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ms-excel.slicerCache+xml" PartName="/xl/slicerCaches/slicerCache1.xml"/>
  <Override ContentType="application/vnd.ms-excel.slicerCache+xml" PartName="/xl/slicerCaches/slicerCache2.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pivotCacheDefinition+xml" PartName="/xl/pivotCache/pivotCacheDefinition1.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ms-excel.slicer+xml" PartName="/xl/slicers/slicer1.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les Performance Analysis" sheetId="1" r:id="rId4"/>
    <sheet state="visible" name="Task 1 - Filtered Data" sheetId="2" r:id="rId5"/>
    <sheet state="visible" name="Task 2 - Cleaned Data" sheetId="3" r:id="rId6"/>
    <sheet state="visible" name="Task 3 - Merged Avg Sales" sheetId="4" r:id="rId7"/>
    <sheet state="visible" name="Task 4a - Total Sales" sheetId="5" r:id="rId8"/>
    <sheet state="visible" name="Task 4b - Furniture Stats" sheetId="6" r:id="rId9"/>
    <sheet state="visible" name="Task 5 - Pivot Table" sheetId="7" r:id="rId10"/>
    <sheet state="visible" name="Task 6a - Bar Chart" sheetId="8" r:id="rId11"/>
    <sheet state="visible" name="Task 6b - Pie Chart" sheetId="9" r:id="rId12"/>
    <sheet state="visible" name="Task 7 - Regression" sheetId="10" r:id="rId13"/>
    <sheet state="visible" name="Task 8 - Stacked Bar Chart" sheetId="11" r:id="rId14"/>
    <sheet state="visible" name="Task 9 - Dashboard" sheetId="12" r:id="rId15"/>
    <sheet state="visible" name="Best Category Calc" sheetId="13" r:id="rId16"/>
    <sheet state="visible" name="Task 10 - Highlighted" sheetId="14" r:id="rId17"/>
  </sheets>
  <definedNames>
    <definedName hidden="1" localSheetId="0" name="_xlnm._FilterDatabase">'Sales Performance Analysis'!$D$1:$D$4001</definedName>
    <definedName hidden="1" localSheetId="12" name="_xlnm._FilterDatabase">'Best Category Calc'!$A$1:$B$6</definedName>
    <definedName hidden="1" localSheetId="7" name="Z_7A2BD078_5761_4D4F_BCCE_CC0F3D0CF24A_.wvu.FilterData">'Task 6a - Bar Chart'!$A$1:$B$5</definedName>
    <definedName hidden="1" localSheetId="8" name="Z_7A2BD078_5761_4D4F_BCCE_CC0F3D0CF24A_.wvu.FilterData">'Task 6b - Pie Chart'!$A$1:$B$6</definedName>
    <definedName hidden="1" localSheetId="0" name="Z_BF944D0E_73D6_45D9_A2BD_73020573D845_.wvu.FilterData">'Sales Performance Analysis'!$A$1:$H$4001</definedName>
    <definedName hidden="1" localSheetId="7" name="Z_BF944D0E_73D6_45D9_A2BD_73020573D845_.wvu.FilterData">'Task 6a - Bar Chart'!$A$1:$B$5</definedName>
    <definedName hidden="1" localSheetId="8" name="Z_BF944D0E_73D6_45D9_A2BD_73020573D845_.wvu.FilterData">'Task 6b - Pie Chart'!$A$1:$B$6</definedName>
    <definedName name="SlicerCache_Table_7_Col_1">#N/A</definedName>
    <definedName name="SlicerCache_Table_8_Col_1">#N/A</definedName>
  </definedNames>
  <calcPr/>
  <customWorkbookViews>
    <customWorkbookView activeSheetId="0" maximized="1" windowHeight="0" windowWidth="0" guid="{7A2BD078-5761-4D4F-BCCE-CC0F3D0CF24A}" name="Filter 2"/>
    <customWorkbookView activeSheetId="0" maximized="1" windowHeight="0" windowWidth="0" guid="{BF944D0E-73D6-45D9-A2BD-73020573D845}" name="Filter 1"/>
  </customWorkbookViews>
  <pivotCaches>
    <pivotCache cacheId="0" r:id="rId18"/>
  </pivotCaches>
  <extLst>
    <ext uri="GoogleSheetsCustomDataVersion2">
      <go:sheetsCustomData xmlns:go="http://customooxmlschemas.google.com/" r:id="rId21" roundtripDataChecksum="u7mDCyf2gvR3YkNdVPJIhb6ahJ6E/AJMiAuEXIYV31c="/>
    </ext>
    <ext uri="{46BE6895-7355-4a93-B00E-2C351335B9C9}">
      <x15:slicerCaches>
        <x14:slicerCache r:id="rId19"/>
        <x14:slicerCache r:id="rId20"/>
      </x15:slicerCaches>
    </ext>
  </extLst>
</workbook>
</file>

<file path=xl/sharedStrings.xml><?xml version="1.0" encoding="utf-8"?>
<sst xmlns="http://schemas.openxmlformats.org/spreadsheetml/2006/main" count="59532" uniqueCount="3922">
  <si>
    <t>Order ID</t>
  </si>
  <si>
    <t>Order Date</t>
  </si>
  <si>
    <t>Region</t>
  </si>
  <si>
    <t>Product Category</t>
  </si>
  <si>
    <t>Sales Amount</t>
  </si>
  <si>
    <t>Quantity Sold</t>
  </si>
  <si>
    <t>Discount (%)</t>
  </si>
  <si>
    <t>Profit</t>
  </si>
  <si>
    <t>ab899d2f</t>
  </si>
  <si>
    <t>North</t>
  </si>
  <si>
    <t>Groceries</t>
  </si>
  <si>
    <t>73484eb1</t>
  </si>
  <si>
    <t>West</t>
  </si>
  <si>
    <t>East</t>
  </si>
  <si>
    <t>b3fded3d</t>
  </si>
  <si>
    <t>6e4bdd51</t>
  </si>
  <si>
    <t>South</t>
  </si>
  <si>
    <t>Clothing</t>
  </si>
  <si>
    <t>21d88d69</t>
  </si>
  <si>
    <t>Furniture</t>
  </si>
  <si>
    <t>9da2704d</t>
  </si>
  <si>
    <t>Sports</t>
  </si>
  <si>
    <t>a1bd6815</t>
  </si>
  <si>
    <t>Electronics</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</si>
  <si>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</si>
  <si>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</si>
  <si>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</si>
  <si>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</si>
  <si>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</si>
  <si>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</si>
  <si>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</si>
  <si>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</si>
  <si>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</si>
  <si>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</si>
  <si>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</si>
  <si>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</si>
  <si>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</si>
  <si>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</si>
  <si>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</si>
  <si>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</si>
  <si>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</si>
  <si>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</si>
  <si>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</si>
  <si>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</si>
  <si>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</si>
  <si>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</si>
  <si>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</si>
  <si>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</si>
  <si>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</si>
  <si>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</si>
  <si>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</si>
  <si>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</si>
  <si>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</si>
  <si>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</si>
  <si>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</si>
  <si>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</si>
  <si>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</si>
  <si>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</si>
  <si>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</si>
  <si>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</si>
  <si>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</si>
  <si>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</si>
  <si>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</si>
  <si>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</si>
  <si>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</si>
  <si>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</si>
  <si>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</si>
  <si>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</si>
  <si>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</si>
  <si>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</si>
  <si>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</si>
  <si>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</si>
  <si>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</si>
  <si>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</si>
  <si>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</si>
  <si>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</si>
  <si>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</si>
  <si>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</si>
  <si>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</si>
  <si>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</si>
  <si>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</si>
  <si>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</si>
  <si>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</si>
  <si>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</si>
  <si>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</si>
  <si>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</si>
  <si>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</si>
  <si>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</si>
  <si>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</si>
  <si>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</si>
  <si>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</si>
  <si>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</si>
  <si>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</si>
  <si>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</si>
  <si>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</si>
  <si>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</si>
  <si>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</si>
  <si>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</si>
  <si>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</si>
  <si>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</si>
  <si>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</si>
  <si>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</si>
  <si>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</si>
  <si>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</si>
  <si>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</si>
  <si>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</si>
  <si>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</si>
  <si>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</si>
  <si>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</si>
  <si>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</si>
  <si>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</si>
  <si>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</si>
  <si>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</si>
  <si>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</si>
  <si>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</si>
  <si>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</si>
  <si>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</si>
  <si>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</si>
  <si>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</si>
  <si>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</si>
  <si>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</si>
  <si>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</si>
  <si>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</si>
  <si>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</si>
  <si>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</si>
  <si>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</si>
  <si>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</si>
  <si>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</si>
  <si>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</si>
  <si>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</si>
  <si>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</si>
  <si>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</si>
  <si>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</si>
  <si>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</si>
  <si>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</si>
  <si>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</si>
  <si>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</si>
  <si>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</si>
  <si>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</si>
  <si>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</si>
  <si>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</si>
  <si>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</si>
  <si>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</si>
  <si>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</si>
  <si>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</si>
  <si>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</si>
  <si>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</si>
  <si>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</si>
  <si>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</si>
  <si>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</si>
  <si>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</si>
  <si>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</si>
  <si>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</si>
  <si>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</si>
  <si>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</si>
  <si>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</si>
  <si>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</si>
  <si>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</si>
  <si>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</si>
  <si>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</si>
  <si>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</si>
  <si>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</si>
  <si>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</si>
  <si>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</si>
  <si>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</si>
  <si>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</si>
  <si>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</si>
  <si>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</si>
  <si>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</si>
  <si>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</si>
  <si>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</si>
  <si>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</si>
  <si>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</si>
  <si>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</si>
  <si>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</si>
  <si>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</si>
  <si>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</si>
  <si>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</si>
  <si>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</si>
  <si>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</si>
  <si>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</si>
  <si>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</si>
  <si>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</si>
  <si>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</si>
  <si>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</si>
  <si>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</si>
  <si>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</si>
  <si>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</si>
  <si>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</si>
  <si>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</si>
  <si>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</si>
  <si>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</si>
  <si>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</si>
  <si>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</si>
  <si>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</si>
  <si>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</si>
  <si>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</si>
  <si>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</si>
  <si>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</si>
  <si>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</si>
  <si>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</si>
  <si>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</si>
  <si>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</si>
  <si>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</si>
  <si>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</si>
  <si>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</si>
  <si>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</si>
  <si>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</si>
  <si>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</si>
  <si>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</si>
  <si>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</si>
  <si>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</si>
  <si>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</si>
  <si>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</si>
  <si>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</si>
  <si>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</si>
  <si>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</si>
  <si>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</si>
  <si>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</si>
  <si>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</si>
  <si>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</si>
  <si>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</si>
  <si>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</si>
  <si>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</si>
  <si>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</si>
  <si>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</si>
  <si>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</si>
  <si>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</si>
  <si>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</si>
  <si>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</si>
  <si>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</si>
  <si>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</si>
  <si>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</si>
  <si>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</si>
  <si>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</si>
  <si>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</si>
  <si>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</si>
  <si>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</si>
  <si>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</si>
  <si>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</si>
  <si>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</si>
  <si>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</si>
  <si>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</si>
  <si>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</si>
  <si>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</si>
  <si>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</si>
  <si>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</si>
  <si>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</si>
  <si>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</si>
  <si>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</si>
  <si>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</si>
  <si>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</si>
  <si>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</si>
  <si>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</si>
  <si>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</si>
  <si>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</si>
  <si>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</si>
  <si>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</si>
  <si>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</si>
  <si>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</si>
  <si>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</si>
  <si>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</si>
  <si>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</si>
  <si>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</si>
  <si>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</si>
  <si>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</si>
  <si>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</si>
  <si>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</si>
  <si>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</si>
  <si>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</si>
  <si>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</si>
  <si>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</si>
  <si>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</si>
  <si>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</si>
  <si>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</si>
  <si>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</si>
  <si>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</si>
  <si>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</si>
  <si>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</si>
  <si>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</si>
  <si>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</si>
  <si>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</si>
  <si>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</si>
  <si>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</si>
  <si>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</si>
  <si>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</si>
  <si>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</si>
  <si>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</si>
  <si>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</si>
  <si>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</si>
  <si>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</si>
  <si>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</si>
  <si>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</si>
  <si>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</si>
  <si>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</si>
  <si>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</si>
  <si>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</si>
  <si>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</si>
  <si>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</si>
  <si>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</si>
  <si>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</si>
  <si>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</si>
  <si>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</si>
  <si>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</si>
  <si>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</si>
  <si>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</si>
  <si>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</si>
  <si>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</si>
  <si>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</si>
  <si>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</si>
  <si>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</si>
  <si>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</si>
  <si>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</si>
  <si>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</si>
  <si>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</si>
  <si>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</si>
  <si>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</si>
  <si>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</si>
  <si>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</si>
  <si>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</si>
  <si>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</si>
  <si>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</si>
  <si>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</si>
  <si>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</si>
  <si>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</si>
  <si>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</si>
  <si>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</si>
  <si>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</si>
  <si>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</si>
  <si>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</si>
  <si>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</si>
  <si>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</si>
  <si>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</si>
  <si>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</si>
  <si>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</si>
  <si>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</si>
  <si>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</si>
  <si>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</si>
  <si>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</si>
  <si>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</si>
  <si>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</si>
  <si>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</si>
  <si>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</si>
  <si>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</si>
  <si>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</si>
  <si>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</si>
  <si>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</si>
  <si>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</si>
  <si>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</si>
  <si>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</si>
  <si>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</si>
  <si>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</si>
  <si>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</si>
  <si>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</si>
  <si>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</si>
  <si>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</si>
  <si>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</si>
  <si>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</si>
  <si>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</si>
  <si>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</si>
  <si>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</si>
  <si>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</si>
  <si>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</si>
  <si>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</si>
  <si>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</si>
  <si>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</si>
  <si>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</si>
  <si>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</si>
  <si>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</si>
  <si>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</si>
  <si>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</si>
  <si>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</si>
  <si>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</si>
  <si>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</si>
  <si>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</si>
  <si>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</si>
  <si>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</si>
  <si>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</si>
  <si>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</si>
  <si>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</si>
  <si>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</si>
  <si>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</si>
  <si>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</si>
  <si>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</si>
  <si>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</si>
  <si>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</si>
  <si>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</si>
  <si>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</si>
  <si>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</si>
  <si>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</si>
  <si>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</si>
  <si>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</si>
  <si>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</si>
  <si>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</si>
  <si>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</si>
  <si>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</si>
  <si>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</si>
  <si>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</si>
  <si>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</si>
  <si>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</si>
  <si>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</si>
  <si>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</si>
  <si>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</si>
  <si>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</si>
  <si>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</si>
  <si>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</si>
  <si>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</si>
  <si>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</si>
  <si>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</si>
  <si>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</si>
  <si>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</si>
  <si>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</si>
  <si>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</si>
  <si>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</si>
  <si>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</si>
  <si>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</si>
  <si>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</si>
  <si>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</si>
  <si>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</si>
  <si>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</si>
  <si>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</si>
  <si>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</si>
  <si>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</si>
  <si>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</si>
  <si>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</si>
  <si>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</si>
  <si>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</si>
  <si>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</si>
  <si>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</si>
  <si>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</si>
  <si>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</si>
  <si>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</si>
  <si>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</si>
  <si>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</si>
  <si>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</si>
  <si>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</si>
  <si>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</si>
  <si>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</si>
  <si>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</si>
  <si>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</si>
  <si>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</si>
  <si>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</si>
  <si>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</si>
  <si>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</si>
  <si>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</si>
  <si>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</si>
  <si>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</si>
  <si>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</si>
  <si>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</si>
  <si>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</si>
  <si>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</si>
  <si>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</si>
  <si>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</si>
  <si>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</si>
  <si>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</si>
  <si>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</si>
  <si>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</si>
  <si>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</si>
  <si>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</si>
  <si>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</si>
  <si>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</si>
  <si>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</si>
  <si>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</si>
  <si>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</si>
  <si>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</si>
  <si>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</si>
  <si>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</si>
  <si>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</si>
  <si>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</si>
  <si>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</si>
  <si>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</si>
  <si>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</si>
  <si>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</si>
  <si>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</si>
  <si>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</si>
  <si>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</si>
  <si>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</si>
  <si>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</si>
  <si>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</si>
  <si>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</si>
  <si>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</si>
  <si>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</si>
  <si>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</si>
  <si>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</si>
  <si>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</si>
  <si>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</si>
  <si>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</si>
  <si>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</si>
  <si>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</si>
  <si>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</si>
  <si>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</si>
  <si>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</si>
  <si>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</si>
  <si>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</si>
  <si>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</si>
  <si>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</si>
  <si>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</si>
  <si>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</si>
  <si>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</si>
  <si>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</si>
  <si>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</si>
  <si>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</si>
  <si>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</si>
  <si>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</si>
  <si>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</si>
  <si>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</si>
  <si>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</si>
  <si>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</si>
  <si>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</si>
  <si>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</si>
  <si>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</si>
  <si>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</si>
  <si>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</si>
  <si>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</si>
  <si>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</si>
  <si>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</si>
  <si>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</si>
  <si>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</si>
  <si>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</si>
  <si>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</si>
  <si>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</si>
  <si>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</si>
  <si>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</si>
  <si>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</si>
  <si>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</si>
  <si>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</si>
  <si>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</si>
  <si>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</si>
  <si>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</si>
  <si>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</si>
  <si>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</si>
  <si>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</si>
  <si>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</si>
  <si>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</si>
  <si>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</si>
  <si>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</si>
  <si>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</si>
  <si>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</si>
  <si>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</si>
  <si>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</si>
  <si>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</si>
  <si>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</si>
  <si>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</si>
  <si>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</si>
  <si>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</si>
  <si>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</si>
  <si>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</si>
  <si>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</si>
  <si>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</si>
  <si>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</si>
  <si>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</si>
  <si>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</si>
  <si>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</si>
  <si>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</si>
  <si>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</si>
  <si>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</si>
  <si>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</si>
  <si>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</si>
  <si>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</si>
  <si>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</si>
  <si>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</si>
  <si>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</si>
  <si>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</si>
  <si>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</si>
  <si>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</si>
  <si>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</si>
  <si>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</si>
  <si>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</si>
  <si>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</si>
  <si>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</si>
  <si>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</si>
  <si>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</si>
  <si>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</si>
  <si>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</si>
  <si>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</si>
  <si>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</si>
  <si>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</si>
  <si>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</si>
  <si>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</si>
  <si>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</si>
  <si>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</si>
  <si>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</si>
  <si>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</si>
  <si>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</si>
  <si>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</si>
  <si>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</si>
  <si>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</si>
  <si>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</si>
  <si>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</si>
  <si>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</si>
  <si>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</si>
  <si>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</si>
  <si>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</si>
  <si>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</si>
  <si>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</si>
  <si>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</si>
  <si>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</si>
  <si>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</si>
  <si>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</si>
  <si>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</si>
  <si>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</si>
  <si>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</si>
  <si>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</si>
  <si>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</si>
  <si>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</si>
  <si>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</si>
  <si>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</si>
  <si>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</si>
  <si>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</si>
  <si>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</si>
  <si>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</si>
  <si>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</si>
  <si>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</si>
  <si>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</si>
  <si>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</si>
  <si>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</si>
  <si>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</si>
  <si>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</si>
  <si>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</si>
  <si>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</si>
  <si>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</si>
  <si>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</si>
  <si>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</si>
  <si>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</si>
  <si>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</si>
  <si>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</si>
  <si>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</si>
  <si>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</si>
  <si>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</si>
  <si>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</si>
  <si>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</si>
  <si>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</si>
  <si>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</si>
  <si>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</si>
  <si>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</si>
  <si>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</si>
  <si>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</si>
  <si>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</si>
  <si>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</si>
  <si>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</si>
  <si>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</si>
  <si>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</si>
  <si>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</si>
  <si>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</si>
  <si>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</si>
  <si>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</si>
  <si>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</si>
  <si>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</si>
  <si>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</si>
  <si>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</si>
  <si>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</si>
  <si>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</si>
  <si>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</si>
  <si>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</si>
  <si>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</si>
  <si>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</si>
  <si>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</si>
  <si>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</si>
  <si>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</si>
  <si>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</si>
  <si>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</si>
  <si>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</si>
  <si>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</si>
  <si>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</si>
  <si>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</si>
  <si>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</si>
  <si>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</si>
  <si>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</si>
  <si>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</si>
  <si>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</si>
  <si>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</si>
  <si>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</si>
  <si>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</si>
  <si>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</si>
  <si>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</si>
  <si>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</si>
  <si>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</si>
  <si>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</si>
  <si>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</si>
  <si>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</si>
  <si>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</si>
  <si>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</si>
  <si>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</si>
  <si>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</si>
  <si>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</si>
  <si>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</si>
  <si>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</si>
  <si>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</si>
  <si>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</si>
  <si>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</si>
  <si>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</si>
  <si>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</si>
  <si>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</si>
  <si>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</si>
  <si>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</si>
  <si>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</si>
  <si>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</si>
  <si>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</si>
  <si>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</si>
  <si>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</si>
  <si>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</si>
  <si>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</si>
  <si>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</si>
  <si>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</si>
  <si>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</si>
  <si>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</si>
  <si>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</si>
  <si>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</si>
  <si>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</si>
  <si>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</si>
  <si>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</si>
  <si>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</si>
  <si>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</si>
  <si>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</si>
  <si>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</si>
  <si>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</si>
  <si>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</si>
  <si>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</si>
  <si>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</si>
  <si>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</si>
  <si>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</si>
  <si>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</si>
  <si>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</si>
  <si>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</si>
  <si>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</si>
  <si>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</si>
  <si>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</si>
  <si>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</si>
  <si>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</si>
  <si>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</si>
  <si>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</si>
  <si>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</si>
  <si>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</si>
  <si>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</si>
  <si>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</si>
  <si>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</si>
  <si>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</si>
  <si>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</si>
  <si>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</si>
  <si>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</si>
  <si>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</si>
  <si>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</si>
  <si>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</si>
  <si>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</si>
  <si>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</si>
  <si>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</si>
  <si>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</si>
  <si>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</si>
  <si>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</si>
  <si>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</si>
  <si>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</si>
  <si>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</si>
  <si>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</si>
  <si>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</si>
  <si>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</si>
  <si>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</si>
  <si>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</si>
  <si>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</si>
  <si>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</si>
  <si>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</si>
  <si>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</si>
  <si>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</si>
  <si>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</si>
  <si>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</si>
  <si>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</si>
  <si>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</si>
  <si>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</si>
  <si>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</si>
  <si>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</si>
  <si>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</si>
  <si>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</si>
  <si>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</si>
  <si>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</si>
  <si>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</si>
  <si>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</si>
  <si>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</si>
  <si>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</si>
  <si>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</si>
  <si>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</si>
  <si>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</si>
  <si>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</si>
  <si>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</si>
  <si>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</si>
  <si>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</si>
  <si>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</si>
  <si>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</si>
  <si>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</si>
  <si>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</si>
  <si>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</si>
  <si>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</si>
  <si>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</si>
  <si>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</si>
  <si>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</si>
  <si>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</si>
  <si>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</si>
  <si>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</si>
  <si>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</si>
  <si>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</si>
  <si>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</si>
  <si>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</si>
  <si>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</si>
  <si>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</si>
  <si>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</si>
  <si>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</si>
  <si>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</si>
  <si>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</si>
  <si>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</si>
  <si>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</si>
  <si>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</si>
  <si>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</si>
  <si>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</si>
  <si>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</si>
  <si>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</si>
  <si>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</si>
  <si>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</si>
  <si>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</si>
  <si>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</si>
  <si>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</si>
  <si>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</si>
  <si>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</si>
  <si>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</si>
  <si>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</si>
  <si>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</si>
  <si>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</si>
  <si>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</si>
  <si>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</si>
  <si>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</si>
  <si>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</si>
  <si>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</si>
  <si>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</si>
  <si>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</si>
  <si>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</si>
  <si>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</si>
  <si>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</si>
  <si>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</si>
  <si>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</si>
  <si>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</si>
  <si>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</si>
  <si>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</si>
  <si>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</si>
  <si>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</si>
  <si>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</si>
  <si>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</si>
  <si>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</si>
  <si>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</si>
  <si>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</si>
  <si>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</si>
  <si>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</si>
  <si>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</si>
  <si>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</si>
  <si>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</si>
  <si>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</si>
  <si>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</si>
  <si>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</si>
  <si>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</si>
  <si>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</si>
  <si>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</si>
  <si>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</si>
  <si>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</si>
  <si>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</si>
  <si>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</si>
  <si>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</si>
  <si>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</si>
  <si>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</si>
  <si>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</si>
  <si>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</si>
  <si>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</si>
  <si>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</si>
  <si>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</si>
  <si>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</si>
  <si>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</si>
  <si>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</si>
  <si>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</si>
  <si>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</si>
  <si>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</si>
  <si>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</si>
  <si>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</si>
  <si>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</si>
  <si>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</si>
  <si>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</si>
  <si>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</si>
  <si>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</si>
  <si>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</si>
  <si>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</si>
  <si>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</si>
  <si>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</si>
  <si>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</si>
  <si>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</si>
  <si>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</si>
  <si>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</si>
  <si>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</si>
  <si>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</si>
  <si>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</si>
  <si>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</si>
  <si>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</si>
  <si>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</si>
  <si>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</si>
  <si>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</si>
  <si>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</si>
  <si>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</si>
  <si>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</si>
  <si>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</si>
  <si>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</si>
  <si>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</si>
  <si>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</si>
  <si>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</si>
  <si>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</si>
  <si>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</si>
  <si>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</si>
  <si>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</si>
  <si>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</si>
  <si>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</si>
  <si>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</si>
  <si>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</si>
  <si>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</si>
  <si>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</si>
  <si>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</si>
  <si>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</si>
  <si>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</si>
  <si>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</si>
  <si>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</si>
  <si>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</si>
  <si>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</si>
  <si>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</si>
  <si>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</si>
  <si>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</si>
  <si>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</si>
  <si>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</si>
  <si>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</si>
  <si>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</si>
  <si>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</si>
  <si>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</si>
  <si>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</si>
  <si>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</si>
  <si>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</si>
  <si>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</si>
  <si>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</si>
  <si>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</si>
  <si>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</si>
  <si>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</si>
  <si>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</si>
  <si>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</si>
  <si>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</si>
  <si>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</si>
  <si>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</si>
  <si>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</si>
  <si>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</si>
  <si>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</si>
  <si>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</si>
  <si>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</si>
  <si>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</si>
  <si>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</si>
  <si>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</si>
  <si>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</si>
  <si>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</si>
  <si>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</si>
  <si>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</si>
  <si>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</si>
  <si>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</si>
  <si>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</si>
  <si>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</si>
  <si>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</si>
  <si>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</si>
  <si>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</si>
  <si>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</si>
  <si>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</si>
  <si>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</si>
  <si>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</si>
  <si>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</si>
  <si>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</si>
  <si>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</si>
  <si>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</si>
  <si>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</si>
  <si>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</si>
  <si>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</si>
  <si>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</si>
  <si>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</si>
  <si>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</si>
  <si>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</si>
  <si>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</si>
  <si>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</si>
  <si>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</si>
  <si>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</si>
  <si>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</si>
  <si>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</si>
  <si>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</si>
  <si>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</si>
  <si>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</si>
  <si>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</si>
  <si>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</si>
  <si>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</si>
  <si>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</si>
  <si>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</si>
  <si>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</si>
  <si>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</si>
  <si>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</si>
  <si>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</si>
  <si>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</si>
  <si>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</si>
  <si>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</si>
  <si>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</si>
  <si>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</si>
  <si>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</si>
  <si>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</si>
  <si>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</si>
  <si>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</si>
  <si>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</si>
  <si>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</si>
  <si>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</si>
  <si>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</si>
  <si>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</si>
  <si>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</si>
  <si>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</si>
  <si>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</si>
  <si>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</si>
  <si>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</si>
  <si>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</si>
  <si>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</si>
  <si>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</si>
  <si>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</si>
  <si>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</si>
  <si>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</si>
  <si>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</si>
  <si>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</si>
  <si>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</si>
  <si>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</si>
  <si>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</si>
  <si>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</si>
  <si>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</si>
  <si>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</si>
  <si>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</si>
  <si>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</si>
  <si>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</si>
  <si>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</si>
  <si>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</si>
  <si>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</si>
  <si>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</si>
  <si>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</si>
  <si>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</si>
  <si>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</si>
  <si>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</si>
  <si>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</si>
  <si>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</si>
  <si>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</si>
  <si>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</si>
  <si>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</si>
  <si>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</si>
  <si>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</si>
  <si>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</si>
  <si>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</si>
  <si>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</si>
  <si>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</si>
  <si>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</si>
  <si>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</si>
  <si>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</si>
  <si>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</si>
  <si>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</si>
  <si>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</si>
  <si>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</si>
  <si>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</si>
  <si>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</si>
  <si>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</si>
  <si>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</si>
  <si>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</si>
  <si>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</si>
  <si>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</si>
  <si>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</si>
  <si>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</si>
  <si>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</si>
  <si>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</si>
  <si>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</si>
  <si>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</si>
  <si>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</si>
  <si>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</si>
  <si>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</si>
  <si>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</si>
  <si>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</si>
  <si>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</si>
  <si>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</si>
  <si>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</si>
  <si>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</si>
  <si>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</si>
  <si>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</si>
  <si>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</si>
  <si>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</si>
  <si>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</si>
  <si>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</si>
  <si>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</si>
  <si>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</si>
  <si>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</si>
  <si>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</si>
  <si>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</si>
  <si>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</si>
  <si>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</si>
  <si>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</si>
  <si>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</si>
  <si>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</si>
  <si>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</si>
  <si>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</si>
  <si>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</si>
  <si>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</si>
  <si>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</si>
  <si>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</si>
  <si>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</si>
  <si>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</si>
  <si>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</si>
  <si>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</si>
  <si>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</si>
  <si>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</si>
  <si>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</si>
  <si>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</si>
  <si>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</si>
  <si>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</si>
  <si>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</si>
  <si>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</si>
  <si>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</si>
  <si>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</si>
  <si>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</si>
  <si>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</si>
  <si>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</si>
  <si>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</si>
  <si>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</si>
  <si>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</si>
  <si>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</si>
  <si>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</si>
  <si>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</si>
  <si>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</si>
  <si>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</si>
  <si>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</si>
  <si>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</si>
  <si>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</si>
  <si>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</si>
  <si>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</si>
  <si>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</si>
  <si>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</si>
  <si>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</si>
  <si>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</si>
  <si>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</si>
  <si>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</si>
  <si>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</si>
  <si>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</si>
  <si>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</si>
  <si>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</si>
  <si>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</si>
  <si>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</si>
  <si>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</si>
  <si>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</si>
  <si>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</si>
  <si>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</si>
  <si>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</si>
  <si>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</si>
  <si>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</si>
  <si>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</si>
  <si>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</si>
  <si>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</si>
  <si>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</si>
  <si>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</si>
  <si>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</si>
  <si>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</si>
  <si>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</si>
  <si>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</si>
  <si>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</si>
  <si>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</si>
  <si>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</si>
  <si>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</si>
  <si>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</si>
  <si>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</si>
  <si>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</si>
  <si>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</si>
  <si>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</si>
  <si>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</si>
  <si>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</si>
  <si>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</si>
  <si>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</si>
  <si>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</si>
  <si>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</si>
  <si>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</si>
  <si>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</si>
  <si>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</si>
  <si>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</si>
  <si>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</si>
  <si>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</si>
  <si>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</si>
  <si>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</si>
  <si>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</si>
  <si>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</si>
  <si>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</si>
  <si>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</si>
  <si>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</si>
  <si>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</si>
  <si>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</si>
  <si>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</si>
  <si>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</si>
  <si>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</si>
  <si>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</si>
  <si>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</si>
  <si>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</si>
  <si>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</si>
  <si>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</si>
  <si>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</si>
  <si>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</si>
  <si>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</si>
  <si>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</si>
  <si>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</si>
  <si>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</si>
  <si>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</si>
  <si>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</si>
  <si>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</si>
  <si>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</si>
  <si>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</si>
  <si>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</si>
  <si>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</si>
  <si>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</si>
  <si>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</si>
  <si>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</si>
  <si>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</si>
  <si>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</si>
  <si>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</si>
  <si>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</si>
  <si>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</si>
  <si>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</si>
  <si>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</si>
  <si>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</si>
  <si>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</si>
  <si>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</si>
  <si>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</si>
  <si>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</si>
  <si>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</si>
  <si>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</si>
  <si>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</si>
  <si>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</si>
  <si>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</si>
  <si>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</si>
  <si>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</si>
  <si>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</si>
  <si>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</si>
  <si>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</si>
  <si>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</si>
  <si>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</si>
  <si>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</si>
  <si>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</si>
  <si>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</si>
  <si>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</si>
  <si>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</si>
  <si>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</si>
  <si>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</si>
  <si>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</si>
  <si>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</si>
  <si>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</si>
  <si>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</si>
  <si>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</si>
  <si>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</si>
  <si>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</si>
  <si>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</si>
  <si>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</si>
  <si>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</si>
  <si>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</si>
  <si>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</si>
  <si>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</si>
  <si>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</si>
  <si>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</si>
  <si>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</si>
  <si>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</si>
  <si>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</si>
  <si>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</si>
  <si>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</si>
  <si>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</si>
  <si>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</si>
  <si>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</si>
  <si>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</si>
  <si>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</si>
  <si>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</si>
  <si>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</si>
  <si>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</si>
  <si>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</si>
  <si>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</si>
  <si>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</si>
  <si>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</si>
  <si>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</si>
  <si>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</si>
  <si>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</si>
  <si>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</si>
  <si>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</si>
  <si>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</si>
  <si>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</si>
  <si>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</si>
  <si>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</si>
  <si>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</si>
  <si>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</si>
  <si>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</si>
  <si>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</si>
  <si>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</si>
  <si>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</si>
  <si>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</si>
  <si>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</si>
  <si>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</si>
  <si>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</si>
  <si>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</si>
  <si>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</si>
  <si>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</si>
  <si>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</si>
  <si>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</si>
  <si>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</si>
  <si>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</si>
  <si>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</si>
  <si>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</si>
  <si>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</si>
  <si>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</si>
  <si>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</si>
  <si>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</si>
  <si>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</si>
  <si>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</si>
  <si>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</si>
  <si>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</si>
  <si>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</si>
  <si>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</si>
  <si>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</si>
  <si>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</si>
  <si>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</si>
  <si>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</si>
  <si>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</si>
  <si>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</si>
  <si>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</si>
  <si>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</si>
  <si>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</si>
  <si>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</si>
  <si>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</si>
  <si>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</si>
  <si>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</si>
  <si>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</si>
  <si>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</si>
  <si>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</si>
  <si>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</si>
  <si>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</si>
  <si>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</si>
  <si>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</si>
  <si>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</si>
  <si>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</si>
  <si>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</si>
  <si>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</si>
  <si>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</si>
  <si>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</si>
  <si>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</si>
  <si>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</si>
  <si>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</si>
  <si>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</si>
  <si>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</si>
  <si>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</si>
  <si>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</si>
  <si>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</si>
  <si>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</si>
  <si>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</si>
  <si>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</si>
  <si>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</si>
  <si>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</si>
  <si>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</si>
  <si>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</si>
  <si>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</si>
  <si>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</si>
  <si>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</si>
  <si>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</si>
  <si>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</si>
  <si>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</si>
  <si>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</si>
  <si>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</si>
  <si>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</si>
  <si>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</si>
  <si>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</si>
  <si>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</si>
  <si>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</si>
  <si>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</si>
  <si>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</si>
  <si>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</si>
  <si>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</si>
  <si>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</si>
  <si>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</si>
  <si>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</si>
  <si>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</si>
  <si>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</si>
  <si>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</si>
  <si>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</si>
  <si>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</si>
  <si>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</si>
  <si>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</si>
  <si>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</si>
  <si>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</si>
  <si>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</si>
  <si>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</si>
  <si>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</si>
  <si>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</si>
  <si>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</si>
  <si>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</si>
  <si>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</si>
  <si>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</si>
  <si>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</si>
  <si>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</si>
  <si>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</si>
  <si>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</si>
  <si>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</si>
  <si>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</si>
  <si>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</si>
  <si>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</si>
  <si>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</si>
  <si>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</si>
  <si>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</si>
  <si>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</si>
  <si>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</si>
  <si>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</si>
  <si>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</si>
  <si>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</si>
  <si>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</si>
  <si>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</si>
  <si>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</si>
  <si>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</si>
  <si>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</si>
  <si>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</si>
  <si>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</si>
  <si>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</si>
  <si>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</si>
  <si>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</si>
  <si>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</si>
  <si>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</si>
  <si>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</si>
  <si>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</si>
  <si>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</si>
  <si>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</si>
  <si>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</si>
  <si>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</si>
  <si>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</si>
  <si>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</si>
  <si>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</si>
  <si>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</si>
  <si>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</si>
  <si>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</si>
  <si>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</si>
  <si>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</si>
  <si>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</si>
  <si>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</si>
  <si>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</si>
  <si>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</si>
  <si>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</si>
  <si>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</si>
  <si>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</si>
  <si>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</si>
  <si>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</si>
  <si>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</si>
  <si>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</si>
  <si>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</si>
  <si>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</si>
  <si>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</si>
  <si>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</si>
  <si>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</si>
  <si>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</si>
  <si>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</si>
  <si>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</si>
  <si>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</si>
  <si>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</si>
  <si>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</si>
  <si>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</si>
  <si>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</si>
  <si>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</si>
  <si>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</si>
  <si>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</si>
  <si>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</si>
  <si>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</si>
  <si>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</si>
  <si>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</si>
  <si>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</si>
  <si>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</si>
  <si>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</si>
  <si>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</si>
  <si>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</si>
  <si>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</si>
  <si>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</si>
  <si>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</si>
  <si>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</si>
  <si>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</si>
  <si>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</si>
  <si>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</si>
  <si>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</si>
  <si>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</si>
  <si>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</si>
  <si>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</si>
  <si>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</si>
  <si>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</si>
  <si>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</si>
  <si>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</si>
  <si>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</si>
  <si>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</si>
  <si>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</si>
  <si>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</si>
  <si>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</si>
  <si>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</si>
  <si>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</si>
  <si>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</si>
  <si>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</si>
  <si>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</si>
  <si>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</si>
  <si>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</si>
  <si>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</si>
  <si>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</si>
  <si>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</si>
  <si>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</si>
  <si>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</si>
  <si>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</si>
  <si>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</si>
  <si>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</si>
  <si>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</si>
  <si>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</si>
  <si>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</si>
  <si>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</si>
  <si>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</si>
  <si>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</si>
  <si>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</si>
  <si>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</si>
  <si>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</si>
  <si>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</si>
  <si>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</si>
  <si>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</si>
  <si>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</si>
  <si>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</si>
  <si>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</si>
  <si>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</si>
  <si>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</si>
  <si>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</si>
  <si>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</si>
  <si>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</si>
  <si>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</si>
  <si>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</si>
  <si>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</si>
  <si>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</si>
  <si>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</si>
  <si>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</si>
  <si>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</si>
  <si>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</si>
  <si>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</si>
  <si>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</si>
  <si>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</si>
  <si>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</si>
  <si>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</si>
  <si>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</si>
  <si>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</si>
  <si>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</si>
  <si>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</si>
  <si>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</si>
  <si>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</si>
  <si>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</si>
  <si>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</si>
  <si>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</si>
  <si>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</si>
  <si>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</si>
  <si>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</si>
  <si>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</si>
  <si>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</si>
  <si>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</si>
  <si>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</si>
  <si>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</si>
  <si>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</si>
  <si>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</si>
  <si>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</si>
  <si>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</si>
  <si>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</si>
  <si>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</si>
  <si>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</si>
  <si>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</si>
  <si>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</si>
  <si>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</si>
  <si>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</si>
  <si>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</si>
  <si>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</si>
  <si>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</si>
  <si>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</si>
  <si>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</si>
  <si>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</si>
  <si>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</si>
  <si>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</si>
  <si>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</si>
  <si>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</si>
  <si>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</si>
  <si>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</si>
  <si>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</si>
  <si>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</si>
  <si>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</si>
  <si>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</si>
  <si>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</si>
  <si>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</si>
  <si>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</si>
  <si>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</si>
  <si>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</si>
  <si>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</si>
  <si>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</si>
  <si>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</si>
  <si>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</si>
  <si>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</si>
  <si>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</si>
  <si>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</si>
  <si>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</si>
  <si>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</si>
  <si>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</si>
  <si>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</si>
  <si>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</si>
  <si>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</si>
  <si>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</si>
  <si>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</si>
  <si>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</si>
  <si>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</si>
  <si>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</si>
  <si>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</si>
  <si>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</si>
  <si>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</si>
  <si>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</si>
  <si>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</si>
  <si>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</si>
  <si>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</si>
  <si>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</si>
  <si>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</si>
  <si>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</si>
  <si>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</si>
  <si>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</si>
  <si>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</si>
  <si>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</si>
  <si>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</si>
  <si>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</si>
  <si>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</si>
  <si>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</si>
  <si>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</si>
  <si>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</si>
  <si>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</si>
  <si>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</si>
  <si>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</si>
  <si>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</si>
  <si>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</si>
  <si>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</si>
  <si>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</si>
  <si>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</si>
  <si>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</si>
  <si>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</si>
  <si>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</si>
  <si>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</si>
  <si>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</si>
  <si>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</si>
  <si>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</si>
  <si>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</si>
  <si>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</si>
  <si>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</si>
  <si>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</si>
  <si>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</si>
  <si>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</si>
  <si>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</si>
  <si>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</si>
  <si>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</si>
  <si>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</si>
  <si>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</si>
  <si>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</si>
  <si>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</si>
  <si>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</si>
  <si>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</si>
  <si>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</si>
  <si>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</si>
  <si>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</si>
  <si>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</si>
  <si>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</si>
  <si>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</si>
  <si>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</si>
  <si>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</si>
  <si>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</si>
  <si>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</si>
  <si>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</si>
  <si>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</si>
  <si>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</si>
  <si>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</si>
  <si>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</si>
  <si>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</si>
  <si>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</si>
  <si>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</si>
  <si>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</si>
  <si>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</si>
  <si>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</si>
  <si>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</si>
  <si>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</si>
  <si>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</si>
  <si>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</si>
  <si>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</si>
  <si>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</si>
  <si>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</si>
  <si>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</si>
  <si>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</si>
  <si>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</si>
  <si>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</si>
  <si>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</si>
  <si>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</si>
  <si>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</si>
  <si>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</si>
  <si>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</si>
  <si>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</si>
  <si>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</si>
  <si>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</si>
  <si>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</si>
  <si>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</si>
  <si>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</si>
  <si>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</si>
  <si>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</si>
  <si>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</si>
  <si>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</si>
  <si>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</si>
  <si>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</si>
  <si>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</si>
  <si>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</si>
  <si>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</si>
  <si>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</si>
  <si>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</si>
  <si>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</si>
  <si>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</si>
  <si>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</si>
  <si>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</si>
  <si>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</si>
  <si>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</si>
  <si>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</si>
  <si>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</si>
  <si>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</si>
  <si>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</si>
  <si>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</si>
  <si>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</si>
  <si>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</si>
  <si>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</si>
  <si>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</si>
  <si>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</si>
  <si>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</si>
  <si>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</si>
  <si>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</si>
  <si>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</si>
  <si>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</si>
  <si>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</si>
  <si>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</si>
  <si>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</si>
  <si>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</si>
  <si>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</si>
  <si>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</si>
  <si>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</si>
  <si>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</si>
  <si>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</si>
  <si>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</si>
  <si>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</si>
  <si>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</si>
  <si>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</si>
  <si>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</si>
  <si>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</si>
  <si>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</si>
  <si>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</si>
  <si>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</si>
  <si>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</si>
  <si>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</si>
  <si>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</si>
  <si>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</si>
  <si>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</si>
  <si>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</si>
  <si>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</si>
  <si>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</si>
  <si>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</si>
  <si>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</si>
  <si>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</si>
  <si>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</si>
  <si>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</si>
  <si>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</si>
  <si>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</si>
  <si>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</si>
  <si>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</si>
  <si>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</si>
  <si>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</si>
  <si>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</si>
  <si>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</si>
  <si>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</si>
  <si>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</si>
  <si>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</si>
  <si>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</si>
  <si>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</si>
  <si>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</si>
  <si>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</si>
  <si>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</si>
  <si>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</si>
  <si>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</si>
  <si>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</si>
  <si>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</si>
  <si>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</si>
  <si>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</si>
  <si>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</si>
  <si>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</si>
  <si>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</si>
  <si>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</si>
  <si>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</si>
  <si>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</si>
  <si>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</si>
  <si>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</si>
  <si>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</si>
  <si>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</si>
  <si>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</si>
  <si>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</si>
  <si>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</si>
  <si>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</si>
  <si>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</si>
  <si>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</si>
  <si>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</si>
  <si>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</si>
  <si>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</si>
  <si>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</si>
  <si>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</si>
  <si>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</si>
  <si>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</si>
  <si>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</si>
  <si>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</si>
  <si>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</si>
  <si>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</si>
  <si>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</si>
  <si>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</si>
  <si>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</si>
  <si>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</si>
  <si>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</si>
  <si>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</si>
  <si>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</si>
  <si>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</si>
  <si>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</si>
  <si>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</si>
  <si>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</si>
  <si>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</si>
  <si>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</si>
  <si>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</si>
  <si>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</si>
  <si>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</si>
  <si>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</si>
  <si>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</si>
  <si>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</si>
  <si>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</si>
  <si>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</si>
  <si>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</si>
  <si>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</si>
  <si>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</si>
  <si>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</si>
  <si>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</si>
  <si>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</si>
  <si>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</si>
  <si>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</si>
  <si>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</si>
  <si>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</si>
  <si>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</si>
  <si>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</si>
  <si>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</si>
  <si>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</si>
  <si>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</si>
  <si>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</si>
  <si>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</si>
  <si>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</si>
  <si>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</si>
  <si>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</si>
  <si>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</si>
  <si>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</si>
  <si>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</si>
  <si>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</si>
  <si>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</si>
  <si>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</si>
  <si>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</si>
  <si>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</si>
  <si>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</si>
  <si>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</si>
  <si>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</si>
  <si>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</si>
  <si>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</si>
  <si>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</si>
  <si>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</si>
  <si>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</si>
  <si>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</si>
  <si>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</si>
  <si>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</si>
  <si>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</si>
  <si>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</si>
  <si>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</si>
  <si>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</si>
  <si>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</si>
  <si>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</si>
  <si>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</si>
  <si>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</si>
  <si>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</si>
  <si>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</si>
  <si>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</si>
  <si>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</si>
  <si>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</si>
  <si>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</si>
  <si>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</si>
  <si>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</si>
  <si>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</si>
  <si>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</si>
  <si>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</si>
  <si>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</si>
  <si>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</si>
  <si>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</si>
  <si>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</si>
  <si>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</si>
  <si>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</si>
  <si>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</si>
  <si>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</si>
  <si>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</si>
  <si>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</si>
  <si>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</si>
  <si>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</si>
  <si>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</si>
  <si>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</si>
  <si>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</si>
  <si>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</si>
  <si>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</si>
  <si>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</si>
  <si>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</si>
  <si>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</si>
  <si>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</si>
  <si>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</si>
  <si>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</si>
  <si>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</si>
  <si>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</si>
  <si>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</si>
  <si>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</si>
  <si>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</si>
  <si>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</si>
  <si>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</si>
  <si>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</si>
  <si>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</si>
  <si>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</si>
  <si>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</si>
  <si>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</si>
  <si>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</si>
  <si>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</si>
  <si>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</si>
  <si>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</si>
  <si>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</si>
  <si>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</si>
  <si>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</si>
  <si>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</si>
  <si>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</si>
  <si>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</si>
  <si>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</si>
  <si>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</si>
  <si>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</si>
  <si>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</si>
  <si>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</si>
  <si>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</si>
  <si>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</si>
  <si>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</si>
  <si>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</si>
  <si>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</si>
  <si>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</si>
  <si>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</si>
  <si>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</si>
  <si>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</si>
  <si>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</si>
  <si>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</si>
  <si>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</si>
  <si>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</si>
  <si>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</si>
  <si>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</si>
  <si>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</si>
  <si>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</si>
  <si>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</si>
  <si>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</si>
  <si>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</si>
  <si>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</si>
  <si>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</si>
  <si>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</si>
  <si>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</si>
  <si>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</si>
  <si>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</si>
  <si>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</si>
  <si>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</si>
  <si>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</si>
  <si>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</si>
  <si>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</si>
  <si>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</si>
  <si>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</si>
  <si>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</si>
  <si>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</si>
  <si>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</si>
  <si>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</si>
  <si>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</si>
  <si>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</si>
  <si>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</si>
  <si>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</si>
  <si>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</si>
  <si>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</si>
  <si>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</si>
  <si>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</si>
  <si>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</si>
  <si>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</si>
  <si>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</si>
  <si>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</si>
  <si>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</si>
  <si>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</si>
  <si>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</si>
  <si>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</si>
  <si>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</si>
  <si>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</si>
  <si>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</si>
  <si>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</si>
  <si>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</si>
  <si>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</si>
  <si>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</si>
  <si>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</si>
  <si>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</si>
  <si>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</si>
  <si>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</si>
  <si>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</si>
  <si>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</si>
  <si>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</si>
  <si>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</si>
  <si>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</si>
  <si>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</si>
  <si>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</si>
  <si>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</si>
  <si>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</si>
  <si>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</si>
  <si>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</si>
  <si>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</si>
  <si>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</si>
  <si>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</si>
  <si>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</si>
  <si>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</si>
  <si>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</si>
  <si>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</si>
  <si>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</si>
  <si>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</si>
  <si>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</si>
  <si>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</si>
  <si>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</si>
  <si>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</si>
  <si>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</si>
  <si>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</si>
  <si>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</si>
  <si>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</si>
  <si>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</si>
  <si>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</si>
  <si>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</si>
  <si>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</si>
  <si>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</si>
  <si>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</si>
  <si>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</si>
  <si>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</si>
  <si>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</si>
  <si>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</si>
  <si>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</si>
  <si>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</si>
  <si>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</si>
  <si>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</si>
  <si>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</si>
  <si>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</si>
  <si>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</si>
  <si>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</si>
  <si>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</si>
  <si>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</si>
  <si>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</si>
  <si>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</si>
  <si>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</si>
  <si>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</si>
  <si>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</si>
  <si>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</si>
  <si>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</si>
  <si>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</si>
  <si>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</si>
  <si>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</si>
  <si>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</si>
  <si>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</si>
  <si>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</si>
  <si>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</si>
  <si>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</si>
  <si>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</si>
  <si>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</si>
  <si>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</si>
  <si>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</si>
  <si>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</si>
  <si>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</si>
  <si>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</si>
  <si>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</si>
  <si>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</si>
  <si>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</si>
  <si>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</si>
  <si>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</si>
  <si>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</si>
  <si>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</si>
  <si>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</si>
  <si>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</si>
  <si>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</si>
  <si>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</si>
  <si>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</si>
  <si>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</si>
  <si>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</si>
  <si>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</si>
  <si>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</si>
  <si>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</si>
  <si>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</si>
  <si>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</si>
  <si>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</si>
  <si>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</si>
  <si>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</si>
  <si>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</si>
  <si>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</si>
  <si>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</si>
  <si>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</si>
  <si>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</si>
  <si>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</si>
  <si>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</si>
  <si>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</si>
  <si>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</si>
  <si>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</si>
  <si>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</si>
  <si>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</si>
  <si>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</si>
  <si>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</si>
  <si>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</si>
  <si>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</si>
  <si>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</si>
  <si>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</si>
  <si>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</si>
  <si>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</si>
  <si>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</si>
  <si>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</si>
  <si>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</si>
  <si>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</si>
  <si>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</si>
  <si>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</si>
  <si>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</si>
  <si>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</si>
  <si>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</si>
  <si>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</si>
  <si>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</si>
  <si>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</si>
  <si>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</si>
  <si>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</si>
  <si>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</si>
  <si>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</si>
  <si>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</si>
  <si>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</si>
  <si>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</si>
  <si>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</si>
  <si>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</si>
  <si>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</si>
  <si>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</si>
  <si>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</si>
  <si>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</si>
  <si>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</si>
  <si>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</si>
  <si>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</si>
  <si>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</si>
  <si>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</si>
  <si>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</si>
  <si>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</si>
  <si>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</si>
  <si>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</si>
  <si>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</si>
  <si>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</si>
  <si>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</si>
  <si>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</si>
  <si>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</si>
  <si>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</si>
  <si>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</si>
  <si>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</si>
  <si>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</si>
  <si>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</si>
  <si>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</si>
  <si>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</si>
  <si>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</si>
  <si>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</si>
  <si>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</si>
  <si>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</si>
  <si>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</si>
  <si>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</si>
  <si>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</si>
  <si>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</si>
  <si>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</si>
  <si>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</si>
  <si>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</si>
  <si>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</si>
  <si>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</si>
  <si>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</si>
  <si>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</si>
  <si>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</si>
  <si>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</si>
  <si>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</si>
  <si>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</si>
  <si>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</si>
  <si>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</si>
  <si>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</si>
  <si>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</si>
  <si>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</si>
  <si>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</si>
  <si>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</si>
  <si>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</si>
  <si>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</si>
  <si>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</si>
  <si>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</si>
  <si>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</si>
  <si>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</si>
  <si>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</si>
  <si>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</si>
  <si>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</si>
  <si>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</si>
  <si>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</si>
  <si>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</si>
  <si>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</si>
  <si>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</si>
  <si>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</si>
  <si>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</si>
  <si>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</si>
  <si>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</si>
  <si>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</si>
  <si>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</si>
  <si>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</si>
  <si>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</si>
  <si>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</si>
  <si>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</si>
  <si>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</si>
  <si>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</si>
  <si>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</si>
  <si>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</si>
  <si>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</si>
  <si>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</si>
  <si>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</si>
  <si>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</si>
  <si>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</si>
  <si>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</si>
  <si>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</si>
  <si>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</si>
  <si>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</si>
  <si>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</si>
  <si>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</si>
  <si>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</si>
  <si>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</si>
  <si>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</si>
  <si>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</si>
  <si>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</si>
  <si>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</si>
  <si>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</si>
  <si>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</si>
  <si>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</si>
  <si>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</si>
  <si>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</si>
  <si>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</si>
  <si>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</si>
  <si>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</si>
  <si>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</si>
  <si>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</si>
  <si>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</si>
  <si>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</si>
  <si>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</si>
  <si>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</si>
  <si>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</si>
  <si>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</si>
  <si>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</si>
  <si>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</si>
  <si>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</si>
  <si>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</si>
  <si>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</si>
  <si>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</si>
  <si>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</si>
  <si>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</si>
  <si>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</si>
  <si>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</si>
  <si>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</si>
  <si>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</si>
  <si>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</si>
  <si>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</si>
  <si>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</si>
  <si>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</si>
  <si>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</si>
  <si>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</si>
  <si>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</si>
  <si>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</si>
  <si>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</si>
  <si>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</si>
  <si>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</si>
  <si>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</si>
  <si>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</si>
  <si>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</si>
  <si>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</si>
  <si>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</si>
  <si>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</si>
  <si>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</si>
  <si>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</si>
  <si>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</si>
  <si>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</si>
  <si>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</si>
  <si>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</si>
  <si>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</si>
  <si>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</si>
  <si>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</si>
  <si>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</si>
  <si>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</si>
  <si>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</si>
  <si>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</si>
  <si>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</si>
  <si>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</si>
  <si>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</si>
  <si>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</si>
  <si>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</si>
  <si>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</si>
  <si>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</si>
  <si>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</si>
  <si>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</si>
  <si>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</si>
  <si>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</si>
  <si>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</si>
  <si>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</si>
  <si>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</si>
  <si>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</si>
  <si>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</si>
  <si>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</si>
  <si>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</si>
  <si>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</si>
  <si>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</si>
  <si>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</si>
  <si>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</si>
  <si>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</si>
  <si>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</si>
  <si>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</si>
  <si>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</si>
  <si>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</si>
  <si>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</si>
  <si>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</si>
  <si>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</si>
  <si>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</si>
  <si>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</si>
  <si>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</si>
  <si>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</si>
  <si>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</si>
  <si>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</si>
  <si>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</si>
  <si>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</si>
  <si>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</si>
  <si>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</si>
  <si>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</si>
  <si>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</si>
  <si>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</si>
  <si>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</si>
  <si>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</si>
  <si>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</si>
  <si>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</si>
  <si>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</si>
  <si>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</si>
  <si>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</si>
  <si>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</si>
  <si>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</si>
  <si>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</si>
  <si>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</si>
  <si>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</si>
  <si>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</si>
  <si>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</si>
  <si>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</si>
  <si>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</si>
  <si>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</si>
  <si>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</si>
  <si>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</si>
  <si>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</si>
  <si>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</si>
  <si>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</si>
  <si>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</si>
  <si>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</si>
  <si>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</si>
  <si>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</si>
  <si>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</si>
  <si>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</si>
  <si>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</si>
  <si>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</si>
  <si>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</si>
  <si>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</si>
  <si>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</si>
  <si>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</si>
  <si>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</si>
  <si>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</si>
  <si>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</si>
  <si>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</si>
  <si>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</si>
  <si>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</si>
  <si>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</si>
  <si>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</si>
  <si>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</si>
  <si>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</si>
  <si>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</si>
  <si>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</si>
  <si>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</si>
  <si>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</si>
  <si>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</si>
  <si>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</si>
  <si>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</si>
  <si>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</si>
  <si>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</si>
  <si>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</si>
  <si>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</si>
  <si>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</si>
  <si>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</si>
  <si>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</si>
  <si>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</si>
  <si>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</si>
  <si>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</si>
  <si>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</si>
  <si>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</si>
  <si>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</si>
  <si>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</si>
  <si>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</si>
  <si>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</si>
  <si>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</si>
  <si>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</si>
  <si>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</si>
  <si>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</si>
  <si>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</si>
  <si>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</si>
  <si>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</si>
  <si>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</si>
  <si>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</si>
  <si>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</si>
  <si>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</si>
  <si>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</si>
  <si>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</si>
  <si>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</si>
  <si>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</si>
  <si>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</si>
  <si>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</si>
  <si>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</si>
  <si>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</si>
  <si>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</si>
  <si>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</si>
  <si>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</si>
  <si>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</si>
  <si>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</si>
  <si>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</si>
  <si>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</si>
  <si>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</si>
  <si>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</si>
  <si>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</si>
  <si>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</si>
  <si>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</si>
  <si>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</si>
  <si>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</si>
  <si>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</si>
  <si>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</si>
  <si>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</si>
  <si>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</si>
  <si>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</si>
  <si>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</si>
  <si>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</si>
  <si>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</si>
  <si>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</si>
  <si>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</si>
  <si>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</si>
  <si>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</si>
  <si>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</si>
  <si>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</si>
  <si>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</si>
  <si>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</si>
  <si>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</si>
  <si>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</si>
  <si>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</si>
  <si>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</si>
  <si>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</si>
  <si>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</si>
  <si>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</si>
  <si>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</si>
  <si>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</si>
  <si>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</si>
  <si>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</si>
  <si>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</si>
  <si>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</si>
  <si>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</si>
  <si>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</si>
  <si>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</si>
  <si>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</si>
  <si>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</si>
  <si>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</si>
  <si>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</si>
  <si>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</si>
  <si>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</si>
  <si>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</si>
  <si>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</si>
  <si>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</si>
  <si>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</si>
  <si>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</si>
  <si>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</si>
  <si>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</si>
  <si>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</si>
  <si>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</si>
  <si>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</si>
  <si>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</si>
  <si>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</si>
  <si>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</si>
  <si>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</si>
  <si>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</si>
  <si>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</si>
  <si>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</si>
  <si>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</si>
  <si>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</si>
  <si>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</si>
  <si>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</si>
  <si>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</si>
  <si>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</si>
  <si>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</si>
  <si>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</si>
  <si>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</si>
  <si>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</si>
  <si>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</si>
  <si>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</si>
  <si>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</si>
  <si>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</si>
  <si>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</si>
  <si>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</si>
  <si>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</si>
  <si>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</si>
  <si>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</si>
  <si>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</si>
  <si>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</si>
  <si>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</si>
  <si>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</si>
  <si>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</si>
  <si>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</si>
  <si>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</si>
  <si>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</si>
  <si>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</si>
  <si>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</si>
  <si>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</si>
  <si>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</si>
  <si>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</si>
  <si>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</si>
  <si>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</si>
  <si>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</si>
  <si>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</si>
  <si>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</si>
  <si>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</si>
  <si>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</si>
  <si>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</si>
  <si>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</si>
  <si>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</si>
  <si>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</si>
  <si>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</si>
  <si>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</si>
  <si>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</si>
  <si>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</si>
  <si>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</si>
  <si>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</si>
  <si>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</si>
  <si>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</si>
  <si>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</si>
  <si>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</si>
  <si>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</si>
  <si>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</si>
  <si>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</si>
  <si>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</si>
  <si>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</si>
  <si>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</si>
  <si>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</si>
  <si>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</si>
  <si>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</si>
  <si>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</si>
  <si>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</si>
  <si>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</si>
  <si>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</si>
  <si>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</si>
  <si>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</si>
  <si>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</si>
  <si>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</si>
  <si>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</si>
  <si>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</si>
  <si>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</si>
  <si>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</si>
  <si>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</si>
  <si>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</si>
  <si>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</si>
  <si>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</si>
  <si>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</si>
  <si>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</si>
  <si>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</si>
  <si>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</si>
  <si>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</si>
  <si>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</si>
  <si>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</si>
  <si>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</si>
  <si>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</si>
  <si>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</si>
  <si>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</si>
  <si>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</si>
  <si>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</si>
  <si>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</si>
  <si>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</si>
  <si>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</si>
  <si>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</si>
  <si>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</si>
  <si>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</si>
  <si>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</si>
  <si>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</si>
  <si>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</si>
  <si>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</si>
  <si>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</si>
  <si>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</si>
  <si>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</si>
  <si>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</si>
  <si>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</si>
  <si>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</si>
  <si>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</si>
  <si>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</si>
  <si>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</si>
  <si>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</si>
  <si>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</si>
  <si>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</si>
  <si>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</si>
  <si>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</si>
  <si>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</si>
  <si>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</si>
  <si>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</si>
  <si>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</si>
  <si>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</si>
  <si>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</si>
  <si>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</si>
  <si>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</si>
  <si>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</si>
  <si>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</si>
  <si>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</si>
  <si>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</si>
  <si>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</si>
  <si>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</si>
  <si>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</si>
  <si>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</si>
  <si>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</si>
  <si>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</si>
  <si>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</si>
  <si>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</si>
  <si>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</si>
  <si>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</si>
  <si>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</si>
  <si>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</si>
  <si>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</si>
  <si>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</si>
  <si>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</si>
  <si>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</si>
  <si>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</si>
  <si>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</si>
  <si>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</si>
  <si>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</si>
  <si>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</si>
  <si>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</si>
  <si>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</si>
  <si>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</si>
  <si>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</si>
  <si>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</si>
  <si>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</si>
  <si>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</si>
  <si>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</si>
  <si>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</si>
  <si>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</si>
  <si>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</si>
  <si>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</si>
  <si>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</si>
  <si>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</si>
  <si>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</si>
  <si>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</si>
  <si>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</si>
  <si>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</si>
  <si>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</si>
  <si>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</si>
  <si>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</si>
  <si>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</si>
  <si>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</si>
  <si>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</si>
  <si>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</si>
  <si>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</si>
  <si>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</si>
  <si>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</si>
  <si>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</si>
  <si>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</si>
  <si>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</si>
  <si>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</si>
  <si>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</si>
  <si>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</si>
  <si>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</si>
  <si>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</si>
  <si>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</si>
  <si>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</si>
  <si>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</si>
  <si>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</si>
  <si>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</si>
  <si>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</si>
  <si>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</si>
  <si>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</si>
  <si>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</si>
  <si>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</si>
  <si>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</si>
  <si>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</si>
  <si>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</si>
  <si>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</si>
  <si>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</si>
  <si>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</si>
  <si>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</si>
  <si>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</si>
  <si>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</si>
  <si>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</si>
  <si>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</si>
  <si>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</si>
  <si>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</si>
  <si>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</si>
  <si>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</si>
  <si>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</si>
  <si>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</si>
  <si>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</si>
  <si>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</si>
  <si>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</si>
  <si>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</si>
  <si>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</si>
  <si>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</si>
  <si>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</si>
  <si>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</si>
  <si>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</si>
  <si>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</si>
  <si>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</si>
  <si>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</si>
  <si>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</si>
  <si>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</si>
  <si>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</si>
  <si>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</si>
  <si>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</si>
  <si>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</si>
  <si>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</si>
  <si>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</si>
  <si>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</si>
  <si>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</si>
  <si>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</si>
  <si>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</si>
  <si>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</si>
  <si>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</si>
  <si>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</si>
  <si>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</si>
  <si>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</si>
  <si>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</si>
  <si>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</si>
  <si>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</si>
  <si>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</si>
  <si>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</si>
  <si>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</si>
  <si>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</si>
  <si>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</si>
  <si>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</si>
  <si>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</si>
  <si>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</si>
  <si>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</si>
  <si>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</si>
  <si>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</si>
  <si>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</si>
  <si>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</si>
  <si>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</si>
  <si>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</si>
  <si>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</si>
  <si>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</si>
  <si>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</si>
  <si>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</si>
  <si>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</si>
  <si>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</si>
  <si>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</si>
  <si>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</si>
  <si>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</si>
  <si>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</si>
  <si>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</si>
  <si>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</si>
  <si>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</si>
  <si>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</si>
  <si>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</si>
  <si>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</si>
  <si>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</si>
  <si>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</si>
  <si>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</si>
  <si>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</si>
  <si>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</si>
  <si>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</si>
  <si>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</si>
  <si>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</si>
  <si>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</si>
  <si>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</si>
  <si>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</si>
  <si>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</si>
  <si>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</si>
  <si>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</si>
  <si>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</si>
  <si>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</si>
  <si>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</si>
  <si>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</si>
  <si>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</si>
  <si>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</si>
  <si>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</si>
  <si>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</si>
  <si>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</si>
  <si>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</si>
  <si>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</si>
  <si>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</si>
  <si>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</si>
  <si>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</si>
  <si>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</si>
  <si>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</si>
  <si>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</si>
  <si>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</si>
  <si>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</si>
  <si>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</si>
  <si>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</si>
  <si>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</si>
  <si>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</si>
  <si>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</si>
  <si>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</si>
  <si>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</si>
  <si>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</si>
  <si>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</si>
  <si>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</si>
  <si>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</si>
  <si>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</si>
  <si>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</si>
  <si>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</si>
  <si>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</si>
  <si>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</si>
  <si>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</si>
  <si>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</si>
  <si>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</si>
  <si>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</si>
  <si>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</si>
  <si>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</si>
  <si>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</si>
  <si>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</si>
  <si>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</si>
  <si>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</si>
  <si>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</si>
  <si>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</si>
  <si>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</si>
  <si>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</si>
  <si>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</si>
  <si>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</si>
  <si>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</si>
  <si>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</si>
  <si>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</si>
  <si>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</si>
  <si>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</si>
  <si>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</si>
  <si>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</si>
  <si>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</si>
  <si>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</si>
  <si>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</si>
  <si>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</si>
  <si>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</si>
  <si>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</si>
  <si>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</si>
  <si>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</si>
  <si>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</si>
  <si>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</si>
  <si>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</si>
  <si>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</si>
  <si>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</si>
  <si>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</si>
  <si>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</si>
  <si>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</si>
  <si>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</si>
  <si>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</si>
  <si>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</si>
  <si>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</si>
  <si>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</si>
  <si>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</si>
  <si>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</si>
  <si>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</si>
  <si>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</si>
  <si>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</si>
  <si>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</si>
  <si>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</si>
  <si>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</si>
  <si>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</si>
  <si>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</si>
  <si>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</si>
  <si>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</si>
  <si>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</si>
  <si>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</si>
  <si>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</si>
  <si>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</si>
  <si>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</si>
  <si>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</si>
  <si>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</si>
  <si>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</si>
  <si>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</si>
  <si>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</si>
  <si>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</si>
  <si>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</si>
  <si>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</si>
  <si>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</si>
  <si>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</si>
  <si>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</si>
  <si>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</si>
  <si>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</si>
  <si>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</si>
  <si>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</si>
  <si>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</si>
  <si>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</si>
  <si>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</si>
  <si>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</si>
  <si>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</si>
  <si>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</si>
  <si>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</si>
  <si>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</si>
  <si>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</si>
  <si>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</si>
  <si>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</si>
  <si>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</si>
  <si>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</si>
  <si>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</si>
  <si>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</si>
  <si>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</si>
  <si>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</si>
  <si>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</si>
  <si>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</si>
  <si>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</si>
  <si>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</si>
  <si>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</si>
  <si>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</si>
  <si>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</si>
  <si>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</si>
  <si>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</si>
  <si>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</si>
  <si>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</si>
  <si>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</si>
  <si>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</si>
  <si>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</si>
  <si>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</si>
  <si>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</si>
  <si>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</si>
  <si>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</si>
  <si>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</si>
  <si>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</si>
  <si>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</si>
  <si>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</si>
  <si>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</si>
  <si>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</si>
  <si>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</si>
  <si>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</si>
  <si>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</si>
  <si>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</si>
  <si>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</si>
  <si>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</si>
  <si>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</si>
  <si>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</si>
  <si>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</si>
  <si>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</si>
  <si>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</si>
  <si>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</si>
  <si>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</si>
  <si>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</si>
  <si>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</si>
  <si>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</si>
  <si>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</si>
  <si>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</si>
  <si>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</si>
  <si>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</si>
  <si>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</si>
  <si>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</si>
  <si>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</si>
  <si>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</si>
  <si>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</si>
  <si>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</si>
  <si>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</si>
  <si>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</si>
  <si>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</si>
  <si>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</si>
  <si>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</si>
  <si>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</si>
  <si>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</si>
  <si>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</si>
  <si>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</si>
  <si>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</si>
  <si>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</si>
  <si>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</si>
  <si>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</si>
  <si>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</si>
  <si>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</si>
  <si>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</si>
  <si>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</si>
  <si>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</si>
  <si>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</si>
  <si>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</si>
  <si>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</si>
  <si>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</si>
  <si>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</si>
  <si>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</si>
  <si>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</si>
  <si>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</si>
  <si>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</si>
  <si>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</si>
  <si>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</si>
  <si>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</si>
  <si>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</si>
  <si>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</si>
  <si>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</si>
  <si>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</si>
  <si>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</si>
  <si>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</si>
  <si>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</si>
  <si>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</si>
  <si>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</si>
  <si>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</si>
  <si>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</si>
  <si>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</si>
  <si>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</si>
  <si>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</si>
  <si>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</si>
  <si>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</si>
  <si>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</si>
  <si>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</si>
  <si>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</si>
  <si>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</si>
  <si>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</si>
  <si>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</si>
  <si>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</si>
  <si>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</si>
  <si>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</si>
  <si>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</si>
  <si>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</si>
  <si>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</si>
  <si>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</si>
  <si>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</si>
  <si>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</si>
  <si>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</si>
  <si>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</si>
  <si>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</si>
  <si>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</si>
  <si>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</si>
  <si>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</si>
  <si>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</si>
  <si>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</si>
  <si>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</si>
  <si>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</si>
  <si>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</si>
  <si>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</si>
  <si>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</si>
  <si>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</si>
  <si>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</si>
  <si>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</si>
  <si>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</si>
  <si>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</si>
  <si>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</si>
  <si>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</si>
  <si>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</si>
  <si>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</si>
  <si>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</si>
  <si>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</si>
  <si>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</si>
  <si>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</si>
  <si>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</si>
  <si>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</si>
  <si>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</si>
  <si>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</si>
  <si>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</si>
  <si>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</si>
  <si>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</si>
  <si>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</si>
  <si>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</si>
  <si>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</si>
  <si>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</si>
  <si>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</si>
  <si>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</si>
  <si>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</si>
  <si>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</si>
  <si>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</si>
  <si>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</si>
  <si>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</si>
  <si>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</si>
  <si>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</si>
  <si>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</si>
  <si>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</si>
  <si>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</si>
  <si>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</si>
  <si>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</si>
  <si>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</si>
  <si>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</si>
  <si>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</si>
  <si>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</si>
  <si>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</si>
  <si>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</si>
  <si>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</si>
  <si>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</si>
  <si>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</si>
  <si>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</si>
  <si>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</si>
  <si>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</si>
  <si>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</si>
  <si>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</si>
  <si>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</si>
  <si>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</si>
  <si>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</si>
  <si>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</si>
  <si>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</si>
  <si>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</si>
  <si>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</si>
  <si>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</si>
  <si>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</si>
  <si>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</si>
  <si>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</si>
  <si>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</si>
  <si>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</si>
  <si>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</si>
  <si>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</si>
  <si>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</si>
  <si>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</si>
  <si>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</si>
  <si>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</si>
  <si>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</si>
  <si>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</si>
  <si>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</si>
  <si>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</si>
  <si>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</si>
  <si>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</si>
  <si>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</si>
  <si>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</si>
  <si>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</si>
  <si>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</si>
  <si>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</si>
  <si>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</si>
  <si>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</si>
  <si>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</si>
  <si>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</si>
  <si>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</si>
  <si>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</si>
  <si>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</si>
  <si>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</si>
  <si>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</si>
  <si>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</si>
  <si>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</si>
  <si>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</si>
  <si>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</si>
  <si>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</si>
  <si>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</si>
  <si>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</si>
  <si>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</si>
  <si>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</si>
  <si>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</si>
  <si>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</si>
  <si>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</si>
  <si>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</si>
  <si>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</si>
  <si>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</si>
  <si>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</si>
  <si>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</si>
  <si>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</si>
  <si>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</si>
  <si>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</si>
  <si>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</si>
  <si>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</si>
  <si>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</si>
  <si>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</si>
  <si>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</si>
  <si>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</si>
  <si>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</si>
  <si>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</si>
  <si>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</si>
  <si>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</si>
  <si>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</si>
  <si>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</si>
  <si>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</si>
  <si>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</si>
  <si>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</si>
  <si>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</si>
  <si>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</si>
  <si>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</si>
  <si>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</si>
  <si>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</si>
  <si>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</si>
  <si>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</si>
  <si>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</si>
  <si>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</si>
  <si>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</si>
  <si>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</si>
  <si>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</si>
  <si>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</si>
  <si>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</si>
  <si>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</si>
  <si>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</si>
  <si>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</si>
  <si>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</si>
  <si>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</si>
  <si>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</si>
  <si>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</si>
  <si>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</si>
  <si>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</si>
  <si>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</si>
  <si>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</si>
  <si>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</si>
  <si>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</si>
  <si>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</si>
  <si>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</si>
  <si>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</si>
  <si>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</si>
  <si>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</si>
  <si>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</si>
  <si>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</si>
  <si>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</si>
  <si>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</si>
  <si>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</si>
  <si>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</si>
  <si>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</si>
  <si>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</si>
  <si>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</si>
  <si>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</si>
  <si>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</si>
  <si>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</si>
  <si>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</si>
  <si>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</si>
  <si>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</si>
  <si>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</si>
  <si>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</si>
  <si>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</si>
  <si>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</si>
  <si>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</si>
  <si>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</si>
  <si>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</si>
  <si>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</si>
  <si>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</si>
  <si>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</si>
  <si>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</si>
  <si>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</si>
  <si>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</si>
  <si>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</si>
  <si>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</si>
  <si>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</si>
  <si>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</si>
  <si>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</si>
  <si>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</si>
  <si>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</si>
  <si>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</si>
  <si>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</si>
  <si>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</si>
  <si>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</si>
  <si>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</si>
  <si>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</si>
  <si>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</si>
  <si>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</si>
  <si>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</si>
  <si>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</si>
  <si>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</si>
  <si>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</si>
  <si>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</si>
  <si>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</si>
  <si>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</si>
  <si>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</si>
  <si>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</si>
  <si>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</si>
  <si>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</si>
  <si>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</si>
  <si>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</si>
  <si>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</si>
  <si>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</si>
  <si>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</si>
  <si>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</si>
  <si>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</si>
  <si>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</si>
  <si>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</si>
  <si>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</si>
  <si>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</si>
  <si>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</si>
  <si>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</si>
  <si>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</si>
  <si>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</si>
  <si>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</si>
  <si>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</si>
  <si>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</si>
  <si>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</si>
  <si>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</si>
  <si>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</si>
  <si>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</si>
  <si>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</si>
  <si>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</si>
  <si>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</si>
  <si>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</si>
  <si>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</si>
  <si>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</si>
  <si>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</si>
  <si>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</si>
  <si>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</si>
  <si>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</si>
  <si>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</si>
  <si>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</si>
  <si>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</si>
  <si>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</si>
  <si>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</si>
  <si>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</si>
  <si>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</si>
  <si>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</si>
  <si>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</si>
  <si>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</si>
  <si>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</si>
  <si>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</si>
  <si>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</si>
  <si>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</si>
  <si>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</si>
  <si>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</si>
  <si>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</si>
  <si>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</si>
  <si>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</si>
  <si>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</si>
  <si>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</si>
  <si>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</si>
  <si>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</si>
  <si>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</si>
  <si>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</si>
  <si>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</si>
  <si>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</si>
  <si>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</si>
  <si>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</si>
  <si>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</si>
  <si>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</si>
  <si>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</si>
  <si>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</si>
  <si>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</si>
  <si>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</si>
  <si>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</si>
  <si>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</si>
  <si>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</si>
  <si>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</si>
  <si>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</si>
  <si>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</si>
  <si>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</si>
  <si>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</si>
  <si>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</si>
  <si>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</si>
  <si>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</si>
  <si>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</si>
  <si>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</si>
  <si>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</si>
  <si>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</si>
  <si>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</si>
  <si>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</si>
  <si>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</si>
  <si>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</si>
  <si>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</si>
  <si>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</si>
  <si>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</si>
  <si>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</si>
  <si>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</si>
  <si>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</si>
  <si>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</si>
  <si>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</si>
  <si>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</si>
  <si>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</si>
  <si>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</si>
  <si>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</si>
  <si>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</si>
  <si>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</si>
  <si>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</si>
  <si>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</si>
  <si>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</si>
  <si>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</si>
  <si>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</si>
  <si>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</si>
  <si>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</si>
  <si>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</si>
  <si>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</si>
  <si>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</si>
  <si>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</si>
  <si>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</si>
  <si>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</si>
  <si>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</si>
  <si>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</si>
  <si>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</si>
  <si>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</si>
  <si>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</si>
  <si>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</si>
  <si>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</si>
  <si>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</si>
  <si>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</si>
  <si>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</si>
  <si>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</si>
  <si>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</si>
  <si>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</si>
  <si>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</si>
  <si>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</si>
  <si>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</si>
  <si>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</si>
  <si>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</si>
  <si>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</si>
  <si>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</si>
  <si>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</si>
  <si>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</si>
  <si>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</si>
  <si>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</si>
  <si>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</si>
  <si>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</si>
  <si>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</si>
  <si>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</si>
  <si>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</si>
  <si>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</si>
  <si>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</si>
  <si>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</si>
  <si>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</si>
  <si>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</si>
  <si>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</si>
  <si>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</si>
  <si>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</si>
  <si>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</si>
  <si>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</si>
  <si>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</si>
  <si>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</si>
  <si>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</si>
  <si>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</si>
  <si>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</si>
  <si>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</si>
  <si>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</si>
  <si>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</si>
  <si>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</si>
  <si>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</si>
  <si>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</si>
  <si>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</si>
  <si>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</si>
  <si>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</si>
  <si>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</si>
  <si>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</si>
  <si>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</si>
  <si>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</si>
  <si>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</si>
  <si>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</si>
  <si>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</si>
  <si>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</si>
  <si>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</si>
  <si>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</si>
  <si>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</si>
  <si>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</si>
  <si>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</si>
  <si>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</si>
  <si>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</si>
  <si>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</si>
  <si>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</si>
  <si>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</si>
  <si>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</si>
  <si>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</si>
  <si>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</si>
  <si>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</si>
  <si>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</si>
  <si>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</si>
  <si>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</si>
  <si>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</si>
  <si>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</si>
  <si>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</si>
  <si>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</si>
  <si>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</si>
  <si>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</si>
  <si>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</si>
  <si>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</si>
  <si>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</si>
  <si>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</si>
  <si>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</si>
  <si>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</si>
  <si>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</si>
  <si>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</si>
  <si>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</si>
  <si>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</si>
  <si>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</si>
  <si>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</si>
  <si>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</si>
  <si>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</si>
  <si>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</si>
  <si>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</si>
  <si>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</si>
  <si>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</si>
  <si>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</si>
  <si>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</si>
  <si>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</si>
  <si>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</si>
  <si>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</si>
  <si>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</si>
  <si>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</si>
  <si>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</si>
  <si>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</si>
  <si>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</si>
  <si>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</si>
  <si>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</si>
  <si>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</si>
  <si>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</si>
  <si>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</si>
  <si>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</si>
  <si>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</si>
  <si>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</si>
  <si>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</si>
  <si>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</si>
  <si>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</si>
  <si>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</si>
  <si>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</si>
  <si>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</si>
  <si>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</si>
  <si>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</si>
  <si>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</si>
  <si>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</si>
  <si>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</si>
  <si>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</si>
  <si>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</si>
  <si>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</si>
  <si>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</si>
  <si>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</si>
  <si>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</si>
  <si>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</si>
  <si>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</si>
  <si>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</si>
  <si>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</si>
  <si>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</si>
  <si>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</si>
  <si>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</si>
  <si>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</si>
  <si>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</si>
  <si>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</si>
  <si>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</si>
  <si>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</si>
  <si>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</si>
  <si>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</si>
  <si>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</si>
  <si>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</si>
  <si>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</si>
  <si>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</si>
  <si>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</si>
  <si>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</si>
  <si>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</si>
  <si>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</si>
  <si>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</si>
  <si>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</si>
  <si>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</si>
  <si>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</si>
  <si>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</si>
  <si>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</si>
  <si>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</si>
  <si>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</si>
  <si>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</si>
  <si>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</si>
  <si>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</si>
  <si>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</si>
  <si>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</si>
  <si>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</si>
  <si>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</si>
  <si>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</si>
  <si>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</si>
  <si>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</si>
  <si>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</si>
  <si>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</si>
  <si>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</si>
  <si>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</si>
  <si>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</si>
  <si>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</si>
  <si>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</si>
  <si>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</si>
  <si>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</si>
  <si>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</si>
  <si>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</si>
  <si>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</si>
  <si>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</si>
  <si>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</si>
  <si>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</si>
  <si>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</si>
  <si>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</si>
  <si>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</si>
  <si>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</si>
  <si>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</si>
  <si>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</si>
  <si>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</si>
  <si>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</si>
  <si>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</si>
  <si>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</si>
  <si>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</si>
  <si>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</si>
  <si>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</si>
  <si>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</si>
  <si>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</si>
  <si>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</si>
  <si>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</si>
  <si>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</si>
  <si>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</si>
  <si>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</si>
  <si>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</si>
  <si>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</si>
  <si>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</si>
  <si>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</si>
  <si>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</si>
  <si>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</si>
  <si>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</si>
  <si>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</si>
  <si>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</si>
  <si>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</si>
  <si>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</si>
  <si>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</si>
  <si>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</si>
  <si>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</si>
  <si>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</si>
  <si>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</si>
  <si>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</si>
  <si>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</si>
  <si>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</si>
  <si>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</si>
  <si>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</si>
  <si>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</si>
  <si>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</si>
  <si>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</si>
  <si>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</si>
  <si>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</si>
  <si>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</si>
  <si>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</si>
  <si>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</si>
  <si>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</si>
  <si>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</si>
  <si>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</si>
  <si>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</si>
  <si>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</si>
  <si>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</si>
  <si>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</si>
  <si>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</si>
  <si>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</si>
  <si>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</si>
  <si>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</si>
  <si>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</si>
  <si>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</si>
  <si>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</si>
  <si>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</si>
  <si>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</si>
  <si>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</si>
  <si>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</si>
  <si>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</si>
  <si>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</si>
  <si>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</si>
  <si>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</si>
  <si>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</si>
  <si>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</si>
  <si>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</si>
  <si>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</si>
  <si>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</si>
  <si>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</si>
  <si>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</si>
  <si>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</si>
  <si>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</si>
  <si>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</si>
  <si>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</si>
  <si>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</si>
  <si>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</si>
  <si>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</si>
  <si>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</si>
  <si>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</si>
  <si>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</si>
  <si>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</si>
  <si>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</si>
  <si>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</si>
  <si>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</si>
  <si>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</si>
  <si>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</si>
  <si>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</si>
  <si>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</si>
  <si>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</si>
  <si>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</si>
  <si>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</si>
  <si>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</si>
  <si>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</si>
  <si>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</si>
  <si>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</si>
  <si>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</si>
  <si>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</si>
  <si>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</si>
  <si>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</si>
  <si>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</si>
  <si>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</si>
  <si>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</si>
  <si>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</si>
  <si>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</si>
  <si>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</si>
  <si>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</si>
  <si>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</si>
  <si>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</si>
  <si>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</si>
  <si>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</si>
  <si>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</si>
  <si>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</si>
  <si>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</si>
  <si>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</si>
  <si>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</si>
  <si>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</si>
  <si>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</si>
  <si>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</si>
  <si>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</si>
  <si>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</si>
  <si>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</si>
  <si>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</si>
  <si>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</si>
  <si>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</si>
  <si>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</si>
  <si>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</si>
  <si>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</si>
  <si>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</si>
  <si>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</si>
  <si>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</si>
  <si>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</si>
  <si>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</si>
  <si>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</si>
  <si>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</si>
  <si>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</si>
  <si>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</si>
  <si>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</si>
  <si>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</si>
  <si>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</si>
  <si>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</si>
  <si>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</si>
  <si>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</si>
  <si>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</si>
  <si>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</si>
  <si>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</si>
  <si>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</si>
  <si>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</si>
  <si>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</si>
  <si>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</si>
  <si>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</si>
  <si>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</si>
  <si>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</si>
  <si>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</si>
  <si>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</si>
  <si>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</si>
  <si>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</si>
  <si>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</si>
  <si>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</si>
  <si>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</si>
  <si>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</si>
  <si>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</si>
  <si>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</si>
  <si>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</si>
  <si>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</si>
  <si>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</si>
  <si>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</si>
  <si>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</si>
  <si>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</si>
  <si>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</si>
  <si>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</si>
  <si>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</si>
  <si>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</si>
  <si>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</si>
  <si>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</si>
  <si>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</si>
  <si>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</si>
  <si>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</si>
  <si>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</si>
  <si>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</si>
  <si>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</si>
  <si>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</si>
  <si>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</si>
  <si>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</si>
  <si>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</si>
  <si>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</si>
  <si>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</si>
  <si>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</si>
  <si>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</si>
  <si>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</si>
  <si>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</si>
  <si>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</si>
  <si>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</si>
  <si>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</si>
  <si>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</si>
  <si>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</si>
  <si>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</si>
  <si>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</si>
  <si>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</si>
  <si>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</si>
  <si>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</si>
  <si>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</si>
  <si>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</si>
  <si>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</si>
  <si>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</si>
  <si>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</si>
  <si>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</si>
  <si>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</si>
  <si>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</si>
  <si>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</si>
  <si>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</si>
  <si>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</si>
  <si>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</si>
  <si>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</si>
  <si>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</si>
  <si>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</si>
  <si>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</si>
  <si>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</si>
  <si>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</si>
  <si>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</si>
  <si>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</si>
  <si>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</si>
  <si>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</si>
  <si>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</si>
  <si>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</si>
  <si>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</si>
  <si>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</si>
  <si>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</si>
  <si>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</si>
  <si>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</si>
  <si>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</si>
  <si>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</si>
  <si>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</si>
  <si>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</si>
  <si>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</si>
  <si>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</si>
  <si>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</si>
  <si>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</si>
  <si>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</si>
  <si>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</si>
  <si>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</si>
  <si>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</si>
  <si>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</si>
  <si>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</si>
  <si>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</si>
  <si>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</si>
  <si>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</si>
  <si>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</si>
  <si>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</si>
  <si>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</si>
  <si>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</si>
  <si>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</si>
  <si>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</si>
  <si>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</si>
  <si>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</si>
  <si>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</si>
  <si>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</si>
  <si>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</si>
  <si>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</si>
  <si>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</si>
  <si>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</si>
  <si>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</si>
  <si>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</si>
  <si>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</si>
  <si>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</si>
  <si>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</si>
  <si>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</si>
  <si>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</si>
  <si>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</si>
  <si>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</si>
  <si>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</si>
  <si>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</si>
  <si>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</si>
  <si>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</si>
  <si>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</si>
  <si>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</si>
  <si>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</si>
  <si>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</si>
  <si>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</si>
  <si>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</si>
  <si>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</si>
  <si>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</si>
  <si>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</si>
  <si>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</si>
  <si>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</si>
  <si>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</si>
  <si>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</si>
  <si>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</si>
  <si>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</si>
  <si>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</si>
  <si>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</si>
  <si>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</si>
  <si>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</si>
  <si>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</si>
  <si>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</si>
  <si>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</si>
  <si>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</si>
  <si>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</si>
  <si>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</si>
  <si>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</si>
  <si>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</si>
  <si>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</si>
  <si>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</si>
  <si>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</si>
  <si>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</si>
  <si>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</si>
  <si>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</si>
  <si>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</si>
  <si>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</si>
  <si>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</si>
  <si>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</si>
  <si>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</si>
  <si>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</si>
  <si>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</si>
  <si>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</si>
  <si>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</si>
  <si>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</si>
  <si>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</si>
  <si>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</si>
  <si>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</si>
  <si>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</si>
  <si>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</si>
  <si>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</si>
  <si>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</si>
  <si>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</si>
  <si>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</si>
  <si>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</si>
  <si>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</si>
  <si>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</si>
  <si>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</si>
  <si>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</si>
  <si>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</si>
  <si>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</si>
  <si>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</si>
  <si>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</si>
  <si>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</si>
  <si>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</si>
  <si>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</si>
  <si>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</si>
  <si>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</si>
  <si>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</si>
  <si>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</si>
  <si>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Trim_Region</t>
  </si>
  <si>
    <t>Upper_Region</t>
  </si>
  <si>
    <t>Lower_Region</t>
  </si>
  <si>
    <t>Trim_ProductCategory</t>
  </si>
  <si>
    <t>Upper_ProductCategory</t>
  </si>
  <si>
    <t>Lower_ProductCategory</t>
  </si>
  <si>
    <t>Avg Sales</t>
  </si>
  <si>
    <t>Avg Sales per Region</t>
  </si>
  <si>
    <t>Total Sales</t>
  </si>
  <si>
    <t>Avg Discount (%)</t>
  </si>
  <si>
    <t>Avg Profit</t>
  </si>
  <si>
    <t>SUM of Sales Amount</t>
  </si>
  <si>
    <t>SUM of Profit</t>
  </si>
  <si>
    <t>Clothing Total</t>
  </si>
  <si>
    <t>Electronics Total</t>
  </si>
  <si>
    <t>Furniture Total</t>
  </si>
  <si>
    <t>Groceries Total</t>
  </si>
  <si>
    <t>Sports Total</t>
  </si>
  <si>
    <t>Grand Total</t>
  </si>
  <si>
    <t>Sales</t>
  </si>
  <si>
    <t>PERFORMANCE DASHBOAD</t>
  </si>
  <si>
    <t>Total Profit</t>
  </si>
  <si>
    <t>Best-Selling Product Category</t>
  </si>
  <si>
    <t xml:space="preserve">
</t>
  </si>
  <si>
    <t xml:space="preserve">Best Category </t>
  </si>
  <si>
    <t>Profit Margin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</si>
</sst>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1">
    <font>
      <sz val="10.0"/>
      <color rgb="FF000000"/>
      <name val="Arial"/>
      <scheme val="minor"/>
    </font>
    <font>
      <b/>
      <color theme="0"/>
      <name val="Arial"/>
    </font>
    <font>
      <color theme="1"/>
      <name val="Arial"/>
    </font>
    <font>
      <b/>
      <color theme="1"/>
      <name val="Arial"/>
    </font>
    <font>
      <color theme="1"/>
      <name val="Arial"/>
      <scheme val="minor"/>
    </font>
    <font>
      <sz val="12.0"/>
      <color theme="1"/>
      <name val="Arial"/>
    </font>
    <font>
      <sz val="13.0"/>
      <color theme="0"/>
      <name val="Arial"/>
    </font>
    <font/>
    <font>
      <b/>
      <sz val="11.0"/>
      <color theme="1"/>
      <name val="Arial"/>
    </font>
    <font>
      <sz val="11.0"/>
      <color theme="1"/>
      <name val="Arial"/>
    </font>
    <font>
      <sz val="11.0"/>
      <color rgb="FF000000"/>
      <name val="Arial"/>
    </font>
  </fonts>
  <fills count="12">
    <fill>
      <patternFill patternType="none"/>
    </fill>
    <fill>
      <patternFill patternType="lightGray"/>
    </fill>
    <fill>
      <patternFill patternType="solid">
        <fgColor rgb="FF178038"/>
        <bgColor rgb="FF178038"/>
      </patternFill>
    </fill>
    <fill>
      <patternFill patternType="solid">
        <fgColor rgb="FFB6D7A8"/>
        <bgColor rgb="FFB6D7A8"/>
      </patternFill>
    </fill>
    <fill>
      <patternFill patternType="solid">
        <fgColor rgb="FF3D85C6"/>
        <bgColor rgb="FF3D85C6"/>
      </patternFill>
    </fill>
    <fill>
      <patternFill patternType="solid">
        <fgColor theme="0"/>
        <bgColor theme="0"/>
      </patternFill>
    </fill>
    <fill>
      <patternFill patternType="solid">
        <fgColor rgb="FFF4F6F8"/>
        <bgColor rgb="FFF4F6F8"/>
      </patternFill>
    </fill>
    <fill>
      <patternFill patternType="solid">
        <fgColor rgb="FF434343"/>
        <bgColor rgb="FF434343"/>
      </patternFill>
    </fill>
    <fill>
      <patternFill patternType="solid">
        <fgColor rgb="FFB7B7B7"/>
        <bgColor rgb="FFB7B7B7"/>
      </patternFill>
    </fill>
    <fill>
      <patternFill patternType="solid">
        <fgColor rgb="FFF6F8F9"/>
        <bgColor rgb="FFF6F8F9"/>
      </patternFill>
    </fill>
    <fill>
      <patternFill patternType="solid">
        <fgColor rgb="FF93C47D"/>
        <bgColor rgb="FF93C47D"/>
      </patternFill>
    </fill>
    <fill>
      <patternFill patternType="solid">
        <fgColor rgb="FFE06666"/>
        <bgColor rgb="FFE06666"/>
      </patternFill>
    </fill>
  </fills>
  <borders count="63">
    <border/>
    <border>
      <left style="thin">
        <color rgb="FF000000"/>
      </left>
      <right style="thin">
        <color rgb="FF000000"/>
      </right>
      <top style="thin">
        <color rgb="FF000000"/>
      </top>
      <bottom style="thin">
        <color rgb="FF000000"/>
      </bottom>
    </border>
    <border>
      <left style="thin">
        <color rgb="FF11602A"/>
      </left>
      <right style="thin">
        <color rgb="FF178038"/>
      </right>
      <top style="thin">
        <color rgb="FF11602A"/>
      </top>
      <bottom style="thin">
        <color rgb="FF11602A"/>
      </bottom>
    </border>
    <border>
      <left style="thin">
        <color rgb="FF178038"/>
      </left>
      <right style="thin">
        <color rgb="FF178038"/>
      </right>
      <top style="thin">
        <color rgb="FF11602A"/>
      </top>
      <bottom style="thin">
        <color rgb="FF11602A"/>
      </bottom>
    </border>
    <border>
      <left style="thin">
        <color rgb="FF178038"/>
      </left>
      <right style="thin">
        <color rgb="FF11602A"/>
      </right>
      <top style="thin">
        <color rgb="FF11602A"/>
      </top>
      <bottom style="thin">
        <color rgb="FF11602A"/>
      </bottom>
    </border>
    <border>
      <left style="thin">
        <color rgb="FF11602A"/>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11602A"/>
      </right>
      <top style="thin">
        <color rgb="FFFFFFFF"/>
      </top>
      <bottom style="thin">
        <color rgb="FFFFFFFF"/>
      </bottom>
    </border>
    <border>
      <left style="thin">
        <color rgb="FF11602A"/>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11602A"/>
      </right>
      <top style="thin">
        <color rgb="FFF6F8F9"/>
      </top>
      <bottom style="thin">
        <color rgb="FFF6F8F9"/>
      </bottom>
    </border>
    <border>
      <left style="thin">
        <color rgb="FFB6D7A8"/>
      </left>
      <right style="thin">
        <color rgb="FFB6D7A8"/>
      </right>
      <top style="thin">
        <color rgb="FFB6D7A8"/>
      </top>
      <bottom style="thin">
        <color rgb="FFB6D7A8"/>
      </bottom>
    </border>
    <border>
      <left style="thin">
        <color rgb="FF11602A"/>
      </left>
      <right style="thin">
        <color rgb="FFF6F8F9"/>
      </right>
      <top style="thin">
        <color rgb="FFF6F8F9"/>
      </top>
      <bottom style="thin">
        <color rgb="FF11602A"/>
      </bottom>
    </border>
    <border>
      <left style="thin">
        <color rgb="FFF6F8F9"/>
      </left>
      <right style="thin">
        <color rgb="FFF6F8F9"/>
      </right>
      <top style="thin">
        <color rgb="FFF6F8F9"/>
      </top>
      <bottom style="thin">
        <color rgb="FF11602A"/>
      </bottom>
    </border>
    <border>
      <left style="thin">
        <color rgb="FFF6F8F9"/>
      </left>
      <right style="thin">
        <color rgb="FF11602A"/>
      </right>
      <top style="thin">
        <color rgb="FFF6F8F9"/>
      </top>
      <bottom style="thin">
        <color rgb="FF11602A"/>
      </bottom>
    </border>
    <border>
      <left style="thin">
        <color rgb="FFB6D7A8"/>
      </left>
      <right style="thin">
        <color rgb="FF11602A"/>
      </right>
      <top style="thin">
        <color rgb="FFB6D7A8"/>
      </top>
      <bottom style="thin">
        <color rgb="FFB6D7A8"/>
      </bottom>
    </border>
    <border>
      <left style="thin">
        <color rgb="FF2C6298"/>
      </left>
      <right style="thin">
        <color rgb="FF2C6298"/>
      </right>
      <top style="thin">
        <color rgb="FF2C6298"/>
      </top>
      <bottom style="thin">
        <color rgb="FF2C6298"/>
      </bottom>
    </border>
    <border>
      <left style="thin">
        <color rgb="FF2C6298"/>
      </left>
      <right style="thin">
        <color rgb="FF3A82CA"/>
      </right>
      <top style="thin">
        <color rgb="FF2C6298"/>
      </top>
      <bottom style="thin">
        <color rgb="FF2C6298"/>
      </bottom>
    </border>
    <border>
      <left style="thin">
        <color rgb="FF3A82CA"/>
      </left>
      <right style="thin">
        <color rgb="FF3A82CA"/>
      </right>
      <top style="thin">
        <color rgb="FF2C6298"/>
      </top>
      <bottom style="thin">
        <color rgb="FF2C6298"/>
      </bottom>
    </border>
    <border>
      <left style="thin">
        <color rgb="FF3A82CA"/>
      </left>
      <right style="thin">
        <color rgb="FF2C6298"/>
      </right>
      <top style="thin">
        <color rgb="FF2C6298"/>
      </top>
      <bottom style="thin">
        <color rgb="FF2C6298"/>
      </bottom>
    </border>
    <border>
      <left style="thin">
        <color rgb="FF2C6298"/>
      </left>
      <right style="thin">
        <color rgb="FFD9D9D9"/>
      </right>
      <top style="thin">
        <color rgb="FFD9D9D9"/>
      </top>
      <bottom style="thin">
        <color rgb="FFD9D9D9"/>
      </bottom>
    </border>
    <border>
      <left style="thin">
        <color rgb="FFD9D9D9"/>
      </left>
      <right style="thin">
        <color rgb="FF2C6298"/>
      </right>
      <top style="thin">
        <color rgb="FFD9D9D9"/>
      </top>
      <bottom style="thin">
        <color rgb="FFD9D9D9"/>
      </bottom>
    </border>
    <border>
      <left style="thin">
        <color rgb="FF2C6298"/>
      </left>
      <right style="thin">
        <color rgb="FFFFFFFF"/>
      </right>
      <top style="thin">
        <color rgb="FFFFFFFF"/>
      </top>
      <bottom style="thin">
        <color rgb="FFFFFFFF"/>
      </bottom>
    </border>
    <border>
      <left style="thin">
        <color rgb="FF3D85C6"/>
      </left>
      <right style="thin">
        <color rgb="FF2C6298"/>
      </right>
      <top style="thin">
        <color rgb="FF3D85C6"/>
      </top>
      <bottom style="thin">
        <color rgb="FF3D85C6"/>
      </bottom>
    </border>
    <border>
      <left style="thin">
        <color rgb="FF2C6298"/>
      </left>
      <right style="thin">
        <color rgb="FFF6F8F9"/>
      </right>
      <top style="thin">
        <color rgb="FFF6F8F9"/>
      </top>
      <bottom style="thin">
        <color rgb="FFF6F8F9"/>
      </bottom>
    </border>
    <border>
      <left style="thin">
        <color rgb="FF2C6298"/>
      </left>
      <right style="thin">
        <color rgb="FFD9D9D9"/>
      </right>
      <top style="thin">
        <color rgb="FFD9D9D9"/>
      </top>
      <bottom style="thin">
        <color rgb="FF2C6298"/>
      </bottom>
    </border>
    <border>
      <left style="thin">
        <color rgb="FFD9D9D9"/>
      </left>
      <right style="thin">
        <color rgb="FF2C6298"/>
      </right>
      <top style="thin">
        <color rgb="FFD9D9D9"/>
      </top>
      <bottom style="thin">
        <color rgb="FF2C6298"/>
      </bottom>
    </border>
    <border>
      <left style="thin">
        <color rgb="FF2C6298"/>
      </left>
      <right style="thin">
        <color rgb="FFF6F8F9"/>
      </right>
      <top style="thin">
        <color rgb="FFF6F8F9"/>
      </top>
      <bottom style="thin">
        <color rgb="FF2C6298"/>
      </bottom>
    </border>
    <border>
      <left style="thin">
        <color rgb="FFF6F8F9"/>
      </left>
      <right style="thin">
        <color rgb="FFF6F8F9"/>
      </right>
      <top style="thin">
        <color rgb="FFF6F8F9"/>
      </top>
      <bottom style="thin">
        <color rgb="FF2C6298"/>
      </bottom>
    </border>
    <border>
      <left style="thin">
        <color rgb="FF3D85C6"/>
      </left>
      <right style="thin">
        <color rgb="FF2C6298"/>
      </right>
      <top style="thin">
        <color rgb="FF3D85C6"/>
      </top>
      <bottom style="thin">
        <color rgb="FF2C6298"/>
      </bottom>
    </border>
    <border>
      <left style="thin">
        <color rgb="FFFFFFFF"/>
      </left>
      <right style="thin">
        <color rgb="FF2C6298"/>
      </right>
      <top style="thin">
        <color rgb="FFFFFFFF"/>
      </top>
      <bottom style="thin">
        <color rgb="FFFFFFFF"/>
      </bottom>
    </border>
    <border>
      <left style="thin">
        <color rgb="FFF6F8F9"/>
      </left>
      <right style="thin">
        <color rgb="FF2C6298"/>
      </right>
      <top style="thin">
        <color rgb="FFF6F8F9"/>
      </top>
      <bottom style="thin">
        <color rgb="FFF6F8F9"/>
      </bottom>
    </border>
    <border>
      <left style="thin">
        <color rgb="FFF6F8F9"/>
      </left>
      <right style="thin">
        <color rgb="FF2C6298"/>
      </right>
      <top style="thin">
        <color rgb="FFF6F8F9"/>
      </top>
      <bottom style="thin">
        <color rgb="FF2C6298"/>
      </bottom>
    </border>
    <border>
      <left style="thin">
        <color rgb="FF2C6298"/>
      </left>
      <right style="thin">
        <color rgb="FFFFFFFF"/>
      </right>
      <top style="thin">
        <color rgb="FFFFFFFF"/>
      </top>
      <bottom style="thin">
        <color rgb="FF2C6298"/>
      </bottom>
    </border>
    <border>
      <left style="thin">
        <color rgb="FFFFFFFF"/>
      </left>
      <right style="thin">
        <color rgb="FF2C6298"/>
      </right>
      <top style="thin">
        <color rgb="FFFFFFFF"/>
      </top>
      <bottom style="thin">
        <color rgb="FF2C6298"/>
      </bottom>
    </border>
    <border>
      <left style="thin">
        <color rgb="FF3264B7"/>
      </left>
      <right style="thin">
        <color rgb="FF4285F4"/>
      </right>
      <top style="thin">
        <color rgb="FF3264B7"/>
      </top>
      <bottom style="thin">
        <color rgb="FF3264B7"/>
      </bottom>
    </border>
    <border>
      <left style="thin">
        <color rgb="FF4285F4"/>
      </left>
      <right style="thin">
        <color rgb="FF3264B7"/>
      </right>
      <top style="thin">
        <color rgb="FF3264B7"/>
      </top>
      <bottom style="thin">
        <color rgb="FF3264B7"/>
      </bottom>
    </border>
    <border>
      <left style="thin">
        <color rgb="FF3264B7"/>
      </left>
      <right style="thin">
        <color rgb="FFFFFFFF"/>
      </right>
      <top style="thin">
        <color rgb="FFFFFFFF"/>
      </top>
      <bottom style="thin">
        <color rgb="FFFFFFFF"/>
      </bottom>
    </border>
    <border>
      <left style="thin">
        <color rgb="FFFFFFFF"/>
      </left>
      <right style="thin">
        <color rgb="FF3264B7"/>
      </right>
      <top style="thin">
        <color rgb="FFFFFFFF"/>
      </top>
      <bottom style="thin">
        <color rgb="FFFFFFFF"/>
      </bottom>
    </border>
    <border>
      <left style="thin">
        <color rgb="FF3264B7"/>
      </left>
      <right style="thin">
        <color rgb="FFF6F8F9"/>
      </right>
      <top style="thin">
        <color rgb="FFF6F8F9"/>
      </top>
      <bottom style="thin">
        <color rgb="FFF6F8F9"/>
      </bottom>
    </border>
    <border>
      <left style="thin">
        <color rgb="FFF6F8F9"/>
      </left>
      <right style="thin">
        <color rgb="FF3264B7"/>
      </right>
      <top style="thin">
        <color rgb="FFF6F8F9"/>
      </top>
      <bottom style="thin">
        <color rgb="FFF6F8F9"/>
      </bottom>
    </border>
    <border>
      <left style="thin">
        <color rgb="FF3264B7"/>
      </left>
      <right style="thin">
        <color rgb="FFF6F8F9"/>
      </right>
      <top style="thin">
        <color rgb="FFF6F8F9"/>
      </top>
      <bottom style="thin">
        <color rgb="FF3264B7"/>
      </bottom>
    </border>
    <border>
      <left style="thin">
        <color rgb="FFF6F8F9"/>
      </left>
      <right style="thin">
        <color rgb="FF3264B7"/>
      </right>
      <top style="thin">
        <color rgb="FFF6F8F9"/>
      </top>
      <bottom style="thin">
        <color rgb="FF3264B7"/>
      </bottom>
    </border>
    <border>
      <left style="thin">
        <color rgb="FF284E3F"/>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4F6F8"/>
      </top>
      <bottom style="thin">
        <color rgb="FFF4F6F8"/>
      </bottom>
    </border>
    <border>
      <left style="thin">
        <color rgb="FFFFFFFF"/>
      </left>
      <right style="thin">
        <color rgb="FF284E3F"/>
      </right>
      <top style="thin">
        <color rgb="FFFFFFFF"/>
      </top>
      <bottom style="thin">
        <color rgb="FFFFFFFF"/>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4F6F8"/>
      </top>
      <bottom style="thin">
        <color rgb="FF284E3F"/>
      </bottom>
    </border>
    <border>
      <left style="thin">
        <color rgb="FFFFFFFF"/>
      </left>
      <right style="thin">
        <color rgb="FF284E3F"/>
      </right>
      <top style="thin">
        <color rgb="FFFFFFFF"/>
      </top>
      <bottom style="thin">
        <color rgb="FF284E3F"/>
      </bottom>
    </border>
    <border>
      <right style="thin">
        <color rgb="FFFFFFFF"/>
      </right>
      <top style="thin">
        <color rgb="FFFFFFFF"/>
      </top>
      <bottom style="thin">
        <color rgb="FFFFFFFF"/>
      </bottom>
    </border>
    <border>
      <left style="thin">
        <color rgb="FFFFFFFF"/>
      </left>
      <right style="thin">
        <color rgb="FFFFFFFF"/>
      </right>
      <bottom style="thin">
        <color rgb="FFFFFFFF"/>
      </bottom>
    </border>
    <border>
      <left style="thick">
        <color rgb="FF000000"/>
      </left>
      <top style="thick">
        <color rgb="FF000000"/>
      </top>
    </border>
    <border>
      <right style="thick">
        <color rgb="FF000000"/>
      </right>
      <top style="thick">
        <color rgb="FF000000"/>
      </top>
    </border>
    <border>
      <left style="thick">
        <color rgb="FF000000"/>
      </left>
      <bottom style="thick">
        <color rgb="FF000000"/>
      </bottom>
    </border>
    <border>
      <right style="thick">
        <color rgb="FF000000"/>
      </right>
      <bottom style="thick">
        <color rgb="FF000000"/>
      </bottom>
    </border>
    <border>
      <left style="thin">
        <color rgb="FFA8AEBC"/>
      </left>
      <right style="thin">
        <color rgb="FFA8AEBC"/>
      </right>
      <top style="thin">
        <color rgb="FFA8AEBC"/>
      </top>
      <bottom style="thin">
        <color rgb="FFA8AEBC"/>
      </bottom>
    </border>
    <border>
      <left style="thin">
        <color rgb="FFA8AEBC"/>
      </left>
      <top style="thin">
        <color rgb="FFA8AEBC"/>
      </top>
    </border>
    <border>
      <right style="thin">
        <color rgb="FFA8AEBC"/>
      </right>
      <top style="thin">
        <color rgb="FFA8AEBC"/>
      </top>
    </border>
    <border>
      <left style="thin">
        <color rgb="FFA8AEBC"/>
      </left>
    </border>
    <border>
      <right style="thin">
        <color rgb="FFA8AEBC"/>
      </right>
    </border>
    <border>
      <left style="thin">
        <color rgb="FFA8AEBC"/>
      </left>
      <bottom style="thin">
        <color rgb="FFA8AEBC"/>
      </bottom>
    </border>
    <border>
      <right style="thin">
        <color rgb="FFA8AEBC"/>
      </right>
      <bottom style="thin">
        <color rgb="FFA8AEBC"/>
      </bottom>
    </border>
  </borders>
  <cellStyleXfs count="1">
    <xf borderId="0" fillId="0" fontId="0" numFmtId="0" applyAlignment="1" applyFont="1"/>
  </cellStyleXfs>
  <cellXfs count="100">
    <xf borderId="0" fillId="0" fontId="0" numFmtId="0" xfId="0" applyAlignment="1" applyFont="1">
      <alignment readingOrder="0" shrinkToFit="0" vertical="bottom" wrapText="0"/>
    </xf>
    <xf borderId="1" fillId="2" fontId="1" numFmtId="0" xfId="0" applyAlignment="1" applyBorder="1" applyFill="1" applyFont="1">
      <alignment horizontal="left"/>
    </xf>
    <xf borderId="1" fillId="2" fontId="1" numFmtId="0" xfId="0" applyBorder="1" applyFont="1"/>
    <xf borderId="1" fillId="0" fontId="2" numFmtId="0" xfId="0" applyAlignment="1" applyBorder="1" applyFont="1">
      <alignment horizontal="left"/>
    </xf>
    <xf borderId="1" fillId="0" fontId="2" numFmtId="164" xfId="0" applyBorder="1" applyFont="1" applyNumberFormat="1"/>
    <xf borderId="1" fillId="0" fontId="2" numFmtId="0" xfId="0" applyBorder="1" applyFont="1"/>
    <xf borderId="1" fillId="0" fontId="2" numFmtId="11" xfId="0" applyAlignment="1" applyBorder="1" applyFont="1" applyNumberFormat="1">
      <alignment horizontal="left"/>
    </xf>
    <xf borderId="2" fillId="0" fontId="3" numFmtId="0" xfId="0" applyAlignment="1" applyBorder="1" applyFont="1">
      <alignment horizontal="left" shrinkToFit="0" vertical="center" wrapText="0"/>
    </xf>
    <xf borderId="3" fillId="0" fontId="3" numFmtId="0" xfId="0" applyAlignment="1" applyBorder="1" applyFont="1">
      <alignment horizontal="left" shrinkToFit="0" vertical="center" wrapText="0"/>
    </xf>
    <xf borderId="4" fillId="0" fontId="3" numFmtId="0" xfId="0" applyAlignment="1" applyBorder="1" applyFont="1">
      <alignment horizontal="left" shrinkToFit="0" vertical="center" wrapText="0"/>
    </xf>
    <xf borderId="0" fillId="0" fontId="3" numFmtId="0" xfId="0" applyFont="1"/>
    <xf borderId="5" fillId="0" fontId="2" numFmtId="0" xfId="0" applyAlignment="1" applyBorder="1" applyFont="1">
      <alignment shrinkToFit="0" vertical="center" wrapText="0"/>
    </xf>
    <xf borderId="6" fillId="0" fontId="2" numFmtId="164" xfId="0" applyAlignment="1" applyBorder="1" applyFont="1" applyNumberFormat="1">
      <alignment shrinkToFit="0" vertical="center" wrapText="0"/>
    </xf>
    <xf borderId="6" fillId="0" fontId="2" numFmtId="0" xfId="0" applyAlignment="1" applyBorder="1" applyFont="1">
      <alignment shrinkToFit="0" vertical="center" wrapText="0"/>
    </xf>
    <xf borderId="7" fillId="0" fontId="2" numFmtId="0" xfId="0" applyAlignment="1" applyBorder="1" applyFont="1">
      <alignment shrinkToFit="0" vertical="center" wrapText="0"/>
    </xf>
    <xf borderId="8" fillId="0" fontId="2" numFmtId="0" xfId="0" applyAlignment="1" applyBorder="1" applyFont="1">
      <alignment shrinkToFit="0" vertical="center" wrapText="0"/>
    </xf>
    <xf borderId="9" fillId="0" fontId="2" numFmtId="164" xfId="0" applyAlignment="1" applyBorder="1" applyFont="1" applyNumberFormat="1">
      <alignment shrinkToFit="0" vertical="center" wrapText="0"/>
    </xf>
    <xf borderId="9" fillId="0" fontId="2" numFmtId="0" xfId="0" applyAlignment="1" applyBorder="1" applyFont="1">
      <alignment shrinkToFit="0" vertical="center" wrapText="0"/>
    </xf>
    <xf borderId="10" fillId="0" fontId="2" numFmtId="0" xfId="0" applyAlignment="1" applyBorder="1" applyFont="1">
      <alignment shrinkToFit="0" vertical="center" wrapText="0"/>
    </xf>
    <xf borderId="11" fillId="3" fontId="2" numFmtId="0" xfId="0" applyAlignment="1" applyBorder="1" applyFill="1" applyFont="1">
      <alignment shrinkToFit="0" vertical="center" wrapText="0"/>
    </xf>
    <xf borderId="8" fillId="0" fontId="2" numFmtId="11" xfId="0" applyAlignment="1" applyBorder="1" applyFont="1" applyNumberFormat="1">
      <alignment shrinkToFit="0" vertical="center" wrapText="0"/>
    </xf>
    <xf borderId="5" fillId="0" fontId="2" numFmtId="11" xfId="0" applyAlignment="1" applyBorder="1" applyFont="1" applyNumberFormat="1">
      <alignment shrinkToFit="0" vertical="center" wrapText="0"/>
    </xf>
    <xf borderId="12" fillId="0" fontId="2" numFmtId="0" xfId="0" applyAlignment="1" applyBorder="1" applyFont="1">
      <alignment shrinkToFit="0" vertical="center" wrapText="0"/>
    </xf>
    <xf borderId="13" fillId="0" fontId="2" numFmtId="164" xfId="0" applyAlignment="1" applyBorder="1" applyFont="1" applyNumberFormat="1">
      <alignment shrinkToFit="0" vertical="center" wrapText="0"/>
    </xf>
    <xf borderId="13" fillId="0" fontId="2" numFmtId="0" xfId="0" applyAlignment="1" applyBorder="1" applyFont="1">
      <alignment shrinkToFit="0" vertical="center" wrapText="0"/>
    </xf>
    <xf borderId="14" fillId="0" fontId="2" numFmtId="0" xfId="0" applyAlignment="1" applyBorder="1" applyFont="1">
      <alignment shrinkToFit="0" vertical="center" wrapText="0"/>
    </xf>
    <xf borderId="3" fillId="0" fontId="3" numFmtId="49" xfId="0" applyAlignment="1" applyBorder="1" applyFont="1" applyNumberFormat="1">
      <alignment horizontal="left" shrinkToFit="0" vertical="center" wrapText="0"/>
    </xf>
    <xf borderId="5" fillId="0" fontId="2" numFmtId="0" xfId="0" applyAlignment="1" applyBorder="1" applyFont="1">
      <alignment horizontal="left" shrinkToFit="0" vertical="center" wrapText="0"/>
    </xf>
    <xf borderId="15" fillId="3" fontId="2" numFmtId="0" xfId="0" applyAlignment="1" applyBorder="1" applyFont="1">
      <alignment shrinkToFit="0" vertical="center" wrapText="0"/>
    </xf>
    <xf borderId="8" fillId="0" fontId="2" numFmtId="0" xfId="0" applyAlignment="1" applyBorder="1" applyFont="1">
      <alignment horizontal="left" shrinkToFit="0" vertical="center" wrapText="0"/>
    </xf>
    <xf borderId="8" fillId="0" fontId="2" numFmtId="11" xfId="0" applyAlignment="1" applyBorder="1" applyFont="1" applyNumberFormat="1">
      <alignment horizontal="left" shrinkToFit="0" vertical="center" wrapText="0"/>
    </xf>
    <xf borderId="5" fillId="0" fontId="2" numFmtId="11" xfId="0" applyAlignment="1" applyBorder="1" applyFont="1" applyNumberFormat="1">
      <alignment horizontal="left" shrinkToFit="0" vertical="center" wrapText="0"/>
    </xf>
    <xf borderId="12" fillId="0" fontId="2" numFmtId="0" xfId="0" applyAlignment="1" applyBorder="1" applyFont="1">
      <alignment horizontal="left" shrinkToFit="0" vertical="center" wrapText="0"/>
    </xf>
    <xf borderId="16" fillId="0" fontId="3" numFmtId="0" xfId="0" applyAlignment="1" applyBorder="1" applyFont="1">
      <alignment horizontal="left" shrinkToFit="0" vertical="center" wrapText="0"/>
    </xf>
    <xf borderId="17" fillId="0" fontId="3" numFmtId="0" xfId="0" applyAlignment="1" applyBorder="1" applyFont="1">
      <alignment horizontal="left" shrinkToFit="0" vertical="center" wrapText="0"/>
    </xf>
    <xf borderId="18" fillId="0" fontId="3" numFmtId="0" xfId="0" applyAlignment="1" applyBorder="1" applyFont="1">
      <alignment horizontal="left" shrinkToFit="0" vertical="center" wrapText="0"/>
    </xf>
    <xf borderId="19" fillId="0" fontId="3" numFmtId="0" xfId="0" applyAlignment="1" applyBorder="1" applyFont="1">
      <alignment horizontal="left" shrinkToFit="0" vertical="center" wrapText="0"/>
    </xf>
    <xf borderId="20" fillId="0" fontId="2" numFmtId="0" xfId="0" applyAlignment="1" applyBorder="1" applyFont="1">
      <alignment shrinkToFit="0" vertical="center" wrapText="0"/>
    </xf>
    <xf borderId="21" fillId="0" fontId="2" numFmtId="0" xfId="0" applyAlignment="1" applyBorder="1" applyFont="1">
      <alignment shrinkToFit="0" vertical="center" wrapText="0"/>
    </xf>
    <xf borderId="22" fillId="0" fontId="2" numFmtId="0" xfId="0" applyAlignment="1" applyBorder="1" applyFont="1">
      <alignment horizontal="left" shrinkToFit="0" vertical="center" wrapText="0"/>
    </xf>
    <xf borderId="23" fillId="4" fontId="2" numFmtId="0" xfId="0" applyAlignment="1" applyBorder="1" applyFill="1" applyFont="1">
      <alignment shrinkToFit="0" vertical="center" wrapText="0"/>
    </xf>
    <xf borderId="24" fillId="0" fontId="2" numFmtId="0" xfId="0" applyAlignment="1" applyBorder="1" applyFont="1">
      <alignment horizontal="left" shrinkToFit="0" vertical="center" wrapText="0"/>
    </xf>
    <xf borderId="25" fillId="0" fontId="2" numFmtId="0" xfId="0" applyAlignment="1" applyBorder="1" applyFont="1">
      <alignment shrinkToFit="0" vertical="center" wrapText="0"/>
    </xf>
    <xf borderId="26" fillId="0" fontId="2" numFmtId="0" xfId="0" applyAlignment="1" applyBorder="1" applyFont="1">
      <alignment shrinkToFit="0" vertical="center" wrapText="0"/>
    </xf>
    <xf borderId="24" fillId="0" fontId="2" numFmtId="11" xfId="0" applyAlignment="1" applyBorder="1" applyFont="1" applyNumberFormat="1">
      <alignment horizontal="left" shrinkToFit="0" vertical="center" wrapText="0"/>
    </xf>
    <xf borderId="22" fillId="0" fontId="2" numFmtId="11" xfId="0" applyAlignment="1" applyBorder="1" applyFont="1" applyNumberFormat="1">
      <alignment horizontal="left" shrinkToFit="0" vertical="center" wrapText="0"/>
    </xf>
    <xf borderId="27" fillId="0" fontId="2" numFmtId="0" xfId="0" applyAlignment="1" applyBorder="1" applyFont="1">
      <alignment horizontal="left" shrinkToFit="0" vertical="center" wrapText="0"/>
    </xf>
    <xf borderId="28" fillId="0" fontId="2" numFmtId="164" xfId="0" applyAlignment="1" applyBorder="1" applyFont="1" applyNumberFormat="1">
      <alignment shrinkToFit="0" vertical="center" wrapText="0"/>
    </xf>
    <xf borderId="28" fillId="0" fontId="2" numFmtId="0" xfId="0" applyAlignment="1" applyBorder="1" applyFont="1">
      <alignment shrinkToFit="0" vertical="center" wrapText="0"/>
    </xf>
    <xf borderId="29" fillId="4" fontId="2" numFmtId="0" xfId="0" applyAlignment="1" applyBorder="1" applyFont="1">
      <alignment shrinkToFit="0" vertical="center" wrapText="0"/>
    </xf>
    <xf borderId="22" fillId="0" fontId="2" numFmtId="0" xfId="0" applyAlignment="1" applyBorder="1" applyFont="1">
      <alignment shrinkToFit="0" vertical="center" wrapText="0"/>
    </xf>
    <xf borderId="30" fillId="0" fontId="2" numFmtId="0" xfId="0" applyAlignment="1" applyBorder="1" applyFont="1">
      <alignment shrinkToFit="0" vertical="center" wrapText="0"/>
    </xf>
    <xf borderId="24" fillId="0" fontId="2" numFmtId="0" xfId="0" applyAlignment="1" applyBorder="1" applyFont="1">
      <alignment shrinkToFit="0" vertical="center" wrapText="0"/>
    </xf>
    <xf borderId="31" fillId="0" fontId="2" numFmtId="0" xfId="0" applyAlignment="1" applyBorder="1" applyFont="1">
      <alignment shrinkToFit="0" vertical="center" wrapText="0"/>
    </xf>
    <xf borderId="27" fillId="0" fontId="2" numFmtId="0" xfId="0" applyAlignment="1" applyBorder="1" applyFont="1">
      <alignment shrinkToFit="0" vertical="center" wrapText="0"/>
    </xf>
    <xf borderId="32" fillId="0" fontId="2" numFmtId="0" xfId="0" applyAlignment="1" applyBorder="1" applyFont="1">
      <alignment shrinkToFit="0" vertical="center" wrapText="0"/>
    </xf>
    <xf borderId="33" fillId="0" fontId="2" numFmtId="0" xfId="0" applyAlignment="1" applyBorder="1" applyFont="1">
      <alignment shrinkToFit="0" vertical="center" wrapText="0"/>
    </xf>
    <xf borderId="34" fillId="0" fontId="2" numFmtId="0" xfId="0" applyAlignment="1" applyBorder="1" applyFont="1">
      <alignment shrinkToFit="0" vertical="center" wrapText="0"/>
    </xf>
    <xf borderId="0" fillId="0" fontId="4" numFmtId="0" xfId="0" applyFont="1"/>
    <xf borderId="1" fillId="0" fontId="5" numFmtId="0" xfId="0" applyBorder="1" applyFont="1"/>
    <xf borderId="0" fillId="5" fontId="2" numFmtId="0" xfId="0" applyFill="1" applyFont="1"/>
    <xf borderId="35" fillId="0" fontId="2" numFmtId="0" xfId="0" applyAlignment="1" applyBorder="1" applyFont="1">
      <alignment horizontal="left" shrinkToFit="0" vertical="center" wrapText="0"/>
    </xf>
    <xf borderId="36" fillId="0" fontId="2" numFmtId="0" xfId="0" applyAlignment="1" applyBorder="1" applyFont="1">
      <alignment horizontal="left" shrinkToFit="0" vertical="center" wrapText="0"/>
    </xf>
    <xf borderId="6" fillId="5" fontId="2" numFmtId="0" xfId="0" applyBorder="1" applyFont="1"/>
    <xf borderId="37" fillId="0" fontId="2" numFmtId="0" xfId="0" applyAlignment="1" applyBorder="1" applyFont="1">
      <alignment shrinkToFit="0" vertical="center" wrapText="0"/>
    </xf>
    <xf borderId="38" fillId="0" fontId="2" numFmtId="0" xfId="0" applyAlignment="1" applyBorder="1" applyFont="1">
      <alignment shrinkToFit="0" vertical="center" wrapText="0"/>
    </xf>
    <xf borderId="39" fillId="0" fontId="2" numFmtId="0" xfId="0" applyAlignment="1" applyBorder="1" applyFont="1">
      <alignment shrinkToFit="0" vertical="center" wrapText="0"/>
    </xf>
    <xf borderId="40" fillId="0" fontId="2" numFmtId="0" xfId="0" applyAlignment="1" applyBorder="1" applyFont="1">
      <alignment shrinkToFit="0" vertical="center" wrapText="0"/>
    </xf>
    <xf borderId="41" fillId="0" fontId="2" numFmtId="0" xfId="0" applyAlignment="1" applyBorder="1" applyFont="1">
      <alignment shrinkToFit="0" vertical="center" wrapText="0"/>
    </xf>
    <xf borderId="42" fillId="0" fontId="2" numFmtId="0" xfId="0" applyAlignment="1" applyBorder="1" applyFont="1">
      <alignment shrinkToFit="0" vertical="center" wrapText="0"/>
    </xf>
    <xf borderId="43" fillId="0" fontId="2" numFmtId="0" xfId="0" applyAlignment="1" applyBorder="1" applyFont="1">
      <alignment horizontal="left" shrinkToFit="0" vertical="center" wrapText="0"/>
    </xf>
    <xf borderId="44" fillId="0" fontId="2" numFmtId="0" xfId="0" applyAlignment="1" applyBorder="1" applyFont="1">
      <alignment horizontal="left" shrinkToFit="0" vertical="center" wrapText="0"/>
    </xf>
    <xf borderId="6" fillId="0" fontId="2" numFmtId="0" xfId="0" applyBorder="1" applyFont="1"/>
    <xf borderId="45" fillId="6" fontId="2" numFmtId="0" xfId="0" applyAlignment="1" applyBorder="1" applyFill="1" applyFont="1">
      <alignment shrinkToFit="0" vertical="bottom" wrapText="0"/>
    </xf>
    <xf borderId="46" fillId="0" fontId="2" numFmtId="0" xfId="0" applyAlignment="1" applyBorder="1" applyFont="1">
      <alignment shrinkToFit="0" vertical="center" wrapText="0"/>
    </xf>
    <xf borderId="47" fillId="0" fontId="2" numFmtId="0" xfId="0" applyAlignment="1" applyBorder="1" applyFont="1">
      <alignment shrinkToFit="0" vertical="center" wrapText="0"/>
    </xf>
    <xf borderId="48" fillId="6" fontId="2" numFmtId="0" xfId="0" applyAlignment="1" applyBorder="1" applyFont="1">
      <alignment shrinkToFit="0" vertical="bottom" wrapText="0"/>
    </xf>
    <xf borderId="49" fillId="0" fontId="2" numFmtId="0" xfId="0" applyAlignment="1" applyBorder="1" applyFont="1">
      <alignment shrinkToFit="0" vertical="center" wrapText="0"/>
    </xf>
    <xf borderId="50" fillId="0" fontId="2" numFmtId="0" xfId="0" applyBorder="1" applyFont="1"/>
    <xf borderId="51" fillId="0" fontId="2" numFmtId="0" xfId="0" applyBorder="1" applyFont="1"/>
    <xf borderId="52" fillId="7" fontId="6" numFmtId="0" xfId="0" applyAlignment="1" applyBorder="1" applyFill="1" applyFont="1">
      <alignment horizontal="center" vertical="center"/>
    </xf>
    <xf borderId="53" fillId="0" fontId="7" numFmtId="0" xfId="0" applyBorder="1" applyFont="1"/>
    <xf borderId="54" fillId="0" fontId="7" numFmtId="0" xfId="0" applyBorder="1" applyFont="1"/>
    <xf borderId="55" fillId="0" fontId="7" numFmtId="0" xfId="0" applyBorder="1" applyFont="1"/>
    <xf borderId="56" fillId="8" fontId="8" numFmtId="0" xfId="0" applyBorder="1" applyFill="1" applyFont="1"/>
    <xf borderId="56" fillId="8" fontId="9" numFmtId="0" xfId="0" applyBorder="1" applyFont="1"/>
    <xf borderId="0" fillId="0" fontId="2" numFmtId="0" xfId="0" applyFont="1"/>
    <xf borderId="56" fillId="8" fontId="10" numFmtId="0" xfId="0" applyAlignment="1" applyBorder="1" applyFont="1">
      <alignment horizontal="right"/>
    </xf>
    <xf borderId="57" fillId="8" fontId="2" numFmtId="0" xfId="0" applyBorder="1" applyFont="1"/>
    <xf borderId="58" fillId="0" fontId="7" numFmtId="0" xfId="0" applyBorder="1" applyFont="1"/>
    <xf borderId="59" fillId="0" fontId="7" numFmtId="0" xfId="0" applyBorder="1" applyFont="1"/>
    <xf borderId="60" fillId="0" fontId="7" numFmtId="0" xfId="0" applyBorder="1" applyFont="1"/>
    <xf borderId="61" fillId="0" fontId="7" numFmtId="0" xfId="0" applyBorder="1" applyFont="1"/>
    <xf borderId="62" fillId="0" fontId="7" numFmtId="0" xfId="0" applyBorder="1" applyFont="1"/>
    <xf borderId="0" fillId="9" fontId="2" numFmtId="0" xfId="0" applyFill="1" applyFont="1"/>
    <xf borderId="1" fillId="10" fontId="2" numFmtId="0" xfId="0" applyBorder="1" applyFill="1" applyFont="1"/>
    <xf borderId="1" fillId="6" fontId="2" numFmtId="0" xfId="0" applyAlignment="1" applyBorder="1" applyFont="1">
      <alignment vertical="bottom"/>
    </xf>
    <xf borderId="1" fillId="10" fontId="3" numFmtId="0" xfId="0" applyBorder="1" applyFont="1"/>
    <xf borderId="1" fillId="11" fontId="8" numFmtId="0" xfId="0" applyAlignment="1" applyBorder="1" applyFill="1" applyFont="1">
      <alignment horizontal="left"/>
    </xf>
    <xf borderId="1" fillId="11" fontId="8" numFmtId="0" xfId="0" applyBorder="1" applyFont="1"/>
  </cellXfs>
  <cellStyles count="1">
    <cellStyle xfId="0" name="Normal" builtinId="0"/>
  </cellStyles>
  <dxfs count="9">
    <dxf>
      <font/>
      <fill>
        <patternFill patternType="none"/>
      </fill>
      <border/>
    </dxf>
    <dxf>
      <font/>
      <fill>
        <patternFill patternType="solid">
          <fgColor rgb="FF178038"/>
          <bgColor rgb="FF178038"/>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3A82CA"/>
          <bgColor rgb="FF3A82CA"/>
        </patternFill>
      </fill>
      <border/>
    </dxf>
    <dxf>
      <font/>
      <fill>
        <patternFill patternType="solid">
          <fgColor rgb="FF4285F4"/>
          <bgColor rgb="FF4285F4"/>
        </patternFill>
      </fill>
      <border/>
    </dxf>
    <dxf>
      <font/>
      <fill>
        <patternFill patternType="solid">
          <fgColor rgb="FF356854"/>
          <bgColor rgb="FF356854"/>
        </patternFill>
      </fill>
      <border/>
    </dxf>
    <dxf>
      <font/>
      <fill>
        <patternFill patternType="solid">
          <fgColor rgb="FFB7E1CD"/>
          <bgColor rgb="FFB7E1CD"/>
        </patternFill>
      </fill>
      <border/>
    </dxf>
    <dxf>
      <font/>
      <fill>
        <patternFill patternType="solid">
          <fgColor rgb="FFFFD966"/>
          <bgColor rgb="FFFFD966"/>
        </patternFill>
      </fill>
      <border/>
    </dxf>
  </dxfs>
  <tableStyles count="9">
    <tableStyle count="3" pivot="0" name="Task 1 - Filtered Data-style">
      <tableStyleElement dxfId="1" type="headerRow"/>
      <tableStyleElement dxfId="2" type="firstRowStripe"/>
      <tableStyleElement dxfId="3" type="secondRowStripe"/>
    </tableStyle>
    <tableStyle count="3" pivot="0" name="Task 2 - Cleaned Data-style">
      <tableStyleElement dxfId="1" type="headerRow"/>
      <tableStyleElement dxfId="2" type="firstRowStripe"/>
      <tableStyleElement dxfId="3" type="secondRowStripe"/>
    </tableStyle>
    <tableStyle count="3" pivot="0" name="Task 3 - Merged Avg Sales-style">
      <tableStyleElement dxfId="4" type="headerRow"/>
      <tableStyleElement dxfId="2" type="firstRowStripe"/>
      <tableStyleElement dxfId="3" type="secondRowStripe"/>
    </tableStyle>
    <tableStyle count="3" pivot="0" name="Task 3 - Merged Avg Sales-style 2">
      <tableStyleElement dxfId="4" type="headerRow"/>
      <tableStyleElement dxfId="2" type="firstRowStripe"/>
      <tableStyleElement dxfId="3" type="secondRowStripe"/>
    </tableStyle>
    <tableStyle count="3" pivot="0" name="Task 4a - Total Sales-style">
      <tableStyleElement dxfId="4" type="headerRow"/>
      <tableStyleElement dxfId="2" type="firstRowStripe"/>
      <tableStyleElement dxfId="3" type="secondRowStripe"/>
    </tableStyle>
    <tableStyle count="3" pivot="0" name="Task 4b - Furniture Stats-style">
      <tableStyleElement dxfId="4" type="headerRow"/>
      <tableStyleElement dxfId="2" type="firstRowStripe"/>
      <tableStyleElement dxfId="3" type="secondRowStripe"/>
    </tableStyle>
    <tableStyle count="3" pivot="0" name="Task 6a - Bar Chart-style">
      <tableStyleElement dxfId="5" type="headerRow"/>
      <tableStyleElement dxfId="2" type="firstRowStripe"/>
      <tableStyleElement dxfId="3" type="secondRowStripe"/>
    </tableStyle>
    <tableStyle count="3" pivot="0" name="Task 6b - Pie Chart-style">
      <tableStyleElement dxfId="6" type="headerRow"/>
      <tableStyleElement dxfId="2" type="firstRowStripe"/>
      <tableStyleElement dxfId="3" type="secondRowStripe"/>
    </tableStyle>
    <tableStyle count="3" pivot="0" name="Task 7 - Regression-style">
      <tableStyleElement dxfId="5"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microsoft.com/office/2007/relationships/slicerCache" Target="slicerCaches/slicerCache2.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microsoft.com/office/2007/relationships/slicerCache" Target="slicerCaches/slicerCache1.xml"/><Relationship Id="rId6" Type="http://schemas.openxmlformats.org/officeDocument/2006/relationships/worksheet" Target="worksheets/sheet3.xml"/><Relationship Id="rId18" Type="http://schemas.openxmlformats.org/officeDocument/2006/relationships/pivotCacheDefinition" Target="pivotCache/pivotCacheDefinition1.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Total Sales by Region</a:t>
            </a:r>
          </a:p>
        </c:rich>
      </c:tx>
      <c:overlay val="0"/>
    </c:title>
    <c:plotArea>
      <c:layout/>
      <c:barChart>
        <c:barDir val="bar"/>
        <c:ser>
          <c:idx val="0"/>
          <c:order val="0"/>
          <c:tx>
            <c:strRef>
              <c:f>'Task 6a - Bar Chart'!$B$1</c:f>
            </c:strRef>
          </c:tx>
          <c:spPr>
            <a:solidFill>
              <a:schemeClr val="accent1"/>
            </a:solidFill>
            <a:ln cmpd="sng">
              <a:solidFill>
                <a:srgbClr val="000000"/>
              </a:solidFill>
            </a:ln>
          </c:spPr>
          <c:cat>
            <c:strRef>
              <c:f>'Task 6a - Bar Chart'!$A$2:$A$5</c:f>
            </c:strRef>
          </c:cat>
          <c:val>
            <c:numRef>
              <c:f>'Task 6a - Bar Chart'!$B$2:$B$5</c:f>
              <c:numCache/>
            </c:numRef>
          </c:val>
        </c:ser>
        <c:axId val="259784184"/>
        <c:axId val="838723664"/>
      </c:barChart>
      <c:catAx>
        <c:axId val="259784184"/>
        <c:scaling>
          <c:orientation val="maxMin"/>
        </c:scaling>
        <c:delete val="0"/>
        <c:axPos val="l"/>
        <c:title>
          <c:tx>
            <c:rich>
              <a:bodyPr/>
              <a:lstStyle/>
              <a:p>
                <a:pPr lvl="0">
                  <a:defRPr b="0" i="0">
                    <a:solidFill>
                      <a:srgbClr val="000000"/>
                    </a:solidFill>
                    <a:latin typeface="+mn-lt"/>
                  </a:defRPr>
                </a:pPr>
                <a:r>
                  <a:rPr b="0" i="0">
                    <a:solidFill>
                      <a:srgbClr val="000000"/>
                    </a:solidFill>
                    <a:latin typeface="+mn-lt"/>
                  </a:rPr>
                  <a:t>Region</a:t>
                </a:r>
              </a:p>
            </c:rich>
          </c:tx>
          <c:overlay val="0"/>
        </c:title>
        <c:numFmt formatCode="General" sourceLinked="1"/>
        <c:majorTickMark val="none"/>
        <c:minorTickMark val="none"/>
        <c:spPr/>
        <c:txPr>
          <a:bodyPr/>
          <a:lstStyle/>
          <a:p>
            <a:pPr lvl="0">
              <a:defRPr b="0" i="0">
                <a:solidFill>
                  <a:srgbClr val="000000"/>
                </a:solidFill>
                <a:latin typeface="+mn-lt"/>
              </a:defRPr>
            </a:pPr>
          </a:p>
        </c:txPr>
        <c:crossAx val="838723664"/>
      </c:catAx>
      <c:valAx>
        <c:axId val="8387236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Sales</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59784184"/>
        <c:crosses val="max"/>
      </c:valAx>
    </c:plotArea>
    <c:legend>
      <c:legendPos val="r"/>
      <c:overlay val="0"/>
      <c:txPr>
        <a:bodyPr/>
        <a:lstStyle/>
        <a:p>
          <a:pPr lvl="0">
            <a:defRPr b="0" i="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Sales Share by Product Category</a:t>
            </a:r>
          </a:p>
        </c:rich>
      </c:tx>
      <c:overlay val="0"/>
    </c:title>
    <c:plotArea>
      <c:layout/>
      <c:pieChart>
        <c:varyColors val="1"/>
        <c:ser>
          <c:idx val="0"/>
          <c:order val="0"/>
          <c:tx>
            <c:strRef>
              <c:f>'Task 6b - Pie Chart'!$B$1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cat>
            <c:strRef>
              <c:f>'Task 6b - Pie Chart'!$A$2:$A$6</c:f>
            </c:strRef>
          </c:cat>
          <c:val>
            <c:numRef>
              <c:f>'Task 6b - Pie Chart'!$B$2:$B$6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i="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Sales vs Discount (%)</a:t>
            </a:r>
          </a:p>
        </c:rich>
      </c:tx>
      <c:overlay val="0"/>
    </c:title>
    <c:plotArea>
      <c:layout/>
      <c:scatterChart>
        <c:scatterStyle val="lineMarker"/>
        <c:varyColors val="0"/>
        <c:ser>
          <c:idx val="0"/>
          <c:order val="0"/>
          <c:tx>
            <c:strRef>
              <c:f>'Task 7 - Regression'!$B$1</c:f>
            </c:strRef>
          </c:tx>
          <c:spPr>
            <a:ln>
              <a:noFill/>
            </a:ln>
          </c:spPr>
          <c:marker>
            <c:symbol val="circle"/>
            <c:size val="7"/>
            <c:spPr>
              <a:solidFill>
                <a:schemeClr val="accent1"/>
              </a:solidFill>
              <a:ln cmpd="sng">
                <a:solidFill>
                  <a:schemeClr val="accent1"/>
                </a:solidFill>
              </a:ln>
            </c:spPr>
          </c:marker>
          <c:xVal>
            <c:numRef>
              <c:f>'Task 7 - Regression'!$A$2:$A$4001</c:f>
            </c:numRef>
          </c:xVal>
          <c:yVal>
            <c:numRef>
              <c:f>'Task 7 - Regression'!$B$2:$B$4001</c:f>
              <c:numCache/>
            </c:numRef>
          </c:yVal>
        </c:ser>
        <c:dLbls>
          <c:showLegendKey val="0"/>
          <c:showVal val="0"/>
          <c:showCatName val="0"/>
          <c:showSerName val="0"/>
          <c:showPercent val="0"/>
          <c:showBubbleSize val="0"/>
        </c:dLbls>
        <c:axId val="229463787"/>
        <c:axId val="612846277"/>
      </c:scatterChart>
      <c:valAx>
        <c:axId val="2294637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Discount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612846277"/>
      </c:valAx>
      <c:valAx>
        <c:axId val="612846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Sales</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29463787"/>
      </c:valAx>
    </c:plotArea>
    <c:legend>
      <c:legendPos val="r"/>
      <c:overlay val="0"/>
      <c:txPr>
        <a:bodyPr/>
        <a:lstStyle/>
        <a:p>
          <a:pPr lvl="0">
            <a:defRPr b="0" i="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Sales vs. Discount (%) - 200 Samples</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'Task 7 - Regression'!$A$2:$A$200</c:f>
            </c:numRef>
          </c:xVal>
          <c:yVal>
            <c:numRef>
              <c:f>'Task 7 - Regression'!$B$2:$B$200</c:f>
              <c:numCache/>
            </c:numRef>
          </c:yVal>
        </c:ser>
        <c:dLbls>
          <c:showLegendKey val="0"/>
          <c:showVal val="0"/>
          <c:showCatName val="0"/>
          <c:showSerName val="0"/>
          <c:showPercent val="0"/>
          <c:showBubbleSize val="0"/>
        </c:dLbls>
        <c:axId val="1070861665"/>
        <c:axId val="266639758"/>
      </c:scatterChart>
      <c:valAx>
        <c:axId val="10708616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Discount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66639758"/>
      </c:valAx>
      <c:valAx>
        <c:axId val="2666397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Sales</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070861665"/>
      </c:valAx>
    </c:plotArea>
    <c:legend>
      <c:legendPos val="r"/>
      <c:overlay val="0"/>
      <c:txPr>
        <a:bodyPr/>
        <a:lstStyle/>
        <a:p>
          <a:pPr lvl="0">
            <a:defRPr b="0" i="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Total Sales by Region and Product Category
</a:t>
            </a:r>
          </a:p>
        </c:rich>
      </c:tx>
      <c:overlay val="0"/>
    </c:title>
    <c:plotArea>
      <c:layout/>
      <c:barChart>
        <c:barDir val="bar"/>
        <c:grouping val="stacked"/>
        <c:ser>
          <c:idx val="0"/>
          <c:order val="0"/>
          <c:tx>
            <c:strRef>
              <c:f>'Task 8 - Stacked Bar Chart'!$A$3</c:f>
            </c:strRef>
          </c:tx>
          <c:spPr>
            <a:solidFill>
              <a:schemeClr val="accent1"/>
            </a:solidFill>
            <a:ln cmpd="sng">
              <a:solidFill>
                <a:srgbClr val="000000"/>
              </a:solidFill>
            </a:ln>
          </c:spPr>
          <c:cat>
            <c:strRef>
              <c:f>'Task 8 - Stacked Bar Chart'!$B$2:$F$2</c:f>
            </c:strRef>
          </c:cat>
          <c:val>
            <c:numRef>
              <c:f>'Task 8 - Stacked Bar Chart'!$B$3:$F$3</c:f>
              <c:numCache/>
            </c:numRef>
          </c:val>
        </c:ser>
        <c:ser>
          <c:idx val="1"/>
          <c:order val="1"/>
          <c:tx>
            <c:strRef>
              <c:f>'Task 8 - Stacked Bar Chart'!$A$4</c:f>
            </c:strRef>
          </c:tx>
          <c:spPr>
            <a:solidFill>
              <a:schemeClr val="accent2"/>
            </a:solidFill>
            <a:ln cmpd="sng">
              <a:solidFill>
                <a:srgbClr val="000000"/>
              </a:solidFill>
            </a:ln>
          </c:spPr>
          <c:cat>
            <c:strRef>
              <c:f>'Task 8 - Stacked Bar Chart'!$B$2:$F$2</c:f>
            </c:strRef>
          </c:cat>
          <c:val>
            <c:numRef>
              <c:f>'Task 8 - Stacked Bar Chart'!$B$4:$F$4</c:f>
              <c:numCache/>
            </c:numRef>
          </c:val>
        </c:ser>
        <c:ser>
          <c:idx val="2"/>
          <c:order val="2"/>
          <c:tx>
            <c:strRef>
              <c:f>'Task 8 - Stacked Bar Chart'!$A$5</c:f>
            </c:strRef>
          </c:tx>
          <c:spPr>
            <a:solidFill>
              <a:schemeClr val="accent3"/>
            </a:solidFill>
            <a:ln cmpd="sng">
              <a:solidFill>
                <a:srgbClr val="000000"/>
              </a:solidFill>
            </a:ln>
          </c:spPr>
          <c:cat>
            <c:strRef>
              <c:f>'Task 8 - Stacked Bar Chart'!$B$2:$F$2</c:f>
            </c:strRef>
          </c:cat>
          <c:val>
            <c:numRef>
              <c:f>'Task 8 - Stacked Bar Chart'!$B$5:$F$5</c:f>
              <c:numCache/>
            </c:numRef>
          </c:val>
        </c:ser>
        <c:ser>
          <c:idx val="3"/>
          <c:order val="3"/>
          <c:tx>
            <c:strRef>
              <c:f>'Task 8 - Stacked Bar Chart'!$A$6</c:f>
            </c:strRef>
          </c:tx>
          <c:spPr>
            <a:solidFill>
              <a:schemeClr val="accent4"/>
            </a:solidFill>
            <a:ln cmpd="sng">
              <a:solidFill>
                <a:srgbClr val="000000"/>
              </a:solidFill>
            </a:ln>
          </c:spPr>
          <c:cat>
            <c:strRef>
              <c:f>'Task 8 - Stacked Bar Chart'!$B$2:$F$2</c:f>
            </c:strRef>
          </c:cat>
          <c:val>
            <c:numRef>
              <c:f>'Task 8 - Stacked Bar Chart'!$B$6:$F$6</c:f>
              <c:numCache/>
            </c:numRef>
          </c:val>
        </c:ser>
        <c:ser>
          <c:idx val="4"/>
          <c:order val="4"/>
          <c:tx>
            <c:strRef>
              <c:f>'Task 8 - Stacked Bar Chart'!$A$7</c:f>
            </c:strRef>
          </c:tx>
          <c:spPr>
            <a:solidFill>
              <a:schemeClr val="accent5"/>
            </a:solidFill>
            <a:ln cmpd="sng">
              <a:solidFill>
                <a:srgbClr val="000000"/>
              </a:solidFill>
            </a:ln>
          </c:spPr>
          <c:cat>
            <c:strRef>
              <c:f>'Task 8 - Stacked Bar Chart'!$B$2:$F$2</c:f>
            </c:strRef>
          </c:cat>
          <c:val>
            <c:numRef>
              <c:f>'Task 8 - Stacked Bar Chart'!$B$7:$F$7</c:f>
              <c:numCache/>
            </c:numRef>
          </c:val>
        </c:ser>
        <c:overlap val="100"/>
        <c:axId val="1305337145"/>
        <c:axId val="1199638355"/>
      </c:barChart>
      <c:catAx>
        <c:axId val="1305337145"/>
        <c:scaling>
          <c:orientation val="maxMin"/>
        </c:scaling>
        <c:delete val="0"/>
        <c:axPos val="l"/>
        <c:title>
          <c:tx>
            <c:rich>
              <a:bodyPr/>
              <a:lstStyle/>
              <a:p>
                <a:pPr lvl="0">
                  <a:defRPr b="0" i="0">
                    <a:solidFill>
                      <a:srgbClr val="000000"/>
                    </a:solidFill>
                    <a:latin typeface="+mn-lt"/>
                  </a:defRPr>
                </a:pPr>
                <a:r>
                  <a:rPr b="0" i="0">
                    <a:solidFill>
                      <a:srgbClr val="000000"/>
                    </a:solidFill>
                    <a:latin typeface="+mn-lt"/>
                  </a:rPr>
                  <a:t>Region</a:t>
                </a:r>
              </a:p>
            </c:rich>
          </c:tx>
          <c:overlay val="0"/>
        </c:title>
        <c:numFmt formatCode="General" sourceLinked="1"/>
        <c:majorTickMark val="none"/>
        <c:minorTickMark val="none"/>
        <c:spPr/>
        <c:txPr>
          <a:bodyPr/>
          <a:lstStyle/>
          <a:p>
            <a:pPr lvl="0">
              <a:defRPr b="0" i="0">
                <a:solidFill>
                  <a:srgbClr val="000000"/>
                </a:solidFill>
                <a:latin typeface="+mn-lt"/>
              </a:defRPr>
            </a:pPr>
          </a:p>
        </c:txPr>
        <c:crossAx val="1199638355"/>
      </c:catAx>
      <c:valAx>
        <c:axId val="11996383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305337145"/>
        <c:crosses val="max"/>
      </c:valAx>
    </c:plotArea>
    <c:legend>
      <c:legendPos val="r"/>
      <c:overlay val="0"/>
      <c:txPr>
        <a:bodyPr/>
        <a:lstStyle/>
        <a:p>
          <a:pPr lvl="0">
            <a:defRPr b="0" i="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Total Sales by Region</a:t>
            </a:r>
          </a:p>
        </c:rich>
      </c:tx>
      <c:overlay val="0"/>
    </c:title>
    <c:plotArea>
      <c:layout/>
      <c:barChart>
        <c:barDir val="bar"/>
        <c:ser>
          <c:idx val="0"/>
          <c:order val="0"/>
          <c:tx>
            <c:strRef>
              <c:f>'Task 6a - Bar Chart'!$B$1</c:f>
            </c:strRef>
          </c:tx>
          <c:spPr>
            <a:solidFill>
              <a:schemeClr val="accent1"/>
            </a:solidFill>
            <a:ln cmpd="sng">
              <a:solidFill>
                <a:srgbClr val="000000"/>
              </a:solidFill>
            </a:ln>
          </c:spPr>
          <c:cat>
            <c:strRef>
              <c:f>'Task 6a - Bar Chart'!$A$2:$A$5</c:f>
            </c:strRef>
          </c:cat>
          <c:val>
            <c:numRef>
              <c:f>'Task 6a - Bar Chart'!$B$2:$B$5</c:f>
              <c:numCache/>
            </c:numRef>
          </c:val>
        </c:ser>
        <c:axId val="871334296"/>
        <c:axId val="2125100558"/>
      </c:barChart>
      <c:catAx>
        <c:axId val="871334296"/>
        <c:scaling>
          <c:orientation val="maxMin"/>
        </c:scaling>
        <c:delete val="0"/>
        <c:axPos val="l"/>
        <c:title>
          <c:tx>
            <c:rich>
              <a:bodyPr/>
              <a:lstStyle/>
              <a:p>
                <a:pPr lvl="0">
                  <a:defRPr b="0" i="0">
                    <a:solidFill>
                      <a:srgbClr val="000000"/>
                    </a:solidFill>
                    <a:latin typeface="+mn-lt"/>
                  </a:defRPr>
                </a:pPr>
                <a:r>
                  <a:rPr b="0" i="0">
                    <a:solidFill>
                      <a:srgbClr val="000000"/>
                    </a:solidFill>
                    <a:latin typeface="+mn-lt"/>
                  </a:rPr>
                  <a:t>Region</a:t>
                </a:r>
              </a:p>
            </c:rich>
          </c:tx>
          <c:overlay val="0"/>
        </c:title>
        <c:numFmt formatCode="General" sourceLinked="1"/>
        <c:majorTickMark val="none"/>
        <c:minorTickMark val="none"/>
        <c:spPr/>
        <c:txPr>
          <a:bodyPr/>
          <a:lstStyle/>
          <a:p>
            <a:pPr lvl="0">
              <a:defRPr b="0" i="0">
                <a:solidFill>
                  <a:srgbClr val="000000"/>
                </a:solidFill>
                <a:latin typeface="+mn-lt"/>
              </a:defRPr>
            </a:pPr>
          </a:p>
        </c:txPr>
        <c:crossAx val="2125100558"/>
      </c:catAx>
      <c:valAx>
        <c:axId val="21251005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Sales</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871334296"/>
        <c:crosses val="max"/>
      </c:valAx>
    </c:plotArea>
    <c:legend>
      <c:legendPos val="r"/>
      <c:overlay val="0"/>
      <c:txPr>
        <a:bodyPr/>
        <a:lstStyle/>
        <a:p>
          <a:pPr lvl="0">
            <a:defRPr b="0" i="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Sales Share by Product Category</a:t>
            </a:r>
          </a:p>
        </c:rich>
      </c:tx>
      <c:overlay val="0"/>
    </c:title>
    <c:plotArea>
      <c:layout/>
      <c:pieChart>
        <c:varyColors val="1"/>
        <c:ser>
          <c:idx val="0"/>
          <c:order val="0"/>
          <c:tx>
            <c:strRef>
              <c:f>'Task 6b - Pie Chart'!$B$1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cat>
            <c:strRef>
              <c:f>'Task 6b - Pie Chart'!$A$2:$A$6</c:f>
            </c:strRef>
          </c:cat>
          <c:val>
            <c:numRef>
              <c:f>'Task 6b - Pie Chart'!$B$2:$B$6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i="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Sales vs Discount (%)</a:t>
            </a:r>
          </a:p>
        </c:rich>
      </c:tx>
      <c:overlay val="0"/>
    </c:title>
    <c:plotArea>
      <c:layout/>
      <c:scatterChart>
        <c:scatterStyle val="lineMarker"/>
        <c:varyColors val="0"/>
        <c:ser>
          <c:idx val="0"/>
          <c:order val="0"/>
          <c:tx>
            <c:strRef>
              <c:f>'Task 7 - Regression'!$B$1</c:f>
            </c:strRef>
          </c:tx>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'Task 7 - Regression'!$A$2:$A$4001</c:f>
            </c:numRef>
          </c:xVal>
          <c:yVal>
            <c:numRef>
              <c:f>'Task 7 - Regression'!$B$2:$B$4001</c:f>
              <c:numCache/>
            </c:numRef>
          </c:yVal>
        </c:ser>
        <c:dLbls>
          <c:showLegendKey val="0"/>
          <c:showVal val="0"/>
          <c:showCatName val="0"/>
          <c:showSerName val="0"/>
          <c:showPercent val="0"/>
          <c:showBubbleSize val="0"/>
        </c:dLbls>
        <c:axId val="366990296"/>
        <c:axId val="1949627846"/>
      </c:scatterChart>
      <c:valAx>
        <c:axId val="3669902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Discount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1949627846"/>
      </c:valAx>
      <c:valAx>
        <c:axId val="19496278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Sales</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366990296"/>
      </c:valAx>
    </c:plotArea>
    <c:legend>
      <c:legendPos val="r"/>
      <c:overlay val="0"/>
      <c:txPr>
        <a:bodyPr/>
        <a:lstStyle/>
        <a:p>
          <a:pPr lvl="0">
            <a:defRPr b="0" i="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mn-lt"/>
              </a:defRPr>
            </a:pPr>
            <a:r>
              <a:rPr b="0" i="0">
                <a:solidFill>
                  <a:srgbClr val="757575"/>
                </a:solidFill>
                <a:latin typeface="+mn-lt"/>
              </a:rPr>
              <a:t>Total Sales by Region and Product Category
</a:t>
            </a:r>
          </a:p>
        </c:rich>
      </c:tx>
      <c:overlay val="0"/>
    </c:title>
    <c:plotArea>
      <c:layout/>
      <c:barChart>
        <c:barDir val="bar"/>
        <c:grouping val="stacked"/>
        <c:ser>
          <c:idx val="0"/>
          <c:order val="0"/>
          <c:tx>
            <c:strRef>
              <c:f>'Task 8 - Stacked Bar Chart'!$A$3</c:f>
            </c:strRef>
          </c:tx>
          <c:spPr>
            <a:solidFill>
              <a:schemeClr val="accent1"/>
            </a:solidFill>
            <a:ln cmpd="sng">
              <a:solidFill>
                <a:srgbClr val="000000"/>
              </a:solidFill>
            </a:ln>
          </c:spPr>
          <c:cat>
            <c:strRef>
              <c:f>'Task 8 - Stacked Bar Chart'!$B$2:$F$2</c:f>
            </c:strRef>
          </c:cat>
          <c:val>
            <c:numRef>
              <c:f>'Task 8 - Stacked Bar Chart'!$B$3:$F$3</c:f>
              <c:numCache/>
            </c:numRef>
          </c:val>
        </c:ser>
        <c:ser>
          <c:idx val="1"/>
          <c:order val="1"/>
          <c:tx>
            <c:strRef>
              <c:f>'Task 8 - Stacked Bar Chart'!$A$4</c:f>
            </c:strRef>
          </c:tx>
          <c:spPr>
            <a:solidFill>
              <a:schemeClr val="accent2"/>
            </a:solidFill>
            <a:ln cmpd="sng">
              <a:solidFill>
                <a:srgbClr val="000000"/>
              </a:solidFill>
            </a:ln>
          </c:spPr>
          <c:cat>
            <c:strRef>
              <c:f>'Task 8 - Stacked Bar Chart'!$B$2:$F$2</c:f>
            </c:strRef>
          </c:cat>
          <c:val>
            <c:numRef>
              <c:f>'Task 8 - Stacked Bar Chart'!$B$4:$F$4</c:f>
              <c:numCache/>
            </c:numRef>
          </c:val>
        </c:ser>
        <c:ser>
          <c:idx val="2"/>
          <c:order val="2"/>
          <c:tx>
            <c:strRef>
              <c:f>'Task 8 - Stacked Bar Chart'!$A$5</c:f>
            </c:strRef>
          </c:tx>
          <c:spPr>
            <a:solidFill>
              <a:schemeClr val="accent3"/>
            </a:solidFill>
            <a:ln cmpd="sng">
              <a:solidFill>
                <a:srgbClr val="000000"/>
              </a:solidFill>
            </a:ln>
          </c:spPr>
          <c:cat>
            <c:strRef>
              <c:f>'Task 8 - Stacked Bar Chart'!$B$2:$F$2</c:f>
            </c:strRef>
          </c:cat>
          <c:val>
            <c:numRef>
              <c:f>'Task 8 - Stacked Bar Chart'!$B$5:$F$5</c:f>
              <c:numCache/>
            </c:numRef>
          </c:val>
        </c:ser>
        <c:ser>
          <c:idx val="3"/>
          <c:order val="3"/>
          <c:tx>
            <c:strRef>
              <c:f>'Task 8 - Stacked Bar Chart'!$A$6</c:f>
            </c:strRef>
          </c:tx>
          <c:spPr>
            <a:solidFill>
              <a:schemeClr val="accent4"/>
            </a:solidFill>
            <a:ln cmpd="sng">
              <a:solidFill>
                <a:srgbClr val="000000"/>
              </a:solidFill>
            </a:ln>
          </c:spPr>
          <c:cat>
            <c:strRef>
              <c:f>'Task 8 - Stacked Bar Chart'!$B$2:$F$2</c:f>
            </c:strRef>
          </c:cat>
          <c:val>
            <c:numRef>
              <c:f>'Task 8 - Stacked Bar Chart'!$B$6:$F$6</c:f>
              <c:numCache/>
            </c:numRef>
          </c:val>
        </c:ser>
        <c:ser>
          <c:idx val="4"/>
          <c:order val="4"/>
          <c:tx>
            <c:strRef>
              <c:f>'Task 8 - Stacked Bar Chart'!$A$7</c:f>
            </c:strRef>
          </c:tx>
          <c:spPr>
            <a:solidFill>
              <a:schemeClr val="accent5"/>
            </a:solidFill>
            <a:ln cmpd="sng">
              <a:solidFill>
                <a:srgbClr val="000000"/>
              </a:solidFill>
            </a:ln>
          </c:spPr>
          <c:cat>
            <c:strRef>
              <c:f>'Task 8 - Stacked Bar Chart'!$B$2:$F$2</c:f>
            </c:strRef>
          </c:cat>
          <c:val>
            <c:numRef>
              <c:f>'Task 8 - Stacked Bar Chart'!$B$7:$F$7</c:f>
              <c:numCache/>
            </c:numRef>
          </c:val>
        </c:ser>
        <c:overlap val="100"/>
        <c:axId val="496789042"/>
        <c:axId val="52659277"/>
      </c:barChart>
      <c:catAx>
        <c:axId val="496789042"/>
        <c:scaling>
          <c:orientation val="maxMin"/>
        </c:scaling>
        <c:delete val="0"/>
        <c:axPos val="l"/>
        <c:title>
          <c:tx>
            <c:rich>
              <a:bodyPr/>
              <a:lstStyle/>
              <a:p>
                <a:pPr lvl="0">
                  <a:defRPr b="0" i="0">
                    <a:solidFill>
                      <a:srgbClr val="000000"/>
                    </a:solidFill>
                    <a:latin typeface="+mn-lt"/>
                  </a:defRPr>
                </a:pPr>
                <a:r>
                  <a:rPr b="0" i="0">
                    <a:solidFill>
                      <a:srgbClr val="000000"/>
                    </a:solidFill>
                    <a:latin typeface="+mn-lt"/>
                  </a:rPr>
                  <a:t>Region</a:t>
                </a:r>
              </a:p>
            </c:rich>
          </c:tx>
          <c:overlay val="0"/>
        </c:title>
        <c:numFmt formatCode="General" sourceLinked="1"/>
        <c:majorTickMark val="none"/>
        <c:minorTickMark val="none"/>
        <c:spPr/>
        <c:txPr>
          <a:bodyPr/>
          <a:lstStyle/>
          <a:p>
            <a:pPr lvl="0">
              <a:defRPr b="0" i="0">
                <a:solidFill>
                  <a:srgbClr val="000000"/>
                </a:solidFill>
                <a:latin typeface="+mn-lt"/>
              </a:defRPr>
            </a:pPr>
          </a:p>
        </c:txPr>
        <c:crossAx val="52659277"/>
      </c:catAx>
      <c:valAx>
        <c:axId val="526592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496789042"/>
        <c:crosses val="max"/>
      </c:valAx>
    </c:plotArea>
    <c:legend>
      <c:legendPos val="r"/>
      <c:overlay val="0"/>
      <c:txPr>
        <a:bodyPr/>
        <a:lstStyle/>
        <a:p>
          <a:pPr lvl="0">
            <a:defRPr b="0" i="0">
              <a:solidFill>
                <a:srgbClr val="1A1A1A"/>
              </a:solidFill>
              <a:latin typeface="+mn-lt"/>
            </a:defRPr>
          </a:pPr>
        </a:p>
      </c:txPr>
    </c:legend>
    <c:plotVisOnly val="1"/>
  </c:chart>
</c:chartSpace>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19050</xdr:rowOff>
    </xdr:from>
    <xdr:ext cx="6772275" cy="4181475"/>
    <xdr:graphicFrame>
      <xdr:nvGraphicFramePr>
        <xdr:cNvPr id="1948499449"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9525</xdr:rowOff>
    </xdr:from>
    <xdr:ext cx="5867400" cy="3619500"/>
    <xdr:graphicFrame>
      <xdr:nvGraphicFramePr>
        <xdr:cNvPr id="1806468803"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876300</xdr:colOff>
      <xdr:row>32</xdr:row>
      <xdr:rowOff>161925</xdr:rowOff>
    </xdr:from>
    <xdr:ext cx="8086725" cy="5000625"/>
    <xdr:graphicFrame>
      <xdr:nvGraphicFramePr>
        <xdr:cNvPr id="110048526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876300</xdr:colOff>
      <xdr:row>1</xdr:row>
      <xdr:rowOff>228600</xdr:rowOff>
    </xdr:from>
    <xdr:ext cx="8086725" cy="5000625"/>
    <xdr:graphicFrame>
      <xdr:nvGraphicFramePr>
        <xdr:cNvPr id="1201114187" name="Chart 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161925</xdr:rowOff>
    </xdr:from>
    <xdr:ext cx="10772775" cy="3962400"/>
    <xdr:graphicFrame>
      <xdr:nvGraphicFramePr>
        <xdr:cNvPr id="774833168"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6</xdr:row>
      <xdr:rowOff>19050</xdr:rowOff>
    </xdr:from>
    <xdr:ext cx="5257800" cy="3209925"/>
    <xdr:graphicFrame>
      <xdr:nvGraphicFramePr>
        <xdr:cNvPr id="879682189"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581025</xdr:colOff>
      <xdr:row>6</xdr:row>
      <xdr:rowOff>19050</xdr:rowOff>
    </xdr:from>
    <xdr:ext cx="5257800" cy="3114675"/>
    <xdr:graphicFrame>
      <xdr:nvGraphicFramePr>
        <xdr:cNvPr id="1940953588"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304800</xdr:colOff>
      <xdr:row>27</xdr:row>
      <xdr:rowOff>19050</xdr:rowOff>
    </xdr:from>
    <xdr:ext cx="5286375" cy="3209925"/>
    <xdr:graphicFrame>
      <xdr:nvGraphicFramePr>
        <xdr:cNvPr id="59962986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638175</xdr:colOff>
      <xdr:row>27</xdr:row>
      <xdr:rowOff>19050</xdr:rowOff>
    </xdr:from>
    <xdr:ext cx="5257800" cy="3209925"/>
    <xdr:graphicFrame>
      <xdr:nvGraphicFramePr>
        <xdr:cNvPr id="1062666859" name="Chart 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714375</xdr:colOff>
      <xdr:row>23</xdr:row>
      <xdr:rowOff>142875</xdr:rowOff>
    </xdr:from>
    <xdr:ext cx="4600575" cy="2857500"/>
    <mc:AlternateContent>
      <mc:Choice Requires="sle15">
        <xdr:graphicFrame>
          <xdr:nvGraphicFramePr>
            <xdr:cNvPr id="1" name="Region_1"/>
            <xdr:cNvGraphicFramePr/>
          </xdr:nvGraphicFramePr>
          <xdr:xfrm>
            <a:off x="0" y="0"/>
            <a:ext cx="0" cy="0"/>
          </xdr:xfrm>
          <a:graphic>
            <a:graphicData uri="http://schemas.microsoft.com/office/drawing/2010/slicer">
              <x3Unk:slicer name="Region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xdr:col>
      <xdr:colOff>990600</xdr:colOff>
      <xdr:row>23</xdr:row>
      <xdr:rowOff>142875</xdr:rowOff>
    </xdr:from>
    <xdr:ext cx="4543425" cy="2857500"/>
    <mc:AlternateContent>
      <mc:Choice Requires="sle15">
        <xdr:graphicFrame>
          <xdr:nvGraphicFramePr>
            <xdr:cNvPr id="2" name="Product Category_2"/>
            <xdr:cNvGraphicFramePr/>
          </xdr:nvGraphicFramePr>
          <xdr:xfrm>
            <a:off x="0" y="0"/>
            <a:ext cx="0" cy="0"/>
          </xdr:xfrm>
          <a:graphic>
            <a:graphicData uri="http://schemas.microsoft.com/office/drawing/2010/slicer">
              <x3Unk:slicer name="Product Category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H4001" sheet="Sales Performance Analysis"/>
  </cacheSource>
  <cacheFields>
    <cacheField name="Order ID">
      <sharedItems containsMixedTypes="1" containsNumber="1" containsInteger="1">
        <s v="ab899d2f"/>
        <s v="73484eb1"/>
        <n v="1.9395924E7"/>
        <s v="b3fded3d"/>
        <s v="6e4bdd51"/>
        <s v="21d88d69"/>
        <s v="9da2704d"/>
        <s v="a1bd6815"/>
        <s v="0bbd51fc"/>
        <s v="8bf7e4b3"/>
        <s v="e6cf1255"/>
        <s v="3ba1fc5c"/>
        <s v="388ff70d"/>
        <s v="ce2e9002"/>
        <s v="a4f9a338"/>
        <s v="eadceaa8"/>
        <s v="ad7f9de9"/>
        <s v="35358e9c"/>
        <n v="3.1676338E7"/>
        <s v="05d72e20"/>
        <s v="68dbe328"/>
        <s v="78d3f47b"/>
        <s v="9e4d1fe0"/>
        <s v="9215a70e"/>
        <s v="54ca3433"/>
        <s v="0ba75cc7"/>
        <s v="601860b1"/>
        <s v="e393e106"/>
        <s v="7ab3d472"/>
        <s v="01d9b1ae"/>
        <s v="20385cb6"/>
        <s v="2bfe58fa"/>
        <s v="2800f598"/>
        <s v="97d3684e"/>
        <s v="8a0ce327"/>
        <s v="6ed01fa3"/>
        <s v="1c109dd7"/>
        <s v="1ebbf879"/>
        <s v="6e47d6b1"/>
        <s v="4ab76caf"/>
        <s v="c2479513"/>
        <s v="89554edf"/>
        <s v="b032cfa6"/>
        <s v="f6d78416"/>
        <s v="20fd2146"/>
        <s v="dfe3e788"/>
        <s v="2d0684b7"/>
        <s v="86919e9e"/>
        <s v="422500bb"/>
        <s v="b73e5c36"/>
        <s v="2ebc67f7"/>
        <s v="7ade007e"/>
        <s v="db5bd71a"/>
        <s v="d13d939a"/>
        <s v="048023bf"/>
        <s v="8a1b0d6f"/>
        <s v="5a064ebb"/>
        <s v="7f4cb54d"/>
        <s v="ebebbab8"/>
        <s v="4daf15d5"/>
        <s v="066c7aab"/>
        <s v="ad667d66"/>
        <s v="10af4311"/>
        <s v="4b6a955c"/>
        <s v="8406e7a9"/>
        <s v="06be581e"/>
        <s v="53f197ad"/>
        <s v="92458ed3"/>
        <n v="7.6740552E7"/>
        <s v="f92de80d"/>
        <s v="647ff51a"/>
        <s v="f8548ec7"/>
        <s v="7855a0d2"/>
        <s v="bf586512"/>
        <s v="deea1965"/>
        <s v="a0a8290f"/>
        <s v="077a9429"/>
        <n v="8.64294E9"/>
        <s v="41d1321a"/>
        <s v="44afa795"/>
        <s v="8c329e53"/>
        <s v="cdbba08a"/>
        <s v="4415c908"/>
        <s v="a9ac13d3"/>
        <s v="5fbf219e"/>
        <s v="f3ba50cf"/>
        <s v="88840b0f"/>
        <s v="3dcffe93"/>
        <s v="745eb905"/>
        <s v="b8fca939"/>
        <s v="aa2f3b2c"/>
        <s v="df1581bf"/>
        <s v="8ee932c1"/>
        <s v="085e9490"/>
        <s v="65b0eedf"/>
        <s v="2836b2dd"/>
        <s v="31cb24fb"/>
        <s v="4b14b87e"/>
        <s v="8b455dd5"/>
        <s v="431f447c"/>
        <s v="179932de"/>
        <s v="837fe25b"/>
        <s v="2ee55500"/>
        <s v="97d9b8c6"/>
        <s v="7a9addbb"/>
        <s v="bf73a3ed"/>
        <s v="d586acce"/>
        <s v="7e565ca9"/>
        <s v="a470e7d9"/>
        <s v="2a6fb52d"/>
        <s v="2ce5273a"/>
        <s v="29752a52"/>
        <s v="c7da6b3c"/>
        <s v="a5c6ee7c"/>
        <s v="99716af4"/>
        <s v="432c391d"/>
        <s v="0f71659c"/>
        <s v="775071be"/>
        <s v="ff4e7918"/>
        <s v="70bcb0dd"/>
        <s v="7ca03347"/>
        <s v="cb93a39f"/>
        <s v="f2115065"/>
        <s v="a6d1bdfa"/>
        <s v="1e45be91"/>
        <s v="0d2f6859"/>
        <s v="258d10e5"/>
        <s v="9abc16e4"/>
        <s v="5e11db9e"/>
        <s v="0ad328c0"/>
        <s v="a09f594f"/>
        <s v="711e5a0f"/>
        <s v="a3e113c5"/>
        <s v="af92288a"/>
        <s v="0b15f10d"/>
        <s v="6c5cf990"/>
        <s v="21097fe5"/>
        <s v="9692bc46"/>
        <s v="760c7a33"/>
        <s v="d4fbdca4"/>
        <s v="241d17f2"/>
        <s v="db2827f3"/>
        <s v="f00ad8bb"/>
        <s v="c0c3e1a6"/>
        <s v="d8742c69"/>
        <s v="58d80c41"/>
        <s v="23b60d27"/>
        <s v="e029d5a6"/>
        <s v="c41efe4c"/>
        <n v="6.1831599E7"/>
        <s v="cf159d42"/>
        <s v="ffa6342d"/>
        <s v="459360d4"/>
        <s v="fdf4755a"/>
        <s v="0a7d436c"/>
        <s v="3c1ab674"/>
        <s v="42b5d016"/>
        <s v="2616d5b4"/>
        <s v="338c4722"/>
        <s v="6b1e9797"/>
        <s v="6e4fab78"/>
        <s v="8944bc68"/>
        <s v="6d01e9aa"/>
        <s v="f3449cb2"/>
        <s v="5107b0cd"/>
        <s v="6c6f74b6"/>
        <s v="d647003d"/>
        <s v="1d4dddfa"/>
        <s v="7c6db794"/>
        <s v="fb7963a1"/>
        <s v="942b7f7c"/>
        <s v="423261cb"/>
        <s v="35fe0fa8"/>
        <s v="cb81ad58"/>
        <s v="d076453a"/>
        <s v="f1065dd9"/>
        <s v="c19c2143"/>
        <s v="3766a067"/>
        <s v="1cbf17fc"/>
        <s v="629482d3"/>
        <s v="7d302db2"/>
        <s v="1c22dc77"/>
        <s v="659e9f3b"/>
        <s v="11f7c810"/>
        <s v="dffb2e00"/>
        <s v="71f59681"/>
        <s v="d5623566"/>
        <s v="94a0b0f8"/>
        <s v="03bc1108"/>
        <s v="03f9d79a"/>
        <s v="fcaff031"/>
        <s v="b98e148b"/>
        <s v="b961efd5"/>
        <s v="1a867a1f"/>
        <s v="ced67d5d"/>
        <s v="85b7334b"/>
        <s v="fd347e68"/>
        <s v="1e18c00a"/>
        <n v="3.7431E7"/>
        <s v="af24551a"/>
        <s v="6b389c40"/>
        <s v="7743bcd0"/>
        <s v="84d09672"/>
        <s v="bd554f96"/>
        <s v="dee8766b"/>
        <s v="733628ca"/>
        <s v="7101a707"/>
        <s v="7349ac4e"/>
        <s v="fbe74fbe"/>
        <s v="6bde908c"/>
        <s v="56a98641"/>
        <s v="d14d8d01"/>
        <s v="b1fe3bbf"/>
        <s v="75b5349d"/>
        <s v="2ecc60c1"/>
        <n v="6.0839616E7"/>
        <s v="a65dfe8b"/>
        <s v="850b0c26"/>
        <s v="21fd10ea"/>
        <s v="8d90e130"/>
        <s v="41aee1e8"/>
        <s v="2f562dc0"/>
        <s v="1790f693"/>
        <s v="1ad9d5e9"/>
        <s v="ae129571"/>
        <s v="79a06bc6"/>
        <s v="65240ae3"/>
        <s v="d4df366c"/>
        <s v="2ec7d99a"/>
        <s v="14e88de0"/>
        <s v="a9e06586"/>
        <s v="ac916bdb"/>
        <s v="f8a770c7"/>
        <s v="6ca8c17f"/>
        <s v="b06e2cd2"/>
        <s v="b2a8f295"/>
        <s v="a76aeb66"/>
        <s v="22f34721"/>
        <s v="43fea1ac"/>
        <s v="2c7aabad"/>
        <s v="75a8d2f4"/>
        <s v="a2aceb94"/>
        <s v="8f1c4661"/>
        <s v="82abe2b7"/>
        <s v="385341ea"/>
        <s v="679abad3"/>
        <s v="e1314dfe"/>
        <s v="7881d39c"/>
        <s v="9392481f"/>
        <s v="e9bdbccb"/>
        <s v="30e10b81"/>
        <s v="f7fc40bf"/>
        <s v="4f7585fd"/>
        <s v="12a6182f"/>
        <s v="03a15f32"/>
        <s v="96b58695"/>
        <s v="a96a6386"/>
        <s v="9c2fba00"/>
        <s v="ca1af362"/>
        <s v="a6aaf304"/>
        <s v="e4de7860"/>
        <s v="784480d1"/>
        <s v="087bf976"/>
        <s v="1e809e0a"/>
        <s v="c97d3165"/>
        <s v="425a6924"/>
        <s v="8a5977c9"/>
        <s v="6628a2ad"/>
        <s v="418969d0"/>
        <s v="d344a2c7"/>
        <n v="6.7765E71"/>
        <s v="3cccf911"/>
        <s v="7fc85b77"/>
        <s v="67786d7a"/>
        <s v="4f22a450"/>
        <s v="cd1a4970"/>
        <s v="fca3b2cc"/>
        <s v="c240726f"/>
        <s v="4263210b"/>
        <s v="46a56979"/>
        <s v="0fcc3a9e"/>
        <s v="106d8cf5"/>
        <s v="ebe9521d"/>
        <s v="f0324386"/>
        <s v="fbbfded3"/>
        <s v="7f759c44"/>
        <s v="727e5937"/>
        <s v="027804b2"/>
        <s v="de10fb1e"/>
        <s v="cc6c442f"/>
        <s v="31a3a4e8"/>
        <s v="39e65a96"/>
        <s v="fa3df40d"/>
        <s v="93a029f4"/>
        <s v="f70d8609"/>
        <s v="3ab83748"/>
        <s v="bc509622"/>
        <s v="a2302bd9"/>
        <s v="256f7316"/>
        <s v="ff50a482"/>
        <s v="66b06131"/>
        <s v="2bebdec7"/>
        <s v="10e4da1a"/>
        <s v="65f1e30f"/>
        <s v="3bfae9d7"/>
        <s v="9be3d0ec"/>
        <s v="62f59bd6"/>
        <s v="8e09f474"/>
        <s v="9ad708bc"/>
        <s v="38373fe1"/>
        <s v="6e9214ce"/>
        <s v="9103a0e2"/>
        <s v="19f30bc3"/>
        <s v="5f021a1b"/>
        <s v="0f0ff441"/>
        <s v="cdc6d3ec"/>
        <s v="225e930d"/>
        <s v="fec691eb"/>
        <s v="60b6b7a7"/>
        <s v="6f96d5b9"/>
        <s v="3d1b7159"/>
        <s v="3f542db4"/>
        <s v="ddf5b67b"/>
        <s v="c85c3188"/>
        <s v="15625ab1"/>
        <s v="cb43d385"/>
        <s v="da892885"/>
        <s v="f5448f52"/>
        <s v="59b7f257"/>
        <s v="e88f49be"/>
        <s v="1c5bf0f0"/>
        <s v="b9161739"/>
        <s v="e83fc29d"/>
        <s v="73f698fa"/>
        <s v="5651eb5d"/>
        <s v="6b93034f"/>
        <s v="c20f280b"/>
        <s v="ac49e295"/>
        <s v="3508cf1e"/>
        <s v="c6e09557"/>
        <s v="2ba49935"/>
        <s v="b58d9c57"/>
        <s v="bfedf1f5"/>
        <s v="9ff90547"/>
        <s v="d9ca80f6"/>
        <s v="3decc701"/>
        <s v="93ffbfb2"/>
        <s v="8e16fd5d"/>
        <s v="add4aae5"/>
        <s v="85172be9"/>
        <s v="227bb959"/>
        <s v="6b77cd08"/>
        <s v="84255c59"/>
        <s v="dfe96fe0"/>
        <s v="00349dcc"/>
        <s v="8d0843ce"/>
        <s v="ad83577d"/>
        <s v="508ba48d"/>
        <s v="9272af6e"/>
        <s v="a3ecb33f"/>
        <s v="f0b9e962"/>
        <s v="552eb17f"/>
        <s v="7a30292e"/>
        <s v="a17fd98e"/>
        <s v="c390b0e3"/>
        <s v="438aa1a4"/>
        <s v="1596f8e5"/>
        <s v="bce7cfc2"/>
        <s v="9b656791"/>
        <s v="3892eb53"/>
        <s v="31cdae3c"/>
        <s v="f03f95bc"/>
        <s v="08e64ed3"/>
        <s v="7959b374"/>
        <s v="1aec12e3"/>
        <s v="8a6b4a81"/>
        <s v="a98d84bf"/>
        <s v="a246dc30"/>
        <s v="b8840863"/>
        <s v="35b2258a"/>
        <s v="f56337b2"/>
        <s v="1ff473cf"/>
        <s v="9c92dce6"/>
        <s v="ec39ff94"/>
        <s v="56b68ae3"/>
        <s v="4e1888e8"/>
        <s v="c9ec1f90"/>
        <s v="1af869ff"/>
        <s v="7bcfd66b"/>
        <s v="44574b41"/>
        <s v="77fcb547"/>
        <s v="f1c574d7"/>
        <s v="dcc1ac33"/>
        <s v="4f46b773"/>
        <s v="82cf432f"/>
        <s v="6c150ad1"/>
        <s v="1d17a9ba"/>
        <s v="954defb3"/>
        <s v="b8cf2057"/>
        <n v="3.421974E7"/>
        <s v="fbc28882"/>
        <s v="8af57170"/>
        <s v="6f8e2e53"/>
        <s v="7f9d7b0a"/>
        <s v="72f820e0"/>
        <s v="fd21c89e"/>
        <s v="dbfd8eda"/>
        <s v="fc64a845"/>
        <s v="b46d3a09"/>
        <s v="31275d77"/>
        <s v="c6bd8f59"/>
        <s v="f36a93e8"/>
        <s v="5d0b3362"/>
        <s v="febc5765"/>
        <s v="c140e680"/>
        <s v="189d9a16"/>
        <s v="ce94d9e5"/>
        <s v="fc1786d7"/>
        <s v="7a6e45a6"/>
        <s v="68d2554b"/>
        <s v="537c9674"/>
        <s v="de4a361c"/>
        <s v="5d071d51"/>
        <s v="be78f6ab"/>
        <s v="ef6b27b1"/>
        <s v="b3fd3b43"/>
        <s v="56d1b126"/>
        <s v="2aa74185"/>
        <s v="42887d0a"/>
        <s v="6f086147"/>
        <s v="aaab65c1"/>
        <s v="1d3b7c79"/>
        <s v="5acf86eb"/>
        <s v="471abf03"/>
        <s v="3c893410"/>
        <s v="6d8737a7"/>
        <s v="14329fd2"/>
        <s v="55ba682c"/>
        <s v="20e55f71"/>
        <s v="36cc978d"/>
        <s v="c95570bc"/>
        <s v="4d661990"/>
        <s v="1e02a5a1"/>
        <s v="fc771290"/>
        <s v="2d594c6e"/>
        <s v="66fe1ee8"/>
        <s v="ccd859f7"/>
        <s v="50f52099"/>
        <s v="9edb0beb"/>
        <n v="8.4809441E7"/>
        <s v="f915bb3e"/>
        <s v="d41aacf2"/>
        <s v="0b4791c1"/>
        <s v="d34ba86c"/>
        <s v="20bae741"/>
        <s v="52e26a32"/>
        <s v="e482e887"/>
        <s v="060b0ccd"/>
        <s v="1055e487"/>
        <s v="25d69302"/>
        <s v="c583d505"/>
        <s v="485b42e0"/>
        <s v="759d62f1"/>
        <s v="a0f9f315"/>
        <s v="be5ab23f"/>
        <s v="5f940738"/>
        <s v="6a843d38"/>
        <s v="72439b92"/>
        <n v="2.4848155E7"/>
        <s v="10ee7332"/>
        <s v="4e18bc68"/>
        <s v="65180b6f"/>
        <s v="7ce0a0bb"/>
        <s v="5ec92f48"/>
        <s v="b1ea3d59"/>
        <s v="05bfd15d"/>
        <s v="bb83ce41"/>
        <s v="e0802730"/>
        <s v="cad02e49"/>
        <s v="53d53fa3"/>
        <s v="ede177ae"/>
        <s v="2ef0e191"/>
        <s v="995d80cf"/>
        <s v="e7424c4b"/>
        <s v="fb4154bb"/>
        <s v="7153f5fc"/>
        <s v="2b501596"/>
        <s v="efcdd763"/>
        <s v="5fea9a34"/>
        <s v="3cdb77f0"/>
        <s v="144140fd"/>
        <s v="c551638f"/>
        <s v="77b46a78"/>
        <s v="775f41c0"/>
        <s v="8df2ec8e"/>
        <s v="3f1e794c"/>
        <s v="e255a0a9"/>
        <s v="7fcbef1d"/>
        <s v="13a78d6e"/>
        <n v="3.864041E7"/>
        <s v="c6305e7e"/>
        <s v="20ab50f4"/>
        <s v="189f98e7"/>
        <s v="85daa09e"/>
        <s v="9fbc58b4"/>
        <s v="8284fa46"/>
        <s v="d75fa2d0"/>
        <s v="e59c9ee5"/>
        <s v="51aa04a5"/>
        <s v="093e0828"/>
        <s v="27b6cc92"/>
        <s v="b8b972a6"/>
        <s v="d8978af1"/>
        <s v="486d8c67"/>
        <s v="f9b11cc2"/>
        <s v="08a61baa"/>
        <s v="12c2f578"/>
        <s v="133ce890"/>
        <s v="943906cc"/>
        <s v="15664a8f"/>
        <s v="b59421b3"/>
        <s v="95e2f716"/>
        <s v="f227b475"/>
        <s v="65d94150"/>
        <s v="25b344b7"/>
        <s v="e17e97a0"/>
        <s v="89d74acc"/>
        <s v="139bfea2"/>
        <s v="b783bb36"/>
        <s v="dca20619"/>
        <s v="4b867008"/>
        <s v="77f14195"/>
        <s v="65e61350"/>
        <s v="1e920d1e"/>
        <s v="803f4cee"/>
        <s v="f04efb34"/>
        <s v="9482da89"/>
        <s v="5a49bf11"/>
        <s v="c54b1dc1"/>
        <s v="a7ae15f0"/>
        <s v="fae4ef8f"/>
        <s v="0189675c"/>
        <s v="e1a9f4e9"/>
        <s v="9698822b"/>
        <s v="4d064488"/>
        <s v="7db5b2d0"/>
        <s v="5b5c8eb9"/>
        <s v="248b8256"/>
        <s v="909cd94d"/>
        <s v="d4690c13"/>
        <s v="30912e0b"/>
        <s v="28dbf2e6"/>
        <s v="f09dda05"/>
        <n v="6.9314E27"/>
        <s v="acc86e41"/>
        <s v="b7a15b7c"/>
        <s v="7a9632a5"/>
        <s v="226a19ca"/>
        <s v="ef092e36"/>
        <s v="fe225957"/>
        <s v="9cd7a7af"/>
        <s v="d30bc85e"/>
        <n v="4.2331582E7"/>
        <s v="bb6832d1"/>
        <s v="ad7a0c8d"/>
        <s v="dc768ec6"/>
        <s v="2f73d37f"/>
        <s v="988052ec"/>
        <s v="5646f389"/>
        <s v="cb01a259"/>
        <s v="f104853e"/>
        <s v="c49dd3a1"/>
        <s v="93fc02eb"/>
        <s v="0f653b1c"/>
        <s v="80be5bd9"/>
        <s v="f2e775fb"/>
        <s v="9e4ed6a9"/>
        <s v="d8a28d51"/>
        <s v="81d930b3"/>
        <s v="f81023f8"/>
        <s v="d946eb4e"/>
        <s v="a061db87"/>
        <s v="ce6ab304"/>
        <s v="84554ee3"/>
        <s v="0a0e5f27"/>
        <s v="63ddd0c0"/>
        <s v="e1e3a8ec"/>
        <s v="0077729e"/>
        <s v="3af6500a"/>
        <s v="4061d389"/>
        <s v="e6863ad2"/>
        <s v="9f9b9175"/>
        <s v="7cf9ad33"/>
        <s v="58675f98"/>
        <s v="8364a965"/>
        <s v="3ff060c1"/>
        <s v="ab74e2a1"/>
        <s v="f83f2a15"/>
        <s v="bd4ce011"/>
        <s v="5b86f700"/>
        <s v="6bc3b484"/>
        <s v="83c6d034"/>
        <s v="f44ad0c8"/>
        <s v="819b9c7d"/>
        <s v="230be141"/>
        <s v="2fd113b1"/>
        <s v="41e2073a"/>
        <s v="1e6ad9de"/>
        <s v="4d2a8a4e"/>
        <s v="9157db4a"/>
        <s v="ad4ac960"/>
        <s v="f0511f8d"/>
        <s v="9190ecb4"/>
        <s v="3304189c"/>
        <s v="3cf9dd14"/>
        <s v="d6ac9837"/>
        <s v="c42ee80a"/>
        <s v="9e86a2a7"/>
        <s v="7b565d84"/>
        <s v="4ee86730"/>
        <s v="7ce01f18"/>
        <s v="90a75e3f"/>
        <s v="ddcaf032"/>
        <s v="f2ca1f2b"/>
        <s v="39bde97e"/>
        <s v="cf91bcb4"/>
        <s v="f6908d82"/>
        <s v="a274199f"/>
        <n v="413500.0"/>
        <s v="7327250c"/>
        <s v="433f42de"/>
        <s v="05023f25"/>
        <n v="5.6712128E7"/>
        <n v="5.2502049E7"/>
        <s v="eb59f5b8"/>
        <s v="0fad6656"/>
        <s v="7378d6ab"/>
        <s v="1f6f4e00"/>
        <s v="989cda6a"/>
        <s v="2a479aec"/>
        <s v="98906acd"/>
        <s v="590062ec"/>
        <s v="751b43e1"/>
        <s v="94d18005"/>
        <s v="dacfdb82"/>
        <s v="89d41ab7"/>
        <s v="db143e67"/>
        <s v="9cf7d2c7"/>
        <s v="453ed925"/>
        <s v="ce70e916"/>
        <s v="ca666eed"/>
        <n v="2.8104822E7"/>
        <n v="9.7800517E7"/>
        <s v="79fdecad"/>
        <s v="ec49afd2"/>
        <s v="1d30b5dd"/>
        <s v="a5fde163"/>
        <s v="0c0976d1"/>
        <s v="25be97f8"/>
        <s v="bceef920"/>
        <s v="cbef8944"/>
        <s v="867b7d9a"/>
        <s v="5886bbbe"/>
        <s v="eb920f2b"/>
        <s v="0c0f9494"/>
        <s v="3acec038"/>
        <s v="d2a66fda"/>
        <s v="d0eed47d"/>
        <s v="f9e1f66b"/>
        <s v="f29a74e3"/>
        <s v="cb507c7e"/>
        <s v="af898786"/>
        <s v="a9fc7d8d"/>
        <s v="b167716d"/>
        <s v="7942cc19"/>
        <s v="7c7dde05"/>
        <s v="ed7c8299"/>
        <s v="ffa50d1a"/>
        <s v="885dd27a"/>
        <s v="b75bfc3c"/>
        <s v="a4d6797b"/>
        <s v="3cee1dd2"/>
        <s v="638d115b"/>
        <s v="bdfe467d"/>
        <s v="7ad2364b"/>
        <s v="132614a1"/>
        <s v="59f29eb7"/>
        <s v="a8808f32"/>
        <s v="8f7f4a5c"/>
        <s v="2d7a7e75"/>
        <s v="ebd012a4"/>
        <s v="71c9323f"/>
        <s v="2d0364d9"/>
        <s v="e3999615"/>
        <s v="818af409"/>
        <s v="0579a5a7"/>
        <s v="144e9314"/>
        <s v="3b28fbc5"/>
        <s v="1dbb0d69"/>
        <s v="089eb598"/>
        <s v="12ead8ea"/>
        <s v="d8d7b0e9"/>
        <s v="d98574f7"/>
        <s v="95ffa73c"/>
        <s v="6cc89613"/>
        <s v="98762cd7"/>
        <s v="29e3a375"/>
        <s v="ab2bafe7"/>
        <s v="aaada8e1"/>
        <s v="ece4267c"/>
        <s v="0a1ac4ae"/>
        <s v="c6a19816"/>
        <s v="ba5d49d6"/>
        <s v="c1fe75eb"/>
        <s v="962235cd"/>
        <s v="30bee8e1"/>
        <s v="d279429a"/>
        <n v="9977840.0"/>
        <s v="995d265e"/>
        <n v="8.9985341E7"/>
        <s v="158e1f71"/>
        <s v="18c0a4f6"/>
        <s v="829a8c38"/>
        <s v="f2d8fcdd"/>
        <s v="6ee6adba"/>
        <s v="5369b845"/>
        <s v="b366f12e"/>
        <s v="dd0806a2"/>
        <s v="447bd99f"/>
        <s v="4f5dbcf1"/>
        <s v="919167dd"/>
        <s v="6e0505b3"/>
        <s v="795816c5"/>
        <s v="3be31651"/>
        <s v="a618c2fa"/>
        <s v="c282e473"/>
        <s v="c02379da"/>
        <s v="1093a721"/>
        <s v="d19198d1"/>
        <s v="111fb4d8"/>
        <n v="2.7795224E7"/>
        <s v="40fd3745"/>
        <s v="443160fb"/>
        <n v="5.995E274"/>
        <s v="45c0aee4"/>
        <s v="c31ce07a"/>
        <s v="00e38dde"/>
        <s v="4cde5e95"/>
        <s v="d38b473f"/>
        <s v="118f77c3"/>
        <s v="f1bc03bc"/>
        <s v="151ee8c0"/>
        <s v="0905a65d"/>
        <s v="0f87df0e"/>
        <s v="7987c8e5"/>
        <s v="89b4cecf"/>
        <s v="f45880dc"/>
        <s v="91b6169e"/>
        <s v="5be78d84"/>
        <s v="2561fa8e"/>
        <n v="1.5320453E7"/>
        <s v="ceaf9a7a"/>
        <s v="57a40583"/>
        <s v="db253308"/>
        <s v="f7143224"/>
        <s v="a98fd2ac"/>
        <s v="21ddf678"/>
        <s v="a55cd5cb"/>
        <s v="08e6cf27"/>
        <n v="9.3843623E7"/>
        <s v="3a5e890d"/>
        <s v="c987db14"/>
        <s v="06baa359"/>
        <s v="b0de7d69"/>
        <n v="7.816984E7"/>
        <s v="ffcf2964"/>
        <n v="6.6593948E7"/>
        <s v="98f1afd9"/>
        <s v="4705d3cd"/>
        <s v="07a4c1d7"/>
        <s v="c55246dd"/>
        <s v="128005ac"/>
        <s v="9406459d"/>
        <s v="fd02575b"/>
        <s v="3190429d"/>
        <s v="95261a6a"/>
        <s v="81f68fac"/>
        <s v="78299c97"/>
        <s v="30be7dc5"/>
        <s v="6675703f"/>
        <s v="0f49933b"/>
        <s v="caae4bea"/>
        <s v="e6336e47"/>
        <s v="c8b4559d"/>
        <s v="6751d130"/>
        <s v="e3f2c107"/>
        <s v="a346f073"/>
        <s v="8c24cc4c"/>
        <s v="7e98bd40"/>
        <s v="e0eca1b0"/>
        <s v="9644359f"/>
        <s v="2e7d22d7"/>
        <s v="a84a0178"/>
        <s v="66253b8c"/>
        <s v="bb2a0ea5"/>
        <s v="78c4a54a"/>
        <s v="c06d3082"/>
        <s v="b3821a94"/>
        <s v="5370cec7"/>
        <s v="d52f23b4"/>
        <s v="8d993b10"/>
        <s v="d2206f68"/>
        <s v="213a39ad"/>
        <s v="28141fb4"/>
        <s v="5289b859"/>
        <s v="fb8dbfd4"/>
        <s v="cf913317"/>
        <s v="0c90f07b"/>
        <s v="bd8a865e"/>
        <s v="ec0fa152"/>
        <s v="580dd523"/>
        <s v="5a273f0d"/>
        <s v="58f9a449"/>
        <s v="bcaff302"/>
        <s v="b61f6534"/>
        <s v="6e523a00"/>
        <s v="cec0af41"/>
        <s v="db088ce8"/>
        <s v="60fd33bd"/>
        <s v="cb5a92e2"/>
        <s v="b8cd421e"/>
        <n v="8.4329757E7"/>
        <s v="604d5d80"/>
        <s v="bf8dd3ec"/>
        <s v="f7b4d42a"/>
        <s v="dd4efc10"/>
        <s v="c016a5da"/>
        <s v="8e7d949a"/>
        <s v="14fb96f0"/>
        <n v="9.944E80"/>
        <s v="331b1142"/>
        <s v="5840eab6"/>
        <s v="30a034ee"/>
        <s v="88e80ecf"/>
        <s v="cb33204a"/>
        <s v="96212cff"/>
        <s v="d8d072ce"/>
        <s v="1c09d203"/>
        <s v="7f0fefb2"/>
        <s v="22284d7b"/>
        <s v="678df611"/>
        <s v="bedae4cd"/>
        <s v="def1e06a"/>
        <s v="708fd9d1"/>
        <s v="850d9930"/>
        <s v="7ac3b8ae"/>
        <s v="abf77398"/>
        <s v="84a1d952"/>
        <s v="ba696610"/>
        <s v="f7076585"/>
        <s v="d08d54ef"/>
        <s v="9de5ce27"/>
        <s v="f910e2b1"/>
        <s v="fd85779b"/>
        <s v="d6d08cd2"/>
        <s v="ccdb445c"/>
        <s v="faf08e55"/>
        <s v="2e8f6c08"/>
        <n v="1.7888688E7"/>
        <s v="54d31aca"/>
        <n v="8.3640645E7"/>
        <s v="601ba3c0"/>
        <s v="2a66d9da"/>
        <s v="3b5e7436"/>
        <s v="2d3f00be"/>
        <s v="e9f128bf"/>
        <s v="4e5aec86"/>
        <s v="64fe573f"/>
        <s v="dcef9078"/>
        <s v="a22ef715"/>
        <s v="fc410028"/>
        <s v="a522aa99"/>
        <s v="3e8571fa"/>
        <s v="1de238e2"/>
        <n v="6.1280585E7"/>
        <s v="c38b63b8"/>
        <s v="22912dba"/>
        <s v="4c10805c"/>
        <s v="09d1bfe9"/>
        <s v="43ee6106"/>
        <s v="a918b513"/>
        <s v="c5325e56"/>
        <s v="ced98637"/>
        <s v="d59f2fdd"/>
        <s v="f3db9019"/>
        <s v="6e2b0140"/>
        <s v="c893cc0b"/>
        <n v="4.6843679E7"/>
        <s v="fc513c67"/>
        <s v="9909db75"/>
        <s v="f02f8ed7"/>
        <s v="2f48431e"/>
        <s v="b0f1a2cf"/>
        <s v="7ac95008"/>
        <s v="8235ab5b"/>
        <s v="43d0aba9"/>
        <s v="e7433eb9"/>
        <s v="33c8c9bb"/>
        <s v="7663fbdd"/>
        <s v="9876905b"/>
        <s v="03f331c8"/>
        <s v="d8cae91b"/>
        <s v="9bc42c17"/>
        <s v="83b266dd"/>
        <s v="8400d5b6"/>
        <s v="35665c00"/>
        <s v="e5fa344b"/>
        <s v="0cf5d6e3"/>
        <s v="99eb99b2"/>
        <s v="14ce1f34"/>
        <s v="5ea12836"/>
        <s v="0cdbeb85"/>
        <s v="b433993f"/>
        <s v="427979d7"/>
        <s v="6b0598ba"/>
        <s v="c9c76cb3"/>
        <s v="35ea6b8c"/>
        <n v="6461924.0"/>
        <s v="86e97f25"/>
        <s v="b2177f89"/>
        <s v="cfecd201"/>
        <s v="bf3233b5"/>
        <s v="ff58c93f"/>
        <s v="edd9264f"/>
        <s v="bee88116"/>
        <s v="ca1571fc"/>
        <s v="ded40f67"/>
        <s v="e7466cdc"/>
        <s v="dcef3394"/>
        <s v="03aa77c6"/>
        <s v="7eb8f8fb"/>
        <s v="75c7c3fe"/>
        <s v="554c4c68"/>
        <s v="b55e0c5a"/>
        <s v="14ed8f0b"/>
        <s v="7aedc572"/>
        <s v="b951f78d"/>
        <s v="5d158f93"/>
        <s v="305e561e"/>
        <s v="d714b375"/>
        <s v="9914a7e2"/>
        <s v="9f28da38"/>
        <s v="d641afe5"/>
        <s v="2736d280"/>
        <s v="dbb871c0"/>
        <s v="5a22a100"/>
        <s v="fe7b1d99"/>
        <s v="7888fea9"/>
        <s v="4d0a81ff"/>
        <s v="0021cd21"/>
        <s v="fecd5ee3"/>
        <s v="28610fa1"/>
        <s v="ef7c7093"/>
        <s v="50a5df32"/>
        <s v="a775606b"/>
        <s v="7ae1e11b"/>
        <s v="a3cb06e8"/>
        <s v="7bdb4e44"/>
        <s v="ec35320b"/>
        <s v="5df51bef"/>
        <s v="dbe6c61f"/>
        <s v="db1e5b2e"/>
        <s v="f4cf5d7f"/>
        <s v="b97a8398"/>
        <s v="ff3ca597"/>
        <s v="98b85dc0"/>
        <s v="8151f2c7"/>
        <s v="27edba7e"/>
        <s v="3b0b52af"/>
        <s v="058d2dfb"/>
        <s v="e4fffafb"/>
        <s v="ed24aaaf"/>
        <s v="522a6fe9"/>
        <s v="7cdc7616"/>
        <s v="1d499a30"/>
        <s v="5ac3d835"/>
        <s v="264c8fff"/>
        <s v="bac9cae3"/>
        <s v="02782a9f"/>
        <s v="c2623b58"/>
        <s v="6ddc5f2c"/>
        <s v="b7e252f4"/>
        <s v="249a2b94"/>
        <s v="68fb13d0"/>
        <s v="cfa7483b"/>
        <s v="776cc4bb"/>
        <s v="3f0ebd0c"/>
        <s v="352fced6"/>
        <s v="1c98e447"/>
        <s v="0c4bed9a"/>
        <s v="74d965a8"/>
        <s v="991e252f"/>
        <s v="20997b6d"/>
        <s v="6a9d04f1"/>
        <s v="97f5ad59"/>
        <n v="8.0511009E7"/>
        <s v="fd4bdfb8"/>
        <s v="e657820a"/>
        <s v="b0721aa0"/>
        <s v="39106f4e"/>
        <s v="94534b38"/>
        <s v="bbbb2003"/>
        <s v="4ee04041"/>
        <s v="8950c14c"/>
        <s v="113fd088"/>
        <s v="e9ccca0e"/>
        <s v="eab122a0"/>
        <s v="0d0d4ade"/>
        <s v="1365d9a7"/>
        <s v="42d24cb3"/>
        <s v="b9d4fa36"/>
        <s v="07f44f96"/>
        <s v="fdab6bcc"/>
        <s v="a0385a80"/>
        <s v="45062fe9"/>
        <s v="7038541c"/>
        <s v="c32c8c66"/>
        <s v="f8feab66"/>
        <s v="10cef61f"/>
        <s v="c50c0cde"/>
        <s v="7e924b52"/>
        <s v="507c1338"/>
        <s v="93189b4e"/>
        <s v="3ab02333"/>
        <s v="1df964ef"/>
        <s v="777100f7"/>
        <s v="6458c488"/>
        <s v="33aa30ae"/>
        <s v="de08dabf"/>
        <s v="e0e9a920"/>
        <n v="3.9525927E7"/>
        <s v="8533f5b1"/>
        <s v="1519d1a5"/>
        <s v="969aaefc"/>
        <s v="14f8bcfd"/>
        <s v="cb4e26a8"/>
        <s v="14ed0a45"/>
        <s v="2aa4c75a"/>
        <s v="993bbf51"/>
        <s v="b19c1e3d"/>
        <s v="3cc56fde"/>
        <s v="abf7d1a6"/>
        <s v="265cbc73"/>
        <s v="6e543593"/>
        <s v="4ae53e88"/>
        <s v="1a55cbb4"/>
        <s v="43d4aace"/>
        <s v="5e1005c7"/>
        <s v="21b2b176"/>
        <s v="fd95b1bb"/>
        <s v="ac192fbb"/>
        <s v="14860d6b"/>
        <s v="acf10791"/>
        <s v="017feebb"/>
        <s v="5b6d09de"/>
        <s v="d709aed6"/>
        <s v="4b8b56e3"/>
        <s v="ea2c253e"/>
        <s v="10aa818e"/>
        <s v="5781025d"/>
        <n v="4.7047E69"/>
        <s v="dfdc1901"/>
        <s v="a093f46b"/>
        <s v="ef278215"/>
        <s v="a004934d"/>
        <s v="ca592379"/>
        <s v="4b136343"/>
        <s v="5bcefb32"/>
        <s v="1bd65c9f"/>
        <s v="15553ac3"/>
        <s v="6ef6535e"/>
        <s v="1615c244"/>
        <s v="4903f67e"/>
        <s v="1287d885"/>
        <s v="27d4561b"/>
        <s v="f434983a"/>
        <s v="8511d343"/>
        <s v="e37444f1"/>
        <s v="cbf827e8"/>
        <s v="5d590c5b"/>
        <s v="3aa8fceb"/>
        <s v="082cd281"/>
        <s v="32026de9"/>
        <s v="12b0b34d"/>
        <s v="3d832a6a"/>
        <s v="3f88c231"/>
        <s v="4474c683"/>
        <s v="6fbc26b6"/>
        <s v="e3eaaaf6"/>
        <s v="f2771f71"/>
        <s v="390f836a"/>
        <s v="def2f5b5"/>
        <s v="7d6589fd"/>
        <s v="051ad014"/>
        <s v="0a76319c"/>
        <s v="6522ae46"/>
        <s v="e392b31b"/>
        <s v="2d782cee"/>
        <s v="a6a05d8c"/>
        <s v="e46cba22"/>
        <s v="879c3c69"/>
        <s v="7c14242b"/>
        <s v="84458bba"/>
        <s v="fdb9bac4"/>
        <s v="89d9e400"/>
        <s v="df4d99ed"/>
        <s v="fd51990b"/>
        <s v="110b2c47"/>
        <s v="5e674fa3"/>
        <s v="788483c3"/>
        <s v="674dc720"/>
        <s v="38d7c37e"/>
        <s v="e3ccefb7"/>
        <s v="406715df"/>
        <s v="e0aaaced"/>
        <s v="ac794381"/>
        <s v="85ead985"/>
        <s v="38e8333f"/>
        <s v="78bae502"/>
        <s v="65763a84"/>
        <s v="6b913dd6"/>
        <s v="25146a28"/>
        <s v="47b873d9"/>
        <s v="87abfebe"/>
        <s v="9de9b7bb"/>
        <s v="f24813ba"/>
        <s v="1606466d"/>
        <s v="4bd5637b"/>
        <s v="d246d74e"/>
        <s v="4e169aa9"/>
        <s v="f4087cc1"/>
        <s v="9f2414c1"/>
        <n v="6.0890709E7"/>
        <s v="802a10ff"/>
        <s v="4a45546f"/>
        <s v="770ddd16"/>
        <s v="370f2982"/>
        <s v="5b307653"/>
        <s v="561a9ab4"/>
        <s v="82ec6c66"/>
        <s v="cedbd5b0"/>
        <s v="e803450f"/>
        <s v="1b643d02"/>
        <s v="bb042818"/>
        <s v="d0521c96"/>
        <s v="bf081dd1"/>
        <s v="84e93882"/>
        <s v="5b767ebc"/>
        <s v="23b6e211"/>
        <s v="067c81eb"/>
        <s v="dcfa2a73"/>
        <s v="dbc8de6d"/>
        <s v="32c04dfb"/>
        <s v="dc228f34"/>
        <s v="1f7ebfa5"/>
        <s v="91ea6173"/>
        <s v="e0927051"/>
        <s v="9be8ec7f"/>
        <s v="7aa69748"/>
        <s v="9a7ae478"/>
        <s v="ba41e8d7"/>
        <s v="fde55f66"/>
        <s v="38f75b4a"/>
        <s v="7393ca2a"/>
        <s v="2e4c3c83"/>
        <s v="b7cb560f"/>
        <s v="8e4670ff"/>
        <s v="c5a66258"/>
        <s v="e62baed7"/>
        <s v="e9fb3e96"/>
        <s v="488ae2d5"/>
        <s v="39b78d05"/>
        <s v="ee60e9ae"/>
        <s v="39125b27"/>
        <s v="7dbf44bf"/>
        <n v="7.9415639E7"/>
        <s v="14e154ff"/>
        <s v="1a0e90a4"/>
        <s v="5f0700f2"/>
        <s v="59310f14"/>
        <s v="4f25f098"/>
        <s v="d82e9c7a"/>
        <n v="7.9811939E7"/>
        <s v="9125322c"/>
        <s v="675425a4"/>
        <s v="9b5a7ee1"/>
        <s v="e6496f7b"/>
        <s v="ec0b2ec0"/>
        <s v="5ed02df2"/>
        <s v="e700b0dd"/>
        <s v="47408bc4"/>
        <s v="18e46223"/>
        <s v="b45e9f19"/>
        <s v="c56f82ac"/>
        <s v="646ca912"/>
        <s v="66a1695e"/>
        <s v="5ed6e766"/>
        <s v="b3471ad4"/>
        <s v="320696f5"/>
        <s v="13a2236b"/>
        <s v="09f98450"/>
        <s v="a00b246a"/>
        <s v="06d6a538"/>
        <s v="c8afd533"/>
        <s v="235fa9f1"/>
        <s v="cc10624d"/>
        <n v="0.0"/>
        <s v="6991ef6b"/>
        <s v="a975d4f3"/>
        <s v="127a6d39"/>
        <s v="35fb7abc"/>
        <s v="b90f8b65"/>
        <s v="5dd00239"/>
        <s v="a0270381"/>
        <s v="1a2fc554"/>
        <s v="12c89905"/>
        <s v="29c46b82"/>
        <s v="b4ce365b"/>
        <s v="48496fb0"/>
        <s v="142fcd1b"/>
        <s v="fc719551"/>
        <n v="4.2241356E7"/>
        <n v="6.9724905E7"/>
        <s v="20ee90f0"/>
        <s v="439ec09d"/>
        <s v="c3752957"/>
        <s v="04c96065"/>
        <s v="31bc7347"/>
        <s v="e8bec156"/>
        <s v="40cd61ff"/>
        <s v="aa43b0c3"/>
        <n v="4.6064789E7"/>
        <s v="61485b55"/>
        <s v="909c2fe2"/>
        <s v="0c5bfb33"/>
        <s v="058abf0e"/>
        <s v="2b867971"/>
        <s v="bb1f3c52"/>
        <s v="fff0e929"/>
        <s v="b736d9ad"/>
        <s v="76b9ca89"/>
        <n v="9.5357268E7"/>
        <s v="3f858e68"/>
        <s v="56bdaa12"/>
        <s v="0c36969a"/>
        <s v="11394e6d"/>
        <s v="a9f480fc"/>
        <s v="c88477d7"/>
        <s v="19fc487d"/>
        <s v="5f7eae4c"/>
        <s v="54ed5bb8"/>
        <n v="4.2980136E7"/>
        <s v="c1f3bd5c"/>
        <s v="1b095b58"/>
        <s v="4b86ca44"/>
        <s v="e7d9f3f9"/>
        <s v="8b770927"/>
        <s v="b9abfa1f"/>
        <s v="c6530df1"/>
        <s v="1b975c21"/>
        <s v="0ba7dbba"/>
        <s v="31bf08a1"/>
        <s v="cc2427fc"/>
        <s v="e14afbaf"/>
        <s v="548be737"/>
        <s v="0fc19097"/>
        <s v="100b5ace"/>
        <s v="2fa81edf"/>
        <s v="854f6092"/>
        <s v="624a202c"/>
        <n v="7.80704E14"/>
        <s v="390d0d8a"/>
        <s v="297b9440"/>
        <s v="325b4268"/>
        <s v="b39fcf36"/>
        <s v="a0d17742"/>
        <s v="eb07ffcf"/>
        <s v="539cf254"/>
        <s v="c26b8470"/>
        <s v="ca03d3cd"/>
        <s v="faaa4be8"/>
        <s v="67cac798"/>
        <s v="24adf0e1"/>
        <s v="59fcc056"/>
        <s v="3964aac1"/>
        <s v="cc36db89"/>
        <s v="f5f30024"/>
        <s v="399f6add"/>
        <s v="58b136c0"/>
        <s v="c1e8bc9d"/>
        <s v="d1c957ed"/>
        <s v="a138a588"/>
        <s v="e150d7e5"/>
        <s v="5b4743c2"/>
        <s v="d6f6430e"/>
        <s v="b564921a"/>
        <s v="47383cba"/>
        <s v="a8dedd25"/>
        <s v="8eb4c62a"/>
        <s v="269f5214"/>
        <s v="75033fc7"/>
        <s v="188ee0f0"/>
        <s v="8dcd2ff3"/>
        <s v="7c5e56ca"/>
        <s v="394ae44b"/>
        <s v="2e7d51ac"/>
        <s v="ecef9aa1"/>
        <s v="0b4f8c57"/>
        <s v="d89d4377"/>
        <s v="ef5913f7"/>
        <s v="aa20cb45"/>
        <s v="fd4d1035"/>
        <s v="28c66c4a"/>
        <s v="89ec4044"/>
        <s v="58d48a3e"/>
        <s v="9f345383"/>
        <s v="332f5fef"/>
        <s v="3aeb7614"/>
        <s v="6b731664"/>
        <s v="e9a93b50"/>
        <s v="a30e2260"/>
        <s v="1ff9f136"/>
        <s v="c33a8861"/>
        <s v="8bb9baa5"/>
        <n v="8.8657436E7"/>
        <s v="6d52c59a"/>
        <s v="f76fbf52"/>
        <s v="3165310b"/>
        <s v="bade1b7e"/>
        <s v="0ff0b703"/>
        <s v="09b2bfda"/>
        <s v="f7f7246e"/>
        <s v="cf22d791"/>
        <s v="8f91476a"/>
        <s v="fb16eb85"/>
        <s v="82efa2a8"/>
        <s v="7709a1f8"/>
        <s v="258bd88b"/>
        <s v="26cb9507"/>
        <s v="1380589a"/>
        <s v="2642a55c"/>
        <s v="18fbb49d"/>
        <s v="075e33a1"/>
        <s v="71434fca"/>
        <s v="2525c7df"/>
        <s v="40734a0a"/>
        <s v="cfd30e79"/>
        <s v="c7023c27"/>
        <s v="386936c0"/>
        <s v="d1b82fe9"/>
        <s v="aafae7dd"/>
        <s v="2a5876b6"/>
        <s v="f77b83f3"/>
        <n v="4.1420708E7"/>
        <s v="e68adb50"/>
        <s v="dfba6a62"/>
        <n v="8.7174708E7"/>
        <s v="8b8c7b89"/>
        <s v="4eec06b4"/>
        <s v="0e124a37"/>
        <n v="7.5184046E7"/>
        <s v="341da5f3"/>
        <s v="86d29590"/>
        <s v="3c227213"/>
        <s v="7cd77c3c"/>
        <s v="83ff856c"/>
        <s v="bebeff1f"/>
        <s v="7cd82c57"/>
        <s v="5ee91ca0"/>
        <s v="b0c438cf"/>
        <s v="2f7f7da1"/>
        <s v="25df3385"/>
        <s v="42a8be1f"/>
        <s v="4d7cc8d5"/>
        <s v="2432defa"/>
        <s v="e0379f1a"/>
        <s v="353cfe54"/>
        <s v="4bdf4e87"/>
        <s v="7faf4960"/>
        <s v="e38ef5d0"/>
        <s v="be0d54cb"/>
        <s v="f3df6cce"/>
        <s v="bc09457a"/>
        <s v="d296c469"/>
        <s v="190920c3"/>
        <s v="def643a9"/>
        <s v="f2e534cc"/>
        <s v="247117dc"/>
        <s v="4594934b"/>
        <s v="6f405a38"/>
        <s v="86ec3255"/>
        <s v="b9aaf073"/>
        <s v="f34b0ebe"/>
        <s v="096fe187"/>
        <s v="4db0302d"/>
        <s v="819be650"/>
        <s v="2a1d9c54"/>
        <s v="e8105a56"/>
        <s v="7044ed83"/>
        <s v="88075d0b"/>
        <s v="73562b93"/>
        <s v="08d0d4ae"/>
        <s v="922eddc1"/>
        <s v="daaf604c"/>
        <s v="7cad574f"/>
        <s v="dc28a99b"/>
        <s v="ab9acd51"/>
        <s v="3960241e"/>
        <s v="922816de"/>
        <s v="5d1a5581"/>
        <s v="d7def491"/>
        <s v="f818d724"/>
        <s v="72e89814"/>
        <s v="4a5667d7"/>
        <s v="d4f49110"/>
        <s v="35b8b2ac"/>
        <s v="c96b5b84"/>
        <s v="0c96c070"/>
        <s v="f73cbdf7"/>
        <s v="caee57f6"/>
        <s v="b32ef16d"/>
        <s v="4ce5ec92"/>
        <s v="74b3de66"/>
        <s v="f96eb1c9"/>
        <s v="66b8cd67"/>
        <s v="7a396b41"/>
        <s v="3b70d253"/>
        <s v="98769f8d"/>
        <s v="3913b6f1"/>
        <s v="2b40c9a8"/>
        <s v="2371459b"/>
        <s v="a004b4ed"/>
        <s v="d583b4db"/>
        <s v="3b4e5227"/>
        <s v="4cb6ca0c"/>
        <s v="72698ff2"/>
        <s v="9a95d2b3"/>
        <s v="449ace81"/>
        <s v="3fa7d6e0"/>
        <s v="707e6d83"/>
        <s v="8b9b607c"/>
        <s v="27c02183"/>
        <s v="2e77eb30"/>
        <s v="b983b55f"/>
        <s v="70c4f6db"/>
        <s v="926a1f22"/>
        <s v="c0d96c51"/>
        <s v="7e343529"/>
        <s v="c0e1103d"/>
        <s v="4f20fa1f"/>
        <s v="ae171d5f"/>
        <s v="fa66b5bf"/>
        <s v="208ba580"/>
        <s v="ecee8edd"/>
        <s v="24e62e42"/>
        <s v="86af9f0c"/>
        <s v="0474db52"/>
        <s v="bc74f920"/>
        <s v="0f579874"/>
        <s v="d14ade4c"/>
        <s v="d3ca65ed"/>
        <s v="67dd1572"/>
        <s v="54d679c7"/>
        <s v="7e746edf"/>
        <s v="6d90e445"/>
        <s v="a4c80f97"/>
        <s v="ac22a898"/>
        <s v="887f96e8"/>
        <s v="ab092f49"/>
        <s v="8f80a355"/>
        <s v="5c682986"/>
        <s v="b77090de"/>
        <s v="96af5471"/>
        <s v="c1e8582e"/>
        <s v="38a4093c"/>
        <s v="4563bc5b"/>
        <s v="d86aecb4"/>
        <s v="a4ddab70"/>
        <s v="9f5bb4c9"/>
        <s v="2da77dff"/>
        <s v="7238298b"/>
        <s v="e242bb43"/>
        <s v="b01c7295"/>
        <s v="1552438a"/>
        <s v="d67c0c04"/>
        <s v="f28a4424"/>
        <s v="f164923b"/>
        <s v="136363da"/>
        <s v="3a577522"/>
        <s v="ace99a5a"/>
        <s v="b7667452"/>
        <s v="defd0ced"/>
        <s v="6aae3f0a"/>
        <s v="3fb87d87"/>
        <s v="b344226a"/>
        <s v="38ab7119"/>
        <s v="b107a044"/>
        <s v="b4f6f791"/>
        <s v="c5b7cfb5"/>
        <s v="cfe43b24"/>
        <s v="a3c0271f"/>
        <s v="c63757fb"/>
        <s v="60afdb85"/>
        <s v="4d59fd05"/>
        <s v="8d94f465"/>
        <s v="90fe3875"/>
        <s v="ad0725ca"/>
        <s v="e1d5f0e3"/>
        <s v="0eb26b63"/>
        <s v="0a6dea76"/>
        <s v="99c1722f"/>
        <s v="a7d1faa1"/>
        <s v="4ea4801f"/>
        <s v="b477ba78"/>
        <s v="7568526a"/>
        <s v="7ac54148"/>
        <s v="0ffbac8b"/>
        <s v="9f5371fb"/>
        <s v="09cd0051"/>
        <s v="0c924006"/>
        <s v="c1d5319e"/>
        <s v="57d930a4"/>
        <s v="0df27d54"/>
        <s v="11979d06"/>
        <s v="fe69c5ce"/>
        <s v="b9dc1d49"/>
        <s v="98f35ce9"/>
        <s v="a051bc53"/>
        <s v="ae7aca38"/>
        <s v="612ffe2b"/>
        <s v="0fc8a943"/>
        <s v="241a3ba9"/>
        <s v="b1207ecb"/>
        <s v="b0e32660"/>
        <s v="6600aa46"/>
        <s v="e8657514"/>
        <s v="83ba0d4e"/>
        <s v="9cf2890f"/>
        <s v="5c7acf75"/>
        <s v="61adb093"/>
        <s v="d627fdb8"/>
        <s v="af521f83"/>
        <s v="be1d717c"/>
        <s v="216a12fb"/>
        <n v="2.2840559E7"/>
        <s v="f691e4aa"/>
        <s v="f86ccdf9"/>
        <s v="1512a915"/>
        <s v="c58bfb30"/>
        <s v="db3beef4"/>
        <s v="aad2ce49"/>
        <s v="79bc06b3"/>
        <s v="090dbedc"/>
        <n v="9.602712E7"/>
        <s v="e7ea8047"/>
        <s v="5a9e111b"/>
        <s v="3b50b5ec"/>
        <s v="6007fa14"/>
        <n v="9.6425131E7"/>
        <s v="5f30028b"/>
        <s v="ff8ef65f"/>
        <s v="1dbf7583"/>
        <s v="4d1c7774"/>
        <s v="d1f069ca"/>
        <s v="3c1074d8"/>
        <s v="c27aac95"/>
        <s v="1af1cf62"/>
        <s v="7e418b6d"/>
        <s v="db90b7a1"/>
        <s v="e0d4ea42"/>
        <s v="e4aaa59b"/>
        <s v="0d9684e9"/>
        <s v="7a412aee"/>
        <s v="08234cb7"/>
        <s v="f568188b"/>
        <s v="4caff0a7"/>
        <s v="b9da6097"/>
        <s v="e770f0d1"/>
        <s v="6ef892fb"/>
        <s v="007d7685"/>
        <s v="ccfc23b6"/>
        <s v="acd0fb97"/>
        <s v="8ae382bf"/>
        <s v="0476a087"/>
        <s v="ed445667"/>
        <s v="b31320ed"/>
        <s v="12b3be94"/>
        <s v="afcedc06"/>
        <s v="98ea583d"/>
        <s v="0636613f"/>
        <s v="481a62e8"/>
        <s v="8cbaaf6b"/>
        <s v="3d0a01ee"/>
        <s v="c37a71ae"/>
        <s v="6ec33ef0"/>
        <s v="f0dadca2"/>
        <s v="928b52ee"/>
        <s v="de7aaa73"/>
        <n v="4.29E202"/>
        <s v="a8084c7e"/>
        <s v="39cfd9e6"/>
        <s v="009769d3"/>
        <s v="04383b35"/>
        <s v="c153c522"/>
        <s v="e8ec39a2"/>
        <s v="7b504d7f"/>
        <s v="3c634424"/>
        <s v="d6988a32"/>
        <s v="6be379c4"/>
        <s v="b72560ef"/>
        <s v="d072f3fe"/>
        <s v="900f63d9"/>
        <n v="3.53604E13"/>
        <n v="9.4079253E7"/>
        <s v="5d9197b4"/>
        <s v="9bdaa7ab"/>
        <s v="e4981e04"/>
        <s v="d2e72872"/>
        <s v="24c5dcf7"/>
        <s v="f84867a4"/>
        <s v="d20acfac"/>
        <s v="63a8988c"/>
        <s v="0647b4b2"/>
        <s v="635e232c"/>
        <s v="f19e932d"/>
        <s v="bebdbda4"/>
        <s v="a7c051d2"/>
        <s v="7cc4ce9b"/>
        <s v="3573873d"/>
        <s v="149a4440"/>
        <n v="3322932.0"/>
        <s v="af15934c"/>
        <s v="89a1fee1"/>
        <s v="e273ac60"/>
        <s v="42a6e115"/>
        <s v="b10d4e4e"/>
        <s v="b49b0ba3"/>
        <s v="d48c7114"/>
        <s v="8db15ae2"/>
        <s v="6c49b1bf"/>
        <s v="5ef48e22"/>
        <s v="a490371c"/>
        <s v="29baa839"/>
        <s v="db64b5ed"/>
        <s v="28cf9e1e"/>
        <s v="d8f547f8"/>
        <s v="aba279d0"/>
        <s v="78e16c6f"/>
        <s v="e2af7a85"/>
        <s v="c1077351"/>
        <s v="8f4212c6"/>
        <s v="eee85026"/>
        <s v="b1625ccc"/>
        <s v="3bf72c83"/>
        <s v="0fd1043c"/>
        <s v="130ec193"/>
        <s v="8ce22846"/>
        <n v="4.9844294E7"/>
        <s v="af71d6dd"/>
        <s v="eaf6ee9c"/>
        <s v="6d63e596"/>
        <s v="e5cf4f8c"/>
        <s v="f752df54"/>
        <s v="0fa0e3f9"/>
        <s v="78f4cb38"/>
        <s v="e2b94564"/>
        <s v="4751882a"/>
        <s v="0e2864e8"/>
        <s v="9af2d455"/>
        <s v="63e1cd8d"/>
        <s v="da853f35"/>
        <s v="c7eee507"/>
        <s v="abcb79a0"/>
        <s v="138c04ac"/>
        <s v="cc2ebf01"/>
        <s v="9c3dba02"/>
        <s v="6036188d"/>
        <s v="b5c4d8c4"/>
        <s v="28e6ef8e"/>
        <s v="713dfa0a"/>
        <s v="ae93a655"/>
        <s v="dd842c1c"/>
        <s v="c39b42de"/>
        <s v="61acc9a0"/>
        <s v="2f497ee4"/>
        <s v="7379e559"/>
        <s v="c3138f8d"/>
        <s v="632464f1"/>
        <s v="8f56e92c"/>
        <s v="8f5924a4"/>
        <s v="45e0425b"/>
        <s v="ebeb5cf6"/>
        <s v="20614d35"/>
        <s v="49ec1c8a"/>
        <s v="b7f07d30"/>
        <s v="83498a3c"/>
        <s v="2d293a5c"/>
        <s v="d6f8c0b7"/>
        <s v="0c6b10ae"/>
        <s v="bbc27006"/>
        <s v="0bb2e96e"/>
        <s v="cc117d14"/>
        <s v="ec6bbb1a"/>
        <s v="87e3e975"/>
        <s v="04ace5a1"/>
        <s v="b5b4438d"/>
        <s v="ea025cae"/>
        <s v="5cf67c02"/>
        <s v="db07e4f1"/>
        <s v="6aee33ee"/>
        <s v="b72a8077"/>
        <n v="9.5115678E7"/>
        <s v="29f748cc"/>
        <s v="d3a64115"/>
        <s v="050e02be"/>
        <s v="177f20f5"/>
        <s v="a850cf0a"/>
        <s v="8172be88"/>
        <s v="82d81326"/>
        <s v="8e630da7"/>
        <s v="9df6ebd6"/>
        <s v="c94a1b37"/>
        <s v="629deab7"/>
        <s v="15a7ba95"/>
        <s v="1e90a7d7"/>
        <s v="f5f66495"/>
        <s v="1a95cad0"/>
        <s v="76e3da29"/>
        <s v="4fdf5ca6"/>
        <s v="b1cada6d"/>
        <s v="fdeb284b"/>
        <s v="d7500dd6"/>
        <s v="cdd64846"/>
        <s v="79185bbc"/>
        <s v="53b43a62"/>
        <s v="1d1de27b"/>
        <s v="ef8a80ab"/>
        <s v="b37138d3"/>
        <s v="350a0d3e"/>
        <s v="593a0123"/>
        <s v="40e04cbc"/>
        <s v="2a6f4c83"/>
        <s v="130b67e9"/>
        <s v="8188db3c"/>
        <s v="c4b2723c"/>
        <s v="9df41db3"/>
        <s v="275bce5f"/>
        <s v="b2d58f1c"/>
        <s v="1d646ce4"/>
        <s v="4aec922b"/>
        <s v="9427b890"/>
        <s v="ccbe8def"/>
        <s v="3c416f73"/>
        <s v="d32992c2"/>
        <s v="aace8a3c"/>
        <s v="4efa62bf"/>
        <s v="7cc1d43b"/>
        <s v="93ff2f46"/>
        <s v="06f1cb70"/>
        <s v="57728a61"/>
        <s v="f167f32f"/>
        <s v="cbb35999"/>
        <s v="79b2c70e"/>
        <s v="1eb5dcae"/>
        <s v="cb8c2c9e"/>
        <s v="dd2428ce"/>
        <s v="a62b8aee"/>
        <s v="2edb0d48"/>
        <s v="deb94169"/>
        <s v="d3b4e921"/>
        <n v="4.6618676E7"/>
        <s v="50a44b62"/>
        <s v="e3bdd4e4"/>
        <s v="ef56e31f"/>
        <s v="4f99977d"/>
        <s v="6231cf3f"/>
        <s v="fd036e06"/>
        <s v="7b951e00"/>
        <s v="58ecd665"/>
        <s v="0d5e7dde"/>
        <s v="d03fed80"/>
        <s v="c5c4528b"/>
        <s v="beea3771"/>
        <s v="6f405348"/>
        <s v="6aa74a31"/>
        <s v="28e5c72d"/>
        <s v="85a6f514"/>
        <s v="96fced1d"/>
        <s v="567526a5"/>
        <s v="8bf1ef12"/>
        <s v="e3e5ac19"/>
        <s v="f101e1db"/>
        <s v="7ce4cadc"/>
        <s v="f946a88b"/>
        <s v="53b41f63"/>
        <s v="3b8dee7a"/>
        <s v="8832b67d"/>
        <s v="56b1386a"/>
        <s v="463076b6"/>
        <s v="0508d462"/>
        <s v="24da2f5d"/>
        <s v="98b7d886"/>
        <s v="e466f091"/>
        <s v="f9fbfdc2"/>
        <s v="5a00dab2"/>
        <n v="4.740781E7"/>
        <s v="a5d05823"/>
        <s v="3a51a322"/>
        <s v="f438f6ed"/>
        <s v="9bc1065b"/>
        <s v="9e6c9c5a"/>
        <s v="320cedbe"/>
        <s v="d1592aa1"/>
        <s v="e79c8d71"/>
        <s v="91d6d0ef"/>
        <s v="0d253712"/>
        <s v="c78d7b22"/>
        <s v="0a6e5ef5"/>
        <s v="ac4db68e"/>
        <s v="617a7e65"/>
        <s v="e3327439"/>
        <s v="53576d73"/>
        <s v="04e164f3"/>
        <s v="23e3bec2"/>
        <s v="1886a8f8"/>
        <s v="5c6fc044"/>
        <s v="8f516823"/>
        <s v="bf51789f"/>
        <s v="20c2f05b"/>
        <s v="0e5b445e"/>
        <s v="701e640b"/>
        <s v="d0654ea4"/>
        <s v="7a36bd13"/>
        <s v="921bd0ba"/>
        <s v="67ffa125"/>
        <s v="ff365f32"/>
        <s v="35050bfb"/>
        <s v="e04d2914"/>
        <s v="3d8acaad"/>
        <s v="2903645a"/>
        <n v="8.4840886E7"/>
        <s v="a8005efe"/>
        <s v="adb24036"/>
        <s v="6a8450fb"/>
        <s v="a536589f"/>
        <s v="57981f96"/>
        <s v="02f82286"/>
        <s v="c79d3da8"/>
        <s v="ed0d3ea3"/>
        <s v="d1c81fcc"/>
        <s v="6c1d0667"/>
        <s v="81e05e3c"/>
        <s v="ed1590a8"/>
        <s v="2b4ea947"/>
        <s v="5a906316"/>
        <s v="86e89429"/>
        <s v="281d5700"/>
        <s v="6a3f07aa"/>
        <s v="fbb858ca"/>
        <s v="9b865f9b"/>
        <s v="3a92721f"/>
        <n v="9.9242157E7"/>
        <s v="dcd05a93"/>
        <s v="bff25437"/>
        <s v="78000dca"/>
        <s v="ae6aaf85"/>
        <s v="196c8175"/>
        <s v="1bd29ac1"/>
        <s v="746678ba"/>
        <s v="221b1aac"/>
        <s v="d3076315"/>
        <s v="f582362e"/>
        <s v="4bbbe866"/>
        <s v="5fedb907"/>
        <s v="febd4ff5"/>
        <s v="931ac783"/>
        <s v="759cfe88"/>
        <s v="7dd24061"/>
        <s v="3546eea6"/>
        <s v="e86bed75"/>
        <s v="412d7559"/>
        <s v="de5d7d37"/>
        <s v="783df10b"/>
        <s v="40afdefb"/>
        <s v="aa02dddb"/>
        <s v="33cc6343"/>
        <s v="a0b83ee0"/>
        <s v="f89b9460"/>
        <s v="e87675f8"/>
        <s v="edd36120"/>
        <s v="a9b1157d"/>
        <s v="cc631d62"/>
        <s v="55964a41"/>
        <s v="068aa1f7"/>
        <n v="3377103.0"/>
        <s v="6e1bf9e2"/>
        <s v="6d77229d"/>
        <s v="433f0e37"/>
        <s v="dc7befd2"/>
        <s v="e6c3c173"/>
        <s v="97ffb328"/>
        <s v="490a2e69"/>
        <s v="b832431c"/>
        <s v="78d3afbf"/>
        <s v="7e4a6d1f"/>
        <s v="7d8c0868"/>
        <s v="59522fd1"/>
        <s v="32d3dfed"/>
        <s v="d590fe37"/>
        <s v="c6abc7e9"/>
        <s v="1f0aea01"/>
        <s v="d3a78e4b"/>
        <s v="84939d82"/>
        <s v="7ea255b0"/>
        <s v="6b53b632"/>
        <s v="e273692a"/>
        <s v="33bc7551"/>
        <s v="f415042a"/>
        <s v="cbe3f748"/>
        <s v="3571eae6"/>
        <s v="0dfe878c"/>
        <s v="b43065ae"/>
        <s v="748fcb5b"/>
        <s v="b2deaee9"/>
        <s v="7d978954"/>
        <s v="75f3b986"/>
        <s v="4be9f5e7"/>
        <s v="ad096252"/>
        <s v="0f4c998c"/>
        <s v="186c56fc"/>
        <s v="cd538f37"/>
        <s v="dbdf3daa"/>
        <s v="9b42c036"/>
        <s v="691cf9cd"/>
        <s v="4c22eca3"/>
        <s v="d7323445"/>
        <s v="e192b1ad"/>
        <s v="0b261a50"/>
        <s v="e026be1c"/>
        <s v="4eb6053d"/>
        <s v="6c80638a"/>
        <s v="6a97d26f"/>
        <s v="dd0b6be5"/>
        <s v="7dd52da3"/>
        <s v="83dcd731"/>
        <s v="438b8ccc"/>
        <s v="69b12162"/>
        <s v="198cd822"/>
        <s v="652c4528"/>
        <s v="debcaf35"/>
        <s v="3189bb9e"/>
        <s v="8087bf77"/>
        <s v="13db665e"/>
        <s v="1be9eed7"/>
        <s v="3381afd3"/>
        <s v="2d0a65b9"/>
        <s v="b432e10e"/>
        <s v="dce5c8a1"/>
        <s v="e3bef3fa"/>
        <s v="b77da8ba"/>
        <s v="3d0ae3e0"/>
        <s v="c83c87e1"/>
        <s v="53753b86"/>
        <s v="ad1be74b"/>
        <s v="3901f3dc"/>
        <s v="5f510623"/>
        <s v="551fc5bc"/>
        <s v="1ec61b7d"/>
        <s v="f71e4c1d"/>
        <s v="831f2c47"/>
        <s v="bd125831"/>
        <n v="4120000.0"/>
        <s v="4d1ddb31"/>
        <s v="e157e3fa"/>
        <s v="b0f1c7d4"/>
        <s v="ca2877e4"/>
        <s v="c00aeb84"/>
        <s v="72606f66"/>
        <s v="b17d869b"/>
        <s v="f558bd5a"/>
        <s v="fffda8cf"/>
        <s v="01cdb61f"/>
        <s v="9f7e8e68"/>
        <s v="deb261fa"/>
        <s v="c71cdc41"/>
        <s v="21814b23"/>
        <s v="21df2b56"/>
        <n v="4.7109793E7"/>
        <s v="9d22c60f"/>
        <s v="f1b3a079"/>
        <s v="49b92827"/>
        <s v="56e9ec21"/>
        <s v="024877cf"/>
        <s v="0fca073b"/>
        <s v="a71496b3"/>
        <s v="35e64f52"/>
        <s v="ef30af5d"/>
        <s v="73e60ca8"/>
        <s v="bb6808d1"/>
        <s v="492db3d8"/>
        <s v="1b7ada0f"/>
        <s v="e958d396"/>
        <s v="b255b950"/>
        <s v="a2a6a3b2"/>
        <s v="0126b996"/>
        <s v="9825e9f0"/>
        <s v="d858501b"/>
        <s v="dfe37e14"/>
        <s v="4a5d0089"/>
        <s v="32ac247c"/>
        <s v="754a4757"/>
        <s v="aeccf3d8"/>
        <s v="3c259431"/>
        <s v="ad2ccdb2"/>
        <s v="d810bc2b"/>
        <s v="0cea1700"/>
        <s v="ce70e661"/>
        <s v="e4769105"/>
        <s v="5408ccd1"/>
        <s v="4acd37a1"/>
        <s v="11987c1e"/>
        <s v="3e3ac509"/>
        <s v="98cafba2"/>
        <s v="0bd36a17"/>
        <s v="919c0d61"/>
        <s v="adde4f42"/>
        <s v="59e8e37e"/>
        <s v="ed0862f1"/>
        <s v="b0e8080b"/>
        <s v="212dc07c"/>
        <s v="0b8a5b04"/>
        <s v="d3638a9c"/>
        <s v="fb349af0"/>
        <s v="97333db0"/>
        <s v="3d68b550"/>
        <s v="ff70387f"/>
        <s v="c61630e0"/>
        <s v="12dae926"/>
        <s v="1b5e2bb8"/>
        <s v="8540e3f1"/>
        <s v="8f52bfba"/>
        <s v="0384b50e"/>
        <s v="7bf9f65f"/>
        <s v="75c8e2de"/>
        <s v="2005548d"/>
        <s v="95ab9de8"/>
        <s v="a69d0098"/>
        <s v="97f92d04"/>
        <s v="0766ca72"/>
        <s v="6345d181"/>
        <s v="1e4b66ed"/>
        <s v="a83b1ca2"/>
        <s v="ec9e17e2"/>
        <s v="0e5fa787"/>
        <s v="51216f99"/>
        <s v="1ffabb31"/>
        <s v="40f674c2"/>
        <s v="4c15128f"/>
        <s v="1d386660"/>
        <s v="8a81f1b1"/>
        <s v="a1190f34"/>
        <s v="ffaa4580"/>
        <s v="1c725e6c"/>
        <s v="567b6e76"/>
        <s v="50d5a344"/>
        <s v="f03b80a1"/>
        <s v="89ccf893"/>
        <s v="356bb03f"/>
        <s v="52ea8128"/>
        <s v="bb9bc8a0"/>
        <s v="aef3b7bc"/>
        <s v="e093e708"/>
        <s v="22807e1b"/>
        <s v="929374d1"/>
        <s v="ed040cd4"/>
        <s v="0688b2aa"/>
        <s v="f3ce3c16"/>
        <s v="e3d42231"/>
        <s v="7c8dc684"/>
        <s v="f0c1f4fb"/>
        <s v="9ed518e1"/>
        <s v="1212d1e1"/>
        <s v="66b2f9c6"/>
        <s v="606f84c7"/>
        <s v="bc7cfe61"/>
        <s v="776b0d1a"/>
        <s v="38abf34e"/>
        <s v="4acb0ac9"/>
        <s v="29961cd6"/>
        <s v="8360ac8c"/>
        <s v="54ed2404"/>
        <s v="988516ac"/>
        <s v="24f1c73e"/>
        <s v="3f5e6dbf"/>
        <s v="c6c60a92"/>
        <s v="8a5348cd"/>
        <s v="e2869734"/>
        <s v="2819ba6c"/>
        <s v="a6efc72b"/>
        <s v="c5f9ab1e"/>
        <s v="278d0ab4"/>
        <n v="7.3489255E7"/>
        <s v="ad4ef341"/>
        <s v="b044b2c9"/>
        <s v="52cb842a"/>
        <s v="a732ad8d"/>
        <s v="b61fd882"/>
        <s v="a137e128"/>
        <s v="845328b6"/>
        <s v="ee96b553"/>
        <s v="702fcb65"/>
        <s v="df5a85fd"/>
        <s v="cbdc4348"/>
        <s v="af1aa974"/>
        <s v="8622860a"/>
        <n v="7.1243432E7"/>
        <s v="d0e42a07"/>
        <s v="07de6cef"/>
        <s v="ee5b5d04"/>
        <s v="d5d44f8f"/>
        <s v="ef5836ae"/>
        <s v="454273c0"/>
        <s v="ae54ff2e"/>
        <s v="51ed6298"/>
        <s v="ee187fa6"/>
        <s v="a97a1846"/>
        <s v="2b4741f4"/>
        <s v="a991be0c"/>
        <s v="d1049b3a"/>
        <s v="2da2d737"/>
        <s v="9a0b846f"/>
        <s v="f6399697"/>
        <s v="7ef7ce20"/>
        <s v="69bc27a8"/>
        <n v="3.5020572E7"/>
        <s v="3248f309"/>
        <s v="912ec77b"/>
        <s v="c20b94db"/>
        <s v="c532bba5"/>
        <s v="d11a2898"/>
        <s v="2b29fdad"/>
        <s v="314ac0cf"/>
        <s v="0ae3c877"/>
        <s v="0fcc16c5"/>
        <s v="a2f9dcec"/>
        <s v="741a9a78"/>
        <s v="4f6f3520"/>
        <s v="b6f4fadd"/>
        <s v="aae4a671"/>
        <s v="f85fe78e"/>
        <s v="942d0c39"/>
        <s v="e5610b8c"/>
        <s v="d6ea92b0"/>
        <s v="1f07611b"/>
        <s v="de5148b4"/>
        <s v="9a9afc90"/>
        <s v="7d3c9612"/>
        <s v="ced5da97"/>
        <s v="8f87afd4"/>
        <s v="3b093f8c"/>
        <s v="6a08f193"/>
        <s v="cdf044a0"/>
        <s v="d5c42db7"/>
        <s v="0c0583b1"/>
        <s v="fd9a2cf6"/>
        <s v="6400aac2"/>
        <s v="7739f451"/>
        <s v="23a59dca"/>
        <s v="d29d561f"/>
        <s v="36728d05"/>
        <s v="c22265be"/>
        <s v="cf666215"/>
        <s v="991a6f3f"/>
        <s v="073975ac"/>
        <s v="e09a9aa7"/>
        <s v="30c9e9bb"/>
        <s v="35376cfb"/>
        <s v="f90b1c60"/>
        <s v="7cfb7dae"/>
        <s v="ebcd2313"/>
        <s v="7ece7471"/>
        <s v="ede5f98a"/>
        <s v="1140bf6e"/>
        <s v="ebab8505"/>
        <s v="fa507c56"/>
        <s v="b19be73a"/>
        <s v="9a76f13a"/>
        <s v="84d2fd82"/>
        <s v="bff52efd"/>
        <s v="b2a791d2"/>
        <s v="7d96fe4d"/>
        <s v="ba75345b"/>
        <s v="8f421305"/>
        <s v="db8428e0"/>
        <s v="6f620723"/>
        <s v="2c257ccd"/>
        <n v="2.5959764E7"/>
        <s v="7050c2a0"/>
        <n v="1.872602E7"/>
        <s v="6cf1ab01"/>
        <s v="f16f28fc"/>
        <s v="abcae96d"/>
        <s v="c2d57272"/>
        <s v="5aff8bfb"/>
        <s v="57162dbb"/>
        <s v="68d0bad8"/>
        <s v="c9c698a4"/>
        <s v="7d191193"/>
        <s v="57013cb0"/>
        <s v="45c66155"/>
        <s v="1f6fdad8"/>
        <s v="dacdba44"/>
        <s v="9766c693"/>
        <s v="6a00c4db"/>
        <s v="cde70ef9"/>
        <s v="7a254a36"/>
        <s v="24f12075"/>
        <s v="cf43ab06"/>
        <s v="54ec1c9f"/>
        <s v="300861f6"/>
        <s v="4e2c3986"/>
        <s v="db2247ce"/>
        <s v="20bf945c"/>
        <s v="de2d4d3b"/>
        <s v="aaebffd4"/>
        <s v="febca559"/>
        <s v="a2045883"/>
        <s v="9c2f6304"/>
        <s v="f16bc66a"/>
        <s v="75055dd7"/>
        <s v="4d1108d9"/>
        <s v="841c661f"/>
        <s v="d6eb7908"/>
        <s v="5a277425"/>
        <s v="abe15762"/>
        <s v="c96b633d"/>
        <s v="9b8e13b3"/>
        <s v="811a0677"/>
        <s v="9148f38d"/>
        <s v="11cb5971"/>
        <s v="883e8300"/>
        <s v="4c9fa33d"/>
        <s v="0bfa3034"/>
        <s v="6e4a0892"/>
        <s v="feb558e1"/>
        <s v="966a535a"/>
        <s v="6dd98e13"/>
        <s v="a6e31529"/>
        <n v="8.0058557E7"/>
        <s v="fa1be594"/>
        <s v="5684cac7"/>
        <s v="ebeedeea"/>
        <s v="0871ebfb"/>
        <s v="8cb9f327"/>
        <s v="f6b90380"/>
        <s v="8ddfd2e9"/>
        <s v="ec38f63b"/>
        <s v="be4dfa45"/>
        <s v="0df2035f"/>
        <s v="9de9e575"/>
        <s v="b09568a6"/>
        <s v="4ef99b05"/>
        <s v="5721d276"/>
        <s v="6e4fa387"/>
        <s v="a63027cf"/>
        <s v="c7ead39a"/>
        <s v="a2ed440b"/>
        <s v="f05fdc21"/>
        <s v="babf18cd"/>
        <s v="75451be7"/>
        <s v="76c43906"/>
        <s v="84aed33a"/>
        <s v="b4b6056c"/>
        <s v="6b29c6fd"/>
        <s v="8c375f65"/>
        <s v="d6854898"/>
        <s v="0146a49b"/>
        <s v="422833c9"/>
        <s v="da095524"/>
        <s v="3754370e"/>
        <s v="8e590553"/>
        <s v="cb38440c"/>
        <s v="7bbbef50"/>
        <s v="cb751965"/>
        <s v="8c4af19d"/>
        <s v="3957841a"/>
        <s v="4508e5ce"/>
        <s v="79567f80"/>
        <s v="98c19322"/>
        <n v="5.5922E48"/>
        <s v="a032fd4d"/>
        <s v="dd169aeb"/>
        <s v="7185c19c"/>
        <s v="703fa6d6"/>
        <s v="5baa8eff"/>
        <s v="3a4e61d2"/>
        <s v="d33e68ca"/>
        <s v="50b2935c"/>
        <s v="3a532d49"/>
        <s v="09ff1ce3"/>
        <s v="753ba103"/>
        <n v="2.7227365E7"/>
        <s v="1893414f"/>
        <s v="c7e939b8"/>
        <s v="32eb3421"/>
        <s v="6e8e9f38"/>
        <s v="40a6981b"/>
        <s v="6b28c4ef"/>
        <s v="0c139747"/>
        <s v="ea6e334d"/>
        <s v="0bb60af9"/>
        <s v="19c89c19"/>
        <s v="8b43cdba"/>
        <s v="f4e5baf1"/>
        <s v="2d8e3945"/>
        <s v="3b49fd5b"/>
        <s v="a093225e"/>
        <s v="c81ebbf9"/>
        <s v="34f04c50"/>
        <s v="72fc9f9a"/>
        <s v="dedfeeb5"/>
        <s v="0d8f1304"/>
        <s v="bb6d9fab"/>
        <n v="2.1862293E7"/>
        <s v="a35641b8"/>
        <s v="1b2c8d3d"/>
        <s v="0b9e6fb8"/>
        <s v="c5f26145"/>
        <s v="cd83f2ed"/>
        <s v="4c4e43ae"/>
        <s v="157414f1"/>
        <s v="f0e48faf"/>
        <s v="59b4d0da"/>
        <s v="b54e8b4a"/>
        <s v="36f49330"/>
        <s v="c728d5e4"/>
        <s v="8a85b0c7"/>
        <s v="494d5c0e"/>
        <s v="d257d315"/>
        <s v="71491b73"/>
        <s v="6548a35d"/>
        <s v="d759ef7b"/>
        <s v="7a27389f"/>
        <s v="ce7d3bfc"/>
        <s v="0a287603"/>
        <n v="3.9812753E7"/>
        <s v="12c8b31e"/>
        <s v="e5690e5d"/>
        <s v="1d9104a8"/>
        <s v="86cf1a67"/>
        <s v="c45e2c87"/>
        <s v="8d155c7e"/>
        <s v="13b217eb"/>
        <s v="d24990e1"/>
        <s v="a396ea44"/>
        <s v="69363f50"/>
        <s v="68a43219"/>
        <s v="2e7d83dd"/>
        <s v="2d0e5aa0"/>
        <s v="32141f3b"/>
        <s v="71298f08"/>
        <s v="45a7f163"/>
        <s v="9ec77c8d"/>
        <s v="9fc636ab"/>
        <s v="d5a8a759"/>
        <s v="a80c3bcd"/>
        <s v="4e1fbf6a"/>
        <s v="e8382c91"/>
        <s v="4fa0cd49"/>
        <s v="138991ed"/>
        <s v="1518675f"/>
        <s v="95fc39d3"/>
        <s v="31102d25"/>
        <s v="61645ad5"/>
        <s v="4ce1f219"/>
        <s v="4798478d"/>
        <s v="a0dda16a"/>
        <s v="beea0e23"/>
        <s v="3b07a0d2"/>
        <s v="787d9354"/>
        <s v="79a578fb"/>
        <s v="6162aa44"/>
        <s v="56f773ea"/>
        <n v="4.1616769E7"/>
        <s v="684bddf0"/>
        <s v="4a109933"/>
        <s v="32d76aa7"/>
        <s v="1eb72025"/>
        <s v="ff7f80c7"/>
        <s v="46da8a82"/>
        <s v="6b3ca766"/>
        <s v="97cdb8f8"/>
        <s v="218af06e"/>
        <s v="1ca1db04"/>
        <s v="c8847f13"/>
        <s v="32f325c5"/>
        <s v="5853ab8a"/>
        <s v="3ebb18fd"/>
        <s v="79dbd9ad"/>
        <s v="459564f7"/>
        <s v="c9133fe4"/>
        <s v="cc28bda5"/>
        <s v="f38d5515"/>
        <s v="da48e924"/>
        <s v="6d2c3672"/>
        <s v="68f13a53"/>
        <s v="422d9044"/>
        <s v="ff213ca5"/>
        <n v="8.2178E11"/>
        <s v="88597bda"/>
        <s v="b5f4f60c"/>
        <s v="2aceb6df"/>
        <s v="7d9833ab"/>
        <s v="54a76cb2"/>
        <s v="03a467f7"/>
        <s v="4d8efede"/>
        <s v="adf5b74f"/>
        <s v="b21056ab"/>
        <s v="27d2362c"/>
        <s v="65e8de06"/>
        <s v="ce13f90b"/>
        <s v="c697947b"/>
        <s v="6b6ec076"/>
        <s v="12b21ff1"/>
        <s v="f81dc63e"/>
        <s v="9343088d"/>
        <s v="8e7c3a0b"/>
        <s v="bff4f19b"/>
        <s v="e1a7d67e"/>
        <s v="641aee7c"/>
        <s v="c00d6085"/>
        <s v="fc237e79"/>
        <s v="8923adbb"/>
        <s v="46a53781"/>
        <s v="c5b2dd24"/>
        <s v="79083eaa"/>
        <s v="e1511a8d"/>
        <s v="693449fc"/>
        <s v="e5826398"/>
        <s v="2eebd209"/>
        <s v="4d9c7aa1"/>
        <s v="7376086c"/>
        <n v="7.4703E12"/>
        <s v="ddf9a044"/>
        <s v="2fb2ddaf"/>
        <s v="30e73730"/>
        <n v="8.5456184E7"/>
        <s v="f1319d94"/>
        <s v="671719c8"/>
        <s v="f1eb7988"/>
        <s v="531f1294"/>
        <s v="96cadb90"/>
        <s v="f88af937"/>
        <s v="a807b1be"/>
        <s v="10c7767d"/>
        <s v="0ad4fa73"/>
        <s v="e024b63c"/>
        <s v="32d448dc"/>
        <s v="12084c99"/>
        <s v="86bcab34"/>
        <s v="3300b48b"/>
        <s v="b26134e9"/>
        <s v="39a0103a"/>
        <s v="b8453595"/>
        <s v="399aef08"/>
        <s v="c2f56f4a"/>
        <s v="52d757fc"/>
        <s v="6c05ec63"/>
        <s v="0a23e637"/>
        <s v="a783da02"/>
        <s v="109bfa27"/>
        <s v="36bce4db"/>
        <s v="25e8c187"/>
        <s v="394660f6"/>
        <s v="90c3f2c8"/>
        <s v="0b711673"/>
        <s v="c51c4e5a"/>
        <s v="c9955828"/>
        <s v="99b014ca"/>
        <n v="3.9593996E7"/>
        <s v="5e14f304"/>
        <s v="b5c2aef8"/>
        <s v="48dfa147"/>
        <s v="42c2294d"/>
        <s v="b2b5d9ea"/>
        <s v="5f12efb8"/>
        <s v="214beae0"/>
        <s v="e9b81e61"/>
        <s v="bfe85ed3"/>
        <s v="5fb8051f"/>
        <s v="3182850b"/>
        <s v="690f0f0f"/>
        <s v="4c297f9e"/>
        <s v="d59b536d"/>
        <s v="c655f5ce"/>
        <s v="0b895b68"/>
        <s v="0f2fe114"/>
        <s v="1187c161"/>
        <s v="2b735dc5"/>
        <s v="799d54dd"/>
        <s v="e02807dd"/>
        <s v="91ecbc90"/>
        <s v="78dbbd11"/>
        <s v="8d59514d"/>
        <s v="039000b4"/>
        <s v="b5cf4c58"/>
        <n v="2.5616631E7"/>
        <s v="c9bc8fae"/>
        <s v="27279b80"/>
        <s v="f47dc914"/>
        <s v="7b5a708c"/>
        <s v="dfb422b4"/>
        <s v="82d7a71b"/>
        <s v="bcf779f3"/>
        <s v="6f45d48e"/>
        <s v="7eff3319"/>
        <s v="a55f7687"/>
        <s v="ab1ac90b"/>
        <s v="3c129e97"/>
        <s v="0f4e279d"/>
        <s v="6e7d4cc4"/>
        <s v="76a9acea"/>
        <s v="6cdfa764"/>
        <s v="0846b621"/>
        <s v="9dbcb6e7"/>
        <s v="28abf3fb"/>
        <s v="dd389500"/>
        <s v="dba1ab5c"/>
        <s v="577539ca"/>
        <s v="6f9e8091"/>
        <s v="20e18111"/>
        <s v="32cc4483"/>
        <s v="fd1f2540"/>
        <s v="64cd35fa"/>
        <s v="3791b96b"/>
        <s v="6c5a85bf"/>
        <s v="6ff94f5d"/>
        <s v="bd8fa6b6"/>
        <s v="9f4623e5"/>
        <s v="31c83bf5"/>
        <s v="0deee9e4"/>
        <s v="a108c929"/>
        <s v="baf233b5"/>
        <s v="ab216261"/>
        <s v="fe3233f8"/>
        <s v="3c025b14"/>
        <s v="9d65bc72"/>
        <s v="039302fd"/>
        <s v="57a60873"/>
        <s v="1731d0c1"/>
        <s v="463ac9d4"/>
        <s v="c47034be"/>
        <s v="ed656f9d"/>
        <s v="8c83c541"/>
        <s v="8537eb06"/>
        <s v="24c545f2"/>
        <s v="f7c2fb1a"/>
        <s v="38d16905"/>
        <s v="4dafae3b"/>
        <s v="9986cd80"/>
        <s v="b462d61d"/>
        <s v="998262ef"/>
        <s v="acfd797a"/>
        <s v="792c5003"/>
        <s v="7c2d2037"/>
        <s v="47e18ec7"/>
        <s v="8a50204a"/>
        <s v="a785b11f"/>
        <s v="a5327cc1"/>
        <s v="d4bae8c7"/>
        <s v="24458bd7"/>
        <s v="c5f47748"/>
        <s v="af91b041"/>
        <s v="dd9c707b"/>
        <s v="d3e29f28"/>
        <s v="fc8f5b85"/>
        <s v="83cae607"/>
        <s v="01a04b25"/>
        <s v="58905bba"/>
        <s v="3bb282db"/>
        <s v="5739c2d9"/>
        <s v="3cd29b68"/>
        <s v="cabae629"/>
        <s v="d70ea8dd"/>
        <s v="17403d83"/>
        <s v="ffb1b354"/>
        <s v="0c24dc1f"/>
        <s v="6380649b"/>
        <s v="0dc1c9e2"/>
        <s v="2b0481ac"/>
        <s v="393051dc"/>
        <s v="75d7196b"/>
        <s v="d25d00d8"/>
        <s v="d688b484"/>
        <s v="8ff4bfac"/>
        <s v="9aed9f12"/>
        <s v="17dcc387"/>
        <s v="bd70a9af"/>
        <s v="7c4b1a1e"/>
        <s v="d1a57606"/>
        <s v="bea509fa"/>
        <s v="33f71d7f"/>
        <s v="05f2a758"/>
        <s v="e716eaa0"/>
        <s v="04c62b5e"/>
        <s v="7bd91fa4"/>
        <s v="5336a59c"/>
        <s v="54218d62"/>
        <s v="dfca7f8f"/>
        <s v="5ad4a807"/>
        <s v="d2ca405a"/>
        <s v="c3c13648"/>
        <s v="198104be"/>
        <s v="d0aa5c79"/>
        <s v="b673cfa1"/>
        <s v="14840aed"/>
        <s v="e0406834"/>
        <s v="877c2947"/>
        <s v="e03fe41c"/>
        <s v="30255cff"/>
        <s v="66aa260b"/>
        <s v="dd9d8946"/>
        <s v="b74dde3b"/>
        <s v="e62f108f"/>
        <s v="9c6d4089"/>
        <s v="6207a6e5"/>
        <s v="9cc0d104"/>
        <n v="4.068E279"/>
        <s v="59fd1fc8"/>
        <s v="07cd8e0d"/>
        <s v="c6d9d5a3"/>
        <s v="131bc558"/>
        <s v="3206d4e4"/>
        <s v="7e992911"/>
        <n v="7.5010228E7"/>
        <s v="7165dc11"/>
        <s v="7f18afdf"/>
        <s v="124d7985"/>
        <s v="70c29db9"/>
        <s v="f0829207"/>
        <s v="e18bbef1"/>
        <s v="1db74672"/>
        <s v="d7feb963"/>
        <s v="754bb97a"/>
        <s v="45a51b9b"/>
        <s v="db4542e9"/>
        <s v="2add5976"/>
        <s v="0a76c6ff"/>
        <s v="18e86eeb"/>
        <s v="fb6f275b"/>
        <s v="110a9323"/>
        <s v="6887ae7e"/>
        <s v="8efc2d64"/>
        <s v="583322f9"/>
        <s v="6f1b32f2"/>
        <s v="de899e43"/>
        <s v="ed001c96"/>
        <s v="c721a04a"/>
        <s v="bb08029c"/>
        <s v="ef7bba75"/>
        <s v="6a3d0035"/>
        <s v="b7d763f3"/>
        <s v="6bbc8e31"/>
        <s v="fe99fc06"/>
        <s v="77a8cdb2"/>
        <s v="a21d6dfd"/>
        <s v="ab02c08f"/>
        <s v="664ebb6b"/>
        <s v="c77aea95"/>
        <s v="f386a66a"/>
        <s v="f1879ead"/>
        <s v="a74bb611"/>
        <s v="b8676a3e"/>
        <s v="85c44acd"/>
        <s v="3e217475"/>
        <s v="0302f93d"/>
        <s v="09b52f95"/>
        <s v="06f58af4"/>
        <s v="47f74209"/>
        <s v="e3914342"/>
        <s v="08641b35"/>
        <s v="6da070c0"/>
        <s v="862c324d"/>
        <s v="7f29647a"/>
        <s v="265efe9a"/>
        <s v="6ad780cb"/>
        <s v="8045fd84"/>
        <s v="6250e820"/>
        <s v="84a20fa6"/>
        <s v="614d24f2"/>
        <s v="b80b0e88"/>
        <s v="4c2f4158"/>
        <s v="ba939b80"/>
        <s v="958ec911"/>
        <s v="e1d58a69"/>
        <s v="b2afbf5f"/>
        <s v="9ba2a1dc"/>
        <s v="2b68d648"/>
        <s v="41c4cc28"/>
        <s v="c29f2f47"/>
        <s v="58e50567"/>
        <s v="a9746036"/>
        <s v="64def9e9"/>
        <s v="c74df610"/>
        <s v="d5b45152"/>
        <s v="43544a81"/>
        <s v="ede5f3c4"/>
        <s v="2728d7d8"/>
        <s v="46bfbce2"/>
        <s v="7a34dd10"/>
        <n v="2.1861721E7"/>
        <s v="0d0b8ef6"/>
        <s v="7e667eeb"/>
        <s v="118019eb"/>
        <s v="1e4d35f7"/>
        <s v="167f0b1c"/>
        <s v="e2bf708e"/>
        <s v="ff37938a"/>
        <s v="fc2dc4a8"/>
        <s v="d2177eba"/>
        <s v="23c49133"/>
        <s v="f72b8070"/>
        <s v="94dec928"/>
        <s v="4b74118b"/>
        <s v="6e64f4c8"/>
        <s v="93c193de"/>
        <s v="9898fadc"/>
        <s v="ec9dce02"/>
        <s v="9a165811"/>
        <s v="530fa966"/>
        <s v="0ae4d5ca"/>
        <s v="c80c23b8"/>
        <s v="c5091574"/>
        <s v="4f39efba"/>
        <s v="91b029c2"/>
        <s v="799e0ea1"/>
        <s v="f3d860fb"/>
        <s v="d40ba114"/>
        <s v="956bcd5a"/>
        <s v="5b67a9ab"/>
        <s v="f7f47570"/>
        <s v="c3180020"/>
        <s v="562093ab"/>
        <s v="9708f0a6"/>
        <s v="2b366b80"/>
        <s v="3cd2327a"/>
        <s v="67a2f02e"/>
        <s v="d2e6df0c"/>
        <s v="e27f5979"/>
        <s v="bd27e044"/>
        <s v="2957f690"/>
        <s v="1fde4f9d"/>
        <s v="82d9fa85"/>
        <s v="0649ed80"/>
        <s v="6d5fdc08"/>
        <s v="c3059dc1"/>
        <s v="362fb76a"/>
        <s v="d41f4c90"/>
        <s v="3e77bf60"/>
        <s v="f5de7bf8"/>
        <s v="62cd3163"/>
        <s v="bf3f3702"/>
        <s v="52f12127"/>
        <s v="292c8af6"/>
        <s v="cd64bce0"/>
        <s v="c27c441b"/>
        <s v="3b619f3b"/>
        <s v="7b9eda8d"/>
        <s v="3d577479"/>
        <s v="159e1b97"/>
        <s v="0036faa8"/>
        <s v="a8050ce9"/>
        <s v="5f396c06"/>
        <s v="20af4fcd"/>
        <s v="abccabe0"/>
        <s v="e49ce193"/>
        <s v="e1d55d02"/>
        <s v="55c20e1a"/>
        <s v="25f9c6fc"/>
        <s v="33537a8a"/>
        <s v="62fdced6"/>
        <s v="42c85393"/>
        <s v="ef4ed8df"/>
        <s v="2a7ea908"/>
        <s v="2ce8237f"/>
        <s v="67d3028a"/>
        <s v="7632b189"/>
        <s v="f4a2c98f"/>
        <s v="55a0eede"/>
        <s v="f2da4c1d"/>
        <s v="557fbf43"/>
        <s v="d2251e11"/>
        <s v="d278b857"/>
        <s v="7639120c"/>
        <s v="df6fd040"/>
        <s v="ceb6c1dd"/>
        <s v="547d0cc2"/>
        <s v="4f7a83d4"/>
        <s v="da32d962"/>
        <s v="3f886bdc"/>
        <s v="02512cd6"/>
        <s v="61a87334"/>
        <s v="192b52ba"/>
        <s v="a1f68583"/>
        <s v="48a5af00"/>
        <s v="9ecb5a07"/>
        <s v="e0650d50"/>
        <s v="780d896c"/>
        <s v="ddbce838"/>
        <s v="cec9bae8"/>
        <s v="fcda5f5a"/>
        <s v="50cbce03"/>
        <s v="4854436a"/>
        <s v="e2b76a3c"/>
        <s v="7c7c2291"/>
        <s v="a55fa69b"/>
        <s v="b928a802"/>
        <s v="55e1a3b8"/>
        <s v="51f1e9db"/>
        <s v="5d05b203"/>
        <s v="cf2c0ea0"/>
        <s v="5fa2e591"/>
        <s v="c73a1ec8"/>
        <s v="ffba1375"/>
        <s v="eb989488"/>
        <s v="df5f1f77"/>
        <s v="8161a59c"/>
        <s v="667abedf"/>
        <s v="f4b3bd9b"/>
        <s v="baf4081f"/>
        <s v="32a4f053"/>
        <s v="6a6b2b53"/>
        <s v="e3520800"/>
        <s v="2df896e5"/>
        <s v="34033e8b"/>
        <s v="c5a3ca13"/>
        <s v="14b231ec"/>
        <s v="e01c748a"/>
        <s v="ac1fa463"/>
        <s v="e15a49e3"/>
        <s v="ad9991f5"/>
        <s v="97b685ba"/>
        <n v="9.6580233E7"/>
        <s v="7d76a1ce"/>
        <s v="5d767eac"/>
        <s v="47c75265"/>
        <s v="fa1c7ce0"/>
        <s v="ed0820c1"/>
        <s v="627963db"/>
        <s v="685904ca"/>
        <s v="2c4317e8"/>
        <s v="8bf44bc0"/>
        <s v="9b25662e"/>
        <s v="e0f2aa93"/>
        <s v="369482a9"/>
        <s v="156cae1f"/>
        <s v="62f26c32"/>
        <s v="f24f7b33"/>
        <s v="4c198b8d"/>
        <s v="434be9d3"/>
        <n v="6.6604071E7"/>
        <s v="8fdc91e5"/>
        <s v="a3769077"/>
        <s v="d04cc91b"/>
        <s v="fac7758b"/>
        <s v="c1d7e8e0"/>
        <s v="33cbbe75"/>
        <s v="9e0472c9"/>
        <s v="862148c7"/>
        <s v="32381be7"/>
        <s v="2913f2a7"/>
        <s v="44a3b47c"/>
        <s v="7a5c4539"/>
        <s v="632f135b"/>
        <s v="fd750e48"/>
        <s v="edb73827"/>
        <s v="e1b61a0c"/>
        <s v="0879235c"/>
        <s v="eaf1dc55"/>
        <s v="360c381d"/>
        <s v="248f3ac2"/>
        <s v="38a68ec9"/>
        <s v="da864537"/>
        <s v="970e8394"/>
        <s v="80cdd8e2"/>
        <s v="e6c948e7"/>
        <s v="3daff34f"/>
        <s v="be0ace69"/>
        <s v="7b2a0039"/>
        <s v="534fdf52"/>
        <s v="af3d545c"/>
        <s v="19cab2c3"/>
        <s v="722fb6d7"/>
        <s v="383c0e38"/>
        <s v="bab32eb4"/>
        <s v="bf5b380d"/>
        <s v="aee8fa72"/>
        <s v="8e0830be"/>
        <s v="a928b213"/>
        <s v="08946b6e"/>
        <s v="21396dbd"/>
        <s v="deb21099"/>
        <s v="619e1710"/>
        <s v="15a1462b"/>
        <s v="02bc2e50"/>
        <s v="37dbfd04"/>
        <s v="fdbdf9c8"/>
        <s v="1051c680"/>
        <s v="86cfb100"/>
        <s v="281443b9"/>
        <s v="ca3f567c"/>
        <s v="f78007e7"/>
        <s v="cb71483a"/>
        <s v="57ac8a97"/>
        <s v="42ae183d"/>
        <s v="67ee6a86"/>
        <s v="74d92495"/>
        <s v="7c3d0a50"/>
        <s v="43363d49"/>
        <s v="c9af8767"/>
        <s v="4c031c57"/>
        <s v="4159bb6c"/>
        <n v="5.9313866E7"/>
        <s v="3af888ca"/>
        <s v="f3879586"/>
        <s v="a43cfd36"/>
        <s v="78681c2d"/>
        <s v="fbda1fcd"/>
        <n v="9.6323514E7"/>
        <s v="2aad46bf"/>
        <s v="d42b94e3"/>
        <s v="80494b76"/>
        <s v="bc1f0c66"/>
        <s v="74839db8"/>
        <s v="7efb428c"/>
        <s v="fd2b02df"/>
        <s v="b5192cd9"/>
        <s v="5ec74fae"/>
        <s v="183e41c8"/>
        <s v="3175576b"/>
        <s v="66140f25"/>
        <s v="03ba7aab"/>
        <s v="787d22a1"/>
        <s v="603ad583"/>
        <s v="eb126700"/>
        <s v="35adbc38"/>
        <s v="ce123123"/>
        <s v="0a3d9ec4"/>
        <s v="fa7be36b"/>
        <s v="ffe10cf3"/>
        <s v="de887884"/>
        <s v="d17f928b"/>
        <s v="f0769a72"/>
        <s v="002ee221"/>
        <s v="31857a11"/>
        <s v="16f314c8"/>
        <s v="b94ea092"/>
        <s v="0f04ab90"/>
        <s v="f8e0cf61"/>
        <s v="10b704dd"/>
        <s v="2166bb6e"/>
        <s v="ff1c3313"/>
        <s v="509eb24f"/>
        <s v="b4785898"/>
        <s v="250ceeaf"/>
        <s v="99a20f2d"/>
        <s v="c932eb05"/>
        <s v="0f550d0a"/>
        <s v="4ff7c901"/>
        <s v="dea5a3e9"/>
        <s v="c25b0565"/>
        <s v="6cd69895"/>
        <s v="8a3ba3ff"/>
        <n v="9.8598646E7"/>
        <s v="f05a8bdd"/>
        <s v="f35bde1b"/>
        <s v="18057b83"/>
        <s v="4e6e9b5e"/>
        <s v="8f8d75ec"/>
        <s v="83e29b90"/>
        <s v="d3fbebb3"/>
        <s v="8af5cd16"/>
        <s v="ed81f3c2"/>
        <s v="801eeb0b"/>
        <s v="4698a92b"/>
        <s v="77b79c0e"/>
        <s v="4aa58b0f"/>
        <s v="e9f4dc8c"/>
        <s v="e1e60006"/>
        <s v="37ce1644"/>
        <s v="c27085d7"/>
        <s v="c21d0b60"/>
        <s v="3655a7d7"/>
        <s v="e7267e39"/>
        <s v="977a2728"/>
        <s v="01de8a5a"/>
        <s v="8f6c830a"/>
        <s v="b7ae46e2"/>
        <s v="5a9a08f8"/>
        <s v="e1c733a3"/>
        <s v="0d69950a"/>
        <s v="4b314ec1"/>
        <s v="ea97acd7"/>
        <s v="18cc8191"/>
        <s v="430610cb"/>
        <s v="3d743256"/>
        <s v="5a63f467"/>
        <s v="c631284f"/>
        <s v="50e739d6"/>
        <s v="3c5b1344"/>
        <s v="9ad37b5b"/>
        <s v="ae2b5e95"/>
        <s v="7e1ba77e"/>
        <s v="d11e5cbc"/>
        <s v="6ced6d1a"/>
        <s v="0be0bcf8"/>
        <s v="06dd2684"/>
        <s v="d472474b"/>
        <s v="bc3ce7ba"/>
        <s v="7bcff645"/>
        <s v="456696d7"/>
        <s v="74016ac0"/>
        <s v="a7736a76"/>
        <s v="774bb0eb"/>
        <s v="620b38fe"/>
        <s v="f940a083"/>
        <s v="d20386ec"/>
        <s v="e254d482"/>
        <s v="0153aff8"/>
        <s v="e880da0c"/>
        <s v="b8111d60"/>
        <s v="6e0e86d4"/>
        <s v="70e3ad79"/>
        <n v="9.8153035E7"/>
        <s v="2f879077"/>
        <s v="00e7faf4"/>
        <s v="4d6e9dab"/>
        <s v="9d8c3e85"/>
        <s v="52940c33"/>
        <s v="8bfa7bdd"/>
        <s v="d1c96b83"/>
        <s v="31d9777b"/>
        <s v="b619d79e"/>
        <s v="6c0f69ab"/>
        <s v="6a43ba76"/>
        <s v="fb51bbf1"/>
        <s v="7a4abf7f"/>
        <s v="5124b469"/>
        <s v="87b63066"/>
        <s v="9f77b354"/>
        <s v="5642b20b"/>
        <s v="bc3be733"/>
        <s v="7b43c193"/>
        <s v="a96ec566"/>
        <s v="2b226047"/>
        <s v="e3b2ee30"/>
        <s v="675c3548"/>
        <s v="6c3b5ae7"/>
        <n v="7.0486511E7"/>
        <s v="1ba9d952"/>
        <s v="fa032106"/>
        <s v="08a5ac8a"/>
        <s v="b4274c58"/>
        <s v="cefaf576"/>
        <s v="2a3a98cf"/>
        <s v="dd748cd7"/>
        <s v="ac90560d"/>
        <s v="3028a691"/>
        <s v="9b54e808"/>
        <n v="8098127.0"/>
        <s v="8439d877"/>
        <s v="c803b967"/>
        <s v="ce3df44f"/>
        <s v="825a46f7"/>
        <s v="f50ced9b"/>
        <s v="efb51f79"/>
        <s v="3a585868"/>
        <s v="c071b7f1"/>
        <s v="cea492e4"/>
        <s v="fef22d1c"/>
        <s v="d95b0e26"/>
        <s v="2010c20f"/>
        <s v="dc8380e1"/>
        <s v="0d12f70e"/>
        <s v="4ff3ee2d"/>
        <s v="db1f57fb"/>
        <s v="1b83ed3a"/>
        <s v="7b42c51c"/>
        <s v="4e7c87f1"/>
        <s v="3926fa95"/>
        <s v="646f2bb0"/>
        <s v="1a0f4893"/>
        <s v="a5b244f5"/>
        <s v="5f256b89"/>
        <s v="fbf05b7e"/>
        <s v="6d40b5dd"/>
        <s v="6e730ccc"/>
        <s v="31f5f205"/>
        <s v="5b4ddb33"/>
        <s v="17089ed2"/>
        <s v="4a7d332a"/>
        <s v="e42346cc"/>
        <s v="9935f1a3"/>
        <s v="88be379b"/>
        <s v="e2852c32"/>
        <s v="921b9218"/>
        <s v="3faf0a6f"/>
        <s v="70f87b97"/>
        <s v="227ca7d4"/>
        <s v="ff7df9e3"/>
        <n v="2.1156848E7"/>
        <s v="d73de466"/>
        <s v="a40db388"/>
        <s v="bf1ed0d7"/>
        <s v="5f3ccaa9"/>
        <s v="329c66b7"/>
        <s v="bdd041a7"/>
        <s v="80f545db"/>
        <s v="4e3c8024"/>
        <s v="eb24ecc5"/>
        <s v="f3e04392"/>
        <s v="a74c977f"/>
        <s v="a22f3711"/>
        <s v="fefcfe55"/>
        <s v="507786df"/>
        <s v="e9e67f2d"/>
        <s v="3c0490bd"/>
        <s v="971ded8a"/>
        <s v="3747323c"/>
        <n v="2.7986651E7"/>
        <s v="4fd09d62"/>
        <s v="b22552d3"/>
        <n v="2.145621E7"/>
        <s v="823fd645"/>
        <s v="b407768f"/>
        <s v="a1714175"/>
        <s v="cc120327"/>
        <s v="bac920bf"/>
        <s v="10f25169"/>
        <s v="83222da5"/>
        <s v="7e0f0855"/>
        <s v="7e7de194"/>
        <s v="a998aad4"/>
        <s v="e2daec73"/>
        <s v="73af8ca4"/>
        <s v="b5d22db1"/>
        <s v="e22d372f"/>
        <s v="34ce1665"/>
        <s v="a5029e4c"/>
        <s v="59b68ad8"/>
        <s v="d541f859"/>
        <s v="342d08c2"/>
        <s v="ea55cb2b"/>
        <s v="f6817a94"/>
        <s v="9576cf0a"/>
        <s v="02cfa194"/>
        <s v="43100c2f"/>
        <s v="828b79e9"/>
        <s v="ab1addcf"/>
        <s v="23ee7364"/>
        <s v="445dbc31"/>
        <s v="140b734f"/>
        <s v="cdc980a6"/>
        <s v="e1945db0"/>
        <s v="bf4425a6"/>
        <s v="2701fd7c"/>
        <s v="4c4068b1"/>
        <s v="ea0b98f8"/>
        <s v="53f0f488"/>
        <s v="89e81894"/>
        <s v="58557a81"/>
        <s v="ba79964d"/>
        <s v="b4d3fb0d"/>
        <s v="babec3c4"/>
        <s v="38d68160"/>
        <n v="3937850.0"/>
        <s v="1b7bef4b"/>
        <s v="78ea07d8"/>
        <s v="b2aa8122"/>
        <s v="d8ddac7c"/>
        <s v="0ccefef5"/>
        <s v="e6eb9b68"/>
        <s v="3a964d2f"/>
        <s v="8f482c7a"/>
        <s v="6a1f8a77"/>
        <s v="a59e0918"/>
        <s v="7f52516a"/>
        <s v="385d3966"/>
        <s v="fe31a5e7"/>
        <s v="9ffa311d"/>
        <s v="057574a2"/>
        <s v="d4f13469"/>
        <s v="66aebe90"/>
        <s v="f6f9d475"/>
        <s v="433a6101"/>
        <s v="a01a8322"/>
        <s v="52d02a02"/>
        <s v="3b2a5547"/>
        <s v="80d9a47e"/>
        <s v="d5b8078a"/>
        <s v="09a9b895"/>
        <s v="45f08403"/>
        <s v="1a6525d0"/>
        <s v="e8184147"/>
        <s v="e70d5814"/>
        <s v="65847f4b"/>
        <s v="079ca949"/>
        <s v="f254757e"/>
        <s v="b8c29f3a"/>
        <s v="99cd7f97"/>
        <s v="d191618a"/>
        <s v="e756ffcf"/>
        <s v="762fdc58"/>
        <s v="483719c1"/>
        <s v="621f90f7"/>
        <s v="8a85f6a5"/>
        <s v="ee58e343"/>
        <s v="a54a4966"/>
        <n v="1.8523E7"/>
        <s v="560a63a5"/>
        <s v="a7761ded"/>
        <s v="e191a4c8"/>
        <s v="d8dbbb74"/>
        <s v="21aa59a3"/>
        <s v="d83e91c6"/>
        <s v="c09e06de"/>
        <s v="afad1207"/>
        <s v="2f1369b8"/>
        <s v="2def638d"/>
        <s v="9468c0ba"/>
        <s v="c4df7331"/>
        <s v="3d6b12b9"/>
        <s v="0e9d617d"/>
        <s v="9ac105e4"/>
        <s v="62e5e17c"/>
        <s v="7dd79697"/>
        <s v="88fac09c"/>
        <s v="2f7cee48"/>
        <s v="9a07203e"/>
        <s v="d60f051d"/>
        <s v="4a0a9dd4"/>
        <s v="4ab4fe7e"/>
        <s v="f317ed51"/>
        <s v="a982e682"/>
        <s v="c52fee59"/>
        <s v="e8221919"/>
        <s v="3d87f467"/>
        <s v="edae3945"/>
        <s v="448eb47d"/>
        <s v="fab2038b"/>
        <s v="09f981d9"/>
        <s v="079b884e"/>
        <n v="1.2671598E7"/>
        <s v="4bbefeb1"/>
        <s v="a8130259"/>
        <s v="279a1489"/>
        <s v="1acb5875"/>
        <s v="d451c552"/>
        <s v="932cdb41"/>
        <s v="00d12276"/>
        <s v="a3ed5eb4"/>
        <s v="4ead22cc"/>
        <s v="b330e404"/>
        <s v="cb4891cf"/>
        <s v="e1d245e6"/>
        <s v="6e8ecbc7"/>
        <s v="b02e0dd8"/>
        <s v="c4b0ea95"/>
        <s v="4c1b9ccf"/>
        <s v="43270db8"/>
        <s v="d5c537ae"/>
        <s v="d9c275c5"/>
        <s v="947ca9b4"/>
        <s v="36d00ce0"/>
        <s v="e4b891cf"/>
        <s v="5dcbd357"/>
        <s v="01299fdf"/>
        <s v="1748dd66"/>
        <s v="75de28f1"/>
        <s v="fcafca80"/>
        <s v="65d12f78"/>
        <s v="f149d3d2"/>
        <s v="d84894d7"/>
        <s v="b07fcea4"/>
        <s v="c5a3f8dc"/>
        <s v="46fa033e"/>
        <s v="b55f27ce"/>
        <s v="0cc965b5"/>
        <s v="9e86ab58"/>
        <s v="efe09734"/>
        <s v="31dd06b3"/>
        <s v="37b895bf"/>
        <s v="fad5612e"/>
        <s v="f41a4ae0"/>
        <s v="7f8eeaf6"/>
        <s v="a6e52686"/>
        <s v="1813d862"/>
        <s v="c485f296"/>
        <s v="0e86a206"/>
        <s v="af22eedb"/>
        <s v="76b4b7b7"/>
        <s v="72790eae"/>
        <s v="209fa79e"/>
        <s v="dc34427b"/>
        <s v="dfec60fa"/>
        <s v="8c8af026"/>
        <s v="edc6bc2d"/>
        <s v="c5241633"/>
        <s v="a2153b0b"/>
        <s v="e08b1404"/>
        <s v="d79ecfbd"/>
        <n v="3.5456278E7"/>
        <s v="be0a313e"/>
        <s v="98e29cab"/>
        <s v="08f99c22"/>
        <s v="ca5018ff"/>
        <s v="ff3bbe8b"/>
        <s v="15bb032a"/>
        <s v="d744f0a0"/>
        <s v="ae8e87cc"/>
        <s v="9dbf1086"/>
        <s v="a394b1df"/>
        <s v="87358d67"/>
        <s v="79a9307e"/>
        <s v="f612b9c0"/>
        <s v="a89b38c0"/>
        <s v="7abe74ec"/>
        <s v="3d17f912"/>
        <s v="4c202628"/>
        <s v="ed2b741d"/>
        <s v="5b208ae7"/>
        <n v="7.5137379E7"/>
        <s v="899fb2ae"/>
        <s v="ecee55e9"/>
        <s v="a88d9ca2"/>
        <s v="f551e79e"/>
        <s v="caa4e520"/>
        <s v="b2337353"/>
        <s v="b3d45910"/>
        <s v="5d2254c6"/>
        <s v="5a9c42f1"/>
        <s v="d686cafa"/>
        <s v="c0f64814"/>
        <s v="204bd842"/>
        <s v="03d69fbc"/>
        <s v="95ccd668"/>
        <s v="88d6fd7f"/>
        <s v="b7b88fe9"/>
        <s v="4783c075"/>
        <s v="68a63d96"/>
        <s v="ab935e54"/>
        <s v="47ed2dad"/>
        <s v="bf82cf98"/>
        <s v="8983bfb7"/>
        <s v="fc7cf658"/>
        <s v="84c6a563"/>
        <s v="ce54d65d"/>
        <s v="9f2423ab"/>
        <n v="7031606.0"/>
        <s v="e7f65c32"/>
        <s v="c8c24dda"/>
        <s v="b9272f17"/>
        <s v="92bdd41e"/>
        <s v="5b0e54bd"/>
        <s v="05a6c579"/>
        <s v="77c75a98"/>
        <s v="26e9b9e0"/>
        <s v="41523feb"/>
        <s v="96a74dd5"/>
        <s v="50902ec9"/>
        <s v="ceb75d03"/>
        <s v="80e21d5e"/>
        <s v="f6aaded1"/>
        <s v="d211b3cb"/>
        <s v="01d6337d"/>
        <s v="19b3f0ea"/>
        <s v="a051342d"/>
        <s v="4492b260"/>
        <s v="8530307b"/>
        <s v="793b375f"/>
        <s v="eaf34ac7"/>
        <s v="01a02d60"/>
        <s v="e6612808"/>
        <s v="497db4ad"/>
        <s v="5b7c3a68"/>
        <s v="19c5b07f"/>
        <s v="f01f0812"/>
        <s v="5f4637cf"/>
        <s v="6735b820"/>
        <s v="cf9817a3"/>
        <s v="1d23757b"/>
        <s v="488d35cb"/>
        <n v="2.4973429E7"/>
        <s v="db473c91"/>
        <s v="08eee81e"/>
        <s v="75c53743"/>
        <s v="3136897b"/>
        <s v="b0ad0645"/>
        <s v="6144fede"/>
        <s v="5b0e7d2c"/>
        <s v="4d6039e1"/>
        <s v="c81f0dfd"/>
        <s v="79448d98"/>
        <s v="f437c5a7"/>
        <s v="ee383142"/>
        <s v="57024d35"/>
        <s v="9e340c5e"/>
        <s v="3f3ede71"/>
        <s v="42e19c93"/>
        <s v="1da016a2"/>
        <s v="fd5ca087"/>
        <s v="547894a1"/>
        <s v="892723ff"/>
        <s v="fa97def4"/>
        <s v="a86bafbc"/>
        <s v="51a01897"/>
        <s v="018d49e6"/>
        <s v="1b865a28"/>
        <s v="fc856e26"/>
        <s v="9f9535a5"/>
        <s v="d6877d82"/>
        <s v="aab098bd"/>
        <s v="f88d316a"/>
        <s v="4ee91f92"/>
        <s v="424f6596"/>
        <s v="2260ab6c"/>
        <s v="ec440190"/>
        <s v="5308d287"/>
        <s v="4ded3bca"/>
        <s v="aeb5e2dd"/>
        <s v="85affaa8"/>
        <s v="f0e7eed0"/>
        <s v="515b7b55"/>
        <s v="7359054b"/>
        <s v="568d471f"/>
        <s v="7a4aa2d7"/>
        <s v="8e8f234c"/>
        <s v="209f3218"/>
        <s v="51e10f8f"/>
        <s v="1766c8d4"/>
        <s v="0f98cbf2"/>
        <s v="18cf5f2a"/>
        <s v="b7647592"/>
        <s v="5cfaf7b8"/>
        <s v="ac061898"/>
        <s v="118f986a"/>
        <s v="95a11e67"/>
        <s v="d7ac693d"/>
        <s v="a303aec5"/>
        <s v="5b4c0b14"/>
        <s v="dd823831"/>
        <s v="d4716b50"/>
        <s v="d0a59b2e"/>
        <s v="95a6a48a"/>
        <s v="35a4d509"/>
        <s v="312eef57"/>
        <s v="769f48a3"/>
        <s v="ebe1f0bb"/>
        <s v="260d58de"/>
        <s v="83a3f09e"/>
        <s v="4facf67a"/>
        <s v="f38e450b"/>
        <s v="3c0e5570"/>
        <s v="e1bf5833"/>
        <s v="cb6185fe"/>
        <s v="7eea010c"/>
        <s v="262bf92f"/>
        <s v="375a2f78"/>
        <s v="7158a2e3"/>
        <s v="96c904bd"/>
        <s v="7416b009"/>
        <s v="230b3e67"/>
        <s v="ef78baf8"/>
        <s v="e5867069"/>
        <s v="76bb107b"/>
        <s v="8e3a1169"/>
        <s v="5ad9b5ae"/>
        <s v="1d7b4759"/>
        <s v="f6954053"/>
        <s v="9d14ae61"/>
        <s v="fae808a5"/>
        <s v="465f3b4f"/>
        <s v="a63c8a41"/>
        <s v="241bc458"/>
        <s v="d46d86e2"/>
        <s v="c83a8538"/>
        <s v="f77b3bab"/>
        <s v="49ae3b64"/>
        <s v="4e21e954"/>
        <s v="b6c609b8"/>
        <s v="97dd7334"/>
        <s v="3324bd63"/>
        <s v="d7c04e1c"/>
        <s v="860f2786"/>
        <s v="4c8be557"/>
        <s v="33e1d08b"/>
        <n v="5.8312223E7"/>
        <s v="d7f5a04e"/>
        <s v="28b4302a"/>
        <s v="fcc37316"/>
        <s v="9769d2d6"/>
        <s v="7106582d"/>
        <s v="89f81270"/>
        <s v="7cf824ab"/>
        <s v="0480fb10"/>
        <s v="8bf4368f"/>
        <s v="7d78eeb3"/>
        <s v="ee1d05c8"/>
        <s v="d9a0e9bf"/>
        <s v="dd31037e"/>
        <s v="b842e633"/>
        <s v="5176cb56"/>
        <s v="ce1a18d7"/>
        <s v="aca081d5"/>
        <s v="fecbf668"/>
        <s v="76af874e"/>
        <s v="84787a20"/>
        <s v="10c0996d"/>
        <n v="6.5956734E7"/>
        <s v="2aa1bca6"/>
        <s v="0ba09d8b"/>
        <s v="e3a5c778"/>
        <s v="66edbc9c"/>
        <s v="fc1519d0"/>
        <s v="db9c9bb2"/>
        <s v="76c422c3"/>
        <s v="d5e59770"/>
        <s v="80f51466"/>
        <s v="f3c7809c"/>
        <s v="6a881cf0"/>
        <s v="d3f99353"/>
        <s v="61afab5d"/>
        <s v="62a53f7b"/>
        <s v="1a60a61c"/>
        <s v="70f76970"/>
        <s v="4559ef4d"/>
        <s v="3ed4bc17"/>
        <s v="017e7eda"/>
        <s v="6898c6a6"/>
        <s v="670d0dd6"/>
        <s v="f41c211e"/>
        <s v="0eb2b7bb"/>
        <s v="97cd1dc5"/>
        <s v="e61307c0"/>
        <s v="320c1403"/>
        <s v="dfdb0426"/>
        <s v="d7041fbd"/>
        <s v="8bf10b55"/>
        <s v="c5331319"/>
        <s v="051a54d3"/>
        <s v="dc389e6a"/>
        <s v="3fbe46de"/>
        <s v="82f39e45"/>
        <s v="398b84fe"/>
        <s v="ea33a5ca"/>
        <s v="81c8de6b"/>
        <s v="d6b63adb"/>
        <s v="7d7f882e"/>
        <s v="5b1402ed"/>
        <s v="cb8f94b3"/>
        <s v="01b2a8ea"/>
        <s v="bd46388a"/>
        <s v="9ae5a436"/>
        <s v="31bc0b23"/>
        <s v="30ee9776"/>
        <s v="6872d5f0"/>
        <s v="af5fffa5"/>
        <s v="1e164dcc"/>
        <s v="90a88f3a"/>
        <s v="9cd64490"/>
        <s v="5a84bcf4"/>
        <s v="61b7deb8"/>
        <s v="ac67f5ff"/>
        <n v="8520593.0"/>
        <s v="f4278ce4"/>
        <s v="047da045"/>
        <s v="f5957f06"/>
        <s v="367173b4"/>
        <s v="01f65c2b"/>
        <s v="2f36a3b8"/>
        <s v="cf4d97ab"/>
        <s v="f98c0c84"/>
        <s v="a0b233ac"/>
        <s v="70f5917c"/>
        <s v="557267b5"/>
        <s v="a994fea9"/>
        <s v="9353b163"/>
        <s v="449ee495"/>
        <s v="b7fa1635"/>
        <s v="6194610e"/>
        <s v="6858f5d7"/>
        <s v="f4012254"/>
        <s v="5bfc738a"/>
        <s v="d655c72a"/>
        <s v="36fbc4f8"/>
        <s v="71fe31e0"/>
        <s v="41c8e05b"/>
        <s v="7ecfeadb"/>
        <n v="3.9641095E7"/>
        <s v="62e8bb81"/>
        <s v="68fb816d"/>
        <s v="f56e76a5"/>
        <s v="787cd1bc"/>
        <s v="e9ada9e0"/>
        <s v="f95f21a2"/>
        <s v="6d6b7ae0"/>
        <s v="b39ba371"/>
        <s v="0e605dbc"/>
        <s v="e4131220"/>
        <s v="efb62afc"/>
        <s v="7cd674ce"/>
        <s v="d4fc2de9"/>
        <s v="eade649e"/>
        <s v="fecabcb3"/>
        <s v="52a7c7cc"/>
        <s v="7f959491"/>
        <s v="24c26157"/>
        <s v="7b57b84a"/>
        <s v="dfe89f15"/>
        <n v="7.6819654E7"/>
        <s v="e5275918"/>
        <s v="42f4fe1c"/>
        <s v="5a531e57"/>
        <s v="981eb2eb"/>
        <s v="9b4b665b"/>
        <n v="4.726E194"/>
        <s v="b6a50890"/>
        <s v="34448d24"/>
        <s v="5cc2fd22"/>
        <s v="7af237f5"/>
        <s v="45f26860"/>
        <s v="a4c78a5c"/>
        <n v="9.9711924E7"/>
        <s v="cba47797"/>
        <s v="be55d32d"/>
        <s v="61d66c7f"/>
        <s v="e1ae5414"/>
        <s v="1ec04c2d"/>
        <s v="83d437f8"/>
        <s v="f383f776"/>
        <s v="923790eb"/>
        <s v="465abda2"/>
        <s v="e427a70a"/>
        <s v="c000bb7b"/>
        <s v="de60af10"/>
        <s v="bc58d86c"/>
        <s v="85df1c46"/>
        <s v="239d0ee8"/>
        <s v="285aafec"/>
        <s v="6c8dd9f3"/>
        <s v="8930b27c"/>
        <s v="3640c85a"/>
        <s v="b064d16d"/>
        <s v="a2afbd25"/>
        <s v="2a4dce15"/>
        <s v="60dcea81"/>
        <s v="3625524d"/>
        <s v="efaf3241"/>
        <s v="ef0221b6"/>
        <s v="7c3d76c0"/>
        <s v="9f64a1fb"/>
        <s v="cd7eec6d"/>
        <s v="5bcc2cc1"/>
        <s v="70560d9b"/>
        <s v="5110480e"/>
        <s v="1b26b37b"/>
        <n v="7.0095821E7"/>
        <s v="2db8f0e4"/>
        <s v="56eb871e"/>
        <s v="d716c81a"/>
        <s v="405551c3"/>
        <s v="d3379740"/>
        <s v="056befcd"/>
        <s v="1f4085c6"/>
        <n v="9.7886538E7"/>
        <s v="8d6f388e"/>
        <s v="32db7ea5"/>
        <s v="6eebd349"/>
        <s v="e1836fd2"/>
        <s v="192c91b7"/>
        <s v="155d30dc"/>
        <s v="8239e19c"/>
        <s v="80cfe928"/>
        <s v="c0dc87c5"/>
        <s v="517756de"/>
        <s v="8c3137a2"/>
        <s v="0523164f"/>
        <s v="8557eccc"/>
        <s v="ff1e4f18"/>
        <s v="a42a800c"/>
        <s v="b4c16369"/>
        <s v="86a5a7ba"/>
        <s v="e6ca0f29"/>
        <s v="5140c4b4"/>
        <s v="01b65f4f"/>
        <s v="06a2ab48"/>
        <s v="7d98571d"/>
        <s v="d80ed0f2"/>
        <s v="3dcc2b2b"/>
        <s v="a16c8f0d"/>
        <s v="a1b15137"/>
        <s v="14dc565e"/>
        <s v="65e2d435"/>
        <s v="6025138b"/>
        <s v="0db61e6c"/>
        <s v="ab7e20c9"/>
        <s v="251bc945"/>
        <s v="76f3b6b4"/>
        <s v="53203cfb"/>
        <s v="1689b4d6"/>
        <s v="77b14380"/>
        <n v="6.10785E10"/>
        <s v="62f76b50"/>
        <s v="c0469587"/>
        <s v="82ca6783"/>
        <s v="f1883a6e"/>
        <s v="3c5543d2"/>
        <s v="bf595c38"/>
        <s v="c943b2c4"/>
        <s v="69e899c3"/>
        <s v="dd45b3ec"/>
        <s v="2735a10b"/>
        <s v="6bf1ad13"/>
        <s v="9ec91ca5"/>
        <s v="9e6e1efd"/>
        <n v="3693740.0"/>
        <s v="c769c2ab"/>
        <s v="7dc96e91"/>
        <s v="d50bf6d4"/>
        <s v="45df5f5f"/>
        <n v="6.7292828E7"/>
        <s v="07b83a00"/>
        <s v="c7cd446b"/>
        <s v="2d279284"/>
        <s v="25a336e8"/>
        <s v="b80bc926"/>
        <s v="7c78ddf5"/>
        <s v="9753c78b"/>
        <s v="bd03ab83"/>
        <s v="3bac5a20"/>
        <s v="726861b8"/>
        <s v="d0973e69"/>
        <s v="dbdfd99f"/>
        <s v="589f3af5"/>
        <s v="672acb38"/>
        <s v="ca724393"/>
        <s v="21de801c"/>
        <s v="6159430b"/>
        <s v="fdc51c89"/>
        <s v="5c185360"/>
        <s v="b0e2a1a4"/>
        <s v="a86aa833"/>
        <s v="394a5eeb"/>
        <s v="0ff8b619"/>
        <s v="04adacba"/>
        <s v="6f86828f"/>
        <s v="e6ac11fe"/>
        <s v="e21d0f72"/>
        <s v="074db9fb"/>
        <s v="87b54547"/>
        <s v="52acd7a0"/>
        <s v="9d2881b9"/>
        <s v="d1d7b0a7"/>
        <s v="ff1ec44f"/>
        <s v="c2e3210f"/>
        <s v="e6dbf27d"/>
        <s v="7a0728ec"/>
        <s v="cf60c1b8"/>
        <s v="29d8555f"/>
        <s v="f9d24557"/>
        <s v="dd17c211"/>
        <s v="0ccf6ac4"/>
        <s v="1172d8e4"/>
        <s v="3ca3d9d6"/>
        <s v="be776762"/>
        <s v="5e9c7453"/>
        <s v="9138c18b"/>
        <s v="10b8e670"/>
        <s v="ffee52f5"/>
        <s v="68b49ca5"/>
        <s v="f1038e66"/>
        <s v="daef7be5"/>
        <s v="99d247ed"/>
        <s v="2133e1c6"/>
        <s v="508c4ebd"/>
        <s v="38db6eeb"/>
        <s v="31dbdbe2"/>
        <s v="98a4a786"/>
        <s v="662aa33c"/>
        <s v="c6d59570"/>
        <s v="d9b51e4d"/>
        <s v="3eeba95f"/>
        <s v="8ccb8298"/>
        <s v="e4f36eaf"/>
        <s v="1c914f50"/>
        <s v="4d8b40a5"/>
        <s v="db898dd1"/>
        <s v="eebf63a3"/>
        <s v="ea5f5348"/>
        <s v="a7533315"/>
        <s v="c202dd9f"/>
        <s v="abca2303"/>
        <s v="2620b2ac"/>
        <s v="548ab041"/>
        <s v="89f49470"/>
        <s v="9c9bb801"/>
        <s v="a3f3a760"/>
        <s v="8f8b2585"/>
        <s v="ce8ccc60"/>
        <s v="5ba7a300"/>
        <s v="6f642804"/>
        <s v="2ebb1647"/>
        <s v="0f0cb43a"/>
        <s v="695f7814"/>
        <s v="5c4b047d"/>
        <s v="e13f2b22"/>
        <s v="1c6cdf76"/>
        <s v="49372b78"/>
        <s v="d7d64f68"/>
        <s v="ad9703ef"/>
        <s v="0733d52a"/>
        <s v="e7a8361b"/>
        <s v="f42de0fc"/>
        <s v="e4a347cc"/>
        <s v="7d625193"/>
        <s v="ce5538e5"/>
        <s v="18ad41a5"/>
        <s v="ba3fd68c"/>
        <s v="de3bfc45"/>
        <s v="f023cfa2"/>
        <s v="80e11f61"/>
        <s v="2e402fbd"/>
        <s v="5bb3a298"/>
        <s v="1fde0731"/>
        <s v="3e49e08e"/>
        <s v="34ae5a45"/>
        <s v="6884168e"/>
        <s v="9bb8753c"/>
        <s v="1a664ffc"/>
        <s v="950c0a70"/>
        <s v="56abb22a"/>
        <s v="0de3e5a7"/>
        <s v="9eec136a"/>
        <s v="8688d51d"/>
        <s v="1f64efe0"/>
        <s v="504fb53e"/>
        <s v="f8142cfe"/>
        <s v="a6fdd872"/>
        <s v="8a65b98f"/>
        <s v="f28d5a78"/>
        <s v="70d17e07"/>
        <s v="ff45eae6"/>
        <s v="8c2940d0"/>
        <s v="c3397268"/>
        <s v="841eb714"/>
        <s v="bb9fb3e2"/>
        <s v="b77dc819"/>
        <s v="b9c4eb71"/>
        <s v="47b7ac91"/>
        <s v="f5a0bb63"/>
        <s v="212409fd"/>
        <s v="7cc9a7e1"/>
        <s v="5d437bc4"/>
        <s v="88230a1d"/>
        <s v="66e8d81c"/>
        <s v="8e8c20bf"/>
        <s v="0d6d164c"/>
        <s v="4dbbf308"/>
        <s v="f26208be"/>
        <s v="ef0250f3"/>
        <s v="01e17d20"/>
        <s v="9bd11759"/>
        <s v="f0ea6099"/>
        <s v="a3aed7df"/>
        <s v="05b4b9d7"/>
        <s v="2a3bee37"/>
        <s v="c6c1b30d"/>
        <s v="4ea43fb1"/>
        <s v="c8e35be9"/>
        <s v="343a5571"/>
        <s v="fae540fd"/>
        <s v="62f64ed4"/>
        <s v="3aa93d62"/>
        <s v="79ee1271"/>
        <s v="97612d13"/>
        <s v="f3ff3822"/>
        <s v="c27bf627"/>
        <s v="6e9e6298"/>
        <s v="0a473d36"/>
        <s v="9d869c46"/>
        <s v="58df1150"/>
        <s v="33c2993a"/>
        <s v="6586d994"/>
        <s v="3c40a819"/>
        <s v="d0f3c634"/>
        <s v="23edef68"/>
        <s v="422b39b5"/>
        <s v="8fb3ba19"/>
        <s v="28d4d76b"/>
        <s v="40674a8a"/>
        <s v="07e09f3b"/>
        <s v="3ba24bff"/>
        <s v="3ca53a9a"/>
        <s v="e1d0a226"/>
        <s v="cf04c1fd"/>
        <s v="e5999c51"/>
        <s v="60516c45"/>
        <s v="25b50dce"/>
        <s v="9920dddf"/>
        <s v="a047c581"/>
        <s v="e5642d83"/>
        <s v="8213e6f6"/>
        <s v="21d5c743"/>
        <s v="59c245d7"/>
        <s v="a0132f01"/>
        <s v="5ce5eb97"/>
        <s v="6c455e1e"/>
        <n v="1.4732738E7"/>
        <s v="3a9d6a2f"/>
        <s v="afcf7a1f"/>
        <s v="2bd8d469"/>
        <s v="5a12f7b4"/>
        <s v="4913300e"/>
        <s v="0f6dc32c"/>
        <s v="bc9b5114"/>
        <s v="8a243d8b"/>
        <s v="080b9eba"/>
        <s v="f370f348"/>
        <s v="c120b4d2"/>
        <s v="412282d3"/>
        <s v="2338b3c0"/>
        <s v="3612c764"/>
        <s v="e2cd1853"/>
        <s v="bbbffa9d"/>
        <s v="2625f85d"/>
        <s v="3872e624"/>
        <s v="69d7311b"/>
        <s v="18aa6eea"/>
        <s v="964a2e5a"/>
        <s v="2d670ed5"/>
        <s v="f184ffc1"/>
        <s v="1148c311"/>
        <s v="ea674bad"/>
        <s v="45edfd8a"/>
        <s v="bedce7fa"/>
        <s v="ec732002"/>
        <s v="e73a6e8f"/>
        <s v="4cf3c248"/>
        <s v="165778df"/>
        <s v="c87cebb8"/>
        <s v="6e3ebad7"/>
        <s v="ae6fe4dd"/>
        <s v="394a3571"/>
        <s v="1591af84"/>
        <s v="7a2ed6f5"/>
        <s v="1f982a7d"/>
        <s v="d6f087d6"/>
        <s v="262fa640"/>
        <s v="f38d8f63"/>
        <s v="01eac9e9"/>
        <n v="8.3189243E7"/>
        <s v="8d3f2f3b"/>
        <s v="8d2c8818"/>
        <s v="2e120555"/>
        <s v="a2d4ed33"/>
        <s v="460e9a9e"/>
        <s v="20bc05d8"/>
        <s v="f547483f"/>
        <s v="1971890d"/>
        <s v="ed0abed7"/>
        <s v="557b4ee2"/>
        <s v="cada0363"/>
        <s v="ce3d8ebe"/>
        <s v="04c90c62"/>
        <s v="45d845d8"/>
        <s v="27665d02"/>
        <s v="ca36ba1c"/>
        <s v="87d1c01f"/>
        <s v="09bce2ac"/>
        <s v="fc6797ce"/>
        <s v="58bc2f23"/>
        <s v="e0e2604c"/>
        <s v="6387264b"/>
        <s v="695ef54c"/>
        <s v="8359c09f"/>
        <s v="60b85fbe"/>
        <s v="da37cf04"/>
      </sharedItems>
    </cacheField>
    <cacheField name="Order Date" numFmtId="164">
      <sharedItems containsSemiMixedTypes="0" containsDate="1" containsString="0">
        <d v="2023-04-06T00:00:00Z"/>
        <d v="2024-04-30T00:00:00Z"/>
        <d v="2024-03-12T00:00:00Z"/>
        <d v="2024-02-09T00:00:00Z"/>
        <d v="2024-07-29T00:00:00Z"/>
        <d v="2023-08-26T00:00:00Z"/>
        <d v="2024-10-07T00:00:00Z"/>
        <d v="2023-03-15T00:00:00Z"/>
        <d v="2023-06-29T00:00:00Z"/>
        <d v="2023-03-13T00:00:00Z"/>
        <d v="2024-05-27T00:00:00Z"/>
        <d v="2023-12-31T00:00:00Z"/>
        <d v="2023-11-09T00:00:00Z"/>
        <d v="2022-12-24T00:00:00Z"/>
        <d v="2024-02-07T00:00:00Z"/>
        <d v="2024-01-27T00:00:00Z"/>
        <d v="2023-06-01T00:00:00Z"/>
        <d v="2024-06-28T00:00:00Z"/>
        <d v="2023-11-16T00:00:00Z"/>
        <d v="2024-09-21T00:00:00Z"/>
        <d v="2024-10-01T00:00:00Z"/>
        <d v="2023-05-31T00:00:00Z"/>
        <d v="2024-04-18T00:00:00Z"/>
        <d v="2024-02-19T00:00:00Z"/>
        <d v="2023-04-25T00:00:00Z"/>
        <d v="2023-05-13T00:00:00Z"/>
        <d v="2023-04-21T00:00:00Z"/>
        <d v="2023-12-30T00:00:00Z"/>
        <d v="2022-11-20T00:00:00Z"/>
        <d v="2023-11-18T00:00:00Z"/>
        <d v="2024-08-29T00:00:00Z"/>
        <d v="2024-06-06T00:00:00Z"/>
        <d v="2023-10-29T00:00:00Z"/>
        <d v="2023-07-07T00:00:00Z"/>
        <d v="2024-09-22T00:00:00Z"/>
        <d v="2023-04-02T00:00:00Z"/>
        <d v="2022-12-04T00:00:00Z"/>
        <d v="2023-09-21T00:00:00Z"/>
        <d v="2024-09-03T00:00:00Z"/>
        <d v="2024-02-27T00:00:00Z"/>
        <d v="2023-02-08T00:00:00Z"/>
        <d v="2023-03-04T00:00:00Z"/>
        <d v="2024-10-18T00:00:00Z"/>
        <d v="2024-10-15T00:00:00Z"/>
        <d v="2024-03-27T00:00:00Z"/>
        <d v="2024-01-14T00:00:00Z"/>
        <d v="2023-02-22T00:00:00Z"/>
        <d v="2023-11-08T00:00:00Z"/>
        <d v="2024-02-04T00:00:00Z"/>
        <d v="2023-10-28T00:00:00Z"/>
        <d v="2023-05-22T00:00:00Z"/>
        <d v="2024-02-14T00:00:00Z"/>
        <d v="2023-11-29T00:00:00Z"/>
        <d v="2024-11-07T00:00:00Z"/>
        <d v="2022-12-30T00:00:00Z"/>
        <d v="2023-07-15T00:00:00Z"/>
        <d v="2024-08-02T00:00:00Z"/>
        <d v="2023-03-07T00:00:00Z"/>
        <d v="2023-09-15T00:00:00Z"/>
        <d v="2023-12-16T00:00:00Z"/>
        <d v="2023-12-05T00:00:00Z"/>
        <d v="2023-09-27T00:00:00Z"/>
        <d v="2024-04-01T00:00:00Z"/>
        <d v="2023-12-02T00:00:00Z"/>
        <d v="2023-07-19T00:00:00Z"/>
        <d v="2023-01-15T00:00:00Z"/>
        <d v="2023-04-08T00:00:00Z"/>
        <d v="2023-10-02T00:00:00Z"/>
        <d v="2023-05-14T00:00:00Z"/>
        <d v="2023-06-17T00:00:00Z"/>
        <d v="2024-10-29T00:00:00Z"/>
        <d v="2023-09-26T00:00:00Z"/>
        <d v="2023-10-27T00:00:00Z"/>
        <d v="2024-05-24T00:00:00Z"/>
        <d v="2024-07-05T00:00:00Z"/>
        <d v="2023-06-02T00:00:00Z"/>
        <d v="2023-09-23T00:00:00Z"/>
        <d v="2023-11-13T00:00:00Z"/>
        <d v="2024-06-18T00:00:00Z"/>
        <d v="2023-01-22T00:00:00Z"/>
        <d v="2024-04-03T00:00:00Z"/>
        <d v="2024-01-08T00:00:00Z"/>
        <d v="2024-01-30T00:00:00Z"/>
        <d v="2024-04-17T00:00:00Z"/>
        <d v="2023-06-05T00:00:00Z"/>
        <d v="2024-08-26T00:00:00Z"/>
        <d v="2023-06-20T00:00:00Z"/>
        <d v="2024-05-14T00:00:00Z"/>
        <d v="2024-06-22T00:00:00Z"/>
        <d v="2023-06-07T00:00:00Z"/>
        <d v="2024-05-13T00:00:00Z"/>
        <d v="2022-12-31T00:00:00Z"/>
        <d v="2023-07-16T00:00:00Z"/>
        <d v="2024-08-13T00:00:00Z"/>
        <d v="2024-10-21T00:00:00Z"/>
        <d v="2023-05-25T00:00:00Z"/>
        <d v="2023-12-01T00:00:00Z"/>
        <d v="2024-03-05T00:00:00Z"/>
        <d v="2024-08-28T00:00:00Z"/>
        <d v="2024-05-21T00:00:00Z"/>
        <d v="2024-06-07T00:00:00Z"/>
        <d v="2024-05-11T00:00:00Z"/>
        <d v="2023-03-17T00:00:00Z"/>
        <d v="2023-03-02T00:00:00Z"/>
        <d v="2023-02-17T00:00:00Z"/>
        <d v="2023-09-01T00:00:00Z"/>
        <d v="2024-09-04T00:00:00Z"/>
        <d v="2023-05-24T00:00:00Z"/>
        <d v="2024-02-16T00:00:00Z"/>
        <d v="2024-03-28T00:00:00Z"/>
        <d v="2023-08-03T00:00:00Z"/>
        <d v="2023-12-29T00:00:00Z"/>
        <d v="2024-11-12T00:00:00Z"/>
        <d v="2024-09-25T00:00:00Z"/>
        <d v="2024-10-04T00:00:00Z"/>
        <d v="2023-09-20T00:00:00Z"/>
        <d v="2023-01-04T00:00:00Z"/>
        <d v="2024-05-19T00:00:00Z"/>
        <d v="2024-08-24T00:00:00Z"/>
        <d v="2023-05-01T00:00:00Z"/>
        <d v="2023-04-14T00:00:00Z"/>
        <d v="2023-12-14T00:00:00Z"/>
        <d v="2024-01-11T00:00:00Z"/>
        <d v="2023-09-29T00:00:00Z"/>
        <d v="2023-07-28T00:00:00Z"/>
        <d v="2023-05-04T00:00:00Z"/>
        <d v="2024-07-23T00:00:00Z"/>
        <d v="2024-04-16T00:00:00Z"/>
        <d v="2023-01-23T00:00:00Z"/>
        <d v="2023-12-09T00:00:00Z"/>
        <d v="2023-10-16T00:00:00Z"/>
        <d v="2023-05-16T00:00:00Z"/>
        <d v="2024-06-10T00:00:00Z"/>
        <d v="2023-07-26T00:00:00Z"/>
        <d v="2023-01-13T00:00:00Z"/>
        <d v="2023-08-28T00:00:00Z"/>
        <d v="2023-02-18T00:00:00Z"/>
        <d v="2024-05-22T00:00:00Z"/>
        <d v="2022-12-28T00:00:00Z"/>
        <d v="2023-08-06T00:00:00Z"/>
        <d v="2024-07-26T00:00:00Z"/>
        <d v="2024-07-24T00:00:00Z"/>
        <d v="2023-11-05T00:00:00Z"/>
        <d v="2023-02-15T00:00:00Z"/>
        <d v="2023-08-09T00:00:00Z"/>
        <d v="2024-10-11T00:00:00Z"/>
        <d v="2024-03-13T00:00:00Z"/>
        <d v="2024-07-27T00:00:00Z"/>
        <d v="2023-08-27T00:00:00Z"/>
        <d v="2024-01-07T00:00:00Z"/>
        <d v="2023-12-28T00:00:00Z"/>
        <d v="2022-12-19T00:00:00Z"/>
        <d v="2023-02-12T00:00:00Z"/>
        <d v="2023-03-27T00:00:00Z"/>
        <d v="2024-05-28T00:00:00Z"/>
        <d v="2023-12-04T00:00:00Z"/>
        <d v="2023-04-10T00:00:00Z"/>
        <d v="2024-03-08T00:00:00Z"/>
        <d v="2023-08-17T00:00:00Z"/>
        <d v="2022-12-06T00:00:00Z"/>
        <d v="2023-01-30T00:00:00Z"/>
        <d v="2024-08-18T00:00:00Z"/>
        <d v="2023-09-09T00:00:00Z"/>
        <d v="2023-07-29T00:00:00Z"/>
        <d v="2024-10-12T00:00:00Z"/>
        <d v="2023-08-12T00:00:00Z"/>
        <d v="2024-10-30T00:00:00Z"/>
        <d v="2023-01-01T00:00:00Z"/>
        <d v="2024-09-30T00:00:00Z"/>
        <d v="2022-12-29T00:00:00Z"/>
        <d v="2023-06-19T00:00:00Z"/>
        <d v="2023-08-30T00:00:00Z"/>
        <d v="2023-10-13T00:00:00Z"/>
        <d v="2023-06-12T00:00:00Z"/>
        <d v="2024-03-19T00:00:00Z"/>
        <d v="2023-10-25T00:00:00Z"/>
        <d v="2023-01-05T00:00:00Z"/>
        <d v="2023-08-23T00:00:00Z"/>
        <d v="2023-04-24T00:00:00Z"/>
        <d v="2023-07-06T00:00:00Z"/>
        <d v="2023-09-11T00:00:00Z"/>
        <d v="2023-03-26T00:00:00Z"/>
        <d v="2024-04-28T00:00:00Z"/>
        <d v="2024-01-19T00:00:00Z"/>
        <d v="2022-12-12T00:00:00Z"/>
        <d v="2024-08-20T00:00:00Z"/>
        <d v="2023-03-31T00:00:00Z"/>
        <d v="2023-05-07T00:00:00Z"/>
        <d v="2023-07-18T00:00:00Z"/>
        <d v="2023-01-17T00:00:00Z"/>
        <d v="2023-01-08T00:00:00Z"/>
        <d v="2024-08-25T00:00:00Z"/>
        <d v="2023-06-27T00:00:00Z"/>
        <d v="2024-04-06T00:00:00Z"/>
        <d v="2023-03-25T00:00:00Z"/>
        <d v="2023-12-15T00:00:00Z"/>
        <d v="2023-01-21T00:00:00Z"/>
        <d v="2024-07-03T00:00:00Z"/>
        <d v="2023-02-13T00:00:00Z"/>
        <d v="2023-04-03T00:00:00Z"/>
        <d v="2024-06-16T00:00:00Z"/>
        <d v="2024-05-08T00:00:00Z"/>
        <d v="2023-02-20T00:00:00Z"/>
        <d v="2023-10-24T00:00:00Z"/>
        <d v="2023-06-09T00:00:00Z"/>
        <d v="2023-08-25T00:00:00Z"/>
        <d v="2024-09-01T00:00:00Z"/>
        <d v="2024-05-29T00:00:00Z"/>
        <d v="2024-04-08T00:00:00Z"/>
        <d v="2024-10-02T00:00:00Z"/>
        <d v="2023-06-10T00:00:00Z"/>
        <d v="2023-03-06T00:00:00Z"/>
        <d v="2023-09-13T00:00:00Z"/>
        <d v="2024-11-13T00:00:00Z"/>
        <d v="2024-10-28T00:00:00Z"/>
        <d v="2024-11-05T00:00:00Z"/>
        <d v="2023-06-15T00:00:00Z"/>
        <d v="2023-10-30T00:00:00Z"/>
        <d v="2024-06-29T00:00:00Z"/>
        <d v="2024-07-02T00:00:00Z"/>
        <d v="2024-07-19T00:00:00Z"/>
        <d v="2024-10-25T00:00:00Z"/>
        <d v="2023-09-18T00:00:00Z"/>
        <d v="2023-02-09T00:00:00Z"/>
        <d v="2024-03-18T00:00:00Z"/>
        <d v="2024-07-18T00:00:00Z"/>
        <d v="2023-05-17T00:00:00Z"/>
        <d v="2023-08-04T00:00:00Z"/>
        <d v="2023-07-01T00:00:00Z"/>
        <d v="2023-05-08T00:00:00Z"/>
        <d v="2023-03-22T00:00:00Z"/>
        <d v="2022-12-08T00:00:00Z"/>
        <d v="2024-04-29T00:00:00Z"/>
        <d v="2023-04-07T00:00:00Z"/>
        <d v="2023-04-12T00:00:00Z"/>
        <d v="2023-07-08T00:00:00Z"/>
        <d v="2023-11-06T00:00:00Z"/>
        <d v="2023-03-03T00:00:00Z"/>
        <d v="2023-02-03T00:00:00Z"/>
        <d v="2023-11-10T00:00:00Z"/>
        <d v="2024-03-03T00:00:00Z"/>
        <d v="2023-08-29T00:00:00Z"/>
        <d v="2024-08-14T00:00:00Z"/>
        <d v="2023-01-06T00:00:00Z"/>
        <d v="2024-08-10T00:00:00Z"/>
        <d v="2024-01-26T00:00:00Z"/>
        <d v="2023-11-30T00:00:00Z"/>
        <d v="2024-10-08T00:00:00Z"/>
        <d v="2023-04-29T00:00:00Z"/>
        <d v="2023-08-18T00:00:00Z"/>
        <d v="2024-09-12T00:00:00Z"/>
        <d v="2022-12-16T00:00:00Z"/>
        <d v="2023-11-07T00:00:00Z"/>
        <d v="2024-04-26T00:00:00Z"/>
        <d v="2024-04-15T00:00:00Z"/>
        <d v="2024-03-30T00:00:00Z"/>
        <d v="2024-06-02T00:00:00Z"/>
        <d v="2023-09-16T00:00:00Z"/>
        <d v="2024-05-06T00:00:00Z"/>
        <d v="2023-02-06T00:00:00Z"/>
        <d v="2024-03-14T00:00:00Z"/>
        <d v="2023-10-05T00:00:00Z"/>
        <d v="2023-06-23T00:00:00Z"/>
        <d v="2023-12-19T00:00:00Z"/>
        <d v="2022-12-17T00:00:00Z"/>
        <d v="2023-02-02T00:00:00Z"/>
        <d v="2023-07-05T00:00:00Z"/>
        <d v="2024-01-25T00:00:00Z"/>
        <d v="2024-01-16T00:00:00Z"/>
        <d v="2023-09-03T00:00:00Z"/>
        <d v="2024-05-25T00:00:00Z"/>
        <d v="2024-08-15T00:00:00Z"/>
        <d v="2023-11-21T00:00:00Z"/>
        <d v="2024-09-20T00:00:00Z"/>
        <d v="2023-11-03T00:00:00Z"/>
        <d v="2023-12-06T00:00:00Z"/>
        <d v="2022-11-25T00:00:00Z"/>
        <d v="2023-01-27T00:00:00Z"/>
        <d v="2022-11-23T00:00:00Z"/>
        <d v="2023-01-12T00:00:00Z"/>
        <d v="2023-02-01T00:00:00Z"/>
        <d v="2024-03-22T00:00:00Z"/>
        <d v="2023-12-24T00:00:00Z"/>
        <d v="2024-04-07T00:00:00Z"/>
        <d v="2023-10-20T00:00:00Z"/>
        <d v="2024-02-13T00:00:00Z"/>
        <d v="2023-05-15T00:00:00Z"/>
        <d v="2022-11-18T00:00:00Z"/>
        <d v="2024-10-13T00:00:00Z"/>
        <d v="2024-07-30T00:00:00Z"/>
        <d v="2023-03-12T00:00:00Z"/>
        <d v="2023-05-23T00:00:00Z"/>
        <d v="2023-05-20T00:00:00Z"/>
        <d v="2024-08-23T00:00:00Z"/>
        <d v="2024-03-07T00:00:00Z"/>
        <d v="2024-09-27T00:00:00Z"/>
        <d v="2023-11-20T00:00:00Z"/>
        <d v="2023-09-08T00:00:00Z"/>
        <d v="2024-04-02T00:00:00Z"/>
        <d v="2023-06-24T00:00:00Z"/>
        <d v="2023-05-28T00:00:00Z"/>
        <d v="2023-11-01T00:00:00Z"/>
        <d v="2023-10-26T00:00:00Z"/>
        <d v="2023-09-06T00:00:00Z"/>
        <d v="2024-03-15T00:00:00Z"/>
        <d v="2023-12-12T00:00:00Z"/>
        <d v="2023-08-05T00:00:00Z"/>
        <d v="2024-04-04T00:00:00Z"/>
        <d v="2024-10-22T00:00:00Z"/>
        <d v="2023-08-31T00:00:00Z"/>
        <d v="2024-04-10T00:00:00Z"/>
        <d v="2023-11-25T00:00:00Z"/>
        <d v="2023-07-03T00:00:00Z"/>
        <d v="2024-10-16T00:00:00Z"/>
        <d v="2024-02-10T00:00:00Z"/>
        <d v="2023-08-10T00:00:00Z"/>
        <d v="2024-02-08T00:00:00Z"/>
        <d v="2023-10-22T00:00:00Z"/>
        <d v="2023-03-11T00:00:00Z"/>
        <d v="2024-01-20T00:00:00Z"/>
        <d v="2024-03-10T00:00:00Z"/>
        <d v="2023-02-16T00:00:00Z"/>
        <d v="2023-03-20T00:00:00Z"/>
        <d v="2024-03-20T00:00:00Z"/>
        <d v="2022-12-11T00:00:00Z"/>
        <d v="2024-09-16T00:00:00Z"/>
        <d v="2023-09-04T00:00:00Z"/>
        <d v="2022-12-25T00:00:00Z"/>
        <d v="2024-06-08T00:00:00Z"/>
        <d v="2024-03-29T00:00:00Z"/>
        <d v="2023-12-10T00:00:00Z"/>
        <d v="2023-09-02T00:00:00Z"/>
        <d v="2023-07-27T00:00:00Z"/>
        <d v="2023-11-19T00:00:00Z"/>
        <d v="2024-08-06T00:00:00Z"/>
        <d v="2023-02-14T00:00:00Z"/>
        <d v="2023-10-21T00:00:00Z"/>
        <d v="2024-10-14T00:00:00Z"/>
        <d v="2024-07-07T00:00:00Z"/>
        <d v="2023-03-05T00:00:00Z"/>
        <d v="2024-02-15T00:00:00Z"/>
        <d v="2023-09-07T00:00:00Z"/>
        <d v="2024-11-15T00:00:00Z"/>
        <d v="2024-09-09T00:00:00Z"/>
        <d v="2023-08-15T00:00:00Z"/>
        <d v="2024-03-04T00:00:00Z"/>
        <d v="2024-01-24T00:00:00Z"/>
        <d v="2022-11-28T00:00:00Z"/>
        <d v="2022-11-30T00:00:00Z"/>
        <d v="2023-05-29T00:00:00Z"/>
        <d v="2023-11-02T00:00:00Z"/>
        <d v="2023-01-29T00:00:00Z"/>
        <d v="2023-04-22T00:00:00Z"/>
        <d v="2024-09-19T00:00:00Z"/>
        <d v="2024-01-28T00:00:00Z"/>
        <d v="2024-02-18T00:00:00Z"/>
        <d v="2024-08-09T00:00:00Z"/>
        <d v="2023-07-12T00:00:00Z"/>
        <d v="2024-03-17T00:00:00Z"/>
        <d v="2024-01-15T00:00:00Z"/>
        <d v="2024-03-21T00:00:00Z"/>
        <d v="2024-05-17T00:00:00Z"/>
        <d v="2024-01-09T00:00:00Z"/>
        <d v="2024-01-06T00:00:00Z"/>
        <d v="2023-12-08T00:00:00Z"/>
        <d v="2024-06-24T00:00:00Z"/>
        <d v="2023-01-28T00:00:00Z"/>
        <d v="2024-01-23T00:00:00Z"/>
        <d v="2024-02-22T00:00:00Z"/>
        <d v="2024-10-23T00:00:00Z"/>
        <d v="2023-09-17T00:00:00Z"/>
        <d v="2024-07-14T00:00:00Z"/>
        <d v="2023-05-10T00:00:00Z"/>
        <d v="2024-10-17T00:00:00Z"/>
        <d v="2023-01-31T00:00:00Z"/>
        <d v="2023-06-18T00:00:00Z"/>
        <d v="2023-10-14T00:00:00Z"/>
        <d v="2023-03-09T00:00:00Z"/>
        <d v="2024-09-13T00:00:00Z"/>
        <d v="2023-08-21T00:00:00Z"/>
        <d v="2023-04-13T00:00:00Z"/>
        <d v="2024-03-02T00:00:00Z"/>
        <d v="2024-10-27T00:00:00Z"/>
        <d v="2023-06-03T00:00:00Z"/>
        <d v="2023-12-25T00:00:00Z"/>
        <d v="2023-06-30T00:00:00Z"/>
        <d v="2024-08-30T00:00:00Z"/>
        <d v="2024-02-28T00:00:00Z"/>
        <d v="2023-06-11T00:00:00Z"/>
        <d v="2024-08-19T00:00:00Z"/>
        <d v="2023-07-30T00:00:00Z"/>
        <d v="2024-05-15T00:00:00Z"/>
        <d v="2024-09-02T00:00:00Z"/>
        <d v="2024-09-11T00:00:00Z"/>
        <d v="2023-08-16T00:00:00Z"/>
        <d v="2024-07-11T00:00:00Z"/>
        <d v="2024-02-12T00:00:00Z"/>
        <d v="2024-10-26T00:00:00Z"/>
        <d v="2023-10-08T00:00:00Z"/>
        <d v="2023-01-07T00:00:00Z"/>
        <d v="2024-04-14T00:00:00Z"/>
        <d v="2024-02-20T00:00:00Z"/>
        <d v="2023-04-05T00:00:00Z"/>
        <d v="2023-07-11T00:00:00Z"/>
        <d v="2023-09-25T00:00:00Z"/>
        <d v="2024-06-25T00:00:00Z"/>
        <d v="2024-06-19T00:00:00Z"/>
        <d v="2024-08-03T00:00:00Z"/>
        <d v="2022-11-27T00:00:00Z"/>
        <d v="2023-10-31T00:00:00Z"/>
        <d v="2024-04-22T00:00:00Z"/>
        <d v="2023-03-08T00:00:00Z"/>
        <d v="2024-07-08T00:00:00Z"/>
        <d v="2023-07-20T00:00:00Z"/>
        <d v="2024-08-27T00:00:00Z"/>
        <d v="2023-12-11T00:00:00Z"/>
        <d v="2023-09-19T00:00:00Z"/>
        <d v="2023-12-17T00:00:00Z"/>
        <d v="2023-06-06T00:00:00Z"/>
        <d v="2024-10-06T00:00:00Z"/>
        <d v="2024-02-02T00:00:00Z"/>
        <d v="2024-03-11T00:00:00Z"/>
        <d v="2024-09-05T00:00:00Z"/>
        <d v="2024-01-17T00:00:00Z"/>
        <d v="2023-09-22T00:00:00Z"/>
        <d v="2023-01-11T00:00:00Z"/>
        <d v="2023-01-25T00:00:00Z"/>
        <d v="2024-08-05T00:00:00Z"/>
        <d v="2023-06-26T00:00:00Z"/>
        <d v="2023-11-23T00:00:00Z"/>
        <d v="2023-02-10T00:00:00Z"/>
        <d v="2023-02-25T00:00:00Z"/>
        <d v="2024-02-11T00:00:00Z"/>
        <d v="2024-08-04T00:00:00Z"/>
        <d v="2024-10-05T00:00:00Z"/>
        <d v="2022-12-02T00:00:00Z"/>
        <d v="2022-11-19T00:00:00Z"/>
        <d v="2022-12-20T00:00:00Z"/>
        <d v="2024-06-05T00:00:00Z"/>
        <d v="2023-07-17T00:00:00Z"/>
        <d v="2024-05-26T00:00:00Z"/>
        <d v="2024-01-18T00:00:00Z"/>
        <d v="2024-08-11T00:00:00Z"/>
        <d v="2023-07-09T00:00:00Z"/>
        <d v="2024-11-11T00:00:00Z"/>
        <d v="2024-11-03T00:00:00Z"/>
        <d v="2024-03-31T00:00:00Z"/>
        <d v="2024-11-04T00:00:00Z"/>
        <d v="2023-06-25T00:00:00Z"/>
        <d v="2024-07-09T00:00:00Z"/>
        <d v="2024-06-21T00:00:00Z"/>
        <d v="2023-02-28T00:00:00Z"/>
        <d v="2024-07-16T00:00:00Z"/>
        <d v="2023-04-27T00:00:00Z"/>
        <d v="2024-08-22T00:00:00Z"/>
        <d v="2024-04-24T00:00:00Z"/>
        <d v="2024-10-20T00:00:00Z"/>
        <d v="2023-07-25T00:00:00Z"/>
        <d v="2023-05-30T00:00:00Z"/>
        <d v="2023-04-17T00:00:00Z"/>
        <d v="2023-02-27T00:00:00Z"/>
        <d v="2023-04-11T00:00:00Z"/>
        <d v="2023-07-10T00:00:00Z"/>
        <d v="2022-11-22T00:00:00Z"/>
        <d v="2023-10-12T00:00:00Z"/>
        <d v="2024-05-30T00:00:00Z"/>
        <d v="2024-01-05T00:00:00Z"/>
        <d v="2023-11-15T00:00:00Z"/>
        <d v="2023-02-26T00:00:00Z"/>
        <d v="2023-08-20T00:00:00Z"/>
        <d v="2024-03-06T00:00:00Z"/>
        <d v="2024-09-06T00:00:00Z"/>
        <d v="2024-02-06T00:00:00Z"/>
        <d v="2023-07-31T00:00:00Z"/>
        <d v="2024-03-24T00:00:00Z"/>
        <d v="2024-07-04T00:00:00Z"/>
        <d v="2024-01-10T00:00:00Z"/>
        <d v="2024-02-17T00:00:00Z"/>
        <d v="2024-03-25T00:00:00Z"/>
        <d v="2024-02-25T00:00:00Z"/>
        <d v="2024-10-19T00:00:00Z"/>
        <d v="2023-08-11T00:00:00Z"/>
        <d v="2024-06-01T00:00:00Z"/>
        <d v="2023-12-22T00:00:00Z"/>
        <d v="2024-09-10T00:00:00Z"/>
        <d v="2023-07-22T00:00:00Z"/>
        <d v="2024-07-31T00:00:00Z"/>
        <d v="2024-05-02T00:00:00Z"/>
        <d v="2023-07-04T00:00:00Z"/>
        <d v="2023-10-06T00:00:00Z"/>
        <d v="2023-11-04T00:00:00Z"/>
        <d v="2023-08-13T00:00:00Z"/>
        <d v="2023-10-18T00:00:00Z"/>
        <d v="2024-04-05T00:00:00Z"/>
        <d v="2023-12-18T00:00:00Z"/>
        <d v="2023-02-23T00:00:00Z"/>
        <d v="2023-10-19T00:00:00Z"/>
        <d v="2024-05-31T00:00:00Z"/>
        <d v="2023-03-24T00:00:00Z"/>
        <d v="2024-05-12T00:00:00Z"/>
        <d v="2023-06-14T00:00:00Z"/>
        <d v="2024-01-12T00:00:00Z"/>
        <d v="2022-11-21T00:00:00Z"/>
        <d v="2022-12-21T00:00:00Z"/>
        <d v="2022-12-27T00:00:00Z"/>
        <d v="2024-11-08T00:00:00Z"/>
        <d v="2022-12-09T00:00:00Z"/>
        <d v="2023-12-13T00:00:00Z"/>
        <d v="2024-01-01T00:00:00Z"/>
        <d v="2024-01-02T00:00:00Z"/>
        <d v="2024-03-26T00:00:00Z"/>
        <d v="2023-05-19T00:00:00Z"/>
        <d v="2023-01-16T00:00:00Z"/>
        <d v="2024-07-12T00:00:00Z"/>
        <d v="2024-04-27T00:00:00Z"/>
        <d v="2024-01-04T00:00:00Z"/>
        <d v="2024-10-03T00:00:00Z"/>
        <d v="2024-06-27T00:00:00Z"/>
        <d v="2023-11-27T00:00:00Z"/>
        <d v="2023-08-22T00:00:00Z"/>
        <d v="2023-07-13T00:00:00Z"/>
        <d v="2024-01-13T00:00:00Z"/>
        <d v="2023-09-30T00:00:00Z"/>
        <d v="2023-05-11T00:00:00Z"/>
        <d v="2023-04-01T00:00:00Z"/>
        <d v="2024-08-07T00:00:00Z"/>
        <d v="2023-11-24T00:00:00Z"/>
        <d v="2024-08-17T00:00:00Z"/>
        <d v="2024-05-07T00:00:00Z"/>
        <d v="2023-12-07T00:00:00Z"/>
        <d v="2023-10-11T00:00:00Z"/>
        <d v="2022-12-05T00:00:00Z"/>
        <d v="2024-01-31T00:00:00Z"/>
        <d v="2024-06-14T00:00:00Z"/>
        <d v="2024-06-23T00:00:00Z"/>
        <d v="2024-09-23T00:00:00Z"/>
        <d v="2024-02-26T00:00:00Z"/>
        <d v="2024-03-09T00:00:00Z"/>
        <d v="2022-12-14T00:00:00Z"/>
        <d v="2023-04-09T00:00:00Z"/>
        <d v="2024-05-05T00:00:00Z"/>
        <d v="2023-11-12T00:00:00Z"/>
        <d v="2023-01-26T00:00:00Z"/>
        <d v="2023-10-04T00:00:00Z"/>
        <d v="2024-07-13T00:00:00Z"/>
        <d v="2023-11-14T00:00:00Z"/>
        <d v="2024-05-20T00:00:00Z"/>
        <d v="2023-06-16T00:00:00Z"/>
        <d v="2024-02-03T00:00:00Z"/>
        <d v="2023-03-23T00:00:00Z"/>
        <d v="2022-11-17T00:00:00Z"/>
        <d v="2024-09-17T00:00:00Z"/>
        <d v="2023-11-22T00:00:00Z"/>
        <d v="2023-09-12T00:00:00Z"/>
        <d v="2023-09-10T00:00:00Z"/>
        <d v="2023-07-24T00:00:00Z"/>
        <d v="2024-09-26T00:00:00Z"/>
        <d v="2023-02-05T00:00:00Z"/>
        <d v="2024-02-23T00:00:00Z"/>
        <d v="2023-04-23T00:00:00Z"/>
        <d v="2023-11-26T00:00:00Z"/>
        <d v="2024-07-01T00:00:00Z"/>
        <d v="2023-05-02T00:00:00Z"/>
        <d v="2022-12-01T00:00:00Z"/>
        <d v="2023-08-08T00:00:00Z"/>
        <d v="2024-10-24T00:00:00Z"/>
        <d v="2023-03-14T00:00:00Z"/>
        <d v="2022-12-15T00:00:00Z"/>
        <d v="2023-09-05T00:00:00Z"/>
        <d v="2024-02-05T00:00:00Z"/>
        <d v="2023-07-02T00:00:00Z"/>
        <d v="2024-09-24T00:00:00Z"/>
        <d v="2024-01-21T00:00:00Z"/>
        <d v="2022-12-07T00:00:00Z"/>
        <d v="2023-12-20T00:00:00Z"/>
        <d v="2024-09-15T00:00:00Z"/>
        <d v="2024-07-25T00:00:00Z"/>
        <d v="2024-06-09T00:00:00Z"/>
        <d v="2023-09-28T00:00:00Z"/>
        <d v="2023-01-18T00:00:00Z"/>
        <d v="2023-01-14T00:00:00Z"/>
        <d v="2024-11-06T00:00:00Z"/>
        <d v="2023-03-18T00:00:00Z"/>
        <d v="2024-06-11T00:00:00Z"/>
        <d v="2023-04-28T00:00:00Z"/>
        <d v="2023-08-24T00:00:00Z"/>
        <d v="2024-10-09T00:00:00Z"/>
        <d v="2024-06-04T00:00:00Z"/>
        <d v="2023-03-10T00:00:00Z"/>
        <d v="2023-04-16T00:00:00Z"/>
        <d v="2022-11-29T00:00:00Z"/>
        <d v="2022-11-16T00:00:00Z"/>
        <d v="2023-06-13T00:00:00Z"/>
        <d v="2023-05-27T00:00:00Z"/>
        <d v="2024-07-06T00:00:00Z"/>
        <d v="2024-01-29T00:00:00Z"/>
        <d v="2023-01-03T00:00:00Z"/>
        <d v="2023-05-06T00:00:00Z"/>
        <d v="2024-04-19T00:00:00Z"/>
        <d v="2024-04-21T00:00:00Z"/>
        <d v="2023-06-04T00:00:00Z"/>
        <d v="2024-03-16T00:00:00Z"/>
        <d v="2023-12-03T00:00:00Z"/>
        <d v="2023-03-29T00:00:00Z"/>
        <d v="2024-01-03T00:00:00Z"/>
        <d v="2023-10-07T00:00:00Z"/>
        <d v="2023-07-14T00:00:00Z"/>
        <d v="2024-02-29T00:00:00Z"/>
        <d v="2023-08-01T00:00:00Z"/>
        <d v="2023-05-21T00:00:00Z"/>
        <d v="2024-03-01T00:00:00Z"/>
        <d v="2023-02-19T00:00:00Z"/>
        <d v="2024-10-31T00:00:00Z"/>
        <d v="2024-05-23T00:00:00Z"/>
        <d v="2024-09-28T00:00:00Z"/>
        <d v="2023-03-19T00:00:00Z"/>
        <d v="2024-09-14T00:00:00Z"/>
        <d v="2023-01-10T00:00:00Z"/>
        <d v="2023-04-26T00:00:00Z"/>
        <d v="2022-12-22T00:00:00Z"/>
        <d v="2024-02-21T00:00:00Z"/>
        <d v="2023-08-14T00:00:00Z"/>
        <d v="2023-05-05T00:00:00Z"/>
        <d v="2023-10-09T00:00:00Z"/>
        <d v="2024-05-01T00:00:00Z"/>
        <d v="2023-03-16T00:00:00Z"/>
        <d v="2023-09-24T00:00:00Z"/>
        <d v="2024-07-22T00:00:00Z"/>
        <d v="2023-01-24T00:00:00Z"/>
        <d v="2024-01-22T00:00:00Z"/>
        <d v="2024-06-03T00:00:00Z"/>
        <d v="2023-04-19T00:00:00Z"/>
        <d v="2023-11-28T00:00:00Z"/>
        <d v="2024-06-12T00:00:00Z"/>
        <d v="2023-10-01T00:00:00Z"/>
        <d v="2023-03-30T00:00:00Z"/>
        <d v="2024-11-09T00:00:00Z"/>
        <d v="2023-06-21T00:00:00Z"/>
        <d v="2024-06-17T00:00:00Z"/>
        <d v="2023-10-15T00:00:00Z"/>
        <d v="2023-10-17T00:00:00Z"/>
        <d v="2023-05-26T00:00:00Z"/>
        <d v="2023-08-19T00:00:00Z"/>
        <d v="2023-02-11T00:00:00Z"/>
        <d v="2024-04-11T00:00:00Z"/>
        <d v="2024-06-30T00:00:00Z"/>
        <d v="2024-05-09T00:00:00Z"/>
        <d v="2024-07-15T00:00:00Z"/>
        <d v="2024-02-24T00:00:00Z"/>
        <d v="2024-05-04T00:00:00Z"/>
        <d v="2024-11-01T00:00:00Z"/>
        <d v="2024-10-10T00:00:00Z"/>
        <d v="2022-11-24T00:00:00Z"/>
        <d v="2024-05-18T00:00:00Z"/>
        <d v="2024-07-17T00:00:00Z"/>
        <d v="2023-03-01T00:00:00Z"/>
        <d v="2023-08-02T00:00:00Z"/>
        <d v="2024-07-21T00:00:00Z"/>
        <d v="2024-04-20T00:00:00Z"/>
        <d v="2023-12-21T00:00:00Z"/>
        <d v="2024-11-10T00:00:00Z"/>
        <d v="2024-04-23T00:00:00Z"/>
        <d v="2024-06-13T00:00:00Z"/>
        <d v="2023-06-28T00:00:00Z"/>
        <d v="2023-03-21T00:00:00Z"/>
        <d v="2023-12-23T00:00:00Z"/>
        <d v="2024-06-20T00:00:00Z"/>
        <d v="2022-12-23T00:00:00Z"/>
        <d v="2023-01-02T00:00:00Z"/>
        <d v="2023-05-09T00:00:00Z"/>
        <d v="2023-07-21T00:00:00Z"/>
        <d v="2023-02-21T00:00:00Z"/>
        <d v="2023-01-09T00:00:00Z"/>
        <d v="2024-06-15T00:00:00Z"/>
        <d v="2022-12-10T00:00:00Z"/>
        <d v="2024-04-12T00:00:00Z"/>
        <d v="2024-06-26T00:00:00Z"/>
        <d v="2024-11-14T00:00:00Z"/>
        <d v="2024-08-21T00:00:00Z"/>
        <d v="2024-05-10T00:00:00Z"/>
        <d v="2024-05-16T00:00:00Z"/>
        <d v="2022-12-03T00:00:00Z"/>
        <d v="2024-07-20T00:00:00Z"/>
        <d v="2024-03-23T00:00:00Z"/>
        <d v="2022-12-13T00:00:00Z"/>
        <d v="2023-10-10T00:00:00Z"/>
        <d v="2024-08-31T00:00:00Z"/>
        <d v="2023-01-20T00:00:00Z"/>
        <d v="2023-04-15T00:00:00Z"/>
        <d v="2023-12-26T00:00:00Z"/>
        <d v="2023-09-14T00:00:00Z"/>
        <d v="2023-11-11T00:00:00Z"/>
        <d v="2023-01-19T00:00:00Z"/>
        <d v="2024-02-01T00:00:00Z"/>
        <d v="2022-11-26T00:00:00Z"/>
        <d v="2024-08-01T00:00:00Z"/>
        <d v="2024-08-12T00:00:00Z"/>
        <d v="2023-10-23T00:00:00Z"/>
        <d v="2023-10-03T00:00:00Z"/>
        <d v="2023-04-18T00:00:00Z"/>
        <d v="2022-12-18T00:00:00Z"/>
        <d v="2023-07-23T00:00:00Z"/>
        <d v="2023-11-17T00:00:00Z"/>
        <d v="2024-09-29T00:00:00Z"/>
        <d v="2022-12-26T00:00:00Z"/>
        <d v="2024-04-25T00:00:00Z"/>
        <d v="2024-05-03T00:00:00Z"/>
        <d v="2024-07-10T00:00:00Z"/>
        <d v="2023-04-20T00:00:00Z"/>
        <d v="2023-06-22T00:00:00Z"/>
        <d v="2023-05-03T00:00:00Z"/>
        <d v="2024-11-02T00:00:00Z"/>
        <d v="2023-08-07T00:00:00Z"/>
        <d v="2023-02-24T00:00:00Z"/>
        <d v="2024-04-09T00:00:00Z"/>
        <d v="2024-09-18T00:00:00Z"/>
        <d v="2023-06-08T00:00:00Z"/>
        <d v="2024-04-13T00:00:00Z"/>
        <d v="2023-05-18T00:00:00Z"/>
        <d v="2023-04-30T00:00:00Z"/>
        <d v="2023-02-07T00:00:00Z"/>
        <d v="2023-12-27T00:00:00Z"/>
        <d v="2024-07-28T00:00:00Z"/>
        <d v="2024-08-08T00:00:00Z"/>
        <d v="2023-05-12T00:00:00Z"/>
        <d v="2024-09-07T00:00:00Z"/>
        <d v="2024-09-08T00:00:00Z"/>
        <d v="2023-03-28T00:00:00Z"/>
        <d v="2023-02-04T00:00:00Z"/>
      </sharedItems>
    </cacheField>
    <cacheField name="Region" numFmtId="0">
      <sharedItems>
        <s v="North"/>
        <s v="West"/>
        <s v="East"/>
        <s v="South"/>
      </sharedItems>
    </cacheField>
    <cacheField name="Product Category" numFmtId="0">
      <sharedItems>
        <s v="Groceries"/>
        <s v="Clothing"/>
        <s v="Furniture"/>
        <s v="Sports"/>
        <s v="Electronics"/>
      </sharedItems>
    </cacheField>
    <cacheField name="Sales Amount" numFmtId="0">
      <sharedItems containsSemiMixedTypes="0" containsString="0" containsNumber="1">
        <n v="859.29"/>
        <n v="1546.81"/>
        <n v="4703.58"/>
        <n v="3377.17"/>
        <n v="3517.49"/>
        <n v="362.55"/>
        <n v="4811.17"/>
        <n v="3565.2"/>
        <n v="3805.25"/>
        <n v="2178.72"/>
        <n v="2844.93"/>
        <n v="3600.04"/>
        <n v="941.88"/>
        <n v="3300.86"/>
        <n v="1081.62"/>
        <n v="3455.67"/>
        <n v="2381.51"/>
        <n v="2784.79"/>
        <n v="1082.98"/>
        <n v="787.79"/>
        <n v="312.7"/>
        <n v="265.32"/>
        <n v="1253.64"/>
        <n v="1874.07"/>
        <n v="2561.71"/>
        <n v="1960.74"/>
        <n v="2415.44"/>
        <n v="2284.22"/>
        <n v="2118.55"/>
        <n v="4803.6"/>
        <n v="4297.0"/>
        <n v="804.64"/>
        <n v="2903.83"/>
        <n v="3436.78"/>
        <n v="581.5"/>
        <n v="1939.1"/>
        <n v="3252.47"/>
        <n v="3153.71"/>
        <n v="322.61"/>
        <n v="2100.47"/>
        <n v="2210.87"/>
        <n v="2128.58"/>
        <n v="3242.89"/>
        <n v="229.66"/>
        <n v="424.59"/>
        <n v="636.44"/>
        <n v="82.77"/>
        <n v="3666.86"/>
        <n v="1864.97"/>
        <n v="1992.19"/>
        <n v="1154.47"/>
        <n v="875.31"/>
        <n v="3395.86"/>
        <n v="2559.15"/>
        <n v="1803.62"/>
        <n v="2676.35"/>
        <n v="1696.76"/>
        <n v="4694.48"/>
        <n v="72.07"/>
        <n v="3510.15"/>
        <n v="1268.99"/>
        <n v="397.75"/>
        <n v="2946.65"/>
        <n v="3270.98"/>
        <n v="2968.48"/>
        <n v="3430.86"/>
        <n v="2806.15"/>
        <n v="1356.62"/>
        <n v="2905.8"/>
        <n v="2065.42"/>
        <n v="272.88"/>
        <n v="4126.4"/>
        <n v="4204.55"/>
        <n v="2130.98"/>
        <n v="1253.28"/>
        <n v="1050.29"/>
        <n v="1269.1"/>
        <n v="4229.47"/>
        <n v="3767.63"/>
        <n v="640.91"/>
        <n v="2958.0"/>
        <n v="4049.49"/>
        <n v="4155.03"/>
        <n v="2011.35"/>
        <n v="2365.24"/>
        <n v="2615.84"/>
        <n v="4954.33"/>
        <n v="1969.35"/>
        <n v="2083.02"/>
        <n v="4752.49"/>
        <n v="4031.47"/>
        <n v="3299.15"/>
        <n v="4132.07"/>
        <n v="1053.19"/>
        <n v="3864.26"/>
        <n v="554.26"/>
        <n v="1781.92"/>
        <n v="558.24"/>
        <n v="1132.27"/>
        <n v="4270.95"/>
        <n v="633.82"/>
        <n v="1024.68"/>
        <n v="218.83"/>
        <n v="3563.26"/>
        <n v="879.56"/>
        <n v="239.31"/>
        <n v="795.32"/>
        <n v="1606.99"/>
        <n v="4480.71"/>
        <n v="3901.29"/>
        <n v="2584.68"/>
        <n v="1894.09"/>
        <n v="2748.36"/>
        <n v="4464.86"/>
        <n v="2387.0"/>
        <n v="1283.84"/>
        <n v="3030.58"/>
        <n v="1729.53"/>
        <n v="2206.92"/>
        <n v="2723.27"/>
        <n v="3835.55"/>
        <n v="1348.82"/>
        <n v="487.67"/>
        <n v="3338.32"/>
        <n v="50.75"/>
        <n v="906.4"/>
        <n v="657.56"/>
        <n v="2252.12"/>
        <n v="713.95"/>
        <n v="3155.7"/>
        <n v="427.47"/>
        <n v="2997.0"/>
        <n v="1485.73"/>
        <n v="2607.64"/>
        <n v="1351.29"/>
        <n v="2901.66"/>
        <n v="215.33"/>
        <n v="3359.02"/>
        <n v="300.58"/>
        <n v="1076.95"/>
        <n v="1739.95"/>
        <n v="3047.27"/>
        <n v="1014.79"/>
        <n v="4764.2"/>
        <n v="3930.05"/>
        <n v="873.97"/>
        <n v="959.04"/>
        <n v="1586.65"/>
        <n v="1453.8"/>
        <n v="4889.46"/>
        <n v="2548.91"/>
        <n v="3804.77"/>
        <n v="372.53"/>
        <n v="2573.55"/>
        <n v="1761.29"/>
        <n v="4113.4"/>
        <n v="202.21"/>
        <n v="4347.15"/>
        <n v="4992.83"/>
        <n v="1387.18"/>
        <n v="4642.87"/>
        <n v="4879.9"/>
        <n v="932.08"/>
        <n v="3673.01"/>
        <n v="1275.02"/>
        <n v="2552.92"/>
        <n v="1034.27"/>
        <n v="1844.22"/>
        <n v="2034.58"/>
        <n v="2299.83"/>
        <n v="3657.96"/>
        <n v="2852.97"/>
        <n v="2168.49"/>
        <n v="2152.82"/>
        <n v="497.78"/>
        <n v="1611.31"/>
        <n v="4586.33"/>
        <n v="4680.21"/>
        <n v="2420.41"/>
        <n v="2366.73"/>
        <n v="2762.66"/>
        <n v="1559.92"/>
        <n v="2680.05"/>
        <n v="4248.76"/>
        <n v="3946.9"/>
        <n v="478.76"/>
        <n v="2323.76"/>
        <n v="2332.87"/>
        <n v="293.32"/>
        <n v="2710.58"/>
        <n v="3521.44"/>
        <n v="82.08"/>
        <n v="3767.5"/>
        <n v="2821.33"/>
        <n v="4352.98"/>
        <n v="3680.41"/>
        <n v="1251.38"/>
        <n v="2925.27"/>
        <n v="2454.67"/>
        <n v="4662.47"/>
        <n v="2943.33"/>
        <n v="2261.46"/>
        <n v="2679.53"/>
        <n v="1290.66"/>
        <n v="211.31"/>
        <n v="3582.85"/>
        <n v="419.94"/>
        <n v="4422.18"/>
        <n v="3277.47"/>
        <n v="4264.38"/>
        <n v="647.38"/>
        <n v="3097.39"/>
        <n v="619.81"/>
        <n v="3697.98"/>
        <n v="4559.22"/>
        <n v="1787.05"/>
        <n v="901.68"/>
        <n v="2934.72"/>
        <n v="1058.57"/>
        <n v="3988.42"/>
        <n v="2727.47"/>
        <n v="1765.49"/>
        <n v="4383.76"/>
        <n v="4240.64"/>
        <n v="273.84"/>
        <n v="152.53"/>
        <n v="1407.97"/>
        <n v="4083.3"/>
        <n v="2147.93"/>
        <n v="4147.42"/>
        <n v="1000.26"/>
        <n v="464.0"/>
        <n v="1591.64"/>
        <n v="4954.64"/>
        <n v="325.22"/>
        <n v="4535.94"/>
        <n v="296.61"/>
        <n v="1395.71"/>
        <n v="2443.79"/>
        <n v="2050.02"/>
        <n v="2692.03"/>
        <n v="2045.78"/>
        <n v="4115.93"/>
        <n v="3825.01"/>
        <n v="4031.06"/>
        <n v="1875.67"/>
        <n v="59.0"/>
        <n v="4748.67"/>
        <n v="3074.29"/>
        <n v="4723.89"/>
        <n v="2765.73"/>
        <n v="4798.7"/>
        <n v="1903.26"/>
        <n v="1728.17"/>
        <n v="1169.15"/>
        <n v="1976.5"/>
        <n v="3714.22"/>
        <n v="3563.17"/>
        <n v="3986.86"/>
        <n v="661.84"/>
        <n v="2388.75"/>
        <n v="3419.8"/>
        <n v="3525.34"/>
        <n v="438.53"/>
        <n v="1947.55"/>
        <n v="4684.16"/>
        <n v="118.07"/>
        <n v="4683.04"/>
        <n v="2731.26"/>
        <n v="3012.88"/>
        <n v="1877.37"/>
        <n v="2634.24"/>
        <n v="2112.39"/>
        <n v="1184.59"/>
        <n v="3836.47"/>
        <n v="781.32"/>
        <n v="2175.35"/>
        <n v="840.44"/>
        <n v="1375.14"/>
        <n v="4338.88"/>
        <n v="877.67"/>
        <n v="2915.13"/>
        <n v="1825.2"/>
        <n v="1240.92"/>
        <n v="1748.99"/>
        <n v="509.4"/>
        <n v="1853.75"/>
        <n v="1306.13"/>
        <n v="2633.39"/>
        <n v="3938.09"/>
        <n v="4400.23"/>
        <n v="2004.23"/>
        <n v="1878.24"/>
        <n v="821.04"/>
        <n v="3688.49"/>
        <n v="2626.75"/>
        <n v="2909.02"/>
        <n v="1208.05"/>
        <n v="3040.56"/>
        <n v="3113.48"/>
        <n v="1925.06"/>
        <n v="586.42"/>
        <n v="3918.22"/>
        <n v="1081.32"/>
        <n v="3764.38"/>
        <n v="1054.04"/>
        <n v="478.01"/>
        <n v="3815.58"/>
        <n v="2044.96"/>
        <n v="2231.2"/>
        <n v="835.26"/>
        <n v="565.91"/>
        <n v="3180.04"/>
        <n v="1510.87"/>
        <n v="1717.94"/>
        <n v="2608.11"/>
        <n v="2453.8"/>
        <n v="1954.44"/>
        <n v="4784.11"/>
        <n v="1608.13"/>
        <n v="687.26"/>
        <n v="71.79"/>
        <n v="2747.19"/>
        <n v="1387.68"/>
        <n v="2530.77"/>
        <n v="2529.89"/>
        <n v="605.21"/>
        <n v="3012.37"/>
        <n v="4914.08"/>
        <n v="3146.59"/>
        <n v="2023.95"/>
        <n v="4451.08"/>
        <n v="2843.57"/>
        <n v="3288.61"/>
        <n v="3947.42"/>
        <n v="1899.53"/>
        <n v="3347.49"/>
        <n v="2832.18"/>
        <n v="101.35"/>
        <n v="2627.5"/>
        <n v="1562.89"/>
        <n v="2368.94"/>
        <n v="2670.33"/>
        <n v="1316.85"/>
        <n v="599.64"/>
        <n v="158.33"/>
        <n v="4751.08"/>
        <n v="3047.98"/>
        <n v="3474.13"/>
        <n v="1313.41"/>
        <n v="318.78"/>
        <n v="3933.43"/>
        <n v="882.28"/>
        <n v="4587.97"/>
        <n v="3805.92"/>
        <n v="1119.46"/>
        <n v="4095.13"/>
        <n v="587.65"/>
        <n v="276.04"/>
        <n v="4655.76"/>
        <n v="1811.45"/>
        <n v="1352.23"/>
        <n v="2542.84"/>
        <n v="3678.54"/>
        <n v="1858.07"/>
        <n v="1643.46"/>
        <n v="3596.04"/>
        <n v="623.42"/>
        <n v="4159.41"/>
        <n v="422.54"/>
        <n v="4636.57"/>
        <n v="2858.13"/>
        <n v="213.54"/>
        <n v="1488.39"/>
        <n v="2936.81"/>
        <n v="2270.87"/>
        <n v="872.63"/>
        <n v="3090.39"/>
        <n v="3915.94"/>
        <n v="4548.37"/>
        <n v="1736.1"/>
        <n v="3030.3"/>
        <n v="3844.92"/>
        <n v="3149.85"/>
        <n v="196.66"/>
        <n v="2104.66"/>
        <n v="1973.55"/>
        <n v="1997.57"/>
        <n v="1585.3"/>
        <n v="1629.45"/>
        <n v="3200.45"/>
        <n v="2611.96"/>
        <n v="701.35"/>
        <n v="579.08"/>
        <n v="1543.72"/>
        <n v="3242.24"/>
        <n v="3205.57"/>
        <n v="4326.95"/>
        <n v="4237.95"/>
        <n v="2654.9"/>
        <n v="4725.34"/>
        <n v="4913.43"/>
        <n v="3606.92"/>
        <n v="3181.67"/>
        <n v="2379.51"/>
        <n v="1467.12"/>
        <n v="2869.73"/>
        <n v="275.35"/>
        <n v="3956.33"/>
        <n v="777.75"/>
        <n v="2033.72"/>
        <n v="2067.49"/>
        <n v="804.25"/>
        <n v="3192.94"/>
        <n v="3961.53"/>
        <n v="4673.93"/>
        <n v="3075.53"/>
        <n v="4298.16"/>
        <n v="3686.95"/>
        <n v="2440.89"/>
        <n v="1958.06"/>
        <n v="1011.3"/>
        <n v="2472.14"/>
        <n v="4762.26"/>
        <n v="4551.51"/>
        <n v="778.34"/>
        <n v="3323.74"/>
        <n v="4040.89"/>
        <n v="1870.44"/>
        <n v="3142.49"/>
        <n v="4466.64"/>
        <n v="2986.4"/>
        <n v="1986.99"/>
        <n v="2093.93"/>
        <n v="4584.59"/>
        <n v="974.86"/>
        <n v="1313.21"/>
        <n v="4212.21"/>
        <n v="2406.15"/>
        <n v="3494.36"/>
        <n v="3724.52"/>
        <n v="4350.38"/>
        <n v="4373.81"/>
        <n v="4101.04"/>
        <n v="3326.03"/>
        <n v="669.76"/>
        <n v="2906.79"/>
        <n v="1083.31"/>
        <n v="193.64"/>
        <n v="3154.25"/>
        <n v="4809.31"/>
        <n v="2267.37"/>
        <n v="398.13"/>
        <n v="1692.79"/>
        <n v="1834.43"/>
        <n v="2753.34"/>
        <n v="4388.68"/>
        <n v="4667.93"/>
        <n v="976.14"/>
        <n v="281.39"/>
        <n v="1460.11"/>
        <n v="1022.02"/>
        <n v="2637.37"/>
        <n v="1538.27"/>
        <n v="3269.09"/>
        <n v="417.48"/>
        <n v="4804.39"/>
        <n v="109.58"/>
        <n v="1304.68"/>
        <n v="841.35"/>
        <n v="242.92"/>
        <n v="1107.83"/>
        <n v="2154.71"/>
        <n v="4722.44"/>
        <n v="4055.55"/>
        <n v="4581.83"/>
        <n v="714.76"/>
        <n v="3971.01"/>
        <n v="756.27"/>
        <n v="3932.01"/>
        <n v="4313.04"/>
        <n v="2880.15"/>
        <n v="443.68"/>
        <n v="750.99"/>
        <n v="4836.93"/>
        <n v="1283.88"/>
        <n v="4424.48"/>
        <n v="3156.44"/>
        <n v="2642.2"/>
        <n v="89.82"/>
        <n v="2010.13"/>
        <n v="2174.97"/>
        <n v="1684.31"/>
        <n v="1246.91"/>
        <n v="3341.24"/>
        <n v="734.13"/>
        <n v="3713.15"/>
        <n v="1847.34"/>
        <n v="1072.6"/>
        <n v="1290.36"/>
        <n v="594.74"/>
        <n v="3029.39"/>
        <n v="1133.72"/>
        <n v="1715.28"/>
        <n v="3001.85"/>
        <n v="3981.19"/>
        <n v="4835.71"/>
        <n v="807.55"/>
        <n v="4846.66"/>
        <n v="942.53"/>
        <n v="4468.1"/>
        <n v="1539.39"/>
        <n v="4432.65"/>
        <n v="3665.8"/>
        <n v="3570.62"/>
        <n v="1365.35"/>
        <n v="2187.34"/>
        <n v="4619.55"/>
        <n v="666.03"/>
        <n v="2224.18"/>
        <n v="1552.0"/>
        <n v="2958.85"/>
        <n v="4314.87"/>
        <n v="1496.03"/>
        <n v="4212.02"/>
        <n v="3878.86"/>
        <n v="1979.35"/>
        <n v="306.8"/>
        <n v="1511.4"/>
        <n v="3419.3"/>
        <n v="4656.65"/>
        <n v="414.85"/>
        <n v="886.58"/>
        <n v="1043.81"/>
        <n v="1549.71"/>
        <n v="2272.56"/>
        <n v="4916.27"/>
        <n v="55.33"/>
        <n v="3625.04"/>
        <n v="4509.39"/>
        <n v="3734.62"/>
        <n v="4433.99"/>
        <n v="867.7"/>
        <n v="3023.71"/>
        <n v="2426.64"/>
        <n v="3068.25"/>
        <n v="2828.25"/>
        <n v="2085.47"/>
        <n v="142.56"/>
        <n v="2926.63"/>
        <n v="3504.64"/>
        <n v="3806.78"/>
        <n v="4630.57"/>
        <n v="562.66"/>
        <n v="1023.79"/>
        <n v="3652.59"/>
        <n v="1655.44"/>
        <n v="378.63"/>
        <n v="4052.53"/>
        <n v="1807.03"/>
        <n v="2918.32"/>
        <n v="411.4"/>
        <n v="2899.67"/>
        <n v="566.52"/>
        <n v="3281.47"/>
        <n v="1914.2"/>
        <n v="377.71"/>
        <n v="4117.8"/>
        <n v="4574.11"/>
        <n v="2565.13"/>
        <n v="238.89"/>
        <n v="4016.78"/>
        <n v="1654.9"/>
        <n v="3493.46"/>
        <n v="3964.45"/>
        <n v="4829.17"/>
        <n v="1750.5"/>
        <n v="2553.42"/>
        <n v="3447.74"/>
        <n v="3709.48"/>
        <n v="1304.73"/>
        <n v="4084.0"/>
        <n v="2596.75"/>
        <n v="3442.22"/>
        <n v="1413.86"/>
        <n v="4068.17"/>
        <n v="3478.36"/>
        <n v="172.12"/>
        <n v="2052.82"/>
        <n v="1524.48"/>
        <n v="211.54"/>
        <n v="3026.39"/>
        <n v="3958.88"/>
        <n v="1436.92"/>
        <n v="1949.45"/>
        <n v="2580.63"/>
        <n v="2879.99"/>
        <n v="1079.75"/>
        <n v="4808.54"/>
        <n v="4773.25"/>
        <n v="3692.33"/>
        <n v="247.63"/>
        <n v="2692.92"/>
        <n v="672.79"/>
        <n v="1517.75"/>
        <n v="4911.19"/>
        <n v="2203.72"/>
        <n v="1020.23"/>
        <n v="97.62"/>
        <n v="1558.49"/>
        <n v="3179.71"/>
        <n v="4179.08"/>
        <n v="3248.43"/>
        <n v="319.47"/>
        <n v="4085.94"/>
        <n v="3987.19"/>
        <n v="4856.72"/>
        <n v="60.6"/>
        <n v="1507.53"/>
        <n v="766.69"/>
        <n v="2057.29"/>
        <n v="2779.51"/>
        <n v="4639.08"/>
        <n v="3589.59"/>
        <n v="3216.82"/>
        <n v="1343.01"/>
        <n v="1609.22"/>
        <n v="3556.04"/>
        <n v="4004.6"/>
        <n v="3149.42"/>
        <n v="2681.06"/>
        <n v="4537.3"/>
        <n v="759.01"/>
        <n v="4270.36"/>
        <n v="4549.29"/>
        <n v="2927.12"/>
        <n v="1539.97"/>
        <n v="2773.39"/>
        <n v="1366.32"/>
        <n v="2651.93"/>
        <n v="2405.97"/>
        <n v="1862.27"/>
        <n v="4871.51"/>
        <n v="4096.68"/>
        <n v="4977.12"/>
        <n v="874.58"/>
        <n v="3707.34"/>
        <n v="4452.5"/>
        <n v="4113.75"/>
        <n v="391.39"/>
        <n v="4045.27"/>
        <n v="3336.75"/>
        <n v="1419.8"/>
        <n v="3853.52"/>
        <n v="3480.38"/>
        <n v="3897.72"/>
        <n v="1068.09"/>
        <n v="1423.48"/>
        <n v="4605.29"/>
        <n v="2071.72"/>
        <n v="2846.29"/>
        <n v="1977.73"/>
        <n v="540.7"/>
        <n v="2921.68"/>
        <n v="2124.34"/>
        <n v="4225.94"/>
        <n v="279.42"/>
        <n v="1016.75"/>
        <n v="127.13"/>
        <n v="2094.33"/>
        <n v="4812.93"/>
        <n v="2836.28"/>
        <n v="2222.76"/>
        <n v="2717.32"/>
        <n v="3144.62"/>
        <n v="4920.76"/>
        <n v="91.86"/>
        <n v="3050.85"/>
        <n v="4011.18"/>
        <n v="3727.65"/>
        <n v="295.83"/>
        <n v="1637.41"/>
        <n v="4408.69"/>
        <n v="3507.78"/>
        <n v="3219.12"/>
        <n v="4974.53"/>
        <n v="2970.94"/>
        <n v="233.97"/>
        <n v="2440.59"/>
        <n v="2555.19"/>
        <n v="420.03"/>
        <n v="4460.49"/>
        <n v="4418.97"/>
        <n v="1704.1"/>
        <n v="745.39"/>
        <n v="649.26"/>
        <n v="2408.98"/>
        <n v="4082.8"/>
        <n v="3009.98"/>
        <n v="871.82"/>
        <n v="3463.68"/>
        <n v="102.92"/>
        <n v="575.83"/>
        <n v="1045.94"/>
        <n v="2534.15"/>
        <n v="1960.25"/>
        <n v="2596.28"/>
        <n v="3169.77"/>
        <n v="4786.79"/>
        <n v="4174.52"/>
        <n v="1539.61"/>
        <n v="2444.57"/>
        <n v="838.0"/>
        <n v="2481.98"/>
        <n v="3040.43"/>
        <n v="4123.21"/>
        <n v="3768.99"/>
        <n v="3415.18"/>
        <n v="4197.05"/>
        <n v="550.32"/>
        <n v="2850.88"/>
        <n v="2978.57"/>
        <n v="4096.7"/>
        <n v="3270.34"/>
        <n v="2019.57"/>
        <n v="2384.75"/>
        <n v="2520.82"/>
        <n v="2739.22"/>
        <n v="3613.91"/>
        <n v="3609.71"/>
        <n v="3954.11"/>
        <n v="1660.01"/>
        <n v="498.96"/>
        <n v="3763.11"/>
        <n v="2839.76"/>
        <n v="2965.78"/>
        <n v="3470.12"/>
        <n v="4342.58"/>
        <n v="398.36"/>
        <n v="1815.96"/>
        <n v="4417.65"/>
        <n v="729.54"/>
        <n v="4492.5"/>
        <n v="2167.95"/>
        <n v="3231.32"/>
        <n v="1765.58"/>
        <n v="2864.29"/>
        <n v="3885.51"/>
        <n v="1430.7"/>
        <n v="2627.46"/>
        <n v="3686.53"/>
        <n v="849.83"/>
        <n v="781.23"/>
        <n v="1571.57"/>
        <n v="1707.45"/>
        <n v="1305.06"/>
        <n v="2462.6"/>
        <n v="1450.91"/>
        <n v="3750.82"/>
        <n v="4652.85"/>
        <n v="464.75"/>
        <n v="4156.4"/>
        <n v="4442.54"/>
        <n v="1786.2"/>
        <n v="1605.24"/>
        <n v="339.6"/>
        <n v="3325.56"/>
        <n v="3278.03"/>
        <n v="2960.3"/>
        <n v="4064.15"/>
        <n v="1047.93"/>
        <n v="3294.93"/>
        <n v="4175.08"/>
        <n v="4196.52"/>
        <n v="2624.05"/>
        <n v="4961.01"/>
        <n v="891.09"/>
        <n v="1068.18"/>
        <n v="1333.44"/>
        <n v="2925.26"/>
        <n v="2898.55"/>
        <n v="4056.48"/>
        <n v="139.46"/>
        <n v="435.93"/>
        <n v="2530.56"/>
        <n v="1953.71"/>
        <n v="4573.18"/>
        <n v="3475.41"/>
        <n v="3241.87"/>
        <n v="4697.27"/>
        <n v="2296.37"/>
        <n v="2708.02"/>
        <n v="2674.76"/>
        <n v="573.33"/>
        <n v="4504.88"/>
        <n v="1030.27"/>
        <n v="4703.64"/>
        <n v="625.49"/>
        <n v="441.19"/>
        <n v="4886.88"/>
        <n v="1684.38"/>
        <n v="4619.19"/>
        <n v="562.8"/>
        <n v="170.54"/>
        <n v="4718.81"/>
        <n v="4051.54"/>
        <n v="4549.21"/>
        <n v="2008.31"/>
        <n v="3422.92"/>
        <n v="2176.58"/>
        <n v="3686.62"/>
        <n v="4013.53"/>
        <n v="3771.98"/>
        <n v="4424.28"/>
        <n v="1091.4"/>
        <n v="2865.01"/>
        <n v="945.03"/>
        <n v="2668.64"/>
        <n v="3379.69"/>
        <n v="1878.62"/>
        <n v="4764.58"/>
        <n v="3950.15"/>
        <n v="2558.6"/>
        <n v="2177.7"/>
        <n v="2934.8"/>
        <n v="2745.38"/>
        <n v="2859.12"/>
        <n v="3305.22"/>
        <n v="2827.82"/>
        <n v="3480.93"/>
        <n v="4247.59"/>
        <n v="3825.6"/>
        <n v="1973.47"/>
        <n v="3923.08"/>
        <n v="3173.37"/>
        <n v="1198.44"/>
        <n v="610.53"/>
        <n v="1101.88"/>
        <n v="1908.94"/>
        <n v="1177.3"/>
        <n v="577.89"/>
        <n v="1745.34"/>
        <n v="674.62"/>
        <n v="4196.06"/>
        <n v="2394.21"/>
        <n v="2646.24"/>
        <n v="3225.38"/>
        <n v="3693.76"/>
        <n v="4848.44"/>
        <n v="2730.31"/>
        <n v="4807.63"/>
        <n v="974.15"/>
        <n v="4592.68"/>
        <n v="1956.57"/>
        <n v="4223.45"/>
        <n v="4472.49"/>
        <n v="2694.52"/>
        <n v="3850.05"/>
        <n v="1743.32"/>
        <n v="1638.11"/>
        <n v="2209.16"/>
        <n v="887.45"/>
        <n v="2085.42"/>
        <n v="402.35"/>
        <n v="1783.45"/>
        <n v="2738.06"/>
        <n v="297.26"/>
        <n v="2587.9"/>
        <n v="109.04"/>
        <n v="3294.71"/>
        <n v="1076.33"/>
        <n v="1336.83"/>
        <n v="4895.27"/>
        <n v="3580.56"/>
        <n v="498.88"/>
        <n v="3036.52"/>
        <n v="4987.84"/>
        <n v="2375.64"/>
        <n v="1407.18"/>
        <n v="1602.34"/>
        <n v="4735.2"/>
        <n v="1036.7"/>
        <n v="4743.26"/>
        <n v="1095.41"/>
        <n v="3342.17"/>
        <n v="2865.69"/>
        <n v="930.72"/>
        <n v="4037.3"/>
        <n v="4617.19"/>
        <n v="4250.9"/>
        <n v="4407.3"/>
        <n v="1400.73"/>
        <n v="1710.47"/>
        <n v="4056.57"/>
        <n v="2942.1"/>
        <n v="423.33"/>
        <n v="4954.89"/>
        <n v="1910.42"/>
        <n v="2761.8"/>
        <n v="3015.14"/>
        <n v="4206.34"/>
        <n v="1888.81"/>
        <n v="1422.16"/>
        <n v="3177.01"/>
        <n v="4417.6"/>
        <n v="2627.05"/>
        <n v="4474.62"/>
        <n v="4965.12"/>
        <n v="4516.49"/>
        <n v="4140.25"/>
        <n v="3184.36"/>
        <n v="4408.4"/>
        <n v="514.27"/>
        <n v="660.57"/>
        <n v="2967.6"/>
        <n v="3124.8"/>
        <n v="3937.01"/>
        <n v="212.21"/>
        <n v="3812.68"/>
        <n v="2318.38"/>
        <n v="4004.62"/>
        <n v="3812.57"/>
        <n v="3588.94"/>
        <n v="2522.87"/>
        <n v="4966.27"/>
        <n v="2535.28"/>
        <n v="2454.44"/>
        <n v="2746.4"/>
        <n v="1415.99"/>
        <n v="4695.88"/>
        <n v="3984.15"/>
        <n v="2495.47"/>
        <n v="1254.19"/>
        <n v="2623.22"/>
        <n v="2697.36"/>
        <n v="4013.32"/>
        <n v="4200.73"/>
        <n v="920.41"/>
        <n v="3268.09"/>
        <n v="1072.73"/>
        <n v="4668.49"/>
        <n v="485.33"/>
        <n v="1201.94"/>
        <n v="2418.18"/>
        <n v="644.72"/>
        <n v="1568.25"/>
        <n v="310.99"/>
        <n v="1452.67"/>
        <n v="3685.17"/>
        <n v="1397.13"/>
        <n v="997.84"/>
        <n v="1066.16"/>
        <n v="4110.37"/>
        <n v="3418.2"/>
        <n v="986.89"/>
        <n v="382.33"/>
        <n v="1720.08"/>
        <n v="3580.65"/>
        <n v="2593.31"/>
        <n v="3737.32"/>
        <n v="4115.94"/>
        <n v="3533.08"/>
        <n v="3668.07"/>
        <n v="3948.22"/>
        <n v="750.45"/>
        <n v="3845.05"/>
        <n v="807.33"/>
        <n v="3455.58"/>
        <n v="885.34"/>
        <n v="68.99"/>
        <n v="3873.29"/>
        <n v="419.46"/>
        <n v="4193.84"/>
        <n v="52.96"/>
        <n v="1456.78"/>
        <n v="1361.67"/>
        <n v="2752.98"/>
        <n v="2384.64"/>
        <n v="150.95"/>
        <n v="1407.45"/>
        <n v="4411.17"/>
        <n v="1437.04"/>
        <n v="2052.68"/>
        <n v="2380.5"/>
        <n v="3438.47"/>
        <n v="927.94"/>
        <n v="4744.73"/>
        <n v="2201.39"/>
        <n v="3927.98"/>
        <n v="2923.31"/>
        <n v="2160.75"/>
        <n v="2011.06"/>
        <n v="4861.18"/>
        <n v="995.32"/>
        <n v="3205.86"/>
        <n v="4656.05"/>
        <n v="4144.73"/>
        <n v="2296.7"/>
        <n v="2067.65"/>
        <n v="3804.41"/>
        <n v="3229.81"/>
        <n v="1049.82"/>
        <n v="4796.45"/>
        <n v="156.85"/>
        <n v="3001.04"/>
        <n v="2168.68"/>
        <n v="3794.43"/>
        <n v="2399.98"/>
        <n v="4331.61"/>
        <n v="2795.92"/>
        <n v="3928.68"/>
        <n v="1765.1"/>
        <n v="2760.27"/>
        <n v="4469.47"/>
        <n v="4597.95"/>
        <n v="4079.61"/>
        <n v="3438.73"/>
        <n v="2110.96"/>
        <n v="2876.94"/>
        <n v="3041.41"/>
        <n v="389.13"/>
        <n v="596.21"/>
        <n v="2431.7"/>
        <n v="428.42"/>
        <n v="4670.37"/>
        <n v="196.22"/>
        <n v="3188.13"/>
        <n v="4875.21"/>
        <n v="3022.99"/>
        <n v="4185.13"/>
        <n v="2000.04"/>
        <n v="1569.07"/>
        <n v="2031.19"/>
        <n v="1612.5"/>
        <n v="416.74"/>
        <n v="4100.54"/>
        <n v="2927.75"/>
        <n v="3693.84"/>
        <n v="2904.06"/>
        <n v="3204.02"/>
        <n v="1947.12"/>
        <n v="1594.33"/>
        <n v="3684.9"/>
        <n v="741.61"/>
        <n v="3291.15"/>
        <n v="3384.12"/>
        <n v="1685.37"/>
        <n v="295.68"/>
        <n v="923.51"/>
        <n v="1847.67"/>
        <n v="2175.17"/>
        <n v="3731.26"/>
        <n v="2385.91"/>
        <n v="4033.79"/>
        <n v="2413.12"/>
        <n v="3072.55"/>
        <n v="2703.74"/>
        <n v="1265.89"/>
        <n v="2168.01"/>
        <n v="2985.88"/>
        <n v="299.9"/>
        <n v="3990.58"/>
        <n v="3933.66"/>
        <n v="365.62"/>
        <n v="3123.34"/>
        <n v="3384.89"/>
        <n v="3395.27"/>
        <n v="2156.92"/>
        <n v="2709.84"/>
        <n v="4696.13"/>
        <n v="1033.66"/>
        <n v="3869.89"/>
        <n v="3098.01"/>
        <n v="2439.68"/>
        <n v="842.81"/>
        <n v="2458.19"/>
        <n v="975.06"/>
        <n v="3202.73"/>
        <n v="2594.16"/>
        <n v="2210.71"/>
        <n v="4415.93"/>
        <n v="2247.7"/>
        <n v="4664.69"/>
        <n v="2945.18"/>
        <n v="4648.06"/>
        <n v="4686.3"/>
        <n v="2365.87"/>
        <n v="4883.65"/>
        <n v="1705.34"/>
        <n v="218.36"/>
        <n v="3098.37"/>
        <n v="4189.37"/>
        <n v="3375.39"/>
        <n v="1083.97"/>
        <n v="2160.83"/>
        <n v="2904.24"/>
        <n v="1030.46"/>
        <n v="158.47"/>
        <n v="1754.4"/>
        <n v="4684.06"/>
        <n v="2555.45"/>
        <n v="478.06"/>
        <n v="2308.26"/>
        <n v="1204.35"/>
        <n v="1932.77"/>
        <n v="472.0"/>
        <n v="4419.55"/>
        <n v="3340.4"/>
        <n v="3103.48"/>
        <n v="3124.03"/>
        <n v="291.29"/>
        <n v="1349.7"/>
        <n v="2340.4"/>
        <n v="483.42"/>
        <n v="1805.34"/>
        <n v="2218.31"/>
        <n v="1281.56"/>
        <n v="3111.43"/>
        <n v="3090.3"/>
        <n v="193.72"/>
        <n v="1380.42"/>
        <n v="1770.52"/>
        <n v="4834.11"/>
        <n v="1407.67"/>
        <n v="2969.14"/>
        <n v="1980.8"/>
        <n v="3133.56"/>
        <n v="3753.24"/>
        <n v="341.79"/>
        <n v="1604.17"/>
        <n v="4084.47"/>
        <n v="73.32"/>
        <n v="1143.41"/>
        <n v="4698.15"/>
        <n v="1850.43"/>
        <n v="4458.95"/>
        <n v="543.49"/>
        <n v="3114.27"/>
        <n v="2610.38"/>
        <n v="780.51"/>
        <n v="4457.39"/>
        <n v="3373.23"/>
        <n v="835.14"/>
        <n v="1841.91"/>
        <n v="1956.95"/>
        <n v="3402.62"/>
        <n v="4385.29"/>
        <n v="3316.22"/>
        <n v="287.84"/>
        <n v="2007.34"/>
        <n v="2899.55"/>
        <n v="1109.91"/>
        <n v="3249.52"/>
        <n v="313.55"/>
        <n v="633.81"/>
        <n v="122.09"/>
        <n v="263.75"/>
        <n v="1977.19"/>
        <n v="1225.35"/>
        <n v="4593.26"/>
        <n v="1443.35"/>
        <n v="3459.0"/>
        <n v="205.22"/>
        <n v="3771.41"/>
        <n v="644.43"/>
        <n v="2477.85"/>
        <n v="3962.28"/>
        <n v="1502.71"/>
        <n v="1662.68"/>
        <n v="1679.22"/>
        <n v="723.65"/>
        <n v="4560.44"/>
        <n v="1620.78"/>
        <n v="3028.27"/>
        <n v="196.91"/>
        <n v="2069.86"/>
        <n v="812.23"/>
        <n v="2211.25"/>
        <n v="3570.74"/>
        <n v="3207.86"/>
        <n v="2039.56"/>
        <n v="2649.9"/>
        <n v="174.07"/>
        <n v="2988.61"/>
        <n v="4191.72"/>
        <n v="852.2"/>
        <n v="688.26"/>
        <n v="2957.13"/>
        <n v="1675.56"/>
        <n v="1180.16"/>
        <n v="3243.95"/>
        <n v="4488.05"/>
        <n v="2607.59"/>
        <n v="2766.22"/>
        <n v="1367.77"/>
        <n v="4585.67"/>
        <n v="1060.88"/>
        <n v="182.52"/>
        <n v="3866.84"/>
        <n v="1384.32"/>
        <n v="4839.11"/>
        <n v="2219.03"/>
        <n v="3675.38"/>
        <n v="3575.5"/>
        <n v="4753.61"/>
        <n v="3571.32"/>
        <n v="597.54"/>
        <n v="1913.85"/>
        <n v="209.82"/>
        <n v="1418.59"/>
        <n v="1125.48"/>
        <n v="2201.81"/>
        <n v="1325.43"/>
        <n v="221.06"/>
        <n v="1251.87"/>
        <n v="695.01"/>
        <n v="2236.93"/>
        <n v="4432.33"/>
        <n v="188.57"/>
        <n v="2204.9"/>
        <n v="1583.09"/>
        <n v="3775.59"/>
        <n v="2185.09"/>
        <n v="987.12"/>
        <n v="2609.14"/>
        <n v="1245.21"/>
        <n v="1196.54"/>
        <n v="3748.22"/>
        <n v="2270.0"/>
        <n v="2736.78"/>
        <n v="4073.12"/>
        <n v="4998.79"/>
        <n v="2607.87"/>
        <n v="2590.16"/>
        <n v="2395.6"/>
        <n v="3082.3"/>
        <n v="2009.11"/>
        <n v="3605.67"/>
        <n v="2581.11"/>
        <n v="1141.45"/>
        <n v="288.69"/>
        <n v="171.83"/>
        <n v="1910.77"/>
        <n v="4323.19"/>
        <n v="4370.6"/>
        <n v="688.35"/>
        <n v="3977.71"/>
        <n v="1575.84"/>
        <n v="4851.64"/>
        <n v="251.15"/>
        <n v="3687.33"/>
        <n v="3255.75"/>
        <n v="3827.61"/>
        <n v="2771.12"/>
        <n v="2604.96"/>
        <n v="3358.58"/>
        <n v="3419.37"/>
        <n v="4826.43"/>
        <n v="4369.54"/>
        <n v="1473.61"/>
        <n v="4339.86"/>
        <n v="3911.8"/>
        <n v="220.23"/>
        <n v="4454.38"/>
        <n v="1399.33"/>
        <n v="4862.16"/>
        <n v="4053.54"/>
        <n v="4598.41"/>
        <n v="4361.95"/>
        <n v="4021.46"/>
        <n v="3351.99"/>
        <n v="2285.67"/>
        <n v="2055.26"/>
        <n v="4390.55"/>
        <n v="1743.46"/>
        <n v="4143.53"/>
        <n v="1007.97"/>
        <n v="1614.92"/>
        <n v="1086.12"/>
        <n v="2215.45"/>
        <n v="2182.3"/>
        <n v="3067.59"/>
        <n v="749.95"/>
        <n v="4417.53"/>
        <n v="2161.82"/>
        <n v="3517.82"/>
        <n v="3810.59"/>
        <n v="2639.73"/>
        <n v="295.01"/>
        <n v="2739.64"/>
        <n v="2880.75"/>
        <n v="1921.92"/>
        <n v="1977.59"/>
        <n v="3950.16"/>
        <n v="4320.69"/>
        <n v="3465.56"/>
        <n v="1638.67"/>
        <n v="4708.43"/>
        <n v="3424.28"/>
        <n v="4482.11"/>
        <n v="4763.9"/>
        <n v="1379.21"/>
        <n v="2494.79"/>
        <n v="829.67"/>
        <n v="2566.57"/>
        <n v="4214.82"/>
        <n v="3174.18"/>
        <n v="1559.03"/>
        <n v="2204.31"/>
        <n v="1127.19"/>
        <n v="2560.49"/>
        <n v="1317.58"/>
        <n v="719.02"/>
        <n v="4351.17"/>
        <n v="3946.86"/>
        <n v="1284.79"/>
        <n v="2400.72"/>
        <n v="2672.95"/>
        <n v="3661.61"/>
        <n v="4428.77"/>
        <n v="3500.89"/>
        <n v="2940.0"/>
        <n v="4427.31"/>
        <n v="4449.59"/>
        <n v="2350.28"/>
        <n v="3743.51"/>
        <n v="3806.85"/>
        <n v="1934.13"/>
        <n v="4482.06"/>
        <n v="2595.24"/>
        <n v="1244.47"/>
        <n v="2995.17"/>
        <n v="1812.35"/>
        <n v="3919.74"/>
        <n v="2097.15"/>
        <n v="3545.21"/>
        <n v="4812.81"/>
        <n v="445.13"/>
        <n v="2311.83"/>
        <n v="4539.2"/>
        <n v="894.3"/>
        <n v="4007.07"/>
        <n v="162.16"/>
        <n v="2834.54"/>
        <n v="4895.51"/>
        <n v="4540.39"/>
        <n v="3100.8"/>
        <n v="3321.15"/>
        <n v="930.32"/>
        <n v="962.12"/>
        <n v="1159.87"/>
        <n v="1068.48"/>
        <n v="583.81"/>
        <n v="2210.17"/>
        <n v="3042.56"/>
        <n v="3336.91"/>
        <n v="3099.52"/>
        <n v="3022.82"/>
        <n v="1549.27"/>
        <n v="217.99"/>
        <n v="2118.83"/>
        <n v="624.62"/>
        <n v="1283.91"/>
        <n v="4463.93"/>
        <n v="726.18"/>
        <n v="2601.75"/>
        <n v="1691.05"/>
        <n v="4995.06"/>
        <n v="761.65"/>
        <n v="4482.95"/>
        <n v="340.36"/>
        <n v="1844.09"/>
        <n v="2397.1"/>
        <n v="2045.12"/>
        <n v="922.41"/>
        <n v="4698.01"/>
        <n v="4794.17"/>
        <n v="2007.74"/>
        <n v="4209.5"/>
        <n v="1167.98"/>
        <n v="1993.03"/>
        <n v="1585.84"/>
        <n v="998.3"/>
        <n v="4053.7"/>
        <n v="744.21"/>
        <n v="2037.48"/>
        <n v="4564.58"/>
        <n v="2602.07"/>
        <n v="2497.88"/>
        <n v="2478.12"/>
        <n v="2485.31"/>
        <n v="4593.44"/>
        <n v="2685.02"/>
        <n v="4536.26"/>
        <n v="515.72"/>
        <n v="4830.9"/>
        <n v="2602.45"/>
        <n v="3894.89"/>
        <n v="1694.64"/>
        <n v="1389.08"/>
        <n v="4483.24"/>
        <n v="1942.0"/>
        <n v="462.07"/>
        <n v="475.79"/>
        <n v="2169.84"/>
        <n v="304.29"/>
        <n v="3035.64"/>
        <n v="3016.89"/>
        <n v="2495.41"/>
        <n v="925.72"/>
        <n v="437.57"/>
        <n v="2648.28"/>
        <n v="2012.26"/>
        <n v="4944.95"/>
        <n v="1953.75"/>
        <n v="1722.32"/>
        <n v="720.1"/>
        <n v="3941.52"/>
        <n v="4697.5"/>
        <n v="2496.37"/>
        <n v="2106.81"/>
        <n v="793.15"/>
        <n v="222.57"/>
        <n v="2530.06"/>
        <n v="2478.63"/>
        <n v="3332.06"/>
        <n v="4259.59"/>
        <n v="503.52"/>
        <n v="672.26"/>
        <n v="3225.79"/>
        <n v="1631.5"/>
        <n v="3682.86"/>
        <n v="1533.73"/>
        <n v="3932.32"/>
        <n v="1658.26"/>
        <n v="4352.94"/>
        <n v="4455.51"/>
        <n v="1344.25"/>
        <n v="2253.14"/>
        <n v="4500.79"/>
        <n v="2856.73"/>
        <n v="4830.94"/>
        <n v="1157.72"/>
        <n v="1588.61"/>
        <n v="1933.11"/>
        <n v="2956.01"/>
        <n v="357.41"/>
        <n v="2848.87"/>
        <n v="149.71"/>
        <n v="2677.13"/>
        <n v="3908.38"/>
        <n v="311.81"/>
        <n v="2311.42"/>
        <n v="1987.93"/>
        <n v="2928.01"/>
        <n v="804.01"/>
        <n v="4936.25"/>
        <n v="4578.43"/>
        <n v="4218.71"/>
        <n v="1694.07"/>
        <n v="748.57"/>
        <n v="1470.58"/>
        <n v="4781.87"/>
        <n v="1556.15"/>
        <n v="4099.05"/>
        <n v="328.0"/>
        <n v="534.98"/>
        <n v="2170.46"/>
        <n v="346.98"/>
        <n v="4482.91"/>
        <n v="4067.94"/>
        <n v="1513.32"/>
        <n v="3502.59"/>
        <n v="2319.58"/>
        <n v="432.05"/>
        <n v="291.77"/>
        <n v="1204.29"/>
        <n v="2554.89"/>
        <n v="3892.35"/>
        <n v="4887.01"/>
        <n v="2668.4"/>
        <n v="3079.83"/>
        <n v="4836.57"/>
        <n v="3523.36"/>
        <n v="1762.3"/>
        <n v="453.99"/>
        <n v="1320.5"/>
        <n v="3574.09"/>
        <n v="1897.62"/>
        <n v="733.54"/>
        <n v="3211.96"/>
        <n v="488.49"/>
        <n v="769.46"/>
        <n v="1420.64"/>
        <n v="3275.07"/>
        <n v="3789.57"/>
        <n v="4636.48"/>
        <n v="2040.43"/>
        <n v="2011.86"/>
        <n v="1614.5"/>
        <n v="2226.07"/>
        <n v="51.73"/>
        <n v="640.69"/>
        <n v="3443.65"/>
        <n v="2018.73"/>
        <n v="118.88"/>
        <n v="3647.09"/>
        <n v="3926.15"/>
        <n v="3860.53"/>
        <n v="3309.78"/>
        <n v="3641.46"/>
        <n v="789.46"/>
        <n v="2833.0"/>
        <n v="3458.89"/>
        <n v="3674.39"/>
        <n v="4674.48"/>
        <n v="1753.57"/>
        <n v="4371.51"/>
        <n v="425.02"/>
        <n v="3384.73"/>
        <n v="2167.77"/>
        <n v="2853.84"/>
        <n v="3584.49"/>
        <n v="2607.38"/>
        <n v="2049.8"/>
        <n v="794.24"/>
        <n v="1415.72"/>
        <n v="1995.2"/>
        <n v="1111.06"/>
        <n v="2934.88"/>
        <n v="4839.62"/>
        <n v="2843.41"/>
        <n v="1797.06"/>
        <n v="2814.99"/>
        <n v="366.81"/>
        <n v="4234.88"/>
        <n v="1570.37"/>
        <n v="985.14"/>
        <n v="2020.21"/>
        <n v="1432.0"/>
        <n v="1991.96"/>
        <n v="421.28"/>
        <n v="4414.36"/>
        <n v="1920.81"/>
        <n v="4731.8"/>
        <n v="422.74"/>
        <n v="1156.26"/>
        <n v="4437.96"/>
        <n v="3233.17"/>
        <n v="3946.49"/>
        <n v="103.99"/>
        <n v="3198.55"/>
        <n v="1784.22"/>
        <n v="2939.37"/>
        <n v="3765.5"/>
        <n v="3602.98"/>
        <n v="1665.36"/>
        <n v="1640.37"/>
        <n v="1799.62"/>
        <n v="2213.21"/>
        <n v="1197.51"/>
        <n v="3139.11"/>
        <n v="438.28"/>
        <n v="2361.26"/>
        <n v="1084.83"/>
        <n v="955.31"/>
        <n v="3871.34"/>
        <n v="3546.32"/>
        <n v="1551.62"/>
        <n v="3248.44"/>
        <n v="2938.86"/>
        <n v="344.93"/>
        <n v="4225.14"/>
        <n v="4831.75"/>
        <n v="2346.75"/>
        <n v="3429.65"/>
        <n v="2754.21"/>
        <n v="4698.69"/>
        <n v="2785.16"/>
        <n v="732.44"/>
        <n v="3911.84"/>
        <n v="4179.72"/>
        <n v="3457.93"/>
        <n v="4425.37"/>
        <n v="3011.23"/>
        <n v="1857.89"/>
        <n v="4973.19"/>
        <n v="913.11"/>
        <n v="1574.56"/>
        <n v="1182.07"/>
        <n v="1773.77"/>
        <n v="1940.94"/>
        <n v="2651.98"/>
        <n v="114.52"/>
        <n v="1941.19"/>
        <n v="1767.33"/>
        <n v="4698.95"/>
        <n v="3476.33"/>
        <n v="3542.28"/>
        <n v="778.73"/>
        <n v="4708.87"/>
        <n v="2110.7"/>
        <n v="1229.12"/>
        <n v="2238.19"/>
        <n v="4538.56"/>
        <n v="1233.99"/>
        <n v="2901.35"/>
        <n v="4191.25"/>
        <n v="4178.52"/>
        <n v="4587.88"/>
        <n v="3099.85"/>
        <n v="3848.16"/>
        <n v="319.74"/>
        <n v="989.27"/>
        <n v="597.84"/>
        <n v="1759.56"/>
        <n v="3310.69"/>
        <n v="3312.95"/>
        <n v="2855.75"/>
        <n v="71.04"/>
        <n v="1042.0"/>
        <n v="3569.03"/>
        <n v="4274.32"/>
        <n v="2616.07"/>
        <n v="3691.75"/>
        <n v="3283.17"/>
        <n v="562.31"/>
        <n v="4802.34"/>
        <n v="2814.31"/>
        <n v="3735.4"/>
        <n v="3580.5"/>
        <n v="1553.78"/>
        <n v="1184.01"/>
        <n v="621.15"/>
        <n v="2755.87"/>
        <n v="1488.1"/>
        <n v="981.03"/>
        <n v="3025.42"/>
        <n v="1845.59"/>
        <n v="865.92"/>
        <n v="2018.32"/>
        <n v="3178.95"/>
        <n v="3495.67"/>
        <n v="4607.78"/>
        <n v="4094.89"/>
        <n v="1406.24"/>
        <n v="1131.81"/>
        <n v="847.98"/>
        <n v="111.35"/>
        <n v="3286.83"/>
        <n v="1495.83"/>
        <n v="2648.61"/>
        <n v="3012.94"/>
        <n v="1225.72"/>
        <n v="4719.21"/>
        <n v="1067.53"/>
        <n v="4268.85"/>
        <n v="2588.62"/>
        <n v="3599.83"/>
        <n v="3903.24"/>
        <n v="180.64"/>
        <n v="2707.61"/>
        <n v="65.06"/>
        <n v="811.8"/>
        <n v="1160.69"/>
        <n v="561.48"/>
        <n v="1407.48"/>
        <n v="352.88"/>
        <n v="2635.96"/>
        <n v="2182.35"/>
        <n v="223.25"/>
        <n v="102.02"/>
        <n v="1962.68"/>
        <n v="2588.66"/>
        <n v="4140.65"/>
        <n v="3417.74"/>
        <n v="2045.63"/>
        <n v="3271.35"/>
        <n v="4959.65"/>
        <n v="1851.49"/>
        <n v="372.04"/>
        <n v="2952.87"/>
        <n v="3436.69"/>
        <n v="2322.39"/>
        <n v="3910.22"/>
        <n v="1520.29"/>
        <n v="546.87"/>
        <n v="3024.41"/>
        <n v="4239.06"/>
        <n v="1406.28"/>
        <n v="549.39"/>
        <n v="3847.23"/>
        <n v="4524.83"/>
        <n v="3934.77"/>
        <n v="4579.78"/>
        <n v="2499.65"/>
        <n v="743.59"/>
        <n v="2394.15"/>
        <n v="1545.07"/>
        <n v="1495.81"/>
        <n v="506.04"/>
        <n v="3458.84"/>
        <n v="2084.81"/>
        <n v="4969.57"/>
        <n v="3457.51"/>
        <n v="4116.29"/>
        <n v="4283.19"/>
        <n v="3778.93"/>
        <n v="4058.33"/>
        <n v="2213.97"/>
        <n v="4369.37"/>
        <n v="4858.08"/>
        <n v="4724.98"/>
        <n v="2284.75"/>
        <n v="1060.69"/>
        <n v="2993.8"/>
        <n v="2708.65"/>
        <n v="3431.66"/>
        <n v="1328.69"/>
        <n v="4737.21"/>
        <n v="2775.63"/>
        <n v="4687.38"/>
        <n v="4735.94"/>
        <n v="2545.26"/>
        <n v="4226.19"/>
        <n v="1391.58"/>
        <n v="1013.24"/>
        <n v="3476.09"/>
        <n v="2711.63"/>
        <n v="2233.28"/>
        <n v="3995.8"/>
        <n v="4729.01"/>
        <n v="3335.95"/>
        <n v="4290.41"/>
        <n v="4480.45"/>
        <n v="4858.94"/>
        <n v="4625.16"/>
        <n v="3587.16"/>
        <n v="3577.17"/>
        <n v="972.72"/>
        <n v="2325.33"/>
        <n v="1444.94"/>
        <n v="3207.17"/>
        <n v="2247.12"/>
        <n v="3736.84"/>
        <n v="3435.44"/>
        <n v="2562.49"/>
        <n v="472.48"/>
        <n v="2432.73"/>
        <n v="2712.03"/>
        <n v="683.45"/>
        <n v="450.09"/>
        <n v="2374.48"/>
        <n v="4575.67"/>
        <n v="970.7"/>
        <n v="4630.13"/>
        <n v="3510.95"/>
        <n v="2147.86"/>
        <n v="2919.85"/>
        <n v="773.42"/>
        <n v="154.65"/>
        <n v="180.78"/>
        <n v="4572.04"/>
        <n v="1111.81"/>
        <n v="623.23"/>
        <n v="815.81"/>
        <n v="388.01"/>
        <n v="4047.08"/>
        <n v="1765.05"/>
        <n v="2042.83"/>
        <n v="4064.13"/>
        <n v="986.7"/>
        <n v="651.8"/>
        <n v="4659.29"/>
        <n v="3426.49"/>
        <n v="2638.08"/>
        <n v="3509.0"/>
        <n v="2028.36"/>
        <n v="926.58"/>
        <n v="4526.12"/>
        <n v="333.67"/>
        <n v="3015.79"/>
        <n v="4396.09"/>
        <n v="2274.46"/>
        <n v="3621.91"/>
        <n v="4002.46"/>
        <n v="1998.34"/>
        <n v="1292.57"/>
        <n v="2985.86"/>
        <n v="4413.32"/>
        <n v="931.01"/>
        <n v="2914.35"/>
        <n v="987.29"/>
        <n v="4240.17"/>
        <n v="833.98"/>
        <n v="4770.56"/>
        <n v="315.49"/>
        <n v="3106.75"/>
        <n v="3583.05"/>
        <n v="2450.78"/>
        <n v="97.3"/>
        <n v="3596.64"/>
        <n v="2647.55"/>
        <n v="2662.87"/>
        <n v="3324.66"/>
        <n v="2123.08"/>
        <n v="3398.52"/>
        <n v="2210.25"/>
        <n v="2793.18"/>
        <n v="1730.17"/>
        <n v="3771.7"/>
        <n v="4511.0"/>
        <n v="4004.22"/>
        <n v="2598.61"/>
        <n v="3530.62"/>
        <n v="3769.7"/>
        <n v="241.85"/>
        <n v="596.26"/>
        <n v="4795.26"/>
        <n v="4451.22"/>
        <n v="1149.08"/>
        <n v="4410.3"/>
        <n v="282.73"/>
        <n v="2267.41"/>
        <n v="4562.02"/>
        <n v="398.37"/>
        <n v="624.83"/>
        <n v="2510.92"/>
        <n v="2607.94"/>
        <n v="2925.91"/>
        <n v="3649.8"/>
        <n v="1358.44"/>
        <n v="1348.08"/>
        <n v="2850.1"/>
        <n v="3094.92"/>
        <n v="2738.29"/>
        <n v="4889.13"/>
        <n v="4916.49"/>
        <n v="4608.5"/>
        <n v="4337.06"/>
        <n v="1241.45"/>
        <n v="67.31"/>
        <n v="2560.79"/>
        <n v="3871.09"/>
        <n v="2244.89"/>
        <n v="240.47"/>
        <n v="1180.04"/>
        <n v="3332.23"/>
        <n v="2097.63"/>
        <n v="3614.62"/>
        <n v="1744.26"/>
        <n v="1048.2"/>
        <n v="1270.18"/>
        <n v="981.93"/>
        <n v="836.99"/>
        <n v="1314.57"/>
        <n v="2308.25"/>
        <n v="4151.24"/>
        <n v="4202.78"/>
        <n v="4802.85"/>
        <n v="4239.92"/>
        <n v="4065.32"/>
        <n v="2990.7"/>
        <n v="3836.43"/>
        <n v="3400.26"/>
        <n v="583.87"/>
        <n v="676.34"/>
        <n v="2614.71"/>
        <n v="4299.97"/>
        <n v="1675.08"/>
        <n v="1784.61"/>
        <n v="4962.98"/>
        <n v="3621.7"/>
        <n v="1446.63"/>
        <n v="2668.02"/>
        <n v="2826.06"/>
        <n v="4697.12"/>
        <n v="3339.63"/>
        <n v="1739.32"/>
        <n v="4108.95"/>
        <n v="4915.5"/>
        <n v="3608.25"/>
        <n v="2941.99"/>
        <n v="527.53"/>
        <n v="2417.15"/>
        <n v="1542.32"/>
        <n v="3467.68"/>
        <n v="1015.78"/>
        <n v="2070.56"/>
        <n v="1719.93"/>
        <n v="2185.56"/>
        <n v="2703.7"/>
        <n v="3921.34"/>
        <n v="830.24"/>
        <n v="2274.07"/>
        <n v="1078.15"/>
        <n v="2965.76"/>
        <n v="582.46"/>
        <n v="1441.34"/>
        <n v="1538.06"/>
        <n v="1949.59"/>
        <n v="3708.35"/>
        <n v="1384.18"/>
        <n v="2587.05"/>
        <n v="3231.74"/>
        <n v="2965.47"/>
        <n v="2515.77"/>
        <n v="4544.01"/>
        <n v="3352.61"/>
        <n v="2274.82"/>
        <n v="705.72"/>
        <n v="1927.32"/>
        <n v="3442.86"/>
        <n v="2088.31"/>
        <n v="1577.02"/>
        <n v="4828.94"/>
        <n v="1038.9"/>
        <n v="474.32"/>
        <n v="1579.73"/>
        <n v="4130.18"/>
        <n v="164.35"/>
        <n v="1820.1"/>
        <n v="4257.39"/>
        <n v="4984.89"/>
        <n v="4353.24"/>
        <n v="1518.92"/>
        <n v="4986.21"/>
        <n v="727.38"/>
        <n v="3369.48"/>
        <n v="3339.55"/>
        <n v="564.58"/>
        <n v="2457.7"/>
        <n v="1544.1"/>
        <n v="1125.3"/>
        <n v="2286.39"/>
        <n v="3766.45"/>
        <n v="3245.17"/>
        <n v="2320.72"/>
        <n v="677.21"/>
        <n v="2632.72"/>
        <n v="1915.16"/>
        <n v="1531.62"/>
        <n v="4929.96"/>
        <n v="3295.78"/>
        <n v="3420.01"/>
        <n v="794.16"/>
        <n v="1316.48"/>
        <n v="224.63"/>
        <n v="2848.32"/>
        <n v="2136.55"/>
        <n v="1275.29"/>
        <n v="824.83"/>
        <n v="166.31"/>
        <n v="1639.36"/>
        <n v="4932.54"/>
        <n v="1420.51"/>
        <n v="3556.9"/>
        <n v="3106.83"/>
        <n v="4326.48"/>
        <n v="3105.5"/>
        <n v="209.85"/>
        <n v="2920.49"/>
        <n v="4894.16"/>
        <n v="2356.76"/>
        <n v="4727.02"/>
        <n v="4020.73"/>
        <n v="4484.29"/>
        <n v="4652.66"/>
        <n v="1375.96"/>
        <n v="80.89"/>
        <n v="4565.2"/>
        <n v="334.39"/>
        <n v="1756.7"/>
        <n v="684.32"/>
        <n v="3508.2"/>
        <n v="3393.27"/>
        <n v="4273.52"/>
        <n v="3875.6"/>
        <n v="1198.11"/>
        <n v="2912.6"/>
        <n v="1751.98"/>
        <n v="2284.26"/>
        <n v="3222.43"/>
        <n v="4781.35"/>
        <n v="3722.2"/>
        <n v="3746.24"/>
        <n v="191.91"/>
        <n v="2114.05"/>
        <n v="396.18"/>
        <n v="2373.13"/>
        <n v="498.58"/>
        <n v="2535.42"/>
        <n v="555.86"/>
        <n v="2674.21"/>
        <n v="905.81"/>
        <n v="1081.12"/>
        <n v="1096.99"/>
        <n v="3247.51"/>
        <n v="4856.71"/>
        <n v="2692.54"/>
        <n v="2469.73"/>
        <n v="2850.2"/>
        <n v="3775.42"/>
        <n v="605.65"/>
        <n v="3775.72"/>
        <n v="1998.91"/>
        <n v="3165.64"/>
        <n v="4481.27"/>
        <n v="3463.75"/>
        <n v="1051.3"/>
        <n v="1537.55"/>
        <n v="409.75"/>
        <n v="3421.35"/>
        <n v="546.59"/>
        <n v="1382.44"/>
        <n v="3855.38"/>
        <n v="3126.46"/>
        <n v="2789.19"/>
        <n v="1382.02"/>
        <n v="4335.88"/>
        <n v="4428.0"/>
        <n v="3359.75"/>
        <n v="2297.49"/>
        <n v="3308.75"/>
        <n v="4655.71"/>
        <n v="4801.55"/>
        <n v="272.02"/>
        <n v="735.84"/>
        <n v="2166.78"/>
        <n v="2597.11"/>
        <n v="2788.66"/>
        <n v="1751.16"/>
        <n v="2252.15"/>
        <n v="3680.87"/>
        <n v="1766.64"/>
        <n v="3196.24"/>
        <n v="340.64"/>
        <n v="1189.08"/>
        <n v="3373.22"/>
        <n v="3858.78"/>
        <n v="3434.89"/>
        <n v="1994.7"/>
        <n v="3641.26"/>
        <n v="4632.51"/>
        <n v="1415.04"/>
        <n v="643.47"/>
        <n v="3655.48"/>
        <n v="2004.54"/>
        <n v="362.73"/>
        <n v="1447.32"/>
        <n v="3038.06"/>
        <n v="4830.4"/>
        <n v="308.15"/>
        <n v="3486.19"/>
        <n v="1486.51"/>
        <n v="3626.14"/>
        <n v="4170.03"/>
        <n v="743.19"/>
        <n v="3599.9"/>
        <n v="792.96"/>
        <n v="2702.84"/>
        <n v="2764.81"/>
        <n v="1963.56"/>
        <n v="1398.91"/>
        <n v="3521.11"/>
        <n v="3162.7"/>
        <n v="747.92"/>
        <n v="3865.07"/>
        <n v="4585.98"/>
        <n v="3563.22"/>
        <n v="187.67"/>
        <n v="276.24"/>
        <n v="485.61"/>
        <n v="3758.89"/>
        <n v="4158.52"/>
        <n v="4200.07"/>
        <n v="2115.42"/>
        <n v="2408.68"/>
        <n v="2545.12"/>
        <n v="4599.32"/>
        <n v="596.99"/>
        <n v="1631.8"/>
        <n v="4234.66"/>
        <n v="1053.75"/>
        <n v="2376.86"/>
        <n v="1611.51"/>
        <n v="3759.93"/>
        <n v="4255.09"/>
        <n v="4549.16"/>
        <n v="4733.54"/>
        <n v="382.82"/>
        <n v="1955.03"/>
        <n v="1857.03"/>
        <n v="1101.73"/>
        <n v="1195.87"/>
        <n v="198.39"/>
        <n v="1207.32"/>
        <n v="2481.37"/>
        <n v="3240.29"/>
        <n v="2320.6"/>
        <n v="1990.9"/>
        <n v="1218.59"/>
        <n v="4476.57"/>
        <n v="4779.02"/>
        <n v="3492.55"/>
        <n v="4663.17"/>
        <n v="1027.18"/>
        <n v="3364.36"/>
        <n v="992.16"/>
        <n v="1037.07"/>
        <n v="3820.57"/>
        <n v="2559.81"/>
        <n v="4490.41"/>
        <n v="2696.45"/>
        <n v="4128.18"/>
        <n v="2544.69"/>
        <n v="4104.08"/>
        <n v="1931.63"/>
        <n v="3978.73"/>
        <n v="664.82"/>
        <n v="4625.64"/>
        <n v="3312.74"/>
        <n v="3386.29"/>
        <n v="3349.14"/>
        <n v="4000.15"/>
        <n v="269.55"/>
        <n v="4947.24"/>
        <n v="4011.93"/>
        <n v="1436.9"/>
        <n v="4593.82"/>
        <n v="3809.72"/>
        <n v="139.19"/>
        <n v="2994.54"/>
        <n v="2242.69"/>
        <n v="1386.02"/>
        <n v="4977.21"/>
        <n v="4777.28"/>
        <n v="3666.05"/>
        <n v="4282.38"/>
        <n v="3682.41"/>
        <n v="2740.38"/>
        <n v="639.94"/>
        <n v="1745.98"/>
        <n v="1422.95"/>
        <n v="1648.81"/>
        <n v="4696.52"/>
        <n v="4909.26"/>
        <n v="1098.41"/>
        <n v="4774.33"/>
        <n v="528.75"/>
        <n v="3286.16"/>
        <n v="2904.27"/>
        <n v="1417.05"/>
        <n v="2818.45"/>
        <n v="4425.85"/>
        <n v="332.86"/>
        <n v="1456.87"/>
        <n v="1513.75"/>
        <n v="4857.6"/>
        <n v="178.4"/>
        <n v="2620.19"/>
        <n v="3049.0"/>
        <n v="2897.69"/>
        <n v="4026.63"/>
        <n v="1275.84"/>
        <n v="2707.87"/>
        <n v="1166.5"/>
        <n v="4775.08"/>
        <n v="3854.97"/>
        <n v="369.74"/>
        <n v="3828.61"/>
        <n v="1464.36"/>
        <n v="777.33"/>
        <n v="3428.69"/>
        <n v="4201.9"/>
        <n v="1929.59"/>
        <n v="3488.36"/>
        <n v="4028.93"/>
        <n v="753.75"/>
        <n v="1624.08"/>
        <n v="4777.61"/>
        <n v="1501.95"/>
        <n v="3434.77"/>
        <n v="1910.81"/>
        <n v="3231.24"/>
        <n v="3421.41"/>
        <n v="3348.7"/>
        <n v="1660.24"/>
        <n v="4221.73"/>
        <n v="547.5"/>
        <n v="2120.95"/>
        <n v="1379.11"/>
        <n v="3140.79"/>
        <n v="913.07"/>
        <n v="3349.46"/>
        <n v="4809.38"/>
        <n v="1552.51"/>
        <n v="2624.47"/>
        <n v="3202.79"/>
        <n v="4252.82"/>
        <n v="4425.89"/>
        <n v="849.59"/>
        <n v="2237.16"/>
        <n v="499.12"/>
        <n v="1770.36"/>
        <n v="902.28"/>
        <n v="69.92"/>
        <n v="4494.68"/>
        <n v="3846.85"/>
        <n v="919.72"/>
        <n v="392.77"/>
        <n v="1749.15"/>
        <n v="2531.48"/>
        <n v="70.26"/>
        <n v="3515.97"/>
        <n v="1804.44"/>
        <n v="3442.59"/>
        <n v="1779.14"/>
        <n v="4184.58"/>
        <n v="3483.26"/>
        <n v="557.07"/>
        <n v="3077.38"/>
        <n v="4663.75"/>
        <n v="3793.19"/>
        <n v="2127.73"/>
        <n v="1993.18"/>
        <n v="138.19"/>
        <n v="1000.55"/>
        <n v="2446.23"/>
        <n v="3631.63"/>
        <n v="4322.62"/>
        <n v="2889.33"/>
        <n v="493.05"/>
        <n v="715.71"/>
        <n v="3907.82"/>
        <n v="1022.93"/>
        <n v="2603.17"/>
        <n v="623.94"/>
        <n v="1511.61"/>
        <n v="1608.57"/>
        <n v="3916.04"/>
        <n v="3286.99"/>
        <n v="3457.33"/>
        <n v="3726.57"/>
        <n v="759.91"/>
        <n v="105.98"/>
        <n v="3667.37"/>
        <n v="1850.96"/>
        <n v="3481.37"/>
        <n v="3679.16"/>
        <n v="784.48"/>
        <n v="757.3"/>
        <n v="4852.17"/>
        <n v="529.82"/>
        <n v="3450.67"/>
        <n v="1965.8"/>
        <n v="3098.32"/>
        <n v="3456.57"/>
        <n v="4644.04"/>
        <n v="2117.15"/>
        <n v="4641.96"/>
        <n v="4102.05"/>
        <n v="1046.32"/>
        <n v="1538.47"/>
        <n v="1325.72"/>
        <n v="1263.65"/>
        <n v="1990.67"/>
        <n v="2823.68"/>
        <n v="654.97"/>
        <n v="3811.45"/>
        <n v="576.08"/>
        <n v="3521.91"/>
        <n v="1772.13"/>
        <n v="4901.2"/>
        <n v="2371.36"/>
        <n v="967.89"/>
        <n v="4864.52"/>
        <n v="3393.17"/>
        <n v="1660.06"/>
        <n v="3765.72"/>
        <n v="2920.4"/>
        <n v="3092.15"/>
        <n v="278.25"/>
        <n v="1877.93"/>
        <n v="405.91"/>
        <n v="3490.64"/>
        <n v="2384.1"/>
        <n v="4453.37"/>
        <n v="3220.41"/>
        <n v="3794.04"/>
        <n v="2198.92"/>
        <n v="2385.95"/>
        <n v="4993.76"/>
        <n v="4231.52"/>
        <n v="405.93"/>
        <n v="4071.78"/>
        <n v="618.7"/>
        <n v="2944.44"/>
        <n v="175.49"/>
        <n v="4340.19"/>
        <n v="3650.43"/>
        <n v="527.45"/>
        <n v="256.48"/>
        <n v="4109.81"/>
        <n v="3332.68"/>
        <n v="2262.9"/>
        <n v="1536.2"/>
        <n v="1636.8"/>
        <n v="3577.49"/>
        <n v="4722.15"/>
        <n v="651.17"/>
        <n v="1015.07"/>
        <n v="1003.97"/>
        <n v="165.82"/>
        <n v="1819.19"/>
        <n v="2468.53"/>
        <n v="855.1"/>
        <n v="4177.3"/>
        <n v="2851.59"/>
        <n v="908.47"/>
        <n v="3844.89"/>
        <n v="1009.31"/>
        <n v="1885.48"/>
        <n v="4729.37"/>
        <n v="1598.44"/>
        <n v="3324.85"/>
        <n v="3186.76"/>
        <n v="3592.07"/>
        <n v="4359.73"/>
        <n v="1748.1"/>
        <n v="98.55"/>
        <n v="1654.46"/>
        <n v="600.81"/>
        <n v="1290.42"/>
        <n v="1520.72"/>
        <n v="3910.99"/>
        <n v="1697.08"/>
        <n v="2229.36"/>
        <n v="3168.22"/>
        <n v="4923.2"/>
        <n v="935.99"/>
        <n v="4618.88"/>
        <n v="2796.87"/>
        <n v="2134.47"/>
        <n v="4927.96"/>
        <n v="1328.4"/>
        <n v="700.11"/>
        <n v="1725.42"/>
        <n v="4939.0"/>
        <n v="2233.0"/>
        <n v="1755.77"/>
        <n v="3372.88"/>
        <n v="1048.94"/>
        <n v="4225.95"/>
        <n v="2460.45"/>
        <n v="2851.63"/>
        <n v="3984.86"/>
        <n v="1567.51"/>
        <n v="1519.58"/>
        <n v="3211.79"/>
        <n v="795.89"/>
        <n v="2924.89"/>
        <n v="3815.34"/>
        <n v="3379.94"/>
        <n v="2080.29"/>
        <n v="3094.43"/>
        <n v="744.03"/>
        <n v="2774.49"/>
        <n v="367.38"/>
        <n v="807.81"/>
        <n v="643.99"/>
        <n v="3504.65"/>
        <n v="2959.17"/>
        <n v="3633.2"/>
        <n v="1799.63"/>
        <n v="1099.07"/>
        <n v="2203.52"/>
        <n v="729.9"/>
        <n v="1737.43"/>
        <n v="776.28"/>
        <n v="4314.86"/>
        <n v="3830.05"/>
        <n v="3860.38"/>
        <n v="2869.32"/>
        <n v="2367.45"/>
        <n v="2595.42"/>
        <n v="622.99"/>
        <n v="4917.74"/>
        <n v="148.64"/>
        <n v="847.78"/>
        <n v="2375.76"/>
        <n v="1687.19"/>
        <n v="3794.01"/>
        <n v="507.94"/>
        <n v="884.1"/>
        <n v="316.84"/>
        <n v="2189.65"/>
        <n v="3034.25"/>
        <n v="2709.68"/>
        <n v="1501.46"/>
        <n v="4068.96"/>
        <n v="4880.32"/>
        <n v="221.69"/>
        <n v="2730.86"/>
        <n v="4584.88"/>
        <n v="86.93"/>
        <n v="291.25"/>
        <n v="4747.14"/>
        <n v="2311.68"/>
        <n v="473.7"/>
        <n v="857.58"/>
        <n v="2650.63"/>
        <n v="2180.67"/>
        <n v="1327.26"/>
        <n v="595.48"/>
        <n v="4825.63"/>
        <n v="3752.58"/>
        <n v="669.37"/>
        <n v="4017.91"/>
        <n v="3802.58"/>
        <n v="3078.22"/>
        <n v="3419.32"/>
        <n v="178.5"/>
        <n v="4742.23"/>
        <n v="4426.24"/>
        <n v="1129.67"/>
        <n v="494.95"/>
        <n v="3131.0"/>
        <n v="1903.72"/>
        <n v="4770.52"/>
        <n v="3032.49"/>
        <n v="4027.38"/>
        <n v="2806.13"/>
        <n v="1226.03"/>
        <n v="1823.9"/>
        <n v="2459.56"/>
        <n v="888.72"/>
        <n v="3677.69"/>
        <n v="2224.63"/>
        <n v="574.64"/>
        <n v="4998.32"/>
        <n v="4946.78"/>
        <n v="3539.51"/>
        <n v="3085.8"/>
        <n v="4034.0"/>
        <n v="4910.15"/>
        <n v="2609.71"/>
        <n v="1806.19"/>
        <n v="2816.83"/>
        <n v="1763.84"/>
        <n v="2594.32"/>
        <n v="2693.66"/>
        <n v="2274.85"/>
        <n v="1077.83"/>
        <n v="568.66"/>
        <n v="4402.69"/>
        <n v="3578.08"/>
        <n v="631.15"/>
        <n v="1407.39"/>
        <n v="3014.17"/>
        <n v="713.49"/>
        <n v="3393.71"/>
        <n v="853.93"/>
        <n v="2109.28"/>
        <n v="1391.95"/>
        <n v="2030.19"/>
        <n v="1762.81"/>
        <n v="2738.96"/>
        <n v="4096.74"/>
        <n v="1639.47"/>
        <n v="154.15"/>
        <n v="2149.2"/>
        <n v="3605.6"/>
        <n v="1095.76"/>
        <n v="154.18"/>
        <n v="1576.17"/>
        <n v="4012.4"/>
        <n v="2266.39"/>
        <n v="4753.89"/>
        <n v="4482.34"/>
        <n v="3785.88"/>
        <n v="1561.41"/>
        <n v="1682.41"/>
        <n v="110.49"/>
        <n v="3667.86"/>
        <n v="2341.86"/>
        <n v="4211.86"/>
        <n v="464.13"/>
        <n v="2314.88"/>
        <n v="4340.87"/>
        <n v="4065.19"/>
        <n v="4508.12"/>
        <n v="3739.27"/>
        <n v="3215.98"/>
        <n v="86.82"/>
        <n v="3270.1"/>
        <n v="4050.24"/>
        <n v="3305.78"/>
        <n v="4541.77"/>
        <n v="4758.26"/>
        <n v="3537.39"/>
        <n v="1424.35"/>
        <n v="4788.94"/>
        <n v="2849.59"/>
        <n v="172.15"/>
        <n v="1369.08"/>
        <n v="1627.48"/>
        <n v="3353.34"/>
        <n v="3005.92"/>
        <n v="2963.64"/>
        <n v="3935.36"/>
        <n v="3442.85"/>
        <n v="1489.18"/>
        <n v="4049.89"/>
        <n v="1480.93"/>
        <n v="4507.49"/>
        <n v="2009.65"/>
        <n v="54.66"/>
        <n v="1522.26"/>
        <n v="2235.73"/>
        <n v="51.06"/>
        <n v="4151.41"/>
        <n v="3552.18"/>
        <n v="2309.49"/>
        <n v="1362.98"/>
        <n v="2404.62"/>
        <n v="1922.89"/>
        <n v="2023.65"/>
        <n v="736.54"/>
        <n v="3569.27"/>
        <n v="1709.19"/>
        <n v="3952.92"/>
        <n v="3847.03"/>
        <n v="3847.99"/>
        <n v="3051.53"/>
        <n v="2347.92"/>
        <n v="1858.09"/>
        <n v="2907.77"/>
        <n v="4789.44"/>
        <n v="1450.32"/>
        <n v="99.12"/>
        <n v="4979.85"/>
        <n v="3093.22"/>
        <n v="2768.49"/>
        <n v="2150.25"/>
        <n v="2606.79"/>
        <n v="2481.92"/>
        <n v="4272.42"/>
        <n v="140.09"/>
        <n v="203.98"/>
        <n v="3498.51"/>
        <n v="2016.29"/>
        <n v="930.21"/>
        <n v="1719.54"/>
        <n v="809.83"/>
        <n v="1851.15"/>
        <n v="3578.13"/>
        <n v="2422.61"/>
        <n v="3337.9"/>
        <n v="4673.64"/>
        <n v="1813.72"/>
        <n v="370.0"/>
        <n v="3753.64"/>
        <n v="4423.34"/>
        <n v="3266.08"/>
        <n v="410.32"/>
        <n v="2161.9"/>
        <n v="801.28"/>
        <n v="191.79"/>
        <n v="1380.35"/>
        <n v="2511.8"/>
        <n v="3701.09"/>
        <n v="1661.25"/>
        <n v="3219.04"/>
        <n v="506.35"/>
        <n v="2147.83"/>
        <n v="568.05"/>
        <n v="339.78"/>
        <n v="1609.51"/>
        <n v="3767.19"/>
        <n v="2960.04"/>
        <n v="1156.53"/>
        <n v="4357.16"/>
        <n v="2129.77"/>
        <n v="3808.53"/>
        <n v="2169.53"/>
        <n v="3503.99"/>
        <n v="2297.71"/>
        <n v="4438.77"/>
        <n v="3549.99"/>
        <n v="2295.79"/>
        <n v="2163.67"/>
        <n v="4061.24"/>
        <n v="3781.91"/>
        <n v="2172.93"/>
        <n v="4836.29"/>
        <n v="3749.6"/>
        <n v="2578.61"/>
        <n v="3329.8"/>
        <n v="4765.9"/>
        <n v="2868.24"/>
        <n v="212.13"/>
        <n v="3946.66"/>
        <n v="1445.4"/>
        <n v="469.91"/>
        <n v="1376.39"/>
        <n v="1711.62"/>
        <n v="1918.82"/>
        <n v="4873.47"/>
        <n v="3403.29"/>
        <n v="1330.97"/>
        <n v="3504.37"/>
        <n v="1486.37"/>
        <n v="1336.28"/>
        <n v="4104.16"/>
        <n v="1602.49"/>
        <n v="446.96"/>
        <n v="1863.13"/>
        <n v="2858.02"/>
        <n v="1623.8"/>
        <n v="2712.66"/>
        <n v="1224.67"/>
        <n v="1975.39"/>
        <n v="3861.62"/>
        <n v="3182.09"/>
        <n v="3127.95"/>
        <n v="776.68"/>
        <n v="2993.4"/>
        <n v="1735.56"/>
        <n v="502.29"/>
        <n v="4996.19"/>
        <n v="4568.86"/>
        <n v="3746.55"/>
        <n v="2145.43"/>
        <n v="2069.16"/>
        <n v="2429.81"/>
        <n v="3610.64"/>
        <n v="510.62"/>
        <n v="4710.49"/>
        <n v="101.69"/>
        <n v="3671.71"/>
        <n v="2157.61"/>
        <n v="2584.49"/>
        <n v="633.49"/>
        <n v="3070.78"/>
        <n v="4277.56"/>
        <n v="4855.94"/>
        <n v="1695.84"/>
        <n v="3199.64"/>
        <n v="167.17"/>
        <n v="3965.5"/>
        <n v="2888.81"/>
        <n v="4135.59"/>
        <n v="2558.39"/>
        <n v="1475.17"/>
        <n v="4823.26"/>
        <n v="226.35"/>
        <n v="4062.67"/>
        <n v="4076.27"/>
        <n v="4194.78"/>
        <n v="881.68"/>
        <n v="1939.83"/>
        <n v="4318.7"/>
        <n v="209.16"/>
        <n v="753.8"/>
        <n v="3124.97"/>
        <n v="1884.17"/>
        <n v="4625.19"/>
        <n v="837.49"/>
        <n v="4141.24"/>
        <n v="3285.91"/>
        <n v="3833.2"/>
        <n v="2747.05"/>
        <n v="1601.28"/>
        <n v="1633.61"/>
        <n v="3427.33"/>
        <n v="312.21"/>
        <n v="1749.63"/>
        <n v="2891.8"/>
        <n v="3626.04"/>
        <n v="1710.54"/>
        <n v="564.82"/>
        <n v="1051.09"/>
        <n v="877.81"/>
        <n v="2427.22"/>
        <n v="4162.14"/>
        <n v="2051.92"/>
        <n v="1183.65"/>
        <n v="3309.43"/>
        <n v="196.79"/>
        <n v="4277.34"/>
        <n v="1101.76"/>
        <n v="1732.77"/>
        <n v="3987.33"/>
        <n v="1210.13"/>
        <n v="4723.08"/>
        <n v="4052.02"/>
        <n v="2671.33"/>
        <n v="468.59"/>
        <n v="1595.64"/>
        <n v="2964.87"/>
        <n v="2887.93"/>
        <n v="4151.05"/>
        <n v="3112.31"/>
        <n v="3188.73"/>
        <n v="2298.86"/>
        <n v="2794.6"/>
        <n v="2983.09"/>
        <n v="3253.37"/>
        <n v="3769.74"/>
        <n v="1715.83"/>
        <n v="2087.72"/>
        <n v="1351.27"/>
        <n v="3263.35"/>
        <n v="4774.29"/>
        <n v="1881.56"/>
        <n v="1126.77"/>
        <n v="224.91"/>
        <n v="1849.67"/>
        <n v="4612.5"/>
        <n v="3067.14"/>
        <n v="2088.71"/>
        <n v="374.69"/>
        <n v="1121.78"/>
        <n v="3642.96"/>
        <n v="2288.76"/>
        <n v="4427.58"/>
        <n v="3408.62"/>
        <n v="3670.32"/>
        <n v="4639.53"/>
        <n v="3309.08"/>
        <n v="2197.96"/>
        <n v="3577.22"/>
        <n v="717.47"/>
        <n v="4215.64"/>
        <n v="3882.91"/>
        <n v="488.43"/>
        <n v="4848.59"/>
        <n v="4308.95"/>
        <n v="4176.78"/>
        <n v="501.62"/>
        <n v="1993.27"/>
        <n v="496.81"/>
        <n v="867.29"/>
        <n v="343.43"/>
        <n v="888.2"/>
        <n v="4894.31"/>
        <n v="1037.31"/>
        <n v="508.28"/>
        <n v="4695.99"/>
        <n v="4209.64"/>
        <n v="441.9"/>
        <n v="316.63"/>
        <n v="911.57"/>
        <n v="3096.16"/>
        <n v="801.64"/>
        <n v="3782.01"/>
        <n v="4386.16"/>
        <n v="3461.27"/>
        <n v="902.62"/>
        <n v="2267.92"/>
        <n v="1321.17"/>
        <n v="1523.96"/>
        <n v="4507.07"/>
        <n v="466.33"/>
        <n v="4758.1"/>
        <n v="4879.57"/>
        <n v="297.44"/>
        <n v="4939.58"/>
        <n v="4785.15"/>
        <n v="1522.04"/>
        <n v="4937.98"/>
        <n v="1741.76"/>
        <n v="2253.06"/>
        <n v="4048.1"/>
        <n v="3374.44"/>
        <n v="4011.05"/>
        <n v="1826.92"/>
        <n v="4717.06"/>
        <n v="3940.78"/>
        <n v="3074.56"/>
        <n v="2510.52"/>
        <n v="1970.89"/>
        <n v="2772.21"/>
        <n v="1663.89"/>
        <n v="635.65"/>
        <n v="3852.51"/>
        <n v="3590.66"/>
        <n v="669.9"/>
        <n v="1374.15"/>
        <n v="4837.99"/>
        <n v="3021.13"/>
        <n v="3975.93"/>
        <n v="286.57"/>
        <n v="4808.78"/>
        <n v="1777.75"/>
        <n v="402.56"/>
        <n v="1452.12"/>
        <n v="1539.7"/>
        <n v="1167.12"/>
        <n v="3311.57"/>
        <n v="3752.24"/>
        <n v="748.42"/>
        <n v="2516.21"/>
        <n v="2381.9"/>
        <n v="438.1"/>
        <n v="2831.3"/>
        <n v="3944.56"/>
        <n v="1214.03"/>
        <n v="4571.76"/>
        <n v="3377.9"/>
        <n v="1649.82"/>
        <n v="1785.04"/>
        <n v="4096.83"/>
        <n v="1037.13"/>
        <n v="1158.51"/>
        <n v="1797.88"/>
        <n v="4050.11"/>
        <n v="4840.28"/>
        <n v="4231.24"/>
        <n v="2633.71"/>
        <n v="4687.47"/>
        <n v="1034.9"/>
        <n v="4983.98"/>
        <n v="2106.26"/>
        <n v="4842.28"/>
        <n v="2729.01"/>
        <n v="4834.37"/>
        <n v="4962.34"/>
        <n v="424.26"/>
        <n v="50.31"/>
        <n v="2649.76"/>
        <n v="2267.34"/>
        <n v="4435.58"/>
        <n v="475.22"/>
        <n v="1696.16"/>
        <n v="3840.39"/>
        <n v="1727.94"/>
        <n v="2920.18"/>
        <n v="2263.18"/>
        <n v="1211.42"/>
        <n v="208.72"/>
        <n v="3336.14"/>
        <n v="4724.95"/>
        <n v="4903.7"/>
        <n v="691.03"/>
        <n v="678.87"/>
        <n v="987.81"/>
        <n v="371.3"/>
        <n v="4855.23"/>
        <n v="1659.83"/>
        <n v="1660.61"/>
        <n v="3973.95"/>
        <n v="4233.18"/>
        <n v="4400.08"/>
        <n v="3876.3"/>
        <n v="114.7"/>
        <n v="1328.93"/>
        <n v="3304.49"/>
        <n v="1530.15"/>
        <n v="515.31"/>
        <n v="3873.92"/>
        <n v="4394.46"/>
        <n v="2996.9"/>
        <n v="1152.35"/>
        <n v="1052.02"/>
        <n v="579.23"/>
        <n v="1784.79"/>
        <n v="4679.54"/>
        <n v="4205.62"/>
        <n v="2185.31"/>
        <n v="2984.95"/>
        <n v="2107.39"/>
        <n v="1119.79"/>
        <n v="1727.88"/>
        <n v="3835.37"/>
        <n v="696.6"/>
        <n v="91.63"/>
        <n v="4944.8"/>
        <n v="4323.29"/>
        <n v="1225.48"/>
        <n v="911.47"/>
        <n v="1769.43"/>
        <n v="1287.57"/>
        <n v="458.48"/>
        <n v="2348.41"/>
        <n v="3927.72"/>
        <n v="4517.66"/>
        <n v="449.04"/>
        <n v="4430.32"/>
        <n v="2001.91"/>
        <n v="2782.2"/>
        <n v="3979.31"/>
        <n v="1994.27"/>
        <n v="3491.51"/>
        <n v="3681.55"/>
        <n v="2823.3"/>
        <n v="2235.8"/>
        <n v="3191.68"/>
        <n v="1565.73"/>
        <n v="3975.1"/>
        <n v="4681.32"/>
        <n v="3291.13"/>
        <n v="4244.3"/>
        <n v="1804.89"/>
        <n v="484.49"/>
        <n v="1996.99"/>
        <n v="4733.35"/>
        <n v="1183.73"/>
        <n v="1266.13"/>
        <n v="4431.17"/>
        <n v="3647.92"/>
        <n v="2492.57"/>
        <n v="477.26"/>
        <n v="3504.35"/>
        <n v="1060.62"/>
        <n v="3596.99"/>
        <n v="3598.91"/>
        <n v="4723.31"/>
        <n v="941.08"/>
        <n v="3328.12"/>
        <n v="3433.2"/>
        <n v="1586.97"/>
        <n v="2708.39"/>
        <n v="720.17"/>
        <n v="951.78"/>
        <n v="1642.63"/>
        <n v="1015.57"/>
        <n v="4685.11"/>
        <n v="3290.25"/>
        <n v="218.76"/>
        <n v="3996.5"/>
        <n v="3673.96"/>
        <n v="3071.32"/>
        <n v="4789.89"/>
        <n v="3813.98"/>
        <n v="3780.2"/>
        <n v="622.06"/>
        <n v="4683.09"/>
        <n v="1263.36"/>
        <n v="2245.43"/>
        <n v="4802.81"/>
        <n v="3159.0"/>
        <n v="1917.74"/>
        <n v="1485.24"/>
        <n v="3562.72"/>
        <n v="4838.45"/>
        <n v="4554.7"/>
        <n v="2247.4"/>
        <n v="2079.16"/>
        <n v="4473.36"/>
        <n v="3138.18"/>
        <n v="3176.06"/>
        <n v="3084.72"/>
        <n v="4824.85"/>
        <n v="3673.48"/>
        <n v="4992.02"/>
        <n v="3901.83"/>
        <n v="4752.51"/>
        <n v="2520.53"/>
        <n v="1768.69"/>
        <n v="3729.2"/>
        <n v="4576.51"/>
        <n v="3683.92"/>
        <n v="458.43"/>
        <n v="745.2"/>
        <n v="3065.15"/>
        <n v="1394.17"/>
        <n v="714.67"/>
        <n v="320.05"/>
        <n v="2143.87"/>
        <n v="4575.06"/>
        <n v="3359.63"/>
        <n v="3882.39"/>
        <n v="2998.65"/>
        <n v="2799.33"/>
        <n v="3785.05"/>
        <n v="3523.79"/>
        <n v="3416.63"/>
        <n v="4153.65"/>
        <n v="323.42"/>
        <n v="892.02"/>
        <n v="4990.78"/>
        <n v="3009.95"/>
        <n v="2201.27"/>
        <n v="4805.65"/>
        <n v="1889.94"/>
        <n v="3832.46"/>
        <n v="3842.81"/>
        <n v="2682.12"/>
        <n v="755.16"/>
        <n v="4756.2"/>
        <n v="299.53"/>
        <n v="525.31"/>
        <n v="2119.83"/>
        <n v="262.36"/>
        <n v="4297.2"/>
        <n v="4624.2"/>
        <n v="3969.82"/>
        <n v="3977.91"/>
        <n v="2606.17"/>
        <n v="3747.93"/>
        <n v="4763.65"/>
        <n v="4335.61"/>
        <n v="3020.29"/>
        <n v="492.36"/>
        <n v="4255.95"/>
        <n v="2759.35"/>
        <n v="3731.08"/>
        <n v="501.26"/>
        <n v="3134.68"/>
        <n v="4332.8"/>
        <n v="3516.91"/>
        <n v="2421.06"/>
        <n v="1596.07"/>
        <n v="1409.68"/>
        <n v="3258.56"/>
        <n v="910.95"/>
        <n v="2946.26"/>
        <n v="339.8"/>
        <n v="4596.06"/>
        <n v="3050.42"/>
        <n v="1747.42"/>
        <n v="3330.05"/>
        <n v="2680.04"/>
        <n v="2403.61"/>
        <n v="3690.32"/>
        <n v="4525.07"/>
        <n v="2286.93"/>
        <n v="3056.12"/>
        <n v="2167.17"/>
        <n v="3974.99"/>
        <n v="1364.82"/>
        <n v="556.16"/>
        <n v="1817.15"/>
        <n v="4621.25"/>
        <n v="1869.44"/>
        <n v="2524.61"/>
        <n v="1596.68"/>
        <n v="923.79"/>
        <n v="1371.08"/>
        <n v="4474.9"/>
        <n v="3863.09"/>
        <n v="1317.13"/>
        <n v="3563.32"/>
        <n v="1496.46"/>
        <n v="4485.74"/>
        <n v="1664.61"/>
        <n v="4008.82"/>
        <n v="4212.14"/>
        <n v="2848.81"/>
        <n v="2543.59"/>
        <n v="3726.98"/>
        <n v="4006.95"/>
        <n v="627.36"/>
        <n v="1994.19"/>
        <n v="3039.98"/>
        <n v="2190.85"/>
        <n v="1837.2"/>
        <n v="1862.71"/>
        <n v="3232.9"/>
        <n v="3883.83"/>
        <n v="2700.53"/>
        <n v="1237.05"/>
        <n v="2841.11"/>
        <n v="2893.08"/>
        <n v="2130.69"/>
        <n v="1458.88"/>
        <n v="2547.34"/>
        <n v="3140.01"/>
        <n v="2999.15"/>
        <n v="3242.14"/>
        <n v="4207.8"/>
        <n v="4744.37"/>
        <n v="3672.66"/>
        <n v="4946.77"/>
        <n v="3819.03"/>
        <n v="3040.95"/>
        <n v="1707.28"/>
        <n v="3689.93"/>
        <n v="90.34"/>
        <n v="1372.16"/>
        <n v="2415.85"/>
        <n v="1038.26"/>
        <n v="4155.79"/>
        <n v="461.33"/>
        <n v="831.96"/>
        <n v="3514.57"/>
        <n v="394.43"/>
        <n v="730.11"/>
        <n v="825.22"/>
        <n v="4504.23"/>
        <n v="1485.51"/>
        <n v="4865.6"/>
        <n v="2639.5"/>
        <n v="300.26"/>
        <n v="4555.89"/>
        <n v="2266.57"/>
        <n v="4798.53"/>
        <n v="2149.26"/>
        <n v="876.49"/>
        <n v="805.7"/>
        <n v="2680.1"/>
        <n v="1209.71"/>
        <n v="4076.54"/>
        <n v="4516.3"/>
        <n v="1558.12"/>
        <n v="4810.71"/>
        <n v="2282.0"/>
        <n v="2655.04"/>
        <n v="2833.82"/>
        <n v="1402.05"/>
        <n v="346.9"/>
        <n v="4906.35"/>
        <n v="1923.41"/>
        <n v="1223.13"/>
        <n v="1650.09"/>
        <n v="453.96"/>
        <n v="4309.36"/>
        <n v="644.5"/>
        <n v="2648.77"/>
        <n v="2893.19"/>
        <n v="620.91"/>
        <n v="3226.62"/>
        <n v="2190.18"/>
        <n v="1999.25"/>
        <n v="2705.91"/>
        <n v="899.21"/>
        <n v="4674.39"/>
        <n v="4807.62"/>
        <n v="4897.24"/>
        <n v="2496.88"/>
        <n v="4927.49"/>
        <n v="468.24"/>
        <n v="2619.27"/>
        <n v="168.37"/>
        <n v="3750.54"/>
        <n v="2348.12"/>
        <n v="4819.44"/>
        <n v="441.22"/>
        <n v="3205.64"/>
        <n v="4014.66"/>
        <n v="1213.03"/>
        <n v="4097.43"/>
        <n v="4619.38"/>
        <n v="1006.62"/>
        <n v="4965.26"/>
        <n v="1023.7"/>
        <n v="1677.17"/>
        <n v="1396.36"/>
        <n v="1755.61"/>
        <n v="3135.15"/>
        <n v="128.58"/>
        <n v="1164.88"/>
        <n v="3227.11"/>
        <n v="3444.45"/>
        <n v="868.1"/>
        <n v="1876.98"/>
        <n v="1003.59"/>
        <n v="4859.71"/>
        <n v="1094.95"/>
        <n v="3356.41"/>
        <n v="718.33"/>
        <n v="990.22"/>
        <n v="3721.56"/>
        <n v="4362.19"/>
        <n v="715.72"/>
        <n v="2478.89"/>
        <n v="3936.66"/>
        <n v="3245.69"/>
        <n v="1254.57"/>
        <n v="1037.16"/>
        <n v="1942.19"/>
        <n v="1344.14"/>
        <n v="4522.67"/>
        <n v="572.32"/>
        <n v="3223.34"/>
        <n v="784.37"/>
        <n v="3109.05"/>
        <n v="1190.59"/>
        <n v="4770.42"/>
        <n v="3501.33"/>
        <n v="2036.22"/>
        <n v="3689.03"/>
        <n v="3674.59"/>
        <n v="1963.89"/>
        <n v="585.04"/>
        <n v="156.09"/>
        <n v="2250.55"/>
        <n v="4255.59"/>
        <n v="149.54"/>
        <n v="2772.06"/>
        <n v="4177.61"/>
        <n v="2134.53"/>
        <n v="4207.33"/>
        <n v="3947.07"/>
        <n v="328.45"/>
        <n v="3483.66"/>
        <n v="4797.65"/>
        <n v="2214.63"/>
        <n v="1101.95"/>
        <n v="1356.32"/>
        <n v="4350.81"/>
        <n v="3843.87"/>
        <n v="1421.15"/>
        <n v="4327.33"/>
        <n v="3898.61"/>
        <n v="3768.29"/>
        <n v="162.46"/>
        <n v="4757.42"/>
        <n v="572.09"/>
        <n v="232.87"/>
        <n v="1226.76"/>
        <n v="2838.52"/>
        <n v="603.21"/>
        <n v="3856.69"/>
        <n v="2317.06"/>
        <n v="3308.02"/>
        <n v="4304.01"/>
        <n v="3684.64"/>
        <n v="4223.14"/>
        <n v="3864.52"/>
        <n v="3433.48"/>
        <n v="717.28"/>
        <n v="3358.3"/>
        <n v="3392.79"/>
        <n v="2344.38"/>
        <n v="3053.62"/>
        <n v="2082.46"/>
        <n v="393.85"/>
        <n v="1527.85"/>
        <n v="1336.82"/>
        <n v="2301.16"/>
        <n v="4427.05"/>
        <n v="1303.48"/>
        <n v="191.14"/>
        <n v="3737.58"/>
        <n v="2511.24"/>
        <n v="4455.44"/>
        <n v="3067.32"/>
        <n v="1375.71"/>
        <n v="3755.51"/>
        <n v="4889.93"/>
        <n v="137.62"/>
        <n v="487.98"/>
        <n v="3253.76"/>
        <n v="266.07"/>
        <n v="3033.79"/>
        <n v="4368.24"/>
        <n v="4943.18"/>
        <n v="288.57"/>
        <n v="1128.47"/>
        <n v="4579.79"/>
        <n v="3312.07"/>
        <n v="3076.36"/>
        <n v="4708.64"/>
        <n v="1039.68"/>
        <n v="4730.28"/>
        <n v="1193.68"/>
        <n v="4294.92"/>
        <n v="814.51"/>
        <n v="2645.86"/>
        <n v="2184.25"/>
        <n v="3854.58"/>
        <n v="3986.72"/>
        <n v="4395.31"/>
        <n v="4477.29"/>
        <n v="2353.07"/>
        <n v="1112.91"/>
        <n v="3552.32"/>
        <n v="1357.24"/>
        <n v="2276.84"/>
        <n v="4020.94"/>
        <n v="4845.59"/>
        <n v="1580.23"/>
        <n v="2322.61"/>
        <n v="231.26"/>
        <n v="4453.91"/>
        <n v="2442.34"/>
        <n v="4948.27"/>
        <n v="4331.84"/>
        <n v="4682.37"/>
        <n v="1758.71"/>
        <n v="4863.32"/>
        <n v="3366.39"/>
        <n v="1817.29"/>
        <n v="1926.5"/>
        <n v="1217.85"/>
        <n v="4492.39"/>
        <n v="2800.38"/>
        <n v="2423.49"/>
        <n v="1420.98"/>
        <n v="1195.25"/>
        <n v="905.79"/>
        <n v="3391.89"/>
        <n v="4618.49"/>
        <n v="4209.94"/>
        <n v="2364.48"/>
        <n v="2838.02"/>
        <n v="3585.99"/>
        <n v="4057.15"/>
        <n v="2879.0"/>
        <n v="3981.73"/>
        <n v="4767.07"/>
        <n v="2323.48"/>
        <n v="1065.66"/>
        <n v="1800.61"/>
        <n v="2963.98"/>
        <n v="234.41"/>
        <n v="686.97"/>
        <n v="4297.51"/>
        <n v="3319.59"/>
        <n v="2813.51"/>
        <n v="1507.1"/>
        <n v="2437.12"/>
        <n v="3666.81"/>
        <n v="663.06"/>
        <n v="227.44"/>
        <n v="461.79"/>
        <n v="3544.22"/>
        <n v="1479.86"/>
        <n v="3478.09"/>
        <n v="2772.68"/>
        <n v="3402.92"/>
        <n v="3272.23"/>
        <n v="1222.76"/>
        <n v="3936.04"/>
        <n v="4457.15"/>
        <n v="4430.29"/>
        <n v="2512.62"/>
        <n v="4978.15"/>
        <n v="1396.94"/>
        <n v="2314.3"/>
        <n v="259.1"/>
        <n v="1779.22"/>
        <n v="4665.82"/>
        <n v="1043.6"/>
        <n v="2425.34"/>
        <n v="219.14"/>
        <n v="4735.98"/>
        <n v="3327.6"/>
        <n v="2156.81"/>
        <n v="1543.73"/>
        <n v="900.88"/>
        <n v="4613.57"/>
        <n v="3416.19"/>
        <n v="2450.53"/>
        <n v="2135.16"/>
        <n v="4304.57"/>
        <n v="4782.06"/>
        <n v="3478.83"/>
        <n v="553.11"/>
        <n v="3938.69"/>
        <n v="2142.14"/>
        <n v="3176.95"/>
        <n v="4643.45"/>
        <n v="1584.27"/>
        <n v="779.7"/>
        <n v="122.44"/>
        <n v="629.25"/>
        <n v="913.95"/>
        <n v="4180.58"/>
        <n v="195.69"/>
        <n v="544.59"/>
        <n v="1947.08"/>
        <n v="4648.93"/>
        <n v="3597.16"/>
        <n v="524.3"/>
        <n v="1617.57"/>
        <n v="2996.46"/>
        <n v="1729.65"/>
        <n v="4962.94"/>
        <n v="2089.99"/>
        <n v="2962.8"/>
        <n v="1067.72"/>
        <n v="703.08"/>
        <n v="1583.59"/>
        <n v="2304.05"/>
        <n v="1277.78"/>
        <n v="432.59"/>
        <n v="4629.39"/>
        <n v="1556.03"/>
        <n v="1552.73"/>
        <n v="706.37"/>
        <n v="3362.77"/>
        <n v="520.71"/>
        <n v="1003.33"/>
        <n v="1344.45"/>
        <n v="1237.27"/>
        <n v="1612.11"/>
        <n v="3810.92"/>
        <n v="3744.64"/>
        <n v="2925.11"/>
        <n v="916.39"/>
        <n v="4246.1"/>
        <n v="887.65"/>
        <n v="3614.2"/>
        <n v="3600.64"/>
        <n v="1566.53"/>
        <n v="234.62"/>
        <n v="2122.6"/>
        <n v="1440.49"/>
        <n v="2572.83"/>
        <n v="4248.35"/>
        <n v="2817.92"/>
        <n v="2403.42"/>
        <n v="2665.81"/>
        <n v="2086.35"/>
        <n v="1872.95"/>
        <n v="3750.23"/>
        <n v="870.04"/>
        <n v="1075.41"/>
        <n v="506.69"/>
        <n v="873.61"/>
        <n v="1511.81"/>
        <n v="2598.04"/>
        <n v="2450.06"/>
        <n v="2846.09"/>
        <n v="1488.09"/>
        <n v="2115.97"/>
        <n v="4876.94"/>
        <n v="2741.33"/>
        <n v="2051.67"/>
        <n v="3459.39"/>
        <n v="1448.7"/>
        <n v="255.52"/>
        <n v="2814.33"/>
        <n v="758.63"/>
        <n v="2994.78"/>
        <n v="2023.63"/>
        <n v="2399.54"/>
        <n v="3374.21"/>
        <n v="608.05"/>
        <n v="4077.2"/>
        <n v="4771.23"/>
        <n v="4931.93"/>
        <n v="4373.61"/>
        <n v="2362.23"/>
        <n v="395.74"/>
        <n v="3187.48"/>
        <n v="2283.91"/>
        <n v="746.92"/>
        <n v="1376.7"/>
        <n v="1650.34"/>
        <n v="712.58"/>
        <n v="3581.25"/>
        <n v="343.9"/>
        <n v="4365.06"/>
        <n v="1058.85"/>
        <n v="2178.38"/>
        <n v="332.56"/>
        <n v="2300.55"/>
        <n v="1755.84"/>
        <n v="3122.58"/>
        <n v="4619.16"/>
        <n v="836.32"/>
        <n v="1283.45"/>
        <n v="3426.39"/>
        <n v="4779.91"/>
        <n v="2331.26"/>
        <n v="621.86"/>
        <n v="70.19"/>
        <n v="1384.29"/>
        <n v="3526.56"/>
        <n v="3698.84"/>
        <n v="608.85"/>
        <n v="2851.88"/>
        <n v="1583.95"/>
        <n v="991.66"/>
        <n v="1467.57"/>
        <n v="1385.29"/>
        <n v="3935.93"/>
        <n v="1018.33"/>
        <n v="165.09"/>
        <n v="2958.34"/>
        <n v="1748.51"/>
        <n v="485.13"/>
        <n v="3562.71"/>
        <n v="3619.8"/>
        <n v="2570.06"/>
        <n v="3220.85"/>
        <n v="2470.21"/>
        <n v="4601.29"/>
        <n v="494.42"/>
        <n v="3212.0"/>
        <n v="3161.12"/>
        <n v="525.77"/>
        <n v="2669.79"/>
        <n v="3497.11"/>
        <n v="4324.06"/>
        <n v="4529.05"/>
        <n v="3740.01"/>
        <n v="1741.35"/>
        <n v="3208.93"/>
        <n v="4678.6"/>
        <n v="4318.76"/>
        <n v="4402.77"/>
        <n v="92.58"/>
        <n v="2508.59"/>
        <n v="3399.08"/>
        <n v="4153.2"/>
        <n v="3465.45"/>
        <n v="4308.9"/>
        <n v="760.31"/>
        <n v="3296.95"/>
        <n v="4645.48"/>
        <n v="4024.06"/>
        <n v="2135.91"/>
        <n v="3702.32"/>
        <n v="1978.92"/>
        <n v="2952.17"/>
        <n v="327.1"/>
        <n v="2313.82"/>
        <n v="2156.26"/>
        <n v="739.33"/>
        <n v="1137.32"/>
        <n v="3594.02"/>
        <n v="4191.22"/>
        <n v="4475.08"/>
        <n v="1895.14"/>
        <n v="1373.03"/>
        <n v="1119.87"/>
        <n v="2992.98"/>
        <n v="1014.86"/>
        <n v="2620.83"/>
        <n v="4324.14"/>
        <n v="1879.28"/>
        <n v="3140.8"/>
        <n v="3433.44"/>
        <n v="1183.04"/>
        <n v="2439.93"/>
        <n v="2079.55"/>
        <n v="3423.0"/>
        <n v="3447.8"/>
        <n v="2086.28"/>
        <n v="2332.65"/>
        <n v="635.75"/>
        <n v="1674.25"/>
        <n v="597.2"/>
        <n v="3532.22"/>
        <n v="1200.18"/>
        <n v="3762.55"/>
        <n v="1523.9"/>
        <n v="3152.83"/>
        <n v="1035.16"/>
        <n v="1136.02"/>
        <n v="1892.32"/>
        <n v="119.86"/>
        <n v="4134.15"/>
        <n v="2256.67"/>
        <n v="1096.59"/>
        <n v="1696.94"/>
        <n v="2245.68"/>
        <n v="2026.95"/>
        <n v="4728.96"/>
        <n v="1820.43"/>
        <n v="787.21"/>
        <n v="4793.8"/>
        <n v="2756.3"/>
        <n v="1279.18"/>
        <n v="2695.32"/>
        <n v="1422.56"/>
        <n v="2452.87"/>
        <n v="415.57"/>
        <n v="4836.67"/>
        <n v="4192.07"/>
        <n v="2192.22"/>
        <n v="512.15"/>
        <n v="3198.65"/>
        <n v="795.8"/>
        <n v="3739.72"/>
        <n v="1222.42"/>
        <n v="367.86"/>
        <n v="64.89"/>
        <n v="393.38"/>
        <n v="1349.76"/>
        <n v="3673.99"/>
        <n v="2148.4"/>
        <n v="2054.37"/>
        <n v="66.58"/>
        <n v="2769.97"/>
        <n v="3993.22"/>
        <n v="1807.7"/>
        <n v="2174.99"/>
        <n v="3997.07"/>
        <n v="4281.39"/>
        <n v="2613.89"/>
        <n v="1875.29"/>
        <n v="4007.14"/>
        <n v="4778.17"/>
        <n v="4981.1"/>
        <n v="2946.63"/>
        <n v="2840.01"/>
        <n v="4147.21"/>
        <n v="2702.39"/>
        <n v="3914.65"/>
        <n v="2078.41"/>
        <n v="1472.67"/>
        <n v="4953.96"/>
        <n v="2952.57"/>
        <n v="294.37"/>
        <n v="4569.65"/>
        <n v="4891.75"/>
        <n v="2624.4"/>
        <n v="4996.52"/>
        <n v="912.88"/>
        <n v="2056.82"/>
        <n v="1306.87"/>
        <n v="1882.15"/>
        <n v="529.33"/>
        <n v="2849.05"/>
        <n v="1818.44"/>
        <n v="2717.27"/>
        <n v="2819.98"/>
        <n v="1945.35"/>
        <n v="2349.25"/>
        <n v="426.59"/>
        <n v="2188.43"/>
        <n v="4491.32"/>
        <n v="2360.14"/>
        <n v="2011.28"/>
        <n v="2982.05"/>
        <n v="1694.65"/>
        <n v="3433.84"/>
        <n v="4025.69"/>
        <n v="2742.42"/>
        <n v="129.91"/>
        <n v="4178.4"/>
        <n v="1264.26"/>
        <n v="2576.37"/>
        <n v="3278.05"/>
        <n v="4010.19"/>
        <n v="762.89"/>
        <n v="3782.72"/>
        <n v="1708.26"/>
        <n v="84.88"/>
        <n v="345.95"/>
        <n v="774.21"/>
        <n v="1329.0"/>
        <n v="4318.68"/>
        <n v="1217.07"/>
        <n v="4949.68"/>
        <n v="1535.52"/>
        <n v="998.39"/>
        <n v="3305.09"/>
        <n v="1131.22"/>
        <n v="836.47"/>
        <n v="199.07"/>
        <n v="2757.5"/>
        <n v="947.73"/>
        <n v="4163.68"/>
        <n v="1686.92"/>
        <n v="2010.41"/>
        <n v="2516.01"/>
        <n v="2176.24"/>
        <n v="2879.4"/>
        <n v="2765.56"/>
        <n v="4289.55"/>
        <n v="320.03"/>
        <n v="202.12"/>
        <n v="2519.44"/>
        <n v="1323.22"/>
        <n v="4724.88"/>
        <n v="4447.51"/>
        <n v="934.17"/>
        <n v="2840.85"/>
        <n v="4059.59"/>
        <n v="1481.13"/>
        <n v="1389.66"/>
        <n v="975.84"/>
        <n v="847.08"/>
        <n v="4137.66"/>
        <n v="1807.04"/>
        <n v="2241.77"/>
        <n v="3002.42"/>
        <n v="1302.83"/>
        <n v="2926.54"/>
        <n v="3741.24"/>
        <n v="609.05"/>
        <n v="4994.49"/>
        <n v="4405.66"/>
        <n v="2053.03"/>
        <n v="3773.43"/>
        <n v="1720.56"/>
        <n v="1153.22"/>
        <n v="2030.26"/>
        <n v="684.65"/>
        <n v="111.82"/>
        <n v="3124.23"/>
        <n v="4512.46"/>
        <n v="3275.21"/>
        <n v="4438.23"/>
        <n v="1045.34"/>
        <n v="3306.96"/>
        <n v="586.53"/>
        <n v="1523.51"/>
        <n v="1455.64"/>
        <n v="4563.76"/>
        <n v="4364.77"/>
        <n v="4618.33"/>
        <n v="2133.92"/>
        <n v="2975.45"/>
        <n v="689.12"/>
        <n v="3936.45"/>
        <n v="4206.65"/>
        <n v="4351.06"/>
        <n v="1737.65"/>
        <n v="4059.37"/>
        <n v="2661.71"/>
        <n v="2516.69"/>
        <n v="1985.64"/>
        <n v="3205.18"/>
        <n v="1381.45"/>
        <n v="4433.59"/>
        <n v="365.86"/>
        <n v="1813.97"/>
        <n v="664.93"/>
        <n v="4578.56"/>
        <n v="1315.74"/>
        <n v="2257.62"/>
        <n v="886.21"/>
        <n v="1065.31"/>
        <n v="1710.23"/>
        <n v="4928.87"/>
        <n v="3982.78"/>
        <n v="2940.82"/>
        <n v="2185.07"/>
        <n v="4651.06"/>
        <n v="1298.81"/>
        <n v="1227.93"/>
        <n v="4311.44"/>
        <n v="4653.53"/>
        <n v="680.03"/>
        <n v="1413.92"/>
        <n v="642.36"/>
        <n v="593.33"/>
        <n v="2596.57"/>
        <n v="371.06"/>
        <n v="540.15"/>
        <n v="3164.74"/>
        <n v="3525.84"/>
        <n v="2132.43"/>
        <n v="4138.68"/>
        <n v="3353.68"/>
        <n v="2803.74"/>
        <n v="4732.89"/>
        <n v="1405.1"/>
        <n v="4379.73"/>
        <n v="4583.59"/>
        <n v="4100.22"/>
        <n v="2504.42"/>
        <n v="878.71"/>
        <n v="2560.61"/>
        <n v="3974.52"/>
        <n v="4002.35"/>
        <n v="3272.52"/>
        <n v="3663.97"/>
        <n v="329.57"/>
        <n v="4078.31"/>
        <n v="1643.67"/>
        <n v="4286.14"/>
        <n v="699.09"/>
        <n v="2546.4"/>
        <n v="960.41"/>
        <n v="2921.4"/>
        <n v="52.04"/>
        <n v="3757.47"/>
        <n v="4445.24"/>
        <n v="4162.25"/>
        <n v="3578.19"/>
        <n v="661.18"/>
        <n v="1906.95"/>
        <n v="1555.72"/>
        <n v="1464.62"/>
        <n v="1120.65"/>
        <n v="3892.66"/>
        <n v="4629.18"/>
        <n v="2718.41"/>
        <n v="663.84"/>
        <n v="1390.74"/>
        <n v="1732.16"/>
        <n v="1316.36"/>
        <n v="3040.66"/>
        <n v="2797.38"/>
        <n v="4395.96"/>
        <n v="1884.6"/>
        <n v="3395.31"/>
        <n v="1255.74"/>
        <n v="3831.08"/>
        <n v="3143.55"/>
        <n v="1407.02"/>
        <n v="4004.13"/>
        <n v="1673.71"/>
        <n v="4059.96"/>
        <n v="3321.6"/>
        <n v="1309.44"/>
        <n v="966.24"/>
        <n v="1632.72"/>
        <n v="341.31"/>
        <n v="2784.42"/>
        <n v="4903.83"/>
        <n v="2827.85"/>
        <n v="3103.32"/>
        <n v="3880.71"/>
        <n v="4679.47"/>
        <n v="2645.97"/>
        <n v="4686.73"/>
        <n v="1022.83"/>
        <n v="4565.27"/>
        <n v="4099.13"/>
        <n v="4132.35"/>
        <n v="4450.83"/>
        <n v="2147.87"/>
        <n v="2023.44"/>
        <n v="1314.49"/>
        <n v="3845.43"/>
        <n v="2841.41"/>
        <n v="4935.78"/>
        <n v="1531.92"/>
        <n v="2502.09"/>
        <n v="2313.3"/>
        <n v="1019.59"/>
        <n v="2297.23"/>
        <n v="3624.58"/>
        <n v="4058.66"/>
        <n v="1728.34"/>
        <n v="259.93"/>
        <n v="4004.88"/>
        <n v="3809.01"/>
        <n v="872.87"/>
        <n v="4497.51"/>
        <n v="1013.45"/>
        <n v="3359.38"/>
        <n v="4874.06"/>
        <n v="1099.19"/>
        <n v="2023.47"/>
        <n v="4348.43"/>
        <n v="3822.62"/>
        <n v="3874.7"/>
        <n v="1262.06"/>
        <n v="4971.02"/>
        <n v="4949.17"/>
        <n v="1964.34"/>
        <n v="1250.05"/>
        <n v="1762.86"/>
        <n v="4934.91"/>
        <n v="2044.12"/>
        <n v="622.22"/>
        <n v="4245.68"/>
        <n v="1438.86"/>
        <n v="1434.83"/>
        <n v="4030.63"/>
        <n v="3101.82"/>
        <n v="4661.75"/>
        <n v="3372.36"/>
        <n v="4051.66"/>
        <n v="3650.79"/>
        <n v="4166.96"/>
        <n v="853.52"/>
        <n v="4733.06"/>
        <n v="1572.85"/>
        <n v="1643.33"/>
        <n v="101.94"/>
        <n v="1519.64"/>
        <n v="2930.03"/>
        <n v="3254.94"/>
        <n v="2558.65"/>
        <n v="4778.66"/>
        <n v="2954.41"/>
        <n v="992.57"/>
        <n v="2658.89"/>
        <n v="4088.94"/>
        <n v="3604.22"/>
        <n v="4812.18"/>
        <n v="721.44"/>
        <n v="1318.51"/>
        <n v="1744.85"/>
        <n v="1345.04"/>
        <n v="1308.86"/>
        <n v="3406.19"/>
        <n v="2460.02"/>
        <n v="4730.14"/>
        <n v="451.0"/>
        <n v="1056.61"/>
        <n v="2215.52"/>
        <n v="439.95"/>
        <n v="770.52"/>
        <n v="2543.53"/>
        <n v="3701.98"/>
        <n v="2620.03"/>
        <n v="3009.43"/>
        <n v="1645.7"/>
        <n v="2371.5"/>
        <n v="4784.25"/>
        <n v="397.58"/>
        <n v="2647.0"/>
        <n v="942.52"/>
        <n v="191.23"/>
        <n v="4212.17"/>
        <n v="3438.68"/>
        <n v="51.9"/>
        <n v="166.5"/>
        <n v="2740.46"/>
        <n v="2217.07"/>
        <n v="926.24"/>
        <n v="4430.03"/>
        <n v="3921.43"/>
        <n v="1522.09"/>
        <n v="3462.87"/>
        <n v="4833.99"/>
        <n v="987.98"/>
        <n v="4441.64"/>
        <n v="1066.51"/>
        <n v="1255.3"/>
        <n v="2936.18"/>
        <n v="757.49"/>
        <n v="474.03"/>
        <n v="4511.67"/>
        <n v="2757.46"/>
        <n v="3636.63"/>
        <n v="4423.04"/>
        <n v="2040.08"/>
        <n v="761.76"/>
        <n v="445.31"/>
        <n v="3051.77"/>
        <n v="1129.05"/>
        <n v="972.19"/>
        <n v="2846.39"/>
        <n v="879.73"/>
        <n v="1973.54"/>
        <n v="4538.0"/>
        <n v="3092.66"/>
        <n v="160.11"/>
        <n v="718.84"/>
        <n v="1330.99"/>
        <n v="4655.52"/>
        <n v="4297.79"/>
        <n v="1584.19"/>
        <n v="542.48"/>
        <n v="4789.42"/>
        <n v="4457.93"/>
        <n v="2795.08"/>
        <n v="1561.75"/>
        <n v="132.74"/>
        <n v="2706.53"/>
        <n v="1969.86"/>
        <n v="3228.19"/>
        <n v="1132.62"/>
        <n v="1048.48"/>
        <n v="315.23"/>
        <n v="2628.65"/>
        <n v="2665.6"/>
        <n v="3403.89"/>
        <n v="4172.06"/>
        <n v="1769.71"/>
        <n v="4322.84"/>
        <n v="4193.5"/>
        <n v="2926.33"/>
        <n v="2155.22"/>
        <n v="732.73"/>
        <n v="3748.77"/>
        <n v="1146.17"/>
        <n v="3451.25"/>
        <n v="2410.45"/>
        <n v="673.63"/>
        <n v="3146.78"/>
        <n v="454.3"/>
        <n v="3271.44"/>
        <n v="3190.45"/>
        <n v="4281.74"/>
        <n v="1423.92"/>
        <n v="1368.84"/>
        <n v="4987.16"/>
        <n v="371.47"/>
        <n v="2726.21"/>
        <n v="953.78"/>
        <n v="2975.86"/>
      </sharedItems>
    </cacheField>
    <cacheField name="Quantity Sold" numFmtId="0">
      <sharedItems containsSemiMixedTypes="0" containsString="0" containsNumber="1" containsInteger="1">
        <n v="44.0"/>
        <n v="23.0"/>
        <n v="31.0"/>
        <n v="47.0"/>
        <n v="6.0"/>
        <n v="19.0"/>
        <n v="22.0"/>
        <n v="15.0"/>
        <n v="34.0"/>
        <n v="10.0"/>
        <n v="13.0"/>
        <n v="1.0"/>
        <n v="4.0"/>
        <n v="39.0"/>
        <n v="16.0"/>
        <n v="35.0"/>
        <n v="8.0"/>
        <n v="36.0"/>
        <n v="21.0"/>
        <n v="28.0"/>
        <n v="50.0"/>
        <n v="29.0"/>
        <n v="11.0"/>
        <n v="17.0"/>
        <n v="43.0"/>
        <n v="26.0"/>
        <n v="24.0"/>
        <n v="2.0"/>
        <n v="25.0"/>
        <n v="5.0"/>
        <n v="9.0"/>
        <n v="46.0"/>
        <n v="30.0"/>
        <n v="3.0"/>
        <n v="42.0"/>
        <n v="41.0"/>
        <n v="49.0"/>
        <n v="45.0"/>
        <n v="27.0"/>
        <n v="38.0"/>
        <n v="20.0"/>
        <n v="7.0"/>
        <n v="32.0"/>
        <n v="33.0"/>
        <n v="14.0"/>
        <n v="40.0"/>
        <n v="37.0"/>
        <n v="18.0"/>
        <n v="48.0"/>
        <n v="12.0"/>
      </sharedItems>
    </cacheField>
    <cacheField name="Discount (%)" numFmtId="0">
      <sharedItems containsSemiMixedTypes="0" containsString="0" containsNumber="1" containsInteger="1">
        <n v="37.0"/>
        <n v="33.0"/>
        <n v="15.0"/>
        <n v="3.0"/>
        <n v="28.0"/>
        <n v="50.0"/>
        <n v="18.0"/>
        <n v="16.0"/>
        <n v="24.0"/>
        <n v="12.0"/>
        <n v="2.0"/>
        <n v="48.0"/>
        <n v="19.0"/>
        <n v="21.0"/>
        <n v="39.0"/>
        <n v="40.0"/>
        <n v="11.0"/>
        <n v="43.0"/>
        <n v="36.0"/>
        <n v="14.0"/>
        <n v="23.0"/>
        <n v="10.0"/>
        <n v="6.0"/>
        <n v="41.0"/>
        <n v="49.0"/>
        <n v="1.0"/>
        <n v="31.0"/>
        <n v="27.0"/>
        <n v="34.0"/>
        <n v="47.0"/>
        <n v="4.0"/>
        <n v="13.0"/>
        <n v="7.0"/>
        <n v="5.0"/>
        <n v="25.0"/>
        <n v="30.0"/>
        <n v="17.0"/>
        <n v="32.0"/>
        <n v="29.0"/>
        <n v="9.0"/>
        <n v="22.0"/>
        <n v="8.0"/>
        <n v="45.0"/>
        <n v="20.0"/>
        <n v="42.0"/>
        <n v="26.0"/>
        <n v="0.0"/>
        <n v="38.0"/>
        <n v="35.0"/>
        <n v="44.0"/>
        <n v="46.0"/>
      </sharedItems>
    </cacheField>
    <cacheField name="Profit" numFmtId="0">
      <sharedItems containsSemiMixedTypes="0" containsString="0" containsNumber="1">
        <n v="1653.87"/>
        <n v="1932.71"/>
        <n v="527.47"/>
        <n v="482.65"/>
        <n v="748.72"/>
        <n v="314.71"/>
        <n v="1372.89"/>
        <n v="1437.3"/>
        <n v="1537.28"/>
        <n v="1696.65"/>
        <n v="1166.39"/>
        <n v="1632.75"/>
        <n v="646.49"/>
        <n v="86.9"/>
        <n v="611.06"/>
        <n v="208.1"/>
        <n v="1083.96"/>
        <n v="999.6"/>
        <n v="1604.19"/>
        <n v="1313.33"/>
        <n v="559.52"/>
        <n v="595.91"/>
        <n v="1653.66"/>
        <n v="1783.26"/>
        <n v="800.82"/>
        <n v="1530.61"/>
        <n v="335.57"/>
        <n v="1866.59"/>
        <n v="702.15"/>
        <n v="1086.74"/>
        <n v="678.7"/>
        <n v="60.68"/>
        <n v="27.53"/>
        <n v="75.19"/>
        <n v="863.0"/>
        <n v="1273.29"/>
        <n v="1643.65"/>
        <n v="101.03"/>
        <n v="556.48"/>
        <n v="1047.83"/>
        <n v="1646.08"/>
        <n v="1671.36"/>
        <n v="1746.32"/>
        <n v="417.82"/>
        <n v="1509.87"/>
        <n v="1965.35"/>
        <n v="1416.52"/>
        <n v="1455.39"/>
        <n v="766.36"/>
        <n v="1273.72"/>
        <n v="402.81"/>
        <n v="1216.75"/>
        <n v="755.41"/>
        <n v="432.75"/>
        <n v="457.27"/>
        <n v="877.09"/>
        <n v="1342.89"/>
        <n v="1318.49"/>
        <n v="1470.42"/>
        <n v="313.22"/>
        <n v="1193.02"/>
        <n v="335.09"/>
        <n v="1418.29"/>
        <n v="1784.1"/>
        <n v="1340.85"/>
        <n v="1885.85"/>
        <n v="1710.11"/>
        <n v="1213.34"/>
        <n v="1417.43"/>
        <n v="787.51"/>
        <n v="1208.68"/>
        <n v="1690.11"/>
        <n v="1534.82"/>
        <n v="679.16"/>
        <n v="317.33"/>
        <n v="423.5"/>
        <n v="1819.88"/>
        <n v="11.29"/>
        <n v="1031.74"/>
        <n v="1148.62"/>
        <n v="1968.62"/>
        <n v="1151.9"/>
        <n v="1637.7"/>
        <n v="829.69"/>
        <n v="1970.1"/>
        <n v="1276.87"/>
        <n v="1723.31"/>
        <n v="1532.9"/>
        <n v="105.26"/>
        <n v="1903.35"/>
        <n v="1722.65"/>
        <n v="1352.78"/>
        <n v="763.86"/>
        <n v="570.11"/>
        <n v="908.02"/>
        <n v="1898.3"/>
        <n v="795.64"/>
        <n v="1101.43"/>
        <n v="1667.35"/>
        <n v="49.76"/>
        <n v="1830.09"/>
        <n v="241.15"/>
        <n v="863.98"/>
        <n v="1939.69"/>
        <n v="1898.75"/>
        <n v="434.28"/>
        <n v="1251.72"/>
        <n v="1127.86"/>
        <n v="45.94"/>
        <n v="1250.83"/>
        <n v="834.99"/>
        <n v="778.98"/>
        <n v="821.39"/>
        <n v="695.05"/>
        <n v="1353.49"/>
        <n v="1911.6"/>
        <n v="491.17"/>
        <n v="1892.43"/>
        <n v="87.05"/>
        <n v="1190.99"/>
        <n v="1205.89"/>
        <n v="110.54"/>
        <n v="810.07"/>
        <n v="1639.12"/>
        <n v="121.05"/>
        <n v="1853.84"/>
        <n v="104.11"/>
        <n v="1529.45"/>
        <n v="78.73"/>
        <n v="393.8"/>
        <n v="220.36"/>
        <n v="684.39"/>
        <n v="30.51"/>
        <n v="940.4"/>
        <n v="863.33"/>
        <n v="1362.08"/>
        <n v="1665.67"/>
        <n v="1942.48"/>
        <n v="376.97"/>
        <n v="837.87"/>
        <n v="1112.49"/>
        <n v="1639.74"/>
        <n v="1269.54"/>
        <n v="1056.49"/>
        <n v="1968.25"/>
        <n v="213.98"/>
        <n v="1832.28"/>
        <n v="1090.64"/>
        <n v="385.22"/>
        <n v="807.13"/>
        <n v="694.24"/>
        <n v="185.46"/>
        <n v="232.82"/>
        <n v="1707.54"/>
        <n v="492.03"/>
        <n v="1726.09"/>
        <n v="734.47"/>
        <n v="1392.45"/>
        <n v="1468.94"/>
        <n v="381.96"/>
        <n v="216.96"/>
        <n v="1424.1"/>
        <n v="833.05"/>
        <n v="344.49"/>
        <n v="362.35"/>
        <n v="1907.44"/>
        <n v="1699.35"/>
        <n v="900.79"/>
        <n v="983.94"/>
        <n v="522.23"/>
        <n v="956.92"/>
        <n v="418.25"/>
        <n v="1301.12"/>
        <n v="1396.93"/>
        <n v="853.81"/>
        <n v="1038.25"/>
        <n v="105.86"/>
        <n v="1891.83"/>
        <n v="326.32"/>
        <n v="719.48"/>
        <n v="422.52"/>
        <n v="1731.83"/>
        <n v="1116.5"/>
        <n v="1078.77"/>
        <n v="823.62"/>
        <n v="1421.97"/>
        <n v="440.68"/>
        <n v="1656.79"/>
        <n v="1730.03"/>
        <n v="1478.8"/>
        <n v="1124.96"/>
        <n v="828.16"/>
        <n v="922.22"/>
        <n v="519.76"/>
        <n v="1870.83"/>
        <n v="847.16"/>
        <n v="185.29"/>
        <n v="1753.87"/>
        <n v="47.54"/>
        <n v="735.39"/>
        <n v="571.04"/>
        <n v="373.45"/>
        <n v="1471.0"/>
        <n v="147.39"/>
        <n v="1844.45"/>
        <n v="1359.36"/>
        <n v="1047.8"/>
        <n v="237.47"/>
        <n v="379.92"/>
        <n v="1179.93"/>
        <n v="1937.88"/>
        <n v="33.52"/>
        <n v="926.27"/>
        <n v="941.76"/>
        <n v="1055.86"/>
        <n v="40.81"/>
        <n v="903.11"/>
        <n v="528.02"/>
        <n v="697.72"/>
        <n v="1637.88"/>
        <n v="1875.23"/>
        <n v="1951.72"/>
        <n v="1013.33"/>
        <n v="1765.62"/>
        <n v="821.0"/>
        <n v="1958.8"/>
        <n v="978.17"/>
        <n v="1003.31"/>
        <n v="1704.65"/>
        <n v="1416.19"/>
        <n v="1107.13"/>
        <n v="772.55"/>
        <n v="534.3"/>
        <n v="1244.4"/>
        <n v="508.36"/>
        <n v="1062.13"/>
        <n v="1144.07"/>
        <n v="1804.57"/>
        <n v="411.73"/>
        <n v="1712.2"/>
        <n v="891.49"/>
        <n v="96.23"/>
        <n v="741.85"/>
        <n v="578.6"/>
        <n v="1132.46"/>
        <n v="405.84"/>
        <n v="781.02"/>
        <n v="488.0"/>
        <n v="352.22"/>
        <n v="681.75"/>
        <n v="1624.51"/>
        <n v="156.88"/>
        <n v="266.18"/>
        <n v="1527.95"/>
        <n v="563.23"/>
        <n v="729.2"/>
        <n v="1992.87"/>
        <n v="1647.33"/>
        <n v="432.51"/>
        <n v="849.94"/>
        <n v="1868.2"/>
        <n v="1567.08"/>
        <n v="278.9"/>
        <n v="55.24"/>
        <n v="1387.77"/>
        <n v="1607.78"/>
        <n v="1266.59"/>
        <n v="945.65"/>
        <n v="795.38"/>
        <n v="789.81"/>
        <n v="730.86"/>
        <n v="38.85"/>
        <n v="1063.37"/>
        <n v="1911.66"/>
        <n v="1856.22"/>
        <n v="229.41"/>
        <n v="1763.89"/>
        <n v="593.4"/>
        <n v="1337.36"/>
        <n v="483.38"/>
        <n v="534.42"/>
        <n v="748.57"/>
        <n v="1217.25"/>
        <n v="174.4"/>
        <n v="932.44"/>
        <n v="1985.69"/>
        <n v="947.28"/>
        <n v="349.72"/>
        <n v="629.92"/>
        <n v="1531.84"/>
        <n v="1530.14"/>
        <n v="1396.22"/>
        <n v="1653.07"/>
        <n v="193.79"/>
        <n v="1916.28"/>
        <n v="1996.41"/>
        <n v="1249.34"/>
        <n v="1456.4"/>
        <n v="1568.86"/>
        <n v="1108.21"/>
        <n v="460.01"/>
        <n v="1477.88"/>
        <n v="564.46"/>
        <n v="993.98"/>
        <n v="1553.93"/>
        <n v="126.62"/>
        <n v="1057.74"/>
        <n v="642.87"/>
        <n v="960.79"/>
        <n v="688.14"/>
        <n v="1674.81"/>
        <n v="1181.33"/>
        <n v="1183.27"/>
        <n v="835.6"/>
        <n v="528.35"/>
        <n v="1273.28"/>
        <n v="1442.04"/>
        <n v="1433.28"/>
        <n v="985.48"/>
        <n v="1758.35"/>
        <n v="1555.12"/>
        <n v="1546.7"/>
        <n v="1465.3"/>
        <n v="904.34"/>
        <n v="651.95"/>
        <n v="1235.71"/>
        <n v="1626.74"/>
        <n v="430.04"/>
        <n v="1316.83"/>
        <n v="1696.32"/>
        <n v="1272.7"/>
        <n v="1002.86"/>
        <n v="419.23"/>
        <n v="366.8"/>
        <n v="1041.68"/>
        <n v="154.48"/>
        <n v="1814.86"/>
        <n v="1043.36"/>
        <n v="1637.71"/>
        <n v="1064.03"/>
        <n v="749.0"/>
        <n v="1274.07"/>
        <n v="1618.28"/>
        <n v="190.62"/>
        <n v="1250.29"/>
        <n v="726.79"/>
        <n v="1085.89"/>
        <n v="740.43"/>
        <n v="830.26"/>
        <n v="709.47"/>
        <n v="1754.87"/>
        <n v="244.78"/>
        <n v="1037.78"/>
        <n v="1352.15"/>
        <n v="905.63"/>
        <n v="427.52"/>
        <n v="1952.45"/>
        <n v="1307.5"/>
        <n v="1454.19"/>
        <n v="41.95"/>
        <n v="1166.17"/>
        <n v="1076.04"/>
        <n v="543.46"/>
        <n v="1829.99"/>
        <n v="294.99"/>
        <n v="227.54"/>
        <n v="1366.01"/>
        <n v="1597.5"/>
        <n v="564.71"/>
        <n v="1658.28"/>
        <n v="923.03"/>
        <n v="750.32"/>
        <n v="1519.28"/>
        <n v="1720.51"/>
        <n v="1066.45"/>
        <n v="1044.47"/>
        <n v="440.81"/>
        <n v="958.92"/>
        <n v="1076.21"/>
        <n v="1639.81"/>
        <n v="821.24"/>
        <n v="1882.67"/>
        <n v="258.93"/>
        <n v="362.73"/>
        <n v="112.75"/>
        <n v="539.63"/>
        <n v="915.14"/>
        <n v="1392.8"/>
        <n v="928.27"/>
        <n v="758.45"/>
        <n v="1908.14"/>
        <n v="264.14"/>
        <n v="1853.85"/>
        <n v="482.13"/>
        <n v="1745.53"/>
        <n v="447.53"/>
        <n v="1403.0"/>
        <n v="683.97"/>
        <n v="1882.05"/>
        <n v="386.79"/>
        <n v="143.62"/>
        <n v="1526.48"/>
        <n v="296.84"/>
        <n v="488.45"/>
        <n v="1714.22"/>
        <n v="400.53"/>
        <n v="675.46"/>
        <n v="1860.04"/>
        <n v="472.99"/>
        <n v="437.32"/>
        <n v="455.32"/>
        <n v="972.12"/>
        <n v="219.6"/>
        <n v="1184.28"/>
        <n v="62.46"/>
        <n v="598.58"/>
        <n v="757.09"/>
        <n v="1874.36"/>
        <n v="1554.25"/>
        <n v="349.44"/>
        <n v="972.58"/>
        <n v="369.32"/>
        <n v="635.9"/>
        <n v="1384.65"/>
        <n v="1384.53"/>
        <n v="110.66"/>
        <n v="1390.5"/>
        <n v="1717.12"/>
        <n v="1800.42"/>
        <n v="1981.52"/>
        <n v="214.72"/>
        <n v="659.21"/>
        <n v="1890.48"/>
        <n v="486.63"/>
        <n v="1530.29"/>
        <n v="871.02"/>
        <n v="1906.22"/>
        <n v="1806.23"/>
        <n v="616.26"/>
        <n v="561.04"/>
        <n v="1947.91"/>
        <n v="513.85"/>
        <n v="631.04"/>
        <n v="1751.16"/>
        <n v="482.77"/>
        <n v="720.04"/>
        <n v="130.99"/>
        <n v="1002.46"/>
        <n v="818.94"/>
        <n v="467.13"/>
        <n v="274.91"/>
        <n v="606.7"/>
        <n v="908.46"/>
        <n v="447.22"/>
        <n v="1710.58"/>
        <n v="1174.14"/>
        <n v="15.98"/>
        <n v="916.86"/>
        <n v="129.28"/>
        <n v="1128.3"/>
        <n v="319.16"/>
        <n v="1355.93"/>
        <n v="1725.56"/>
        <n v="607.27"/>
        <n v="810.69"/>
        <n v="1447.27"/>
        <n v="429.51"/>
        <n v="1367.03"/>
        <n v="675.29"/>
        <n v="223.56"/>
        <n v="1099.38"/>
        <n v="590.08"/>
        <n v="569.14"/>
        <n v="1992.71"/>
        <n v="1536.46"/>
        <n v="1556.48"/>
        <n v="660.57"/>
        <n v="1437.34"/>
        <n v="839.15"/>
        <n v="892.77"/>
        <n v="873.86"/>
        <n v="1742.36"/>
        <n v="261.15"/>
        <n v="1346.95"/>
        <n v="466.79"/>
        <n v="1740.72"/>
        <n v="374.9"/>
        <n v="89.58"/>
        <n v="1152.94"/>
        <n v="1421.27"/>
        <n v="622.95"/>
        <n v="1022.89"/>
        <n v="1995.53"/>
        <n v="1338.04"/>
        <n v="1604.84"/>
        <n v="1579.6"/>
        <n v="778.03"/>
        <n v="1068.56"/>
        <n v="1702.79"/>
        <n v="1855.82"/>
        <n v="1673.95"/>
        <n v="731.82"/>
        <n v="1083.65"/>
        <n v="1454.94"/>
        <n v="1125.27"/>
        <n v="1545.1"/>
        <n v="140.03"/>
        <n v="1887.56"/>
        <n v="484.77"/>
        <n v="234.32"/>
        <n v="413.69"/>
        <n v="735.2"/>
        <n v="70.95"/>
        <n v="1962.26"/>
        <n v="819.96"/>
        <n v="966.61"/>
        <n v="891.68"/>
        <n v="1034.5"/>
        <n v="615.03"/>
        <n v="407.87"/>
        <n v="1316.94"/>
        <n v="1330.37"/>
        <n v="1365.13"/>
        <n v="106.27"/>
        <n v="737.78"/>
        <n v="1048.33"/>
        <n v="907.03"/>
        <n v="1607.25"/>
        <n v="1648.83"/>
        <n v="1524.02"/>
        <n v="1672.8"/>
        <n v="962.56"/>
        <n v="1483.68"/>
        <n v="409.33"/>
        <n v="1238.28"/>
        <n v="221.94"/>
        <n v="1054.39"/>
        <n v="1699.31"/>
        <n v="1335.03"/>
        <n v="732.88"/>
        <n v="451.93"/>
        <n v="757.74"/>
        <n v="1625.2"/>
        <n v="455.26"/>
        <n v="1634.05"/>
        <n v="107.33"/>
        <n v="1759.06"/>
        <n v="716.16"/>
        <n v="993.32"/>
        <n v="1421.39"/>
        <n v="1269.14"/>
        <n v="401.76"/>
        <n v="501.61"/>
        <n v="348.54"/>
        <n v="402.83"/>
        <n v="1183.6"/>
        <n v="1801.88"/>
        <n v="354.12"/>
        <n v="91.85"/>
        <n v="1902.42"/>
        <n v="959.11"/>
        <n v="335.03"/>
        <n v="443.67"/>
        <n v="414.48"/>
        <n v="1117.12"/>
        <n v="1911.22"/>
        <n v="646.32"/>
        <n v="1647.44"/>
        <n v="1193.14"/>
        <n v="669.05"/>
        <n v="113.09"/>
        <n v="662.08"/>
        <n v="1324.31"/>
        <n v="554.67"/>
        <n v="1214.35"/>
        <n v="658.25"/>
        <n v="60.86"/>
        <n v="786.37"/>
        <n v="639.24"/>
        <n v="364.52"/>
        <n v="596.29"/>
        <n v="558.45"/>
        <n v="1527.65"/>
        <n v="1102.28"/>
        <n v="452.97"/>
        <n v="1714.89"/>
        <n v="1434.94"/>
        <n v="1524.0"/>
        <n v="1342.96"/>
        <n v="1767.47"/>
        <n v="1437.9"/>
        <n v="287.31"/>
        <n v="404.82"/>
        <n v="1349.58"/>
        <n v="291.3"/>
        <n v="740.84"/>
        <n v="1343.05"/>
        <n v="556.36"/>
        <n v="675.89"/>
        <n v="775.85"/>
        <n v="1134.84"/>
        <n v="1242.97"/>
        <n v="1885.71"/>
        <n v="57.77"/>
        <n v="1616.17"/>
        <n v="426.65"/>
        <n v="1981.0"/>
        <n v="1198.93"/>
        <n v="1472.67"/>
        <n v="593.1"/>
        <n v="223.86"/>
        <n v="894.86"/>
        <n v="380.72"/>
        <n v="577.83"/>
        <n v="1545.85"/>
        <n v="569.9"/>
        <n v="1647.95"/>
        <n v="1644.04"/>
        <n v="727.74"/>
        <n v="155.36"/>
        <n v="1728.82"/>
        <n v="312.23"/>
        <n v="1651.85"/>
        <n v="1560.98"/>
        <n v="1885.05"/>
        <n v="272.51"/>
        <n v="818.92"/>
        <n v="1817.26"/>
        <n v="1455.18"/>
        <n v="995.24"/>
        <n v="1144.02"/>
        <n v="1770.4"/>
        <n v="763.55"/>
        <n v="1790.15"/>
        <n v="1366.81"/>
        <n v="575.62"/>
        <n v="919.37"/>
        <n v="1877.11"/>
        <n v="820.33"/>
        <n v="153.94"/>
        <n v="889.0"/>
        <n v="1085.83"/>
        <n v="111.18"/>
        <n v="1405.67"/>
        <n v="774.03"/>
        <n v="1438.79"/>
        <n v="414.87"/>
        <n v="1894.47"/>
        <n v="436.1"/>
        <n v="1298.47"/>
        <n v="1459.86"/>
        <n v="1310.34"/>
        <n v="762.66"/>
        <n v="1708.24"/>
        <n v="109.22"/>
        <n v="75.05"/>
        <n v="1936.82"/>
        <n v="251.25"/>
        <n v="173.32"/>
        <n v="1461.22"/>
        <n v="419.59"/>
        <n v="676.4"/>
        <n v="739.34"/>
        <n v="677.53"/>
        <n v="425.34"/>
        <n v="1091.49"/>
        <n v="252.06"/>
        <n v="1889.27"/>
        <n v="1442.95"/>
        <n v="1699.76"/>
        <n v="1699.89"/>
        <n v="86.1"/>
        <n v="455.13"/>
        <n v="878.72"/>
        <n v="547.64"/>
        <n v="1642.44"/>
        <n v="1759.17"/>
        <n v="286.27"/>
        <n v="613.41"/>
        <n v="763.82"/>
        <n v="1392.95"/>
        <n v="1878.2"/>
        <n v="1280.0"/>
        <n v="410.95"/>
        <n v="1839.91"/>
        <n v="1108.11"/>
        <n v="1731.08"/>
        <n v="1077.87"/>
        <n v="1960.03"/>
        <n v="475.42"/>
        <n v="1925.9"/>
        <n v="1967.53"/>
        <n v="1824.27"/>
        <n v="1100.84"/>
        <n v="757.0"/>
        <n v="29.78"/>
        <n v="851.16"/>
        <n v="1487.33"/>
        <n v="1061.26"/>
        <n v="1056.5"/>
        <n v="75.51"/>
        <n v="595.99"/>
        <n v="949.18"/>
        <n v="1945.75"/>
        <n v="748.75"/>
        <n v="987.08"/>
        <n v="469.5"/>
        <n v="1157.44"/>
        <n v="1421.91"/>
        <n v="1760.12"/>
        <n v="1353.85"/>
        <n v="927.43"/>
        <n v="942.28"/>
        <n v="1393.42"/>
        <n v="1284.49"/>
        <n v="322.49"/>
        <n v="1209.38"/>
        <n v="786.25"/>
        <n v="266.73"/>
        <n v="1655.2"/>
        <n v="1192.78"/>
        <n v="197.9"/>
        <n v="1791.93"/>
        <n v="1315.87"/>
        <n v="1023.93"/>
        <n v="205.64"/>
        <n v="1283.86"/>
        <n v="818.36"/>
        <n v="1827.57"/>
        <n v="391.85"/>
        <n v="1496.45"/>
        <n v="362.15"/>
        <n v="1467.49"/>
        <n v="1688.64"/>
        <n v="1761.57"/>
        <n v="1432.91"/>
        <n v="1344.2"/>
        <n v="920.9"/>
        <n v="99.96"/>
        <n v="326.76"/>
        <n v="954.07"/>
        <n v="398.28"/>
        <n v="1596.7"/>
        <n v="566.1"/>
        <n v="1999.08"/>
        <n v="191.74"/>
        <n v="1692.24"/>
        <n v="1707.93"/>
        <n v="706.65"/>
        <n v="716.82"/>
        <n v="1857.13"/>
        <n v="799.28"/>
        <n v="1897.04"/>
        <n v="1690.55"/>
        <n v="861.67"/>
        <n v="1191.19"/>
        <n v="1868.26"/>
        <n v="221.78"/>
        <n v="520.48"/>
        <n v="965.83"/>
        <n v="680.52"/>
        <n v="1151.15"/>
        <n v="1425.69"/>
        <n v="1023.58"/>
        <n v="75.47"/>
        <n v="696.61"/>
        <n v="165.3"/>
        <n v="1764.7"/>
        <n v="1988.63"/>
        <n v="1886.15"/>
        <n v="1067.78"/>
        <n v="221.75"/>
        <n v="329.35"/>
        <n v="1824.68"/>
        <n v="1544.0"/>
        <n v="275.36"/>
        <n v="880.79"/>
        <n v="369.46"/>
        <n v="1966.69"/>
        <n v="981.37"/>
        <n v="480.55"/>
        <n v="1130.13"/>
        <n v="1288.56"/>
        <n v="548.37"/>
        <n v="369.12"/>
        <n v="1732.75"/>
        <n v="120.21"/>
        <n v="1686.33"/>
        <n v="959.38"/>
        <n v="768.51"/>
        <n v="700.3"/>
        <n v="624.6"/>
        <n v="1990.12"/>
        <n v="1400.39"/>
        <n v="757.91"/>
        <n v="1692.13"/>
        <n v="1552.73"/>
        <n v="1856.72"/>
        <n v="524.86"/>
        <n v="192.04"/>
        <n v="1979.08"/>
        <n v="740.95"/>
        <n v="1500.35"/>
        <n v="1690.46"/>
        <n v="1186.36"/>
        <n v="1993.55"/>
        <n v="1225.55"/>
        <n v="1706.65"/>
        <n v="1494.88"/>
        <n v="114.35"/>
        <n v="373.85"/>
        <n v="274.54"/>
        <n v="1491.83"/>
        <n v="1480.43"/>
        <n v="590.91"/>
        <n v="56.76"/>
        <n v="1303.4"/>
        <n v="999.53"/>
        <n v="1805.76"/>
        <n v="878.34"/>
        <n v="1068.29"/>
        <n v="300.43"/>
        <n v="1568.88"/>
        <n v="568.0"/>
        <n v="1931.74"/>
        <n v="1584.93"/>
        <n v="1849.09"/>
        <n v="1609.05"/>
        <n v="681.35"/>
        <n v="791.29"/>
        <n v="1835.57"/>
        <n v="1853.29"/>
        <n v="1422.59"/>
        <n v="1833.67"/>
        <n v="673.23"/>
        <n v="1555.86"/>
        <n v="1827.85"/>
        <n v="267.72"/>
        <n v="1616.6"/>
        <n v="1870.95"/>
        <n v="1028.43"/>
        <n v="1184.17"/>
        <n v="1525.72"/>
        <n v="1101.62"/>
        <n v="160.03"/>
        <n v="158.3"/>
        <n v="1713.66"/>
        <n v="174.32"/>
        <n v="1048.24"/>
        <n v="469.37"/>
        <n v="1850.2"/>
        <n v="1080.68"/>
        <n v="534.88"/>
        <n v="474.82"/>
        <n v="1192.07"/>
        <n v="1108.52"/>
        <n v="34.02"/>
        <n v="346.98"/>
        <n v="986.59"/>
        <n v="362.86"/>
        <n v="258.83"/>
        <n v="1919.15"/>
        <n v="1530.62"/>
        <n v="524.31"/>
        <n v="747.37"/>
        <n v="691.24"/>
        <n v="1834.46"/>
        <n v="679.55"/>
        <n v="47.56"/>
        <n v="1821.84"/>
        <n v="904.3"/>
        <n v="668.54"/>
        <n v="1299.29"/>
        <n v="1007.52"/>
        <n v="1729.4"/>
        <n v="1305.1"/>
        <n v="833.3"/>
        <n v="1395.2"/>
        <n v="470.03"/>
        <n v="1490.4"/>
        <n v="444.96"/>
        <n v="957.86"/>
        <n v="73.99"/>
        <n v="1275.15"/>
        <n v="1075.04"/>
        <n v="532.32"/>
        <n v="608.16"/>
        <n v="528.52"/>
        <n v="238.11"/>
        <n v="1738.71"/>
        <n v="1106.29"/>
        <n v="1685.68"/>
        <n v="1287.84"/>
        <n v="1916.19"/>
        <n v="835.58"/>
        <n v="1046.47"/>
        <n v="1256.97"/>
        <n v="1088.83"/>
        <n v="660.19"/>
        <n v="1217.92"/>
        <n v="1100.14"/>
        <n v="417.29"/>
        <n v="1121.27"/>
        <n v="448.04"/>
        <n v="765.35"/>
        <n v="1216.16"/>
        <n v="514.32"/>
        <n v="1396.16"/>
        <n v="1346.37"/>
        <n v="1260.46"/>
        <n v="1429.54"/>
        <n v="1160.77"/>
        <n v="172.63"/>
        <n v="691.25"/>
        <n v="1123.6"/>
        <n v="206.18"/>
        <n v="1876.92"/>
        <n v="247.9"/>
        <n v="1965.68"/>
        <n v="1603.77"/>
        <n v="1289.54"/>
        <n v="1635.53"/>
        <n v="1798.12"/>
        <n v="1908.35"/>
        <n v="456.31"/>
        <n v="1346.31"/>
        <n v="399.04"/>
        <n v="248.85"/>
        <n v="218.12"/>
        <n v="561.27"/>
        <n v="1654.37"/>
        <n v="144.05"/>
        <n v="1709.79"/>
        <n v="1209.65"/>
        <n v="1799.32"/>
        <n v="925.07"/>
        <n v="1211.35"/>
        <n v="616.31"/>
        <n v="754.86"/>
        <n v="361.27"/>
        <n v="1025.16"/>
        <n v="350.6"/>
        <n v="867.21"/>
        <n v="1503.52"/>
        <n v="346.29"/>
        <n v="1549.06"/>
        <n v="1877.75"/>
        <n v="420.09"/>
        <n v="1656.23"/>
        <n v="1109.87"/>
        <n v="1301.37"/>
        <n v="1807.08"/>
        <n v="1510.83"/>
        <n v="1069.17"/>
        <n v="535.99"/>
        <n v="1820.81"/>
        <n v="1037.12"/>
        <n v="281.88"/>
        <n v="1312.96"/>
        <n v="1000.64"/>
        <n v="1555.43"/>
        <n v="904.99"/>
        <n v="1040.05"/>
        <n v="95.39"/>
        <n v="338.11"/>
        <n v="1292.34"/>
        <n v="1683.5"/>
        <n v="1709.86"/>
        <n v="1873.81"/>
        <n v="1960.53"/>
        <n v="203.72"/>
        <n v="620.35"/>
        <n v="900.03"/>
        <n v="191.19"/>
        <n v="1732.91"/>
        <n v="728.54"/>
        <n v="206.61"/>
        <n v="1648.95"/>
        <n v="337.63"/>
        <n v="979.86"/>
        <n v="483.67"/>
        <n v="1146.11"/>
        <n v="327.16"/>
        <n v="1543.25"/>
        <n v="163.81"/>
        <n v="234.79"/>
        <n v="222.18"/>
        <n v="1499.53"/>
        <n v="534.63"/>
        <n v="1047.35"/>
        <n v="1924.7"/>
        <n v="1821.29"/>
        <n v="1807.07"/>
        <n v="34.88"/>
        <n v="1117.82"/>
        <n v="606.65"/>
        <n v="1143.74"/>
        <n v="411.38"/>
        <n v="1877.74"/>
        <n v="1837.33"/>
        <n v="109.42"/>
        <n v="252.03"/>
        <n v="1181.53"/>
        <n v="857.03"/>
        <n v="1822.77"/>
        <n v="362.45"/>
        <n v="1894.16"/>
        <n v="709.48"/>
        <n v="183.57"/>
        <n v="252.99"/>
        <n v="462.82"/>
        <n v="1406.79"/>
        <n v="53.56"/>
        <n v="489.13"/>
        <n v="1028.77"/>
        <n v="668.22"/>
        <n v="118.73"/>
        <n v="1136.15"/>
        <n v="866.99"/>
        <n v="141.13"/>
        <n v="306.32"/>
        <n v="1957.85"/>
        <n v="1446.21"/>
        <n v="1769.25"/>
        <n v="139.22"/>
        <n v="1080.9"/>
        <n v="578.14"/>
        <n v="65.24"/>
        <n v="1624.56"/>
        <n v="381.13"/>
        <n v="804.14"/>
        <n v="207.93"/>
        <n v="898.04"/>
        <n v="1371.56"/>
        <n v="1427.41"/>
        <n v="1514.5"/>
        <n v="1967.15"/>
        <n v="194.61"/>
        <n v="829.81"/>
        <n v="1528.55"/>
        <n v="1654.57"/>
        <n v="1049.88"/>
        <n v="577.51"/>
        <n v="1533.66"/>
        <n v="441.64"/>
        <n v="479.8"/>
        <n v="197.95"/>
        <n v="321.78"/>
        <n v="212.65"/>
        <n v="948.57"/>
        <n v="283.54"/>
        <n v="1996.48"/>
        <n v="1354.89"/>
        <n v="379.23"/>
        <n v="1220.45"/>
        <n v="60.3"/>
        <n v="1239.52"/>
        <n v="1035.93"/>
        <n v="683.06"/>
        <n v="1035.03"/>
        <n v="1433.05"/>
        <n v="946.11"/>
        <n v="1395.92"/>
        <n v="183.51"/>
        <n v="727.32"/>
        <n v="270.3"/>
        <n v="646.05"/>
        <n v="718.54"/>
        <n v="700.82"/>
        <n v="1647.74"/>
        <n v="583.15"/>
        <n v="1909.0"/>
        <n v="539.78"/>
        <n v="1914.86"/>
        <n v="1818.17"/>
        <n v="1028.93"/>
        <n v="742.35"/>
        <n v="915.1"/>
        <n v="1167.69"/>
        <n v="896.94"/>
        <n v="377.92"/>
        <n v="1126.51"/>
        <n v="1926.65"/>
        <n v="145.3"/>
        <n v="1777.78"/>
        <n v="892.04"/>
        <n v="1436.1"/>
        <n v="819.64"/>
        <n v="1074.57"/>
        <n v="620.03"/>
        <n v="1792.12"/>
        <n v="218.93"/>
        <n v="563.86"/>
        <n v="1114.87"/>
        <n v="1707.46"/>
        <n v="1564.32"/>
        <n v="391.37"/>
        <n v="126.21"/>
        <n v="376.23"/>
        <n v="62.83"/>
        <n v="1820.79"/>
        <n v="356.85"/>
        <n v="523.11"/>
        <n v="921.38"/>
        <n v="1988.58"/>
        <n v="859.53"/>
        <n v="1855.37"/>
        <n v="267.12"/>
        <n v="246.8"/>
        <n v="1309.87"/>
        <n v="1682.52"/>
        <n v="356.0"/>
        <n v="1835.81"/>
        <n v="1323.39"/>
        <n v="1875.33"/>
        <n v="828.3"/>
        <n v="1129.96"/>
        <n v="902.53"/>
        <n v="1914.05"/>
        <n v="1949.21"/>
        <n v="430.37"/>
        <n v="885.18"/>
        <n v="210.34"/>
        <n v="1350.66"/>
        <n v="1924.99"/>
        <n v="273.3"/>
        <n v="1360.99"/>
        <n v="488.64"/>
        <n v="1982.02"/>
        <n v="1976.42"/>
        <n v="95.81"/>
        <n v="1293.48"/>
        <n v="698.55"/>
        <n v="1655.31"/>
        <n v="1223.19"/>
        <n v="1086.86"/>
        <n v="910.24"/>
        <n v="588.48"/>
        <n v="1852.78"/>
        <n v="347.15"/>
        <n v="1336.57"/>
        <n v="350.61"/>
        <n v="1660.38"/>
        <n v="1417.07"/>
        <n v="1525.15"/>
        <n v="857.31"/>
        <n v="998.32"/>
        <n v="1233.76"/>
        <n v="979.63"/>
        <n v="1024.85"/>
        <n v="1324.66"/>
        <n v="423.34"/>
        <n v="1282.01"/>
        <n v="1479.16"/>
        <n v="665.86"/>
        <n v="909.94"/>
        <n v="1795.8"/>
        <n v="1910.25"/>
        <n v="1729.39"/>
        <n v="208.35"/>
        <n v="334.53"/>
        <n v="913.97"/>
        <n v="309.07"/>
        <n v="88.64"/>
        <n v="848.04"/>
        <n v="1834.39"/>
        <n v="296.12"/>
        <n v="1385.67"/>
        <n v="1123.36"/>
        <n v="1468.8"/>
        <n v="855.29"/>
        <n v="1410.54"/>
        <n v="1095.67"/>
        <n v="47.63"/>
        <n v="1218.68"/>
        <n v="1562.37"/>
        <n v="1833.96"/>
        <n v="217.89"/>
        <n v="820.98"/>
        <n v="1265.89"/>
        <n v="1345.09"/>
        <n v="544.17"/>
        <n v="571.13"/>
        <n v="865.34"/>
        <n v="801.23"/>
        <n v="1114.55"/>
        <n v="1551.14"/>
        <n v="71.47"/>
        <n v="1983.99"/>
        <n v="740.59"/>
        <n v="1799.14"/>
        <n v="1789.34"/>
        <n v="1002.95"/>
        <n v="1505.37"/>
        <n v="583.66"/>
        <n v="1845.77"/>
        <n v="1740.26"/>
        <n v="1356.0"/>
        <n v="1080.63"/>
        <n v="1180.38"/>
        <n v="1059.25"/>
        <n v="101.44"/>
        <n v="200.84"/>
        <n v="665.03"/>
        <n v="656.65"/>
        <n v="1161.8"/>
        <n v="1394.56"/>
        <n v="1203.69"/>
        <n v="1057.94"/>
        <n v="218.88"/>
        <n v="191.57"/>
        <n v="18.75"/>
        <n v="233.98"/>
        <n v="191.51"/>
        <n v="1277.61"/>
        <n v="1718.06"/>
        <n v="1399.06"/>
        <n v="1571.82"/>
        <n v="1096.76"/>
        <n v="105.37"/>
        <n v="1061.09"/>
        <n v="1152.16"/>
        <n v="1313.73"/>
        <n v="1183.12"/>
        <n v="1968.19"/>
        <n v="282.82"/>
        <n v="695.21"/>
        <n v="116.81"/>
        <n v="598.26"/>
        <n v="1774.77"/>
        <n v="1024.41"/>
        <n v="197.04"/>
        <n v="1536.9"/>
        <n v="1377.92"/>
        <n v="951.58"/>
        <n v="1295.33"/>
        <n v="228.81"/>
        <n v="1170.6"/>
        <n v="830.31"/>
        <n v="923.92"/>
        <n v="628.25"/>
        <n v="1993.18"/>
        <n v="166.74"/>
        <n v="1640.76"/>
        <n v="308.82"/>
        <n v="1122.3"/>
        <n v="701.62"/>
        <n v="1882.42"/>
        <n v="337.21"/>
        <n v="1070.22"/>
        <n v="1633.14"/>
        <n v="1811.72"/>
        <n v="242.63"/>
        <n v="157.03"/>
        <n v="34.34"/>
        <n v="358.19"/>
        <n v="981.88"/>
        <n v="1410.73"/>
        <n v="1941.77"/>
        <n v="975.59"/>
        <n v="694.03"/>
        <n v="771.91"/>
        <n v="443.45"/>
        <n v="1823.1"/>
        <n v="197.93"/>
        <n v="310.46"/>
        <n v="782.51"/>
        <n v="199.86"/>
        <n v="908.01"/>
        <n v="193.62"/>
        <n v="1562.31"/>
        <n v="1704.44"/>
        <n v="1880.3"/>
        <n v="354.73"/>
        <n v="791.45"/>
        <n v="351.14"/>
        <n v="853.51"/>
        <n v="1346.06"/>
        <n v="1441.28"/>
        <n v="975.04"/>
        <n v="128.35"/>
        <n v="254.1"/>
        <n v="1555.72"/>
        <n v="363.31"/>
        <n v="1564.34"/>
        <n v="329.91"/>
        <n v="923.73"/>
        <n v="1139.29"/>
        <n v="165.55"/>
        <n v="344.41"/>
        <n v="142.71"/>
        <n v="48.36"/>
        <n v="10.1"/>
        <n v="1302.89"/>
        <n v="1075.79"/>
        <n v="1172.12"/>
        <n v="1602.01"/>
        <n v="751.38"/>
        <n v="178.75"/>
        <n v="210.39"/>
        <n v="1552.69"/>
        <n v="742.98"/>
        <n v="1848.24"/>
        <n v="1381.65"/>
        <n v="1182.18"/>
        <n v="1794.23"/>
        <n v="747.78"/>
        <n v="411.07"/>
        <n v="1770.1"/>
        <n v="289.9"/>
        <n v="1759.99"/>
        <n v="1963.09"/>
        <n v="1156.11"/>
        <n v="1553.37"/>
        <n v="1393.26"/>
        <n v="1097.36"/>
        <n v="1347.47"/>
        <n v="950.48"/>
        <n v="1910.42"/>
        <n v="1309.21"/>
        <n v="446.49"/>
        <n v="83.31"/>
        <n v="1071.96"/>
        <n v="616.22"/>
        <n v="290.56"/>
        <n v="1667.38"/>
        <n v="573.37"/>
        <n v="880.06"/>
        <n v="811.54"/>
        <n v="500.01"/>
        <n v="1506.67"/>
        <n v="745.43"/>
        <n v="48.17"/>
        <n v="319.37"/>
        <n v="1965.88"/>
        <n v="602.28"/>
        <n v="1953.09"/>
        <n v="866.25"/>
        <n v="1820.27"/>
        <n v="1365.78"/>
        <n v="433.01"/>
        <n v="487.45"/>
        <n v="10.39"/>
        <n v="1945.72"/>
        <n v="1823.22"/>
        <n v="1918.66"/>
        <n v="133.88"/>
        <n v="545.59"/>
        <n v="71.68"/>
        <n v="430.87"/>
        <n v="1886.2"/>
        <n v="1110.5"/>
        <n v="1869.19"/>
        <n v="1466.18"/>
        <n v="617.59"/>
        <n v="1488.45"/>
        <n v="1657.73"/>
        <n v="779.17"/>
        <n v="1824.82"/>
        <n v="30.92"/>
        <n v="573.85"/>
        <n v="1579.94"/>
        <n v="1761.55"/>
        <n v="1074.04"/>
        <n v="1729.21"/>
        <n v="947.13"/>
        <n v="822.24"/>
        <n v="1832.21"/>
        <n v="1499.48"/>
        <n v="156.45"/>
        <n v="762.97"/>
        <n v="647.94"/>
        <n v="490.49"/>
        <n v="1529.14"/>
        <n v="1923.05"/>
        <n v="659.67"/>
        <n v="1727.63"/>
        <n v="1891.6"/>
        <n v="247.53"/>
        <n v="1674.88"/>
        <n v="595.89"/>
        <n v="255.79"/>
        <n v="762.16"/>
        <n v="808.27"/>
        <n v="692.89"/>
        <n v="18.94"/>
        <n v="209.99"/>
        <n v="624.84"/>
        <n v="1523.44"/>
        <n v="1744.41"/>
        <n v="378.86"/>
        <n v="1559.66"/>
        <n v="1569.7"/>
        <n v="252.97"/>
        <n v="1048.32"/>
        <n v="1064.94"/>
        <n v="568.22"/>
        <n v="1196.9"/>
        <n v="1771.52"/>
        <n v="1242.75"/>
        <n v="1822.13"/>
        <n v="459.77"/>
        <n v="268.89"/>
        <n v="888.37"/>
        <n v="127.62"/>
        <n v="1893.16"/>
        <n v="1807.77"/>
        <n v="1015.6"/>
        <n v="914.04"/>
        <n v="1061.6"/>
        <n v="1753.85"/>
        <n v="202.07"/>
        <n v="484.4"/>
        <n v="351.07"/>
        <n v="1695.33"/>
        <n v="484.06"/>
        <n v="1903.31"/>
        <n v="854.73"/>
        <n v="1204.84"/>
        <n v="1176.05"/>
        <n v="1349.69"/>
        <n v="718.37"/>
        <n v="1524.35"/>
        <n v="1560.25"/>
        <n v="565.72"/>
        <n v="1766.5"/>
        <n v="35.49"/>
        <n v="358.22"/>
        <n v="1125.13"/>
        <n v="1902.61"/>
        <n v="1264.11"/>
        <n v="128.4"/>
        <n v="891.28"/>
        <n v="1752.24"/>
        <n v="1849.74"/>
        <n v="1823.89"/>
        <n v="298.87"/>
        <n v="1687.38"/>
        <n v="1434.3"/>
        <n v="1636.85"/>
        <n v="147.85"/>
        <n v="1786.83"/>
        <n v="1413.08"/>
        <n v="1084.7"/>
        <n v="1002.73"/>
        <n v="1755.81"/>
        <n v="1462.44"/>
        <n v="487.58"/>
        <n v="858.63"/>
        <n v="607.93"/>
        <n v="1092.35"/>
        <n v="1644.55"/>
        <n v="742.08"/>
        <n v="357.25"/>
        <n v="1509.74"/>
        <n v="1434.66"/>
        <n v="324.52"/>
        <n v="1513.6"/>
        <n v="1427.39"/>
        <n v="1369.45"/>
        <n v="1022.06"/>
        <n v="1682.89"/>
        <n v="1450.92"/>
        <n v="788.17"/>
        <n v="1551.6"/>
        <n v="646.16"/>
        <n v="154.83"/>
        <n v="1120.3"/>
        <n v="1346.07"/>
        <n v="1045.3"/>
        <n v="813.66"/>
        <n v="876.58"/>
        <n v="622.71"/>
        <n v="1838.25"/>
        <n v="152.55"/>
        <n v="953.36"/>
        <n v="1489.03"/>
        <n v="1481.68"/>
        <n v="735.87"/>
        <n v="1165.23"/>
        <n v="552.28"/>
        <n v="210.36"/>
        <n v="1481.25"/>
        <n v="725.16"/>
        <n v="790.51"/>
        <n v="1947.22"/>
        <n v="1740.49"/>
        <n v="1415.22"/>
        <n v="365.04"/>
        <n v="1497.29"/>
        <n v="359.33"/>
        <n v="730.07"/>
        <n v="1401.22"/>
        <n v="1245.67"/>
        <n v="1410.62"/>
        <n v="816.53"/>
        <n v="257.23"/>
        <n v="293.99"/>
        <n v="1587.17"/>
        <n v="1391.41"/>
        <n v="1411.26"/>
        <n v="385.81"/>
        <n v="693.38"/>
        <n v="1981.07"/>
        <n v="1993.27"/>
        <n v="765.08"/>
        <n v="498.8"/>
        <n v="116.99"/>
        <n v="225.33"/>
        <n v="1576.42"/>
        <n v="714.47"/>
        <n v="1414.04"/>
        <n v="1252.93"/>
        <n v="1021.22"/>
        <n v="1663.45"/>
        <n v="973.65"/>
        <n v="968.72"/>
        <n v="904.01"/>
        <n v="181.61"/>
        <n v="1440.87"/>
        <n v="168.4"/>
        <n v="1854.41"/>
        <n v="1983.5"/>
        <n v="1606.02"/>
        <n v="1028.01"/>
        <n v="79.45"/>
        <n v="691.46"/>
        <n v="544.42"/>
        <n v="1979.19"/>
        <n v="1003.46"/>
        <n v="1562.08"/>
        <n v="128.91"/>
        <n v="1886.95"/>
        <n v="711.25"/>
        <n v="1013.94"/>
        <n v="612.23"/>
        <n v="900.95"/>
        <n v="861.11"/>
        <n v="699.49"/>
        <n v="196.86"/>
        <n v="348.13"/>
        <n v="1247.03"/>
        <n v="1167.01"/>
        <n v="1547.59"/>
        <n v="1948.6"/>
        <n v="1447.69"/>
        <n v="167.82"/>
        <n v="1259.94"/>
        <n v="1108.81"/>
        <n v="577.57"/>
        <n v="1780.15"/>
        <n v="194.08"/>
        <n v="823.69"/>
        <n v="274.84"/>
        <n v="715.2"/>
        <n v="444.16"/>
        <n v="517.23"/>
        <n v="1177.96"/>
        <n v="926.45"/>
        <n v="1622.21"/>
        <n v="458.64"/>
        <n v="1260.15"/>
        <n v="1285.14"/>
        <n v="1159.26"/>
        <n v="1565.39"/>
        <n v="1816.08"/>
        <n v="208.92"/>
        <n v="87.81"/>
        <n v="1847.64"/>
        <n v="1460.22"/>
        <n v="632.41"/>
        <n v="1768.88"/>
        <n v="683.56"/>
        <n v="603.31"/>
        <n v="1809.82"/>
        <n v="1101.01"/>
        <n v="1751.32"/>
        <n v="796.12"/>
        <n v="471.67"/>
        <n v="1928.3"/>
        <n v="1279.37"/>
        <n v="1855.81"/>
        <n v="91.07"/>
        <n v="1045.13"/>
        <n v="243.14"/>
        <n v="579.33"/>
        <n v="1744.22"/>
        <n v="1591.36"/>
        <n v="769.07"/>
        <n v="404.7"/>
        <n v="856.47"/>
        <n v="132.93"/>
        <n v="55.95"/>
        <n v="1588.98"/>
        <n v="457.35"/>
        <n v="934.65"/>
        <n v="1268.19"/>
        <n v="1786.86"/>
        <n v="1363.83"/>
        <n v="77.67"/>
        <n v="31.5"/>
        <n v="1723.96"/>
        <n v="1695.12"/>
        <n v="1793.85"/>
        <n v="1628.15"/>
        <n v="678.71"/>
        <n v="963.88"/>
        <n v="430.32"/>
        <n v="398.37"/>
        <n v="770.72"/>
        <n v="1445.44"/>
        <n v="16.55"/>
        <n v="1207.25"/>
        <n v="1449.52"/>
        <n v="306.83"/>
        <n v="666.14"/>
        <n v="1718.67"/>
        <n v="253.84"/>
        <n v="659.22"/>
        <n v="1334.25"/>
        <n v="1776.04"/>
        <n v="1750.9"/>
        <n v="765.58"/>
        <n v="1315.15"/>
        <n v="1770.43"/>
        <n v="608.02"/>
        <n v="1877.26"/>
        <n v="1671.68"/>
        <n v="1425.57"/>
        <n v="232.96"/>
        <n v="38.18"/>
        <n v="594.44"/>
        <n v="1012.72"/>
        <n v="1100.61"/>
        <n v="441.67"/>
        <n v="332.87"/>
        <n v="1033.44"/>
        <n v="540.11"/>
        <n v="888.43"/>
        <n v="1662.66"/>
        <n v="1155.59"/>
        <n v="274.87"/>
        <n v="829.98"/>
        <n v="1541.97"/>
        <n v="1999.91"/>
        <n v="1242.71"/>
        <n v="1716.71"/>
        <n v="1273.51"/>
        <n v="1903.98"/>
        <n v="284.06"/>
        <n v="50.86"/>
        <n v="971.69"/>
        <n v="246.66"/>
        <n v="1922.22"/>
        <n v="208.99"/>
        <n v="335.89"/>
        <n v="504.92"/>
        <n v="1146.74"/>
        <n v="1594.82"/>
        <n v="1808.37"/>
        <n v="512.44"/>
        <n v="1726.64"/>
        <n v="716.28"/>
        <n v="1933.72"/>
        <n v="1878.03"/>
        <n v="394.39"/>
        <n v="382.41"/>
        <n v="1658.12"/>
        <n v="1088.74"/>
        <n v="639.82"/>
        <n v="1406.01"/>
        <n v="1201.2"/>
        <n v="1004.26"/>
        <n v="40.86"/>
        <n v="451.49"/>
        <n v="1894.72"/>
        <n v="205.94"/>
        <n v="876.59"/>
        <n v="998.09"/>
        <n v="1032.83"/>
        <n v="918.96"/>
        <n v="492.13"/>
        <n v="476.46"/>
        <n v="1831.68"/>
        <n v="850.29"/>
        <n v="1776.54"/>
        <n v="1167.23"/>
        <n v="1540.99"/>
        <n v="1754.88"/>
        <n v="925.6"/>
        <n v="1033.13"/>
        <n v="605.27"/>
        <n v="223.07"/>
        <n v="72.77"/>
        <n v="990.89"/>
        <n v="284.17"/>
        <n v="812.73"/>
        <n v="103.97"/>
        <n v="630.14"/>
        <n v="1597.66"/>
        <n v="63.29"/>
        <n v="1390.12"/>
        <n v="1638.98"/>
        <n v="1302.75"/>
        <n v="1324.48"/>
        <n v="539.99"/>
        <n v="1352.4"/>
        <n v="102.63"/>
        <n v="545.8"/>
        <n v="528.43"/>
        <n v="97.53"/>
        <n v="368.03"/>
        <n v="622.65"/>
        <n v="1437.67"/>
        <n v="1368.14"/>
        <n v="904.72"/>
        <n v="470.11"/>
        <n v="1247.98"/>
        <n v="523.75"/>
        <n v="76.68"/>
        <n v="229.17"/>
        <n v="1597.84"/>
        <n v="1797.73"/>
        <n v="1139.69"/>
        <n v="644.38"/>
        <n v="1075.53"/>
        <n v="620.72"/>
        <n v="1698.82"/>
        <n v="502.39"/>
        <n v="1872.58"/>
        <n v="858.54"/>
        <n v="540.5"/>
        <n v="1872.95"/>
        <n v="1039.47"/>
        <n v="1949.16"/>
        <n v="233.56"/>
        <n v="1347.83"/>
        <n v="1107.36"/>
        <n v="1557.91"/>
        <n v="775.13"/>
        <n v="1814.02"/>
        <n v="1005.23"/>
        <n v="808.29"/>
        <n v="478.12"/>
        <n v="987.87"/>
        <n v="159.67"/>
        <n v="251.24"/>
        <n v="166.26"/>
        <n v="491.61"/>
        <n v="198.47"/>
        <n v="1517.93"/>
        <n v="1553.64"/>
        <n v="1439.4"/>
        <n v="437.54"/>
        <n v="947.92"/>
        <n v="1587.77"/>
        <n v="1666.37"/>
        <n v="288.59"/>
        <n v="1144.66"/>
        <n v="1420.29"/>
        <n v="1882.36"/>
        <n v="230.82"/>
        <n v="700.94"/>
        <n v="842.06"/>
        <n v="954.94"/>
        <n v="349.01"/>
        <n v="1219.47"/>
        <n v="667.59"/>
        <n v="1034.08"/>
        <n v="1074.78"/>
        <n v="1366.43"/>
        <n v="1644.5"/>
        <n v="1334.64"/>
        <n v="895.8"/>
        <n v="1370.58"/>
        <n v="404.98"/>
        <n v="946.24"/>
        <n v="1273.27"/>
        <n v="471.55"/>
        <n v="35.23"/>
        <n v="1171.88"/>
        <n v="819.62"/>
        <n v="1443.8"/>
        <n v="124.04"/>
        <n v="485.82"/>
        <n v="1217.98"/>
        <n v="64.77"/>
        <n v="1113.19"/>
        <n v="318.12"/>
        <n v="1091.23"/>
        <n v="1283.91"/>
        <n v="1920.23"/>
        <n v="804.67"/>
        <n v="252.64"/>
        <n v="799.75"/>
        <n v="1101.65"/>
        <n v="1566.99"/>
        <n v="1847.27"/>
        <n v="757.59"/>
        <n v="391.53"/>
        <n v="359.04"/>
        <n v="356.26"/>
        <n v="732.64"/>
        <n v="370.33"/>
        <n v="1225.85"/>
        <n v="1346.84"/>
        <n v="27.81"/>
        <n v="1035.46"/>
        <n v="1434.55"/>
        <n v="85.73"/>
        <n v="68.42"/>
        <n v="1380.58"/>
        <n v="1178.71"/>
        <n v="1976.79"/>
        <n v="156.65"/>
        <n v="1306.48"/>
        <n v="834.19"/>
        <n v="341.65"/>
        <n v="940.64"/>
        <n v="297.0"/>
        <n v="1248.74"/>
        <n v="1755.8"/>
        <n v="596.0"/>
        <n v="346.62"/>
        <n v="866.39"/>
        <n v="243.4"/>
        <n v="292.0"/>
        <n v="1396.42"/>
        <n v="206.22"/>
        <n v="933.89"/>
        <n v="506.81"/>
        <n v="1593.54"/>
        <n v="1777.93"/>
        <n v="852.11"/>
        <n v="1888.82"/>
        <n v="696.83"/>
        <n v="585.5"/>
        <n v="1935.19"/>
        <n v="40.87"/>
        <n v="332.93"/>
        <n v="674.27"/>
        <n v="256.36"/>
        <n v="1578.12"/>
        <n v="931.45"/>
        <n v="646.6"/>
        <n v="1833.13"/>
        <n v="1701.85"/>
        <n v="1953.56"/>
        <n v="380.87"/>
        <n v="1710.81"/>
        <n v="1706.04"/>
        <n v="556.76"/>
        <n v="1604.93"/>
        <n v="1196.45"/>
        <n v="1540.12"/>
        <n v="1420.06"/>
        <n v="465.43"/>
        <n v="1068.28"/>
        <n v="1898.77"/>
        <n v="1619.0"/>
        <n v="748.39"/>
        <n v="1970.59"/>
        <n v="1565.48"/>
        <n v="1487.59"/>
        <n v="1742.97"/>
        <n v="28.24"/>
        <n v="1625.03"/>
        <n v="388.57"/>
        <n v="1175.36"/>
        <n v="939.84"/>
        <n v="854.48"/>
        <n v="932.24"/>
        <n v="334.98"/>
        <n v="1509.89"/>
        <n v="1802.19"/>
        <n v="1004.92"/>
        <n v="399.22"/>
        <n v="46.73"/>
        <n v="720.65"/>
        <n v="1328.03"/>
        <n v="397.08"/>
        <n v="852.19"/>
        <n v="1963.97"/>
        <n v="463.69"/>
        <n v="1431.8"/>
        <n v="491.12"/>
        <n v="318.2"/>
        <n v="1240.46"/>
        <n v="88.58"/>
        <n v="1883.99"/>
        <n v="1766.55"/>
        <n v="1493.35"/>
        <n v="1351.32"/>
        <n v="1748.86"/>
        <n v="1060.07"/>
        <n v="1467.15"/>
        <n v="145.95"/>
        <n v="16.27"/>
        <n v="744.05"/>
        <n v="692.27"/>
        <n v="1536.88"/>
        <n v="1342.3"/>
        <n v="1876.49"/>
        <n v="1058.72"/>
        <n v="720.66"/>
        <n v="1308.58"/>
        <n v="1313.43"/>
        <n v="1031.94"/>
        <n v="610.01"/>
        <n v="1993.42"/>
        <n v="1681.78"/>
        <n v="1213.55"/>
        <n v="798.26"/>
        <n v="1489.94"/>
        <n v="1384.45"/>
        <n v="505.39"/>
        <n v="1036.83"/>
        <n v="568.05"/>
        <n v="555.79"/>
        <n v="845.5"/>
        <n v="86.85"/>
        <n v="558.27"/>
        <n v="664.83"/>
        <n v="22.37"/>
        <n v="1501.01"/>
        <n v="1667.44"/>
        <n v="201.69"/>
        <n v="929.77"/>
        <n v="440.38"/>
        <n v="745.81"/>
        <n v="1848.58"/>
        <n v="838.03"/>
        <n v="347.11"/>
        <n v="1262.35"/>
        <n v="1118.18"/>
        <n v="785.97"/>
        <n v="909.05"/>
        <n v="1824.97"/>
        <n v="1427.52"/>
        <n v="543.34"/>
        <n v="1812.99"/>
        <n v="795.94"/>
        <n v="1103.09"/>
        <n v="1150.63"/>
        <n v="123.26"/>
        <n v="477.35"/>
        <n v="1416.18"/>
        <n v="73.1"/>
        <n v="68.44"/>
        <n v="1157.76"/>
        <n v="1965.12"/>
        <n v="1719.96"/>
        <n v="785.47"/>
        <n v="1802.22"/>
        <n v="661.66"/>
        <n v="1730.6"/>
        <n v="1774.69"/>
        <n v="1030.33"/>
        <n v="1534.89"/>
        <n v="47.89"/>
        <n v="550.18"/>
        <n v="384.19"/>
        <n v="1284.31"/>
        <n v="525.12"/>
        <n v="581.62"/>
        <n v="768.58"/>
        <n v="757.57"/>
        <n v="773.88"/>
        <n v="1365.66"/>
        <n v="1583.55"/>
        <n v="1875.28"/>
        <n v="649.46"/>
        <n v="1714.83"/>
        <n v="292.22"/>
        <n v="1011.97"/>
        <n v="164.25"/>
        <n v="1533.47"/>
        <n v="1763.28"/>
        <n v="840.28"/>
        <n v="1516.45"/>
        <n v="304.94"/>
        <n v="1788.3"/>
        <n v="1821.81"/>
        <n v="108.17"/>
        <n v="411.11"/>
        <n v="244.25"/>
        <n v="1583.94"/>
        <n v="347.69"/>
        <n v="403.54"/>
        <n v="382.22"/>
        <n v="1539.73"/>
        <n v="1262.97"/>
        <n v="1706.02"/>
        <n v="859.37"/>
        <n v="1360.47"/>
        <n v="989.11"/>
        <n v="1402.89"/>
        <n v="1775.42"/>
        <n v="349.37"/>
        <n v="1614.46"/>
        <n v="1681.17"/>
        <n v="1093.07"/>
        <n v="1666.51"/>
        <n v="671.46"/>
        <n v="541.2"/>
        <n v="1185.59"/>
        <n v="1304.89"/>
        <n v="867.34"/>
        <n v="538.61"/>
        <n v="1528.43"/>
        <n v="497.24"/>
        <n v="83.28"/>
        <n v="36.35"/>
        <n v="308.9"/>
        <n v="1079.6"/>
        <n v="1936.18"/>
        <n v="932.4"/>
        <n v="1653.86"/>
        <n v="1710.05"/>
        <n v="905.37"/>
        <n v="209.17"/>
        <n v="474.14"/>
        <n v="1195.24"/>
        <n v="177.9"/>
        <n v="1694.57"/>
        <n v="1344.04"/>
        <n v="1276.33"/>
        <n v="831.08"/>
        <n v="1196.52"/>
        <n v="934.44"/>
        <n v="1910.83"/>
        <n v="1866.7"/>
        <n v="349.19"/>
        <n v="782.48"/>
        <n v="407.57"/>
        <n v="412.94"/>
        <n v="1767.36"/>
        <n v="369.1"/>
        <n v="523.01"/>
        <n v="935.89"/>
        <n v="232.41"/>
        <n v="341.33"/>
        <n v="467.83"/>
        <n v="59.23"/>
        <n v="1037.77"/>
        <n v="1062.28"/>
        <n v="86.55"/>
        <n v="1362.38"/>
        <n v="1114.89"/>
        <n v="709.28"/>
        <n v="989.34"/>
        <n v="1524.4"/>
        <n v="916.11"/>
        <n v="709.31"/>
        <n v="1473.55"/>
        <n v="1855.2"/>
        <n v="413.51"/>
        <n v="819.93"/>
        <n v="982.74"/>
        <n v="1176.34"/>
        <n v="1908.52"/>
        <n v="279.56"/>
        <n v="1305.68"/>
        <n v="1388.45"/>
        <n v="1922.99"/>
        <n v="1541.48"/>
        <n v="1206.68"/>
        <n v="1185.46"/>
        <n v="371.73"/>
        <n v="1315.55"/>
        <n v="458.63"/>
        <n v="885.13"/>
        <n v="517.99"/>
        <n v="1880.31"/>
        <n v="1547.66"/>
        <n v="521.13"/>
        <n v="1290.24"/>
        <n v="780.58"/>
        <n v="654.32"/>
        <n v="347.25"/>
        <n v="492.53"/>
        <n v="487.19"/>
        <n v="990.33"/>
        <n v="217.19"/>
        <n v="1354.39"/>
        <n v="1991.36"/>
        <n v="1793.31"/>
        <n v="322.65"/>
        <n v="345.83"/>
        <n v="89.39"/>
        <n v="1256.87"/>
        <n v="817.17"/>
        <n v="338.01"/>
        <n v="139.38"/>
        <n v="1211.77"/>
        <n v="114.47"/>
        <n v="1851.55"/>
        <n v="855.76"/>
        <n v="887.89"/>
        <n v="139.6"/>
        <n v="962.88"/>
        <n v="389.01"/>
        <n v="789.28"/>
        <n v="228.01"/>
        <n v="632.3"/>
        <n v="350.26"/>
        <n v="297.31"/>
        <n v="1747.36"/>
        <n v="469.45"/>
        <n v="1812.11"/>
        <n v="12.44"/>
        <n v="891.43"/>
        <n v="1676.29"/>
        <n v="1882.22"/>
        <n v="1951.6"/>
        <n v="1619.12"/>
        <n v="1091.14"/>
        <n v="1409.19"/>
        <n v="937.69"/>
        <n v="524.6"/>
        <n v="102.74"/>
        <n v="1869.13"/>
        <n v="1202.22"/>
        <n v="1356.1"/>
        <n v="169.21"/>
        <n v="1366.77"/>
        <n v="1127.67"/>
        <n v="1462.23"/>
        <n v="1052.0"/>
        <n v="1070.83"/>
        <n v="260.34"/>
        <n v="934.47"/>
        <n v="604.35"/>
        <n v="783.93"/>
        <n v="20.36"/>
        <n v="183.85"/>
        <n v="1359.83"/>
        <n v="310.08"/>
        <n v="1197.4"/>
        <n v="973.54"/>
        <n v="1464.42"/>
        <n v="1856.76"/>
        <n v="599.4"/>
        <n v="567.18"/>
        <n v="1712.8"/>
        <n v="817.05"/>
        <n v="1341.89"/>
        <n v="1117.84"/>
        <n v="1143.0"/>
        <n v="1362.84"/>
        <n v="1155.88"/>
        <n v="1919.47"/>
        <n v="515.97"/>
        <n v="1735.16"/>
        <n v="219.53"/>
        <n v="1970.95"/>
        <n v="1696.2"/>
        <n v="1644.13"/>
        <n v="428.03"/>
        <n v="1433.17"/>
        <n v="662.76"/>
        <n v="171.22"/>
        <n v="1287.88"/>
        <n v="1267.76"/>
        <n v="1039.26"/>
        <n v="1774.4"/>
        <n v="910.82"/>
        <n v="636.1"/>
        <n v="138.12"/>
        <n v="1599.73"/>
        <n v="1908.33"/>
        <n v="1731.65"/>
        <n v="225.22"/>
        <n v="1773.7"/>
        <n v="1256.34"/>
        <n v="1999.47"/>
        <n v="1316.61"/>
        <n v="242.21"/>
        <n v="1388.86"/>
        <n v="1618.77"/>
        <n v="919.25"/>
        <n v="1555.92"/>
        <n v="1508.1"/>
        <n v="1181.39"/>
        <n v="324.9"/>
        <n v="476.03"/>
        <n v="1489.0"/>
        <n v="1622.69"/>
        <n v="410.54"/>
        <n v="127.44"/>
        <n v="1721.17"/>
        <n v="685.41"/>
        <n v="1680.32"/>
        <n v="1418.54"/>
        <n v="1898.96"/>
        <n v="1809.42"/>
        <n v="65.57"/>
        <n v="866.02"/>
        <n v="1764.59"/>
        <n v="767.68"/>
        <n v="417.66"/>
        <n v="194.23"/>
        <n v="1180.92"/>
        <n v="131.38"/>
        <n v="63.59"/>
        <n v="467.77"/>
        <n v="135.67"/>
        <n v="750.64"/>
        <n v="10.44"/>
        <n v="1838.4"/>
        <n v="1460.54"/>
        <n v="1771.7"/>
        <n v="1009.28"/>
        <n v="1871.34"/>
        <n v="272.75"/>
        <n v="1642.47"/>
        <n v="356.6"/>
        <n v="422.88"/>
        <n v="1793.78"/>
        <n v="851.34"/>
        <n v="162.85"/>
        <n v="1992.83"/>
        <n v="1867.8"/>
        <n v="782.56"/>
        <n v="673.97"/>
        <n v="1350.36"/>
        <n v="458.09"/>
        <n v="1466.92"/>
        <n v="1312.09"/>
        <n v="1954.01"/>
        <n v="149.25"/>
        <n v="171.69"/>
        <n v="120.1"/>
        <n v="603.21"/>
        <n v="1503.32"/>
        <n v="1947.39"/>
        <n v="438.13"/>
        <n v="11.6"/>
        <n v="1749.27"/>
        <n v="685.96"/>
        <n v="1165.1"/>
        <n v="317.03"/>
        <n v="192.92"/>
        <n v="1718.75"/>
        <n v="1315.46"/>
        <n v="1013.64"/>
        <n v="961.9"/>
        <n v="1971.14"/>
        <n v="857.8"/>
        <n v="82.86"/>
        <n v="452.79"/>
        <n v="1138.32"/>
        <n v="1502.64"/>
        <n v="807.52"/>
        <n v="1807.52"/>
        <n v="808.64"/>
        <n v="37.9"/>
        <n v="982.59"/>
        <n v="1041.86"/>
        <n v="134.14"/>
        <n v="579.95"/>
        <n v="1557.58"/>
        <n v="987.25"/>
        <n v="1853.38"/>
        <n v="1634.57"/>
        <n v="1983.35"/>
        <n v="1483.96"/>
        <n v="139.42"/>
        <n v="673.67"/>
        <n v="946.41"/>
        <n v="719.9"/>
        <n v="449.32"/>
        <n v="1210.06"/>
        <n v="1688.09"/>
        <n v="1722.0"/>
        <n v="228.43"/>
        <n v="1922.79"/>
        <n v="400.07"/>
        <n v="921.07"/>
        <n v="1847.33"/>
        <n v="1868.78"/>
        <n v="649.79"/>
        <n v="1803.1"/>
        <n v="364.49"/>
        <n v="562.92"/>
        <n v="169.92"/>
        <n v="1306.6"/>
        <n v="264.46"/>
        <n v="1847.94"/>
        <n v="1190.2"/>
        <n v="1481.16"/>
        <n v="1017.59"/>
        <n v="1026.82"/>
        <n v="57.89"/>
        <n v="466.97"/>
        <n v="1637.94"/>
        <n v="955.82"/>
        <n v="556.06"/>
        <n v="527.33"/>
        <n v="631.41"/>
        <n v="1120.53"/>
        <n v="956.84"/>
        <n v="967.07"/>
        <n v="1015.31"/>
        <n v="283.56"/>
        <n v="12.42"/>
        <n v="1495.95"/>
        <n v="1058.17"/>
        <n v="612.99"/>
        <n v="1381.21"/>
        <n v="195.11"/>
        <n v="1539.13"/>
        <n v="734.6"/>
        <n v="747.39"/>
        <n v="417.33"/>
        <n v="1463.66"/>
        <n v="720.72"/>
        <n v="1338.86"/>
        <n v="175.19"/>
        <n v="1725.89"/>
        <n v="1078.52"/>
        <n v="941.13"/>
        <n v="1981.21"/>
        <n v="598.1"/>
        <n v="1676.09"/>
        <n v="332.68"/>
        <n v="1760.1"/>
        <n v="1024.17"/>
        <n v="1906.47"/>
        <n v="1065.91"/>
        <n v="1616.7"/>
        <n v="1247.32"/>
        <n v="443.6"/>
        <n v="275.07"/>
        <n v="516.09"/>
        <n v="1261.56"/>
        <n v="96.15"/>
        <n v="1244.08"/>
        <n v="176.06"/>
        <n v="1197.84"/>
        <n v="551.07"/>
        <n v="1498.04"/>
        <n v="441.89"/>
        <n v="1074.86"/>
        <n v="1762.83"/>
        <n v="836.22"/>
        <n v="956.58"/>
        <n v="685.06"/>
        <n v="127.37"/>
        <n v="1111.53"/>
        <n v="82.5"/>
        <n v="1149.98"/>
        <n v="943.15"/>
        <n v="1372.74"/>
        <n v="1180.95"/>
        <n v="475.85"/>
        <n v="414.15"/>
        <n v="1396.27"/>
        <n v="1735.64"/>
        <n v="1881.93"/>
        <n v="456.9"/>
        <n v="262.88"/>
        <n v="836.36"/>
        <n v="669.83"/>
        <n v="1589.68"/>
        <n v="510.31"/>
        <n v="1347.84"/>
        <n v="1567.59"/>
        <n v="1732.68"/>
        <n v="801.71"/>
        <n v="1234.5"/>
        <n v="675.51"/>
        <n v="616.16"/>
        <n v="524.34"/>
        <n v="1286.41"/>
        <n v="709.24"/>
        <n v="86.68"/>
        <n v="1107.93"/>
        <n v="1629.08"/>
        <n v="1567.7"/>
        <n v="188.39"/>
        <n v="960.88"/>
        <n v="558.88"/>
        <n v="1455.94"/>
        <n v="938.54"/>
        <n v="1489.73"/>
        <n v="428.89"/>
        <n v="449.37"/>
        <n v="1752.52"/>
        <n v="294.18"/>
        <n v="1317.79"/>
        <n v="1521.09"/>
        <n v="1231.31"/>
        <n v="1413.09"/>
        <n v="18.21"/>
        <n v="1498.43"/>
        <n v="1644.43"/>
        <n v="1422.35"/>
        <n v="1652.5"/>
        <n v="114.29"/>
        <n v="1784.84"/>
        <n v="755.42"/>
        <n v="1179.55"/>
        <n v="792.74"/>
        <n v="1979.48"/>
        <n v="896.09"/>
        <n v="1877.56"/>
        <n v="1049.6"/>
        <n v="1480.48"/>
        <n v="1790.25"/>
        <n v="107.61"/>
        <n v="235.59"/>
        <n v="1446.86"/>
        <n v="332.9"/>
        <n v="1060.57"/>
        <n v="1920.28"/>
        <n v="1762.88"/>
        <n v="1814.26"/>
        <n v="493.72"/>
        <n v="361.7"/>
        <n v="407.36"/>
        <n v="1738.54"/>
        <n v="302.03"/>
        <n v="956.38"/>
        <n v="344.24"/>
        <n v="1734.11"/>
        <n v="1437.49"/>
        <n v="633.41"/>
        <n v="906.04"/>
        <n v="1402.03"/>
        <n v="1547.38"/>
        <n v="437.37"/>
        <n v="1531.3"/>
        <n v="403.48"/>
        <n v="55.21"/>
        <n v="273.43"/>
        <n v="1867.85"/>
        <n v="601.88"/>
        <n v="907.5"/>
        <n v="535.38"/>
        <n v="1318.11"/>
        <n v="392.28"/>
        <n v="1140.58"/>
        <n v="471.74"/>
        <n v="504.24"/>
        <n v="196.65"/>
        <n v="1994.14"/>
        <n v="1512.74"/>
        <n v="30.93"/>
        <n v="1280.29"/>
        <n v="388.41"/>
        <n v="1053.49"/>
        <n v="1798.44"/>
        <n v="401.81"/>
        <n v="840.43"/>
        <n v="584.34"/>
        <n v="1524.23"/>
        <n v="1889.54"/>
        <n v="802.53"/>
        <n v="1389.39"/>
        <n v="1196.21"/>
        <n v="1289.49"/>
        <n v="1166.72"/>
        <n v="1584.39"/>
        <n v="495.53"/>
        <n v="995.8"/>
        <n v="584.88"/>
        <n v="674.24"/>
        <n v="849.49"/>
        <n v="354.95"/>
        <n v="355.88"/>
        <n v="1412.06"/>
        <n v="1213.1"/>
        <n v="1882.62"/>
        <n v="101.7"/>
        <n v="1510.62"/>
        <n v="357.04"/>
        <n v="1093.9"/>
        <n v="110.92"/>
        <n v="715.5"/>
        <n v="787.3"/>
        <n v="1843.88"/>
        <n v="256.57"/>
        <n v="1549.1"/>
        <n v="1811.15"/>
        <n v="532.53"/>
        <n v="1949.05"/>
        <n v="1834.47"/>
        <n v="571.56"/>
        <n v="1262.95"/>
        <n v="1113.45"/>
        <n v="308.61"/>
        <n v="39.68"/>
        <n v="551.95"/>
        <n v="345.06"/>
        <n v="1407.97"/>
        <n v="1596.06"/>
        <n v="1539.38"/>
        <n v="1093.55"/>
        <n v="1761.71"/>
        <n v="782.01"/>
        <n v="1598.96"/>
        <n v="1414.06"/>
        <n v="1829.89"/>
        <n v="1331.84"/>
        <n v="1383.2"/>
        <n v="1219.11"/>
        <n v="1487.12"/>
        <n v="1173.47"/>
        <n v="1330.03"/>
        <n v="435.14"/>
        <n v="85.91"/>
        <n v="359.62"/>
        <n v="796.87"/>
        <n v="1468.72"/>
        <n v="1273.53"/>
        <n v="1631.15"/>
        <n v="1921.96"/>
        <n v="1876.26"/>
        <n v="909.78"/>
        <n v="224.39"/>
        <n v="965.63"/>
        <n v="293.59"/>
        <n v="1031.6"/>
        <n v="59.09"/>
        <n v="1712.96"/>
        <n v="1364.59"/>
        <n v="387.77"/>
        <n v="780.19"/>
        <n v="551.57"/>
        <n v="1351.44"/>
        <n v="1957.73"/>
        <n v="859.79"/>
        <n v="1574.29"/>
        <n v="1964.86"/>
        <n v="16.68"/>
        <n v="221.85"/>
        <n v="630.86"/>
        <n v="1787.1"/>
        <n v="353.71"/>
        <n v="606.51"/>
        <n v="46.79"/>
        <n v="864.28"/>
        <n v="1748.55"/>
        <n v="652.3"/>
        <n v="933.3"/>
        <n v="132.58"/>
        <n v="567.0"/>
        <n v="413.34"/>
        <n v="1331.92"/>
        <n v="1465.39"/>
        <n v="1200.59"/>
        <n v="283.27"/>
        <n v="1460.21"/>
        <n v="1046.03"/>
        <n v="1525.06"/>
        <n v="499.83"/>
        <n v="1476.39"/>
        <n v="1186.92"/>
        <n v="990.51"/>
        <n v="158.87"/>
        <n v="825.68"/>
        <n v="1805.37"/>
        <n v="917.23"/>
        <n v="1403.34"/>
        <n v="1516.66"/>
        <n v="602.87"/>
        <n v="308.42"/>
        <n v="1328.3"/>
        <n v="402.9"/>
        <n v="55.7"/>
        <n v="1269.04"/>
        <n v="789.51"/>
        <n v="1471.56"/>
        <n v="1199.24"/>
        <n v="1294.22"/>
        <n v="264.91"/>
        <n v="49.0"/>
        <n v="693.87"/>
        <n v="1207.24"/>
        <n v="1614.51"/>
        <n v="934.36"/>
        <n v="70.75"/>
        <n v="668.96"/>
        <n v="781.93"/>
        <n v="287.11"/>
        <n v="1599.54"/>
        <n v="96.83"/>
        <n v="1785.77"/>
        <n v="1875.39"/>
        <n v="851.48"/>
        <n v="1685.38"/>
        <n v="1268.44"/>
        <n v="448.93"/>
        <n v="700.52"/>
        <n v="557.86"/>
        <n v="1430.39"/>
        <n v="571.86"/>
        <n v="810.21"/>
        <n v="273.12"/>
        <n v="1553.63"/>
        <n v="489.41"/>
        <n v="1389.47"/>
        <n v="1685.1"/>
        <n v="980.91"/>
        <n v="1749.97"/>
        <n v="540.66"/>
        <n v="221.31"/>
        <n v="745.19"/>
        <n v="225.36"/>
        <n v="1635.99"/>
        <n v="312.42"/>
        <n v="347.02"/>
        <n v="1855.52"/>
        <n v="1830.14"/>
        <n v="1142.63"/>
        <n v="1440.78"/>
        <n v="283.7"/>
        <n v="787.98"/>
        <n v="1253.18"/>
        <n v="1271.62"/>
        <n v="954.28"/>
        <n v="940.95"/>
        <n v="1530.86"/>
        <n v="979.82"/>
        <n v="303.78"/>
        <n v="1669.55"/>
        <n v="1831.95"/>
        <n v="643.81"/>
        <n v="238.91"/>
        <n v="600.89"/>
        <n v="1103.13"/>
        <n v="1557.18"/>
        <n v="643.4"/>
        <n v="1350.03"/>
        <n v="531.27"/>
        <n v="1361.44"/>
        <n v="440.52"/>
        <n v="410.44"/>
        <n v="579.29"/>
        <n v="331.99"/>
        <n v="1034.92"/>
        <n v="1179.89"/>
        <n v="1270.46"/>
        <n v="311.6"/>
        <n v="442.76"/>
        <n v="34.66"/>
        <n v="1293.94"/>
        <n v="1418.85"/>
        <n v="375.33"/>
        <n v="1988.22"/>
        <n v="1172.74"/>
        <n v="958.19"/>
        <n v="120.01"/>
        <n v="167.84"/>
        <n v="1899.84"/>
        <n v="29.61"/>
        <n v="1917.94"/>
        <n v="731.63"/>
        <n v="385.31"/>
        <n v="959.73"/>
        <n v="618.08"/>
        <n v="1547.65"/>
        <n v="688.7"/>
        <n v="998.02"/>
        <n v="1925.0"/>
        <n v="1650.91"/>
        <n v="1191.52"/>
        <n v="1150.05"/>
        <n v="995.78"/>
        <n v="428.74"/>
        <n v="105.0"/>
        <n v="562.95"/>
        <n v="165.5"/>
        <n v="267.77"/>
        <n v="434.37"/>
        <n v="954.88"/>
        <n v="1752.03"/>
        <n v="1735.36"/>
        <n v="1402.55"/>
        <n v="1405.92"/>
        <n v="1357.31"/>
        <n v="239.81"/>
        <n v="943.96"/>
        <n v="283.89"/>
        <n v="1277.54"/>
        <n v="1321.43"/>
        <n v="159.81"/>
        <n v="318.72"/>
        <n v="1427.99"/>
        <n v="678.52"/>
        <n v="1307.01"/>
        <n v="1563.42"/>
        <n v="236.71"/>
        <n v="233.74"/>
        <n v="1417.79"/>
        <n v="1961.31"/>
        <n v="423.37"/>
        <n v="1716.8"/>
        <n v="270.47"/>
        <n v="1467.37"/>
        <n v="707.59"/>
        <n v="488.11"/>
        <n v="1000.78"/>
        <n v="1695.66"/>
        <n v="708.22"/>
        <n v="1716.16"/>
        <n v="1355.42"/>
        <n v="1626.85"/>
        <n v="1509.13"/>
        <n v="157.76"/>
        <n v="1672.41"/>
        <n v="320.01"/>
        <n v="182.79"/>
        <n v="957.8"/>
        <n v="87.44"/>
        <n v="1114.33"/>
        <n v="1073.5"/>
        <n v="1147.69"/>
        <n v="854.93"/>
        <n v="519.55"/>
        <n v="1239.69"/>
        <n v="1578.17"/>
        <n v="345.22"/>
        <n v="1490.44"/>
        <n v="1163.1"/>
        <n v="436.51"/>
        <n v="1000.73"/>
        <n v="274.33"/>
        <n v="1335.52"/>
        <n v="1626.39"/>
        <n v="967.64"/>
        <n v="1277.16"/>
        <n v="1883.86"/>
        <n v="1245.07"/>
        <n v="1451.37"/>
        <n v="908.8"/>
        <n v="1274.12"/>
        <n v="936.91"/>
        <n v="638.75"/>
        <n v="157.53"/>
        <n v="1987.97"/>
        <n v="1263.96"/>
        <n v="1879.41"/>
        <n v="1991.1"/>
        <n v="1763.97"/>
        <n v="143.66"/>
        <n v="1256.54"/>
        <n v="752.14"/>
        <n v="1112.53"/>
        <n v="1826.27"/>
        <n v="888.02"/>
        <n v="1585.03"/>
        <n v="721.38"/>
        <n v="1466.4"/>
        <n v="1246.85"/>
        <n v="1941.61"/>
        <n v="1015.13"/>
        <n v="214.44"/>
        <n v="1971.62"/>
        <n v="677.26"/>
        <n v="1166.32"/>
        <n v="15.95"/>
        <n v="1799.31"/>
        <n v="1943.08"/>
        <n v="20.05"/>
        <n v="1163.18"/>
        <n v="1621.84"/>
        <n v="1235.59"/>
        <n v="1407.02"/>
        <n v="1664.54"/>
        <n v="1508.75"/>
        <n v="1583.1"/>
        <n v="1043.89"/>
        <n v="1634.07"/>
        <n v="1971.13"/>
        <n v="278.71"/>
        <n v="1837.16"/>
        <n v="1895.34"/>
        <n v="1531.01"/>
        <n v="450.5"/>
        <n v="795.59"/>
        <n v="1748.8"/>
        <n v="1227.36"/>
        <n v="1409.07"/>
        <n v="1816.67"/>
        <n v="604.0"/>
        <n v="124.27"/>
        <n v="416.82"/>
        <n v="758.94"/>
        <n v="277.95"/>
        <n v="91.33"/>
        <n v="1395.38"/>
        <n v="18.04"/>
        <n v="685.02"/>
        <n v="382.44"/>
        <n v="831.43"/>
        <n v="617.25"/>
        <n v="521.29"/>
        <n v="1604.04"/>
        <n v="1377.71"/>
        <n v="1172.55"/>
        <n v="399.15"/>
        <n v="1631.68"/>
        <n v="1792.14"/>
        <n v="1498.17"/>
        <n v="1781.02"/>
        <n v="816.19"/>
        <n v="450.43"/>
        <n v="1219.34"/>
        <n v="905.94"/>
        <n v="1161.45"/>
        <n v="1626.06"/>
        <n v="1629.3"/>
        <n v="1620.35"/>
        <n v="246.93"/>
        <n v="99.14"/>
        <n v="692.83"/>
        <n v="1788.73"/>
        <n v="1286.73"/>
        <n v="485.68"/>
        <n v="1869.1"/>
        <n v="1897.96"/>
        <n v="581.4"/>
        <n v="1493.42"/>
        <n v="176.02"/>
        <n v="1525.49"/>
        <n v="1861.21"/>
        <n v="1602.26"/>
        <n v="470.94"/>
        <n v="198.69"/>
        <n v="1442.73"/>
        <n v="1676.24"/>
        <n v="712.88"/>
        <n v="1055.94"/>
        <n v="1611.38"/>
        <n v="1153.35"/>
        <n v="1698.6"/>
        <n v="1270.3"/>
        <n v="52.62"/>
        <n v="1525.89"/>
        <n v="863.02"/>
        <n v="1570.21"/>
        <n v="1721.07"/>
        <n v="1665.79"/>
        <n v="1569.74"/>
        <n v="935.56"/>
        <n v="1449.44"/>
        <n v="487.73"/>
        <n v="1503.24"/>
        <n v="1532.29"/>
        <n v="565.39"/>
        <n v="1088.42"/>
        <n v="404.55"/>
        <n v="920.31"/>
        <n v="574.71"/>
        <n v="44.55"/>
        <n v="840.0"/>
        <n v="810.92"/>
        <n v="766.27"/>
        <n v="72.04"/>
        <n v="165.61"/>
        <n v="339.39"/>
        <n v="950.34"/>
        <n v="1764.55"/>
        <n v="186.24"/>
        <n v="30.22"/>
        <n v="858.75"/>
        <n v="1187.82"/>
        <n v="1778.07"/>
        <n v="877.57"/>
        <n v="1995.26"/>
        <n v="307.87"/>
        <n v="953.8"/>
        <n v="98.08"/>
        <n v="1265.75"/>
        <n v="801.99"/>
        <n v="1655.17"/>
        <n v="1947.79"/>
        <n v="1619.77"/>
        <n v="1792.0"/>
        <n v="107.36"/>
        <n v="1474.65"/>
        <n v="272.92"/>
        <n v="1459.99"/>
        <n v="1575.47"/>
        <n v="1055.75"/>
        <n v="1038.07"/>
        <n v="275.38"/>
        <n v="1630.65"/>
        <n v="452.08"/>
        <n v="1652.44"/>
        <n v="1206.79"/>
        <n v="434.3"/>
        <n v="446.21"/>
        <n v="701.33"/>
        <n v="1922.25"/>
        <n v="1065.8"/>
        <n v="1129.17"/>
        <n v="1214.82"/>
        <n v="1950.71"/>
        <n v="1121.81"/>
        <n v="662.73"/>
        <n v="1365.91"/>
        <n v="1079.57"/>
        <n v="955.73"/>
        <n v="1172.45"/>
        <n v="1873.23"/>
        <n v="228.71"/>
        <n v="198.16"/>
        <n v="1467.02"/>
        <n v="575.49"/>
        <n v="1478.33"/>
        <n v="1640.21"/>
        <n v="576.18"/>
        <n v="1682.05"/>
        <n v="1930.53"/>
        <n v="603.0"/>
        <n v="1636.56"/>
        <n v="416.12"/>
        <n v="57.19"/>
        <n v="133.06"/>
        <n v="481.5"/>
        <n v="858.18"/>
        <n v="537.71"/>
        <n v="1754.17"/>
        <n v="1941.45"/>
        <n v="415.13"/>
        <n v="721.13"/>
        <n v="938.34"/>
        <n v="1882.56"/>
        <n v="1193.54"/>
        <n v="1290.37"/>
        <n v="663.95"/>
        <n v="959.16"/>
        <n v="165.8"/>
        <n v="1920.19"/>
        <n v="1773.93"/>
        <n v="1316.69"/>
        <n v="1375.66"/>
        <n v="349.06"/>
        <n v="1119.48"/>
        <n v="893.48"/>
        <n v="1368.67"/>
        <n v="279.13"/>
        <n v="1816.94"/>
        <n v="1795.7"/>
        <n v="1147.7"/>
        <n v="1438.15"/>
        <n v="1712.95"/>
        <n v="671.47"/>
        <n v="1965.6"/>
        <n v="1481.37"/>
        <n v="1435.41"/>
        <n v="419.15"/>
        <n v="1370.29"/>
        <n v="1587.37"/>
        <n v="352.4"/>
        <n v="63.22"/>
        <n v="1950.21"/>
        <n v="289.32"/>
        <n v="141.93"/>
        <n v="23.5"/>
        <n v="531.02"/>
        <n v="308.24"/>
        <n v="1187.23"/>
        <n v="829.19"/>
        <n v="709.33"/>
        <n v="1830.58"/>
        <n v="1532.23"/>
        <n v="1833.64"/>
        <n v="1537.15"/>
        <n v="1986.04"/>
        <n v="1988.3"/>
        <n v="992.05"/>
        <n v="1539.21"/>
        <n v="1799.53"/>
        <n v="1765.73"/>
        <n v="345.64"/>
        <n v="1307.12"/>
        <n v="1863.08"/>
        <n v="1626.23"/>
        <n v="1019.63"/>
        <n v="444.12"/>
        <n v="1931.82"/>
        <n v="1078.6"/>
        <n v="1343.87"/>
        <n v="1144.21"/>
        <n v="330.26"/>
        <n v="670.39"/>
        <n v="1284.05"/>
        <n v="753.44"/>
        <n v="1904.83"/>
        <n v="1939.0"/>
        <n v="1686.22"/>
        <n v="1597.59"/>
        <n v="948.64"/>
        <n v="1752.4"/>
        <n v="1260.27"/>
        <n v="1527.07"/>
        <n v="1536.11"/>
        <n v="995.71"/>
        <n v="498.98"/>
        <n v="298.86"/>
        <n v="1912.35"/>
        <n v="1035.21"/>
        <n v="797.68"/>
        <n v="646.71"/>
        <n v="377.28"/>
        <n v="1688.93"/>
        <n v="1386.03"/>
        <n v="656.56"/>
        <n v="166.16"/>
        <n v="1048.11"/>
        <n v="1331.3"/>
        <n v="1832.5"/>
        <n v="297.66"/>
        <n v="1442.74"/>
        <n v="449.09"/>
        <n v="1541.26"/>
        <n v="661.09"/>
        <n v="1412.74"/>
        <n v="994.73"/>
        <n v="1910.36"/>
        <n v="1091.72"/>
        <n v="1971.49"/>
        <n v="141.72"/>
        <n v="1713.3"/>
        <n v="108.89"/>
        <n v="156.95"/>
        <n v="1812.66"/>
        <n v="590.44"/>
        <n v="828.33"/>
        <n v="1826.43"/>
        <n v="489.23"/>
        <n v="1927.3"/>
        <n v="1207.21"/>
        <n v="224.33"/>
        <n v="746.29"/>
        <n v="1456.14"/>
        <n v="231.25"/>
        <n v="1544.71"/>
        <n v="75.34"/>
        <n v="239.48"/>
        <n v="1891.96"/>
        <n v="576.1"/>
        <n v="910.52"/>
        <n v="1505.34"/>
        <n v="578.42"/>
        <n v="672.52"/>
        <n v="884.54"/>
        <n v="1287.32"/>
        <n v="800.04"/>
        <n v="1027.85"/>
        <n v="538.75"/>
        <n v="1702.88"/>
        <n v="1541.33"/>
        <n v="31.39"/>
        <n v="1205.33"/>
        <n v="565.97"/>
        <n v="664.33"/>
        <n v="948.46"/>
        <n v="1775.74"/>
        <n v="768.42"/>
        <n v="249.46"/>
        <n v="1480.0"/>
        <n v="869.66"/>
        <n v="1031.71"/>
        <n v="987.31"/>
        <n v="1469.47"/>
        <n v="1858.12"/>
        <n v="1455.63"/>
        <n v="613.53"/>
        <n v="817.95"/>
        <n v="1872.66"/>
        <n v="1068.47"/>
        <n v="1840.74"/>
        <n v="1513.33"/>
        <n v="1448.93"/>
        <n v="116.73"/>
        <n v="1037.29"/>
        <n v="1581.94"/>
        <n v="610.55"/>
        <n v="1285.35"/>
        <n v="1635.6"/>
        <n v="1850.47"/>
        <n v="994.7"/>
        <n v="856.44"/>
        <n v="1307.13"/>
        <n v="785.23"/>
        <n v="540.51"/>
        <n v="1033.59"/>
        <n v="872.95"/>
        <n v="1187.03"/>
        <n v="65.83"/>
        <n v="838.56"/>
        <n v="781.89"/>
        <n v="275.95"/>
        <n v="1392.85"/>
        <n v="1694.46"/>
        <n v="500.74"/>
        <n v="373.68"/>
        <n v="713.5"/>
        <n v="1102.13"/>
        <n v="1512.77"/>
        <n v="89.97"/>
        <n v="1455.15"/>
        <n v="1537.48"/>
        <n v="892.64"/>
        <n v="308.19"/>
        <n v="1143.15"/>
        <n v="1607.9"/>
        <n v="748.9"/>
        <n v="361.78"/>
        <n v="911.69"/>
        <n v="1755.2"/>
        <n v="1805.73"/>
        <n v="304.47"/>
        <n v="50.27"/>
        <n v="613.87"/>
        <n v="1043.77"/>
        <n v="310.49"/>
        <n v="1166.62"/>
        <n v="772.72"/>
        <n v="10.78"/>
        <n v="259.21"/>
        <n v="1730.9"/>
        <n v="1848.62"/>
        <n v="436.65"/>
        <n v="987.27"/>
        <n v="796.65"/>
        <n v="1169.32"/>
        <n v="1921.63"/>
        <n v="308.64"/>
        <n v="1134.71"/>
        <n v="1360.23"/>
        <n v="971.14"/>
        <n v="561.43"/>
        <n v="389.28"/>
        <n v="1282.05"/>
        <n v="788.46"/>
        <n v="299.42"/>
        <n v="717.48"/>
        <n v="640.62"/>
        <n v="1816.62"/>
        <n v="276.49"/>
        <n v="1779.0"/>
        <n v="1398.75"/>
        <n v="1425.42"/>
        <n v="1259.64"/>
        <n v="1945.6"/>
        <n v="474.76"/>
        <n v="1818.72"/>
        <n v="1847.47"/>
        <n v="290.37"/>
        <n v="416.51"/>
        <n v="1843.45"/>
        <n v="39.24"/>
        <n v="1809.73"/>
        <n v="147.32"/>
        <n v="425.24"/>
        <n v="755.4"/>
        <n v="391.4"/>
        <n v="1460.56"/>
        <n v="881.66"/>
        <n v="145.26"/>
        <n v="153.91"/>
        <n v="1934.57"/>
        <n v="455.55"/>
        <n v="122.4"/>
        <n v="1375.09"/>
        <n v="700.39"/>
        <n v="318.29"/>
        <n v="319.06"/>
        <n v="125.49"/>
        <n v="831.46"/>
        <n v="1320.94"/>
        <n v="1580.47"/>
        <n v="1759.81"/>
        <n v="230.39"/>
        <n v="1164.07"/>
        <n v="194.14"/>
        <n v="1970.17"/>
        <n v="481.83"/>
        <n v="343.44"/>
        <n v="937.33"/>
        <n v="827.41"/>
        <n v="1935.92"/>
        <n v="1083.06"/>
        <n v="559.43"/>
        <n v="1078.63"/>
        <n v="1813.26"/>
        <n v="740.16"/>
        <n v="1661.02"/>
        <n v="118.37"/>
        <n v="944.31"/>
        <n v="1534.97"/>
        <n v="1863.99"/>
        <n v="741.02"/>
        <n v="1989.16"/>
        <n v="127.12"/>
        <n v="1792.36"/>
        <n v="1253.8"/>
        <n v="1635.84"/>
        <n v="966.86"/>
        <n v="1956.89"/>
        <n v="88.54"/>
        <n v="392.35"/>
        <n v="1001.06"/>
        <n v="971.0"/>
        <n v="1979.92"/>
        <n v="1143.34"/>
        <n v="586.18"/>
        <n v="41.62"/>
        <n v="10.25"/>
        <n v="1101.87"/>
        <n v="807.32"/>
        <n v="795.35"/>
        <n v="655.84"/>
        <n v="1051.5"/>
        <n v="505.12"/>
        <n v="530.61"/>
        <n v="243.74"/>
        <n v="1991.61"/>
        <n v="1764.51"/>
        <n v="645.36"/>
        <n v="272.15"/>
        <n v="590.93"/>
        <n v="466.4"/>
        <n v="942.56"/>
        <n v="1622.88"/>
        <n v="973.19"/>
        <n v="186.18"/>
        <n v="1370.68"/>
        <n v="162.22"/>
        <n v="427.74"/>
        <n v="88.18"/>
        <n v="1194.83"/>
        <n v="224.32"/>
        <n v="827.52"/>
        <n v="574.68"/>
        <n v="1359.07"/>
        <n v="350.44"/>
        <n v="1313.89"/>
        <n v="1597.05"/>
        <n v="1692.18"/>
        <n v="870.91"/>
        <n v="468.76"/>
        <n v="476.4"/>
        <n v="961.35"/>
        <n v="1601.93"/>
        <n v="1921.99"/>
        <n v="1048.23"/>
        <n v="943.73"/>
        <n v="1492.81"/>
        <n v="333.0"/>
        <n v="652.19"/>
        <n v="216.38"/>
        <n v="43.19"/>
        <n v="1220.17"/>
        <n v="1706.41"/>
        <n v="835.85"/>
        <n v="1254.26"/>
        <n v="522.07"/>
        <n v="319.53"/>
        <n v="1747.98"/>
        <n v="191.11"/>
        <n v="29.03"/>
        <n v="1656.15"/>
        <n v="805.69"/>
        <n v="1751.81"/>
        <n v="1930.78"/>
        <n v="1462.21"/>
        <n v="1506.81"/>
        <n v="1736.74"/>
        <n v="1252.84"/>
        <n v="1886.4"/>
        <n v="891.23"/>
        <n v="341.0"/>
        <n v="1615.3"/>
        <n v="615.42"/>
        <n v="1469.37"/>
        <n v="496.7"/>
        <n v="1030.2"/>
        <n v="299.32"/>
        <n v="240.07"/>
        <n v="714.96"/>
        <n v="159.92"/>
        <n v="1213.96"/>
        <n v="1086.68"/>
        <n v="472.97"/>
        <n v="929.39"/>
        <n v="311.24"/>
        <n v="1705.07"/>
        <n v="923.18"/>
        <n v="1503.79"/>
        <n v="1304.52"/>
        <n v="555.7"/>
        <n v="1121.13"/>
        <n v="1916.93"/>
        <n v="318.7"/>
        <n v="1286.17"/>
        <n v="1313.32"/>
        <n v="1919.52"/>
        <n v="1309.78"/>
        <n v="1483.75"/>
        <n v="1292.62"/>
        <n v="1679.2"/>
        <n v="1059.59"/>
        <n v="421.02"/>
        <n v="1102.24"/>
        <n v="964.77"/>
        <n v="1276.44"/>
        <n v="427.55"/>
        <n v="44.18"/>
        <n v="1732.1"/>
        <n v="196.67"/>
        <n v="1648.55"/>
        <n v="1037.42"/>
        <n v="1117.59"/>
        <n v="446.64"/>
        <n v="998.57"/>
        <n v="42.32"/>
        <n v="1444.86"/>
        <n v="180.62"/>
        <n v="259.86"/>
        <n v="292.65"/>
        <n v="1769.89"/>
        <n v="1768.2"/>
        <n v="501.68"/>
        <n v="942.94"/>
        <n v="1845.55"/>
        <n v="1001.38"/>
        <n v="259.85"/>
        <n v="1708.34"/>
        <n v="658.33"/>
        <n v="1499.13"/>
        <n v="701.8"/>
        <n v="1863.71"/>
        <n v="235.35"/>
        <n v="736.0"/>
        <n v="216.43"/>
        <n v="1015.67"/>
        <n v="488.29"/>
        <n v="1261.87"/>
        <n v="1603.97"/>
        <n v="915.88"/>
        <n v="377.99"/>
        <n v="855.46"/>
        <n v="1644.75"/>
        <n v="106.59"/>
        <n v="377.61"/>
        <n v="769.1"/>
        <n v="374.46"/>
        <n v="454.6"/>
        <n v="128.62"/>
        <n v="340.88"/>
        <n v="553.5"/>
        <n v="1604.11"/>
        <n v="578.12"/>
        <n v="660.29"/>
        <n v="1694.56"/>
        <n v="1654.0"/>
        <n v="286.75"/>
        <n v="843.47"/>
        <n v="563.41"/>
        <n v="1624.44"/>
        <n v="194.48"/>
        <n v="1277.26"/>
        <n v="404.02"/>
        <n v="595.4"/>
        <n v="1503.71"/>
        <n v="1732.07"/>
        <n v="555.04"/>
        <n v="710.92"/>
        <n v="1122.75"/>
        <n v="1262.42"/>
        <n v="111.92"/>
        <n v="682.59"/>
        <n v="250.73"/>
        <n v="1659.23"/>
        <n v="1465.24"/>
        <n v="1359.26"/>
        <n v="1913.95"/>
        <n v="1676.25"/>
        <n v="445.69"/>
        <n v="879.19"/>
        <n v="817.22"/>
        <n v="385.28"/>
        <n v="189.19"/>
        <n v="1922.33"/>
        <n v="112.48"/>
        <n v="1531.19"/>
        <n v="1954.97"/>
        <n v="1197.34"/>
        <n v="1393.59"/>
        <n v="234.97"/>
        <n v="296.0"/>
        <n v="356.29"/>
        <n v="1403.58"/>
        <n v="1442.18"/>
        <n v="545.9"/>
        <n v="460.81"/>
        <n v="866.87"/>
        <n v="1529.47"/>
        <n v="686.21"/>
        <n v="1030.74"/>
        <n v="1973.05"/>
        <n v="1575.73"/>
        <n v="774.42"/>
        <n v="1599.75"/>
        <n v="962.6"/>
        <n v="761.71"/>
        <n v="1663.21"/>
        <n v="1860.97"/>
        <n v="619.33"/>
        <n v="646.28"/>
        <n v="548.35"/>
        <n v="1174.66"/>
        <n v="788.04"/>
        <n v="1209.25"/>
        <n v="591.05"/>
        <n v="501.45"/>
        <n v="140.6"/>
        <n v="1931.16"/>
        <n v="1570.19"/>
        <n v="1712.85"/>
        <n v="1699.19"/>
        <n v="395.29"/>
        <n v="688.35"/>
        <n v="1818.56"/>
        <n v="376.45"/>
        <n v="1196.56"/>
        <n v="1948.49"/>
        <n v="1598.74"/>
        <n v="981.23"/>
        <n v="1719.37"/>
        <n v="398.64"/>
        <n v="1362.61"/>
        <n v="1456.73"/>
        <n v="730.62"/>
        <n v="502.31"/>
        <n v="548.28"/>
        <n v="209.34"/>
        <n v="1641.49"/>
        <n v="1692.03"/>
        <n v="1777.66"/>
        <n v="1955.13"/>
        <n v="291.45"/>
        <n v="1076.28"/>
        <n v="211.85"/>
        <n v="1117.27"/>
        <n v="540.95"/>
        <n v="636.57"/>
        <n v="1707.37"/>
        <n v="1769.2"/>
        <n v="760.12"/>
        <n v="1795.98"/>
        <n v="311.83"/>
        <n v="364.03"/>
        <n v="1135.71"/>
        <n v="1343.23"/>
        <n v="1711.43"/>
        <n v="689.64"/>
        <n v="1292.22"/>
        <n v="544.1"/>
        <n v="1032.01"/>
        <n v="1810.83"/>
        <n v="1436.59"/>
        <n v="435.87"/>
        <n v="1340.71"/>
        <n v="1870.9"/>
        <n v="742.75"/>
        <n v="268.92"/>
        <n v="322.64"/>
        <n v="1045.77"/>
        <n v="132.98"/>
        <n v="952.92"/>
        <n v="150.58"/>
        <n v="1406.72"/>
        <n v="1330.3"/>
        <n v="1195.0"/>
        <n v="212.46"/>
        <n v="1304.37"/>
        <n v="213.96"/>
        <n v="61.49"/>
        <n v="534.05"/>
        <n v="1852.47"/>
        <n v="1782.82"/>
        <n v="1542.38"/>
        <n v="1240.19"/>
        <n v="411.99"/>
        <n v="1902.36"/>
        <n v="266.62"/>
        <n v="1580.77"/>
        <n v="886.41"/>
        <n v="1052.12"/>
        <n v="218.6"/>
        <n v="750.93"/>
        <n v="1677.2"/>
        <n v="596.21"/>
        <n v="181.83"/>
        <n v="687.58"/>
        <n v="32.79"/>
        <n v="833.66"/>
        <n v="1783.65"/>
        <n v="1799.63"/>
        <n v="1333.53"/>
        <n v="1694.06"/>
        <n v="111.78"/>
        <n v="1375.28"/>
        <n v="1512.66"/>
        <n v="1562.69"/>
        <n v="548.61"/>
        <n v="616.61"/>
        <n v="1101.5"/>
        <n v="865.49"/>
        <n v="1536.19"/>
        <n v="744.21"/>
        <n v="160.82"/>
        <n v="1646.45"/>
        <n v="1178.32"/>
        <n v="1169.59"/>
        <n v="1751.23"/>
        <n v="841.05"/>
        <n v="357.8"/>
        <n v="1338.97"/>
        <n v="424.46"/>
        <n v="388.69"/>
        <n v="621.94"/>
        <n v="715.85"/>
        <n v="1065.88"/>
        <n v="770.9"/>
        <n v="1578.68"/>
        <n v="1570.04"/>
        <n v="831.58"/>
        <n v="1160.02"/>
        <n v="914.09"/>
        <n v="715.7"/>
        <n v="1456.26"/>
        <n v="1766.86"/>
        <n v="1666.38"/>
        <n v="187.03"/>
        <n v="632.56"/>
        <n v="965.64"/>
        <n v="225.39"/>
        <n v="345.86"/>
        <n v="851.78"/>
        <n v="366.49"/>
        <n v="1229.86"/>
        <n v="237.19"/>
        <n v="1647.39"/>
        <n v="1506.72"/>
        <n v="1506.77"/>
        <n v="840.58"/>
        <n v="1770.15"/>
        <n v="818.05"/>
        <n v="1846.12"/>
        <n v="1892.72"/>
        <n v="769.96"/>
        <n v="1455.51"/>
        <n v="538.54"/>
        <n v="247.5"/>
        <n v="303.83"/>
        <n v="1516.48"/>
        <n v="1125.3"/>
        <n v="188.55"/>
        <n v="1572.73"/>
        <n v="370.16"/>
        <n v="964.84"/>
        <n v="1832.25"/>
        <n v="924.75"/>
        <n v="1082.3"/>
        <n v="429.46"/>
        <n v="1076.99"/>
        <n v="849.7"/>
        <n v="449.78"/>
        <n v="336.15"/>
        <n v="23.69"/>
        <n v="1447.1"/>
        <n v="176.6"/>
        <n v="1228.26"/>
        <n v="305.36"/>
        <n v="1528.3"/>
        <n v="45.13"/>
        <n v="1998.28"/>
        <n v="479.31"/>
        <n v="990.34"/>
        <n v="1770.54"/>
        <n v="1344.53"/>
        <n v="1910.47"/>
        <n v="1503.04"/>
        <n v="1168.25"/>
        <n v="1611.46"/>
        <n v="1691.3"/>
        <n v="746.34"/>
        <n v="184.28"/>
        <n v="731.48"/>
        <n v="1568.69"/>
        <n v="1661.99"/>
        <n v="667.74"/>
        <n v="1943.62"/>
        <n v="1070.1"/>
        <n v="149.37"/>
        <n v="186.37"/>
        <n v="1965.18"/>
        <n v="855.84"/>
        <n v="1335.17"/>
        <n v="508.13"/>
        <n v="480.24"/>
        <n v="1869.98"/>
        <n v="122.66"/>
        <n v="1254.69"/>
        <n v="1106.73"/>
        <n v="897.75"/>
        <n v="246.58"/>
        <n v="1189.67"/>
        <n v="519.31"/>
        <n v="1782.28"/>
        <n v="1279.67"/>
        <n v="1272.3"/>
        <n v="1183.85"/>
        <n v="1558.14"/>
        <n v="799.55"/>
        <n v="1278.9"/>
        <n v="1413.43"/>
        <n v="943.81"/>
        <n v="961.97"/>
        <n v="97.74"/>
        <n v="1804.08"/>
        <n v="1519.84"/>
        <n v="1602.28"/>
        <n v="151.68"/>
        <n v="664.17"/>
        <n v="339.7"/>
        <n v="1152.23"/>
        <n v="422.58"/>
        <n v="709.5"/>
        <n v="1395.28"/>
        <n v="640.74"/>
        <n v="681.92"/>
        <n v="42.63"/>
        <n v="249.76"/>
        <n v="967.67"/>
        <n v="1489.87"/>
        <n v="1411.56"/>
        <n v="1321.6"/>
        <n v="353.86"/>
        <n v="1964.08"/>
        <n v="1892.37"/>
        <n v="999.18"/>
        <n v="695.33"/>
        <n v="1600.13"/>
        <n v="933.96"/>
        <n v="1952.58"/>
        <n v="1473.1"/>
        <n v="1569.25"/>
        <n v="883.5"/>
        <n v="1628.49"/>
        <n v="1761.72"/>
        <n v="1515.32"/>
        <n v="107.43"/>
        <n v="509.12"/>
        <n v="419.32"/>
        <n v="425.78"/>
        <n v="1341.41"/>
        <n v="1195.25"/>
        <n v="792.19"/>
        <n v="562.35"/>
        <n v="1348.64"/>
        <n v="1855.68"/>
        <n v="372.38"/>
        <n v="778.31"/>
        <n v="1002.1"/>
        <n v="1452.63"/>
        <n v="1913.78"/>
        <n v="1502.93"/>
        <n v="1426.39"/>
        <n v="310.12"/>
        <n v="648.59"/>
        <n v="824.02"/>
        <n v="1514.27"/>
        <n v="1660.64"/>
        <n v="916.73"/>
        <n v="434.21"/>
        <n v="309.39"/>
        <n v="167.31"/>
        <n v="1149.59"/>
        <n v="1075.74"/>
        <n v="888.66"/>
        <n v="590.41"/>
        <n v="362.81"/>
        <n v="458.66"/>
        <n v="1771.89"/>
        <n v="1831.05"/>
        <n v="1530.0"/>
        <n v="1323.92"/>
        <n v="739.25"/>
        <n v="1070.97"/>
        <n v="1138.17"/>
        <n v="521.18"/>
        <n v="298.5"/>
        <n v="1606.57"/>
        <n v="1906.91"/>
        <n v="983.06"/>
        <n v="1915.54"/>
        <n v="64.1"/>
        <n v="1786.45"/>
        <n v="1558.97"/>
        <n v="1314.62"/>
        <n v="84.72"/>
        <n v="1560.17"/>
        <n v="943.24"/>
        <n v="206.81"/>
        <n v="528.15"/>
        <n v="1288.48"/>
        <n v="1767.54"/>
        <n v="828.35"/>
        <n v="1371.94"/>
        <n v="1151.65"/>
        <n v="387.56"/>
        <n v="1567.54"/>
        <n v="622.19"/>
        <n v="1138.0"/>
        <n v="1586.54"/>
        <n v="1552.49"/>
        <n v="599.62"/>
        <n v="1103.6"/>
        <n v="593.87"/>
        <n v="1573.62"/>
        <n v="411.17"/>
        <n v="922.3"/>
        <n v="793.13"/>
        <n v="1973.19"/>
        <n v="1294.98"/>
        <n v="672.51"/>
        <n v="1961.89"/>
        <n v="650.14"/>
        <n v="521.63"/>
        <n v="1055.3"/>
        <n v="799.19"/>
        <n v="842.14"/>
        <n v="945.05"/>
        <n v="10.94"/>
        <n v="1012.38"/>
        <n v="44.61"/>
        <n v="279.42"/>
        <n v="796.78"/>
        <n v="23.08"/>
        <n v="1300.6"/>
        <n v="1529.16"/>
        <n v="1316.35"/>
        <n v="323.96"/>
        <n v="721.67"/>
        <n v="419.29"/>
        <n v="1785.98"/>
        <n v="561.13"/>
        <n v="590.75"/>
        <n v="402.15"/>
        <n v="1176.03"/>
        <n v="141.09"/>
        <n v="630.49"/>
        <n v="209.56"/>
        <n v="1100.66"/>
        <n v="510.07"/>
        <n v="828.51"/>
        <n v="1392.26"/>
        <n v="648.2"/>
        <n v="1603.91"/>
        <n v="996.53"/>
        <n v="1789.06"/>
        <n v="150.33"/>
        <n v="1230.95"/>
        <n v="1556.47"/>
        <n v="201.71"/>
        <n v="1349.51"/>
        <n v="1451.8"/>
        <n v="303.56"/>
        <n v="1132.56"/>
        <n v="1308.9"/>
        <n v="386.61"/>
        <n v="955.6"/>
        <n v="1627.17"/>
        <n v="56.03"/>
        <n v="951.16"/>
        <n v="1953.79"/>
        <n v="592.49"/>
        <n v="1385.78"/>
        <n v="63.88"/>
        <n v="1908.02"/>
        <n v="266.61"/>
        <n v="1493.08"/>
        <n v="1578.88"/>
        <n v="541.71"/>
        <n v="975.32"/>
        <n v="1293.64"/>
        <n v="321.11"/>
        <n v="1822.37"/>
        <n v="1936.36"/>
        <n v="178.92"/>
        <n v="1442.38"/>
        <n v="204.52"/>
        <n v="1860.42"/>
        <n v="507.03"/>
        <n v="99.06"/>
        <n v="1445.62"/>
        <n v="297.13"/>
        <n v="109.64"/>
        <n v="1948.09"/>
        <n v="729.6"/>
        <n v="711.21"/>
        <n v="1403.64"/>
        <n v="915.55"/>
        <n v="969.45"/>
        <n v="1424.97"/>
        <n v="1500.6"/>
        <n v="1151.09"/>
        <n v="1541.46"/>
        <n v="1151.25"/>
        <n v="262.08"/>
        <n v="1286.0"/>
        <n v="1365.88"/>
        <n v="1856.21"/>
        <n v="580.12"/>
        <n v="1236.54"/>
        <n v="1782.89"/>
        <n v="151.12"/>
        <n v="1762.25"/>
        <n v="1211.55"/>
        <n v="1674.34"/>
        <n v="779.45"/>
        <n v="1164.81"/>
        <n v="922.04"/>
        <n v="348.15"/>
        <n v="800.42"/>
        <n v="1511.39"/>
        <n v="171.5"/>
        <n v="1822.99"/>
        <n v="1911.39"/>
        <n v="1764.24"/>
        <n v="193.82"/>
        <n v="1915.33"/>
        <n v="1690.41"/>
        <n v="1933.01"/>
        <n v="123.16"/>
        <n v="1869.11"/>
        <n v="991.57"/>
        <n v="1147.36"/>
        <n v="1633.91"/>
        <n v="736.04"/>
        <n v="72.0"/>
        <n v="1748.42"/>
        <n v="442.6"/>
        <n v="1587.18"/>
        <n v="847.56"/>
        <n v="1233.51"/>
        <n v="924.25"/>
        <n v="1922.61"/>
        <n v="1861.92"/>
        <n v="632.6"/>
        <n v="1665.37"/>
        <n v="1863.97"/>
        <n v="721.16"/>
        <n v="1950.23"/>
        <n v="705.75"/>
        <n v="1571.29"/>
        <n v="1768.28"/>
        <n v="1743.43"/>
        <n v="1817.91"/>
        <n v="1764.73"/>
        <n v="1440.88"/>
        <n v="1662.47"/>
        <n v="1370.92"/>
        <n v="1913.96"/>
        <n v="1893.96"/>
        <n v="418.05"/>
        <n v="1405.74"/>
        <n v="221.52"/>
        <n v="278.88"/>
        <n v="985.59"/>
        <n v="312.0"/>
        <n v="1064.28"/>
        <n v="755.22"/>
        <n v="967.62"/>
        <n v="51.57"/>
        <n v="874.22"/>
        <n v="217.71"/>
        <n v="1971.96"/>
        <n v="1540.73"/>
        <n v="1298.54"/>
        <n v="1854.04"/>
        <n v="588.18"/>
        <n v="1952.37"/>
        <n v="828.69"/>
        <n v="1007.7"/>
        <n v="1914.59"/>
        <n v="98.28"/>
        <n v="429.25"/>
        <n v="1681.08"/>
        <n v="1368.32"/>
        <n v="707.14"/>
        <n v="1002.41"/>
        <n v="770.82"/>
        <n v="218.25"/>
        <n v="650.13"/>
        <n v="1437.06"/>
        <n v="1386.99"/>
        <n v="1561.12"/>
        <n v="1717.69"/>
        <n v="1619.34"/>
        <n v="496.71"/>
        <n v="956.39"/>
        <n v="886.12"/>
        <n v="335.43"/>
        <n v="1615.28"/>
        <n v="321.06"/>
        <n v="1925.83"/>
        <n v="833.07"/>
        <n v="1110.25"/>
        <n v="362.82"/>
        <n v="662.18"/>
        <n v="1702.98"/>
        <n v="1442.49"/>
        <n v="768.94"/>
        <n v="1067.04"/>
        <n v="1252.47"/>
        <n v="1922.47"/>
        <n v="294.29"/>
        <n v="324.59"/>
        <n v="1682.41"/>
        <n v="296.93"/>
        <n v="954.53"/>
        <n v="842.71"/>
        <n v="1588.43"/>
        <n v="1358.35"/>
        <n v="1908.05"/>
        <n v="1776.15"/>
        <n v="89.65"/>
        <n v="576.58"/>
        <n v="1114.21"/>
        <n v="696.01"/>
        <n v="1436.07"/>
        <n v="948.05"/>
        <n v="69.55"/>
        <n v="1232.6"/>
        <n v="1427.01"/>
        <n v="570.3"/>
        <n v="791.07"/>
        <n v="44.5"/>
        <n v="1167.25"/>
        <n v="1977.34"/>
        <n v="57.17"/>
        <n v="1702.66"/>
        <n v="866.0"/>
        <n v="1147.55"/>
        <n v="438.58"/>
        <n v="1228.36"/>
        <n v="469.11"/>
        <n v="1870.61"/>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sk 5 - Pivot Table" cacheId="0" dataCaption="" compact="0" compactData="0">
  <location ref="A1:D27" firstHeaderRow="0" firstDataRow="3" firstDataCol="0"/>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Region" axis="axisRow" compact="0" outline="0" multipleItemSelectionAllowed="1" showAll="0" sortType="ascending">
      <items>
        <item x="2"/>
        <item x="0"/>
        <item x="3"/>
        <item x="1"/>
        <item t="default"/>
      </items>
    </pivotField>
    <pivotField name="Product Category" axis="axisRow" compact="0" outline="0" multipleItemSelectionAllowed="1" showAll="0" sortType="ascending">
      <items>
        <item x="1"/>
        <item x="4"/>
        <item x="2"/>
        <item x="0"/>
        <item x="3"/>
        <item t="default"/>
      </items>
    </pivotField>
    <pivotField name="Sales 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t="default"/>
      </items>
    </pivotField>
    <pivotField name="Quantity Sol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Discount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t="default"/>
      </items>
    </pivotField>
  </pivotFields>
  <rowFields>
    <field x="3"/>
    <field x="2"/>
  </rowFields>
  <colFields>
    <field x="-2"/>
  </colFields>
  <dataFields>
    <dataField name="SUM of Sales Amount" fld="4" baseField="0"/>
    <dataField name="SUM of Profit" fld="7" baseField="0"/>
  </dataFields>
</pivotTableDefinition>
</file>

<file path=xl/pivotTables/pivotTable2.xml><?xml version="1.0" encoding="utf-8"?>
<pivotTableDefinition xmlns="http://schemas.openxmlformats.org/spreadsheetml/2006/main" name="Task 8 - Stacked Bar Chart" cacheId="0" dataCaption="" compact="0" compactData="0">
  <location ref="A1:G7" firstHeaderRow="0" firstDataRow="1" firstDataCol="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Region" axis="axisRow" compact="0" outline="0" multipleItemSelectionAllowed="1" showAll="0" sortType="ascending">
      <items>
        <item x="2"/>
        <item x="0"/>
        <item x="3"/>
        <item x="1"/>
        <item t="default"/>
      </items>
    </pivotField>
    <pivotField name="Product Category" axis="axisCol" compact="0" outline="0" multipleItemSelectionAllowed="1" showAll="0" sortType="ascending">
      <items>
        <item x="1"/>
        <item x="4"/>
        <item x="2"/>
        <item x="0"/>
        <item x="3"/>
        <item t="default"/>
      </items>
    </pivotField>
    <pivotField name="Sales 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t="default"/>
      </items>
    </pivotField>
    <pivotField name="Quantity Sol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Discount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t="default"/>
      </items>
    </pivotField>
  </pivotFields>
  <rowFields>
    <field x="2"/>
  </rowFields>
  <colFields>
    <field x="3"/>
  </colFields>
  <dataFields>
    <dataField name="SUM of Sales Amount" fld="4"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7_Col_1" sourceName="Region">
  <x14:extLst>
    <ext uri="{2F2917AC-EB37-4324-AD4E-5DD8C200BD13}">
      <x15:tableSlicerCache tableId="7"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8_Col_1" sourceName="Product Category">
  <x14:extLst>
    <ext uri="{2F2917AC-EB37-4324-AD4E-5DD8C200BD13}">
      <x15:tableSlicerCache tableId="8"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egion_1" cache="SlicerCache_Table_7_Col_1" caption="Region" rowHeight="247650"/>
  <x14:slicer name="Product Category_2" cache="SlicerCache_Table_8_Col_1" caption="Product Category" rowHeight="247650"/>
</x14:slicers>
</file>

<file path=xl/tables/table1.xml><?xml version="1.0" encoding="utf-8"?>
<table xmlns="http://schemas.openxmlformats.org/spreadsheetml/2006/main" ref="A1:H5001" displayName="Table_1" name="Table_1" id="1">
  <tableColumns count="8">
    <tableColumn name="Order ID" id="1"/>
    <tableColumn name="Order Date" id="2"/>
    <tableColumn name="Region" id="3"/>
    <tableColumn name="Product Category" id="4"/>
    <tableColumn name="Sales Amount" id="5"/>
    <tableColumn name="Quantity Sold" id="6"/>
    <tableColumn name="Discount (%)" id="7"/>
    <tableColumn name="Profit" id="8"/>
  </tableColumns>
  <tableStyleInfo name="Task 1 - Filtered Data-style" showColumnStripes="0" showFirstColumn="1" showLastColumn="1" showRowStripes="1"/>
</table>
</file>

<file path=xl/tables/table2.xml><?xml version="1.0" encoding="utf-8"?>
<table xmlns="http://schemas.openxmlformats.org/spreadsheetml/2006/main" ref="A1:N5001" displayName="Table_2" name="Table_2" id="2">
  <tableColumns count="14">
    <tableColumn name="Order ID" id="1"/>
    <tableColumn name="Order Date" id="2"/>
    <tableColumn name="Region" id="3"/>
    <tableColumn name="Product Category" id="4"/>
    <tableColumn name="Sales Amount" id="5"/>
    <tableColumn name="Quantity Sold" id="6"/>
    <tableColumn name="Discount (%)" id="7"/>
    <tableColumn name="Profit" id="8"/>
    <tableColumn name="Trim_Region" id="9"/>
    <tableColumn name="Upper_Region" id="10"/>
    <tableColumn name="Lower_Region" id="11"/>
    <tableColumn name="Trim_ProductCategory" id="12"/>
    <tableColumn name="Upper_ProductCategory" id="13"/>
    <tableColumn name="Lower_ProductCategory" id="14"/>
  </tableColumns>
  <tableStyleInfo name="Task 2 - Cleaned Data-style" showColumnStripes="0" showFirstColumn="1" showLastColumn="1" showRowStripes="1"/>
</table>
</file>

<file path=xl/tables/table3.xml><?xml version="1.0" encoding="utf-8"?>
<table xmlns="http://schemas.openxmlformats.org/spreadsheetml/2006/main" ref="A1:B5" displayName="Table_3" name="Table_3" id="3">
  <tableColumns count="2">
    <tableColumn name="Region" id="1"/>
    <tableColumn name="Avg Sales" id="2"/>
  </tableColumns>
  <tableStyleInfo name="Task 3 - Merged Avg Sales-style" showColumnStripes="0" showFirstColumn="1" showLastColumn="1" showRowStripes="1"/>
</table>
</file>

<file path=xl/tables/table4.xml><?xml version="1.0" encoding="utf-8"?>
<table xmlns="http://schemas.openxmlformats.org/spreadsheetml/2006/main" ref="D1:L4001" displayName="Table_4" name="Table_4" id="4">
  <tableColumns count="9">
    <tableColumn name="Order ID" id="1"/>
    <tableColumn name="Order Date" id="2"/>
    <tableColumn name="Region" id="3"/>
    <tableColumn name="Product Category" id="4"/>
    <tableColumn name="Sales Amount" id="5"/>
    <tableColumn name="Quantity Sold" id="6"/>
    <tableColumn name="Discount (%)" id="7"/>
    <tableColumn name="Profit" id="8"/>
    <tableColumn name="Avg Sales per Region" id="9"/>
  </tableColumns>
  <tableStyleInfo name="Task 3 - Merged Avg Sales-style 2" showColumnStripes="0" showFirstColumn="1" showLastColumn="1" showRowStripes="1"/>
</table>
</file>

<file path=xl/tables/table5.xml><?xml version="1.0" encoding="utf-8"?>
<table xmlns="http://schemas.openxmlformats.org/spreadsheetml/2006/main" ref="A1:B5" displayName="Table_5" name="Table_5" id="5">
  <tableColumns count="2">
    <tableColumn name="Region" id="1"/>
    <tableColumn name="Total Sales" id="2"/>
  </tableColumns>
  <tableStyleInfo name="Task 4a - Total Sales-style" showColumnStripes="0" showFirstColumn="1" showLastColumn="1" showRowStripes="1"/>
</table>
</file>

<file path=xl/tables/table6.xml><?xml version="1.0" encoding="utf-8"?>
<table xmlns="http://schemas.openxmlformats.org/spreadsheetml/2006/main" ref="A1:B2" displayName="Table_6" name="Table_6" id="6">
  <tableColumns count="2">
    <tableColumn name="Avg Discount (%)" id="1"/>
    <tableColumn name="Avg Profit" id="2"/>
  </tableColumns>
  <tableStyleInfo name="Task 4b - Furniture Stats-style" showColumnStripes="0" showFirstColumn="1" showLastColumn="1" showRowStripes="1"/>
</table>
</file>

<file path=xl/tables/table7.xml><?xml version="1.0" encoding="utf-8"?>
<table xmlns="http://schemas.openxmlformats.org/spreadsheetml/2006/main" ref="A1:B5" displayName="Table_7" name="Table_7" id="7">
  <autoFilter ref="$A$1:$B$5"/>
  <tableColumns count="2">
    <tableColumn name="Region" id="1"/>
    <tableColumn name="Sales" id="2"/>
  </tableColumns>
  <tableStyleInfo name="Task 6a - Bar Chart-style" showColumnStripes="0" showFirstColumn="1" showLastColumn="1" showRowStripes="1"/>
</table>
</file>

<file path=xl/tables/table8.xml><?xml version="1.0" encoding="utf-8"?>
<table xmlns="http://schemas.openxmlformats.org/spreadsheetml/2006/main" ref="A1:B6" displayName="Table_8" name="Table_8" id="8">
  <autoFilter ref="$A$1:$B$6"/>
  <tableColumns count="2">
    <tableColumn name="Product Category" id="1"/>
    <tableColumn name="Sales" id="2"/>
  </tableColumns>
  <tableStyleInfo name="Task 6b - Pie Chart-style" showColumnStripes="0" showFirstColumn="1" showLastColumn="1" showRowStripes="1"/>
</table>
</file>

<file path=xl/tables/table9.xml><?xml version="1.0" encoding="utf-8"?>
<table xmlns="http://schemas.openxmlformats.org/spreadsheetml/2006/main" ref="A1:B4001" displayName="Table_9" name="Table_9" id="9">
  <tableColumns count="2">
    <tableColumn name="Discount (%)" id="1"/>
    <tableColumn name="Sales" id="2"/>
  </tableColumns>
  <tableStyleInfo name="Task 7 - Regress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4" Type="http://schemas.openxmlformats.org/officeDocument/2006/relationships/table" Target="../tables/table3.xml"/><Relationship Id="rId5"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2" Type="http://schemas.microsoft.com/office/2007/relationships/slicer" Target="../slicers/slicer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8" width="21.5"/>
  </cols>
  <sheetData>
    <row r="1" ht="15.75" customHeight="1">
      <c r="A1" s="1" t="s">
        <v>0</v>
      </c>
      <c r="B1" s="2" t="s">
        <v>1</v>
      </c>
      <c r="C1" s="2" t="s">
        <v>2</v>
      </c>
      <c r="D1" s="2" t="s">
        <v>3</v>
      </c>
      <c r="E1" s="2" t="s">
        <v>4</v>
      </c>
      <c r="F1" s="2" t="s">
        <v>5</v>
      </c>
      <c r="G1" s="2" t="s">
        <v>6</v>
      </c>
      <c r="H1" s="2" t="s">
        <v>7</v>
      </c>
    </row>
    <row r="2" ht="15.75" customHeight="1">
      <c r="A2" s="3" t="s">
        <v>8</v>
      </c>
      <c r="B2" s="4">
        <v>45022.0</v>
      </c>
      <c r="C2" s="5" t="s">
        <v>9</v>
      </c>
      <c r="D2" s="5" t="s">
        <v>10</v>
      </c>
      <c r="E2" s="5">
        <v>859.29</v>
      </c>
      <c r="F2" s="5">
        <v>44.0</v>
      </c>
      <c r="G2" s="5">
        <v>37.0</v>
      </c>
      <c r="H2" s="5">
        <v>1653.87</v>
      </c>
    </row>
    <row r="3" ht="15.75" customHeight="1">
      <c r="A3" s="3" t="s">
        <v>11</v>
      </c>
      <c r="B3" s="4">
        <v>45412.0</v>
      </c>
      <c r="C3" s="5" t="s">
        <v>12</v>
      </c>
      <c r="D3" s="5" t="s">
        <v>10</v>
      </c>
      <c r="E3" s="5">
        <v>1546.81</v>
      </c>
      <c r="F3" s="5">
        <v>23.0</v>
      </c>
      <c r="G3" s="5">
        <v>33.0</v>
      </c>
      <c r="H3" s="5">
        <v>1932.71</v>
      </c>
    </row>
    <row r="4" ht="15.75" customHeight="1">
      <c r="A4" s="3">
        <v>1.9395924E7</v>
      </c>
      <c r="B4" s="4">
        <v>45363.0</v>
      </c>
      <c r="C4" s="5" t="s">
        <v>13</v>
      </c>
      <c r="D4" s="5" t="s">
        <v>10</v>
      </c>
      <c r="E4" s="5">
        <v>4703.58</v>
      </c>
      <c r="F4" s="5">
        <v>31.0</v>
      </c>
      <c r="G4" s="5">
        <v>15.0</v>
      </c>
      <c r="H4" s="5">
        <v>527.47</v>
      </c>
    </row>
    <row r="5" ht="15.75" customHeight="1">
      <c r="A5" s="3" t="s">
        <v>14</v>
      </c>
      <c r="B5" s="4">
        <v>45331.0</v>
      </c>
      <c r="C5" s="5" t="s">
        <v>13</v>
      </c>
      <c r="D5" s="5" t="s">
        <v>10</v>
      </c>
      <c r="E5" s="5">
        <v>3377.17</v>
      </c>
      <c r="F5" s="5">
        <v>47.0</v>
      </c>
      <c r="G5" s="5">
        <v>3.0</v>
      </c>
      <c r="H5" s="5">
        <v>482.65</v>
      </c>
    </row>
    <row r="6" ht="15.75" customHeight="1">
      <c r="A6" s="3" t="s">
        <v>15</v>
      </c>
      <c r="B6" s="4">
        <v>45502.0</v>
      </c>
      <c r="C6" s="5" t="s">
        <v>16</v>
      </c>
      <c r="D6" s="5" t="s">
        <v>17</v>
      </c>
      <c r="E6" s="5">
        <v>3517.49</v>
      </c>
      <c r="F6" s="5">
        <v>6.0</v>
      </c>
      <c r="G6" s="5">
        <v>28.0</v>
      </c>
      <c r="H6" s="5">
        <v>748.72</v>
      </c>
    </row>
    <row r="7" ht="15.75" customHeight="1">
      <c r="A7" s="3" t="s">
        <v>18</v>
      </c>
      <c r="B7" s="4">
        <v>45164.0</v>
      </c>
      <c r="C7" s="5" t="s">
        <v>13</v>
      </c>
      <c r="D7" s="5" t="s">
        <v>19</v>
      </c>
      <c r="E7" s="5">
        <v>362.55</v>
      </c>
      <c r="F7" s="5">
        <v>19.0</v>
      </c>
      <c r="G7" s="5">
        <v>50.0</v>
      </c>
      <c r="H7" s="5">
        <v>314.71</v>
      </c>
    </row>
    <row r="8" ht="15.75" customHeight="1">
      <c r="A8" s="3" t="s">
        <v>20</v>
      </c>
      <c r="B8" s="4">
        <v>45572.0</v>
      </c>
      <c r="C8" s="5" t="s">
        <v>13</v>
      </c>
      <c r="D8" s="5" t="s">
        <v>21</v>
      </c>
      <c r="E8" s="5">
        <v>4811.17</v>
      </c>
      <c r="F8" s="5">
        <v>22.0</v>
      </c>
      <c r="G8" s="5">
        <v>18.0</v>
      </c>
      <c r="H8" s="5">
        <v>1372.89</v>
      </c>
    </row>
    <row r="9" ht="15.75" customHeight="1">
      <c r="A9" s="3" t="s">
        <v>22</v>
      </c>
      <c r="B9" s="4">
        <v>45000.0</v>
      </c>
      <c r="C9" s="5" t="s">
        <v>12</v>
      </c>
      <c r="D9" s="5" t="s">
        <v>23</v>
      </c>
      <c r="E9" s="5">
        <v>3565.2</v>
      </c>
      <c r="F9" s="5">
        <v>22.0</v>
      </c>
      <c r="G9" s="5">
        <v>16.0</v>
      </c>
      <c r="H9" s="5">
        <v>1437.3</v>
      </c>
    </row>
    <row r="10" ht="15.75" customHeight="1">
      <c r="A10" s="3" t="s">
        <v>24</v>
      </c>
      <c r="B10" s="4">
        <v>45106.0</v>
      </c>
      <c r="C10" s="5" t="s">
        <v>13</v>
      </c>
      <c r="D10" s="5" t="s">
        <v>17</v>
      </c>
      <c r="E10" s="5">
        <v>3805.25</v>
      </c>
      <c r="F10" s="5">
        <v>19.0</v>
      </c>
      <c r="G10" s="5">
        <v>3.0</v>
      </c>
      <c r="H10" s="5">
        <v>1537.28</v>
      </c>
    </row>
    <row r="11" ht="15.75" customHeight="1">
      <c r="A11" s="3" t="s">
        <v>25</v>
      </c>
      <c r="B11" s="4">
        <v>44998.0</v>
      </c>
      <c r="C11" s="5" t="s">
        <v>16</v>
      </c>
      <c r="D11" s="5" t="s">
        <v>17</v>
      </c>
      <c r="E11" s="5">
        <v>2178.72</v>
      </c>
      <c r="F11" s="5">
        <v>15.0</v>
      </c>
      <c r="G11" s="5">
        <v>24.0</v>
      </c>
      <c r="H11" s="5">
        <v>1696.65</v>
      </c>
    </row>
    <row r="12" ht="15.75" customHeight="1">
      <c r="A12" s="3" t="s">
        <v>26</v>
      </c>
      <c r="B12" s="4">
        <v>45439.0</v>
      </c>
      <c r="C12" s="5" t="s">
        <v>12</v>
      </c>
      <c r="D12" s="5" t="s">
        <v>10</v>
      </c>
      <c r="E12" s="5">
        <v>2844.93</v>
      </c>
      <c r="F12" s="5">
        <v>34.0</v>
      </c>
      <c r="G12" s="5">
        <v>12.0</v>
      </c>
      <c r="H12" s="5">
        <v>1166.39</v>
      </c>
    </row>
    <row r="13" ht="15.75" customHeight="1">
      <c r="A13" s="3" t="s">
        <v>27</v>
      </c>
      <c r="B13" s="4">
        <v>45291.0</v>
      </c>
      <c r="C13" s="5" t="s">
        <v>12</v>
      </c>
      <c r="D13" s="5" t="s">
        <v>23</v>
      </c>
      <c r="E13" s="5">
        <v>3600.04</v>
      </c>
      <c r="F13" s="5">
        <v>10.0</v>
      </c>
      <c r="G13" s="5">
        <v>2.0</v>
      </c>
      <c r="H13" s="5">
        <v>1632.75</v>
      </c>
    </row>
    <row r="14" ht="15.75" customHeight="1">
      <c r="A14" s="3" t="s">
        <v>28</v>
      </c>
      <c r="B14" s="4">
        <v>45239.0</v>
      </c>
      <c r="C14" s="5" t="s">
        <v>13</v>
      </c>
      <c r="D14" s="5" t="s">
        <v>21</v>
      </c>
      <c r="E14" s="5">
        <v>941.88</v>
      </c>
      <c r="F14" s="5">
        <v>13.0</v>
      </c>
      <c r="G14" s="5">
        <v>28.0</v>
      </c>
      <c r="H14" s="5">
        <v>646.49</v>
      </c>
    </row>
    <row r="15" ht="15.75" customHeight="1">
      <c r="A15" s="3" t="s">
        <v>29</v>
      </c>
      <c r="B15" s="4">
        <v>44919.0</v>
      </c>
      <c r="C15" s="5" t="s">
        <v>16</v>
      </c>
      <c r="D15" s="5" t="s">
        <v>21</v>
      </c>
      <c r="E15" s="5">
        <v>3300.86</v>
      </c>
      <c r="F15" s="5">
        <v>1.0</v>
      </c>
      <c r="G15" s="5">
        <v>48.0</v>
      </c>
      <c r="H15" s="5">
        <v>86.9</v>
      </c>
    </row>
    <row r="16" ht="15.75" customHeight="1">
      <c r="A16" s="3" t="s">
        <v>30</v>
      </c>
      <c r="B16" s="4">
        <v>45329.0</v>
      </c>
      <c r="C16" s="5" t="s">
        <v>13</v>
      </c>
      <c r="D16" s="5" t="s">
        <v>10</v>
      </c>
      <c r="E16" s="5">
        <v>1081.62</v>
      </c>
      <c r="F16" s="5">
        <v>4.0</v>
      </c>
      <c r="G16" s="5">
        <v>19.0</v>
      </c>
      <c r="H16" s="5">
        <v>611.06</v>
      </c>
    </row>
    <row r="17" ht="15.75" customHeight="1">
      <c r="A17" s="3" t="s">
        <v>31</v>
      </c>
      <c r="B17" s="4">
        <v>45318.0</v>
      </c>
      <c r="C17" s="5" t="s">
        <v>13</v>
      </c>
      <c r="D17" s="5" t="s">
        <v>19</v>
      </c>
      <c r="E17" s="5">
        <v>3455.67</v>
      </c>
      <c r="F17" s="5">
        <v>39.0</v>
      </c>
      <c r="G17" s="5">
        <v>21.0</v>
      </c>
      <c r="H17" s="5">
        <v>208.1</v>
      </c>
    </row>
    <row r="18" ht="15.75" customHeight="1">
      <c r="A18" s="3" t="s">
        <v>32</v>
      </c>
      <c r="B18" s="4">
        <v>45078.0</v>
      </c>
      <c r="C18" s="5" t="s">
        <v>16</v>
      </c>
      <c r="D18" s="5" t="s">
        <v>10</v>
      </c>
      <c r="E18" s="5">
        <v>2381.51</v>
      </c>
      <c r="F18" s="5">
        <v>16.0</v>
      </c>
      <c r="G18" s="5">
        <v>39.0</v>
      </c>
      <c r="H18" s="5">
        <v>1083.96</v>
      </c>
    </row>
    <row r="19" ht="15.75" customHeight="1">
      <c r="A19" s="3" t="s">
        <v>33</v>
      </c>
      <c r="B19" s="4">
        <v>45471.0</v>
      </c>
      <c r="C19" s="5" t="s">
        <v>9</v>
      </c>
      <c r="D19" s="5" t="s">
        <v>17</v>
      </c>
      <c r="E19" s="5">
        <v>2784.79</v>
      </c>
      <c r="F19" s="5">
        <v>35.0</v>
      </c>
      <c r="G19" s="5">
        <v>40.0</v>
      </c>
      <c r="H19" s="5">
        <v>999.6</v>
      </c>
    </row>
    <row r="20" ht="15.75" customHeight="1">
      <c r="A20" s="3">
        <v>3.1676338E7</v>
      </c>
      <c r="B20" s="4">
        <v>45246.0</v>
      </c>
      <c r="C20" s="5" t="s">
        <v>16</v>
      </c>
      <c r="D20" s="5" t="s">
        <v>17</v>
      </c>
      <c r="E20" s="5">
        <v>1082.98</v>
      </c>
      <c r="F20" s="5">
        <v>8.0</v>
      </c>
      <c r="G20" s="5">
        <v>11.0</v>
      </c>
      <c r="H20" s="5">
        <v>1604.19</v>
      </c>
    </row>
    <row r="21" ht="15.75" customHeight="1">
      <c r="A21" s="3" t="s">
        <v>34</v>
      </c>
      <c r="B21" s="4">
        <v>45556.0</v>
      </c>
      <c r="C21" s="5" t="s">
        <v>13</v>
      </c>
      <c r="D21" s="5" t="s">
        <v>17</v>
      </c>
      <c r="E21" s="5">
        <v>787.79</v>
      </c>
      <c r="F21" s="5">
        <v>47.0</v>
      </c>
      <c r="G21" s="5">
        <v>18.0</v>
      </c>
      <c r="H21" s="5">
        <v>1313.33</v>
      </c>
    </row>
    <row r="22" ht="15.75" customHeight="1">
      <c r="A22" s="3" t="s">
        <v>35</v>
      </c>
      <c r="B22" s="4">
        <v>45566.0</v>
      </c>
      <c r="C22" s="5" t="s">
        <v>16</v>
      </c>
      <c r="D22" s="5" t="s">
        <v>19</v>
      </c>
      <c r="E22" s="5">
        <v>312.7</v>
      </c>
      <c r="F22" s="5">
        <v>36.0</v>
      </c>
      <c r="G22" s="5">
        <v>43.0</v>
      </c>
      <c r="H22" s="5">
        <v>559.52</v>
      </c>
    </row>
    <row r="23" ht="15.75" customHeight="1">
      <c r="A23" s="3" t="s">
        <v>36</v>
      </c>
      <c r="B23" s="4">
        <v>45077.0</v>
      </c>
      <c r="C23" s="5" t="s">
        <v>13</v>
      </c>
      <c r="D23" s="5" t="s">
        <v>21</v>
      </c>
      <c r="E23" s="5">
        <v>265.32</v>
      </c>
      <c r="F23" s="5">
        <v>21.0</v>
      </c>
      <c r="G23" s="5">
        <v>36.0</v>
      </c>
      <c r="H23" s="5">
        <v>595.91</v>
      </c>
    </row>
    <row r="24" ht="15.75" customHeight="1">
      <c r="A24" s="3" t="s">
        <v>37</v>
      </c>
      <c r="B24" s="4">
        <v>45400.0</v>
      </c>
      <c r="C24" s="5" t="s">
        <v>12</v>
      </c>
      <c r="D24" s="5" t="s">
        <v>19</v>
      </c>
      <c r="E24" s="5">
        <v>1253.64</v>
      </c>
      <c r="F24" s="5">
        <v>35.0</v>
      </c>
      <c r="G24" s="5">
        <v>14.0</v>
      </c>
      <c r="H24" s="5">
        <v>1653.66</v>
      </c>
    </row>
    <row r="25" ht="15.75" customHeight="1">
      <c r="A25" s="3" t="s">
        <v>38</v>
      </c>
      <c r="B25" s="4">
        <v>45341.0</v>
      </c>
      <c r="C25" s="5" t="s">
        <v>12</v>
      </c>
      <c r="D25" s="5" t="s">
        <v>17</v>
      </c>
      <c r="E25" s="5">
        <v>1874.07</v>
      </c>
      <c r="F25" s="5">
        <v>28.0</v>
      </c>
      <c r="G25" s="5">
        <v>23.0</v>
      </c>
      <c r="H25" s="5">
        <v>1783.26</v>
      </c>
    </row>
    <row r="26" ht="15.75" customHeight="1">
      <c r="A26" s="3" t="s">
        <v>39</v>
      </c>
      <c r="B26" s="4">
        <v>45041.0</v>
      </c>
      <c r="C26" s="5" t="s">
        <v>13</v>
      </c>
      <c r="D26" s="5" t="s">
        <v>17</v>
      </c>
      <c r="E26" s="5">
        <v>2561.71</v>
      </c>
      <c r="F26" s="5">
        <v>44.0</v>
      </c>
      <c r="G26" s="5">
        <v>10.0</v>
      </c>
      <c r="H26" s="5">
        <v>800.82</v>
      </c>
    </row>
    <row r="27" ht="15.75" customHeight="1">
      <c r="A27" s="3" t="s">
        <v>40</v>
      </c>
      <c r="B27" s="4">
        <v>45059.0</v>
      </c>
      <c r="C27" s="5" t="s">
        <v>12</v>
      </c>
      <c r="D27" s="5" t="s">
        <v>21</v>
      </c>
      <c r="E27" s="5">
        <v>1960.74</v>
      </c>
      <c r="F27" s="5">
        <v>50.0</v>
      </c>
      <c r="G27" s="5">
        <v>6.0</v>
      </c>
      <c r="H27" s="5">
        <v>1530.61</v>
      </c>
    </row>
    <row r="28" ht="15.75" customHeight="1">
      <c r="A28" s="3" t="s">
        <v>41</v>
      </c>
      <c r="B28" s="4">
        <v>45037.0</v>
      </c>
      <c r="C28" s="5" t="s">
        <v>13</v>
      </c>
      <c r="D28" s="5" t="s">
        <v>23</v>
      </c>
      <c r="E28" s="5">
        <v>2415.44</v>
      </c>
      <c r="F28" s="5">
        <v>35.0</v>
      </c>
      <c r="G28" s="5">
        <v>14.0</v>
      </c>
      <c r="H28" s="5">
        <v>335.57</v>
      </c>
    </row>
    <row r="29" ht="15.75" customHeight="1">
      <c r="A29" s="3" t="s">
        <v>42</v>
      </c>
      <c r="B29" s="4">
        <v>45290.0</v>
      </c>
      <c r="C29" s="5" t="s">
        <v>13</v>
      </c>
      <c r="D29" s="5" t="s">
        <v>23</v>
      </c>
      <c r="E29" s="5">
        <v>2284.22</v>
      </c>
      <c r="F29" s="5">
        <v>8.0</v>
      </c>
      <c r="G29" s="5">
        <v>41.0</v>
      </c>
      <c r="H29" s="5">
        <v>1866.59</v>
      </c>
    </row>
    <row r="30" ht="15.75" customHeight="1">
      <c r="A30" s="3" t="s">
        <v>43</v>
      </c>
      <c r="B30" s="4">
        <v>44885.0</v>
      </c>
      <c r="C30" s="5" t="s">
        <v>12</v>
      </c>
      <c r="D30" s="5" t="s">
        <v>21</v>
      </c>
      <c r="E30" s="5">
        <v>2118.55</v>
      </c>
      <c r="F30" s="5">
        <v>29.0</v>
      </c>
      <c r="G30" s="5">
        <v>24.0</v>
      </c>
      <c r="H30" s="5">
        <v>702.15</v>
      </c>
    </row>
    <row r="31" ht="15.75" customHeight="1">
      <c r="A31" s="3" t="s">
        <v>44</v>
      </c>
      <c r="B31" s="4">
        <v>45248.0</v>
      </c>
      <c r="C31" s="5" t="s">
        <v>16</v>
      </c>
      <c r="D31" s="5" t="s">
        <v>10</v>
      </c>
      <c r="E31" s="5">
        <v>4803.6</v>
      </c>
      <c r="F31" s="5">
        <v>11.0</v>
      </c>
      <c r="G31" s="5">
        <v>12.0</v>
      </c>
      <c r="H31" s="5">
        <v>1086.74</v>
      </c>
    </row>
    <row r="32" ht="15.75" customHeight="1">
      <c r="A32" s="3" t="s">
        <v>45</v>
      </c>
      <c r="B32" s="4">
        <v>45533.0</v>
      </c>
      <c r="C32" s="5" t="s">
        <v>9</v>
      </c>
      <c r="D32" s="5" t="s">
        <v>10</v>
      </c>
      <c r="E32" s="5">
        <v>4297.0</v>
      </c>
      <c r="F32" s="5">
        <v>17.0</v>
      </c>
      <c r="G32" s="5">
        <v>49.0</v>
      </c>
      <c r="H32" s="5">
        <v>678.7</v>
      </c>
    </row>
    <row r="33" ht="15.75" customHeight="1">
      <c r="A33" s="3" t="s">
        <v>46</v>
      </c>
      <c r="B33" s="4">
        <v>45449.0</v>
      </c>
      <c r="C33" s="5" t="s">
        <v>13</v>
      </c>
      <c r="D33" s="5" t="s">
        <v>21</v>
      </c>
      <c r="E33" s="5">
        <v>804.64</v>
      </c>
      <c r="F33" s="5">
        <v>43.0</v>
      </c>
      <c r="G33" s="5">
        <v>1.0</v>
      </c>
      <c r="H33" s="5">
        <v>60.68</v>
      </c>
    </row>
    <row r="34" ht="15.75" customHeight="1">
      <c r="A34" s="3" t="s">
        <v>47</v>
      </c>
      <c r="B34" s="4">
        <v>45228.0</v>
      </c>
      <c r="C34" s="5" t="s">
        <v>12</v>
      </c>
      <c r="D34" s="5" t="s">
        <v>17</v>
      </c>
      <c r="E34" s="5">
        <v>2903.83</v>
      </c>
      <c r="F34" s="5">
        <v>16.0</v>
      </c>
      <c r="G34" s="5">
        <v>31.0</v>
      </c>
      <c r="H34" s="5">
        <v>27.53</v>
      </c>
    </row>
    <row r="35" ht="15.75" customHeight="1">
      <c r="A35" s="3" t="s">
        <v>48</v>
      </c>
      <c r="B35" s="4">
        <v>45114.0</v>
      </c>
      <c r="C35" s="5" t="s">
        <v>13</v>
      </c>
      <c r="D35" s="5" t="s">
        <v>23</v>
      </c>
      <c r="E35" s="5">
        <v>3436.78</v>
      </c>
      <c r="F35" s="5">
        <v>21.0</v>
      </c>
      <c r="G35" s="5">
        <v>27.0</v>
      </c>
      <c r="H35" s="5">
        <v>75.19</v>
      </c>
    </row>
    <row r="36" ht="15.75" customHeight="1">
      <c r="A36" s="3" t="s">
        <v>49</v>
      </c>
      <c r="B36" s="4">
        <v>45557.0</v>
      </c>
      <c r="C36" s="5" t="s">
        <v>16</v>
      </c>
      <c r="D36" s="5" t="s">
        <v>23</v>
      </c>
      <c r="E36" s="5">
        <v>581.5</v>
      </c>
      <c r="F36" s="5">
        <v>39.0</v>
      </c>
      <c r="G36" s="5">
        <v>34.0</v>
      </c>
      <c r="H36" s="5">
        <v>863.0</v>
      </c>
    </row>
    <row r="37" ht="15.75" customHeight="1">
      <c r="A37" s="3" t="s">
        <v>50</v>
      </c>
      <c r="B37" s="4">
        <v>45018.0</v>
      </c>
      <c r="C37" s="5" t="s">
        <v>12</v>
      </c>
      <c r="D37" s="5" t="s">
        <v>23</v>
      </c>
      <c r="E37" s="5">
        <v>1939.1</v>
      </c>
      <c r="F37" s="5">
        <v>26.0</v>
      </c>
      <c r="G37" s="5">
        <v>47.0</v>
      </c>
      <c r="H37" s="5">
        <v>1273.29</v>
      </c>
    </row>
    <row r="38" ht="15.75" customHeight="1">
      <c r="A38" s="3" t="s">
        <v>51</v>
      </c>
      <c r="B38" s="4">
        <v>44899.0</v>
      </c>
      <c r="C38" s="5" t="s">
        <v>16</v>
      </c>
      <c r="D38" s="5" t="s">
        <v>19</v>
      </c>
      <c r="E38" s="5">
        <v>3252.47</v>
      </c>
      <c r="F38" s="5">
        <v>24.0</v>
      </c>
      <c r="G38" s="5">
        <v>4.0</v>
      </c>
      <c r="H38" s="5">
        <v>1643.65</v>
      </c>
    </row>
    <row r="39" ht="15.75" customHeight="1">
      <c r="A39" s="3" t="s">
        <v>52</v>
      </c>
      <c r="B39" s="4">
        <v>45190.0</v>
      </c>
      <c r="C39" s="5" t="s">
        <v>9</v>
      </c>
      <c r="D39" s="5" t="s">
        <v>17</v>
      </c>
      <c r="E39" s="5">
        <v>3153.71</v>
      </c>
      <c r="F39" s="5">
        <v>2.0</v>
      </c>
      <c r="G39" s="5">
        <v>13.0</v>
      </c>
      <c r="H39" s="5">
        <v>101.03</v>
      </c>
    </row>
    <row r="40" ht="15.75" customHeight="1">
      <c r="A40" s="3" t="s">
        <v>53</v>
      </c>
      <c r="B40" s="4">
        <v>45538.0</v>
      </c>
      <c r="C40" s="5" t="s">
        <v>13</v>
      </c>
      <c r="D40" s="5" t="s">
        <v>23</v>
      </c>
      <c r="E40" s="5">
        <v>322.61</v>
      </c>
      <c r="F40" s="5">
        <v>25.0</v>
      </c>
      <c r="G40" s="5">
        <v>39.0</v>
      </c>
      <c r="H40" s="5">
        <v>556.48</v>
      </c>
    </row>
    <row r="41" ht="15.75" customHeight="1">
      <c r="A41" s="3" t="s">
        <v>54</v>
      </c>
      <c r="B41" s="4">
        <v>45349.0</v>
      </c>
      <c r="C41" s="5" t="s">
        <v>13</v>
      </c>
      <c r="D41" s="5" t="s">
        <v>19</v>
      </c>
      <c r="E41" s="5">
        <v>2100.47</v>
      </c>
      <c r="F41" s="5">
        <v>5.0</v>
      </c>
      <c r="G41" s="5">
        <v>13.0</v>
      </c>
      <c r="H41" s="5">
        <v>1047.83</v>
      </c>
    </row>
    <row r="42" ht="15.75" customHeight="1">
      <c r="A42" s="3" t="s">
        <v>55</v>
      </c>
      <c r="B42" s="4">
        <v>44965.0</v>
      </c>
      <c r="C42" s="5" t="s">
        <v>12</v>
      </c>
      <c r="D42" s="5" t="s">
        <v>23</v>
      </c>
      <c r="E42" s="5">
        <v>2210.87</v>
      </c>
      <c r="F42" s="5">
        <v>9.0</v>
      </c>
      <c r="G42" s="5">
        <v>49.0</v>
      </c>
      <c r="H42" s="5">
        <v>1646.08</v>
      </c>
    </row>
    <row r="43" ht="15.75" customHeight="1">
      <c r="A43" s="3" t="s">
        <v>56</v>
      </c>
      <c r="B43" s="4">
        <v>44989.0</v>
      </c>
      <c r="C43" s="5" t="s">
        <v>13</v>
      </c>
      <c r="D43" s="5" t="s">
        <v>17</v>
      </c>
      <c r="E43" s="5">
        <v>2128.58</v>
      </c>
      <c r="F43" s="5">
        <v>46.0</v>
      </c>
      <c r="G43" s="5">
        <v>13.0</v>
      </c>
      <c r="H43" s="5">
        <v>1671.36</v>
      </c>
    </row>
    <row r="44" ht="15.75" customHeight="1">
      <c r="A44" s="3" t="s">
        <v>57</v>
      </c>
      <c r="B44" s="4">
        <v>45583.0</v>
      </c>
      <c r="C44" s="5" t="s">
        <v>16</v>
      </c>
      <c r="D44" s="5" t="s">
        <v>19</v>
      </c>
      <c r="E44" s="5">
        <v>3242.89</v>
      </c>
      <c r="F44" s="5">
        <v>22.0</v>
      </c>
      <c r="G44" s="5">
        <v>7.0</v>
      </c>
      <c r="H44" s="5">
        <v>1746.32</v>
      </c>
    </row>
    <row r="45" ht="15.75" customHeight="1">
      <c r="A45" s="3" t="s">
        <v>58</v>
      </c>
      <c r="B45" s="4">
        <v>45580.0</v>
      </c>
      <c r="C45" s="5" t="s">
        <v>13</v>
      </c>
      <c r="D45" s="5" t="s">
        <v>23</v>
      </c>
      <c r="E45" s="5">
        <v>229.66</v>
      </c>
      <c r="F45" s="5">
        <v>2.0</v>
      </c>
      <c r="G45" s="5">
        <v>2.0</v>
      </c>
      <c r="H45" s="5">
        <v>417.82</v>
      </c>
    </row>
    <row r="46" ht="15.75" customHeight="1">
      <c r="A46" s="3" t="s">
        <v>59</v>
      </c>
      <c r="B46" s="4">
        <v>45378.0</v>
      </c>
      <c r="C46" s="5" t="s">
        <v>9</v>
      </c>
      <c r="D46" s="5" t="s">
        <v>21</v>
      </c>
      <c r="E46" s="5">
        <v>424.59</v>
      </c>
      <c r="F46" s="5">
        <v>6.0</v>
      </c>
      <c r="G46" s="5">
        <v>27.0</v>
      </c>
      <c r="H46" s="5">
        <v>1509.87</v>
      </c>
    </row>
    <row r="47" ht="15.75" customHeight="1">
      <c r="A47" s="3" t="s">
        <v>60</v>
      </c>
      <c r="B47" s="4">
        <v>45305.0</v>
      </c>
      <c r="C47" s="5" t="s">
        <v>13</v>
      </c>
      <c r="D47" s="5" t="s">
        <v>23</v>
      </c>
      <c r="E47" s="5">
        <v>636.44</v>
      </c>
      <c r="F47" s="5">
        <v>30.0</v>
      </c>
      <c r="G47" s="5">
        <v>10.0</v>
      </c>
      <c r="H47" s="5">
        <v>1965.35</v>
      </c>
    </row>
    <row r="48" ht="15.75" customHeight="1">
      <c r="A48" s="3" t="s">
        <v>61</v>
      </c>
      <c r="B48" s="4">
        <v>44979.0</v>
      </c>
      <c r="C48" s="5" t="s">
        <v>13</v>
      </c>
      <c r="D48" s="5" t="s">
        <v>21</v>
      </c>
      <c r="E48" s="5">
        <v>82.77</v>
      </c>
      <c r="F48" s="5">
        <v>3.0</v>
      </c>
      <c r="G48" s="5">
        <v>33.0</v>
      </c>
      <c r="H48" s="5">
        <v>1416.52</v>
      </c>
    </row>
    <row r="49" ht="15.75" customHeight="1">
      <c r="A49" s="3" t="s">
        <v>62</v>
      </c>
      <c r="B49" s="4">
        <v>45238.0</v>
      </c>
      <c r="C49" s="5" t="s">
        <v>13</v>
      </c>
      <c r="D49" s="5" t="s">
        <v>21</v>
      </c>
      <c r="E49" s="5">
        <v>3666.86</v>
      </c>
      <c r="F49" s="5">
        <v>42.0</v>
      </c>
      <c r="G49" s="5">
        <v>2.0</v>
      </c>
      <c r="H49" s="5">
        <v>1455.39</v>
      </c>
    </row>
    <row r="50" ht="15.75" customHeight="1">
      <c r="A50" s="3" t="s">
        <v>63</v>
      </c>
      <c r="B50" s="4">
        <v>45326.0</v>
      </c>
      <c r="C50" s="5" t="s">
        <v>13</v>
      </c>
      <c r="D50" s="5" t="s">
        <v>10</v>
      </c>
      <c r="E50" s="5">
        <v>1864.97</v>
      </c>
      <c r="F50" s="5">
        <v>35.0</v>
      </c>
      <c r="G50" s="5">
        <v>5.0</v>
      </c>
      <c r="H50" s="5">
        <v>766.36</v>
      </c>
    </row>
    <row r="51" ht="15.75" customHeight="1">
      <c r="A51" s="3" t="s">
        <v>64</v>
      </c>
      <c r="B51" s="4">
        <v>45227.0</v>
      </c>
      <c r="C51" s="5" t="s">
        <v>13</v>
      </c>
      <c r="D51" s="5" t="s">
        <v>23</v>
      </c>
      <c r="E51" s="5">
        <v>1992.19</v>
      </c>
      <c r="F51" s="5">
        <v>1.0</v>
      </c>
      <c r="G51" s="5">
        <v>43.0</v>
      </c>
      <c r="H51" s="5">
        <v>1273.72</v>
      </c>
    </row>
    <row r="52" ht="15.75" customHeight="1">
      <c r="A52" s="3" t="s">
        <v>65</v>
      </c>
      <c r="B52" s="4">
        <v>45068.0</v>
      </c>
      <c r="C52" s="5" t="s">
        <v>12</v>
      </c>
      <c r="D52" s="5" t="s">
        <v>21</v>
      </c>
      <c r="E52" s="5">
        <v>1154.47</v>
      </c>
      <c r="F52" s="5">
        <v>41.0</v>
      </c>
      <c r="G52" s="5">
        <v>25.0</v>
      </c>
      <c r="H52" s="5">
        <v>402.81</v>
      </c>
    </row>
    <row r="53" ht="15.75" customHeight="1">
      <c r="A53" s="3" t="s">
        <v>66</v>
      </c>
      <c r="B53" s="4">
        <v>45336.0</v>
      </c>
      <c r="C53" s="5" t="s">
        <v>16</v>
      </c>
      <c r="D53" s="5" t="s">
        <v>23</v>
      </c>
      <c r="E53" s="5">
        <v>875.31</v>
      </c>
      <c r="F53" s="5">
        <v>34.0</v>
      </c>
      <c r="G53" s="5">
        <v>30.0</v>
      </c>
      <c r="H53" s="5">
        <v>1216.75</v>
      </c>
    </row>
    <row r="54" ht="15.75" customHeight="1">
      <c r="A54" s="3" t="s">
        <v>67</v>
      </c>
      <c r="B54" s="4">
        <v>45259.0</v>
      </c>
      <c r="C54" s="5" t="s">
        <v>16</v>
      </c>
      <c r="D54" s="5" t="s">
        <v>23</v>
      </c>
      <c r="E54" s="5">
        <v>3395.86</v>
      </c>
      <c r="F54" s="5">
        <v>43.0</v>
      </c>
      <c r="G54" s="5">
        <v>11.0</v>
      </c>
      <c r="H54" s="5">
        <v>755.41</v>
      </c>
    </row>
    <row r="55" ht="15.75" customHeight="1">
      <c r="A55" s="3" t="s">
        <v>68</v>
      </c>
      <c r="B55" s="4">
        <v>45603.0</v>
      </c>
      <c r="C55" s="5" t="s">
        <v>12</v>
      </c>
      <c r="D55" s="5" t="s">
        <v>17</v>
      </c>
      <c r="E55" s="5">
        <v>2559.15</v>
      </c>
      <c r="F55" s="5">
        <v>43.0</v>
      </c>
      <c r="G55" s="5">
        <v>4.0</v>
      </c>
      <c r="H55" s="5">
        <v>432.75</v>
      </c>
    </row>
    <row r="56" ht="15.75" customHeight="1">
      <c r="A56" s="3" t="s">
        <v>69</v>
      </c>
      <c r="B56" s="4">
        <v>44925.0</v>
      </c>
      <c r="C56" s="5" t="s">
        <v>9</v>
      </c>
      <c r="D56" s="5" t="s">
        <v>10</v>
      </c>
      <c r="E56" s="5">
        <v>1803.62</v>
      </c>
      <c r="F56" s="5">
        <v>5.0</v>
      </c>
      <c r="G56" s="5">
        <v>17.0</v>
      </c>
      <c r="H56" s="5">
        <v>457.27</v>
      </c>
    </row>
    <row r="57" ht="15.75" customHeight="1">
      <c r="A57" s="3" t="s">
        <v>70</v>
      </c>
      <c r="B57" s="4">
        <v>45122.0</v>
      </c>
      <c r="C57" s="5" t="s">
        <v>9</v>
      </c>
      <c r="D57" s="5" t="s">
        <v>23</v>
      </c>
      <c r="E57" s="5">
        <v>2676.35</v>
      </c>
      <c r="F57" s="5">
        <v>43.0</v>
      </c>
      <c r="G57" s="5">
        <v>36.0</v>
      </c>
      <c r="H57" s="5">
        <v>877.09</v>
      </c>
    </row>
    <row r="58" ht="15.75" customHeight="1">
      <c r="A58" s="3" t="s">
        <v>71</v>
      </c>
      <c r="B58" s="4">
        <v>45449.0</v>
      </c>
      <c r="C58" s="5" t="s">
        <v>16</v>
      </c>
      <c r="D58" s="5" t="s">
        <v>23</v>
      </c>
      <c r="E58" s="5">
        <v>1696.76</v>
      </c>
      <c r="F58" s="5">
        <v>4.0</v>
      </c>
      <c r="G58" s="5">
        <v>34.0</v>
      </c>
      <c r="H58" s="5">
        <v>1342.89</v>
      </c>
    </row>
    <row r="59" ht="15.75" customHeight="1">
      <c r="A59" s="3" t="s">
        <v>72</v>
      </c>
      <c r="B59" s="4">
        <v>45506.0</v>
      </c>
      <c r="C59" s="5" t="s">
        <v>16</v>
      </c>
      <c r="D59" s="5" t="s">
        <v>21</v>
      </c>
      <c r="E59" s="5">
        <v>4694.48</v>
      </c>
      <c r="F59" s="5">
        <v>43.0</v>
      </c>
      <c r="G59" s="5">
        <v>18.0</v>
      </c>
      <c r="H59" s="5">
        <v>1318.49</v>
      </c>
    </row>
    <row r="60" ht="15.75" customHeight="1">
      <c r="A60" s="3" t="s">
        <v>73</v>
      </c>
      <c r="B60" s="4">
        <v>44992.0</v>
      </c>
      <c r="C60" s="5" t="s">
        <v>12</v>
      </c>
      <c r="D60" s="5" t="s">
        <v>23</v>
      </c>
      <c r="E60" s="5">
        <v>72.07</v>
      </c>
      <c r="F60" s="5">
        <v>36.0</v>
      </c>
      <c r="G60" s="5">
        <v>36.0</v>
      </c>
      <c r="H60" s="5">
        <v>1470.42</v>
      </c>
    </row>
    <row r="61" ht="15.75" customHeight="1">
      <c r="A61" s="3" t="s">
        <v>74</v>
      </c>
      <c r="B61" s="4">
        <v>45184.0</v>
      </c>
      <c r="C61" s="5" t="s">
        <v>12</v>
      </c>
      <c r="D61" s="5" t="s">
        <v>21</v>
      </c>
      <c r="E61" s="5">
        <v>3510.15</v>
      </c>
      <c r="F61" s="5">
        <v>22.0</v>
      </c>
      <c r="G61" s="5">
        <v>37.0</v>
      </c>
      <c r="H61" s="5">
        <v>313.22</v>
      </c>
    </row>
    <row r="62" ht="15.75" customHeight="1">
      <c r="A62" s="3" t="s">
        <v>75</v>
      </c>
      <c r="B62" s="4">
        <v>45276.0</v>
      </c>
      <c r="C62" s="5" t="s">
        <v>13</v>
      </c>
      <c r="D62" s="5" t="s">
        <v>19</v>
      </c>
      <c r="E62" s="5">
        <v>1268.99</v>
      </c>
      <c r="F62" s="5">
        <v>10.0</v>
      </c>
      <c r="G62" s="5">
        <v>28.0</v>
      </c>
      <c r="H62" s="5">
        <v>1193.02</v>
      </c>
    </row>
    <row r="63" ht="15.75" customHeight="1">
      <c r="A63" s="3" t="s">
        <v>76</v>
      </c>
      <c r="B63" s="4">
        <v>45265.0</v>
      </c>
      <c r="C63" s="5" t="s">
        <v>12</v>
      </c>
      <c r="D63" s="5" t="s">
        <v>23</v>
      </c>
      <c r="E63" s="5">
        <v>397.75</v>
      </c>
      <c r="F63" s="5">
        <v>49.0</v>
      </c>
      <c r="G63" s="5">
        <v>5.0</v>
      </c>
      <c r="H63" s="5">
        <v>335.09</v>
      </c>
    </row>
    <row r="64" ht="15.75" customHeight="1">
      <c r="A64" s="3" t="s">
        <v>77</v>
      </c>
      <c r="B64" s="4">
        <v>45196.0</v>
      </c>
      <c r="C64" s="5" t="s">
        <v>16</v>
      </c>
      <c r="D64" s="5" t="s">
        <v>21</v>
      </c>
      <c r="E64" s="5">
        <v>2946.65</v>
      </c>
      <c r="F64" s="5">
        <v>45.0</v>
      </c>
      <c r="G64" s="5">
        <v>32.0</v>
      </c>
      <c r="H64" s="5">
        <v>1418.29</v>
      </c>
    </row>
    <row r="65" ht="15.75" customHeight="1">
      <c r="A65" s="3" t="s">
        <v>78</v>
      </c>
      <c r="B65" s="4">
        <v>45383.0</v>
      </c>
      <c r="C65" s="5" t="s">
        <v>9</v>
      </c>
      <c r="D65" s="5" t="s">
        <v>19</v>
      </c>
      <c r="E65" s="5">
        <v>3270.98</v>
      </c>
      <c r="F65" s="5">
        <v>47.0</v>
      </c>
      <c r="G65" s="5">
        <v>11.0</v>
      </c>
      <c r="H65" s="5">
        <v>1784.1</v>
      </c>
    </row>
    <row r="66" ht="15.75" customHeight="1">
      <c r="A66" s="3" t="s">
        <v>79</v>
      </c>
      <c r="B66" s="4">
        <v>45262.0</v>
      </c>
      <c r="C66" s="5" t="s">
        <v>13</v>
      </c>
      <c r="D66" s="5" t="s">
        <v>23</v>
      </c>
      <c r="E66" s="5">
        <v>2968.48</v>
      </c>
      <c r="F66" s="5">
        <v>27.0</v>
      </c>
      <c r="G66" s="5">
        <v>47.0</v>
      </c>
      <c r="H66" s="5">
        <v>1340.85</v>
      </c>
    </row>
    <row r="67" ht="15.75" customHeight="1">
      <c r="A67" s="3" t="s">
        <v>80</v>
      </c>
      <c r="B67" s="4">
        <v>45126.0</v>
      </c>
      <c r="C67" s="5" t="s">
        <v>9</v>
      </c>
      <c r="D67" s="5" t="s">
        <v>23</v>
      </c>
      <c r="E67" s="5">
        <v>3430.86</v>
      </c>
      <c r="F67" s="5">
        <v>24.0</v>
      </c>
      <c r="G67" s="5">
        <v>11.0</v>
      </c>
      <c r="H67" s="5">
        <v>1885.85</v>
      </c>
    </row>
    <row r="68" ht="15.75" customHeight="1">
      <c r="A68" s="3" t="s">
        <v>81</v>
      </c>
      <c r="B68" s="4">
        <v>44941.0</v>
      </c>
      <c r="C68" s="5" t="s">
        <v>9</v>
      </c>
      <c r="D68" s="5" t="s">
        <v>10</v>
      </c>
      <c r="E68" s="5">
        <v>2806.15</v>
      </c>
      <c r="F68" s="5">
        <v>38.0</v>
      </c>
      <c r="G68" s="5">
        <v>41.0</v>
      </c>
      <c r="H68" s="5">
        <v>1710.11</v>
      </c>
    </row>
    <row r="69" ht="15.75" customHeight="1">
      <c r="A69" s="3" t="s">
        <v>82</v>
      </c>
      <c r="B69" s="4">
        <v>45024.0</v>
      </c>
      <c r="C69" s="5" t="s">
        <v>9</v>
      </c>
      <c r="D69" s="5" t="s">
        <v>19</v>
      </c>
      <c r="E69" s="5">
        <v>1356.62</v>
      </c>
      <c r="F69" s="5">
        <v>2.0</v>
      </c>
      <c r="G69" s="5">
        <v>21.0</v>
      </c>
      <c r="H69" s="5">
        <v>1213.34</v>
      </c>
    </row>
    <row r="70" ht="15.75" customHeight="1">
      <c r="A70" s="3">
        <v>7.6740552E7</v>
      </c>
      <c r="B70" s="4">
        <v>45201.0</v>
      </c>
      <c r="C70" s="5" t="s">
        <v>16</v>
      </c>
      <c r="D70" s="5" t="s">
        <v>23</v>
      </c>
      <c r="E70" s="5">
        <v>2905.8</v>
      </c>
      <c r="F70" s="5">
        <v>20.0</v>
      </c>
      <c r="G70" s="5">
        <v>10.0</v>
      </c>
      <c r="H70" s="5">
        <v>1417.43</v>
      </c>
    </row>
    <row r="71" ht="15.75" customHeight="1">
      <c r="A71" s="3" t="s">
        <v>83</v>
      </c>
      <c r="B71" s="4">
        <v>45060.0</v>
      </c>
      <c r="C71" s="5" t="s">
        <v>16</v>
      </c>
      <c r="D71" s="5" t="s">
        <v>19</v>
      </c>
      <c r="E71" s="5">
        <v>2065.42</v>
      </c>
      <c r="F71" s="5">
        <v>22.0</v>
      </c>
      <c r="G71" s="5">
        <v>15.0</v>
      </c>
      <c r="H71" s="5">
        <v>787.51</v>
      </c>
    </row>
    <row r="72" ht="15.75" customHeight="1">
      <c r="A72" s="3" t="s">
        <v>84</v>
      </c>
      <c r="B72" s="4">
        <v>45094.0</v>
      </c>
      <c r="C72" s="5" t="s">
        <v>13</v>
      </c>
      <c r="D72" s="5" t="s">
        <v>17</v>
      </c>
      <c r="E72" s="5">
        <v>272.88</v>
      </c>
      <c r="F72" s="5">
        <v>47.0</v>
      </c>
      <c r="G72" s="5">
        <v>29.0</v>
      </c>
      <c r="H72" s="5">
        <v>1208.68</v>
      </c>
    </row>
    <row r="73" ht="15.75" customHeight="1">
      <c r="A73" s="3" t="s">
        <v>85</v>
      </c>
      <c r="B73" s="4">
        <v>45594.0</v>
      </c>
      <c r="C73" s="5" t="s">
        <v>13</v>
      </c>
      <c r="D73" s="5" t="s">
        <v>17</v>
      </c>
      <c r="E73" s="5">
        <v>4126.4</v>
      </c>
      <c r="F73" s="5">
        <v>34.0</v>
      </c>
      <c r="G73" s="5">
        <v>13.0</v>
      </c>
      <c r="H73" s="5">
        <v>1690.11</v>
      </c>
    </row>
    <row r="74" ht="15.75" customHeight="1">
      <c r="A74" s="3" t="s">
        <v>86</v>
      </c>
      <c r="B74" s="4">
        <v>45195.0</v>
      </c>
      <c r="C74" s="5" t="s">
        <v>9</v>
      </c>
      <c r="D74" s="5" t="s">
        <v>19</v>
      </c>
      <c r="E74" s="5">
        <v>4204.55</v>
      </c>
      <c r="F74" s="5">
        <v>49.0</v>
      </c>
      <c r="G74" s="5">
        <v>1.0</v>
      </c>
      <c r="H74" s="5">
        <v>1534.82</v>
      </c>
    </row>
    <row r="75" ht="15.75" customHeight="1">
      <c r="A75" s="3" t="s">
        <v>87</v>
      </c>
      <c r="B75" s="4">
        <v>45226.0</v>
      </c>
      <c r="C75" s="5" t="s">
        <v>12</v>
      </c>
      <c r="D75" s="5" t="s">
        <v>17</v>
      </c>
      <c r="E75" s="5">
        <v>2130.98</v>
      </c>
      <c r="F75" s="5">
        <v>7.0</v>
      </c>
      <c r="G75" s="5">
        <v>29.0</v>
      </c>
      <c r="H75" s="5">
        <v>679.16</v>
      </c>
    </row>
    <row r="76" ht="15.75" customHeight="1">
      <c r="A76" s="3" t="s">
        <v>88</v>
      </c>
      <c r="B76" s="4">
        <v>45436.0</v>
      </c>
      <c r="C76" s="5" t="s">
        <v>16</v>
      </c>
      <c r="D76" s="5" t="s">
        <v>19</v>
      </c>
      <c r="E76" s="5">
        <v>1253.28</v>
      </c>
      <c r="F76" s="5">
        <v>4.0</v>
      </c>
      <c r="G76" s="5">
        <v>48.0</v>
      </c>
      <c r="H76" s="5">
        <v>317.33</v>
      </c>
    </row>
    <row r="77" ht="15.75" customHeight="1">
      <c r="A77" s="3" t="s">
        <v>89</v>
      </c>
      <c r="B77" s="4">
        <v>45478.0</v>
      </c>
      <c r="C77" s="5" t="s">
        <v>16</v>
      </c>
      <c r="D77" s="5" t="s">
        <v>21</v>
      </c>
      <c r="E77" s="5">
        <v>1050.29</v>
      </c>
      <c r="F77" s="5">
        <v>30.0</v>
      </c>
      <c r="G77" s="5">
        <v>4.0</v>
      </c>
      <c r="H77" s="5">
        <v>423.5</v>
      </c>
    </row>
    <row r="78" ht="15.75" customHeight="1">
      <c r="A78" s="3" t="s">
        <v>90</v>
      </c>
      <c r="B78" s="4">
        <v>45079.0</v>
      </c>
      <c r="C78" s="5" t="s">
        <v>9</v>
      </c>
      <c r="D78" s="5" t="s">
        <v>19</v>
      </c>
      <c r="E78" s="5">
        <v>1269.1</v>
      </c>
      <c r="F78" s="5">
        <v>3.0</v>
      </c>
      <c r="G78" s="5">
        <v>7.0</v>
      </c>
      <c r="H78" s="5">
        <v>1819.88</v>
      </c>
    </row>
    <row r="79" ht="15.75" customHeight="1">
      <c r="A79" s="6">
        <v>8.64294E9</v>
      </c>
      <c r="B79" s="4">
        <v>45192.0</v>
      </c>
      <c r="C79" s="5" t="s">
        <v>12</v>
      </c>
      <c r="D79" s="5" t="s">
        <v>10</v>
      </c>
      <c r="E79" s="5">
        <v>4229.47</v>
      </c>
      <c r="F79" s="5">
        <v>3.0</v>
      </c>
      <c r="G79" s="5">
        <v>9.0</v>
      </c>
      <c r="H79" s="5">
        <v>11.29</v>
      </c>
    </row>
    <row r="80" ht="15.75" customHeight="1">
      <c r="A80" s="3" t="s">
        <v>91</v>
      </c>
      <c r="B80" s="4">
        <v>45243.0</v>
      </c>
      <c r="C80" s="5" t="s">
        <v>16</v>
      </c>
      <c r="D80" s="5" t="s">
        <v>10</v>
      </c>
      <c r="E80" s="5">
        <v>3767.63</v>
      </c>
      <c r="F80" s="5">
        <v>30.0</v>
      </c>
      <c r="G80" s="5">
        <v>41.0</v>
      </c>
      <c r="H80" s="5">
        <v>1031.74</v>
      </c>
    </row>
    <row r="81" ht="15.75" customHeight="1">
      <c r="A81" s="3" t="s">
        <v>92</v>
      </c>
      <c r="B81" s="4">
        <v>45068.0</v>
      </c>
      <c r="C81" s="5" t="s">
        <v>12</v>
      </c>
      <c r="D81" s="5" t="s">
        <v>21</v>
      </c>
      <c r="E81" s="5">
        <v>640.91</v>
      </c>
      <c r="F81" s="5">
        <v>19.0</v>
      </c>
      <c r="G81" s="5">
        <v>19.0</v>
      </c>
      <c r="H81" s="5">
        <v>1148.62</v>
      </c>
    </row>
    <row r="82" ht="15.75" customHeight="1">
      <c r="A82" s="3" t="s">
        <v>93</v>
      </c>
      <c r="B82" s="4">
        <v>45461.0</v>
      </c>
      <c r="C82" s="5" t="s">
        <v>9</v>
      </c>
      <c r="D82" s="5" t="s">
        <v>19</v>
      </c>
      <c r="E82" s="5">
        <v>2958.0</v>
      </c>
      <c r="F82" s="5">
        <v>4.0</v>
      </c>
      <c r="G82" s="5">
        <v>22.0</v>
      </c>
      <c r="H82" s="5">
        <v>1968.62</v>
      </c>
    </row>
    <row r="83" ht="15.75" customHeight="1">
      <c r="A83" s="3" t="s">
        <v>94</v>
      </c>
      <c r="B83" s="4">
        <v>44948.0</v>
      </c>
      <c r="C83" s="5" t="s">
        <v>12</v>
      </c>
      <c r="D83" s="5" t="s">
        <v>21</v>
      </c>
      <c r="E83" s="5">
        <v>4049.49</v>
      </c>
      <c r="F83" s="5">
        <v>5.0</v>
      </c>
      <c r="G83" s="5">
        <v>1.0</v>
      </c>
      <c r="H83" s="5">
        <v>1151.9</v>
      </c>
    </row>
    <row r="84" ht="15.75" customHeight="1">
      <c r="A84" s="3" t="s">
        <v>95</v>
      </c>
      <c r="B84" s="4">
        <v>45385.0</v>
      </c>
      <c r="C84" s="5" t="s">
        <v>9</v>
      </c>
      <c r="D84" s="5" t="s">
        <v>21</v>
      </c>
      <c r="E84" s="5">
        <v>4155.03</v>
      </c>
      <c r="F84" s="5">
        <v>32.0</v>
      </c>
      <c r="G84" s="5">
        <v>5.0</v>
      </c>
      <c r="H84" s="5">
        <v>1637.7</v>
      </c>
    </row>
    <row r="85" ht="15.75" customHeight="1">
      <c r="A85" s="3" t="s">
        <v>96</v>
      </c>
      <c r="B85" s="4">
        <v>45556.0</v>
      </c>
      <c r="C85" s="5" t="s">
        <v>9</v>
      </c>
      <c r="D85" s="5" t="s">
        <v>19</v>
      </c>
      <c r="E85" s="5">
        <v>2011.35</v>
      </c>
      <c r="F85" s="5">
        <v>44.0</v>
      </c>
      <c r="G85" s="5">
        <v>10.0</v>
      </c>
      <c r="H85" s="5">
        <v>829.69</v>
      </c>
    </row>
    <row r="86" ht="15.75" customHeight="1">
      <c r="A86" s="3" t="s">
        <v>97</v>
      </c>
      <c r="B86" s="4">
        <v>45299.0</v>
      </c>
      <c r="C86" s="5" t="s">
        <v>12</v>
      </c>
      <c r="D86" s="5" t="s">
        <v>23</v>
      </c>
      <c r="E86" s="5">
        <v>2365.24</v>
      </c>
      <c r="F86" s="5">
        <v>10.0</v>
      </c>
      <c r="G86" s="5">
        <v>33.0</v>
      </c>
      <c r="H86" s="5">
        <v>1970.1</v>
      </c>
    </row>
    <row r="87" ht="15.75" customHeight="1">
      <c r="A87" s="3" t="s">
        <v>98</v>
      </c>
      <c r="B87" s="4">
        <v>45321.0</v>
      </c>
      <c r="C87" s="5" t="s">
        <v>16</v>
      </c>
      <c r="D87" s="5" t="s">
        <v>17</v>
      </c>
      <c r="E87" s="5">
        <v>2615.84</v>
      </c>
      <c r="F87" s="5">
        <v>31.0</v>
      </c>
      <c r="G87" s="5">
        <v>9.0</v>
      </c>
      <c r="H87" s="5">
        <v>1276.87</v>
      </c>
    </row>
    <row r="88" ht="15.75" customHeight="1">
      <c r="A88" s="3" t="s">
        <v>99</v>
      </c>
      <c r="B88" s="4">
        <v>45399.0</v>
      </c>
      <c r="C88" s="5" t="s">
        <v>12</v>
      </c>
      <c r="D88" s="5" t="s">
        <v>17</v>
      </c>
      <c r="E88" s="5">
        <v>4954.33</v>
      </c>
      <c r="F88" s="5">
        <v>26.0</v>
      </c>
      <c r="G88" s="5">
        <v>43.0</v>
      </c>
      <c r="H88" s="5">
        <v>1723.31</v>
      </c>
    </row>
    <row r="89" ht="15.75" customHeight="1">
      <c r="A89" s="3" t="s">
        <v>100</v>
      </c>
      <c r="B89" s="4">
        <v>45082.0</v>
      </c>
      <c r="C89" s="5" t="s">
        <v>9</v>
      </c>
      <c r="D89" s="5" t="s">
        <v>17</v>
      </c>
      <c r="E89" s="5">
        <v>1969.35</v>
      </c>
      <c r="F89" s="5">
        <v>27.0</v>
      </c>
      <c r="G89" s="5">
        <v>11.0</v>
      </c>
      <c r="H89" s="5">
        <v>1532.9</v>
      </c>
    </row>
    <row r="90" ht="15.75" customHeight="1">
      <c r="A90" s="3" t="s">
        <v>101</v>
      </c>
      <c r="B90" s="4">
        <v>45383.0</v>
      </c>
      <c r="C90" s="5" t="s">
        <v>9</v>
      </c>
      <c r="D90" s="5" t="s">
        <v>17</v>
      </c>
      <c r="E90" s="5">
        <v>2083.02</v>
      </c>
      <c r="F90" s="5">
        <v>49.0</v>
      </c>
      <c r="G90" s="5">
        <v>11.0</v>
      </c>
      <c r="H90" s="5">
        <v>105.26</v>
      </c>
    </row>
    <row r="91" ht="15.75" customHeight="1">
      <c r="A91" s="3" t="s">
        <v>102</v>
      </c>
      <c r="B91" s="4">
        <v>45530.0</v>
      </c>
      <c r="C91" s="5" t="s">
        <v>16</v>
      </c>
      <c r="D91" s="5" t="s">
        <v>23</v>
      </c>
      <c r="E91" s="5">
        <v>4752.49</v>
      </c>
      <c r="F91" s="5">
        <v>36.0</v>
      </c>
      <c r="G91" s="5">
        <v>8.0</v>
      </c>
      <c r="H91" s="5">
        <v>1903.35</v>
      </c>
    </row>
    <row r="92" ht="15.75" customHeight="1">
      <c r="A92" s="3" t="s">
        <v>103</v>
      </c>
      <c r="B92" s="4">
        <v>45097.0</v>
      </c>
      <c r="C92" s="5" t="s">
        <v>9</v>
      </c>
      <c r="D92" s="5" t="s">
        <v>17</v>
      </c>
      <c r="E92" s="5">
        <v>4031.47</v>
      </c>
      <c r="F92" s="5">
        <v>20.0</v>
      </c>
      <c r="G92" s="5">
        <v>4.0</v>
      </c>
      <c r="H92" s="5">
        <v>1722.65</v>
      </c>
    </row>
    <row r="93" ht="15.75" customHeight="1">
      <c r="A93" s="3" t="s">
        <v>104</v>
      </c>
      <c r="B93" s="4">
        <v>45426.0</v>
      </c>
      <c r="C93" s="5" t="s">
        <v>13</v>
      </c>
      <c r="D93" s="5" t="s">
        <v>19</v>
      </c>
      <c r="E93" s="5">
        <v>3299.15</v>
      </c>
      <c r="F93" s="5">
        <v>22.0</v>
      </c>
      <c r="G93" s="5">
        <v>45.0</v>
      </c>
      <c r="H93" s="5">
        <v>1352.78</v>
      </c>
    </row>
    <row r="94" ht="15.75" customHeight="1">
      <c r="A94" s="3" t="s">
        <v>105</v>
      </c>
      <c r="B94" s="4">
        <v>45465.0</v>
      </c>
      <c r="C94" s="5" t="s">
        <v>9</v>
      </c>
      <c r="D94" s="5" t="s">
        <v>17</v>
      </c>
      <c r="E94" s="5">
        <v>4132.07</v>
      </c>
      <c r="F94" s="5">
        <v>4.0</v>
      </c>
      <c r="G94" s="5">
        <v>19.0</v>
      </c>
      <c r="H94" s="5">
        <v>763.86</v>
      </c>
    </row>
    <row r="95" ht="15.75" customHeight="1">
      <c r="A95" s="3" t="s">
        <v>106</v>
      </c>
      <c r="B95" s="4">
        <v>45084.0</v>
      </c>
      <c r="C95" s="5" t="s">
        <v>16</v>
      </c>
      <c r="D95" s="5" t="s">
        <v>23</v>
      </c>
      <c r="E95" s="5">
        <v>1053.19</v>
      </c>
      <c r="F95" s="5">
        <v>22.0</v>
      </c>
      <c r="G95" s="5">
        <v>20.0</v>
      </c>
      <c r="H95" s="5">
        <v>570.11</v>
      </c>
    </row>
    <row r="96" ht="15.75" customHeight="1">
      <c r="A96" s="3" t="s">
        <v>107</v>
      </c>
      <c r="B96" s="4">
        <v>45425.0</v>
      </c>
      <c r="C96" s="5" t="s">
        <v>9</v>
      </c>
      <c r="D96" s="5" t="s">
        <v>23</v>
      </c>
      <c r="E96" s="5">
        <v>3864.26</v>
      </c>
      <c r="F96" s="5">
        <v>22.0</v>
      </c>
      <c r="G96" s="5">
        <v>28.0</v>
      </c>
      <c r="H96" s="5">
        <v>908.02</v>
      </c>
    </row>
    <row r="97" ht="15.75" customHeight="1">
      <c r="A97" s="3" t="s">
        <v>108</v>
      </c>
      <c r="B97" s="4">
        <v>45399.0</v>
      </c>
      <c r="C97" s="5" t="s">
        <v>13</v>
      </c>
      <c r="D97" s="5" t="s">
        <v>17</v>
      </c>
      <c r="E97" s="5">
        <v>554.26</v>
      </c>
      <c r="F97" s="5">
        <v>17.0</v>
      </c>
      <c r="G97" s="5">
        <v>7.0</v>
      </c>
      <c r="H97" s="5">
        <v>1898.3</v>
      </c>
    </row>
    <row r="98" ht="15.75" customHeight="1">
      <c r="A98" s="3" t="s">
        <v>109</v>
      </c>
      <c r="B98" s="4">
        <v>44926.0</v>
      </c>
      <c r="C98" s="5" t="s">
        <v>9</v>
      </c>
      <c r="D98" s="5" t="s">
        <v>10</v>
      </c>
      <c r="E98" s="5">
        <v>1781.92</v>
      </c>
      <c r="F98" s="5">
        <v>36.0</v>
      </c>
      <c r="G98" s="5">
        <v>39.0</v>
      </c>
      <c r="H98" s="5">
        <v>795.64</v>
      </c>
    </row>
    <row r="99" ht="15.75" customHeight="1">
      <c r="A99" s="3" t="s">
        <v>110</v>
      </c>
      <c r="B99" s="4">
        <v>45123.0</v>
      </c>
      <c r="C99" s="5" t="s">
        <v>16</v>
      </c>
      <c r="D99" s="5" t="s">
        <v>10</v>
      </c>
      <c r="E99" s="5">
        <v>558.24</v>
      </c>
      <c r="F99" s="5">
        <v>35.0</v>
      </c>
      <c r="G99" s="5">
        <v>13.0</v>
      </c>
      <c r="H99" s="5">
        <v>1101.43</v>
      </c>
    </row>
    <row r="100" ht="15.75" customHeight="1">
      <c r="A100" s="3" t="s">
        <v>111</v>
      </c>
      <c r="B100" s="4">
        <v>45517.0</v>
      </c>
      <c r="C100" s="5" t="s">
        <v>16</v>
      </c>
      <c r="D100" s="5" t="s">
        <v>23</v>
      </c>
      <c r="E100" s="5">
        <v>1132.27</v>
      </c>
      <c r="F100" s="5">
        <v>24.0</v>
      </c>
      <c r="G100" s="5">
        <v>45.0</v>
      </c>
      <c r="H100" s="5">
        <v>1667.35</v>
      </c>
    </row>
    <row r="101" ht="15.75" customHeight="1">
      <c r="A101" s="3" t="s">
        <v>112</v>
      </c>
      <c r="B101" s="4">
        <v>45586.0</v>
      </c>
      <c r="C101" s="5" t="s">
        <v>12</v>
      </c>
      <c r="D101" s="5" t="s">
        <v>19</v>
      </c>
      <c r="E101" s="5">
        <v>4270.95</v>
      </c>
      <c r="F101" s="5">
        <v>3.0</v>
      </c>
      <c r="G101" s="5">
        <v>37.0</v>
      </c>
      <c r="H101" s="5">
        <v>49.76</v>
      </c>
    </row>
    <row r="102" ht="15.75" customHeight="1">
      <c r="A102" s="3" t="s">
        <v>113</v>
      </c>
      <c r="B102" s="4">
        <v>45071.0</v>
      </c>
      <c r="C102" s="5" t="s">
        <v>12</v>
      </c>
      <c r="D102" s="5" t="s">
        <v>23</v>
      </c>
      <c r="E102" s="5">
        <v>633.82</v>
      </c>
      <c r="F102" s="5">
        <v>13.0</v>
      </c>
      <c r="G102" s="5">
        <v>10.0</v>
      </c>
      <c r="H102" s="5">
        <v>1830.09</v>
      </c>
    </row>
    <row r="103" ht="15.75" customHeight="1">
      <c r="A103" s="3" t="s">
        <v>114</v>
      </c>
      <c r="B103" s="4">
        <v>45261.0</v>
      </c>
      <c r="C103" s="5" t="s">
        <v>12</v>
      </c>
      <c r="D103" s="5" t="s">
        <v>21</v>
      </c>
      <c r="E103" s="5">
        <v>1024.68</v>
      </c>
      <c r="F103" s="5">
        <v>33.0</v>
      </c>
      <c r="G103" s="5">
        <v>47.0</v>
      </c>
      <c r="H103" s="5">
        <v>241.15</v>
      </c>
    </row>
    <row r="104" ht="15.75" customHeight="1">
      <c r="A104" s="3" t="s">
        <v>115</v>
      </c>
      <c r="B104" s="4">
        <v>45356.0</v>
      </c>
      <c r="C104" s="5" t="s">
        <v>9</v>
      </c>
      <c r="D104" s="5" t="s">
        <v>19</v>
      </c>
      <c r="E104" s="5">
        <v>218.83</v>
      </c>
      <c r="F104" s="5">
        <v>7.0</v>
      </c>
      <c r="G104" s="5">
        <v>13.0</v>
      </c>
      <c r="H104" s="5">
        <v>863.98</v>
      </c>
    </row>
    <row r="105" ht="15.75" customHeight="1">
      <c r="A105" s="3" t="s">
        <v>116</v>
      </c>
      <c r="B105" s="4">
        <v>45532.0</v>
      </c>
      <c r="C105" s="5" t="s">
        <v>16</v>
      </c>
      <c r="D105" s="5" t="s">
        <v>21</v>
      </c>
      <c r="E105" s="5">
        <v>3563.26</v>
      </c>
      <c r="F105" s="5">
        <v>14.0</v>
      </c>
      <c r="G105" s="5">
        <v>3.0</v>
      </c>
      <c r="H105" s="5">
        <v>1939.69</v>
      </c>
    </row>
    <row r="106" ht="15.75" customHeight="1">
      <c r="A106" s="3" t="s">
        <v>117</v>
      </c>
      <c r="B106" s="4">
        <v>45433.0</v>
      </c>
      <c r="C106" s="5" t="s">
        <v>12</v>
      </c>
      <c r="D106" s="5" t="s">
        <v>21</v>
      </c>
      <c r="E106" s="5">
        <v>879.56</v>
      </c>
      <c r="F106" s="5">
        <v>45.0</v>
      </c>
      <c r="G106" s="5">
        <v>15.0</v>
      </c>
      <c r="H106" s="5">
        <v>1898.75</v>
      </c>
    </row>
    <row r="107" ht="15.75" customHeight="1">
      <c r="A107" s="3" t="s">
        <v>118</v>
      </c>
      <c r="B107" s="4">
        <v>45450.0</v>
      </c>
      <c r="C107" s="5" t="s">
        <v>16</v>
      </c>
      <c r="D107" s="5" t="s">
        <v>19</v>
      </c>
      <c r="E107" s="5">
        <v>239.31</v>
      </c>
      <c r="F107" s="5">
        <v>45.0</v>
      </c>
      <c r="G107" s="5">
        <v>6.0</v>
      </c>
      <c r="H107" s="5">
        <v>434.28</v>
      </c>
    </row>
    <row r="108" ht="15.75" customHeight="1">
      <c r="A108" s="3" t="s">
        <v>119</v>
      </c>
      <c r="B108" s="4">
        <v>45423.0</v>
      </c>
      <c r="C108" s="5" t="s">
        <v>16</v>
      </c>
      <c r="D108" s="5" t="s">
        <v>10</v>
      </c>
      <c r="E108" s="5">
        <v>795.32</v>
      </c>
      <c r="F108" s="5">
        <v>31.0</v>
      </c>
      <c r="G108" s="5">
        <v>9.0</v>
      </c>
      <c r="H108" s="5">
        <v>1251.72</v>
      </c>
    </row>
    <row r="109" ht="15.75" customHeight="1">
      <c r="A109" s="3" t="s">
        <v>120</v>
      </c>
      <c r="B109" s="4">
        <v>45002.0</v>
      </c>
      <c r="C109" s="5" t="s">
        <v>13</v>
      </c>
      <c r="D109" s="5" t="s">
        <v>23</v>
      </c>
      <c r="E109" s="5">
        <v>1606.99</v>
      </c>
      <c r="F109" s="5">
        <v>10.0</v>
      </c>
      <c r="G109" s="5">
        <v>14.0</v>
      </c>
      <c r="H109" s="5">
        <v>1127.86</v>
      </c>
    </row>
    <row r="110" ht="15.75" customHeight="1">
      <c r="A110" s="3" t="s">
        <v>121</v>
      </c>
      <c r="B110" s="4">
        <v>45580.0</v>
      </c>
      <c r="C110" s="5" t="s">
        <v>16</v>
      </c>
      <c r="D110" s="5" t="s">
        <v>10</v>
      </c>
      <c r="E110" s="5">
        <v>4480.71</v>
      </c>
      <c r="F110" s="5">
        <v>16.0</v>
      </c>
      <c r="G110" s="5">
        <v>48.0</v>
      </c>
      <c r="H110" s="5">
        <v>45.94</v>
      </c>
    </row>
    <row r="111" ht="15.75" customHeight="1">
      <c r="A111" s="3" t="s">
        <v>122</v>
      </c>
      <c r="B111" s="4">
        <v>44987.0</v>
      </c>
      <c r="C111" s="5" t="s">
        <v>13</v>
      </c>
      <c r="D111" s="5" t="s">
        <v>19</v>
      </c>
      <c r="E111" s="5">
        <v>3901.29</v>
      </c>
      <c r="F111" s="5">
        <v>36.0</v>
      </c>
      <c r="G111" s="5">
        <v>17.0</v>
      </c>
      <c r="H111" s="5">
        <v>1250.83</v>
      </c>
    </row>
    <row r="112" ht="15.75" customHeight="1">
      <c r="A112" s="3" t="s">
        <v>123</v>
      </c>
      <c r="B112" s="4">
        <v>44974.0</v>
      </c>
      <c r="C112" s="5" t="s">
        <v>13</v>
      </c>
      <c r="D112" s="5" t="s">
        <v>21</v>
      </c>
      <c r="E112" s="5">
        <v>2584.68</v>
      </c>
      <c r="F112" s="5">
        <v>25.0</v>
      </c>
      <c r="G112" s="5">
        <v>14.0</v>
      </c>
      <c r="H112" s="5">
        <v>834.99</v>
      </c>
    </row>
    <row r="113" ht="15.75" customHeight="1">
      <c r="A113" s="3" t="s">
        <v>124</v>
      </c>
      <c r="B113" s="4">
        <v>45170.0</v>
      </c>
      <c r="C113" s="5" t="s">
        <v>12</v>
      </c>
      <c r="D113" s="5" t="s">
        <v>19</v>
      </c>
      <c r="E113" s="5">
        <v>1894.09</v>
      </c>
      <c r="F113" s="5">
        <v>22.0</v>
      </c>
      <c r="G113" s="5">
        <v>1.0</v>
      </c>
      <c r="H113" s="5">
        <v>778.98</v>
      </c>
    </row>
    <row r="114" ht="15.75" customHeight="1">
      <c r="A114" s="3" t="s">
        <v>125</v>
      </c>
      <c r="B114" s="4">
        <v>45539.0</v>
      </c>
      <c r="C114" s="5" t="s">
        <v>16</v>
      </c>
      <c r="D114" s="5" t="s">
        <v>19</v>
      </c>
      <c r="E114" s="5">
        <v>2748.36</v>
      </c>
      <c r="F114" s="5">
        <v>43.0</v>
      </c>
      <c r="G114" s="5">
        <v>40.0</v>
      </c>
      <c r="H114" s="5">
        <v>821.39</v>
      </c>
    </row>
    <row r="115" ht="15.75" customHeight="1">
      <c r="A115" s="3" t="s">
        <v>126</v>
      </c>
      <c r="B115" s="4">
        <v>45070.0</v>
      </c>
      <c r="C115" s="5" t="s">
        <v>16</v>
      </c>
      <c r="D115" s="5" t="s">
        <v>23</v>
      </c>
      <c r="E115" s="5">
        <v>4464.86</v>
      </c>
      <c r="F115" s="5">
        <v>36.0</v>
      </c>
      <c r="G115" s="5">
        <v>24.0</v>
      </c>
      <c r="H115" s="5">
        <v>695.05</v>
      </c>
    </row>
    <row r="116" ht="15.75" customHeight="1">
      <c r="A116" s="3" t="s">
        <v>127</v>
      </c>
      <c r="B116" s="4">
        <v>45338.0</v>
      </c>
      <c r="C116" s="5" t="s">
        <v>9</v>
      </c>
      <c r="D116" s="5" t="s">
        <v>19</v>
      </c>
      <c r="E116" s="5">
        <v>2387.0</v>
      </c>
      <c r="F116" s="5">
        <v>39.0</v>
      </c>
      <c r="G116" s="5">
        <v>24.0</v>
      </c>
      <c r="H116" s="5">
        <v>1353.49</v>
      </c>
    </row>
    <row r="117" ht="15.75" customHeight="1">
      <c r="A117" s="3" t="s">
        <v>128</v>
      </c>
      <c r="B117" s="4">
        <v>45379.0</v>
      </c>
      <c r="C117" s="5" t="s">
        <v>12</v>
      </c>
      <c r="D117" s="5" t="s">
        <v>23</v>
      </c>
      <c r="E117" s="5">
        <v>1283.84</v>
      </c>
      <c r="F117" s="5">
        <v>19.0</v>
      </c>
      <c r="G117" s="5">
        <v>2.0</v>
      </c>
      <c r="H117" s="5">
        <v>1911.6</v>
      </c>
    </row>
    <row r="118" ht="15.75" customHeight="1">
      <c r="A118" s="3" t="s">
        <v>129</v>
      </c>
      <c r="B118" s="4">
        <v>45141.0</v>
      </c>
      <c r="C118" s="5" t="s">
        <v>13</v>
      </c>
      <c r="D118" s="5" t="s">
        <v>19</v>
      </c>
      <c r="E118" s="5">
        <v>3030.58</v>
      </c>
      <c r="F118" s="5">
        <v>43.0</v>
      </c>
      <c r="G118" s="5">
        <v>47.0</v>
      </c>
      <c r="H118" s="5">
        <v>491.17</v>
      </c>
    </row>
    <row r="119" ht="15.75" customHeight="1">
      <c r="A119" s="3" t="s">
        <v>130</v>
      </c>
      <c r="B119" s="4">
        <v>45289.0</v>
      </c>
      <c r="C119" s="5" t="s">
        <v>16</v>
      </c>
      <c r="D119" s="5" t="s">
        <v>19</v>
      </c>
      <c r="E119" s="5">
        <v>1729.53</v>
      </c>
      <c r="F119" s="5">
        <v>13.0</v>
      </c>
      <c r="G119" s="5">
        <v>29.0</v>
      </c>
      <c r="H119" s="5">
        <v>1892.43</v>
      </c>
    </row>
    <row r="120" ht="15.75" customHeight="1">
      <c r="A120" s="3" t="s">
        <v>131</v>
      </c>
      <c r="B120" s="4">
        <v>45608.0</v>
      </c>
      <c r="C120" s="5" t="s">
        <v>16</v>
      </c>
      <c r="D120" s="5" t="s">
        <v>23</v>
      </c>
      <c r="E120" s="5">
        <v>2206.92</v>
      </c>
      <c r="F120" s="5">
        <v>40.0</v>
      </c>
      <c r="G120" s="5">
        <v>3.0</v>
      </c>
      <c r="H120" s="5">
        <v>87.05</v>
      </c>
    </row>
    <row r="121" ht="15.75" customHeight="1">
      <c r="A121" s="3" t="s">
        <v>132</v>
      </c>
      <c r="B121" s="4">
        <v>45560.0</v>
      </c>
      <c r="C121" s="5" t="s">
        <v>13</v>
      </c>
      <c r="D121" s="5" t="s">
        <v>23</v>
      </c>
      <c r="E121" s="5">
        <v>2723.27</v>
      </c>
      <c r="F121" s="5">
        <v>22.0</v>
      </c>
      <c r="G121" s="5">
        <v>15.0</v>
      </c>
      <c r="H121" s="5">
        <v>1190.99</v>
      </c>
    </row>
    <row r="122" ht="15.75" customHeight="1">
      <c r="A122" s="3" t="s">
        <v>133</v>
      </c>
      <c r="B122" s="4">
        <v>45569.0</v>
      </c>
      <c r="C122" s="5" t="s">
        <v>13</v>
      </c>
      <c r="D122" s="5" t="s">
        <v>19</v>
      </c>
      <c r="E122" s="5">
        <v>3835.55</v>
      </c>
      <c r="F122" s="5">
        <v>27.0</v>
      </c>
      <c r="G122" s="5">
        <v>17.0</v>
      </c>
      <c r="H122" s="5">
        <v>1205.89</v>
      </c>
    </row>
    <row r="123" ht="15.75" customHeight="1">
      <c r="A123" s="3" t="s">
        <v>134</v>
      </c>
      <c r="B123" s="4">
        <v>45471.0</v>
      </c>
      <c r="C123" s="5" t="s">
        <v>9</v>
      </c>
      <c r="D123" s="5" t="s">
        <v>17</v>
      </c>
      <c r="E123" s="5">
        <v>1348.82</v>
      </c>
      <c r="F123" s="5">
        <v>47.0</v>
      </c>
      <c r="G123" s="5">
        <v>14.0</v>
      </c>
      <c r="H123" s="5">
        <v>110.54</v>
      </c>
    </row>
    <row r="124" ht="15.75" customHeight="1">
      <c r="A124" s="3" t="s">
        <v>135</v>
      </c>
      <c r="B124" s="4">
        <v>45189.0</v>
      </c>
      <c r="C124" s="5" t="s">
        <v>9</v>
      </c>
      <c r="D124" s="5" t="s">
        <v>19</v>
      </c>
      <c r="E124" s="5">
        <v>487.67</v>
      </c>
      <c r="F124" s="5">
        <v>16.0</v>
      </c>
      <c r="G124" s="5">
        <v>42.0</v>
      </c>
      <c r="H124" s="5">
        <v>810.07</v>
      </c>
    </row>
    <row r="125" ht="15.75" customHeight="1">
      <c r="A125" s="3" t="s">
        <v>136</v>
      </c>
      <c r="B125" s="4">
        <v>44930.0</v>
      </c>
      <c r="C125" s="5" t="s">
        <v>9</v>
      </c>
      <c r="D125" s="5" t="s">
        <v>21</v>
      </c>
      <c r="E125" s="5">
        <v>3338.32</v>
      </c>
      <c r="F125" s="5">
        <v>45.0</v>
      </c>
      <c r="G125" s="5">
        <v>6.0</v>
      </c>
      <c r="H125" s="5">
        <v>1639.12</v>
      </c>
    </row>
    <row r="126" ht="15.75" customHeight="1">
      <c r="A126" s="3" t="s">
        <v>137</v>
      </c>
      <c r="B126" s="4">
        <v>45431.0</v>
      </c>
      <c r="C126" s="5" t="s">
        <v>13</v>
      </c>
      <c r="D126" s="5" t="s">
        <v>10</v>
      </c>
      <c r="E126" s="5">
        <v>50.75</v>
      </c>
      <c r="F126" s="5">
        <v>10.0</v>
      </c>
      <c r="G126" s="5">
        <v>43.0</v>
      </c>
      <c r="H126" s="5">
        <v>121.05</v>
      </c>
    </row>
    <row r="127" ht="15.75" customHeight="1">
      <c r="A127" s="3" t="s">
        <v>138</v>
      </c>
      <c r="B127" s="4">
        <v>45018.0</v>
      </c>
      <c r="C127" s="5" t="s">
        <v>9</v>
      </c>
      <c r="D127" s="5" t="s">
        <v>19</v>
      </c>
      <c r="E127" s="5">
        <v>906.4</v>
      </c>
      <c r="F127" s="5">
        <v>47.0</v>
      </c>
      <c r="G127" s="5">
        <v>26.0</v>
      </c>
      <c r="H127" s="5">
        <v>1853.84</v>
      </c>
    </row>
    <row r="128" ht="15.75" customHeight="1">
      <c r="A128" s="3" t="s">
        <v>139</v>
      </c>
      <c r="B128" s="4">
        <v>45528.0</v>
      </c>
      <c r="C128" s="5" t="s">
        <v>16</v>
      </c>
      <c r="D128" s="5" t="s">
        <v>21</v>
      </c>
      <c r="E128" s="5">
        <v>657.56</v>
      </c>
      <c r="F128" s="5">
        <v>22.0</v>
      </c>
      <c r="G128" s="5">
        <v>0.0</v>
      </c>
      <c r="H128" s="5">
        <v>104.11</v>
      </c>
    </row>
    <row r="129" ht="15.75" customHeight="1">
      <c r="A129" s="3" t="s">
        <v>140</v>
      </c>
      <c r="B129" s="4">
        <v>45047.0</v>
      </c>
      <c r="C129" s="5" t="s">
        <v>9</v>
      </c>
      <c r="D129" s="5" t="s">
        <v>19</v>
      </c>
      <c r="E129" s="5">
        <v>2252.12</v>
      </c>
      <c r="F129" s="5">
        <v>23.0</v>
      </c>
      <c r="G129" s="5">
        <v>38.0</v>
      </c>
      <c r="H129" s="5">
        <v>1529.45</v>
      </c>
    </row>
    <row r="130" ht="15.75" customHeight="1">
      <c r="A130" s="3" t="s">
        <v>141</v>
      </c>
      <c r="B130" s="4">
        <v>45030.0</v>
      </c>
      <c r="C130" s="5" t="s">
        <v>13</v>
      </c>
      <c r="D130" s="5" t="s">
        <v>21</v>
      </c>
      <c r="E130" s="5">
        <v>713.95</v>
      </c>
      <c r="F130" s="5">
        <v>25.0</v>
      </c>
      <c r="G130" s="5">
        <v>15.0</v>
      </c>
      <c r="H130" s="5">
        <v>78.73</v>
      </c>
    </row>
    <row r="131" ht="15.75" customHeight="1">
      <c r="A131" s="3" t="s">
        <v>142</v>
      </c>
      <c r="B131" s="4">
        <v>45274.0</v>
      </c>
      <c r="C131" s="5" t="s">
        <v>12</v>
      </c>
      <c r="D131" s="5" t="s">
        <v>10</v>
      </c>
      <c r="E131" s="5">
        <v>3155.7</v>
      </c>
      <c r="F131" s="5">
        <v>43.0</v>
      </c>
      <c r="G131" s="5">
        <v>13.0</v>
      </c>
      <c r="H131" s="5">
        <v>393.8</v>
      </c>
    </row>
    <row r="132" ht="15.75" customHeight="1">
      <c r="A132" s="3" t="s">
        <v>143</v>
      </c>
      <c r="B132" s="4">
        <v>45302.0</v>
      </c>
      <c r="C132" s="5" t="s">
        <v>9</v>
      </c>
      <c r="D132" s="5" t="s">
        <v>17</v>
      </c>
      <c r="E132" s="5">
        <v>427.47</v>
      </c>
      <c r="F132" s="5">
        <v>8.0</v>
      </c>
      <c r="G132" s="5">
        <v>22.0</v>
      </c>
      <c r="H132" s="5">
        <v>220.36</v>
      </c>
    </row>
    <row r="133" ht="15.75" customHeight="1">
      <c r="A133" s="3" t="s">
        <v>144</v>
      </c>
      <c r="B133" s="4">
        <v>45198.0</v>
      </c>
      <c r="C133" s="5" t="s">
        <v>13</v>
      </c>
      <c r="D133" s="5" t="s">
        <v>19</v>
      </c>
      <c r="E133" s="5">
        <v>2997.0</v>
      </c>
      <c r="F133" s="5">
        <v>13.0</v>
      </c>
      <c r="G133" s="5">
        <v>0.0</v>
      </c>
      <c r="H133" s="5">
        <v>684.39</v>
      </c>
    </row>
    <row r="134" ht="15.75" customHeight="1">
      <c r="A134" s="3" t="s">
        <v>145</v>
      </c>
      <c r="B134" s="4">
        <v>45135.0</v>
      </c>
      <c r="C134" s="5" t="s">
        <v>9</v>
      </c>
      <c r="D134" s="5" t="s">
        <v>23</v>
      </c>
      <c r="E134" s="5">
        <v>1485.73</v>
      </c>
      <c r="F134" s="5">
        <v>41.0</v>
      </c>
      <c r="G134" s="5">
        <v>8.0</v>
      </c>
      <c r="H134" s="5">
        <v>30.51</v>
      </c>
    </row>
    <row r="135" ht="15.75" customHeight="1">
      <c r="A135" s="3" t="s">
        <v>146</v>
      </c>
      <c r="B135" s="4">
        <v>45050.0</v>
      </c>
      <c r="C135" s="5" t="s">
        <v>13</v>
      </c>
      <c r="D135" s="5" t="s">
        <v>17</v>
      </c>
      <c r="E135" s="5">
        <v>2607.64</v>
      </c>
      <c r="F135" s="5">
        <v>25.0</v>
      </c>
      <c r="G135" s="5">
        <v>16.0</v>
      </c>
      <c r="H135" s="5">
        <v>940.4</v>
      </c>
    </row>
    <row r="136" ht="15.75" customHeight="1">
      <c r="A136" s="3" t="s">
        <v>147</v>
      </c>
      <c r="B136" s="4">
        <v>45496.0</v>
      </c>
      <c r="C136" s="5" t="s">
        <v>13</v>
      </c>
      <c r="D136" s="5" t="s">
        <v>19</v>
      </c>
      <c r="E136" s="5">
        <v>1351.29</v>
      </c>
      <c r="F136" s="5">
        <v>50.0</v>
      </c>
      <c r="G136" s="5">
        <v>17.0</v>
      </c>
      <c r="H136" s="5">
        <v>863.33</v>
      </c>
    </row>
    <row r="137" ht="15.75" customHeight="1">
      <c r="A137" s="3" t="s">
        <v>148</v>
      </c>
      <c r="B137" s="4">
        <v>45461.0</v>
      </c>
      <c r="C137" s="5" t="s">
        <v>9</v>
      </c>
      <c r="D137" s="5" t="s">
        <v>17</v>
      </c>
      <c r="E137" s="5">
        <v>2901.66</v>
      </c>
      <c r="F137" s="5">
        <v>15.0</v>
      </c>
      <c r="G137" s="5">
        <v>18.0</v>
      </c>
      <c r="H137" s="5">
        <v>1362.08</v>
      </c>
    </row>
    <row r="138" ht="15.75" customHeight="1">
      <c r="A138" s="3" t="s">
        <v>149</v>
      </c>
      <c r="B138" s="4">
        <v>45398.0</v>
      </c>
      <c r="C138" s="5" t="s">
        <v>9</v>
      </c>
      <c r="D138" s="5" t="s">
        <v>21</v>
      </c>
      <c r="E138" s="5">
        <v>215.33</v>
      </c>
      <c r="F138" s="5">
        <v>37.0</v>
      </c>
      <c r="G138" s="5">
        <v>0.0</v>
      </c>
      <c r="H138" s="5">
        <v>1665.67</v>
      </c>
    </row>
    <row r="139" ht="15.75" customHeight="1">
      <c r="A139" s="3" t="s">
        <v>150</v>
      </c>
      <c r="B139" s="4">
        <v>44949.0</v>
      </c>
      <c r="C139" s="5" t="s">
        <v>9</v>
      </c>
      <c r="D139" s="5" t="s">
        <v>21</v>
      </c>
      <c r="E139" s="5">
        <v>3359.02</v>
      </c>
      <c r="F139" s="5">
        <v>2.0</v>
      </c>
      <c r="G139" s="5">
        <v>28.0</v>
      </c>
      <c r="H139" s="5">
        <v>1942.48</v>
      </c>
    </row>
    <row r="140" ht="15.75" customHeight="1">
      <c r="A140" s="3" t="s">
        <v>151</v>
      </c>
      <c r="B140" s="4">
        <v>45471.0</v>
      </c>
      <c r="C140" s="5" t="s">
        <v>12</v>
      </c>
      <c r="D140" s="5" t="s">
        <v>19</v>
      </c>
      <c r="E140" s="5">
        <v>300.58</v>
      </c>
      <c r="F140" s="5">
        <v>30.0</v>
      </c>
      <c r="G140" s="5">
        <v>19.0</v>
      </c>
      <c r="H140" s="5">
        <v>376.97</v>
      </c>
    </row>
    <row r="141" ht="15.75" customHeight="1">
      <c r="A141" s="3" t="s">
        <v>152</v>
      </c>
      <c r="B141" s="4">
        <v>45094.0</v>
      </c>
      <c r="C141" s="5" t="s">
        <v>12</v>
      </c>
      <c r="D141" s="5" t="s">
        <v>21</v>
      </c>
      <c r="E141" s="5">
        <v>1076.95</v>
      </c>
      <c r="F141" s="5">
        <v>1.0</v>
      </c>
      <c r="G141" s="5">
        <v>5.0</v>
      </c>
      <c r="H141" s="5">
        <v>837.87</v>
      </c>
    </row>
    <row r="142" ht="15.75" customHeight="1">
      <c r="A142" s="3" t="s">
        <v>153</v>
      </c>
      <c r="B142" s="4">
        <v>45269.0</v>
      </c>
      <c r="C142" s="5" t="s">
        <v>13</v>
      </c>
      <c r="D142" s="5" t="s">
        <v>23</v>
      </c>
      <c r="E142" s="5">
        <v>1739.95</v>
      </c>
      <c r="F142" s="5">
        <v>26.0</v>
      </c>
      <c r="G142" s="5">
        <v>2.0</v>
      </c>
      <c r="H142" s="5">
        <v>1112.49</v>
      </c>
    </row>
    <row r="143" ht="15.75" customHeight="1">
      <c r="A143" s="3" t="s">
        <v>154</v>
      </c>
      <c r="B143" s="4">
        <v>45215.0</v>
      </c>
      <c r="C143" s="5" t="s">
        <v>13</v>
      </c>
      <c r="D143" s="5" t="s">
        <v>21</v>
      </c>
      <c r="E143" s="5">
        <v>3047.27</v>
      </c>
      <c r="F143" s="5">
        <v>18.0</v>
      </c>
      <c r="G143" s="5">
        <v>13.0</v>
      </c>
      <c r="H143" s="5">
        <v>1639.74</v>
      </c>
    </row>
    <row r="144" ht="15.75" customHeight="1">
      <c r="A144" s="3" t="s">
        <v>155</v>
      </c>
      <c r="B144" s="4">
        <v>45062.0</v>
      </c>
      <c r="C144" s="5" t="s">
        <v>13</v>
      </c>
      <c r="D144" s="5" t="s">
        <v>17</v>
      </c>
      <c r="E144" s="5">
        <v>1014.79</v>
      </c>
      <c r="F144" s="5">
        <v>4.0</v>
      </c>
      <c r="G144" s="5">
        <v>9.0</v>
      </c>
      <c r="H144" s="5">
        <v>1269.54</v>
      </c>
    </row>
    <row r="145" ht="15.75" customHeight="1">
      <c r="A145" s="3" t="s">
        <v>156</v>
      </c>
      <c r="B145" s="4">
        <v>45453.0</v>
      </c>
      <c r="C145" s="5" t="s">
        <v>12</v>
      </c>
      <c r="D145" s="5" t="s">
        <v>17</v>
      </c>
      <c r="E145" s="5">
        <v>4764.2</v>
      </c>
      <c r="F145" s="5">
        <v>11.0</v>
      </c>
      <c r="G145" s="5">
        <v>31.0</v>
      </c>
      <c r="H145" s="5">
        <v>1056.49</v>
      </c>
    </row>
    <row r="146" ht="15.75" customHeight="1">
      <c r="A146" s="3" t="s">
        <v>157</v>
      </c>
      <c r="B146" s="4">
        <v>45133.0</v>
      </c>
      <c r="C146" s="5" t="s">
        <v>13</v>
      </c>
      <c r="D146" s="5" t="s">
        <v>23</v>
      </c>
      <c r="E146" s="5">
        <v>3930.05</v>
      </c>
      <c r="F146" s="5">
        <v>23.0</v>
      </c>
      <c r="G146" s="5">
        <v>29.0</v>
      </c>
      <c r="H146" s="5">
        <v>1968.25</v>
      </c>
    </row>
    <row r="147" ht="15.75" customHeight="1">
      <c r="A147" s="3" t="s">
        <v>158</v>
      </c>
      <c r="B147" s="4">
        <v>44939.0</v>
      </c>
      <c r="C147" s="5" t="s">
        <v>16</v>
      </c>
      <c r="D147" s="5" t="s">
        <v>10</v>
      </c>
      <c r="E147" s="5">
        <v>873.97</v>
      </c>
      <c r="F147" s="5">
        <v>41.0</v>
      </c>
      <c r="G147" s="5">
        <v>15.0</v>
      </c>
      <c r="H147" s="5">
        <v>213.98</v>
      </c>
    </row>
    <row r="148" ht="15.75" customHeight="1">
      <c r="A148" s="3" t="s">
        <v>159</v>
      </c>
      <c r="B148" s="4">
        <v>45166.0</v>
      </c>
      <c r="C148" s="5" t="s">
        <v>16</v>
      </c>
      <c r="D148" s="5" t="s">
        <v>10</v>
      </c>
      <c r="E148" s="5">
        <v>959.04</v>
      </c>
      <c r="F148" s="5">
        <v>1.0</v>
      </c>
      <c r="G148" s="5">
        <v>18.0</v>
      </c>
      <c r="H148" s="5">
        <v>1832.28</v>
      </c>
    </row>
    <row r="149" ht="15.75" customHeight="1">
      <c r="A149" s="3" t="s">
        <v>160</v>
      </c>
      <c r="B149" s="4">
        <v>44975.0</v>
      </c>
      <c r="C149" s="5" t="s">
        <v>12</v>
      </c>
      <c r="D149" s="5" t="s">
        <v>19</v>
      </c>
      <c r="E149" s="5">
        <v>1586.65</v>
      </c>
      <c r="F149" s="5">
        <v>26.0</v>
      </c>
      <c r="G149" s="5">
        <v>3.0</v>
      </c>
      <c r="H149" s="5">
        <v>1090.64</v>
      </c>
    </row>
    <row r="150" ht="15.75" customHeight="1">
      <c r="A150" s="3" t="s">
        <v>161</v>
      </c>
      <c r="B150" s="4">
        <v>45434.0</v>
      </c>
      <c r="C150" s="5" t="s">
        <v>16</v>
      </c>
      <c r="D150" s="5" t="s">
        <v>19</v>
      </c>
      <c r="E150" s="5">
        <v>1453.8</v>
      </c>
      <c r="F150" s="5">
        <v>13.0</v>
      </c>
      <c r="G150" s="5">
        <v>16.0</v>
      </c>
      <c r="H150" s="5">
        <v>385.22</v>
      </c>
    </row>
    <row r="151" ht="15.75" customHeight="1">
      <c r="A151" s="3">
        <v>6.1831599E7</v>
      </c>
      <c r="B151" s="4">
        <v>44923.0</v>
      </c>
      <c r="C151" s="5" t="s">
        <v>13</v>
      </c>
      <c r="D151" s="5" t="s">
        <v>21</v>
      </c>
      <c r="E151" s="5">
        <v>4889.46</v>
      </c>
      <c r="F151" s="5">
        <v>1.0</v>
      </c>
      <c r="G151" s="5">
        <v>20.0</v>
      </c>
      <c r="H151" s="5">
        <v>807.13</v>
      </c>
    </row>
    <row r="152" ht="15.75" customHeight="1">
      <c r="A152" s="3" t="s">
        <v>162</v>
      </c>
      <c r="B152" s="4">
        <v>45106.0</v>
      </c>
      <c r="C152" s="5" t="s">
        <v>13</v>
      </c>
      <c r="D152" s="5" t="s">
        <v>21</v>
      </c>
      <c r="E152" s="5">
        <v>2548.91</v>
      </c>
      <c r="F152" s="5">
        <v>3.0</v>
      </c>
      <c r="G152" s="5">
        <v>7.0</v>
      </c>
      <c r="H152" s="5">
        <v>694.24</v>
      </c>
    </row>
    <row r="153" ht="15.75" customHeight="1">
      <c r="A153" s="3" t="s">
        <v>163</v>
      </c>
      <c r="B153" s="4">
        <v>45144.0</v>
      </c>
      <c r="C153" s="5" t="s">
        <v>16</v>
      </c>
      <c r="D153" s="5" t="s">
        <v>17</v>
      </c>
      <c r="E153" s="5">
        <v>3804.77</v>
      </c>
      <c r="F153" s="5">
        <v>31.0</v>
      </c>
      <c r="G153" s="5">
        <v>47.0</v>
      </c>
      <c r="H153" s="5">
        <v>185.46</v>
      </c>
    </row>
    <row r="154" ht="15.75" customHeight="1">
      <c r="A154" s="3" t="s">
        <v>164</v>
      </c>
      <c r="B154" s="4">
        <v>45499.0</v>
      </c>
      <c r="C154" s="5" t="s">
        <v>13</v>
      </c>
      <c r="D154" s="5" t="s">
        <v>10</v>
      </c>
      <c r="E154" s="5">
        <v>372.53</v>
      </c>
      <c r="F154" s="5">
        <v>19.0</v>
      </c>
      <c r="G154" s="5">
        <v>13.0</v>
      </c>
      <c r="H154" s="5">
        <v>232.82</v>
      </c>
    </row>
    <row r="155" ht="15.75" customHeight="1">
      <c r="A155" s="3" t="s">
        <v>165</v>
      </c>
      <c r="B155" s="4">
        <v>45497.0</v>
      </c>
      <c r="C155" s="5" t="s">
        <v>9</v>
      </c>
      <c r="D155" s="5" t="s">
        <v>23</v>
      </c>
      <c r="E155" s="5">
        <v>2573.55</v>
      </c>
      <c r="F155" s="5">
        <v>48.0</v>
      </c>
      <c r="G155" s="5">
        <v>36.0</v>
      </c>
      <c r="H155" s="5">
        <v>1707.54</v>
      </c>
    </row>
    <row r="156" ht="15.75" customHeight="1">
      <c r="A156" s="3" t="s">
        <v>166</v>
      </c>
      <c r="B156" s="4">
        <v>45235.0</v>
      </c>
      <c r="C156" s="5" t="s">
        <v>12</v>
      </c>
      <c r="D156" s="5" t="s">
        <v>17</v>
      </c>
      <c r="E156" s="5">
        <v>1761.29</v>
      </c>
      <c r="F156" s="5">
        <v>27.0</v>
      </c>
      <c r="G156" s="5">
        <v>12.0</v>
      </c>
      <c r="H156" s="5">
        <v>492.03</v>
      </c>
    </row>
    <row r="157" ht="15.75" customHeight="1">
      <c r="A157" s="3" t="s">
        <v>167</v>
      </c>
      <c r="B157" s="4">
        <v>44972.0</v>
      </c>
      <c r="C157" s="5" t="s">
        <v>13</v>
      </c>
      <c r="D157" s="5" t="s">
        <v>10</v>
      </c>
      <c r="E157" s="5">
        <v>4113.4</v>
      </c>
      <c r="F157" s="5">
        <v>32.0</v>
      </c>
      <c r="G157" s="5">
        <v>3.0</v>
      </c>
      <c r="H157" s="5">
        <v>1726.09</v>
      </c>
    </row>
    <row r="158" ht="15.75" customHeight="1">
      <c r="A158" s="3" t="s">
        <v>168</v>
      </c>
      <c r="B158" s="4">
        <v>45147.0</v>
      </c>
      <c r="C158" s="5" t="s">
        <v>12</v>
      </c>
      <c r="D158" s="5" t="s">
        <v>23</v>
      </c>
      <c r="E158" s="5">
        <v>202.21</v>
      </c>
      <c r="F158" s="5">
        <v>6.0</v>
      </c>
      <c r="G158" s="5">
        <v>43.0</v>
      </c>
      <c r="H158" s="5">
        <v>734.47</v>
      </c>
    </row>
    <row r="159" ht="15.75" customHeight="1">
      <c r="A159" s="3" t="s">
        <v>169</v>
      </c>
      <c r="B159" s="4">
        <v>45576.0</v>
      </c>
      <c r="C159" s="5" t="s">
        <v>9</v>
      </c>
      <c r="D159" s="5" t="s">
        <v>21</v>
      </c>
      <c r="E159" s="5">
        <v>4347.15</v>
      </c>
      <c r="F159" s="5">
        <v>20.0</v>
      </c>
      <c r="G159" s="5">
        <v>34.0</v>
      </c>
      <c r="H159" s="5">
        <v>1392.45</v>
      </c>
    </row>
    <row r="160" ht="15.75" customHeight="1">
      <c r="A160" s="3" t="s">
        <v>170</v>
      </c>
      <c r="B160" s="4">
        <v>45364.0</v>
      </c>
      <c r="C160" s="5" t="s">
        <v>12</v>
      </c>
      <c r="D160" s="5" t="s">
        <v>17</v>
      </c>
      <c r="E160" s="5">
        <v>4992.83</v>
      </c>
      <c r="F160" s="5">
        <v>2.0</v>
      </c>
      <c r="G160" s="5">
        <v>28.0</v>
      </c>
      <c r="H160" s="5">
        <v>1468.94</v>
      </c>
    </row>
    <row r="161" ht="15.75" customHeight="1">
      <c r="A161" s="3" t="s">
        <v>171</v>
      </c>
      <c r="B161" s="4">
        <v>45500.0</v>
      </c>
      <c r="C161" s="5" t="s">
        <v>13</v>
      </c>
      <c r="D161" s="5" t="s">
        <v>21</v>
      </c>
      <c r="E161" s="5">
        <v>1387.18</v>
      </c>
      <c r="F161" s="5">
        <v>28.0</v>
      </c>
      <c r="G161" s="5">
        <v>9.0</v>
      </c>
      <c r="H161" s="5">
        <v>381.96</v>
      </c>
    </row>
    <row r="162" ht="15.75" customHeight="1">
      <c r="A162" s="3" t="s">
        <v>172</v>
      </c>
      <c r="B162" s="4">
        <v>45566.0</v>
      </c>
      <c r="C162" s="5" t="s">
        <v>9</v>
      </c>
      <c r="D162" s="5" t="s">
        <v>17</v>
      </c>
      <c r="E162" s="5">
        <v>4642.87</v>
      </c>
      <c r="F162" s="5">
        <v>35.0</v>
      </c>
      <c r="G162" s="5">
        <v>14.0</v>
      </c>
      <c r="H162" s="5">
        <v>216.96</v>
      </c>
    </row>
    <row r="163" ht="15.75" customHeight="1">
      <c r="A163" s="3" t="s">
        <v>173</v>
      </c>
      <c r="B163" s="4">
        <v>45165.0</v>
      </c>
      <c r="C163" s="5" t="s">
        <v>13</v>
      </c>
      <c r="D163" s="5" t="s">
        <v>23</v>
      </c>
      <c r="E163" s="5">
        <v>4879.9</v>
      </c>
      <c r="F163" s="5">
        <v>37.0</v>
      </c>
      <c r="G163" s="5">
        <v>5.0</v>
      </c>
      <c r="H163" s="5">
        <v>1424.1</v>
      </c>
    </row>
    <row r="164" ht="15.75" customHeight="1">
      <c r="A164" s="3" t="s">
        <v>174</v>
      </c>
      <c r="B164" s="4">
        <v>45298.0</v>
      </c>
      <c r="C164" s="5" t="s">
        <v>13</v>
      </c>
      <c r="D164" s="5" t="s">
        <v>23</v>
      </c>
      <c r="E164" s="5">
        <v>932.08</v>
      </c>
      <c r="F164" s="5">
        <v>36.0</v>
      </c>
      <c r="G164" s="5">
        <v>4.0</v>
      </c>
      <c r="H164" s="5">
        <v>833.05</v>
      </c>
    </row>
    <row r="165" ht="15.75" customHeight="1">
      <c r="A165" s="3" t="s">
        <v>175</v>
      </c>
      <c r="B165" s="4">
        <v>45288.0</v>
      </c>
      <c r="C165" s="5" t="s">
        <v>12</v>
      </c>
      <c r="D165" s="5" t="s">
        <v>23</v>
      </c>
      <c r="E165" s="5">
        <v>3673.01</v>
      </c>
      <c r="F165" s="5">
        <v>33.0</v>
      </c>
      <c r="G165" s="5">
        <v>31.0</v>
      </c>
      <c r="H165" s="5">
        <v>344.49</v>
      </c>
    </row>
    <row r="166" ht="15.75" customHeight="1">
      <c r="A166" s="3" t="s">
        <v>176</v>
      </c>
      <c r="B166" s="4">
        <v>44914.0</v>
      </c>
      <c r="C166" s="5" t="s">
        <v>13</v>
      </c>
      <c r="D166" s="5" t="s">
        <v>23</v>
      </c>
      <c r="E166" s="5">
        <v>1275.02</v>
      </c>
      <c r="F166" s="5">
        <v>30.0</v>
      </c>
      <c r="G166" s="5">
        <v>27.0</v>
      </c>
      <c r="H166" s="5">
        <v>362.35</v>
      </c>
    </row>
    <row r="167" ht="15.75" customHeight="1">
      <c r="A167" s="3" t="s">
        <v>177</v>
      </c>
      <c r="B167" s="4">
        <v>44969.0</v>
      </c>
      <c r="C167" s="5" t="s">
        <v>9</v>
      </c>
      <c r="D167" s="5" t="s">
        <v>10</v>
      </c>
      <c r="E167" s="5">
        <v>2552.92</v>
      </c>
      <c r="F167" s="5">
        <v>31.0</v>
      </c>
      <c r="G167" s="5">
        <v>31.0</v>
      </c>
      <c r="H167" s="5">
        <v>1907.44</v>
      </c>
    </row>
    <row r="168" ht="15.75" customHeight="1">
      <c r="A168" s="3" t="s">
        <v>178</v>
      </c>
      <c r="B168" s="4">
        <v>45012.0</v>
      </c>
      <c r="C168" s="5" t="s">
        <v>12</v>
      </c>
      <c r="D168" s="5" t="s">
        <v>19</v>
      </c>
      <c r="E168" s="5">
        <v>1034.27</v>
      </c>
      <c r="F168" s="5">
        <v>16.0</v>
      </c>
      <c r="G168" s="5">
        <v>50.0</v>
      </c>
      <c r="H168" s="5">
        <v>1699.35</v>
      </c>
    </row>
    <row r="169" ht="15.75" customHeight="1">
      <c r="A169" s="3" t="s">
        <v>179</v>
      </c>
      <c r="B169" s="4">
        <v>45440.0</v>
      </c>
      <c r="C169" s="5" t="s">
        <v>9</v>
      </c>
      <c r="D169" s="5" t="s">
        <v>23</v>
      </c>
      <c r="E169" s="5">
        <v>1844.22</v>
      </c>
      <c r="F169" s="5">
        <v>37.0</v>
      </c>
      <c r="G169" s="5">
        <v>35.0</v>
      </c>
      <c r="H169" s="5">
        <v>900.79</v>
      </c>
    </row>
    <row r="170" ht="15.75" customHeight="1">
      <c r="A170" s="3" t="s">
        <v>180</v>
      </c>
      <c r="B170" s="4">
        <v>45264.0</v>
      </c>
      <c r="C170" s="5" t="s">
        <v>9</v>
      </c>
      <c r="D170" s="5" t="s">
        <v>23</v>
      </c>
      <c r="E170" s="5">
        <v>2034.58</v>
      </c>
      <c r="F170" s="5">
        <v>25.0</v>
      </c>
      <c r="G170" s="5">
        <v>22.0</v>
      </c>
      <c r="H170" s="5">
        <v>983.94</v>
      </c>
    </row>
    <row r="171" ht="15.75" customHeight="1">
      <c r="A171" s="3" t="s">
        <v>181</v>
      </c>
      <c r="B171" s="4">
        <v>45364.0</v>
      </c>
      <c r="C171" s="5" t="s">
        <v>12</v>
      </c>
      <c r="D171" s="5" t="s">
        <v>19</v>
      </c>
      <c r="E171" s="5">
        <v>2299.83</v>
      </c>
      <c r="F171" s="5">
        <v>8.0</v>
      </c>
      <c r="G171" s="5">
        <v>3.0</v>
      </c>
      <c r="H171" s="5">
        <v>522.23</v>
      </c>
    </row>
    <row r="172" ht="15.75" customHeight="1">
      <c r="A172" s="3" t="s">
        <v>182</v>
      </c>
      <c r="B172" s="4">
        <v>45274.0</v>
      </c>
      <c r="C172" s="5" t="s">
        <v>12</v>
      </c>
      <c r="D172" s="5" t="s">
        <v>19</v>
      </c>
      <c r="E172" s="5">
        <v>3657.96</v>
      </c>
      <c r="F172" s="5">
        <v>43.0</v>
      </c>
      <c r="G172" s="5">
        <v>27.0</v>
      </c>
      <c r="H172" s="5">
        <v>956.92</v>
      </c>
    </row>
    <row r="173" ht="15.75" customHeight="1">
      <c r="A173" s="3" t="s">
        <v>183</v>
      </c>
      <c r="B173" s="4">
        <v>45026.0</v>
      </c>
      <c r="C173" s="5" t="s">
        <v>13</v>
      </c>
      <c r="D173" s="5" t="s">
        <v>23</v>
      </c>
      <c r="E173" s="5">
        <v>2852.97</v>
      </c>
      <c r="F173" s="5">
        <v>4.0</v>
      </c>
      <c r="G173" s="5">
        <v>5.0</v>
      </c>
      <c r="H173" s="5">
        <v>418.25</v>
      </c>
    </row>
    <row r="174" ht="15.75" customHeight="1">
      <c r="A174" s="3" t="s">
        <v>184</v>
      </c>
      <c r="B174" s="4">
        <v>45359.0</v>
      </c>
      <c r="C174" s="5" t="s">
        <v>16</v>
      </c>
      <c r="D174" s="5" t="s">
        <v>10</v>
      </c>
      <c r="E174" s="5">
        <v>2168.49</v>
      </c>
      <c r="F174" s="5">
        <v>16.0</v>
      </c>
      <c r="G174" s="5">
        <v>0.0</v>
      </c>
      <c r="H174" s="5">
        <v>1301.12</v>
      </c>
    </row>
    <row r="175" ht="15.75" customHeight="1">
      <c r="A175" s="3" t="s">
        <v>185</v>
      </c>
      <c r="B175" s="4">
        <v>45155.0</v>
      </c>
      <c r="C175" s="5" t="s">
        <v>9</v>
      </c>
      <c r="D175" s="5" t="s">
        <v>17</v>
      </c>
      <c r="E175" s="5">
        <v>2152.82</v>
      </c>
      <c r="F175" s="5">
        <v>19.0</v>
      </c>
      <c r="G175" s="5">
        <v>16.0</v>
      </c>
      <c r="H175" s="5">
        <v>1396.93</v>
      </c>
    </row>
    <row r="176" ht="15.75" customHeight="1">
      <c r="A176" s="3" t="s">
        <v>186</v>
      </c>
      <c r="B176" s="4">
        <v>45195.0</v>
      </c>
      <c r="C176" s="5" t="s">
        <v>13</v>
      </c>
      <c r="D176" s="5" t="s">
        <v>10</v>
      </c>
      <c r="E176" s="5">
        <v>497.78</v>
      </c>
      <c r="F176" s="5">
        <v>20.0</v>
      </c>
      <c r="G176" s="5">
        <v>31.0</v>
      </c>
      <c r="H176" s="5">
        <v>853.81</v>
      </c>
    </row>
    <row r="177" ht="15.75" customHeight="1">
      <c r="A177" s="3" t="s">
        <v>187</v>
      </c>
      <c r="B177" s="4">
        <v>44901.0</v>
      </c>
      <c r="C177" s="5" t="s">
        <v>12</v>
      </c>
      <c r="D177" s="5" t="s">
        <v>19</v>
      </c>
      <c r="E177" s="5">
        <v>1611.31</v>
      </c>
      <c r="F177" s="5">
        <v>39.0</v>
      </c>
      <c r="G177" s="5">
        <v>42.0</v>
      </c>
      <c r="H177" s="5">
        <v>1038.25</v>
      </c>
    </row>
    <row r="178" ht="15.75" customHeight="1">
      <c r="A178" s="3" t="s">
        <v>188</v>
      </c>
      <c r="B178" s="4">
        <v>44956.0</v>
      </c>
      <c r="C178" s="5" t="s">
        <v>12</v>
      </c>
      <c r="D178" s="5" t="s">
        <v>19</v>
      </c>
      <c r="E178" s="5">
        <v>4586.33</v>
      </c>
      <c r="F178" s="5">
        <v>1.0</v>
      </c>
      <c r="G178" s="5">
        <v>20.0</v>
      </c>
      <c r="H178" s="5">
        <v>105.86</v>
      </c>
    </row>
    <row r="179" ht="15.75" customHeight="1">
      <c r="A179" s="3" t="s">
        <v>189</v>
      </c>
      <c r="B179" s="4">
        <v>45114.0</v>
      </c>
      <c r="C179" s="5" t="s">
        <v>12</v>
      </c>
      <c r="D179" s="5" t="s">
        <v>21</v>
      </c>
      <c r="E179" s="5">
        <v>4680.21</v>
      </c>
      <c r="F179" s="5">
        <v>17.0</v>
      </c>
      <c r="G179" s="5">
        <v>7.0</v>
      </c>
      <c r="H179" s="5">
        <v>1891.83</v>
      </c>
    </row>
    <row r="180" ht="15.75" customHeight="1">
      <c r="A180" s="3" t="s">
        <v>190</v>
      </c>
      <c r="B180" s="4">
        <v>45522.0</v>
      </c>
      <c r="C180" s="5" t="s">
        <v>12</v>
      </c>
      <c r="D180" s="5" t="s">
        <v>21</v>
      </c>
      <c r="E180" s="5">
        <v>2420.41</v>
      </c>
      <c r="F180" s="5">
        <v>22.0</v>
      </c>
      <c r="G180" s="5">
        <v>11.0</v>
      </c>
      <c r="H180" s="5">
        <v>326.32</v>
      </c>
    </row>
    <row r="181" ht="15.75" customHeight="1">
      <c r="A181" s="3" t="s">
        <v>191</v>
      </c>
      <c r="B181" s="4">
        <v>45178.0</v>
      </c>
      <c r="C181" s="5" t="s">
        <v>9</v>
      </c>
      <c r="D181" s="5" t="s">
        <v>10</v>
      </c>
      <c r="E181" s="5">
        <v>2366.73</v>
      </c>
      <c r="F181" s="5">
        <v>46.0</v>
      </c>
      <c r="G181" s="5">
        <v>2.0</v>
      </c>
      <c r="H181" s="5">
        <v>719.48</v>
      </c>
    </row>
    <row r="182" ht="15.75" customHeight="1">
      <c r="A182" s="3" t="s">
        <v>192</v>
      </c>
      <c r="B182" s="4">
        <v>45136.0</v>
      </c>
      <c r="C182" s="5" t="s">
        <v>16</v>
      </c>
      <c r="D182" s="5" t="s">
        <v>10</v>
      </c>
      <c r="E182" s="5">
        <v>2762.66</v>
      </c>
      <c r="F182" s="5">
        <v>35.0</v>
      </c>
      <c r="G182" s="5">
        <v>30.0</v>
      </c>
      <c r="H182" s="5">
        <v>422.52</v>
      </c>
    </row>
    <row r="183" ht="15.75" customHeight="1">
      <c r="A183" s="3" t="s">
        <v>193</v>
      </c>
      <c r="B183" s="4">
        <v>45577.0</v>
      </c>
      <c r="C183" s="5" t="s">
        <v>16</v>
      </c>
      <c r="D183" s="5" t="s">
        <v>17</v>
      </c>
      <c r="E183" s="5">
        <v>1559.92</v>
      </c>
      <c r="F183" s="5">
        <v>33.0</v>
      </c>
      <c r="G183" s="5">
        <v>43.0</v>
      </c>
      <c r="H183" s="5">
        <v>1731.83</v>
      </c>
    </row>
    <row r="184" ht="15.75" customHeight="1">
      <c r="A184" s="3" t="s">
        <v>194</v>
      </c>
      <c r="B184" s="4">
        <v>45150.0</v>
      </c>
      <c r="C184" s="5" t="s">
        <v>12</v>
      </c>
      <c r="D184" s="5" t="s">
        <v>10</v>
      </c>
      <c r="E184" s="5">
        <v>2680.05</v>
      </c>
      <c r="F184" s="5">
        <v>5.0</v>
      </c>
      <c r="G184" s="5">
        <v>16.0</v>
      </c>
      <c r="H184" s="5">
        <v>1116.5</v>
      </c>
    </row>
    <row r="185" ht="15.75" customHeight="1">
      <c r="A185" s="3" t="s">
        <v>195</v>
      </c>
      <c r="B185" s="4">
        <v>45595.0</v>
      </c>
      <c r="C185" s="5" t="s">
        <v>12</v>
      </c>
      <c r="D185" s="5" t="s">
        <v>17</v>
      </c>
      <c r="E185" s="5">
        <v>4248.76</v>
      </c>
      <c r="F185" s="5">
        <v>48.0</v>
      </c>
      <c r="G185" s="5">
        <v>23.0</v>
      </c>
      <c r="H185" s="5">
        <v>1078.77</v>
      </c>
    </row>
    <row r="186" ht="15.75" customHeight="1">
      <c r="A186" s="3" t="s">
        <v>196</v>
      </c>
      <c r="B186" s="4">
        <v>44927.0</v>
      </c>
      <c r="C186" s="5" t="s">
        <v>12</v>
      </c>
      <c r="D186" s="5" t="s">
        <v>23</v>
      </c>
      <c r="E186" s="5">
        <v>3946.9</v>
      </c>
      <c r="F186" s="5">
        <v>36.0</v>
      </c>
      <c r="G186" s="5">
        <v>44.0</v>
      </c>
      <c r="H186" s="5">
        <v>823.62</v>
      </c>
    </row>
    <row r="187" ht="15.75" customHeight="1">
      <c r="A187" s="3" t="s">
        <v>197</v>
      </c>
      <c r="B187" s="4">
        <v>45565.0</v>
      </c>
      <c r="C187" s="5" t="s">
        <v>9</v>
      </c>
      <c r="D187" s="5" t="s">
        <v>21</v>
      </c>
      <c r="E187" s="5">
        <v>478.76</v>
      </c>
      <c r="F187" s="5">
        <v>50.0</v>
      </c>
      <c r="G187" s="5">
        <v>15.0</v>
      </c>
      <c r="H187" s="5">
        <v>1421.97</v>
      </c>
    </row>
    <row r="188" ht="15.75" customHeight="1">
      <c r="A188" s="3" t="s">
        <v>198</v>
      </c>
      <c r="B188" s="4">
        <v>44924.0</v>
      </c>
      <c r="C188" s="5" t="s">
        <v>9</v>
      </c>
      <c r="D188" s="5" t="s">
        <v>21</v>
      </c>
      <c r="E188" s="5">
        <v>2323.76</v>
      </c>
      <c r="F188" s="5">
        <v>11.0</v>
      </c>
      <c r="G188" s="5">
        <v>18.0</v>
      </c>
      <c r="H188" s="5">
        <v>440.68</v>
      </c>
    </row>
    <row r="189" ht="15.75" customHeight="1">
      <c r="A189" s="3" t="s">
        <v>199</v>
      </c>
      <c r="B189" s="4">
        <v>45338.0</v>
      </c>
      <c r="C189" s="5" t="s">
        <v>16</v>
      </c>
      <c r="D189" s="5" t="s">
        <v>10</v>
      </c>
      <c r="E189" s="5">
        <v>2332.87</v>
      </c>
      <c r="F189" s="5">
        <v>10.0</v>
      </c>
      <c r="G189" s="5">
        <v>4.0</v>
      </c>
      <c r="H189" s="5">
        <v>1656.79</v>
      </c>
    </row>
    <row r="190" ht="15.75" customHeight="1">
      <c r="A190" s="3" t="s">
        <v>200</v>
      </c>
      <c r="B190" s="4">
        <v>45096.0</v>
      </c>
      <c r="C190" s="5" t="s">
        <v>13</v>
      </c>
      <c r="D190" s="5" t="s">
        <v>10</v>
      </c>
      <c r="E190" s="5">
        <v>293.32</v>
      </c>
      <c r="F190" s="5">
        <v>7.0</v>
      </c>
      <c r="G190" s="5">
        <v>17.0</v>
      </c>
      <c r="H190" s="5">
        <v>1730.03</v>
      </c>
    </row>
    <row r="191" ht="15.75" customHeight="1">
      <c r="A191" s="3" t="s">
        <v>201</v>
      </c>
      <c r="B191" s="4">
        <v>45168.0</v>
      </c>
      <c r="C191" s="5" t="s">
        <v>16</v>
      </c>
      <c r="D191" s="5" t="s">
        <v>17</v>
      </c>
      <c r="E191" s="5">
        <v>2710.58</v>
      </c>
      <c r="F191" s="5">
        <v>50.0</v>
      </c>
      <c r="G191" s="5">
        <v>13.0</v>
      </c>
      <c r="H191" s="5">
        <v>1478.8</v>
      </c>
    </row>
    <row r="192" ht="15.75" customHeight="1">
      <c r="A192" s="3" t="s">
        <v>202</v>
      </c>
      <c r="B192" s="4">
        <v>45212.0</v>
      </c>
      <c r="C192" s="5" t="s">
        <v>12</v>
      </c>
      <c r="D192" s="5" t="s">
        <v>23</v>
      </c>
      <c r="E192" s="5">
        <v>3521.44</v>
      </c>
      <c r="F192" s="5">
        <v>15.0</v>
      </c>
      <c r="G192" s="5">
        <v>9.0</v>
      </c>
      <c r="H192" s="5">
        <v>1124.96</v>
      </c>
    </row>
    <row r="193" ht="15.75" customHeight="1">
      <c r="A193" s="3" t="s">
        <v>203</v>
      </c>
      <c r="B193" s="4">
        <v>45089.0</v>
      </c>
      <c r="C193" s="5" t="s">
        <v>16</v>
      </c>
      <c r="D193" s="5" t="s">
        <v>19</v>
      </c>
      <c r="E193" s="5">
        <v>82.08</v>
      </c>
      <c r="F193" s="5">
        <v>36.0</v>
      </c>
      <c r="G193" s="5">
        <v>33.0</v>
      </c>
      <c r="H193" s="5">
        <v>828.16</v>
      </c>
    </row>
    <row r="194" ht="15.75" customHeight="1">
      <c r="A194" s="3" t="s">
        <v>204</v>
      </c>
      <c r="B194" s="4">
        <v>45370.0</v>
      </c>
      <c r="C194" s="5" t="s">
        <v>16</v>
      </c>
      <c r="D194" s="5" t="s">
        <v>23</v>
      </c>
      <c r="E194" s="5">
        <v>3767.5</v>
      </c>
      <c r="F194" s="5">
        <v>11.0</v>
      </c>
      <c r="G194" s="5">
        <v>0.0</v>
      </c>
      <c r="H194" s="5">
        <v>922.22</v>
      </c>
    </row>
    <row r="195" ht="15.75" customHeight="1">
      <c r="A195" s="3" t="s">
        <v>205</v>
      </c>
      <c r="B195" s="4">
        <v>45050.0</v>
      </c>
      <c r="C195" s="5" t="s">
        <v>12</v>
      </c>
      <c r="D195" s="5" t="s">
        <v>23</v>
      </c>
      <c r="E195" s="5">
        <v>2821.33</v>
      </c>
      <c r="F195" s="5">
        <v>7.0</v>
      </c>
      <c r="G195" s="5">
        <v>50.0</v>
      </c>
      <c r="H195" s="5">
        <v>519.76</v>
      </c>
    </row>
    <row r="196" ht="15.75" customHeight="1">
      <c r="A196" s="3" t="s">
        <v>206</v>
      </c>
      <c r="B196" s="4">
        <v>45224.0</v>
      </c>
      <c r="C196" s="5" t="s">
        <v>13</v>
      </c>
      <c r="D196" s="5" t="s">
        <v>10</v>
      </c>
      <c r="E196" s="5">
        <v>4352.98</v>
      </c>
      <c r="F196" s="5">
        <v>16.0</v>
      </c>
      <c r="G196" s="5">
        <v>3.0</v>
      </c>
      <c r="H196" s="5">
        <v>1870.83</v>
      </c>
    </row>
    <row r="197" ht="15.75" customHeight="1">
      <c r="A197" s="3" t="s">
        <v>207</v>
      </c>
      <c r="B197" s="4">
        <v>45168.0</v>
      </c>
      <c r="C197" s="5" t="s">
        <v>16</v>
      </c>
      <c r="D197" s="5" t="s">
        <v>21</v>
      </c>
      <c r="E197" s="5">
        <v>3680.41</v>
      </c>
      <c r="F197" s="5">
        <v>41.0</v>
      </c>
      <c r="G197" s="5">
        <v>43.0</v>
      </c>
      <c r="H197" s="5">
        <v>847.16</v>
      </c>
    </row>
    <row r="198" ht="15.75" customHeight="1">
      <c r="A198" s="3" t="s">
        <v>208</v>
      </c>
      <c r="B198" s="4">
        <v>45433.0</v>
      </c>
      <c r="C198" s="5" t="s">
        <v>16</v>
      </c>
      <c r="D198" s="5" t="s">
        <v>23</v>
      </c>
      <c r="E198" s="5">
        <v>1251.38</v>
      </c>
      <c r="F198" s="5">
        <v>2.0</v>
      </c>
      <c r="G198" s="5">
        <v>11.0</v>
      </c>
      <c r="H198" s="5">
        <v>185.29</v>
      </c>
    </row>
    <row r="199" ht="15.75" customHeight="1">
      <c r="A199" s="3" t="s">
        <v>209</v>
      </c>
      <c r="B199" s="4">
        <v>44931.0</v>
      </c>
      <c r="C199" s="5" t="s">
        <v>9</v>
      </c>
      <c r="D199" s="5" t="s">
        <v>17</v>
      </c>
      <c r="E199" s="5">
        <v>2925.27</v>
      </c>
      <c r="F199" s="5">
        <v>24.0</v>
      </c>
      <c r="G199" s="5">
        <v>4.0</v>
      </c>
      <c r="H199" s="5">
        <v>1753.87</v>
      </c>
    </row>
    <row r="200" ht="15.75" customHeight="1">
      <c r="A200" s="6">
        <v>3.7431E7</v>
      </c>
      <c r="B200" s="4">
        <v>45161.0</v>
      </c>
      <c r="C200" s="5" t="s">
        <v>16</v>
      </c>
      <c r="D200" s="5" t="s">
        <v>10</v>
      </c>
      <c r="E200" s="5">
        <v>2454.67</v>
      </c>
      <c r="F200" s="5">
        <v>10.0</v>
      </c>
      <c r="G200" s="5">
        <v>28.0</v>
      </c>
      <c r="H200" s="5">
        <v>47.54</v>
      </c>
    </row>
    <row r="201" ht="15.75" customHeight="1">
      <c r="A201" s="3" t="s">
        <v>210</v>
      </c>
      <c r="B201" s="4">
        <v>45040.0</v>
      </c>
      <c r="C201" s="5" t="s">
        <v>9</v>
      </c>
      <c r="D201" s="5" t="s">
        <v>10</v>
      </c>
      <c r="E201" s="5">
        <v>4662.47</v>
      </c>
      <c r="F201" s="5">
        <v>13.0</v>
      </c>
      <c r="G201" s="5">
        <v>22.0</v>
      </c>
      <c r="H201" s="5">
        <v>735.39</v>
      </c>
    </row>
    <row r="202" ht="15.75" customHeight="1">
      <c r="A202" s="3" t="s">
        <v>211</v>
      </c>
      <c r="B202" s="4">
        <v>45113.0</v>
      </c>
      <c r="C202" s="5" t="s">
        <v>12</v>
      </c>
      <c r="D202" s="5" t="s">
        <v>17</v>
      </c>
      <c r="E202" s="5">
        <v>2943.33</v>
      </c>
      <c r="F202" s="5">
        <v>45.0</v>
      </c>
      <c r="G202" s="5">
        <v>8.0</v>
      </c>
      <c r="H202" s="5">
        <v>571.04</v>
      </c>
    </row>
    <row r="203" ht="15.75" customHeight="1">
      <c r="A203" s="3" t="s">
        <v>212</v>
      </c>
      <c r="B203" s="4">
        <v>45022.0</v>
      </c>
      <c r="C203" s="5" t="s">
        <v>16</v>
      </c>
      <c r="D203" s="5" t="s">
        <v>10</v>
      </c>
      <c r="E203" s="5">
        <v>2261.46</v>
      </c>
      <c r="F203" s="5">
        <v>46.0</v>
      </c>
      <c r="G203" s="5">
        <v>39.0</v>
      </c>
      <c r="H203" s="5">
        <v>373.45</v>
      </c>
    </row>
    <row r="204" ht="15.75" customHeight="1">
      <c r="A204" s="3" t="s">
        <v>213</v>
      </c>
      <c r="B204" s="4">
        <v>45180.0</v>
      </c>
      <c r="C204" s="5" t="s">
        <v>9</v>
      </c>
      <c r="D204" s="5" t="s">
        <v>21</v>
      </c>
      <c r="E204" s="5">
        <v>2679.53</v>
      </c>
      <c r="F204" s="5">
        <v>36.0</v>
      </c>
      <c r="G204" s="5">
        <v>6.0</v>
      </c>
      <c r="H204" s="5">
        <v>1471.0</v>
      </c>
    </row>
    <row r="205" ht="15.75" customHeight="1">
      <c r="A205" s="3" t="s">
        <v>214</v>
      </c>
      <c r="B205" s="4">
        <v>45011.0</v>
      </c>
      <c r="C205" s="5" t="s">
        <v>13</v>
      </c>
      <c r="D205" s="5" t="s">
        <v>23</v>
      </c>
      <c r="E205" s="5">
        <v>1290.66</v>
      </c>
      <c r="F205" s="5">
        <v>46.0</v>
      </c>
      <c r="G205" s="5">
        <v>8.0</v>
      </c>
      <c r="H205" s="5">
        <v>147.39</v>
      </c>
    </row>
    <row r="206" ht="15.75" customHeight="1">
      <c r="A206" s="3" t="s">
        <v>215</v>
      </c>
      <c r="B206" s="4">
        <v>45410.0</v>
      </c>
      <c r="C206" s="5" t="s">
        <v>13</v>
      </c>
      <c r="D206" s="5" t="s">
        <v>10</v>
      </c>
      <c r="E206" s="5">
        <v>211.31</v>
      </c>
      <c r="F206" s="5">
        <v>45.0</v>
      </c>
      <c r="G206" s="5">
        <v>48.0</v>
      </c>
      <c r="H206" s="5">
        <v>1844.45</v>
      </c>
    </row>
    <row r="207" ht="15.75" customHeight="1">
      <c r="A207" s="3" t="s">
        <v>216</v>
      </c>
      <c r="B207" s="4">
        <v>45310.0</v>
      </c>
      <c r="C207" s="5" t="s">
        <v>12</v>
      </c>
      <c r="D207" s="5" t="s">
        <v>19</v>
      </c>
      <c r="E207" s="5">
        <v>3582.85</v>
      </c>
      <c r="F207" s="5">
        <v>42.0</v>
      </c>
      <c r="G207" s="5">
        <v>48.0</v>
      </c>
      <c r="H207" s="5">
        <v>1359.36</v>
      </c>
    </row>
    <row r="208" ht="15.75" customHeight="1">
      <c r="A208" s="3" t="s">
        <v>217</v>
      </c>
      <c r="B208" s="4">
        <v>45097.0</v>
      </c>
      <c r="C208" s="5" t="s">
        <v>12</v>
      </c>
      <c r="D208" s="5" t="s">
        <v>19</v>
      </c>
      <c r="E208" s="5">
        <v>419.94</v>
      </c>
      <c r="F208" s="5">
        <v>12.0</v>
      </c>
      <c r="G208" s="5">
        <v>22.0</v>
      </c>
      <c r="H208" s="5">
        <v>1047.8</v>
      </c>
    </row>
    <row r="209" ht="15.75" customHeight="1">
      <c r="A209" s="3" t="s">
        <v>218</v>
      </c>
      <c r="B209" s="4">
        <v>45259.0</v>
      </c>
      <c r="C209" s="5" t="s">
        <v>13</v>
      </c>
      <c r="D209" s="5" t="s">
        <v>21</v>
      </c>
      <c r="E209" s="5">
        <v>4422.18</v>
      </c>
      <c r="F209" s="5">
        <v>14.0</v>
      </c>
      <c r="G209" s="5">
        <v>33.0</v>
      </c>
      <c r="H209" s="5">
        <v>237.47</v>
      </c>
    </row>
    <row r="210" ht="15.75" customHeight="1">
      <c r="A210" s="3" t="s">
        <v>219</v>
      </c>
      <c r="B210" s="4">
        <v>44907.0</v>
      </c>
      <c r="C210" s="5" t="s">
        <v>13</v>
      </c>
      <c r="D210" s="5" t="s">
        <v>19</v>
      </c>
      <c r="E210" s="5">
        <v>3277.47</v>
      </c>
      <c r="F210" s="5">
        <v>11.0</v>
      </c>
      <c r="G210" s="5">
        <v>2.0</v>
      </c>
      <c r="H210" s="5">
        <v>379.92</v>
      </c>
    </row>
    <row r="211" ht="15.75" customHeight="1">
      <c r="A211" s="3" t="s">
        <v>220</v>
      </c>
      <c r="B211" s="4">
        <v>45524.0</v>
      </c>
      <c r="C211" s="5" t="s">
        <v>9</v>
      </c>
      <c r="D211" s="5" t="s">
        <v>17</v>
      </c>
      <c r="E211" s="5">
        <v>4264.38</v>
      </c>
      <c r="F211" s="5">
        <v>31.0</v>
      </c>
      <c r="G211" s="5">
        <v>24.0</v>
      </c>
      <c r="H211" s="5">
        <v>1179.93</v>
      </c>
    </row>
    <row r="212" ht="15.75" customHeight="1">
      <c r="A212" s="3" t="s">
        <v>221</v>
      </c>
      <c r="B212" s="4">
        <v>45016.0</v>
      </c>
      <c r="C212" s="5" t="s">
        <v>16</v>
      </c>
      <c r="D212" s="5" t="s">
        <v>19</v>
      </c>
      <c r="E212" s="5">
        <v>647.38</v>
      </c>
      <c r="F212" s="5">
        <v>16.0</v>
      </c>
      <c r="G212" s="5">
        <v>34.0</v>
      </c>
      <c r="H212" s="5">
        <v>1937.88</v>
      </c>
    </row>
    <row r="213" ht="15.75" customHeight="1">
      <c r="A213" s="3" t="s">
        <v>222</v>
      </c>
      <c r="B213" s="4">
        <v>45053.0</v>
      </c>
      <c r="C213" s="5" t="s">
        <v>13</v>
      </c>
      <c r="D213" s="5" t="s">
        <v>10</v>
      </c>
      <c r="E213" s="5">
        <v>3097.39</v>
      </c>
      <c r="F213" s="5">
        <v>17.0</v>
      </c>
      <c r="G213" s="5">
        <v>42.0</v>
      </c>
      <c r="H213" s="5">
        <v>33.52</v>
      </c>
    </row>
    <row r="214" ht="15.75" customHeight="1">
      <c r="A214" s="3" t="s">
        <v>223</v>
      </c>
      <c r="B214" s="4">
        <v>45125.0</v>
      </c>
      <c r="C214" s="5" t="s">
        <v>9</v>
      </c>
      <c r="D214" s="5" t="s">
        <v>21</v>
      </c>
      <c r="E214" s="5">
        <v>619.81</v>
      </c>
      <c r="F214" s="5">
        <v>38.0</v>
      </c>
      <c r="G214" s="5">
        <v>41.0</v>
      </c>
      <c r="H214" s="5">
        <v>926.27</v>
      </c>
    </row>
    <row r="215" ht="15.75" customHeight="1">
      <c r="A215" s="3" t="s">
        <v>224</v>
      </c>
      <c r="B215" s="4">
        <v>44943.0</v>
      </c>
      <c r="C215" s="5" t="s">
        <v>9</v>
      </c>
      <c r="D215" s="5" t="s">
        <v>17</v>
      </c>
      <c r="E215" s="5">
        <v>3697.98</v>
      </c>
      <c r="F215" s="5">
        <v>8.0</v>
      </c>
      <c r="G215" s="5">
        <v>21.0</v>
      </c>
      <c r="H215" s="5">
        <v>941.76</v>
      </c>
    </row>
    <row r="216" ht="15.75" customHeight="1">
      <c r="A216" s="3" t="s">
        <v>225</v>
      </c>
      <c r="B216" s="4">
        <v>44934.0</v>
      </c>
      <c r="C216" s="5" t="s">
        <v>16</v>
      </c>
      <c r="D216" s="5" t="s">
        <v>17</v>
      </c>
      <c r="E216" s="5">
        <v>4559.22</v>
      </c>
      <c r="F216" s="5">
        <v>14.0</v>
      </c>
      <c r="G216" s="5">
        <v>29.0</v>
      </c>
      <c r="H216" s="5">
        <v>1055.86</v>
      </c>
    </row>
    <row r="217" ht="15.75" customHeight="1">
      <c r="A217" s="3">
        <v>6.0839616E7</v>
      </c>
      <c r="B217" s="4">
        <v>45529.0</v>
      </c>
      <c r="C217" s="5" t="s">
        <v>16</v>
      </c>
      <c r="D217" s="5" t="s">
        <v>21</v>
      </c>
      <c r="E217" s="5">
        <v>1787.05</v>
      </c>
      <c r="F217" s="5">
        <v>11.0</v>
      </c>
      <c r="G217" s="5">
        <v>19.0</v>
      </c>
      <c r="H217" s="5">
        <v>40.81</v>
      </c>
    </row>
    <row r="218" ht="15.75" customHeight="1">
      <c r="A218" s="3" t="s">
        <v>226</v>
      </c>
      <c r="B218" s="4">
        <v>45104.0</v>
      </c>
      <c r="C218" s="5" t="s">
        <v>12</v>
      </c>
      <c r="D218" s="5" t="s">
        <v>19</v>
      </c>
      <c r="E218" s="5">
        <v>901.68</v>
      </c>
      <c r="F218" s="5">
        <v>7.0</v>
      </c>
      <c r="G218" s="5">
        <v>48.0</v>
      </c>
      <c r="H218" s="5">
        <v>903.11</v>
      </c>
    </row>
    <row r="219" ht="15.75" customHeight="1">
      <c r="A219" s="3" t="s">
        <v>227</v>
      </c>
      <c r="B219" s="4">
        <v>45423.0</v>
      </c>
      <c r="C219" s="5" t="s">
        <v>9</v>
      </c>
      <c r="D219" s="5" t="s">
        <v>23</v>
      </c>
      <c r="E219" s="5">
        <v>2934.72</v>
      </c>
      <c r="F219" s="5">
        <v>20.0</v>
      </c>
      <c r="G219" s="5">
        <v>12.0</v>
      </c>
      <c r="H219" s="5">
        <v>528.02</v>
      </c>
    </row>
    <row r="220" ht="15.75" customHeight="1">
      <c r="A220" s="3" t="s">
        <v>228</v>
      </c>
      <c r="B220" s="4">
        <v>45388.0</v>
      </c>
      <c r="C220" s="5" t="s">
        <v>12</v>
      </c>
      <c r="D220" s="5" t="s">
        <v>10</v>
      </c>
      <c r="E220" s="5">
        <v>1058.57</v>
      </c>
      <c r="F220" s="5">
        <v>6.0</v>
      </c>
      <c r="G220" s="5">
        <v>13.0</v>
      </c>
      <c r="H220" s="5">
        <v>697.72</v>
      </c>
    </row>
    <row r="221" ht="15.75" customHeight="1">
      <c r="A221" s="3" t="s">
        <v>229</v>
      </c>
      <c r="B221" s="4">
        <v>44965.0</v>
      </c>
      <c r="C221" s="5" t="s">
        <v>13</v>
      </c>
      <c r="D221" s="5" t="s">
        <v>19</v>
      </c>
      <c r="E221" s="5">
        <v>3988.42</v>
      </c>
      <c r="F221" s="5">
        <v>36.0</v>
      </c>
      <c r="G221" s="5">
        <v>1.0</v>
      </c>
      <c r="H221" s="5">
        <v>1637.88</v>
      </c>
    </row>
    <row r="222" ht="15.75" customHeight="1">
      <c r="A222" s="3" t="s">
        <v>230</v>
      </c>
      <c r="B222" s="4">
        <v>45010.0</v>
      </c>
      <c r="C222" s="5" t="s">
        <v>16</v>
      </c>
      <c r="D222" s="5" t="s">
        <v>21</v>
      </c>
      <c r="E222" s="5">
        <v>2727.47</v>
      </c>
      <c r="F222" s="5">
        <v>35.0</v>
      </c>
      <c r="G222" s="5">
        <v>1.0</v>
      </c>
      <c r="H222" s="5">
        <v>1875.23</v>
      </c>
    </row>
    <row r="223" ht="15.75" customHeight="1">
      <c r="A223" s="3" t="s">
        <v>231</v>
      </c>
      <c r="B223" s="4">
        <v>45275.0</v>
      </c>
      <c r="C223" s="5" t="s">
        <v>16</v>
      </c>
      <c r="D223" s="5" t="s">
        <v>10</v>
      </c>
      <c r="E223" s="5">
        <v>1765.49</v>
      </c>
      <c r="F223" s="5">
        <v>13.0</v>
      </c>
      <c r="G223" s="5">
        <v>24.0</v>
      </c>
      <c r="H223" s="5">
        <v>1951.72</v>
      </c>
    </row>
    <row r="224" ht="15.75" customHeight="1">
      <c r="A224" s="3" t="s">
        <v>232</v>
      </c>
      <c r="B224" s="4">
        <v>44947.0</v>
      </c>
      <c r="C224" s="5" t="s">
        <v>9</v>
      </c>
      <c r="D224" s="5" t="s">
        <v>19</v>
      </c>
      <c r="E224" s="5">
        <v>4383.76</v>
      </c>
      <c r="F224" s="5">
        <v>40.0</v>
      </c>
      <c r="G224" s="5">
        <v>21.0</v>
      </c>
      <c r="H224" s="5">
        <v>1013.33</v>
      </c>
    </row>
    <row r="225" ht="15.75" customHeight="1">
      <c r="A225" s="3" t="s">
        <v>233</v>
      </c>
      <c r="B225" s="4">
        <v>45476.0</v>
      </c>
      <c r="C225" s="5" t="s">
        <v>16</v>
      </c>
      <c r="D225" s="5" t="s">
        <v>10</v>
      </c>
      <c r="E225" s="5">
        <v>4240.64</v>
      </c>
      <c r="F225" s="5">
        <v>49.0</v>
      </c>
      <c r="G225" s="5">
        <v>14.0</v>
      </c>
      <c r="H225" s="5">
        <v>1765.62</v>
      </c>
    </row>
    <row r="226" ht="15.75" customHeight="1">
      <c r="A226" s="3" t="s">
        <v>234</v>
      </c>
      <c r="B226" s="4">
        <v>44970.0</v>
      </c>
      <c r="C226" s="5" t="s">
        <v>16</v>
      </c>
      <c r="D226" s="5" t="s">
        <v>19</v>
      </c>
      <c r="E226" s="5">
        <v>273.84</v>
      </c>
      <c r="F226" s="5">
        <v>44.0</v>
      </c>
      <c r="G226" s="5">
        <v>29.0</v>
      </c>
      <c r="H226" s="5">
        <v>821.0</v>
      </c>
    </row>
    <row r="227" ht="15.75" customHeight="1">
      <c r="A227" s="3" t="s">
        <v>235</v>
      </c>
      <c r="B227" s="4">
        <v>45019.0</v>
      </c>
      <c r="C227" s="5" t="s">
        <v>13</v>
      </c>
      <c r="D227" s="5" t="s">
        <v>21</v>
      </c>
      <c r="E227" s="5">
        <v>152.53</v>
      </c>
      <c r="F227" s="5">
        <v>10.0</v>
      </c>
      <c r="G227" s="5">
        <v>16.0</v>
      </c>
      <c r="H227" s="5">
        <v>1958.8</v>
      </c>
    </row>
    <row r="228" ht="15.75" customHeight="1">
      <c r="A228" s="3" t="s">
        <v>236</v>
      </c>
      <c r="B228" s="4">
        <v>45106.0</v>
      </c>
      <c r="C228" s="5" t="s">
        <v>12</v>
      </c>
      <c r="D228" s="5" t="s">
        <v>10</v>
      </c>
      <c r="E228" s="5">
        <v>1407.97</v>
      </c>
      <c r="F228" s="5">
        <v>26.0</v>
      </c>
      <c r="G228" s="5">
        <v>35.0</v>
      </c>
      <c r="H228" s="5">
        <v>978.17</v>
      </c>
    </row>
    <row r="229" ht="15.75" customHeight="1">
      <c r="A229" s="3" t="s">
        <v>237</v>
      </c>
      <c r="B229" s="4">
        <v>45459.0</v>
      </c>
      <c r="C229" s="5" t="s">
        <v>12</v>
      </c>
      <c r="D229" s="5" t="s">
        <v>19</v>
      </c>
      <c r="E229" s="5">
        <v>4083.3</v>
      </c>
      <c r="F229" s="5">
        <v>22.0</v>
      </c>
      <c r="G229" s="5">
        <v>40.0</v>
      </c>
      <c r="H229" s="5">
        <v>1003.31</v>
      </c>
    </row>
    <row r="230" ht="15.75" customHeight="1">
      <c r="A230" s="3" t="s">
        <v>238</v>
      </c>
      <c r="B230" s="4">
        <v>45420.0</v>
      </c>
      <c r="C230" s="5" t="s">
        <v>12</v>
      </c>
      <c r="D230" s="5" t="s">
        <v>19</v>
      </c>
      <c r="E230" s="5">
        <v>2147.93</v>
      </c>
      <c r="F230" s="5">
        <v>7.0</v>
      </c>
      <c r="G230" s="5">
        <v>1.0</v>
      </c>
      <c r="H230" s="5">
        <v>1704.65</v>
      </c>
    </row>
    <row r="231" ht="15.75" customHeight="1">
      <c r="A231" s="3" t="s">
        <v>239</v>
      </c>
      <c r="B231" s="4">
        <v>45189.0</v>
      </c>
      <c r="C231" s="5" t="s">
        <v>13</v>
      </c>
      <c r="D231" s="5" t="s">
        <v>17</v>
      </c>
      <c r="E231" s="5">
        <v>4147.42</v>
      </c>
      <c r="F231" s="5">
        <v>49.0</v>
      </c>
      <c r="G231" s="5">
        <v>29.0</v>
      </c>
      <c r="H231" s="5">
        <v>1416.19</v>
      </c>
    </row>
    <row r="232" ht="15.75" customHeight="1">
      <c r="A232" s="3" t="s">
        <v>240</v>
      </c>
      <c r="B232" s="4">
        <v>45436.0</v>
      </c>
      <c r="C232" s="5" t="s">
        <v>9</v>
      </c>
      <c r="D232" s="5" t="s">
        <v>17</v>
      </c>
      <c r="E232" s="5">
        <v>1000.26</v>
      </c>
      <c r="F232" s="5">
        <v>9.0</v>
      </c>
      <c r="G232" s="5">
        <v>48.0</v>
      </c>
      <c r="H232" s="5">
        <v>1107.13</v>
      </c>
    </row>
    <row r="233" ht="15.75" customHeight="1">
      <c r="A233" s="3" t="s">
        <v>241</v>
      </c>
      <c r="B233" s="4">
        <v>44977.0</v>
      </c>
      <c r="C233" s="5" t="s">
        <v>9</v>
      </c>
      <c r="D233" s="5" t="s">
        <v>10</v>
      </c>
      <c r="E233" s="5">
        <v>464.0</v>
      </c>
      <c r="F233" s="5">
        <v>25.0</v>
      </c>
      <c r="G233" s="5">
        <v>14.0</v>
      </c>
      <c r="H233" s="5">
        <v>772.55</v>
      </c>
    </row>
    <row r="234" ht="15.75" customHeight="1">
      <c r="A234" s="3" t="s">
        <v>242</v>
      </c>
      <c r="B234" s="4">
        <v>45223.0</v>
      </c>
      <c r="C234" s="5" t="s">
        <v>16</v>
      </c>
      <c r="D234" s="5" t="s">
        <v>17</v>
      </c>
      <c r="E234" s="5">
        <v>1591.64</v>
      </c>
      <c r="F234" s="5">
        <v>30.0</v>
      </c>
      <c r="G234" s="5">
        <v>9.0</v>
      </c>
      <c r="H234" s="5">
        <v>534.3</v>
      </c>
    </row>
    <row r="235" ht="15.75" customHeight="1">
      <c r="A235" s="3" t="s">
        <v>243</v>
      </c>
      <c r="B235" s="4">
        <v>45086.0</v>
      </c>
      <c r="C235" s="5" t="s">
        <v>9</v>
      </c>
      <c r="D235" s="5" t="s">
        <v>23</v>
      </c>
      <c r="E235" s="5">
        <v>4954.64</v>
      </c>
      <c r="F235" s="5">
        <v>34.0</v>
      </c>
      <c r="G235" s="5">
        <v>30.0</v>
      </c>
      <c r="H235" s="5">
        <v>1244.4</v>
      </c>
    </row>
    <row r="236" ht="15.75" customHeight="1">
      <c r="A236" s="3" t="s">
        <v>244</v>
      </c>
      <c r="B236" s="4">
        <v>45163.0</v>
      </c>
      <c r="C236" s="5" t="s">
        <v>13</v>
      </c>
      <c r="D236" s="5" t="s">
        <v>10</v>
      </c>
      <c r="E236" s="5">
        <v>325.22</v>
      </c>
      <c r="F236" s="5">
        <v>22.0</v>
      </c>
      <c r="G236" s="5">
        <v>33.0</v>
      </c>
      <c r="H236" s="5">
        <v>508.36</v>
      </c>
    </row>
    <row r="237" ht="15.75" customHeight="1">
      <c r="A237" s="3" t="s">
        <v>245</v>
      </c>
      <c r="B237" s="4">
        <v>45536.0</v>
      </c>
      <c r="C237" s="5" t="s">
        <v>9</v>
      </c>
      <c r="D237" s="5" t="s">
        <v>17</v>
      </c>
      <c r="E237" s="5">
        <v>4535.94</v>
      </c>
      <c r="F237" s="5">
        <v>26.0</v>
      </c>
      <c r="G237" s="5">
        <v>36.0</v>
      </c>
      <c r="H237" s="5">
        <v>1062.13</v>
      </c>
    </row>
    <row r="238" ht="15.75" customHeight="1">
      <c r="A238" s="3" t="s">
        <v>246</v>
      </c>
      <c r="B238" s="4">
        <v>45441.0</v>
      </c>
      <c r="C238" s="5" t="s">
        <v>13</v>
      </c>
      <c r="D238" s="5" t="s">
        <v>17</v>
      </c>
      <c r="E238" s="5">
        <v>296.61</v>
      </c>
      <c r="F238" s="5">
        <v>22.0</v>
      </c>
      <c r="G238" s="5">
        <v>34.0</v>
      </c>
      <c r="H238" s="5">
        <v>1144.07</v>
      </c>
    </row>
    <row r="239" ht="15.75" customHeight="1">
      <c r="A239" s="3" t="s">
        <v>247</v>
      </c>
      <c r="B239" s="4">
        <v>45390.0</v>
      </c>
      <c r="C239" s="5" t="s">
        <v>13</v>
      </c>
      <c r="D239" s="5" t="s">
        <v>10</v>
      </c>
      <c r="E239" s="5">
        <v>1395.71</v>
      </c>
      <c r="F239" s="5">
        <v>34.0</v>
      </c>
      <c r="G239" s="5">
        <v>38.0</v>
      </c>
      <c r="H239" s="5">
        <v>1804.57</v>
      </c>
    </row>
    <row r="240" ht="15.75" customHeight="1">
      <c r="A240" s="3" t="s">
        <v>248</v>
      </c>
      <c r="B240" s="4">
        <v>45567.0</v>
      </c>
      <c r="C240" s="5" t="s">
        <v>12</v>
      </c>
      <c r="D240" s="5" t="s">
        <v>19</v>
      </c>
      <c r="E240" s="5">
        <v>2443.79</v>
      </c>
      <c r="F240" s="5">
        <v>37.0</v>
      </c>
      <c r="G240" s="5">
        <v>38.0</v>
      </c>
      <c r="H240" s="5">
        <v>411.73</v>
      </c>
    </row>
    <row r="241" ht="15.75" customHeight="1">
      <c r="A241" s="3" t="s">
        <v>249</v>
      </c>
      <c r="B241" s="4">
        <v>45087.0</v>
      </c>
      <c r="C241" s="5" t="s">
        <v>12</v>
      </c>
      <c r="D241" s="5" t="s">
        <v>10</v>
      </c>
      <c r="E241" s="5">
        <v>2050.02</v>
      </c>
      <c r="F241" s="5">
        <v>28.0</v>
      </c>
      <c r="G241" s="5">
        <v>20.0</v>
      </c>
      <c r="H241" s="5">
        <v>1712.2</v>
      </c>
    </row>
    <row r="242" ht="15.75" customHeight="1">
      <c r="A242" s="3" t="s">
        <v>250</v>
      </c>
      <c r="B242" s="4">
        <v>44991.0</v>
      </c>
      <c r="C242" s="5" t="s">
        <v>13</v>
      </c>
      <c r="D242" s="5" t="s">
        <v>10</v>
      </c>
      <c r="E242" s="5">
        <v>2692.03</v>
      </c>
      <c r="F242" s="5">
        <v>50.0</v>
      </c>
      <c r="G242" s="5">
        <v>44.0</v>
      </c>
      <c r="H242" s="5">
        <v>891.49</v>
      </c>
    </row>
    <row r="243" ht="15.75" customHeight="1">
      <c r="A243" s="3" t="s">
        <v>251</v>
      </c>
      <c r="B243" s="4">
        <v>45182.0</v>
      </c>
      <c r="C243" s="5" t="s">
        <v>13</v>
      </c>
      <c r="D243" s="5" t="s">
        <v>17</v>
      </c>
      <c r="E243" s="5">
        <v>2045.78</v>
      </c>
      <c r="F243" s="5">
        <v>27.0</v>
      </c>
      <c r="G243" s="5">
        <v>0.0</v>
      </c>
      <c r="H243" s="5">
        <v>96.23</v>
      </c>
    </row>
    <row r="244" ht="15.75" customHeight="1">
      <c r="A244" s="3" t="s">
        <v>252</v>
      </c>
      <c r="B244" s="4">
        <v>45165.0</v>
      </c>
      <c r="C244" s="5" t="s">
        <v>13</v>
      </c>
      <c r="D244" s="5" t="s">
        <v>21</v>
      </c>
      <c r="E244" s="5">
        <v>4115.93</v>
      </c>
      <c r="F244" s="5">
        <v>50.0</v>
      </c>
      <c r="G244" s="5">
        <v>48.0</v>
      </c>
      <c r="H244" s="5">
        <v>741.85</v>
      </c>
    </row>
    <row r="245" ht="15.75" customHeight="1">
      <c r="A245" s="3" t="s">
        <v>253</v>
      </c>
      <c r="B245" s="4">
        <v>45609.0</v>
      </c>
      <c r="C245" s="5" t="s">
        <v>9</v>
      </c>
      <c r="D245" s="5" t="s">
        <v>17</v>
      </c>
      <c r="E245" s="5">
        <v>3825.01</v>
      </c>
      <c r="F245" s="5">
        <v>23.0</v>
      </c>
      <c r="G245" s="5">
        <v>17.0</v>
      </c>
      <c r="H245" s="5">
        <v>578.6</v>
      </c>
    </row>
    <row r="246" ht="15.75" customHeight="1">
      <c r="A246" s="3" t="s">
        <v>254</v>
      </c>
      <c r="B246" s="4">
        <v>45593.0</v>
      </c>
      <c r="C246" s="5" t="s">
        <v>12</v>
      </c>
      <c r="D246" s="5" t="s">
        <v>23</v>
      </c>
      <c r="E246" s="5">
        <v>4031.06</v>
      </c>
      <c r="F246" s="5">
        <v>33.0</v>
      </c>
      <c r="G246" s="5">
        <v>4.0</v>
      </c>
      <c r="H246" s="5">
        <v>1132.46</v>
      </c>
    </row>
    <row r="247" ht="15.75" customHeight="1">
      <c r="A247" s="3" t="s">
        <v>255</v>
      </c>
      <c r="B247" s="4">
        <v>45601.0</v>
      </c>
      <c r="C247" s="5" t="s">
        <v>13</v>
      </c>
      <c r="D247" s="5" t="s">
        <v>21</v>
      </c>
      <c r="E247" s="5">
        <v>1875.67</v>
      </c>
      <c r="F247" s="5">
        <v>6.0</v>
      </c>
      <c r="G247" s="5">
        <v>42.0</v>
      </c>
      <c r="H247" s="5">
        <v>405.84</v>
      </c>
    </row>
    <row r="248" ht="15.75" customHeight="1">
      <c r="A248" s="3" t="s">
        <v>256</v>
      </c>
      <c r="B248" s="4">
        <v>45092.0</v>
      </c>
      <c r="C248" s="5" t="s">
        <v>13</v>
      </c>
      <c r="D248" s="5" t="s">
        <v>19</v>
      </c>
      <c r="E248" s="5">
        <v>59.0</v>
      </c>
      <c r="F248" s="5">
        <v>50.0</v>
      </c>
      <c r="G248" s="5">
        <v>44.0</v>
      </c>
      <c r="H248" s="5">
        <v>781.02</v>
      </c>
    </row>
    <row r="249" ht="15.75" customHeight="1">
      <c r="A249" s="3" t="s">
        <v>257</v>
      </c>
      <c r="B249" s="4">
        <v>45229.0</v>
      </c>
      <c r="C249" s="5" t="s">
        <v>13</v>
      </c>
      <c r="D249" s="5" t="s">
        <v>23</v>
      </c>
      <c r="E249" s="5">
        <v>4748.67</v>
      </c>
      <c r="F249" s="5">
        <v>40.0</v>
      </c>
      <c r="G249" s="5">
        <v>49.0</v>
      </c>
      <c r="H249" s="5">
        <v>488.0</v>
      </c>
    </row>
    <row r="250" ht="15.75" customHeight="1">
      <c r="A250" s="3" t="s">
        <v>258</v>
      </c>
      <c r="B250" s="4">
        <v>45472.0</v>
      </c>
      <c r="C250" s="5" t="s">
        <v>16</v>
      </c>
      <c r="D250" s="5" t="s">
        <v>19</v>
      </c>
      <c r="E250" s="5">
        <v>3074.29</v>
      </c>
      <c r="F250" s="5">
        <v>37.0</v>
      </c>
      <c r="G250" s="5">
        <v>29.0</v>
      </c>
      <c r="H250" s="5">
        <v>352.22</v>
      </c>
    </row>
    <row r="251" ht="15.75" customHeight="1">
      <c r="A251" s="3" t="s">
        <v>259</v>
      </c>
      <c r="B251" s="4">
        <v>45475.0</v>
      </c>
      <c r="C251" s="5" t="s">
        <v>9</v>
      </c>
      <c r="D251" s="5" t="s">
        <v>23</v>
      </c>
      <c r="E251" s="5">
        <v>4723.89</v>
      </c>
      <c r="F251" s="5">
        <v>38.0</v>
      </c>
      <c r="G251" s="5">
        <v>29.0</v>
      </c>
      <c r="H251" s="5">
        <v>681.75</v>
      </c>
    </row>
    <row r="252" ht="15.75" customHeight="1">
      <c r="A252" s="3" t="s">
        <v>260</v>
      </c>
      <c r="B252" s="4">
        <v>45492.0</v>
      </c>
      <c r="C252" s="5" t="s">
        <v>16</v>
      </c>
      <c r="D252" s="5" t="s">
        <v>10</v>
      </c>
      <c r="E252" s="5">
        <v>2765.73</v>
      </c>
      <c r="F252" s="5">
        <v>45.0</v>
      </c>
      <c r="G252" s="5">
        <v>10.0</v>
      </c>
      <c r="H252" s="5">
        <v>1624.51</v>
      </c>
    </row>
    <row r="253" ht="15.75" customHeight="1">
      <c r="A253" s="3" t="s">
        <v>261</v>
      </c>
      <c r="B253" s="4">
        <v>45590.0</v>
      </c>
      <c r="C253" s="5" t="s">
        <v>13</v>
      </c>
      <c r="D253" s="5" t="s">
        <v>21</v>
      </c>
      <c r="E253" s="5">
        <v>4798.7</v>
      </c>
      <c r="F253" s="5">
        <v>37.0</v>
      </c>
      <c r="G253" s="5">
        <v>28.0</v>
      </c>
      <c r="H253" s="5">
        <v>156.88</v>
      </c>
    </row>
    <row r="254" ht="15.75" customHeight="1">
      <c r="A254" s="3" t="s">
        <v>262</v>
      </c>
      <c r="B254" s="4">
        <v>45187.0</v>
      </c>
      <c r="C254" s="5" t="s">
        <v>16</v>
      </c>
      <c r="D254" s="5" t="s">
        <v>21</v>
      </c>
      <c r="E254" s="5">
        <v>1903.26</v>
      </c>
      <c r="F254" s="5">
        <v>23.0</v>
      </c>
      <c r="G254" s="5">
        <v>8.0</v>
      </c>
      <c r="H254" s="5">
        <v>266.18</v>
      </c>
    </row>
    <row r="255" ht="15.75" customHeight="1">
      <c r="A255" s="3" t="s">
        <v>263</v>
      </c>
      <c r="B255" s="4">
        <v>44966.0</v>
      </c>
      <c r="C255" s="5" t="s">
        <v>13</v>
      </c>
      <c r="D255" s="5" t="s">
        <v>19</v>
      </c>
      <c r="E255" s="5">
        <v>1728.17</v>
      </c>
      <c r="F255" s="5">
        <v>18.0</v>
      </c>
      <c r="G255" s="5">
        <v>2.0</v>
      </c>
      <c r="H255" s="5">
        <v>1527.95</v>
      </c>
    </row>
    <row r="256" ht="15.75" customHeight="1">
      <c r="A256" s="3" t="s">
        <v>264</v>
      </c>
      <c r="B256" s="4">
        <v>45369.0</v>
      </c>
      <c r="C256" s="5" t="s">
        <v>13</v>
      </c>
      <c r="D256" s="5" t="s">
        <v>21</v>
      </c>
      <c r="E256" s="5">
        <v>1169.15</v>
      </c>
      <c r="F256" s="5">
        <v>8.0</v>
      </c>
      <c r="G256" s="5">
        <v>24.0</v>
      </c>
      <c r="H256" s="5">
        <v>563.23</v>
      </c>
    </row>
    <row r="257" ht="15.75" customHeight="1">
      <c r="A257" s="3" t="s">
        <v>265</v>
      </c>
      <c r="B257" s="4">
        <v>45096.0</v>
      </c>
      <c r="C257" s="5" t="s">
        <v>13</v>
      </c>
      <c r="D257" s="5" t="s">
        <v>10</v>
      </c>
      <c r="E257" s="5">
        <v>1976.5</v>
      </c>
      <c r="F257" s="5">
        <v>15.0</v>
      </c>
      <c r="G257" s="5">
        <v>16.0</v>
      </c>
      <c r="H257" s="5">
        <v>729.2</v>
      </c>
    </row>
    <row r="258" ht="15.75" customHeight="1">
      <c r="A258" s="3" t="s">
        <v>266</v>
      </c>
      <c r="B258" s="4">
        <v>45302.0</v>
      </c>
      <c r="C258" s="5" t="s">
        <v>9</v>
      </c>
      <c r="D258" s="5" t="s">
        <v>17</v>
      </c>
      <c r="E258" s="5">
        <v>3714.22</v>
      </c>
      <c r="F258" s="5">
        <v>32.0</v>
      </c>
      <c r="G258" s="5">
        <v>41.0</v>
      </c>
      <c r="H258" s="5">
        <v>1992.87</v>
      </c>
    </row>
    <row r="259" ht="15.75" customHeight="1">
      <c r="A259" s="3" t="s">
        <v>267</v>
      </c>
      <c r="B259" s="4">
        <v>45491.0</v>
      </c>
      <c r="C259" s="5" t="s">
        <v>9</v>
      </c>
      <c r="D259" s="5" t="s">
        <v>21</v>
      </c>
      <c r="E259" s="5">
        <v>3563.17</v>
      </c>
      <c r="F259" s="5">
        <v>31.0</v>
      </c>
      <c r="G259" s="5">
        <v>9.0</v>
      </c>
      <c r="H259" s="5">
        <v>1647.33</v>
      </c>
    </row>
    <row r="260" ht="15.75" customHeight="1">
      <c r="A260" s="3" t="s">
        <v>268</v>
      </c>
      <c r="B260" s="4">
        <v>45063.0</v>
      </c>
      <c r="C260" s="5" t="s">
        <v>9</v>
      </c>
      <c r="D260" s="5" t="s">
        <v>10</v>
      </c>
      <c r="E260" s="5">
        <v>3986.86</v>
      </c>
      <c r="F260" s="5">
        <v>18.0</v>
      </c>
      <c r="G260" s="5">
        <v>24.0</v>
      </c>
      <c r="H260" s="5">
        <v>432.51</v>
      </c>
    </row>
    <row r="261" ht="15.75" customHeight="1">
      <c r="A261" s="3" t="s">
        <v>269</v>
      </c>
      <c r="B261" s="4">
        <v>45142.0</v>
      </c>
      <c r="C261" s="5" t="s">
        <v>16</v>
      </c>
      <c r="D261" s="5" t="s">
        <v>23</v>
      </c>
      <c r="E261" s="5">
        <v>661.84</v>
      </c>
      <c r="F261" s="5">
        <v>21.0</v>
      </c>
      <c r="G261" s="5">
        <v>28.0</v>
      </c>
      <c r="H261" s="5">
        <v>849.94</v>
      </c>
    </row>
    <row r="262" ht="15.75" customHeight="1">
      <c r="A262" s="3" t="s">
        <v>270</v>
      </c>
      <c r="B262" s="4">
        <v>45079.0</v>
      </c>
      <c r="C262" s="5" t="s">
        <v>13</v>
      </c>
      <c r="D262" s="5" t="s">
        <v>21</v>
      </c>
      <c r="E262" s="5">
        <v>2388.75</v>
      </c>
      <c r="F262" s="5">
        <v>40.0</v>
      </c>
      <c r="G262" s="5">
        <v>12.0</v>
      </c>
      <c r="H262" s="5">
        <v>1868.2</v>
      </c>
    </row>
    <row r="263" ht="15.75" customHeight="1">
      <c r="A263" s="3" t="s">
        <v>271</v>
      </c>
      <c r="B263" s="4">
        <v>44969.0</v>
      </c>
      <c r="C263" s="5" t="s">
        <v>12</v>
      </c>
      <c r="D263" s="5" t="s">
        <v>23</v>
      </c>
      <c r="E263" s="5">
        <v>3419.8</v>
      </c>
      <c r="F263" s="5">
        <v>7.0</v>
      </c>
      <c r="G263" s="5">
        <v>35.0</v>
      </c>
      <c r="H263" s="5">
        <v>1567.08</v>
      </c>
    </row>
    <row r="264" ht="15.75" customHeight="1">
      <c r="A264" s="3" t="s">
        <v>272</v>
      </c>
      <c r="B264" s="4">
        <v>45108.0</v>
      </c>
      <c r="C264" s="5" t="s">
        <v>9</v>
      </c>
      <c r="D264" s="5" t="s">
        <v>10</v>
      </c>
      <c r="E264" s="5">
        <v>3525.34</v>
      </c>
      <c r="F264" s="5">
        <v>29.0</v>
      </c>
      <c r="G264" s="5">
        <v>45.0</v>
      </c>
      <c r="H264" s="5">
        <v>278.9</v>
      </c>
    </row>
    <row r="265" ht="15.75" customHeight="1">
      <c r="A265" s="3" t="s">
        <v>273</v>
      </c>
      <c r="B265" s="4">
        <v>45054.0</v>
      </c>
      <c r="C265" s="5" t="s">
        <v>12</v>
      </c>
      <c r="D265" s="5" t="s">
        <v>23</v>
      </c>
      <c r="E265" s="5">
        <v>438.53</v>
      </c>
      <c r="F265" s="5">
        <v>14.0</v>
      </c>
      <c r="G265" s="5">
        <v>14.0</v>
      </c>
      <c r="H265" s="5">
        <v>55.24</v>
      </c>
    </row>
    <row r="266" ht="15.75" customHeight="1">
      <c r="A266" s="3" t="s">
        <v>274</v>
      </c>
      <c r="B266" s="4">
        <v>45007.0</v>
      </c>
      <c r="C266" s="5" t="s">
        <v>16</v>
      </c>
      <c r="D266" s="5" t="s">
        <v>23</v>
      </c>
      <c r="E266" s="5">
        <v>1947.55</v>
      </c>
      <c r="F266" s="5">
        <v>24.0</v>
      </c>
      <c r="G266" s="5">
        <v>16.0</v>
      </c>
      <c r="H266" s="5">
        <v>1387.77</v>
      </c>
    </row>
    <row r="267" ht="15.75" customHeight="1">
      <c r="A267" s="3" t="s">
        <v>275</v>
      </c>
      <c r="B267" s="4">
        <v>45567.0</v>
      </c>
      <c r="C267" s="5" t="s">
        <v>12</v>
      </c>
      <c r="D267" s="5" t="s">
        <v>17</v>
      </c>
      <c r="E267" s="5">
        <v>4684.16</v>
      </c>
      <c r="F267" s="5">
        <v>16.0</v>
      </c>
      <c r="G267" s="5">
        <v>30.0</v>
      </c>
      <c r="H267" s="5">
        <v>1607.78</v>
      </c>
    </row>
    <row r="268" ht="15.75" customHeight="1">
      <c r="A268" s="3" t="s">
        <v>276</v>
      </c>
      <c r="B268" s="4">
        <v>45522.0</v>
      </c>
      <c r="C268" s="5" t="s">
        <v>9</v>
      </c>
      <c r="D268" s="5" t="s">
        <v>23</v>
      </c>
      <c r="E268" s="5">
        <v>118.07</v>
      </c>
      <c r="F268" s="5">
        <v>34.0</v>
      </c>
      <c r="G268" s="5">
        <v>35.0</v>
      </c>
      <c r="H268" s="5">
        <v>1266.59</v>
      </c>
    </row>
    <row r="269" ht="15.75" customHeight="1">
      <c r="A269" s="3" t="s">
        <v>277</v>
      </c>
      <c r="B269" s="4">
        <v>44903.0</v>
      </c>
      <c r="C269" s="5" t="s">
        <v>12</v>
      </c>
      <c r="D269" s="5" t="s">
        <v>23</v>
      </c>
      <c r="E269" s="5">
        <v>4683.04</v>
      </c>
      <c r="F269" s="5">
        <v>31.0</v>
      </c>
      <c r="G269" s="5">
        <v>47.0</v>
      </c>
      <c r="H269" s="5">
        <v>945.65</v>
      </c>
    </row>
    <row r="270" ht="15.75" customHeight="1">
      <c r="A270" s="3" t="s">
        <v>278</v>
      </c>
      <c r="B270" s="4">
        <v>45411.0</v>
      </c>
      <c r="C270" s="5" t="s">
        <v>12</v>
      </c>
      <c r="D270" s="5" t="s">
        <v>21</v>
      </c>
      <c r="E270" s="5">
        <v>2731.26</v>
      </c>
      <c r="F270" s="5">
        <v>29.0</v>
      </c>
      <c r="G270" s="5">
        <v>5.0</v>
      </c>
      <c r="H270" s="5">
        <v>795.38</v>
      </c>
    </row>
    <row r="271" ht="15.75" customHeight="1">
      <c r="A271" s="3" t="s">
        <v>279</v>
      </c>
      <c r="B271" s="4">
        <v>45135.0</v>
      </c>
      <c r="C271" s="5" t="s">
        <v>13</v>
      </c>
      <c r="D271" s="5" t="s">
        <v>19</v>
      </c>
      <c r="E271" s="5">
        <v>3012.88</v>
      </c>
      <c r="F271" s="5">
        <v>16.0</v>
      </c>
      <c r="G271" s="5">
        <v>16.0</v>
      </c>
      <c r="H271" s="5">
        <v>789.81</v>
      </c>
    </row>
    <row r="272" ht="15.75" customHeight="1">
      <c r="A272" s="6">
        <v>6.7765E71</v>
      </c>
      <c r="B272" s="4">
        <v>44970.0</v>
      </c>
      <c r="C272" s="5" t="s">
        <v>9</v>
      </c>
      <c r="D272" s="5" t="s">
        <v>17</v>
      </c>
      <c r="E272" s="5">
        <v>1877.37</v>
      </c>
      <c r="F272" s="5">
        <v>40.0</v>
      </c>
      <c r="G272" s="5">
        <v>46.0</v>
      </c>
      <c r="H272" s="5">
        <v>730.86</v>
      </c>
    </row>
    <row r="273" ht="15.75" customHeight="1">
      <c r="A273" s="3" t="s">
        <v>280</v>
      </c>
      <c r="B273" s="4">
        <v>45595.0</v>
      </c>
      <c r="C273" s="5" t="s">
        <v>12</v>
      </c>
      <c r="D273" s="5" t="s">
        <v>23</v>
      </c>
      <c r="E273" s="5">
        <v>2634.24</v>
      </c>
      <c r="F273" s="5">
        <v>19.0</v>
      </c>
      <c r="G273" s="5">
        <v>35.0</v>
      </c>
      <c r="H273" s="5">
        <v>38.85</v>
      </c>
    </row>
    <row r="274" ht="15.75" customHeight="1">
      <c r="A274" s="3" t="s">
        <v>281</v>
      </c>
      <c r="B274" s="4">
        <v>45023.0</v>
      </c>
      <c r="C274" s="5" t="s">
        <v>13</v>
      </c>
      <c r="D274" s="5" t="s">
        <v>21</v>
      </c>
      <c r="E274" s="5">
        <v>2112.39</v>
      </c>
      <c r="F274" s="5">
        <v>29.0</v>
      </c>
      <c r="G274" s="5">
        <v>15.0</v>
      </c>
      <c r="H274" s="5">
        <v>1063.37</v>
      </c>
    </row>
    <row r="275" ht="15.75" customHeight="1">
      <c r="A275" s="3" t="s">
        <v>282</v>
      </c>
      <c r="B275" s="4">
        <v>45028.0</v>
      </c>
      <c r="C275" s="5" t="s">
        <v>9</v>
      </c>
      <c r="D275" s="5" t="s">
        <v>10</v>
      </c>
      <c r="E275" s="5">
        <v>1184.59</v>
      </c>
      <c r="F275" s="5">
        <v>10.0</v>
      </c>
      <c r="G275" s="5">
        <v>32.0</v>
      </c>
      <c r="H275" s="5">
        <v>1911.66</v>
      </c>
    </row>
    <row r="276" ht="15.75" customHeight="1">
      <c r="A276" s="3" t="s">
        <v>283</v>
      </c>
      <c r="B276" s="4">
        <v>45115.0</v>
      </c>
      <c r="C276" s="5" t="s">
        <v>16</v>
      </c>
      <c r="D276" s="5" t="s">
        <v>23</v>
      </c>
      <c r="E276" s="5">
        <v>3836.47</v>
      </c>
      <c r="F276" s="5">
        <v>17.0</v>
      </c>
      <c r="G276" s="5">
        <v>14.0</v>
      </c>
      <c r="H276" s="5">
        <v>1856.22</v>
      </c>
    </row>
    <row r="277" ht="15.75" customHeight="1">
      <c r="A277" s="3" t="s">
        <v>284</v>
      </c>
      <c r="B277" s="4">
        <v>45236.0</v>
      </c>
      <c r="C277" s="5" t="s">
        <v>12</v>
      </c>
      <c r="D277" s="5" t="s">
        <v>10</v>
      </c>
      <c r="E277" s="5">
        <v>781.32</v>
      </c>
      <c r="F277" s="5">
        <v>22.0</v>
      </c>
      <c r="G277" s="5">
        <v>8.0</v>
      </c>
      <c r="H277" s="5">
        <v>229.41</v>
      </c>
    </row>
    <row r="278" ht="15.75" customHeight="1">
      <c r="A278" s="3" t="s">
        <v>285</v>
      </c>
      <c r="B278" s="4">
        <v>44988.0</v>
      </c>
      <c r="C278" s="5" t="s">
        <v>16</v>
      </c>
      <c r="D278" s="5" t="s">
        <v>23</v>
      </c>
      <c r="E278" s="5">
        <v>2175.35</v>
      </c>
      <c r="F278" s="5">
        <v>22.0</v>
      </c>
      <c r="G278" s="5">
        <v>50.0</v>
      </c>
      <c r="H278" s="5">
        <v>1763.89</v>
      </c>
    </row>
    <row r="279" ht="15.75" customHeight="1">
      <c r="A279" s="3" t="s">
        <v>286</v>
      </c>
      <c r="B279" s="4">
        <v>44960.0</v>
      </c>
      <c r="C279" s="5" t="s">
        <v>9</v>
      </c>
      <c r="D279" s="5" t="s">
        <v>10</v>
      </c>
      <c r="E279" s="5">
        <v>840.44</v>
      </c>
      <c r="F279" s="5">
        <v>50.0</v>
      </c>
      <c r="G279" s="5">
        <v>9.0</v>
      </c>
      <c r="H279" s="5">
        <v>593.4</v>
      </c>
    </row>
    <row r="280" ht="15.75" customHeight="1">
      <c r="A280" s="3" t="s">
        <v>287</v>
      </c>
      <c r="B280" s="4">
        <v>45240.0</v>
      </c>
      <c r="C280" s="5" t="s">
        <v>16</v>
      </c>
      <c r="D280" s="5" t="s">
        <v>23</v>
      </c>
      <c r="E280" s="5">
        <v>1375.14</v>
      </c>
      <c r="F280" s="5">
        <v>18.0</v>
      </c>
      <c r="G280" s="5">
        <v>42.0</v>
      </c>
      <c r="H280" s="5">
        <v>1337.36</v>
      </c>
    </row>
    <row r="281" ht="15.75" customHeight="1">
      <c r="A281" s="3" t="s">
        <v>288</v>
      </c>
      <c r="B281" s="4">
        <v>45354.0</v>
      </c>
      <c r="C281" s="5" t="s">
        <v>9</v>
      </c>
      <c r="D281" s="5" t="s">
        <v>23</v>
      </c>
      <c r="E281" s="5">
        <v>4338.88</v>
      </c>
      <c r="F281" s="5">
        <v>5.0</v>
      </c>
      <c r="G281" s="5">
        <v>28.0</v>
      </c>
      <c r="H281" s="5">
        <v>483.38</v>
      </c>
    </row>
    <row r="282" ht="15.75" customHeight="1">
      <c r="A282" s="3" t="s">
        <v>289</v>
      </c>
      <c r="B282" s="4">
        <v>45167.0</v>
      </c>
      <c r="C282" s="5" t="s">
        <v>13</v>
      </c>
      <c r="D282" s="5" t="s">
        <v>23</v>
      </c>
      <c r="E282" s="5">
        <v>877.67</v>
      </c>
      <c r="F282" s="5">
        <v>36.0</v>
      </c>
      <c r="G282" s="5">
        <v>7.0</v>
      </c>
      <c r="H282" s="5">
        <v>534.42</v>
      </c>
    </row>
    <row r="283" ht="15.75" customHeight="1">
      <c r="A283" s="3" t="s">
        <v>290</v>
      </c>
      <c r="B283" s="4">
        <v>45518.0</v>
      </c>
      <c r="C283" s="5" t="s">
        <v>13</v>
      </c>
      <c r="D283" s="5" t="s">
        <v>17</v>
      </c>
      <c r="E283" s="5">
        <v>2915.13</v>
      </c>
      <c r="F283" s="5">
        <v>34.0</v>
      </c>
      <c r="G283" s="5">
        <v>25.0</v>
      </c>
      <c r="H283" s="5">
        <v>748.57</v>
      </c>
    </row>
    <row r="284" ht="15.75" customHeight="1">
      <c r="A284" s="3" t="s">
        <v>291</v>
      </c>
      <c r="B284" s="4">
        <v>44932.0</v>
      </c>
      <c r="C284" s="5" t="s">
        <v>9</v>
      </c>
      <c r="D284" s="5" t="s">
        <v>21</v>
      </c>
      <c r="E284" s="5">
        <v>1825.2</v>
      </c>
      <c r="F284" s="5">
        <v>31.0</v>
      </c>
      <c r="G284" s="5">
        <v>11.0</v>
      </c>
      <c r="H284" s="5">
        <v>1217.25</v>
      </c>
    </row>
    <row r="285" ht="15.75" customHeight="1">
      <c r="A285" s="3" t="s">
        <v>292</v>
      </c>
      <c r="B285" s="4">
        <v>45514.0</v>
      </c>
      <c r="C285" s="5" t="s">
        <v>12</v>
      </c>
      <c r="D285" s="5" t="s">
        <v>23</v>
      </c>
      <c r="E285" s="5">
        <v>1240.92</v>
      </c>
      <c r="F285" s="5">
        <v>18.0</v>
      </c>
      <c r="G285" s="5">
        <v>28.0</v>
      </c>
      <c r="H285" s="5">
        <v>174.4</v>
      </c>
    </row>
    <row r="286" ht="15.75" customHeight="1">
      <c r="A286" s="3" t="s">
        <v>293</v>
      </c>
      <c r="B286" s="4">
        <v>45359.0</v>
      </c>
      <c r="C286" s="5" t="s">
        <v>13</v>
      </c>
      <c r="D286" s="5" t="s">
        <v>21</v>
      </c>
      <c r="E286" s="5">
        <v>1748.99</v>
      </c>
      <c r="F286" s="5">
        <v>43.0</v>
      </c>
      <c r="G286" s="5">
        <v>39.0</v>
      </c>
      <c r="H286" s="5">
        <v>932.44</v>
      </c>
    </row>
    <row r="287" ht="15.75" customHeight="1">
      <c r="A287" s="3" t="s">
        <v>294</v>
      </c>
      <c r="B287" s="4">
        <v>45317.0</v>
      </c>
      <c r="C287" s="5" t="s">
        <v>9</v>
      </c>
      <c r="D287" s="5" t="s">
        <v>21</v>
      </c>
      <c r="E287" s="5">
        <v>509.4</v>
      </c>
      <c r="F287" s="5">
        <v>33.0</v>
      </c>
      <c r="G287" s="5">
        <v>5.0</v>
      </c>
      <c r="H287" s="5">
        <v>1985.69</v>
      </c>
    </row>
    <row r="288" ht="15.75" customHeight="1">
      <c r="A288" s="3" t="s">
        <v>295</v>
      </c>
      <c r="B288" s="4">
        <v>45260.0</v>
      </c>
      <c r="C288" s="5" t="s">
        <v>13</v>
      </c>
      <c r="D288" s="5" t="s">
        <v>10</v>
      </c>
      <c r="E288" s="5">
        <v>1853.75</v>
      </c>
      <c r="F288" s="5">
        <v>2.0</v>
      </c>
      <c r="G288" s="5">
        <v>16.0</v>
      </c>
      <c r="H288" s="5">
        <v>947.28</v>
      </c>
    </row>
    <row r="289" ht="15.75" customHeight="1">
      <c r="A289" s="3" t="s">
        <v>296</v>
      </c>
      <c r="B289" s="4">
        <v>45573.0</v>
      </c>
      <c r="C289" s="5" t="s">
        <v>9</v>
      </c>
      <c r="D289" s="5" t="s">
        <v>10</v>
      </c>
      <c r="E289" s="5">
        <v>1306.13</v>
      </c>
      <c r="F289" s="5">
        <v>15.0</v>
      </c>
      <c r="G289" s="5">
        <v>22.0</v>
      </c>
      <c r="H289" s="5">
        <v>349.72</v>
      </c>
    </row>
    <row r="290" ht="15.75" customHeight="1">
      <c r="A290" s="3" t="s">
        <v>297</v>
      </c>
      <c r="B290" s="4">
        <v>45022.0</v>
      </c>
      <c r="C290" s="5" t="s">
        <v>12</v>
      </c>
      <c r="D290" s="5" t="s">
        <v>17</v>
      </c>
      <c r="E290" s="5">
        <v>2633.39</v>
      </c>
      <c r="F290" s="5">
        <v>21.0</v>
      </c>
      <c r="G290" s="5">
        <v>24.0</v>
      </c>
      <c r="H290" s="5">
        <v>629.92</v>
      </c>
    </row>
    <row r="291" ht="15.75" customHeight="1">
      <c r="A291" s="3" t="s">
        <v>298</v>
      </c>
      <c r="B291" s="4">
        <v>45045.0</v>
      </c>
      <c r="C291" s="5" t="s">
        <v>13</v>
      </c>
      <c r="D291" s="5" t="s">
        <v>17</v>
      </c>
      <c r="E291" s="5">
        <v>3938.09</v>
      </c>
      <c r="F291" s="5">
        <v>18.0</v>
      </c>
      <c r="G291" s="5">
        <v>31.0</v>
      </c>
      <c r="H291" s="5">
        <v>1531.84</v>
      </c>
    </row>
    <row r="292" ht="15.75" customHeight="1">
      <c r="A292" s="3" t="s">
        <v>299</v>
      </c>
      <c r="B292" s="4">
        <v>45028.0</v>
      </c>
      <c r="C292" s="5" t="s">
        <v>16</v>
      </c>
      <c r="D292" s="5" t="s">
        <v>21</v>
      </c>
      <c r="E292" s="5">
        <v>4400.23</v>
      </c>
      <c r="F292" s="5">
        <v>48.0</v>
      </c>
      <c r="G292" s="5">
        <v>44.0</v>
      </c>
      <c r="H292" s="5">
        <v>1530.14</v>
      </c>
    </row>
    <row r="293" ht="15.75" customHeight="1">
      <c r="A293" s="3" t="s">
        <v>300</v>
      </c>
      <c r="B293" s="4">
        <v>45156.0</v>
      </c>
      <c r="C293" s="5" t="s">
        <v>13</v>
      </c>
      <c r="D293" s="5" t="s">
        <v>10</v>
      </c>
      <c r="E293" s="5">
        <v>2004.23</v>
      </c>
      <c r="F293" s="5">
        <v>35.0</v>
      </c>
      <c r="G293" s="5">
        <v>41.0</v>
      </c>
      <c r="H293" s="5">
        <v>1396.22</v>
      </c>
    </row>
    <row r="294" ht="15.75" customHeight="1">
      <c r="A294" s="3" t="s">
        <v>301</v>
      </c>
      <c r="B294" s="4">
        <v>45547.0</v>
      </c>
      <c r="C294" s="5" t="s">
        <v>9</v>
      </c>
      <c r="D294" s="5" t="s">
        <v>23</v>
      </c>
      <c r="E294" s="5">
        <v>1878.24</v>
      </c>
      <c r="F294" s="5">
        <v>20.0</v>
      </c>
      <c r="G294" s="5">
        <v>36.0</v>
      </c>
      <c r="H294" s="5">
        <v>1653.07</v>
      </c>
    </row>
    <row r="295" ht="15.75" customHeight="1">
      <c r="A295" s="3" t="s">
        <v>302</v>
      </c>
      <c r="B295" s="4">
        <v>44911.0</v>
      </c>
      <c r="C295" s="5" t="s">
        <v>9</v>
      </c>
      <c r="D295" s="5" t="s">
        <v>21</v>
      </c>
      <c r="E295" s="5">
        <v>821.04</v>
      </c>
      <c r="F295" s="5">
        <v>24.0</v>
      </c>
      <c r="G295" s="5">
        <v>50.0</v>
      </c>
      <c r="H295" s="5">
        <v>193.79</v>
      </c>
    </row>
    <row r="296" ht="15.75" customHeight="1">
      <c r="A296" s="3" t="s">
        <v>303</v>
      </c>
      <c r="B296" s="4">
        <v>45237.0</v>
      </c>
      <c r="C296" s="5" t="s">
        <v>16</v>
      </c>
      <c r="D296" s="5" t="s">
        <v>23</v>
      </c>
      <c r="E296" s="5">
        <v>3688.49</v>
      </c>
      <c r="F296" s="5">
        <v>31.0</v>
      </c>
      <c r="G296" s="5">
        <v>39.0</v>
      </c>
      <c r="H296" s="5">
        <v>1916.28</v>
      </c>
    </row>
    <row r="297" ht="15.75" customHeight="1">
      <c r="A297" s="3" t="s">
        <v>304</v>
      </c>
      <c r="B297" s="4">
        <v>45166.0</v>
      </c>
      <c r="C297" s="5" t="s">
        <v>16</v>
      </c>
      <c r="D297" s="5" t="s">
        <v>10</v>
      </c>
      <c r="E297" s="5">
        <v>2626.75</v>
      </c>
      <c r="F297" s="5">
        <v>48.0</v>
      </c>
      <c r="G297" s="5">
        <v>22.0</v>
      </c>
      <c r="H297" s="5">
        <v>1996.41</v>
      </c>
    </row>
    <row r="298" ht="15.75" customHeight="1">
      <c r="A298" s="3" t="s">
        <v>305</v>
      </c>
      <c r="B298" s="4">
        <v>45408.0</v>
      </c>
      <c r="C298" s="5" t="s">
        <v>9</v>
      </c>
      <c r="D298" s="5" t="s">
        <v>17</v>
      </c>
      <c r="E298" s="5">
        <v>2909.02</v>
      </c>
      <c r="F298" s="5">
        <v>50.0</v>
      </c>
      <c r="G298" s="5">
        <v>11.0</v>
      </c>
      <c r="H298" s="5">
        <v>1249.34</v>
      </c>
    </row>
    <row r="299" ht="15.75" customHeight="1">
      <c r="A299" s="3" t="s">
        <v>306</v>
      </c>
      <c r="B299" s="4">
        <v>45397.0</v>
      </c>
      <c r="C299" s="5" t="s">
        <v>12</v>
      </c>
      <c r="D299" s="5" t="s">
        <v>23</v>
      </c>
      <c r="E299" s="5">
        <v>1208.05</v>
      </c>
      <c r="F299" s="5">
        <v>10.0</v>
      </c>
      <c r="G299" s="5">
        <v>32.0</v>
      </c>
      <c r="H299" s="5">
        <v>1456.4</v>
      </c>
    </row>
    <row r="300" ht="15.75" customHeight="1">
      <c r="A300" s="3" t="s">
        <v>307</v>
      </c>
      <c r="B300" s="4">
        <v>45381.0</v>
      </c>
      <c r="C300" s="5" t="s">
        <v>12</v>
      </c>
      <c r="D300" s="5" t="s">
        <v>19</v>
      </c>
      <c r="E300" s="5">
        <v>3040.56</v>
      </c>
      <c r="F300" s="5">
        <v>12.0</v>
      </c>
      <c r="G300" s="5">
        <v>44.0</v>
      </c>
      <c r="H300" s="5">
        <v>1568.86</v>
      </c>
    </row>
    <row r="301" ht="15.75" customHeight="1">
      <c r="A301" s="3" t="s">
        <v>308</v>
      </c>
      <c r="B301" s="4">
        <v>45445.0</v>
      </c>
      <c r="C301" s="5" t="s">
        <v>12</v>
      </c>
      <c r="D301" s="5" t="s">
        <v>23</v>
      </c>
      <c r="E301" s="5">
        <v>3113.48</v>
      </c>
      <c r="F301" s="5">
        <v>6.0</v>
      </c>
      <c r="G301" s="5">
        <v>48.0</v>
      </c>
      <c r="H301" s="5">
        <v>1108.21</v>
      </c>
    </row>
    <row r="302" ht="15.75" customHeight="1">
      <c r="A302" s="3" t="s">
        <v>309</v>
      </c>
      <c r="B302" s="4">
        <v>45185.0</v>
      </c>
      <c r="C302" s="5" t="s">
        <v>9</v>
      </c>
      <c r="D302" s="5" t="s">
        <v>23</v>
      </c>
      <c r="E302" s="5">
        <v>1925.06</v>
      </c>
      <c r="F302" s="5">
        <v>21.0</v>
      </c>
      <c r="G302" s="5">
        <v>1.0</v>
      </c>
      <c r="H302" s="5">
        <v>460.01</v>
      </c>
    </row>
    <row r="303" ht="15.75" customHeight="1">
      <c r="A303" s="3" t="s">
        <v>310</v>
      </c>
      <c r="B303" s="4">
        <v>45418.0</v>
      </c>
      <c r="C303" s="5" t="s">
        <v>9</v>
      </c>
      <c r="D303" s="5" t="s">
        <v>19</v>
      </c>
      <c r="E303" s="5">
        <v>586.42</v>
      </c>
      <c r="F303" s="5">
        <v>26.0</v>
      </c>
      <c r="G303" s="5">
        <v>13.0</v>
      </c>
      <c r="H303" s="5">
        <v>1477.88</v>
      </c>
    </row>
    <row r="304" ht="15.75" customHeight="1">
      <c r="A304" s="3" t="s">
        <v>311</v>
      </c>
      <c r="B304" s="4">
        <v>44963.0</v>
      </c>
      <c r="C304" s="5" t="s">
        <v>12</v>
      </c>
      <c r="D304" s="5" t="s">
        <v>23</v>
      </c>
      <c r="E304" s="5">
        <v>3918.22</v>
      </c>
      <c r="F304" s="5">
        <v>26.0</v>
      </c>
      <c r="G304" s="5">
        <v>22.0</v>
      </c>
      <c r="H304" s="5">
        <v>564.46</v>
      </c>
    </row>
    <row r="305" ht="15.75" customHeight="1">
      <c r="A305" s="3" t="s">
        <v>312</v>
      </c>
      <c r="B305" s="4">
        <v>45365.0</v>
      </c>
      <c r="C305" s="5" t="s">
        <v>13</v>
      </c>
      <c r="D305" s="5" t="s">
        <v>10</v>
      </c>
      <c r="E305" s="5">
        <v>1081.32</v>
      </c>
      <c r="F305" s="5">
        <v>18.0</v>
      </c>
      <c r="G305" s="5">
        <v>28.0</v>
      </c>
      <c r="H305" s="5">
        <v>993.98</v>
      </c>
    </row>
    <row r="306" ht="15.75" customHeight="1">
      <c r="A306" s="3" t="s">
        <v>313</v>
      </c>
      <c r="B306" s="4">
        <v>45201.0</v>
      </c>
      <c r="C306" s="5" t="s">
        <v>13</v>
      </c>
      <c r="D306" s="5" t="s">
        <v>21</v>
      </c>
      <c r="E306" s="5">
        <v>3764.38</v>
      </c>
      <c r="F306" s="5">
        <v>36.0</v>
      </c>
      <c r="G306" s="5">
        <v>21.0</v>
      </c>
      <c r="H306" s="5">
        <v>1553.93</v>
      </c>
    </row>
    <row r="307" ht="15.75" customHeight="1">
      <c r="A307" s="3" t="s">
        <v>314</v>
      </c>
      <c r="B307" s="4">
        <v>45204.0</v>
      </c>
      <c r="C307" s="5" t="s">
        <v>12</v>
      </c>
      <c r="D307" s="5" t="s">
        <v>23</v>
      </c>
      <c r="E307" s="5">
        <v>1054.04</v>
      </c>
      <c r="F307" s="5">
        <v>13.0</v>
      </c>
      <c r="G307" s="5">
        <v>39.0</v>
      </c>
      <c r="H307" s="5">
        <v>126.62</v>
      </c>
    </row>
    <row r="308" ht="15.75" customHeight="1">
      <c r="A308" s="3" t="s">
        <v>315</v>
      </c>
      <c r="B308" s="4">
        <v>45100.0</v>
      </c>
      <c r="C308" s="5" t="s">
        <v>13</v>
      </c>
      <c r="D308" s="5" t="s">
        <v>21</v>
      </c>
      <c r="E308" s="5">
        <v>478.01</v>
      </c>
      <c r="F308" s="5">
        <v>28.0</v>
      </c>
      <c r="G308" s="5">
        <v>29.0</v>
      </c>
      <c r="H308" s="5">
        <v>1057.74</v>
      </c>
    </row>
    <row r="309" ht="15.75" customHeight="1">
      <c r="A309" s="3" t="s">
        <v>316</v>
      </c>
      <c r="B309" s="4">
        <v>45279.0</v>
      </c>
      <c r="C309" s="5" t="s">
        <v>16</v>
      </c>
      <c r="D309" s="5" t="s">
        <v>21</v>
      </c>
      <c r="E309" s="5">
        <v>3815.58</v>
      </c>
      <c r="F309" s="5">
        <v>8.0</v>
      </c>
      <c r="G309" s="5">
        <v>6.0</v>
      </c>
      <c r="H309" s="5">
        <v>642.87</v>
      </c>
    </row>
    <row r="310" ht="15.75" customHeight="1">
      <c r="A310" s="3" t="s">
        <v>317</v>
      </c>
      <c r="B310" s="4">
        <v>44912.0</v>
      </c>
      <c r="C310" s="5" t="s">
        <v>13</v>
      </c>
      <c r="D310" s="5" t="s">
        <v>21</v>
      </c>
      <c r="E310" s="5">
        <v>2044.96</v>
      </c>
      <c r="F310" s="5">
        <v>34.0</v>
      </c>
      <c r="G310" s="5">
        <v>3.0</v>
      </c>
      <c r="H310" s="5">
        <v>960.79</v>
      </c>
    </row>
    <row r="311" ht="15.75" customHeight="1">
      <c r="A311" s="3" t="s">
        <v>318</v>
      </c>
      <c r="B311" s="4">
        <v>44959.0</v>
      </c>
      <c r="C311" s="5" t="s">
        <v>12</v>
      </c>
      <c r="D311" s="5" t="s">
        <v>10</v>
      </c>
      <c r="E311" s="5">
        <v>2231.2</v>
      </c>
      <c r="F311" s="5">
        <v>22.0</v>
      </c>
      <c r="G311" s="5">
        <v>10.0</v>
      </c>
      <c r="H311" s="5">
        <v>688.14</v>
      </c>
    </row>
    <row r="312" ht="15.75" customHeight="1">
      <c r="A312" s="3" t="s">
        <v>319</v>
      </c>
      <c r="B312" s="4">
        <v>45290.0</v>
      </c>
      <c r="C312" s="5" t="s">
        <v>16</v>
      </c>
      <c r="D312" s="5" t="s">
        <v>17</v>
      </c>
      <c r="E312" s="5">
        <v>835.26</v>
      </c>
      <c r="F312" s="5">
        <v>13.0</v>
      </c>
      <c r="G312" s="5">
        <v>36.0</v>
      </c>
      <c r="H312" s="5">
        <v>1674.81</v>
      </c>
    </row>
    <row r="313" ht="15.75" customHeight="1">
      <c r="A313" s="3" t="s">
        <v>320</v>
      </c>
      <c r="B313" s="4">
        <v>45112.0</v>
      </c>
      <c r="C313" s="5" t="s">
        <v>13</v>
      </c>
      <c r="D313" s="5" t="s">
        <v>23</v>
      </c>
      <c r="E313" s="5">
        <v>565.91</v>
      </c>
      <c r="F313" s="5">
        <v>10.0</v>
      </c>
      <c r="G313" s="5">
        <v>27.0</v>
      </c>
      <c r="H313" s="5">
        <v>1181.33</v>
      </c>
    </row>
    <row r="314" ht="15.75" customHeight="1">
      <c r="A314" s="3" t="s">
        <v>321</v>
      </c>
      <c r="B314" s="4">
        <v>45246.0</v>
      </c>
      <c r="C314" s="5" t="s">
        <v>12</v>
      </c>
      <c r="D314" s="5" t="s">
        <v>10</v>
      </c>
      <c r="E314" s="5">
        <v>3180.04</v>
      </c>
      <c r="F314" s="5">
        <v>21.0</v>
      </c>
      <c r="G314" s="5">
        <v>48.0</v>
      </c>
      <c r="H314" s="5">
        <v>1183.27</v>
      </c>
    </row>
    <row r="315" ht="15.75" customHeight="1">
      <c r="A315" s="3" t="s">
        <v>322</v>
      </c>
      <c r="B315" s="4">
        <v>45316.0</v>
      </c>
      <c r="C315" s="5" t="s">
        <v>12</v>
      </c>
      <c r="D315" s="5" t="s">
        <v>10</v>
      </c>
      <c r="E315" s="5">
        <v>1510.87</v>
      </c>
      <c r="F315" s="5">
        <v>5.0</v>
      </c>
      <c r="G315" s="5">
        <v>23.0</v>
      </c>
      <c r="H315" s="5">
        <v>835.6</v>
      </c>
    </row>
    <row r="316" ht="15.75" customHeight="1">
      <c r="A316" s="3" t="s">
        <v>323</v>
      </c>
      <c r="B316" s="4">
        <v>45567.0</v>
      </c>
      <c r="C316" s="5" t="s">
        <v>12</v>
      </c>
      <c r="D316" s="5" t="s">
        <v>10</v>
      </c>
      <c r="E316" s="5">
        <v>1717.94</v>
      </c>
      <c r="F316" s="5">
        <v>34.0</v>
      </c>
      <c r="G316" s="5">
        <v>5.0</v>
      </c>
      <c r="H316" s="5">
        <v>528.35</v>
      </c>
    </row>
    <row r="317" ht="15.75" customHeight="1">
      <c r="A317" s="3" t="s">
        <v>324</v>
      </c>
      <c r="B317" s="4">
        <v>45307.0</v>
      </c>
      <c r="C317" s="5" t="s">
        <v>12</v>
      </c>
      <c r="D317" s="5" t="s">
        <v>21</v>
      </c>
      <c r="E317" s="5">
        <v>2608.11</v>
      </c>
      <c r="F317" s="5">
        <v>34.0</v>
      </c>
      <c r="G317" s="5">
        <v>41.0</v>
      </c>
      <c r="H317" s="5">
        <v>1273.28</v>
      </c>
    </row>
    <row r="318" ht="15.75" customHeight="1">
      <c r="A318" s="3" t="s">
        <v>325</v>
      </c>
      <c r="B318" s="4">
        <v>45172.0</v>
      </c>
      <c r="C318" s="5" t="s">
        <v>12</v>
      </c>
      <c r="D318" s="5" t="s">
        <v>10</v>
      </c>
      <c r="E318" s="5">
        <v>2453.8</v>
      </c>
      <c r="F318" s="5">
        <v>39.0</v>
      </c>
      <c r="G318" s="5">
        <v>11.0</v>
      </c>
      <c r="H318" s="5">
        <v>1442.04</v>
      </c>
    </row>
    <row r="319" ht="15.75" customHeight="1">
      <c r="A319" s="3" t="s">
        <v>326</v>
      </c>
      <c r="B319" s="4">
        <v>45453.0</v>
      </c>
      <c r="C319" s="5" t="s">
        <v>16</v>
      </c>
      <c r="D319" s="5" t="s">
        <v>21</v>
      </c>
      <c r="E319" s="5">
        <v>1954.44</v>
      </c>
      <c r="F319" s="5">
        <v>10.0</v>
      </c>
      <c r="G319" s="5">
        <v>14.0</v>
      </c>
      <c r="H319" s="5">
        <v>1433.28</v>
      </c>
    </row>
    <row r="320" ht="15.75" customHeight="1">
      <c r="A320" s="3" t="s">
        <v>327</v>
      </c>
      <c r="B320" s="4">
        <v>44975.0</v>
      </c>
      <c r="C320" s="5" t="s">
        <v>13</v>
      </c>
      <c r="D320" s="5" t="s">
        <v>17</v>
      </c>
      <c r="E320" s="5">
        <v>4784.11</v>
      </c>
      <c r="F320" s="5">
        <v>40.0</v>
      </c>
      <c r="G320" s="5">
        <v>37.0</v>
      </c>
      <c r="H320" s="5">
        <v>985.48</v>
      </c>
    </row>
    <row r="321" ht="15.75" customHeight="1">
      <c r="A321" s="3" t="s">
        <v>328</v>
      </c>
      <c r="B321" s="4">
        <v>45577.0</v>
      </c>
      <c r="C321" s="5" t="s">
        <v>12</v>
      </c>
      <c r="D321" s="5" t="s">
        <v>10</v>
      </c>
      <c r="E321" s="5">
        <v>1608.13</v>
      </c>
      <c r="F321" s="5">
        <v>31.0</v>
      </c>
      <c r="G321" s="5">
        <v>31.0</v>
      </c>
      <c r="H321" s="5">
        <v>1758.35</v>
      </c>
    </row>
    <row r="322" ht="15.75" customHeight="1">
      <c r="A322" s="3" t="s">
        <v>329</v>
      </c>
      <c r="B322" s="4">
        <v>45437.0</v>
      </c>
      <c r="C322" s="5" t="s">
        <v>13</v>
      </c>
      <c r="D322" s="5" t="s">
        <v>23</v>
      </c>
      <c r="E322" s="5">
        <v>687.26</v>
      </c>
      <c r="F322" s="5">
        <v>43.0</v>
      </c>
      <c r="G322" s="5">
        <v>21.0</v>
      </c>
      <c r="H322" s="5">
        <v>1555.12</v>
      </c>
    </row>
    <row r="323" ht="15.75" customHeight="1">
      <c r="A323" s="3" t="s">
        <v>330</v>
      </c>
      <c r="B323" s="4">
        <v>45519.0</v>
      </c>
      <c r="C323" s="5" t="s">
        <v>12</v>
      </c>
      <c r="D323" s="5" t="s">
        <v>19</v>
      </c>
      <c r="E323" s="5">
        <v>71.79</v>
      </c>
      <c r="F323" s="5">
        <v>36.0</v>
      </c>
      <c r="G323" s="5">
        <v>42.0</v>
      </c>
      <c r="H323" s="5">
        <v>1546.7</v>
      </c>
    </row>
    <row r="324" ht="15.75" customHeight="1">
      <c r="A324" s="3" t="s">
        <v>331</v>
      </c>
      <c r="B324" s="4">
        <v>45264.0</v>
      </c>
      <c r="C324" s="5" t="s">
        <v>12</v>
      </c>
      <c r="D324" s="5" t="s">
        <v>19</v>
      </c>
      <c r="E324" s="5">
        <v>2747.19</v>
      </c>
      <c r="F324" s="5">
        <v>21.0</v>
      </c>
      <c r="G324" s="5">
        <v>12.0</v>
      </c>
      <c r="H324" s="5">
        <v>1465.3</v>
      </c>
    </row>
    <row r="325" ht="15.75" customHeight="1">
      <c r="A325" s="3" t="s">
        <v>332</v>
      </c>
      <c r="B325" s="4">
        <v>45251.0</v>
      </c>
      <c r="C325" s="5" t="s">
        <v>12</v>
      </c>
      <c r="D325" s="5" t="s">
        <v>10</v>
      </c>
      <c r="E325" s="5">
        <v>1387.68</v>
      </c>
      <c r="F325" s="5">
        <v>18.0</v>
      </c>
      <c r="G325" s="5">
        <v>30.0</v>
      </c>
      <c r="H325" s="5">
        <v>904.34</v>
      </c>
    </row>
    <row r="326" ht="15.75" customHeight="1">
      <c r="A326" s="3" t="s">
        <v>333</v>
      </c>
      <c r="B326" s="4">
        <v>45555.0</v>
      </c>
      <c r="C326" s="5" t="s">
        <v>12</v>
      </c>
      <c r="D326" s="5" t="s">
        <v>21</v>
      </c>
      <c r="E326" s="5">
        <v>2530.77</v>
      </c>
      <c r="F326" s="5">
        <v>39.0</v>
      </c>
      <c r="G326" s="5">
        <v>42.0</v>
      </c>
      <c r="H326" s="5">
        <v>651.95</v>
      </c>
    </row>
    <row r="327" ht="15.75" customHeight="1">
      <c r="A327" s="3" t="s">
        <v>334</v>
      </c>
      <c r="B327" s="4">
        <v>45569.0</v>
      </c>
      <c r="C327" s="5" t="s">
        <v>16</v>
      </c>
      <c r="D327" s="5" t="s">
        <v>21</v>
      </c>
      <c r="E327" s="5">
        <v>2529.89</v>
      </c>
      <c r="F327" s="5">
        <v>12.0</v>
      </c>
      <c r="G327" s="5">
        <v>2.0</v>
      </c>
      <c r="H327" s="5">
        <v>1235.71</v>
      </c>
    </row>
    <row r="328" ht="15.75" customHeight="1">
      <c r="A328" s="3" t="s">
        <v>335</v>
      </c>
      <c r="B328" s="4">
        <v>45229.0</v>
      </c>
      <c r="C328" s="5" t="s">
        <v>9</v>
      </c>
      <c r="D328" s="5" t="s">
        <v>23</v>
      </c>
      <c r="E328" s="5">
        <v>605.21</v>
      </c>
      <c r="F328" s="5">
        <v>46.0</v>
      </c>
      <c r="G328" s="5">
        <v>2.0</v>
      </c>
      <c r="H328" s="5">
        <v>1626.74</v>
      </c>
    </row>
    <row r="329" ht="15.75" customHeight="1">
      <c r="A329" s="3" t="s">
        <v>336</v>
      </c>
      <c r="B329" s="4">
        <v>45233.0</v>
      </c>
      <c r="C329" s="5" t="s">
        <v>12</v>
      </c>
      <c r="D329" s="5" t="s">
        <v>19</v>
      </c>
      <c r="E329" s="5">
        <v>3012.37</v>
      </c>
      <c r="F329" s="5">
        <v>4.0</v>
      </c>
      <c r="G329" s="5">
        <v>31.0</v>
      </c>
      <c r="H329" s="5">
        <v>430.04</v>
      </c>
    </row>
    <row r="330" ht="15.75" customHeight="1">
      <c r="A330" s="3" t="s">
        <v>337</v>
      </c>
      <c r="B330" s="4">
        <v>45266.0</v>
      </c>
      <c r="C330" s="5" t="s">
        <v>9</v>
      </c>
      <c r="D330" s="5" t="s">
        <v>19</v>
      </c>
      <c r="E330" s="5">
        <v>4914.08</v>
      </c>
      <c r="F330" s="5">
        <v>29.0</v>
      </c>
      <c r="G330" s="5">
        <v>37.0</v>
      </c>
      <c r="H330" s="5">
        <v>1316.83</v>
      </c>
    </row>
    <row r="331" ht="15.75" customHeight="1">
      <c r="A331" s="3" t="s">
        <v>338</v>
      </c>
      <c r="B331" s="4">
        <v>45567.0</v>
      </c>
      <c r="C331" s="5" t="s">
        <v>13</v>
      </c>
      <c r="D331" s="5" t="s">
        <v>19</v>
      </c>
      <c r="E331" s="5">
        <v>3146.59</v>
      </c>
      <c r="F331" s="5">
        <v>10.0</v>
      </c>
      <c r="G331" s="5">
        <v>6.0</v>
      </c>
      <c r="H331" s="5">
        <v>1696.32</v>
      </c>
    </row>
    <row r="332" ht="15.75" customHeight="1">
      <c r="A332" s="3" t="s">
        <v>339</v>
      </c>
      <c r="B332" s="4">
        <v>44890.0</v>
      </c>
      <c r="C332" s="5" t="s">
        <v>9</v>
      </c>
      <c r="D332" s="5" t="s">
        <v>10</v>
      </c>
      <c r="E332" s="5">
        <v>2023.95</v>
      </c>
      <c r="F332" s="5">
        <v>42.0</v>
      </c>
      <c r="G332" s="5">
        <v>23.0</v>
      </c>
      <c r="H332" s="5">
        <v>1272.7</v>
      </c>
    </row>
    <row r="333" ht="15.75" customHeight="1">
      <c r="A333" s="3" t="s">
        <v>340</v>
      </c>
      <c r="B333" s="4">
        <v>44953.0</v>
      </c>
      <c r="C333" s="5" t="s">
        <v>13</v>
      </c>
      <c r="D333" s="5" t="s">
        <v>21</v>
      </c>
      <c r="E333" s="5">
        <v>4451.08</v>
      </c>
      <c r="F333" s="5">
        <v>29.0</v>
      </c>
      <c r="G333" s="5">
        <v>26.0</v>
      </c>
      <c r="H333" s="5">
        <v>1002.86</v>
      </c>
    </row>
    <row r="334" ht="15.75" customHeight="1">
      <c r="A334" s="3" t="s">
        <v>341</v>
      </c>
      <c r="B334" s="4">
        <v>44888.0</v>
      </c>
      <c r="C334" s="5" t="s">
        <v>16</v>
      </c>
      <c r="D334" s="5" t="s">
        <v>23</v>
      </c>
      <c r="E334" s="5">
        <v>2843.57</v>
      </c>
      <c r="F334" s="5">
        <v>22.0</v>
      </c>
      <c r="G334" s="5">
        <v>22.0</v>
      </c>
      <c r="H334" s="5">
        <v>419.23</v>
      </c>
    </row>
    <row r="335" ht="15.75" customHeight="1">
      <c r="A335" s="3" t="s">
        <v>342</v>
      </c>
      <c r="B335" s="4">
        <v>44938.0</v>
      </c>
      <c r="C335" s="5" t="s">
        <v>12</v>
      </c>
      <c r="D335" s="5" t="s">
        <v>17</v>
      </c>
      <c r="E335" s="5">
        <v>3288.61</v>
      </c>
      <c r="F335" s="5">
        <v>21.0</v>
      </c>
      <c r="G335" s="5">
        <v>21.0</v>
      </c>
      <c r="H335" s="5">
        <v>366.8</v>
      </c>
    </row>
    <row r="336" ht="15.75" customHeight="1">
      <c r="A336" s="3" t="s">
        <v>343</v>
      </c>
      <c r="B336" s="4">
        <v>44899.0</v>
      </c>
      <c r="C336" s="5" t="s">
        <v>16</v>
      </c>
      <c r="D336" s="5" t="s">
        <v>23</v>
      </c>
      <c r="E336" s="5">
        <v>3947.42</v>
      </c>
      <c r="F336" s="5">
        <v>26.0</v>
      </c>
      <c r="G336" s="5">
        <v>6.0</v>
      </c>
      <c r="H336" s="5">
        <v>1041.68</v>
      </c>
    </row>
    <row r="337" ht="15.75" customHeight="1">
      <c r="A337" s="3" t="s">
        <v>344</v>
      </c>
      <c r="B337" s="4">
        <v>44958.0</v>
      </c>
      <c r="C337" s="5" t="s">
        <v>9</v>
      </c>
      <c r="D337" s="5" t="s">
        <v>21</v>
      </c>
      <c r="E337" s="5">
        <v>1899.53</v>
      </c>
      <c r="F337" s="5">
        <v>24.0</v>
      </c>
      <c r="G337" s="5">
        <v>12.0</v>
      </c>
      <c r="H337" s="5">
        <v>154.48</v>
      </c>
    </row>
    <row r="338" ht="15.75" customHeight="1">
      <c r="A338" s="3" t="s">
        <v>345</v>
      </c>
      <c r="B338" s="4">
        <v>45373.0</v>
      </c>
      <c r="C338" s="5" t="s">
        <v>12</v>
      </c>
      <c r="D338" s="5" t="s">
        <v>21</v>
      </c>
      <c r="E338" s="5">
        <v>3347.49</v>
      </c>
      <c r="F338" s="5">
        <v>11.0</v>
      </c>
      <c r="G338" s="5">
        <v>30.0</v>
      </c>
      <c r="H338" s="5">
        <v>1814.86</v>
      </c>
    </row>
    <row r="339" ht="15.75" customHeight="1">
      <c r="A339" s="3" t="s">
        <v>346</v>
      </c>
      <c r="B339" s="4">
        <v>45445.0</v>
      </c>
      <c r="C339" s="5" t="s">
        <v>13</v>
      </c>
      <c r="D339" s="5" t="s">
        <v>19</v>
      </c>
      <c r="E339" s="5">
        <v>2832.18</v>
      </c>
      <c r="F339" s="5">
        <v>40.0</v>
      </c>
      <c r="G339" s="5">
        <v>27.0</v>
      </c>
      <c r="H339" s="5">
        <v>1043.36</v>
      </c>
    </row>
    <row r="340" ht="15.75" customHeight="1">
      <c r="A340" s="3" t="s">
        <v>347</v>
      </c>
      <c r="B340" s="4">
        <v>44965.0</v>
      </c>
      <c r="C340" s="5" t="s">
        <v>9</v>
      </c>
      <c r="D340" s="5" t="s">
        <v>17</v>
      </c>
      <c r="E340" s="5">
        <v>101.35</v>
      </c>
      <c r="F340" s="5">
        <v>38.0</v>
      </c>
      <c r="G340" s="5">
        <v>48.0</v>
      </c>
      <c r="H340" s="5">
        <v>1637.71</v>
      </c>
    </row>
    <row r="341" ht="15.75" customHeight="1">
      <c r="A341" s="3" t="s">
        <v>348</v>
      </c>
      <c r="B341" s="4">
        <v>45284.0</v>
      </c>
      <c r="C341" s="5" t="s">
        <v>9</v>
      </c>
      <c r="D341" s="5" t="s">
        <v>10</v>
      </c>
      <c r="E341" s="5">
        <v>2627.5</v>
      </c>
      <c r="F341" s="5">
        <v>25.0</v>
      </c>
      <c r="G341" s="5">
        <v>2.0</v>
      </c>
      <c r="H341" s="5">
        <v>1064.03</v>
      </c>
    </row>
    <row r="342" ht="15.75" customHeight="1">
      <c r="A342" s="3" t="s">
        <v>349</v>
      </c>
      <c r="B342" s="4">
        <v>45373.0</v>
      </c>
      <c r="C342" s="5" t="s">
        <v>9</v>
      </c>
      <c r="D342" s="5" t="s">
        <v>19</v>
      </c>
      <c r="E342" s="5">
        <v>1562.89</v>
      </c>
      <c r="F342" s="5">
        <v>38.0</v>
      </c>
      <c r="G342" s="5">
        <v>31.0</v>
      </c>
      <c r="H342" s="5">
        <v>749.0</v>
      </c>
    </row>
    <row r="343" ht="15.75" customHeight="1">
      <c r="A343" s="3" t="s">
        <v>350</v>
      </c>
      <c r="B343" s="4">
        <v>45389.0</v>
      </c>
      <c r="C343" s="5" t="s">
        <v>12</v>
      </c>
      <c r="D343" s="5" t="s">
        <v>23</v>
      </c>
      <c r="E343" s="5">
        <v>2368.94</v>
      </c>
      <c r="F343" s="5">
        <v>36.0</v>
      </c>
      <c r="G343" s="5">
        <v>6.0</v>
      </c>
      <c r="H343" s="5">
        <v>1274.07</v>
      </c>
    </row>
    <row r="344" ht="15.75" customHeight="1">
      <c r="A344" s="3" t="s">
        <v>351</v>
      </c>
      <c r="B344" s="4">
        <v>45219.0</v>
      </c>
      <c r="C344" s="5" t="s">
        <v>9</v>
      </c>
      <c r="D344" s="5" t="s">
        <v>21</v>
      </c>
      <c r="E344" s="5">
        <v>2670.33</v>
      </c>
      <c r="F344" s="5">
        <v>48.0</v>
      </c>
      <c r="G344" s="5">
        <v>6.0</v>
      </c>
      <c r="H344" s="5">
        <v>1618.28</v>
      </c>
    </row>
    <row r="345" ht="15.75" customHeight="1">
      <c r="A345" s="3" t="s">
        <v>352</v>
      </c>
      <c r="B345" s="4">
        <v>45335.0</v>
      </c>
      <c r="C345" s="5" t="s">
        <v>13</v>
      </c>
      <c r="D345" s="5" t="s">
        <v>21</v>
      </c>
      <c r="E345" s="5">
        <v>1316.85</v>
      </c>
      <c r="F345" s="5">
        <v>10.0</v>
      </c>
      <c r="G345" s="5">
        <v>15.0</v>
      </c>
      <c r="H345" s="5">
        <v>190.62</v>
      </c>
    </row>
    <row r="346" ht="15.75" customHeight="1">
      <c r="A346" s="3" t="s">
        <v>353</v>
      </c>
      <c r="B346" s="4">
        <v>45053.0</v>
      </c>
      <c r="C346" s="5" t="s">
        <v>9</v>
      </c>
      <c r="D346" s="5" t="s">
        <v>23</v>
      </c>
      <c r="E346" s="5">
        <v>599.64</v>
      </c>
      <c r="F346" s="5">
        <v>23.0</v>
      </c>
      <c r="G346" s="5">
        <v>29.0</v>
      </c>
      <c r="H346" s="5">
        <v>1250.29</v>
      </c>
    </row>
    <row r="347" ht="15.75" customHeight="1">
      <c r="A347" s="3" t="s">
        <v>354</v>
      </c>
      <c r="B347" s="4">
        <v>45423.0</v>
      </c>
      <c r="C347" s="5" t="s">
        <v>12</v>
      </c>
      <c r="D347" s="5" t="s">
        <v>17</v>
      </c>
      <c r="E347" s="5">
        <v>158.33</v>
      </c>
      <c r="F347" s="5">
        <v>28.0</v>
      </c>
      <c r="G347" s="5">
        <v>44.0</v>
      </c>
      <c r="H347" s="5">
        <v>726.79</v>
      </c>
    </row>
    <row r="348" ht="15.75" customHeight="1">
      <c r="A348" s="3" t="s">
        <v>355</v>
      </c>
      <c r="B348" s="4">
        <v>45198.0</v>
      </c>
      <c r="C348" s="5" t="s">
        <v>12</v>
      </c>
      <c r="D348" s="5" t="s">
        <v>23</v>
      </c>
      <c r="E348" s="5">
        <v>4751.08</v>
      </c>
      <c r="F348" s="5">
        <v>31.0</v>
      </c>
      <c r="G348" s="5">
        <v>18.0</v>
      </c>
      <c r="H348" s="5">
        <v>1085.89</v>
      </c>
    </row>
    <row r="349" ht="15.75" customHeight="1">
      <c r="A349" s="3" t="s">
        <v>356</v>
      </c>
      <c r="B349" s="4">
        <v>45010.0</v>
      </c>
      <c r="C349" s="5" t="s">
        <v>13</v>
      </c>
      <c r="D349" s="5" t="s">
        <v>23</v>
      </c>
      <c r="E349" s="5">
        <v>3047.98</v>
      </c>
      <c r="F349" s="5">
        <v>36.0</v>
      </c>
      <c r="G349" s="5">
        <v>21.0</v>
      </c>
      <c r="H349" s="5">
        <v>740.43</v>
      </c>
    </row>
    <row r="350" ht="15.75" customHeight="1">
      <c r="A350" s="3" t="s">
        <v>357</v>
      </c>
      <c r="B350" s="4">
        <v>45577.0</v>
      </c>
      <c r="C350" s="5" t="s">
        <v>13</v>
      </c>
      <c r="D350" s="5" t="s">
        <v>17</v>
      </c>
      <c r="E350" s="5">
        <v>3474.13</v>
      </c>
      <c r="F350" s="5">
        <v>31.0</v>
      </c>
      <c r="G350" s="5">
        <v>2.0</v>
      </c>
      <c r="H350" s="5">
        <v>830.26</v>
      </c>
    </row>
    <row r="351" ht="15.75" customHeight="1">
      <c r="A351" s="3" t="s">
        <v>358</v>
      </c>
      <c r="B351" s="4">
        <v>44975.0</v>
      </c>
      <c r="C351" s="5" t="s">
        <v>12</v>
      </c>
      <c r="D351" s="5" t="s">
        <v>21</v>
      </c>
      <c r="E351" s="5">
        <v>1313.41</v>
      </c>
      <c r="F351" s="5">
        <v>7.0</v>
      </c>
      <c r="G351" s="5">
        <v>28.0</v>
      </c>
      <c r="H351" s="5">
        <v>709.47</v>
      </c>
    </row>
    <row r="352" ht="15.75" customHeight="1">
      <c r="A352" s="3" t="s">
        <v>359</v>
      </c>
      <c r="B352" s="4">
        <v>45061.0</v>
      </c>
      <c r="C352" s="5" t="s">
        <v>16</v>
      </c>
      <c r="D352" s="5" t="s">
        <v>17</v>
      </c>
      <c r="E352" s="5">
        <v>318.78</v>
      </c>
      <c r="F352" s="5">
        <v>40.0</v>
      </c>
      <c r="G352" s="5">
        <v>50.0</v>
      </c>
      <c r="H352" s="5">
        <v>1754.87</v>
      </c>
    </row>
    <row r="353" ht="15.75" customHeight="1">
      <c r="A353" s="3" t="s">
        <v>360</v>
      </c>
      <c r="B353" s="4">
        <v>44975.0</v>
      </c>
      <c r="C353" s="5" t="s">
        <v>9</v>
      </c>
      <c r="D353" s="5" t="s">
        <v>23</v>
      </c>
      <c r="E353" s="5">
        <v>3933.43</v>
      </c>
      <c r="F353" s="5">
        <v>48.0</v>
      </c>
      <c r="G353" s="5">
        <v>38.0</v>
      </c>
      <c r="H353" s="5">
        <v>244.78</v>
      </c>
    </row>
    <row r="354" ht="15.75" customHeight="1">
      <c r="A354" s="3" t="s">
        <v>361</v>
      </c>
      <c r="B354" s="4">
        <v>45373.0</v>
      </c>
      <c r="C354" s="5" t="s">
        <v>16</v>
      </c>
      <c r="D354" s="5" t="s">
        <v>19</v>
      </c>
      <c r="E354" s="5">
        <v>882.28</v>
      </c>
      <c r="F354" s="5">
        <v>23.0</v>
      </c>
      <c r="G354" s="5">
        <v>41.0</v>
      </c>
      <c r="H354" s="5">
        <v>1037.78</v>
      </c>
    </row>
    <row r="355" ht="15.75" customHeight="1">
      <c r="A355" s="3" t="s">
        <v>362</v>
      </c>
      <c r="B355" s="4">
        <v>44883.0</v>
      </c>
      <c r="C355" s="5" t="s">
        <v>16</v>
      </c>
      <c r="D355" s="5" t="s">
        <v>21</v>
      </c>
      <c r="E355" s="5">
        <v>4587.97</v>
      </c>
      <c r="F355" s="5">
        <v>34.0</v>
      </c>
      <c r="G355" s="5">
        <v>38.0</v>
      </c>
      <c r="H355" s="5">
        <v>1352.15</v>
      </c>
    </row>
    <row r="356" ht="15.75" customHeight="1">
      <c r="A356" s="3" t="s">
        <v>363</v>
      </c>
      <c r="B356" s="4">
        <v>45566.0</v>
      </c>
      <c r="C356" s="5" t="s">
        <v>9</v>
      </c>
      <c r="D356" s="5" t="s">
        <v>21</v>
      </c>
      <c r="E356" s="5">
        <v>3805.92</v>
      </c>
      <c r="F356" s="5">
        <v>10.0</v>
      </c>
      <c r="G356" s="5">
        <v>3.0</v>
      </c>
      <c r="H356" s="5">
        <v>905.63</v>
      </c>
    </row>
    <row r="357" ht="15.75" customHeight="1">
      <c r="A357" s="3" t="s">
        <v>364</v>
      </c>
      <c r="B357" s="4">
        <v>45578.0</v>
      </c>
      <c r="C357" s="5" t="s">
        <v>16</v>
      </c>
      <c r="D357" s="5" t="s">
        <v>10</v>
      </c>
      <c r="E357" s="5">
        <v>1119.46</v>
      </c>
      <c r="F357" s="5">
        <v>1.0</v>
      </c>
      <c r="G357" s="5">
        <v>23.0</v>
      </c>
      <c r="H357" s="5">
        <v>427.52</v>
      </c>
    </row>
    <row r="358" ht="15.75" customHeight="1">
      <c r="A358" s="3" t="s">
        <v>365</v>
      </c>
      <c r="B358" s="4">
        <v>45012.0</v>
      </c>
      <c r="C358" s="5" t="s">
        <v>16</v>
      </c>
      <c r="D358" s="5" t="s">
        <v>17</v>
      </c>
      <c r="E358" s="5">
        <v>4095.13</v>
      </c>
      <c r="F358" s="5">
        <v>16.0</v>
      </c>
      <c r="G358" s="5">
        <v>15.0</v>
      </c>
      <c r="H358" s="5">
        <v>1952.45</v>
      </c>
    </row>
    <row r="359" ht="15.75" customHeight="1">
      <c r="A359" s="3" t="s">
        <v>366</v>
      </c>
      <c r="B359" s="4">
        <v>45503.0</v>
      </c>
      <c r="C359" s="5" t="s">
        <v>12</v>
      </c>
      <c r="D359" s="5" t="s">
        <v>17</v>
      </c>
      <c r="E359" s="5">
        <v>587.65</v>
      </c>
      <c r="F359" s="5">
        <v>2.0</v>
      </c>
      <c r="G359" s="5">
        <v>38.0</v>
      </c>
      <c r="H359" s="5">
        <v>1307.5</v>
      </c>
    </row>
    <row r="360" ht="15.75" customHeight="1">
      <c r="A360" s="3" t="s">
        <v>367</v>
      </c>
      <c r="B360" s="4">
        <v>44925.0</v>
      </c>
      <c r="C360" s="5" t="s">
        <v>13</v>
      </c>
      <c r="D360" s="5" t="s">
        <v>17</v>
      </c>
      <c r="E360" s="5">
        <v>276.04</v>
      </c>
      <c r="F360" s="5">
        <v>34.0</v>
      </c>
      <c r="G360" s="5">
        <v>14.0</v>
      </c>
      <c r="H360" s="5">
        <v>1454.19</v>
      </c>
    </row>
    <row r="361" ht="15.75" customHeight="1">
      <c r="A361" s="3" t="s">
        <v>368</v>
      </c>
      <c r="B361" s="4">
        <v>44997.0</v>
      </c>
      <c r="C361" s="5" t="s">
        <v>12</v>
      </c>
      <c r="D361" s="5" t="s">
        <v>23</v>
      </c>
      <c r="E361" s="5">
        <v>4655.76</v>
      </c>
      <c r="F361" s="5">
        <v>35.0</v>
      </c>
      <c r="G361" s="5">
        <v>43.0</v>
      </c>
      <c r="H361" s="5">
        <v>41.95</v>
      </c>
    </row>
    <row r="362" ht="15.75" customHeight="1">
      <c r="A362" s="3" t="s">
        <v>369</v>
      </c>
      <c r="B362" s="4">
        <v>45239.0</v>
      </c>
      <c r="C362" s="5" t="s">
        <v>12</v>
      </c>
      <c r="D362" s="5" t="s">
        <v>23</v>
      </c>
      <c r="E362" s="5">
        <v>1811.45</v>
      </c>
      <c r="F362" s="5">
        <v>25.0</v>
      </c>
      <c r="G362" s="5">
        <v>4.0</v>
      </c>
      <c r="H362" s="5">
        <v>1166.17</v>
      </c>
    </row>
    <row r="363" ht="15.75" customHeight="1">
      <c r="A363" s="3" t="s">
        <v>370</v>
      </c>
      <c r="B363" s="4">
        <v>45594.0</v>
      </c>
      <c r="C363" s="5" t="s">
        <v>13</v>
      </c>
      <c r="D363" s="5" t="s">
        <v>21</v>
      </c>
      <c r="E363" s="5">
        <v>1352.23</v>
      </c>
      <c r="F363" s="5">
        <v>50.0</v>
      </c>
      <c r="G363" s="5">
        <v>26.0</v>
      </c>
      <c r="H363" s="5">
        <v>1076.04</v>
      </c>
    </row>
    <row r="364" ht="15.75" customHeight="1">
      <c r="A364" s="3" t="s">
        <v>371</v>
      </c>
      <c r="B364" s="4">
        <v>45069.0</v>
      </c>
      <c r="C364" s="5" t="s">
        <v>16</v>
      </c>
      <c r="D364" s="5" t="s">
        <v>21</v>
      </c>
      <c r="E364" s="5">
        <v>2542.84</v>
      </c>
      <c r="F364" s="5">
        <v>48.0</v>
      </c>
      <c r="G364" s="5">
        <v>32.0</v>
      </c>
      <c r="H364" s="5">
        <v>543.46</v>
      </c>
    </row>
    <row r="365" ht="15.75" customHeight="1">
      <c r="A365" s="3" t="s">
        <v>372</v>
      </c>
      <c r="B365" s="4">
        <v>45066.0</v>
      </c>
      <c r="C365" s="5" t="s">
        <v>13</v>
      </c>
      <c r="D365" s="5" t="s">
        <v>23</v>
      </c>
      <c r="E365" s="5">
        <v>3678.54</v>
      </c>
      <c r="F365" s="5">
        <v>46.0</v>
      </c>
      <c r="G365" s="5">
        <v>4.0</v>
      </c>
      <c r="H365" s="5">
        <v>1829.99</v>
      </c>
    </row>
    <row r="366" ht="15.75" customHeight="1">
      <c r="A366" s="3" t="s">
        <v>373</v>
      </c>
      <c r="B366" s="4">
        <v>45527.0</v>
      </c>
      <c r="C366" s="5" t="s">
        <v>9</v>
      </c>
      <c r="D366" s="5" t="s">
        <v>23</v>
      </c>
      <c r="E366" s="5">
        <v>1858.07</v>
      </c>
      <c r="F366" s="5">
        <v>42.0</v>
      </c>
      <c r="G366" s="5">
        <v>38.0</v>
      </c>
      <c r="H366" s="5">
        <v>294.99</v>
      </c>
    </row>
    <row r="367" ht="15.75" customHeight="1">
      <c r="A367" s="3" t="s">
        <v>374</v>
      </c>
      <c r="B367" s="4">
        <v>45358.0</v>
      </c>
      <c r="C367" s="5" t="s">
        <v>16</v>
      </c>
      <c r="D367" s="5" t="s">
        <v>21</v>
      </c>
      <c r="E367" s="5">
        <v>1643.46</v>
      </c>
      <c r="F367" s="5">
        <v>30.0</v>
      </c>
      <c r="G367" s="5">
        <v>13.0</v>
      </c>
      <c r="H367" s="5">
        <v>227.54</v>
      </c>
    </row>
    <row r="368" ht="15.75" customHeight="1">
      <c r="A368" s="3" t="s">
        <v>375</v>
      </c>
      <c r="B368" s="4">
        <v>45262.0</v>
      </c>
      <c r="C368" s="5" t="s">
        <v>12</v>
      </c>
      <c r="D368" s="5" t="s">
        <v>21</v>
      </c>
      <c r="E368" s="5">
        <v>3596.04</v>
      </c>
      <c r="F368" s="5">
        <v>34.0</v>
      </c>
      <c r="G368" s="5">
        <v>6.0</v>
      </c>
      <c r="H368" s="5">
        <v>1366.01</v>
      </c>
    </row>
    <row r="369" ht="15.75" customHeight="1">
      <c r="A369" s="3" t="s">
        <v>376</v>
      </c>
      <c r="B369" s="4">
        <v>45562.0</v>
      </c>
      <c r="C369" s="5" t="s">
        <v>9</v>
      </c>
      <c r="D369" s="5" t="s">
        <v>19</v>
      </c>
      <c r="E369" s="5">
        <v>623.42</v>
      </c>
      <c r="F369" s="5">
        <v>9.0</v>
      </c>
      <c r="G369" s="5">
        <v>30.0</v>
      </c>
      <c r="H369" s="5">
        <v>1597.5</v>
      </c>
    </row>
    <row r="370" ht="15.75" customHeight="1">
      <c r="A370" s="3" t="s">
        <v>377</v>
      </c>
      <c r="B370" s="4">
        <v>45250.0</v>
      </c>
      <c r="C370" s="5" t="s">
        <v>12</v>
      </c>
      <c r="D370" s="5" t="s">
        <v>23</v>
      </c>
      <c r="E370" s="5">
        <v>4159.41</v>
      </c>
      <c r="F370" s="5">
        <v>33.0</v>
      </c>
      <c r="G370" s="5">
        <v>45.0</v>
      </c>
      <c r="H370" s="5">
        <v>564.71</v>
      </c>
    </row>
    <row r="371" ht="15.75" customHeight="1">
      <c r="A371" s="3" t="s">
        <v>378</v>
      </c>
      <c r="B371" s="4">
        <v>45215.0</v>
      </c>
      <c r="C371" s="5" t="s">
        <v>13</v>
      </c>
      <c r="D371" s="5" t="s">
        <v>21</v>
      </c>
      <c r="E371" s="5">
        <v>422.54</v>
      </c>
      <c r="F371" s="5">
        <v>46.0</v>
      </c>
      <c r="G371" s="5">
        <v>24.0</v>
      </c>
      <c r="H371" s="5">
        <v>1658.28</v>
      </c>
    </row>
    <row r="372" ht="15.75" customHeight="1">
      <c r="A372" s="3" t="s">
        <v>379</v>
      </c>
      <c r="B372" s="4">
        <v>44930.0</v>
      </c>
      <c r="C372" s="5" t="s">
        <v>12</v>
      </c>
      <c r="D372" s="5" t="s">
        <v>21</v>
      </c>
      <c r="E372" s="5">
        <v>4636.57</v>
      </c>
      <c r="F372" s="5">
        <v>27.0</v>
      </c>
      <c r="G372" s="5">
        <v>40.0</v>
      </c>
      <c r="H372" s="5">
        <v>923.03</v>
      </c>
    </row>
    <row r="373" ht="15.75" customHeight="1">
      <c r="A373" s="3" t="s">
        <v>380</v>
      </c>
      <c r="B373" s="4">
        <v>45177.0</v>
      </c>
      <c r="C373" s="5" t="s">
        <v>9</v>
      </c>
      <c r="D373" s="5" t="s">
        <v>10</v>
      </c>
      <c r="E373" s="5">
        <v>2858.13</v>
      </c>
      <c r="F373" s="5">
        <v>18.0</v>
      </c>
      <c r="G373" s="5">
        <v>14.0</v>
      </c>
      <c r="H373" s="5">
        <v>750.32</v>
      </c>
    </row>
    <row r="374" ht="15.75" customHeight="1">
      <c r="A374" s="3" t="s">
        <v>381</v>
      </c>
      <c r="B374" s="4">
        <v>45384.0</v>
      </c>
      <c r="C374" s="5" t="s">
        <v>9</v>
      </c>
      <c r="D374" s="5" t="s">
        <v>23</v>
      </c>
      <c r="E374" s="5">
        <v>213.54</v>
      </c>
      <c r="F374" s="5">
        <v>8.0</v>
      </c>
      <c r="G374" s="5">
        <v>46.0</v>
      </c>
      <c r="H374" s="5">
        <v>1519.28</v>
      </c>
    </row>
    <row r="375" ht="15.75" customHeight="1">
      <c r="A375" s="3" t="s">
        <v>382</v>
      </c>
      <c r="B375" s="4">
        <v>44925.0</v>
      </c>
      <c r="C375" s="5" t="s">
        <v>9</v>
      </c>
      <c r="D375" s="5" t="s">
        <v>10</v>
      </c>
      <c r="E375" s="5">
        <v>1488.39</v>
      </c>
      <c r="F375" s="5">
        <v>25.0</v>
      </c>
      <c r="G375" s="5">
        <v>21.0</v>
      </c>
      <c r="H375" s="5">
        <v>1720.51</v>
      </c>
    </row>
    <row r="376" ht="15.75" customHeight="1">
      <c r="A376" s="3" t="s">
        <v>383</v>
      </c>
      <c r="B376" s="4">
        <v>45101.0</v>
      </c>
      <c r="C376" s="5" t="s">
        <v>9</v>
      </c>
      <c r="D376" s="5" t="s">
        <v>21</v>
      </c>
      <c r="E376" s="5">
        <v>2936.81</v>
      </c>
      <c r="F376" s="5">
        <v>16.0</v>
      </c>
      <c r="G376" s="5">
        <v>1.0</v>
      </c>
      <c r="H376" s="5">
        <v>1066.45</v>
      </c>
    </row>
    <row r="377" ht="15.75" customHeight="1">
      <c r="A377" s="3" t="s">
        <v>384</v>
      </c>
      <c r="B377" s="4">
        <v>45195.0</v>
      </c>
      <c r="C377" s="5" t="s">
        <v>13</v>
      </c>
      <c r="D377" s="5" t="s">
        <v>10</v>
      </c>
      <c r="E377" s="5">
        <v>2270.87</v>
      </c>
      <c r="F377" s="5">
        <v>49.0</v>
      </c>
      <c r="G377" s="5">
        <v>21.0</v>
      </c>
      <c r="H377" s="5">
        <v>1044.47</v>
      </c>
    </row>
    <row r="378" ht="15.75" customHeight="1">
      <c r="A378" s="3" t="s">
        <v>385</v>
      </c>
      <c r="B378" s="4">
        <v>45074.0</v>
      </c>
      <c r="C378" s="5" t="s">
        <v>13</v>
      </c>
      <c r="D378" s="5" t="s">
        <v>17</v>
      </c>
      <c r="E378" s="5">
        <v>872.63</v>
      </c>
      <c r="F378" s="5">
        <v>7.0</v>
      </c>
      <c r="G378" s="5">
        <v>3.0</v>
      </c>
      <c r="H378" s="5">
        <v>440.81</v>
      </c>
    </row>
    <row r="379" ht="15.75" customHeight="1">
      <c r="A379" s="3" t="s">
        <v>386</v>
      </c>
      <c r="B379" s="4">
        <v>45231.0</v>
      </c>
      <c r="C379" s="5" t="s">
        <v>12</v>
      </c>
      <c r="D379" s="5" t="s">
        <v>21</v>
      </c>
      <c r="E379" s="5">
        <v>3090.39</v>
      </c>
      <c r="F379" s="5">
        <v>36.0</v>
      </c>
      <c r="G379" s="5">
        <v>18.0</v>
      </c>
      <c r="H379" s="5">
        <v>958.92</v>
      </c>
    </row>
    <row r="380" ht="15.75" customHeight="1">
      <c r="A380" s="3" t="s">
        <v>387</v>
      </c>
      <c r="B380" s="4">
        <v>45514.0</v>
      </c>
      <c r="C380" s="5" t="s">
        <v>13</v>
      </c>
      <c r="D380" s="5" t="s">
        <v>10</v>
      </c>
      <c r="E380" s="5">
        <v>3915.94</v>
      </c>
      <c r="F380" s="5">
        <v>20.0</v>
      </c>
      <c r="G380" s="5">
        <v>16.0</v>
      </c>
      <c r="H380" s="5">
        <v>1076.21</v>
      </c>
    </row>
    <row r="381" ht="15.75" customHeight="1">
      <c r="A381" s="3" t="s">
        <v>388</v>
      </c>
      <c r="B381" s="4">
        <v>45225.0</v>
      </c>
      <c r="C381" s="5" t="s">
        <v>16</v>
      </c>
      <c r="D381" s="5" t="s">
        <v>21</v>
      </c>
      <c r="E381" s="5">
        <v>4548.37</v>
      </c>
      <c r="F381" s="5">
        <v>29.0</v>
      </c>
      <c r="G381" s="5">
        <v>50.0</v>
      </c>
      <c r="H381" s="5">
        <v>1639.81</v>
      </c>
    </row>
    <row r="382" ht="15.75" customHeight="1">
      <c r="A382" s="3" t="s">
        <v>389</v>
      </c>
      <c r="B382" s="4">
        <v>45238.0</v>
      </c>
      <c r="C382" s="5" t="s">
        <v>9</v>
      </c>
      <c r="D382" s="5" t="s">
        <v>10</v>
      </c>
      <c r="E382" s="5">
        <v>1736.1</v>
      </c>
      <c r="F382" s="5">
        <v>23.0</v>
      </c>
      <c r="G382" s="5">
        <v>11.0</v>
      </c>
      <c r="H382" s="5">
        <v>821.24</v>
      </c>
    </row>
    <row r="383" ht="15.75" customHeight="1">
      <c r="A383" s="3" t="s">
        <v>390</v>
      </c>
      <c r="B383" s="4">
        <v>45381.0</v>
      </c>
      <c r="C383" s="5" t="s">
        <v>9</v>
      </c>
      <c r="D383" s="5" t="s">
        <v>19</v>
      </c>
      <c r="E383" s="5">
        <v>3030.3</v>
      </c>
      <c r="F383" s="5">
        <v>18.0</v>
      </c>
      <c r="G383" s="5">
        <v>12.0</v>
      </c>
      <c r="H383" s="5">
        <v>1882.67</v>
      </c>
    </row>
    <row r="384" ht="15.75" customHeight="1">
      <c r="A384" s="3" t="s">
        <v>391</v>
      </c>
      <c r="B384" s="4">
        <v>45175.0</v>
      </c>
      <c r="C384" s="5" t="s">
        <v>9</v>
      </c>
      <c r="D384" s="5" t="s">
        <v>23</v>
      </c>
      <c r="E384" s="5">
        <v>3844.92</v>
      </c>
      <c r="F384" s="5">
        <v>38.0</v>
      </c>
      <c r="G384" s="5">
        <v>11.0</v>
      </c>
      <c r="H384" s="5">
        <v>258.93</v>
      </c>
    </row>
    <row r="385" ht="15.75" customHeight="1">
      <c r="A385" s="3" t="s">
        <v>392</v>
      </c>
      <c r="B385" s="4">
        <v>44979.0</v>
      </c>
      <c r="C385" s="5" t="s">
        <v>12</v>
      </c>
      <c r="D385" s="5" t="s">
        <v>19</v>
      </c>
      <c r="E385" s="5">
        <v>3149.85</v>
      </c>
      <c r="F385" s="5">
        <v>45.0</v>
      </c>
      <c r="G385" s="5">
        <v>41.0</v>
      </c>
      <c r="H385" s="5">
        <v>362.73</v>
      </c>
    </row>
    <row r="386" ht="15.75" customHeight="1">
      <c r="A386" s="3" t="s">
        <v>393</v>
      </c>
      <c r="B386" s="4">
        <v>45349.0</v>
      </c>
      <c r="C386" s="5" t="s">
        <v>12</v>
      </c>
      <c r="D386" s="5" t="s">
        <v>17</v>
      </c>
      <c r="E386" s="5">
        <v>196.66</v>
      </c>
      <c r="F386" s="5">
        <v>32.0</v>
      </c>
      <c r="G386" s="5">
        <v>3.0</v>
      </c>
      <c r="H386" s="5">
        <v>112.75</v>
      </c>
    </row>
    <row r="387" ht="15.75" customHeight="1">
      <c r="A387" s="3" t="s">
        <v>394</v>
      </c>
      <c r="B387" s="4">
        <v>45366.0</v>
      </c>
      <c r="C387" s="5" t="s">
        <v>9</v>
      </c>
      <c r="D387" s="5" t="s">
        <v>23</v>
      </c>
      <c r="E387" s="5">
        <v>2104.66</v>
      </c>
      <c r="F387" s="5">
        <v>44.0</v>
      </c>
      <c r="G387" s="5">
        <v>15.0</v>
      </c>
      <c r="H387" s="5">
        <v>539.63</v>
      </c>
    </row>
    <row r="388" ht="15.75" customHeight="1">
      <c r="A388" s="3" t="s">
        <v>395</v>
      </c>
      <c r="B388" s="4">
        <v>45070.0</v>
      </c>
      <c r="C388" s="5" t="s">
        <v>12</v>
      </c>
      <c r="D388" s="5" t="s">
        <v>23</v>
      </c>
      <c r="E388" s="5">
        <v>1973.55</v>
      </c>
      <c r="F388" s="5">
        <v>13.0</v>
      </c>
      <c r="G388" s="5">
        <v>9.0</v>
      </c>
      <c r="H388" s="5">
        <v>915.14</v>
      </c>
    </row>
    <row r="389" ht="15.75" customHeight="1">
      <c r="A389" s="3" t="s">
        <v>396</v>
      </c>
      <c r="B389" s="4">
        <v>45184.0</v>
      </c>
      <c r="C389" s="5" t="s">
        <v>12</v>
      </c>
      <c r="D389" s="5" t="s">
        <v>10</v>
      </c>
      <c r="E389" s="5">
        <v>1997.57</v>
      </c>
      <c r="F389" s="5">
        <v>4.0</v>
      </c>
      <c r="G389" s="5">
        <v>9.0</v>
      </c>
      <c r="H389" s="5">
        <v>1392.8</v>
      </c>
    </row>
    <row r="390" ht="15.75" customHeight="1">
      <c r="A390" s="3" t="s">
        <v>397</v>
      </c>
      <c r="B390" s="4">
        <v>45465.0</v>
      </c>
      <c r="C390" s="5" t="s">
        <v>16</v>
      </c>
      <c r="D390" s="5" t="s">
        <v>21</v>
      </c>
      <c r="E390" s="5">
        <v>1585.3</v>
      </c>
      <c r="F390" s="5">
        <v>5.0</v>
      </c>
      <c r="G390" s="5">
        <v>20.0</v>
      </c>
      <c r="H390" s="5">
        <v>928.27</v>
      </c>
    </row>
    <row r="391" ht="15.75" customHeight="1">
      <c r="A391" s="3" t="s">
        <v>398</v>
      </c>
      <c r="B391" s="4">
        <v>45272.0</v>
      </c>
      <c r="C391" s="5" t="s">
        <v>13</v>
      </c>
      <c r="D391" s="5" t="s">
        <v>23</v>
      </c>
      <c r="E391" s="5">
        <v>1629.45</v>
      </c>
      <c r="F391" s="5">
        <v>29.0</v>
      </c>
      <c r="G391" s="5">
        <v>4.0</v>
      </c>
      <c r="H391" s="5">
        <v>758.45</v>
      </c>
    </row>
    <row r="392" ht="15.75" customHeight="1">
      <c r="A392" s="3" t="s">
        <v>399</v>
      </c>
      <c r="B392" s="4">
        <v>45369.0</v>
      </c>
      <c r="C392" s="5" t="s">
        <v>12</v>
      </c>
      <c r="D392" s="5" t="s">
        <v>19</v>
      </c>
      <c r="E392" s="5">
        <v>3200.45</v>
      </c>
      <c r="F392" s="5">
        <v>35.0</v>
      </c>
      <c r="G392" s="5">
        <v>44.0</v>
      </c>
      <c r="H392" s="5">
        <v>1908.14</v>
      </c>
    </row>
    <row r="393" ht="15.75" customHeight="1">
      <c r="A393" s="3" t="s">
        <v>400</v>
      </c>
      <c r="B393" s="4">
        <v>45143.0</v>
      </c>
      <c r="C393" s="5" t="s">
        <v>9</v>
      </c>
      <c r="D393" s="5" t="s">
        <v>21</v>
      </c>
      <c r="E393" s="5">
        <v>2611.96</v>
      </c>
      <c r="F393" s="5">
        <v>12.0</v>
      </c>
      <c r="G393" s="5">
        <v>9.0</v>
      </c>
      <c r="H393" s="5">
        <v>264.14</v>
      </c>
    </row>
    <row r="394" ht="15.75" customHeight="1">
      <c r="A394" s="3" t="s">
        <v>401</v>
      </c>
      <c r="B394" s="4">
        <v>45223.0</v>
      </c>
      <c r="C394" s="5" t="s">
        <v>12</v>
      </c>
      <c r="D394" s="5" t="s">
        <v>19</v>
      </c>
      <c r="E394" s="5">
        <v>701.35</v>
      </c>
      <c r="F394" s="5">
        <v>18.0</v>
      </c>
      <c r="G394" s="5">
        <v>23.0</v>
      </c>
      <c r="H394" s="5">
        <v>1853.85</v>
      </c>
    </row>
    <row r="395" ht="15.75" customHeight="1">
      <c r="A395" s="3" t="s">
        <v>402</v>
      </c>
      <c r="B395" s="4">
        <v>45378.0</v>
      </c>
      <c r="C395" s="5" t="s">
        <v>12</v>
      </c>
      <c r="D395" s="5" t="s">
        <v>17</v>
      </c>
      <c r="E395" s="5">
        <v>579.08</v>
      </c>
      <c r="F395" s="5">
        <v>18.0</v>
      </c>
      <c r="G395" s="5">
        <v>0.0</v>
      </c>
      <c r="H395" s="5">
        <v>482.13</v>
      </c>
    </row>
    <row r="396" ht="15.75" customHeight="1">
      <c r="A396" s="3" t="s">
        <v>403</v>
      </c>
      <c r="B396" s="4">
        <v>45397.0</v>
      </c>
      <c r="C396" s="5" t="s">
        <v>9</v>
      </c>
      <c r="D396" s="5" t="s">
        <v>17</v>
      </c>
      <c r="E396" s="5">
        <v>1543.72</v>
      </c>
      <c r="F396" s="5">
        <v>2.0</v>
      </c>
      <c r="G396" s="5">
        <v>11.0</v>
      </c>
      <c r="H396" s="5">
        <v>1745.53</v>
      </c>
    </row>
    <row r="397" ht="15.75" customHeight="1">
      <c r="A397" s="3" t="s">
        <v>404</v>
      </c>
      <c r="B397" s="4">
        <v>45386.0</v>
      </c>
      <c r="C397" s="5" t="s">
        <v>16</v>
      </c>
      <c r="D397" s="5" t="s">
        <v>17</v>
      </c>
      <c r="E397" s="5">
        <v>3242.24</v>
      </c>
      <c r="F397" s="5">
        <v>37.0</v>
      </c>
      <c r="G397" s="5">
        <v>49.0</v>
      </c>
      <c r="H397" s="5">
        <v>447.53</v>
      </c>
    </row>
    <row r="398" ht="15.75" customHeight="1">
      <c r="A398" s="3" t="s">
        <v>405</v>
      </c>
      <c r="B398" s="4">
        <v>45329.0</v>
      </c>
      <c r="C398" s="5" t="s">
        <v>12</v>
      </c>
      <c r="D398" s="5" t="s">
        <v>21</v>
      </c>
      <c r="E398" s="5">
        <v>3205.57</v>
      </c>
      <c r="F398" s="5">
        <v>9.0</v>
      </c>
      <c r="G398" s="5">
        <v>26.0</v>
      </c>
      <c r="H398" s="5">
        <v>1403.0</v>
      </c>
    </row>
    <row r="399" ht="15.75" customHeight="1">
      <c r="A399" s="3" t="s">
        <v>406</v>
      </c>
      <c r="B399" s="4">
        <v>45587.0</v>
      </c>
      <c r="C399" s="5" t="s">
        <v>12</v>
      </c>
      <c r="D399" s="5" t="s">
        <v>21</v>
      </c>
      <c r="E399" s="5">
        <v>4326.95</v>
      </c>
      <c r="F399" s="5">
        <v>25.0</v>
      </c>
      <c r="G399" s="5">
        <v>44.0</v>
      </c>
      <c r="H399" s="5">
        <v>683.97</v>
      </c>
    </row>
    <row r="400" ht="15.75" customHeight="1">
      <c r="A400" s="3" t="s">
        <v>407</v>
      </c>
      <c r="B400" s="4">
        <v>45527.0</v>
      </c>
      <c r="C400" s="5" t="s">
        <v>12</v>
      </c>
      <c r="D400" s="5" t="s">
        <v>10</v>
      </c>
      <c r="E400" s="5">
        <v>4237.95</v>
      </c>
      <c r="F400" s="5">
        <v>28.0</v>
      </c>
      <c r="G400" s="5">
        <v>46.0</v>
      </c>
      <c r="H400" s="5">
        <v>1882.05</v>
      </c>
    </row>
    <row r="401" ht="15.75" customHeight="1">
      <c r="A401" s="3">
        <v>3.421974E7</v>
      </c>
      <c r="B401" s="4">
        <v>45169.0</v>
      </c>
      <c r="C401" s="5" t="s">
        <v>13</v>
      </c>
      <c r="D401" s="5" t="s">
        <v>17</v>
      </c>
      <c r="E401" s="5">
        <v>2654.9</v>
      </c>
      <c r="F401" s="5">
        <v>27.0</v>
      </c>
      <c r="G401" s="5">
        <v>6.0</v>
      </c>
      <c r="H401" s="5">
        <v>386.79</v>
      </c>
    </row>
    <row r="402" ht="15.75" customHeight="1">
      <c r="A402" s="3" t="s">
        <v>408</v>
      </c>
      <c r="B402" s="4">
        <v>45423.0</v>
      </c>
      <c r="C402" s="5" t="s">
        <v>9</v>
      </c>
      <c r="D402" s="5" t="s">
        <v>23</v>
      </c>
      <c r="E402" s="5">
        <v>4725.34</v>
      </c>
      <c r="F402" s="5">
        <v>30.0</v>
      </c>
      <c r="G402" s="5">
        <v>36.0</v>
      </c>
      <c r="H402" s="5">
        <v>143.62</v>
      </c>
    </row>
    <row r="403" ht="15.75" customHeight="1">
      <c r="A403" s="3" t="s">
        <v>409</v>
      </c>
      <c r="B403" s="4">
        <v>45385.0</v>
      </c>
      <c r="C403" s="5" t="s">
        <v>12</v>
      </c>
      <c r="D403" s="5" t="s">
        <v>21</v>
      </c>
      <c r="E403" s="5">
        <v>4913.43</v>
      </c>
      <c r="F403" s="5">
        <v>6.0</v>
      </c>
      <c r="G403" s="5">
        <v>29.0</v>
      </c>
      <c r="H403" s="5">
        <v>1526.48</v>
      </c>
    </row>
    <row r="404" ht="15.75" customHeight="1">
      <c r="A404" s="3" t="s">
        <v>410</v>
      </c>
      <c r="B404" s="4">
        <v>45392.0</v>
      </c>
      <c r="C404" s="5" t="s">
        <v>16</v>
      </c>
      <c r="D404" s="5" t="s">
        <v>23</v>
      </c>
      <c r="E404" s="5">
        <v>3606.92</v>
      </c>
      <c r="F404" s="5">
        <v>23.0</v>
      </c>
      <c r="G404" s="5">
        <v>15.0</v>
      </c>
      <c r="H404" s="5">
        <v>296.84</v>
      </c>
    </row>
    <row r="405" ht="15.75" customHeight="1">
      <c r="A405" s="3" t="s">
        <v>411</v>
      </c>
      <c r="B405" s="4">
        <v>45255.0</v>
      </c>
      <c r="C405" s="5" t="s">
        <v>12</v>
      </c>
      <c r="D405" s="5" t="s">
        <v>19</v>
      </c>
      <c r="E405" s="5">
        <v>3181.67</v>
      </c>
      <c r="F405" s="5">
        <v>34.0</v>
      </c>
      <c r="G405" s="5">
        <v>9.0</v>
      </c>
      <c r="H405" s="5">
        <v>488.45</v>
      </c>
    </row>
    <row r="406" ht="15.75" customHeight="1">
      <c r="A406" s="3" t="s">
        <v>412</v>
      </c>
      <c r="B406" s="4">
        <v>45110.0</v>
      </c>
      <c r="C406" s="5" t="s">
        <v>12</v>
      </c>
      <c r="D406" s="5" t="s">
        <v>10</v>
      </c>
      <c r="E406" s="5">
        <v>2379.51</v>
      </c>
      <c r="F406" s="5">
        <v>39.0</v>
      </c>
      <c r="G406" s="5">
        <v>5.0</v>
      </c>
      <c r="H406" s="5">
        <v>1714.22</v>
      </c>
    </row>
    <row r="407" ht="15.75" customHeight="1">
      <c r="A407" s="3" t="s">
        <v>413</v>
      </c>
      <c r="B407" s="4">
        <v>45082.0</v>
      </c>
      <c r="C407" s="5" t="s">
        <v>16</v>
      </c>
      <c r="D407" s="5" t="s">
        <v>21</v>
      </c>
      <c r="E407" s="5">
        <v>1467.12</v>
      </c>
      <c r="F407" s="5">
        <v>11.0</v>
      </c>
      <c r="G407" s="5">
        <v>5.0</v>
      </c>
      <c r="H407" s="5">
        <v>400.53</v>
      </c>
    </row>
    <row r="408" ht="15.75" customHeight="1">
      <c r="A408" s="3" t="s">
        <v>414</v>
      </c>
      <c r="B408" s="4">
        <v>45581.0</v>
      </c>
      <c r="C408" s="5" t="s">
        <v>16</v>
      </c>
      <c r="D408" s="5" t="s">
        <v>21</v>
      </c>
      <c r="E408" s="5">
        <v>2869.73</v>
      </c>
      <c r="F408" s="5">
        <v>9.0</v>
      </c>
      <c r="G408" s="5">
        <v>8.0</v>
      </c>
      <c r="H408" s="5">
        <v>675.46</v>
      </c>
    </row>
    <row r="409" ht="15.75" customHeight="1">
      <c r="A409" s="3" t="s">
        <v>415</v>
      </c>
      <c r="B409" s="4">
        <v>45565.0</v>
      </c>
      <c r="C409" s="5" t="s">
        <v>9</v>
      </c>
      <c r="D409" s="5" t="s">
        <v>17</v>
      </c>
      <c r="E409" s="5">
        <v>275.35</v>
      </c>
      <c r="F409" s="5">
        <v>29.0</v>
      </c>
      <c r="G409" s="5">
        <v>25.0</v>
      </c>
      <c r="H409" s="5">
        <v>1860.04</v>
      </c>
    </row>
    <row r="410" ht="15.75" customHeight="1">
      <c r="A410" s="3" t="s">
        <v>416</v>
      </c>
      <c r="B410" s="4">
        <v>45332.0</v>
      </c>
      <c r="C410" s="5" t="s">
        <v>13</v>
      </c>
      <c r="D410" s="5" t="s">
        <v>17</v>
      </c>
      <c r="E410" s="5">
        <v>3956.33</v>
      </c>
      <c r="F410" s="5">
        <v>38.0</v>
      </c>
      <c r="G410" s="5">
        <v>48.0</v>
      </c>
      <c r="H410" s="5">
        <v>472.99</v>
      </c>
    </row>
    <row r="411" ht="15.75" customHeight="1">
      <c r="A411" s="3" t="s">
        <v>417</v>
      </c>
      <c r="B411" s="4">
        <v>45499.0</v>
      </c>
      <c r="C411" s="5" t="s">
        <v>12</v>
      </c>
      <c r="D411" s="5" t="s">
        <v>19</v>
      </c>
      <c r="E411" s="5">
        <v>777.75</v>
      </c>
      <c r="F411" s="5">
        <v>39.0</v>
      </c>
      <c r="G411" s="5">
        <v>29.0</v>
      </c>
      <c r="H411" s="5">
        <v>437.32</v>
      </c>
    </row>
    <row r="412" ht="15.75" customHeight="1">
      <c r="A412" s="3" t="s">
        <v>418</v>
      </c>
      <c r="B412" s="4">
        <v>45148.0</v>
      </c>
      <c r="C412" s="5" t="s">
        <v>12</v>
      </c>
      <c r="D412" s="5" t="s">
        <v>19</v>
      </c>
      <c r="E412" s="5">
        <v>2033.72</v>
      </c>
      <c r="F412" s="5">
        <v>21.0</v>
      </c>
      <c r="G412" s="5">
        <v>12.0</v>
      </c>
      <c r="H412" s="5">
        <v>455.32</v>
      </c>
    </row>
    <row r="413" ht="15.75" customHeight="1">
      <c r="A413" s="3" t="s">
        <v>419</v>
      </c>
      <c r="B413" s="4">
        <v>45330.0</v>
      </c>
      <c r="C413" s="5" t="s">
        <v>16</v>
      </c>
      <c r="D413" s="5" t="s">
        <v>19</v>
      </c>
      <c r="E413" s="5">
        <v>2067.49</v>
      </c>
      <c r="F413" s="5">
        <v>44.0</v>
      </c>
      <c r="G413" s="5">
        <v>21.0</v>
      </c>
      <c r="H413" s="5">
        <v>972.12</v>
      </c>
    </row>
    <row r="414" ht="15.75" customHeight="1">
      <c r="A414" s="3" t="s">
        <v>420</v>
      </c>
      <c r="B414" s="4">
        <v>45321.0</v>
      </c>
      <c r="C414" s="5" t="s">
        <v>9</v>
      </c>
      <c r="D414" s="5" t="s">
        <v>19</v>
      </c>
      <c r="E414" s="5">
        <v>804.25</v>
      </c>
      <c r="F414" s="5">
        <v>17.0</v>
      </c>
      <c r="G414" s="5">
        <v>42.0</v>
      </c>
      <c r="H414" s="5">
        <v>219.6</v>
      </c>
    </row>
    <row r="415" ht="15.75" customHeight="1">
      <c r="A415" s="3" t="s">
        <v>421</v>
      </c>
      <c r="B415" s="4">
        <v>45024.0</v>
      </c>
      <c r="C415" s="5" t="s">
        <v>12</v>
      </c>
      <c r="D415" s="5" t="s">
        <v>17</v>
      </c>
      <c r="E415" s="5">
        <v>3192.94</v>
      </c>
      <c r="F415" s="5">
        <v>26.0</v>
      </c>
      <c r="G415" s="5">
        <v>43.0</v>
      </c>
      <c r="H415" s="5">
        <v>1184.28</v>
      </c>
    </row>
    <row r="416" ht="15.75" customHeight="1">
      <c r="A416" s="3" t="s">
        <v>422</v>
      </c>
      <c r="B416" s="4">
        <v>45221.0</v>
      </c>
      <c r="C416" s="5" t="s">
        <v>16</v>
      </c>
      <c r="D416" s="5" t="s">
        <v>10</v>
      </c>
      <c r="E416" s="5">
        <v>3961.53</v>
      </c>
      <c r="F416" s="5">
        <v>22.0</v>
      </c>
      <c r="G416" s="5">
        <v>49.0</v>
      </c>
      <c r="H416" s="5">
        <v>62.46</v>
      </c>
    </row>
    <row r="417" ht="15.75" customHeight="1">
      <c r="A417" s="3" t="s">
        <v>423</v>
      </c>
      <c r="B417" s="4">
        <v>44901.0</v>
      </c>
      <c r="C417" s="5" t="s">
        <v>13</v>
      </c>
      <c r="D417" s="5" t="s">
        <v>10</v>
      </c>
      <c r="E417" s="5">
        <v>4673.93</v>
      </c>
      <c r="F417" s="5">
        <v>36.0</v>
      </c>
      <c r="G417" s="5">
        <v>37.0</v>
      </c>
      <c r="H417" s="5">
        <v>598.58</v>
      </c>
    </row>
    <row r="418" ht="15.75" customHeight="1">
      <c r="A418" s="3" t="s">
        <v>424</v>
      </c>
      <c r="B418" s="4">
        <v>45341.0</v>
      </c>
      <c r="C418" s="5" t="s">
        <v>9</v>
      </c>
      <c r="D418" s="5" t="s">
        <v>21</v>
      </c>
      <c r="E418" s="5">
        <v>3075.53</v>
      </c>
      <c r="F418" s="5">
        <v>33.0</v>
      </c>
      <c r="G418" s="5">
        <v>29.0</v>
      </c>
      <c r="H418" s="5">
        <v>757.09</v>
      </c>
    </row>
    <row r="419" ht="15.75" customHeight="1">
      <c r="A419" s="3" t="s">
        <v>425</v>
      </c>
      <c r="B419" s="4">
        <v>44996.0</v>
      </c>
      <c r="C419" s="5" t="s">
        <v>12</v>
      </c>
      <c r="D419" s="5" t="s">
        <v>17</v>
      </c>
      <c r="E419" s="5">
        <v>4298.16</v>
      </c>
      <c r="F419" s="5">
        <v>40.0</v>
      </c>
      <c r="G419" s="5">
        <v>45.0</v>
      </c>
      <c r="H419" s="5">
        <v>1874.36</v>
      </c>
    </row>
    <row r="420" ht="15.75" customHeight="1">
      <c r="A420" s="3" t="s">
        <v>426</v>
      </c>
      <c r="B420" s="4">
        <v>45311.0</v>
      </c>
      <c r="C420" s="5" t="s">
        <v>16</v>
      </c>
      <c r="D420" s="5" t="s">
        <v>23</v>
      </c>
      <c r="E420" s="5">
        <v>3686.95</v>
      </c>
      <c r="F420" s="5">
        <v>15.0</v>
      </c>
      <c r="G420" s="5">
        <v>44.0</v>
      </c>
      <c r="H420" s="5">
        <v>1554.25</v>
      </c>
    </row>
    <row r="421" ht="15.75" customHeight="1">
      <c r="A421" s="3" t="s">
        <v>427</v>
      </c>
      <c r="B421" s="4">
        <v>45361.0</v>
      </c>
      <c r="C421" s="5" t="s">
        <v>9</v>
      </c>
      <c r="D421" s="5" t="s">
        <v>17</v>
      </c>
      <c r="E421" s="5">
        <v>2440.89</v>
      </c>
      <c r="F421" s="5">
        <v>44.0</v>
      </c>
      <c r="G421" s="5">
        <v>49.0</v>
      </c>
      <c r="H421" s="5">
        <v>349.44</v>
      </c>
    </row>
    <row r="422" ht="15.75" customHeight="1">
      <c r="A422" s="3" t="s">
        <v>428</v>
      </c>
      <c r="B422" s="4">
        <v>44899.0</v>
      </c>
      <c r="C422" s="5" t="s">
        <v>9</v>
      </c>
      <c r="D422" s="5" t="s">
        <v>21</v>
      </c>
      <c r="E422" s="5">
        <v>1958.06</v>
      </c>
      <c r="F422" s="5">
        <v>44.0</v>
      </c>
      <c r="G422" s="5">
        <v>21.0</v>
      </c>
      <c r="H422" s="5">
        <v>972.58</v>
      </c>
    </row>
    <row r="423" ht="15.75" customHeight="1">
      <c r="A423" s="3" t="s">
        <v>429</v>
      </c>
      <c r="B423" s="4">
        <v>45517.0</v>
      </c>
      <c r="C423" s="5" t="s">
        <v>16</v>
      </c>
      <c r="D423" s="5" t="s">
        <v>21</v>
      </c>
      <c r="E423" s="5">
        <v>1011.3</v>
      </c>
      <c r="F423" s="5">
        <v>6.0</v>
      </c>
      <c r="G423" s="5">
        <v>14.0</v>
      </c>
      <c r="H423" s="5">
        <v>369.32</v>
      </c>
    </row>
    <row r="424" ht="15.75" customHeight="1">
      <c r="A424" s="3" t="s">
        <v>430</v>
      </c>
      <c r="B424" s="4">
        <v>44973.0</v>
      </c>
      <c r="C424" s="5" t="s">
        <v>9</v>
      </c>
      <c r="D424" s="5" t="s">
        <v>17</v>
      </c>
      <c r="E424" s="5">
        <v>2472.14</v>
      </c>
      <c r="F424" s="5">
        <v>45.0</v>
      </c>
      <c r="G424" s="5">
        <v>40.0</v>
      </c>
      <c r="H424" s="5">
        <v>635.9</v>
      </c>
    </row>
    <row r="425" ht="15.75" customHeight="1">
      <c r="A425" s="3" t="s">
        <v>431</v>
      </c>
      <c r="B425" s="4">
        <v>45087.0</v>
      </c>
      <c r="C425" s="5" t="s">
        <v>16</v>
      </c>
      <c r="D425" s="5" t="s">
        <v>23</v>
      </c>
      <c r="E425" s="5">
        <v>4762.26</v>
      </c>
      <c r="F425" s="5">
        <v>44.0</v>
      </c>
      <c r="G425" s="5">
        <v>47.0</v>
      </c>
      <c r="H425" s="5">
        <v>1384.65</v>
      </c>
    </row>
    <row r="426" ht="15.75" customHeight="1">
      <c r="A426" s="3" t="s">
        <v>432</v>
      </c>
      <c r="B426" s="4">
        <v>45373.0</v>
      </c>
      <c r="C426" s="5" t="s">
        <v>9</v>
      </c>
      <c r="D426" s="5" t="s">
        <v>19</v>
      </c>
      <c r="E426" s="5">
        <v>4551.51</v>
      </c>
      <c r="F426" s="5">
        <v>4.0</v>
      </c>
      <c r="G426" s="5">
        <v>0.0</v>
      </c>
      <c r="H426" s="5">
        <v>1384.53</v>
      </c>
    </row>
    <row r="427" ht="15.75" customHeight="1">
      <c r="A427" s="3" t="s">
        <v>433</v>
      </c>
      <c r="B427" s="4">
        <v>45164.0</v>
      </c>
      <c r="C427" s="5" t="s">
        <v>12</v>
      </c>
      <c r="D427" s="5" t="s">
        <v>17</v>
      </c>
      <c r="E427" s="5">
        <v>778.34</v>
      </c>
      <c r="F427" s="5">
        <v>28.0</v>
      </c>
      <c r="G427" s="5">
        <v>31.0</v>
      </c>
      <c r="H427" s="5">
        <v>110.66</v>
      </c>
    </row>
    <row r="428" ht="15.75" customHeight="1">
      <c r="A428" s="3" t="s">
        <v>434</v>
      </c>
      <c r="B428" s="4">
        <v>45005.0</v>
      </c>
      <c r="C428" s="5" t="s">
        <v>12</v>
      </c>
      <c r="D428" s="5" t="s">
        <v>17</v>
      </c>
      <c r="E428" s="5">
        <v>3323.74</v>
      </c>
      <c r="F428" s="5">
        <v>29.0</v>
      </c>
      <c r="G428" s="5">
        <v>38.0</v>
      </c>
      <c r="H428" s="5">
        <v>1390.5</v>
      </c>
    </row>
    <row r="429" ht="15.75" customHeight="1">
      <c r="A429" s="3" t="s">
        <v>435</v>
      </c>
      <c r="B429" s="4">
        <v>45371.0</v>
      </c>
      <c r="C429" s="5" t="s">
        <v>13</v>
      </c>
      <c r="D429" s="5" t="s">
        <v>17</v>
      </c>
      <c r="E429" s="5">
        <v>4040.89</v>
      </c>
      <c r="F429" s="5">
        <v>2.0</v>
      </c>
      <c r="G429" s="5">
        <v>7.0</v>
      </c>
      <c r="H429" s="5">
        <v>1717.12</v>
      </c>
    </row>
    <row r="430" ht="15.75" customHeight="1">
      <c r="A430" s="3" t="s">
        <v>436</v>
      </c>
      <c r="B430" s="4">
        <v>44906.0</v>
      </c>
      <c r="C430" s="5" t="s">
        <v>12</v>
      </c>
      <c r="D430" s="5" t="s">
        <v>19</v>
      </c>
      <c r="E430" s="5">
        <v>1870.44</v>
      </c>
      <c r="F430" s="5">
        <v>45.0</v>
      </c>
      <c r="G430" s="5">
        <v>6.0</v>
      </c>
      <c r="H430" s="5">
        <v>1800.42</v>
      </c>
    </row>
    <row r="431" ht="15.75" customHeight="1">
      <c r="A431" s="3" t="s">
        <v>437</v>
      </c>
      <c r="B431" s="4">
        <v>45551.0</v>
      </c>
      <c r="C431" s="5" t="s">
        <v>12</v>
      </c>
      <c r="D431" s="5" t="s">
        <v>10</v>
      </c>
      <c r="E431" s="5">
        <v>3142.49</v>
      </c>
      <c r="F431" s="5">
        <v>42.0</v>
      </c>
      <c r="G431" s="5">
        <v>7.0</v>
      </c>
      <c r="H431" s="5">
        <v>1981.52</v>
      </c>
    </row>
    <row r="432" ht="15.75" customHeight="1">
      <c r="A432" s="3" t="s">
        <v>438</v>
      </c>
      <c r="B432" s="4">
        <v>45173.0</v>
      </c>
      <c r="C432" s="5" t="s">
        <v>13</v>
      </c>
      <c r="D432" s="5" t="s">
        <v>17</v>
      </c>
      <c r="E432" s="5">
        <v>4466.64</v>
      </c>
      <c r="F432" s="5">
        <v>40.0</v>
      </c>
      <c r="G432" s="5">
        <v>38.0</v>
      </c>
      <c r="H432" s="5">
        <v>214.72</v>
      </c>
    </row>
    <row r="433" ht="15.75" customHeight="1">
      <c r="A433" s="3" t="s">
        <v>439</v>
      </c>
      <c r="B433" s="4">
        <v>45566.0</v>
      </c>
      <c r="C433" s="5" t="s">
        <v>13</v>
      </c>
      <c r="D433" s="5" t="s">
        <v>23</v>
      </c>
      <c r="E433" s="5">
        <v>2986.4</v>
      </c>
      <c r="F433" s="5">
        <v>31.0</v>
      </c>
      <c r="G433" s="5">
        <v>20.0</v>
      </c>
      <c r="H433" s="5">
        <v>659.21</v>
      </c>
    </row>
    <row r="434" ht="15.75" customHeight="1">
      <c r="A434" s="3" t="s">
        <v>440</v>
      </c>
      <c r="B434" s="4">
        <v>45040.0</v>
      </c>
      <c r="C434" s="5" t="s">
        <v>13</v>
      </c>
      <c r="D434" s="5" t="s">
        <v>21</v>
      </c>
      <c r="E434" s="5">
        <v>1986.99</v>
      </c>
      <c r="F434" s="5">
        <v>6.0</v>
      </c>
      <c r="G434" s="5">
        <v>33.0</v>
      </c>
      <c r="H434" s="5">
        <v>1890.48</v>
      </c>
    </row>
    <row r="435" ht="15.75" customHeight="1">
      <c r="A435" s="3" t="s">
        <v>441</v>
      </c>
      <c r="B435" s="4">
        <v>44920.0</v>
      </c>
      <c r="C435" s="5" t="s">
        <v>12</v>
      </c>
      <c r="D435" s="5" t="s">
        <v>17</v>
      </c>
      <c r="E435" s="5">
        <v>2093.93</v>
      </c>
      <c r="F435" s="5">
        <v>6.0</v>
      </c>
      <c r="G435" s="5">
        <v>31.0</v>
      </c>
      <c r="H435" s="5">
        <v>486.63</v>
      </c>
    </row>
    <row r="436" ht="15.75" customHeight="1">
      <c r="A436" s="3" t="s">
        <v>442</v>
      </c>
      <c r="B436" s="4">
        <v>45451.0</v>
      </c>
      <c r="C436" s="5" t="s">
        <v>12</v>
      </c>
      <c r="D436" s="5" t="s">
        <v>23</v>
      </c>
      <c r="E436" s="5">
        <v>4584.59</v>
      </c>
      <c r="F436" s="5">
        <v>3.0</v>
      </c>
      <c r="G436" s="5">
        <v>25.0</v>
      </c>
      <c r="H436" s="5">
        <v>1530.29</v>
      </c>
    </row>
    <row r="437" ht="15.75" customHeight="1">
      <c r="A437" s="3" t="s">
        <v>443</v>
      </c>
      <c r="B437" s="4">
        <v>45380.0</v>
      </c>
      <c r="C437" s="5" t="s">
        <v>13</v>
      </c>
      <c r="D437" s="5" t="s">
        <v>17</v>
      </c>
      <c r="E437" s="5">
        <v>974.86</v>
      </c>
      <c r="F437" s="5">
        <v>38.0</v>
      </c>
      <c r="G437" s="5">
        <v>48.0</v>
      </c>
      <c r="H437" s="5">
        <v>871.02</v>
      </c>
    </row>
    <row r="438" ht="15.75" customHeight="1">
      <c r="A438" s="3" t="s">
        <v>444</v>
      </c>
      <c r="B438" s="4">
        <v>45379.0</v>
      </c>
      <c r="C438" s="5" t="s">
        <v>16</v>
      </c>
      <c r="D438" s="5" t="s">
        <v>23</v>
      </c>
      <c r="E438" s="5">
        <v>1313.21</v>
      </c>
      <c r="F438" s="5">
        <v>48.0</v>
      </c>
      <c r="G438" s="5">
        <v>8.0</v>
      </c>
      <c r="H438" s="5">
        <v>1906.22</v>
      </c>
    </row>
    <row r="439" ht="15.75" customHeight="1">
      <c r="A439" s="3" t="s">
        <v>445</v>
      </c>
      <c r="B439" s="4">
        <v>45270.0</v>
      </c>
      <c r="C439" s="5" t="s">
        <v>16</v>
      </c>
      <c r="D439" s="5" t="s">
        <v>10</v>
      </c>
      <c r="E439" s="5">
        <v>4212.21</v>
      </c>
      <c r="F439" s="5">
        <v>21.0</v>
      </c>
      <c r="G439" s="5">
        <v>41.0</v>
      </c>
      <c r="H439" s="5">
        <v>1806.23</v>
      </c>
    </row>
    <row r="440" ht="15.75" customHeight="1">
      <c r="A440" s="3" t="s">
        <v>446</v>
      </c>
      <c r="B440" s="4">
        <v>45171.0</v>
      </c>
      <c r="C440" s="5" t="s">
        <v>12</v>
      </c>
      <c r="D440" s="5" t="s">
        <v>23</v>
      </c>
      <c r="E440" s="5">
        <v>2406.15</v>
      </c>
      <c r="F440" s="5">
        <v>37.0</v>
      </c>
      <c r="G440" s="5">
        <v>18.0</v>
      </c>
      <c r="H440" s="5">
        <v>616.26</v>
      </c>
    </row>
    <row r="441" ht="15.75" customHeight="1">
      <c r="A441" s="3" t="s">
        <v>447</v>
      </c>
      <c r="B441" s="4">
        <v>45134.0</v>
      </c>
      <c r="C441" s="5" t="s">
        <v>13</v>
      </c>
      <c r="D441" s="5" t="s">
        <v>19</v>
      </c>
      <c r="E441" s="5">
        <v>3494.36</v>
      </c>
      <c r="F441" s="5">
        <v>13.0</v>
      </c>
      <c r="G441" s="5">
        <v>13.0</v>
      </c>
      <c r="H441" s="5">
        <v>561.04</v>
      </c>
    </row>
    <row r="442" ht="15.75" customHeight="1">
      <c r="A442" s="3" t="s">
        <v>448</v>
      </c>
      <c r="B442" s="4">
        <v>45388.0</v>
      </c>
      <c r="C442" s="5" t="s">
        <v>16</v>
      </c>
      <c r="D442" s="5" t="s">
        <v>17</v>
      </c>
      <c r="E442" s="5">
        <v>3724.52</v>
      </c>
      <c r="F442" s="5">
        <v>42.0</v>
      </c>
      <c r="G442" s="5">
        <v>13.0</v>
      </c>
      <c r="H442" s="5">
        <v>1947.91</v>
      </c>
    </row>
    <row r="443" ht="15.75" customHeight="1">
      <c r="A443" s="3" t="s">
        <v>449</v>
      </c>
      <c r="B443" s="4">
        <v>45249.0</v>
      </c>
      <c r="C443" s="5" t="s">
        <v>13</v>
      </c>
      <c r="D443" s="5" t="s">
        <v>19</v>
      </c>
      <c r="E443" s="5">
        <v>4350.38</v>
      </c>
      <c r="F443" s="5">
        <v>3.0</v>
      </c>
      <c r="G443" s="5">
        <v>14.0</v>
      </c>
      <c r="H443" s="5">
        <v>513.85</v>
      </c>
    </row>
    <row r="444" ht="15.75" customHeight="1">
      <c r="A444" s="3" t="s">
        <v>450</v>
      </c>
      <c r="B444" s="4">
        <v>45510.0</v>
      </c>
      <c r="C444" s="5" t="s">
        <v>12</v>
      </c>
      <c r="D444" s="5" t="s">
        <v>17</v>
      </c>
      <c r="E444" s="5">
        <v>4373.81</v>
      </c>
      <c r="F444" s="5">
        <v>24.0</v>
      </c>
      <c r="G444" s="5">
        <v>29.0</v>
      </c>
      <c r="H444" s="5">
        <v>631.04</v>
      </c>
    </row>
    <row r="445" ht="15.75" customHeight="1">
      <c r="A445" s="3" t="s">
        <v>451</v>
      </c>
      <c r="B445" s="4">
        <v>44971.0</v>
      </c>
      <c r="C445" s="5" t="s">
        <v>12</v>
      </c>
      <c r="D445" s="5" t="s">
        <v>21</v>
      </c>
      <c r="E445" s="5">
        <v>4101.04</v>
      </c>
      <c r="F445" s="5">
        <v>34.0</v>
      </c>
      <c r="G445" s="5">
        <v>3.0</v>
      </c>
      <c r="H445" s="5">
        <v>1751.16</v>
      </c>
    </row>
    <row r="446" ht="15.75" customHeight="1">
      <c r="A446" s="3" t="s">
        <v>452</v>
      </c>
      <c r="B446" s="4">
        <v>45529.0</v>
      </c>
      <c r="C446" s="5" t="s">
        <v>16</v>
      </c>
      <c r="D446" s="5" t="s">
        <v>10</v>
      </c>
      <c r="E446" s="5">
        <v>3326.03</v>
      </c>
      <c r="F446" s="5">
        <v>8.0</v>
      </c>
      <c r="G446" s="5">
        <v>4.0</v>
      </c>
      <c r="H446" s="5">
        <v>482.77</v>
      </c>
    </row>
    <row r="447" ht="15.75" customHeight="1">
      <c r="A447" s="3" t="s">
        <v>453</v>
      </c>
      <c r="B447" s="4">
        <v>45220.0</v>
      </c>
      <c r="C447" s="5" t="s">
        <v>13</v>
      </c>
      <c r="D447" s="5" t="s">
        <v>10</v>
      </c>
      <c r="E447" s="5">
        <v>669.76</v>
      </c>
      <c r="F447" s="5">
        <v>34.0</v>
      </c>
      <c r="G447" s="5">
        <v>8.0</v>
      </c>
      <c r="H447" s="5">
        <v>720.04</v>
      </c>
    </row>
    <row r="448" ht="15.75" customHeight="1">
      <c r="A448" s="3" t="s">
        <v>454</v>
      </c>
      <c r="B448" s="4">
        <v>45579.0</v>
      </c>
      <c r="C448" s="5" t="s">
        <v>9</v>
      </c>
      <c r="D448" s="5" t="s">
        <v>19</v>
      </c>
      <c r="E448" s="5">
        <v>2906.79</v>
      </c>
      <c r="F448" s="5">
        <v>31.0</v>
      </c>
      <c r="G448" s="5">
        <v>33.0</v>
      </c>
      <c r="H448" s="5">
        <v>130.99</v>
      </c>
    </row>
    <row r="449" ht="15.75" customHeight="1">
      <c r="A449" s="3" t="s">
        <v>455</v>
      </c>
      <c r="B449" s="4">
        <v>45557.0</v>
      </c>
      <c r="C449" s="5" t="s">
        <v>13</v>
      </c>
      <c r="D449" s="5" t="s">
        <v>10</v>
      </c>
      <c r="E449" s="5">
        <v>1083.31</v>
      </c>
      <c r="F449" s="5">
        <v>6.0</v>
      </c>
      <c r="G449" s="5">
        <v>12.0</v>
      </c>
      <c r="H449" s="5">
        <v>1002.46</v>
      </c>
    </row>
    <row r="450" ht="15.75" customHeight="1">
      <c r="A450" s="3" t="s">
        <v>456</v>
      </c>
      <c r="B450" s="4">
        <v>45480.0</v>
      </c>
      <c r="C450" s="5" t="s">
        <v>16</v>
      </c>
      <c r="D450" s="5" t="s">
        <v>10</v>
      </c>
      <c r="E450" s="5">
        <v>193.64</v>
      </c>
      <c r="F450" s="5">
        <v>36.0</v>
      </c>
      <c r="G450" s="5">
        <v>17.0</v>
      </c>
      <c r="H450" s="5">
        <v>818.94</v>
      </c>
    </row>
    <row r="451" ht="15.75" customHeight="1">
      <c r="A451" s="3">
        <v>8.4809441E7</v>
      </c>
      <c r="B451" s="4">
        <v>44990.0</v>
      </c>
      <c r="C451" s="5" t="s">
        <v>12</v>
      </c>
      <c r="D451" s="5" t="s">
        <v>10</v>
      </c>
      <c r="E451" s="5">
        <v>3154.25</v>
      </c>
      <c r="F451" s="5">
        <v>43.0</v>
      </c>
      <c r="G451" s="5">
        <v>28.0</v>
      </c>
      <c r="H451" s="5">
        <v>467.13</v>
      </c>
    </row>
    <row r="452" ht="15.75" customHeight="1">
      <c r="A452" s="3" t="s">
        <v>457</v>
      </c>
      <c r="B452" s="4">
        <v>45330.0</v>
      </c>
      <c r="C452" s="5" t="s">
        <v>12</v>
      </c>
      <c r="D452" s="5" t="s">
        <v>19</v>
      </c>
      <c r="E452" s="5">
        <v>4809.31</v>
      </c>
      <c r="F452" s="5">
        <v>15.0</v>
      </c>
      <c r="G452" s="5">
        <v>37.0</v>
      </c>
      <c r="H452" s="5">
        <v>274.91</v>
      </c>
    </row>
    <row r="453" ht="15.75" customHeight="1">
      <c r="A453" s="3" t="s">
        <v>458</v>
      </c>
      <c r="B453" s="4">
        <v>45337.0</v>
      </c>
      <c r="C453" s="5" t="s">
        <v>16</v>
      </c>
      <c r="D453" s="5" t="s">
        <v>17</v>
      </c>
      <c r="E453" s="5">
        <v>2267.37</v>
      </c>
      <c r="F453" s="5">
        <v>4.0</v>
      </c>
      <c r="G453" s="5">
        <v>23.0</v>
      </c>
      <c r="H453" s="5">
        <v>606.7</v>
      </c>
    </row>
    <row r="454" ht="15.75" customHeight="1">
      <c r="A454" s="3" t="s">
        <v>459</v>
      </c>
      <c r="B454" s="4">
        <v>45176.0</v>
      </c>
      <c r="C454" s="5" t="s">
        <v>16</v>
      </c>
      <c r="D454" s="5" t="s">
        <v>23</v>
      </c>
      <c r="E454" s="5">
        <v>398.13</v>
      </c>
      <c r="F454" s="5">
        <v>42.0</v>
      </c>
      <c r="G454" s="5">
        <v>17.0</v>
      </c>
      <c r="H454" s="5">
        <v>908.46</v>
      </c>
    </row>
    <row r="455" ht="15.75" customHeight="1">
      <c r="A455" s="3" t="s">
        <v>460</v>
      </c>
      <c r="B455" s="4">
        <v>45611.0</v>
      </c>
      <c r="C455" s="5" t="s">
        <v>12</v>
      </c>
      <c r="D455" s="5" t="s">
        <v>23</v>
      </c>
      <c r="E455" s="5">
        <v>1692.79</v>
      </c>
      <c r="F455" s="5">
        <v>12.0</v>
      </c>
      <c r="G455" s="5">
        <v>50.0</v>
      </c>
      <c r="H455" s="5">
        <v>447.22</v>
      </c>
    </row>
    <row r="456" ht="15.75" customHeight="1">
      <c r="A456" s="3" t="s">
        <v>461</v>
      </c>
      <c r="B456" s="4">
        <v>45544.0</v>
      </c>
      <c r="C456" s="5" t="s">
        <v>12</v>
      </c>
      <c r="D456" s="5" t="s">
        <v>21</v>
      </c>
      <c r="E456" s="5">
        <v>1834.43</v>
      </c>
      <c r="F456" s="5">
        <v>48.0</v>
      </c>
      <c r="G456" s="5">
        <v>30.0</v>
      </c>
      <c r="H456" s="5">
        <v>1710.58</v>
      </c>
    </row>
    <row r="457" ht="15.75" customHeight="1">
      <c r="A457" s="3" t="s">
        <v>462</v>
      </c>
      <c r="B457" s="4">
        <v>45240.0</v>
      </c>
      <c r="C457" s="5" t="s">
        <v>16</v>
      </c>
      <c r="D457" s="5" t="s">
        <v>10</v>
      </c>
      <c r="E457" s="5">
        <v>2753.34</v>
      </c>
      <c r="F457" s="5">
        <v>47.0</v>
      </c>
      <c r="G457" s="5">
        <v>40.0</v>
      </c>
      <c r="H457" s="5">
        <v>1174.14</v>
      </c>
    </row>
    <row r="458" ht="15.75" customHeight="1">
      <c r="A458" s="3" t="s">
        <v>463</v>
      </c>
      <c r="B458" s="4">
        <v>45461.0</v>
      </c>
      <c r="C458" s="5" t="s">
        <v>13</v>
      </c>
      <c r="D458" s="5" t="s">
        <v>17</v>
      </c>
      <c r="E458" s="5">
        <v>4388.68</v>
      </c>
      <c r="F458" s="5">
        <v>42.0</v>
      </c>
      <c r="G458" s="5">
        <v>24.0</v>
      </c>
      <c r="H458" s="5">
        <v>15.98</v>
      </c>
    </row>
    <row r="459" ht="15.75" customHeight="1">
      <c r="A459" s="3" t="s">
        <v>464</v>
      </c>
      <c r="B459" s="4">
        <v>45359.0</v>
      </c>
      <c r="C459" s="5" t="s">
        <v>13</v>
      </c>
      <c r="D459" s="5" t="s">
        <v>23</v>
      </c>
      <c r="E459" s="5">
        <v>4667.93</v>
      </c>
      <c r="F459" s="5">
        <v>24.0</v>
      </c>
      <c r="G459" s="5">
        <v>11.0</v>
      </c>
      <c r="H459" s="5">
        <v>916.86</v>
      </c>
    </row>
    <row r="460" ht="15.75" customHeight="1">
      <c r="A460" s="3" t="s">
        <v>465</v>
      </c>
      <c r="B460" s="4">
        <v>45153.0</v>
      </c>
      <c r="C460" s="5" t="s">
        <v>12</v>
      </c>
      <c r="D460" s="5" t="s">
        <v>21</v>
      </c>
      <c r="E460" s="5">
        <v>976.14</v>
      </c>
      <c r="F460" s="5">
        <v>13.0</v>
      </c>
      <c r="G460" s="5">
        <v>15.0</v>
      </c>
      <c r="H460" s="5">
        <v>129.28</v>
      </c>
    </row>
    <row r="461" ht="15.75" customHeight="1">
      <c r="A461" s="3" t="s">
        <v>466</v>
      </c>
      <c r="B461" s="4">
        <v>45355.0</v>
      </c>
      <c r="C461" s="5" t="s">
        <v>13</v>
      </c>
      <c r="D461" s="5" t="s">
        <v>23</v>
      </c>
      <c r="E461" s="5">
        <v>281.39</v>
      </c>
      <c r="F461" s="5">
        <v>2.0</v>
      </c>
      <c r="G461" s="5">
        <v>41.0</v>
      </c>
      <c r="H461" s="5">
        <v>1128.3</v>
      </c>
    </row>
    <row r="462" ht="15.75" customHeight="1">
      <c r="A462" s="3" t="s">
        <v>467</v>
      </c>
      <c r="B462" s="4">
        <v>45315.0</v>
      </c>
      <c r="C462" s="5" t="s">
        <v>13</v>
      </c>
      <c r="D462" s="5" t="s">
        <v>23</v>
      </c>
      <c r="E462" s="5">
        <v>1460.11</v>
      </c>
      <c r="F462" s="5">
        <v>38.0</v>
      </c>
      <c r="G462" s="5">
        <v>17.0</v>
      </c>
      <c r="H462" s="5">
        <v>319.16</v>
      </c>
    </row>
    <row r="463" ht="15.75" customHeight="1">
      <c r="A463" s="3" t="s">
        <v>468</v>
      </c>
      <c r="B463" s="4">
        <v>44893.0</v>
      </c>
      <c r="C463" s="5" t="s">
        <v>12</v>
      </c>
      <c r="D463" s="5" t="s">
        <v>17</v>
      </c>
      <c r="E463" s="5">
        <v>1022.02</v>
      </c>
      <c r="F463" s="5">
        <v>38.0</v>
      </c>
      <c r="G463" s="5">
        <v>20.0</v>
      </c>
      <c r="H463" s="5">
        <v>1355.93</v>
      </c>
    </row>
    <row r="464" ht="15.75" customHeight="1">
      <c r="A464" s="3" t="s">
        <v>469</v>
      </c>
      <c r="B464" s="4">
        <v>45572.0</v>
      </c>
      <c r="C464" s="5" t="s">
        <v>9</v>
      </c>
      <c r="D464" s="5" t="s">
        <v>17</v>
      </c>
      <c r="E464" s="5">
        <v>2637.37</v>
      </c>
      <c r="F464" s="5">
        <v>45.0</v>
      </c>
      <c r="G464" s="5">
        <v>33.0</v>
      </c>
      <c r="H464" s="5">
        <v>1725.56</v>
      </c>
    </row>
    <row r="465" ht="15.75" customHeight="1">
      <c r="A465" s="3" t="s">
        <v>470</v>
      </c>
      <c r="B465" s="4">
        <v>44895.0</v>
      </c>
      <c r="C465" s="5" t="s">
        <v>13</v>
      </c>
      <c r="D465" s="5" t="s">
        <v>21</v>
      </c>
      <c r="E465" s="5">
        <v>1538.27</v>
      </c>
      <c r="F465" s="5">
        <v>13.0</v>
      </c>
      <c r="G465" s="5">
        <v>34.0</v>
      </c>
      <c r="H465" s="5">
        <v>607.27</v>
      </c>
    </row>
    <row r="466" ht="15.75" customHeight="1">
      <c r="A466" s="3" t="s">
        <v>471</v>
      </c>
      <c r="B466" s="4">
        <v>44998.0</v>
      </c>
      <c r="C466" s="5" t="s">
        <v>13</v>
      </c>
      <c r="D466" s="5" t="s">
        <v>10</v>
      </c>
      <c r="E466" s="5">
        <v>3269.09</v>
      </c>
      <c r="F466" s="5">
        <v>50.0</v>
      </c>
      <c r="G466" s="5">
        <v>9.0</v>
      </c>
      <c r="H466" s="5">
        <v>810.69</v>
      </c>
    </row>
    <row r="467" ht="15.75" customHeight="1">
      <c r="A467" s="3" t="s">
        <v>472</v>
      </c>
      <c r="B467" s="4">
        <v>45075.0</v>
      </c>
      <c r="C467" s="5" t="s">
        <v>9</v>
      </c>
      <c r="D467" s="5" t="s">
        <v>23</v>
      </c>
      <c r="E467" s="5">
        <v>417.48</v>
      </c>
      <c r="F467" s="5">
        <v>1.0</v>
      </c>
      <c r="G467" s="5">
        <v>11.0</v>
      </c>
      <c r="H467" s="5">
        <v>1447.27</v>
      </c>
    </row>
    <row r="468" ht="15.75" customHeight="1">
      <c r="A468" s="3" t="s">
        <v>473</v>
      </c>
      <c r="B468" s="4">
        <v>45142.0</v>
      </c>
      <c r="C468" s="5" t="s">
        <v>13</v>
      </c>
      <c r="D468" s="5" t="s">
        <v>10</v>
      </c>
      <c r="E468" s="5">
        <v>4804.39</v>
      </c>
      <c r="F468" s="5">
        <v>41.0</v>
      </c>
      <c r="G468" s="5">
        <v>41.0</v>
      </c>
      <c r="H468" s="5">
        <v>429.51</v>
      </c>
    </row>
    <row r="469" ht="15.75" customHeight="1">
      <c r="A469" s="3" t="s">
        <v>474</v>
      </c>
      <c r="B469" s="4">
        <v>45373.0</v>
      </c>
      <c r="C469" s="5" t="s">
        <v>9</v>
      </c>
      <c r="D469" s="5" t="s">
        <v>19</v>
      </c>
      <c r="E469" s="5">
        <v>109.58</v>
      </c>
      <c r="F469" s="5">
        <v>37.0</v>
      </c>
      <c r="G469" s="5">
        <v>35.0</v>
      </c>
      <c r="H469" s="5">
        <v>1367.03</v>
      </c>
    </row>
    <row r="470" ht="15.75" customHeight="1">
      <c r="A470" s="3">
        <v>2.4848155E7</v>
      </c>
      <c r="B470" s="4">
        <v>45232.0</v>
      </c>
      <c r="C470" s="5" t="s">
        <v>13</v>
      </c>
      <c r="D470" s="5" t="s">
        <v>23</v>
      </c>
      <c r="E470" s="5">
        <v>1304.68</v>
      </c>
      <c r="F470" s="5">
        <v>48.0</v>
      </c>
      <c r="G470" s="5">
        <v>34.0</v>
      </c>
      <c r="H470" s="5">
        <v>675.29</v>
      </c>
    </row>
    <row r="471" ht="15.75" customHeight="1">
      <c r="A471" s="3" t="s">
        <v>475</v>
      </c>
      <c r="B471" s="4">
        <v>45092.0</v>
      </c>
      <c r="C471" s="5" t="s">
        <v>12</v>
      </c>
      <c r="D471" s="5" t="s">
        <v>23</v>
      </c>
      <c r="E471" s="5">
        <v>841.35</v>
      </c>
      <c r="F471" s="5">
        <v>29.0</v>
      </c>
      <c r="G471" s="5">
        <v>5.0</v>
      </c>
      <c r="H471" s="5">
        <v>223.56</v>
      </c>
    </row>
    <row r="472" ht="15.75" customHeight="1">
      <c r="A472" s="3" t="s">
        <v>476</v>
      </c>
      <c r="B472" s="4">
        <v>45539.0</v>
      </c>
      <c r="C472" s="5" t="s">
        <v>9</v>
      </c>
      <c r="D472" s="5" t="s">
        <v>23</v>
      </c>
      <c r="E472" s="5">
        <v>242.92</v>
      </c>
      <c r="F472" s="5">
        <v>49.0</v>
      </c>
      <c r="G472" s="5">
        <v>6.0</v>
      </c>
      <c r="H472" s="5">
        <v>1099.38</v>
      </c>
    </row>
    <row r="473" ht="15.75" customHeight="1">
      <c r="A473" s="3" t="s">
        <v>477</v>
      </c>
      <c r="B473" s="4">
        <v>44955.0</v>
      </c>
      <c r="C473" s="5" t="s">
        <v>16</v>
      </c>
      <c r="D473" s="5" t="s">
        <v>17</v>
      </c>
      <c r="E473" s="5">
        <v>1107.83</v>
      </c>
      <c r="F473" s="5">
        <v>31.0</v>
      </c>
      <c r="G473" s="5">
        <v>5.0</v>
      </c>
      <c r="H473" s="5">
        <v>590.08</v>
      </c>
    </row>
    <row r="474" ht="15.75" customHeight="1">
      <c r="A474" s="3" t="s">
        <v>478</v>
      </c>
      <c r="B474" s="4">
        <v>45465.0</v>
      </c>
      <c r="C474" s="5" t="s">
        <v>9</v>
      </c>
      <c r="D474" s="5" t="s">
        <v>10</v>
      </c>
      <c r="E474" s="5">
        <v>2154.71</v>
      </c>
      <c r="F474" s="5">
        <v>35.0</v>
      </c>
      <c r="G474" s="5">
        <v>36.0</v>
      </c>
      <c r="H474" s="5">
        <v>569.14</v>
      </c>
    </row>
    <row r="475" ht="15.75" customHeight="1">
      <c r="A475" s="3" t="s">
        <v>479</v>
      </c>
      <c r="B475" s="4">
        <v>45038.0</v>
      </c>
      <c r="C475" s="5" t="s">
        <v>12</v>
      </c>
      <c r="D475" s="5" t="s">
        <v>19</v>
      </c>
      <c r="E475" s="5">
        <v>4722.44</v>
      </c>
      <c r="F475" s="5">
        <v>12.0</v>
      </c>
      <c r="G475" s="5">
        <v>41.0</v>
      </c>
      <c r="H475" s="5">
        <v>1992.71</v>
      </c>
    </row>
    <row r="476" ht="15.75" customHeight="1">
      <c r="A476" s="3" t="s">
        <v>480</v>
      </c>
      <c r="B476" s="4">
        <v>45565.0</v>
      </c>
      <c r="C476" s="5" t="s">
        <v>13</v>
      </c>
      <c r="D476" s="5" t="s">
        <v>17</v>
      </c>
      <c r="E476" s="5">
        <v>4055.55</v>
      </c>
      <c r="F476" s="5">
        <v>17.0</v>
      </c>
      <c r="G476" s="5">
        <v>48.0</v>
      </c>
      <c r="H476" s="5">
        <v>1536.46</v>
      </c>
    </row>
    <row r="477" ht="15.75" customHeight="1">
      <c r="A477" s="3" t="s">
        <v>481</v>
      </c>
      <c r="B477" s="4">
        <v>45225.0</v>
      </c>
      <c r="C477" s="5" t="s">
        <v>13</v>
      </c>
      <c r="D477" s="5" t="s">
        <v>17</v>
      </c>
      <c r="E477" s="5">
        <v>4581.83</v>
      </c>
      <c r="F477" s="5">
        <v>30.0</v>
      </c>
      <c r="G477" s="5">
        <v>46.0</v>
      </c>
      <c r="H477" s="5">
        <v>1556.48</v>
      </c>
    </row>
    <row r="478" ht="15.75" customHeight="1">
      <c r="A478" s="3" t="s">
        <v>482</v>
      </c>
      <c r="B478" s="4">
        <v>45554.0</v>
      </c>
      <c r="C478" s="5" t="s">
        <v>12</v>
      </c>
      <c r="D478" s="5" t="s">
        <v>23</v>
      </c>
      <c r="E478" s="5">
        <v>714.76</v>
      </c>
      <c r="F478" s="5">
        <v>22.0</v>
      </c>
      <c r="G478" s="5">
        <v>40.0</v>
      </c>
      <c r="H478" s="5">
        <v>660.57</v>
      </c>
    </row>
    <row r="479" ht="15.75" customHeight="1">
      <c r="A479" s="3" t="s">
        <v>483</v>
      </c>
      <c r="B479" s="4">
        <v>45319.0</v>
      </c>
      <c r="C479" s="5" t="s">
        <v>13</v>
      </c>
      <c r="D479" s="5" t="s">
        <v>19</v>
      </c>
      <c r="E479" s="5">
        <v>3971.01</v>
      </c>
      <c r="F479" s="5">
        <v>45.0</v>
      </c>
      <c r="G479" s="5">
        <v>37.0</v>
      </c>
      <c r="H479" s="5">
        <v>1437.34</v>
      </c>
    </row>
    <row r="480" ht="15.75" customHeight="1">
      <c r="A480" s="3" t="s">
        <v>484</v>
      </c>
      <c r="B480" s="4">
        <v>45340.0</v>
      </c>
      <c r="C480" s="5" t="s">
        <v>9</v>
      </c>
      <c r="D480" s="5" t="s">
        <v>19</v>
      </c>
      <c r="E480" s="5">
        <v>756.27</v>
      </c>
      <c r="F480" s="5">
        <v>44.0</v>
      </c>
      <c r="G480" s="5">
        <v>7.0</v>
      </c>
      <c r="H480" s="5">
        <v>839.15</v>
      </c>
    </row>
    <row r="481" ht="15.75" customHeight="1">
      <c r="A481" s="3" t="s">
        <v>485</v>
      </c>
      <c r="B481" s="4">
        <v>45461.0</v>
      </c>
      <c r="C481" s="5" t="s">
        <v>16</v>
      </c>
      <c r="D481" s="5" t="s">
        <v>10</v>
      </c>
      <c r="E481" s="5">
        <v>3932.01</v>
      </c>
      <c r="F481" s="5">
        <v>47.0</v>
      </c>
      <c r="G481" s="5">
        <v>40.0</v>
      </c>
      <c r="H481" s="5">
        <v>892.77</v>
      </c>
    </row>
    <row r="482" ht="15.75" customHeight="1">
      <c r="A482" s="3" t="s">
        <v>486</v>
      </c>
      <c r="B482" s="4">
        <v>45513.0</v>
      </c>
      <c r="C482" s="5" t="s">
        <v>9</v>
      </c>
      <c r="D482" s="5" t="s">
        <v>21</v>
      </c>
      <c r="E482" s="5">
        <v>4313.04</v>
      </c>
      <c r="F482" s="5">
        <v>33.0</v>
      </c>
      <c r="G482" s="5">
        <v>19.0</v>
      </c>
      <c r="H482" s="5">
        <v>873.86</v>
      </c>
    </row>
    <row r="483" ht="15.75" customHeight="1">
      <c r="A483" s="3" t="s">
        <v>487</v>
      </c>
      <c r="B483" s="4">
        <v>45366.0</v>
      </c>
      <c r="C483" s="5" t="s">
        <v>12</v>
      </c>
      <c r="D483" s="5" t="s">
        <v>23</v>
      </c>
      <c r="E483" s="5">
        <v>2880.15</v>
      </c>
      <c r="F483" s="5">
        <v>49.0</v>
      </c>
      <c r="G483" s="5">
        <v>15.0</v>
      </c>
      <c r="H483" s="5">
        <v>1742.36</v>
      </c>
    </row>
    <row r="484" ht="15.75" customHeight="1">
      <c r="A484" s="3" t="s">
        <v>488</v>
      </c>
      <c r="B484" s="4">
        <v>45530.0</v>
      </c>
      <c r="C484" s="5" t="s">
        <v>13</v>
      </c>
      <c r="D484" s="5" t="s">
        <v>10</v>
      </c>
      <c r="E484" s="5">
        <v>443.68</v>
      </c>
      <c r="F484" s="5">
        <v>43.0</v>
      </c>
      <c r="G484" s="5">
        <v>7.0</v>
      </c>
      <c r="H484" s="5">
        <v>261.15</v>
      </c>
    </row>
    <row r="485" ht="15.75" customHeight="1">
      <c r="A485" s="3" t="s">
        <v>489</v>
      </c>
      <c r="B485" s="4">
        <v>45119.0</v>
      </c>
      <c r="C485" s="5" t="s">
        <v>16</v>
      </c>
      <c r="D485" s="5" t="s">
        <v>17</v>
      </c>
      <c r="E485" s="5">
        <v>750.99</v>
      </c>
      <c r="F485" s="5">
        <v>46.0</v>
      </c>
      <c r="G485" s="5">
        <v>6.0</v>
      </c>
      <c r="H485" s="5">
        <v>1346.95</v>
      </c>
    </row>
    <row r="486" ht="15.75" customHeight="1">
      <c r="A486" s="3" t="s">
        <v>490</v>
      </c>
      <c r="B486" s="4">
        <v>45586.0</v>
      </c>
      <c r="C486" s="5" t="s">
        <v>12</v>
      </c>
      <c r="D486" s="5" t="s">
        <v>23</v>
      </c>
      <c r="E486" s="5">
        <v>4836.93</v>
      </c>
      <c r="F486" s="5">
        <v>20.0</v>
      </c>
      <c r="G486" s="5">
        <v>40.0</v>
      </c>
      <c r="H486" s="5">
        <v>466.79</v>
      </c>
    </row>
    <row r="487" ht="15.75" customHeight="1">
      <c r="A487" s="3" t="s">
        <v>491</v>
      </c>
      <c r="B487" s="4">
        <v>45368.0</v>
      </c>
      <c r="C487" s="5" t="s">
        <v>12</v>
      </c>
      <c r="D487" s="5" t="s">
        <v>21</v>
      </c>
      <c r="E487" s="5">
        <v>1283.88</v>
      </c>
      <c r="F487" s="5">
        <v>49.0</v>
      </c>
      <c r="G487" s="5">
        <v>1.0</v>
      </c>
      <c r="H487" s="5">
        <v>1740.72</v>
      </c>
    </row>
    <row r="488" ht="15.75" customHeight="1">
      <c r="A488" s="3" t="s">
        <v>492</v>
      </c>
      <c r="B488" s="4">
        <v>45530.0</v>
      </c>
      <c r="C488" s="5" t="s">
        <v>16</v>
      </c>
      <c r="D488" s="5" t="s">
        <v>17</v>
      </c>
      <c r="E488" s="5">
        <v>4424.48</v>
      </c>
      <c r="F488" s="5">
        <v>41.0</v>
      </c>
      <c r="G488" s="5">
        <v>46.0</v>
      </c>
      <c r="H488" s="5">
        <v>374.9</v>
      </c>
    </row>
    <row r="489" ht="15.75" customHeight="1">
      <c r="A489" s="3" t="s">
        <v>493</v>
      </c>
      <c r="B489" s="4">
        <v>45306.0</v>
      </c>
      <c r="C489" s="5" t="s">
        <v>13</v>
      </c>
      <c r="D489" s="5" t="s">
        <v>23</v>
      </c>
      <c r="E489" s="5">
        <v>3156.44</v>
      </c>
      <c r="F489" s="5">
        <v>2.0</v>
      </c>
      <c r="G489" s="5">
        <v>12.0</v>
      </c>
      <c r="H489" s="5">
        <v>89.58</v>
      </c>
    </row>
    <row r="490" ht="15.75" customHeight="1">
      <c r="A490" s="3" t="s">
        <v>494</v>
      </c>
      <c r="B490" s="4">
        <v>45087.0</v>
      </c>
      <c r="C490" s="5" t="s">
        <v>9</v>
      </c>
      <c r="D490" s="5" t="s">
        <v>19</v>
      </c>
      <c r="E490" s="5">
        <v>2642.2</v>
      </c>
      <c r="F490" s="5">
        <v>9.0</v>
      </c>
      <c r="G490" s="5">
        <v>20.0</v>
      </c>
      <c r="H490" s="5">
        <v>1152.94</v>
      </c>
    </row>
    <row r="491" ht="15.75" customHeight="1">
      <c r="A491" s="3" t="s">
        <v>495</v>
      </c>
      <c r="B491" s="4">
        <v>45372.0</v>
      </c>
      <c r="C491" s="5" t="s">
        <v>9</v>
      </c>
      <c r="D491" s="5" t="s">
        <v>10</v>
      </c>
      <c r="E491" s="5">
        <v>89.82</v>
      </c>
      <c r="F491" s="5">
        <v>8.0</v>
      </c>
      <c r="G491" s="5">
        <v>29.0</v>
      </c>
      <c r="H491" s="5">
        <v>1421.27</v>
      </c>
    </row>
    <row r="492" ht="15.75" customHeight="1">
      <c r="A492" s="3" t="s">
        <v>496</v>
      </c>
      <c r="B492" s="4">
        <v>45319.0</v>
      </c>
      <c r="C492" s="5" t="s">
        <v>16</v>
      </c>
      <c r="D492" s="5" t="s">
        <v>19</v>
      </c>
      <c r="E492" s="5">
        <v>2010.13</v>
      </c>
      <c r="F492" s="5">
        <v>31.0</v>
      </c>
      <c r="G492" s="5">
        <v>13.0</v>
      </c>
      <c r="H492" s="5">
        <v>622.95</v>
      </c>
    </row>
    <row r="493" ht="15.75" customHeight="1">
      <c r="A493" s="3" t="s">
        <v>497</v>
      </c>
      <c r="B493" s="4">
        <v>45150.0</v>
      </c>
      <c r="C493" s="5" t="s">
        <v>13</v>
      </c>
      <c r="D493" s="5" t="s">
        <v>10</v>
      </c>
      <c r="E493" s="5">
        <v>2174.97</v>
      </c>
      <c r="F493" s="5">
        <v>31.0</v>
      </c>
      <c r="G493" s="5">
        <v>9.0</v>
      </c>
      <c r="H493" s="5">
        <v>1022.89</v>
      </c>
    </row>
    <row r="494" ht="15.75" customHeight="1">
      <c r="A494" s="3" t="s">
        <v>498</v>
      </c>
      <c r="B494" s="4">
        <v>45429.0</v>
      </c>
      <c r="C494" s="5" t="s">
        <v>16</v>
      </c>
      <c r="D494" s="5" t="s">
        <v>10</v>
      </c>
      <c r="E494" s="5">
        <v>1684.31</v>
      </c>
      <c r="F494" s="5">
        <v>2.0</v>
      </c>
      <c r="G494" s="5">
        <v>37.0</v>
      </c>
      <c r="H494" s="5">
        <v>1995.53</v>
      </c>
    </row>
    <row r="495" ht="15.75" customHeight="1">
      <c r="A495" s="3" t="s">
        <v>499</v>
      </c>
      <c r="B495" s="4">
        <v>45300.0</v>
      </c>
      <c r="C495" s="5" t="s">
        <v>9</v>
      </c>
      <c r="D495" s="5" t="s">
        <v>17</v>
      </c>
      <c r="E495" s="5">
        <v>1246.91</v>
      </c>
      <c r="F495" s="5">
        <v>44.0</v>
      </c>
      <c r="G495" s="5">
        <v>45.0</v>
      </c>
      <c r="H495" s="5">
        <v>1338.04</v>
      </c>
    </row>
    <row r="496" ht="15.75" customHeight="1">
      <c r="A496" s="3" t="s">
        <v>500</v>
      </c>
      <c r="B496" s="4">
        <v>45297.0</v>
      </c>
      <c r="C496" s="5" t="s">
        <v>13</v>
      </c>
      <c r="D496" s="5" t="s">
        <v>17</v>
      </c>
      <c r="E496" s="5">
        <v>3341.24</v>
      </c>
      <c r="F496" s="5">
        <v>43.0</v>
      </c>
      <c r="G496" s="5">
        <v>20.0</v>
      </c>
      <c r="H496" s="5">
        <v>1604.84</v>
      </c>
    </row>
    <row r="497" ht="15.75" customHeight="1">
      <c r="A497" s="3" t="s">
        <v>501</v>
      </c>
      <c r="B497" s="4">
        <v>45268.0</v>
      </c>
      <c r="C497" s="5" t="s">
        <v>13</v>
      </c>
      <c r="D497" s="5" t="s">
        <v>21</v>
      </c>
      <c r="E497" s="5">
        <v>734.13</v>
      </c>
      <c r="F497" s="5">
        <v>4.0</v>
      </c>
      <c r="G497" s="5">
        <v>21.0</v>
      </c>
      <c r="H497" s="5">
        <v>1579.6</v>
      </c>
    </row>
    <row r="498" ht="15.75" customHeight="1">
      <c r="A498" s="3" t="s">
        <v>502</v>
      </c>
      <c r="B498" s="4">
        <v>45467.0</v>
      </c>
      <c r="C498" s="5" t="s">
        <v>13</v>
      </c>
      <c r="D498" s="5" t="s">
        <v>17</v>
      </c>
      <c r="E498" s="5">
        <v>3713.15</v>
      </c>
      <c r="F498" s="5">
        <v>23.0</v>
      </c>
      <c r="G498" s="5">
        <v>35.0</v>
      </c>
      <c r="H498" s="5">
        <v>778.03</v>
      </c>
    </row>
    <row r="499" ht="15.75" customHeight="1">
      <c r="A499" s="3" t="s">
        <v>503</v>
      </c>
      <c r="B499" s="4">
        <v>45475.0</v>
      </c>
      <c r="C499" s="5" t="s">
        <v>9</v>
      </c>
      <c r="D499" s="5" t="s">
        <v>23</v>
      </c>
      <c r="E499" s="5">
        <v>1847.34</v>
      </c>
      <c r="F499" s="5">
        <v>49.0</v>
      </c>
      <c r="G499" s="5">
        <v>44.0</v>
      </c>
      <c r="H499" s="5">
        <v>1068.56</v>
      </c>
    </row>
    <row r="500" ht="15.75" customHeight="1">
      <c r="A500" s="3" t="s">
        <v>504</v>
      </c>
      <c r="B500" s="4">
        <v>45366.0</v>
      </c>
      <c r="C500" s="5" t="s">
        <v>16</v>
      </c>
      <c r="D500" s="5" t="s">
        <v>17</v>
      </c>
      <c r="E500" s="5">
        <v>1072.6</v>
      </c>
      <c r="F500" s="5">
        <v>33.0</v>
      </c>
      <c r="G500" s="5">
        <v>9.0</v>
      </c>
      <c r="H500" s="5">
        <v>1702.79</v>
      </c>
    </row>
    <row r="501" ht="15.75" customHeight="1">
      <c r="A501" s="3">
        <v>3.864041E7</v>
      </c>
      <c r="B501" s="4">
        <v>45518.0</v>
      </c>
      <c r="C501" s="5" t="s">
        <v>9</v>
      </c>
      <c r="D501" s="5" t="s">
        <v>23</v>
      </c>
      <c r="E501" s="5">
        <v>1290.36</v>
      </c>
      <c r="F501" s="5">
        <v>50.0</v>
      </c>
      <c r="G501" s="5">
        <v>17.0</v>
      </c>
      <c r="H501" s="5">
        <v>1855.82</v>
      </c>
    </row>
    <row r="502" ht="15.75" customHeight="1">
      <c r="A502" s="3" t="s">
        <v>505</v>
      </c>
      <c r="B502" s="4">
        <v>45580.0</v>
      </c>
      <c r="C502" s="5" t="s">
        <v>16</v>
      </c>
      <c r="D502" s="5" t="s">
        <v>10</v>
      </c>
      <c r="E502" s="5">
        <v>594.74</v>
      </c>
      <c r="F502" s="5">
        <v>36.0</v>
      </c>
      <c r="G502" s="5">
        <v>16.0</v>
      </c>
      <c r="H502" s="5">
        <v>1673.95</v>
      </c>
    </row>
    <row r="503" ht="15.75" customHeight="1">
      <c r="A503" s="3" t="s">
        <v>506</v>
      </c>
      <c r="B503" s="4">
        <v>44954.0</v>
      </c>
      <c r="C503" s="5" t="s">
        <v>12</v>
      </c>
      <c r="D503" s="5" t="s">
        <v>10</v>
      </c>
      <c r="E503" s="5">
        <v>3029.39</v>
      </c>
      <c r="F503" s="5">
        <v>14.0</v>
      </c>
      <c r="G503" s="5">
        <v>46.0</v>
      </c>
      <c r="H503" s="5">
        <v>731.82</v>
      </c>
    </row>
    <row r="504" ht="15.75" customHeight="1">
      <c r="A504" s="3" t="s">
        <v>507</v>
      </c>
      <c r="B504" s="4">
        <v>45314.0</v>
      </c>
      <c r="C504" s="5" t="s">
        <v>12</v>
      </c>
      <c r="D504" s="5" t="s">
        <v>10</v>
      </c>
      <c r="E504" s="5">
        <v>1133.72</v>
      </c>
      <c r="F504" s="5">
        <v>41.0</v>
      </c>
      <c r="G504" s="5">
        <v>5.0</v>
      </c>
      <c r="H504" s="5">
        <v>1083.65</v>
      </c>
    </row>
    <row r="505" ht="15.75" customHeight="1">
      <c r="A505" s="3" t="s">
        <v>508</v>
      </c>
      <c r="B505" s="4">
        <v>45307.0</v>
      </c>
      <c r="C505" s="5" t="s">
        <v>16</v>
      </c>
      <c r="D505" s="5" t="s">
        <v>10</v>
      </c>
      <c r="E505" s="5">
        <v>1715.28</v>
      </c>
      <c r="F505" s="5">
        <v>12.0</v>
      </c>
      <c r="G505" s="5">
        <v>12.0</v>
      </c>
      <c r="H505" s="5">
        <v>1454.94</v>
      </c>
    </row>
    <row r="506" ht="15.75" customHeight="1">
      <c r="A506" s="3" t="s">
        <v>509</v>
      </c>
      <c r="B506" s="4">
        <v>45344.0</v>
      </c>
      <c r="C506" s="5" t="s">
        <v>12</v>
      </c>
      <c r="D506" s="5" t="s">
        <v>23</v>
      </c>
      <c r="E506" s="5">
        <v>3001.85</v>
      </c>
      <c r="F506" s="5">
        <v>45.0</v>
      </c>
      <c r="G506" s="5">
        <v>41.0</v>
      </c>
      <c r="H506" s="5">
        <v>1125.27</v>
      </c>
    </row>
    <row r="507" ht="15.75" customHeight="1">
      <c r="A507" s="3" t="s">
        <v>510</v>
      </c>
      <c r="B507" s="4">
        <v>45588.0</v>
      </c>
      <c r="C507" s="5" t="s">
        <v>13</v>
      </c>
      <c r="D507" s="5" t="s">
        <v>10</v>
      </c>
      <c r="E507" s="5">
        <v>3981.19</v>
      </c>
      <c r="F507" s="5">
        <v>43.0</v>
      </c>
      <c r="G507" s="5">
        <v>34.0</v>
      </c>
      <c r="H507" s="5">
        <v>1545.1</v>
      </c>
    </row>
    <row r="508" ht="15.75" customHeight="1">
      <c r="A508" s="3" t="s">
        <v>511</v>
      </c>
      <c r="B508" s="4">
        <v>45113.0</v>
      </c>
      <c r="C508" s="5" t="s">
        <v>16</v>
      </c>
      <c r="D508" s="5" t="s">
        <v>19</v>
      </c>
      <c r="E508" s="5">
        <v>4835.71</v>
      </c>
      <c r="F508" s="5">
        <v>17.0</v>
      </c>
      <c r="G508" s="5">
        <v>15.0</v>
      </c>
      <c r="H508" s="5">
        <v>140.03</v>
      </c>
    </row>
    <row r="509" ht="15.75" customHeight="1">
      <c r="A509" s="3" t="s">
        <v>512</v>
      </c>
      <c r="B509" s="4">
        <v>45264.0</v>
      </c>
      <c r="C509" s="5" t="s">
        <v>12</v>
      </c>
      <c r="D509" s="5" t="s">
        <v>19</v>
      </c>
      <c r="E509" s="5">
        <v>807.55</v>
      </c>
      <c r="F509" s="5">
        <v>26.0</v>
      </c>
      <c r="G509" s="5">
        <v>9.0</v>
      </c>
      <c r="H509" s="5">
        <v>1887.56</v>
      </c>
    </row>
    <row r="510" ht="15.75" customHeight="1">
      <c r="A510" s="3" t="s">
        <v>513</v>
      </c>
      <c r="B510" s="4">
        <v>44972.0</v>
      </c>
      <c r="C510" s="5" t="s">
        <v>16</v>
      </c>
      <c r="D510" s="5" t="s">
        <v>23</v>
      </c>
      <c r="E510" s="5">
        <v>4846.66</v>
      </c>
      <c r="F510" s="5">
        <v>48.0</v>
      </c>
      <c r="G510" s="5">
        <v>13.0</v>
      </c>
      <c r="H510" s="5">
        <v>484.77</v>
      </c>
    </row>
    <row r="511" ht="15.75" customHeight="1">
      <c r="A511" s="3" t="s">
        <v>514</v>
      </c>
      <c r="B511" s="4">
        <v>45532.0</v>
      </c>
      <c r="C511" s="5" t="s">
        <v>16</v>
      </c>
      <c r="D511" s="5" t="s">
        <v>23</v>
      </c>
      <c r="E511" s="5">
        <v>942.53</v>
      </c>
      <c r="F511" s="5">
        <v>27.0</v>
      </c>
      <c r="G511" s="5">
        <v>29.0</v>
      </c>
      <c r="H511" s="5">
        <v>234.32</v>
      </c>
    </row>
    <row r="512" ht="15.75" customHeight="1">
      <c r="A512" s="3" t="s">
        <v>515</v>
      </c>
      <c r="B512" s="4">
        <v>45186.0</v>
      </c>
      <c r="C512" s="5" t="s">
        <v>9</v>
      </c>
      <c r="D512" s="5" t="s">
        <v>10</v>
      </c>
      <c r="E512" s="5">
        <v>4468.1</v>
      </c>
      <c r="F512" s="5">
        <v>31.0</v>
      </c>
      <c r="G512" s="5">
        <v>27.0</v>
      </c>
      <c r="H512" s="5">
        <v>413.69</v>
      </c>
    </row>
    <row r="513" ht="15.75" customHeight="1">
      <c r="A513" s="3" t="s">
        <v>516</v>
      </c>
      <c r="B513" s="4">
        <v>45517.0</v>
      </c>
      <c r="C513" s="5" t="s">
        <v>9</v>
      </c>
      <c r="D513" s="5" t="s">
        <v>23</v>
      </c>
      <c r="E513" s="5">
        <v>1539.39</v>
      </c>
      <c r="F513" s="5">
        <v>41.0</v>
      </c>
      <c r="G513" s="5">
        <v>24.0</v>
      </c>
      <c r="H513" s="5">
        <v>735.2</v>
      </c>
    </row>
    <row r="514" ht="15.75" customHeight="1">
      <c r="A514" s="3" t="s">
        <v>517</v>
      </c>
      <c r="B514" s="4">
        <v>45487.0</v>
      </c>
      <c r="C514" s="5" t="s">
        <v>12</v>
      </c>
      <c r="D514" s="5" t="s">
        <v>23</v>
      </c>
      <c r="E514" s="5">
        <v>4432.65</v>
      </c>
      <c r="F514" s="5">
        <v>17.0</v>
      </c>
      <c r="G514" s="5">
        <v>2.0</v>
      </c>
      <c r="H514" s="5">
        <v>70.95</v>
      </c>
    </row>
    <row r="515" ht="15.75" customHeight="1">
      <c r="A515" s="3" t="s">
        <v>518</v>
      </c>
      <c r="B515" s="4">
        <v>45056.0</v>
      </c>
      <c r="C515" s="5" t="s">
        <v>9</v>
      </c>
      <c r="D515" s="5" t="s">
        <v>21</v>
      </c>
      <c r="E515" s="5">
        <v>3665.8</v>
      </c>
      <c r="F515" s="5">
        <v>19.0</v>
      </c>
      <c r="G515" s="5">
        <v>26.0</v>
      </c>
      <c r="H515" s="5">
        <v>1962.26</v>
      </c>
    </row>
    <row r="516" ht="15.75" customHeight="1">
      <c r="A516" s="3" t="s">
        <v>519</v>
      </c>
      <c r="B516" s="4">
        <v>45186.0</v>
      </c>
      <c r="C516" s="5" t="s">
        <v>13</v>
      </c>
      <c r="D516" s="5" t="s">
        <v>21</v>
      </c>
      <c r="E516" s="5">
        <v>3570.62</v>
      </c>
      <c r="F516" s="5">
        <v>4.0</v>
      </c>
      <c r="G516" s="5">
        <v>23.0</v>
      </c>
      <c r="H516" s="5">
        <v>819.96</v>
      </c>
    </row>
    <row r="517" ht="15.75" customHeight="1">
      <c r="A517" s="3" t="s">
        <v>520</v>
      </c>
      <c r="B517" s="4">
        <v>45582.0</v>
      </c>
      <c r="C517" s="5" t="s">
        <v>16</v>
      </c>
      <c r="D517" s="5" t="s">
        <v>17</v>
      </c>
      <c r="E517" s="5">
        <v>1365.35</v>
      </c>
      <c r="F517" s="5">
        <v>49.0</v>
      </c>
      <c r="G517" s="5">
        <v>49.0</v>
      </c>
      <c r="H517" s="5">
        <v>966.61</v>
      </c>
    </row>
    <row r="518" ht="15.75" customHeight="1">
      <c r="A518" s="3" t="s">
        <v>521</v>
      </c>
      <c r="B518" s="4">
        <v>45371.0</v>
      </c>
      <c r="C518" s="5" t="s">
        <v>9</v>
      </c>
      <c r="D518" s="5" t="s">
        <v>17</v>
      </c>
      <c r="E518" s="5">
        <v>2187.34</v>
      </c>
      <c r="F518" s="5">
        <v>41.0</v>
      </c>
      <c r="G518" s="5">
        <v>33.0</v>
      </c>
      <c r="H518" s="5">
        <v>891.68</v>
      </c>
    </row>
    <row r="519" ht="15.75" customHeight="1">
      <c r="A519" s="3" t="s">
        <v>522</v>
      </c>
      <c r="B519" s="4">
        <v>44957.0</v>
      </c>
      <c r="C519" s="5" t="s">
        <v>9</v>
      </c>
      <c r="D519" s="5" t="s">
        <v>17</v>
      </c>
      <c r="E519" s="5">
        <v>4619.55</v>
      </c>
      <c r="F519" s="5">
        <v>34.0</v>
      </c>
      <c r="G519" s="5">
        <v>7.0</v>
      </c>
      <c r="H519" s="5">
        <v>1034.5</v>
      </c>
    </row>
    <row r="520" ht="15.75" customHeight="1">
      <c r="A520" s="3" t="s">
        <v>523</v>
      </c>
      <c r="B520" s="4">
        <v>45307.0</v>
      </c>
      <c r="C520" s="5" t="s">
        <v>12</v>
      </c>
      <c r="D520" s="5" t="s">
        <v>21</v>
      </c>
      <c r="E520" s="5">
        <v>666.03</v>
      </c>
      <c r="F520" s="5">
        <v>20.0</v>
      </c>
      <c r="G520" s="5">
        <v>25.0</v>
      </c>
      <c r="H520" s="5">
        <v>615.03</v>
      </c>
    </row>
    <row r="521" ht="15.75" customHeight="1">
      <c r="A521" s="3" t="s">
        <v>524</v>
      </c>
      <c r="B521" s="4">
        <v>45095.0</v>
      </c>
      <c r="C521" s="5" t="s">
        <v>16</v>
      </c>
      <c r="D521" s="5" t="s">
        <v>17</v>
      </c>
      <c r="E521" s="5">
        <v>2224.18</v>
      </c>
      <c r="F521" s="5">
        <v>37.0</v>
      </c>
      <c r="G521" s="5">
        <v>47.0</v>
      </c>
      <c r="H521" s="5">
        <v>407.87</v>
      </c>
    </row>
    <row r="522" ht="15.75" customHeight="1">
      <c r="A522" s="3" t="s">
        <v>525</v>
      </c>
      <c r="B522" s="4">
        <v>45213.0</v>
      </c>
      <c r="C522" s="5" t="s">
        <v>16</v>
      </c>
      <c r="D522" s="5" t="s">
        <v>19</v>
      </c>
      <c r="E522" s="5">
        <v>1552.0</v>
      </c>
      <c r="F522" s="5">
        <v>18.0</v>
      </c>
      <c r="G522" s="5">
        <v>24.0</v>
      </c>
      <c r="H522" s="5">
        <v>1316.94</v>
      </c>
    </row>
    <row r="523" ht="15.75" customHeight="1">
      <c r="A523" s="3" t="s">
        <v>526</v>
      </c>
      <c r="B523" s="4">
        <v>44994.0</v>
      </c>
      <c r="C523" s="5" t="s">
        <v>16</v>
      </c>
      <c r="D523" s="5" t="s">
        <v>23</v>
      </c>
      <c r="E523" s="5">
        <v>2958.85</v>
      </c>
      <c r="F523" s="5">
        <v>44.0</v>
      </c>
      <c r="G523" s="5">
        <v>37.0</v>
      </c>
      <c r="H523" s="5">
        <v>1330.37</v>
      </c>
    </row>
    <row r="524" ht="15.75" customHeight="1">
      <c r="A524" s="3" t="s">
        <v>527</v>
      </c>
      <c r="B524" s="4">
        <v>45548.0</v>
      </c>
      <c r="C524" s="5" t="s">
        <v>16</v>
      </c>
      <c r="D524" s="5" t="s">
        <v>10</v>
      </c>
      <c r="E524" s="5">
        <v>4314.87</v>
      </c>
      <c r="F524" s="5">
        <v>39.0</v>
      </c>
      <c r="G524" s="5">
        <v>40.0</v>
      </c>
      <c r="H524" s="5">
        <v>1365.13</v>
      </c>
    </row>
    <row r="525" ht="15.75" customHeight="1">
      <c r="A525" s="3" t="s">
        <v>528</v>
      </c>
      <c r="B525" s="4">
        <v>45159.0</v>
      </c>
      <c r="C525" s="5" t="s">
        <v>12</v>
      </c>
      <c r="D525" s="5" t="s">
        <v>21</v>
      </c>
      <c r="E525" s="5">
        <v>1496.03</v>
      </c>
      <c r="F525" s="5">
        <v>41.0</v>
      </c>
      <c r="G525" s="5">
        <v>15.0</v>
      </c>
      <c r="H525" s="5">
        <v>106.27</v>
      </c>
    </row>
    <row r="526" ht="15.75" customHeight="1">
      <c r="A526" s="3" t="s">
        <v>529</v>
      </c>
      <c r="B526" s="4">
        <v>45029.0</v>
      </c>
      <c r="C526" s="5" t="s">
        <v>12</v>
      </c>
      <c r="D526" s="5" t="s">
        <v>19</v>
      </c>
      <c r="E526" s="5">
        <v>4212.02</v>
      </c>
      <c r="F526" s="5">
        <v>38.0</v>
      </c>
      <c r="G526" s="5">
        <v>20.0</v>
      </c>
      <c r="H526" s="5">
        <v>737.78</v>
      </c>
    </row>
    <row r="527" ht="15.75" customHeight="1">
      <c r="A527" s="3" t="s">
        <v>530</v>
      </c>
      <c r="B527" s="4">
        <v>45582.0</v>
      </c>
      <c r="C527" s="5" t="s">
        <v>12</v>
      </c>
      <c r="D527" s="5" t="s">
        <v>21</v>
      </c>
      <c r="E527" s="5">
        <v>3878.86</v>
      </c>
      <c r="F527" s="5">
        <v>40.0</v>
      </c>
      <c r="G527" s="5">
        <v>48.0</v>
      </c>
      <c r="H527" s="5">
        <v>1048.33</v>
      </c>
    </row>
    <row r="528" ht="15.75" customHeight="1">
      <c r="A528" s="3" t="s">
        <v>531</v>
      </c>
      <c r="B528" s="4">
        <v>45331.0</v>
      </c>
      <c r="C528" s="5" t="s">
        <v>9</v>
      </c>
      <c r="D528" s="5" t="s">
        <v>23</v>
      </c>
      <c r="E528" s="5">
        <v>1979.35</v>
      </c>
      <c r="F528" s="5">
        <v>21.0</v>
      </c>
      <c r="G528" s="5">
        <v>13.0</v>
      </c>
      <c r="H528" s="5">
        <v>907.03</v>
      </c>
    </row>
    <row r="529" ht="15.75" customHeight="1">
      <c r="A529" s="3" t="s">
        <v>532</v>
      </c>
      <c r="B529" s="4">
        <v>45353.0</v>
      </c>
      <c r="C529" s="5" t="s">
        <v>9</v>
      </c>
      <c r="D529" s="5" t="s">
        <v>19</v>
      </c>
      <c r="E529" s="5">
        <v>306.8</v>
      </c>
      <c r="F529" s="5">
        <v>10.0</v>
      </c>
      <c r="G529" s="5">
        <v>16.0</v>
      </c>
      <c r="H529" s="5">
        <v>1607.25</v>
      </c>
    </row>
    <row r="530" ht="15.75" customHeight="1">
      <c r="A530" s="3" t="s">
        <v>533</v>
      </c>
      <c r="B530" s="4">
        <v>45336.0</v>
      </c>
      <c r="C530" s="5" t="s">
        <v>9</v>
      </c>
      <c r="D530" s="5" t="s">
        <v>17</v>
      </c>
      <c r="E530" s="5">
        <v>1511.4</v>
      </c>
      <c r="F530" s="5">
        <v>37.0</v>
      </c>
      <c r="G530" s="5">
        <v>3.0</v>
      </c>
      <c r="H530" s="5">
        <v>1648.83</v>
      </c>
    </row>
    <row r="531" ht="15.75" customHeight="1">
      <c r="A531" s="3" t="s">
        <v>534</v>
      </c>
      <c r="B531" s="4">
        <v>45592.0</v>
      </c>
      <c r="C531" s="5" t="s">
        <v>12</v>
      </c>
      <c r="D531" s="5" t="s">
        <v>23</v>
      </c>
      <c r="E531" s="5">
        <v>3419.3</v>
      </c>
      <c r="F531" s="5">
        <v>3.0</v>
      </c>
      <c r="G531" s="5">
        <v>41.0</v>
      </c>
      <c r="H531" s="5">
        <v>1524.02</v>
      </c>
    </row>
    <row r="532" ht="15.75" customHeight="1">
      <c r="A532" s="3" t="s">
        <v>535</v>
      </c>
      <c r="B532" s="4">
        <v>45187.0</v>
      </c>
      <c r="C532" s="5" t="s">
        <v>9</v>
      </c>
      <c r="D532" s="5" t="s">
        <v>19</v>
      </c>
      <c r="E532" s="5">
        <v>4656.65</v>
      </c>
      <c r="F532" s="5">
        <v>10.0</v>
      </c>
      <c r="G532" s="5">
        <v>41.0</v>
      </c>
      <c r="H532" s="5">
        <v>1672.8</v>
      </c>
    </row>
    <row r="533" ht="15.75" customHeight="1">
      <c r="A533" s="3" t="s">
        <v>536</v>
      </c>
      <c r="B533" s="4">
        <v>45080.0</v>
      </c>
      <c r="C533" s="5" t="s">
        <v>13</v>
      </c>
      <c r="D533" s="5" t="s">
        <v>10</v>
      </c>
      <c r="E533" s="5">
        <v>414.85</v>
      </c>
      <c r="F533" s="5">
        <v>49.0</v>
      </c>
      <c r="G533" s="5">
        <v>14.0</v>
      </c>
      <c r="H533" s="5">
        <v>962.56</v>
      </c>
    </row>
    <row r="534" ht="15.75" customHeight="1">
      <c r="A534" s="3" t="s">
        <v>537</v>
      </c>
      <c r="B534" s="4">
        <v>45050.0</v>
      </c>
      <c r="C534" s="5" t="s">
        <v>13</v>
      </c>
      <c r="D534" s="5" t="s">
        <v>10</v>
      </c>
      <c r="E534" s="5">
        <v>886.58</v>
      </c>
      <c r="F534" s="5">
        <v>15.0</v>
      </c>
      <c r="G534" s="5">
        <v>10.0</v>
      </c>
      <c r="H534" s="5">
        <v>1483.68</v>
      </c>
    </row>
    <row r="535" ht="15.75" customHeight="1">
      <c r="A535" s="3" t="s">
        <v>538</v>
      </c>
      <c r="B535" s="4">
        <v>45285.0</v>
      </c>
      <c r="C535" s="5" t="s">
        <v>16</v>
      </c>
      <c r="D535" s="5" t="s">
        <v>10</v>
      </c>
      <c r="E535" s="5">
        <v>1043.81</v>
      </c>
      <c r="F535" s="5">
        <v>15.0</v>
      </c>
      <c r="G535" s="5">
        <v>40.0</v>
      </c>
      <c r="H535" s="5">
        <v>409.33</v>
      </c>
    </row>
    <row r="536" ht="15.75" customHeight="1">
      <c r="A536" s="3" t="s">
        <v>539</v>
      </c>
      <c r="B536" s="4">
        <v>45107.0</v>
      </c>
      <c r="C536" s="5" t="s">
        <v>13</v>
      </c>
      <c r="D536" s="5" t="s">
        <v>19</v>
      </c>
      <c r="E536" s="5">
        <v>1549.71</v>
      </c>
      <c r="F536" s="5">
        <v>37.0</v>
      </c>
      <c r="G536" s="5">
        <v>46.0</v>
      </c>
      <c r="H536" s="5">
        <v>1238.28</v>
      </c>
    </row>
    <row r="537" ht="15.75" customHeight="1">
      <c r="A537" s="3" t="s">
        <v>540</v>
      </c>
      <c r="B537" s="4">
        <v>45353.0</v>
      </c>
      <c r="C537" s="5" t="s">
        <v>9</v>
      </c>
      <c r="D537" s="5" t="s">
        <v>19</v>
      </c>
      <c r="E537" s="5">
        <v>2272.56</v>
      </c>
      <c r="F537" s="5">
        <v>44.0</v>
      </c>
      <c r="G537" s="5">
        <v>20.0</v>
      </c>
      <c r="H537" s="5">
        <v>221.94</v>
      </c>
    </row>
    <row r="538" ht="15.75" customHeight="1">
      <c r="A538" s="3" t="s">
        <v>541</v>
      </c>
      <c r="B538" s="4">
        <v>45262.0</v>
      </c>
      <c r="C538" s="5" t="s">
        <v>12</v>
      </c>
      <c r="D538" s="5" t="s">
        <v>19</v>
      </c>
      <c r="E538" s="5">
        <v>4916.27</v>
      </c>
      <c r="F538" s="5">
        <v>11.0</v>
      </c>
      <c r="G538" s="5">
        <v>40.0</v>
      </c>
      <c r="H538" s="5">
        <v>1054.39</v>
      </c>
    </row>
    <row r="539" ht="15.75" customHeight="1">
      <c r="A539" s="3" t="s">
        <v>542</v>
      </c>
      <c r="B539" s="4">
        <v>45534.0</v>
      </c>
      <c r="C539" s="5" t="s">
        <v>16</v>
      </c>
      <c r="D539" s="5" t="s">
        <v>10</v>
      </c>
      <c r="E539" s="5">
        <v>55.33</v>
      </c>
      <c r="F539" s="5">
        <v>41.0</v>
      </c>
      <c r="G539" s="5">
        <v>45.0</v>
      </c>
      <c r="H539" s="5">
        <v>1699.31</v>
      </c>
    </row>
    <row r="540" ht="15.75" customHeight="1">
      <c r="A540" s="3" t="s">
        <v>543</v>
      </c>
      <c r="B540" s="4">
        <v>45350.0</v>
      </c>
      <c r="C540" s="5" t="s">
        <v>12</v>
      </c>
      <c r="D540" s="5" t="s">
        <v>10</v>
      </c>
      <c r="E540" s="5">
        <v>3625.04</v>
      </c>
      <c r="F540" s="5">
        <v>33.0</v>
      </c>
      <c r="G540" s="5">
        <v>13.0</v>
      </c>
      <c r="H540" s="5">
        <v>1335.03</v>
      </c>
    </row>
    <row r="541" ht="15.75" customHeight="1">
      <c r="A541" s="3" t="s">
        <v>544</v>
      </c>
      <c r="B541" s="4">
        <v>45088.0</v>
      </c>
      <c r="C541" s="5" t="s">
        <v>16</v>
      </c>
      <c r="D541" s="5" t="s">
        <v>21</v>
      </c>
      <c r="E541" s="5">
        <v>4509.39</v>
      </c>
      <c r="F541" s="5">
        <v>49.0</v>
      </c>
      <c r="G541" s="5">
        <v>33.0</v>
      </c>
      <c r="H541" s="5">
        <v>732.88</v>
      </c>
    </row>
    <row r="542" ht="15.75" customHeight="1">
      <c r="A542" s="3" t="s">
        <v>545</v>
      </c>
      <c r="B542" s="4">
        <v>45000.0</v>
      </c>
      <c r="C542" s="5" t="s">
        <v>9</v>
      </c>
      <c r="D542" s="5" t="s">
        <v>23</v>
      </c>
      <c r="E542" s="5">
        <v>3734.62</v>
      </c>
      <c r="F542" s="5">
        <v>48.0</v>
      </c>
      <c r="G542" s="5">
        <v>22.0</v>
      </c>
      <c r="H542" s="5">
        <v>451.93</v>
      </c>
    </row>
    <row r="543" ht="15.75" customHeight="1">
      <c r="A543" s="3" t="s">
        <v>546</v>
      </c>
      <c r="B543" s="4">
        <v>45523.0</v>
      </c>
      <c r="C543" s="5" t="s">
        <v>9</v>
      </c>
      <c r="D543" s="5" t="s">
        <v>10</v>
      </c>
      <c r="E543" s="5">
        <v>4433.99</v>
      </c>
      <c r="F543" s="5">
        <v>3.0</v>
      </c>
      <c r="G543" s="5">
        <v>10.0</v>
      </c>
      <c r="H543" s="5">
        <v>757.74</v>
      </c>
    </row>
    <row r="544" ht="15.75" customHeight="1">
      <c r="A544" s="3" t="s">
        <v>547</v>
      </c>
      <c r="B544" s="4">
        <v>45119.0</v>
      </c>
      <c r="C544" s="5" t="s">
        <v>12</v>
      </c>
      <c r="D544" s="5" t="s">
        <v>21</v>
      </c>
      <c r="E544" s="5">
        <v>867.7</v>
      </c>
      <c r="F544" s="5">
        <v>38.0</v>
      </c>
      <c r="G544" s="5">
        <v>41.0</v>
      </c>
      <c r="H544" s="5">
        <v>1625.2</v>
      </c>
    </row>
    <row r="545" ht="15.75" customHeight="1">
      <c r="A545" s="3" t="s">
        <v>548</v>
      </c>
      <c r="B545" s="4">
        <v>45594.0</v>
      </c>
      <c r="C545" s="5" t="s">
        <v>12</v>
      </c>
      <c r="D545" s="5" t="s">
        <v>23</v>
      </c>
      <c r="E545" s="5">
        <v>3023.71</v>
      </c>
      <c r="F545" s="5">
        <v>41.0</v>
      </c>
      <c r="G545" s="5">
        <v>8.0</v>
      </c>
      <c r="H545" s="5">
        <v>455.26</v>
      </c>
    </row>
    <row r="546" ht="15.75" customHeight="1">
      <c r="A546" s="3" t="s">
        <v>549</v>
      </c>
      <c r="B546" s="4">
        <v>45517.0</v>
      </c>
      <c r="C546" s="5" t="s">
        <v>16</v>
      </c>
      <c r="D546" s="5" t="s">
        <v>10</v>
      </c>
      <c r="E546" s="5">
        <v>2426.64</v>
      </c>
      <c r="F546" s="5">
        <v>3.0</v>
      </c>
      <c r="G546" s="5">
        <v>2.0</v>
      </c>
      <c r="H546" s="5">
        <v>1634.05</v>
      </c>
    </row>
    <row r="547" ht="15.75" customHeight="1">
      <c r="A547" s="3" t="s">
        <v>550</v>
      </c>
      <c r="B547" s="4">
        <v>45547.0</v>
      </c>
      <c r="C547" s="5" t="s">
        <v>16</v>
      </c>
      <c r="D547" s="5" t="s">
        <v>10</v>
      </c>
      <c r="E547" s="5">
        <v>3068.25</v>
      </c>
      <c r="F547" s="5">
        <v>45.0</v>
      </c>
      <c r="G547" s="5">
        <v>23.0</v>
      </c>
      <c r="H547" s="5">
        <v>107.33</v>
      </c>
    </row>
    <row r="548" ht="15.75" customHeight="1">
      <c r="A548" s="3" t="s">
        <v>551</v>
      </c>
      <c r="B548" s="4">
        <v>44960.0</v>
      </c>
      <c r="C548" s="5" t="s">
        <v>16</v>
      </c>
      <c r="D548" s="5" t="s">
        <v>21</v>
      </c>
      <c r="E548" s="5">
        <v>2828.25</v>
      </c>
      <c r="F548" s="5">
        <v>5.0</v>
      </c>
      <c r="G548" s="5">
        <v>44.0</v>
      </c>
      <c r="H548" s="5">
        <v>1759.06</v>
      </c>
    </row>
    <row r="549" ht="15.75" customHeight="1">
      <c r="A549" s="3" t="s">
        <v>552</v>
      </c>
      <c r="B549" s="4">
        <v>45137.0</v>
      </c>
      <c r="C549" s="5" t="s">
        <v>9</v>
      </c>
      <c r="D549" s="5" t="s">
        <v>21</v>
      </c>
      <c r="E549" s="5">
        <v>2085.47</v>
      </c>
      <c r="F549" s="5">
        <v>42.0</v>
      </c>
      <c r="G549" s="5">
        <v>19.0</v>
      </c>
      <c r="H549" s="5">
        <v>716.16</v>
      </c>
    </row>
    <row r="550" ht="15.75" customHeight="1">
      <c r="A550" s="3" t="s">
        <v>553</v>
      </c>
      <c r="B550" s="4">
        <v>45041.0</v>
      </c>
      <c r="C550" s="5" t="s">
        <v>9</v>
      </c>
      <c r="D550" s="5" t="s">
        <v>10</v>
      </c>
      <c r="E550" s="5">
        <v>142.56</v>
      </c>
      <c r="F550" s="5">
        <v>23.0</v>
      </c>
      <c r="G550" s="5">
        <v>50.0</v>
      </c>
      <c r="H550" s="5">
        <v>993.32</v>
      </c>
    </row>
    <row r="551" ht="15.75" customHeight="1">
      <c r="A551" s="3" t="s">
        <v>554</v>
      </c>
      <c r="B551" s="4">
        <v>45427.0</v>
      </c>
      <c r="C551" s="5" t="s">
        <v>12</v>
      </c>
      <c r="D551" s="5" t="s">
        <v>19</v>
      </c>
      <c r="E551" s="5">
        <v>2926.63</v>
      </c>
      <c r="F551" s="5">
        <v>23.0</v>
      </c>
      <c r="G551" s="5">
        <v>1.0</v>
      </c>
      <c r="H551" s="5">
        <v>1421.39</v>
      </c>
    </row>
    <row r="552" ht="15.75" customHeight="1">
      <c r="A552" s="3" t="s">
        <v>555</v>
      </c>
      <c r="B552" s="4">
        <v>45537.0</v>
      </c>
      <c r="C552" s="5" t="s">
        <v>12</v>
      </c>
      <c r="D552" s="5" t="s">
        <v>21</v>
      </c>
      <c r="E552" s="5">
        <v>3504.64</v>
      </c>
      <c r="F552" s="5">
        <v>11.0</v>
      </c>
      <c r="G552" s="5">
        <v>4.0</v>
      </c>
      <c r="H552" s="5">
        <v>1269.14</v>
      </c>
    </row>
    <row r="553" ht="15.75" customHeight="1">
      <c r="A553" s="3" t="s">
        <v>556</v>
      </c>
      <c r="B553" s="4">
        <v>45546.0</v>
      </c>
      <c r="C553" s="5" t="s">
        <v>9</v>
      </c>
      <c r="D553" s="5" t="s">
        <v>21</v>
      </c>
      <c r="E553" s="5">
        <v>3806.78</v>
      </c>
      <c r="F553" s="5">
        <v>2.0</v>
      </c>
      <c r="G553" s="5">
        <v>44.0</v>
      </c>
      <c r="H553" s="5">
        <v>401.76</v>
      </c>
    </row>
    <row r="554" ht="15.75" customHeight="1">
      <c r="A554" s="3" t="s">
        <v>557</v>
      </c>
      <c r="B554" s="4">
        <v>45154.0</v>
      </c>
      <c r="C554" s="5" t="s">
        <v>16</v>
      </c>
      <c r="D554" s="5" t="s">
        <v>19</v>
      </c>
      <c r="E554" s="5">
        <v>4630.57</v>
      </c>
      <c r="F554" s="5">
        <v>19.0</v>
      </c>
      <c r="G554" s="5">
        <v>30.0</v>
      </c>
      <c r="H554" s="5">
        <v>501.61</v>
      </c>
    </row>
    <row r="555" ht="15.75" customHeight="1">
      <c r="A555" s="6">
        <v>6.9314E27</v>
      </c>
      <c r="B555" s="4">
        <v>45371.0</v>
      </c>
      <c r="C555" s="5" t="s">
        <v>12</v>
      </c>
      <c r="D555" s="5" t="s">
        <v>23</v>
      </c>
      <c r="E555" s="5">
        <v>562.66</v>
      </c>
      <c r="F555" s="5">
        <v>46.0</v>
      </c>
      <c r="G555" s="5">
        <v>42.0</v>
      </c>
      <c r="H555" s="5">
        <v>348.54</v>
      </c>
    </row>
    <row r="556" ht="15.75" customHeight="1">
      <c r="A556" s="3" t="s">
        <v>558</v>
      </c>
      <c r="B556" s="4">
        <v>45350.0</v>
      </c>
      <c r="C556" s="5" t="s">
        <v>16</v>
      </c>
      <c r="D556" s="5" t="s">
        <v>10</v>
      </c>
      <c r="E556" s="5">
        <v>1023.79</v>
      </c>
      <c r="F556" s="5">
        <v>5.0</v>
      </c>
      <c r="G556" s="5">
        <v>12.0</v>
      </c>
      <c r="H556" s="5">
        <v>1985.69</v>
      </c>
    </row>
    <row r="557" ht="15.75" customHeight="1">
      <c r="A557" s="3" t="s">
        <v>559</v>
      </c>
      <c r="B557" s="4">
        <v>45484.0</v>
      </c>
      <c r="C557" s="5" t="s">
        <v>13</v>
      </c>
      <c r="D557" s="5" t="s">
        <v>19</v>
      </c>
      <c r="E557" s="5">
        <v>3652.59</v>
      </c>
      <c r="F557" s="5">
        <v>35.0</v>
      </c>
      <c r="G557" s="5">
        <v>30.0</v>
      </c>
      <c r="H557" s="5">
        <v>402.83</v>
      </c>
    </row>
    <row r="558" ht="15.75" customHeight="1">
      <c r="A558" s="3" t="s">
        <v>560</v>
      </c>
      <c r="B558" s="4">
        <v>45334.0</v>
      </c>
      <c r="C558" s="5" t="s">
        <v>13</v>
      </c>
      <c r="D558" s="5" t="s">
        <v>10</v>
      </c>
      <c r="E558" s="5">
        <v>1655.44</v>
      </c>
      <c r="F558" s="5">
        <v>25.0</v>
      </c>
      <c r="G558" s="5">
        <v>32.0</v>
      </c>
      <c r="H558" s="5">
        <v>1183.6</v>
      </c>
    </row>
    <row r="559" ht="15.75" customHeight="1">
      <c r="A559" s="3" t="s">
        <v>561</v>
      </c>
      <c r="B559" s="4">
        <v>45588.0</v>
      </c>
      <c r="C559" s="5" t="s">
        <v>16</v>
      </c>
      <c r="D559" s="5" t="s">
        <v>17</v>
      </c>
      <c r="E559" s="5">
        <v>378.63</v>
      </c>
      <c r="F559" s="5">
        <v>17.0</v>
      </c>
      <c r="G559" s="5">
        <v>32.0</v>
      </c>
      <c r="H559" s="5">
        <v>1801.88</v>
      </c>
    </row>
    <row r="560" ht="15.75" customHeight="1">
      <c r="A560" s="3" t="s">
        <v>562</v>
      </c>
      <c r="B560" s="4">
        <v>45389.0</v>
      </c>
      <c r="C560" s="5" t="s">
        <v>13</v>
      </c>
      <c r="D560" s="5" t="s">
        <v>10</v>
      </c>
      <c r="E560" s="5">
        <v>4052.53</v>
      </c>
      <c r="F560" s="5">
        <v>35.0</v>
      </c>
      <c r="G560" s="5">
        <v>36.0</v>
      </c>
      <c r="H560" s="5">
        <v>354.12</v>
      </c>
    </row>
    <row r="561" ht="15.75" customHeight="1">
      <c r="A561" s="3" t="s">
        <v>563</v>
      </c>
      <c r="B561" s="4">
        <v>45591.0</v>
      </c>
      <c r="C561" s="5" t="s">
        <v>13</v>
      </c>
      <c r="D561" s="5" t="s">
        <v>21</v>
      </c>
      <c r="E561" s="5">
        <v>1807.03</v>
      </c>
      <c r="F561" s="5">
        <v>14.0</v>
      </c>
      <c r="G561" s="5">
        <v>39.0</v>
      </c>
      <c r="H561" s="5">
        <v>91.85</v>
      </c>
    </row>
    <row r="562" ht="15.75" customHeight="1">
      <c r="A562" s="3" t="s">
        <v>564</v>
      </c>
      <c r="B562" s="4">
        <v>45207.0</v>
      </c>
      <c r="C562" s="5" t="s">
        <v>9</v>
      </c>
      <c r="D562" s="5" t="s">
        <v>10</v>
      </c>
      <c r="E562" s="5">
        <v>2918.32</v>
      </c>
      <c r="F562" s="5">
        <v>6.0</v>
      </c>
      <c r="G562" s="5">
        <v>15.0</v>
      </c>
      <c r="H562" s="5">
        <v>1902.42</v>
      </c>
    </row>
    <row r="563" ht="15.75" customHeight="1">
      <c r="A563" s="3" t="s">
        <v>565</v>
      </c>
      <c r="B563" s="4">
        <v>44933.0</v>
      </c>
      <c r="C563" s="5" t="s">
        <v>16</v>
      </c>
      <c r="D563" s="5" t="s">
        <v>23</v>
      </c>
      <c r="E563" s="5">
        <v>411.4</v>
      </c>
      <c r="F563" s="5">
        <v>11.0</v>
      </c>
      <c r="G563" s="5">
        <v>36.0</v>
      </c>
      <c r="H563" s="5">
        <v>959.11</v>
      </c>
    </row>
    <row r="564" ht="15.75" customHeight="1">
      <c r="A564" s="3">
        <v>4.2331582E7</v>
      </c>
      <c r="B564" s="4">
        <v>45396.0</v>
      </c>
      <c r="C564" s="5" t="s">
        <v>12</v>
      </c>
      <c r="D564" s="5" t="s">
        <v>17</v>
      </c>
      <c r="E564" s="5">
        <v>2899.67</v>
      </c>
      <c r="F564" s="5">
        <v>8.0</v>
      </c>
      <c r="G564" s="5">
        <v>11.0</v>
      </c>
      <c r="H564" s="5">
        <v>335.03</v>
      </c>
    </row>
    <row r="565" ht="15.75" customHeight="1">
      <c r="A565" s="3" t="s">
        <v>566</v>
      </c>
      <c r="B565" s="4">
        <v>45342.0</v>
      </c>
      <c r="C565" s="5" t="s">
        <v>16</v>
      </c>
      <c r="D565" s="5" t="s">
        <v>17</v>
      </c>
      <c r="E565" s="5">
        <v>566.52</v>
      </c>
      <c r="F565" s="5">
        <v>11.0</v>
      </c>
      <c r="G565" s="5">
        <v>22.0</v>
      </c>
      <c r="H565" s="5">
        <v>443.67</v>
      </c>
    </row>
    <row r="566" ht="15.75" customHeight="1">
      <c r="A566" s="3" t="s">
        <v>567</v>
      </c>
      <c r="B566" s="4">
        <v>45021.0</v>
      </c>
      <c r="C566" s="5" t="s">
        <v>9</v>
      </c>
      <c r="D566" s="5" t="s">
        <v>17</v>
      </c>
      <c r="E566" s="5">
        <v>3281.47</v>
      </c>
      <c r="F566" s="5">
        <v>17.0</v>
      </c>
      <c r="G566" s="5">
        <v>4.0</v>
      </c>
      <c r="H566" s="5">
        <v>414.48</v>
      </c>
    </row>
    <row r="567" ht="15.75" customHeight="1">
      <c r="A567" s="3" t="s">
        <v>568</v>
      </c>
      <c r="B567" s="4">
        <v>44992.0</v>
      </c>
      <c r="C567" s="5" t="s">
        <v>13</v>
      </c>
      <c r="D567" s="5" t="s">
        <v>23</v>
      </c>
      <c r="E567" s="5">
        <v>1914.2</v>
      </c>
      <c r="F567" s="5">
        <v>38.0</v>
      </c>
      <c r="G567" s="5">
        <v>22.0</v>
      </c>
      <c r="H567" s="5">
        <v>1117.12</v>
      </c>
    </row>
    <row r="568" ht="15.75" customHeight="1">
      <c r="A568" s="3" t="s">
        <v>569</v>
      </c>
      <c r="B568" s="4">
        <v>45573.0</v>
      </c>
      <c r="C568" s="5" t="s">
        <v>12</v>
      </c>
      <c r="D568" s="5" t="s">
        <v>23</v>
      </c>
      <c r="E568" s="5">
        <v>377.71</v>
      </c>
      <c r="F568" s="5">
        <v>23.0</v>
      </c>
      <c r="G568" s="5">
        <v>22.0</v>
      </c>
      <c r="H568" s="5">
        <v>1911.22</v>
      </c>
    </row>
    <row r="569" ht="15.75" customHeight="1">
      <c r="A569" s="3" t="s">
        <v>570</v>
      </c>
      <c r="B569" s="4">
        <v>45189.0</v>
      </c>
      <c r="C569" s="5" t="s">
        <v>16</v>
      </c>
      <c r="D569" s="5" t="s">
        <v>10</v>
      </c>
      <c r="E569" s="5">
        <v>4117.8</v>
      </c>
      <c r="F569" s="5">
        <v>21.0</v>
      </c>
      <c r="G569" s="5">
        <v>8.0</v>
      </c>
      <c r="H569" s="5">
        <v>646.32</v>
      </c>
    </row>
    <row r="570" ht="15.75" customHeight="1">
      <c r="A570" s="3" t="s">
        <v>571</v>
      </c>
      <c r="B570" s="4">
        <v>45126.0</v>
      </c>
      <c r="C570" s="5" t="s">
        <v>13</v>
      </c>
      <c r="D570" s="5" t="s">
        <v>19</v>
      </c>
      <c r="E570" s="5">
        <v>4574.11</v>
      </c>
      <c r="F570" s="5">
        <v>41.0</v>
      </c>
      <c r="G570" s="5">
        <v>49.0</v>
      </c>
      <c r="H570" s="5">
        <v>1647.44</v>
      </c>
    </row>
    <row r="571" ht="15.75" customHeight="1">
      <c r="A571" s="3" t="s">
        <v>572</v>
      </c>
      <c r="B571" s="4">
        <v>45118.0</v>
      </c>
      <c r="C571" s="5" t="s">
        <v>13</v>
      </c>
      <c r="D571" s="5" t="s">
        <v>23</v>
      </c>
      <c r="E571" s="5">
        <v>2565.13</v>
      </c>
      <c r="F571" s="5">
        <v>31.0</v>
      </c>
      <c r="G571" s="5">
        <v>45.0</v>
      </c>
      <c r="H571" s="5">
        <v>1193.14</v>
      </c>
    </row>
    <row r="572" ht="15.75" customHeight="1">
      <c r="A572" s="3" t="s">
        <v>573</v>
      </c>
      <c r="B572" s="4">
        <v>44888.0</v>
      </c>
      <c r="C572" s="5" t="s">
        <v>9</v>
      </c>
      <c r="D572" s="5" t="s">
        <v>23</v>
      </c>
      <c r="E572" s="5">
        <v>238.89</v>
      </c>
      <c r="F572" s="5">
        <v>5.0</v>
      </c>
      <c r="G572" s="5">
        <v>46.0</v>
      </c>
      <c r="H572" s="5">
        <v>669.05</v>
      </c>
    </row>
    <row r="573" ht="15.75" customHeight="1">
      <c r="A573" s="3" t="s">
        <v>574</v>
      </c>
      <c r="B573" s="4">
        <v>45194.0</v>
      </c>
      <c r="C573" s="5" t="s">
        <v>13</v>
      </c>
      <c r="D573" s="5" t="s">
        <v>21</v>
      </c>
      <c r="E573" s="5">
        <v>4016.78</v>
      </c>
      <c r="F573" s="5">
        <v>13.0</v>
      </c>
      <c r="G573" s="5">
        <v>9.0</v>
      </c>
      <c r="H573" s="5">
        <v>113.09</v>
      </c>
    </row>
    <row r="574" ht="15.75" customHeight="1">
      <c r="A574" s="3" t="s">
        <v>575</v>
      </c>
      <c r="B574" s="4">
        <v>45471.0</v>
      </c>
      <c r="C574" s="5" t="s">
        <v>9</v>
      </c>
      <c r="D574" s="5" t="s">
        <v>10</v>
      </c>
      <c r="E574" s="5">
        <v>1654.9</v>
      </c>
      <c r="F574" s="5">
        <v>6.0</v>
      </c>
      <c r="G574" s="5">
        <v>6.0</v>
      </c>
      <c r="H574" s="5">
        <v>662.08</v>
      </c>
    </row>
    <row r="575" ht="15.75" customHeight="1">
      <c r="A575" s="3" t="s">
        <v>576</v>
      </c>
      <c r="B575" s="4">
        <v>45468.0</v>
      </c>
      <c r="C575" s="5" t="s">
        <v>12</v>
      </c>
      <c r="D575" s="5" t="s">
        <v>19</v>
      </c>
      <c r="E575" s="5">
        <v>3493.46</v>
      </c>
      <c r="F575" s="5">
        <v>2.0</v>
      </c>
      <c r="G575" s="5">
        <v>0.0</v>
      </c>
      <c r="H575" s="5">
        <v>1324.31</v>
      </c>
    </row>
    <row r="576" ht="15.75" customHeight="1">
      <c r="A576" s="3" t="s">
        <v>577</v>
      </c>
      <c r="B576" s="4">
        <v>45071.0</v>
      </c>
      <c r="C576" s="5" t="s">
        <v>13</v>
      </c>
      <c r="D576" s="5" t="s">
        <v>21</v>
      </c>
      <c r="E576" s="5">
        <v>3964.45</v>
      </c>
      <c r="F576" s="5">
        <v>18.0</v>
      </c>
      <c r="G576" s="5">
        <v>0.0</v>
      </c>
      <c r="H576" s="5">
        <v>554.67</v>
      </c>
    </row>
    <row r="577" ht="15.75" customHeight="1">
      <c r="A577" s="3" t="s">
        <v>578</v>
      </c>
      <c r="B577" s="4">
        <v>45426.0</v>
      </c>
      <c r="C577" s="5" t="s">
        <v>16</v>
      </c>
      <c r="D577" s="5" t="s">
        <v>21</v>
      </c>
      <c r="E577" s="5">
        <v>4829.17</v>
      </c>
      <c r="F577" s="5">
        <v>6.0</v>
      </c>
      <c r="G577" s="5">
        <v>10.0</v>
      </c>
      <c r="H577" s="5">
        <v>1214.35</v>
      </c>
    </row>
    <row r="578" ht="15.75" customHeight="1">
      <c r="A578" s="3" t="s">
        <v>579</v>
      </c>
      <c r="B578" s="4">
        <v>45500.0</v>
      </c>
      <c r="C578" s="5" t="s">
        <v>13</v>
      </c>
      <c r="D578" s="5" t="s">
        <v>17</v>
      </c>
      <c r="E578" s="5">
        <v>1750.5</v>
      </c>
      <c r="F578" s="5">
        <v>35.0</v>
      </c>
      <c r="G578" s="5">
        <v>33.0</v>
      </c>
      <c r="H578" s="5">
        <v>658.25</v>
      </c>
    </row>
    <row r="579" ht="15.75" customHeight="1">
      <c r="A579" s="3" t="s">
        <v>580</v>
      </c>
      <c r="B579" s="4">
        <v>45462.0</v>
      </c>
      <c r="C579" s="5" t="s">
        <v>12</v>
      </c>
      <c r="D579" s="5" t="s">
        <v>23</v>
      </c>
      <c r="E579" s="5">
        <v>2553.42</v>
      </c>
      <c r="F579" s="5">
        <v>37.0</v>
      </c>
      <c r="G579" s="5">
        <v>19.0</v>
      </c>
      <c r="H579" s="5">
        <v>60.86</v>
      </c>
    </row>
    <row r="580" ht="15.75" customHeight="1">
      <c r="A580" s="3" t="s">
        <v>581</v>
      </c>
      <c r="B580" s="4">
        <v>45204.0</v>
      </c>
      <c r="C580" s="5" t="s">
        <v>9</v>
      </c>
      <c r="D580" s="5" t="s">
        <v>17</v>
      </c>
      <c r="E580" s="5">
        <v>3447.74</v>
      </c>
      <c r="F580" s="5">
        <v>46.0</v>
      </c>
      <c r="G580" s="5">
        <v>32.0</v>
      </c>
      <c r="H580" s="5">
        <v>786.37</v>
      </c>
    </row>
    <row r="581" ht="15.75" customHeight="1">
      <c r="A581" s="3" t="s">
        <v>582</v>
      </c>
      <c r="B581" s="4">
        <v>45135.0</v>
      </c>
      <c r="C581" s="5" t="s">
        <v>9</v>
      </c>
      <c r="D581" s="5" t="s">
        <v>19</v>
      </c>
      <c r="E581" s="5">
        <v>3709.48</v>
      </c>
      <c r="F581" s="5">
        <v>2.0</v>
      </c>
      <c r="G581" s="5">
        <v>8.0</v>
      </c>
      <c r="H581" s="5">
        <v>639.24</v>
      </c>
    </row>
    <row r="582" ht="15.75" customHeight="1">
      <c r="A582" s="3" t="s">
        <v>583</v>
      </c>
      <c r="B582" s="4">
        <v>45507.0</v>
      </c>
      <c r="C582" s="5" t="s">
        <v>16</v>
      </c>
      <c r="D582" s="5" t="s">
        <v>17</v>
      </c>
      <c r="E582" s="5">
        <v>1304.73</v>
      </c>
      <c r="F582" s="5">
        <v>10.0</v>
      </c>
      <c r="G582" s="5">
        <v>27.0</v>
      </c>
      <c r="H582" s="5">
        <v>364.52</v>
      </c>
    </row>
    <row r="583" ht="15.75" customHeight="1">
      <c r="A583" s="3" t="s">
        <v>584</v>
      </c>
      <c r="B583" s="4">
        <v>45299.0</v>
      </c>
      <c r="C583" s="5" t="s">
        <v>16</v>
      </c>
      <c r="D583" s="5" t="s">
        <v>19</v>
      </c>
      <c r="E583" s="5">
        <v>4084.0</v>
      </c>
      <c r="F583" s="5">
        <v>17.0</v>
      </c>
      <c r="G583" s="5">
        <v>48.0</v>
      </c>
      <c r="H583" s="5">
        <v>596.29</v>
      </c>
    </row>
    <row r="584" ht="15.75" customHeight="1">
      <c r="A584" s="3" t="s">
        <v>585</v>
      </c>
      <c r="B584" s="4">
        <v>44892.0</v>
      </c>
      <c r="C584" s="5" t="s">
        <v>12</v>
      </c>
      <c r="D584" s="5" t="s">
        <v>23</v>
      </c>
      <c r="E584" s="5">
        <v>2596.75</v>
      </c>
      <c r="F584" s="5">
        <v>16.0</v>
      </c>
      <c r="G584" s="5">
        <v>5.0</v>
      </c>
      <c r="H584" s="5">
        <v>558.45</v>
      </c>
    </row>
    <row r="585" ht="15.75" customHeight="1">
      <c r="A585" s="3" t="s">
        <v>586</v>
      </c>
      <c r="B585" s="4">
        <v>45230.0</v>
      </c>
      <c r="C585" s="5" t="s">
        <v>16</v>
      </c>
      <c r="D585" s="5" t="s">
        <v>19</v>
      </c>
      <c r="E585" s="5">
        <v>3442.22</v>
      </c>
      <c r="F585" s="5">
        <v>1.0</v>
      </c>
      <c r="G585" s="5">
        <v>25.0</v>
      </c>
      <c r="H585" s="5">
        <v>1527.65</v>
      </c>
    </row>
    <row r="586" ht="15.75" customHeight="1">
      <c r="A586" s="3" t="s">
        <v>587</v>
      </c>
      <c r="B586" s="4">
        <v>45404.0</v>
      </c>
      <c r="C586" s="5" t="s">
        <v>12</v>
      </c>
      <c r="D586" s="5" t="s">
        <v>17</v>
      </c>
      <c r="E586" s="5">
        <v>1413.86</v>
      </c>
      <c r="F586" s="5">
        <v>31.0</v>
      </c>
      <c r="G586" s="5">
        <v>1.0</v>
      </c>
      <c r="H586" s="5">
        <v>1102.28</v>
      </c>
    </row>
    <row r="587" ht="15.75" customHeight="1">
      <c r="A587" s="3" t="s">
        <v>588</v>
      </c>
      <c r="B587" s="4">
        <v>44993.0</v>
      </c>
      <c r="C587" s="5" t="s">
        <v>9</v>
      </c>
      <c r="D587" s="5" t="s">
        <v>23</v>
      </c>
      <c r="E587" s="5">
        <v>4068.17</v>
      </c>
      <c r="F587" s="5">
        <v>4.0</v>
      </c>
      <c r="G587" s="5">
        <v>39.0</v>
      </c>
      <c r="H587" s="5">
        <v>452.97</v>
      </c>
    </row>
    <row r="588" ht="15.75" customHeight="1">
      <c r="A588" s="3" t="s">
        <v>589</v>
      </c>
      <c r="B588" s="4">
        <v>45319.0</v>
      </c>
      <c r="C588" s="5" t="s">
        <v>13</v>
      </c>
      <c r="D588" s="5" t="s">
        <v>10</v>
      </c>
      <c r="E588" s="5">
        <v>3478.36</v>
      </c>
      <c r="F588" s="5">
        <v>13.0</v>
      </c>
      <c r="G588" s="5">
        <v>39.0</v>
      </c>
      <c r="H588" s="5">
        <v>1714.89</v>
      </c>
    </row>
    <row r="589" ht="15.75" customHeight="1">
      <c r="A589" s="3" t="s">
        <v>590</v>
      </c>
      <c r="B589" s="4">
        <v>45410.0</v>
      </c>
      <c r="C589" s="5" t="s">
        <v>13</v>
      </c>
      <c r="D589" s="5" t="s">
        <v>23</v>
      </c>
      <c r="E589" s="5">
        <v>172.12</v>
      </c>
      <c r="F589" s="5">
        <v>31.0</v>
      </c>
      <c r="G589" s="5">
        <v>7.0</v>
      </c>
      <c r="H589" s="5">
        <v>1434.94</v>
      </c>
    </row>
    <row r="590" ht="15.75" customHeight="1">
      <c r="A590" s="3" t="s">
        <v>591</v>
      </c>
      <c r="B590" s="4">
        <v>45068.0</v>
      </c>
      <c r="C590" s="5" t="s">
        <v>16</v>
      </c>
      <c r="D590" s="5" t="s">
        <v>21</v>
      </c>
      <c r="E590" s="5">
        <v>2052.82</v>
      </c>
      <c r="F590" s="5">
        <v>10.0</v>
      </c>
      <c r="G590" s="5">
        <v>49.0</v>
      </c>
      <c r="H590" s="5">
        <v>1524.0</v>
      </c>
    </row>
    <row r="591" ht="15.75" customHeight="1">
      <c r="A591" s="3" t="s">
        <v>592</v>
      </c>
      <c r="B591" s="4">
        <v>45475.0</v>
      </c>
      <c r="C591" s="5" t="s">
        <v>9</v>
      </c>
      <c r="D591" s="5" t="s">
        <v>17</v>
      </c>
      <c r="E591" s="5">
        <v>1524.48</v>
      </c>
      <c r="F591" s="5">
        <v>29.0</v>
      </c>
      <c r="G591" s="5">
        <v>6.0</v>
      </c>
      <c r="H591" s="5">
        <v>1342.96</v>
      </c>
    </row>
    <row r="592" ht="15.75" customHeight="1">
      <c r="A592" s="3" t="s">
        <v>593</v>
      </c>
      <c r="B592" s="4">
        <v>45481.0</v>
      </c>
      <c r="C592" s="5" t="s">
        <v>9</v>
      </c>
      <c r="D592" s="5" t="s">
        <v>21</v>
      </c>
      <c r="E592" s="5">
        <v>211.54</v>
      </c>
      <c r="F592" s="5">
        <v>34.0</v>
      </c>
      <c r="G592" s="5">
        <v>3.0</v>
      </c>
      <c r="H592" s="5">
        <v>1767.47</v>
      </c>
    </row>
    <row r="593" ht="15.75" customHeight="1">
      <c r="A593" s="3" t="s">
        <v>594</v>
      </c>
      <c r="B593" s="4">
        <v>45412.0</v>
      </c>
      <c r="C593" s="5" t="s">
        <v>12</v>
      </c>
      <c r="D593" s="5" t="s">
        <v>17</v>
      </c>
      <c r="E593" s="5">
        <v>3026.39</v>
      </c>
      <c r="F593" s="5">
        <v>19.0</v>
      </c>
      <c r="G593" s="5">
        <v>9.0</v>
      </c>
      <c r="H593" s="5">
        <v>1437.9</v>
      </c>
    </row>
    <row r="594" ht="15.75" customHeight="1">
      <c r="A594" s="3" t="s">
        <v>595</v>
      </c>
      <c r="B594" s="4">
        <v>45587.0</v>
      </c>
      <c r="C594" s="5" t="s">
        <v>9</v>
      </c>
      <c r="D594" s="5" t="s">
        <v>19</v>
      </c>
      <c r="E594" s="5">
        <v>3958.88</v>
      </c>
      <c r="F594" s="5">
        <v>24.0</v>
      </c>
      <c r="G594" s="5">
        <v>32.0</v>
      </c>
      <c r="H594" s="5">
        <v>287.31</v>
      </c>
    </row>
    <row r="595" ht="15.75" customHeight="1">
      <c r="A595" s="3" t="s">
        <v>596</v>
      </c>
      <c r="B595" s="4">
        <v>45125.0</v>
      </c>
      <c r="C595" s="5" t="s">
        <v>12</v>
      </c>
      <c r="D595" s="5" t="s">
        <v>21</v>
      </c>
      <c r="E595" s="5">
        <v>1436.92</v>
      </c>
      <c r="F595" s="5">
        <v>9.0</v>
      </c>
      <c r="G595" s="5">
        <v>33.0</v>
      </c>
      <c r="H595" s="5">
        <v>404.82</v>
      </c>
    </row>
    <row r="596" ht="15.75" customHeight="1">
      <c r="A596" s="3" t="s">
        <v>597</v>
      </c>
      <c r="B596" s="4">
        <v>45291.0</v>
      </c>
      <c r="C596" s="5" t="s">
        <v>12</v>
      </c>
      <c r="D596" s="5" t="s">
        <v>17</v>
      </c>
      <c r="E596" s="5">
        <v>1949.45</v>
      </c>
      <c r="F596" s="5">
        <v>28.0</v>
      </c>
      <c r="G596" s="5">
        <v>8.0</v>
      </c>
      <c r="H596" s="5">
        <v>1349.58</v>
      </c>
    </row>
    <row r="597" ht="15.75" customHeight="1">
      <c r="A597" s="3" t="s">
        <v>598</v>
      </c>
      <c r="B597" s="4">
        <v>45371.0</v>
      </c>
      <c r="C597" s="5" t="s">
        <v>16</v>
      </c>
      <c r="D597" s="5" t="s">
        <v>17</v>
      </c>
      <c r="E597" s="5">
        <v>2580.63</v>
      </c>
      <c r="F597" s="5">
        <v>3.0</v>
      </c>
      <c r="G597" s="5">
        <v>27.0</v>
      </c>
      <c r="H597" s="5">
        <v>291.3</v>
      </c>
    </row>
    <row r="598" ht="15.75" customHeight="1">
      <c r="A598" s="3" t="s">
        <v>599</v>
      </c>
      <c r="B598" s="4">
        <v>45127.0</v>
      </c>
      <c r="C598" s="5" t="s">
        <v>16</v>
      </c>
      <c r="D598" s="5" t="s">
        <v>23</v>
      </c>
      <c r="E598" s="5">
        <v>2879.99</v>
      </c>
      <c r="F598" s="5">
        <v>16.0</v>
      </c>
      <c r="G598" s="5">
        <v>17.0</v>
      </c>
      <c r="H598" s="5">
        <v>740.84</v>
      </c>
    </row>
    <row r="599" ht="15.75" customHeight="1">
      <c r="A599" s="3" t="s">
        <v>600</v>
      </c>
      <c r="B599" s="4">
        <v>45192.0</v>
      </c>
      <c r="C599" s="5" t="s">
        <v>12</v>
      </c>
      <c r="D599" s="5" t="s">
        <v>17</v>
      </c>
      <c r="E599" s="5">
        <v>1079.75</v>
      </c>
      <c r="F599" s="5">
        <v>9.0</v>
      </c>
      <c r="G599" s="5">
        <v>1.0</v>
      </c>
      <c r="H599" s="5">
        <v>1343.05</v>
      </c>
    </row>
    <row r="600" ht="15.75" customHeight="1">
      <c r="A600" s="3" t="s">
        <v>601</v>
      </c>
      <c r="B600" s="4">
        <v>45534.0</v>
      </c>
      <c r="C600" s="5" t="s">
        <v>13</v>
      </c>
      <c r="D600" s="5" t="s">
        <v>23</v>
      </c>
      <c r="E600" s="5">
        <v>4808.54</v>
      </c>
      <c r="F600" s="5">
        <v>29.0</v>
      </c>
      <c r="G600" s="5">
        <v>4.0</v>
      </c>
      <c r="H600" s="5">
        <v>556.36</v>
      </c>
    </row>
    <row r="601" ht="15.75" customHeight="1">
      <c r="A601" s="3" t="s">
        <v>602</v>
      </c>
      <c r="B601" s="4">
        <v>45531.0</v>
      </c>
      <c r="C601" s="5" t="s">
        <v>13</v>
      </c>
      <c r="D601" s="5" t="s">
        <v>17</v>
      </c>
      <c r="E601" s="5">
        <v>4773.25</v>
      </c>
      <c r="F601" s="5">
        <v>22.0</v>
      </c>
      <c r="G601" s="5">
        <v>24.0</v>
      </c>
      <c r="H601" s="5">
        <v>675.89</v>
      </c>
    </row>
    <row r="602" ht="15.75" customHeight="1">
      <c r="A602" s="3" t="s">
        <v>603</v>
      </c>
      <c r="B602" s="4">
        <v>45366.0</v>
      </c>
      <c r="C602" s="5" t="s">
        <v>13</v>
      </c>
      <c r="D602" s="5" t="s">
        <v>21</v>
      </c>
      <c r="E602" s="5">
        <v>3692.33</v>
      </c>
      <c r="F602" s="5">
        <v>13.0</v>
      </c>
      <c r="G602" s="5">
        <v>12.0</v>
      </c>
      <c r="H602" s="5">
        <v>775.85</v>
      </c>
    </row>
    <row r="603" ht="15.75" customHeight="1">
      <c r="A603" s="3" t="s">
        <v>604</v>
      </c>
      <c r="B603" s="4">
        <v>45271.0</v>
      </c>
      <c r="C603" s="5" t="s">
        <v>12</v>
      </c>
      <c r="D603" s="5" t="s">
        <v>21</v>
      </c>
      <c r="E603" s="5">
        <v>247.63</v>
      </c>
      <c r="F603" s="5">
        <v>44.0</v>
      </c>
      <c r="G603" s="5">
        <v>39.0</v>
      </c>
      <c r="H603" s="5">
        <v>1134.84</v>
      </c>
    </row>
    <row r="604" ht="15.75" customHeight="1">
      <c r="A604" s="3" t="s">
        <v>605</v>
      </c>
      <c r="B604" s="4">
        <v>45188.0</v>
      </c>
      <c r="C604" s="5" t="s">
        <v>16</v>
      </c>
      <c r="D604" s="5" t="s">
        <v>10</v>
      </c>
      <c r="E604" s="5">
        <v>2692.92</v>
      </c>
      <c r="F604" s="5">
        <v>50.0</v>
      </c>
      <c r="G604" s="5">
        <v>35.0</v>
      </c>
      <c r="H604" s="5">
        <v>1242.97</v>
      </c>
    </row>
    <row r="605" ht="15.75" customHeight="1">
      <c r="A605" s="3" t="s">
        <v>606</v>
      </c>
      <c r="B605" s="4">
        <v>45229.0</v>
      </c>
      <c r="C605" s="5" t="s">
        <v>13</v>
      </c>
      <c r="D605" s="5" t="s">
        <v>10</v>
      </c>
      <c r="E605" s="5">
        <v>672.79</v>
      </c>
      <c r="F605" s="5">
        <v>3.0</v>
      </c>
      <c r="G605" s="5">
        <v>3.0</v>
      </c>
      <c r="H605" s="5">
        <v>1885.71</v>
      </c>
    </row>
    <row r="606" ht="15.75" customHeight="1">
      <c r="A606" s="3" t="s">
        <v>607</v>
      </c>
      <c r="B606" s="4">
        <v>45277.0</v>
      </c>
      <c r="C606" s="5" t="s">
        <v>9</v>
      </c>
      <c r="D606" s="5" t="s">
        <v>17</v>
      </c>
      <c r="E606" s="5">
        <v>1517.75</v>
      </c>
      <c r="F606" s="5">
        <v>36.0</v>
      </c>
      <c r="G606" s="5">
        <v>34.0</v>
      </c>
      <c r="H606" s="5">
        <v>57.77</v>
      </c>
    </row>
    <row r="607" ht="15.75" customHeight="1">
      <c r="A607" s="3" t="s">
        <v>608</v>
      </c>
      <c r="B607" s="4">
        <v>45319.0</v>
      </c>
      <c r="C607" s="5" t="s">
        <v>13</v>
      </c>
      <c r="D607" s="5" t="s">
        <v>10</v>
      </c>
      <c r="E607" s="5">
        <v>4911.19</v>
      </c>
      <c r="F607" s="5">
        <v>2.0</v>
      </c>
      <c r="G607" s="5">
        <v>4.0</v>
      </c>
      <c r="H607" s="5">
        <v>1616.17</v>
      </c>
    </row>
    <row r="608" ht="15.75" customHeight="1">
      <c r="A608" s="3" t="s">
        <v>609</v>
      </c>
      <c r="B608" s="4">
        <v>45083.0</v>
      </c>
      <c r="C608" s="5" t="s">
        <v>12</v>
      </c>
      <c r="D608" s="5" t="s">
        <v>19</v>
      </c>
      <c r="E608" s="5">
        <v>2203.72</v>
      </c>
      <c r="F608" s="5">
        <v>48.0</v>
      </c>
      <c r="G608" s="5">
        <v>7.0</v>
      </c>
      <c r="H608" s="5">
        <v>426.65</v>
      </c>
    </row>
    <row r="609" ht="15.75" customHeight="1">
      <c r="A609" s="3" t="s">
        <v>610</v>
      </c>
      <c r="B609" s="4">
        <v>45571.0</v>
      </c>
      <c r="C609" s="5" t="s">
        <v>13</v>
      </c>
      <c r="D609" s="5" t="s">
        <v>19</v>
      </c>
      <c r="E609" s="5">
        <v>1020.23</v>
      </c>
      <c r="F609" s="5">
        <v>16.0</v>
      </c>
      <c r="G609" s="5">
        <v>42.0</v>
      </c>
      <c r="H609" s="5">
        <v>1981.0</v>
      </c>
    </row>
    <row r="610" ht="15.75" customHeight="1">
      <c r="A610" s="3" t="s">
        <v>611</v>
      </c>
      <c r="B610" s="4">
        <v>45324.0</v>
      </c>
      <c r="C610" s="5" t="s">
        <v>13</v>
      </c>
      <c r="D610" s="5" t="s">
        <v>21</v>
      </c>
      <c r="E610" s="5">
        <v>97.62</v>
      </c>
      <c r="F610" s="5">
        <v>15.0</v>
      </c>
      <c r="G610" s="5">
        <v>8.0</v>
      </c>
      <c r="H610" s="5">
        <v>1198.93</v>
      </c>
    </row>
    <row r="611" ht="15.75" customHeight="1">
      <c r="A611" s="3" t="s">
        <v>612</v>
      </c>
      <c r="B611" s="4">
        <v>45266.0</v>
      </c>
      <c r="C611" s="5" t="s">
        <v>12</v>
      </c>
      <c r="D611" s="5" t="s">
        <v>17</v>
      </c>
      <c r="E611" s="5">
        <v>1558.49</v>
      </c>
      <c r="F611" s="5">
        <v>1.0</v>
      </c>
      <c r="G611" s="5">
        <v>14.0</v>
      </c>
      <c r="H611" s="5">
        <v>1472.67</v>
      </c>
    </row>
    <row r="612" ht="15.75" customHeight="1">
      <c r="A612" s="3" t="s">
        <v>613</v>
      </c>
      <c r="B612" s="4">
        <v>45429.0</v>
      </c>
      <c r="C612" s="5" t="s">
        <v>16</v>
      </c>
      <c r="D612" s="5" t="s">
        <v>21</v>
      </c>
      <c r="E612" s="5">
        <v>3179.71</v>
      </c>
      <c r="F612" s="5">
        <v>15.0</v>
      </c>
      <c r="G612" s="5">
        <v>19.0</v>
      </c>
      <c r="H612" s="5">
        <v>593.1</v>
      </c>
    </row>
    <row r="613" ht="15.75" customHeight="1">
      <c r="A613" s="3" t="s">
        <v>614</v>
      </c>
      <c r="B613" s="4">
        <v>45362.0</v>
      </c>
      <c r="C613" s="5" t="s">
        <v>12</v>
      </c>
      <c r="D613" s="5" t="s">
        <v>10</v>
      </c>
      <c r="E613" s="5">
        <v>4179.08</v>
      </c>
      <c r="F613" s="5">
        <v>48.0</v>
      </c>
      <c r="G613" s="5">
        <v>12.0</v>
      </c>
      <c r="H613" s="5">
        <v>223.86</v>
      </c>
    </row>
    <row r="614" ht="15.75" customHeight="1">
      <c r="A614" s="3" t="s">
        <v>615</v>
      </c>
      <c r="B614" s="4">
        <v>45337.0</v>
      </c>
      <c r="C614" s="5" t="s">
        <v>13</v>
      </c>
      <c r="D614" s="5" t="s">
        <v>23</v>
      </c>
      <c r="E614" s="5">
        <v>3248.43</v>
      </c>
      <c r="F614" s="5">
        <v>7.0</v>
      </c>
      <c r="G614" s="5">
        <v>4.0</v>
      </c>
      <c r="H614" s="5">
        <v>894.86</v>
      </c>
    </row>
    <row r="615" ht="15.75" customHeight="1">
      <c r="A615" s="3" t="s">
        <v>616</v>
      </c>
      <c r="B615" s="4">
        <v>45540.0</v>
      </c>
      <c r="C615" s="5" t="s">
        <v>16</v>
      </c>
      <c r="D615" s="5" t="s">
        <v>21</v>
      </c>
      <c r="E615" s="5">
        <v>319.47</v>
      </c>
      <c r="F615" s="5">
        <v>44.0</v>
      </c>
      <c r="G615" s="5">
        <v>48.0</v>
      </c>
      <c r="H615" s="5">
        <v>380.72</v>
      </c>
    </row>
    <row r="616" ht="15.75" customHeight="1">
      <c r="A616" s="3" t="s">
        <v>617</v>
      </c>
      <c r="B616" s="4">
        <v>45308.0</v>
      </c>
      <c r="C616" s="5" t="s">
        <v>16</v>
      </c>
      <c r="D616" s="5" t="s">
        <v>17</v>
      </c>
      <c r="E616" s="5">
        <v>4085.94</v>
      </c>
      <c r="F616" s="5">
        <v>42.0</v>
      </c>
      <c r="G616" s="5">
        <v>21.0</v>
      </c>
      <c r="H616" s="5">
        <v>577.83</v>
      </c>
    </row>
    <row r="617" ht="15.75" customHeight="1">
      <c r="A617" s="3" t="s">
        <v>618</v>
      </c>
      <c r="B617" s="4">
        <v>45487.0</v>
      </c>
      <c r="C617" s="5" t="s">
        <v>16</v>
      </c>
      <c r="D617" s="5" t="s">
        <v>19</v>
      </c>
      <c r="E617" s="5">
        <v>3987.19</v>
      </c>
      <c r="F617" s="5">
        <v>4.0</v>
      </c>
      <c r="G617" s="5">
        <v>16.0</v>
      </c>
      <c r="H617" s="5">
        <v>1545.85</v>
      </c>
    </row>
    <row r="618" ht="15.75" customHeight="1">
      <c r="A618" s="3" t="s">
        <v>619</v>
      </c>
      <c r="B618" s="4">
        <v>45191.0</v>
      </c>
      <c r="C618" s="5" t="s">
        <v>16</v>
      </c>
      <c r="D618" s="5" t="s">
        <v>19</v>
      </c>
      <c r="E618" s="5">
        <v>4856.72</v>
      </c>
      <c r="F618" s="5">
        <v>29.0</v>
      </c>
      <c r="G618" s="5">
        <v>6.0</v>
      </c>
      <c r="H618" s="5">
        <v>569.9</v>
      </c>
    </row>
    <row r="619" ht="15.75" customHeight="1">
      <c r="A619" s="3" t="s">
        <v>620</v>
      </c>
      <c r="B619" s="4">
        <v>44912.0</v>
      </c>
      <c r="C619" s="5" t="s">
        <v>16</v>
      </c>
      <c r="D619" s="5" t="s">
        <v>23</v>
      </c>
      <c r="E619" s="5">
        <v>60.6</v>
      </c>
      <c r="F619" s="5">
        <v>36.0</v>
      </c>
      <c r="G619" s="5">
        <v>25.0</v>
      </c>
      <c r="H619" s="5">
        <v>1647.95</v>
      </c>
    </row>
    <row r="620" ht="15.75" customHeight="1">
      <c r="A620" s="3" t="s">
        <v>621</v>
      </c>
      <c r="B620" s="4">
        <v>44937.0</v>
      </c>
      <c r="C620" s="5" t="s">
        <v>16</v>
      </c>
      <c r="D620" s="5" t="s">
        <v>19</v>
      </c>
      <c r="E620" s="5">
        <v>1507.53</v>
      </c>
      <c r="F620" s="5">
        <v>44.0</v>
      </c>
      <c r="G620" s="5">
        <v>50.0</v>
      </c>
      <c r="H620" s="5">
        <v>1644.04</v>
      </c>
    </row>
    <row r="621" ht="15.75" customHeight="1">
      <c r="A621" s="3" t="s">
        <v>622</v>
      </c>
      <c r="B621" s="4">
        <v>45356.0</v>
      </c>
      <c r="C621" s="5" t="s">
        <v>13</v>
      </c>
      <c r="D621" s="5" t="s">
        <v>19</v>
      </c>
      <c r="E621" s="5">
        <v>766.69</v>
      </c>
      <c r="F621" s="5">
        <v>49.0</v>
      </c>
      <c r="G621" s="5">
        <v>38.0</v>
      </c>
      <c r="H621" s="5">
        <v>727.74</v>
      </c>
    </row>
    <row r="622" ht="15.75" customHeight="1">
      <c r="A622" s="3" t="s">
        <v>623</v>
      </c>
      <c r="B622" s="4">
        <v>44951.0</v>
      </c>
      <c r="C622" s="5" t="s">
        <v>12</v>
      </c>
      <c r="D622" s="5" t="s">
        <v>10</v>
      </c>
      <c r="E622" s="5">
        <v>2057.29</v>
      </c>
      <c r="F622" s="5">
        <v>24.0</v>
      </c>
      <c r="G622" s="5">
        <v>44.0</v>
      </c>
      <c r="H622" s="5">
        <v>155.36</v>
      </c>
    </row>
    <row r="623" ht="15.75" customHeight="1">
      <c r="A623" s="3" t="s">
        <v>624</v>
      </c>
      <c r="B623" s="4">
        <v>45509.0</v>
      </c>
      <c r="C623" s="5" t="s">
        <v>13</v>
      </c>
      <c r="D623" s="5" t="s">
        <v>17</v>
      </c>
      <c r="E623" s="5">
        <v>2779.51</v>
      </c>
      <c r="F623" s="5">
        <v>30.0</v>
      </c>
      <c r="G623" s="5">
        <v>35.0</v>
      </c>
      <c r="H623" s="5">
        <v>1728.82</v>
      </c>
    </row>
    <row r="624" ht="15.75" customHeight="1">
      <c r="A624" s="3" t="s">
        <v>625</v>
      </c>
      <c r="B624" s="4">
        <v>45103.0</v>
      </c>
      <c r="C624" s="5" t="s">
        <v>12</v>
      </c>
      <c r="D624" s="5" t="s">
        <v>19</v>
      </c>
      <c r="E624" s="5">
        <v>4639.08</v>
      </c>
      <c r="F624" s="5">
        <v>16.0</v>
      </c>
      <c r="G624" s="5">
        <v>45.0</v>
      </c>
      <c r="H624" s="5">
        <v>312.23</v>
      </c>
    </row>
    <row r="625" ht="15.75" customHeight="1">
      <c r="A625" s="3" t="s">
        <v>626</v>
      </c>
      <c r="B625" s="4">
        <v>45253.0</v>
      </c>
      <c r="C625" s="5" t="s">
        <v>16</v>
      </c>
      <c r="D625" s="5" t="s">
        <v>10</v>
      </c>
      <c r="E625" s="5">
        <v>3589.59</v>
      </c>
      <c r="F625" s="5">
        <v>22.0</v>
      </c>
      <c r="G625" s="5">
        <v>21.0</v>
      </c>
      <c r="H625" s="5">
        <v>1651.85</v>
      </c>
    </row>
    <row r="626" ht="15.75" customHeight="1">
      <c r="A626" s="3" t="s">
        <v>627</v>
      </c>
      <c r="B626" s="4">
        <v>45573.0</v>
      </c>
      <c r="C626" s="5" t="s">
        <v>9</v>
      </c>
      <c r="D626" s="5" t="s">
        <v>23</v>
      </c>
      <c r="E626" s="5">
        <v>3216.82</v>
      </c>
      <c r="F626" s="5">
        <v>26.0</v>
      </c>
      <c r="G626" s="5">
        <v>15.0</v>
      </c>
      <c r="H626" s="5">
        <v>1560.98</v>
      </c>
    </row>
    <row r="627" ht="15.75" customHeight="1">
      <c r="A627" s="3" t="s">
        <v>628</v>
      </c>
      <c r="B627" s="4">
        <v>44967.0</v>
      </c>
      <c r="C627" s="5" t="s">
        <v>9</v>
      </c>
      <c r="D627" s="5" t="s">
        <v>21</v>
      </c>
      <c r="E627" s="5">
        <v>1343.01</v>
      </c>
      <c r="F627" s="5">
        <v>32.0</v>
      </c>
      <c r="G627" s="5">
        <v>21.0</v>
      </c>
      <c r="H627" s="5">
        <v>1885.05</v>
      </c>
    </row>
    <row r="628" ht="15.75" customHeight="1">
      <c r="A628" s="3" t="s">
        <v>629</v>
      </c>
      <c r="B628" s="4">
        <v>44982.0</v>
      </c>
      <c r="C628" s="5" t="s">
        <v>16</v>
      </c>
      <c r="D628" s="5" t="s">
        <v>23</v>
      </c>
      <c r="E628" s="5">
        <v>1609.22</v>
      </c>
      <c r="F628" s="5">
        <v>15.0</v>
      </c>
      <c r="G628" s="5">
        <v>30.0</v>
      </c>
      <c r="H628" s="5">
        <v>272.51</v>
      </c>
    </row>
    <row r="629" ht="15.75" customHeight="1">
      <c r="A629" s="3" t="s">
        <v>630</v>
      </c>
      <c r="B629" s="4">
        <v>45177.0</v>
      </c>
      <c r="C629" s="5" t="s">
        <v>9</v>
      </c>
      <c r="D629" s="5" t="s">
        <v>19</v>
      </c>
      <c r="E629" s="5">
        <v>3556.04</v>
      </c>
      <c r="F629" s="5">
        <v>24.0</v>
      </c>
      <c r="G629" s="5">
        <v>19.0</v>
      </c>
      <c r="H629" s="5">
        <v>818.92</v>
      </c>
    </row>
    <row r="630" ht="15.75" customHeight="1">
      <c r="A630" s="6">
        <v>413500.0</v>
      </c>
      <c r="B630" s="4">
        <v>45268.0</v>
      </c>
      <c r="C630" s="5" t="s">
        <v>12</v>
      </c>
      <c r="D630" s="5" t="s">
        <v>10</v>
      </c>
      <c r="E630" s="5">
        <v>4004.6</v>
      </c>
      <c r="F630" s="5">
        <v>24.0</v>
      </c>
      <c r="G630" s="5">
        <v>27.0</v>
      </c>
      <c r="H630" s="5">
        <v>1817.26</v>
      </c>
    </row>
    <row r="631" ht="15.75" customHeight="1">
      <c r="A631" s="3" t="s">
        <v>631</v>
      </c>
      <c r="B631" s="4">
        <v>45410.0</v>
      </c>
      <c r="C631" s="5" t="s">
        <v>13</v>
      </c>
      <c r="D631" s="5" t="s">
        <v>21</v>
      </c>
      <c r="E631" s="5">
        <v>3149.42</v>
      </c>
      <c r="F631" s="5">
        <v>6.0</v>
      </c>
      <c r="G631" s="5">
        <v>12.0</v>
      </c>
      <c r="H631" s="5">
        <v>1455.18</v>
      </c>
    </row>
    <row r="632" ht="15.75" customHeight="1">
      <c r="A632" s="3" t="s">
        <v>632</v>
      </c>
      <c r="B632" s="4">
        <v>44970.0</v>
      </c>
      <c r="C632" s="5" t="s">
        <v>13</v>
      </c>
      <c r="D632" s="5" t="s">
        <v>23</v>
      </c>
      <c r="E632" s="5">
        <v>2681.06</v>
      </c>
      <c r="F632" s="5">
        <v>17.0</v>
      </c>
      <c r="G632" s="5">
        <v>19.0</v>
      </c>
      <c r="H632" s="5">
        <v>995.24</v>
      </c>
    </row>
    <row r="633" ht="15.75" customHeight="1">
      <c r="A633" s="3" t="s">
        <v>633</v>
      </c>
      <c r="B633" s="4">
        <v>45333.0</v>
      </c>
      <c r="C633" s="5" t="s">
        <v>9</v>
      </c>
      <c r="D633" s="5" t="s">
        <v>17</v>
      </c>
      <c r="E633" s="5">
        <v>4537.3</v>
      </c>
      <c r="F633" s="5">
        <v>18.0</v>
      </c>
      <c r="G633" s="5">
        <v>20.0</v>
      </c>
      <c r="H633" s="5">
        <v>1144.02</v>
      </c>
    </row>
    <row r="634" ht="15.75" customHeight="1">
      <c r="A634" s="3">
        <v>5.6712128E7</v>
      </c>
      <c r="B634" s="4">
        <v>45005.0</v>
      </c>
      <c r="C634" s="5" t="s">
        <v>13</v>
      </c>
      <c r="D634" s="5" t="s">
        <v>19</v>
      </c>
      <c r="E634" s="5">
        <v>759.01</v>
      </c>
      <c r="F634" s="5">
        <v>34.0</v>
      </c>
      <c r="G634" s="5">
        <v>19.0</v>
      </c>
      <c r="H634" s="5">
        <v>1770.4</v>
      </c>
    </row>
    <row r="635" ht="15.75" customHeight="1">
      <c r="A635" s="3">
        <v>5.2502049E7</v>
      </c>
      <c r="B635" s="4">
        <v>45508.0</v>
      </c>
      <c r="C635" s="5" t="s">
        <v>13</v>
      </c>
      <c r="D635" s="5" t="s">
        <v>21</v>
      </c>
      <c r="E635" s="5">
        <v>4270.36</v>
      </c>
      <c r="F635" s="5">
        <v>44.0</v>
      </c>
      <c r="G635" s="5">
        <v>6.0</v>
      </c>
      <c r="H635" s="5">
        <v>763.55</v>
      </c>
    </row>
    <row r="636" ht="15.75" customHeight="1">
      <c r="A636" s="3" t="s">
        <v>634</v>
      </c>
      <c r="B636" s="4">
        <v>45062.0</v>
      </c>
      <c r="C636" s="5" t="s">
        <v>12</v>
      </c>
      <c r="D636" s="5" t="s">
        <v>19</v>
      </c>
      <c r="E636" s="5">
        <v>4549.29</v>
      </c>
      <c r="F636" s="5">
        <v>50.0</v>
      </c>
      <c r="G636" s="5">
        <v>20.0</v>
      </c>
      <c r="H636" s="5">
        <v>1790.15</v>
      </c>
    </row>
    <row r="637" ht="15.75" customHeight="1">
      <c r="A637" s="3" t="s">
        <v>635</v>
      </c>
      <c r="B637" s="4">
        <v>45570.0</v>
      </c>
      <c r="C637" s="5" t="s">
        <v>12</v>
      </c>
      <c r="D637" s="5" t="s">
        <v>21</v>
      </c>
      <c r="E637" s="5">
        <v>2927.12</v>
      </c>
      <c r="F637" s="5">
        <v>17.0</v>
      </c>
      <c r="G637" s="5">
        <v>25.0</v>
      </c>
      <c r="H637" s="5">
        <v>1366.81</v>
      </c>
    </row>
    <row r="638" ht="15.75" customHeight="1">
      <c r="A638" s="3" t="s">
        <v>636</v>
      </c>
      <c r="B638" s="4">
        <v>45115.0</v>
      </c>
      <c r="C638" s="5" t="s">
        <v>9</v>
      </c>
      <c r="D638" s="5" t="s">
        <v>10</v>
      </c>
      <c r="E638" s="5">
        <v>1539.97</v>
      </c>
      <c r="F638" s="5">
        <v>5.0</v>
      </c>
      <c r="G638" s="5">
        <v>18.0</v>
      </c>
      <c r="H638" s="5">
        <v>575.62</v>
      </c>
    </row>
    <row r="639" ht="15.75" customHeight="1">
      <c r="A639" s="3" t="s">
        <v>637</v>
      </c>
      <c r="B639" s="4">
        <v>44924.0</v>
      </c>
      <c r="C639" s="5" t="s">
        <v>9</v>
      </c>
      <c r="D639" s="5" t="s">
        <v>19</v>
      </c>
      <c r="E639" s="5">
        <v>2773.39</v>
      </c>
      <c r="F639" s="5">
        <v>21.0</v>
      </c>
      <c r="G639" s="5">
        <v>29.0</v>
      </c>
      <c r="H639" s="5">
        <v>919.37</v>
      </c>
    </row>
    <row r="640" ht="15.75" customHeight="1">
      <c r="A640" s="3" t="s">
        <v>638</v>
      </c>
      <c r="B640" s="4">
        <v>44897.0</v>
      </c>
      <c r="C640" s="5" t="s">
        <v>9</v>
      </c>
      <c r="D640" s="5" t="s">
        <v>21</v>
      </c>
      <c r="E640" s="5">
        <v>1366.32</v>
      </c>
      <c r="F640" s="5">
        <v>6.0</v>
      </c>
      <c r="G640" s="5">
        <v>29.0</v>
      </c>
      <c r="H640" s="5">
        <v>1877.11</v>
      </c>
    </row>
    <row r="641" ht="15.75" customHeight="1">
      <c r="A641" s="3" t="s">
        <v>639</v>
      </c>
      <c r="B641" s="4">
        <v>44884.0</v>
      </c>
      <c r="C641" s="5" t="s">
        <v>16</v>
      </c>
      <c r="D641" s="5" t="s">
        <v>23</v>
      </c>
      <c r="E641" s="5">
        <v>2651.93</v>
      </c>
      <c r="F641" s="5">
        <v>9.0</v>
      </c>
      <c r="G641" s="5">
        <v>38.0</v>
      </c>
      <c r="H641" s="5">
        <v>820.33</v>
      </c>
    </row>
    <row r="642" ht="15.75" customHeight="1">
      <c r="A642" s="3" t="s">
        <v>640</v>
      </c>
      <c r="B642" s="4">
        <v>45002.0</v>
      </c>
      <c r="C642" s="5" t="s">
        <v>13</v>
      </c>
      <c r="D642" s="5" t="s">
        <v>23</v>
      </c>
      <c r="E642" s="5">
        <v>2405.97</v>
      </c>
      <c r="F642" s="5">
        <v>4.0</v>
      </c>
      <c r="G642" s="5">
        <v>44.0</v>
      </c>
      <c r="H642" s="5">
        <v>153.94</v>
      </c>
    </row>
    <row r="643" ht="15.75" customHeight="1">
      <c r="A643" s="3" t="s">
        <v>641</v>
      </c>
      <c r="B643" s="4">
        <v>45499.0</v>
      </c>
      <c r="C643" s="5" t="s">
        <v>9</v>
      </c>
      <c r="D643" s="5" t="s">
        <v>19</v>
      </c>
      <c r="E643" s="5">
        <v>1862.27</v>
      </c>
      <c r="F643" s="5">
        <v>37.0</v>
      </c>
      <c r="G643" s="5">
        <v>50.0</v>
      </c>
      <c r="H643" s="5">
        <v>889.0</v>
      </c>
    </row>
    <row r="644" ht="15.75" customHeight="1">
      <c r="A644" s="3" t="s">
        <v>642</v>
      </c>
      <c r="B644" s="4">
        <v>45539.0</v>
      </c>
      <c r="C644" s="5" t="s">
        <v>16</v>
      </c>
      <c r="D644" s="5" t="s">
        <v>21</v>
      </c>
      <c r="E644" s="5">
        <v>4871.51</v>
      </c>
      <c r="F644" s="5">
        <v>44.0</v>
      </c>
      <c r="G644" s="5">
        <v>44.0</v>
      </c>
      <c r="H644" s="5">
        <v>1085.83</v>
      </c>
    </row>
    <row r="645" ht="15.75" customHeight="1">
      <c r="A645" s="3" t="s">
        <v>643</v>
      </c>
      <c r="B645" s="4">
        <v>45269.0</v>
      </c>
      <c r="C645" s="5" t="s">
        <v>12</v>
      </c>
      <c r="D645" s="5" t="s">
        <v>23</v>
      </c>
      <c r="E645" s="5">
        <v>4096.68</v>
      </c>
      <c r="F645" s="5">
        <v>22.0</v>
      </c>
      <c r="G645" s="5">
        <v>13.0</v>
      </c>
      <c r="H645" s="5">
        <v>111.18</v>
      </c>
    </row>
    <row r="646" ht="15.75" customHeight="1">
      <c r="A646" s="3" t="s">
        <v>644</v>
      </c>
      <c r="B646" s="4">
        <v>44915.0</v>
      </c>
      <c r="C646" s="5" t="s">
        <v>9</v>
      </c>
      <c r="D646" s="5" t="s">
        <v>17</v>
      </c>
      <c r="E646" s="5">
        <v>4977.12</v>
      </c>
      <c r="F646" s="5">
        <v>21.0</v>
      </c>
      <c r="G646" s="5">
        <v>25.0</v>
      </c>
      <c r="H646" s="5">
        <v>1405.67</v>
      </c>
    </row>
    <row r="647" ht="15.75" customHeight="1">
      <c r="A647" s="3" t="s">
        <v>645</v>
      </c>
      <c r="B647" s="4">
        <v>45560.0</v>
      </c>
      <c r="C647" s="5" t="s">
        <v>12</v>
      </c>
      <c r="D647" s="5" t="s">
        <v>21</v>
      </c>
      <c r="E647" s="5">
        <v>874.58</v>
      </c>
      <c r="F647" s="5">
        <v>22.0</v>
      </c>
      <c r="G647" s="5">
        <v>28.0</v>
      </c>
      <c r="H647" s="5">
        <v>774.03</v>
      </c>
    </row>
    <row r="648" ht="15.75" customHeight="1">
      <c r="A648" s="3" t="s">
        <v>646</v>
      </c>
      <c r="B648" s="4">
        <v>45274.0</v>
      </c>
      <c r="C648" s="5" t="s">
        <v>12</v>
      </c>
      <c r="D648" s="5" t="s">
        <v>19</v>
      </c>
      <c r="E648" s="5">
        <v>3707.34</v>
      </c>
      <c r="F648" s="5">
        <v>16.0</v>
      </c>
      <c r="G648" s="5">
        <v>41.0</v>
      </c>
      <c r="H648" s="5">
        <v>1438.79</v>
      </c>
    </row>
    <row r="649" ht="15.75" customHeight="1">
      <c r="A649" s="3" t="s">
        <v>647</v>
      </c>
      <c r="B649" s="4">
        <v>45147.0</v>
      </c>
      <c r="C649" s="5" t="s">
        <v>9</v>
      </c>
      <c r="D649" s="5" t="s">
        <v>10</v>
      </c>
      <c r="E649" s="5">
        <v>4452.5</v>
      </c>
      <c r="F649" s="5">
        <v>22.0</v>
      </c>
      <c r="G649" s="5">
        <v>29.0</v>
      </c>
      <c r="H649" s="5">
        <v>414.87</v>
      </c>
    </row>
    <row r="650" ht="15.75" customHeight="1">
      <c r="A650" s="3" t="s">
        <v>648</v>
      </c>
      <c r="B650" s="4">
        <v>45448.0</v>
      </c>
      <c r="C650" s="5" t="s">
        <v>9</v>
      </c>
      <c r="D650" s="5" t="s">
        <v>19</v>
      </c>
      <c r="E650" s="5">
        <v>4113.75</v>
      </c>
      <c r="F650" s="5">
        <v>6.0</v>
      </c>
      <c r="G650" s="5">
        <v>41.0</v>
      </c>
      <c r="H650" s="5">
        <v>1894.47</v>
      </c>
    </row>
    <row r="651" ht="15.75" customHeight="1">
      <c r="A651" s="3" t="s">
        <v>649</v>
      </c>
      <c r="B651" s="4">
        <v>45595.0</v>
      </c>
      <c r="C651" s="5" t="s">
        <v>13</v>
      </c>
      <c r="D651" s="5" t="s">
        <v>19</v>
      </c>
      <c r="E651" s="5">
        <v>391.39</v>
      </c>
      <c r="F651" s="5">
        <v>16.0</v>
      </c>
      <c r="G651" s="5">
        <v>10.0</v>
      </c>
      <c r="H651" s="5">
        <v>436.1</v>
      </c>
    </row>
    <row r="652" ht="15.75" customHeight="1">
      <c r="A652" s="3" t="s">
        <v>650</v>
      </c>
      <c r="B652" s="4">
        <v>45522.0</v>
      </c>
      <c r="C652" s="5" t="s">
        <v>13</v>
      </c>
      <c r="D652" s="5" t="s">
        <v>23</v>
      </c>
      <c r="E652" s="5">
        <v>4045.27</v>
      </c>
      <c r="F652" s="5">
        <v>7.0</v>
      </c>
      <c r="G652" s="5">
        <v>23.0</v>
      </c>
      <c r="H652" s="5">
        <v>1298.47</v>
      </c>
    </row>
    <row r="653" ht="15.75" customHeight="1">
      <c r="A653" s="3">
        <v>2.8104822E7</v>
      </c>
      <c r="B653" s="4">
        <v>44895.0</v>
      </c>
      <c r="C653" s="5" t="s">
        <v>12</v>
      </c>
      <c r="D653" s="5" t="s">
        <v>10</v>
      </c>
      <c r="E653" s="5">
        <v>3336.75</v>
      </c>
      <c r="F653" s="5">
        <v>12.0</v>
      </c>
      <c r="G653" s="5">
        <v>9.0</v>
      </c>
      <c r="H653" s="5">
        <v>1459.86</v>
      </c>
    </row>
    <row r="654" ht="15.75" customHeight="1">
      <c r="A654" s="3">
        <v>9.7800517E7</v>
      </c>
      <c r="B654" s="4">
        <v>44947.0</v>
      </c>
      <c r="C654" s="5" t="s">
        <v>12</v>
      </c>
      <c r="D654" s="5" t="s">
        <v>19</v>
      </c>
      <c r="E654" s="5">
        <v>1419.8</v>
      </c>
      <c r="F654" s="5">
        <v>4.0</v>
      </c>
      <c r="G654" s="5">
        <v>21.0</v>
      </c>
      <c r="H654" s="5">
        <v>1310.34</v>
      </c>
    </row>
    <row r="655" ht="15.75" customHeight="1">
      <c r="A655" s="3" t="s">
        <v>651</v>
      </c>
      <c r="B655" s="4">
        <v>45124.0</v>
      </c>
      <c r="C655" s="5" t="s">
        <v>13</v>
      </c>
      <c r="D655" s="5" t="s">
        <v>19</v>
      </c>
      <c r="E655" s="5">
        <v>3853.52</v>
      </c>
      <c r="F655" s="5">
        <v>42.0</v>
      </c>
      <c r="G655" s="5">
        <v>31.0</v>
      </c>
      <c r="H655" s="5">
        <v>762.66</v>
      </c>
    </row>
    <row r="656" ht="15.75" customHeight="1">
      <c r="A656" s="3" t="s">
        <v>652</v>
      </c>
      <c r="B656" s="4">
        <v>45438.0</v>
      </c>
      <c r="C656" s="5" t="s">
        <v>12</v>
      </c>
      <c r="D656" s="5" t="s">
        <v>23</v>
      </c>
      <c r="E656" s="5">
        <v>3480.38</v>
      </c>
      <c r="F656" s="5">
        <v>5.0</v>
      </c>
      <c r="G656" s="5">
        <v>8.0</v>
      </c>
      <c r="H656" s="5">
        <v>1708.24</v>
      </c>
    </row>
    <row r="657" ht="15.75" customHeight="1">
      <c r="A657" s="3" t="s">
        <v>653</v>
      </c>
      <c r="B657" s="4">
        <v>45047.0</v>
      </c>
      <c r="C657" s="5" t="s">
        <v>12</v>
      </c>
      <c r="D657" s="5" t="s">
        <v>21</v>
      </c>
      <c r="E657" s="5">
        <v>3897.72</v>
      </c>
      <c r="F657" s="5">
        <v>11.0</v>
      </c>
      <c r="G657" s="5">
        <v>10.0</v>
      </c>
      <c r="H657" s="5">
        <v>109.22</v>
      </c>
    </row>
    <row r="658" ht="15.75" customHeight="1">
      <c r="A658" s="3" t="s">
        <v>654</v>
      </c>
      <c r="B658" s="4">
        <v>45088.0</v>
      </c>
      <c r="C658" s="5" t="s">
        <v>13</v>
      </c>
      <c r="D658" s="5" t="s">
        <v>10</v>
      </c>
      <c r="E658" s="5">
        <v>1068.09</v>
      </c>
      <c r="F658" s="5">
        <v>35.0</v>
      </c>
      <c r="G658" s="5">
        <v>35.0</v>
      </c>
      <c r="H658" s="5">
        <v>75.05</v>
      </c>
    </row>
    <row r="659" ht="15.75" customHeight="1">
      <c r="A659" s="3" t="s">
        <v>655</v>
      </c>
      <c r="B659" s="4">
        <v>45309.0</v>
      </c>
      <c r="C659" s="5" t="s">
        <v>16</v>
      </c>
      <c r="D659" s="5" t="s">
        <v>10</v>
      </c>
      <c r="E659" s="5">
        <v>1423.48</v>
      </c>
      <c r="F659" s="5">
        <v>18.0</v>
      </c>
      <c r="G659" s="5">
        <v>3.0</v>
      </c>
      <c r="H659" s="5">
        <v>1936.82</v>
      </c>
    </row>
    <row r="660" ht="15.75" customHeight="1">
      <c r="A660" s="3" t="s">
        <v>656</v>
      </c>
      <c r="B660" s="4">
        <v>45497.0</v>
      </c>
      <c r="C660" s="5" t="s">
        <v>12</v>
      </c>
      <c r="D660" s="5" t="s">
        <v>19</v>
      </c>
      <c r="E660" s="5">
        <v>4605.29</v>
      </c>
      <c r="F660" s="5">
        <v>35.0</v>
      </c>
      <c r="G660" s="5">
        <v>1.0</v>
      </c>
      <c r="H660" s="5">
        <v>251.25</v>
      </c>
    </row>
    <row r="661" ht="15.75" customHeight="1">
      <c r="A661" s="3" t="s">
        <v>657</v>
      </c>
      <c r="B661" s="4">
        <v>45611.0</v>
      </c>
      <c r="C661" s="5" t="s">
        <v>13</v>
      </c>
      <c r="D661" s="5" t="s">
        <v>10</v>
      </c>
      <c r="E661" s="5">
        <v>2071.72</v>
      </c>
      <c r="F661" s="5">
        <v>38.0</v>
      </c>
      <c r="G661" s="5">
        <v>12.0</v>
      </c>
      <c r="H661" s="5">
        <v>173.32</v>
      </c>
    </row>
    <row r="662" ht="15.75" customHeight="1">
      <c r="A662" s="3" t="s">
        <v>658</v>
      </c>
      <c r="B662" s="4">
        <v>45587.0</v>
      </c>
      <c r="C662" s="5" t="s">
        <v>12</v>
      </c>
      <c r="D662" s="5" t="s">
        <v>17</v>
      </c>
      <c r="E662" s="5">
        <v>2846.29</v>
      </c>
      <c r="F662" s="5">
        <v>4.0</v>
      </c>
      <c r="G662" s="5">
        <v>36.0</v>
      </c>
      <c r="H662" s="5">
        <v>1461.22</v>
      </c>
    </row>
    <row r="663" ht="15.75" customHeight="1">
      <c r="A663" s="3" t="s">
        <v>659</v>
      </c>
      <c r="B663" s="4">
        <v>45515.0</v>
      </c>
      <c r="C663" s="5" t="s">
        <v>13</v>
      </c>
      <c r="D663" s="5" t="s">
        <v>17</v>
      </c>
      <c r="E663" s="5">
        <v>1977.73</v>
      </c>
      <c r="F663" s="5">
        <v>27.0</v>
      </c>
      <c r="G663" s="5">
        <v>5.0</v>
      </c>
      <c r="H663" s="5">
        <v>419.59</v>
      </c>
    </row>
    <row r="664" ht="15.75" customHeight="1">
      <c r="A664" s="3" t="s">
        <v>660</v>
      </c>
      <c r="B664" s="4">
        <v>45116.0</v>
      </c>
      <c r="C664" s="5" t="s">
        <v>16</v>
      </c>
      <c r="D664" s="5" t="s">
        <v>21</v>
      </c>
      <c r="E664" s="5">
        <v>540.7</v>
      </c>
      <c r="F664" s="5">
        <v>39.0</v>
      </c>
      <c r="G664" s="5">
        <v>5.0</v>
      </c>
      <c r="H664" s="5">
        <v>676.4</v>
      </c>
    </row>
    <row r="665" ht="15.75" customHeight="1">
      <c r="A665" s="3" t="s">
        <v>661</v>
      </c>
      <c r="B665" s="4">
        <v>45342.0</v>
      </c>
      <c r="C665" s="5" t="s">
        <v>16</v>
      </c>
      <c r="D665" s="5" t="s">
        <v>19</v>
      </c>
      <c r="E665" s="5">
        <v>2921.68</v>
      </c>
      <c r="F665" s="5">
        <v>6.0</v>
      </c>
      <c r="G665" s="5">
        <v>19.0</v>
      </c>
      <c r="H665" s="5">
        <v>739.34</v>
      </c>
    </row>
    <row r="666" ht="15.75" customHeight="1">
      <c r="A666" s="3" t="s">
        <v>662</v>
      </c>
      <c r="B666" s="4">
        <v>45060.0</v>
      </c>
      <c r="C666" s="5" t="s">
        <v>13</v>
      </c>
      <c r="D666" s="5" t="s">
        <v>19</v>
      </c>
      <c r="E666" s="5">
        <v>2124.34</v>
      </c>
      <c r="F666" s="5">
        <v>36.0</v>
      </c>
      <c r="G666" s="5">
        <v>15.0</v>
      </c>
      <c r="H666" s="5">
        <v>677.53</v>
      </c>
    </row>
    <row r="667" ht="15.75" customHeight="1">
      <c r="A667" s="3" t="s">
        <v>663</v>
      </c>
      <c r="B667" s="4">
        <v>45499.0</v>
      </c>
      <c r="C667" s="5" t="s">
        <v>12</v>
      </c>
      <c r="D667" s="5" t="s">
        <v>23</v>
      </c>
      <c r="E667" s="5">
        <v>4225.94</v>
      </c>
      <c r="F667" s="5">
        <v>38.0</v>
      </c>
      <c r="G667" s="5">
        <v>13.0</v>
      </c>
      <c r="H667" s="5">
        <v>425.34</v>
      </c>
    </row>
    <row r="668" ht="15.75" customHeight="1">
      <c r="A668" s="3" t="s">
        <v>664</v>
      </c>
      <c r="B668" s="4">
        <v>45607.0</v>
      </c>
      <c r="C668" s="5" t="s">
        <v>13</v>
      </c>
      <c r="D668" s="5" t="s">
        <v>19</v>
      </c>
      <c r="E668" s="5">
        <v>279.42</v>
      </c>
      <c r="F668" s="5">
        <v>50.0</v>
      </c>
      <c r="G668" s="5">
        <v>32.0</v>
      </c>
      <c r="H668" s="5">
        <v>1091.49</v>
      </c>
    </row>
    <row r="669" ht="15.75" customHeight="1">
      <c r="A669" s="3" t="s">
        <v>665</v>
      </c>
      <c r="B669" s="4">
        <v>45599.0</v>
      </c>
      <c r="C669" s="5" t="s">
        <v>9</v>
      </c>
      <c r="D669" s="5" t="s">
        <v>17</v>
      </c>
      <c r="E669" s="5">
        <v>1016.75</v>
      </c>
      <c r="F669" s="5">
        <v>27.0</v>
      </c>
      <c r="G669" s="5">
        <v>47.0</v>
      </c>
      <c r="H669" s="5">
        <v>252.06</v>
      </c>
    </row>
    <row r="670" ht="15.75" customHeight="1">
      <c r="A670" s="3" t="s">
        <v>666</v>
      </c>
      <c r="B670" s="4">
        <v>45382.0</v>
      </c>
      <c r="C670" s="5" t="s">
        <v>12</v>
      </c>
      <c r="D670" s="5" t="s">
        <v>17</v>
      </c>
      <c r="E670" s="5">
        <v>127.13</v>
      </c>
      <c r="F670" s="5">
        <v>11.0</v>
      </c>
      <c r="G670" s="5">
        <v>18.0</v>
      </c>
      <c r="H670" s="5">
        <v>1889.27</v>
      </c>
    </row>
    <row r="671" ht="15.75" customHeight="1">
      <c r="A671" s="3" t="s">
        <v>667</v>
      </c>
      <c r="B671" s="4">
        <v>45221.0</v>
      </c>
      <c r="C671" s="5" t="s">
        <v>9</v>
      </c>
      <c r="D671" s="5" t="s">
        <v>19</v>
      </c>
      <c r="E671" s="5">
        <v>2094.33</v>
      </c>
      <c r="F671" s="5">
        <v>3.0</v>
      </c>
      <c r="G671" s="5">
        <v>27.0</v>
      </c>
      <c r="H671" s="5">
        <v>1442.95</v>
      </c>
    </row>
    <row r="672" ht="15.75" customHeight="1">
      <c r="A672" s="3" t="s">
        <v>668</v>
      </c>
      <c r="B672" s="4">
        <v>45600.0</v>
      </c>
      <c r="C672" s="5" t="s">
        <v>12</v>
      </c>
      <c r="D672" s="5" t="s">
        <v>17</v>
      </c>
      <c r="E672" s="5">
        <v>4812.93</v>
      </c>
      <c r="F672" s="5">
        <v>46.0</v>
      </c>
      <c r="G672" s="5">
        <v>37.0</v>
      </c>
      <c r="H672" s="5">
        <v>1699.76</v>
      </c>
    </row>
    <row r="673" ht="15.75" customHeight="1">
      <c r="A673" s="3" t="s">
        <v>669</v>
      </c>
      <c r="B673" s="4">
        <v>45002.0</v>
      </c>
      <c r="C673" s="5" t="s">
        <v>13</v>
      </c>
      <c r="D673" s="5" t="s">
        <v>23</v>
      </c>
      <c r="E673" s="5">
        <v>2836.28</v>
      </c>
      <c r="F673" s="5">
        <v>14.0</v>
      </c>
      <c r="G673" s="5">
        <v>34.0</v>
      </c>
      <c r="H673" s="5">
        <v>1699.89</v>
      </c>
    </row>
    <row r="674" ht="15.75" customHeight="1">
      <c r="A674" s="3" t="s">
        <v>670</v>
      </c>
      <c r="B674" s="4">
        <v>45102.0</v>
      </c>
      <c r="C674" s="5" t="s">
        <v>9</v>
      </c>
      <c r="D674" s="5" t="s">
        <v>10</v>
      </c>
      <c r="E674" s="5">
        <v>2222.76</v>
      </c>
      <c r="F674" s="5">
        <v>25.0</v>
      </c>
      <c r="G674" s="5">
        <v>39.0</v>
      </c>
      <c r="H674" s="5">
        <v>86.1</v>
      </c>
    </row>
    <row r="675" ht="15.75" customHeight="1">
      <c r="A675" s="3" t="s">
        <v>671</v>
      </c>
      <c r="B675" s="4">
        <v>44967.0</v>
      </c>
      <c r="C675" s="5" t="s">
        <v>12</v>
      </c>
      <c r="D675" s="5" t="s">
        <v>23</v>
      </c>
      <c r="E675" s="5">
        <v>2717.32</v>
      </c>
      <c r="F675" s="5">
        <v>10.0</v>
      </c>
      <c r="G675" s="5">
        <v>21.0</v>
      </c>
      <c r="H675" s="5">
        <v>455.13</v>
      </c>
    </row>
    <row r="676" ht="15.75" customHeight="1">
      <c r="A676" s="3" t="s">
        <v>672</v>
      </c>
      <c r="B676" s="4">
        <v>44960.0</v>
      </c>
      <c r="C676" s="5" t="s">
        <v>16</v>
      </c>
      <c r="D676" s="5" t="s">
        <v>21</v>
      </c>
      <c r="E676" s="5">
        <v>3144.62</v>
      </c>
      <c r="F676" s="5">
        <v>21.0</v>
      </c>
      <c r="G676" s="5">
        <v>43.0</v>
      </c>
      <c r="H676" s="5">
        <v>878.72</v>
      </c>
    </row>
    <row r="677" ht="15.75" customHeight="1">
      <c r="A677" s="3" t="s">
        <v>673</v>
      </c>
      <c r="B677" s="4">
        <v>44987.0</v>
      </c>
      <c r="C677" s="5" t="s">
        <v>9</v>
      </c>
      <c r="D677" s="5" t="s">
        <v>21</v>
      </c>
      <c r="E677" s="5">
        <v>4920.76</v>
      </c>
      <c r="F677" s="5">
        <v>7.0</v>
      </c>
      <c r="G677" s="5">
        <v>46.0</v>
      </c>
      <c r="H677" s="5">
        <v>547.64</v>
      </c>
    </row>
    <row r="678" ht="15.75" customHeight="1">
      <c r="A678" s="3" t="s">
        <v>674</v>
      </c>
      <c r="B678" s="4">
        <v>45482.0</v>
      </c>
      <c r="C678" s="5" t="s">
        <v>13</v>
      </c>
      <c r="D678" s="5" t="s">
        <v>23</v>
      </c>
      <c r="E678" s="5">
        <v>91.86</v>
      </c>
      <c r="F678" s="5">
        <v>15.0</v>
      </c>
      <c r="G678" s="5">
        <v>26.0</v>
      </c>
      <c r="H678" s="5">
        <v>1642.44</v>
      </c>
    </row>
    <row r="679" ht="15.75" customHeight="1">
      <c r="A679" s="3" t="s">
        <v>675</v>
      </c>
      <c r="B679" s="4">
        <v>45464.0</v>
      </c>
      <c r="C679" s="5" t="s">
        <v>12</v>
      </c>
      <c r="D679" s="5" t="s">
        <v>21</v>
      </c>
      <c r="E679" s="5">
        <v>3050.85</v>
      </c>
      <c r="F679" s="5">
        <v>5.0</v>
      </c>
      <c r="G679" s="5">
        <v>37.0</v>
      </c>
      <c r="H679" s="5">
        <v>1759.17</v>
      </c>
    </row>
    <row r="680" ht="15.75" customHeight="1">
      <c r="A680" s="3" t="s">
        <v>676</v>
      </c>
      <c r="B680" s="4">
        <v>44985.0</v>
      </c>
      <c r="C680" s="5" t="s">
        <v>13</v>
      </c>
      <c r="D680" s="5" t="s">
        <v>23</v>
      </c>
      <c r="E680" s="5">
        <v>4011.18</v>
      </c>
      <c r="F680" s="5">
        <v>13.0</v>
      </c>
      <c r="G680" s="5">
        <v>39.0</v>
      </c>
      <c r="H680" s="5">
        <v>286.27</v>
      </c>
    </row>
    <row r="681" ht="15.75" customHeight="1">
      <c r="A681" s="3" t="s">
        <v>677</v>
      </c>
      <c r="B681" s="4">
        <v>45061.0</v>
      </c>
      <c r="C681" s="5" t="s">
        <v>13</v>
      </c>
      <c r="D681" s="5" t="s">
        <v>23</v>
      </c>
      <c r="E681" s="5">
        <v>3727.65</v>
      </c>
      <c r="F681" s="5">
        <v>33.0</v>
      </c>
      <c r="G681" s="5">
        <v>40.0</v>
      </c>
      <c r="H681" s="5">
        <v>613.41</v>
      </c>
    </row>
    <row r="682" ht="15.75" customHeight="1">
      <c r="A682" s="3" t="s">
        <v>678</v>
      </c>
      <c r="B682" s="4">
        <v>45369.0</v>
      </c>
      <c r="C682" s="5" t="s">
        <v>12</v>
      </c>
      <c r="D682" s="5" t="s">
        <v>21</v>
      </c>
      <c r="E682" s="5">
        <v>295.83</v>
      </c>
      <c r="F682" s="5">
        <v>1.0</v>
      </c>
      <c r="G682" s="5">
        <v>28.0</v>
      </c>
      <c r="H682" s="5">
        <v>763.82</v>
      </c>
    </row>
    <row r="683" ht="15.75" customHeight="1">
      <c r="A683" s="3" t="s">
        <v>679</v>
      </c>
      <c r="B683" s="4">
        <v>45517.0</v>
      </c>
      <c r="C683" s="5" t="s">
        <v>16</v>
      </c>
      <c r="D683" s="5" t="s">
        <v>21</v>
      </c>
      <c r="E683" s="5">
        <v>1637.41</v>
      </c>
      <c r="F683" s="5">
        <v>42.0</v>
      </c>
      <c r="G683" s="5">
        <v>17.0</v>
      </c>
      <c r="H683" s="5">
        <v>1392.95</v>
      </c>
    </row>
    <row r="684" ht="15.75" customHeight="1">
      <c r="A684" s="3" t="s">
        <v>680</v>
      </c>
      <c r="B684" s="4">
        <v>45489.0</v>
      </c>
      <c r="C684" s="5" t="s">
        <v>9</v>
      </c>
      <c r="D684" s="5" t="s">
        <v>19</v>
      </c>
      <c r="E684" s="5">
        <v>4408.69</v>
      </c>
      <c r="F684" s="5">
        <v>40.0</v>
      </c>
      <c r="G684" s="5">
        <v>8.0</v>
      </c>
      <c r="H684" s="5">
        <v>1878.2</v>
      </c>
    </row>
    <row r="685" ht="15.75" customHeight="1">
      <c r="A685" s="3" t="s">
        <v>681</v>
      </c>
      <c r="B685" s="4">
        <v>45517.0</v>
      </c>
      <c r="C685" s="5" t="s">
        <v>16</v>
      </c>
      <c r="D685" s="5" t="s">
        <v>17</v>
      </c>
      <c r="E685" s="5">
        <v>3507.78</v>
      </c>
      <c r="F685" s="5">
        <v>2.0</v>
      </c>
      <c r="G685" s="5">
        <v>10.0</v>
      </c>
      <c r="H685" s="5">
        <v>1280.0</v>
      </c>
    </row>
    <row r="686" ht="15.75" customHeight="1">
      <c r="A686" s="3" t="s">
        <v>682</v>
      </c>
      <c r="B686" s="4">
        <v>45043.0</v>
      </c>
      <c r="C686" s="5" t="s">
        <v>13</v>
      </c>
      <c r="D686" s="5" t="s">
        <v>21</v>
      </c>
      <c r="E686" s="5">
        <v>3219.12</v>
      </c>
      <c r="F686" s="5">
        <v>40.0</v>
      </c>
      <c r="G686" s="5">
        <v>47.0</v>
      </c>
      <c r="H686" s="5">
        <v>410.95</v>
      </c>
    </row>
    <row r="687" ht="15.75" customHeight="1">
      <c r="A687" s="3" t="s">
        <v>683</v>
      </c>
      <c r="B687" s="4">
        <v>45075.0</v>
      </c>
      <c r="C687" s="5" t="s">
        <v>13</v>
      </c>
      <c r="D687" s="5" t="s">
        <v>21</v>
      </c>
      <c r="E687" s="5">
        <v>4974.53</v>
      </c>
      <c r="F687" s="5">
        <v>13.0</v>
      </c>
      <c r="G687" s="5">
        <v>40.0</v>
      </c>
      <c r="H687" s="5">
        <v>1839.91</v>
      </c>
    </row>
    <row r="688" ht="15.75" customHeight="1">
      <c r="A688" s="3" t="s">
        <v>684</v>
      </c>
      <c r="B688" s="4">
        <v>45526.0</v>
      </c>
      <c r="C688" s="5" t="s">
        <v>13</v>
      </c>
      <c r="D688" s="5" t="s">
        <v>21</v>
      </c>
      <c r="E688" s="5">
        <v>2970.94</v>
      </c>
      <c r="F688" s="5">
        <v>38.0</v>
      </c>
      <c r="G688" s="5">
        <v>11.0</v>
      </c>
      <c r="H688" s="5">
        <v>1108.11</v>
      </c>
    </row>
    <row r="689" ht="15.75" customHeight="1">
      <c r="A689" s="3" t="s">
        <v>685</v>
      </c>
      <c r="B689" s="4">
        <v>45302.0</v>
      </c>
      <c r="C689" s="5" t="s">
        <v>9</v>
      </c>
      <c r="D689" s="5" t="s">
        <v>10</v>
      </c>
      <c r="E689" s="5">
        <v>233.97</v>
      </c>
      <c r="F689" s="5">
        <v>36.0</v>
      </c>
      <c r="G689" s="5">
        <v>30.0</v>
      </c>
      <c r="H689" s="5">
        <v>1731.08</v>
      </c>
    </row>
    <row r="690" ht="15.75" customHeight="1">
      <c r="A690" s="3" t="s">
        <v>686</v>
      </c>
      <c r="B690" s="4">
        <v>45371.0</v>
      </c>
      <c r="C690" s="5" t="s">
        <v>12</v>
      </c>
      <c r="D690" s="5" t="s">
        <v>23</v>
      </c>
      <c r="E690" s="5">
        <v>2440.59</v>
      </c>
      <c r="F690" s="5">
        <v>18.0</v>
      </c>
      <c r="G690" s="5">
        <v>1.0</v>
      </c>
      <c r="H690" s="5">
        <v>1077.87</v>
      </c>
    </row>
    <row r="691" ht="15.75" customHeight="1">
      <c r="A691" s="3" t="s">
        <v>687</v>
      </c>
      <c r="B691" s="4">
        <v>45406.0</v>
      </c>
      <c r="C691" s="5" t="s">
        <v>16</v>
      </c>
      <c r="D691" s="5" t="s">
        <v>17</v>
      </c>
      <c r="E691" s="5">
        <v>2555.19</v>
      </c>
      <c r="F691" s="5">
        <v>31.0</v>
      </c>
      <c r="G691" s="5">
        <v>31.0</v>
      </c>
      <c r="H691" s="5">
        <v>1960.03</v>
      </c>
    </row>
    <row r="692" ht="15.75" customHeight="1">
      <c r="A692" s="3" t="s">
        <v>688</v>
      </c>
      <c r="B692" s="4">
        <v>45585.0</v>
      </c>
      <c r="C692" s="5" t="s">
        <v>16</v>
      </c>
      <c r="D692" s="5" t="s">
        <v>23</v>
      </c>
      <c r="E692" s="5">
        <v>420.03</v>
      </c>
      <c r="F692" s="5">
        <v>24.0</v>
      </c>
      <c r="G692" s="5">
        <v>18.0</v>
      </c>
      <c r="H692" s="5">
        <v>475.42</v>
      </c>
    </row>
    <row r="693" ht="15.75" customHeight="1">
      <c r="A693" s="3" t="s">
        <v>689</v>
      </c>
      <c r="B693" s="4">
        <v>45482.0</v>
      </c>
      <c r="C693" s="5" t="s">
        <v>13</v>
      </c>
      <c r="D693" s="5" t="s">
        <v>21</v>
      </c>
      <c r="E693" s="5">
        <v>4460.49</v>
      </c>
      <c r="F693" s="5">
        <v>5.0</v>
      </c>
      <c r="G693" s="5">
        <v>39.0</v>
      </c>
      <c r="H693" s="5">
        <v>1925.9</v>
      </c>
    </row>
    <row r="694" ht="15.75" customHeight="1">
      <c r="A694" s="3" t="s">
        <v>690</v>
      </c>
      <c r="B694" s="4">
        <v>45272.0</v>
      </c>
      <c r="C694" s="5" t="s">
        <v>9</v>
      </c>
      <c r="D694" s="5" t="s">
        <v>19</v>
      </c>
      <c r="E694" s="5">
        <v>4418.97</v>
      </c>
      <c r="F694" s="5">
        <v>38.0</v>
      </c>
      <c r="G694" s="5">
        <v>11.0</v>
      </c>
      <c r="H694" s="5">
        <v>1967.53</v>
      </c>
    </row>
    <row r="695" ht="15.75" customHeight="1">
      <c r="A695" s="3" t="s">
        <v>691</v>
      </c>
      <c r="B695" s="4">
        <v>45132.0</v>
      </c>
      <c r="C695" s="5" t="s">
        <v>13</v>
      </c>
      <c r="D695" s="5" t="s">
        <v>23</v>
      </c>
      <c r="E695" s="5">
        <v>1704.1</v>
      </c>
      <c r="F695" s="5">
        <v>27.0</v>
      </c>
      <c r="G695" s="5">
        <v>17.0</v>
      </c>
      <c r="H695" s="5">
        <v>1824.27</v>
      </c>
    </row>
    <row r="696" ht="15.75" customHeight="1">
      <c r="A696" s="3" t="s">
        <v>692</v>
      </c>
      <c r="B696" s="4">
        <v>45076.0</v>
      </c>
      <c r="C696" s="5" t="s">
        <v>13</v>
      </c>
      <c r="D696" s="5" t="s">
        <v>21</v>
      </c>
      <c r="E696" s="5">
        <v>745.39</v>
      </c>
      <c r="F696" s="5">
        <v>2.0</v>
      </c>
      <c r="G696" s="5">
        <v>19.0</v>
      </c>
      <c r="H696" s="5">
        <v>1100.84</v>
      </c>
    </row>
    <row r="697" ht="15.75" customHeight="1">
      <c r="A697" s="3" t="s">
        <v>693</v>
      </c>
      <c r="B697" s="4">
        <v>45289.0</v>
      </c>
      <c r="C697" s="5" t="s">
        <v>12</v>
      </c>
      <c r="D697" s="5" t="s">
        <v>21</v>
      </c>
      <c r="E697" s="5">
        <v>649.26</v>
      </c>
      <c r="F697" s="5">
        <v>40.0</v>
      </c>
      <c r="G697" s="5">
        <v>14.0</v>
      </c>
      <c r="H697" s="5">
        <v>757.0</v>
      </c>
    </row>
    <row r="698" ht="15.75" customHeight="1">
      <c r="A698" s="3" t="s">
        <v>694</v>
      </c>
      <c r="B698" s="4">
        <v>45019.0</v>
      </c>
      <c r="C698" s="5" t="s">
        <v>9</v>
      </c>
      <c r="D698" s="5" t="s">
        <v>21</v>
      </c>
      <c r="E698" s="5">
        <v>2408.98</v>
      </c>
      <c r="F698" s="5">
        <v>21.0</v>
      </c>
      <c r="G698" s="5">
        <v>37.0</v>
      </c>
      <c r="H698" s="5">
        <v>29.78</v>
      </c>
    </row>
    <row r="699" ht="15.75" customHeight="1">
      <c r="A699" s="3" t="s">
        <v>695</v>
      </c>
      <c r="B699" s="4">
        <v>45341.0</v>
      </c>
      <c r="C699" s="5" t="s">
        <v>13</v>
      </c>
      <c r="D699" s="5" t="s">
        <v>10</v>
      </c>
      <c r="E699" s="5">
        <v>4082.8</v>
      </c>
      <c r="F699" s="5">
        <v>12.0</v>
      </c>
      <c r="G699" s="5">
        <v>29.0</v>
      </c>
      <c r="H699" s="5">
        <v>851.16</v>
      </c>
    </row>
    <row r="700" ht="15.75" customHeight="1">
      <c r="A700" s="3" t="s">
        <v>696</v>
      </c>
      <c r="B700" s="4">
        <v>45178.0</v>
      </c>
      <c r="C700" s="5" t="s">
        <v>16</v>
      </c>
      <c r="D700" s="5" t="s">
        <v>17</v>
      </c>
      <c r="E700" s="5">
        <v>3009.98</v>
      </c>
      <c r="F700" s="5">
        <v>37.0</v>
      </c>
      <c r="G700" s="5">
        <v>20.0</v>
      </c>
      <c r="H700" s="5">
        <v>1487.33</v>
      </c>
    </row>
    <row r="701" ht="15.75" customHeight="1">
      <c r="A701" s="3" t="s">
        <v>697</v>
      </c>
      <c r="B701" s="4">
        <v>45076.0</v>
      </c>
      <c r="C701" s="5" t="s">
        <v>16</v>
      </c>
      <c r="D701" s="5" t="s">
        <v>23</v>
      </c>
      <c r="E701" s="5">
        <v>871.82</v>
      </c>
      <c r="F701" s="5">
        <v>15.0</v>
      </c>
      <c r="G701" s="5">
        <v>21.0</v>
      </c>
      <c r="H701" s="5">
        <v>1061.26</v>
      </c>
    </row>
    <row r="702" ht="15.75" customHeight="1">
      <c r="A702" s="3" t="s">
        <v>698</v>
      </c>
      <c r="B702" s="4">
        <v>44948.0</v>
      </c>
      <c r="C702" s="5" t="s">
        <v>16</v>
      </c>
      <c r="D702" s="5" t="s">
        <v>23</v>
      </c>
      <c r="E702" s="5">
        <v>3463.68</v>
      </c>
      <c r="F702" s="5">
        <v>3.0</v>
      </c>
      <c r="G702" s="5">
        <v>10.0</v>
      </c>
      <c r="H702" s="5">
        <v>1056.5</v>
      </c>
    </row>
    <row r="703" ht="15.75" customHeight="1">
      <c r="A703" s="3" t="s">
        <v>699</v>
      </c>
      <c r="B703" s="4">
        <v>45547.0</v>
      </c>
      <c r="C703" s="5" t="s">
        <v>16</v>
      </c>
      <c r="D703" s="5" t="s">
        <v>10</v>
      </c>
      <c r="E703" s="5">
        <v>102.92</v>
      </c>
      <c r="F703" s="5">
        <v>10.0</v>
      </c>
      <c r="G703" s="5">
        <v>18.0</v>
      </c>
      <c r="H703" s="5">
        <v>75.51</v>
      </c>
    </row>
    <row r="704" ht="15.75" customHeight="1">
      <c r="A704" s="3" t="s">
        <v>700</v>
      </c>
      <c r="B704" s="4">
        <v>45033.0</v>
      </c>
      <c r="C704" s="5" t="s">
        <v>12</v>
      </c>
      <c r="D704" s="5" t="s">
        <v>17</v>
      </c>
      <c r="E704" s="5">
        <v>575.83</v>
      </c>
      <c r="F704" s="5">
        <v>30.0</v>
      </c>
      <c r="G704" s="5">
        <v>36.0</v>
      </c>
      <c r="H704" s="5">
        <v>595.99</v>
      </c>
    </row>
    <row r="705" ht="15.75" customHeight="1">
      <c r="A705" s="3" t="s">
        <v>701</v>
      </c>
      <c r="B705" s="4">
        <v>45588.0</v>
      </c>
      <c r="C705" s="5" t="s">
        <v>16</v>
      </c>
      <c r="D705" s="5" t="s">
        <v>10</v>
      </c>
      <c r="E705" s="5">
        <v>1045.94</v>
      </c>
      <c r="F705" s="5">
        <v>14.0</v>
      </c>
      <c r="G705" s="5">
        <v>35.0</v>
      </c>
      <c r="H705" s="5">
        <v>949.18</v>
      </c>
    </row>
    <row r="706" ht="15.75" customHeight="1">
      <c r="A706" s="3" t="s">
        <v>702</v>
      </c>
      <c r="B706" s="4">
        <v>45572.0</v>
      </c>
      <c r="C706" s="5" t="s">
        <v>9</v>
      </c>
      <c r="D706" s="5" t="s">
        <v>23</v>
      </c>
      <c r="E706" s="5">
        <v>2534.15</v>
      </c>
      <c r="F706" s="5">
        <v>48.0</v>
      </c>
      <c r="G706" s="5">
        <v>14.0</v>
      </c>
      <c r="H706" s="5">
        <v>1945.75</v>
      </c>
    </row>
    <row r="707" ht="15.75" customHeight="1">
      <c r="A707" s="3" t="s">
        <v>703</v>
      </c>
      <c r="B707" s="4">
        <v>45321.0</v>
      </c>
      <c r="C707" s="5" t="s">
        <v>9</v>
      </c>
      <c r="D707" s="5" t="s">
        <v>23</v>
      </c>
      <c r="E707" s="5">
        <v>1960.25</v>
      </c>
      <c r="F707" s="5">
        <v>11.0</v>
      </c>
      <c r="G707" s="5">
        <v>13.0</v>
      </c>
      <c r="H707" s="5">
        <v>748.75</v>
      </c>
    </row>
    <row r="708" ht="15.75" customHeight="1">
      <c r="A708" s="3" t="s">
        <v>704</v>
      </c>
      <c r="B708" s="4">
        <v>45506.0</v>
      </c>
      <c r="C708" s="5" t="s">
        <v>16</v>
      </c>
      <c r="D708" s="5" t="s">
        <v>19</v>
      </c>
      <c r="E708" s="5">
        <v>2596.28</v>
      </c>
      <c r="F708" s="5">
        <v>31.0</v>
      </c>
      <c r="G708" s="5">
        <v>43.0</v>
      </c>
      <c r="H708" s="5">
        <v>987.08</v>
      </c>
    </row>
    <row r="709" ht="15.75" customHeight="1">
      <c r="A709" s="3" t="s">
        <v>705</v>
      </c>
      <c r="B709" s="4">
        <v>45170.0</v>
      </c>
      <c r="C709" s="5" t="s">
        <v>12</v>
      </c>
      <c r="D709" s="5" t="s">
        <v>19</v>
      </c>
      <c r="E709" s="5">
        <v>3169.77</v>
      </c>
      <c r="F709" s="5">
        <v>2.0</v>
      </c>
      <c r="G709" s="5">
        <v>23.0</v>
      </c>
      <c r="H709" s="5">
        <v>469.5</v>
      </c>
    </row>
    <row r="710" ht="15.75" customHeight="1">
      <c r="A710" s="3" t="s">
        <v>706</v>
      </c>
      <c r="B710" s="4">
        <v>45240.0</v>
      </c>
      <c r="C710" s="5" t="s">
        <v>9</v>
      </c>
      <c r="D710" s="5" t="s">
        <v>21</v>
      </c>
      <c r="E710" s="5">
        <v>4786.79</v>
      </c>
      <c r="F710" s="5">
        <v>49.0</v>
      </c>
      <c r="G710" s="5">
        <v>31.0</v>
      </c>
      <c r="H710" s="5">
        <v>1157.44</v>
      </c>
    </row>
    <row r="711" ht="15.75" customHeight="1">
      <c r="A711" s="3" t="s">
        <v>707</v>
      </c>
      <c r="B711" s="4">
        <v>44984.0</v>
      </c>
      <c r="C711" s="5" t="s">
        <v>16</v>
      </c>
      <c r="D711" s="5" t="s">
        <v>10</v>
      </c>
      <c r="E711" s="5">
        <v>4174.52</v>
      </c>
      <c r="F711" s="5">
        <v>13.0</v>
      </c>
      <c r="G711" s="5">
        <v>45.0</v>
      </c>
      <c r="H711" s="5">
        <v>1421.91</v>
      </c>
    </row>
    <row r="712" ht="15.75" customHeight="1">
      <c r="A712" s="3" t="s">
        <v>708</v>
      </c>
      <c r="B712" s="4">
        <v>45449.0</v>
      </c>
      <c r="C712" s="5" t="s">
        <v>12</v>
      </c>
      <c r="D712" s="5" t="s">
        <v>17</v>
      </c>
      <c r="E712" s="5">
        <v>1539.61</v>
      </c>
      <c r="F712" s="5">
        <v>32.0</v>
      </c>
      <c r="G712" s="5">
        <v>8.0</v>
      </c>
      <c r="H712" s="5">
        <v>1760.12</v>
      </c>
    </row>
    <row r="713" ht="15.75" customHeight="1">
      <c r="A713" s="3" t="s">
        <v>709</v>
      </c>
      <c r="B713" s="4">
        <v>45102.0</v>
      </c>
      <c r="C713" s="5" t="s">
        <v>13</v>
      </c>
      <c r="D713" s="5" t="s">
        <v>23</v>
      </c>
      <c r="E713" s="5">
        <v>2444.57</v>
      </c>
      <c r="F713" s="5">
        <v>18.0</v>
      </c>
      <c r="G713" s="5">
        <v>22.0</v>
      </c>
      <c r="H713" s="5">
        <v>1353.85</v>
      </c>
    </row>
    <row r="714" ht="15.75" customHeight="1">
      <c r="A714" s="3" t="s">
        <v>710</v>
      </c>
      <c r="B714" s="4">
        <v>45027.0</v>
      </c>
      <c r="C714" s="5" t="s">
        <v>9</v>
      </c>
      <c r="D714" s="5" t="s">
        <v>21</v>
      </c>
      <c r="E714" s="5">
        <v>838.0</v>
      </c>
      <c r="F714" s="5">
        <v>46.0</v>
      </c>
      <c r="G714" s="5">
        <v>7.0</v>
      </c>
      <c r="H714" s="5">
        <v>927.43</v>
      </c>
    </row>
    <row r="715" ht="15.75" customHeight="1">
      <c r="A715" s="3" t="s">
        <v>711</v>
      </c>
      <c r="B715" s="4">
        <v>44951.0</v>
      </c>
      <c r="C715" s="5" t="s">
        <v>9</v>
      </c>
      <c r="D715" s="5" t="s">
        <v>19</v>
      </c>
      <c r="E715" s="5">
        <v>2481.98</v>
      </c>
      <c r="F715" s="5">
        <v>36.0</v>
      </c>
      <c r="G715" s="5">
        <v>34.0</v>
      </c>
      <c r="H715" s="5">
        <v>942.28</v>
      </c>
    </row>
    <row r="716" ht="15.75" customHeight="1">
      <c r="A716" s="3" t="s">
        <v>712</v>
      </c>
      <c r="B716" s="4">
        <v>45117.0</v>
      </c>
      <c r="C716" s="5" t="s">
        <v>13</v>
      </c>
      <c r="D716" s="5" t="s">
        <v>19</v>
      </c>
      <c r="E716" s="5">
        <v>3040.43</v>
      </c>
      <c r="F716" s="5">
        <v>23.0</v>
      </c>
      <c r="G716" s="5">
        <v>1.0</v>
      </c>
      <c r="H716" s="5">
        <v>1393.42</v>
      </c>
    </row>
    <row r="717" ht="15.75" customHeight="1">
      <c r="A717" s="3" t="s">
        <v>713</v>
      </c>
      <c r="B717" s="4">
        <v>44903.0</v>
      </c>
      <c r="C717" s="5" t="s">
        <v>12</v>
      </c>
      <c r="D717" s="5" t="s">
        <v>21</v>
      </c>
      <c r="E717" s="5">
        <v>4123.21</v>
      </c>
      <c r="F717" s="5">
        <v>33.0</v>
      </c>
      <c r="G717" s="5">
        <v>4.0</v>
      </c>
      <c r="H717" s="5">
        <v>1284.49</v>
      </c>
    </row>
    <row r="718" ht="15.75" customHeight="1">
      <c r="A718" s="3" t="s">
        <v>714</v>
      </c>
      <c r="B718" s="4">
        <v>45410.0</v>
      </c>
      <c r="C718" s="5" t="s">
        <v>12</v>
      </c>
      <c r="D718" s="5" t="s">
        <v>21</v>
      </c>
      <c r="E718" s="5">
        <v>3768.99</v>
      </c>
      <c r="F718" s="5">
        <v>27.0</v>
      </c>
      <c r="G718" s="5">
        <v>48.0</v>
      </c>
      <c r="H718" s="5">
        <v>322.49</v>
      </c>
    </row>
    <row r="719" ht="15.75" customHeight="1">
      <c r="A719" s="3">
        <v>9977840.0</v>
      </c>
      <c r="B719" s="4">
        <v>44887.0</v>
      </c>
      <c r="C719" s="5" t="s">
        <v>12</v>
      </c>
      <c r="D719" s="5" t="s">
        <v>23</v>
      </c>
      <c r="E719" s="5">
        <v>3415.18</v>
      </c>
      <c r="F719" s="5">
        <v>22.0</v>
      </c>
      <c r="G719" s="5">
        <v>16.0</v>
      </c>
      <c r="H719" s="5">
        <v>1209.38</v>
      </c>
    </row>
    <row r="720" ht="15.75" customHeight="1">
      <c r="A720" s="3" t="s">
        <v>715</v>
      </c>
      <c r="B720" s="4">
        <v>45211.0</v>
      </c>
      <c r="C720" s="5" t="s">
        <v>13</v>
      </c>
      <c r="D720" s="5" t="s">
        <v>19</v>
      </c>
      <c r="E720" s="5">
        <v>4197.05</v>
      </c>
      <c r="F720" s="5">
        <v>7.0</v>
      </c>
      <c r="G720" s="5">
        <v>1.0</v>
      </c>
      <c r="H720" s="5">
        <v>786.25</v>
      </c>
    </row>
    <row r="721" ht="15.75" customHeight="1">
      <c r="A721" s="3">
        <v>8.9985341E7</v>
      </c>
      <c r="B721" s="4">
        <v>45566.0</v>
      </c>
      <c r="C721" s="5" t="s">
        <v>12</v>
      </c>
      <c r="D721" s="5" t="s">
        <v>21</v>
      </c>
      <c r="E721" s="5">
        <v>550.32</v>
      </c>
      <c r="F721" s="5">
        <v>47.0</v>
      </c>
      <c r="G721" s="5">
        <v>43.0</v>
      </c>
      <c r="H721" s="5">
        <v>266.73</v>
      </c>
    </row>
    <row r="722" ht="15.75" customHeight="1">
      <c r="A722" s="3" t="s">
        <v>716</v>
      </c>
      <c r="B722" s="4">
        <v>44887.0</v>
      </c>
      <c r="C722" s="5" t="s">
        <v>16</v>
      </c>
      <c r="D722" s="5" t="s">
        <v>10</v>
      </c>
      <c r="E722" s="5">
        <v>2850.88</v>
      </c>
      <c r="F722" s="5">
        <v>32.0</v>
      </c>
      <c r="G722" s="5">
        <v>43.0</v>
      </c>
      <c r="H722" s="5">
        <v>1655.2</v>
      </c>
    </row>
    <row r="723" ht="15.75" customHeight="1">
      <c r="A723" s="3" t="s">
        <v>717</v>
      </c>
      <c r="B723" s="4">
        <v>45442.0</v>
      </c>
      <c r="C723" s="5" t="s">
        <v>12</v>
      </c>
      <c r="D723" s="5" t="s">
        <v>10</v>
      </c>
      <c r="E723" s="5">
        <v>2978.57</v>
      </c>
      <c r="F723" s="5">
        <v>39.0</v>
      </c>
      <c r="G723" s="5">
        <v>2.0</v>
      </c>
      <c r="H723" s="5">
        <v>1192.78</v>
      </c>
    </row>
    <row r="724" ht="15.75" customHeight="1">
      <c r="A724" s="3" t="s">
        <v>718</v>
      </c>
      <c r="B724" s="4">
        <v>45296.0</v>
      </c>
      <c r="C724" s="5" t="s">
        <v>13</v>
      </c>
      <c r="D724" s="5" t="s">
        <v>10</v>
      </c>
      <c r="E724" s="5">
        <v>4096.7</v>
      </c>
      <c r="F724" s="5">
        <v>3.0</v>
      </c>
      <c r="G724" s="5">
        <v>34.0</v>
      </c>
      <c r="H724" s="5">
        <v>197.9</v>
      </c>
    </row>
    <row r="725" ht="15.75" customHeight="1">
      <c r="A725" s="3" t="s">
        <v>719</v>
      </c>
      <c r="B725" s="4">
        <v>45173.0</v>
      </c>
      <c r="C725" s="5" t="s">
        <v>9</v>
      </c>
      <c r="D725" s="5" t="s">
        <v>17</v>
      </c>
      <c r="E725" s="5">
        <v>3270.34</v>
      </c>
      <c r="F725" s="5">
        <v>5.0</v>
      </c>
      <c r="G725" s="5">
        <v>34.0</v>
      </c>
      <c r="H725" s="5">
        <v>1791.93</v>
      </c>
    </row>
    <row r="726" ht="15.75" customHeight="1">
      <c r="A726" s="3" t="s">
        <v>720</v>
      </c>
      <c r="B726" s="4">
        <v>45245.0</v>
      </c>
      <c r="C726" s="5" t="s">
        <v>16</v>
      </c>
      <c r="D726" s="5" t="s">
        <v>23</v>
      </c>
      <c r="E726" s="5">
        <v>2019.57</v>
      </c>
      <c r="F726" s="5">
        <v>29.0</v>
      </c>
      <c r="G726" s="5">
        <v>40.0</v>
      </c>
      <c r="H726" s="5">
        <v>1315.87</v>
      </c>
    </row>
    <row r="727" ht="15.75" customHeight="1">
      <c r="A727" s="3" t="s">
        <v>721</v>
      </c>
      <c r="B727" s="4">
        <v>44983.0</v>
      </c>
      <c r="C727" s="5" t="s">
        <v>16</v>
      </c>
      <c r="D727" s="5" t="s">
        <v>19</v>
      </c>
      <c r="E727" s="5">
        <v>2384.75</v>
      </c>
      <c r="F727" s="5">
        <v>6.0</v>
      </c>
      <c r="G727" s="5">
        <v>13.0</v>
      </c>
      <c r="H727" s="5">
        <v>1023.93</v>
      </c>
    </row>
    <row r="728" ht="15.75" customHeight="1">
      <c r="A728" s="3" t="s">
        <v>722</v>
      </c>
      <c r="B728" s="4">
        <v>45243.0</v>
      </c>
      <c r="C728" s="5" t="s">
        <v>9</v>
      </c>
      <c r="D728" s="5" t="s">
        <v>19</v>
      </c>
      <c r="E728" s="5">
        <v>2520.82</v>
      </c>
      <c r="F728" s="5">
        <v>4.0</v>
      </c>
      <c r="G728" s="5">
        <v>4.0</v>
      </c>
      <c r="H728" s="5">
        <v>205.64</v>
      </c>
    </row>
    <row r="729" ht="15.75" customHeight="1">
      <c r="A729" s="3" t="s">
        <v>723</v>
      </c>
      <c r="B729" s="4">
        <v>45546.0</v>
      </c>
      <c r="C729" s="5" t="s">
        <v>13</v>
      </c>
      <c r="D729" s="5" t="s">
        <v>10</v>
      </c>
      <c r="E729" s="5">
        <v>2739.22</v>
      </c>
      <c r="F729" s="5">
        <v>50.0</v>
      </c>
      <c r="G729" s="5">
        <v>19.0</v>
      </c>
      <c r="H729" s="5">
        <v>1283.86</v>
      </c>
    </row>
    <row r="730" ht="15.75" customHeight="1">
      <c r="A730" s="3" t="s">
        <v>724</v>
      </c>
      <c r="B730" s="4">
        <v>44903.0</v>
      </c>
      <c r="C730" s="5" t="s">
        <v>13</v>
      </c>
      <c r="D730" s="5" t="s">
        <v>19</v>
      </c>
      <c r="E730" s="5">
        <v>3613.91</v>
      </c>
      <c r="F730" s="5">
        <v>20.0</v>
      </c>
      <c r="G730" s="5">
        <v>40.0</v>
      </c>
      <c r="H730" s="5">
        <v>818.36</v>
      </c>
    </row>
    <row r="731" ht="15.75" customHeight="1">
      <c r="A731" s="3" t="s">
        <v>725</v>
      </c>
      <c r="B731" s="4">
        <v>45158.0</v>
      </c>
      <c r="C731" s="5" t="s">
        <v>12</v>
      </c>
      <c r="D731" s="5" t="s">
        <v>23</v>
      </c>
      <c r="E731" s="5">
        <v>3609.71</v>
      </c>
      <c r="F731" s="5">
        <v>34.0</v>
      </c>
      <c r="G731" s="5">
        <v>23.0</v>
      </c>
      <c r="H731" s="5">
        <v>1827.57</v>
      </c>
    </row>
    <row r="732" ht="15.75" customHeight="1">
      <c r="A732" s="3" t="s">
        <v>726</v>
      </c>
      <c r="B732" s="4">
        <v>45357.0</v>
      </c>
      <c r="C732" s="5" t="s">
        <v>9</v>
      </c>
      <c r="D732" s="5" t="s">
        <v>10</v>
      </c>
      <c r="E732" s="5">
        <v>3954.11</v>
      </c>
      <c r="F732" s="5">
        <v>6.0</v>
      </c>
      <c r="G732" s="5">
        <v>26.0</v>
      </c>
      <c r="H732" s="5">
        <v>391.85</v>
      </c>
    </row>
    <row r="733" ht="15.75" customHeight="1">
      <c r="A733" s="3" t="s">
        <v>727</v>
      </c>
      <c r="B733" s="4">
        <v>45541.0</v>
      </c>
      <c r="C733" s="5" t="s">
        <v>16</v>
      </c>
      <c r="D733" s="5" t="s">
        <v>19</v>
      </c>
      <c r="E733" s="5">
        <v>1660.01</v>
      </c>
      <c r="F733" s="5">
        <v>48.0</v>
      </c>
      <c r="G733" s="5">
        <v>2.0</v>
      </c>
      <c r="H733" s="5">
        <v>1496.45</v>
      </c>
    </row>
    <row r="734" ht="15.75" customHeight="1">
      <c r="A734" s="3" t="s">
        <v>728</v>
      </c>
      <c r="B734" s="4">
        <v>45169.0</v>
      </c>
      <c r="C734" s="5" t="s">
        <v>12</v>
      </c>
      <c r="D734" s="5" t="s">
        <v>17</v>
      </c>
      <c r="E734" s="5">
        <v>498.96</v>
      </c>
      <c r="F734" s="5">
        <v>19.0</v>
      </c>
      <c r="G734" s="5">
        <v>10.0</v>
      </c>
      <c r="H734" s="5">
        <v>362.15</v>
      </c>
    </row>
    <row r="735" ht="15.75" customHeight="1">
      <c r="A735" s="3" t="s">
        <v>729</v>
      </c>
      <c r="B735" s="4">
        <v>45475.0</v>
      </c>
      <c r="C735" s="5" t="s">
        <v>16</v>
      </c>
      <c r="D735" s="5" t="s">
        <v>23</v>
      </c>
      <c r="E735" s="5">
        <v>3763.11</v>
      </c>
      <c r="F735" s="5">
        <v>14.0</v>
      </c>
      <c r="G735" s="5">
        <v>42.0</v>
      </c>
      <c r="H735" s="5">
        <v>1467.49</v>
      </c>
    </row>
    <row r="736" ht="15.75" customHeight="1">
      <c r="A736" s="3" t="s">
        <v>730</v>
      </c>
      <c r="B736" s="4">
        <v>45328.0</v>
      </c>
      <c r="C736" s="5" t="s">
        <v>16</v>
      </c>
      <c r="D736" s="5" t="s">
        <v>17</v>
      </c>
      <c r="E736" s="5">
        <v>2839.76</v>
      </c>
      <c r="F736" s="5">
        <v>43.0</v>
      </c>
      <c r="G736" s="5">
        <v>18.0</v>
      </c>
      <c r="H736" s="5">
        <v>1688.64</v>
      </c>
    </row>
    <row r="737" ht="15.75" customHeight="1">
      <c r="A737" s="3" t="s">
        <v>731</v>
      </c>
      <c r="B737" s="4">
        <v>45143.0</v>
      </c>
      <c r="C737" s="5" t="s">
        <v>16</v>
      </c>
      <c r="D737" s="5" t="s">
        <v>10</v>
      </c>
      <c r="E737" s="5">
        <v>2965.78</v>
      </c>
      <c r="F737" s="5">
        <v>13.0</v>
      </c>
      <c r="G737" s="5">
        <v>1.0</v>
      </c>
      <c r="H737" s="5">
        <v>1761.57</v>
      </c>
    </row>
    <row r="738" ht="15.75" customHeight="1">
      <c r="A738" s="3" t="s">
        <v>732</v>
      </c>
      <c r="B738" s="4">
        <v>45578.0</v>
      </c>
      <c r="C738" s="5" t="s">
        <v>12</v>
      </c>
      <c r="D738" s="5" t="s">
        <v>23</v>
      </c>
      <c r="E738" s="5">
        <v>3470.12</v>
      </c>
      <c r="F738" s="5">
        <v>35.0</v>
      </c>
      <c r="G738" s="5">
        <v>23.0</v>
      </c>
      <c r="H738" s="5">
        <v>1432.91</v>
      </c>
    </row>
    <row r="739" ht="15.75" customHeight="1">
      <c r="A739" s="3" t="s">
        <v>733</v>
      </c>
      <c r="B739" s="4">
        <v>45075.0</v>
      </c>
      <c r="C739" s="5" t="s">
        <v>12</v>
      </c>
      <c r="D739" s="5" t="s">
        <v>19</v>
      </c>
      <c r="E739" s="5">
        <v>4342.58</v>
      </c>
      <c r="F739" s="5">
        <v>2.0</v>
      </c>
      <c r="G739" s="5">
        <v>50.0</v>
      </c>
      <c r="H739" s="5">
        <v>1344.2</v>
      </c>
    </row>
    <row r="740" ht="15.75" customHeight="1">
      <c r="A740" s="3" t="s">
        <v>734</v>
      </c>
      <c r="B740" s="4">
        <v>45138.0</v>
      </c>
      <c r="C740" s="5" t="s">
        <v>12</v>
      </c>
      <c r="D740" s="5" t="s">
        <v>21</v>
      </c>
      <c r="E740" s="5">
        <v>398.36</v>
      </c>
      <c r="F740" s="5">
        <v>24.0</v>
      </c>
      <c r="G740" s="5">
        <v>26.0</v>
      </c>
      <c r="H740" s="5">
        <v>920.9</v>
      </c>
    </row>
    <row r="741" ht="15.75" customHeight="1">
      <c r="A741" s="3" t="s">
        <v>735</v>
      </c>
      <c r="B741" s="4">
        <v>45251.0</v>
      </c>
      <c r="C741" s="5" t="s">
        <v>9</v>
      </c>
      <c r="D741" s="5" t="s">
        <v>23</v>
      </c>
      <c r="E741" s="5">
        <v>1815.96</v>
      </c>
      <c r="F741" s="5">
        <v>47.0</v>
      </c>
      <c r="G741" s="5">
        <v>1.0</v>
      </c>
      <c r="H741" s="5">
        <v>99.96</v>
      </c>
    </row>
    <row r="742" ht="15.75" customHeight="1">
      <c r="A742" s="3">
        <v>2.7795224E7</v>
      </c>
      <c r="B742" s="4">
        <v>45340.0</v>
      </c>
      <c r="C742" s="5" t="s">
        <v>13</v>
      </c>
      <c r="D742" s="5" t="s">
        <v>23</v>
      </c>
      <c r="E742" s="5">
        <v>4417.65</v>
      </c>
      <c r="F742" s="5">
        <v>44.0</v>
      </c>
      <c r="G742" s="5">
        <v>19.0</v>
      </c>
      <c r="H742" s="5">
        <v>326.76</v>
      </c>
    </row>
    <row r="743" ht="15.75" customHeight="1">
      <c r="A743" s="3" t="s">
        <v>736</v>
      </c>
      <c r="B743" s="4">
        <v>45375.0</v>
      </c>
      <c r="C743" s="5" t="s">
        <v>13</v>
      </c>
      <c r="D743" s="5" t="s">
        <v>10</v>
      </c>
      <c r="E743" s="5">
        <v>729.54</v>
      </c>
      <c r="F743" s="5">
        <v>49.0</v>
      </c>
      <c r="G743" s="5">
        <v>38.0</v>
      </c>
      <c r="H743" s="5">
        <v>954.07</v>
      </c>
    </row>
    <row r="744" ht="15.75" customHeight="1">
      <c r="A744" s="3" t="s">
        <v>737</v>
      </c>
      <c r="B744" s="4">
        <v>45477.0</v>
      </c>
      <c r="C744" s="5" t="s">
        <v>13</v>
      </c>
      <c r="D744" s="5" t="s">
        <v>19</v>
      </c>
      <c r="E744" s="5">
        <v>4492.5</v>
      </c>
      <c r="F744" s="5">
        <v>21.0</v>
      </c>
      <c r="G744" s="5">
        <v>37.0</v>
      </c>
      <c r="H744" s="5">
        <v>398.28</v>
      </c>
    </row>
    <row r="745" ht="15.75" customHeight="1">
      <c r="A745" s="6">
        <v>5.995E274</v>
      </c>
      <c r="B745" s="4">
        <v>44991.0</v>
      </c>
      <c r="C745" s="5" t="s">
        <v>12</v>
      </c>
      <c r="D745" s="5" t="s">
        <v>10</v>
      </c>
      <c r="E745" s="5">
        <v>2167.95</v>
      </c>
      <c r="F745" s="5">
        <v>29.0</v>
      </c>
      <c r="G745" s="5">
        <v>13.0</v>
      </c>
      <c r="H745" s="5">
        <v>1596.7</v>
      </c>
    </row>
    <row r="746" ht="15.75" customHeight="1">
      <c r="A746" s="3" t="s">
        <v>738</v>
      </c>
      <c r="B746" s="4">
        <v>45301.0</v>
      </c>
      <c r="C746" s="5" t="s">
        <v>9</v>
      </c>
      <c r="D746" s="5" t="s">
        <v>19</v>
      </c>
      <c r="E746" s="5">
        <v>3231.32</v>
      </c>
      <c r="F746" s="5">
        <v>25.0</v>
      </c>
      <c r="G746" s="5">
        <v>7.0</v>
      </c>
      <c r="H746" s="5">
        <v>566.1</v>
      </c>
    </row>
    <row r="747" ht="15.75" customHeight="1">
      <c r="A747" s="3" t="s">
        <v>739</v>
      </c>
      <c r="B747" s="4">
        <v>44941.0</v>
      </c>
      <c r="C747" s="5" t="s">
        <v>13</v>
      </c>
      <c r="D747" s="5" t="s">
        <v>19</v>
      </c>
      <c r="E747" s="5">
        <v>1765.58</v>
      </c>
      <c r="F747" s="5">
        <v>16.0</v>
      </c>
      <c r="G747" s="5">
        <v>2.0</v>
      </c>
      <c r="H747" s="5">
        <v>1999.08</v>
      </c>
    </row>
    <row r="748" ht="15.75" customHeight="1">
      <c r="A748" s="3" t="s">
        <v>740</v>
      </c>
      <c r="B748" s="4">
        <v>45339.0</v>
      </c>
      <c r="C748" s="5" t="s">
        <v>13</v>
      </c>
      <c r="D748" s="5" t="s">
        <v>19</v>
      </c>
      <c r="E748" s="5">
        <v>2864.29</v>
      </c>
      <c r="F748" s="5">
        <v>44.0</v>
      </c>
      <c r="G748" s="5">
        <v>15.0</v>
      </c>
      <c r="H748" s="5">
        <v>191.74</v>
      </c>
    </row>
    <row r="749" ht="15.75" customHeight="1">
      <c r="A749" s="3" t="s">
        <v>741</v>
      </c>
      <c r="B749" s="4">
        <v>45376.0</v>
      </c>
      <c r="C749" s="5" t="s">
        <v>12</v>
      </c>
      <c r="D749" s="5" t="s">
        <v>17</v>
      </c>
      <c r="E749" s="5">
        <v>3885.51</v>
      </c>
      <c r="F749" s="5">
        <v>30.0</v>
      </c>
      <c r="G749" s="5">
        <v>41.0</v>
      </c>
      <c r="H749" s="5">
        <v>1692.24</v>
      </c>
    </row>
    <row r="750" ht="15.75" customHeight="1">
      <c r="A750" s="3" t="s">
        <v>742</v>
      </c>
      <c r="B750" s="4">
        <v>45588.0</v>
      </c>
      <c r="C750" s="5" t="s">
        <v>16</v>
      </c>
      <c r="D750" s="5" t="s">
        <v>21</v>
      </c>
      <c r="E750" s="5">
        <v>1430.7</v>
      </c>
      <c r="F750" s="5">
        <v>45.0</v>
      </c>
      <c r="G750" s="5">
        <v>12.0</v>
      </c>
      <c r="H750" s="5">
        <v>1707.93</v>
      </c>
    </row>
    <row r="751" ht="15.75" customHeight="1">
      <c r="A751" s="3" t="s">
        <v>743</v>
      </c>
      <c r="B751" s="4">
        <v>44974.0</v>
      </c>
      <c r="C751" s="5" t="s">
        <v>13</v>
      </c>
      <c r="D751" s="5" t="s">
        <v>10</v>
      </c>
      <c r="E751" s="5">
        <v>2627.46</v>
      </c>
      <c r="F751" s="5">
        <v>32.0</v>
      </c>
      <c r="G751" s="5">
        <v>7.0</v>
      </c>
      <c r="H751" s="5">
        <v>706.65</v>
      </c>
    </row>
    <row r="752" ht="15.75" customHeight="1">
      <c r="A752" s="3" t="s">
        <v>744</v>
      </c>
      <c r="B752" s="4">
        <v>45513.0</v>
      </c>
      <c r="C752" s="5" t="s">
        <v>12</v>
      </c>
      <c r="D752" s="5" t="s">
        <v>17</v>
      </c>
      <c r="E752" s="5">
        <v>3686.53</v>
      </c>
      <c r="F752" s="5">
        <v>31.0</v>
      </c>
      <c r="G752" s="5">
        <v>18.0</v>
      </c>
      <c r="H752" s="5">
        <v>716.82</v>
      </c>
    </row>
    <row r="753" ht="15.75" customHeight="1">
      <c r="A753" s="3" t="s">
        <v>745</v>
      </c>
      <c r="B753" s="4">
        <v>45347.0</v>
      </c>
      <c r="C753" s="5" t="s">
        <v>9</v>
      </c>
      <c r="D753" s="5" t="s">
        <v>23</v>
      </c>
      <c r="E753" s="5">
        <v>849.83</v>
      </c>
      <c r="F753" s="5">
        <v>31.0</v>
      </c>
      <c r="G753" s="5">
        <v>41.0</v>
      </c>
      <c r="H753" s="5">
        <v>1857.13</v>
      </c>
    </row>
    <row r="754" ht="15.75" customHeight="1">
      <c r="A754" s="3" t="s">
        <v>746</v>
      </c>
      <c r="B754" s="4">
        <v>44920.0</v>
      </c>
      <c r="C754" s="5" t="s">
        <v>9</v>
      </c>
      <c r="D754" s="5" t="s">
        <v>17</v>
      </c>
      <c r="E754" s="5">
        <v>781.23</v>
      </c>
      <c r="F754" s="5">
        <v>23.0</v>
      </c>
      <c r="G754" s="5">
        <v>7.0</v>
      </c>
      <c r="H754" s="5">
        <v>799.28</v>
      </c>
    </row>
    <row r="755" ht="15.75" customHeight="1">
      <c r="A755" s="3" t="s">
        <v>747</v>
      </c>
      <c r="B755" s="4">
        <v>45336.0</v>
      </c>
      <c r="C755" s="5" t="s">
        <v>12</v>
      </c>
      <c r="D755" s="5" t="s">
        <v>19</v>
      </c>
      <c r="E755" s="5">
        <v>1571.57</v>
      </c>
      <c r="F755" s="5">
        <v>23.0</v>
      </c>
      <c r="G755" s="5">
        <v>49.0</v>
      </c>
      <c r="H755" s="5">
        <v>1897.04</v>
      </c>
    </row>
    <row r="756" ht="15.75" customHeight="1">
      <c r="A756" s="3" t="s">
        <v>748</v>
      </c>
      <c r="B756" s="4">
        <v>45584.0</v>
      </c>
      <c r="C756" s="5" t="s">
        <v>13</v>
      </c>
      <c r="D756" s="5" t="s">
        <v>17</v>
      </c>
      <c r="E756" s="5">
        <v>1707.45</v>
      </c>
      <c r="F756" s="5">
        <v>4.0</v>
      </c>
      <c r="G756" s="5">
        <v>10.0</v>
      </c>
      <c r="H756" s="5">
        <v>1690.55</v>
      </c>
    </row>
    <row r="757" ht="15.75" customHeight="1">
      <c r="A757" s="3" t="s">
        <v>749</v>
      </c>
      <c r="B757" s="4">
        <v>45567.0</v>
      </c>
      <c r="C757" s="5" t="s">
        <v>9</v>
      </c>
      <c r="D757" s="5" t="s">
        <v>21</v>
      </c>
      <c r="E757" s="5">
        <v>1305.06</v>
      </c>
      <c r="F757" s="5">
        <v>30.0</v>
      </c>
      <c r="G757" s="5">
        <v>38.0</v>
      </c>
      <c r="H757" s="5">
        <v>861.67</v>
      </c>
    </row>
    <row r="758" ht="15.75" customHeight="1">
      <c r="A758" s="3" t="s">
        <v>750</v>
      </c>
      <c r="B758" s="4">
        <v>45138.0</v>
      </c>
      <c r="C758" s="5" t="s">
        <v>9</v>
      </c>
      <c r="D758" s="5" t="s">
        <v>23</v>
      </c>
      <c r="E758" s="5">
        <v>2462.6</v>
      </c>
      <c r="F758" s="5">
        <v>1.0</v>
      </c>
      <c r="G758" s="5">
        <v>7.0</v>
      </c>
      <c r="H758" s="5">
        <v>1191.19</v>
      </c>
    </row>
    <row r="759" ht="15.75" customHeight="1">
      <c r="A759" s="3" t="s">
        <v>751</v>
      </c>
      <c r="B759" s="4">
        <v>45076.0</v>
      </c>
      <c r="C759" s="5" t="s">
        <v>12</v>
      </c>
      <c r="D759" s="5" t="s">
        <v>10</v>
      </c>
      <c r="E759" s="5">
        <v>1450.91</v>
      </c>
      <c r="F759" s="5">
        <v>31.0</v>
      </c>
      <c r="G759" s="5">
        <v>33.0</v>
      </c>
      <c r="H759" s="5">
        <v>1868.26</v>
      </c>
    </row>
    <row r="760" ht="15.75" customHeight="1">
      <c r="A760" s="3" t="s">
        <v>752</v>
      </c>
      <c r="B760" s="4">
        <v>45357.0</v>
      </c>
      <c r="C760" s="5" t="s">
        <v>16</v>
      </c>
      <c r="D760" s="5" t="s">
        <v>17</v>
      </c>
      <c r="E760" s="5">
        <v>3750.82</v>
      </c>
      <c r="F760" s="5">
        <v>20.0</v>
      </c>
      <c r="G760" s="5">
        <v>4.0</v>
      </c>
      <c r="H760" s="5">
        <v>221.78</v>
      </c>
    </row>
    <row r="761" ht="15.75" customHeight="1">
      <c r="A761" s="3" t="s">
        <v>753</v>
      </c>
      <c r="B761" s="4">
        <v>45149.0</v>
      </c>
      <c r="C761" s="5" t="s">
        <v>12</v>
      </c>
      <c r="D761" s="5" t="s">
        <v>21</v>
      </c>
      <c r="E761" s="5">
        <v>4652.85</v>
      </c>
      <c r="F761" s="5">
        <v>33.0</v>
      </c>
      <c r="G761" s="5">
        <v>27.0</v>
      </c>
      <c r="H761" s="5">
        <v>520.48</v>
      </c>
    </row>
    <row r="762" ht="15.75" customHeight="1">
      <c r="A762" s="3">
        <v>1.5320453E7</v>
      </c>
      <c r="B762" s="4">
        <v>45297.0</v>
      </c>
      <c r="C762" s="5" t="s">
        <v>13</v>
      </c>
      <c r="D762" s="5" t="s">
        <v>19</v>
      </c>
      <c r="E762" s="5">
        <v>464.75</v>
      </c>
      <c r="F762" s="5">
        <v>26.0</v>
      </c>
      <c r="G762" s="5">
        <v>6.0</v>
      </c>
      <c r="H762" s="5">
        <v>965.83</v>
      </c>
    </row>
    <row r="763" ht="15.75" customHeight="1">
      <c r="A763" s="3" t="s">
        <v>754</v>
      </c>
      <c r="B763" s="4">
        <v>45533.0</v>
      </c>
      <c r="C763" s="5" t="s">
        <v>16</v>
      </c>
      <c r="D763" s="5" t="s">
        <v>17</v>
      </c>
      <c r="E763" s="5">
        <v>4156.4</v>
      </c>
      <c r="F763" s="5">
        <v>9.0</v>
      </c>
      <c r="G763" s="5">
        <v>50.0</v>
      </c>
      <c r="H763" s="5">
        <v>680.52</v>
      </c>
    </row>
    <row r="764" ht="15.75" customHeight="1">
      <c r="A764" s="3" t="s">
        <v>755</v>
      </c>
      <c r="B764" s="4">
        <v>45412.0</v>
      </c>
      <c r="C764" s="5" t="s">
        <v>12</v>
      </c>
      <c r="D764" s="5" t="s">
        <v>19</v>
      </c>
      <c r="E764" s="5">
        <v>4442.54</v>
      </c>
      <c r="F764" s="5">
        <v>34.0</v>
      </c>
      <c r="G764" s="5">
        <v>7.0</v>
      </c>
      <c r="H764" s="5">
        <v>1151.15</v>
      </c>
    </row>
    <row r="765" ht="15.75" customHeight="1">
      <c r="A765" s="3" t="s">
        <v>756</v>
      </c>
      <c r="B765" s="4">
        <v>45444.0</v>
      </c>
      <c r="C765" s="5" t="s">
        <v>9</v>
      </c>
      <c r="D765" s="5" t="s">
        <v>23</v>
      </c>
      <c r="E765" s="5">
        <v>1786.2</v>
      </c>
      <c r="F765" s="5">
        <v>11.0</v>
      </c>
      <c r="G765" s="5">
        <v>45.0</v>
      </c>
      <c r="H765" s="5">
        <v>1425.69</v>
      </c>
    </row>
    <row r="766" ht="15.75" customHeight="1">
      <c r="A766" s="3" t="s">
        <v>757</v>
      </c>
      <c r="B766" s="4">
        <v>45282.0</v>
      </c>
      <c r="C766" s="5" t="s">
        <v>16</v>
      </c>
      <c r="D766" s="5" t="s">
        <v>21</v>
      </c>
      <c r="E766" s="5">
        <v>1605.24</v>
      </c>
      <c r="F766" s="5">
        <v>24.0</v>
      </c>
      <c r="G766" s="5">
        <v>41.0</v>
      </c>
      <c r="H766" s="5">
        <v>1023.58</v>
      </c>
    </row>
    <row r="767" ht="15.75" customHeight="1">
      <c r="A767" s="3" t="s">
        <v>758</v>
      </c>
      <c r="B767" s="4">
        <v>45496.0</v>
      </c>
      <c r="C767" s="5" t="s">
        <v>12</v>
      </c>
      <c r="D767" s="5" t="s">
        <v>23</v>
      </c>
      <c r="E767" s="5">
        <v>339.6</v>
      </c>
      <c r="F767" s="5">
        <v>18.0</v>
      </c>
      <c r="G767" s="5">
        <v>3.0</v>
      </c>
      <c r="H767" s="5">
        <v>75.47</v>
      </c>
    </row>
    <row r="768" ht="15.75" customHeight="1">
      <c r="A768" s="3" t="s">
        <v>759</v>
      </c>
      <c r="B768" s="4">
        <v>45480.0</v>
      </c>
      <c r="C768" s="5" t="s">
        <v>12</v>
      </c>
      <c r="D768" s="5" t="s">
        <v>10</v>
      </c>
      <c r="E768" s="5">
        <v>3325.56</v>
      </c>
      <c r="F768" s="5">
        <v>33.0</v>
      </c>
      <c r="G768" s="5">
        <v>42.0</v>
      </c>
      <c r="H768" s="5">
        <v>696.61</v>
      </c>
    </row>
    <row r="769" ht="15.75" customHeight="1">
      <c r="A769" s="3" t="s">
        <v>760</v>
      </c>
      <c r="B769" s="4">
        <v>45533.0</v>
      </c>
      <c r="C769" s="5" t="s">
        <v>9</v>
      </c>
      <c r="D769" s="5" t="s">
        <v>21</v>
      </c>
      <c r="E769" s="5">
        <v>3278.03</v>
      </c>
      <c r="F769" s="5">
        <v>46.0</v>
      </c>
      <c r="G769" s="5">
        <v>36.0</v>
      </c>
      <c r="H769" s="5">
        <v>165.3</v>
      </c>
    </row>
    <row r="770" ht="15.75" customHeight="1">
      <c r="A770" s="3" t="s">
        <v>761</v>
      </c>
      <c r="B770" s="4">
        <v>45029.0</v>
      </c>
      <c r="C770" s="5" t="s">
        <v>12</v>
      </c>
      <c r="D770" s="5" t="s">
        <v>23</v>
      </c>
      <c r="E770" s="5">
        <v>2960.3</v>
      </c>
      <c r="F770" s="5">
        <v>25.0</v>
      </c>
      <c r="G770" s="5">
        <v>7.0</v>
      </c>
      <c r="H770" s="5">
        <v>1764.7</v>
      </c>
    </row>
    <row r="771" ht="15.75" customHeight="1">
      <c r="A771" s="3">
        <v>9.3843623E7</v>
      </c>
      <c r="B771" s="4">
        <v>45545.0</v>
      </c>
      <c r="C771" s="5" t="s">
        <v>13</v>
      </c>
      <c r="D771" s="5" t="s">
        <v>23</v>
      </c>
      <c r="E771" s="5">
        <v>4064.15</v>
      </c>
      <c r="F771" s="5">
        <v>46.0</v>
      </c>
      <c r="G771" s="5">
        <v>20.0</v>
      </c>
      <c r="H771" s="5">
        <v>622.95</v>
      </c>
    </row>
    <row r="772" ht="15.75" customHeight="1">
      <c r="A772" s="3" t="s">
        <v>762</v>
      </c>
      <c r="B772" s="4">
        <v>45349.0</v>
      </c>
      <c r="C772" s="5" t="s">
        <v>16</v>
      </c>
      <c r="D772" s="5" t="s">
        <v>10</v>
      </c>
      <c r="E772" s="5">
        <v>1047.93</v>
      </c>
      <c r="F772" s="5">
        <v>8.0</v>
      </c>
      <c r="G772" s="5">
        <v>8.0</v>
      </c>
      <c r="H772" s="5">
        <v>1988.63</v>
      </c>
    </row>
    <row r="773" ht="15.75" customHeight="1">
      <c r="A773" s="3" t="s">
        <v>763</v>
      </c>
      <c r="B773" s="4">
        <v>45519.0</v>
      </c>
      <c r="C773" s="5" t="s">
        <v>9</v>
      </c>
      <c r="D773" s="5" t="s">
        <v>19</v>
      </c>
      <c r="E773" s="5">
        <v>3294.93</v>
      </c>
      <c r="F773" s="5">
        <v>26.0</v>
      </c>
      <c r="G773" s="5">
        <v>29.0</v>
      </c>
      <c r="H773" s="5">
        <v>1886.15</v>
      </c>
    </row>
    <row r="774" ht="15.75" customHeight="1">
      <c r="A774" s="3" t="s">
        <v>764</v>
      </c>
      <c r="B774" s="4">
        <v>45089.0</v>
      </c>
      <c r="C774" s="5" t="s">
        <v>9</v>
      </c>
      <c r="D774" s="5" t="s">
        <v>17</v>
      </c>
      <c r="E774" s="5">
        <v>4175.08</v>
      </c>
      <c r="F774" s="5">
        <v>13.0</v>
      </c>
      <c r="G774" s="5">
        <v>26.0</v>
      </c>
      <c r="H774" s="5">
        <v>1067.78</v>
      </c>
    </row>
    <row r="775" ht="15.75" customHeight="1">
      <c r="A775" s="3" t="s">
        <v>765</v>
      </c>
      <c r="B775" s="4">
        <v>45129.0</v>
      </c>
      <c r="C775" s="5" t="s">
        <v>13</v>
      </c>
      <c r="D775" s="5" t="s">
        <v>17</v>
      </c>
      <c r="E775" s="5">
        <v>4196.52</v>
      </c>
      <c r="F775" s="5">
        <v>47.0</v>
      </c>
      <c r="G775" s="5">
        <v>21.0</v>
      </c>
      <c r="H775" s="5">
        <v>221.75</v>
      </c>
    </row>
    <row r="776" ht="15.75" customHeight="1">
      <c r="A776" s="3">
        <v>7.816984E7</v>
      </c>
      <c r="B776" s="4">
        <v>45149.0</v>
      </c>
      <c r="C776" s="5" t="s">
        <v>9</v>
      </c>
      <c r="D776" s="5" t="s">
        <v>19</v>
      </c>
      <c r="E776" s="5">
        <v>2624.05</v>
      </c>
      <c r="F776" s="5">
        <v>46.0</v>
      </c>
      <c r="G776" s="5">
        <v>35.0</v>
      </c>
      <c r="H776" s="5">
        <v>329.35</v>
      </c>
    </row>
    <row r="777" ht="15.75" customHeight="1">
      <c r="A777" s="3" t="s">
        <v>766</v>
      </c>
      <c r="B777" s="4">
        <v>45053.0</v>
      </c>
      <c r="C777" s="5" t="s">
        <v>16</v>
      </c>
      <c r="D777" s="5" t="s">
        <v>21</v>
      </c>
      <c r="E777" s="5">
        <v>4961.01</v>
      </c>
      <c r="F777" s="5">
        <v>18.0</v>
      </c>
      <c r="G777" s="5">
        <v>38.0</v>
      </c>
      <c r="H777" s="5">
        <v>1824.68</v>
      </c>
    </row>
    <row r="778" ht="15.75" customHeight="1">
      <c r="A778" s="3">
        <v>6.6593948E7</v>
      </c>
      <c r="B778" s="4">
        <v>45504.0</v>
      </c>
      <c r="C778" s="5" t="s">
        <v>9</v>
      </c>
      <c r="D778" s="5" t="s">
        <v>10</v>
      </c>
      <c r="E778" s="5">
        <v>891.09</v>
      </c>
      <c r="F778" s="5">
        <v>39.0</v>
      </c>
      <c r="G778" s="5">
        <v>25.0</v>
      </c>
      <c r="H778" s="5">
        <v>1544.0</v>
      </c>
    </row>
    <row r="779" ht="15.75" customHeight="1">
      <c r="A779" s="3" t="s">
        <v>767</v>
      </c>
      <c r="B779" s="4">
        <v>44906.0</v>
      </c>
      <c r="C779" s="5" t="s">
        <v>9</v>
      </c>
      <c r="D779" s="5" t="s">
        <v>19</v>
      </c>
      <c r="E779" s="5">
        <v>1068.18</v>
      </c>
      <c r="F779" s="5">
        <v>18.0</v>
      </c>
      <c r="G779" s="5">
        <v>15.0</v>
      </c>
      <c r="H779" s="5">
        <v>275.36</v>
      </c>
    </row>
    <row r="780" ht="15.75" customHeight="1">
      <c r="A780" s="3" t="s">
        <v>768</v>
      </c>
      <c r="B780" s="4">
        <v>45414.0</v>
      </c>
      <c r="C780" s="5" t="s">
        <v>13</v>
      </c>
      <c r="D780" s="5" t="s">
        <v>17</v>
      </c>
      <c r="E780" s="5">
        <v>1333.44</v>
      </c>
      <c r="F780" s="5">
        <v>22.0</v>
      </c>
      <c r="G780" s="5">
        <v>21.0</v>
      </c>
      <c r="H780" s="5">
        <v>880.79</v>
      </c>
    </row>
    <row r="781" ht="15.75" customHeight="1">
      <c r="A781" s="3" t="s">
        <v>769</v>
      </c>
      <c r="B781" s="4">
        <v>45186.0</v>
      </c>
      <c r="C781" s="5" t="s">
        <v>13</v>
      </c>
      <c r="D781" s="5" t="s">
        <v>23</v>
      </c>
      <c r="E781" s="5">
        <v>2925.26</v>
      </c>
      <c r="F781" s="5">
        <v>36.0</v>
      </c>
      <c r="G781" s="5">
        <v>21.0</v>
      </c>
      <c r="H781" s="5">
        <v>369.46</v>
      </c>
    </row>
    <row r="782" ht="15.75" customHeight="1">
      <c r="A782" s="3" t="s">
        <v>770</v>
      </c>
      <c r="B782" s="4">
        <v>45533.0</v>
      </c>
      <c r="C782" s="5" t="s">
        <v>9</v>
      </c>
      <c r="D782" s="5" t="s">
        <v>17</v>
      </c>
      <c r="E782" s="5">
        <v>2898.55</v>
      </c>
      <c r="F782" s="5">
        <v>13.0</v>
      </c>
      <c r="G782" s="5">
        <v>24.0</v>
      </c>
      <c r="H782" s="5">
        <v>1966.69</v>
      </c>
    </row>
    <row r="783" ht="15.75" customHeight="1">
      <c r="A783" s="3" t="s">
        <v>771</v>
      </c>
      <c r="B783" s="4">
        <v>45491.0</v>
      </c>
      <c r="C783" s="5" t="s">
        <v>16</v>
      </c>
      <c r="D783" s="5" t="s">
        <v>10</v>
      </c>
      <c r="E783" s="5">
        <v>4056.48</v>
      </c>
      <c r="F783" s="5">
        <v>34.0</v>
      </c>
      <c r="G783" s="5">
        <v>43.0</v>
      </c>
      <c r="H783" s="5">
        <v>981.37</v>
      </c>
    </row>
    <row r="784" ht="15.75" customHeight="1">
      <c r="A784" s="3" t="s">
        <v>772</v>
      </c>
      <c r="B784" s="4">
        <v>45158.0</v>
      </c>
      <c r="C784" s="5" t="s">
        <v>16</v>
      </c>
      <c r="D784" s="5" t="s">
        <v>17</v>
      </c>
      <c r="E784" s="5">
        <v>139.46</v>
      </c>
      <c r="F784" s="5">
        <v>9.0</v>
      </c>
      <c r="G784" s="5">
        <v>34.0</v>
      </c>
      <c r="H784" s="5">
        <v>480.55</v>
      </c>
    </row>
    <row r="785" ht="15.75" customHeight="1">
      <c r="A785" s="3" t="s">
        <v>773</v>
      </c>
      <c r="B785" s="4">
        <v>45444.0</v>
      </c>
      <c r="C785" s="5" t="s">
        <v>9</v>
      </c>
      <c r="D785" s="5" t="s">
        <v>17</v>
      </c>
      <c r="E785" s="5">
        <v>435.93</v>
      </c>
      <c r="F785" s="5">
        <v>37.0</v>
      </c>
      <c r="G785" s="5">
        <v>34.0</v>
      </c>
      <c r="H785" s="5">
        <v>1130.13</v>
      </c>
    </row>
    <row r="786" ht="15.75" customHeight="1">
      <c r="A786" s="3" t="s">
        <v>774</v>
      </c>
      <c r="B786" s="4">
        <v>45317.0</v>
      </c>
      <c r="C786" s="5" t="s">
        <v>12</v>
      </c>
      <c r="D786" s="5" t="s">
        <v>17</v>
      </c>
      <c r="E786" s="5">
        <v>2530.56</v>
      </c>
      <c r="F786" s="5">
        <v>19.0</v>
      </c>
      <c r="G786" s="5">
        <v>6.0</v>
      </c>
      <c r="H786" s="5">
        <v>1288.56</v>
      </c>
    </row>
    <row r="787" ht="15.75" customHeight="1">
      <c r="A787" s="3" t="s">
        <v>775</v>
      </c>
      <c r="B787" s="4">
        <v>44903.0</v>
      </c>
      <c r="C787" s="5" t="s">
        <v>13</v>
      </c>
      <c r="D787" s="5" t="s">
        <v>19</v>
      </c>
      <c r="E787" s="5">
        <v>1953.71</v>
      </c>
      <c r="F787" s="5">
        <v>39.0</v>
      </c>
      <c r="G787" s="5">
        <v>49.0</v>
      </c>
      <c r="H787" s="5">
        <v>548.37</v>
      </c>
    </row>
    <row r="788" ht="15.75" customHeight="1">
      <c r="A788" s="3" t="s">
        <v>776</v>
      </c>
      <c r="B788" s="4">
        <v>45524.0</v>
      </c>
      <c r="C788" s="5" t="s">
        <v>9</v>
      </c>
      <c r="D788" s="5" t="s">
        <v>21</v>
      </c>
      <c r="E788" s="5">
        <v>4573.18</v>
      </c>
      <c r="F788" s="5">
        <v>21.0</v>
      </c>
      <c r="G788" s="5">
        <v>37.0</v>
      </c>
      <c r="H788" s="5">
        <v>369.12</v>
      </c>
    </row>
    <row r="789" ht="15.75" customHeight="1">
      <c r="A789" s="3" t="s">
        <v>777</v>
      </c>
      <c r="B789" s="4">
        <v>45050.0</v>
      </c>
      <c r="C789" s="5" t="s">
        <v>13</v>
      </c>
      <c r="D789" s="5" t="s">
        <v>23</v>
      </c>
      <c r="E789" s="5">
        <v>3475.41</v>
      </c>
      <c r="F789" s="5">
        <v>1.0</v>
      </c>
      <c r="G789" s="5">
        <v>32.0</v>
      </c>
      <c r="H789" s="5">
        <v>1732.75</v>
      </c>
    </row>
    <row r="790" ht="15.75" customHeight="1">
      <c r="A790" s="3" t="s">
        <v>778</v>
      </c>
      <c r="B790" s="4">
        <v>45101.0</v>
      </c>
      <c r="C790" s="5" t="s">
        <v>9</v>
      </c>
      <c r="D790" s="5" t="s">
        <v>10</v>
      </c>
      <c r="E790" s="5">
        <v>3241.87</v>
      </c>
      <c r="F790" s="5">
        <v>25.0</v>
      </c>
      <c r="G790" s="5">
        <v>44.0</v>
      </c>
      <c r="H790" s="5">
        <v>120.21</v>
      </c>
    </row>
    <row r="791" ht="15.75" customHeight="1">
      <c r="A791" s="3" t="s">
        <v>779</v>
      </c>
      <c r="B791" s="4">
        <v>45077.0</v>
      </c>
      <c r="C791" s="5" t="s">
        <v>13</v>
      </c>
      <c r="D791" s="5" t="s">
        <v>23</v>
      </c>
      <c r="E791" s="5">
        <v>4697.27</v>
      </c>
      <c r="F791" s="5">
        <v>41.0</v>
      </c>
      <c r="G791" s="5">
        <v>49.0</v>
      </c>
      <c r="H791" s="5">
        <v>1686.33</v>
      </c>
    </row>
    <row r="792" ht="15.75" customHeight="1">
      <c r="A792" s="3" t="s">
        <v>780</v>
      </c>
      <c r="B792" s="4">
        <v>44941.0</v>
      </c>
      <c r="C792" s="5" t="s">
        <v>9</v>
      </c>
      <c r="D792" s="5" t="s">
        <v>10</v>
      </c>
      <c r="E792" s="5">
        <v>2296.37</v>
      </c>
      <c r="F792" s="5">
        <v>18.0</v>
      </c>
      <c r="G792" s="5">
        <v>9.0</v>
      </c>
      <c r="H792" s="5">
        <v>959.38</v>
      </c>
    </row>
    <row r="793" ht="15.75" customHeight="1">
      <c r="A793" s="3" t="s">
        <v>781</v>
      </c>
      <c r="B793" s="4">
        <v>45472.0</v>
      </c>
      <c r="C793" s="5" t="s">
        <v>13</v>
      </c>
      <c r="D793" s="5" t="s">
        <v>10</v>
      </c>
      <c r="E793" s="5">
        <v>2708.02</v>
      </c>
      <c r="F793" s="5">
        <v>1.0</v>
      </c>
      <c r="G793" s="5">
        <v>50.0</v>
      </c>
      <c r="H793" s="5">
        <v>768.51</v>
      </c>
    </row>
    <row r="794" ht="15.75" customHeight="1">
      <c r="A794" s="3" t="s">
        <v>782</v>
      </c>
      <c r="B794" s="4">
        <v>45333.0</v>
      </c>
      <c r="C794" s="5" t="s">
        <v>9</v>
      </c>
      <c r="D794" s="5" t="s">
        <v>19</v>
      </c>
      <c r="E794" s="5">
        <v>2674.76</v>
      </c>
      <c r="F794" s="5">
        <v>30.0</v>
      </c>
      <c r="G794" s="5">
        <v>30.0</v>
      </c>
      <c r="H794" s="5">
        <v>700.3</v>
      </c>
    </row>
    <row r="795" ht="15.75" customHeight="1">
      <c r="A795" s="3" t="s">
        <v>783</v>
      </c>
      <c r="B795" s="4">
        <v>44938.0</v>
      </c>
      <c r="C795" s="5" t="s">
        <v>12</v>
      </c>
      <c r="D795" s="5" t="s">
        <v>10</v>
      </c>
      <c r="E795" s="5">
        <v>573.33</v>
      </c>
      <c r="F795" s="5">
        <v>22.0</v>
      </c>
      <c r="G795" s="5">
        <v>12.0</v>
      </c>
      <c r="H795" s="5">
        <v>624.6</v>
      </c>
    </row>
    <row r="796" ht="15.75" customHeight="1">
      <c r="A796" s="3" t="s">
        <v>784</v>
      </c>
      <c r="B796" s="4">
        <v>45499.0</v>
      </c>
      <c r="C796" s="5" t="s">
        <v>16</v>
      </c>
      <c r="D796" s="5" t="s">
        <v>10</v>
      </c>
      <c r="E796" s="5">
        <v>4504.88</v>
      </c>
      <c r="F796" s="5">
        <v>41.0</v>
      </c>
      <c r="G796" s="5">
        <v>22.0</v>
      </c>
      <c r="H796" s="5">
        <v>1990.12</v>
      </c>
    </row>
    <row r="797" ht="15.75" customHeight="1">
      <c r="A797" s="3" t="s">
        <v>785</v>
      </c>
      <c r="B797" s="4">
        <v>45221.0</v>
      </c>
      <c r="C797" s="5" t="s">
        <v>9</v>
      </c>
      <c r="D797" s="5" t="s">
        <v>17</v>
      </c>
      <c r="E797" s="5">
        <v>1030.27</v>
      </c>
      <c r="F797" s="5">
        <v>3.0</v>
      </c>
      <c r="G797" s="5">
        <v>17.0</v>
      </c>
      <c r="H797" s="5">
        <v>1400.39</v>
      </c>
    </row>
    <row r="798" ht="15.75" customHeight="1">
      <c r="A798" s="3" t="s">
        <v>786</v>
      </c>
      <c r="B798" s="4">
        <v>45368.0</v>
      </c>
      <c r="C798" s="5" t="s">
        <v>16</v>
      </c>
      <c r="D798" s="5" t="s">
        <v>17</v>
      </c>
      <c r="E798" s="5">
        <v>4703.64</v>
      </c>
      <c r="F798" s="5">
        <v>7.0</v>
      </c>
      <c r="G798" s="5">
        <v>3.0</v>
      </c>
      <c r="H798" s="5">
        <v>757.91</v>
      </c>
    </row>
    <row r="799" ht="15.75" customHeight="1">
      <c r="A799" s="3" t="s">
        <v>787</v>
      </c>
      <c r="B799" s="4">
        <v>45592.0</v>
      </c>
      <c r="C799" s="5" t="s">
        <v>9</v>
      </c>
      <c r="D799" s="5" t="s">
        <v>21</v>
      </c>
      <c r="E799" s="5">
        <v>625.49</v>
      </c>
      <c r="F799" s="5">
        <v>35.0</v>
      </c>
      <c r="G799" s="5">
        <v>22.0</v>
      </c>
      <c r="H799" s="5">
        <v>1692.13</v>
      </c>
    </row>
    <row r="800" ht="15.75" customHeight="1">
      <c r="A800" s="3" t="s">
        <v>788</v>
      </c>
      <c r="B800" s="4">
        <v>45349.0</v>
      </c>
      <c r="C800" s="5" t="s">
        <v>16</v>
      </c>
      <c r="D800" s="5" t="s">
        <v>17</v>
      </c>
      <c r="E800" s="5">
        <v>441.19</v>
      </c>
      <c r="F800" s="5">
        <v>35.0</v>
      </c>
      <c r="G800" s="5">
        <v>39.0</v>
      </c>
      <c r="H800" s="5">
        <v>1552.73</v>
      </c>
    </row>
    <row r="801" ht="15.75" customHeight="1">
      <c r="A801" s="3" t="s">
        <v>789</v>
      </c>
      <c r="B801" s="4">
        <v>45087.0</v>
      </c>
      <c r="C801" s="5" t="s">
        <v>12</v>
      </c>
      <c r="D801" s="5" t="s">
        <v>23</v>
      </c>
      <c r="E801" s="5">
        <v>4886.88</v>
      </c>
      <c r="F801" s="5">
        <v>43.0</v>
      </c>
      <c r="G801" s="5">
        <v>35.0</v>
      </c>
      <c r="H801" s="5">
        <v>1856.72</v>
      </c>
    </row>
    <row r="802" ht="15.75" customHeight="1">
      <c r="A802" s="3" t="s">
        <v>790</v>
      </c>
      <c r="B802" s="4">
        <v>45523.0</v>
      </c>
      <c r="C802" s="5" t="s">
        <v>13</v>
      </c>
      <c r="D802" s="5" t="s">
        <v>21</v>
      </c>
      <c r="E802" s="5">
        <v>1684.38</v>
      </c>
      <c r="F802" s="5">
        <v>44.0</v>
      </c>
      <c r="G802" s="5">
        <v>11.0</v>
      </c>
      <c r="H802" s="5">
        <v>524.86</v>
      </c>
    </row>
    <row r="803" ht="15.75" customHeight="1">
      <c r="A803" s="3" t="s">
        <v>791</v>
      </c>
      <c r="B803" s="4">
        <v>45537.0</v>
      </c>
      <c r="C803" s="5" t="s">
        <v>13</v>
      </c>
      <c r="D803" s="5" t="s">
        <v>10</v>
      </c>
      <c r="E803" s="5">
        <v>4619.19</v>
      </c>
      <c r="F803" s="5">
        <v>16.0</v>
      </c>
      <c r="G803" s="5">
        <v>29.0</v>
      </c>
      <c r="H803" s="5">
        <v>192.04</v>
      </c>
    </row>
    <row r="804" ht="15.75" customHeight="1">
      <c r="A804" s="3" t="s">
        <v>792</v>
      </c>
      <c r="B804" s="4">
        <v>45111.0</v>
      </c>
      <c r="C804" s="5" t="s">
        <v>13</v>
      </c>
      <c r="D804" s="5" t="s">
        <v>23</v>
      </c>
      <c r="E804" s="5">
        <v>562.8</v>
      </c>
      <c r="F804" s="5">
        <v>6.0</v>
      </c>
      <c r="G804" s="5">
        <v>35.0</v>
      </c>
      <c r="H804" s="5">
        <v>1979.08</v>
      </c>
    </row>
    <row r="805" ht="15.75" customHeight="1">
      <c r="A805" s="3" t="s">
        <v>793</v>
      </c>
      <c r="B805" s="4">
        <v>45408.0</v>
      </c>
      <c r="C805" s="5" t="s">
        <v>16</v>
      </c>
      <c r="D805" s="5" t="s">
        <v>10</v>
      </c>
      <c r="E805" s="5">
        <v>170.54</v>
      </c>
      <c r="F805" s="5">
        <v>13.0</v>
      </c>
      <c r="G805" s="5">
        <v>49.0</v>
      </c>
      <c r="H805" s="5">
        <v>740.95</v>
      </c>
    </row>
    <row r="806" ht="15.75" customHeight="1">
      <c r="A806" s="3" t="s">
        <v>794</v>
      </c>
      <c r="B806" s="4">
        <v>45576.0</v>
      </c>
      <c r="C806" s="5" t="s">
        <v>13</v>
      </c>
      <c r="D806" s="5" t="s">
        <v>19</v>
      </c>
      <c r="E806" s="5">
        <v>4718.81</v>
      </c>
      <c r="F806" s="5">
        <v>15.0</v>
      </c>
      <c r="G806" s="5">
        <v>26.0</v>
      </c>
      <c r="H806" s="5">
        <v>1500.35</v>
      </c>
    </row>
    <row r="807" ht="15.75" customHeight="1">
      <c r="A807" s="3" t="s">
        <v>795</v>
      </c>
      <c r="B807" s="4">
        <v>45260.0</v>
      </c>
      <c r="C807" s="5" t="s">
        <v>9</v>
      </c>
      <c r="D807" s="5" t="s">
        <v>21</v>
      </c>
      <c r="E807" s="5">
        <v>4051.54</v>
      </c>
      <c r="F807" s="5">
        <v>9.0</v>
      </c>
      <c r="G807" s="5">
        <v>3.0</v>
      </c>
      <c r="H807" s="5">
        <v>1690.46</v>
      </c>
    </row>
    <row r="808" ht="15.75" customHeight="1">
      <c r="A808" s="3" t="s">
        <v>796</v>
      </c>
      <c r="B808" s="4">
        <v>45205.0</v>
      </c>
      <c r="C808" s="5" t="s">
        <v>9</v>
      </c>
      <c r="D808" s="5" t="s">
        <v>19</v>
      </c>
      <c r="E808" s="5">
        <v>4549.21</v>
      </c>
      <c r="F808" s="5">
        <v>49.0</v>
      </c>
      <c r="G808" s="5">
        <v>29.0</v>
      </c>
      <c r="H808" s="5">
        <v>1186.36</v>
      </c>
    </row>
    <row r="809" ht="15.75" customHeight="1">
      <c r="A809" s="3" t="s">
        <v>797</v>
      </c>
      <c r="B809" s="4">
        <v>45482.0</v>
      </c>
      <c r="C809" s="5" t="s">
        <v>16</v>
      </c>
      <c r="D809" s="5" t="s">
        <v>19</v>
      </c>
      <c r="E809" s="5">
        <v>2008.31</v>
      </c>
      <c r="F809" s="5">
        <v>26.0</v>
      </c>
      <c r="G809" s="5">
        <v>4.0</v>
      </c>
      <c r="H809" s="5">
        <v>1993.55</v>
      </c>
    </row>
    <row r="810" ht="15.75" customHeight="1">
      <c r="A810" s="3" t="s">
        <v>798</v>
      </c>
      <c r="B810" s="4">
        <v>45572.0</v>
      </c>
      <c r="C810" s="5" t="s">
        <v>12</v>
      </c>
      <c r="D810" s="5" t="s">
        <v>21</v>
      </c>
      <c r="E810" s="5">
        <v>3422.92</v>
      </c>
      <c r="F810" s="5">
        <v>9.0</v>
      </c>
      <c r="G810" s="5">
        <v>23.0</v>
      </c>
      <c r="H810" s="5">
        <v>1225.55</v>
      </c>
    </row>
    <row r="811" ht="15.75" customHeight="1">
      <c r="A811" s="3" t="s">
        <v>799</v>
      </c>
      <c r="B811" s="4">
        <v>44890.0</v>
      </c>
      <c r="C811" s="5" t="s">
        <v>12</v>
      </c>
      <c r="D811" s="5" t="s">
        <v>23</v>
      </c>
      <c r="E811" s="5">
        <v>2176.58</v>
      </c>
      <c r="F811" s="5">
        <v>34.0</v>
      </c>
      <c r="G811" s="5">
        <v>12.0</v>
      </c>
      <c r="H811" s="5">
        <v>1706.65</v>
      </c>
    </row>
    <row r="812" ht="15.75" customHeight="1">
      <c r="A812" s="3" t="s">
        <v>800</v>
      </c>
      <c r="B812" s="4">
        <v>45078.0</v>
      </c>
      <c r="C812" s="5" t="s">
        <v>9</v>
      </c>
      <c r="D812" s="5" t="s">
        <v>17</v>
      </c>
      <c r="E812" s="5">
        <v>3686.62</v>
      </c>
      <c r="F812" s="5">
        <v>10.0</v>
      </c>
      <c r="G812" s="5">
        <v>17.0</v>
      </c>
      <c r="H812" s="5">
        <v>1494.88</v>
      </c>
    </row>
    <row r="813" ht="15.75" customHeight="1">
      <c r="A813" s="3" t="s">
        <v>801</v>
      </c>
      <c r="B813" s="4">
        <v>45153.0</v>
      </c>
      <c r="C813" s="5" t="s">
        <v>13</v>
      </c>
      <c r="D813" s="5" t="s">
        <v>19</v>
      </c>
      <c r="E813" s="5">
        <v>4013.53</v>
      </c>
      <c r="F813" s="5">
        <v>33.0</v>
      </c>
      <c r="G813" s="5">
        <v>7.0</v>
      </c>
      <c r="H813" s="5">
        <v>114.35</v>
      </c>
    </row>
    <row r="814" ht="15.75" customHeight="1">
      <c r="A814" s="3" t="s">
        <v>802</v>
      </c>
      <c r="B814" s="4">
        <v>45234.0</v>
      </c>
      <c r="C814" s="5" t="s">
        <v>9</v>
      </c>
      <c r="D814" s="5" t="s">
        <v>23</v>
      </c>
      <c r="E814" s="5">
        <v>3771.98</v>
      </c>
      <c r="F814" s="5">
        <v>11.0</v>
      </c>
      <c r="G814" s="5">
        <v>2.0</v>
      </c>
      <c r="H814" s="5">
        <v>373.85</v>
      </c>
    </row>
    <row r="815" ht="15.75" customHeight="1">
      <c r="A815" s="3" t="s">
        <v>803</v>
      </c>
      <c r="B815" s="4">
        <v>45509.0</v>
      </c>
      <c r="C815" s="5" t="s">
        <v>13</v>
      </c>
      <c r="D815" s="5" t="s">
        <v>10</v>
      </c>
      <c r="E815" s="5">
        <v>4424.28</v>
      </c>
      <c r="F815" s="5">
        <v>39.0</v>
      </c>
      <c r="G815" s="5">
        <v>33.0</v>
      </c>
      <c r="H815" s="5">
        <v>274.54</v>
      </c>
    </row>
    <row r="816" ht="15.75" customHeight="1">
      <c r="A816" s="3" t="s">
        <v>804</v>
      </c>
      <c r="B816" s="4">
        <v>45548.0</v>
      </c>
      <c r="C816" s="5" t="s">
        <v>9</v>
      </c>
      <c r="D816" s="5" t="s">
        <v>17</v>
      </c>
      <c r="E816" s="5">
        <v>1091.4</v>
      </c>
      <c r="F816" s="5">
        <v>32.0</v>
      </c>
      <c r="G816" s="5">
        <v>26.0</v>
      </c>
      <c r="H816" s="5">
        <v>1491.83</v>
      </c>
    </row>
    <row r="817" ht="15.75" customHeight="1">
      <c r="A817" s="3" t="s">
        <v>805</v>
      </c>
      <c r="B817" s="4">
        <v>45414.0</v>
      </c>
      <c r="C817" s="5" t="s">
        <v>13</v>
      </c>
      <c r="D817" s="5" t="s">
        <v>10</v>
      </c>
      <c r="E817" s="5">
        <v>2865.01</v>
      </c>
      <c r="F817" s="5">
        <v>2.0</v>
      </c>
      <c r="G817" s="5">
        <v>22.0</v>
      </c>
      <c r="H817" s="5">
        <v>1480.43</v>
      </c>
    </row>
    <row r="818" ht="15.75" customHeight="1">
      <c r="A818" s="3" t="s">
        <v>806</v>
      </c>
      <c r="B818" s="4">
        <v>45151.0</v>
      </c>
      <c r="C818" s="5" t="s">
        <v>16</v>
      </c>
      <c r="D818" s="5" t="s">
        <v>21</v>
      </c>
      <c r="E818" s="5">
        <v>945.03</v>
      </c>
      <c r="F818" s="5">
        <v>32.0</v>
      </c>
      <c r="G818" s="5">
        <v>29.0</v>
      </c>
      <c r="H818" s="5">
        <v>590.91</v>
      </c>
    </row>
    <row r="819" ht="15.75" customHeight="1">
      <c r="A819" s="3" t="s">
        <v>807</v>
      </c>
      <c r="B819" s="4">
        <v>45468.0</v>
      </c>
      <c r="C819" s="5" t="s">
        <v>12</v>
      </c>
      <c r="D819" s="5" t="s">
        <v>17</v>
      </c>
      <c r="E819" s="5">
        <v>2668.64</v>
      </c>
      <c r="F819" s="5">
        <v>10.0</v>
      </c>
      <c r="G819" s="5">
        <v>41.0</v>
      </c>
      <c r="H819" s="5">
        <v>1673.95</v>
      </c>
    </row>
    <row r="820" ht="15.75" customHeight="1">
      <c r="A820" s="3" t="s">
        <v>808</v>
      </c>
      <c r="B820" s="4">
        <v>45500.0</v>
      </c>
      <c r="C820" s="5" t="s">
        <v>16</v>
      </c>
      <c r="D820" s="5" t="s">
        <v>10</v>
      </c>
      <c r="E820" s="5">
        <v>3379.69</v>
      </c>
      <c r="F820" s="5">
        <v>22.0</v>
      </c>
      <c r="G820" s="5">
        <v>33.0</v>
      </c>
      <c r="H820" s="5">
        <v>56.76</v>
      </c>
    </row>
    <row r="821" ht="15.75" customHeight="1">
      <c r="A821" s="3" t="s">
        <v>809</v>
      </c>
      <c r="B821" s="4">
        <v>45217.0</v>
      </c>
      <c r="C821" s="5" t="s">
        <v>9</v>
      </c>
      <c r="D821" s="5" t="s">
        <v>19</v>
      </c>
      <c r="E821" s="5">
        <v>1878.62</v>
      </c>
      <c r="F821" s="5">
        <v>16.0</v>
      </c>
      <c r="G821" s="5">
        <v>39.0</v>
      </c>
      <c r="H821" s="5">
        <v>1303.4</v>
      </c>
    </row>
    <row r="822" ht="15.75" customHeight="1">
      <c r="A822" s="3" t="s">
        <v>810</v>
      </c>
      <c r="B822" s="4">
        <v>45531.0</v>
      </c>
      <c r="C822" s="5" t="s">
        <v>13</v>
      </c>
      <c r="D822" s="5" t="s">
        <v>10</v>
      </c>
      <c r="E822" s="5">
        <v>4764.58</v>
      </c>
      <c r="F822" s="5">
        <v>8.0</v>
      </c>
      <c r="G822" s="5">
        <v>43.0</v>
      </c>
      <c r="H822" s="5">
        <v>999.53</v>
      </c>
    </row>
    <row r="823" ht="15.75" customHeight="1">
      <c r="A823" s="3" t="s">
        <v>811</v>
      </c>
      <c r="B823" s="4">
        <v>44885.0</v>
      </c>
      <c r="C823" s="5" t="s">
        <v>12</v>
      </c>
      <c r="D823" s="5" t="s">
        <v>19</v>
      </c>
      <c r="E823" s="5">
        <v>3950.15</v>
      </c>
      <c r="F823" s="5">
        <v>43.0</v>
      </c>
      <c r="G823" s="5">
        <v>48.0</v>
      </c>
      <c r="H823" s="5">
        <v>1805.76</v>
      </c>
    </row>
    <row r="824" ht="15.75" customHeight="1">
      <c r="A824" s="3" t="s">
        <v>812</v>
      </c>
      <c r="B824" s="4">
        <v>45387.0</v>
      </c>
      <c r="C824" s="5" t="s">
        <v>12</v>
      </c>
      <c r="D824" s="5" t="s">
        <v>19</v>
      </c>
      <c r="E824" s="5">
        <v>2558.6</v>
      </c>
      <c r="F824" s="5">
        <v>23.0</v>
      </c>
      <c r="G824" s="5">
        <v>42.0</v>
      </c>
      <c r="H824" s="5">
        <v>878.34</v>
      </c>
    </row>
    <row r="825" ht="15.75" customHeight="1">
      <c r="A825" s="3" t="s">
        <v>813</v>
      </c>
      <c r="B825" s="4">
        <v>45018.0</v>
      </c>
      <c r="C825" s="5" t="s">
        <v>9</v>
      </c>
      <c r="D825" s="5" t="s">
        <v>17</v>
      </c>
      <c r="E825" s="5">
        <v>2177.7</v>
      </c>
      <c r="F825" s="5">
        <v>1.0</v>
      </c>
      <c r="G825" s="5">
        <v>11.0</v>
      </c>
      <c r="H825" s="5">
        <v>1068.29</v>
      </c>
    </row>
    <row r="826" ht="15.75" customHeight="1">
      <c r="A826" s="3" t="s">
        <v>814</v>
      </c>
      <c r="B826" s="4">
        <v>45278.0</v>
      </c>
      <c r="C826" s="5" t="s">
        <v>9</v>
      </c>
      <c r="D826" s="5" t="s">
        <v>23</v>
      </c>
      <c r="E826" s="5">
        <v>2934.8</v>
      </c>
      <c r="F826" s="5">
        <v>15.0</v>
      </c>
      <c r="G826" s="5">
        <v>18.0</v>
      </c>
      <c r="H826" s="5">
        <v>300.43</v>
      </c>
    </row>
    <row r="827" ht="15.75" customHeight="1">
      <c r="A827" s="3" t="s">
        <v>815</v>
      </c>
      <c r="B827" s="4">
        <v>45066.0</v>
      </c>
      <c r="C827" s="5" t="s">
        <v>9</v>
      </c>
      <c r="D827" s="5" t="s">
        <v>21</v>
      </c>
      <c r="E827" s="5">
        <v>2745.38</v>
      </c>
      <c r="F827" s="5">
        <v>44.0</v>
      </c>
      <c r="G827" s="5">
        <v>1.0</v>
      </c>
      <c r="H827" s="5">
        <v>1568.88</v>
      </c>
    </row>
    <row r="828" ht="15.75" customHeight="1">
      <c r="A828" s="3" t="s">
        <v>816</v>
      </c>
      <c r="B828" s="4">
        <v>45272.0</v>
      </c>
      <c r="C828" s="5" t="s">
        <v>12</v>
      </c>
      <c r="D828" s="5" t="s">
        <v>10</v>
      </c>
      <c r="E828" s="5">
        <v>2859.12</v>
      </c>
      <c r="F828" s="5">
        <v>40.0</v>
      </c>
      <c r="G828" s="5">
        <v>29.0</v>
      </c>
      <c r="H828" s="5">
        <v>568.0</v>
      </c>
    </row>
    <row r="829" ht="15.75" customHeight="1">
      <c r="A829" s="3" t="s">
        <v>817</v>
      </c>
      <c r="B829" s="4">
        <v>45381.0</v>
      </c>
      <c r="C829" s="5" t="s">
        <v>9</v>
      </c>
      <c r="D829" s="5" t="s">
        <v>19</v>
      </c>
      <c r="E829" s="5">
        <v>3305.22</v>
      </c>
      <c r="F829" s="5">
        <v>42.0</v>
      </c>
      <c r="G829" s="5">
        <v>28.0</v>
      </c>
      <c r="H829" s="5">
        <v>1931.74</v>
      </c>
    </row>
    <row r="830" ht="15.75" customHeight="1">
      <c r="A830" s="3" t="s">
        <v>818</v>
      </c>
      <c r="B830" s="4">
        <v>44980.0</v>
      </c>
      <c r="C830" s="5" t="s">
        <v>12</v>
      </c>
      <c r="D830" s="5" t="s">
        <v>21</v>
      </c>
      <c r="E830" s="5">
        <v>2827.82</v>
      </c>
      <c r="F830" s="5">
        <v>46.0</v>
      </c>
      <c r="G830" s="5">
        <v>31.0</v>
      </c>
      <c r="H830" s="5">
        <v>1584.93</v>
      </c>
    </row>
    <row r="831" ht="15.75" customHeight="1">
      <c r="A831" s="3" t="s">
        <v>819</v>
      </c>
      <c r="B831" s="4">
        <v>44969.0</v>
      </c>
      <c r="C831" s="5" t="s">
        <v>12</v>
      </c>
      <c r="D831" s="5" t="s">
        <v>10</v>
      </c>
      <c r="E831" s="5">
        <v>3480.93</v>
      </c>
      <c r="F831" s="5">
        <v>41.0</v>
      </c>
      <c r="G831" s="5">
        <v>24.0</v>
      </c>
      <c r="H831" s="5">
        <v>1849.09</v>
      </c>
    </row>
    <row r="832" ht="15.75" customHeight="1">
      <c r="A832" s="3" t="s">
        <v>820</v>
      </c>
      <c r="B832" s="4">
        <v>45599.0</v>
      </c>
      <c r="C832" s="5" t="s">
        <v>16</v>
      </c>
      <c r="D832" s="5" t="s">
        <v>17</v>
      </c>
      <c r="E832" s="5">
        <v>4247.59</v>
      </c>
      <c r="F832" s="5">
        <v>44.0</v>
      </c>
      <c r="G832" s="5">
        <v>12.0</v>
      </c>
      <c r="H832" s="5">
        <v>1609.05</v>
      </c>
    </row>
    <row r="833" ht="15.75" customHeight="1">
      <c r="A833" s="3">
        <v>8.4329757E7</v>
      </c>
      <c r="B833" s="4">
        <v>45389.0</v>
      </c>
      <c r="C833" s="5" t="s">
        <v>9</v>
      </c>
      <c r="D833" s="5" t="s">
        <v>23</v>
      </c>
      <c r="E833" s="5">
        <v>3825.6</v>
      </c>
      <c r="F833" s="5">
        <v>47.0</v>
      </c>
      <c r="G833" s="5">
        <v>32.0</v>
      </c>
      <c r="H833" s="5">
        <v>681.35</v>
      </c>
    </row>
    <row r="834" ht="15.75" customHeight="1">
      <c r="A834" s="3" t="s">
        <v>821</v>
      </c>
      <c r="B834" s="4">
        <v>44887.0</v>
      </c>
      <c r="C834" s="5" t="s">
        <v>13</v>
      </c>
      <c r="D834" s="5" t="s">
        <v>17</v>
      </c>
      <c r="E834" s="5">
        <v>1973.47</v>
      </c>
      <c r="F834" s="5">
        <v>29.0</v>
      </c>
      <c r="G834" s="5">
        <v>4.0</v>
      </c>
      <c r="H834" s="5">
        <v>791.29</v>
      </c>
    </row>
    <row r="835" ht="15.75" customHeight="1">
      <c r="A835" s="3" t="s">
        <v>822</v>
      </c>
      <c r="B835" s="4">
        <v>45218.0</v>
      </c>
      <c r="C835" s="5" t="s">
        <v>9</v>
      </c>
      <c r="D835" s="5" t="s">
        <v>21</v>
      </c>
      <c r="E835" s="5">
        <v>3923.08</v>
      </c>
      <c r="F835" s="5">
        <v>4.0</v>
      </c>
      <c r="G835" s="5">
        <v>29.0</v>
      </c>
      <c r="H835" s="5">
        <v>1835.57</v>
      </c>
    </row>
    <row r="836" ht="15.75" customHeight="1">
      <c r="A836" s="3" t="s">
        <v>823</v>
      </c>
      <c r="B836" s="4">
        <v>45484.0</v>
      </c>
      <c r="C836" s="5" t="s">
        <v>13</v>
      </c>
      <c r="D836" s="5" t="s">
        <v>10</v>
      </c>
      <c r="E836" s="5">
        <v>3173.37</v>
      </c>
      <c r="F836" s="5">
        <v>25.0</v>
      </c>
      <c r="G836" s="5">
        <v>4.0</v>
      </c>
      <c r="H836" s="5">
        <v>1853.29</v>
      </c>
    </row>
    <row r="837" ht="15.75" customHeight="1">
      <c r="A837" s="3" t="s">
        <v>824</v>
      </c>
      <c r="B837" s="4">
        <v>45443.0</v>
      </c>
      <c r="C837" s="5" t="s">
        <v>9</v>
      </c>
      <c r="D837" s="5" t="s">
        <v>19</v>
      </c>
      <c r="E837" s="5">
        <v>1198.44</v>
      </c>
      <c r="F837" s="5">
        <v>24.0</v>
      </c>
      <c r="G837" s="5">
        <v>13.0</v>
      </c>
      <c r="H837" s="5">
        <v>1422.59</v>
      </c>
    </row>
    <row r="838" ht="15.75" customHeight="1">
      <c r="A838" s="3" t="s">
        <v>825</v>
      </c>
      <c r="B838" s="4">
        <v>45298.0</v>
      </c>
      <c r="C838" s="5" t="s">
        <v>13</v>
      </c>
      <c r="D838" s="5" t="s">
        <v>23</v>
      </c>
      <c r="E838" s="5">
        <v>610.53</v>
      </c>
      <c r="F838" s="5">
        <v>27.0</v>
      </c>
      <c r="G838" s="5">
        <v>9.0</v>
      </c>
      <c r="H838" s="5">
        <v>1833.67</v>
      </c>
    </row>
    <row r="839" ht="15.75" customHeight="1">
      <c r="A839" s="3" t="s">
        <v>826</v>
      </c>
      <c r="B839" s="4">
        <v>45156.0</v>
      </c>
      <c r="C839" s="5" t="s">
        <v>9</v>
      </c>
      <c r="D839" s="5" t="s">
        <v>17</v>
      </c>
      <c r="E839" s="5">
        <v>1101.88</v>
      </c>
      <c r="F839" s="5">
        <v>44.0</v>
      </c>
      <c r="G839" s="5">
        <v>1.0</v>
      </c>
      <c r="H839" s="5">
        <v>673.23</v>
      </c>
    </row>
    <row r="840" ht="15.75" customHeight="1">
      <c r="A840" s="3" t="s">
        <v>827</v>
      </c>
      <c r="B840" s="4">
        <v>45009.0</v>
      </c>
      <c r="C840" s="5" t="s">
        <v>16</v>
      </c>
      <c r="D840" s="5" t="s">
        <v>23</v>
      </c>
      <c r="E840" s="5">
        <v>1908.94</v>
      </c>
      <c r="F840" s="5">
        <v>8.0</v>
      </c>
      <c r="G840" s="5">
        <v>3.0</v>
      </c>
      <c r="H840" s="5">
        <v>1555.86</v>
      </c>
    </row>
    <row r="841" ht="15.75" customHeight="1">
      <c r="A841" s="6">
        <v>9.944E80</v>
      </c>
      <c r="B841" s="4">
        <v>45424.0</v>
      </c>
      <c r="C841" s="5" t="s">
        <v>9</v>
      </c>
      <c r="D841" s="5" t="s">
        <v>23</v>
      </c>
      <c r="E841" s="5">
        <v>1177.3</v>
      </c>
      <c r="F841" s="5">
        <v>23.0</v>
      </c>
      <c r="G841" s="5">
        <v>30.0</v>
      </c>
      <c r="H841" s="5">
        <v>1827.85</v>
      </c>
    </row>
    <row r="842" ht="15.75" customHeight="1">
      <c r="A842" s="3" t="s">
        <v>828</v>
      </c>
      <c r="B842" s="4">
        <v>45091.0</v>
      </c>
      <c r="C842" s="5" t="s">
        <v>16</v>
      </c>
      <c r="D842" s="5" t="s">
        <v>23</v>
      </c>
      <c r="E842" s="5">
        <v>577.89</v>
      </c>
      <c r="F842" s="5">
        <v>49.0</v>
      </c>
      <c r="G842" s="5">
        <v>19.0</v>
      </c>
      <c r="H842" s="5">
        <v>267.72</v>
      </c>
    </row>
    <row r="843" ht="15.75" customHeight="1">
      <c r="A843" s="3" t="s">
        <v>829</v>
      </c>
      <c r="B843" s="4">
        <v>45303.0</v>
      </c>
      <c r="C843" s="5" t="s">
        <v>9</v>
      </c>
      <c r="D843" s="5" t="s">
        <v>23</v>
      </c>
      <c r="E843" s="5">
        <v>1745.34</v>
      </c>
      <c r="F843" s="5">
        <v>42.0</v>
      </c>
      <c r="G843" s="5">
        <v>20.0</v>
      </c>
      <c r="H843" s="5">
        <v>1616.6</v>
      </c>
    </row>
    <row r="844" ht="15.75" customHeight="1">
      <c r="A844" s="3" t="s">
        <v>830</v>
      </c>
      <c r="B844" s="4">
        <v>44886.0</v>
      </c>
      <c r="C844" s="5" t="s">
        <v>12</v>
      </c>
      <c r="D844" s="5" t="s">
        <v>19</v>
      </c>
      <c r="E844" s="5">
        <v>674.62</v>
      </c>
      <c r="F844" s="5">
        <v>13.0</v>
      </c>
      <c r="G844" s="5">
        <v>21.0</v>
      </c>
      <c r="H844" s="5">
        <v>1870.95</v>
      </c>
    </row>
    <row r="845" ht="15.75" customHeight="1">
      <c r="A845" s="3" t="s">
        <v>831</v>
      </c>
      <c r="B845" s="4">
        <v>44916.0</v>
      </c>
      <c r="C845" s="5" t="s">
        <v>12</v>
      </c>
      <c r="D845" s="5" t="s">
        <v>21</v>
      </c>
      <c r="E845" s="5">
        <v>4196.06</v>
      </c>
      <c r="F845" s="5">
        <v>12.0</v>
      </c>
      <c r="G845" s="5">
        <v>23.0</v>
      </c>
      <c r="H845" s="5">
        <v>1028.43</v>
      </c>
    </row>
    <row r="846" ht="15.75" customHeight="1">
      <c r="A846" s="3" t="s">
        <v>832</v>
      </c>
      <c r="B846" s="4">
        <v>45540.0</v>
      </c>
      <c r="C846" s="5" t="s">
        <v>13</v>
      </c>
      <c r="D846" s="5" t="s">
        <v>23</v>
      </c>
      <c r="E846" s="5">
        <v>2394.21</v>
      </c>
      <c r="F846" s="5">
        <v>10.0</v>
      </c>
      <c r="G846" s="5">
        <v>30.0</v>
      </c>
      <c r="H846" s="5">
        <v>1184.17</v>
      </c>
    </row>
    <row r="847" ht="15.75" customHeight="1">
      <c r="A847" s="3" t="s">
        <v>833</v>
      </c>
      <c r="B847" s="4">
        <v>45497.0</v>
      </c>
      <c r="C847" s="5" t="s">
        <v>16</v>
      </c>
      <c r="D847" s="5" t="s">
        <v>17</v>
      </c>
      <c r="E847" s="5">
        <v>2646.24</v>
      </c>
      <c r="F847" s="5">
        <v>31.0</v>
      </c>
      <c r="G847" s="5">
        <v>35.0</v>
      </c>
      <c r="H847" s="5">
        <v>1525.72</v>
      </c>
    </row>
    <row r="848" ht="15.75" customHeight="1">
      <c r="A848" s="3" t="s">
        <v>834</v>
      </c>
      <c r="B848" s="4">
        <v>44922.0</v>
      </c>
      <c r="C848" s="5" t="s">
        <v>12</v>
      </c>
      <c r="D848" s="5" t="s">
        <v>23</v>
      </c>
      <c r="E848" s="5">
        <v>3225.38</v>
      </c>
      <c r="F848" s="5">
        <v>45.0</v>
      </c>
      <c r="G848" s="5">
        <v>11.0</v>
      </c>
      <c r="H848" s="5">
        <v>1101.62</v>
      </c>
    </row>
    <row r="849" ht="15.75" customHeight="1">
      <c r="A849" s="3" t="s">
        <v>835</v>
      </c>
      <c r="B849" s="4">
        <v>45604.0</v>
      </c>
      <c r="C849" s="5" t="s">
        <v>13</v>
      </c>
      <c r="D849" s="5" t="s">
        <v>21</v>
      </c>
      <c r="E849" s="5">
        <v>3693.76</v>
      </c>
      <c r="F849" s="5">
        <v>18.0</v>
      </c>
      <c r="G849" s="5">
        <v>32.0</v>
      </c>
      <c r="H849" s="5">
        <v>160.03</v>
      </c>
    </row>
    <row r="850" ht="15.75" customHeight="1">
      <c r="A850" s="3" t="s">
        <v>836</v>
      </c>
      <c r="B850" s="4">
        <v>44977.0</v>
      </c>
      <c r="C850" s="5" t="s">
        <v>12</v>
      </c>
      <c r="D850" s="5" t="s">
        <v>10</v>
      </c>
      <c r="E850" s="5">
        <v>4848.44</v>
      </c>
      <c r="F850" s="5">
        <v>47.0</v>
      </c>
      <c r="G850" s="5">
        <v>7.0</v>
      </c>
      <c r="H850" s="5">
        <v>158.3</v>
      </c>
    </row>
    <row r="851" ht="15.75" customHeight="1">
      <c r="A851" s="3" t="s">
        <v>837</v>
      </c>
      <c r="B851" s="4">
        <v>45381.0</v>
      </c>
      <c r="C851" s="5" t="s">
        <v>13</v>
      </c>
      <c r="D851" s="5" t="s">
        <v>17</v>
      </c>
      <c r="E851" s="5">
        <v>2730.31</v>
      </c>
      <c r="F851" s="5">
        <v>4.0</v>
      </c>
      <c r="G851" s="5">
        <v>19.0</v>
      </c>
      <c r="H851" s="5">
        <v>1713.66</v>
      </c>
    </row>
    <row r="852" ht="15.75" customHeight="1">
      <c r="A852" s="3" t="s">
        <v>838</v>
      </c>
      <c r="B852" s="4">
        <v>45588.0</v>
      </c>
      <c r="C852" s="5" t="s">
        <v>9</v>
      </c>
      <c r="D852" s="5" t="s">
        <v>21</v>
      </c>
      <c r="E852" s="5">
        <v>4807.63</v>
      </c>
      <c r="F852" s="5">
        <v>21.0</v>
      </c>
      <c r="G852" s="5">
        <v>16.0</v>
      </c>
      <c r="H852" s="5">
        <v>174.32</v>
      </c>
    </row>
    <row r="853" ht="15.75" customHeight="1">
      <c r="A853" s="3" t="s">
        <v>839</v>
      </c>
      <c r="B853" s="4">
        <v>45265.0</v>
      </c>
      <c r="C853" s="5" t="s">
        <v>13</v>
      </c>
      <c r="D853" s="5" t="s">
        <v>19</v>
      </c>
      <c r="E853" s="5">
        <v>974.15</v>
      </c>
      <c r="F853" s="5">
        <v>39.0</v>
      </c>
      <c r="G853" s="5">
        <v>45.0</v>
      </c>
      <c r="H853" s="5">
        <v>1048.24</v>
      </c>
    </row>
    <row r="854" ht="15.75" customHeight="1">
      <c r="A854" s="3" t="s">
        <v>840</v>
      </c>
      <c r="B854" s="4">
        <v>45000.0</v>
      </c>
      <c r="C854" s="5" t="s">
        <v>13</v>
      </c>
      <c r="D854" s="5" t="s">
        <v>19</v>
      </c>
      <c r="E854" s="5">
        <v>4592.68</v>
      </c>
      <c r="F854" s="5">
        <v>23.0</v>
      </c>
      <c r="G854" s="5">
        <v>15.0</v>
      </c>
      <c r="H854" s="5">
        <v>469.37</v>
      </c>
    </row>
    <row r="855" ht="15.75" customHeight="1">
      <c r="A855" s="3" t="s">
        <v>841</v>
      </c>
      <c r="B855" s="4">
        <v>45541.0</v>
      </c>
      <c r="C855" s="5" t="s">
        <v>16</v>
      </c>
      <c r="D855" s="5" t="s">
        <v>19</v>
      </c>
      <c r="E855" s="5">
        <v>1956.57</v>
      </c>
      <c r="F855" s="5">
        <v>8.0</v>
      </c>
      <c r="G855" s="5">
        <v>19.0</v>
      </c>
      <c r="H855" s="5">
        <v>1850.2</v>
      </c>
    </row>
    <row r="856" ht="15.75" customHeight="1">
      <c r="A856" s="3" t="s">
        <v>842</v>
      </c>
      <c r="B856" s="4">
        <v>45537.0</v>
      </c>
      <c r="C856" s="5" t="s">
        <v>13</v>
      </c>
      <c r="D856" s="5" t="s">
        <v>17</v>
      </c>
      <c r="E856" s="5">
        <v>4223.45</v>
      </c>
      <c r="F856" s="5">
        <v>13.0</v>
      </c>
      <c r="G856" s="5">
        <v>0.0</v>
      </c>
      <c r="H856" s="5">
        <v>1080.68</v>
      </c>
    </row>
    <row r="857" ht="15.75" customHeight="1">
      <c r="A857" s="3" t="s">
        <v>843</v>
      </c>
      <c r="B857" s="4">
        <v>44983.0</v>
      </c>
      <c r="C857" s="5" t="s">
        <v>9</v>
      </c>
      <c r="D857" s="5" t="s">
        <v>23</v>
      </c>
      <c r="E857" s="5">
        <v>4472.49</v>
      </c>
      <c r="F857" s="5">
        <v>16.0</v>
      </c>
      <c r="G857" s="5">
        <v>11.0</v>
      </c>
      <c r="H857" s="5">
        <v>534.88</v>
      </c>
    </row>
    <row r="858" ht="15.75" customHeight="1">
      <c r="A858" s="3" t="s">
        <v>844</v>
      </c>
      <c r="B858" s="4">
        <v>45344.0</v>
      </c>
      <c r="C858" s="5" t="s">
        <v>13</v>
      </c>
      <c r="D858" s="5" t="s">
        <v>21</v>
      </c>
      <c r="E858" s="5">
        <v>2694.52</v>
      </c>
      <c r="F858" s="5">
        <v>19.0</v>
      </c>
      <c r="G858" s="5">
        <v>21.0</v>
      </c>
      <c r="H858" s="5">
        <v>474.82</v>
      </c>
    </row>
    <row r="859" ht="15.75" customHeight="1">
      <c r="A859" s="3" t="s">
        <v>845</v>
      </c>
      <c r="B859" s="4">
        <v>45107.0</v>
      </c>
      <c r="C859" s="5" t="s">
        <v>16</v>
      </c>
      <c r="D859" s="5" t="s">
        <v>10</v>
      </c>
      <c r="E859" s="5">
        <v>3850.05</v>
      </c>
      <c r="F859" s="5">
        <v>35.0</v>
      </c>
      <c r="G859" s="5">
        <v>17.0</v>
      </c>
      <c r="H859" s="5">
        <v>1192.07</v>
      </c>
    </row>
    <row r="860" ht="15.75" customHeight="1">
      <c r="A860" s="3" t="s">
        <v>846</v>
      </c>
      <c r="B860" s="4">
        <v>45314.0</v>
      </c>
      <c r="C860" s="5" t="s">
        <v>9</v>
      </c>
      <c r="D860" s="5" t="s">
        <v>21</v>
      </c>
      <c r="E860" s="5">
        <v>1743.32</v>
      </c>
      <c r="F860" s="5">
        <v>33.0</v>
      </c>
      <c r="G860" s="5">
        <v>22.0</v>
      </c>
      <c r="H860" s="5">
        <v>1108.52</v>
      </c>
    </row>
    <row r="861" ht="15.75" customHeight="1">
      <c r="A861" s="3" t="s">
        <v>847</v>
      </c>
      <c r="B861" s="4">
        <v>44904.0</v>
      </c>
      <c r="C861" s="5" t="s">
        <v>9</v>
      </c>
      <c r="D861" s="5" t="s">
        <v>19</v>
      </c>
      <c r="E861" s="5">
        <v>1638.11</v>
      </c>
      <c r="F861" s="5">
        <v>7.0</v>
      </c>
      <c r="G861" s="5">
        <v>13.0</v>
      </c>
      <c r="H861" s="5">
        <v>34.02</v>
      </c>
    </row>
    <row r="862" ht="15.75" customHeight="1">
      <c r="A862" s="3" t="s">
        <v>848</v>
      </c>
      <c r="B862" s="4">
        <v>45375.0</v>
      </c>
      <c r="C862" s="5" t="s">
        <v>9</v>
      </c>
      <c r="D862" s="5" t="s">
        <v>23</v>
      </c>
      <c r="E862" s="5">
        <v>2209.16</v>
      </c>
      <c r="F862" s="5">
        <v>38.0</v>
      </c>
      <c r="G862" s="5">
        <v>48.0</v>
      </c>
      <c r="H862" s="5">
        <v>346.98</v>
      </c>
    </row>
    <row r="863" ht="15.75" customHeight="1">
      <c r="A863" s="3" t="s">
        <v>849</v>
      </c>
      <c r="B863" s="4">
        <v>45038.0</v>
      </c>
      <c r="C863" s="5" t="s">
        <v>16</v>
      </c>
      <c r="D863" s="5" t="s">
        <v>10</v>
      </c>
      <c r="E863" s="5">
        <v>887.45</v>
      </c>
      <c r="F863" s="5">
        <v>40.0</v>
      </c>
      <c r="G863" s="5">
        <v>42.0</v>
      </c>
      <c r="H863" s="5">
        <v>986.59</v>
      </c>
    </row>
    <row r="864" ht="15.75" customHeight="1">
      <c r="A864" s="3" t="s">
        <v>850</v>
      </c>
      <c r="B864" s="4">
        <v>45141.0</v>
      </c>
      <c r="C864" s="5" t="s">
        <v>12</v>
      </c>
      <c r="D864" s="5" t="s">
        <v>10</v>
      </c>
      <c r="E864" s="5">
        <v>2085.42</v>
      </c>
      <c r="F864" s="5">
        <v>30.0</v>
      </c>
      <c r="G864" s="5">
        <v>47.0</v>
      </c>
      <c r="H864" s="5">
        <v>362.86</v>
      </c>
    </row>
    <row r="865" ht="15.75" customHeight="1">
      <c r="A865" s="3" t="s">
        <v>851</v>
      </c>
      <c r="B865" s="4">
        <v>45273.0</v>
      </c>
      <c r="C865" s="5" t="s">
        <v>13</v>
      </c>
      <c r="D865" s="5" t="s">
        <v>19</v>
      </c>
      <c r="E865" s="5">
        <v>402.35</v>
      </c>
      <c r="F865" s="5">
        <v>37.0</v>
      </c>
      <c r="G865" s="5">
        <v>36.0</v>
      </c>
      <c r="H865" s="5">
        <v>258.83</v>
      </c>
    </row>
    <row r="866" ht="15.75" customHeight="1">
      <c r="A866" s="3" t="s">
        <v>852</v>
      </c>
      <c r="B866" s="4">
        <v>45292.0</v>
      </c>
      <c r="C866" s="5" t="s">
        <v>12</v>
      </c>
      <c r="D866" s="5" t="s">
        <v>17</v>
      </c>
      <c r="E866" s="5">
        <v>1783.45</v>
      </c>
      <c r="F866" s="5">
        <v>21.0</v>
      </c>
      <c r="G866" s="5">
        <v>7.0</v>
      </c>
      <c r="H866" s="5">
        <v>1919.15</v>
      </c>
    </row>
    <row r="867" ht="15.75" customHeight="1">
      <c r="A867" s="3" t="s">
        <v>853</v>
      </c>
      <c r="B867" s="4">
        <v>45293.0</v>
      </c>
      <c r="C867" s="5" t="s">
        <v>13</v>
      </c>
      <c r="D867" s="5" t="s">
        <v>23</v>
      </c>
      <c r="E867" s="5">
        <v>2738.06</v>
      </c>
      <c r="F867" s="5">
        <v>27.0</v>
      </c>
      <c r="G867" s="5">
        <v>10.0</v>
      </c>
      <c r="H867" s="5">
        <v>1530.62</v>
      </c>
    </row>
    <row r="868" ht="15.75" customHeight="1">
      <c r="A868" s="3" t="s">
        <v>854</v>
      </c>
      <c r="B868" s="4">
        <v>45166.0</v>
      </c>
      <c r="C868" s="5" t="s">
        <v>13</v>
      </c>
      <c r="D868" s="5" t="s">
        <v>19</v>
      </c>
      <c r="E868" s="5">
        <v>297.26</v>
      </c>
      <c r="F868" s="5">
        <v>3.0</v>
      </c>
      <c r="G868" s="5">
        <v>40.0</v>
      </c>
      <c r="H868" s="5">
        <v>524.31</v>
      </c>
    </row>
    <row r="869" ht="15.75" customHeight="1">
      <c r="A869" s="3" t="s">
        <v>855</v>
      </c>
      <c r="B869" s="4">
        <v>45377.0</v>
      </c>
      <c r="C869" s="5" t="s">
        <v>16</v>
      </c>
      <c r="D869" s="5" t="s">
        <v>23</v>
      </c>
      <c r="E869" s="5">
        <v>2587.9</v>
      </c>
      <c r="F869" s="5">
        <v>28.0</v>
      </c>
      <c r="G869" s="5">
        <v>20.0</v>
      </c>
      <c r="H869" s="5">
        <v>747.37</v>
      </c>
    </row>
    <row r="870" ht="15.75" customHeight="1">
      <c r="A870" s="3">
        <v>1.7888688E7</v>
      </c>
      <c r="B870" s="4">
        <v>45129.0</v>
      </c>
      <c r="C870" s="5" t="s">
        <v>12</v>
      </c>
      <c r="D870" s="5" t="s">
        <v>19</v>
      </c>
      <c r="E870" s="5">
        <v>109.04</v>
      </c>
      <c r="F870" s="5">
        <v>46.0</v>
      </c>
      <c r="G870" s="5">
        <v>12.0</v>
      </c>
      <c r="H870" s="5">
        <v>691.24</v>
      </c>
    </row>
    <row r="871" ht="15.75" customHeight="1">
      <c r="A871" s="3" t="s">
        <v>856</v>
      </c>
      <c r="B871" s="4">
        <v>45065.0</v>
      </c>
      <c r="C871" s="5" t="s">
        <v>13</v>
      </c>
      <c r="D871" s="5" t="s">
        <v>19</v>
      </c>
      <c r="E871" s="5">
        <v>3294.71</v>
      </c>
      <c r="F871" s="5">
        <v>29.0</v>
      </c>
      <c r="G871" s="5">
        <v>3.0</v>
      </c>
      <c r="H871" s="5">
        <v>1834.46</v>
      </c>
    </row>
    <row r="872" ht="15.75" customHeight="1">
      <c r="A872" s="3">
        <v>8.3640645E7</v>
      </c>
      <c r="B872" s="4">
        <v>44942.0</v>
      </c>
      <c r="C872" s="5" t="s">
        <v>12</v>
      </c>
      <c r="D872" s="5" t="s">
        <v>19</v>
      </c>
      <c r="E872" s="5">
        <v>1076.33</v>
      </c>
      <c r="F872" s="5">
        <v>42.0</v>
      </c>
      <c r="G872" s="5">
        <v>37.0</v>
      </c>
      <c r="H872" s="5">
        <v>679.55</v>
      </c>
    </row>
    <row r="873" ht="15.75" customHeight="1">
      <c r="A873" s="3" t="s">
        <v>857</v>
      </c>
      <c r="B873" s="4">
        <v>45485.0</v>
      </c>
      <c r="C873" s="5" t="s">
        <v>16</v>
      </c>
      <c r="D873" s="5" t="s">
        <v>19</v>
      </c>
      <c r="E873" s="5">
        <v>1336.83</v>
      </c>
      <c r="F873" s="5">
        <v>32.0</v>
      </c>
      <c r="G873" s="5">
        <v>14.0</v>
      </c>
      <c r="H873" s="5">
        <v>47.56</v>
      </c>
    </row>
    <row r="874" ht="15.75" customHeight="1">
      <c r="A874" s="3" t="s">
        <v>858</v>
      </c>
      <c r="B874" s="4">
        <v>45409.0</v>
      </c>
      <c r="C874" s="5" t="s">
        <v>13</v>
      </c>
      <c r="D874" s="5" t="s">
        <v>17</v>
      </c>
      <c r="E874" s="5">
        <v>4895.27</v>
      </c>
      <c r="F874" s="5">
        <v>14.0</v>
      </c>
      <c r="G874" s="5">
        <v>17.0</v>
      </c>
      <c r="H874" s="5">
        <v>1821.84</v>
      </c>
    </row>
    <row r="875" ht="15.75" customHeight="1">
      <c r="A875" s="3" t="s">
        <v>859</v>
      </c>
      <c r="B875" s="4">
        <v>45603.0</v>
      </c>
      <c r="C875" s="5" t="s">
        <v>13</v>
      </c>
      <c r="D875" s="5" t="s">
        <v>17</v>
      </c>
      <c r="E875" s="5">
        <v>3580.56</v>
      </c>
      <c r="F875" s="5">
        <v>30.0</v>
      </c>
      <c r="G875" s="5">
        <v>12.0</v>
      </c>
      <c r="H875" s="5">
        <v>904.3</v>
      </c>
    </row>
    <row r="876" ht="15.75" customHeight="1">
      <c r="A876" s="3" t="s">
        <v>860</v>
      </c>
      <c r="B876" s="4">
        <v>45295.0</v>
      </c>
      <c r="C876" s="5" t="s">
        <v>12</v>
      </c>
      <c r="D876" s="5" t="s">
        <v>19</v>
      </c>
      <c r="E876" s="5">
        <v>498.88</v>
      </c>
      <c r="F876" s="5">
        <v>4.0</v>
      </c>
      <c r="G876" s="5">
        <v>6.0</v>
      </c>
      <c r="H876" s="5">
        <v>668.54</v>
      </c>
    </row>
    <row r="877" ht="15.75" customHeight="1">
      <c r="A877" s="3" t="s">
        <v>861</v>
      </c>
      <c r="B877" s="4">
        <v>45129.0</v>
      </c>
      <c r="C877" s="5" t="s">
        <v>9</v>
      </c>
      <c r="D877" s="5" t="s">
        <v>21</v>
      </c>
      <c r="E877" s="5">
        <v>3036.52</v>
      </c>
      <c r="F877" s="5">
        <v>23.0</v>
      </c>
      <c r="G877" s="5">
        <v>0.0</v>
      </c>
      <c r="H877" s="5">
        <v>1299.29</v>
      </c>
    </row>
    <row r="878" ht="15.75" customHeight="1">
      <c r="A878" s="3" t="s">
        <v>862</v>
      </c>
      <c r="B878" s="4">
        <v>45089.0</v>
      </c>
      <c r="C878" s="5" t="s">
        <v>13</v>
      </c>
      <c r="D878" s="5" t="s">
        <v>23</v>
      </c>
      <c r="E878" s="5">
        <v>4987.84</v>
      </c>
      <c r="F878" s="5">
        <v>36.0</v>
      </c>
      <c r="G878" s="5">
        <v>22.0</v>
      </c>
      <c r="H878" s="5">
        <v>1007.52</v>
      </c>
    </row>
    <row r="879" ht="15.75" customHeight="1">
      <c r="A879" s="3" t="s">
        <v>863</v>
      </c>
      <c r="B879" s="4">
        <v>44970.0</v>
      </c>
      <c r="C879" s="5" t="s">
        <v>13</v>
      </c>
      <c r="D879" s="5" t="s">
        <v>10</v>
      </c>
      <c r="E879" s="5">
        <v>2375.64</v>
      </c>
      <c r="F879" s="5">
        <v>20.0</v>
      </c>
      <c r="G879" s="5">
        <v>17.0</v>
      </c>
      <c r="H879" s="5">
        <v>1729.4</v>
      </c>
    </row>
    <row r="880" ht="15.75" customHeight="1">
      <c r="A880" s="3" t="s">
        <v>864</v>
      </c>
      <c r="B880" s="4">
        <v>45568.0</v>
      </c>
      <c r="C880" s="5" t="s">
        <v>12</v>
      </c>
      <c r="D880" s="5" t="s">
        <v>10</v>
      </c>
      <c r="E880" s="5">
        <v>1407.18</v>
      </c>
      <c r="F880" s="5">
        <v>29.0</v>
      </c>
      <c r="G880" s="5">
        <v>13.0</v>
      </c>
      <c r="H880" s="5">
        <v>1305.1</v>
      </c>
    </row>
    <row r="881" ht="15.75" customHeight="1">
      <c r="A881" s="3" t="s">
        <v>865</v>
      </c>
      <c r="B881" s="4">
        <v>45284.0</v>
      </c>
      <c r="C881" s="5" t="s">
        <v>16</v>
      </c>
      <c r="D881" s="5" t="s">
        <v>19</v>
      </c>
      <c r="E881" s="5">
        <v>1602.34</v>
      </c>
      <c r="F881" s="5">
        <v>18.0</v>
      </c>
      <c r="G881" s="5">
        <v>15.0</v>
      </c>
      <c r="H881" s="5">
        <v>833.3</v>
      </c>
    </row>
    <row r="882" ht="15.75" customHeight="1">
      <c r="A882" s="3" t="s">
        <v>866</v>
      </c>
      <c r="B882" s="4">
        <v>44924.0</v>
      </c>
      <c r="C882" s="5" t="s">
        <v>16</v>
      </c>
      <c r="D882" s="5" t="s">
        <v>10</v>
      </c>
      <c r="E882" s="5">
        <v>4735.2</v>
      </c>
      <c r="F882" s="5">
        <v>46.0</v>
      </c>
      <c r="G882" s="5">
        <v>34.0</v>
      </c>
      <c r="H882" s="5">
        <v>1395.2</v>
      </c>
    </row>
    <row r="883" ht="15.75" customHeight="1">
      <c r="A883" s="3" t="s">
        <v>867</v>
      </c>
      <c r="B883" s="4">
        <v>45470.0</v>
      </c>
      <c r="C883" s="5" t="s">
        <v>12</v>
      </c>
      <c r="D883" s="5" t="s">
        <v>10</v>
      </c>
      <c r="E883" s="5">
        <v>1036.7</v>
      </c>
      <c r="F883" s="5">
        <v>34.0</v>
      </c>
      <c r="G883" s="5">
        <v>25.0</v>
      </c>
      <c r="H883" s="5">
        <v>470.03</v>
      </c>
    </row>
    <row r="884" ht="15.75" customHeight="1">
      <c r="A884" s="3" t="s">
        <v>868</v>
      </c>
      <c r="B884" s="4">
        <v>45262.0</v>
      </c>
      <c r="C884" s="5" t="s">
        <v>12</v>
      </c>
      <c r="D884" s="5" t="s">
        <v>19</v>
      </c>
      <c r="E884" s="5">
        <v>4743.26</v>
      </c>
      <c r="F884" s="5">
        <v>46.0</v>
      </c>
      <c r="G884" s="5">
        <v>35.0</v>
      </c>
      <c r="H884" s="5">
        <v>1490.4</v>
      </c>
    </row>
    <row r="885" ht="15.75" customHeight="1">
      <c r="A885" s="3" t="s">
        <v>869</v>
      </c>
      <c r="B885" s="4">
        <v>44893.0</v>
      </c>
      <c r="C885" s="5" t="s">
        <v>13</v>
      </c>
      <c r="D885" s="5" t="s">
        <v>10</v>
      </c>
      <c r="E885" s="5">
        <v>1095.41</v>
      </c>
      <c r="F885" s="5">
        <v>9.0</v>
      </c>
      <c r="G885" s="5">
        <v>0.0</v>
      </c>
      <c r="H885" s="5">
        <v>444.96</v>
      </c>
    </row>
    <row r="886" ht="15.75" customHeight="1">
      <c r="A886" s="3">
        <v>6.1280585E7</v>
      </c>
      <c r="B886" s="4">
        <v>45175.0</v>
      </c>
      <c r="C886" s="5" t="s">
        <v>9</v>
      </c>
      <c r="D886" s="5" t="s">
        <v>17</v>
      </c>
      <c r="E886" s="5">
        <v>3342.17</v>
      </c>
      <c r="F886" s="5">
        <v>18.0</v>
      </c>
      <c r="G886" s="5">
        <v>20.0</v>
      </c>
      <c r="H886" s="5">
        <v>957.86</v>
      </c>
    </row>
    <row r="887" ht="15.75" customHeight="1">
      <c r="A887" s="3" t="s">
        <v>870</v>
      </c>
      <c r="B887" s="4">
        <v>45506.0</v>
      </c>
      <c r="C887" s="5" t="s">
        <v>12</v>
      </c>
      <c r="D887" s="5" t="s">
        <v>23</v>
      </c>
      <c r="E887" s="5">
        <v>2865.69</v>
      </c>
      <c r="F887" s="5">
        <v>28.0</v>
      </c>
      <c r="G887" s="5">
        <v>28.0</v>
      </c>
      <c r="H887" s="5">
        <v>73.99</v>
      </c>
    </row>
    <row r="888" ht="15.75" customHeight="1">
      <c r="A888" s="3" t="s">
        <v>871</v>
      </c>
      <c r="B888" s="4">
        <v>45138.0</v>
      </c>
      <c r="C888" s="5" t="s">
        <v>16</v>
      </c>
      <c r="D888" s="5" t="s">
        <v>17</v>
      </c>
      <c r="E888" s="5">
        <v>930.72</v>
      </c>
      <c r="F888" s="5">
        <v>10.0</v>
      </c>
      <c r="G888" s="5">
        <v>16.0</v>
      </c>
      <c r="H888" s="5">
        <v>1275.15</v>
      </c>
    </row>
    <row r="889" ht="15.75" customHeight="1">
      <c r="A889" s="3" t="s">
        <v>872</v>
      </c>
      <c r="B889" s="4">
        <v>45257.0</v>
      </c>
      <c r="C889" s="5" t="s">
        <v>16</v>
      </c>
      <c r="D889" s="5" t="s">
        <v>17</v>
      </c>
      <c r="E889" s="5">
        <v>4037.3</v>
      </c>
      <c r="F889" s="5">
        <v>10.0</v>
      </c>
      <c r="G889" s="5">
        <v>2.0</v>
      </c>
      <c r="H889" s="5">
        <v>1075.04</v>
      </c>
    </row>
    <row r="890" ht="15.75" customHeight="1">
      <c r="A890" s="3" t="s">
        <v>873</v>
      </c>
      <c r="B890" s="4">
        <v>44997.0</v>
      </c>
      <c r="C890" s="5" t="s">
        <v>16</v>
      </c>
      <c r="D890" s="5" t="s">
        <v>23</v>
      </c>
      <c r="E890" s="5">
        <v>4617.19</v>
      </c>
      <c r="F890" s="5">
        <v>8.0</v>
      </c>
      <c r="G890" s="5">
        <v>10.0</v>
      </c>
      <c r="H890" s="5">
        <v>532.32</v>
      </c>
    </row>
    <row r="891" ht="15.75" customHeight="1">
      <c r="A891" s="3" t="s">
        <v>874</v>
      </c>
      <c r="B891" s="4">
        <v>44941.0</v>
      </c>
      <c r="C891" s="5" t="s">
        <v>9</v>
      </c>
      <c r="D891" s="5" t="s">
        <v>10</v>
      </c>
      <c r="E891" s="5">
        <v>4250.9</v>
      </c>
      <c r="F891" s="5">
        <v>1.0</v>
      </c>
      <c r="G891" s="5">
        <v>48.0</v>
      </c>
      <c r="H891" s="5">
        <v>608.16</v>
      </c>
    </row>
    <row r="892" ht="15.75" customHeight="1">
      <c r="A892" s="3" t="s">
        <v>875</v>
      </c>
      <c r="B892" s="4">
        <v>45187.0</v>
      </c>
      <c r="C892" s="5" t="s">
        <v>9</v>
      </c>
      <c r="D892" s="5" t="s">
        <v>17</v>
      </c>
      <c r="E892" s="5">
        <v>4407.3</v>
      </c>
      <c r="F892" s="5">
        <v>14.0</v>
      </c>
      <c r="G892" s="5">
        <v>38.0</v>
      </c>
      <c r="H892" s="5">
        <v>528.52</v>
      </c>
    </row>
    <row r="893" ht="15.75" customHeight="1">
      <c r="A893" s="3" t="s">
        <v>876</v>
      </c>
      <c r="B893" s="4">
        <v>45160.0</v>
      </c>
      <c r="C893" s="5" t="s">
        <v>9</v>
      </c>
      <c r="D893" s="5" t="s">
        <v>21</v>
      </c>
      <c r="E893" s="5">
        <v>1400.73</v>
      </c>
      <c r="F893" s="5">
        <v>43.0</v>
      </c>
      <c r="G893" s="5">
        <v>14.0</v>
      </c>
      <c r="H893" s="5">
        <v>238.11</v>
      </c>
    </row>
    <row r="894" ht="15.75" customHeight="1">
      <c r="A894" s="3" t="s">
        <v>877</v>
      </c>
      <c r="B894" s="4">
        <v>45480.0</v>
      </c>
      <c r="C894" s="5" t="s">
        <v>12</v>
      </c>
      <c r="D894" s="5" t="s">
        <v>21</v>
      </c>
      <c r="E894" s="5">
        <v>1710.47</v>
      </c>
      <c r="F894" s="5">
        <v>23.0</v>
      </c>
      <c r="G894" s="5">
        <v>7.0</v>
      </c>
      <c r="H894" s="5">
        <v>1738.71</v>
      </c>
    </row>
    <row r="895" ht="15.75" customHeight="1">
      <c r="A895" s="3" t="s">
        <v>878</v>
      </c>
      <c r="B895" s="4">
        <v>45509.0</v>
      </c>
      <c r="C895" s="5" t="s">
        <v>13</v>
      </c>
      <c r="D895" s="5" t="s">
        <v>10</v>
      </c>
      <c r="E895" s="5">
        <v>4056.57</v>
      </c>
      <c r="F895" s="5">
        <v>11.0</v>
      </c>
      <c r="G895" s="5">
        <v>18.0</v>
      </c>
      <c r="H895" s="5">
        <v>1106.29</v>
      </c>
    </row>
    <row r="896" ht="15.75" customHeight="1">
      <c r="A896" s="3" t="s">
        <v>879</v>
      </c>
      <c r="B896" s="4">
        <v>45120.0</v>
      </c>
      <c r="C896" s="5" t="s">
        <v>9</v>
      </c>
      <c r="D896" s="5" t="s">
        <v>10</v>
      </c>
      <c r="E896" s="5">
        <v>2942.1</v>
      </c>
      <c r="F896" s="5">
        <v>21.0</v>
      </c>
      <c r="G896" s="5">
        <v>15.0</v>
      </c>
      <c r="H896" s="5">
        <v>1685.68</v>
      </c>
    </row>
    <row r="897" ht="15.75" customHeight="1">
      <c r="A897" s="3" t="s">
        <v>880</v>
      </c>
      <c r="B897" s="4">
        <v>45304.0</v>
      </c>
      <c r="C897" s="5" t="s">
        <v>13</v>
      </c>
      <c r="D897" s="5" t="s">
        <v>21</v>
      </c>
      <c r="E897" s="5">
        <v>423.33</v>
      </c>
      <c r="F897" s="5">
        <v>33.0</v>
      </c>
      <c r="G897" s="5">
        <v>15.0</v>
      </c>
      <c r="H897" s="5">
        <v>1287.84</v>
      </c>
    </row>
    <row r="898" ht="15.75" customHeight="1">
      <c r="A898" s="3" t="s">
        <v>881</v>
      </c>
      <c r="B898" s="4">
        <v>45192.0</v>
      </c>
      <c r="C898" s="5" t="s">
        <v>16</v>
      </c>
      <c r="D898" s="5" t="s">
        <v>10</v>
      </c>
      <c r="E898" s="5">
        <v>4954.89</v>
      </c>
      <c r="F898" s="5">
        <v>36.0</v>
      </c>
      <c r="G898" s="5">
        <v>50.0</v>
      </c>
      <c r="H898" s="5">
        <v>1916.19</v>
      </c>
    </row>
    <row r="899" ht="15.75" customHeight="1">
      <c r="A899" s="3">
        <v>4.6843679E7</v>
      </c>
      <c r="B899" s="4">
        <v>45118.0</v>
      </c>
      <c r="C899" s="5" t="s">
        <v>9</v>
      </c>
      <c r="D899" s="5" t="s">
        <v>10</v>
      </c>
      <c r="E899" s="5">
        <v>1910.42</v>
      </c>
      <c r="F899" s="5">
        <v>32.0</v>
      </c>
      <c r="G899" s="5">
        <v>18.0</v>
      </c>
      <c r="H899" s="5">
        <v>835.58</v>
      </c>
    </row>
    <row r="900" ht="15.75" customHeight="1">
      <c r="A900" s="3" t="s">
        <v>882</v>
      </c>
      <c r="B900" s="4">
        <v>45104.0</v>
      </c>
      <c r="C900" s="5" t="s">
        <v>9</v>
      </c>
      <c r="D900" s="5" t="s">
        <v>17</v>
      </c>
      <c r="E900" s="5">
        <v>2761.8</v>
      </c>
      <c r="F900" s="5">
        <v>5.0</v>
      </c>
      <c r="G900" s="5">
        <v>48.0</v>
      </c>
      <c r="H900" s="5">
        <v>1046.47</v>
      </c>
    </row>
    <row r="901" ht="15.75" customHeight="1">
      <c r="A901" s="3" t="s">
        <v>883</v>
      </c>
      <c r="B901" s="4">
        <v>45030.0</v>
      </c>
      <c r="C901" s="5" t="s">
        <v>16</v>
      </c>
      <c r="D901" s="5" t="s">
        <v>23</v>
      </c>
      <c r="E901" s="5">
        <v>3015.14</v>
      </c>
      <c r="F901" s="5">
        <v>2.0</v>
      </c>
      <c r="G901" s="5">
        <v>36.0</v>
      </c>
      <c r="H901" s="5">
        <v>1256.97</v>
      </c>
    </row>
    <row r="902" ht="15.75" customHeight="1">
      <c r="A902" s="3" t="s">
        <v>884</v>
      </c>
      <c r="B902" s="4">
        <v>45199.0</v>
      </c>
      <c r="C902" s="5" t="s">
        <v>12</v>
      </c>
      <c r="D902" s="5" t="s">
        <v>10</v>
      </c>
      <c r="E902" s="5">
        <v>4206.34</v>
      </c>
      <c r="F902" s="5">
        <v>1.0</v>
      </c>
      <c r="G902" s="5">
        <v>20.0</v>
      </c>
      <c r="H902" s="5">
        <v>1088.83</v>
      </c>
    </row>
    <row r="903" ht="15.75" customHeight="1">
      <c r="A903" s="3" t="s">
        <v>885</v>
      </c>
      <c r="B903" s="4">
        <v>45057.0</v>
      </c>
      <c r="C903" s="5" t="s">
        <v>16</v>
      </c>
      <c r="D903" s="5" t="s">
        <v>19</v>
      </c>
      <c r="E903" s="5">
        <v>1888.81</v>
      </c>
      <c r="F903" s="5">
        <v>31.0</v>
      </c>
      <c r="G903" s="5">
        <v>40.0</v>
      </c>
      <c r="H903" s="5">
        <v>660.19</v>
      </c>
    </row>
    <row r="904" ht="15.75" customHeight="1">
      <c r="A904" s="3" t="s">
        <v>886</v>
      </c>
      <c r="B904" s="4">
        <v>45526.0</v>
      </c>
      <c r="C904" s="5" t="s">
        <v>9</v>
      </c>
      <c r="D904" s="5" t="s">
        <v>19</v>
      </c>
      <c r="E904" s="5">
        <v>1422.16</v>
      </c>
      <c r="F904" s="5">
        <v>5.0</v>
      </c>
      <c r="G904" s="5">
        <v>48.0</v>
      </c>
      <c r="H904" s="5">
        <v>1217.92</v>
      </c>
    </row>
    <row r="905" ht="15.75" customHeight="1">
      <c r="A905" s="3" t="s">
        <v>887</v>
      </c>
      <c r="B905" s="4">
        <v>45022.0</v>
      </c>
      <c r="C905" s="5" t="s">
        <v>12</v>
      </c>
      <c r="D905" s="5" t="s">
        <v>10</v>
      </c>
      <c r="E905" s="5">
        <v>3177.01</v>
      </c>
      <c r="F905" s="5">
        <v>17.0</v>
      </c>
      <c r="G905" s="5">
        <v>25.0</v>
      </c>
      <c r="H905" s="5">
        <v>1100.14</v>
      </c>
    </row>
    <row r="906" ht="15.75" customHeight="1">
      <c r="A906" s="3" t="s">
        <v>888</v>
      </c>
      <c r="B906" s="4">
        <v>44930.0</v>
      </c>
      <c r="C906" s="5" t="s">
        <v>9</v>
      </c>
      <c r="D906" s="5" t="s">
        <v>19</v>
      </c>
      <c r="E906" s="5">
        <v>4417.6</v>
      </c>
      <c r="F906" s="5">
        <v>40.0</v>
      </c>
      <c r="G906" s="5">
        <v>42.0</v>
      </c>
      <c r="H906" s="5">
        <v>417.29</v>
      </c>
    </row>
    <row r="907" ht="15.75" customHeight="1">
      <c r="A907" s="3" t="s">
        <v>889</v>
      </c>
      <c r="B907" s="4">
        <v>44989.0</v>
      </c>
      <c r="C907" s="5" t="s">
        <v>9</v>
      </c>
      <c r="D907" s="5" t="s">
        <v>10</v>
      </c>
      <c r="E907" s="5">
        <v>2627.05</v>
      </c>
      <c r="F907" s="5">
        <v>43.0</v>
      </c>
      <c r="G907" s="5">
        <v>46.0</v>
      </c>
      <c r="H907" s="5">
        <v>1121.27</v>
      </c>
    </row>
    <row r="908" ht="15.75" customHeight="1">
      <c r="A908" s="3" t="s">
        <v>890</v>
      </c>
      <c r="B908" s="4">
        <v>45017.0</v>
      </c>
      <c r="C908" s="5" t="s">
        <v>9</v>
      </c>
      <c r="D908" s="5" t="s">
        <v>21</v>
      </c>
      <c r="E908" s="5">
        <v>4474.62</v>
      </c>
      <c r="F908" s="5">
        <v>17.0</v>
      </c>
      <c r="G908" s="5">
        <v>18.0</v>
      </c>
      <c r="H908" s="5">
        <v>448.04</v>
      </c>
    </row>
    <row r="909" ht="15.75" customHeight="1">
      <c r="A909" s="3" t="s">
        <v>891</v>
      </c>
      <c r="B909" s="4">
        <v>45511.0</v>
      </c>
      <c r="C909" s="5" t="s">
        <v>9</v>
      </c>
      <c r="D909" s="5" t="s">
        <v>19</v>
      </c>
      <c r="E909" s="5">
        <v>4965.12</v>
      </c>
      <c r="F909" s="5">
        <v>31.0</v>
      </c>
      <c r="G909" s="5">
        <v>12.0</v>
      </c>
      <c r="H909" s="5">
        <v>765.35</v>
      </c>
    </row>
    <row r="910" ht="15.75" customHeight="1">
      <c r="A910" s="3" t="s">
        <v>892</v>
      </c>
      <c r="B910" s="4">
        <v>45254.0</v>
      </c>
      <c r="C910" s="5" t="s">
        <v>13</v>
      </c>
      <c r="D910" s="5" t="s">
        <v>17</v>
      </c>
      <c r="E910" s="5">
        <v>4516.49</v>
      </c>
      <c r="F910" s="5">
        <v>15.0</v>
      </c>
      <c r="G910" s="5">
        <v>26.0</v>
      </c>
      <c r="H910" s="5">
        <v>1216.16</v>
      </c>
    </row>
    <row r="911" ht="15.75" customHeight="1">
      <c r="A911" s="3" t="s">
        <v>893</v>
      </c>
      <c r="B911" s="4">
        <v>45102.0</v>
      </c>
      <c r="C911" s="5" t="s">
        <v>13</v>
      </c>
      <c r="D911" s="5" t="s">
        <v>21</v>
      </c>
      <c r="E911" s="5">
        <v>4140.25</v>
      </c>
      <c r="F911" s="5">
        <v>1.0</v>
      </c>
      <c r="G911" s="5">
        <v>50.0</v>
      </c>
      <c r="H911" s="5">
        <v>514.32</v>
      </c>
    </row>
    <row r="912" ht="15.75" customHeight="1">
      <c r="A912" s="3" t="s">
        <v>894</v>
      </c>
      <c r="B912" s="4">
        <v>45116.0</v>
      </c>
      <c r="C912" s="5" t="s">
        <v>13</v>
      </c>
      <c r="D912" s="5" t="s">
        <v>10</v>
      </c>
      <c r="E912" s="5">
        <v>3184.36</v>
      </c>
      <c r="F912" s="5">
        <v>24.0</v>
      </c>
      <c r="G912" s="5">
        <v>45.0</v>
      </c>
      <c r="H912" s="5">
        <v>1396.16</v>
      </c>
    </row>
    <row r="913" ht="15.75" customHeight="1">
      <c r="A913" s="3" t="s">
        <v>895</v>
      </c>
      <c r="B913" s="4">
        <v>44984.0</v>
      </c>
      <c r="C913" s="5" t="s">
        <v>12</v>
      </c>
      <c r="D913" s="5" t="s">
        <v>23</v>
      </c>
      <c r="E913" s="5">
        <v>4408.4</v>
      </c>
      <c r="F913" s="5">
        <v>39.0</v>
      </c>
      <c r="G913" s="5">
        <v>46.0</v>
      </c>
      <c r="H913" s="5">
        <v>1346.37</v>
      </c>
    </row>
    <row r="914" ht="15.75" customHeight="1">
      <c r="A914" s="3" t="s">
        <v>896</v>
      </c>
      <c r="B914" s="4">
        <v>45293.0</v>
      </c>
      <c r="C914" s="5" t="s">
        <v>13</v>
      </c>
      <c r="D914" s="5" t="s">
        <v>23</v>
      </c>
      <c r="E914" s="5">
        <v>514.27</v>
      </c>
      <c r="F914" s="5">
        <v>18.0</v>
      </c>
      <c r="G914" s="5">
        <v>13.0</v>
      </c>
      <c r="H914" s="5">
        <v>1260.46</v>
      </c>
    </row>
    <row r="915" ht="15.75" customHeight="1">
      <c r="A915" s="3" t="s">
        <v>897</v>
      </c>
      <c r="B915" s="4">
        <v>45521.0</v>
      </c>
      <c r="C915" s="5" t="s">
        <v>12</v>
      </c>
      <c r="D915" s="5" t="s">
        <v>21</v>
      </c>
      <c r="E915" s="5">
        <v>660.57</v>
      </c>
      <c r="F915" s="5">
        <v>17.0</v>
      </c>
      <c r="G915" s="5">
        <v>19.0</v>
      </c>
      <c r="H915" s="5">
        <v>1429.54</v>
      </c>
    </row>
    <row r="916" ht="15.75" customHeight="1">
      <c r="A916" s="3" t="s">
        <v>898</v>
      </c>
      <c r="B916" s="4">
        <v>45470.0</v>
      </c>
      <c r="C916" s="5" t="s">
        <v>9</v>
      </c>
      <c r="D916" s="5" t="s">
        <v>23</v>
      </c>
      <c r="E916" s="5">
        <v>2967.6</v>
      </c>
      <c r="F916" s="5">
        <v>50.0</v>
      </c>
      <c r="G916" s="5">
        <v>1.0</v>
      </c>
      <c r="H916" s="5">
        <v>1160.77</v>
      </c>
    </row>
    <row r="917" ht="15.75" customHeight="1">
      <c r="A917" s="3" t="s">
        <v>899</v>
      </c>
      <c r="B917" s="4">
        <v>45080.0</v>
      </c>
      <c r="C917" s="5" t="s">
        <v>13</v>
      </c>
      <c r="D917" s="5" t="s">
        <v>19</v>
      </c>
      <c r="E917" s="5">
        <v>3124.8</v>
      </c>
      <c r="F917" s="5">
        <v>38.0</v>
      </c>
      <c r="G917" s="5">
        <v>32.0</v>
      </c>
      <c r="H917" s="5">
        <v>172.63</v>
      </c>
    </row>
    <row r="918" ht="15.75" customHeight="1">
      <c r="A918" s="3" t="s">
        <v>900</v>
      </c>
      <c r="B918" s="4">
        <v>45604.0</v>
      </c>
      <c r="C918" s="5" t="s">
        <v>9</v>
      </c>
      <c r="D918" s="5" t="s">
        <v>10</v>
      </c>
      <c r="E918" s="5">
        <v>3937.01</v>
      </c>
      <c r="F918" s="5">
        <v>3.0</v>
      </c>
      <c r="G918" s="5">
        <v>18.0</v>
      </c>
      <c r="H918" s="5">
        <v>691.25</v>
      </c>
    </row>
    <row r="919" ht="15.75" customHeight="1">
      <c r="A919" s="3" t="s">
        <v>901</v>
      </c>
      <c r="B919" s="4">
        <v>45551.0</v>
      </c>
      <c r="C919" s="5" t="s">
        <v>13</v>
      </c>
      <c r="D919" s="5" t="s">
        <v>23</v>
      </c>
      <c r="E919" s="5">
        <v>212.21</v>
      </c>
      <c r="F919" s="5">
        <v>48.0</v>
      </c>
      <c r="G919" s="5">
        <v>6.0</v>
      </c>
      <c r="H919" s="5">
        <v>1123.6</v>
      </c>
    </row>
    <row r="920" ht="15.75" customHeight="1">
      <c r="A920" s="3" t="s">
        <v>902</v>
      </c>
      <c r="B920" s="4">
        <v>45295.0</v>
      </c>
      <c r="C920" s="5" t="s">
        <v>12</v>
      </c>
      <c r="D920" s="5" t="s">
        <v>19</v>
      </c>
      <c r="E920" s="5">
        <v>3812.68</v>
      </c>
      <c r="F920" s="5">
        <v>47.0</v>
      </c>
      <c r="G920" s="5">
        <v>2.0</v>
      </c>
      <c r="H920" s="5">
        <v>206.18</v>
      </c>
    </row>
    <row r="921" ht="15.75" customHeight="1">
      <c r="A921" s="3" t="s">
        <v>903</v>
      </c>
      <c r="B921" s="4">
        <v>45259.0</v>
      </c>
      <c r="C921" s="5" t="s">
        <v>12</v>
      </c>
      <c r="D921" s="5" t="s">
        <v>17</v>
      </c>
      <c r="E921" s="5">
        <v>2318.38</v>
      </c>
      <c r="F921" s="5">
        <v>27.0</v>
      </c>
      <c r="G921" s="5">
        <v>27.0</v>
      </c>
      <c r="H921" s="5">
        <v>1876.92</v>
      </c>
    </row>
    <row r="922" ht="15.75" customHeight="1">
      <c r="A922" s="3" t="s">
        <v>904</v>
      </c>
      <c r="B922" s="4">
        <v>45359.0</v>
      </c>
      <c r="C922" s="5" t="s">
        <v>16</v>
      </c>
      <c r="D922" s="5" t="s">
        <v>17</v>
      </c>
      <c r="E922" s="5">
        <v>4004.62</v>
      </c>
      <c r="F922" s="5">
        <v>44.0</v>
      </c>
      <c r="G922" s="5">
        <v>18.0</v>
      </c>
      <c r="H922" s="5">
        <v>247.9</v>
      </c>
    </row>
    <row r="923" ht="15.75" customHeight="1">
      <c r="A923" s="3" t="s">
        <v>905</v>
      </c>
      <c r="B923" s="4">
        <v>45084.0</v>
      </c>
      <c r="C923" s="5" t="s">
        <v>9</v>
      </c>
      <c r="D923" s="5" t="s">
        <v>23</v>
      </c>
      <c r="E923" s="5">
        <v>3812.57</v>
      </c>
      <c r="F923" s="5">
        <v>4.0</v>
      </c>
      <c r="G923" s="5">
        <v>23.0</v>
      </c>
      <c r="H923" s="5">
        <v>1965.68</v>
      </c>
    </row>
    <row r="924" ht="15.75" customHeight="1">
      <c r="A924" s="3" t="s">
        <v>906</v>
      </c>
      <c r="B924" s="4">
        <v>45507.0</v>
      </c>
      <c r="C924" s="5" t="s">
        <v>13</v>
      </c>
      <c r="D924" s="5" t="s">
        <v>17</v>
      </c>
      <c r="E924" s="5">
        <v>3588.94</v>
      </c>
      <c r="F924" s="5">
        <v>12.0</v>
      </c>
      <c r="G924" s="5">
        <v>15.0</v>
      </c>
      <c r="H924" s="5">
        <v>251.25</v>
      </c>
    </row>
    <row r="925" ht="15.75" customHeight="1">
      <c r="A925" s="3" t="s">
        <v>907</v>
      </c>
      <c r="B925" s="4">
        <v>45023.0</v>
      </c>
      <c r="C925" s="5" t="s">
        <v>13</v>
      </c>
      <c r="D925" s="5" t="s">
        <v>23</v>
      </c>
      <c r="E925" s="5">
        <v>2522.87</v>
      </c>
      <c r="F925" s="5">
        <v>25.0</v>
      </c>
      <c r="G925" s="5">
        <v>38.0</v>
      </c>
      <c r="H925" s="5">
        <v>1603.77</v>
      </c>
    </row>
    <row r="926" ht="15.75" customHeight="1">
      <c r="A926" s="3" t="s">
        <v>908</v>
      </c>
      <c r="B926" s="4">
        <v>45235.0</v>
      </c>
      <c r="C926" s="5" t="s">
        <v>9</v>
      </c>
      <c r="D926" s="5" t="s">
        <v>17</v>
      </c>
      <c r="E926" s="5">
        <v>4966.27</v>
      </c>
      <c r="F926" s="5">
        <v>35.0</v>
      </c>
      <c r="G926" s="5">
        <v>15.0</v>
      </c>
      <c r="H926" s="5">
        <v>1289.54</v>
      </c>
    </row>
    <row r="927" ht="15.75" customHeight="1">
      <c r="A927" s="3" t="s">
        <v>909</v>
      </c>
      <c r="B927" s="4">
        <v>45362.0</v>
      </c>
      <c r="C927" s="5" t="s">
        <v>12</v>
      </c>
      <c r="D927" s="5" t="s">
        <v>19</v>
      </c>
      <c r="E927" s="5">
        <v>2535.28</v>
      </c>
      <c r="F927" s="5">
        <v>15.0</v>
      </c>
      <c r="G927" s="5">
        <v>13.0</v>
      </c>
      <c r="H927" s="5">
        <v>1635.53</v>
      </c>
    </row>
    <row r="928" ht="15.75" customHeight="1">
      <c r="A928" s="3" t="s">
        <v>910</v>
      </c>
      <c r="B928" s="4">
        <v>45061.0</v>
      </c>
      <c r="C928" s="5" t="s">
        <v>12</v>
      </c>
      <c r="D928" s="5" t="s">
        <v>23</v>
      </c>
      <c r="E928" s="5">
        <v>2454.44</v>
      </c>
      <c r="F928" s="5">
        <v>11.0</v>
      </c>
      <c r="G928" s="5">
        <v>25.0</v>
      </c>
      <c r="H928" s="5">
        <v>1798.12</v>
      </c>
    </row>
    <row r="929" ht="15.75" customHeight="1">
      <c r="A929" s="3">
        <v>6461924.0</v>
      </c>
      <c r="B929" s="4">
        <v>45545.0</v>
      </c>
      <c r="C929" s="5" t="s">
        <v>13</v>
      </c>
      <c r="D929" s="5" t="s">
        <v>19</v>
      </c>
      <c r="E929" s="5">
        <v>2746.4</v>
      </c>
      <c r="F929" s="5">
        <v>7.0</v>
      </c>
      <c r="G929" s="5">
        <v>13.0</v>
      </c>
      <c r="H929" s="5">
        <v>1908.35</v>
      </c>
    </row>
    <row r="930" ht="15.75" customHeight="1">
      <c r="A930" s="3" t="s">
        <v>911</v>
      </c>
      <c r="B930" s="4">
        <v>45295.0</v>
      </c>
      <c r="C930" s="5" t="s">
        <v>16</v>
      </c>
      <c r="D930" s="5" t="s">
        <v>19</v>
      </c>
      <c r="E930" s="5">
        <v>1415.99</v>
      </c>
      <c r="F930" s="5">
        <v>37.0</v>
      </c>
      <c r="G930" s="5">
        <v>46.0</v>
      </c>
      <c r="H930" s="5">
        <v>456.31</v>
      </c>
    </row>
    <row r="931" ht="15.75" customHeight="1">
      <c r="A931" s="3" t="s">
        <v>912</v>
      </c>
      <c r="B931" s="4">
        <v>44922.0</v>
      </c>
      <c r="C931" s="5" t="s">
        <v>9</v>
      </c>
      <c r="D931" s="5" t="s">
        <v>23</v>
      </c>
      <c r="E931" s="5">
        <v>4695.88</v>
      </c>
      <c r="F931" s="5">
        <v>12.0</v>
      </c>
      <c r="G931" s="5">
        <v>31.0</v>
      </c>
      <c r="H931" s="5">
        <v>1346.31</v>
      </c>
    </row>
    <row r="932" ht="15.75" customHeight="1">
      <c r="A932" s="3" t="s">
        <v>913</v>
      </c>
      <c r="B932" s="4">
        <v>44903.0</v>
      </c>
      <c r="C932" s="5" t="s">
        <v>13</v>
      </c>
      <c r="D932" s="5" t="s">
        <v>19</v>
      </c>
      <c r="E932" s="5">
        <v>3984.15</v>
      </c>
      <c r="F932" s="5">
        <v>24.0</v>
      </c>
      <c r="G932" s="5">
        <v>34.0</v>
      </c>
      <c r="H932" s="5">
        <v>399.04</v>
      </c>
    </row>
    <row r="933" ht="15.75" customHeight="1">
      <c r="A933" s="3" t="s">
        <v>914</v>
      </c>
      <c r="B933" s="4">
        <v>44892.0</v>
      </c>
      <c r="C933" s="5" t="s">
        <v>13</v>
      </c>
      <c r="D933" s="5" t="s">
        <v>19</v>
      </c>
      <c r="E933" s="5">
        <v>2495.47</v>
      </c>
      <c r="F933" s="5">
        <v>21.0</v>
      </c>
      <c r="G933" s="5">
        <v>48.0</v>
      </c>
      <c r="H933" s="5">
        <v>248.85</v>
      </c>
    </row>
    <row r="934" ht="15.75" customHeight="1">
      <c r="A934" s="3" t="s">
        <v>915</v>
      </c>
      <c r="B934" s="4">
        <v>45419.0</v>
      </c>
      <c r="C934" s="5" t="s">
        <v>9</v>
      </c>
      <c r="D934" s="5" t="s">
        <v>21</v>
      </c>
      <c r="E934" s="5">
        <v>1254.19</v>
      </c>
      <c r="F934" s="5">
        <v>40.0</v>
      </c>
      <c r="G934" s="5">
        <v>0.0</v>
      </c>
      <c r="H934" s="5">
        <v>218.12</v>
      </c>
    </row>
    <row r="935" ht="15.75" customHeight="1">
      <c r="A935" s="3" t="s">
        <v>916</v>
      </c>
      <c r="B935" s="4">
        <v>45538.0</v>
      </c>
      <c r="C935" s="5" t="s">
        <v>16</v>
      </c>
      <c r="D935" s="5" t="s">
        <v>23</v>
      </c>
      <c r="E935" s="5">
        <v>2623.22</v>
      </c>
      <c r="F935" s="5">
        <v>39.0</v>
      </c>
      <c r="G935" s="5">
        <v>22.0</v>
      </c>
      <c r="H935" s="5">
        <v>561.27</v>
      </c>
    </row>
    <row r="936" ht="15.75" customHeight="1">
      <c r="A936" s="3" t="s">
        <v>917</v>
      </c>
      <c r="B936" s="4">
        <v>45330.0</v>
      </c>
      <c r="C936" s="5" t="s">
        <v>12</v>
      </c>
      <c r="D936" s="5" t="s">
        <v>23</v>
      </c>
      <c r="E936" s="5">
        <v>2697.36</v>
      </c>
      <c r="F936" s="5">
        <v>10.0</v>
      </c>
      <c r="G936" s="5">
        <v>44.0</v>
      </c>
      <c r="H936" s="5">
        <v>1654.37</v>
      </c>
    </row>
    <row r="937" ht="15.75" customHeight="1">
      <c r="A937" s="3" t="s">
        <v>918</v>
      </c>
      <c r="B937" s="4">
        <v>45285.0</v>
      </c>
      <c r="C937" s="5" t="s">
        <v>16</v>
      </c>
      <c r="D937" s="5" t="s">
        <v>17</v>
      </c>
      <c r="E937" s="5">
        <v>4013.32</v>
      </c>
      <c r="F937" s="5">
        <v>33.0</v>
      </c>
      <c r="G937" s="5">
        <v>1.0</v>
      </c>
      <c r="H937" s="5">
        <v>144.05</v>
      </c>
    </row>
    <row r="938" ht="15.75" customHeight="1">
      <c r="A938" s="3" t="s">
        <v>919</v>
      </c>
      <c r="B938" s="4">
        <v>44969.0</v>
      </c>
      <c r="C938" s="5" t="s">
        <v>12</v>
      </c>
      <c r="D938" s="5" t="s">
        <v>10</v>
      </c>
      <c r="E938" s="5">
        <v>4200.73</v>
      </c>
      <c r="F938" s="5">
        <v>37.0</v>
      </c>
      <c r="G938" s="5">
        <v>31.0</v>
      </c>
      <c r="H938" s="5">
        <v>1709.79</v>
      </c>
    </row>
    <row r="939" ht="15.75" customHeight="1">
      <c r="A939" s="3" t="s">
        <v>920</v>
      </c>
      <c r="B939" s="4">
        <v>45076.0</v>
      </c>
      <c r="C939" s="5" t="s">
        <v>13</v>
      </c>
      <c r="D939" s="5" t="s">
        <v>17</v>
      </c>
      <c r="E939" s="5">
        <v>920.41</v>
      </c>
      <c r="F939" s="5">
        <v>12.0</v>
      </c>
      <c r="G939" s="5">
        <v>39.0</v>
      </c>
      <c r="H939" s="5">
        <v>1209.65</v>
      </c>
    </row>
    <row r="940" ht="15.75" customHeight="1">
      <c r="A940" s="3" t="s">
        <v>921</v>
      </c>
      <c r="B940" s="4">
        <v>45600.0</v>
      </c>
      <c r="C940" s="5" t="s">
        <v>16</v>
      </c>
      <c r="D940" s="5" t="s">
        <v>17</v>
      </c>
      <c r="E940" s="5">
        <v>3268.09</v>
      </c>
      <c r="F940" s="5">
        <v>41.0</v>
      </c>
      <c r="G940" s="5">
        <v>28.0</v>
      </c>
      <c r="H940" s="5">
        <v>1799.32</v>
      </c>
    </row>
    <row r="941" ht="15.75" customHeight="1">
      <c r="A941" s="3" t="s">
        <v>922</v>
      </c>
      <c r="B941" s="4">
        <v>44888.0</v>
      </c>
      <c r="C941" s="5" t="s">
        <v>12</v>
      </c>
      <c r="D941" s="5" t="s">
        <v>23</v>
      </c>
      <c r="E941" s="5">
        <v>1072.73</v>
      </c>
      <c r="F941" s="5">
        <v>46.0</v>
      </c>
      <c r="G941" s="5">
        <v>34.0</v>
      </c>
      <c r="H941" s="5">
        <v>925.07</v>
      </c>
    </row>
    <row r="942" ht="15.75" customHeight="1">
      <c r="A942" s="3" t="s">
        <v>923</v>
      </c>
      <c r="B942" s="4">
        <v>45267.0</v>
      </c>
      <c r="C942" s="5" t="s">
        <v>13</v>
      </c>
      <c r="D942" s="5" t="s">
        <v>23</v>
      </c>
      <c r="E942" s="5">
        <v>4668.49</v>
      </c>
      <c r="F942" s="5">
        <v>49.0</v>
      </c>
      <c r="G942" s="5">
        <v>16.0</v>
      </c>
      <c r="H942" s="5">
        <v>1211.35</v>
      </c>
    </row>
    <row r="943" ht="15.75" customHeight="1">
      <c r="A943" s="3" t="s">
        <v>924</v>
      </c>
      <c r="B943" s="4">
        <v>45083.0</v>
      </c>
      <c r="C943" s="5" t="s">
        <v>9</v>
      </c>
      <c r="D943" s="5" t="s">
        <v>21</v>
      </c>
      <c r="E943" s="5">
        <v>485.33</v>
      </c>
      <c r="F943" s="5">
        <v>47.0</v>
      </c>
      <c r="G943" s="5">
        <v>27.0</v>
      </c>
      <c r="H943" s="5">
        <v>616.31</v>
      </c>
    </row>
    <row r="944" ht="15.75" customHeight="1">
      <c r="A944" s="3" t="s">
        <v>925</v>
      </c>
      <c r="B944" s="4">
        <v>45210.0</v>
      </c>
      <c r="C944" s="5" t="s">
        <v>16</v>
      </c>
      <c r="D944" s="5" t="s">
        <v>19</v>
      </c>
      <c r="E944" s="5">
        <v>1201.94</v>
      </c>
      <c r="F944" s="5">
        <v>34.0</v>
      </c>
      <c r="G944" s="5">
        <v>38.0</v>
      </c>
      <c r="H944" s="5">
        <v>754.86</v>
      </c>
    </row>
    <row r="945" ht="15.75" customHeight="1">
      <c r="A945" s="3" t="s">
        <v>926</v>
      </c>
      <c r="B945" s="4">
        <v>45129.0</v>
      </c>
      <c r="C945" s="5" t="s">
        <v>13</v>
      </c>
      <c r="D945" s="5" t="s">
        <v>21</v>
      </c>
      <c r="E945" s="5">
        <v>2418.18</v>
      </c>
      <c r="F945" s="5">
        <v>26.0</v>
      </c>
      <c r="G945" s="5">
        <v>26.0</v>
      </c>
      <c r="H945" s="5">
        <v>361.27</v>
      </c>
    </row>
    <row r="946" ht="15.75" customHeight="1">
      <c r="A946" s="3" t="s">
        <v>927</v>
      </c>
      <c r="B946" s="4">
        <v>45356.0</v>
      </c>
      <c r="C946" s="5" t="s">
        <v>12</v>
      </c>
      <c r="D946" s="5" t="s">
        <v>19</v>
      </c>
      <c r="E946" s="5">
        <v>644.72</v>
      </c>
      <c r="F946" s="5">
        <v>35.0</v>
      </c>
      <c r="G946" s="5">
        <v>31.0</v>
      </c>
      <c r="H946" s="5">
        <v>1025.16</v>
      </c>
    </row>
    <row r="947" ht="15.75" customHeight="1">
      <c r="A947" s="3" t="s">
        <v>928</v>
      </c>
      <c r="B947" s="4">
        <v>44900.0</v>
      </c>
      <c r="C947" s="5" t="s">
        <v>16</v>
      </c>
      <c r="D947" s="5" t="s">
        <v>10</v>
      </c>
      <c r="E947" s="5">
        <v>1568.25</v>
      </c>
      <c r="F947" s="5">
        <v>3.0</v>
      </c>
      <c r="G947" s="5">
        <v>45.0</v>
      </c>
      <c r="H947" s="5">
        <v>350.6</v>
      </c>
    </row>
    <row r="948" ht="15.75" customHeight="1">
      <c r="A948" s="3" t="s">
        <v>929</v>
      </c>
      <c r="B948" s="4">
        <v>45322.0</v>
      </c>
      <c r="C948" s="5" t="s">
        <v>13</v>
      </c>
      <c r="D948" s="5" t="s">
        <v>17</v>
      </c>
      <c r="E948" s="5">
        <v>310.99</v>
      </c>
      <c r="F948" s="5">
        <v>47.0</v>
      </c>
      <c r="G948" s="5">
        <v>21.0</v>
      </c>
      <c r="H948" s="5">
        <v>867.21</v>
      </c>
    </row>
    <row r="949" ht="15.75" customHeight="1">
      <c r="A949" s="3" t="s">
        <v>930</v>
      </c>
      <c r="B949" s="4">
        <v>45537.0</v>
      </c>
      <c r="C949" s="5" t="s">
        <v>9</v>
      </c>
      <c r="D949" s="5" t="s">
        <v>23</v>
      </c>
      <c r="E949" s="5">
        <v>1452.67</v>
      </c>
      <c r="F949" s="5">
        <v>39.0</v>
      </c>
      <c r="G949" s="5">
        <v>23.0</v>
      </c>
      <c r="H949" s="5">
        <v>1503.52</v>
      </c>
    </row>
    <row r="950" ht="15.75" customHeight="1">
      <c r="A950" s="3" t="s">
        <v>931</v>
      </c>
      <c r="B950" s="4">
        <v>45080.0</v>
      </c>
      <c r="C950" s="5" t="s">
        <v>12</v>
      </c>
      <c r="D950" s="5" t="s">
        <v>17</v>
      </c>
      <c r="E950" s="5">
        <v>3685.17</v>
      </c>
      <c r="F950" s="5">
        <v>41.0</v>
      </c>
      <c r="G950" s="5">
        <v>13.0</v>
      </c>
      <c r="H950" s="5">
        <v>346.29</v>
      </c>
    </row>
    <row r="951" ht="15.75" customHeight="1">
      <c r="A951" s="3" t="s">
        <v>932</v>
      </c>
      <c r="B951" s="4">
        <v>45457.0</v>
      </c>
      <c r="C951" s="5" t="s">
        <v>16</v>
      </c>
      <c r="D951" s="5" t="s">
        <v>19</v>
      </c>
      <c r="E951" s="5">
        <v>1397.13</v>
      </c>
      <c r="F951" s="5">
        <v>35.0</v>
      </c>
      <c r="G951" s="5">
        <v>42.0</v>
      </c>
      <c r="H951" s="5">
        <v>1549.06</v>
      </c>
    </row>
    <row r="952" ht="15.75" customHeight="1">
      <c r="A952" s="3" t="s">
        <v>933</v>
      </c>
      <c r="B952" s="4">
        <v>45038.0</v>
      </c>
      <c r="C952" s="5" t="s">
        <v>13</v>
      </c>
      <c r="D952" s="5" t="s">
        <v>19</v>
      </c>
      <c r="E952" s="5">
        <v>997.84</v>
      </c>
      <c r="F952" s="5">
        <v>8.0</v>
      </c>
      <c r="G952" s="5">
        <v>43.0</v>
      </c>
      <c r="H952" s="5">
        <v>1877.75</v>
      </c>
    </row>
    <row r="953" ht="15.75" customHeight="1">
      <c r="A953" s="3" t="s">
        <v>934</v>
      </c>
      <c r="B953" s="4">
        <v>45100.0</v>
      </c>
      <c r="C953" s="5" t="s">
        <v>12</v>
      </c>
      <c r="D953" s="5" t="s">
        <v>10</v>
      </c>
      <c r="E953" s="5">
        <v>1066.16</v>
      </c>
      <c r="F953" s="5">
        <v>46.0</v>
      </c>
      <c r="G953" s="5">
        <v>41.0</v>
      </c>
      <c r="H953" s="5">
        <v>420.09</v>
      </c>
    </row>
    <row r="954" ht="15.75" customHeight="1">
      <c r="A954" s="3" t="s">
        <v>935</v>
      </c>
      <c r="B954" s="4">
        <v>45466.0</v>
      </c>
      <c r="C954" s="5" t="s">
        <v>9</v>
      </c>
      <c r="D954" s="5" t="s">
        <v>21</v>
      </c>
      <c r="E954" s="5">
        <v>4110.37</v>
      </c>
      <c r="F954" s="5">
        <v>42.0</v>
      </c>
      <c r="G954" s="5">
        <v>1.0</v>
      </c>
      <c r="H954" s="5">
        <v>1656.23</v>
      </c>
    </row>
    <row r="955" ht="15.75" customHeight="1">
      <c r="A955" s="3" t="s">
        <v>936</v>
      </c>
      <c r="B955" s="4">
        <v>45558.0</v>
      </c>
      <c r="C955" s="5" t="s">
        <v>16</v>
      </c>
      <c r="D955" s="5" t="s">
        <v>19</v>
      </c>
      <c r="E955" s="5">
        <v>3418.2</v>
      </c>
      <c r="F955" s="5">
        <v>23.0</v>
      </c>
      <c r="G955" s="5">
        <v>49.0</v>
      </c>
      <c r="H955" s="5">
        <v>1109.87</v>
      </c>
    </row>
    <row r="956" ht="15.75" customHeight="1">
      <c r="A956" s="3" t="s">
        <v>937</v>
      </c>
      <c r="B956" s="4">
        <v>45348.0</v>
      </c>
      <c r="C956" s="5" t="s">
        <v>9</v>
      </c>
      <c r="D956" s="5" t="s">
        <v>23</v>
      </c>
      <c r="E956" s="5">
        <v>986.89</v>
      </c>
      <c r="F956" s="5">
        <v>11.0</v>
      </c>
      <c r="G956" s="5">
        <v>17.0</v>
      </c>
      <c r="H956" s="5">
        <v>1301.37</v>
      </c>
    </row>
    <row r="957" ht="15.75" customHeight="1">
      <c r="A957" s="3" t="s">
        <v>938</v>
      </c>
      <c r="B957" s="4">
        <v>45196.0</v>
      </c>
      <c r="C957" s="5" t="s">
        <v>16</v>
      </c>
      <c r="D957" s="5" t="s">
        <v>21</v>
      </c>
      <c r="E957" s="5">
        <v>382.33</v>
      </c>
      <c r="F957" s="5">
        <v>34.0</v>
      </c>
      <c r="G957" s="5">
        <v>15.0</v>
      </c>
      <c r="H957" s="5">
        <v>1807.08</v>
      </c>
    </row>
    <row r="958" ht="15.75" customHeight="1">
      <c r="A958" s="3" t="s">
        <v>939</v>
      </c>
      <c r="B958" s="4">
        <v>45570.0</v>
      </c>
      <c r="C958" s="5" t="s">
        <v>12</v>
      </c>
      <c r="D958" s="5" t="s">
        <v>10</v>
      </c>
      <c r="E958" s="5">
        <v>1720.08</v>
      </c>
      <c r="F958" s="5">
        <v>34.0</v>
      </c>
      <c r="G958" s="5">
        <v>50.0</v>
      </c>
      <c r="H958" s="5">
        <v>1510.83</v>
      </c>
    </row>
    <row r="959" ht="15.75" customHeight="1">
      <c r="A959" s="3" t="s">
        <v>940</v>
      </c>
      <c r="B959" s="4">
        <v>45472.0</v>
      </c>
      <c r="C959" s="5" t="s">
        <v>12</v>
      </c>
      <c r="D959" s="5" t="s">
        <v>19</v>
      </c>
      <c r="E959" s="5">
        <v>3580.65</v>
      </c>
      <c r="F959" s="5">
        <v>30.0</v>
      </c>
      <c r="G959" s="5">
        <v>29.0</v>
      </c>
      <c r="H959" s="5">
        <v>1069.17</v>
      </c>
    </row>
    <row r="960" ht="15.75" customHeight="1">
      <c r="A960" s="3" t="s">
        <v>941</v>
      </c>
      <c r="B960" s="4">
        <v>44925.0</v>
      </c>
      <c r="C960" s="5" t="s">
        <v>13</v>
      </c>
      <c r="D960" s="5" t="s">
        <v>21</v>
      </c>
      <c r="E960" s="5">
        <v>2593.31</v>
      </c>
      <c r="F960" s="5">
        <v>16.0</v>
      </c>
      <c r="G960" s="5">
        <v>34.0</v>
      </c>
      <c r="H960" s="5">
        <v>535.99</v>
      </c>
    </row>
    <row r="961" ht="15.75" customHeight="1">
      <c r="A961" s="3" t="s">
        <v>942</v>
      </c>
      <c r="B961" s="4">
        <v>45360.0</v>
      </c>
      <c r="C961" s="5" t="s">
        <v>12</v>
      </c>
      <c r="D961" s="5" t="s">
        <v>19</v>
      </c>
      <c r="E961" s="5">
        <v>3737.32</v>
      </c>
      <c r="F961" s="5">
        <v>48.0</v>
      </c>
      <c r="G961" s="5">
        <v>17.0</v>
      </c>
      <c r="H961" s="5">
        <v>1820.81</v>
      </c>
    </row>
    <row r="962" ht="15.75" customHeight="1">
      <c r="A962" s="3" t="s">
        <v>943</v>
      </c>
      <c r="B962" s="4">
        <v>45091.0</v>
      </c>
      <c r="C962" s="5" t="s">
        <v>16</v>
      </c>
      <c r="D962" s="5" t="s">
        <v>19</v>
      </c>
      <c r="E962" s="5">
        <v>4115.94</v>
      </c>
      <c r="F962" s="5">
        <v>48.0</v>
      </c>
      <c r="G962" s="5">
        <v>42.0</v>
      </c>
      <c r="H962" s="5">
        <v>1037.12</v>
      </c>
    </row>
    <row r="963" ht="15.75" customHeight="1">
      <c r="A963" s="3" t="s">
        <v>944</v>
      </c>
      <c r="B963" s="4">
        <v>45496.0</v>
      </c>
      <c r="C963" s="5" t="s">
        <v>12</v>
      </c>
      <c r="D963" s="5" t="s">
        <v>23</v>
      </c>
      <c r="E963" s="5">
        <v>3533.08</v>
      </c>
      <c r="F963" s="5">
        <v>36.0</v>
      </c>
      <c r="G963" s="5">
        <v>15.0</v>
      </c>
      <c r="H963" s="5">
        <v>281.88</v>
      </c>
    </row>
    <row r="964" ht="15.75" customHeight="1">
      <c r="A964" s="3" t="s">
        <v>945</v>
      </c>
      <c r="B964" s="4">
        <v>45475.0</v>
      </c>
      <c r="C964" s="5" t="s">
        <v>16</v>
      </c>
      <c r="D964" s="5" t="s">
        <v>21</v>
      </c>
      <c r="E964" s="5">
        <v>3668.07</v>
      </c>
      <c r="F964" s="5">
        <v>19.0</v>
      </c>
      <c r="G964" s="5">
        <v>28.0</v>
      </c>
      <c r="H964" s="5">
        <v>1312.96</v>
      </c>
    </row>
    <row r="965" ht="15.75" customHeight="1">
      <c r="A965" s="3" t="s">
        <v>946</v>
      </c>
      <c r="B965" s="4">
        <v>45233.0</v>
      </c>
      <c r="C965" s="5" t="s">
        <v>9</v>
      </c>
      <c r="D965" s="5" t="s">
        <v>23</v>
      </c>
      <c r="E965" s="5">
        <v>3948.22</v>
      </c>
      <c r="F965" s="5">
        <v>3.0</v>
      </c>
      <c r="G965" s="5">
        <v>31.0</v>
      </c>
      <c r="H965" s="5">
        <v>1000.64</v>
      </c>
    </row>
    <row r="966" ht="15.75" customHeight="1">
      <c r="A966" s="3" t="s">
        <v>947</v>
      </c>
      <c r="B966" s="4">
        <v>45581.0</v>
      </c>
      <c r="C966" s="5" t="s">
        <v>16</v>
      </c>
      <c r="D966" s="5" t="s">
        <v>10</v>
      </c>
      <c r="E966" s="5">
        <v>750.45</v>
      </c>
      <c r="F966" s="5">
        <v>1.0</v>
      </c>
      <c r="G966" s="5">
        <v>3.0</v>
      </c>
      <c r="H966" s="5">
        <v>1555.43</v>
      </c>
    </row>
    <row r="967" ht="15.75" customHeight="1">
      <c r="A967" s="3" t="s">
        <v>948</v>
      </c>
      <c r="B967" s="4">
        <v>45419.0</v>
      </c>
      <c r="C967" s="5" t="s">
        <v>16</v>
      </c>
      <c r="D967" s="5" t="s">
        <v>21</v>
      </c>
      <c r="E967" s="5">
        <v>3845.05</v>
      </c>
      <c r="F967" s="5">
        <v>22.0</v>
      </c>
      <c r="G967" s="5">
        <v>34.0</v>
      </c>
      <c r="H967" s="5">
        <v>904.99</v>
      </c>
    </row>
    <row r="968" ht="15.75" customHeight="1">
      <c r="A968" s="3" t="s">
        <v>949</v>
      </c>
      <c r="B968" s="4">
        <v>45227.0</v>
      </c>
      <c r="C968" s="5" t="s">
        <v>16</v>
      </c>
      <c r="D968" s="5" t="s">
        <v>19</v>
      </c>
      <c r="E968" s="5">
        <v>807.33</v>
      </c>
      <c r="F968" s="5">
        <v>28.0</v>
      </c>
      <c r="G968" s="5">
        <v>27.0</v>
      </c>
      <c r="H968" s="5">
        <v>1040.05</v>
      </c>
    </row>
    <row r="969" ht="15.75" customHeight="1">
      <c r="A969" s="3" t="s">
        <v>950</v>
      </c>
      <c r="B969" s="4">
        <v>44900.0</v>
      </c>
      <c r="C969" s="5" t="s">
        <v>13</v>
      </c>
      <c r="D969" s="5" t="s">
        <v>10</v>
      </c>
      <c r="E969" s="5">
        <v>3455.58</v>
      </c>
      <c r="F969" s="5">
        <v>19.0</v>
      </c>
      <c r="G969" s="5">
        <v>34.0</v>
      </c>
      <c r="H969" s="5">
        <v>95.39</v>
      </c>
    </row>
    <row r="970" ht="15.75" customHeight="1">
      <c r="A970" s="3" t="s">
        <v>951</v>
      </c>
      <c r="B970" s="4">
        <v>44909.0</v>
      </c>
      <c r="C970" s="5" t="s">
        <v>16</v>
      </c>
      <c r="D970" s="5" t="s">
        <v>23</v>
      </c>
      <c r="E970" s="5">
        <v>885.34</v>
      </c>
      <c r="F970" s="5">
        <v>19.0</v>
      </c>
      <c r="G970" s="5">
        <v>1.0</v>
      </c>
      <c r="H970" s="5">
        <v>338.11</v>
      </c>
    </row>
    <row r="971" ht="15.75" customHeight="1">
      <c r="A971" s="3" t="s">
        <v>952</v>
      </c>
      <c r="B971" s="4">
        <v>45143.0</v>
      </c>
      <c r="C971" s="5" t="s">
        <v>13</v>
      </c>
      <c r="D971" s="5" t="s">
        <v>19</v>
      </c>
      <c r="E971" s="5">
        <v>68.99</v>
      </c>
      <c r="F971" s="5">
        <v>5.0</v>
      </c>
      <c r="G971" s="5">
        <v>43.0</v>
      </c>
      <c r="H971" s="5">
        <v>1292.34</v>
      </c>
    </row>
    <row r="972" ht="15.75" customHeight="1">
      <c r="A972" s="3" t="s">
        <v>953</v>
      </c>
      <c r="B972" s="4">
        <v>45194.0</v>
      </c>
      <c r="C972" s="5" t="s">
        <v>13</v>
      </c>
      <c r="D972" s="5" t="s">
        <v>17</v>
      </c>
      <c r="E972" s="5">
        <v>3873.29</v>
      </c>
      <c r="F972" s="5">
        <v>40.0</v>
      </c>
      <c r="G972" s="5">
        <v>39.0</v>
      </c>
      <c r="H972" s="5">
        <v>1683.5</v>
      </c>
    </row>
    <row r="973" ht="15.75" customHeight="1">
      <c r="A973" s="3" t="s">
        <v>954</v>
      </c>
      <c r="B973" s="4">
        <v>45025.0</v>
      </c>
      <c r="C973" s="5" t="s">
        <v>12</v>
      </c>
      <c r="D973" s="5" t="s">
        <v>17</v>
      </c>
      <c r="E973" s="5">
        <v>419.46</v>
      </c>
      <c r="F973" s="5">
        <v>47.0</v>
      </c>
      <c r="G973" s="5">
        <v>18.0</v>
      </c>
      <c r="H973" s="5">
        <v>1709.86</v>
      </c>
    </row>
    <row r="974" ht="15.75" customHeight="1">
      <c r="A974" s="3" t="s">
        <v>955</v>
      </c>
      <c r="B974" s="4">
        <v>45249.0</v>
      </c>
      <c r="C974" s="5" t="s">
        <v>12</v>
      </c>
      <c r="D974" s="5" t="s">
        <v>23</v>
      </c>
      <c r="E974" s="5">
        <v>4193.84</v>
      </c>
      <c r="F974" s="5">
        <v>14.0</v>
      </c>
      <c r="G974" s="5">
        <v>5.0</v>
      </c>
      <c r="H974" s="5">
        <v>1873.81</v>
      </c>
    </row>
    <row r="975" ht="15.75" customHeight="1">
      <c r="A975" s="3" t="s">
        <v>956</v>
      </c>
      <c r="B975" s="4">
        <v>45565.0</v>
      </c>
      <c r="C975" s="5" t="s">
        <v>13</v>
      </c>
      <c r="D975" s="5" t="s">
        <v>21</v>
      </c>
      <c r="E975" s="5">
        <v>52.96</v>
      </c>
      <c r="F975" s="5">
        <v>47.0</v>
      </c>
      <c r="G975" s="5">
        <v>16.0</v>
      </c>
      <c r="H975" s="5">
        <v>1960.53</v>
      </c>
    </row>
    <row r="976" ht="15.75" customHeight="1">
      <c r="A976" s="3" t="s">
        <v>957</v>
      </c>
      <c r="B976" s="4">
        <v>44903.0</v>
      </c>
      <c r="C976" s="5" t="s">
        <v>12</v>
      </c>
      <c r="D976" s="5" t="s">
        <v>19</v>
      </c>
      <c r="E976" s="5">
        <v>1456.78</v>
      </c>
      <c r="F976" s="5">
        <v>31.0</v>
      </c>
      <c r="G976" s="5">
        <v>10.0</v>
      </c>
      <c r="H976" s="5">
        <v>203.72</v>
      </c>
    </row>
    <row r="977" ht="15.75" customHeight="1">
      <c r="A977" s="3" t="s">
        <v>958</v>
      </c>
      <c r="B977" s="4">
        <v>45417.0</v>
      </c>
      <c r="C977" s="5" t="s">
        <v>12</v>
      </c>
      <c r="D977" s="5" t="s">
        <v>19</v>
      </c>
      <c r="E977" s="5">
        <v>1361.67</v>
      </c>
      <c r="F977" s="5">
        <v>33.0</v>
      </c>
      <c r="G977" s="5">
        <v>41.0</v>
      </c>
      <c r="H977" s="5">
        <v>620.35</v>
      </c>
    </row>
    <row r="978" ht="15.75" customHeight="1">
      <c r="A978" s="3" t="s">
        <v>959</v>
      </c>
      <c r="B978" s="4">
        <v>45400.0</v>
      </c>
      <c r="C978" s="5" t="s">
        <v>9</v>
      </c>
      <c r="D978" s="5" t="s">
        <v>23</v>
      </c>
      <c r="E978" s="5">
        <v>2752.98</v>
      </c>
      <c r="F978" s="5">
        <v>4.0</v>
      </c>
      <c r="G978" s="5">
        <v>8.0</v>
      </c>
      <c r="H978" s="5">
        <v>900.03</v>
      </c>
    </row>
    <row r="979" ht="15.75" customHeight="1">
      <c r="A979" s="3" t="s">
        <v>960</v>
      </c>
      <c r="B979" s="4">
        <v>45242.0</v>
      </c>
      <c r="C979" s="5" t="s">
        <v>9</v>
      </c>
      <c r="D979" s="5" t="s">
        <v>19</v>
      </c>
      <c r="E979" s="5">
        <v>2384.64</v>
      </c>
      <c r="F979" s="5">
        <v>46.0</v>
      </c>
      <c r="G979" s="5">
        <v>13.0</v>
      </c>
      <c r="H979" s="5">
        <v>191.19</v>
      </c>
    </row>
    <row r="980" ht="15.75" customHeight="1">
      <c r="A980" s="3" t="s">
        <v>961</v>
      </c>
      <c r="B980" s="4">
        <v>45053.0</v>
      </c>
      <c r="C980" s="5" t="s">
        <v>12</v>
      </c>
      <c r="D980" s="5" t="s">
        <v>21</v>
      </c>
      <c r="E980" s="5">
        <v>150.95</v>
      </c>
      <c r="F980" s="5">
        <v>45.0</v>
      </c>
      <c r="G980" s="5">
        <v>34.0</v>
      </c>
      <c r="H980" s="5">
        <v>1732.91</v>
      </c>
    </row>
    <row r="981" ht="15.75" customHeight="1">
      <c r="A981" s="3" t="s">
        <v>962</v>
      </c>
      <c r="B981" s="4">
        <v>45023.0</v>
      </c>
      <c r="C981" s="5" t="s">
        <v>12</v>
      </c>
      <c r="D981" s="5" t="s">
        <v>19</v>
      </c>
      <c r="E981" s="5">
        <v>1407.45</v>
      </c>
      <c r="F981" s="5">
        <v>23.0</v>
      </c>
      <c r="G981" s="5">
        <v>15.0</v>
      </c>
      <c r="H981" s="5">
        <v>728.54</v>
      </c>
    </row>
    <row r="982" ht="15.75" customHeight="1">
      <c r="A982" s="3" t="s">
        <v>963</v>
      </c>
      <c r="B982" s="4">
        <v>44952.0</v>
      </c>
      <c r="C982" s="5" t="s">
        <v>13</v>
      </c>
      <c r="D982" s="5" t="s">
        <v>23</v>
      </c>
      <c r="E982" s="5">
        <v>4411.17</v>
      </c>
      <c r="F982" s="5">
        <v>4.0</v>
      </c>
      <c r="G982" s="5">
        <v>12.0</v>
      </c>
      <c r="H982" s="5">
        <v>206.61</v>
      </c>
    </row>
    <row r="983" ht="15.75" customHeight="1">
      <c r="A983" s="3" t="s">
        <v>964</v>
      </c>
      <c r="B983" s="4">
        <v>45203.0</v>
      </c>
      <c r="C983" s="5" t="s">
        <v>9</v>
      </c>
      <c r="D983" s="5" t="s">
        <v>23</v>
      </c>
      <c r="E983" s="5">
        <v>1437.04</v>
      </c>
      <c r="F983" s="5">
        <v>16.0</v>
      </c>
      <c r="G983" s="5">
        <v>29.0</v>
      </c>
      <c r="H983" s="5">
        <v>1648.95</v>
      </c>
    </row>
    <row r="984" ht="15.75" customHeight="1">
      <c r="A984" s="3" t="s">
        <v>965</v>
      </c>
      <c r="B984" s="4">
        <v>45502.0</v>
      </c>
      <c r="C984" s="5" t="s">
        <v>16</v>
      </c>
      <c r="D984" s="5" t="s">
        <v>19</v>
      </c>
      <c r="E984" s="5">
        <v>2052.68</v>
      </c>
      <c r="F984" s="5">
        <v>24.0</v>
      </c>
      <c r="G984" s="5">
        <v>16.0</v>
      </c>
      <c r="H984" s="5">
        <v>337.63</v>
      </c>
    </row>
    <row r="985" ht="15.75" customHeight="1">
      <c r="A985" s="3" t="s">
        <v>966</v>
      </c>
      <c r="B985" s="4">
        <v>45329.0</v>
      </c>
      <c r="C985" s="5" t="s">
        <v>12</v>
      </c>
      <c r="D985" s="5" t="s">
        <v>10</v>
      </c>
      <c r="E985" s="5">
        <v>2380.5</v>
      </c>
      <c r="F985" s="5">
        <v>21.0</v>
      </c>
      <c r="G985" s="5">
        <v>49.0</v>
      </c>
      <c r="H985" s="5">
        <v>979.86</v>
      </c>
    </row>
    <row r="986" ht="15.75" customHeight="1">
      <c r="A986" s="3" t="s">
        <v>967</v>
      </c>
      <c r="B986" s="4">
        <v>44974.0</v>
      </c>
      <c r="C986" s="5" t="s">
        <v>9</v>
      </c>
      <c r="D986" s="5" t="s">
        <v>10</v>
      </c>
      <c r="E986" s="5">
        <v>3438.47</v>
      </c>
      <c r="F986" s="5">
        <v>14.0</v>
      </c>
      <c r="G986" s="5">
        <v>26.0</v>
      </c>
      <c r="H986" s="5">
        <v>483.67</v>
      </c>
    </row>
    <row r="987" ht="15.75" customHeight="1">
      <c r="A987" s="3" t="s">
        <v>968</v>
      </c>
      <c r="B987" s="4">
        <v>45486.0</v>
      </c>
      <c r="C987" s="5" t="s">
        <v>16</v>
      </c>
      <c r="D987" s="5" t="s">
        <v>10</v>
      </c>
      <c r="E987" s="5">
        <v>927.94</v>
      </c>
      <c r="F987" s="5">
        <v>19.0</v>
      </c>
      <c r="G987" s="5">
        <v>15.0</v>
      </c>
      <c r="H987" s="5">
        <v>1146.11</v>
      </c>
    </row>
    <row r="988" ht="15.75" customHeight="1">
      <c r="A988" s="3" t="s">
        <v>969</v>
      </c>
      <c r="B988" s="4">
        <v>45593.0</v>
      </c>
      <c r="C988" s="5" t="s">
        <v>12</v>
      </c>
      <c r="D988" s="5" t="s">
        <v>21</v>
      </c>
      <c r="E988" s="5">
        <v>4744.73</v>
      </c>
      <c r="F988" s="5">
        <v>49.0</v>
      </c>
      <c r="G988" s="5">
        <v>4.0</v>
      </c>
      <c r="H988" s="5">
        <v>327.16</v>
      </c>
    </row>
    <row r="989" ht="15.75" customHeight="1">
      <c r="A989" s="3" t="s">
        <v>970</v>
      </c>
      <c r="B989" s="4">
        <v>45244.0</v>
      </c>
      <c r="C989" s="5" t="s">
        <v>9</v>
      </c>
      <c r="D989" s="5" t="s">
        <v>17</v>
      </c>
      <c r="E989" s="5">
        <v>2201.39</v>
      </c>
      <c r="F989" s="5">
        <v>23.0</v>
      </c>
      <c r="G989" s="5">
        <v>12.0</v>
      </c>
      <c r="H989" s="5">
        <v>1543.25</v>
      </c>
    </row>
    <row r="990" ht="15.75" customHeight="1">
      <c r="A990" s="3" t="s">
        <v>971</v>
      </c>
      <c r="B990" s="4">
        <v>45432.0</v>
      </c>
      <c r="C990" s="5" t="s">
        <v>13</v>
      </c>
      <c r="D990" s="5" t="s">
        <v>23</v>
      </c>
      <c r="E990" s="5">
        <v>3927.98</v>
      </c>
      <c r="F990" s="5">
        <v>30.0</v>
      </c>
      <c r="G990" s="5">
        <v>37.0</v>
      </c>
      <c r="H990" s="5">
        <v>163.81</v>
      </c>
    </row>
    <row r="991" ht="15.75" customHeight="1">
      <c r="A991" s="3" t="s">
        <v>972</v>
      </c>
      <c r="B991" s="4">
        <v>45344.0</v>
      </c>
      <c r="C991" s="5" t="s">
        <v>12</v>
      </c>
      <c r="D991" s="5" t="s">
        <v>17</v>
      </c>
      <c r="E991" s="5">
        <v>2923.31</v>
      </c>
      <c r="F991" s="5">
        <v>43.0</v>
      </c>
      <c r="G991" s="5">
        <v>14.0</v>
      </c>
      <c r="H991" s="5">
        <v>234.79</v>
      </c>
    </row>
    <row r="992" ht="15.75" customHeight="1">
      <c r="A992" s="3" t="s">
        <v>973</v>
      </c>
      <c r="B992" s="4">
        <v>44951.0</v>
      </c>
      <c r="C992" s="5" t="s">
        <v>16</v>
      </c>
      <c r="D992" s="5" t="s">
        <v>23</v>
      </c>
      <c r="E992" s="5">
        <v>2160.75</v>
      </c>
      <c r="F992" s="5">
        <v>41.0</v>
      </c>
      <c r="G992" s="5">
        <v>39.0</v>
      </c>
      <c r="H992" s="5">
        <v>222.18</v>
      </c>
    </row>
    <row r="993" ht="15.75" customHeight="1">
      <c r="A993" s="3" t="s">
        <v>974</v>
      </c>
      <c r="B993" s="4">
        <v>45149.0</v>
      </c>
      <c r="C993" s="5" t="s">
        <v>9</v>
      </c>
      <c r="D993" s="5" t="s">
        <v>10</v>
      </c>
      <c r="E993" s="5">
        <v>2011.06</v>
      </c>
      <c r="F993" s="5">
        <v>22.0</v>
      </c>
      <c r="G993" s="5">
        <v>50.0</v>
      </c>
      <c r="H993" s="5">
        <v>1499.53</v>
      </c>
    </row>
    <row r="994" ht="15.75" customHeight="1">
      <c r="A994" s="3" t="s">
        <v>975</v>
      </c>
      <c r="B994" s="4">
        <v>45478.0</v>
      </c>
      <c r="C994" s="5" t="s">
        <v>16</v>
      </c>
      <c r="D994" s="5" t="s">
        <v>23</v>
      </c>
      <c r="E994" s="5">
        <v>4861.18</v>
      </c>
      <c r="F994" s="5">
        <v>41.0</v>
      </c>
      <c r="G994" s="5">
        <v>4.0</v>
      </c>
      <c r="H994" s="5">
        <v>534.63</v>
      </c>
    </row>
    <row r="995" ht="15.75" customHeight="1">
      <c r="A995" s="3" t="s">
        <v>976</v>
      </c>
      <c r="B995" s="4">
        <v>45093.0</v>
      </c>
      <c r="C995" s="5" t="s">
        <v>16</v>
      </c>
      <c r="D995" s="5" t="s">
        <v>23</v>
      </c>
      <c r="E995" s="5">
        <v>995.32</v>
      </c>
      <c r="F995" s="5">
        <v>1.0</v>
      </c>
      <c r="G995" s="5">
        <v>17.0</v>
      </c>
      <c r="H995" s="5">
        <v>1047.35</v>
      </c>
    </row>
    <row r="996" ht="15.75" customHeight="1">
      <c r="A996" s="3" t="s">
        <v>977</v>
      </c>
      <c r="B996" s="4">
        <v>45519.0</v>
      </c>
      <c r="C996" s="5" t="s">
        <v>16</v>
      </c>
      <c r="D996" s="5" t="s">
        <v>19</v>
      </c>
      <c r="E996" s="5">
        <v>3205.86</v>
      </c>
      <c r="F996" s="5">
        <v>22.0</v>
      </c>
      <c r="G996" s="5">
        <v>22.0</v>
      </c>
      <c r="H996" s="5">
        <v>1924.7</v>
      </c>
    </row>
    <row r="997" ht="15.75" customHeight="1">
      <c r="A997" s="3" t="s">
        <v>978</v>
      </c>
      <c r="B997" s="4">
        <v>45400.0</v>
      </c>
      <c r="C997" s="5" t="s">
        <v>12</v>
      </c>
      <c r="D997" s="5" t="s">
        <v>10</v>
      </c>
      <c r="E997" s="5">
        <v>4656.05</v>
      </c>
      <c r="F997" s="5">
        <v>4.0</v>
      </c>
      <c r="G997" s="5">
        <v>34.0</v>
      </c>
      <c r="H997" s="5">
        <v>1821.29</v>
      </c>
    </row>
    <row r="998" ht="15.75" customHeight="1">
      <c r="A998" s="3" t="s">
        <v>979</v>
      </c>
      <c r="B998" s="4">
        <v>45376.0</v>
      </c>
      <c r="C998" s="5" t="s">
        <v>12</v>
      </c>
      <c r="D998" s="5" t="s">
        <v>10</v>
      </c>
      <c r="E998" s="5">
        <v>4144.73</v>
      </c>
      <c r="F998" s="5">
        <v>25.0</v>
      </c>
      <c r="G998" s="5">
        <v>32.0</v>
      </c>
      <c r="H998" s="5">
        <v>1807.07</v>
      </c>
    </row>
    <row r="999" ht="15.75" customHeight="1">
      <c r="A999" s="3" t="s">
        <v>980</v>
      </c>
      <c r="B999" s="4">
        <v>45480.0</v>
      </c>
      <c r="C999" s="5" t="s">
        <v>12</v>
      </c>
      <c r="D999" s="5" t="s">
        <v>19</v>
      </c>
      <c r="E999" s="5">
        <v>2296.7</v>
      </c>
      <c r="F999" s="5">
        <v>1.0</v>
      </c>
      <c r="G999" s="5">
        <v>17.0</v>
      </c>
      <c r="H999" s="5">
        <v>34.88</v>
      </c>
    </row>
    <row r="1000" ht="15.75" customHeight="1">
      <c r="A1000" s="3" t="s">
        <v>981</v>
      </c>
      <c r="B1000" s="4">
        <v>44901.0</v>
      </c>
      <c r="C1000" s="5" t="s">
        <v>12</v>
      </c>
      <c r="D1000" s="5" t="s">
        <v>17</v>
      </c>
      <c r="E1000" s="5">
        <v>2067.65</v>
      </c>
      <c r="F1000" s="5">
        <v>15.0</v>
      </c>
      <c r="G1000" s="5">
        <v>35.0</v>
      </c>
      <c r="H1000" s="5">
        <v>1117.82</v>
      </c>
    </row>
    <row r="1001" ht="15.75" customHeight="1">
      <c r="A1001" s="3" t="s">
        <v>982</v>
      </c>
      <c r="B1001" s="4">
        <v>45233.0</v>
      </c>
      <c r="C1001" s="5" t="s">
        <v>16</v>
      </c>
      <c r="D1001" s="5" t="s">
        <v>21</v>
      </c>
      <c r="E1001" s="5">
        <v>3804.41</v>
      </c>
      <c r="F1001" s="5">
        <v>24.0</v>
      </c>
      <c r="G1001" s="5">
        <v>50.0</v>
      </c>
      <c r="H1001" s="5">
        <v>606.65</v>
      </c>
    </row>
    <row r="1002" ht="15.75" customHeight="1">
      <c r="A1002" s="3" t="s">
        <v>983</v>
      </c>
      <c r="B1002" s="4">
        <v>45325.0</v>
      </c>
      <c r="C1002" s="5" t="s">
        <v>13</v>
      </c>
      <c r="D1002" s="5" t="s">
        <v>19</v>
      </c>
      <c r="E1002" s="5">
        <v>3229.81</v>
      </c>
      <c r="F1002" s="5">
        <v>41.0</v>
      </c>
      <c r="G1002" s="5">
        <v>28.0</v>
      </c>
      <c r="H1002" s="5">
        <v>1143.74</v>
      </c>
    </row>
    <row r="1003" ht="15.75" customHeight="1">
      <c r="A1003" s="3" t="s">
        <v>984</v>
      </c>
      <c r="B1003" s="4">
        <v>45008.0</v>
      </c>
      <c r="C1003" s="5" t="s">
        <v>9</v>
      </c>
      <c r="D1003" s="5" t="s">
        <v>19</v>
      </c>
      <c r="E1003" s="5">
        <v>1049.82</v>
      </c>
      <c r="F1003" s="5">
        <v>45.0</v>
      </c>
      <c r="G1003" s="5">
        <v>9.0</v>
      </c>
      <c r="H1003" s="5">
        <v>411.38</v>
      </c>
    </row>
    <row r="1004" ht="15.75" customHeight="1">
      <c r="A1004" s="3" t="s">
        <v>985</v>
      </c>
      <c r="B1004" s="4">
        <v>45268.0</v>
      </c>
      <c r="C1004" s="5" t="s">
        <v>16</v>
      </c>
      <c r="D1004" s="5" t="s">
        <v>23</v>
      </c>
      <c r="E1004" s="5">
        <v>4796.45</v>
      </c>
      <c r="F1004" s="5">
        <v>1.0</v>
      </c>
      <c r="G1004" s="5">
        <v>14.0</v>
      </c>
      <c r="H1004" s="5">
        <v>1877.74</v>
      </c>
    </row>
    <row r="1005" ht="15.75" customHeight="1">
      <c r="A1005" s="3" t="s">
        <v>986</v>
      </c>
      <c r="B1005" s="4">
        <v>44919.0</v>
      </c>
      <c r="C1005" s="5" t="s">
        <v>12</v>
      </c>
      <c r="D1005" s="5" t="s">
        <v>17</v>
      </c>
      <c r="E1005" s="5">
        <v>156.85</v>
      </c>
      <c r="F1005" s="5">
        <v>13.0</v>
      </c>
      <c r="G1005" s="5">
        <v>34.0</v>
      </c>
      <c r="H1005" s="5">
        <v>1837.33</v>
      </c>
    </row>
    <row r="1006" ht="15.75" customHeight="1">
      <c r="A1006" s="3" t="s">
        <v>987</v>
      </c>
      <c r="B1006" s="4">
        <v>45514.0</v>
      </c>
      <c r="C1006" s="5" t="s">
        <v>16</v>
      </c>
      <c r="D1006" s="5" t="s">
        <v>21</v>
      </c>
      <c r="E1006" s="5">
        <v>3001.04</v>
      </c>
      <c r="F1006" s="5">
        <v>27.0</v>
      </c>
      <c r="G1006" s="5">
        <v>48.0</v>
      </c>
      <c r="H1006" s="5">
        <v>109.42</v>
      </c>
    </row>
    <row r="1007" ht="15.75" customHeight="1">
      <c r="A1007" s="3">
        <v>8.0511009E7</v>
      </c>
      <c r="B1007" s="4">
        <v>45431.0</v>
      </c>
      <c r="C1007" s="5" t="s">
        <v>12</v>
      </c>
      <c r="D1007" s="5" t="s">
        <v>10</v>
      </c>
      <c r="E1007" s="5">
        <v>2168.68</v>
      </c>
      <c r="F1007" s="5">
        <v>46.0</v>
      </c>
      <c r="G1007" s="5">
        <v>18.0</v>
      </c>
      <c r="H1007" s="5">
        <v>252.03</v>
      </c>
    </row>
    <row r="1008" ht="15.75" customHeight="1">
      <c r="A1008" s="3" t="s">
        <v>988</v>
      </c>
      <c r="B1008" s="4">
        <v>44882.0</v>
      </c>
      <c r="C1008" s="5" t="s">
        <v>13</v>
      </c>
      <c r="D1008" s="5" t="s">
        <v>17</v>
      </c>
      <c r="E1008" s="5">
        <v>3794.43</v>
      </c>
      <c r="F1008" s="5">
        <v>5.0</v>
      </c>
      <c r="G1008" s="5">
        <v>21.0</v>
      </c>
      <c r="H1008" s="5">
        <v>1181.53</v>
      </c>
    </row>
    <row r="1009" ht="15.75" customHeight="1">
      <c r="A1009" s="3" t="s">
        <v>989</v>
      </c>
      <c r="B1009" s="4">
        <v>45552.0</v>
      </c>
      <c r="C1009" s="5" t="s">
        <v>13</v>
      </c>
      <c r="D1009" s="5" t="s">
        <v>23</v>
      </c>
      <c r="E1009" s="5">
        <v>2399.98</v>
      </c>
      <c r="F1009" s="5">
        <v>44.0</v>
      </c>
      <c r="G1009" s="5">
        <v>43.0</v>
      </c>
      <c r="H1009" s="5">
        <v>857.03</v>
      </c>
    </row>
    <row r="1010" ht="15.75" customHeight="1">
      <c r="A1010" s="3" t="s">
        <v>990</v>
      </c>
      <c r="B1010" s="4">
        <v>45382.0</v>
      </c>
      <c r="C1010" s="5" t="s">
        <v>9</v>
      </c>
      <c r="D1010" s="5" t="s">
        <v>23</v>
      </c>
      <c r="E1010" s="5">
        <v>4331.61</v>
      </c>
      <c r="F1010" s="5">
        <v>37.0</v>
      </c>
      <c r="G1010" s="5">
        <v>48.0</v>
      </c>
      <c r="H1010" s="5">
        <v>1822.77</v>
      </c>
    </row>
    <row r="1011" ht="15.75" customHeight="1">
      <c r="A1011" s="3" t="s">
        <v>991</v>
      </c>
      <c r="B1011" s="4">
        <v>45480.0</v>
      </c>
      <c r="C1011" s="5" t="s">
        <v>13</v>
      </c>
      <c r="D1011" s="5" t="s">
        <v>23</v>
      </c>
      <c r="E1011" s="5">
        <v>2795.92</v>
      </c>
      <c r="F1011" s="5">
        <v>12.0</v>
      </c>
      <c r="G1011" s="5">
        <v>4.0</v>
      </c>
      <c r="H1011" s="5">
        <v>362.45</v>
      </c>
    </row>
    <row r="1012" ht="15.75" customHeight="1">
      <c r="A1012" s="3" t="s">
        <v>992</v>
      </c>
      <c r="B1012" s="4">
        <v>45252.0</v>
      </c>
      <c r="C1012" s="5" t="s">
        <v>9</v>
      </c>
      <c r="D1012" s="5" t="s">
        <v>17</v>
      </c>
      <c r="E1012" s="5">
        <v>3928.68</v>
      </c>
      <c r="F1012" s="5">
        <v>9.0</v>
      </c>
      <c r="G1012" s="5">
        <v>18.0</v>
      </c>
      <c r="H1012" s="5">
        <v>1894.16</v>
      </c>
    </row>
    <row r="1013" ht="15.75" customHeight="1">
      <c r="A1013" s="3" t="s">
        <v>993</v>
      </c>
      <c r="B1013" s="4">
        <v>44977.0</v>
      </c>
      <c r="C1013" s="5" t="s">
        <v>9</v>
      </c>
      <c r="D1013" s="5" t="s">
        <v>17</v>
      </c>
      <c r="E1013" s="5">
        <v>1765.1</v>
      </c>
      <c r="F1013" s="5">
        <v>42.0</v>
      </c>
      <c r="G1013" s="5">
        <v>18.0</v>
      </c>
      <c r="H1013" s="5">
        <v>709.48</v>
      </c>
    </row>
    <row r="1014" ht="15.75" customHeight="1">
      <c r="A1014" s="3" t="s">
        <v>994</v>
      </c>
      <c r="B1014" s="4">
        <v>45274.0</v>
      </c>
      <c r="C1014" s="5" t="s">
        <v>9</v>
      </c>
      <c r="D1014" s="5" t="s">
        <v>10</v>
      </c>
      <c r="E1014" s="5">
        <v>2760.27</v>
      </c>
      <c r="F1014" s="5">
        <v>14.0</v>
      </c>
      <c r="G1014" s="5">
        <v>40.0</v>
      </c>
      <c r="H1014" s="5">
        <v>183.57</v>
      </c>
    </row>
    <row r="1015" ht="15.75" customHeight="1">
      <c r="A1015" s="3" t="s">
        <v>995</v>
      </c>
      <c r="B1015" s="4">
        <v>45513.0</v>
      </c>
      <c r="C1015" s="5" t="s">
        <v>12</v>
      </c>
      <c r="D1015" s="5" t="s">
        <v>10</v>
      </c>
      <c r="E1015" s="5">
        <v>4469.47</v>
      </c>
      <c r="F1015" s="5">
        <v>12.0</v>
      </c>
      <c r="G1015" s="5">
        <v>43.0</v>
      </c>
      <c r="H1015" s="5">
        <v>252.99</v>
      </c>
    </row>
    <row r="1016" ht="15.75" customHeight="1">
      <c r="A1016" s="3" t="s">
        <v>996</v>
      </c>
      <c r="B1016" s="4">
        <v>45161.0</v>
      </c>
      <c r="C1016" s="5" t="s">
        <v>9</v>
      </c>
      <c r="D1016" s="5" t="s">
        <v>17</v>
      </c>
      <c r="E1016" s="5">
        <v>4597.95</v>
      </c>
      <c r="F1016" s="5">
        <v>41.0</v>
      </c>
      <c r="G1016" s="5">
        <v>37.0</v>
      </c>
      <c r="H1016" s="5">
        <v>462.82</v>
      </c>
    </row>
    <row r="1017" ht="15.75" customHeight="1">
      <c r="A1017" s="3" t="s">
        <v>997</v>
      </c>
      <c r="B1017" s="4">
        <v>45585.0</v>
      </c>
      <c r="C1017" s="5" t="s">
        <v>16</v>
      </c>
      <c r="D1017" s="5" t="s">
        <v>23</v>
      </c>
      <c r="E1017" s="5">
        <v>4079.61</v>
      </c>
      <c r="F1017" s="5">
        <v>41.0</v>
      </c>
      <c r="G1017" s="5">
        <v>11.0</v>
      </c>
      <c r="H1017" s="5">
        <v>1406.79</v>
      </c>
    </row>
    <row r="1018" ht="15.75" customHeight="1">
      <c r="A1018" s="3" t="s">
        <v>998</v>
      </c>
      <c r="B1018" s="4">
        <v>45181.0</v>
      </c>
      <c r="C1018" s="5" t="s">
        <v>13</v>
      </c>
      <c r="D1018" s="5" t="s">
        <v>21</v>
      </c>
      <c r="E1018" s="5">
        <v>3438.73</v>
      </c>
      <c r="F1018" s="5">
        <v>26.0</v>
      </c>
      <c r="G1018" s="5">
        <v>8.0</v>
      </c>
      <c r="H1018" s="5">
        <v>53.56</v>
      </c>
    </row>
    <row r="1019" ht="15.75" customHeight="1">
      <c r="A1019" s="3" t="s">
        <v>999</v>
      </c>
      <c r="B1019" s="4">
        <v>45074.0</v>
      </c>
      <c r="C1019" s="5" t="s">
        <v>16</v>
      </c>
      <c r="D1019" s="5" t="s">
        <v>19</v>
      </c>
      <c r="E1019" s="5">
        <v>2110.96</v>
      </c>
      <c r="F1019" s="5">
        <v>26.0</v>
      </c>
      <c r="G1019" s="5">
        <v>43.0</v>
      </c>
      <c r="H1019" s="5">
        <v>489.13</v>
      </c>
    </row>
    <row r="1020" ht="15.75" customHeight="1">
      <c r="A1020" s="3" t="s">
        <v>1000</v>
      </c>
      <c r="B1020" s="4">
        <v>44951.0</v>
      </c>
      <c r="C1020" s="5" t="s">
        <v>9</v>
      </c>
      <c r="D1020" s="5" t="s">
        <v>23</v>
      </c>
      <c r="E1020" s="5">
        <v>2876.94</v>
      </c>
      <c r="F1020" s="5">
        <v>5.0</v>
      </c>
      <c r="G1020" s="5">
        <v>4.0</v>
      </c>
      <c r="H1020" s="5">
        <v>1028.77</v>
      </c>
    </row>
    <row r="1021" ht="15.75" customHeight="1">
      <c r="A1021" s="3" t="s">
        <v>1001</v>
      </c>
      <c r="B1021" s="4">
        <v>45577.0</v>
      </c>
      <c r="C1021" s="5" t="s">
        <v>9</v>
      </c>
      <c r="D1021" s="5" t="s">
        <v>19</v>
      </c>
      <c r="E1021" s="5">
        <v>3041.41</v>
      </c>
      <c r="F1021" s="5">
        <v>24.0</v>
      </c>
      <c r="G1021" s="5">
        <v>33.0</v>
      </c>
      <c r="H1021" s="5">
        <v>668.22</v>
      </c>
    </row>
    <row r="1022" ht="15.75" customHeight="1">
      <c r="A1022" s="3" t="s">
        <v>1002</v>
      </c>
      <c r="B1022" s="4">
        <v>45229.0</v>
      </c>
      <c r="C1022" s="5" t="s">
        <v>12</v>
      </c>
      <c r="D1022" s="5" t="s">
        <v>23</v>
      </c>
      <c r="E1022" s="5">
        <v>389.13</v>
      </c>
      <c r="F1022" s="5">
        <v>14.0</v>
      </c>
      <c r="G1022" s="5">
        <v>22.0</v>
      </c>
      <c r="H1022" s="5">
        <v>118.73</v>
      </c>
    </row>
    <row r="1023" ht="15.75" customHeight="1">
      <c r="A1023" s="3" t="s">
        <v>1003</v>
      </c>
      <c r="B1023" s="4">
        <v>45179.0</v>
      </c>
      <c r="C1023" s="5" t="s">
        <v>16</v>
      </c>
      <c r="D1023" s="5" t="s">
        <v>21</v>
      </c>
      <c r="E1023" s="5">
        <v>596.21</v>
      </c>
      <c r="F1023" s="5">
        <v>39.0</v>
      </c>
      <c r="G1023" s="5">
        <v>15.0</v>
      </c>
      <c r="H1023" s="5">
        <v>1136.15</v>
      </c>
    </row>
    <row r="1024" ht="15.75" customHeight="1">
      <c r="A1024" s="3" t="s">
        <v>1004</v>
      </c>
      <c r="B1024" s="4">
        <v>45470.0</v>
      </c>
      <c r="C1024" s="5" t="s">
        <v>16</v>
      </c>
      <c r="D1024" s="5" t="s">
        <v>19</v>
      </c>
      <c r="E1024" s="5">
        <v>2431.7</v>
      </c>
      <c r="F1024" s="5">
        <v>24.0</v>
      </c>
      <c r="G1024" s="5">
        <v>18.0</v>
      </c>
      <c r="H1024" s="5">
        <v>866.99</v>
      </c>
    </row>
    <row r="1025" ht="15.75" customHeight="1">
      <c r="A1025" s="3" t="s">
        <v>1005</v>
      </c>
      <c r="B1025" s="4">
        <v>45203.0</v>
      </c>
      <c r="C1025" s="5" t="s">
        <v>16</v>
      </c>
      <c r="D1025" s="5" t="s">
        <v>21</v>
      </c>
      <c r="E1025" s="5">
        <v>428.42</v>
      </c>
      <c r="F1025" s="5">
        <v>28.0</v>
      </c>
      <c r="G1025" s="5">
        <v>49.0</v>
      </c>
      <c r="H1025" s="5">
        <v>141.13</v>
      </c>
    </row>
    <row r="1026" ht="15.75" customHeight="1">
      <c r="A1026" s="3" t="s">
        <v>1006</v>
      </c>
      <c r="B1026" s="4">
        <v>45131.0</v>
      </c>
      <c r="C1026" s="5" t="s">
        <v>16</v>
      </c>
      <c r="D1026" s="5" t="s">
        <v>17</v>
      </c>
      <c r="E1026" s="5">
        <v>4670.37</v>
      </c>
      <c r="F1026" s="5">
        <v>22.0</v>
      </c>
      <c r="G1026" s="5">
        <v>3.0</v>
      </c>
      <c r="H1026" s="5">
        <v>306.32</v>
      </c>
    </row>
    <row r="1027" ht="15.75" customHeight="1">
      <c r="A1027" s="3" t="s">
        <v>1007</v>
      </c>
      <c r="B1027" s="4">
        <v>45561.0</v>
      </c>
      <c r="C1027" s="5" t="s">
        <v>16</v>
      </c>
      <c r="D1027" s="5" t="s">
        <v>17</v>
      </c>
      <c r="E1027" s="5">
        <v>196.22</v>
      </c>
      <c r="F1027" s="5">
        <v>15.0</v>
      </c>
      <c r="G1027" s="5">
        <v>12.0</v>
      </c>
      <c r="H1027" s="5">
        <v>1957.85</v>
      </c>
    </row>
    <row r="1028" ht="15.75" customHeight="1">
      <c r="A1028" s="3" t="s">
        <v>1008</v>
      </c>
      <c r="B1028" s="4">
        <v>45538.0</v>
      </c>
      <c r="C1028" s="5" t="s">
        <v>9</v>
      </c>
      <c r="D1028" s="5" t="s">
        <v>10</v>
      </c>
      <c r="E1028" s="5">
        <v>3188.13</v>
      </c>
      <c r="F1028" s="5">
        <v>12.0</v>
      </c>
      <c r="G1028" s="5">
        <v>14.0</v>
      </c>
      <c r="H1028" s="5">
        <v>1446.21</v>
      </c>
    </row>
    <row r="1029" ht="15.75" customHeight="1">
      <c r="A1029" s="3" t="s">
        <v>1009</v>
      </c>
      <c r="B1029" s="4">
        <v>45211.0</v>
      </c>
      <c r="C1029" s="5" t="s">
        <v>12</v>
      </c>
      <c r="D1029" s="5" t="s">
        <v>17</v>
      </c>
      <c r="E1029" s="5">
        <v>4875.21</v>
      </c>
      <c r="F1029" s="5">
        <v>17.0</v>
      </c>
      <c r="G1029" s="5">
        <v>25.0</v>
      </c>
      <c r="H1029" s="5">
        <v>1769.25</v>
      </c>
    </row>
    <row r="1030" ht="15.75" customHeight="1">
      <c r="A1030" s="3" t="s">
        <v>1010</v>
      </c>
      <c r="B1030" s="4">
        <v>45127.0</v>
      </c>
      <c r="C1030" s="5" t="s">
        <v>16</v>
      </c>
      <c r="D1030" s="5" t="s">
        <v>17</v>
      </c>
      <c r="E1030" s="5">
        <v>3022.99</v>
      </c>
      <c r="F1030" s="5">
        <v>41.0</v>
      </c>
      <c r="G1030" s="5">
        <v>21.0</v>
      </c>
      <c r="H1030" s="5">
        <v>139.22</v>
      </c>
    </row>
    <row r="1031" ht="15.75" customHeight="1">
      <c r="A1031" s="3" t="s">
        <v>1011</v>
      </c>
      <c r="B1031" s="4">
        <v>45464.0</v>
      </c>
      <c r="C1031" s="5" t="s">
        <v>12</v>
      </c>
      <c r="D1031" s="5" t="s">
        <v>19</v>
      </c>
      <c r="E1031" s="5">
        <v>4185.13</v>
      </c>
      <c r="F1031" s="5">
        <v>14.0</v>
      </c>
      <c r="G1031" s="5">
        <v>9.0</v>
      </c>
      <c r="H1031" s="5">
        <v>1080.9</v>
      </c>
    </row>
    <row r="1032" ht="15.75" customHeight="1">
      <c r="A1032" s="3" t="s">
        <v>1012</v>
      </c>
      <c r="B1032" s="4">
        <v>45344.0</v>
      </c>
      <c r="C1032" s="5" t="s">
        <v>13</v>
      </c>
      <c r="D1032" s="5" t="s">
        <v>19</v>
      </c>
      <c r="E1032" s="5">
        <v>2000.04</v>
      </c>
      <c r="F1032" s="5">
        <v>29.0</v>
      </c>
      <c r="G1032" s="5">
        <v>31.0</v>
      </c>
      <c r="H1032" s="5">
        <v>578.14</v>
      </c>
    </row>
    <row r="1033" ht="15.75" customHeight="1">
      <c r="A1033" s="3" t="s">
        <v>1013</v>
      </c>
      <c r="B1033" s="4">
        <v>44962.0</v>
      </c>
      <c r="C1033" s="5" t="s">
        <v>12</v>
      </c>
      <c r="D1033" s="5" t="s">
        <v>17</v>
      </c>
      <c r="E1033" s="5">
        <v>1569.07</v>
      </c>
      <c r="F1033" s="5">
        <v>17.0</v>
      </c>
      <c r="G1033" s="5">
        <v>8.0</v>
      </c>
      <c r="H1033" s="5">
        <v>65.24</v>
      </c>
    </row>
    <row r="1034" ht="15.75" customHeight="1">
      <c r="A1034" s="3" t="s">
        <v>1014</v>
      </c>
      <c r="B1034" s="4">
        <v>44953.0</v>
      </c>
      <c r="C1034" s="5" t="s">
        <v>13</v>
      </c>
      <c r="D1034" s="5" t="s">
        <v>23</v>
      </c>
      <c r="E1034" s="5">
        <v>2031.19</v>
      </c>
      <c r="F1034" s="5">
        <v>38.0</v>
      </c>
      <c r="G1034" s="5">
        <v>13.0</v>
      </c>
      <c r="H1034" s="5">
        <v>1624.56</v>
      </c>
    </row>
    <row r="1035" ht="15.75" customHeight="1">
      <c r="A1035" s="3" t="s">
        <v>1015</v>
      </c>
      <c r="B1035" s="4">
        <v>45243.0</v>
      </c>
      <c r="C1035" s="5" t="s">
        <v>13</v>
      </c>
      <c r="D1035" s="5" t="s">
        <v>21</v>
      </c>
      <c r="E1035" s="5">
        <v>1612.5</v>
      </c>
      <c r="F1035" s="5">
        <v>16.0</v>
      </c>
      <c r="G1035" s="5">
        <v>42.0</v>
      </c>
      <c r="H1035" s="5">
        <v>381.13</v>
      </c>
    </row>
    <row r="1036" ht="15.75" customHeight="1">
      <c r="A1036" s="3" t="s">
        <v>1016</v>
      </c>
      <c r="B1036" s="4">
        <v>45095.0</v>
      </c>
      <c r="C1036" s="5" t="s">
        <v>9</v>
      </c>
      <c r="D1036" s="5" t="s">
        <v>19</v>
      </c>
      <c r="E1036" s="5">
        <v>416.74</v>
      </c>
      <c r="F1036" s="5">
        <v>47.0</v>
      </c>
      <c r="G1036" s="5">
        <v>16.0</v>
      </c>
      <c r="H1036" s="5">
        <v>804.14</v>
      </c>
    </row>
    <row r="1037" ht="15.75" customHeight="1">
      <c r="A1037" s="3" t="s">
        <v>1017</v>
      </c>
      <c r="B1037" s="4">
        <v>45345.0</v>
      </c>
      <c r="C1037" s="5" t="s">
        <v>13</v>
      </c>
      <c r="D1037" s="5" t="s">
        <v>19</v>
      </c>
      <c r="E1037" s="5">
        <v>4100.54</v>
      </c>
      <c r="F1037" s="5">
        <v>39.0</v>
      </c>
      <c r="G1037" s="5">
        <v>42.0</v>
      </c>
      <c r="H1037" s="5">
        <v>207.93</v>
      </c>
    </row>
    <row r="1038" ht="15.75" customHeight="1">
      <c r="A1038" s="3" t="s">
        <v>1018</v>
      </c>
      <c r="B1038" s="4">
        <v>44893.0</v>
      </c>
      <c r="C1038" s="5" t="s">
        <v>9</v>
      </c>
      <c r="D1038" s="5" t="s">
        <v>23</v>
      </c>
      <c r="E1038" s="5">
        <v>2927.75</v>
      </c>
      <c r="F1038" s="5">
        <v>24.0</v>
      </c>
      <c r="G1038" s="5">
        <v>37.0</v>
      </c>
      <c r="H1038" s="5">
        <v>898.04</v>
      </c>
    </row>
    <row r="1039" ht="15.75" customHeight="1">
      <c r="A1039" s="3" t="s">
        <v>1019</v>
      </c>
      <c r="B1039" s="4">
        <v>45039.0</v>
      </c>
      <c r="C1039" s="5" t="s">
        <v>13</v>
      </c>
      <c r="D1039" s="5" t="s">
        <v>21</v>
      </c>
      <c r="E1039" s="5">
        <v>3693.84</v>
      </c>
      <c r="F1039" s="5">
        <v>48.0</v>
      </c>
      <c r="G1039" s="5">
        <v>32.0</v>
      </c>
      <c r="H1039" s="5">
        <v>1371.56</v>
      </c>
    </row>
    <row r="1040" ht="15.75" customHeight="1">
      <c r="A1040" s="3" t="s">
        <v>1020</v>
      </c>
      <c r="B1040" s="4">
        <v>44900.0</v>
      </c>
      <c r="C1040" s="5" t="s">
        <v>12</v>
      </c>
      <c r="D1040" s="5" t="s">
        <v>10</v>
      </c>
      <c r="E1040" s="5">
        <v>2904.06</v>
      </c>
      <c r="F1040" s="5">
        <v>48.0</v>
      </c>
      <c r="G1040" s="5">
        <v>29.0</v>
      </c>
      <c r="H1040" s="5">
        <v>1427.41</v>
      </c>
    </row>
    <row r="1041" ht="15.75" customHeight="1">
      <c r="A1041" s="3" t="s">
        <v>1021</v>
      </c>
      <c r="B1041" s="4">
        <v>45171.0</v>
      </c>
      <c r="C1041" s="5" t="s">
        <v>13</v>
      </c>
      <c r="D1041" s="5" t="s">
        <v>21</v>
      </c>
      <c r="E1041" s="5">
        <v>3204.02</v>
      </c>
      <c r="F1041" s="5">
        <v>4.0</v>
      </c>
      <c r="G1041" s="5">
        <v>19.0</v>
      </c>
      <c r="H1041" s="5">
        <v>1514.5</v>
      </c>
    </row>
    <row r="1042" ht="15.75" customHeight="1">
      <c r="A1042" s="3">
        <v>3.9525927E7</v>
      </c>
      <c r="B1042" s="4">
        <v>45232.0</v>
      </c>
      <c r="C1042" s="5" t="s">
        <v>9</v>
      </c>
      <c r="D1042" s="5" t="s">
        <v>19</v>
      </c>
      <c r="E1042" s="5">
        <v>1947.12</v>
      </c>
      <c r="F1042" s="5">
        <v>22.0</v>
      </c>
      <c r="G1042" s="5">
        <v>4.0</v>
      </c>
      <c r="H1042" s="5">
        <v>1967.15</v>
      </c>
    </row>
    <row r="1043" ht="15.75" customHeight="1">
      <c r="A1043" s="3" t="s">
        <v>1022</v>
      </c>
      <c r="B1043" s="4">
        <v>45431.0</v>
      </c>
      <c r="C1043" s="5" t="s">
        <v>16</v>
      </c>
      <c r="D1043" s="5" t="s">
        <v>23</v>
      </c>
      <c r="E1043" s="5">
        <v>1594.33</v>
      </c>
      <c r="F1043" s="5">
        <v>22.0</v>
      </c>
      <c r="G1043" s="5">
        <v>3.0</v>
      </c>
      <c r="H1043" s="5">
        <v>194.61</v>
      </c>
    </row>
    <row r="1044" ht="15.75" customHeight="1">
      <c r="A1044" s="3" t="s">
        <v>1023</v>
      </c>
      <c r="B1044" s="4">
        <v>45315.0</v>
      </c>
      <c r="C1044" s="5" t="s">
        <v>16</v>
      </c>
      <c r="D1044" s="5" t="s">
        <v>10</v>
      </c>
      <c r="E1044" s="5">
        <v>3684.9</v>
      </c>
      <c r="F1044" s="5">
        <v>31.0</v>
      </c>
      <c r="G1044" s="5">
        <v>29.0</v>
      </c>
      <c r="H1044" s="5">
        <v>829.81</v>
      </c>
    </row>
    <row r="1045" ht="15.75" customHeight="1">
      <c r="A1045" s="3" t="s">
        <v>1024</v>
      </c>
      <c r="B1045" s="4">
        <v>45256.0</v>
      </c>
      <c r="C1045" s="5" t="s">
        <v>16</v>
      </c>
      <c r="D1045" s="5" t="s">
        <v>19</v>
      </c>
      <c r="E1045" s="5">
        <v>741.61</v>
      </c>
      <c r="F1045" s="5">
        <v>37.0</v>
      </c>
      <c r="G1045" s="5">
        <v>29.0</v>
      </c>
      <c r="H1045" s="5">
        <v>1528.55</v>
      </c>
    </row>
    <row r="1046" ht="15.75" customHeight="1">
      <c r="A1046" s="3" t="s">
        <v>1025</v>
      </c>
      <c r="B1046" s="4">
        <v>45474.0</v>
      </c>
      <c r="C1046" s="5" t="s">
        <v>12</v>
      </c>
      <c r="D1046" s="5" t="s">
        <v>10</v>
      </c>
      <c r="E1046" s="5">
        <v>3291.15</v>
      </c>
      <c r="F1046" s="5">
        <v>38.0</v>
      </c>
      <c r="G1046" s="5">
        <v>43.0</v>
      </c>
      <c r="H1046" s="5">
        <v>1654.57</v>
      </c>
    </row>
    <row r="1047" ht="15.75" customHeight="1">
      <c r="A1047" s="3" t="s">
        <v>1026</v>
      </c>
      <c r="B1047" s="4">
        <v>45300.0</v>
      </c>
      <c r="C1047" s="5" t="s">
        <v>13</v>
      </c>
      <c r="D1047" s="5" t="s">
        <v>10</v>
      </c>
      <c r="E1047" s="5">
        <v>3384.12</v>
      </c>
      <c r="F1047" s="5">
        <v>14.0</v>
      </c>
      <c r="G1047" s="5">
        <v>11.0</v>
      </c>
      <c r="H1047" s="5">
        <v>1049.88</v>
      </c>
    </row>
    <row r="1048" ht="15.75" customHeight="1">
      <c r="A1048" s="3" t="s">
        <v>1027</v>
      </c>
      <c r="B1048" s="4">
        <v>45302.0</v>
      </c>
      <c r="C1048" s="5" t="s">
        <v>16</v>
      </c>
      <c r="D1048" s="5" t="s">
        <v>21</v>
      </c>
      <c r="E1048" s="5">
        <v>1685.37</v>
      </c>
      <c r="F1048" s="5">
        <v>47.0</v>
      </c>
      <c r="G1048" s="5">
        <v>39.0</v>
      </c>
      <c r="H1048" s="5">
        <v>577.51</v>
      </c>
    </row>
    <row r="1049" ht="15.75" customHeight="1">
      <c r="A1049" s="3" t="s">
        <v>1028</v>
      </c>
      <c r="B1049" s="4">
        <v>45048.0</v>
      </c>
      <c r="C1049" s="5" t="s">
        <v>16</v>
      </c>
      <c r="D1049" s="5" t="s">
        <v>10</v>
      </c>
      <c r="E1049" s="5">
        <v>295.68</v>
      </c>
      <c r="F1049" s="5">
        <v>7.0</v>
      </c>
      <c r="G1049" s="5">
        <v>48.0</v>
      </c>
      <c r="H1049" s="5">
        <v>1533.66</v>
      </c>
    </row>
    <row r="1050" ht="15.75" customHeight="1">
      <c r="A1050" s="3" t="s">
        <v>1029</v>
      </c>
      <c r="B1050" s="4">
        <v>45192.0</v>
      </c>
      <c r="C1050" s="5" t="s">
        <v>9</v>
      </c>
      <c r="D1050" s="5" t="s">
        <v>10</v>
      </c>
      <c r="E1050" s="5">
        <v>923.51</v>
      </c>
      <c r="F1050" s="5">
        <v>17.0</v>
      </c>
      <c r="G1050" s="5">
        <v>24.0</v>
      </c>
      <c r="H1050" s="5">
        <v>441.64</v>
      </c>
    </row>
    <row r="1051" ht="15.75" customHeight="1">
      <c r="A1051" s="3" t="s">
        <v>1030</v>
      </c>
      <c r="B1051" s="4">
        <v>44931.0</v>
      </c>
      <c r="C1051" s="5" t="s">
        <v>9</v>
      </c>
      <c r="D1051" s="5" t="s">
        <v>10</v>
      </c>
      <c r="E1051" s="5">
        <v>1847.67</v>
      </c>
      <c r="F1051" s="5">
        <v>44.0</v>
      </c>
      <c r="G1051" s="5">
        <v>44.0</v>
      </c>
      <c r="H1051" s="5">
        <v>479.8</v>
      </c>
    </row>
    <row r="1052" ht="15.75" customHeight="1">
      <c r="A1052" s="3" t="s">
        <v>1031</v>
      </c>
      <c r="B1052" s="4">
        <v>45417.0</v>
      </c>
      <c r="C1052" s="5" t="s">
        <v>16</v>
      </c>
      <c r="D1052" s="5" t="s">
        <v>23</v>
      </c>
      <c r="E1052" s="5">
        <v>2175.17</v>
      </c>
      <c r="F1052" s="5">
        <v>2.0</v>
      </c>
      <c r="G1052" s="5">
        <v>48.0</v>
      </c>
      <c r="H1052" s="5">
        <v>197.95</v>
      </c>
    </row>
    <row r="1053" ht="15.75" customHeight="1">
      <c r="A1053" s="3" t="s">
        <v>1032</v>
      </c>
      <c r="B1053" s="4">
        <v>45164.0</v>
      </c>
      <c r="C1053" s="5" t="s">
        <v>9</v>
      </c>
      <c r="D1053" s="5" t="s">
        <v>19</v>
      </c>
      <c r="E1053" s="5">
        <v>3731.26</v>
      </c>
      <c r="F1053" s="5">
        <v>48.0</v>
      </c>
      <c r="G1053" s="5">
        <v>13.0</v>
      </c>
      <c r="H1053" s="5">
        <v>321.78</v>
      </c>
    </row>
    <row r="1054" ht="15.75" customHeight="1">
      <c r="A1054" s="3" t="s">
        <v>1033</v>
      </c>
      <c r="B1054" s="4">
        <v>45186.0</v>
      </c>
      <c r="C1054" s="5" t="s">
        <v>16</v>
      </c>
      <c r="D1054" s="5" t="s">
        <v>17</v>
      </c>
      <c r="E1054" s="5">
        <v>2385.91</v>
      </c>
      <c r="F1054" s="5">
        <v>10.0</v>
      </c>
      <c r="G1054" s="5">
        <v>23.0</v>
      </c>
      <c r="H1054" s="5">
        <v>212.65</v>
      </c>
    </row>
    <row r="1055" ht="15.75" customHeight="1">
      <c r="A1055" s="3" t="s">
        <v>1034</v>
      </c>
      <c r="B1055" s="4">
        <v>45345.0</v>
      </c>
      <c r="C1055" s="5" t="s">
        <v>9</v>
      </c>
      <c r="D1055" s="5" t="s">
        <v>10</v>
      </c>
      <c r="E1055" s="5">
        <v>4033.79</v>
      </c>
      <c r="F1055" s="5">
        <v>25.0</v>
      </c>
      <c r="G1055" s="5">
        <v>18.0</v>
      </c>
      <c r="H1055" s="5">
        <v>948.57</v>
      </c>
    </row>
    <row r="1056" ht="15.75" customHeight="1">
      <c r="A1056" s="3" t="s">
        <v>1035</v>
      </c>
      <c r="B1056" s="4">
        <v>44962.0</v>
      </c>
      <c r="C1056" s="5" t="s">
        <v>12</v>
      </c>
      <c r="D1056" s="5" t="s">
        <v>10</v>
      </c>
      <c r="E1056" s="5">
        <v>2413.12</v>
      </c>
      <c r="F1056" s="5">
        <v>39.0</v>
      </c>
      <c r="G1056" s="5">
        <v>41.0</v>
      </c>
      <c r="H1056" s="5">
        <v>283.54</v>
      </c>
    </row>
    <row r="1057" ht="15.75" customHeight="1">
      <c r="A1057" s="3" t="s">
        <v>1036</v>
      </c>
      <c r="B1057" s="4">
        <v>45231.0</v>
      </c>
      <c r="C1057" s="5" t="s">
        <v>16</v>
      </c>
      <c r="D1057" s="5" t="s">
        <v>10</v>
      </c>
      <c r="E1057" s="5">
        <v>3072.55</v>
      </c>
      <c r="F1057" s="5">
        <v>18.0</v>
      </c>
      <c r="G1057" s="5">
        <v>18.0</v>
      </c>
      <c r="H1057" s="5">
        <v>1996.48</v>
      </c>
    </row>
    <row r="1058" ht="15.75" customHeight="1">
      <c r="A1058" s="3" t="s">
        <v>1037</v>
      </c>
      <c r="B1058" s="4">
        <v>44896.0</v>
      </c>
      <c r="C1058" s="5" t="s">
        <v>16</v>
      </c>
      <c r="D1058" s="5" t="s">
        <v>23</v>
      </c>
      <c r="E1058" s="5">
        <v>2703.74</v>
      </c>
      <c r="F1058" s="5">
        <v>16.0</v>
      </c>
      <c r="G1058" s="5">
        <v>47.0</v>
      </c>
      <c r="H1058" s="5">
        <v>1354.89</v>
      </c>
    </row>
    <row r="1059" ht="15.75" customHeight="1">
      <c r="A1059" s="3" t="s">
        <v>1038</v>
      </c>
      <c r="B1059" s="4">
        <v>45225.0</v>
      </c>
      <c r="C1059" s="5" t="s">
        <v>9</v>
      </c>
      <c r="D1059" s="5" t="s">
        <v>21</v>
      </c>
      <c r="E1059" s="5">
        <v>1265.89</v>
      </c>
      <c r="F1059" s="5">
        <v>38.0</v>
      </c>
      <c r="G1059" s="5">
        <v>45.0</v>
      </c>
      <c r="H1059" s="5">
        <v>379.23</v>
      </c>
    </row>
    <row r="1060" ht="15.75" customHeight="1">
      <c r="A1060" s="3" t="s">
        <v>1039</v>
      </c>
      <c r="B1060" s="4">
        <v>45326.0</v>
      </c>
      <c r="C1060" s="5" t="s">
        <v>9</v>
      </c>
      <c r="D1060" s="5" t="s">
        <v>10</v>
      </c>
      <c r="E1060" s="5">
        <v>2168.01</v>
      </c>
      <c r="F1060" s="5">
        <v>9.0</v>
      </c>
      <c r="G1060" s="5">
        <v>30.0</v>
      </c>
      <c r="H1060" s="5">
        <v>1220.45</v>
      </c>
    </row>
    <row r="1061" ht="15.75" customHeight="1">
      <c r="A1061" s="3" t="s">
        <v>1040</v>
      </c>
      <c r="B1061" s="4">
        <v>45269.0</v>
      </c>
      <c r="C1061" s="5" t="s">
        <v>16</v>
      </c>
      <c r="D1061" s="5" t="s">
        <v>10</v>
      </c>
      <c r="E1061" s="5">
        <v>2985.88</v>
      </c>
      <c r="F1061" s="5">
        <v>50.0</v>
      </c>
      <c r="G1061" s="5">
        <v>36.0</v>
      </c>
      <c r="H1061" s="5">
        <v>60.3</v>
      </c>
    </row>
    <row r="1062" ht="15.75" customHeight="1">
      <c r="A1062" s="3" t="s">
        <v>1041</v>
      </c>
      <c r="B1062" s="4">
        <v>44988.0</v>
      </c>
      <c r="C1062" s="5" t="s">
        <v>13</v>
      </c>
      <c r="D1062" s="5" t="s">
        <v>23</v>
      </c>
      <c r="E1062" s="5">
        <v>299.9</v>
      </c>
      <c r="F1062" s="5">
        <v>5.0</v>
      </c>
      <c r="G1062" s="5">
        <v>24.0</v>
      </c>
      <c r="H1062" s="5">
        <v>1239.52</v>
      </c>
    </row>
    <row r="1063" ht="15.75" customHeight="1">
      <c r="A1063" s="3" t="s">
        <v>1042</v>
      </c>
      <c r="B1063" s="4">
        <v>45146.0</v>
      </c>
      <c r="C1063" s="5" t="s">
        <v>13</v>
      </c>
      <c r="D1063" s="5" t="s">
        <v>23</v>
      </c>
      <c r="E1063" s="5">
        <v>3990.58</v>
      </c>
      <c r="F1063" s="5">
        <v>31.0</v>
      </c>
      <c r="G1063" s="5">
        <v>44.0</v>
      </c>
      <c r="H1063" s="5">
        <v>1035.93</v>
      </c>
    </row>
    <row r="1064" ht="15.75" customHeight="1">
      <c r="A1064" s="3" t="s">
        <v>1043</v>
      </c>
      <c r="B1064" s="4">
        <v>45589.0</v>
      </c>
      <c r="C1064" s="5" t="s">
        <v>9</v>
      </c>
      <c r="D1064" s="5" t="s">
        <v>10</v>
      </c>
      <c r="E1064" s="5">
        <v>3933.66</v>
      </c>
      <c r="F1064" s="5">
        <v>2.0</v>
      </c>
      <c r="G1064" s="5">
        <v>27.0</v>
      </c>
      <c r="H1064" s="5">
        <v>683.06</v>
      </c>
    </row>
    <row r="1065" ht="15.75" customHeight="1">
      <c r="A1065" s="3" t="s">
        <v>1044</v>
      </c>
      <c r="B1065" s="4">
        <v>45146.0</v>
      </c>
      <c r="C1065" s="5" t="s">
        <v>9</v>
      </c>
      <c r="D1065" s="5" t="s">
        <v>23</v>
      </c>
      <c r="E1065" s="5">
        <v>365.62</v>
      </c>
      <c r="F1065" s="5">
        <v>38.0</v>
      </c>
      <c r="G1065" s="5">
        <v>2.0</v>
      </c>
      <c r="H1065" s="5">
        <v>1035.03</v>
      </c>
    </row>
    <row r="1066" ht="15.75" customHeight="1">
      <c r="A1066" s="3" t="s">
        <v>1045</v>
      </c>
      <c r="B1066" s="4">
        <v>45071.0</v>
      </c>
      <c r="C1066" s="5" t="s">
        <v>12</v>
      </c>
      <c r="D1066" s="5" t="s">
        <v>19</v>
      </c>
      <c r="E1066" s="5">
        <v>3123.34</v>
      </c>
      <c r="F1066" s="5">
        <v>10.0</v>
      </c>
      <c r="G1066" s="5">
        <v>9.0</v>
      </c>
      <c r="H1066" s="5">
        <v>1433.05</v>
      </c>
    </row>
    <row r="1067" ht="15.75" customHeight="1">
      <c r="A1067" s="3" t="s">
        <v>1046</v>
      </c>
      <c r="B1067" s="4">
        <v>45450.0</v>
      </c>
      <c r="C1067" s="5" t="s">
        <v>16</v>
      </c>
      <c r="D1067" s="5" t="s">
        <v>17</v>
      </c>
      <c r="E1067" s="5">
        <v>3384.89</v>
      </c>
      <c r="F1067" s="5">
        <v>47.0</v>
      </c>
      <c r="G1067" s="5">
        <v>45.0</v>
      </c>
      <c r="H1067" s="5">
        <v>946.11</v>
      </c>
    </row>
    <row r="1068" ht="15.75" customHeight="1">
      <c r="A1068" s="3" t="s">
        <v>1047</v>
      </c>
      <c r="B1068" s="4">
        <v>45060.0</v>
      </c>
      <c r="C1068" s="5" t="s">
        <v>16</v>
      </c>
      <c r="D1068" s="5" t="s">
        <v>21</v>
      </c>
      <c r="E1068" s="5">
        <v>3395.27</v>
      </c>
      <c r="F1068" s="5">
        <v>29.0</v>
      </c>
      <c r="G1068" s="5">
        <v>28.0</v>
      </c>
      <c r="H1068" s="5">
        <v>1395.92</v>
      </c>
    </row>
    <row r="1069" ht="15.75" customHeight="1">
      <c r="A1069" s="3" t="s">
        <v>1048</v>
      </c>
      <c r="B1069" s="4">
        <v>45252.0</v>
      </c>
      <c r="C1069" s="5" t="s">
        <v>16</v>
      </c>
      <c r="D1069" s="5" t="s">
        <v>23</v>
      </c>
      <c r="E1069" s="5">
        <v>2156.92</v>
      </c>
      <c r="F1069" s="5">
        <v>20.0</v>
      </c>
      <c r="G1069" s="5">
        <v>34.0</v>
      </c>
      <c r="H1069" s="5">
        <v>183.51</v>
      </c>
    </row>
    <row r="1070" ht="15.75" customHeight="1">
      <c r="A1070" s="3" t="s">
        <v>1049</v>
      </c>
      <c r="B1070" s="4">
        <v>45217.0</v>
      </c>
      <c r="C1070" s="5" t="s">
        <v>12</v>
      </c>
      <c r="D1070" s="5" t="s">
        <v>19</v>
      </c>
      <c r="E1070" s="5">
        <v>2709.84</v>
      </c>
      <c r="F1070" s="5">
        <v>6.0</v>
      </c>
      <c r="G1070" s="5">
        <v>47.0</v>
      </c>
      <c r="H1070" s="5">
        <v>727.32</v>
      </c>
    </row>
    <row r="1071" ht="15.75" customHeight="1">
      <c r="A1071" s="3" t="s">
        <v>1050</v>
      </c>
      <c r="B1071" s="4">
        <v>45192.0</v>
      </c>
      <c r="C1071" s="5" t="s">
        <v>12</v>
      </c>
      <c r="D1071" s="5" t="s">
        <v>17</v>
      </c>
      <c r="E1071" s="5">
        <v>4696.13</v>
      </c>
      <c r="F1071" s="5">
        <v>27.0</v>
      </c>
      <c r="G1071" s="5">
        <v>39.0</v>
      </c>
      <c r="H1071" s="5">
        <v>270.3</v>
      </c>
    </row>
    <row r="1072" ht="15.75" customHeight="1">
      <c r="A1072" s="6">
        <v>4.7047E69</v>
      </c>
      <c r="B1072" s="4">
        <v>45475.0</v>
      </c>
      <c r="C1072" s="5" t="s">
        <v>13</v>
      </c>
      <c r="D1072" s="5" t="s">
        <v>21</v>
      </c>
      <c r="E1072" s="5">
        <v>1033.66</v>
      </c>
      <c r="F1072" s="5">
        <v>9.0</v>
      </c>
      <c r="G1072" s="5">
        <v>32.0</v>
      </c>
      <c r="H1072" s="5">
        <v>646.05</v>
      </c>
    </row>
    <row r="1073" ht="15.75" customHeight="1">
      <c r="A1073" s="3" t="s">
        <v>1051</v>
      </c>
      <c r="B1073" s="4">
        <v>44999.0</v>
      </c>
      <c r="C1073" s="5" t="s">
        <v>16</v>
      </c>
      <c r="D1073" s="5" t="s">
        <v>19</v>
      </c>
      <c r="E1073" s="5">
        <v>3869.89</v>
      </c>
      <c r="F1073" s="5">
        <v>5.0</v>
      </c>
      <c r="G1073" s="5">
        <v>12.0</v>
      </c>
      <c r="H1073" s="5">
        <v>718.54</v>
      </c>
    </row>
    <row r="1074" ht="15.75" customHeight="1">
      <c r="A1074" s="3" t="s">
        <v>1052</v>
      </c>
      <c r="B1074" s="4">
        <v>45150.0</v>
      </c>
      <c r="C1074" s="5" t="s">
        <v>9</v>
      </c>
      <c r="D1074" s="5" t="s">
        <v>10</v>
      </c>
      <c r="E1074" s="5">
        <v>3098.01</v>
      </c>
      <c r="F1074" s="5">
        <v>6.0</v>
      </c>
      <c r="G1074" s="5">
        <v>8.0</v>
      </c>
      <c r="H1074" s="5">
        <v>700.82</v>
      </c>
    </row>
    <row r="1075" ht="15.75" customHeight="1">
      <c r="A1075" s="3" t="s">
        <v>1053</v>
      </c>
      <c r="B1075" s="4">
        <v>45114.0</v>
      </c>
      <c r="C1075" s="5" t="s">
        <v>9</v>
      </c>
      <c r="D1075" s="5" t="s">
        <v>23</v>
      </c>
      <c r="E1075" s="5">
        <v>2439.68</v>
      </c>
      <c r="F1075" s="5">
        <v>38.0</v>
      </c>
      <c r="G1075" s="5">
        <v>33.0</v>
      </c>
      <c r="H1075" s="5">
        <v>1647.74</v>
      </c>
    </row>
    <row r="1076" ht="15.75" customHeight="1">
      <c r="A1076" s="3" t="s">
        <v>1054</v>
      </c>
      <c r="B1076" s="4">
        <v>44910.0</v>
      </c>
      <c r="C1076" s="5" t="s">
        <v>12</v>
      </c>
      <c r="D1076" s="5" t="s">
        <v>19</v>
      </c>
      <c r="E1076" s="5">
        <v>842.81</v>
      </c>
      <c r="F1076" s="5">
        <v>40.0</v>
      </c>
      <c r="G1076" s="5">
        <v>19.0</v>
      </c>
      <c r="H1076" s="5">
        <v>583.15</v>
      </c>
    </row>
    <row r="1077" ht="15.75" customHeight="1">
      <c r="A1077" s="3" t="s">
        <v>1055</v>
      </c>
      <c r="B1077" s="4">
        <v>45025.0</v>
      </c>
      <c r="C1077" s="5" t="s">
        <v>13</v>
      </c>
      <c r="D1077" s="5" t="s">
        <v>19</v>
      </c>
      <c r="E1077" s="5">
        <v>2458.19</v>
      </c>
      <c r="F1077" s="5">
        <v>34.0</v>
      </c>
      <c r="G1077" s="5">
        <v>4.0</v>
      </c>
      <c r="H1077" s="5">
        <v>1909.0</v>
      </c>
    </row>
    <row r="1078" ht="15.75" customHeight="1">
      <c r="A1078" s="3" t="s">
        <v>1056</v>
      </c>
      <c r="B1078" s="4">
        <v>44893.0</v>
      </c>
      <c r="C1078" s="5" t="s">
        <v>9</v>
      </c>
      <c r="D1078" s="5" t="s">
        <v>19</v>
      </c>
      <c r="E1078" s="5">
        <v>975.06</v>
      </c>
      <c r="F1078" s="5">
        <v>39.0</v>
      </c>
      <c r="G1078" s="5">
        <v>24.0</v>
      </c>
      <c r="H1078" s="5">
        <v>737.78</v>
      </c>
    </row>
    <row r="1079" ht="15.75" customHeight="1">
      <c r="A1079" s="3" t="s">
        <v>1057</v>
      </c>
      <c r="B1079" s="4">
        <v>45174.0</v>
      </c>
      <c r="C1079" s="5" t="s">
        <v>16</v>
      </c>
      <c r="D1079" s="5" t="s">
        <v>21</v>
      </c>
      <c r="E1079" s="5">
        <v>3202.73</v>
      </c>
      <c r="F1079" s="5">
        <v>24.0</v>
      </c>
      <c r="G1079" s="5">
        <v>33.0</v>
      </c>
      <c r="H1079" s="5">
        <v>539.78</v>
      </c>
    </row>
    <row r="1080" ht="15.75" customHeight="1">
      <c r="A1080" s="3" t="s">
        <v>1058</v>
      </c>
      <c r="B1080" s="4">
        <v>45369.0</v>
      </c>
      <c r="C1080" s="5" t="s">
        <v>13</v>
      </c>
      <c r="D1080" s="5" t="s">
        <v>19</v>
      </c>
      <c r="E1080" s="5">
        <v>2594.16</v>
      </c>
      <c r="F1080" s="5">
        <v>33.0</v>
      </c>
      <c r="G1080" s="5">
        <v>16.0</v>
      </c>
      <c r="H1080" s="5">
        <v>1914.86</v>
      </c>
    </row>
    <row r="1081" ht="15.75" customHeight="1">
      <c r="A1081" s="3" t="s">
        <v>1059</v>
      </c>
      <c r="B1081" s="4">
        <v>45334.0</v>
      </c>
      <c r="C1081" s="5" t="s">
        <v>12</v>
      </c>
      <c r="D1081" s="5" t="s">
        <v>19</v>
      </c>
      <c r="E1081" s="5">
        <v>2210.71</v>
      </c>
      <c r="F1081" s="5">
        <v>38.0</v>
      </c>
      <c r="G1081" s="5">
        <v>20.0</v>
      </c>
      <c r="H1081" s="5">
        <v>1818.17</v>
      </c>
    </row>
    <row r="1082" ht="15.75" customHeight="1">
      <c r="A1082" s="3" t="s">
        <v>1060</v>
      </c>
      <c r="B1082" s="4">
        <v>45141.0</v>
      </c>
      <c r="C1082" s="5" t="s">
        <v>9</v>
      </c>
      <c r="D1082" s="5" t="s">
        <v>23</v>
      </c>
      <c r="E1082" s="5">
        <v>4415.93</v>
      </c>
      <c r="F1082" s="5">
        <v>28.0</v>
      </c>
      <c r="G1082" s="5">
        <v>46.0</v>
      </c>
      <c r="H1082" s="5">
        <v>1028.93</v>
      </c>
    </row>
    <row r="1083" ht="15.75" customHeight="1">
      <c r="A1083" s="3" t="s">
        <v>1061</v>
      </c>
      <c r="B1083" s="4">
        <v>45371.0</v>
      </c>
      <c r="C1083" s="5" t="s">
        <v>13</v>
      </c>
      <c r="D1083" s="5" t="s">
        <v>10</v>
      </c>
      <c r="E1083" s="5">
        <v>2247.7</v>
      </c>
      <c r="F1083" s="5">
        <v>18.0</v>
      </c>
      <c r="G1083" s="5">
        <v>28.0</v>
      </c>
      <c r="H1083" s="5">
        <v>742.35</v>
      </c>
    </row>
    <row r="1084" ht="15.75" customHeight="1">
      <c r="A1084" s="3" t="s">
        <v>1062</v>
      </c>
      <c r="B1084" s="4">
        <v>45448.0</v>
      </c>
      <c r="C1084" s="5" t="s">
        <v>16</v>
      </c>
      <c r="D1084" s="5" t="s">
        <v>17</v>
      </c>
      <c r="E1084" s="5">
        <v>4664.69</v>
      </c>
      <c r="F1084" s="5">
        <v>11.0</v>
      </c>
      <c r="G1084" s="5">
        <v>42.0</v>
      </c>
      <c r="H1084" s="5">
        <v>915.1</v>
      </c>
    </row>
    <row r="1085" ht="15.75" customHeight="1">
      <c r="A1085" s="3" t="s">
        <v>1063</v>
      </c>
      <c r="B1085" s="4">
        <v>45585.0</v>
      </c>
      <c r="C1085" s="5" t="s">
        <v>12</v>
      </c>
      <c r="D1085" s="5" t="s">
        <v>10</v>
      </c>
      <c r="E1085" s="5">
        <v>2945.18</v>
      </c>
      <c r="F1085" s="5">
        <v>28.0</v>
      </c>
      <c r="G1085" s="5">
        <v>11.0</v>
      </c>
      <c r="H1085" s="5">
        <v>1167.69</v>
      </c>
    </row>
    <row r="1086" ht="15.75" customHeight="1">
      <c r="A1086" s="3" t="s">
        <v>1064</v>
      </c>
      <c r="B1086" s="4">
        <v>45196.0</v>
      </c>
      <c r="C1086" s="5" t="s">
        <v>12</v>
      </c>
      <c r="D1086" s="5" t="s">
        <v>17</v>
      </c>
      <c r="E1086" s="5">
        <v>4648.06</v>
      </c>
      <c r="F1086" s="5">
        <v>27.0</v>
      </c>
      <c r="G1086" s="5">
        <v>26.0</v>
      </c>
      <c r="H1086" s="5">
        <v>896.94</v>
      </c>
    </row>
    <row r="1087" ht="15.75" customHeight="1">
      <c r="A1087" s="3" t="s">
        <v>1065</v>
      </c>
      <c r="B1087" s="4">
        <v>44884.0</v>
      </c>
      <c r="C1087" s="5" t="s">
        <v>16</v>
      </c>
      <c r="D1087" s="5" t="s">
        <v>17</v>
      </c>
      <c r="E1087" s="5">
        <v>4686.3</v>
      </c>
      <c r="F1087" s="5">
        <v>14.0</v>
      </c>
      <c r="G1087" s="5">
        <v>28.0</v>
      </c>
      <c r="H1087" s="5">
        <v>377.92</v>
      </c>
    </row>
    <row r="1088" ht="15.75" customHeight="1">
      <c r="A1088" s="3" t="s">
        <v>1066</v>
      </c>
      <c r="B1088" s="4">
        <v>45151.0</v>
      </c>
      <c r="C1088" s="5" t="s">
        <v>13</v>
      </c>
      <c r="D1088" s="5" t="s">
        <v>19</v>
      </c>
      <c r="E1088" s="5">
        <v>2365.87</v>
      </c>
      <c r="F1088" s="5">
        <v>21.0</v>
      </c>
      <c r="G1088" s="5">
        <v>12.0</v>
      </c>
      <c r="H1088" s="5">
        <v>1126.51</v>
      </c>
    </row>
    <row r="1089" ht="15.75" customHeight="1">
      <c r="A1089" s="3" t="s">
        <v>1067</v>
      </c>
      <c r="B1089" s="4">
        <v>45204.0</v>
      </c>
      <c r="C1089" s="5" t="s">
        <v>9</v>
      </c>
      <c r="D1089" s="5" t="s">
        <v>10</v>
      </c>
      <c r="E1089" s="5">
        <v>4883.65</v>
      </c>
      <c r="F1089" s="5">
        <v>16.0</v>
      </c>
      <c r="G1089" s="5">
        <v>9.0</v>
      </c>
      <c r="H1089" s="5">
        <v>1926.65</v>
      </c>
    </row>
    <row r="1090" ht="15.75" customHeight="1">
      <c r="A1090" s="3" t="s">
        <v>1068</v>
      </c>
      <c r="B1090" s="4">
        <v>45327.0</v>
      </c>
      <c r="C1090" s="5" t="s">
        <v>9</v>
      </c>
      <c r="D1090" s="5" t="s">
        <v>17</v>
      </c>
      <c r="E1090" s="5">
        <v>1705.34</v>
      </c>
      <c r="F1090" s="5">
        <v>49.0</v>
      </c>
      <c r="G1090" s="5">
        <v>46.0</v>
      </c>
      <c r="H1090" s="5">
        <v>145.3</v>
      </c>
    </row>
    <row r="1091" ht="15.75" customHeight="1">
      <c r="A1091" s="3" t="s">
        <v>1069</v>
      </c>
      <c r="B1091" s="4">
        <v>45373.0</v>
      </c>
      <c r="C1091" s="5" t="s">
        <v>13</v>
      </c>
      <c r="D1091" s="5" t="s">
        <v>21</v>
      </c>
      <c r="E1091" s="5">
        <v>218.36</v>
      </c>
      <c r="F1091" s="5">
        <v>31.0</v>
      </c>
      <c r="G1091" s="5">
        <v>35.0</v>
      </c>
      <c r="H1091" s="5">
        <v>1777.78</v>
      </c>
    </row>
    <row r="1092" ht="15.75" customHeight="1">
      <c r="A1092" s="3" t="s">
        <v>1070</v>
      </c>
      <c r="B1092" s="4">
        <v>45117.0</v>
      </c>
      <c r="C1092" s="5" t="s">
        <v>9</v>
      </c>
      <c r="D1092" s="5" t="s">
        <v>23</v>
      </c>
      <c r="E1092" s="5">
        <v>3098.37</v>
      </c>
      <c r="F1092" s="5">
        <v>18.0</v>
      </c>
      <c r="G1092" s="5">
        <v>41.0</v>
      </c>
      <c r="H1092" s="5">
        <v>892.04</v>
      </c>
    </row>
    <row r="1093" ht="15.75" customHeight="1">
      <c r="A1093" s="3" t="s">
        <v>1071</v>
      </c>
      <c r="B1093" s="4">
        <v>45257.0</v>
      </c>
      <c r="C1093" s="5" t="s">
        <v>9</v>
      </c>
      <c r="D1093" s="5" t="s">
        <v>19</v>
      </c>
      <c r="E1093" s="5">
        <v>4189.37</v>
      </c>
      <c r="F1093" s="5">
        <v>31.0</v>
      </c>
      <c r="G1093" s="5">
        <v>49.0</v>
      </c>
      <c r="H1093" s="5">
        <v>1436.1</v>
      </c>
    </row>
    <row r="1094" ht="15.75" customHeight="1">
      <c r="A1094" s="3" t="s">
        <v>1072</v>
      </c>
      <c r="B1094" s="4">
        <v>45109.0</v>
      </c>
      <c r="C1094" s="5" t="s">
        <v>16</v>
      </c>
      <c r="D1094" s="5" t="s">
        <v>10</v>
      </c>
      <c r="E1094" s="5">
        <v>3375.39</v>
      </c>
      <c r="F1094" s="5">
        <v>5.0</v>
      </c>
      <c r="G1094" s="5">
        <v>50.0</v>
      </c>
      <c r="H1094" s="5">
        <v>819.64</v>
      </c>
    </row>
    <row r="1095" ht="15.75" customHeight="1">
      <c r="A1095" s="3" t="s">
        <v>1073</v>
      </c>
      <c r="B1095" s="4">
        <v>45559.0</v>
      </c>
      <c r="C1095" s="5" t="s">
        <v>16</v>
      </c>
      <c r="D1095" s="5" t="s">
        <v>23</v>
      </c>
      <c r="E1095" s="5">
        <v>1083.97</v>
      </c>
      <c r="F1095" s="5">
        <v>27.0</v>
      </c>
      <c r="G1095" s="5">
        <v>33.0</v>
      </c>
      <c r="H1095" s="5">
        <v>1074.57</v>
      </c>
    </row>
    <row r="1096" ht="15.75" customHeight="1">
      <c r="A1096" s="3" t="s">
        <v>1074</v>
      </c>
      <c r="B1096" s="4">
        <v>45548.0</v>
      </c>
      <c r="C1096" s="5" t="s">
        <v>9</v>
      </c>
      <c r="D1096" s="5" t="s">
        <v>21</v>
      </c>
      <c r="E1096" s="5">
        <v>2160.83</v>
      </c>
      <c r="F1096" s="5">
        <v>37.0</v>
      </c>
      <c r="G1096" s="5">
        <v>8.0</v>
      </c>
      <c r="H1096" s="5">
        <v>620.03</v>
      </c>
    </row>
    <row r="1097" ht="15.75" customHeight="1">
      <c r="A1097" s="3" t="s">
        <v>1075</v>
      </c>
      <c r="B1097" s="4">
        <v>44953.0</v>
      </c>
      <c r="C1097" s="5" t="s">
        <v>12</v>
      </c>
      <c r="D1097" s="5" t="s">
        <v>17</v>
      </c>
      <c r="E1097" s="5">
        <v>2904.24</v>
      </c>
      <c r="F1097" s="5">
        <v>2.0</v>
      </c>
      <c r="G1097" s="5">
        <v>0.0</v>
      </c>
      <c r="H1097" s="5">
        <v>1792.12</v>
      </c>
    </row>
    <row r="1098" ht="15.75" customHeight="1">
      <c r="A1098" s="3" t="s">
        <v>1076</v>
      </c>
      <c r="B1098" s="4">
        <v>45230.0</v>
      </c>
      <c r="C1098" s="5" t="s">
        <v>16</v>
      </c>
      <c r="D1098" s="5" t="s">
        <v>23</v>
      </c>
      <c r="E1098" s="5">
        <v>1030.46</v>
      </c>
      <c r="F1098" s="5">
        <v>13.0</v>
      </c>
      <c r="G1098" s="5">
        <v>49.0</v>
      </c>
      <c r="H1098" s="5">
        <v>218.93</v>
      </c>
    </row>
    <row r="1099" ht="15.75" customHeight="1">
      <c r="A1099" s="3" t="s">
        <v>1077</v>
      </c>
      <c r="B1099" s="4">
        <v>45288.0</v>
      </c>
      <c r="C1099" s="5" t="s">
        <v>16</v>
      </c>
      <c r="D1099" s="5" t="s">
        <v>10</v>
      </c>
      <c r="E1099" s="5">
        <v>158.47</v>
      </c>
      <c r="F1099" s="5">
        <v>4.0</v>
      </c>
      <c r="G1099" s="5">
        <v>34.0</v>
      </c>
      <c r="H1099" s="5">
        <v>563.86</v>
      </c>
    </row>
    <row r="1100" ht="15.75" customHeight="1">
      <c r="A1100" s="3" t="s">
        <v>1078</v>
      </c>
      <c r="B1100" s="4">
        <v>45377.0</v>
      </c>
      <c r="C1100" s="5" t="s">
        <v>16</v>
      </c>
      <c r="D1100" s="5" t="s">
        <v>17</v>
      </c>
      <c r="E1100" s="5">
        <v>1754.4</v>
      </c>
      <c r="F1100" s="5">
        <v>41.0</v>
      </c>
      <c r="G1100" s="5">
        <v>32.0</v>
      </c>
      <c r="H1100" s="5">
        <v>1114.87</v>
      </c>
    </row>
    <row r="1101" ht="15.75" customHeight="1">
      <c r="A1101" s="3" t="s">
        <v>1079</v>
      </c>
      <c r="B1101" s="4">
        <v>45398.0</v>
      </c>
      <c r="C1101" s="5" t="s">
        <v>16</v>
      </c>
      <c r="D1101" s="5" t="s">
        <v>10</v>
      </c>
      <c r="E1101" s="5">
        <v>4684.06</v>
      </c>
      <c r="F1101" s="5">
        <v>46.0</v>
      </c>
      <c r="G1101" s="5">
        <v>41.0</v>
      </c>
      <c r="H1101" s="5">
        <v>1707.46</v>
      </c>
    </row>
    <row r="1102" ht="15.75" customHeight="1">
      <c r="A1102" s="3" t="s">
        <v>1080</v>
      </c>
      <c r="B1102" s="4">
        <v>44912.0</v>
      </c>
      <c r="C1102" s="5" t="s">
        <v>13</v>
      </c>
      <c r="D1102" s="5" t="s">
        <v>23</v>
      </c>
      <c r="E1102" s="5">
        <v>2555.45</v>
      </c>
      <c r="F1102" s="5">
        <v>27.0</v>
      </c>
      <c r="G1102" s="5">
        <v>17.0</v>
      </c>
      <c r="H1102" s="5">
        <v>1564.32</v>
      </c>
    </row>
    <row r="1103" ht="15.75" customHeight="1">
      <c r="A1103" s="3" t="s">
        <v>1081</v>
      </c>
      <c r="B1103" s="4">
        <v>45173.0</v>
      </c>
      <c r="C1103" s="5" t="s">
        <v>12</v>
      </c>
      <c r="D1103" s="5" t="s">
        <v>21</v>
      </c>
      <c r="E1103" s="5">
        <v>478.06</v>
      </c>
      <c r="F1103" s="5">
        <v>7.0</v>
      </c>
      <c r="G1103" s="5">
        <v>6.0</v>
      </c>
      <c r="H1103" s="5">
        <v>391.37</v>
      </c>
    </row>
    <row r="1104" ht="15.75" customHeight="1">
      <c r="A1104" s="3" t="s">
        <v>1082</v>
      </c>
      <c r="B1104" s="4">
        <v>45312.0</v>
      </c>
      <c r="C1104" s="5" t="s">
        <v>9</v>
      </c>
      <c r="D1104" s="5" t="s">
        <v>17</v>
      </c>
      <c r="E1104" s="5">
        <v>2308.26</v>
      </c>
      <c r="F1104" s="5">
        <v>46.0</v>
      </c>
      <c r="G1104" s="5">
        <v>33.0</v>
      </c>
      <c r="H1104" s="5">
        <v>126.21</v>
      </c>
    </row>
    <row r="1105" ht="15.75" customHeight="1">
      <c r="A1105" s="3" t="s">
        <v>1083</v>
      </c>
      <c r="B1105" s="4">
        <v>45468.0</v>
      </c>
      <c r="C1105" s="5" t="s">
        <v>12</v>
      </c>
      <c r="D1105" s="5" t="s">
        <v>19</v>
      </c>
      <c r="E1105" s="5">
        <v>1204.35</v>
      </c>
      <c r="F1105" s="5">
        <v>42.0</v>
      </c>
      <c r="G1105" s="5">
        <v>41.0</v>
      </c>
      <c r="H1105" s="5">
        <v>376.23</v>
      </c>
    </row>
    <row r="1106" ht="15.75" customHeight="1">
      <c r="A1106" s="3" t="s">
        <v>1084</v>
      </c>
      <c r="B1106" s="4">
        <v>45123.0</v>
      </c>
      <c r="C1106" s="5" t="s">
        <v>12</v>
      </c>
      <c r="D1106" s="5" t="s">
        <v>21</v>
      </c>
      <c r="E1106" s="5">
        <v>1932.77</v>
      </c>
      <c r="F1106" s="5">
        <v>6.0</v>
      </c>
      <c r="G1106" s="5">
        <v>39.0</v>
      </c>
      <c r="H1106" s="5">
        <v>62.83</v>
      </c>
    </row>
    <row r="1107" ht="15.75" customHeight="1">
      <c r="A1107" s="3" t="s">
        <v>1085</v>
      </c>
      <c r="B1107" s="4">
        <v>45029.0</v>
      </c>
      <c r="C1107" s="5" t="s">
        <v>16</v>
      </c>
      <c r="D1107" s="5" t="s">
        <v>19</v>
      </c>
      <c r="E1107" s="5">
        <v>472.0</v>
      </c>
      <c r="F1107" s="5">
        <v>19.0</v>
      </c>
      <c r="G1107" s="5">
        <v>9.0</v>
      </c>
      <c r="H1107" s="5">
        <v>1820.79</v>
      </c>
    </row>
    <row r="1108" ht="15.75" customHeight="1">
      <c r="A1108" s="3" t="s">
        <v>1086</v>
      </c>
      <c r="B1108" s="4">
        <v>45423.0</v>
      </c>
      <c r="C1108" s="5" t="s">
        <v>13</v>
      </c>
      <c r="D1108" s="5" t="s">
        <v>19</v>
      </c>
      <c r="E1108" s="5">
        <v>4419.55</v>
      </c>
      <c r="F1108" s="5">
        <v>6.0</v>
      </c>
      <c r="G1108" s="5">
        <v>44.0</v>
      </c>
      <c r="H1108" s="5">
        <v>356.85</v>
      </c>
    </row>
    <row r="1109" ht="15.75" customHeight="1">
      <c r="A1109" s="3" t="s">
        <v>1087</v>
      </c>
      <c r="B1109" s="4">
        <v>45120.0</v>
      </c>
      <c r="C1109" s="5" t="s">
        <v>12</v>
      </c>
      <c r="D1109" s="5" t="s">
        <v>23</v>
      </c>
      <c r="E1109" s="5">
        <v>3340.4</v>
      </c>
      <c r="F1109" s="5">
        <v>11.0</v>
      </c>
      <c r="G1109" s="5">
        <v>46.0</v>
      </c>
      <c r="H1109" s="5">
        <v>523.11</v>
      </c>
    </row>
    <row r="1110" ht="15.75" customHeight="1">
      <c r="A1110" s="3" t="s">
        <v>1088</v>
      </c>
      <c r="B1110" s="4">
        <v>44920.0</v>
      </c>
      <c r="C1110" s="5" t="s">
        <v>13</v>
      </c>
      <c r="D1110" s="5" t="s">
        <v>17</v>
      </c>
      <c r="E1110" s="5">
        <v>3103.48</v>
      </c>
      <c r="F1110" s="5">
        <v>35.0</v>
      </c>
      <c r="G1110" s="5">
        <v>23.0</v>
      </c>
      <c r="H1110" s="5">
        <v>921.38</v>
      </c>
    </row>
    <row r="1111" ht="15.75" customHeight="1">
      <c r="A1111" s="3" t="s">
        <v>1089</v>
      </c>
      <c r="B1111" s="4">
        <v>44963.0</v>
      </c>
      <c r="C1111" s="5" t="s">
        <v>12</v>
      </c>
      <c r="D1111" s="5" t="s">
        <v>19</v>
      </c>
      <c r="E1111" s="5">
        <v>3124.03</v>
      </c>
      <c r="F1111" s="5">
        <v>35.0</v>
      </c>
      <c r="G1111" s="5">
        <v>23.0</v>
      </c>
      <c r="H1111" s="5">
        <v>1988.58</v>
      </c>
    </row>
    <row r="1112" ht="15.75" customHeight="1">
      <c r="A1112" s="3" t="s">
        <v>1090</v>
      </c>
      <c r="B1112" s="4">
        <v>44902.0</v>
      </c>
      <c r="C1112" s="5" t="s">
        <v>16</v>
      </c>
      <c r="D1112" s="5" t="s">
        <v>23</v>
      </c>
      <c r="E1112" s="5">
        <v>291.29</v>
      </c>
      <c r="F1112" s="5">
        <v>7.0</v>
      </c>
      <c r="G1112" s="5">
        <v>38.0</v>
      </c>
      <c r="H1112" s="5">
        <v>859.53</v>
      </c>
    </row>
    <row r="1113" ht="15.75" customHeight="1">
      <c r="A1113" s="3" t="s">
        <v>1091</v>
      </c>
      <c r="B1113" s="4">
        <v>45280.0</v>
      </c>
      <c r="C1113" s="5" t="s">
        <v>13</v>
      </c>
      <c r="D1113" s="5" t="s">
        <v>19</v>
      </c>
      <c r="E1113" s="5">
        <v>1349.7</v>
      </c>
      <c r="F1113" s="5">
        <v>9.0</v>
      </c>
      <c r="G1113" s="5">
        <v>5.0</v>
      </c>
      <c r="H1113" s="5">
        <v>1855.37</v>
      </c>
    </row>
    <row r="1114" ht="15.75" customHeight="1">
      <c r="A1114" s="3" t="s">
        <v>1092</v>
      </c>
      <c r="B1114" s="4">
        <v>45406.0</v>
      </c>
      <c r="C1114" s="5" t="s">
        <v>16</v>
      </c>
      <c r="D1114" s="5" t="s">
        <v>10</v>
      </c>
      <c r="E1114" s="5">
        <v>2340.4</v>
      </c>
      <c r="F1114" s="5">
        <v>23.0</v>
      </c>
      <c r="G1114" s="5">
        <v>9.0</v>
      </c>
      <c r="H1114" s="5">
        <v>267.12</v>
      </c>
    </row>
    <row r="1115" ht="15.75" customHeight="1">
      <c r="A1115" s="3" t="s">
        <v>1093</v>
      </c>
      <c r="B1115" s="4">
        <v>45550.0</v>
      </c>
      <c r="C1115" s="5" t="s">
        <v>9</v>
      </c>
      <c r="D1115" s="5" t="s">
        <v>10</v>
      </c>
      <c r="E1115" s="5">
        <v>483.42</v>
      </c>
      <c r="F1115" s="5">
        <v>5.0</v>
      </c>
      <c r="G1115" s="5">
        <v>13.0</v>
      </c>
      <c r="H1115" s="5">
        <v>246.8</v>
      </c>
    </row>
    <row r="1116" ht="15.75" customHeight="1">
      <c r="A1116" s="3" t="s">
        <v>1094</v>
      </c>
      <c r="B1116" s="4">
        <v>45284.0</v>
      </c>
      <c r="C1116" s="5" t="s">
        <v>9</v>
      </c>
      <c r="D1116" s="5" t="s">
        <v>21</v>
      </c>
      <c r="E1116" s="5">
        <v>1805.34</v>
      </c>
      <c r="F1116" s="5">
        <v>46.0</v>
      </c>
      <c r="G1116" s="5">
        <v>16.0</v>
      </c>
      <c r="H1116" s="5">
        <v>1309.87</v>
      </c>
    </row>
    <row r="1117" ht="15.75" customHeight="1">
      <c r="A1117" s="3" t="s">
        <v>1095</v>
      </c>
      <c r="B1117" s="4">
        <v>45163.0</v>
      </c>
      <c r="C1117" s="5" t="s">
        <v>16</v>
      </c>
      <c r="D1117" s="5" t="s">
        <v>19</v>
      </c>
      <c r="E1117" s="5">
        <v>2218.31</v>
      </c>
      <c r="F1117" s="5">
        <v>50.0</v>
      </c>
      <c r="G1117" s="5">
        <v>42.0</v>
      </c>
      <c r="H1117" s="5">
        <v>1682.52</v>
      </c>
    </row>
    <row r="1118" ht="15.75" customHeight="1">
      <c r="A1118" s="3" t="s">
        <v>1096</v>
      </c>
      <c r="B1118" s="4">
        <v>45226.0</v>
      </c>
      <c r="C1118" s="5" t="s">
        <v>12</v>
      </c>
      <c r="D1118" s="5" t="s">
        <v>21</v>
      </c>
      <c r="E1118" s="5">
        <v>1281.56</v>
      </c>
      <c r="F1118" s="5">
        <v>24.0</v>
      </c>
      <c r="G1118" s="5">
        <v>42.0</v>
      </c>
      <c r="H1118" s="5">
        <v>356.0</v>
      </c>
    </row>
    <row r="1119" ht="15.75" customHeight="1">
      <c r="A1119" s="3" t="s">
        <v>1097</v>
      </c>
      <c r="B1119" s="4">
        <v>45259.0</v>
      </c>
      <c r="C1119" s="5" t="s">
        <v>13</v>
      </c>
      <c r="D1119" s="5" t="s">
        <v>10</v>
      </c>
      <c r="E1119" s="5">
        <v>3111.43</v>
      </c>
      <c r="F1119" s="5">
        <v>43.0</v>
      </c>
      <c r="G1119" s="5">
        <v>11.0</v>
      </c>
      <c r="H1119" s="5">
        <v>1835.81</v>
      </c>
    </row>
    <row r="1120" ht="15.75" customHeight="1">
      <c r="A1120" s="3" t="s">
        <v>1098</v>
      </c>
      <c r="B1120" s="4">
        <v>45498.0</v>
      </c>
      <c r="C1120" s="5" t="s">
        <v>13</v>
      </c>
      <c r="D1120" s="5" t="s">
        <v>23</v>
      </c>
      <c r="E1120" s="5">
        <v>3090.3</v>
      </c>
      <c r="F1120" s="5">
        <v>20.0</v>
      </c>
      <c r="G1120" s="5">
        <v>18.0</v>
      </c>
      <c r="H1120" s="5">
        <v>1323.39</v>
      </c>
    </row>
    <row r="1121" ht="15.75" customHeight="1">
      <c r="A1121" s="3" t="s">
        <v>1099</v>
      </c>
      <c r="B1121" s="4">
        <v>45380.0</v>
      </c>
      <c r="C1121" s="5" t="s">
        <v>9</v>
      </c>
      <c r="D1121" s="5" t="s">
        <v>17</v>
      </c>
      <c r="E1121" s="5">
        <v>193.72</v>
      </c>
      <c r="F1121" s="5">
        <v>19.0</v>
      </c>
      <c r="G1121" s="5">
        <v>0.0</v>
      </c>
      <c r="H1121" s="5">
        <v>1875.33</v>
      </c>
    </row>
    <row r="1122" ht="15.75" customHeight="1">
      <c r="A1122" s="3" t="s">
        <v>1100</v>
      </c>
      <c r="B1122" s="4">
        <v>45452.0</v>
      </c>
      <c r="C1122" s="5" t="s">
        <v>13</v>
      </c>
      <c r="D1122" s="5" t="s">
        <v>23</v>
      </c>
      <c r="E1122" s="5">
        <v>1380.42</v>
      </c>
      <c r="F1122" s="5">
        <v>31.0</v>
      </c>
      <c r="G1122" s="5">
        <v>37.0</v>
      </c>
      <c r="H1122" s="5">
        <v>828.3</v>
      </c>
    </row>
    <row r="1123" ht="15.75" customHeight="1">
      <c r="A1123" s="3" t="s">
        <v>1101</v>
      </c>
      <c r="B1123" s="4">
        <v>45203.0</v>
      </c>
      <c r="C1123" s="5" t="s">
        <v>13</v>
      </c>
      <c r="D1123" s="5" t="s">
        <v>17</v>
      </c>
      <c r="E1123" s="5">
        <v>1770.52</v>
      </c>
      <c r="F1123" s="5">
        <v>25.0</v>
      </c>
      <c r="G1123" s="5">
        <v>0.0</v>
      </c>
      <c r="H1123" s="5">
        <v>1129.96</v>
      </c>
    </row>
    <row r="1124" ht="15.75" customHeight="1">
      <c r="A1124" s="3" t="s">
        <v>1102</v>
      </c>
      <c r="B1124" s="4">
        <v>45599.0</v>
      </c>
      <c r="C1124" s="5" t="s">
        <v>13</v>
      </c>
      <c r="D1124" s="5" t="s">
        <v>17</v>
      </c>
      <c r="E1124" s="5">
        <v>4834.11</v>
      </c>
      <c r="F1124" s="5">
        <v>25.0</v>
      </c>
      <c r="G1124" s="5">
        <v>49.0</v>
      </c>
      <c r="H1124" s="5">
        <v>902.53</v>
      </c>
    </row>
    <row r="1125" ht="15.75" customHeight="1">
      <c r="A1125" s="3" t="s">
        <v>1103</v>
      </c>
      <c r="B1125" s="4">
        <v>45293.0</v>
      </c>
      <c r="C1125" s="5" t="s">
        <v>16</v>
      </c>
      <c r="D1125" s="5" t="s">
        <v>10</v>
      </c>
      <c r="E1125" s="5">
        <v>1407.67</v>
      </c>
      <c r="F1125" s="5">
        <v>21.0</v>
      </c>
      <c r="G1125" s="5">
        <v>24.0</v>
      </c>
      <c r="H1125" s="5">
        <v>1914.05</v>
      </c>
    </row>
    <row r="1126" ht="15.75" customHeight="1">
      <c r="A1126" s="3" t="s">
        <v>1104</v>
      </c>
      <c r="B1126" s="4">
        <v>44951.0</v>
      </c>
      <c r="C1126" s="5" t="s">
        <v>16</v>
      </c>
      <c r="D1126" s="5" t="s">
        <v>19</v>
      </c>
      <c r="E1126" s="5">
        <v>2969.14</v>
      </c>
      <c r="F1126" s="5">
        <v>26.0</v>
      </c>
      <c r="G1126" s="5">
        <v>19.0</v>
      </c>
      <c r="H1126" s="5">
        <v>1949.21</v>
      </c>
    </row>
    <row r="1127" ht="15.75" customHeight="1">
      <c r="A1127" s="3" t="s">
        <v>1105</v>
      </c>
      <c r="B1127" s="4">
        <v>45360.0</v>
      </c>
      <c r="C1127" s="5" t="s">
        <v>9</v>
      </c>
      <c r="D1127" s="5" t="s">
        <v>17</v>
      </c>
      <c r="E1127" s="5">
        <v>1980.8</v>
      </c>
      <c r="F1127" s="5">
        <v>26.0</v>
      </c>
      <c r="G1127" s="5">
        <v>42.0</v>
      </c>
      <c r="H1127" s="5">
        <v>430.37</v>
      </c>
    </row>
    <row r="1128" ht="15.75" customHeight="1">
      <c r="A1128" s="3" t="s">
        <v>1106</v>
      </c>
      <c r="B1128" s="4">
        <v>45300.0</v>
      </c>
      <c r="C1128" s="5" t="s">
        <v>12</v>
      </c>
      <c r="D1128" s="5" t="s">
        <v>17</v>
      </c>
      <c r="E1128" s="5">
        <v>3133.56</v>
      </c>
      <c r="F1128" s="5">
        <v>9.0</v>
      </c>
      <c r="G1128" s="5">
        <v>26.0</v>
      </c>
      <c r="H1128" s="5">
        <v>885.18</v>
      </c>
    </row>
    <row r="1129" ht="15.75" customHeight="1">
      <c r="A1129" s="3" t="s">
        <v>1107</v>
      </c>
      <c r="B1129" s="4">
        <v>45427.0</v>
      </c>
      <c r="C1129" s="5" t="s">
        <v>12</v>
      </c>
      <c r="D1129" s="5" t="s">
        <v>17</v>
      </c>
      <c r="E1129" s="5">
        <v>3753.24</v>
      </c>
      <c r="F1129" s="5">
        <v>18.0</v>
      </c>
      <c r="G1129" s="5">
        <v>18.0</v>
      </c>
      <c r="H1129" s="5">
        <v>210.34</v>
      </c>
    </row>
    <row r="1130" ht="15.75" customHeight="1">
      <c r="A1130" s="3" t="s">
        <v>1108</v>
      </c>
      <c r="B1130" s="4">
        <v>45376.0</v>
      </c>
      <c r="C1130" s="5" t="s">
        <v>9</v>
      </c>
      <c r="D1130" s="5" t="s">
        <v>21</v>
      </c>
      <c r="E1130" s="5">
        <v>341.79</v>
      </c>
      <c r="F1130" s="5">
        <v>34.0</v>
      </c>
      <c r="G1130" s="5">
        <v>19.0</v>
      </c>
      <c r="H1130" s="5">
        <v>1350.66</v>
      </c>
    </row>
    <row r="1131" ht="15.75" customHeight="1">
      <c r="A1131" s="3" t="s">
        <v>1109</v>
      </c>
      <c r="B1131" s="4">
        <v>45135.0</v>
      </c>
      <c r="C1131" s="5" t="s">
        <v>9</v>
      </c>
      <c r="D1131" s="5" t="s">
        <v>21</v>
      </c>
      <c r="E1131" s="5">
        <v>1604.17</v>
      </c>
      <c r="F1131" s="5">
        <v>16.0</v>
      </c>
      <c r="G1131" s="5">
        <v>50.0</v>
      </c>
      <c r="H1131" s="5">
        <v>1924.99</v>
      </c>
    </row>
    <row r="1132" ht="15.75" customHeight="1">
      <c r="A1132" s="3" t="s">
        <v>1110</v>
      </c>
      <c r="B1132" s="4">
        <v>45270.0</v>
      </c>
      <c r="C1132" s="5" t="s">
        <v>9</v>
      </c>
      <c r="D1132" s="5" t="s">
        <v>23</v>
      </c>
      <c r="E1132" s="5">
        <v>4084.47</v>
      </c>
      <c r="F1132" s="5">
        <v>46.0</v>
      </c>
      <c r="G1132" s="5">
        <v>19.0</v>
      </c>
      <c r="H1132" s="5">
        <v>273.3</v>
      </c>
    </row>
    <row r="1133" ht="15.75" customHeight="1">
      <c r="A1133" s="3" t="s">
        <v>1111</v>
      </c>
      <c r="B1133" s="4">
        <v>45110.0</v>
      </c>
      <c r="C1133" s="5" t="s">
        <v>12</v>
      </c>
      <c r="D1133" s="5" t="s">
        <v>19</v>
      </c>
      <c r="E1133" s="5">
        <v>73.32</v>
      </c>
      <c r="F1133" s="5">
        <v>36.0</v>
      </c>
      <c r="G1133" s="5">
        <v>37.0</v>
      </c>
      <c r="H1133" s="5">
        <v>1360.99</v>
      </c>
    </row>
    <row r="1134" ht="15.75" customHeight="1">
      <c r="A1134" s="3" t="s">
        <v>1112</v>
      </c>
      <c r="B1134" s="4">
        <v>45400.0</v>
      </c>
      <c r="C1134" s="5" t="s">
        <v>13</v>
      </c>
      <c r="D1134" s="5" t="s">
        <v>19</v>
      </c>
      <c r="E1134" s="5">
        <v>1143.41</v>
      </c>
      <c r="F1134" s="5">
        <v>19.0</v>
      </c>
      <c r="G1134" s="5">
        <v>43.0</v>
      </c>
      <c r="H1134" s="5">
        <v>488.64</v>
      </c>
    </row>
    <row r="1135" ht="15.75" customHeight="1">
      <c r="A1135" s="3" t="s">
        <v>1113</v>
      </c>
      <c r="B1135" s="4">
        <v>44977.0</v>
      </c>
      <c r="C1135" s="5" t="s">
        <v>9</v>
      </c>
      <c r="D1135" s="5" t="s">
        <v>21</v>
      </c>
      <c r="E1135" s="5">
        <v>4698.15</v>
      </c>
      <c r="F1135" s="5">
        <v>50.0</v>
      </c>
      <c r="G1135" s="5">
        <v>19.0</v>
      </c>
      <c r="H1135" s="5">
        <v>1982.02</v>
      </c>
    </row>
    <row r="1136" ht="15.75" customHeight="1">
      <c r="A1136" s="3" t="s">
        <v>1114</v>
      </c>
      <c r="B1136" s="4">
        <v>45084.0</v>
      </c>
      <c r="C1136" s="5" t="s">
        <v>9</v>
      </c>
      <c r="D1136" s="5" t="s">
        <v>17</v>
      </c>
      <c r="E1136" s="5">
        <v>1850.43</v>
      </c>
      <c r="F1136" s="5">
        <v>29.0</v>
      </c>
      <c r="G1136" s="5">
        <v>33.0</v>
      </c>
      <c r="H1136" s="5">
        <v>1976.42</v>
      </c>
    </row>
    <row r="1137" ht="15.75" customHeight="1">
      <c r="A1137" s="3" t="s">
        <v>1115</v>
      </c>
      <c r="B1137" s="4">
        <v>45180.0</v>
      </c>
      <c r="C1137" s="5" t="s">
        <v>13</v>
      </c>
      <c r="D1137" s="5" t="s">
        <v>19</v>
      </c>
      <c r="E1137" s="5">
        <v>4458.95</v>
      </c>
      <c r="F1137" s="5">
        <v>45.0</v>
      </c>
      <c r="G1137" s="5">
        <v>8.0</v>
      </c>
      <c r="H1137" s="5">
        <v>95.81</v>
      </c>
    </row>
    <row r="1138" ht="15.75" customHeight="1">
      <c r="A1138" s="3" t="s">
        <v>1116</v>
      </c>
      <c r="B1138" s="4">
        <v>45265.0</v>
      </c>
      <c r="C1138" s="5" t="s">
        <v>16</v>
      </c>
      <c r="D1138" s="5" t="s">
        <v>17</v>
      </c>
      <c r="E1138" s="5">
        <v>543.49</v>
      </c>
      <c r="F1138" s="5">
        <v>25.0</v>
      </c>
      <c r="G1138" s="5">
        <v>31.0</v>
      </c>
      <c r="H1138" s="5">
        <v>1293.48</v>
      </c>
    </row>
    <row r="1139" ht="15.75" customHeight="1">
      <c r="A1139" s="3" t="s">
        <v>1117</v>
      </c>
      <c r="B1139" s="4">
        <v>45534.0</v>
      </c>
      <c r="C1139" s="5" t="s">
        <v>13</v>
      </c>
      <c r="D1139" s="5" t="s">
        <v>21</v>
      </c>
      <c r="E1139" s="5">
        <v>3114.27</v>
      </c>
      <c r="F1139" s="5">
        <v>18.0</v>
      </c>
      <c r="G1139" s="5">
        <v>6.0</v>
      </c>
      <c r="H1139" s="5">
        <v>698.55</v>
      </c>
    </row>
    <row r="1140" ht="15.75" customHeight="1">
      <c r="A1140" s="3" t="s">
        <v>1118</v>
      </c>
      <c r="B1140" s="4">
        <v>44962.0</v>
      </c>
      <c r="C1140" s="5" t="s">
        <v>13</v>
      </c>
      <c r="D1140" s="5" t="s">
        <v>17</v>
      </c>
      <c r="E1140" s="5">
        <v>2610.38</v>
      </c>
      <c r="F1140" s="5">
        <v>19.0</v>
      </c>
      <c r="G1140" s="5">
        <v>6.0</v>
      </c>
      <c r="H1140" s="5">
        <v>1655.31</v>
      </c>
    </row>
    <row r="1141" ht="15.75" customHeight="1">
      <c r="A1141" s="3" t="s">
        <v>1119</v>
      </c>
      <c r="B1141" s="4">
        <v>44941.0</v>
      </c>
      <c r="C1141" s="5" t="s">
        <v>12</v>
      </c>
      <c r="D1141" s="5" t="s">
        <v>21</v>
      </c>
      <c r="E1141" s="5">
        <v>780.51</v>
      </c>
      <c r="F1141" s="5">
        <v>4.0</v>
      </c>
      <c r="G1141" s="5">
        <v>34.0</v>
      </c>
      <c r="H1141" s="5">
        <v>1223.19</v>
      </c>
    </row>
    <row r="1142" ht="15.75" customHeight="1">
      <c r="A1142" s="3" t="s">
        <v>1120</v>
      </c>
      <c r="B1142" s="4">
        <v>45506.0</v>
      </c>
      <c r="C1142" s="5" t="s">
        <v>13</v>
      </c>
      <c r="D1142" s="5" t="s">
        <v>10</v>
      </c>
      <c r="E1142" s="5">
        <v>4457.39</v>
      </c>
      <c r="F1142" s="5">
        <v>34.0</v>
      </c>
      <c r="G1142" s="5">
        <v>48.0</v>
      </c>
      <c r="H1142" s="5">
        <v>1086.86</v>
      </c>
    </row>
    <row r="1143" ht="15.75" customHeight="1">
      <c r="A1143" s="3" t="s">
        <v>1121</v>
      </c>
      <c r="B1143" s="4">
        <v>44885.0</v>
      </c>
      <c r="C1143" s="5" t="s">
        <v>9</v>
      </c>
      <c r="D1143" s="5" t="s">
        <v>21</v>
      </c>
      <c r="E1143" s="5">
        <v>3373.23</v>
      </c>
      <c r="F1143" s="5">
        <v>2.0</v>
      </c>
      <c r="G1143" s="5">
        <v>0.0</v>
      </c>
      <c r="H1143" s="5">
        <v>910.24</v>
      </c>
    </row>
    <row r="1144" ht="15.75" customHeight="1">
      <c r="A1144" s="3">
        <v>6.0890709E7</v>
      </c>
      <c r="B1144" s="4">
        <v>44939.0</v>
      </c>
      <c r="C1144" s="5" t="s">
        <v>9</v>
      </c>
      <c r="D1144" s="5" t="s">
        <v>23</v>
      </c>
      <c r="E1144" s="5">
        <v>835.14</v>
      </c>
      <c r="F1144" s="5">
        <v>29.0</v>
      </c>
      <c r="G1144" s="5">
        <v>1.0</v>
      </c>
      <c r="H1144" s="5">
        <v>588.48</v>
      </c>
    </row>
    <row r="1145" ht="15.75" customHeight="1">
      <c r="A1145" s="3" t="s">
        <v>1122</v>
      </c>
      <c r="B1145" s="4">
        <v>45138.0</v>
      </c>
      <c r="C1145" s="5" t="s">
        <v>13</v>
      </c>
      <c r="D1145" s="5" t="s">
        <v>23</v>
      </c>
      <c r="E1145" s="5">
        <v>1841.91</v>
      </c>
      <c r="F1145" s="5">
        <v>13.0</v>
      </c>
      <c r="G1145" s="5">
        <v>38.0</v>
      </c>
      <c r="H1145" s="5">
        <v>1852.78</v>
      </c>
    </row>
    <row r="1146" ht="15.75" customHeight="1">
      <c r="A1146" s="3" t="s">
        <v>1123</v>
      </c>
      <c r="B1146" s="4">
        <v>45217.0</v>
      </c>
      <c r="C1146" s="5" t="s">
        <v>12</v>
      </c>
      <c r="D1146" s="5" t="s">
        <v>17</v>
      </c>
      <c r="E1146" s="5">
        <v>1956.95</v>
      </c>
      <c r="F1146" s="5">
        <v>22.0</v>
      </c>
      <c r="G1146" s="5">
        <v>42.0</v>
      </c>
      <c r="H1146" s="5">
        <v>347.15</v>
      </c>
    </row>
    <row r="1147" ht="15.75" customHeight="1">
      <c r="A1147" s="3" t="s">
        <v>1124</v>
      </c>
      <c r="B1147" s="4">
        <v>45380.0</v>
      </c>
      <c r="C1147" s="5" t="s">
        <v>13</v>
      </c>
      <c r="D1147" s="5" t="s">
        <v>10</v>
      </c>
      <c r="E1147" s="5">
        <v>3402.62</v>
      </c>
      <c r="F1147" s="5">
        <v>7.0</v>
      </c>
      <c r="G1147" s="5">
        <v>7.0</v>
      </c>
      <c r="H1147" s="5">
        <v>1336.57</v>
      </c>
    </row>
    <row r="1148" ht="15.75" customHeight="1">
      <c r="A1148" s="3" t="s">
        <v>1125</v>
      </c>
      <c r="B1148" s="4">
        <v>45242.0</v>
      </c>
      <c r="C1148" s="5" t="s">
        <v>16</v>
      </c>
      <c r="D1148" s="5" t="s">
        <v>21</v>
      </c>
      <c r="E1148" s="5">
        <v>4385.29</v>
      </c>
      <c r="F1148" s="5">
        <v>33.0</v>
      </c>
      <c r="G1148" s="5">
        <v>36.0</v>
      </c>
      <c r="H1148" s="5">
        <v>350.61</v>
      </c>
    </row>
    <row r="1149" ht="15.75" customHeight="1">
      <c r="A1149" s="3" t="s">
        <v>1126</v>
      </c>
      <c r="B1149" s="4">
        <v>45088.0</v>
      </c>
      <c r="C1149" s="5" t="s">
        <v>9</v>
      </c>
      <c r="D1149" s="5" t="s">
        <v>17</v>
      </c>
      <c r="E1149" s="5">
        <v>3316.22</v>
      </c>
      <c r="F1149" s="5">
        <v>29.0</v>
      </c>
      <c r="G1149" s="5">
        <v>47.0</v>
      </c>
      <c r="H1149" s="5">
        <v>1660.38</v>
      </c>
    </row>
    <row r="1150" ht="15.75" customHeight="1">
      <c r="A1150" s="3" t="s">
        <v>1127</v>
      </c>
      <c r="B1150" s="4">
        <v>45197.0</v>
      </c>
      <c r="C1150" s="5" t="s">
        <v>13</v>
      </c>
      <c r="D1150" s="5" t="s">
        <v>23</v>
      </c>
      <c r="E1150" s="5">
        <v>287.84</v>
      </c>
      <c r="F1150" s="5">
        <v>34.0</v>
      </c>
      <c r="G1150" s="5">
        <v>28.0</v>
      </c>
      <c r="H1150" s="5">
        <v>1417.07</v>
      </c>
    </row>
    <row r="1151" ht="15.75" customHeight="1">
      <c r="A1151" s="3" t="s">
        <v>1128</v>
      </c>
      <c r="B1151" s="4">
        <v>44904.0</v>
      </c>
      <c r="C1151" s="5" t="s">
        <v>9</v>
      </c>
      <c r="D1151" s="5" t="s">
        <v>17</v>
      </c>
      <c r="E1151" s="5">
        <v>2007.34</v>
      </c>
      <c r="F1151" s="5">
        <v>10.0</v>
      </c>
      <c r="G1151" s="5">
        <v>30.0</v>
      </c>
      <c r="H1151" s="5">
        <v>1525.15</v>
      </c>
    </row>
    <row r="1152" ht="15.75" customHeight="1">
      <c r="A1152" s="3" t="s">
        <v>1129</v>
      </c>
      <c r="B1152" s="4">
        <v>45381.0</v>
      </c>
      <c r="C1152" s="5" t="s">
        <v>13</v>
      </c>
      <c r="D1152" s="5" t="s">
        <v>17</v>
      </c>
      <c r="E1152" s="5">
        <v>2899.55</v>
      </c>
      <c r="F1152" s="5">
        <v>8.0</v>
      </c>
      <c r="G1152" s="5">
        <v>30.0</v>
      </c>
      <c r="H1152" s="5">
        <v>857.31</v>
      </c>
    </row>
    <row r="1153" ht="15.75" customHeight="1">
      <c r="A1153" s="3" t="s">
        <v>1130</v>
      </c>
      <c r="B1153" s="4">
        <v>44944.0</v>
      </c>
      <c r="C1153" s="5" t="s">
        <v>16</v>
      </c>
      <c r="D1153" s="5" t="s">
        <v>17</v>
      </c>
      <c r="E1153" s="5">
        <v>1109.91</v>
      </c>
      <c r="F1153" s="5">
        <v>3.0</v>
      </c>
      <c r="G1153" s="5">
        <v>49.0</v>
      </c>
      <c r="H1153" s="5">
        <v>998.32</v>
      </c>
    </row>
    <row r="1154" ht="15.75" customHeight="1">
      <c r="A1154" s="3" t="s">
        <v>1131</v>
      </c>
      <c r="B1154" s="4">
        <v>44985.0</v>
      </c>
      <c r="C1154" s="5" t="s">
        <v>13</v>
      </c>
      <c r="D1154" s="5" t="s">
        <v>19</v>
      </c>
      <c r="E1154" s="5">
        <v>3249.52</v>
      </c>
      <c r="F1154" s="5">
        <v>33.0</v>
      </c>
      <c r="G1154" s="5">
        <v>5.0</v>
      </c>
      <c r="H1154" s="5">
        <v>1233.76</v>
      </c>
    </row>
    <row r="1155" ht="15.75" customHeight="1">
      <c r="A1155" s="3" t="s">
        <v>1132</v>
      </c>
      <c r="B1155" s="4">
        <v>44912.0</v>
      </c>
      <c r="C1155" s="5" t="s">
        <v>13</v>
      </c>
      <c r="D1155" s="5" t="s">
        <v>17</v>
      </c>
      <c r="E1155" s="5">
        <v>313.55</v>
      </c>
      <c r="F1155" s="5">
        <v>47.0</v>
      </c>
      <c r="G1155" s="5">
        <v>3.0</v>
      </c>
      <c r="H1155" s="5">
        <v>979.63</v>
      </c>
    </row>
    <row r="1156" ht="15.75" customHeight="1">
      <c r="A1156" s="3" t="s">
        <v>1133</v>
      </c>
      <c r="B1156" s="4">
        <v>45163.0</v>
      </c>
      <c r="C1156" s="5" t="s">
        <v>12</v>
      </c>
      <c r="D1156" s="5" t="s">
        <v>23</v>
      </c>
      <c r="E1156" s="5">
        <v>633.81</v>
      </c>
      <c r="F1156" s="5">
        <v>6.0</v>
      </c>
      <c r="G1156" s="5">
        <v>14.0</v>
      </c>
      <c r="H1156" s="5">
        <v>1024.85</v>
      </c>
    </row>
    <row r="1157" ht="15.75" customHeight="1">
      <c r="A1157" s="3" t="s">
        <v>1134</v>
      </c>
      <c r="B1157" s="4">
        <v>45398.0</v>
      </c>
      <c r="C1157" s="5" t="s">
        <v>13</v>
      </c>
      <c r="D1157" s="5" t="s">
        <v>17</v>
      </c>
      <c r="E1157" s="5">
        <v>122.09</v>
      </c>
      <c r="F1157" s="5">
        <v>31.0</v>
      </c>
      <c r="G1157" s="5">
        <v>4.0</v>
      </c>
      <c r="H1157" s="5">
        <v>1324.66</v>
      </c>
    </row>
    <row r="1158" ht="15.75" customHeight="1">
      <c r="A1158" s="3" t="s">
        <v>1135</v>
      </c>
      <c r="B1158" s="4">
        <v>44886.0</v>
      </c>
      <c r="C1158" s="5" t="s">
        <v>13</v>
      </c>
      <c r="D1158" s="5" t="s">
        <v>17</v>
      </c>
      <c r="E1158" s="5">
        <v>263.75</v>
      </c>
      <c r="F1158" s="5">
        <v>50.0</v>
      </c>
      <c r="G1158" s="5">
        <v>22.0</v>
      </c>
      <c r="H1158" s="5">
        <v>423.34</v>
      </c>
    </row>
    <row r="1159" ht="15.75" customHeight="1">
      <c r="A1159" s="3" t="s">
        <v>1136</v>
      </c>
      <c r="B1159" s="4">
        <v>45386.0</v>
      </c>
      <c r="C1159" s="5" t="s">
        <v>12</v>
      </c>
      <c r="D1159" s="5" t="s">
        <v>21</v>
      </c>
      <c r="E1159" s="5">
        <v>1977.19</v>
      </c>
      <c r="F1159" s="5">
        <v>29.0</v>
      </c>
      <c r="G1159" s="5">
        <v>27.0</v>
      </c>
      <c r="H1159" s="5">
        <v>1282.01</v>
      </c>
    </row>
    <row r="1160" ht="15.75" customHeight="1">
      <c r="A1160" s="3" t="s">
        <v>1137</v>
      </c>
      <c r="B1160" s="4">
        <v>45271.0</v>
      </c>
      <c r="C1160" s="5" t="s">
        <v>12</v>
      </c>
      <c r="D1160" s="5" t="s">
        <v>21</v>
      </c>
      <c r="E1160" s="5">
        <v>1225.35</v>
      </c>
      <c r="F1160" s="5">
        <v>43.0</v>
      </c>
      <c r="G1160" s="5">
        <v>19.0</v>
      </c>
      <c r="H1160" s="5">
        <v>1479.16</v>
      </c>
    </row>
    <row r="1161" ht="15.75" customHeight="1">
      <c r="A1161" s="3" t="s">
        <v>1138</v>
      </c>
      <c r="B1161" s="4">
        <v>45195.0</v>
      </c>
      <c r="C1161" s="5" t="s">
        <v>13</v>
      </c>
      <c r="D1161" s="5" t="s">
        <v>10</v>
      </c>
      <c r="E1161" s="5">
        <v>4593.26</v>
      </c>
      <c r="F1161" s="5">
        <v>15.0</v>
      </c>
      <c r="G1161" s="5">
        <v>48.0</v>
      </c>
      <c r="H1161" s="5">
        <v>665.86</v>
      </c>
    </row>
    <row r="1162" ht="15.75" customHeight="1">
      <c r="A1162" s="3" t="s">
        <v>1139</v>
      </c>
      <c r="B1162" s="4">
        <v>45504.0</v>
      </c>
      <c r="C1162" s="5" t="s">
        <v>16</v>
      </c>
      <c r="D1162" s="5" t="s">
        <v>21</v>
      </c>
      <c r="E1162" s="5">
        <v>1443.35</v>
      </c>
      <c r="F1162" s="5">
        <v>27.0</v>
      </c>
      <c r="G1162" s="5">
        <v>31.0</v>
      </c>
      <c r="H1162" s="5">
        <v>909.94</v>
      </c>
    </row>
    <row r="1163" ht="15.75" customHeight="1">
      <c r="A1163" s="3" t="s">
        <v>1140</v>
      </c>
      <c r="B1163" s="4">
        <v>45115.0</v>
      </c>
      <c r="C1163" s="5" t="s">
        <v>12</v>
      </c>
      <c r="D1163" s="5" t="s">
        <v>21</v>
      </c>
      <c r="E1163" s="5">
        <v>3459.0</v>
      </c>
      <c r="F1163" s="5">
        <v>42.0</v>
      </c>
      <c r="G1163" s="5">
        <v>43.0</v>
      </c>
      <c r="H1163" s="5">
        <v>1795.8</v>
      </c>
    </row>
    <row r="1164" ht="15.75" customHeight="1">
      <c r="A1164" s="3" t="s">
        <v>1141</v>
      </c>
      <c r="B1164" s="4">
        <v>45119.0</v>
      </c>
      <c r="C1164" s="5" t="s">
        <v>16</v>
      </c>
      <c r="D1164" s="5" t="s">
        <v>21</v>
      </c>
      <c r="E1164" s="5">
        <v>205.22</v>
      </c>
      <c r="F1164" s="5">
        <v>11.0</v>
      </c>
      <c r="G1164" s="5">
        <v>1.0</v>
      </c>
      <c r="H1164" s="5">
        <v>1910.25</v>
      </c>
    </row>
    <row r="1165" ht="15.75" customHeight="1">
      <c r="A1165" s="3" t="s">
        <v>1142</v>
      </c>
      <c r="B1165" s="4">
        <v>44940.0</v>
      </c>
      <c r="C1165" s="5" t="s">
        <v>12</v>
      </c>
      <c r="D1165" s="5" t="s">
        <v>21</v>
      </c>
      <c r="E1165" s="5">
        <v>3771.41</v>
      </c>
      <c r="F1165" s="5">
        <v>30.0</v>
      </c>
      <c r="G1165" s="5">
        <v>30.0</v>
      </c>
      <c r="H1165" s="5">
        <v>1729.39</v>
      </c>
    </row>
    <row r="1166" ht="15.75" customHeight="1">
      <c r="A1166" s="3" t="s">
        <v>1143</v>
      </c>
      <c r="B1166" s="4">
        <v>45602.0</v>
      </c>
      <c r="C1166" s="5" t="s">
        <v>9</v>
      </c>
      <c r="D1166" s="5" t="s">
        <v>23</v>
      </c>
      <c r="E1166" s="5">
        <v>644.43</v>
      </c>
      <c r="F1166" s="5">
        <v>18.0</v>
      </c>
      <c r="G1166" s="5">
        <v>0.0</v>
      </c>
      <c r="H1166" s="5">
        <v>208.35</v>
      </c>
    </row>
    <row r="1167" ht="15.75" customHeight="1">
      <c r="A1167" s="3" t="s">
        <v>1144</v>
      </c>
      <c r="B1167" s="4">
        <v>45003.0</v>
      </c>
      <c r="C1167" s="5" t="s">
        <v>13</v>
      </c>
      <c r="D1167" s="5" t="s">
        <v>23</v>
      </c>
      <c r="E1167" s="5">
        <v>2477.85</v>
      </c>
      <c r="F1167" s="5">
        <v>26.0</v>
      </c>
      <c r="G1167" s="5">
        <v>44.0</v>
      </c>
      <c r="H1167" s="5">
        <v>334.53</v>
      </c>
    </row>
    <row r="1168" ht="15.75" customHeight="1">
      <c r="A1168" s="3" t="s">
        <v>1145</v>
      </c>
      <c r="B1168" s="4">
        <v>45533.0</v>
      </c>
      <c r="C1168" s="5" t="s">
        <v>16</v>
      </c>
      <c r="D1168" s="5" t="s">
        <v>10</v>
      </c>
      <c r="E1168" s="5">
        <v>3962.28</v>
      </c>
      <c r="F1168" s="5">
        <v>26.0</v>
      </c>
      <c r="G1168" s="5">
        <v>33.0</v>
      </c>
      <c r="H1168" s="5">
        <v>913.97</v>
      </c>
    </row>
    <row r="1169" ht="15.75" customHeight="1">
      <c r="A1169" s="3" t="s">
        <v>1146</v>
      </c>
      <c r="B1169" s="4">
        <v>45142.0</v>
      </c>
      <c r="C1169" s="5" t="s">
        <v>12</v>
      </c>
      <c r="D1169" s="5" t="s">
        <v>23</v>
      </c>
      <c r="E1169" s="5">
        <v>1502.71</v>
      </c>
      <c r="F1169" s="5">
        <v>22.0</v>
      </c>
      <c r="G1169" s="5">
        <v>0.0</v>
      </c>
      <c r="H1169" s="5">
        <v>309.07</v>
      </c>
    </row>
    <row r="1170" ht="15.75" customHeight="1">
      <c r="A1170" s="3" t="s">
        <v>1147</v>
      </c>
      <c r="B1170" s="4">
        <v>45279.0</v>
      </c>
      <c r="C1170" s="5" t="s">
        <v>16</v>
      </c>
      <c r="D1170" s="5" t="s">
        <v>10</v>
      </c>
      <c r="E1170" s="5">
        <v>1662.68</v>
      </c>
      <c r="F1170" s="5">
        <v>4.0</v>
      </c>
      <c r="G1170" s="5">
        <v>43.0</v>
      </c>
      <c r="H1170" s="5">
        <v>88.64</v>
      </c>
    </row>
    <row r="1171" ht="15.75" customHeight="1">
      <c r="A1171" s="3" t="s">
        <v>1148</v>
      </c>
      <c r="B1171" s="4">
        <v>45607.0</v>
      </c>
      <c r="C1171" s="5" t="s">
        <v>12</v>
      </c>
      <c r="D1171" s="5" t="s">
        <v>21</v>
      </c>
      <c r="E1171" s="5">
        <v>1679.22</v>
      </c>
      <c r="F1171" s="5">
        <v>8.0</v>
      </c>
      <c r="G1171" s="5">
        <v>38.0</v>
      </c>
      <c r="H1171" s="5">
        <v>848.04</v>
      </c>
    </row>
    <row r="1172" ht="15.75" customHeight="1">
      <c r="A1172" s="3" t="s">
        <v>1149</v>
      </c>
      <c r="B1172" s="4">
        <v>45470.0</v>
      </c>
      <c r="C1172" s="5" t="s">
        <v>12</v>
      </c>
      <c r="D1172" s="5" t="s">
        <v>21</v>
      </c>
      <c r="E1172" s="5">
        <v>723.65</v>
      </c>
      <c r="F1172" s="5">
        <v>8.0</v>
      </c>
      <c r="G1172" s="5">
        <v>8.0</v>
      </c>
      <c r="H1172" s="5">
        <v>1834.39</v>
      </c>
    </row>
    <row r="1173" ht="15.75" customHeight="1">
      <c r="A1173" s="3" t="s">
        <v>1150</v>
      </c>
      <c r="B1173" s="4">
        <v>45454.0</v>
      </c>
      <c r="C1173" s="5" t="s">
        <v>12</v>
      </c>
      <c r="D1173" s="5" t="s">
        <v>19</v>
      </c>
      <c r="E1173" s="5">
        <v>4560.44</v>
      </c>
      <c r="F1173" s="5">
        <v>12.0</v>
      </c>
      <c r="G1173" s="5">
        <v>14.0</v>
      </c>
      <c r="H1173" s="5">
        <v>296.12</v>
      </c>
    </row>
    <row r="1174" ht="15.75" customHeight="1">
      <c r="A1174" s="3" t="s">
        <v>1151</v>
      </c>
      <c r="B1174" s="4">
        <v>45044.0</v>
      </c>
      <c r="C1174" s="5" t="s">
        <v>16</v>
      </c>
      <c r="D1174" s="5" t="s">
        <v>21</v>
      </c>
      <c r="E1174" s="5">
        <v>1620.78</v>
      </c>
      <c r="F1174" s="5">
        <v>22.0</v>
      </c>
      <c r="G1174" s="5">
        <v>43.0</v>
      </c>
      <c r="H1174" s="5">
        <v>1385.67</v>
      </c>
    </row>
    <row r="1175" ht="15.75" customHeight="1">
      <c r="A1175" s="3" t="s">
        <v>1152</v>
      </c>
      <c r="B1175" s="4">
        <v>45604.0</v>
      </c>
      <c r="C1175" s="5" t="s">
        <v>13</v>
      </c>
      <c r="D1175" s="5" t="s">
        <v>17</v>
      </c>
      <c r="E1175" s="5">
        <v>3028.27</v>
      </c>
      <c r="F1175" s="5">
        <v>43.0</v>
      </c>
      <c r="G1175" s="5">
        <v>31.0</v>
      </c>
      <c r="H1175" s="5">
        <v>1123.36</v>
      </c>
    </row>
    <row r="1176" ht="15.75" customHeight="1">
      <c r="A1176" s="3" t="s">
        <v>1153</v>
      </c>
      <c r="B1176" s="4">
        <v>45169.0</v>
      </c>
      <c r="C1176" s="5" t="s">
        <v>12</v>
      </c>
      <c r="D1176" s="5" t="s">
        <v>19</v>
      </c>
      <c r="E1176" s="5">
        <v>196.91</v>
      </c>
      <c r="F1176" s="5">
        <v>42.0</v>
      </c>
      <c r="G1176" s="5">
        <v>34.0</v>
      </c>
      <c r="H1176" s="5">
        <v>1468.8</v>
      </c>
    </row>
    <row r="1177" ht="15.75" customHeight="1">
      <c r="A1177" s="3" t="s">
        <v>1154</v>
      </c>
      <c r="B1177" s="4">
        <v>45259.0</v>
      </c>
      <c r="C1177" s="5" t="s">
        <v>9</v>
      </c>
      <c r="D1177" s="5" t="s">
        <v>19</v>
      </c>
      <c r="E1177" s="5">
        <v>2069.86</v>
      </c>
      <c r="F1177" s="5">
        <v>18.0</v>
      </c>
      <c r="G1177" s="5">
        <v>37.0</v>
      </c>
      <c r="H1177" s="5">
        <v>855.29</v>
      </c>
    </row>
    <row r="1178" ht="15.75" customHeight="1">
      <c r="A1178" s="3" t="s">
        <v>1155</v>
      </c>
      <c r="B1178" s="4">
        <v>45388.0</v>
      </c>
      <c r="C1178" s="5" t="s">
        <v>16</v>
      </c>
      <c r="D1178" s="5" t="s">
        <v>17</v>
      </c>
      <c r="E1178" s="5">
        <v>812.23</v>
      </c>
      <c r="F1178" s="5">
        <v>22.0</v>
      </c>
      <c r="G1178" s="5">
        <v>1.0</v>
      </c>
      <c r="H1178" s="5">
        <v>1410.54</v>
      </c>
    </row>
    <row r="1179" ht="15.75" customHeight="1">
      <c r="A1179" s="3" t="s">
        <v>1156</v>
      </c>
      <c r="B1179" s="4">
        <v>45162.0</v>
      </c>
      <c r="C1179" s="5" t="s">
        <v>16</v>
      </c>
      <c r="D1179" s="5" t="s">
        <v>10</v>
      </c>
      <c r="E1179" s="5">
        <v>2211.25</v>
      </c>
      <c r="F1179" s="5">
        <v>18.0</v>
      </c>
      <c r="G1179" s="5">
        <v>22.0</v>
      </c>
      <c r="H1179" s="5">
        <v>1095.67</v>
      </c>
    </row>
    <row r="1180" ht="15.75" customHeight="1">
      <c r="A1180" s="3" t="s">
        <v>1157</v>
      </c>
      <c r="B1180" s="4">
        <v>45591.0</v>
      </c>
      <c r="C1180" s="5" t="s">
        <v>16</v>
      </c>
      <c r="D1180" s="5" t="s">
        <v>21</v>
      </c>
      <c r="E1180" s="5">
        <v>3570.74</v>
      </c>
      <c r="F1180" s="5">
        <v>38.0</v>
      </c>
      <c r="G1180" s="5">
        <v>33.0</v>
      </c>
      <c r="H1180" s="5">
        <v>47.63</v>
      </c>
    </row>
    <row r="1181" ht="15.75" customHeight="1">
      <c r="A1181" s="3" t="s">
        <v>1158</v>
      </c>
      <c r="B1181" s="4">
        <v>44970.0</v>
      </c>
      <c r="C1181" s="5" t="s">
        <v>9</v>
      </c>
      <c r="D1181" s="5" t="s">
        <v>23</v>
      </c>
      <c r="E1181" s="5">
        <v>3207.86</v>
      </c>
      <c r="F1181" s="5">
        <v>44.0</v>
      </c>
      <c r="G1181" s="5">
        <v>49.0</v>
      </c>
      <c r="H1181" s="5">
        <v>1218.68</v>
      </c>
    </row>
    <row r="1182" ht="15.75" customHeight="1">
      <c r="A1182" s="3" t="s">
        <v>1159</v>
      </c>
      <c r="B1182" s="4">
        <v>44923.0</v>
      </c>
      <c r="C1182" s="5" t="s">
        <v>12</v>
      </c>
      <c r="D1182" s="5" t="s">
        <v>21</v>
      </c>
      <c r="E1182" s="5">
        <v>2039.56</v>
      </c>
      <c r="F1182" s="5">
        <v>33.0</v>
      </c>
      <c r="G1182" s="5">
        <v>39.0</v>
      </c>
      <c r="H1182" s="5">
        <v>1562.37</v>
      </c>
    </row>
    <row r="1183" ht="15.75" customHeight="1">
      <c r="A1183" s="3" t="s">
        <v>1160</v>
      </c>
      <c r="B1183" s="4">
        <v>45363.0</v>
      </c>
      <c r="C1183" s="5" t="s">
        <v>13</v>
      </c>
      <c r="D1183" s="5" t="s">
        <v>21</v>
      </c>
      <c r="E1183" s="5">
        <v>2649.9</v>
      </c>
      <c r="F1183" s="5">
        <v>27.0</v>
      </c>
      <c r="G1183" s="5">
        <v>46.0</v>
      </c>
      <c r="H1183" s="5">
        <v>1833.96</v>
      </c>
    </row>
    <row r="1184" ht="15.75" customHeight="1">
      <c r="A1184" s="3" t="s">
        <v>1161</v>
      </c>
      <c r="B1184" s="4">
        <v>45164.0</v>
      </c>
      <c r="C1184" s="5" t="s">
        <v>9</v>
      </c>
      <c r="D1184" s="5" t="s">
        <v>21</v>
      </c>
      <c r="E1184" s="5">
        <v>174.07</v>
      </c>
      <c r="F1184" s="5">
        <v>20.0</v>
      </c>
      <c r="G1184" s="5">
        <v>50.0</v>
      </c>
      <c r="H1184" s="5">
        <v>217.89</v>
      </c>
    </row>
    <row r="1185" ht="15.75" customHeight="1">
      <c r="A1185" s="3" t="s">
        <v>1162</v>
      </c>
      <c r="B1185" s="4">
        <v>45116.0</v>
      </c>
      <c r="C1185" s="5" t="s">
        <v>13</v>
      </c>
      <c r="D1185" s="5" t="s">
        <v>23</v>
      </c>
      <c r="E1185" s="5">
        <v>2988.61</v>
      </c>
      <c r="F1185" s="5">
        <v>8.0</v>
      </c>
      <c r="G1185" s="5">
        <v>16.0</v>
      </c>
      <c r="H1185" s="5">
        <v>820.98</v>
      </c>
    </row>
    <row r="1186" ht="15.75" customHeight="1">
      <c r="A1186" s="3" t="s">
        <v>1163</v>
      </c>
      <c r="B1186" s="4">
        <v>45252.0</v>
      </c>
      <c r="C1186" s="5" t="s">
        <v>9</v>
      </c>
      <c r="D1186" s="5" t="s">
        <v>23</v>
      </c>
      <c r="E1186" s="5">
        <v>4191.72</v>
      </c>
      <c r="F1186" s="5">
        <v>8.0</v>
      </c>
      <c r="G1186" s="5">
        <v>44.0</v>
      </c>
      <c r="H1186" s="5">
        <v>1265.89</v>
      </c>
    </row>
    <row r="1187" ht="15.75" customHeight="1">
      <c r="A1187" s="3">
        <v>7.9415639E7</v>
      </c>
      <c r="B1187" s="4">
        <v>45574.0</v>
      </c>
      <c r="C1187" s="5" t="s">
        <v>13</v>
      </c>
      <c r="D1187" s="5" t="s">
        <v>10</v>
      </c>
      <c r="E1187" s="5">
        <v>852.2</v>
      </c>
      <c r="F1187" s="5">
        <v>37.0</v>
      </c>
      <c r="G1187" s="5">
        <v>0.0</v>
      </c>
      <c r="H1187" s="5">
        <v>1345.09</v>
      </c>
    </row>
    <row r="1188" ht="15.75" customHeight="1">
      <c r="A1188" s="3" t="s">
        <v>1164</v>
      </c>
      <c r="B1188" s="4">
        <v>45426.0</v>
      </c>
      <c r="C1188" s="5" t="s">
        <v>12</v>
      </c>
      <c r="D1188" s="5" t="s">
        <v>21</v>
      </c>
      <c r="E1188" s="5">
        <v>688.26</v>
      </c>
      <c r="F1188" s="5">
        <v>50.0</v>
      </c>
      <c r="G1188" s="5">
        <v>43.0</v>
      </c>
      <c r="H1188" s="5">
        <v>544.17</v>
      </c>
    </row>
    <row r="1189" ht="15.75" customHeight="1">
      <c r="A1189" s="3" t="s">
        <v>1165</v>
      </c>
      <c r="B1189" s="4">
        <v>45496.0</v>
      </c>
      <c r="C1189" s="5" t="s">
        <v>16</v>
      </c>
      <c r="D1189" s="5" t="s">
        <v>21</v>
      </c>
      <c r="E1189" s="5">
        <v>2957.13</v>
      </c>
      <c r="F1189" s="5">
        <v>32.0</v>
      </c>
      <c r="G1189" s="5">
        <v>34.0</v>
      </c>
      <c r="H1189" s="5">
        <v>571.13</v>
      </c>
    </row>
    <row r="1190" ht="15.75" customHeight="1">
      <c r="A1190" s="3" t="s">
        <v>1166</v>
      </c>
      <c r="B1190" s="4">
        <v>45447.0</v>
      </c>
      <c r="C1190" s="5" t="s">
        <v>12</v>
      </c>
      <c r="D1190" s="5" t="s">
        <v>17</v>
      </c>
      <c r="E1190" s="5">
        <v>1675.56</v>
      </c>
      <c r="F1190" s="5">
        <v>49.0</v>
      </c>
      <c r="G1190" s="5">
        <v>33.0</v>
      </c>
      <c r="H1190" s="5">
        <v>865.34</v>
      </c>
    </row>
    <row r="1191" ht="15.75" customHeight="1">
      <c r="A1191" s="3" t="s">
        <v>1167</v>
      </c>
      <c r="B1191" s="4">
        <v>44995.0</v>
      </c>
      <c r="C1191" s="5" t="s">
        <v>16</v>
      </c>
      <c r="D1191" s="5" t="s">
        <v>17</v>
      </c>
      <c r="E1191" s="5">
        <v>1180.16</v>
      </c>
      <c r="F1191" s="5">
        <v>46.0</v>
      </c>
      <c r="G1191" s="5">
        <v>21.0</v>
      </c>
      <c r="H1191" s="5">
        <v>801.23</v>
      </c>
    </row>
    <row r="1192" ht="15.75" customHeight="1">
      <c r="A1192" s="3" t="s">
        <v>1168</v>
      </c>
      <c r="B1192" s="4">
        <v>45295.0</v>
      </c>
      <c r="C1192" s="5" t="s">
        <v>9</v>
      </c>
      <c r="D1192" s="5" t="s">
        <v>10</v>
      </c>
      <c r="E1192" s="5">
        <v>3243.95</v>
      </c>
      <c r="F1192" s="5">
        <v>22.0</v>
      </c>
      <c r="G1192" s="5">
        <v>4.0</v>
      </c>
      <c r="H1192" s="5">
        <v>1114.55</v>
      </c>
    </row>
    <row r="1193" ht="15.75" customHeight="1">
      <c r="A1193" s="3" t="s">
        <v>1169</v>
      </c>
      <c r="B1193" s="4">
        <v>45032.0</v>
      </c>
      <c r="C1193" s="5" t="s">
        <v>16</v>
      </c>
      <c r="D1193" s="5" t="s">
        <v>10</v>
      </c>
      <c r="E1193" s="5">
        <v>4488.05</v>
      </c>
      <c r="F1193" s="5">
        <v>3.0</v>
      </c>
      <c r="G1193" s="5">
        <v>36.0</v>
      </c>
      <c r="H1193" s="5">
        <v>1551.14</v>
      </c>
    </row>
    <row r="1194" ht="15.75" customHeight="1">
      <c r="A1194" s="3">
        <v>7.9811939E7</v>
      </c>
      <c r="B1194" s="4">
        <v>44894.0</v>
      </c>
      <c r="C1194" s="5" t="s">
        <v>9</v>
      </c>
      <c r="D1194" s="5" t="s">
        <v>10</v>
      </c>
      <c r="E1194" s="5">
        <v>2607.59</v>
      </c>
      <c r="F1194" s="5">
        <v>42.0</v>
      </c>
      <c r="G1194" s="5">
        <v>47.0</v>
      </c>
      <c r="H1194" s="5">
        <v>71.47</v>
      </c>
    </row>
    <row r="1195" ht="15.75" customHeight="1">
      <c r="A1195" s="3" t="s">
        <v>1170</v>
      </c>
      <c r="B1195" s="4">
        <v>45580.0</v>
      </c>
      <c r="C1195" s="5" t="s">
        <v>9</v>
      </c>
      <c r="D1195" s="5" t="s">
        <v>10</v>
      </c>
      <c r="E1195" s="5">
        <v>2766.22</v>
      </c>
      <c r="F1195" s="5">
        <v>36.0</v>
      </c>
      <c r="G1195" s="5">
        <v>25.0</v>
      </c>
      <c r="H1195" s="5">
        <v>1983.99</v>
      </c>
    </row>
    <row r="1196" ht="15.75" customHeight="1">
      <c r="A1196" s="3" t="s">
        <v>1171</v>
      </c>
      <c r="B1196" s="4">
        <v>45586.0</v>
      </c>
      <c r="C1196" s="5" t="s">
        <v>9</v>
      </c>
      <c r="D1196" s="5" t="s">
        <v>23</v>
      </c>
      <c r="E1196" s="5">
        <v>1367.77</v>
      </c>
      <c r="F1196" s="5">
        <v>20.0</v>
      </c>
      <c r="G1196" s="5">
        <v>24.0</v>
      </c>
      <c r="H1196" s="5">
        <v>740.59</v>
      </c>
    </row>
    <row r="1197" ht="15.75" customHeight="1">
      <c r="A1197" s="3" t="s">
        <v>1172</v>
      </c>
      <c r="B1197" s="4">
        <v>44881.0</v>
      </c>
      <c r="C1197" s="5" t="s">
        <v>13</v>
      </c>
      <c r="D1197" s="5" t="s">
        <v>10</v>
      </c>
      <c r="E1197" s="5">
        <v>4585.67</v>
      </c>
      <c r="F1197" s="5">
        <v>48.0</v>
      </c>
      <c r="G1197" s="5">
        <v>25.0</v>
      </c>
      <c r="H1197" s="5">
        <v>1799.14</v>
      </c>
    </row>
    <row r="1198" ht="15.75" customHeight="1">
      <c r="A1198" s="3" t="s">
        <v>1173</v>
      </c>
      <c r="B1198" s="4">
        <v>45266.0</v>
      </c>
      <c r="C1198" s="5" t="s">
        <v>9</v>
      </c>
      <c r="D1198" s="5" t="s">
        <v>23</v>
      </c>
      <c r="E1198" s="5">
        <v>1060.88</v>
      </c>
      <c r="F1198" s="5">
        <v>47.0</v>
      </c>
      <c r="G1198" s="5">
        <v>17.0</v>
      </c>
      <c r="H1198" s="5">
        <v>1789.34</v>
      </c>
    </row>
    <row r="1199" ht="15.75" customHeight="1">
      <c r="A1199" s="3" t="s">
        <v>1174</v>
      </c>
      <c r="B1199" s="4">
        <v>44948.0</v>
      </c>
      <c r="C1199" s="5" t="s">
        <v>12</v>
      </c>
      <c r="D1199" s="5" t="s">
        <v>23</v>
      </c>
      <c r="E1199" s="5">
        <v>182.52</v>
      </c>
      <c r="F1199" s="5">
        <v>18.0</v>
      </c>
      <c r="G1199" s="5">
        <v>32.0</v>
      </c>
      <c r="H1199" s="5">
        <v>1002.95</v>
      </c>
    </row>
    <row r="1200" ht="15.75" customHeight="1">
      <c r="A1200" s="3" t="s">
        <v>1175</v>
      </c>
      <c r="B1200" s="4">
        <v>45180.0</v>
      </c>
      <c r="C1200" s="5" t="s">
        <v>9</v>
      </c>
      <c r="D1200" s="5" t="s">
        <v>23</v>
      </c>
      <c r="E1200" s="5">
        <v>3866.84</v>
      </c>
      <c r="F1200" s="5">
        <v>46.0</v>
      </c>
      <c r="G1200" s="5">
        <v>21.0</v>
      </c>
      <c r="H1200" s="5">
        <v>1505.37</v>
      </c>
    </row>
    <row r="1201" ht="15.75" customHeight="1">
      <c r="A1201" s="3" t="s">
        <v>1176</v>
      </c>
      <c r="B1201" s="4">
        <v>45090.0</v>
      </c>
      <c r="C1201" s="5" t="s">
        <v>9</v>
      </c>
      <c r="D1201" s="5" t="s">
        <v>23</v>
      </c>
      <c r="E1201" s="5">
        <v>1384.32</v>
      </c>
      <c r="F1201" s="5">
        <v>12.0</v>
      </c>
      <c r="G1201" s="5">
        <v>6.0</v>
      </c>
      <c r="H1201" s="5">
        <v>583.66</v>
      </c>
    </row>
    <row r="1202" ht="15.75" customHeight="1">
      <c r="A1202" s="3" t="s">
        <v>1177</v>
      </c>
      <c r="B1202" s="4">
        <v>44931.0</v>
      </c>
      <c r="C1202" s="5" t="s">
        <v>13</v>
      </c>
      <c r="D1202" s="5" t="s">
        <v>21</v>
      </c>
      <c r="E1202" s="5">
        <v>4839.11</v>
      </c>
      <c r="F1202" s="5">
        <v>23.0</v>
      </c>
      <c r="G1202" s="5">
        <v>13.0</v>
      </c>
      <c r="H1202" s="5">
        <v>1845.77</v>
      </c>
    </row>
    <row r="1203" ht="15.75" customHeight="1">
      <c r="A1203" s="3" t="s">
        <v>1178</v>
      </c>
      <c r="B1203" s="4">
        <v>45138.0</v>
      </c>
      <c r="C1203" s="5" t="s">
        <v>13</v>
      </c>
      <c r="D1203" s="5" t="s">
        <v>19</v>
      </c>
      <c r="E1203" s="5">
        <v>2219.03</v>
      </c>
      <c r="F1203" s="5">
        <v>17.0</v>
      </c>
      <c r="G1203" s="5">
        <v>33.0</v>
      </c>
      <c r="H1203" s="5">
        <v>1740.26</v>
      </c>
    </row>
    <row r="1204" ht="15.75" customHeight="1">
      <c r="A1204" s="3" t="s">
        <v>1179</v>
      </c>
      <c r="B1204" s="4">
        <v>45110.0</v>
      </c>
      <c r="C1204" s="5" t="s">
        <v>12</v>
      </c>
      <c r="D1204" s="5" t="s">
        <v>19</v>
      </c>
      <c r="E1204" s="5">
        <v>3675.38</v>
      </c>
      <c r="F1204" s="5">
        <v>3.0</v>
      </c>
      <c r="G1204" s="5">
        <v>21.0</v>
      </c>
      <c r="H1204" s="5">
        <v>1356.0</v>
      </c>
    </row>
    <row r="1205" ht="15.75" customHeight="1">
      <c r="A1205" s="3" t="s">
        <v>1180</v>
      </c>
      <c r="B1205" s="4">
        <v>45147.0</v>
      </c>
      <c r="C1205" s="5" t="s">
        <v>13</v>
      </c>
      <c r="D1205" s="5" t="s">
        <v>10</v>
      </c>
      <c r="E1205" s="5">
        <v>3575.5</v>
      </c>
      <c r="F1205" s="5">
        <v>40.0</v>
      </c>
      <c r="G1205" s="5">
        <v>20.0</v>
      </c>
      <c r="H1205" s="5">
        <v>1080.63</v>
      </c>
    </row>
    <row r="1206" ht="15.75" customHeight="1">
      <c r="A1206" s="3" t="s">
        <v>1181</v>
      </c>
      <c r="B1206" s="4">
        <v>45570.0</v>
      </c>
      <c r="C1206" s="5" t="s">
        <v>9</v>
      </c>
      <c r="D1206" s="5" t="s">
        <v>10</v>
      </c>
      <c r="E1206" s="5">
        <v>4753.61</v>
      </c>
      <c r="F1206" s="5">
        <v>46.0</v>
      </c>
      <c r="G1206" s="5">
        <v>13.0</v>
      </c>
      <c r="H1206" s="5">
        <v>1180.38</v>
      </c>
    </row>
    <row r="1207" ht="15.75" customHeight="1">
      <c r="A1207" s="3" t="s">
        <v>1182</v>
      </c>
      <c r="B1207" s="4">
        <v>45321.0</v>
      </c>
      <c r="C1207" s="5" t="s">
        <v>9</v>
      </c>
      <c r="D1207" s="5" t="s">
        <v>23</v>
      </c>
      <c r="E1207" s="5">
        <v>3571.32</v>
      </c>
      <c r="F1207" s="5">
        <v>26.0</v>
      </c>
      <c r="G1207" s="5">
        <v>21.0</v>
      </c>
      <c r="H1207" s="5">
        <v>1059.25</v>
      </c>
    </row>
    <row r="1208" ht="15.75" customHeight="1">
      <c r="A1208" s="3" t="s">
        <v>1183</v>
      </c>
      <c r="B1208" s="4">
        <v>45093.0</v>
      </c>
      <c r="C1208" s="5" t="s">
        <v>13</v>
      </c>
      <c r="D1208" s="5" t="s">
        <v>21</v>
      </c>
      <c r="E1208" s="5">
        <v>597.54</v>
      </c>
      <c r="F1208" s="5">
        <v>15.0</v>
      </c>
      <c r="G1208" s="5">
        <v>29.0</v>
      </c>
      <c r="H1208" s="5">
        <v>101.44</v>
      </c>
    </row>
    <row r="1209" ht="15.75" customHeight="1">
      <c r="A1209" s="3" t="s">
        <v>1184</v>
      </c>
      <c r="B1209" s="4">
        <v>44987.0</v>
      </c>
      <c r="C1209" s="5" t="s">
        <v>13</v>
      </c>
      <c r="D1209" s="5" t="s">
        <v>10</v>
      </c>
      <c r="E1209" s="5">
        <v>1913.85</v>
      </c>
      <c r="F1209" s="5">
        <v>44.0</v>
      </c>
      <c r="G1209" s="5">
        <v>26.0</v>
      </c>
      <c r="H1209" s="5">
        <v>200.84</v>
      </c>
    </row>
    <row r="1210" ht="15.75" customHeight="1">
      <c r="A1210" s="3" t="s">
        <v>1185</v>
      </c>
      <c r="B1210" s="4">
        <v>45073.0</v>
      </c>
      <c r="C1210" s="5" t="s">
        <v>16</v>
      </c>
      <c r="D1210" s="5" t="s">
        <v>19</v>
      </c>
      <c r="E1210" s="5">
        <v>209.82</v>
      </c>
      <c r="F1210" s="5">
        <v>12.0</v>
      </c>
      <c r="G1210" s="5">
        <v>14.0</v>
      </c>
      <c r="H1210" s="5">
        <v>665.03</v>
      </c>
    </row>
    <row r="1211" ht="15.75" customHeight="1">
      <c r="A1211" s="3" t="s">
        <v>1186</v>
      </c>
      <c r="B1211" s="4">
        <v>45156.0</v>
      </c>
      <c r="C1211" s="5" t="s">
        <v>12</v>
      </c>
      <c r="D1211" s="5" t="s">
        <v>10</v>
      </c>
      <c r="E1211" s="5">
        <v>1418.59</v>
      </c>
      <c r="F1211" s="5">
        <v>45.0</v>
      </c>
      <c r="G1211" s="5">
        <v>1.0</v>
      </c>
      <c r="H1211" s="5">
        <v>656.65</v>
      </c>
    </row>
    <row r="1212" ht="15.75" customHeight="1">
      <c r="A1212" s="3" t="s">
        <v>1187</v>
      </c>
      <c r="B1212" s="4">
        <v>45019.0</v>
      </c>
      <c r="C1212" s="5" t="s">
        <v>13</v>
      </c>
      <c r="D1212" s="5" t="s">
        <v>21</v>
      </c>
      <c r="E1212" s="5">
        <v>1125.48</v>
      </c>
      <c r="F1212" s="5">
        <v>12.0</v>
      </c>
      <c r="G1212" s="5">
        <v>43.0</v>
      </c>
      <c r="H1212" s="5">
        <v>1161.8</v>
      </c>
    </row>
    <row r="1213" ht="15.75" customHeight="1">
      <c r="A1213" s="3" t="s">
        <v>1188</v>
      </c>
      <c r="B1213" s="4">
        <v>44892.0</v>
      </c>
      <c r="C1213" s="5" t="s">
        <v>13</v>
      </c>
      <c r="D1213" s="5" t="s">
        <v>17</v>
      </c>
      <c r="E1213" s="5">
        <v>2201.81</v>
      </c>
      <c r="F1213" s="5">
        <v>48.0</v>
      </c>
      <c r="G1213" s="5">
        <v>20.0</v>
      </c>
      <c r="H1213" s="5">
        <v>1394.56</v>
      </c>
    </row>
    <row r="1214" ht="15.75" customHeight="1">
      <c r="A1214" s="3" t="s">
        <v>1189</v>
      </c>
      <c r="B1214" s="4">
        <v>45479.0</v>
      </c>
      <c r="C1214" s="5" t="s">
        <v>16</v>
      </c>
      <c r="D1214" s="5" t="s">
        <v>21</v>
      </c>
      <c r="E1214" s="5">
        <v>1325.43</v>
      </c>
      <c r="F1214" s="5">
        <v>20.0</v>
      </c>
      <c r="G1214" s="5">
        <v>40.0</v>
      </c>
      <c r="H1214" s="5">
        <v>1203.69</v>
      </c>
    </row>
    <row r="1215" ht="15.75" customHeight="1">
      <c r="A1215" s="3" t="s">
        <v>1190</v>
      </c>
      <c r="B1215" s="4">
        <v>45320.0</v>
      </c>
      <c r="C1215" s="5" t="s">
        <v>9</v>
      </c>
      <c r="D1215" s="5" t="s">
        <v>19</v>
      </c>
      <c r="E1215" s="5">
        <v>221.06</v>
      </c>
      <c r="F1215" s="5">
        <v>47.0</v>
      </c>
      <c r="G1215" s="5">
        <v>26.0</v>
      </c>
      <c r="H1215" s="5">
        <v>1057.94</v>
      </c>
    </row>
    <row r="1216" ht="15.75" customHeight="1">
      <c r="A1216" s="3" t="s">
        <v>1191</v>
      </c>
      <c r="B1216" s="4">
        <v>44897.0</v>
      </c>
      <c r="C1216" s="5" t="s">
        <v>16</v>
      </c>
      <c r="D1216" s="5" t="s">
        <v>10</v>
      </c>
      <c r="E1216" s="5">
        <v>1251.87</v>
      </c>
      <c r="F1216" s="5">
        <v>15.0</v>
      </c>
      <c r="G1216" s="5">
        <v>16.0</v>
      </c>
      <c r="H1216" s="5">
        <v>218.88</v>
      </c>
    </row>
    <row r="1217" ht="15.75" customHeight="1">
      <c r="A1217" s="3" t="s">
        <v>1192</v>
      </c>
      <c r="B1217" s="4">
        <v>45054.0</v>
      </c>
      <c r="C1217" s="5" t="s">
        <v>13</v>
      </c>
      <c r="D1217" s="5" t="s">
        <v>23</v>
      </c>
      <c r="E1217" s="5">
        <v>695.01</v>
      </c>
      <c r="F1217" s="5">
        <v>25.0</v>
      </c>
      <c r="G1217" s="5">
        <v>15.0</v>
      </c>
      <c r="H1217" s="5">
        <v>191.57</v>
      </c>
    </row>
    <row r="1218" ht="15.75" customHeight="1">
      <c r="A1218" s="6">
        <v>0.0</v>
      </c>
      <c r="B1218" s="4">
        <v>45175.0</v>
      </c>
      <c r="C1218" s="5" t="s">
        <v>16</v>
      </c>
      <c r="D1218" s="5" t="s">
        <v>17</v>
      </c>
      <c r="E1218" s="5">
        <v>2236.93</v>
      </c>
      <c r="F1218" s="5">
        <v>10.0</v>
      </c>
      <c r="G1218" s="5">
        <v>44.0</v>
      </c>
      <c r="H1218" s="5">
        <v>18.75</v>
      </c>
    </row>
    <row r="1219" ht="15.75" customHeight="1">
      <c r="A1219" s="3" t="s">
        <v>1193</v>
      </c>
      <c r="B1219" s="4">
        <v>45519.0</v>
      </c>
      <c r="C1219" s="5" t="s">
        <v>16</v>
      </c>
      <c r="D1219" s="5" t="s">
        <v>23</v>
      </c>
      <c r="E1219" s="5">
        <v>4432.33</v>
      </c>
      <c r="F1219" s="5">
        <v>49.0</v>
      </c>
      <c r="G1219" s="5">
        <v>39.0</v>
      </c>
      <c r="H1219" s="5">
        <v>233.98</v>
      </c>
    </row>
    <row r="1220" ht="15.75" customHeight="1">
      <c r="A1220" s="3" t="s">
        <v>1194</v>
      </c>
      <c r="B1220" s="4">
        <v>45592.0</v>
      </c>
      <c r="C1220" s="5" t="s">
        <v>9</v>
      </c>
      <c r="D1220" s="5" t="s">
        <v>10</v>
      </c>
      <c r="E1220" s="5">
        <v>188.57</v>
      </c>
      <c r="F1220" s="5">
        <v>20.0</v>
      </c>
      <c r="G1220" s="5">
        <v>33.0</v>
      </c>
      <c r="H1220" s="5">
        <v>191.51</v>
      </c>
    </row>
    <row r="1221" ht="15.75" customHeight="1">
      <c r="A1221" s="3" t="s">
        <v>1195</v>
      </c>
      <c r="B1221" s="4">
        <v>45358.0</v>
      </c>
      <c r="C1221" s="5" t="s">
        <v>13</v>
      </c>
      <c r="D1221" s="5" t="s">
        <v>19</v>
      </c>
      <c r="E1221" s="5">
        <v>2204.9</v>
      </c>
      <c r="F1221" s="5">
        <v>22.0</v>
      </c>
      <c r="G1221" s="5">
        <v>28.0</v>
      </c>
      <c r="H1221" s="5">
        <v>1277.61</v>
      </c>
    </row>
    <row r="1222" ht="15.75" customHeight="1">
      <c r="A1222" s="3" t="s">
        <v>1196</v>
      </c>
      <c r="B1222" s="4">
        <v>45336.0</v>
      </c>
      <c r="C1222" s="5" t="s">
        <v>12</v>
      </c>
      <c r="D1222" s="5" t="s">
        <v>21</v>
      </c>
      <c r="E1222" s="5">
        <v>1583.09</v>
      </c>
      <c r="F1222" s="5">
        <v>47.0</v>
      </c>
      <c r="G1222" s="5">
        <v>41.0</v>
      </c>
      <c r="H1222" s="5">
        <v>1718.06</v>
      </c>
    </row>
    <row r="1223" ht="15.75" customHeight="1">
      <c r="A1223" s="3" t="s">
        <v>1197</v>
      </c>
      <c r="B1223" s="4">
        <v>45278.0</v>
      </c>
      <c r="C1223" s="5" t="s">
        <v>16</v>
      </c>
      <c r="D1223" s="5" t="s">
        <v>19</v>
      </c>
      <c r="E1223" s="5">
        <v>3775.59</v>
      </c>
      <c r="F1223" s="5">
        <v>5.0</v>
      </c>
      <c r="G1223" s="5">
        <v>15.0</v>
      </c>
      <c r="H1223" s="5">
        <v>1399.06</v>
      </c>
    </row>
    <row r="1224" ht="15.75" customHeight="1">
      <c r="A1224" s="3" t="s">
        <v>1198</v>
      </c>
      <c r="B1224" s="4">
        <v>45076.0</v>
      </c>
      <c r="C1224" s="5" t="s">
        <v>12</v>
      </c>
      <c r="D1224" s="5" t="s">
        <v>17</v>
      </c>
      <c r="E1224" s="5">
        <v>2185.09</v>
      </c>
      <c r="F1224" s="5">
        <v>11.0</v>
      </c>
      <c r="G1224" s="5">
        <v>9.0</v>
      </c>
      <c r="H1224" s="5">
        <v>1571.82</v>
      </c>
    </row>
    <row r="1225" ht="15.75" customHeight="1">
      <c r="A1225" s="3" t="s">
        <v>1199</v>
      </c>
      <c r="B1225" s="4">
        <v>45532.0</v>
      </c>
      <c r="C1225" s="5" t="s">
        <v>16</v>
      </c>
      <c r="D1225" s="5" t="s">
        <v>21</v>
      </c>
      <c r="E1225" s="5">
        <v>987.12</v>
      </c>
      <c r="F1225" s="5">
        <v>14.0</v>
      </c>
      <c r="G1225" s="5">
        <v>33.0</v>
      </c>
      <c r="H1225" s="5">
        <v>1096.76</v>
      </c>
    </row>
    <row r="1226" ht="15.75" customHeight="1">
      <c r="A1226" s="3" t="s">
        <v>1200</v>
      </c>
      <c r="B1226" s="4">
        <v>45325.0</v>
      </c>
      <c r="C1226" s="5" t="s">
        <v>16</v>
      </c>
      <c r="D1226" s="5" t="s">
        <v>10</v>
      </c>
      <c r="E1226" s="5">
        <v>2609.14</v>
      </c>
      <c r="F1226" s="5">
        <v>12.0</v>
      </c>
      <c r="G1226" s="5">
        <v>2.0</v>
      </c>
      <c r="H1226" s="5">
        <v>105.37</v>
      </c>
    </row>
    <row r="1227" ht="15.75" customHeight="1">
      <c r="A1227" s="3" t="s">
        <v>1201</v>
      </c>
      <c r="B1227" s="4">
        <v>45094.0</v>
      </c>
      <c r="C1227" s="5" t="s">
        <v>12</v>
      </c>
      <c r="D1227" s="5" t="s">
        <v>19</v>
      </c>
      <c r="E1227" s="5">
        <v>1245.21</v>
      </c>
      <c r="F1227" s="5">
        <v>21.0</v>
      </c>
      <c r="G1227" s="5">
        <v>44.0</v>
      </c>
      <c r="H1227" s="5">
        <v>1061.09</v>
      </c>
    </row>
    <row r="1228" ht="15.75" customHeight="1">
      <c r="A1228" s="3" t="s">
        <v>1202</v>
      </c>
      <c r="B1228" s="4">
        <v>45559.0</v>
      </c>
      <c r="C1228" s="5" t="s">
        <v>16</v>
      </c>
      <c r="D1228" s="5" t="s">
        <v>19</v>
      </c>
      <c r="E1228" s="5">
        <v>1196.54</v>
      </c>
      <c r="F1228" s="5">
        <v>33.0</v>
      </c>
      <c r="G1228" s="5">
        <v>0.0</v>
      </c>
      <c r="H1228" s="5">
        <v>1152.16</v>
      </c>
    </row>
    <row r="1229" ht="15.75" customHeight="1">
      <c r="A1229" s="3" t="s">
        <v>1203</v>
      </c>
      <c r="B1229" s="4">
        <v>45410.0</v>
      </c>
      <c r="C1229" s="5" t="s">
        <v>9</v>
      </c>
      <c r="D1229" s="5" t="s">
        <v>17</v>
      </c>
      <c r="E1229" s="5">
        <v>3748.22</v>
      </c>
      <c r="F1229" s="5">
        <v>35.0</v>
      </c>
      <c r="G1229" s="5">
        <v>25.0</v>
      </c>
      <c r="H1229" s="5">
        <v>1313.73</v>
      </c>
    </row>
    <row r="1230" ht="15.75" customHeight="1">
      <c r="A1230" s="3" t="s">
        <v>1204</v>
      </c>
      <c r="B1230" s="4">
        <v>44929.0</v>
      </c>
      <c r="C1230" s="5" t="s">
        <v>9</v>
      </c>
      <c r="D1230" s="5" t="s">
        <v>21</v>
      </c>
      <c r="E1230" s="5">
        <v>2270.0</v>
      </c>
      <c r="F1230" s="5">
        <v>23.0</v>
      </c>
      <c r="G1230" s="5">
        <v>5.0</v>
      </c>
      <c r="H1230" s="5">
        <v>1183.12</v>
      </c>
    </row>
    <row r="1231" ht="15.75" customHeight="1">
      <c r="A1231" s="3" t="s">
        <v>1205</v>
      </c>
      <c r="B1231" s="4">
        <v>45090.0</v>
      </c>
      <c r="C1231" s="5" t="s">
        <v>16</v>
      </c>
      <c r="D1231" s="5" t="s">
        <v>10</v>
      </c>
      <c r="E1231" s="5">
        <v>2736.78</v>
      </c>
      <c r="F1231" s="5">
        <v>32.0</v>
      </c>
      <c r="G1231" s="5">
        <v>45.0</v>
      </c>
      <c r="H1231" s="5">
        <v>1968.19</v>
      </c>
    </row>
    <row r="1232" ht="15.75" customHeight="1">
      <c r="A1232" s="3" t="s">
        <v>1206</v>
      </c>
      <c r="B1232" s="4">
        <v>45181.0</v>
      </c>
      <c r="C1232" s="5" t="s">
        <v>12</v>
      </c>
      <c r="D1232" s="5" t="s">
        <v>10</v>
      </c>
      <c r="E1232" s="5">
        <v>4073.12</v>
      </c>
      <c r="F1232" s="5">
        <v>6.0</v>
      </c>
      <c r="G1232" s="5">
        <v>16.0</v>
      </c>
      <c r="H1232" s="5">
        <v>282.82</v>
      </c>
    </row>
    <row r="1233" ht="15.75" customHeight="1">
      <c r="A1233" s="3">
        <v>4.2241356E7</v>
      </c>
      <c r="B1233" s="4">
        <v>45052.0</v>
      </c>
      <c r="C1233" s="5" t="s">
        <v>12</v>
      </c>
      <c r="D1233" s="5" t="s">
        <v>17</v>
      </c>
      <c r="E1233" s="5">
        <v>4998.79</v>
      </c>
      <c r="F1233" s="5">
        <v>31.0</v>
      </c>
      <c r="G1233" s="5">
        <v>39.0</v>
      </c>
      <c r="H1233" s="5">
        <v>695.21</v>
      </c>
    </row>
    <row r="1234" ht="15.75" customHeight="1">
      <c r="A1234" s="3">
        <v>6.9724905E7</v>
      </c>
      <c r="B1234" s="4">
        <v>45320.0</v>
      </c>
      <c r="C1234" s="5" t="s">
        <v>13</v>
      </c>
      <c r="D1234" s="5" t="s">
        <v>10</v>
      </c>
      <c r="E1234" s="5">
        <v>2607.87</v>
      </c>
      <c r="F1234" s="5">
        <v>18.0</v>
      </c>
      <c r="G1234" s="5">
        <v>47.0</v>
      </c>
      <c r="H1234" s="5">
        <v>116.81</v>
      </c>
    </row>
    <row r="1235" ht="15.75" customHeight="1">
      <c r="A1235" s="3" t="s">
        <v>1207</v>
      </c>
      <c r="B1235" s="4">
        <v>45498.0</v>
      </c>
      <c r="C1235" s="5" t="s">
        <v>9</v>
      </c>
      <c r="D1235" s="5" t="s">
        <v>19</v>
      </c>
      <c r="E1235" s="5">
        <v>2590.16</v>
      </c>
      <c r="F1235" s="5">
        <v>32.0</v>
      </c>
      <c r="G1235" s="5">
        <v>11.0</v>
      </c>
      <c r="H1235" s="5">
        <v>598.26</v>
      </c>
    </row>
    <row r="1236" ht="15.75" customHeight="1">
      <c r="A1236" s="3" t="s">
        <v>1208</v>
      </c>
      <c r="B1236" s="4">
        <v>45401.0</v>
      </c>
      <c r="C1236" s="5" t="s">
        <v>13</v>
      </c>
      <c r="D1236" s="5" t="s">
        <v>19</v>
      </c>
      <c r="E1236" s="5">
        <v>2395.6</v>
      </c>
      <c r="F1236" s="5">
        <v>5.0</v>
      </c>
      <c r="G1236" s="5">
        <v>30.0</v>
      </c>
      <c r="H1236" s="5">
        <v>1774.77</v>
      </c>
    </row>
    <row r="1237" ht="15.75" customHeight="1">
      <c r="A1237" s="3" t="s">
        <v>1209</v>
      </c>
      <c r="B1237" s="4">
        <v>45244.0</v>
      </c>
      <c r="C1237" s="5" t="s">
        <v>16</v>
      </c>
      <c r="D1237" s="5" t="s">
        <v>10</v>
      </c>
      <c r="E1237" s="5">
        <v>3082.3</v>
      </c>
      <c r="F1237" s="5">
        <v>20.0</v>
      </c>
      <c r="G1237" s="5">
        <v>20.0</v>
      </c>
      <c r="H1237" s="5">
        <v>1024.41</v>
      </c>
    </row>
    <row r="1238" ht="15.75" customHeight="1">
      <c r="A1238" s="3" t="s">
        <v>1210</v>
      </c>
      <c r="B1238" s="4">
        <v>45442.0</v>
      </c>
      <c r="C1238" s="5" t="s">
        <v>9</v>
      </c>
      <c r="D1238" s="5" t="s">
        <v>19</v>
      </c>
      <c r="E1238" s="5">
        <v>2009.11</v>
      </c>
      <c r="F1238" s="5">
        <v>41.0</v>
      </c>
      <c r="G1238" s="5">
        <v>23.0</v>
      </c>
      <c r="H1238" s="5">
        <v>197.04</v>
      </c>
    </row>
    <row r="1239" ht="15.75" customHeight="1">
      <c r="A1239" s="3" t="s">
        <v>1211</v>
      </c>
      <c r="B1239" s="4">
        <v>44973.0</v>
      </c>
      <c r="C1239" s="5" t="s">
        <v>16</v>
      </c>
      <c r="D1239" s="5" t="s">
        <v>17</v>
      </c>
      <c r="E1239" s="5">
        <v>3605.67</v>
      </c>
      <c r="F1239" s="5">
        <v>33.0</v>
      </c>
      <c r="G1239" s="5">
        <v>30.0</v>
      </c>
      <c r="H1239" s="5">
        <v>1536.9</v>
      </c>
    </row>
    <row r="1240" ht="15.75" customHeight="1">
      <c r="A1240" s="3" t="s">
        <v>1212</v>
      </c>
      <c r="B1240" s="4">
        <v>45400.0</v>
      </c>
      <c r="C1240" s="5" t="s">
        <v>12</v>
      </c>
      <c r="D1240" s="5" t="s">
        <v>10</v>
      </c>
      <c r="E1240" s="5">
        <v>2581.11</v>
      </c>
      <c r="F1240" s="5">
        <v>5.0</v>
      </c>
      <c r="G1240" s="5">
        <v>38.0</v>
      </c>
      <c r="H1240" s="5">
        <v>1377.92</v>
      </c>
    </row>
    <row r="1241" ht="15.75" customHeight="1">
      <c r="A1241" s="3" t="s">
        <v>1213</v>
      </c>
      <c r="B1241" s="4">
        <v>45033.0</v>
      </c>
      <c r="C1241" s="5" t="s">
        <v>9</v>
      </c>
      <c r="D1241" s="5" t="s">
        <v>23</v>
      </c>
      <c r="E1241" s="5">
        <v>1141.45</v>
      </c>
      <c r="F1241" s="5">
        <v>17.0</v>
      </c>
      <c r="G1241" s="5">
        <v>24.0</v>
      </c>
      <c r="H1241" s="5">
        <v>951.58</v>
      </c>
    </row>
    <row r="1242" ht="15.75" customHeight="1">
      <c r="A1242" s="3" t="s">
        <v>1214</v>
      </c>
      <c r="B1242" s="4">
        <v>45403.0</v>
      </c>
      <c r="C1242" s="5" t="s">
        <v>9</v>
      </c>
      <c r="D1242" s="5" t="s">
        <v>10</v>
      </c>
      <c r="E1242" s="5">
        <v>288.69</v>
      </c>
      <c r="F1242" s="5">
        <v>50.0</v>
      </c>
      <c r="G1242" s="5">
        <v>24.0</v>
      </c>
      <c r="H1242" s="5">
        <v>1295.33</v>
      </c>
    </row>
    <row r="1243" ht="15.75" customHeight="1">
      <c r="A1243" s="3">
        <v>4.6064789E7</v>
      </c>
      <c r="B1243" s="4">
        <v>45066.0</v>
      </c>
      <c r="C1243" s="5" t="s">
        <v>13</v>
      </c>
      <c r="D1243" s="5" t="s">
        <v>23</v>
      </c>
      <c r="E1243" s="5">
        <v>171.83</v>
      </c>
      <c r="F1243" s="5">
        <v>14.0</v>
      </c>
      <c r="G1243" s="5">
        <v>26.0</v>
      </c>
      <c r="H1243" s="5">
        <v>228.81</v>
      </c>
    </row>
    <row r="1244" ht="15.75" customHeight="1">
      <c r="A1244" s="3" t="s">
        <v>1215</v>
      </c>
      <c r="B1244" s="4">
        <v>45081.0</v>
      </c>
      <c r="C1244" s="5" t="s">
        <v>9</v>
      </c>
      <c r="D1244" s="5" t="s">
        <v>10</v>
      </c>
      <c r="E1244" s="5">
        <v>1910.77</v>
      </c>
      <c r="F1244" s="5">
        <v>39.0</v>
      </c>
      <c r="G1244" s="5">
        <v>13.0</v>
      </c>
      <c r="H1244" s="5">
        <v>1170.6</v>
      </c>
    </row>
    <row r="1245" ht="15.75" customHeight="1">
      <c r="A1245" s="3" t="s">
        <v>1216</v>
      </c>
      <c r="B1245" s="4">
        <v>44952.0</v>
      </c>
      <c r="C1245" s="5" t="s">
        <v>9</v>
      </c>
      <c r="D1245" s="5" t="s">
        <v>19</v>
      </c>
      <c r="E1245" s="5">
        <v>4323.19</v>
      </c>
      <c r="F1245" s="5">
        <v>31.0</v>
      </c>
      <c r="G1245" s="5">
        <v>5.0</v>
      </c>
      <c r="H1245" s="5">
        <v>830.31</v>
      </c>
    </row>
    <row r="1246" ht="15.75" customHeight="1">
      <c r="A1246" s="3" t="s">
        <v>1217</v>
      </c>
      <c r="B1246" s="4">
        <v>45367.0</v>
      </c>
      <c r="C1246" s="5" t="s">
        <v>12</v>
      </c>
      <c r="D1246" s="5" t="s">
        <v>10</v>
      </c>
      <c r="E1246" s="5">
        <v>4370.6</v>
      </c>
      <c r="F1246" s="5">
        <v>13.0</v>
      </c>
      <c r="G1246" s="5">
        <v>1.0</v>
      </c>
      <c r="H1246" s="5">
        <v>923.92</v>
      </c>
    </row>
    <row r="1247" ht="15.75" customHeight="1">
      <c r="A1247" s="3" t="s">
        <v>1218</v>
      </c>
      <c r="B1247" s="4">
        <v>45263.0</v>
      </c>
      <c r="C1247" s="5" t="s">
        <v>16</v>
      </c>
      <c r="D1247" s="5" t="s">
        <v>19</v>
      </c>
      <c r="E1247" s="5">
        <v>688.35</v>
      </c>
      <c r="F1247" s="5">
        <v>12.0</v>
      </c>
      <c r="G1247" s="5">
        <v>10.0</v>
      </c>
      <c r="H1247" s="5">
        <v>628.25</v>
      </c>
    </row>
    <row r="1248" ht="15.75" customHeight="1">
      <c r="A1248" s="3" t="s">
        <v>1219</v>
      </c>
      <c r="B1248" s="4">
        <v>45383.0</v>
      </c>
      <c r="C1248" s="5" t="s">
        <v>16</v>
      </c>
      <c r="D1248" s="5" t="s">
        <v>23</v>
      </c>
      <c r="E1248" s="5">
        <v>3977.71</v>
      </c>
      <c r="F1248" s="5">
        <v>5.0</v>
      </c>
      <c r="G1248" s="5">
        <v>48.0</v>
      </c>
      <c r="H1248" s="5">
        <v>1993.18</v>
      </c>
    </row>
    <row r="1249" ht="15.75" customHeight="1">
      <c r="A1249" s="3" t="s">
        <v>1220</v>
      </c>
      <c r="B1249" s="4">
        <v>45063.0</v>
      </c>
      <c r="C1249" s="5" t="s">
        <v>13</v>
      </c>
      <c r="D1249" s="5" t="s">
        <v>23</v>
      </c>
      <c r="E1249" s="5">
        <v>1575.84</v>
      </c>
      <c r="F1249" s="5">
        <v>37.0</v>
      </c>
      <c r="G1249" s="5">
        <v>34.0</v>
      </c>
      <c r="H1249" s="5">
        <v>166.74</v>
      </c>
    </row>
    <row r="1250" ht="15.75" customHeight="1">
      <c r="A1250" s="3" t="s">
        <v>1221</v>
      </c>
      <c r="B1250" s="4">
        <v>45595.0</v>
      </c>
      <c r="C1250" s="5" t="s">
        <v>16</v>
      </c>
      <c r="D1250" s="5" t="s">
        <v>23</v>
      </c>
      <c r="E1250" s="5">
        <v>4851.64</v>
      </c>
      <c r="F1250" s="5">
        <v>41.0</v>
      </c>
      <c r="G1250" s="5">
        <v>7.0</v>
      </c>
      <c r="H1250" s="5">
        <v>1640.76</v>
      </c>
    </row>
    <row r="1251" ht="15.75" customHeight="1">
      <c r="A1251" s="3" t="s">
        <v>1222</v>
      </c>
      <c r="B1251" s="4">
        <v>45014.0</v>
      </c>
      <c r="C1251" s="5" t="s">
        <v>16</v>
      </c>
      <c r="D1251" s="5" t="s">
        <v>17</v>
      </c>
      <c r="E1251" s="5">
        <v>251.15</v>
      </c>
      <c r="F1251" s="5">
        <v>15.0</v>
      </c>
      <c r="G1251" s="5">
        <v>32.0</v>
      </c>
      <c r="H1251" s="5">
        <v>308.82</v>
      </c>
    </row>
    <row r="1252" ht="15.75" customHeight="1">
      <c r="A1252" s="3" t="s">
        <v>1223</v>
      </c>
      <c r="B1252" s="4">
        <v>45433.0</v>
      </c>
      <c r="C1252" s="5" t="s">
        <v>9</v>
      </c>
      <c r="D1252" s="5" t="s">
        <v>10</v>
      </c>
      <c r="E1252" s="5">
        <v>3687.33</v>
      </c>
      <c r="F1252" s="5">
        <v>17.0</v>
      </c>
      <c r="G1252" s="5">
        <v>12.0</v>
      </c>
      <c r="H1252" s="5">
        <v>1122.3</v>
      </c>
    </row>
    <row r="1253" ht="15.75" customHeight="1">
      <c r="A1253" s="3">
        <v>9.5357268E7</v>
      </c>
      <c r="B1253" s="4">
        <v>45188.0</v>
      </c>
      <c r="C1253" s="5" t="s">
        <v>13</v>
      </c>
      <c r="D1253" s="5" t="s">
        <v>21</v>
      </c>
      <c r="E1253" s="5">
        <v>3255.75</v>
      </c>
      <c r="F1253" s="5">
        <v>28.0</v>
      </c>
      <c r="G1253" s="5">
        <v>46.0</v>
      </c>
      <c r="H1253" s="5">
        <v>701.62</v>
      </c>
    </row>
    <row r="1254" ht="15.75" customHeight="1">
      <c r="A1254" s="3" t="s">
        <v>1224</v>
      </c>
      <c r="B1254" s="4">
        <v>45108.0</v>
      </c>
      <c r="C1254" s="5" t="s">
        <v>9</v>
      </c>
      <c r="D1254" s="5" t="s">
        <v>17</v>
      </c>
      <c r="E1254" s="5">
        <v>3827.61</v>
      </c>
      <c r="F1254" s="5">
        <v>7.0</v>
      </c>
      <c r="G1254" s="5">
        <v>32.0</v>
      </c>
      <c r="H1254" s="5">
        <v>1882.42</v>
      </c>
    </row>
    <row r="1255" ht="15.75" customHeight="1">
      <c r="A1255" s="3" t="s">
        <v>1225</v>
      </c>
      <c r="B1255" s="4">
        <v>44884.0</v>
      </c>
      <c r="C1255" s="5" t="s">
        <v>12</v>
      </c>
      <c r="D1255" s="5" t="s">
        <v>23</v>
      </c>
      <c r="E1255" s="5">
        <v>2771.12</v>
      </c>
      <c r="F1255" s="5">
        <v>47.0</v>
      </c>
      <c r="G1255" s="5">
        <v>36.0</v>
      </c>
      <c r="H1255" s="5">
        <v>337.21</v>
      </c>
    </row>
    <row r="1256" ht="15.75" customHeight="1">
      <c r="A1256" s="3" t="s">
        <v>1226</v>
      </c>
      <c r="B1256" s="4">
        <v>44910.0</v>
      </c>
      <c r="C1256" s="5" t="s">
        <v>16</v>
      </c>
      <c r="D1256" s="5" t="s">
        <v>17</v>
      </c>
      <c r="E1256" s="5">
        <v>2604.96</v>
      </c>
      <c r="F1256" s="5">
        <v>3.0</v>
      </c>
      <c r="G1256" s="5">
        <v>30.0</v>
      </c>
      <c r="H1256" s="5">
        <v>1070.22</v>
      </c>
    </row>
    <row r="1257" ht="15.75" customHeight="1">
      <c r="A1257" s="3" t="s">
        <v>1227</v>
      </c>
      <c r="B1257" s="4">
        <v>45503.0</v>
      </c>
      <c r="C1257" s="5" t="s">
        <v>12</v>
      </c>
      <c r="D1257" s="5" t="s">
        <v>17</v>
      </c>
      <c r="E1257" s="5">
        <v>3358.58</v>
      </c>
      <c r="F1257" s="5">
        <v>1.0</v>
      </c>
      <c r="G1257" s="5">
        <v>25.0</v>
      </c>
      <c r="H1257" s="5">
        <v>1633.14</v>
      </c>
    </row>
    <row r="1258" ht="15.75" customHeight="1">
      <c r="A1258" s="3" t="s">
        <v>1228</v>
      </c>
      <c r="B1258" s="4">
        <v>45358.0</v>
      </c>
      <c r="C1258" s="5" t="s">
        <v>13</v>
      </c>
      <c r="D1258" s="5" t="s">
        <v>19</v>
      </c>
      <c r="E1258" s="5">
        <v>3419.37</v>
      </c>
      <c r="F1258" s="5">
        <v>15.0</v>
      </c>
      <c r="G1258" s="5">
        <v>30.0</v>
      </c>
      <c r="H1258" s="5">
        <v>1811.72</v>
      </c>
    </row>
    <row r="1259" ht="15.75" customHeight="1">
      <c r="A1259" s="3" t="s">
        <v>1229</v>
      </c>
      <c r="B1259" s="4">
        <v>45377.0</v>
      </c>
      <c r="C1259" s="5" t="s">
        <v>12</v>
      </c>
      <c r="D1259" s="5" t="s">
        <v>10</v>
      </c>
      <c r="E1259" s="5">
        <v>4826.43</v>
      </c>
      <c r="F1259" s="5">
        <v>11.0</v>
      </c>
      <c r="G1259" s="5">
        <v>41.0</v>
      </c>
      <c r="H1259" s="5">
        <v>242.63</v>
      </c>
    </row>
    <row r="1260" ht="15.75" customHeight="1">
      <c r="A1260" s="3" t="s">
        <v>1230</v>
      </c>
      <c r="B1260" s="4">
        <v>45110.0</v>
      </c>
      <c r="C1260" s="5" t="s">
        <v>9</v>
      </c>
      <c r="D1260" s="5" t="s">
        <v>10</v>
      </c>
      <c r="E1260" s="5">
        <v>4369.54</v>
      </c>
      <c r="F1260" s="5">
        <v>16.0</v>
      </c>
      <c r="G1260" s="5">
        <v>32.0</v>
      </c>
      <c r="H1260" s="5">
        <v>157.03</v>
      </c>
    </row>
    <row r="1261" ht="15.75" customHeight="1">
      <c r="A1261" s="3" t="s">
        <v>1231</v>
      </c>
      <c r="B1261" s="4">
        <v>45012.0</v>
      </c>
      <c r="C1261" s="5" t="s">
        <v>13</v>
      </c>
      <c r="D1261" s="5" t="s">
        <v>17</v>
      </c>
      <c r="E1261" s="5">
        <v>1473.61</v>
      </c>
      <c r="F1261" s="5">
        <v>21.0</v>
      </c>
      <c r="G1261" s="5">
        <v>6.0</v>
      </c>
      <c r="H1261" s="5">
        <v>34.34</v>
      </c>
    </row>
    <row r="1262" ht="15.75" customHeight="1">
      <c r="A1262" s="3" t="s">
        <v>1232</v>
      </c>
      <c r="B1262" s="4">
        <v>45294.0</v>
      </c>
      <c r="C1262" s="5" t="s">
        <v>9</v>
      </c>
      <c r="D1262" s="5" t="s">
        <v>10</v>
      </c>
      <c r="E1262" s="5">
        <v>4339.86</v>
      </c>
      <c r="F1262" s="5">
        <v>18.0</v>
      </c>
      <c r="G1262" s="5">
        <v>32.0</v>
      </c>
      <c r="H1262" s="5">
        <v>358.19</v>
      </c>
    </row>
    <row r="1263" ht="15.75" customHeight="1">
      <c r="A1263" s="3">
        <v>4.2980136E7</v>
      </c>
      <c r="B1263" s="4">
        <v>44993.0</v>
      </c>
      <c r="C1263" s="5" t="s">
        <v>16</v>
      </c>
      <c r="D1263" s="5" t="s">
        <v>19</v>
      </c>
      <c r="E1263" s="5">
        <v>3911.8</v>
      </c>
      <c r="F1263" s="5">
        <v>19.0</v>
      </c>
      <c r="G1263" s="5">
        <v>19.0</v>
      </c>
      <c r="H1263" s="5">
        <v>981.88</v>
      </c>
    </row>
    <row r="1264" ht="15.75" customHeight="1">
      <c r="A1264" s="3" t="s">
        <v>1233</v>
      </c>
      <c r="B1264" s="4">
        <v>45206.0</v>
      </c>
      <c r="C1264" s="5" t="s">
        <v>13</v>
      </c>
      <c r="D1264" s="5" t="s">
        <v>23</v>
      </c>
      <c r="E1264" s="5">
        <v>220.23</v>
      </c>
      <c r="F1264" s="5">
        <v>6.0</v>
      </c>
      <c r="G1264" s="5">
        <v>44.0</v>
      </c>
      <c r="H1264" s="5">
        <v>1410.73</v>
      </c>
    </row>
    <row r="1265" ht="15.75" customHeight="1">
      <c r="A1265" s="3" t="s">
        <v>1234</v>
      </c>
      <c r="B1265" s="4">
        <v>45121.0</v>
      </c>
      <c r="C1265" s="5" t="s">
        <v>12</v>
      </c>
      <c r="D1265" s="5" t="s">
        <v>23</v>
      </c>
      <c r="E1265" s="5">
        <v>4454.38</v>
      </c>
      <c r="F1265" s="5">
        <v>6.0</v>
      </c>
      <c r="G1265" s="5">
        <v>15.0</v>
      </c>
      <c r="H1265" s="5">
        <v>1941.77</v>
      </c>
    </row>
    <row r="1266" ht="15.75" customHeight="1">
      <c r="A1266" s="3" t="s">
        <v>1235</v>
      </c>
      <c r="B1266" s="4">
        <v>45588.0</v>
      </c>
      <c r="C1266" s="5" t="s">
        <v>16</v>
      </c>
      <c r="D1266" s="5" t="s">
        <v>23</v>
      </c>
      <c r="E1266" s="5">
        <v>1399.33</v>
      </c>
      <c r="F1266" s="5">
        <v>22.0</v>
      </c>
      <c r="G1266" s="5">
        <v>28.0</v>
      </c>
      <c r="H1266" s="5">
        <v>975.59</v>
      </c>
    </row>
    <row r="1267" ht="15.75" customHeight="1">
      <c r="A1267" s="3" t="s">
        <v>1236</v>
      </c>
      <c r="B1267" s="4">
        <v>45298.0</v>
      </c>
      <c r="C1267" s="5" t="s">
        <v>16</v>
      </c>
      <c r="D1267" s="5" t="s">
        <v>19</v>
      </c>
      <c r="E1267" s="5">
        <v>4862.16</v>
      </c>
      <c r="F1267" s="5">
        <v>38.0</v>
      </c>
      <c r="G1267" s="5">
        <v>36.0</v>
      </c>
      <c r="H1267" s="5">
        <v>694.03</v>
      </c>
    </row>
    <row r="1268" ht="15.75" customHeight="1">
      <c r="A1268" s="3" t="s">
        <v>1237</v>
      </c>
      <c r="B1268" s="4">
        <v>45351.0</v>
      </c>
      <c r="C1268" s="5" t="s">
        <v>16</v>
      </c>
      <c r="D1268" s="5" t="s">
        <v>23</v>
      </c>
      <c r="E1268" s="5">
        <v>4053.54</v>
      </c>
      <c r="F1268" s="5">
        <v>5.0</v>
      </c>
      <c r="G1268" s="5">
        <v>2.0</v>
      </c>
      <c r="H1268" s="5">
        <v>771.91</v>
      </c>
    </row>
    <row r="1269" ht="15.75" customHeight="1">
      <c r="A1269" s="3" t="s">
        <v>1238</v>
      </c>
      <c r="B1269" s="4">
        <v>45139.0</v>
      </c>
      <c r="C1269" s="5" t="s">
        <v>9</v>
      </c>
      <c r="D1269" s="5" t="s">
        <v>10</v>
      </c>
      <c r="E1269" s="5">
        <v>4598.41</v>
      </c>
      <c r="F1269" s="5">
        <v>22.0</v>
      </c>
      <c r="G1269" s="5">
        <v>15.0</v>
      </c>
      <c r="H1269" s="5">
        <v>443.45</v>
      </c>
    </row>
    <row r="1270" ht="15.75" customHeight="1">
      <c r="A1270" s="3" t="s">
        <v>1239</v>
      </c>
      <c r="B1270" s="4">
        <v>45178.0</v>
      </c>
      <c r="C1270" s="5" t="s">
        <v>16</v>
      </c>
      <c r="D1270" s="5" t="s">
        <v>17</v>
      </c>
      <c r="E1270" s="5">
        <v>4361.95</v>
      </c>
      <c r="F1270" s="5">
        <v>31.0</v>
      </c>
      <c r="G1270" s="5">
        <v>11.0</v>
      </c>
      <c r="H1270" s="5">
        <v>1823.1</v>
      </c>
    </row>
    <row r="1271" ht="15.75" customHeight="1">
      <c r="A1271" s="3" t="s">
        <v>1240</v>
      </c>
      <c r="B1271" s="4">
        <v>45417.0</v>
      </c>
      <c r="C1271" s="5" t="s">
        <v>13</v>
      </c>
      <c r="D1271" s="5" t="s">
        <v>21</v>
      </c>
      <c r="E1271" s="5">
        <v>4021.46</v>
      </c>
      <c r="F1271" s="5">
        <v>5.0</v>
      </c>
      <c r="G1271" s="5">
        <v>31.0</v>
      </c>
      <c r="H1271" s="5">
        <v>197.93</v>
      </c>
    </row>
    <row r="1272" ht="15.75" customHeight="1">
      <c r="A1272" s="3" t="s">
        <v>1241</v>
      </c>
      <c r="B1272" s="4">
        <v>44930.0</v>
      </c>
      <c r="C1272" s="5" t="s">
        <v>16</v>
      </c>
      <c r="D1272" s="5" t="s">
        <v>21</v>
      </c>
      <c r="E1272" s="5">
        <v>3351.99</v>
      </c>
      <c r="F1272" s="5">
        <v>47.0</v>
      </c>
      <c r="G1272" s="5">
        <v>38.0</v>
      </c>
      <c r="H1272" s="5">
        <v>310.46</v>
      </c>
    </row>
    <row r="1273" ht="15.75" customHeight="1">
      <c r="A1273" s="3" t="s">
        <v>1242</v>
      </c>
      <c r="B1273" s="4">
        <v>45359.0</v>
      </c>
      <c r="C1273" s="5" t="s">
        <v>9</v>
      </c>
      <c r="D1273" s="5" t="s">
        <v>23</v>
      </c>
      <c r="E1273" s="5">
        <v>2285.67</v>
      </c>
      <c r="F1273" s="5">
        <v>50.0</v>
      </c>
      <c r="G1273" s="5">
        <v>19.0</v>
      </c>
      <c r="H1273" s="5">
        <v>782.51</v>
      </c>
    </row>
    <row r="1274" ht="15.75" customHeight="1">
      <c r="A1274" s="3" t="s">
        <v>1243</v>
      </c>
      <c r="B1274" s="4">
        <v>45127.0</v>
      </c>
      <c r="C1274" s="5" t="s">
        <v>13</v>
      </c>
      <c r="D1274" s="5" t="s">
        <v>17</v>
      </c>
      <c r="E1274" s="5">
        <v>2055.26</v>
      </c>
      <c r="F1274" s="5">
        <v>20.0</v>
      </c>
      <c r="G1274" s="5">
        <v>0.0</v>
      </c>
      <c r="H1274" s="5">
        <v>199.86</v>
      </c>
    </row>
    <row r="1275" ht="15.75" customHeight="1">
      <c r="A1275" s="3" t="s">
        <v>1244</v>
      </c>
      <c r="B1275" s="4">
        <v>45067.0</v>
      </c>
      <c r="C1275" s="5" t="s">
        <v>13</v>
      </c>
      <c r="D1275" s="5" t="s">
        <v>19</v>
      </c>
      <c r="E1275" s="5">
        <v>4390.55</v>
      </c>
      <c r="F1275" s="5">
        <v>8.0</v>
      </c>
      <c r="G1275" s="5">
        <v>43.0</v>
      </c>
      <c r="H1275" s="5">
        <v>908.01</v>
      </c>
    </row>
    <row r="1276" ht="15.75" customHeight="1">
      <c r="A1276" s="3" t="s">
        <v>1245</v>
      </c>
      <c r="B1276" s="4">
        <v>45316.0</v>
      </c>
      <c r="C1276" s="5" t="s">
        <v>16</v>
      </c>
      <c r="D1276" s="5" t="s">
        <v>17</v>
      </c>
      <c r="E1276" s="5">
        <v>1743.46</v>
      </c>
      <c r="F1276" s="5">
        <v>4.0</v>
      </c>
      <c r="G1276" s="5">
        <v>37.0</v>
      </c>
      <c r="H1276" s="5">
        <v>193.62</v>
      </c>
    </row>
    <row r="1277" ht="15.75" customHeight="1">
      <c r="A1277" s="3" t="s">
        <v>1246</v>
      </c>
      <c r="B1277" s="4">
        <v>45419.0</v>
      </c>
      <c r="C1277" s="5" t="s">
        <v>16</v>
      </c>
      <c r="D1277" s="5" t="s">
        <v>17</v>
      </c>
      <c r="E1277" s="5">
        <v>4143.53</v>
      </c>
      <c r="F1277" s="5">
        <v>25.0</v>
      </c>
      <c r="G1277" s="5">
        <v>20.0</v>
      </c>
      <c r="H1277" s="5">
        <v>1562.31</v>
      </c>
    </row>
    <row r="1278" ht="15.75" customHeight="1">
      <c r="A1278" s="3" t="s">
        <v>1247</v>
      </c>
      <c r="B1278" s="4">
        <v>45322.0</v>
      </c>
      <c r="C1278" s="5" t="s">
        <v>9</v>
      </c>
      <c r="D1278" s="5" t="s">
        <v>23</v>
      </c>
      <c r="E1278" s="5">
        <v>1007.97</v>
      </c>
      <c r="F1278" s="5">
        <v>4.0</v>
      </c>
      <c r="G1278" s="5">
        <v>11.0</v>
      </c>
      <c r="H1278" s="5">
        <v>1704.44</v>
      </c>
    </row>
    <row r="1279" ht="15.75" customHeight="1">
      <c r="A1279" s="3" t="s">
        <v>1248</v>
      </c>
      <c r="B1279" s="4">
        <v>45352.0</v>
      </c>
      <c r="C1279" s="5" t="s">
        <v>13</v>
      </c>
      <c r="D1279" s="5" t="s">
        <v>23</v>
      </c>
      <c r="E1279" s="5">
        <v>1614.92</v>
      </c>
      <c r="F1279" s="5">
        <v>24.0</v>
      </c>
      <c r="G1279" s="5">
        <v>26.0</v>
      </c>
      <c r="H1279" s="5">
        <v>1880.3</v>
      </c>
    </row>
    <row r="1280" ht="15.75" customHeight="1">
      <c r="A1280" s="3" t="s">
        <v>1249</v>
      </c>
      <c r="B1280" s="4">
        <v>44976.0</v>
      </c>
      <c r="C1280" s="5" t="s">
        <v>16</v>
      </c>
      <c r="D1280" s="5" t="s">
        <v>17</v>
      </c>
      <c r="E1280" s="5">
        <v>1086.12</v>
      </c>
      <c r="F1280" s="5">
        <v>24.0</v>
      </c>
      <c r="G1280" s="5">
        <v>37.0</v>
      </c>
      <c r="H1280" s="5">
        <v>354.73</v>
      </c>
    </row>
    <row r="1281" ht="15.75" customHeight="1">
      <c r="A1281" s="3" t="s">
        <v>1250</v>
      </c>
      <c r="B1281" s="4">
        <v>45263.0</v>
      </c>
      <c r="C1281" s="5" t="s">
        <v>13</v>
      </c>
      <c r="D1281" s="5" t="s">
        <v>10</v>
      </c>
      <c r="E1281" s="5">
        <v>2215.45</v>
      </c>
      <c r="F1281" s="5">
        <v>27.0</v>
      </c>
      <c r="G1281" s="5">
        <v>12.0</v>
      </c>
      <c r="H1281" s="5">
        <v>791.45</v>
      </c>
    </row>
    <row r="1282" ht="15.75" customHeight="1">
      <c r="A1282" s="6">
        <v>7.80704E14</v>
      </c>
      <c r="B1282" s="4">
        <v>45235.0</v>
      </c>
      <c r="C1282" s="5" t="s">
        <v>13</v>
      </c>
      <c r="D1282" s="5" t="s">
        <v>21</v>
      </c>
      <c r="E1282" s="5">
        <v>2182.3</v>
      </c>
      <c r="F1282" s="5">
        <v>49.0</v>
      </c>
      <c r="G1282" s="5">
        <v>13.0</v>
      </c>
      <c r="H1282" s="5">
        <v>351.14</v>
      </c>
    </row>
    <row r="1283" ht="15.75" customHeight="1">
      <c r="A1283" s="3" t="s">
        <v>1251</v>
      </c>
      <c r="B1283" s="4">
        <v>44929.0</v>
      </c>
      <c r="C1283" s="5" t="s">
        <v>9</v>
      </c>
      <c r="D1283" s="5" t="s">
        <v>10</v>
      </c>
      <c r="E1283" s="5">
        <v>3067.59</v>
      </c>
      <c r="F1283" s="5">
        <v>18.0</v>
      </c>
      <c r="G1283" s="5">
        <v>9.0</v>
      </c>
      <c r="H1283" s="5">
        <v>853.51</v>
      </c>
    </row>
    <row r="1284" ht="15.75" customHeight="1">
      <c r="A1284" s="3" t="s">
        <v>1252</v>
      </c>
      <c r="B1284" s="4">
        <v>45482.0</v>
      </c>
      <c r="C1284" s="5" t="s">
        <v>13</v>
      </c>
      <c r="D1284" s="5" t="s">
        <v>19</v>
      </c>
      <c r="E1284" s="5">
        <v>749.95</v>
      </c>
      <c r="F1284" s="5">
        <v>21.0</v>
      </c>
      <c r="G1284" s="5">
        <v>30.0</v>
      </c>
      <c r="H1284" s="5">
        <v>1346.06</v>
      </c>
    </row>
    <row r="1285" ht="15.75" customHeight="1">
      <c r="A1285" s="3" t="s">
        <v>1253</v>
      </c>
      <c r="B1285" s="4">
        <v>44937.0</v>
      </c>
      <c r="C1285" s="5" t="s">
        <v>12</v>
      </c>
      <c r="D1285" s="5" t="s">
        <v>23</v>
      </c>
      <c r="E1285" s="5">
        <v>4417.53</v>
      </c>
      <c r="F1285" s="5">
        <v>2.0</v>
      </c>
      <c r="G1285" s="5">
        <v>12.0</v>
      </c>
      <c r="H1285" s="5">
        <v>1441.28</v>
      </c>
    </row>
    <row r="1286" ht="15.75" customHeight="1">
      <c r="A1286" s="3" t="s">
        <v>1254</v>
      </c>
      <c r="B1286" s="4">
        <v>45596.0</v>
      </c>
      <c r="C1286" s="5" t="s">
        <v>13</v>
      </c>
      <c r="D1286" s="5" t="s">
        <v>21</v>
      </c>
      <c r="E1286" s="5">
        <v>2161.82</v>
      </c>
      <c r="F1286" s="5">
        <v>36.0</v>
      </c>
      <c r="G1286" s="5">
        <v>26.0</v>
      </c>
      <c r="H1286" s="5">
        <v>975.04</v>
      </c>
    </row>
    <row r="1287" ht="15.75" customHeight="1">
      <c r="A1287" s="3" t="s">
        <v>1255</v>
      </c>
      <c r="B1287" s="4">
        <v>45115.0</v>
      </c>
      <c r="C1287" s="5" t="s">
        <v>13</v>
      </c>
      <c r="D1287" s="5" t="s">
        <v>21</v>
      </c>
      <c r="E1287" s="5">
        <v>3517.82</v>
      </c>
      <c r="F1287" s="5">
        <v>43.0</v>
      </c>
      <c r="G1287" s="5">
        <v>3.0</v>
      </c>
      <c r="H1287" s="5">
        <v>128.35</v>
      </c>
    </row>
    <row r="1288" ht="15.75" customHeight="1">
      <c r="A1288" s="3" t="s">
        <v>1256</v>
      </c>
      <c r="B1288" s="4">
        <v>44974.0</v>
      </c>
      <c r="C1288" s="5" t="s">
        <v>9</v>
      </c>
      <c r="D1288" s="5" t="s">
        <v>17</v>
      </c>
      <c r="E1288" s="5">
        <v>3810.59</v>
      </c>
      <c r="F1288" s="5">
        <v>13.0</v>
      </c>
      <c r="G1288" s="5">
        <v>16.0</v>
      </c>
      <c r="H1288" s="5">
        <v>254.1</v>
      </c>
    </row>
    <row r="1289" ht="15.75" customHeight="1">
      <c r="A1289" s="3" t="s">
        <v>1257</v>
      </c>
      <c r="B1289" s="4">
        <v>45254.0</v>
      </c>
      <c r="C1289" s="5" t="s">
        <v>13</v>
      </c>
      <c r="D1289" s="5" t="s">
        <v>23</v>
      </c>
      <c r="E1289" s="5">
        <v>2639.73</v>
      </c>
      <c r="F1289" s="5">
        <v>46.0</v>
      </c>
      <c r="G1289" s="5">
        <v>30.0</v>
      </c>
      <c r="H1289" s="5">
        <v>1555.72</v>
      </c>
    </row>
    <row r="1290" ht="15.75" customHeight="1">
      <c r="A1290" s="3" t="s">
        <v>1258</v>
      </c>
      <c r="B1290" s="4">
        <v>45462.0</v>
      </c>
      <c r="C1290" s="5" t="s">
        <v>9</v>
      </c>
      <c r="D1290" s="5" t="s">
        <v>10</v>
      </c>
      <c r="E1290" s="5">
        <v>295.01</v>
      </c>
      <c r="F1290" s="5">
        <v>50.0</v>
      </c>
      <c r="G1290" s="5">
        <v>7.0</v>
      </c>
      <c r="H1290" s="5">
        <v>363.31</v>
      </c>
    </row>
    <row r="1291" ht="15.75" customHeight="1">
      <c r="A1291" s="3" t="s">
        <v>1259</v>
      </c>
      <c r="B1291" s="4">
        <v>45519.0</v>
      </c>
      <c r="C1291" s="5" t="s">
        <v>12</v>
      </c>
      <c r="D1291" s="5" t="s">
        <v>23</v>
      </c>
      <c r="E1291" s="5">
        <v>2739.64</v>
      </c>
      <c r="F1291" s="5">
        <v>12.0</v>
      </c>
      <c r="G1291" s="5">
        <v>21.0</v>
      </c>
      <c r="H1291" s="5">
        <v>1564.34</v>
      </c>
    </row>
    <row r="1292" ht="15.75" customHeight="1">
      <c r="A1292" s="3" t="s">
        <v>1260</v>
      </c>
      <c r="B1292" s="4">
        <v>45125.0</v>
      </c>
      <c r="C1292" s="5" t="s">
        <v>12</v>
      </c>
      <c r="D1292" s="5" t="s">
        <v>10</v>
      </c>
      <c r="E1292" s="5">
        <v>2880.75</v>
      </c>
      <c r="F1292" s="5">
        <v>43.0</v>
      </c>
      <c r="G1292" s="5">
        <v>7.0</v>
      </c>
      <c r="H1292" s="5">
        <v>329.91</v>
      </c>
    </row>
    <row r="1293" ht="15.75" customHeight="1">
      <c r="A1293" s="3" t="s">
        <v>1261</v>
      </c>
      <c r="B1293" s="4">
        <v>45435.0</v>
      </c>
      <c r="C1293" s="5" t="s">
        <v>12</v>
      </c>
      <c r="D1293" s="5" t="s">
        <v>10</v>
      </c>
      <c r="E1293" s="5">
        <v>1921.92</v>
      </c>
      <c r="F1293" s="5">
        <v>12.0</v>
      </c>
      <c r="G1293" s="5">
        <v>34.0</v>
      </c>
      <c r="H1293" s="5">
        <v>923.73</v>
      </c>
    </row>
    <row r="1294" ht="15.75" customHeight="1">
      <c r="A1294" s="3" t="s">
        <v>1262</v>
      </c>
      <c r="B1294" s="4">
        <v>45550.0</v>
      </c>
      <c r="C1294" s="5" t="s">
        <v>9</v>
      </c>
      <c r="D1294" s="5" t="s">
        <v>10</v>
      </c>
      <c r="E1294" s="5">
        <v>1977.59</v>
      </c>
      <c r="F1294" s="5">
        <v>26.0</v>
      </c>
      <c r="G1294" s="5">
        <v>23.0</v>
      </c>
      <c r="H1294" s="5">
        <v>1139.29</v>
      </c>
    </row>
    <row r="1295" ht="15.75" customHeight="1">
      <c r="A1295" s="3" t="s">
        <v>1263</v>
      </c>
      <c r="B1295" s="4">
        <v>44942.0</v>
      </c>
      <c r="C1295" s="5" t="s">
        <v>12</v>
      </c>
      <c r="D1295" s="5" t="s">
        <v>10</v>
      </c>
      <c r="E1295" s="5">
        <v>3950.16</v>
      </c>
      <c r="F1295" s="5">
        <v>15.0</v>
      </c>
      <c r="G1295" s="5">
        <v>17.0</v>
      </c>
      <c r="H1295" s="5">
        <v>165.55</v>
      </c>
    </row>
    <row r="1296" ht="15.75" customHeight="1">
      <c r="A1296" s="3" t="s">
        <v>1264</v>
      </c>
      <c r="B1296" s="4">
        <v>44909.0</v>
      </c>
      <c r="C1296" s="5" t="s">
        <v>9</v>
      </c>
      <c r="D1296" s="5" t="s">
        <v>19</v>
      </c>
      <c r="E1296" s="5">
        <v>4320.69</v>
      </c>
      <c r="F1296" s="5">
        <v>1.0</v>
      </c>
      <c r="G1296" s="5">
        <v>46.0</v>
      </c>
      <c r="H1296" s="5">
        <v>344.41</v>
      </c>
    </row>
    <row r="1297" ht="15.75" customHeight="1">
      <c r="A1297" s="3" t="s">
        <v>1265</v>
      </c>
      <c r="B1297" s="4">
        <v>45355.0</v>
      </c>
      <c r="C1297" s="5" t="s">
        <v>13</v>
      </c>
      <c r="D1297" s="5" t="s">
        <v>19</v>
      </c>
      <c r="E1297" s="5">
        <v>3465.56</v>
      </c>
      <c r="F1297" s="5">
        <v>50.0</v>
      </c>
      <c r="G1297" s="5">
        <v>24.0</v>
      </c>
      <c r="H1297" s="5">
        <v>142.71</v>
      </c>
    </row>
    <row r="1298" ht="15.75" customHeight="1">
      <c r="A1298" s="3" t="s">
        <v>1266</v>
      </c>
      <c r="B1298" s="4">
        <v>45563.0</v>
      </c>
      <c r="C1298" s="5" t="s">
        <v>9</v>
      </c>
      <c r="D1298" s="5" t="s">
        <v>10</v>
      </c>
      <c r="E1298" s="5">
        <v>1638.67</v>
      </c>
      <c r="F1298" s="5">
        <v>3.0</v>
      </c>
      <c r="G1298" s="5">
        <v>1.0</v>
      </c>
      <c r="H1298" s="5">
        <v>48.36</v>
      </c>
    </row>
    <row r="1299" ht="15.75" customHeight="1">
      <c r="A1299" s="3" t="s">
        <v>1267</v>
      </c>
      <c r="B1299" s="4">
        <v>45123.0</v>
      </c>
      <c r="C1299" s="5" t="s">
        <v>13</v>
      </c>
      <c r="D1299" s="5" t="s">
        <v>23</v>
      </c>
      <c r="E1299" s="5">
        <v>4708.43</v>
      </c>
      <c r="F1299" s="5">
        <v>16.0</v>
      </c>
      <c r="G1299" s="5">
        <v>24.0</v>
      </c>
      <c r="H1299" s="5">
        <v>10.1</v>
      </c>
    </row>
    <row r="1300" ht="15.75" customHeight="1">
      <c r="A1300" s="3" t="s">
        <v>1268</v>
      </c>
      <c r="B1300" s="4">
        <v>44972.0</v>
      </c>
      <c r="C1300" s="5" t="s">
        <v>16</v>
      </c>
      <c r="D1300" s="5" t="s">
        <v>17</v>
      </c>
      <c r="E1300" s="5">
        <v>3424.28</v>
      </c>
      <c r="F1300" s="5">
        <v>16.0</v>
      </c>
      <c r="G1300" s="5">
        <v>21.0</v>
      </c>
      <c r="H1300" s="5">
        <v>1302.89</v>
      </c>
    </row>
    <row r="1301" ht="15.75" customHeight="1">
      <c r="A1301" s="3" t="s">
        <v>1269</v>
      </c>
      <c r="B1301" s="4">
        <v>45220.0</v>
      </c>
      <c r="C1301" s="5" t="s">
        <v>12</v>
      </c>
      <c r="D1301" s="5" t="s">
        <v>17</v>
      </c>
      <c r="E1301" s="5">
        <v>4482.11</v>
      </c>
      <c r="F1301" s="5">
        <v>35.0</v>
      </c>
      <c r="G1301" s="5">
        <v>40.0</v>
      </c>
      <c r="H1301" s="5">
        <v>1075.79</v>
      </c>
    </row>
    <row r="1302" ht="15.75" customHeight="1">
      <c r="A1302" s="3" t="s">
        <v>1270</v>
      </c>
      <c r="B1302" s="4">
        <v>45249.0</v>
      </c>
      <c r="C1302" s="5" t="s">
        <v>9</v>
      </c>
      <c r="D1302" s="5" t="s">
        <v>19</v>
      </c>
      <c r="E1302" s="5">
        <v>4763.9</v>
      </c>
      <c r="F1302" s="5">
        <v>25.0</v>
      </c>
      <c r="G1302" s="5">
        <v>42.0</v>
      </c>
      <c r="H1302" s="5">
        <v>1172.12</v>
      </c>
    </row>
    <row r="1303" ht="15.75" customHeight="1">
      <c r="A1303" s="3" t="s">
        <v>1271</v>
      </c>
      <c r="B1303" s="4">
        <v>45401.0</v>
      </c>
      <c r="C1303" s="5" t="s">
        <v>16</v>
      </c>
      <c r="D1303" s="5" t="s">
        <v>19</v>
      </c>
      <c r="E1303" s="5">
        <v>1379.21</v>
      </c>
      <c r="F1303" s="5">
        <v>28.0</v>
      </c>
      <c r="G1303" s="5">
        <v>36.0</v>
      </c>
      <c r="H1303" s="5">
        <v>1602.01</v>
      </c>
    </row>
    <row r="1304" ht="15.75" customHeight="1">
      <c r="A1304" s="3" t="s">
        <v>1272</v>
      </c>
      <c r="B1304" s="4">
        <v>45223.0</v>
      </c>
      <c r="C1304" s="5" t="s">
        <v>16</v>
      </c>
      <c r="D1304" s="5" t="s">
        <v>17</v>
      </c>
      <c r="E1304" s="5">
        <v>2494.79</v>
      </c>
      <c r="F1304" s="5">
        <v>12.0</v>
      </c>
      <c r="G1304" s="5">
        <v>14.0</v>
      </c>
      <c r="H1304" s="5">
        <v>751.38</v>
      </c>
    </row>
    <row r="1305" ht="15.75" customHeight="1">
      <c r="A1305" s="3" t="s">
        <v>1273</v>
      </c>
      <c r="B1305" s="4">
        <v>45226.0</v>
      </c>
      <c r="C1305" s="5" t="s">
        <v>13</v>
      </c>
      <c r="D1305" s="5" t="s">
        <v>21</v>
      </c>
      <c r="E1305" s="5">
        <v>829.67</v>
      </c>
      <c r="F1305" s="5">
        <v>24.0</v>
      </c>
      <c r="G1305" s="5">
        <v>14.0</v>
      </c>
      <c r="H1305" s="5">
        <v>178.75</v>
      </c>
    </row>
    <row r="1306" ht="15.75" customHeight="1">
      <c r="A1306" s="3" t="s">
        <v>1274</v>
      </c>
      <c r="B1306" s="4">
        <v>45358.0</v>
      </c>
      <c r="C1306" s="5" t="s">
        <v>12</v>
      </c>
      <c r="D1306" s="5" t="s">
        <v>17</v>
      </c>
      <c r="E1306" s="5">
        <v>2566.57</v>
      </c>
      <c r="F1306" s="5">
        <v>39.0</v>
      </c>
      <c r="G1306" s="5">
        <v>21.0</v>
      </c>
      <c r="H1306" s="5">
        <v>210.39</v>
      </c>
    </row>
    <row r="1307" ht="15.75" customHeight="1">
      <c r="A1307" s="3" t="s">
        <v>1275</v>
      </c>
      <c r="B1307" s="4">
        <v>44982.0</v>
      </c>
      <c r="C1307" s="5" t="s">
        <v>16</v>
      </c>
      <c r="D1307" s="5" t="s">
        <v>17</v>
      </c>
      <c r="E1307" s="5">
        <v>4214.82</v>
      </c>
      <c r="F1307" s="5">
        <v>18.0</v>
      </c>
      <c r="G1307" s="5">
        <v>12.0</v>
      </c>
      <c r="H1307" s="5">
        <v>1552.69</v>
      </c>
    </row>
    <row r="1308" ht="15.75" customHeight="1">
      <c r="A1308" s="3" t="s">
        <v>1276</v>
      </c>
      <c r="B1308" s="4">
        <v>45587.0</v>
      </c>
      <c r="C1308" s="5" t="s">
        <v>13</v>
      </c>
      <c r="D1308" s="5" t="s">
        <v>19</v>
      </c>
      <c r="E1308" s="5">
        <v>3174.18</v>
      </c>
      <c r="F1308" s="5">
        <v>45.0</v>
      </c>
      <c r="G1308" s="5">
        <v>0.0</v>
      </c>
      <c r="H1308" s="5">
        <v>742.98</v>
      </c>
    </row>
    <row r="1309" ht="15.75" customHeight="1">
      <c r="A1309" s="3" t="s">
        <v>1277</v>
      </c>
      <c r="B1309" s="4">
        <v>45068.0</v>
      </c>
      <c r="C1309" s="5" t="s">
        <v>9</v>
      </c>
      <c r="D1309" s="5" t="s">
        <v>19</v>
      </c>
      <c r="E1309" s="5">
        <v>1559.03</v>
      </c>
      <c r="F1309" s="5">
        <v>5.0</v>
      </c>
      <c r="G1309" s="5">
        <v>2.0</v>
      </c>
      <c r="H1309" s="5">
        <v>1848.24</v>
      </c>
    </row>
    <row r="1310" ht="15.75" customHeight="1">
      <c r="A1310" s="3" t="s">
        <v>1278</v>
      </c>
      <c r="B1310" s="4">
        <v>45010.0</v>
      </c>
      <c r="C1310" s="5" t="s">
        <v>12</v>
      </c>
      <c r="D1310" s="5" t="s">
        <v>19</v>
      </c>
      <c r="E1310" s="5">
        <v>2204.31</v>
      </c>
      <c r="F1310" s="5">
        <v>49.0</v>
      </c>
      <c r="G1310" s="5">
        <v>36.0</v>
      </c>
      <c r="H1310" s="5">
        <v>1381.65</v>
      </c>
    </row>
    <row r="1311" ht="15.75" customHeight="1">
      <c r="A1311" s="3" t="s">
        <v>1279</v>
      </c>
      <c r="B1311" s="4">
        <v>44963.0</v>
      </c>
      <c r="C1311" s="5" t="s">
        <v>9</v>
      </c>
      <c r="D1311" s="5" t="s">
        <v>23</v>
      </c>
      <c r="E1311" s="5">
        <v>1127.19</v>
      </c>
      <c r="F1311" s="5">
        <v>44.0</v>
      </c>
      <c r="G1311" s="5">
        <v>40.0</v>
      </c>
      <c r="H1311" s="5">
        <v>1182.18</v>
      </c>
    </row>
    <row r="1312" ht="15.75" customHeight="1">
      <c r="A1312" s="3" t="s">
        <v>1280</v>
      </c>
      <c r="B1312" s="4">
        <v>45107.0</v>
      </c>
      <c r="C1312" s="5" t="s">
        <v>9</v>
      </c>
      <c r="D1312" s="5" t="s">
        <v>19</v>
      </c>
      <c r="E1312" s="5">
        <v>2560.49</v>
      </c>
      <c r="F1312" s="5">
        <v>32.0</v>
      </c>
      <c r="G1312" s="5">
        <v>49.0</v>
      </c>
      <c r="H1312" s="5">
        <v>1794.23</v>
      </c>
    </row>
    <row r="1313" ht="15.75" customHeight="1">
      <c r="A1313" s="3" t="s">
        <v>1281</v>
      </c>
      <c r="B1313" s="4">
        <v>45004.0</v>
      </c>
      <c r="C1313" s="5" t="s">
        <v>12</v>
      </c>
      <c r="D1313" s="5" t="s">
        <v>10</v>
      </c>
      <c r="E1313" s="5">
        <v>1317.58</v>
      </c>
      <c r="F1313" s="5">
        <v>13.0</v>
      </c>
      <c r="G1313" s="5">
        <v>6.0</v>
      </c>
      <c r="H1313" s="5">
        <v>747.78</v>
      </c>
    </row>
    <row r="1314" ht="15.75" customHeight="1">
      <c r="A1314" s="3" t="s">
        <v>1282</v>
      </c>
      <c r="B1314" s="4">
        <v>45103.0</v>
      </c>
      <c r="C1314" s="5" t="s">
        <v>13</v>
      </c>
      <c r="D1314" s="5" t="s">
        <v>23</v>
      </c>
      <c r="E1314" s="5">
        <v>719.02</v>
      </c>
      <c r="F1314" s="5">
        <v>3.0</v>
      </c>
      <c r="G1314" s="5">
        <v>0.0</v>
      </c>
      <c r="H1314" s="5">
        <v>411.07</v>
      </c>
    </row>
    <row r="1315" ht="15.75" customHeight="1">
      <c r="A1315" s="3" t="s">
        <v>1283</v>
      </c>
      <c r="B1315" s="4">
        <v>45314.0</v>
      </c>
      <c r="C1315" s="5" t="s">
        <v>13</v>
      </c>
      <c r="D1315" s="5" t="s">
        <v>19</v>
      </c>
      <c r="E1315" s="5">
        <v>4351.17</v>
      </c>
      <c r="F1315" s="5">
        <v>5.0</v>
      </c>
      <c r="G1315" s="5">
        <v>3.0</v>
      </c>
      <c r="H1315" s="5">
        <v>1770.1</v>
      </c>
    </row>
    <row r="1316" ht="15.75" customHeight="1">
      <c r="A1316" s="3" t="s">
        <v>1284</v>
      </c>
      <c r="B1316" s="4">
        <v>45289.0</v>
      </c>
      <c r="C1316" s="5" t="s">
        <v>12</v>
      </c>
      <c r="D1316" s="5" t="s">
        <v>17</v>
      </c>
      <c r="E1316" s="5">
        <v>3946.86</v>
      </c>
      <c r="F1316" s="5">
        <v>31.0</v>
      </c>
      <c r="G1316" s="5">
        <v>35.0</v>
      </c>
      <c r="H1316" s="5">
        <v>289.9</v>
      </c>
    </row>
    <row r="1317" ht="15.75" customHeight="1">
      <c r="A1317" s="3" t="s">
        <v>1285</v>
      </c>
      <c r="B1317" s="4">
        <v>45295.0</v>
      </c>
      <c r="C1317" s="5" t="s">
        <v>16</v>
      </c>
      <c r="D1317" s="5" t="s">
        <v>23</v>
      </c>
      <c r="E1317" s="5">
        <v>1284.79</v>
      </c>
      <c r="F1317" s="5">
        <v>47.0</v>
      </c>
      <c r="G1317" s="5">
        <v>34.0</v>
      </c>
      <c r="H1317" s="5">
        <v>1759.99</v>
      </c>
    </row>
    <row r="1318" ht="15.75" customHeight="1">
      <c r="A1318" s="3" t="s">
        <v>1286</v>
      </c>
      <c r="B1318" s="4">
        <v>45549.0</v>
      </c>
      <c r="C1318" s="5" t="s">
        <v>16</v>
      </c>
      <c r="D1318" s="5" t="s">
        <v>10</v>
      </c>
      <c r="E1318" s="5">
        <v>2400.72</v>
      </c>
      <c r="F1318" s="5">
        <v>9.0</v>
      </c>
      <c r="G1318" s="5">
        <v>42.0</v>
      </c>
      <c r="H1318" s="5">
        <v>1963.09</v>
      </c>
    </row>
    <row r="1319" ht="15.75" customHeight="1">
      <c r="A1319" s="3" t="s">
        <v>1287</v>
      </c>
      <c r="B1319" s="4">
        <v>45492.0</v>
      </c>
      <c r="C1319" s="5" t="s">
        <v>12</v>
      </c>
      <c r="D1319" s="5" t="s">
        <v>19</v>
      </c>
      <c r="E1319" s="5">
        <v>2672.95</v>
      </c>
      <c r="F1319" s="5">
        <v>49.0</v>
      </c>
      <c r="G1319" s="5">
        <v>21.0</v>
      </c>
      <c r="H1319" s="5">
        <v>1156.11</v>
      </c>
    </row>
    <row r="1320" ht="15.75" customHeight="1">
      <c r="A1320" s="3" t="s">
        <v>1288</v>
      </c>
      <c r="B1320" s="4">
        <v>44993.0</v>
      </c>
      <c r="C1320" s="5" t="s">
        <v>12</v>
      </c>
      <c r="D1320" s="5" t="s">
        <v>21</v>
      </c>
      <c r="E1320" s="5">
        <v>3661.61</v>
      </c>
      <c r="F1320" s="5">
        <v>4.0</v>
      </c>
      <c r="G1320" s="5">
        <v>46.0</v>
      </c>
      <c r="H1320" s="5">
        <v>1553.37</v>
      </c>
    </row>
    <row r="1321" ht="15.75" customHeight="1">
      <c r="A1321" s="3" t="s">
        <v>1289</v>
      </c>
      <c r="B1321" s="4">
        <v>45583.0</v>
      </c>
      <c r="C1321" s="5" t="s">
        <v>13</v>
      </c>
      <c r="D1321" s="5" t="s">
        <v>23</v>
      </c>
      <c r="E1321" s="5">
        <v>4428.77</v>
      </c>
      <c r="F1321" s="5">
        <v>21.0</v>
      </c>
      <c r="G1321" s="5">
        <v>3.0</v>
      </c>
      <c r="H1321" s="5">
        <v>1393.26</v>
      </c>
    </row>
    <row r="1322" ht="15.75" customHeight="1">
      <c r="A1322" s="3" t="s">
        <v>1290</v>
      </c>
      <c r="B1322" s="4">
        <v>45345.0</v>
      </c>
      <c r="C1322" s="5" t="s">
        <v>16</v>
      </c>
      <c r="D1322" s="5" t="s">
        <v>23</v>
      </c>
      <c r="E1322" s="5">
        <v>3500.89</v>
      </c>
      <c r="F1322" s="5">
        <v>18.0</v>
      </c>
      <c r="G1322" s="5">
        <v>5.0</v>
      </c>
      <c r="H1322" s="5">
        <v>1097.36</v>
      </c>
    </row>
    <row r="1323" ht="15.75" customHeight="1">
      <c r="A1323" s="3" t="s">
        <v>1291</v>
      </c>
      <c r="B1323" s="4">
        <v>45129.0</v>
      </c>
      <c r="C1323" s="5" t="s">
        <v>16</v>
      </c>
      <c r="D1323" s="5" t="s">
        <v>23</v>
      </c>
      <c r="E1323" s="5">
        <v>2940.0</v>
      </c>
      <c r="F1323" s="5">
        <v>15.0</v>
      </c>
      <c r="G1323" s="5">
        <v>21.0</v>
      </c>
      <c r="H1323" s="5">
        <v>1347.47</v>
      </c>
    </row>
    <row r="1324" ht="15.75" customHeight="1">
      <c r="A1324" s="3" t="s">
        <v>1292</v>
      </c>
      <c r="B1324" s="4">
        <v>45396.0</v>
      </c>
      <c r="C1324" s="5" t="s">
        <v>12</v>
      </c>
      <c r="D1324" s="5" t="s">
        <v>10</v>
      </c>
      <c r="E1324" s="5">
        <v>4427.31</v>
      </c>
      <c r="F1324" s="5">
        <v>49.0</v>
      </c>
      <c r="G1324" s="5">
        <v>26.0</v>
      </c>
      <c r="H1324" s="5">
        <v>950.48</v>
      </c>
    </row>
    <row r="1325" ht="15.75" customHeight="1">
      <c r="A1325" s="3" t="s">
        <v>1293</v>
      </c>
      <c r="B1325" s="4">
        <v>45602.0</v>
      </c>
      <c r="C1325" s="5" t="s">
        <v>12</v>
      </c>
      <c r="D1325" s="5" t="s">
        <v>10</v>
      </c>
      <c r="E1325" s="5">
        <v>4449.59</v>
      </c>
      <c r="F1325" s="5">
        <v>46.0</v>
      </c>
      <c r="G1325" s="5">
        <v>45.0</v>
      </c>
      <c r="H1325" s="5">
        <v>1910.42</v>
      </c>
    </row>
    <row r="1326" ht="15.75" customHeight="1">
      <c r="A1326" s="3" t="s">
        <v>1294</v>
      </c>
      <c r="B1326" s="4">
        <v>45040.0</v>
      </c>
      <c r="C1326" s="5" t="s">
        <v>13</v>
      </c>
      <c r="D1326" s="5" t="s">
        <v>10</v>
      </c>
      <c r="E1326" s="5">
        <v>2350.28</v>
      </c>
      <c r="F1326" s="5">
        <v>24.0</v>
      </c>
      <c r="G1326" s="5">
        <v>5.0</v>
      </c>
      <c r="H1326" s="5">
        <v>1309.21</v>
      </c>
    </row>
    <row r="1327" ht="15.75" customHeight="1">
      <c r="A1327" s="3" t="s">
        <v>1295</v>
      </c>
      <c r="B1327" s="4">
        <v>45134.0</v>
      </c>
      <c r="C1327" s="5" t="s">
        <v>9</v>
      </c>
      <c r="D1327" s="5" t="s">
        <v>17</v>
      </c>
      <c r="E1327" s="5">
        <v>3743.51</v>
      </c>
      <c r="F1327" s="5">
        <v>23.0</v>
      </c>
      <c r="G1327" s="5">
        <v>49.0</v>
      </c>
      <c r="H1327" s="5">
        <v>446.49</v>
      </c>
    </row>
    <row r="1328" ht="15.75" customHeight="1">
      <c r="A1328" s="3" t="s">
        <v>1296</v>
      </c>
      <c r="B1328" s="4">
        <v>45350.0</v>
      </c>
      <c r="C1328" s="5" t="s">
        <v>16</v>
      </c>
      <c r="D1328" s="5" t="s">
        <v>10</v>
      </c>
      <c r="E1328" s="5">
        <v>3806.85</v>
      </c>
      <c r="F1328" s="5">
        <v>2.0</v>
      </c>
      <c r="G1328" s="5">
        <v>22.0</v>
      </c>
      <c r="H1328" s="5">
        <v>83.31</v>
      </c>
    </row>
    <row r="1329" ht="15.75" customHeight="1">
      <c r="A1329" s="3" t="s">
        <v>1297</v>
      </c>
      <c r="B1329" s="4">
        <v>44936.0</v>
      </c>
      <c r="C1329" s="5" t="s">
        <v>16</v>
      </c>
      <c r="D1329" s="5" t="s">
        <v>21</v>
      </c>
      <c r="E1329" s="5">
        <v>1934.13</v>
      </c>
      <c r="F1329" s="5">
        <v>24.0</v>
      </c>
      <c r="G1329" s="5">
        <v>31.0</v>
      </c>
      <c r="H1329" s="5">
        <v>1071.96</v>
      </c>
    </row>
    <row r="1330" ht="15.75" customHeight="1">
      <c r="A1330" s="3" t="s">
        <v>1298</v>
      </c>
      <c r="B1330" s="4">
        <v>45560.0</v>
      </c>
      <c r="C1330" s="5" t="s">
        <v>16</v>
      </c>
      <c r="D1330" s="5" t="s">
        <v>19</v>
      </c>
      <c r="E1330" s="5">
        <v>4482.06</v>
      </c>
      <c r="F1330" s="5">
        <v>28.0</v>
      </c>
      <c r="G1330" s="5">
        <v>15.0</v>
      </c>
      <c r="H1330" s="5">
        <v>616.22</v>
      </c>
    </row>
    <row r="1331" ht="15.75" customHeight="1">
      <c r="A1331" s="3" t="s">
        <v>1299</v>
      </c>
      <c r="B1331" s="4">
        <v>45042.0</v>
      </c>
      <c r="C1331" s="5" t="s">
        <v>13</v>
      </c>
      <c r="D1331" s="5" t="s">
        <v>19</v>
      </c>
      <c r="E1331" s="5">
        <v>2595.24</v>
      </c>
      <c r="F1331" s="5">
        <v>22.0</v>
      </c>
      <c r="G1331" s="5">
        <v>39.0</v>
      </c>
      <c r="H1331" s="5">
        <v>290.56</v>
      </c>
    </row>
    <row r="1332" ht="15.75" customHeight="1">
      <c r="A1332" s="3" t="s">
        <v>1300</v>
      </c>
      <c r="B1332" s="4">
        <v>45161.0</v>
      </c>
      <c r="C1332" s="5" t="s">
        <v>13</v>
      </c>
      <c r="D1332" s="5" t="s">
        <v>19</v>
      </c>
      <c r="E1332" s="5">
        <v>1244.47</v>
      </c>
      <c r="F1332" s="5">
        <v>3.0</v>
      </c>
      <c r="G1332" s="5">
        <v>18.0</v>
      </c>
      <c r="H1332" s="5">
        <v>1667.38</v>
      </c>
    </row>
    <row r="1333" ht="15.75" customHeight="1">
      <c r="A1333" s="3" t="s">
        <v>1301</v>
      </c>
      <c r="B1333" s="4">
        <v>45568.0</v>
      </c>
      <c r="C1333" s="5" t="s">
        <v>13</v>
      </c>
      <c r="D1333" s="5" t="s">
        <v>19</v>
      </c>
      <c r="E1333" s="5">
        <v>2995.17</v>
      </c>
      <c r="F1333" s="5">
        <v>39.0</v>
      </c>
      <c r="G1333" s="5">
        <v>30.0</v>
      </c>
      <c r="H1333" s="5">
        <v>573.37</v>
      </c>
    </row>
    <row r="1334" ht="15.75" customHeight="1">
      <c r="A1334" s="3" t="s">
        <v>1302</v>
      </c>
      <c r="B1334" s="4">
        <v>45465.0</v>
      </c>
      <c r="C1334" s="5" t="s">
        <v>16</v>
      </c>
      <c r="D1334" s="5" t="s">
        <v>19</v>
      </c>
      <c r="E1334" s="5">
        <v>1812.35</v>
      </c>
      <c r="F1334" s="5">
        <v>20.0</v>
      </c>
      <c r="G1334" s="5">
        <v>34.0</v>
      </c>
      <c r="H1334" s="5">
        <v>880.06</v>
      </c>
    </row>
    <row r="1335" ht="15.75" customHeight="1">
      <c r="A1335" s="3" t="s">
        <v>1303</v>
      </c>
      <c r="B1335" s="4">
        <v>45448.0</v>
      </c>
      <c r="C1335" s="5" t="s">
        <v>9</v>
      </c>
      <c r="D1335" s="5" t="s">
        <v>17</v>
      </c>
      <c r="E1335" s="5">
        <v>3919.74</v>
      </c>
      <c r="F1335" s="5">
        <v>38.0</v>
      </c>
      <c r="G1335" s="5">
        <v>32.0</v>
      </c>
      <c r="H1335" s="5">
        <v>811.54</v>
      </c>
    </row>
    <row r="1336" ht="15.75" customHeight="1">
      <c r="A1336" s="3">
        <v>8.8657436E7</v>
      </c>
      <c r="B1336" s="4">
        <v>45551.0</v>
      </c>
      <c r="C1336" s="5" t="s">
        <v>12</v>
      </c>
      <c r="D1336" s="5" t="s">
        <v>21</v>
      </c>
      <c r="E1336" s="5">
        <v>2097.15</v>
      </c>
      <c r="F1336" s="5">
        <v>25.0</v>
      </c>
      <c r="G1336" s="5">
        <v>5.0</v>
      </c>
      <c r="H1336" s="5">
        <v>500.01</v>
      </c>
    </row>
    <row r="1337" ht="15.75" customHeight="1">
      <c r="A1337" s="3" t="s">
        <v>1304</v>
      </c>
      <c r="B1337" s="4">
        <v>45221.0</v>
      </c>
      <c r="C1337" s="5" t="s">
        <v>13</v>
      </c>
      <c r="D1337" s="5" t="s">
        <v>21</v>
      </c>
      <c r="E1337" s="5">
        <v>3545.21</v>
      </c>
      <c r="F1337" s="5">
        <v>48.0</v>
      </c>
      <c r="G1337" s="5">
        <v>18.0</v>
      </c>
      <c r="H1337" s="5">
        <v>1506.67</v>
      </c>
    </row>
    <row r="1338" ht="15.75" customHeight="1">
      <c r="A1338" s="3" t="s">
        <v>1305</v>
      </c>
      <c r="B1338" s="4">
        <v>45434.0</v>
      </c>
      <c r="C1338" s="5" t="s">
        <v>12</v>
      </c>
      <c r="D1338" s="5" t="s">
        <v>17</v>
      </c>
      <c r="E1338" s="5">
        <v>4812.81</v>
      </c>
      <c r="F1338" s="5">
        <v>9.0</v>
      </c>
      <c r="G1338" s="5">
        <v>25.0</v>
      </c>
      <c r="H1338" s="5">
        <v>745.43</v>
      </c>
    </row>
    <row r="1339" ht="15.75" customHeight="1">
      <c r="A1339" s="3" t="s">
        <v>1306</v>
      </c>
      <c r="B1339" s="4">
        <v>44917.0</v>
      </c>
      <c r="C1339" s="5" t="s">
        <v>16</v>
      </c>
      <c r="D1339" s="5" t="s">
        <v>23</v>
      </c>
      <c r="E1339" s="5">
        <v>445.13</v>
      </c>
      <c r="F1339" s="5">
        <v>27.0</v>
      </c>
      <c r="G1339" s="5">
        <v>31.0</v>
      </c>
      <c r="H1339" s="5">
        <v>48.17</v>
      </c>
    </row>
    <row r="1340" ht="15.75" customHeight="1">
      <c r="A1340" s="3" t="s">
        <v>1307</v>
      </c>
      <c r="B1340" s="4">
        <v>45028.0</v>
      </c>
      <c r="C1340" s="5" t="s">
        <v>9</v>
      </c>
      <c r="D1340" s="5" t="s">
        <v>10</v>
      </c>
      <c r="E1340" s="5">
        <v>2311.83</v>
      </c>
      <c r="F1340" s="5">
        <v>25.0</v>
      </c>
      <c r="G1340" s="5">
        <v>42.0</v>
      </c>
      <c r="H1340" s="5">
        <v>319.37</v>
      </c>
    </row>
    <row r="1341" ht="15.75" customHeight="1">
      <c r="A1341" s="3" t="s">
        <v>1308</v>
      </c>
      <c r="B1341" s="4">
        <v>45583.0</v>
      </c>
      <c r="C1341" s="5" t="s">
        <v>9</v>
      </c>
      <c r="D1341" s="5" t="s">
        <v>21</v>
      </c>
      <c r="E1341" s="5">
        <v>4539.2</v>
      </c>
      <c r="F1341" s="5">
        <v>5.0</v>
      </c>
      <c r="G1341" s="5">
        <v>1.0</v>
      </c>
      <c r="H1341" s="5">
        <v>1965.88</v>
      </c>
    </row>
    <row r="1342" ht="15.75" customHeight="1">
      <c r="A1342" s="3" t="s">
        <v>1309</v>
      </c>
      <c r="B1342" s="4">
        <v>45017.0</v>
      </c>
      <c r="C1342" s="5" t="s">
        <v>9</v>
      </c>
      <c r="D1342" s="5" t="s">
        <v>17</v>
      </c>
      <c r="E1342" s="5">
        <v>894.3</v>
      </c>
      <c r="F1342" s="5">
        <v>50.0</v>
      </c>
      <c r="G1342" s="5">
        <v>6.0</v>
      </c>
      <c r="H1342" s="5">
        <v>602.28</v>
      </c>
    </row>
    <row r="1343" ht="15.75" customHeight="1">
      <c r="A1343" s="3" t="s">
        <v>1310</v>
      </c>
      <c r="B1343" s="4">
        <v>45406.0</v>
      </c>
      <c r="C1343" s="5" t="s">
        <v>9</v>
      </c>
      <c r="D1343" s="5" t="s">
        <v>10</v>
      </c>
      <c r="E1343" s="5">
        <v>4007.07</v>
      </c>
      <c r="F1343" s="5">
        <v>6.0</v>
      </c>
      <c r="G1343" s="5">
        <v>14.0</v>
      </c>
      <c r="H1343" s="5">
        <v>1953.09</v>
      </c>
    </row>
    <row r="1344" ht="15.75" customHeight="1">
      <c r="A1344" s="3" t="s">
        <v>1311</v>
      </c>
      <c r="B1344" s="4">
        <v>45092.0</v>
      </c>
      <c r="C1344" s="5" t="s">
        <v>13</v>
      </c>
      <c r="D1344" s="5" t="s">
        <v>17</v>
      </c>
      <c r="E1344" s="5">
        <v>162.16</v>
      </c>
      <c r="F1344" s="5">
        <v>35.0</v>
      </c>
      <c r="G1344" s="5">
        <v>22.0</v>
      </c>
      <c r="H1344" s="5">
        <v>866.25</v>
      </c>
    </row>
    <row r="1345" ht="15.75" customHeight="1">
      <c r="A1345" s="3" t="s">
        <v>1312</v>
      </c>
      <c r="B1345" s="4">
        <v>45084.0</v>
      </c>
      <c r="C1345" s="5" t="s">
        <v>12</v>
      </c>
      <c r="D1345" s="5" t="s">
        <v>17</v>
      </c>
      <c r="E1345" s="5">
        <v>2834.54</v>
      </c>
      <c r="F1345" s="5">
        <v>50.0</v>
      </c>
      <c r="G1345" s="5">
        <v>11.0</v>
      </c>
      <c r="H1345" s="5">
        <v>1820.27</v>
      </c>
    </row>
    <row r="1346" ht="15.75" customHeight="1">
      <c r="A1346" s="3" t="s">
        <v>1313</v>
      </c>
      <c r="B1346" s="4">
        <v>44983.0</v>
      </c>
      <c r="C1346" s="5" t="s">
        <v>12</v>
      </c>
      <c r="D1346" s="5" t="s">
        <v>21</v>
      </c>
      <c r="E1346" s="5">
        <v>4895.51</v>
      </c>
      <c r="F1346" s="5">
        <v>25.0</v>
      </c>
      <c r="G1346" s="5">
        <v>4.0</v>
      </c>
      <c r="H1346" s="5">
        <v>1365.78</v>
      </c>
    </row>
    <row r="1347" ht="15.75" customHeight="1">
      <c r="A1347" s="3" t="s">
        <v>1314</v>
      </c>
      <c r="B1347" s="4">
        <v>45343.0</v>
      </c>
      <c r="C1347" s="5" t="s">
        <v>13</v>
      </c>
      <c r="D1347" s="5" t="s">
        <v>10</v>
      </c>
      <c r="E1347" s="5">
        <v>4540.39</v>
      </c>
      <c r="F1347" s="5">
        <v>28.0</v>
      </c>
      <c r="G1347" s="5">
        <v>36.0</v>
      </c>
      <c r="H1347" s="5">
        <v>433.01</v>
      </c>
    </row>
    <row r="1348" ht="15.75" customHeight="1">
      <c r="A1348" s="3" t="s">
        <v>1315</v>
      </c>
      <c r="B1348" s="4">
        <v>45158.0</v>
      </c>
      <c r="C1348" s="5" t="s">
        <v>13</v>
      </c>
      <c r="D1348" s="5" t="s">
        <v>21</v>
      </c>
      <c r="E1348" s="5">
        <v>3100.8</v>
      </c>
      <c r="F1348" s="5">
        <v>43.0</v>
      </c>
      <c r="G1348" s="5">
        <v>17.0</v>
      </c>
      <c r="H1348" s="5">
        <v>487.45</v>
      </c>
    </row>
    <row r="1349" ht="15.75" customHeight="1">
      <c r="A1349" s="3" t="s">
        <v>1316</v>
      </c>
      <c r="B1349" s="4">
        <v>45472.0</v>
      </c>
      <c r="C1349" s="5" t="s">
        <v>9</v>
      </c>
      <c r="D1349" s="5" t="s">
        <v>21</v>
      </c>
      <c r="E1349" s="5">
        <v>3321.15</v>
      </c>
      <c r="F1349" s="5">
        <v>30.0</v>
      </c>
      <c r="G1349" s="5">
        <v>48.0</v>
      </c>
      <c r="H1349" s="5">
        <v>10.39</v>
      </c>
    </row>
    <row r="1350" ht="15.75" customHeight="1">
      <c r="A1350" s="3" t="s">
        <v>1317</v>
      </c>
      <c r="B1350" s="4">
        <v>44992.0</v>
      </c>
      <c r="C1350" s="5" t="s">
        <v>9</v>
      </c>
      <c r="D1350" s="5" t="s">
        <v>10</v>
      </c>
      <c r="E1350" s="5">
        <v>930.32</v>
      </c>
      <c r="F1350" s="5">
        <v>5.0</v>
      </c>
      <c r="G1350" s="5">
        <v>20.0</v>
      </c>
      <c r="H1350" s="5">
        <v>1945.72</v>
      </c>
    </row>
    <row r="1351" ht="15.75" customHeight="1">
      <c r="A1351" s="3" t="s">
        <v>1318</v>
      </c>
      <c r="B1351" s="4">
        <v>45299.0</v>
      </c>
      <c r="C1351" s="5" t="s">
        <v>16</v>
      </c>
      <c r="D1351" s="5" t="s">
        <v>23</v>
      </c>
      <c r="E1351" s="5">
        <v>962.12</v>
      </c>
      <c r="F1351" s="5">
        <v>27.0</v>
      </c>
      <c r="G1351" s="5">
        <v>34.0</v>
      </c>
      <c r="H1351" s="5">
        <v>1823.22</v>
      </c>
    </row>
    <row r="1352" ht="15.75" customHeight="1">
      <c r="A1352" s="3" t="s">
        <v>1319</v>
      </c>
      <c r="B1352" s="4">
        <v>44897.0</v>
      </c>
      <c r="C1352" s="5" t="s">
        <v>12</v>
      </c>
      <c r="D1352" s="5" t="s">
        <v>17</v>
      </c>
      <c r="E1352" s="5">
        <v>1159.87</v>
      </c>
      <c r="F1352" s="5">
        <v>15.0</v>
      </c>
      <c r="G1352" s="5">
        <v>16.0</v>
      </c>
      <c r="H1352" s="5">
        <v>1918.66</v>
      </c>
    </row>
    <row r="1353" ht="15.75" customHeight="1">
      <c r="A1353" s="3" t="s">
        <v>1320</v>
      </c>
      <c r="B1353" s="4">
        <v>44962.0</v>
      </c>
      <c r="C1353" s="5" t="s">
        <v>13</v>
      </c>
      <c r="D1353" s="5" t="s">
        <v>21</v>
      </c>
      <c r="E1353" s="5">
        <v>1068.48</v>
      </c>
      <c r="F1353" s="5">
        <v>36.0</v>
      </c>
      <c r="G1353" s="5">
        <v>23.0</v>
      </c>
      <c r="H1353" s="5">
        <v>133.88</v>
      </c>
    </row>
    <row r="1354" ht="15.75" customHeight="1">
      <c r="A1354" s="3" t="s">
        <v>1321</v>
      </c>
      <c r="B1354" s="4">
        <v>45039.0</v>
      </c>
      <c r="C1354" s="5" t="s">
        <v>9</v>
      </c>
      <c r="D1354" s="5" t="s">
        <v>23</v>
      </c>
      <c r="E1354" s="5">
        <v>583.81</v>
      </c>
      <c r="F1354" s="5">
        <v>37.0</v>
      </c>
      <c r="G1354" s="5">
        <v>40.0</v>
      </c>
      <c r="H1354" s="5">
        <v>545.59</v>
      </c>
    </row>
    <row r="1355" ht="15.75" customHeight="1">
      <c r="A1355" s="3" t="s">
        <v>1322</v>
      </c>
      <c r="B1355" s="4">
        <v>44982.0</v>
      </c>
      <c r="C1355" s="5" t="s">
        <v>12</v>
      </c>
      <c r="D1355" s="5" t="s">
        <v>19</v>
      </c>
      <c r="E1355" s="5">
        <v>2210.17</v>
      </c>
      <c r="F1355" s="5">
        <v>48.0</v>
      </c>
      <c r="G1355" s="5">
        <v>40.0</v>
      </c>
      <c r="H1355" s="5">
        <v>71.68</v>
      </c>
    </row>
    <row r="1356" ht="15.75" customHeight="1">
      <c r="A1356" s="3" t="s">
        <v>1323</v>
      </c>
      <c r="B1356" s="4">
        <v>45068.0</v>
      </c>
      <c r="C1356" s="5" t="s">
        <v>9</v>
      </c>
      <c r="D1356" s="5" t="s">
        <v>21</v>
      </c>
      <c r="E1356" s="5">
        <v>3042.56</v>
      </c>
      <c r="F1356" s="5">
        <v>38.0</v>
      </c>
      <c r="G1356" s="5">
        <v>45.0</v>
      </c>
      <c r="H1356" s="5">
        <v>430.87</v>
      </c>
    </row>
    <row r="1357" ht="15.75" customHeight="1">
      <c r="A1357" s="3" t="s">
        <v>1324</v>
      </c>
      <c r="B1357" s="4">
        <v>45388.0</v>
      </c>
      <c r="C1357" s="5" t="s">
        <v>9</v>
      </c>
      <c r="D1357" s="5" t="s">
        <v>10</v>
      </c>
      <c r="E1357" s="5">
        <v>3336.91</v>
      </c>
      <c r="F1357" s="5">
        <v>26.0</v>
      </c>
      <c r="G1357" s="5">
        <v>47.0</v>
      </c>
      <c r="H1357" s="5">
        <v>1886.2</v>
      </c>
    </row>
    <row r="1358" ht="15.75" customHeight="1">
      <c r="A1358" s="3" t="s">
        <v>1325</v>
      </c>
      <c r="B1358" s="4">
        <v>45152.0</v>
      </c>
      <c r="C1358" s="5" t="s">
        <v>9</v>
      </c>
      <c r="D1358" s="5" t="s">
        <v>19</v>
      </c>
      <c r="E1358" s="5">
        <v>3099.52</v>
      </c>
      <c r="F1358" s="5">
        <v>38.0</v>
      </c>
      <c r="G1358" s="5">
        <v>27.0</v>
      </c>
      <c r="H1358" s="5">
        <v>1110.5</v>
      </c>
    </row>
    <row r="1359" ht="15.75" customHeight="1">
      <c r="A1359" s="3" t="s">
        <v>1326</v>
      </c>
      <c r="B1359" s="4">
        <v>45051.0</v>
      </c>
      <c r="C1359" s="5" t="s">
        <v>9</v>
      </c>
      <c r="D1359" s="5" t="s">
        <v>21</v>
      </c>
      <c r="E1359" s="5">
        <v>3022.82</v>
      </c>
      <c r="F1359" s="5">
        <v>21.0</v>
      </c>
      <c r="G1359" s="5">
        <v>37.0</v>
      </c>
      <c r="H1359" s="5">
        <v>1869.19</v>
      </c>
    </row>
    <row r="1360" ht="15.75" customHeight="1">
      <c r="A1360" s="3" t="s">
        <v>1327</v>
      </c>
      <c r="B1360" s="4">
        <v>45208.0</v>
      </c>
      <c r="C1360" s="5" t="s">
        <v>16</v>
      </c>
      <c r="D1360" s="5" t="s">
        <v>21</v>
      </c>
      <c r="E1360" s="5">
        <v>1549.27</v>
      </c>
      <c r="F1360" s="5">
        <v>40.0</v>
      </c>
      <c r="G1360" s="5">
        <v>33.0</v>
      </c>
      <c r="H1360" s="5">
        <v>1466.18</v>
      </c>
    </row>
    <row r="1361" ht="15.75" customHeight="1">
      <c r="A1361" s="3" t="s">
        <v>1328</v>
      </c>
      <c r="B1361" s="4">
        <v>45472.0</v>
      </c>
      <c r="C1361" s="5" t="s">
        <v>9</v>
      </c>
      <c r="D1361" s="5" t="s">
        <v>19</v>
      </c>
      <c r="E1361" s="5">
        <v>217.99</v>
      </c>
      <c r="F1361" s="5">
        <v>23.0</v>
      </c>
      <c r="G1361" s="5">
        <v>3.0</v>
      </c>
      <c r="H1361" s="5">
        <v>617.59</v>
      </c>
    </row>
    <row r="1362" ht="15.75" customHeight="1">
      <c r="A1362" s="3" t="s">
        <v>1329</v>
      </c>
      <c r="B1362" s="4">
        <v>45413.0</v>
      </c>
      <c r="C1362" s="5" t="s">
        <v>9</v>
      </c>
      <c r="D1362" s="5" t="s">
        <v>21</v>
      </c>
      <c r="E1362" s="5">
        <v>2118.83</v>
      </c>
      <c r="F1362" s="5">
        <v>8.0</v>
      </c>
      <c r="G1362" s="5">
        <v>42.0</v>
      </c>
      <c r="H1362" s="5">
        <v>1488.45</v>
      </c>
    </row>
    <row r="1363" ht="15.75" customHeight="1">
      <c r="A1363" s="3" t="s">
        <v>1330</v>
      </c>
      <c r="B1363" s="4">
        <v>45081.0</v>
      </c>
      <c r="C1363" s="5" t="s">
        <v>12</v>
      </c>
      <c r="D1363" s="5" t="s">
        <v>17</v>
      </c>
      <c r="E1363" s="5">
        <v>624.62</v>
      </c>
      <c r="F1363" s="5">
        <v>7.0</v>
      </c>
      <c r="G1363" s="5">
        <v>1.0</v>
      </c>
      <c r="H1363" s="5">
        <v>1657.73</v>
      </c>
    </row>
    <row r="1364" ht="15.75" customHeight="1">
      <c r="A1364" s="3" t="s">
        <v>1331</v>
      </c>
      <c r="B1364" s="4">
        <v>45001.0</v>
      </c>
      <c r="C1364" s="5" t="s">
        <v>16</v>
      </c>
      <c r="D1364" s="5" t="s">
        <v>10</v>
      </c>
      <c r="E1364" s="5">
        <v>1283.91</v>
      </c>
      <c r="F1364" s="5">
        <v>43.0</v>
      </c>
      <c r="G1364" s="5">
        <v>17.0</v>
      </c>
      <c r="H1364" s="5">
        <v>779.17</v>
      </c>
    </row>
    <row r="1365" ht="15.75" customHeight="1">
      <c r="A1365" s="3">
        <v>4.1420708E7</v>
      </c>
      <c r="B1365" s="4">
        <v>45114.0</v>
      </c>
      <c r="C1365" s="5" t="s">
        <v>12</v>
      </c>
      <c r="D1365" s="5" t="s">
        <v>21</v>
      </c>
      <c r="E1365" s="5">
        <v>4463.93</v>
      </c>
      <c r="F1365" s="5">
        <v>45.0</v>
      </c>
      <c r="G1365" s="5">
        <v>4.0</v>
      </c>
      <c r="H1365" s="5">
        <v>1824.82</v>
      </c>
    </row>
    <row r="1366" ht="15.75" customHeight="1">
      <c r="A1366" s="3" t="s">
        <v>1332</v>
      </c>
      <c r="B1366" s="4">
        <v>45044.0</v>
      </c>
      <c r="C1366" s="5" t="s">
        <v>9</v>
      </c>
      <c r="D1366" s="5" t="s">
        <v>21</v>
      </c>
      <c r="E1366" s="5">
        <v>726.18</v>
      </c>
      <c r="F1366" s="5">
        <v>8.0</v>
      </c>
      <c r="G1366" s="5">
        <v>28.0</v>
      </c>
      <c r="H1366" s="5">
        <v>30.92</v>
      </c>
    </row>
    <row r="1367" ht="15.75" customHeight="1">
      <c r="A1367" s="3" t="s">
        <v>1333</v>
      </c>
      <c r="B1367" s="4">
        <v>45280.0</v>
      </c>
      <c r="C1367" s="5" t="s">
        <v>13</v>
      </c>
      <c r="D1367" s="5" t="s">
        <v>21</v>
      </c>
      <c r="E1367" s="5">
        <v>2601.75</v>
      </c>
      <c r="F1367" s="5">
        <v>40.0</v>
      </c>
      <c r="G1367" s="5">
        <v>18.0</v>
      </c>
      <c r="H1367" s="5">
        <v>573.85</v>
      </c>
    </row>
    <row r="1368" ht="15.75" customHeight="1">
      <c r="A1368" s="3">
        <v>8.7174708E7</v>
      </c>
      <c r="B1368" s="4">
        <v>44901.0</v>
      </c>
      <c r="C1368" s="5" t="s">
        <v>12</v>
      </c>
      <c r="D1368" s="5" t="s">
        <v>23</v>
      </c>
      <c r="E1368" s="5">
        <v>1691.05</v>
      </c>
      <c r="F1368" s="5">
        <v>35.0</v>
      </c>
      <c r="G1368" s="5">
        <v>8.0</v>
      </c>
      <c r="H1368" s="5">
        <v>1579.94</v>
      </c>
    </row>
    <row r="1369" ht="15.75" customHeight="1">
      <c r="A1369" s="3" t="s">
        <v>1334</v>
      </c>
      <c r="B1369" s="4">
        <v>45184.0</v>
      </c>
      <c r="C1369" s="5" t="s">
        <v>12</v>
      </c>
      <c r="D1369" s="5" t="s">
        <v>21</v>
      </c>
      <c r="E1369" s="5">
        <v>4995.06</v>
      </c>
      <c r="F1369" s="5">
        <v>34.0</v>
      </c>
      <c r="G1369" s="5">
        <v>14.0</v>
      </c>
      <c r="H1369" s="5">
        <v>1761.55</v>
      </c>
    </row>
    <row r="1370" ht="15.75" customHeight="1">
      <c r="A1370" s="3" t="s">
        <v>1335</v>
      </c>
      <c r="B1370" s="4">
        <v>45527.0</v>
      </c>
      <c r="C1370" s="5" t="s">
        <v>12</v>
      </c>
      <c r="D1370" s="5" t="s">
        <v>10</v>
      </c>
      <c r="E1370" s="5">
        <v>761.65</v>
      </c>
      <c r="F1370" s="5">
        <v>50.0</v>
      </c>
      <c r="G1370" s="5">
        <v>12.0</v>
      </c>
      <c r="H1370" s="5">
        <v>1074.04</v>
      </c>
    </row>
    <row r="1371" ht="15.75" customHeight="1">
      <c r="A1371" s="3" t="s">
        <v>1336</v>
      </c>
      <c r="B1371" s="4">
        <v>45193.0</v>
      </c>
      <c r="C1371" s="5" t="s">
        <v>13</v>
      </c>
      <c r="D1371" s="5" t="s">
        <v>17</v>
      </c>
      <c r="E1371" s="5">
        <v>4482.95</v>
      </c>
      <c r="F1371" s="5">
        <v>40.0</v>
      </c>
      <c r="G1371" s="5">
        <v>12.0</v>
      </c>
      <c r="H1371" s="5">
        <v>1729.21</v>
      </c>
    </row>
    <row r="1372" ht="15.75" customHeight="1">
      <c r="A1372" s="3">
        <v>7.5184046E7</v>
      </c>
      <c r="B1372" s="4">
        <v>45579.0</v>
      </c>
      <c r="C1372" s="5" t="s">
        <v>13</v>
      </c>
      <c r="D1372" s="5" t="s">
        <v>21</v>
      </c>
      <c r="E1372" s="5">
        <v>340.36</v>
      </c>
      <c r="F1372" s="5">
        <v>46.0</v>
      </c>
      <c r="G1372" s="5">
        <v>36.0</v>
      </c>
      <c r="H1372" s="5">
        <v>947.13</v>
      </c>
    </row>
    <row r="1373" ht="15.75" customHeight="1">
      <c r="A1373" s="3" t="s">
        <v>1337</v>
      </c>
      <c r="B1373" s="4">
        <v>45135.0</v>
      </c>
      <c r="C1373" s="5" t="s">
        <v>13</v>
      </c>
      <c r="D1373" s="5" t="s">
        <v>17</v>
      </c>
      <c r="E1373" s="5">
        <v>1844.09</v>
      </c>
      <c r="F1373" s="5">
        <v>8.0</v>
      </c>
      <c r="G1373" s="5">
        <v>50.0</v>
      </c>
      <c r="H1373" s="5">
        <v>822.24</v>
      </c>
    </row>
    <row r="1374" ht="15.75" customHeight="1">
      <c r="A1374" s="3" t="s">
        <v>1338</v>
      </c>
      <c r="B1374" s="4">
        <v>45476.0</v>
      </c>
      <c r="C1374" s="5" t="s">
        <v>13</v>
      </c>
      <c r="D1374" s="5" t="s">
        <v>10</v>
      </c>
      <c r="E1374" s="5">
        <v>2397.1</v>
      </c>
      <c r="F1374" s="5">
        <v>14.0</v>
      </c>
      <c r="G1374" s="5">
        <v>39.0</v>
      </c>
      <c r="H1374" s="5">
        <v>1832.21</v>
      </c>
    </row>
    <row r="1375" ht="15.75" customHeight="1">
      <c r="A1375" s="3" t="s">
        <v>1339</v>
      </c>
      <c r="B1375" s="4">
        <v>45411.0</v>
      </c>
      <c r="C1375" s="5" t="s">
        <v>9</v>
      </c>
      <c r="D1375" s="5" t="s">
        <v>23</v>
      </c>
      <c r="E1375" s="5">
        <v>2045.12</v>
      </c>
      <c r="F1375" s="5">
        <v>15.0</v>
      </c>
      <c r="G1375" s="5">
        <v>41.0</v>
      </c>
      <c r="H1375" s="5">
        <v>1499.48</v>
      </c>
    </row>
    <row r="1376" ht="15.75" customHeight="1">
      <c r="A1376" s="3" t="s">
        <v>1340</v>
      </c>
      <c r="B1376" s="4">
        <v>45248.0</v>
      </c>
      <c r="C1376" s="5" t="s">
        <v>16</v>
      </c>
      <c r="D1376" s="5" t="s">
        <v>19</v>
      </c>
      <c r="E1376" s="5">
        <v>922.41</v>
      </c>
      <c r="F1376" s="5">
        <v>20.0</v>
      </c>
      <c r="G1376" s="5">
        <v>25.0</v>
      </c>
      <c r="H1376" s="5">
        <v>156.45</v>
      </c>
    </row>
    <row r="1377" ht="15.75" customHeight="1">
      <c r="A1377" s="3" t="s">
        <v>1341</v>
      </c>
      <c r="B1377" s="4">
        <v>45595.0</v>
      </c>
      <c r="C1377" s="5" t="s">
        <v>9</v>
      </c>
      <c r="D1377" s="5" t="s">
        <v>23</v>
      </c>
      <c r="E1377" s="5">
        <v>4698.01</v>
      </c>
      <c r="F1377" s="5">
        <v>48.0</v>
      </c>
      <c r="G1377" s="5">
        <v>41.0</v>
      </c>
      <c r="H1377" s="5">
        <v>762.97</v>
      </c>
    </row>
    <row r="1378" ht="15.75" customHeight="1">
      <c r="A1378" s="3" t="s">
        <v>1342</v>
      </c>
      <c r="B1378" s="4">
        <v>45410.0</v>
      </c>
      <c r="C1378" s="5" t="s">
        <v>12</v>
      </c>
      <c r="D1378" s="5" t="s">
        <v>10</v>
      </c>
      <c r="E1378" s="5">
        <v>4794.17</v>
      </c>
      <c r="F1378" s="5">
        <v>36.0</v>
      </c>
      <c r="G1378" s="5">
        <v>34.0</v>
      </c>
      <c r="H1378" s="5">
        <v>647.94</v>
      </c>
    </row>
    <row r="1379" ht="15.75" customHeight="1">
      <c r="A1379" s="3" t="s">
        <v>1343</v>
      </c>
      <c r="B1379" s="4">
        <v>45588.0</v>
      </c>
      <c r="C1379" s="5" t="s">
        <v>13</v>
      </c>
      <c r="D1379" s="5" t="s">
        <v>19</v>
      </c>
      <c r="E1379" s="5">
        <v>2007.74</v>
      </c>
      <c r="F1379" s="5">
        <v>10.0</v>
      </c>
      <c r="G1379" s="5">
        <v>47.0</v>
      </c>
      <c r="H1379" s="5">
        <v>490.49</v>
      </c>
    </row>
    <row r="1380" ht="15.75" customHeight="1">
      <c r="A1380" s="3" t="s">
        <v>1344</v>
      </c>
      <c r="B1380" s="4">
        <v>45201.0</v>
      </c>
      <c r="C1380" s="5" t="s">
        <v>12</v>
      </c>
      <c r="D1380" s="5" t="s">
        <v>17</v>
      </c>
      <c r="E1380" s="5">
        <v>4209.5</v>
      </c>
      <c r="F1380" s="5">
        <v>12.0</v>
      </c>
      <c r="G1380" s="5">
        <v>37.0</v>
      </c>
      <c r="H1380" s="5">
        <v>1529.14</v>
      </c>
    </row>
    <row r="1381" ht="15.75" customHeight="1">
      <c r="A1381" s="3" t="s">
        <v>1345</v>
      </c>
      <c r="B1381" s="4">
        <v>45495.0</v>
      </c>
      <c r="C1381" s="5" t="s">
        <v>13</v>
      </c>
      <c r="D1381" s="5" t="s">
        <v>17</v>
      </c>
      <c r="E1381" s="5">
        <v>1167.98</v>
      </c>
      <c r="F1381" s="5">
        <v>21.0</v>
      </c>
      <c r="G1381" s="5">
        <v>34.0</v>
      </c>
      <c r="H1381" s="5">
        <v>1923.05</v>
      </c>
    </row>
    <row r="1382" ht="15.75" customHeight="1">
      <c r="A1382" s="3" t="s">
        <v>1346</v>
      </c>
      <c r="B1382" s="4">
        <v>44958.0</v>
      </c>
      <c r="C1382" s="5" t="s">
        <v>13</v>
      </c>
      <c r="D1382" s="5" t="s">
        <v>17</v>
      </c>
      <c r="E1382" s="5">
        <v>1993.03</v>
      </c>
      <c r="F1382" s="5">
        <v>14.0</v>
      </c>
      <c r="G1382" s="5">
        <v>30.0</v>
      </c>
      <c r="H1382" s="5">
        <v>659.67</v>
      </c>
    </row>
    <row r="1383" ht="15.75" customHeight="1">
      <c r="A1383" s="3" t="s">
        <v>1347</v>
      </c>
      <c r="B1383" s="4">
        <v>45150.0</v>
      </c>
      <c r="C1383" s="5" t="s">
        <v>16</v>
      </c>
      <c r="D1383" s="5" t="s">
        <v>10</v>
      </c>
      <c r="E1383" s="5">
        <v>1585.84</v>
      </c>
      <c r="F1383" s="5">
        <v>30.0</v>
      </c>
      <c r="G1383" s="5">
        <v>18.0</v>
      </c>
      <c r="H1383" s="5">
        <v>1727.63</v>
      </c>
    </row>
    <row r="1384" ht="15.75" customHeight="1">
      <c r="A1384" s="3" t="s">
        <v>1348</v>
      </c>
      <c r="B1384" s="4">
        <v>45115.0</v>
      </c>
      <c r="C1384" s="5" t="s">
        <v>9</v>
      </c>
      <c r="D1384" s="5" t="s">
        <v>19</v>
      </c>
      <c r="E1384" s="5">
        <v>998.3</v>
      </c>
      <c r="F1384" s="5">
        <v>26.0</v>
      </c>
      <c r="G1384" s="5">
        <v>1.0</v>
      </c>
      <c r="H1384" s="5">
        <v>1891.6</v>
      </c>
    </row>
    <row r="1385" ht="15.75" customHeight="1">
      <c r="A1385" s="3" t="s">
        <v>1349</v>
      </c>
      <c r="B1385" s="4">
        <v>45566.0</v>
      </c>
      <c r="C1385" s="5" t="s">
        <v>12</v>
      </c>
      <c r="D1385" s="5" t="s">
        <v>17</v>
      </c>
      <c r="E1385" s="5">
        <v>4053.7</v>
      </c>
      <c r="F1385" s="5">
        <v>28.0</v>
      </c>
      <c r="G1385" s="5">
        <v>27.0</v>
      </c>
      <c r="H1385" s="5">
        <v>247.53</v>
      </c>
    </row>
    <row r="1386" ht="15.75" customHeight="1">
      <c r="A1386" s="3" t="s">
        <v>1350</v>
      </c>
      <c r="B1386" s="4">
        <v>45165.0</v>
      </c>
      <c r="C1386" s="5" t="s">
        <v>13</v>
      </c>
      <c r="D1386" s="5" t="s">
        <v>10</v>
      </c>
      <c r="E1386" s="5">
        <v>744.21</v>
      </c>
      <c r="F1386" s="5">
        <v>20.0</v>
      </c>
      <c r="G1386" s="5">
        <v>13.0</v>
      </c>
      <c r="H1386" s="5">
        <v>1674.88</v>
      </c>
    </row>
    <row r="1387" ht="15.75" customHeight="1">
      <c r="A1387" s="3" t="s">
        <v>1351</v>
      </c>
      <c r="B1387" s="4">
        <v>45429.0</v>
      </c>
      <c r="C1387" s="5" t="s">
        <v>13</v>
      </c>
      <c r="D1387" s="5" t="s">
        <v>17</v>
      </c>
      <c r="E1387" s="5">
        <v>2037.48</v>
      </c>
      <c r="F1387" s="5">
        <v>13.0</v>
      </c>
      <c r="G1387" s="5">
        <v>3.0</v>
      </c>
      <c r="H1387" s="5">
        <v>595.89</v>
      </c>
    </row>
    <row r="1388" ht="15.75" customHeight="1">
      <c r="A1388" s="3" t="s">
        <v>1352</v>
      </c>
      <c r="B1388" s="4">
        <v>45166.0</v>
      </c>
      <c r="C1388" s="5" t="s">
        <v>9</v>
      </c>
      <c r="D1388" s="5" t="s">
        <v>17</v>
      </c>
      <c r="E1388" s="5">
        <v>4564.58</v>
      </c>
      <c r="F1388" s="5">
        <v>45.0</v>
      </c>
      <c r="G1388" s="5">
        <v>34.0</v>
      </c>
      <c r="H1388" s="5">
        <v>255.79</v>
      </c>
    </row>
    <row r="1389" ht="15.75" customHeight="1">
      <c r="A1389" s="3" t="s">
        <v>1353</v>
      </c>
      <c r="B1389" s="4">
        <v>45057.0</v>
      </c>
      <c r="C1389" s="5" t="s">
        <v>9</v>
      </c>
      <c r="D1389" s="5" t="s">
        <v>21</v>
      </c>
      <c r="E1389" s="5">
        <v>2602.07</v>
      </c>
      <c r="F1389" s="5">
        <v>7.0</v>
      </c>
      <c r="G1389" s="5">
        <v>29.0</v>
      </c>
      <c r="H1389" s="5">
        <v>762.16</v>
      </c>
    </row>
    <row r="1390" ht="15.75" customHeight="1">
      <c r="A1390" s="3" t="s">
        <v>1354</v>
      </c>
      <c r="B1390" s="4">
        <v>44950.0</v>
      </c>
      <c r="C1390" s="5" t="s">
        <v>9</v>
      </c>
      <c r="D1390" s="5" t="s">
        <v>19</v>
      </c>
      <c r="E1390" s="5">
        <v>2497.88</v>
      </c>
      <c r="F1390" s="5">
        <v>31.0</v>
      </c>
      <c r="G1390" s="5">
        <v>6.0</v>
      </c>
      <c r="H1390" s="5">
        <v>808.27</v>
      </c>
    </row>
    <row r="1391" ht="15.75" customHeight="1">
      <c r="A1391" s="3" t="s">
        <v>1355</v>
      </c>
      <c r="B1391" s="4">
        <v>44973.0</v>
      </c>
      <c r="C1391" s="5" t="s">
        <v>9</v>
      </c>
      <c r="D1391" s="5" t="s">
        <v>19</v>
      </c>
      <c r="E1391" s="5">
        <v>2478.12</v>
      </c>
      <c r="F1391" s="5">
        <v>39.0</v>
      </c>
      <c r="G1391" s="5">
        <v>0.0</v>
      </c>
      <c r="H1391" s="5">
        <v>692.89</v>
      </c>
    </row>
    <row r="1392" ht="15.75" customHeight="1">
      <c r="A1392" s="3" t="s">
        <v>1356</v>
      </c>
      <c r="B1392" s="4">
        <v>45313.0</v>
      </c>
      <c r="C1392" s="5" t="s">
        <v>9</v>
      </c>
      <c r="D1392" s="5" t="s">
        <v>17</v>
      </c>
      <c r="E1392" s="5">
        <v>2485.31</v>
      </c>
      <c r="F1392" s="5">
        <v>27.0</v>
      </c>
      <c r="G1392" s="5">
        <v>46.0</v>
      </c>
      <c r="H1392" s="5">
        <v>18.94</v>
      </c>
    </row>
    <row r="1393" ht="15.75" customHeight="1">
      <c r="A1393" s="3" t="s">
        <v>1357</v>
      </c>
      <c r="B1393" s="4">
        <v>45446.0</v>
      </c>
      <c r="C1393" s="5" t="s">
        <v>16</v>
      </c>
      <c r="D1393" s="5" t="s">
        <v>21</v>
      </c>
      <c r="E1393" s="5">
        <v>4593.44</v>
      </c>
      <c r="F1393" s="5">
        <v>14.0</v>
      </c>
      <c r="G1393" s="5">
        <v>23.0</v>
      </c>
      <c r="H1393" s="5">
        <v>209.99</v>
      </c>
    </row>
    <row r="1394" ht="15.75" customHeight="1">
      <c r="A1394" s="3" t="s">
        <v>1358</v>
      </c>
      <c r="B1394" s="4">
        <v>45434.0</v>
      </c>
      <c r="C1394" s="5" t="s">
        <v>13</v>
      </c>
      <c r="D1394" s="5" t="s">
        <v>23</v>
      </c>
      <c r="E1394" s="5">
        <v>2685.02</v>
      </c>
      <c r="F1394" s="5">
        <v>1.0</v>
      </c>
      <c r="G1394" s="5">
        <v>27.0</v>
      </c>
      <c r="H1394" s="5">
        <v>624.84</v>
      </c>
    </row>
    <row r="1395" ht="15.75" customHeight="1">
      <c r="A1395" s="3" t="s">
        <v>1359</v>
      </c>
      <c r="B1395" s="4">
        <v>45127.0</v>
      </c>
      <c r="C1395" s="5" t="s">
        <v>12</v>
      </c>
      <c r="D1395" s="5" t="s">
        <v>10</v>
      </c>
      <c r="E1395" s="5">
        <v>4536.26</v>
      </c>
      <c r="F1395" s="5">
        <v>3.0</v>
      </c>
      <c r="G1395" s="5">
        <v>32.0</v>
      </c>
      <c r="H1395" s="5">
        <v>1523.44</v>
      </c>
    </row>
    <row r="1396" ht="15.75" customHeight="1">
      <c r="A1396" s="3" t="s">
        <v>1360</v>
      </c>
      <c r="B1396" s="4">
        <v>45257.0</v>
      </c>
      <c r="C1396" s="5" t="s">
        <v>13</v>
      </c>
      <c r="D1396" s="5" t="s">
        <v>10</v>
      </c>
      <c r="E1396" s="5">
        <v>515.72</v>
      </c>
      <c r="F1396" s="5">
        <v>41.0</v>
      </c>
      <c r="G1396" s="5">
        <v>46.0</v>
      </c>
      <c r="H1396" s="5">
        <v>1744.41</v>
      </c>
    </row>
    <row r="1397" ht="15.75" customHeight="1">
      <c r="A1397" s="3" t="s">
        <v>1361</v>
      </c>
      <c r="B1397" s="4">
        <v>45357.0</v>
      </c>
      <c r="C1397" s="5" t="s">
        <v>13</v>
      </c>
      <c r="D1397" s="5" t="s">
        <v>17</v>
      </c>
      <c r="E1397" s="5">
        <v>4830.9</v>
      </c>
      <c r="F1397" s="5">
        <v>1.0</v>
      </c>
      <c r="G1397" s="5">
        <v>17.0</v>
      </c>
      <c r="H1397" s="5">
        <v>378.86</v>
      </c>
    </row>
    <row r="1398" ht="15.75" customHeight="1">
      <c r="A1398" s="3" t="s">
        <v>1362</v>
      </c>
      <c r="B1398" s="4">
        <v>45260.0</v>
      </c>
      <c r="C1398" s="5" t="s">
        <v>9</v>
      </c>
      <c r="D1398" s="5" t="s">
        <v>21</v>
      </c>
      <c r="E1398" s="5">
        <v>2602.45</v>
      </c>
      <c r="F1398" s="5">
        <v>36.0</v>
      </c>
      <c r="G1398" s="5">
        <v>3.0</v>
      </c>
      <c r="H1398" s="5">
        <v>1559.66</v>
      </c>
    </row>
    <row r="1399" ht="15.75" customHeight="1">
      <c r="A1399" s="3" t="s">
        <v>1363</v>
      </c>
      <c r="B1399" s="4">
        <v>44893.0</v>
      </c>
      <c r="C1399" s="5" t="s">
        <v>9</v>
      </c>
      <c r="D1399" s="5" t="s">
        <v>19</v>
      </c>
      <c r="E1399" s="5">
        <v>3894.89</v>
      </c>
      <c r="F1399" s="5">
        <v>45.0</v>
      </c>
      <c r="G1399" s="5">
        <v>20.0</v>
      </c>
      <c r="H1399" s="5">
        <v>1569.7</v>
      </c>
    </row>
    <row r="1400" ht="15.75" customHeight="1">
      <c r="A1400" s="3" t="s">
        <v>1364</v>
      </c>
      <c r="B1400" s="4">
        <v>45014.0</v>
      </c>
      <c r="C1400" s="5" t="s">
        <v>9</v>
      </c>
      <c r="D1400" s="5" t="s">
        <v>17</v>
      </c>
      <c r="E1400" s="5">
        <v>1694.64</v>
      </c>
      <c r="F1400" s="5">
        <v>37.0</v>
      </c>
      <c r="G1400" s="5">
        <v>2.0</v>
      </c>
      <c r="H1400" s="5">
        <v>252.97</v>
      </c>
    </row>
    <row r="1401" ht="15.75" customHeight="1">
      <c r="A1401" s="3" t="s">
        <v>1365</v>
      </c>
      <c r="B1401" s="4">
        <v>45369.0</v>
      </c>
      <c r="C1401" s="5" t="s">
        <v>12</v>
      </c>
      <c r="D1401" s="5" t="s">
        <v>21</v>
      </c>
      <c r="E1401" s="5">
        <v>1389.08</v>
      </c>
      <c r="F1401" s="5">
        <v>32.0</v>
      </c>
      <c r="G1401" s="5">
        <v>0.0</v>
      </c>
      <c r="H1401" s="5">
        <v>1048.32</v>
      </c>
    </row>
    <row r="1402" ht="15.75" customHeight="1">
      <c r="A1402" s="3" t="s">
        <v>1366</v>
      </c>
      <c r="B1402" s="4">
        <v>45210.0</v>
      </c>
      <c r="C1402" s="5" t="s">
        <v>13</v>
      </c>
      <c r="D1402" s="5" t="s">
        <v>17</v>
      </c>
      <c r="E1402" s="5">
        <v>4483.24</v>
      </c>
      <c r="F1402" s="5">
        <v>8.0</v>
      </c>
      <c r="G1402" s="5">
        <v>39.0</v>
      </c>
      <c r="H1402" s="5">
        <v>1064.94</v>
      </c>
    </row>
    <row r="1403" ht="15.75" customHeight="1">
      <c r="A1403" s="3" t="s">
        <v>1367</v>
      </c>
      <c r="B1403" s="4">
        <v>45420.0</v>
      </c>
      <c r="C1403" s="5" t="s">
        <v>16</v>
      </c>
      <c r="D1403" s="5" t="s">
        <v>10</v>
      </c>
      <c r="E1403" s="5">
        <v>1942.0</v>
      </c>
      <c r="F1403" s="5">
        <v>35.0</v>
      </c>
      <c r="G1403" s="5">
        <v>44.0</v>
      </c>
      <c r="H1403" s="5">
        <v>568.22</v>
      </c>
    </row>
    <row r="1404" ht="15.75" customHeight="1">
      <c r="A1404" s="3" t="s">
        <v>1368</v>
      </c>
      <c r="B1404" s="4">
        <v>45607.0</v>
      </c>
      <c r="C1404" s="5" t="s">
        <v>12</v>
      </c>
      <c r="D1404" s="5" t="s">
        <v>23</v>
      </c>
      <c r="E1404" s="5">
        <v>462.07</v>
      </c>
      <c r="F1404" s="5">
        <v>45.0</v>
      </c>
      <c r="G1404" s="5">
        <v>15.0</v>
      </c>
      <c r="H1404" s="5">
        <v>1196.9</v>
      </c>
    </row>
    <row r="1405" ht="15.75" customHeight="1">
      <c r="A1405" s="3" t="s">
        <v>1369</v>
      </c>
      <c r="B1405" s="4">
        <v>45158.0</v>
      </c>
      <c r="C1405" s="5" t="s">
        <v>16</v>
      </c>
      <c r="D1405" s="5" t="s">
        <v>10</v>
      </c>
      <c r="E1405" s="5">
        <v>475.79</v>
      </c>
      <c r="F1405" s="5">
        <v>38.0</v>
      </c>
      <c r="G1405" s="5">
        <v>45.0</v>
      </c>
      <c r="H1405" s="5">
        <v>1771.52</v>
      </c>
    </row>
    <row r="1406" ht="15.75" customHeight="1">
      <c r="A1406" s="3" t="s">
        <v>1370</v>
      </c>
      <c r="B1406" s="4">
        <v>45035.0</v>
      </c>
      <c r="C1406" s="5" t="s">
        <v>9</v>
      </c>
      <c r="D1406" s="5" t="s">
        <v>17</v>
      </c>
      <c r="E1406" s="5">
        <v>2169.84</v>
      </c>
      <c r="F1406" s="5">
        <v>13.0</v>
      </c>
      <c r="G1406" s="5">
        <v>34.0</v>
      </c>
      <c r="H1406" s="5">
        <v>1242.75</v>
      </c>
    </row>
    <row r="1407" ht="15.75" customHeight="1">
      <c r="A1407" s="3" t="s">
        <v>1371</v>
      </c>
      <c r="B1407" s="4">
        <v>45075.0</v>
      </c>
      <c r="C1407" s="5" t="s">
        <v>9</v>
      </c>
      <c r="D1407" s="5" t="s">
        <v>21</v>
      </c>
      <c r="E1407" s="5">
        <v>304.29</v>
      </c>
      <c r="F1407" s="5">
        <v>22.0</v>
      </c>
      <c r="G1407" s="5">
        <v>42.0</v>
      </c>
      <c r="H1407" s="5">
        <v>1822.13</v>
      </c>
    </row>
    <row r="1408" ht="15.75" customHeight="1">
      <c r="A1408" s="3" t="s">
        <v>1372</v>
      </c>
      <c r="B1408" s="4">
        <v>45258.0</v>
      </c>
      <c r="C1408" s="5" t="s">
        <v>16</v>
      </c>
      <c r="D1408" s="5" t="s">
        <v>19</v>
      </c>
      <c r="E1408" s="5">
        <v>3035.64</v>
      </c>
      <c r="F1408" s="5">
        <v>37.0</v>
      </c>
      <c r="G1408" s="5">
        <v>19.0</v>
      </c>
      <c r="H1408" s="5">
        <v>459.77</v>
      </c>
    </row>
    <row r="1409" ht="15.75" customHeight="1">
      <c r="A1409" s="3" t="s">
        <v>1373</v>
      </c>
      <c r="B1409" s="4">
        <v>45472.0</v>
      </c>
      <c r="C1409" s="5" t="s">
        <v>9</v>
      </c>
      <c r="D1409" s="5" t="s">
        <v>17</v>
      </c>
      <c r="E1409" s="5">
        <v>3016.89</v>
      </c>
      <c r="F1409" s="5">
        <v>29.0</v>
      </c>
      <c r="G1409" s="5">
        <v>14.0</v>
      </c>
      <c r="H1409" s="5">
        <v>268.89</v>
      </c>
    </row>
    <row r="1410" ht="15.75" customHeight="1">
      <c r="A1410" s="3" t="s">
        <v>1374</v>
      </c>
      <c r="B1410" s="4">
        <v>45457.0</v>
      </c>
      <c r="C1410" s="5" t="s">
        <v>13</v>
      </c>
      <c r="D1410" s="5" t="s">
        <v>23</v>
      </c>
      <c r="E1410" s="5">
        <v>2495.41</v>
      </c>
      <c r="F1410" s="5">
        <v>49.0</v>
      </c>
      <c r="G1410" s="5">
        <v>7.0</v>
      </c>
      <c r="H1410" s="5">
        <v>888.37</v>
      </c>
    </row>
    <row r="1411" ht="15.75" customHeight="1">
      <c r="A1411" s="3" t="s">
        <v>1375</v>
      </c>
      <c r="B1411" s="4">
        <v>45067.0</v>
      </c>
      <c r="C1411" s="5" t="s">
        <v>12</v>
      </c>
      <c r="D1411" s="5" t="s">
        <v>19</v>
      </c>
      <c r="E1411" s="5">
        <v>925.72</v>
      </c>
      <c r="F1411" s="5">
        <v>45.0</v>
      </c>
      <c r="G1411" s="5">
        <v>5.0</v>
      </c>
      <c r="H1411" s="5">
        <v>127.62</v>
      </c>
    </row>
    <row r="1412" ht="15.75" customHeight="1">
      <c r="A1412" s="3" t="s">
        <v>1376</v>
      </c>
      <c r="B1412" s="4">
        <v>45000.0</v>
      </c>
      <c r="C1412" s="5" t="s">
        <v>12</v>
      </c>
      <c r="D1412" s="5" t="s">
        <v>21</v>
      </c>
      <c r="E1412" s="5">
        <v>437.57</v>
      </c>
      <c r="F1412" s="5">
        <v>36.0</v>
      </c>
      <c r="G1412" s="5">
        <v>48.0</v>
      </c>
      <c r="H1412" s="5">
        <v>1893.16</v>
      </c>
    </row>
    <row r="1413" ht="15.75" customHeight="1">
      <c r="A1413" s="3" t="s">
        <v>1377</v>
      </c>
      <c r="B1413" s="4">
        <v>45570.0</v>
      </c>
      <c r="C1413" s="5" t="s">
        <v>9</v>
      </c>
      <c r="D1413" s="5" t="s">
        <v>23</v>
      </c>
      <c r="E1413" s="5">
        <v>2648.28</v>
      </c>
      <c r="F1413" s="5">
        <v>20.0</v>
      </c>
      <c r="G1413" s="5">
        <v>37.0</v>
      </c>
      <c r="H1413" s="5">
        <v>1807.77</v>
      </c>
    </row>
    <row r="1414" ht="15.75" customHeight="1">
      <c r="A1414" s="3" t="s">
        <v>1378</v>
      </c>
      <c r="B1414" s="4">
        <v>45367.0</v>
      </c>
      <c r="C1414" s="5" t="s">
        <v>13</v>
      </c>
      <c r="D1414" s="5" t="s">
        <v>21</v>
      </c>
      <c r="E1414" s="5">
        <v>2012.26</v>
      </c>
      <c r="F1414" s="5">
        <v>40.0</v>
      </c>
      <c r="G1414" s="5">
        <v>22.0</v>
      </c>
      <c r="H1414" s="5">
        <v>1015.6</v>
      </c>
    </row>
    <row r="1415" ht="15.75" customHeight="1">
      <c r="A1415" s="3" t="s">
        <v>1379</v>
      </c>
      <c r="B1415" s="4">
        <v>45341.0</v>
      </c>
      <c r="C1415" s="5" t="s">
        <v>12</v>
      </c>
      <c r="D1415" s="5" t="s">
        <v>23</v>
      </c>
      <c r="E1415" s="5">
        <v>4944.95</v>
      </c>
      <c r="F1415" s="5">
        <v>19.0</v>
      </c>
      <c r="G1415" s="5">
        <v>33.0</v>
      </c>
      <c r="H1415" s="5">
        <v>914.04</v>
      </c>
    </row>
    <row r="1416" ht="15.75" customHeight="1">
      <c r="A1416" s="3" t="s">
        <v>1380</v>
      </c>
      <c r="B1416" s="4">
        <v>45059.0</v>
      </c>
      <c r="C1416" s="5" t="s">
        <v>12</v>
      </c>
      <c r="D1416" s="5" t="s">
        <v>10</v>
      </c>
      <c r="E1416" s="5">
        <v>1953.75</v>
      </c>
      <c r="F1416" s="5">
        <v>42.0</v>
      </c>
      <c r="G1416" s="5">
        <v>36.0</v>
      </c>
      <c r="H1416" s="5">
        <v>1061.6</v>
      </c>
    </row>
    <row r="1417" ht="15.75" customHeight="1">
      <c r="A1417" s="3" t="s">
        <v>1381</v>
      </c>
      <c r="B1417" s="4">
        <v>45455.0</v>
      </c>
      <c r="C1417" s="5" t="s">
        <v>16</v>
      </c>
      <c r="D1417" s="5" t="s">
        <v>21</v>
      </c>
      <c r="E1417" s="5">
        <v>1722.32</v>
      </c>
      <c r="F1417" s="5">
        <v>20.0</v>
      </c>
      <c r="G1417" s="5">
        <v>13.0</v>
      </c>
      <c r="H1417" s="5">
        <v>1753.85</v>
      </c>
    </row>
    <row r="1418" ht="15.75" customHeight="1">
      <c r="A1418" s="3" t="s">
        <v>1382</v>
      </c>
      <c r="B1418" s="4">
        <v>45188.0</v>
      </c>
      <c r="C1418" s="5" t="s">
        <v>9</v>
      </c>
      <c r="D1418" s="5" t="s">
        <v>21</v>
      </c>
      <c r="E1418" s="5">
        <v>720.1</v>
      </c>
      <c r="F1418" s="5">
        <v>6.0</v>
      </c>
      <c r="G1418" s="5">
        <v>24.0</v>
      </c>
      <c r="H1418" s="5">
        <v>202.07</v>
      </c>
    </row>
    <row r="1419" ht="15.75" customHeight="1">
      <c r="A1419" s="3" t="s">
        <v>1383</v>
      </c>
      <c r="B1419" s="4">
        <v>44888.0</v>
      </c>
      <c r="C1419" s="5" t="s">
        <v>13</v>
      </c>
      <c r="D1419" s="5" t="s">
        <v>21</v>
      </c>
      <c r="E1419" s="5">
        <v>3941.52</v>
      </c>
      <c r="F1419" s="5">
        <v>23.0</v>
      </c>
      <c r="G1419" s="5">
        <v>22.0</v>
      </c>
      <c r="H1419" s="5">
        <v>484.4</v>
      </c>
    </row>
    <row r="1420" ht="15.75" customHeight="1">
      <c r="A1420" s="3" t="s">
        <v>1384</v>
      </c>
      <c r="B1420" s="4">
        <v>45147.0</v>
      </c>
      <c r="C1420" s="5" t="s">
        <v>13</v>
      </c>
      <c r="D1420" s="5" t="s">
        <v>21</v>
      </c>
      <c r="E1420" s="5">
        <v>4697.5</v>
      </c>
      <c r="F1420" s="5">
        <v>21.0</v>
      </c>
      <c r="G1420" s="5">
        <v>36.0</v>
      </c>
      <c r="H1420" s="5">
        <v>351.07</v>
      </c>
    </row>
    <row r="1421" ht="15.75" customHeight="1">
      <c r="A1421" s="3" t="s">
        <v>1385</v>
      </c>
      <c r="B1421" s="4">
        <v>45151.0</v>
      </c>
      <c r="C1421" s="5" t="s">
        <v>12</v>
      </c>
      <c r="D1421" s="5" t="s">
        <v>17</v>
      </c>
      <c r="E1421" s="5">
        <v>2496.37</v>
      </c>
      <c r="F1421" s="5">
        <v>33.0</v>
      </c>
      <c r="G1421" s="5">
        <v>7.0</v>
      </c>
      <c r="H1421" s="5">
        <v>1695.33</v>
      </c>
    </row>
    <row r="1422" ht="15.75" customHeight="1">
      <c r="A1422" s="3" t="s">
        <v>1386</v>
      </c>
      <c r="B1422" s="4">
        <v>45156.0</v>
      </c>
      <c r="C1422" s="5" t="s">
        <v>13</v>
      </c>
      <c r="D1422" s="5" t="s">
        <v>17</v>
      </c>
      <c r="E1422" s="5">
        <v>2106.81</v>
      </c>
      <c r="F1422" s="5">
        <v>34.0</v>
      </c>
      <c r="G1422" s="5">
        <v>38.0</v>
      </c>
      <c r="H1422" s="5">
        <v>484.06</v>
      </c>
    </row>
    <row r="1423" ht="15.75" customHeight="1">
      <c r="A1423" s="3" t="s">
        <v>1387</v>
      </c>
      <c r="B1423" s="4">
        <v>45496.0</v>
      </c>
      <c r="C1423" s="5" t="s">
        <v>13</v>
      </c>
      <c r="D1423" s="5" t="s">
        <v>21</v>
      </c>
      <c r="E1423" s="5">
        <v>793.15</v>
      </c>
      <c r="F1423" s="5">
        <v>7.0</v>
      </c>
      <c r="G1423" s="5">
        <v>13.0</v>
      </c>
      <c r="H1423" s="5">
        <v>1903.31</v>
      </c>
    </row>
    <row r="1424" ht="15.75" customHeight="1">
      <c r="A1424" s="3" t="s">
        <v>1388</v>
      </c>
      <c r="B1424" s="4">
        <v>45292.0</v>
      </c>
      <c r="C1424" s="5" t="s">
        <v>16</v>
      </c>
      <c r="D1424" s="5" t="s">
        <v>19</v>
      </c>
      <c r="E1424" s="5">
        <v>222.57</v>
      </c>
      <c r="F1424" s="5">
        <v>37.0</v>
      </c>
      <c r="G1424" s="5">
        <v>39.0</v>
      </c>
      <c r="H1424" s="5">
        <v>854.73</v>
      </c>
    </row>
    <row r="1425" ht="15.75" customHeight="1">
      <c r="A1425" s="3" t="s">
        <v>1389</v>
      </c>
      <c r="B1425" s="4">
        <v>45089.0</v>
      </c>
      <c r="C1425" s="5" t="s">
        <v>9</v>
      </c>
      <c r="D1425" s="5" t="s">
        <v>19</v>
      </c>
      <c r="E1425" s="5">
        <v>2530.06</v>
      </c>
      <c r="F1425" s="5">
        <v>48.0</v>
      </c>
      <c r="G1425" s="5">
        <v>20.0</v>
      </c>
      <c r="H1425" s="5">
        <v>1204.84</v>
      </c>
    </row>
    <row r="1426" ht="15.75" customHeight="1">
      <c r="A1426" s="3" t="s">
        <v>1390</v>
      </c>
      <c r="B1426" s="4">
        <v>45104.0</v>
      </c>
      <c r="C1426" s="5" t="s">
        <v>12</v>
      </c>
      <c r="D1426" s="5" t="s">
        <v>19</v>
      </c>
      <c r="E1426" s="5">
        <v>2478.63</v>
      </c>
      <c r="F1426" s="5">
        <v>21.0</v>
      </c>
      <c r="G1426" s="5">
        <v>13.0</v>
      </c>
      <c r="H1426" s="5">
        <v>1176.05</v>
      </c>
    </row>
    <row r="1427" ht="15.75" customHeight="1">
      <c r="A1427" s="3" t="s">
        <v>1391</v>
      </c>
      <c r="B1427" s="4">
        <v>45148.0</v>
      </c>
      <c r="C1427" s="5" t="s">
        <v>13</v>
      </c>
      <c r="D1427" s="5" t="s">
        <v>17</v>
      </c>
      <c r="E1427" s="5">
        <v>3332.06</v>
      </c>
      <c r="F1427" s="5">
        <v>22.0</v>
      </c>
      <c r="G1427" s="5">
        <v>21.0</v>
      </c>
      <c r="H1427" s="5">
        <v>1349.69</v>
      </c>
    </row>
    <row r="1428" ht="15.75" customHeight="1">
      <c r="A1428" s="3" t="s">
        <v>1392</v>
      </c>
      <c r="B1428" s="4">
        <v>45583.0</v>
      </c>
      <c r="C1428" s="5" t="s">
        <v>12</v>
      </c>
      <c r="D1428" s="5" t="s">
        <v>19</v>
      </c>
      <c r="E1428" s="5">
        <v>4259.59</v>
      </c>
      <c r="F1428" s="5">
        <v>39.0</v>
      </c>
      <c r="G1428" s="5">
        <v>31.0</v>
      </c>
      <c r="H1428" s="5">
        <v>718.37</v>
      </c>
    </row>
    <row r="1429" ht="15.75" customHeight="1">
      <c r="A1429" s="3" t="s">
        <v>1393</v>
      </c>
      <c r="B1429" s="4">
        <v>45366.0</v>
      </c>
      <c r="C1429" s="5" t="s">
        <v>16</v>
      </c>
      <c r="D1429" s="5" t="s">
        <v>17</v>
      </c>
      <c r="E1429" s="5">
        <v>503.52</v>
      </c>
      <c r="F1429" s="5">
        <v>29.0</v>
      </c>
      <c r="G1429" s="5">
        <v>25.0</v>
      </c>
      <c r="H1429" s="5">
        <v>1524.35</v>
      </c>
    </row>
    <row r="1430" ht="15.75" customHeight="1">
      <c r="A1430" s="3" t="s">
        <v>1394</v>
      </c>
      <c r="B1430" s="4">
        <v>44938.0</v>
      </c>
      <c r="C1430" s="5" t="s">
        <v>16</v>
      </c>
      <c r="D1430" s="5" t="s">
        <v>23</v>
      </c>
      <c r="E1430" s="5">
        <v>672.26</v>
      </c>
      <c r="F1430" s="5">
        <v>33.0</v>
      </c>
      <c r="G1430" s="5">
        <v>28.0</v>
      </c>
      <c r="H1430" s="5">
        <v>1560.25</v>
      </c>
    </row>
    <row r="1431" ht="15.75" customHeight="1">
      <c r="A1431" s="3" t="s">
        <v>1395</v>
      </c>
      <c r="B1431" s="4">
        <v>44901.0</v>
      </c>
      <c r="C1431" s="5" t="s">
        <v>12</v>
      </c>
      <c r="D1431" s="5" t="s">
        <v>19</v>
      </c>
      <c r="E1431" s="5">
        <v>3225.79</v>
      </c>
      <c r="F1431" s="5">
        <v>42.0</v>
      </c>
      <c r="G1431" s="5">
        <v>36.0</v>
      </c>
      <c r="H1431" s="5">
        <v>565.72</v>
      </c>
    </row>
    <row r="1432" ht="15.75" customHeight="1">
      <c r="A1432" s="3" t="s">
        <v>1396</v>
      </c>
      <c r="B1432" s="4">
        <v>45447.0</v>
      </c>
      <c r="C1432" s="5" t="s">
        <v>12</v>
      </c>
      <c r="D1432" s="5" t="s">
        <v>10</v>
      </c>
      <c r="E1432" s="5">
        <v>1631.5</v>
      </c>
      <c r="F1432" s="5">
        <v>5.0</v>
      </c>
      <c r="G1432" s="5">
        <v>25.0</v>
      </c>
      <c r="H1432" s="5">
        <v>1766.5</v>
      </c>
    </row>
    <row r="1433" ht="15.75" customHeight="1">
      <c r="A1433" s="3" t="s">
        <v>1397</v>
      </c>
      <c r="B1433" s="4">
        <v>44941.0</v>
      </c>
      <c r="C1433" s="5" t="s">
        <v>13</v>
      </c>
      <c r="D1433" s="5" t="s">
        <v>21</v>
      </c>
      <c r="E1433" s="5">
        <v>3682.86</v>
      </c>
      <c r="F1433" s="5">
        <v>23.0</v>
      </c>
      <c r="G1433" s="5">
        <v>19.0</v>
      </c>
      <c r="H1433" s="5">
        <v>35.49</v>
      </c>
    </row>
    <row r="1434" ht="15.75" customHeight="1">
      <c r="A1434" s="3" t="s">
        <v>1398</v>
      </c>
      <c r="B1434" s="4">
        <v>45431.0</v>
      </c>
      <c r="C1434" s="5" t="s">
        <v>12</v>
      </c>
      <c r="D1434" s="5" t="s">
        <v>23</v>
      </c>
      <c r="E1434" s="5">
        <v>1533.73</v>
      </c>
      <c r="F1434" s="5">
        <v>26.0</v>
      </c>
      <c r="G1434" s="5">
        <v>47.0</v>
      </c>
      <c r="H1434" s="5">
        <v>358.22</v>
      </c>
    </row>
    <row r="1435" ht="15.75" customHeight="1">
      <c r="A1435" s="3" t="s">
        <v>1399</v>
      </c>
      <c r="B1435" s="4">
        <v>45544.0</v>
      </c>
      <c r="C1435" s="5" t="s">
        <v>9</v>
      </c>
      <c r="D1435" s="5" t="s">
        <v>19</v>
      </c>
      <c r="E1435" s="5">
        <v>3932.32</v>
      </c>
      <c r="F1435" s="5">
        <v>47.0</v>
      </c>
      <c r="G1435" s="5">
        <v>26.0</v>
      </c>
      <c r="H1435" s="5">
        <v>1125.13</v>
      </c>
    </row>
    <row r="1436" ht="15.75" customHeight="1">
      <c r="A1436" s="3" t="s">
        <v>1400</v>
      </c>
      <c r="B1436" s="4">
        <v>45200.0</v>
      </c>
      <c r="C1436" s="5" t="s">
        <v>9</v>
      </c>
      <c r="D1436" s="5" t="s">
        <v>23</v>
      </c>
      <c r="E1436" s="5">
        <v>1658.26</v>
      </c>
      <c r="F1436" s="5">
        <v>32.0</v>
      </c>
      <c r="G1436" s="5">
        <v>27.0</v>
      </c>
      <c r="H1436" s="5">
        <v>1902.61</v>
      </c>
    </row>
    <row r="1437" ht="15.75" customHeight="1">
      <c r="A1437" s="3" t="s">
        <v>1401</v>
      </c>
      <c r="B1437" s="4">
        <v>45213.0</v>
      </c>
      <c r="C1437" s="5" t="s">
        <v>16</v>
      </c>
      <c r="D1437" s="5" t="s">
        <v>23</v>
      </c>
      <c r="E1437" s="5">
        <v>4352.94</v>
      </c>
      <c r="F1437" s="5">
        <v>20.0</v>
      </c>
      <c r="G1437" s="5">
        <v>29.0</v>
      </c>
      <c r="H1437" s="5">
        <v>1264.11</v>
      </c>
    </row>
    <row r="1438" ht="15.75" customHeight="1">
      <c r="A1438" s="3" t="s">
        <v>1402</v>
      </c>
      <c r="B1438" s="4">
        <v>45015.0</v>
      </c>
      <c r="C1438" s="5" t="s">
        <v>12</v>
      </c>
      <c r="D1438" s="5" t="s">
        <v>23</v>
      </c>
      <c r="E1438" s="5">
        <v>4455.51</v>
      </c>
      <c r="F1438" s="5">
        <v>47.0</v>
      </c>
      <c r="G1438" s="5">
        <v>22.0</v>
      </c>
      <c r="H1438" s="5">
        <v>128.4</v>
      </c>
    </row>
    <row r="1439" ht="15.75" customHeight="1">
      <c r="A1439" s="3" t="s">
        <v>1403</v>
      </c>
      <c r="B1439" s="4">
        <v>45270.0</v>
      </c>
      <c r="C1439" s="5" t="s">
        <v>16</v>
      </c>
      <c r="D1439" s="5" t="s">
        <v>21</v>
      </c>
      <c r="E1439" s="5">
        <v>1344.25</v>
      </c>
      <c r="F1439" s="5">
        <v>20.0</v>
      </c>
      <c r="G1439" s="5">
        <v>20.0</v>
      </c>
      <c r="H1439" s="5">
        <v>891.28</v>
      </c>
    </row>
    <row r="1440" ht="15.75" customHeight="1">
      <c r="A1440" s="3" t="s">
        <v>1404</v>
      </c>
      <c r="B1440" s="4">
        <v>45605.0</v>
      </c>
      <c r="C1440" s="5" t="s">
        <v>13</v>
      </c>
      <c r="D1440" s="5" t="s">
        <v>21</v>
      </c>
      <c r="E1440" s="5">
        <v>2253.14</v>
      </c>
      <c r="F1440" s="5">
        <v>2.0</v>
      </c>
      <c r="G1440" s="5">
        <v>12.0</v>
      </c>
      <c r="H1440" s="5">
        <v>1752.24</v>
      </c>
    </row>
    <row r="1441" ht="15.75" customHeight="1">
      <c r="A1441" s="3" t="s">
        <v>1405</v>
      </c>
      <c r="B1441" s="4">
        <v>45446.0</v>
      </c>
      <c r="C1441" s="5" t="s">
        <v>9</v>
      </c>
      <c r="D1441" s="5" t="s">
        <v>21</v>
      </c>
      <c r="E1441" s="5">
        <v>4500.79</v>
      </c>
      <c r="F1441" s="5">
        <v>48.0</v>
      </c>
      <c r="G1441" s="5">
        <v>38.0</v>
      </c>
      <c r="H1441" s="5">
        <v>1849.74</v>
      </c>
    </row>
    <row r="1442" ht="15.75" customHeight="1">
      <c r="A1442" s="3" t="s">
        <v>1406</v>
      </c>
      <c r="B1442" s="4">
        <v>45017.0</v>
      </c>
      <c r="C1442" s="5" t="s">
        <v>12</v>
      </c>
      <c r="D1442" s="5" t="s">
        <v>19</v>
      </c>
      <c r="E1442" s="5">
        <v>2856.73</v>
      </c>
      <c r="F1442" s="5">
        <v>23.0</v>
      </c>
      <c r="G1442" s="5">
        <v>29.0</v>
      </c>
      <c r="H1442" s="5">
        <v>1823.89</v>
      </c>
    </row>
    <row r="1443" ht="15.75" customHeight="1">
      <c r="A1443" s="3" t="s">
        <v>1407</v>
      </c>
      <c r="B1443" s="4">
        <v>45158.0</v>
      </c>
      <c r="C1443" s="5" t="s">
        <v>12</v>
      </c>
      <c r="D1443" s="5" t="s">
        <v>23</v>
      </c>
      <c r="E1443" s="5">
        <v>4830.94</v>
      </c>
      <c r="F1443" s="5">
        <v>42.0</v>
      </c>
      <c r="G1443" s="5">
        <v>22.0</v>
      </c>
      <c r="H1443" s="5">
        <v>298.87</v>
      </c>
    </row>
    <row r="1444" ht="15.75" customHeight="1">
      <c r="A1444" s="3" t="s">
        <v>1408</v>
      </c>
      <c r="B1444" s="4">
        <v>45351.0</v>
      </c>
      <c r="C1444" s="5" t="s">
        <v>12</v>
      </c>
      <c r="D1444" s="5" t="s">
        <v>17</v>
      </c>
      <c r="E1444" s="5">
        <v>1157.72</v>
      </c>
      <c r="F1444" s="5">
        <v>2.0</v>
      </c>
      <c r="G1444" s="5">
        <v>42.0</v>
      </c>
      <c r="H1444" s="5">
        <v>1687.38</v>
      </c>
    </row>
    <row r="1445" ht="15.75" customHeight="1">
      <c r="A1445" s="3" t="s">
        <v>1409</v>
      </c>
      <c r="B1445" s="4">
        <v>45246.0</v>
      </c>
      <c r="C1445" s="5" t="s">
        <v>16</v>
      </c>
      <c r="D1445" s="5" t="s">
        <v>19</v>
      </c>
      <c r="E1445" s="5">
        <v>1588.61</v>
      </c>
      <c r="F1445" s="5">
        <v>23.0</v>
      </c>
      <c r="G1445" s="5">
        <v>50.0</v>
      </c>
      <c r="H1445" s="5">
        <v>1434.3</v>
      </c>
    </row>
    <row r="1446" ht="15.75" customHeight="1">
      <c r="A1446" s="3" t="s">
        <v>1410</v>
      </c>
      <c r="B1446" s="4">
        <v>45121.0</v>
      </c>
      <c r="C1446" s="5" t="s">
        <v>12</v>
      </c>
      <c r="D1446" s="5" t="s">
        <v>17</v>
      </c>
      <c r="E1446" s="5">
        <v>1933.11</v>
      </c>
      <c r="F1446" s="5">
        <v>45.0</v>
      </c>
      <c r="G1446" s="5">
        <v>23.0</v>
      </c>
      <c r="H1446" s="5">
        <v>1607.78</v>
      </c>
    </row>
    <row r="1447" ht="15.75" customHeight="1">
      <c r="A1447" s="3" t="s">
        <v>1411</v>
      </c>
      <c r="B1447" s="4">
        <v>45312.0</v>
      </c>
      <c r="C1447" s="5" t="s">
        <v>16</v>
      </c>
      <c r="D1447" s="5" t="s">
        <v>21</v>
      </c>
      <c r="E1447" s="5">
        <v>2956.01</v>
      </c>
      <c r="F1447" s="5">
        <v>32.0</v>
      </c>
      <c r="G1447" s="5">
        <v>46.0</v>
      </c>
      <c r="H1447" s="5">
        <v>1636.85</v>
      </c>
    </row>
    <row r="1448" ht="15.75" customHeight="1">
      <c r="A1448" s="3" t="s">
        <v>1412</v>
      </c>
      <c r="B1448" s="4">
        <v>45070.0</v>
      </c>
      <c r="C1448" s="5" t="s">
        <v>13</v>
      </c>
      <c r="D1448" s="5" t="s">
        <v>23</v>
      </c>
      <c r="E1448" s="5">
        <v>357.41</v>
      </c>
      <c r="F1448" s="5">
        <v>21.0</v>
      </c>
      <c r="G1448" s="5">
        <v>29.0</v>
      </c>
      <c r="H1448" s="5">
        <v>147.85</v>
      </c>
    </row>
    <row r="1449" ht="15.75" customHeight="1">
      <c r="A1449" s="3" t="s">
        <v>1413</v>
      </c>
      <c r="B1449" s="4">
        <v>45246.0</v>
      </c>
      <c r="C1449" s="5" t="s">
        <v>9</v>
      </c>
      <c r="D1449" s="5" t="s">
        <v>23</v>
      </c>
      <c r="E1449" s="5">
        <v>2848.87</v>
      </c>
      <c r="F1449" s="5">
        <v>21.0</v>
      </c>
      <c r="G1449" s="5">
        <v>5.0</v>
      </c>
      <c r="H1449" s="5">
        <v>1786.83</v>
      </c>
    </row>
    <row r="1450" ht="15.75" customHeight="1">
      <c r="A1450" s="3" t="s">
        <v>1414</v>
      </c>
      <c r="B1450" s="4">
        <v>45591.0</v>
      </c>
      <c r="C1450" s="5" t="s">
        <v>16</v>
      </c>
      <c r="D1450" s="5" t="s">
        <v>19</v>
      </c>
      <c r="E1450" s="5">
        <v>149.71</v>
      </c>
      <c r="F1450" s="5">
        <v>15.0</v>
      </c>
      <c r="G1450" s="5">
        <v>19.0</v>
      </c>
      <c r="H1450" s="5">
        <v>1413.08</v>
      </c>
    </row>
    <row r="1451" ht="15.75" customHeight="1">
      <c r="A1451" s="3" t="s">
        <v>1415</v>
      </c>
      <c r="B1451" s="4">
        <v>45437.0</v>
      </c>
      <c r="C1451" s="5" t="s">
        <v>12</v>
      </c>
      <c r="D1451" s="5" t="s">
        <v>17</v>
      </c>
      <c r="E1451" s="5">
        <v>2677.13</v>
      </c>
      <c r="F1451" s="5">
        <v>1.0</v>
      </c>
      <c r="G1451" s="5">
        <v>26.0</v>
      </c>
      <c r="H1451" s="5">
        <v>1084.7</v>
      </c>
    </row>
    <row r="1452" ht="15.75" customHeight="1">
      <c r="A1452" s="3" t="s">
        <v>1416</v>
      </c>
      <c r="B1452" s="4">
        <v>45060.0</v>
      </c>
      <c r="C1452" s="5" t="s">
        <v>9</v>
      </c>
      <c r="D1452" s="5" t="s">
        <v>21</v>
      </c>
      <c r="E1452" s="5">
        <v>3908.38</v>
      </c>
      <c r="F1452" s="5">
        <v>49.0</v>
      </c>
      <c r="G1452" s="5">
        <v>0.0</v>
      </c>
      <c r="H1452" s="5">
        <v>1002.73</v>
      </c>
    </row>
    <row r="1453" ht="15.75" customHeight="1">
      <c r="A1453" s="3" t="s">
        <v>1417</v>
      </c>
      <c r="B1453" s="4">
        <v>45098.0</v>
      </c>
      <c r="C1453" s="5" t="s">
        <v>9</v>
      </c>
      <c r="D1453" s="5" t="s">
        <v>23</v>
      </c>
      <c r="E1453" s="5">
        <v>311.81</v>
      </c>
      <c r="F1453" s="5">
        <v>45.0</v>
      </c>
      <c r="G1453" s="5">
        <v>19.0</v>
      </c>
      <c r="H1453" s="5">
        <v>1755.81</v>
      </c>
    </row>
    <row r="1454" ht="15.75" customHeight="1">
      <c r="A1454" s="3" t="s">
        <v>1418</v>
      </c>
      <c r="B1454" s="4">
        <v>44906.0</v>
      </c>
      <c r="C1454" s="5" t="s">
        <v>13</v>
      </c>
      <c r="D1454" s="5" t="s">
        <v>23</v>
      </c>
      <c r="E1454" s="5">
        <v>2311.42</v>
      </c>
      <c r="F1454" s="5">
        <v>41.0</v>
      </c>
      <c r="G1454" s="5">
        <v>27.0</v>
      </c>
      <c r="H1454" s="5">
        <v>1462.44</v>
      </c>
    </row>
    <row r="1455" ht="15.75" customHeight="1">
      <c r="A1455" s="3" t="s">
        <v>1419</v>
      </c>
      <c r="B1455" s="4">
        <v>45464.0</v>
      </c>
      <c r="C1455" s="5" t="s">
        <v>13</v>
      </c>
      <c r="D1455" s="5" t="s">
        <v>23</v>
      </c>
      <c r="E1455" s="5">
        <v>1987.93</v>
      </c>
      <c r="F1455" s="5">
        <v>49.0</v>
      </c>
      <c r="G1455" s="5">
        <v>20.0</v>
      </c>
      <c r="H1455" s="5">
        <v>487.58</v>
      </c>
    </row>
    <row r="1456" ht="15.75" customHeight="1">
      <c r="A1456" s="3" t="s">
        <v>1420</v>
      </c>
      <c r="B1456" s="4">
        <v>45054.0</v>
      </c>
      <c r="C1456" s="5" t="s">
        <v>13</v>
      </c>
      <c r="D1456" s="5" t="s">
        <v>10</v>
      </c>
      <c r="E1456" s="5">
        <v>2928.01</v>
      </c>
      <c r="F1456" s="5">
        <v>35.0</v>
      </c>
      <c r="G1456" s="5">
        <v>14.0</v>
      </c>
      <c r="H1456" s="5">
        <v>858.63</v>
      </c>
    </row>
    <row r="1457" ht="15.75" customHeight="1">
      <c r="A1457" s="3" t="s">
        <v>1421</v>
      </c>
      <c r="B1457" s="4">
        <v>45069.0</v>
      </c>
      <c r="C1457" s="5" t="s">
        <v>16</v>
      </c>
      <c r="D1457" s="5" t="s">
        <v>19</v>
      </c>
      <c r="E1457" s="5">
        <v>804.01</v>
      </c>
      <c r="F1457" s="5">
        <v>2.0</v>
      </c>
      <c r="G1457" s="5">
        <v>20.0</v>
      </c>
      <c r="H1457" s="5">
        <v>607.93</v>
      </c>
    </row>
    <row r="1458" ht="15.75" customHeight="1">
      <c r="A1458" s="3" t="s">
        <v>1422</v>
      </c>
      <c r="B1458" s="4">
        <v>45178.0</v>
      </c>
      <c r="C1458" s="5" t="s">
        <v>13</v>
      </c>
      <c r="D1458" s="5" t="s">
        <v>19</v>
      </c>
      <c r="E1458" s="5">
        <v>4936.25</v>
      </c>
      <c r="F1458" s="5">
        <v>23.0</v>
      </c>
      <c r="G1458" s="5">
        <v>42.0</v>
      </c>
      <c r="H1458" s="5">
        <v>1092.35</v>
      </c>
    </row>
    <row r="1459" ht="15.75" customHeight="1">
      <c r="A1459" s="3" t="s">
        <v>1423</v>
      </c>
      <c r="B1459" s="4">
        <v>45460.0</v>
      </c>
      <c r="C1459" s="5" t="s">
        <v>9</v>
      </c>
      <c r="D1459" s="5" t="s">
        <v>21</v>
      </c>
      <c r="E1459" s="5">
        <v>4578.43</v>
      </c>
      <c r="F1459" s="5">
        <v>28.0</v>
      </c>
      <c r="G1459" s="5">
        <v>45.0</v>
      </c>
      <c r="H1459" s="5">
        <v>1644.55</v>
      </c>
    </row>
    <row r="1460" ht="15.75" customHeight="1">
      <c r="A1460" s="3" t="s">
        <v>1424</v>
      </c>
      <c r="B1460" s="4">
        <v>45023.0</v>
      </c>
      <c r="C1460" s="5" t="s">
        <v>9</v>
      </c>
      <c r="D1460" s="5" t="s">
        <v>19</v>
      </c>
      <c r="E1460" s="5">
        <v>4218.71</v>
      </c>
      <c r="F1460" s="5">
        <v>33.0</v>
      </c>
      <c r="G1460" s="5">
        <v>49.0</v>
      </c>
      <c r="H1460" s="5">
        <v>165.55</v>
      </c>
    </row>
    <row r="1461" ht="15.75" customHeight="1">
      <c r="A1461" s="3" t="s">
        <v>1425</v>
      </c>
      <c r="B1461" s="4">
        <v>45214.0</v>
      </c>
      <c r="C1461" s="5" t="s">
        <v>16</v>
      </c>
      <c r="D1461" s="5" t="s">
        <v>23</v>
      </c>
      <c r="E1461" s="5">
        <v>1694.07</v>
      </c>
      <c r="F1461" s="5">
        <v>22.0</v>
      </c>
      <c r="G1461" s="5">
        <v>41.0</v>
      </c>
      <c r="H1461" s="5">
        <v>742.08</v>
      </c>
    </row>
    <row r="1462" ht="15.75" customHeight="1">
      <c r="A1462" s="3" t="s">
        <v>1426</v>
      </c>
      <c r="B1462" s="4">
        <v>45414.0</v>
      </c>
      <c r="C1462" s="5" t="s">
        <v>12</v>
      </c>
      <c r="D1462" s="5" t="s">
        <v>19</v>
      </c>
      <c r="E1462" s="5">
        <v>748.57</v>
      </c>
      <c r="F1462" s="5">
        <v>36.0</v>
      </c>
      <c r="G1462" s="5">
        <v>19.0</v>
      </c>
      <c r="H1462" s="5">
        <v>357.25</v>
      </c>
    </row>
    <row r="1463" ht="15.75" customHeight="1">
      <c r="A1463" s="3" t="s">
        <v>1427</v>
      </c>
      <c r="B1463" s="4">
        <v>45452.0</v>
      </c>
      <c r="C1463" s="5" t="s">
        <v>16</v>
      </c>
      <c r="D1463" s="5" t="s">
        <v>21</v>
      </c>
      <c r="E1463" s="5">
        <v>1470.58</v>
      </c>
      <c r="F1463" s="5">
        <v>14.0</v>
      </c>
      <c r="G1463" s="5">
        <v>31.0</v>
      </c>
      <c r="H1463" s="5">
        <v>1509.74</v>
      </c>
    </row>
    <row r="1464" ht="15.75" customHeight="1">
      <c r="A1464" s="3" t="s">
        <v>1428</v>
      </c>
      <c r="B1464" s="4">
        <v>45051.0</v>
      </c>
      <c r="C1464" s="5" t="s">
        <v>12</v>
      </c>
      <c r="D1464" s="5" t="s">
        <v>10</v>
      </c>
      <c r="E1464" s="5">
        <v>4781.87</v>
      </c>
      <c r="F1464" s="5">
        <v>12.0</v>
      </c>
      <c r="G1464" s="5">
        <v>27.0</v>
      </c>
      <c r="H1464" s="5">
        <v>1434.66</v>
      </c>
    </row>
    <row r="1465" ht="15.75" customHeight="1">
      <c r="A1465" s="3" t="s">
        <v>1429</v>
      </c>
      <c r="B1465" s="4">
        <v>45216.0</v>
      </c>
      <c r="C1465" s="5" t="s">
        <v>13</v>
      </c>
      <c r="D1465" s="5" t="s">
        <v>21</v>
      </c>
      <c r="E1465" s="5">
        <v>1556.15</v>
      </c>
      <c r="F1465" s="5">
        <v>31.0</v>
      </c>
      <c r="G1465" s="5">
        <v>10.0</v>
      </c>
      <c r="H1465" s="5">
        <v>324.52</v>
      </c>
    </row>
    <row r="1466" ht="15.75" customHeight="1">
      <c r="A1466" s="3" t="s">
        <v>1430</v>
      </c>
      <c r="B1466" s="4">
        <v>45244.0</v>
      </c>
      <c r="C1466" s="5" t="s">
        <v>9</v>
      </c>
      <c r="D1466" s="5" t="s">
        <v>23</v>
      </c>
      <c r="E1466" s="5">
        <v>4099.05</v>
      </c>
      <c r="F1466" s="5">
        <v>48.0</v>
      </c>
      <c r="G1466" s="5">
        <v>35.0</v>
      </c>
      <c r="H1466" s="5">
        <v>1513.6</v>
      </c>
    </row>
    <row r="1467" ht="15.75" customHeight="1">
      <c r="A1467" s="3" t="s">
        <v>1431</v>
      </c>
      <c r="B1467" s="4">
        <v>45090.0</v>
      </c>
      <c r="C1467" s="5" t="s">
        <v>9</v>
      </c>
      <c r="D1467" s="5" t="s">
        <v>23</v>
      </c>
      <c r="E1467" s="5">
        <v>328.0</v>
      </c>
      <c r="F1467" s="5">
        <v>3.0</v>
      </c>
      <c r="G1467" s="5">
        <v>16.0</v>
      </c>
      <c r="H1467" s="5">
        <v>1427.39</v>
      </c>
    </row>
    <row r="1468" ht="15.75" customHeight="1">
      <c r="A1468" s="3" t="s">
        <v>1432</v>
      </c>
      <c r="B1468" s="4">
        <v>45079.0</v>
      </c>
      <c r="C1468" s="5" t="s">
        <v>12</v>
      </c>
      <c r="D1468" s="5" t="s">
        <v>10</v>
      </c>
      <c r="E1468" s="5">
        <v>534.98</v>
      </c>
      <c r="F1468" s="5">
        <v>43.0</v>
      </c>
      <c r="G1468" s="5">
        <v>0.0</v>
      </c>
      <c r="H1468" s="5">
        <v>1369.45</v>
      </c>
    </row>
    <row r="1469" ht="15.75" customHeight="1">
      <c r="A1469" s="3" t="s">
        <v>1433</v>
      </c>
      <c r="B1469" s="4">
        <v>45207.0</v>
      </c>
      <c r="C1469" s="5" t="s">
        <v>12</v>
      </c>
      <c r="D1469" s="5" t="s">
        <v>23</v>
      </c>
      <c r="E1469" s="5">
        <v>2170.46</v>
      </c>
      <c r="F1469" s="5">
        <v>1.0</v>
      </c>
      <c r="G1469" s="5">
        <v>3.0</v>
      </c>
      <c r="H1469" s="5">
        <v>1022.06</v>
      </c>
    </row>
    <row r="1470" ht="15.75" customHeight="1">
      <c r="A1470" s="3" t="s">
        <v>1434</v>
      </c>
      <c r="B1470" s="4">
        <v>45398.0</v>
      </c>
      <c r="C1470" s="5" t="s">
        <v>16</v>
      </c>
      <c r="D1470" s="5" t="s">
        <v>21</v>
      </c>
      <c r="E1470" s="5">
        <v>346.98</v>
      </c>
      <c r="F1470" s="5">
        <v>50.0</v>
      </c>
      <c r="G1470" s="5">
        <v>32.0</v>
      </c>
      <c r="H1470" s="5">
        <v>1682.89</v>
      </c>
    </row>
    <row r="1471" ht="15.75" customHeight="1">
      <c r="A1471" s="3" t="s">
        <v>1435</v>
      </c>
      <c r="B1471" s="4">
        <v>44949.0</v>
      </c>
      <c r="C1471" s="5" t="s">
        <v>9</v>
      </c>
      <c r="D1471" s="5" t="s">
        <v>23</v>
      </c>
      <c r="E1471" s="5">
        <v>4482.91</v>
      </c>
      <c r="F1471" s="5">
        <v>23.0</v>
      </c>
      <c r="G1471" s="5">
        <v>38.0</v>
      </c>
      <c r="H1471" s="5">
        <v>1450.92</v>
      </c>
    </row>
    <row r="1472" ht="15.75" customHeight="1">
      <c r="A1472" s="3" t="s">
        <v>1436</v>
      </c>
      <c r="B1472" s="4">
        <v>45072.0</v>
      </c>
      <c r="C1472" s="5" t="s">
        <v>9</v>
      </c>
      <c r="D1472" s="5" t="s">
        <v>21</v>
      </c>
      <c r="E1472" s="5">
        <v>4067.94</v>
      </c>
      <c r="F1472" s="5">
        <v>12.0</v>
      </c>
      <c r="G1472" s="5">
        <v>14.0</v>
      </c>
      <c r="H1472" s="5">
        <v>788.17</v>
      </c>
    </row>
    <row r="1473" ht="15.75" customHeight="1">
      <c r="A1473" s="3" t="s">
        <v>1437</v>
      </c>
      <c r="B1473" s="4">
        <v>45349.0</v>
      </c>
      <c r="C1473" s="5" t="s">
        <v>12</v>
      </c>
      <c r="D1473" s="5" t="s">
        <v>10</v>
      </c>
      <c r="E1473" s="5">
        <v>1513.32</v>
      </c>
      <c r="F1473" s="5">
        <v>49.0</v>
      </c>
      <c r="G1473" s="5">
        <v>23.0</v>
      </c>
      <c r="H1473" s="5">
        <v>1551.6</v>
      </c>
    </row>
    <row r="1474" ht="15.75" customHeight="1">
      <c r="A1474" s="3" t="s">
        <v>1438</v>
      </c>
      <c r="B1474" s="4">
        <v>45388.0</v>
      </c>
      <c r="C1474" s="5" t="s">
        <v>16</v>
      </c>
      <c r="D1474" s="5" t="s">
        <v>19</v>
      </c>
      <c r="E1474" s="5">
        <v>3502.59</v>
      </c>
      <c r="F1474" s="5">
        <v>20.0</v>
      </c>
      <c r="G1474" s="5">
        <v>33.0</v>
      </c>
      <c r="H1474" s="5">
        <v>646.16</v>
      </c>
    </row>
    <row r="1475" ht="15.75" customHeight="1">
      <c r="A1475" s="3" t="s">
        <v>1439</v>
      </c>
      <c r="B1475" s="4">
        <v>45385.0</v>
      </c>
      <c r="C1475" s="5" t="s">
        <v>16</v>
      </c>
      <c r="D1475" s="5" t="s">
        <v>10</v>
      </c>
      <c r="E1475" s="5">
        <v>2319.58</v>
      </c>
      <c r="F1475" s="5">
        <v>32.0</v>
      </c>
      <c r="G1475" s="5">
        <v>44.0</v>
      </c>
      <c r="H1475" s="5">
        <v>154.83</v>
      </c>
    </row>
    <row r="1476" ht="15.75" customHeight="1">
      <c r="A1476" s="3" t="s">
        <v>1440</v>
      </c>
      <c r="B1476" s="4">
        <v>45229.0</v>
      </c>
      <c r="C1476" s="5" t="s">
        <v>13</v>
      </c>
      <c r="D1476" s="5" t="s">
        <v>23</v>
      </c>
      <c r="E1476" s="5">
        <v>432.05</v>
      </c>
      <c r="F1476" s="5">
        <v>27.0</v>
      </c>
      <c r="G1476" s="5">
        <v>25.0</v>
      </c>
      <c r="H1476" s="5">
        <v>1120.3</v>
      </c>
    </row>
    <row r="1477" ht="15.75" customHeight="1">
      <c r="A1477" s="3" t="s">
        <v>1441</v>
      </c>
      <c r="B1477" s="4">
        <v>45181.0</v>
      </c>
      <c r="C1477" s="5" t="s">
        <v>13</v>
      </c>
      <c r="D1477" s="5" t="s">
        <v>21</v>
      </c>
      <c r="E1477" s="5">
        <v>291.77</v>
      </c>
      <c r="F1477" s="5">
        <v>3.0</v>
      </c>
      <c r="G1477" s="5">
        <v>42.0</v>
      </c>
      <c r="H1477" s="5">
        <v>1346.07</v>
      </c>
    </row>
    <row r="1478" ht="15.75" customHeight="1">
      <c r="A1478" s="3" t="s">
        <v>1442</v>
      </c>
      <c r="B1478" s="4">
        <v>45246.0</v>
      </c>
      <c r="C1478" s="5" t="s">
        <v>13</v>
      </c>
      <c r="D1478" s="5" t="s">
        <v>21</v>
      </c>
      <c r="E1478" s="5">
        <v>1204.29</v>
      </c>
      <c r="F1478" s="5">
        <v>9.0</v>
      </c>
      <c r="G1478" s="5">
        <v>9.0</v>
      </c>
      <c r="H1478" s="5">
        <v>1045.3</v>
      </c>
    </row>
    <row r="1479" ht="15.75" customHeight="1">
      <c r="A1479" s="3" t="s">
        <v>1443</v>
      </c>
      <c r="B1479" s="4">
        <v>45433.0</v>
      </c>
      <c r="C1479" s="5" t="s">
        <v>9</v>
      </c>
      <c r="D1479" s="5" t="s">
        <v>17</v>
      </c>
      <c r="E1479" s="5">
        <v>2554.89</v>
      </c>
      <c r="F1479" s="5">
        <v>7.0</v>
      </c>
      <c r="G1479" s="5">
        <v>37.0</v>
      </c>
      <c r="H1479" s="5">
        <v>813.66</v>
      </c>
    </row>
    <row r="1480" ht="15.75" customHeight="1">
      <c r="A1480" s="3" t="s">
        <v>1444</v>
      </c>
      <c r="B1480" s="4">
        <v>45157.0</v>
      </c>
      <c r="C1480" s="5" t="s">
        <v>12</v>
      </c>
      <c r="D1480" s="5" t="s">
        <v>23</v>
      </c>
      <c r="E1480" s="5">
        <v>3892.35</v>
      </c>
      <c r="F1480" s="5">
        <v>22.0</v>
      </c>
      <c r="G1480" s="5">
        <v>21.0</v>
      </c>
      <c r="H1480" s="5">
        <v>876.58</v>
      </c>
    </row>
    <row r="1481" ht="15.75" customHeight="1">
      <c r="A1481" s="3" t="s">
        <v>1445</v>
      </c>
      <c r="B1481" s="4">
        <v>45027.0</v>
      </c>
      <c r="C1481" s="5" t="s">
        <v>9</v>
      </c>
      <c r="D1481" s="5" t="s">
        <v>17</v>
      </c>
      <c r="E1481" s="5">
        <v>4887.01</v>
      </c>
      <c r="F1481" s="5">
        <v>43.0</v>
      </c>
      <c r="G1481" s="5">
        <v>15.0</v>
      </c>
      <c r="H1481" s="5">
        <v>622.71</v>
      </c>
    </row>
    <row r="1482" ht="15.75" customHeight="1">
      <c r="A1482" s="3" t="s">
        <v>1446</v>
      </c>
      <c r="B1482" s="4">
        <v>44988.0</v>
      </c>
      <c r="C1482" s="5" t="s">
        <v>16</v>
      </c>
      <c r="D1482" s="5" t="s">
        <v>23</v>
      </c>
      <c r="E1482" s="5">
        <v>2668.4</v>
      </c>
      <c r="F1482" s="5">
        <v>27.0</v>
      </c>
      <c r="G1482" s="5">
        <v>17.0</v>
      </c>
      <c r="H1482" s="5">
        <v>1838.25</v>
      </c>
    </row>
    <row r="1483" ht="15.75" customHeight="1">
      <c r="A1483" s="3" t="s">
        <v>1447</v>
      </c>
      <c r="B1483" s="4">
        <v>45439.0</v>
      </c>
      <c r="C1483" s="5" t="s">
        <v>16</v>
      </c>
      <c r="D1483" s="5" t="s">
        <v>17</v>
      </c>
      <c r="E1483" s="5">
        <v>3079.83</v>
      </c>
      <c r="F1483" s="5">
        <v>28.0</v>
      </c>
      <c r="G1483" s="5">
        <v>45.0</v>
      </c>
      <c r="H1483" s="5">
        <v>152.55</v>
      </c>
    </row>
    <row r="1484" ht="15.75" customHeight="1">
      <c r="A1484" s="3" t="s">
        <v>1448</v>
      </c>
      <c r="B1484" s="4">
        <v>44929.0</v>
      </c>
      <c r="C1484" s="5" t="s">
        <v>9</v>
      </c>
      <c r="D1484" s="5" t="s">
        <v>23</v>
      </c>
      <c r="E1484" s="5">
        <v>4836.57</v>
      </c>
      <c r="F1484" s="5">
        <v>30.0</v>
      </c>
      <c r="G1484" s="5">
        <v>26.0</v>
      </c>
      <c r="H1484" s="5">
        <v>953.36</v>
      </c>
    </row>
    <row r="1485" ht="15.75" customHeight="1">
      <c r="A1485" s="3" t="s">
        <v>1449</v>
      </c>
      <c r="B1485" s="4">
        <v>44916.0</v>
      </c>
      <c r="C1485" s="5" t="s">
        <v>13</v>
      </c>
      <c r="D1485" s="5" t="s">
        <v>17</v>
      </c>
      <c r="E1485" s="5">
        <v>3523.36</v>
      </c>
      <c r="F1485" s="5">
        <v>50.0</v>
      </c>
      <c r="G1485" s="5">
        <v>43.0</v>
      </c>
      <c r="H1485" s="5">
        <v>1489.03</v>
      </c>
    </row>
    <row r="1486" ht="15.75" customHeight="1">
      <c r="A1486" s="3" t="s">
        <v>1450</v>
      </c>
      <c r="B1486" s="4">
        <v>45309.0</v>
      </c>
      <c r="C1486" s="5" t="s">
        <v>13</v>
      </c>
      <c r="D1486" s="5" t="s">
        <v>17</v>
      </c>
      <c r="E1486" s="5">
        <v>1762.3</v>
      </c>
      <c r="F1486" s="5">
        <v>40.0</v>
      </c>
      <c r="G1486" s="5">
        <v>33.0</v>
      </c>
      <c r="H1486" s="5">
        <v>1481.68</v>
      </c>
    </row>
    <row r="1487" ht="15.75" customHeight="1">
      <c r="A1487" s="3" t="s">
        <v>1451</v>
      </c>
      <c r="B1487" s="4">
        <v>45043.0</v>
      </c>
      <c r="C1487" s="5" t="s">
        <v>9</v>
      </c>
      <c r="D1487" s="5" t="s">
        <v>10</v>
      </c>
      <c r="E1487" s="5">
        <v>453.99</v>
      </c>
      <c r="F1487" s="5">
        <v>46.0</v>
      </c>
      <c r="G1487" s="5">
        <v>28.0</v>
      </c>
      <c r="H1487" s="5">
        <v>735.87</v>
      </c>
    </row>
    <row r="1488" ht="15.75" customHeight="1">
      <c r="A1488" s="3" t="s">
        <v>1452</v>
      </c>
      <c r="B1488" s="4">
        <v>45590.0</v>
      </c>
      <c r="C1488" s="5" t="s">
        <v>13</v>
      </c>
      <c r="D1488" s="5" t="s">
        <v>19</v>
      </c>
      <c r="E1488" s="5">
        <v>1320.5</v>
      </c>
      <c r="F1488" s="5">
        <v>1.0</v>
      </c>
      <c r="G1488" s="5">
        <v>14.0</v>
      </c>
      <c r="H1488" s="5">
        <v>1165.23</v>
      </c>
    </row>
    <row r="1489" ht="15.75" customHeight="1">
      <c r="A1489" s="3" t="s">
        <v>1453</v>
      </c>
      <c r="B1489" s="4">
        <v>44909.0</v>
      </c>
      <c r="C1489" s="5" t="s">
        <v>16</v>
      </c>
      <c r="D1489" s="5" t="s">
        <v>10</v>
      </c>
      <c r="E1489" s="5">
        <v>3574.09</v>
      </c>
      <c r="F1489" s="5">
        <v>35.0</v>
      </c>
      <c r="G1489" s="5">
        <v>21.0</v>
      </c>
      <c r="H1489" s="5">
        <v>552.28</v>
      </c>
    </row>
    <row r="1490" ht="15.75" customHeight="1">
      <c r="A1490" s="3" t="s">
        <v>1454</v>
      </c>
      <c r="B1490" s="4">
        <v>45386.0</v>
      </c>
      <c r="C1490" s="5" t="s">
        <v>9</v>
      </c>
      <c r="D1490" s="5" t="s">
        <v>17</v>
      </c>
      <c r="E1490" s="5">
        <v>1897.62</v>
      </c>
      <c r="F1490" s="5">
        <v>48.0</v>
      </c>
      <c r="G1490" s="5">
        <v>18.0</v>
      </c>
      <c r="H1490" s="5">
        <v>210.36</v>
      </c>
    </row>
    <row r="1491" ht="15.75" customHeight="1">
      <c r="A1491" s="3" t="s">
        <v>1455</v>
      </c>
      <c r="B1491" s="4">
        <v>45009.0</v>
      </c>
      <c r="C1491" s="5" t="s">
        <v>9</v>
      </c>
      <c r="D1491" s="5" t="s">
        <v>17</v>
      </c>
      <c r="E1491" s="5">
        <v>733.54</v>
      </c>
      <c r="F1491" s="5">
        <v>12.0</v>
      </c>
      <c r="G1491" s="5">
        <v>49.0</v>
      </c>
      <c r="H1491" s="5">
        <v>1481.25</v>
      </c>
    </row>
    <row r="1492" ht="15.75" customHeight="1">
      <c r="A1492" s="3" t="s">
        <v>1456</v>
      </c>
      <c r="B1492" s="4">
        <v>45527.0</v>
      </c>
      <c r="C1492" s="5" t="s">
        <v>13</v>
      </c>
      <c r="D1492" s="5" t="s">
        <v>21</v>
      </c>
      <c r="E1492" s="5">
        <v>3211.96</v>
      </c>
      <c r="F1492" s="5">
        <v>24.0</v>
      </c>
      <c r="G1492" s="5">
        <v>11.0</v>
      </c>
      <c r="H1492" s="5">
        <v>725.16</v>
      </c>
    </row>
    <row r="1493" ht="15.75" customHeight="1">
      <c r="A1493" s="3" t="s">
        <v>1457</v>
      </c>
      <c r="B1493" s="4">
        <v>45429.0</v>
      </c>
      <c r="C1493" s="5" t="s">
        <v>9</v>
      </c>
      <c r="D1493" s="5" t="s">
        <v>19</v>
      </c>
      <c r="E1493" s="5">
        <v>488.49</v>
      </c>
      <c r="F1493" s="5">
        <v>43.0</v>
      </c>
      <c r="G1493" s="5">
        <v>10.0</v>
      </c>
      <c r="H1493" s="5">
        <v>790.51</v>
      </c>
    </row>
    <row r="1494" ht="15.75" customHeight="1">
      <c r="A1494" s="3" t="s">
        <v>1458</v>
      </c>
      <c r="B1494" s="4">
        <v>44968.0</v>
      </c>
      <c r="C1494" s="5" t="s">
        <v>9</v>
      </c>
      <c r="D1494" s="5" t="s">
        <v>10</v>
      </c>
      <c r="E1494" s="5">
        <v>769.46</v>
      </c>
      <c r="F1494" s="5">
        <v>45.0</v>
      </c>
      <c r="G1494" s="5">
        <v>26.0</v>
      </c>
      <c r="H1494" s="5">
        <v>1947.22</v>
      </c>
    </row>
    <row r="1495" ht="15.75" customHeight="1">
      <c r="A1495" s="3" t="s">
        <v>1459</v>
      </c>
      <c r="B1495" s="4">
        <v>45236.0</v>
      </c>
      <c r="C1495" s="5" t="s">
        <v>16</v>
      </c>
      <c r="D1495" s="5" t="s">
        <v>19</v>
      </c>
      <c r="E1495" s="5">
        <v>1420.64</v>
      </c>
      <c r="F1495" s="5">
        <v>6.0</v>
      </c>
      <c r="G1495" s="5">
        <v>46.0</v>
      </c>
      <c r="H1495" s="5">
        <v>1740.49</v>
      </c>
    </row>
    <row r="1496" ht="15.75" customHeight="1">
      <c r="A1496" s="3" t="s">
        <v>1460</v>
      </c>
      <c r="B1496" s="4">
        <v>45532.0</v>
      </c>
      <c r="C1496" s="5" t="s">
        <v>16</v>
      </c>
      <c r="D1496" s="5" t="s">
        <v>21</v>
      </c>
      <c r="E1496" s="5">
        <v>3275.07</v>
      </c>
      <c r="F1496" s="5">
        <v>20.0</v>
      </c>
      <c r="G1496" s="5">
        <v>31.0</v>
      </c>
      <c r="H1496" s="5">
        <v>1415.22</v>
      </c>
    </row>
    <row r="1497" ht="15.75" customHeight="1">
      <c r="A1497" s="3" t="s">
        <v>1461</v>
      </c>
      <c r="B1497" s="4">
        <v>44931.0</v>
      </c>
      <c r="C1497" s="5" t="s">
        <v>9</v>
      </c>
      <c r="D1497" s="5" t="s">
        <v>17</v>
      </c>
      <c r="E1497" s="5">
        <v>3789.57</v>
      </c>
      <c r="F1497" s="5">
        <v>14.0</v>
      </c>
      <c r="G1497" s="5">
        <v>40.0</v>
      </c>
      <c r="H1497" s="5">
        <v>365.04</v>
      </c>
    </row>
    <row r="1498" ht="15.75" customHeight="1">
      <c r="A1498" s="3" t="s">
        <v>1462</v>
      </c>
      <c r="B1498" s="4">
        <v>45427.0</v>
      </c>
      <c r="C1498" s="5" t="s">
        <v>9</v>
      </c>
      <c r="D1498" s="5" t="s">
        <v>23</v>
      </c>
      <c r="E1498" s="5">
        <v>4636.48</v>
      </c>
      <c r="F1498" s="5">
        <v>49.0</v>
      </c>
      <c r="G1498" s="5">
        <v>48.0</v>
      </c>
      <c r="H1498" s="5">
        <v>1497.29</v>
      </c>
    </row>
    <row r="1499" ht="15.75" customHeight="1">
      <c r="A1499" s="3" t="s">
        <v>1463</v>
      </c>
      <c r="B1499" s="4">
        <v>45004.0</v>
      </c>
      <c r="C1499" s="5" t="s">
        <v>13</v>
      </c>
      <c r="D1499" s="5" t="s">
        <v>21</v>
      </c>
      <c r="E1499" s="5">
        <v>2040.43</v>
      </c>
      <c r="F1499" s="5">
        <v>18.0</v>
      </c>
      <c r="G1499" s="5">
        <v>5.0</v>
      </c>
      <c r="H1499" s="5">
        <v>359.33</v>
      </c>
    </row>
    <row r="1500" ht="15.75" customHeight="1">
      <c r="A1500" s="3" t="s">
        <v>1464</v>
      </c>
      <c r="B1500" s="4">
        <v>45393.0</v>
      </c>
      <c r="C1500" s="5" t="s">
        <v>13</v>
      </c>
      <c r="D1500" s="5" t="s">
        <v>19</v>
      </c>
      <c r="E1500" s="5">
        <v>2011.86</v>
      </c>
      <c r="F1500" s="5">
        <v>29.0</v>
      </c>
      <c r="G1500" s="5">
        <v>33.0</v>
      </c>
      <c r="H1500" s="5">
        <v>730.07</v>
      </c>
    </row>
    <row r="1501" ht="15.75" customHeight="1">
      <c r="A1501" s="3" t="s">
        <v>1465</v>
      </c>
      <c r="B1501" s="4">
        <v>45508.0</v>
      </c>
      <c r="C1501" s="5" t="s">
        <v>16</v>
      </c>
      <c r="D1501" s="5" t="s">
        <v>10</v>
      </c>
      <c r="E1501" s="5">
        <v>1614.5</v>
      </c>
      <c r="F1501" s="5">
        <v>35.0</v>
      </c>
      <c r="G1501" s="5">
        <v>41.0</v>
      </c>
      <c r="H1501" s="5">
        <v>1401.22</v>
      </c>
    </row>
    <row r="1502" ht="15.75" customHeight="1">
      <c r="A1502" s="3" t="s">
        <v>1466</v>
      </c>
      <c r="B1502" s="4">
        <v>45174.0</v>
      </c>
      <c r="C1502" s="5" t="s">
        <v>12</v>
      </c>
      <c r="D1502" s="5" t="s">
        <v>19</v>
      </c>
      <c r="E1502" s="5">
        <v>2226.07</v>
      </c>
      <c r="F1502" s="5">
        <v>30.0</v>
      </c>
      <c r="G1502" s="5">
        <v>2.0</v>
      </c>
      <c r="H1502" s="5">
        <v>1245.67</v>
      </c>
    </row>
    <row r="1503" ht="15.75" customHeight="1">
      <c r="A1503" s="3" t="s">
        <v>1467</v>
      </c>
      <c r="B1503" s="4">
        <v>44893.0</v>
      </c>
      <c r="C1503" s="5" t="s">
        <v>12</v>
      </c>
      <c r="D1503" s="5" t="s">
        <v>23</v>
      </c>
      <c r="E1503" s="5">
        <v>51.73</v>
      </c>
      <c r="F1503" s="5">
        <v>29.0</v>
      </c>
      <c r="G1503" s="5">
        <v>48.0</v>
      </c>
      <c r="H1503" s="5">
        <v>1410.62</v>
      </c>
    </row>
    <row r="1504" ht="15.75" customHeight="1">
      <c r="A1504" s="3" t="s">
        <v>1468</v>
      </c>
      <c r="B1504" s="4">
        <v>45176.0</v>
      </c>
      <c r="C1504" s="5" t="s">
        <v>9</v>
      </c>
      <c r="D1504" s="5" t="s">
        <v>17</v>
      </c>
      <c r="E1504" s="5">
        <v>640.69</v>
      </c>
      <c r="F1504" s="5">
        <v>25.0</v>
      </c>
      <c r="G1504" s="5">
        <v>5.0</v>
      </c>
      <c r="H1504" s="5">
        <v>816.53</v>
      </c>
    </row>
    <row r="1505" ht="15.75" customHeight="1">
      <c r="A1505" s="3" t="s">
        <v>1469</v>
      </c>
      <c r="B1505" s="4">
        <v>45473.0</v>
      </c>
      <c r="C1505" s="5" t="s">
        <v>16</v>
      </c>
      <c r="D1505" s="5" t="s">
        <v>23</v>
      </c>
      <c r="E1505" s="5">
        <v>3443.65</v>
      </c>
      <c r="F1505" s="5">
        <v>26.0</v>
      </c>
      <c r="G1505" s="5">
        <v>5.0</v>
      </c>
      <c r="H1505" s="5">
        <v>257.23</v>
      </c>
    </row>
    <row r="1506" ht="15.75" customHeight="1">
      <c r="A1506" s="3" t="s">
        <v>1470</v>
      </c>
      <c r="B1506" s="4">
        <v>45607.0</v>
      </c>
      <c r="C1506" s="5" t="s">
        <v>16</v>
      </c>
      <c r="D1506" s="5" t="s">
        <v>17</v>
      </c>
      <c r="E1506" s="5">
        <v>2018.73</v>
      </c>
      <c r="F1506" s="5">
        <v>9.0</v>
      </c>
      <c r="G1506" s="5">
        <v>47.0</v>
      </c>
      <c r="H1506" s="5">
        <v>293.99</v>
      </c>
    </row>
    <row r="1507" ht="15.75" customHeight="1">
      <c r="A1507" s="3" t="s">
        <v>1471</v>
      </c>
      <c r="B1507" s="4">
        <v>45217.0</v>
      </c>
      <c r="C1507" s="5" t="s">
        <v>12</v>
      </c>
      <c r="D1507" s="5" t="s">
        <v>17</v>
      </c>
      <c r="E1507" s="5">
        <v>118.88</v>
      </c>
      <c r="F1507" s="5">
        <v>14.0</v>
      </c>
      <c r="G1507" s="5">
        <v>37.0</v>
      </c>
      <c r="H1507" s="5">
        <v>1587.17</v>
      </c>
    </row>
    <row r="1508" ht="15.75" customHeight="1">
      <c r="A1508" s="3" t="s">
        <v>1472</v>
      </c>
      <c r="B1508" s="4">
        <v>44909.0</v>
      </c>
      <c r="C1508" s="5" t="s">
        <v>9</v>
      </c>
      <c r="D1508" s="5" t="s">
        <v>17</v>
      </c>
      <c r="E1508" s="5">
        <v>3647.09</v>
      </c>
      <c r="F1508" s="5">
        <v>3.0</v>
      </c>
      <c r="G1508" s="5">
        <v>32.0</v>
      </c>
      <c r="H1508" s="5">
        <v>1391.41</v>
      </c>
    </row>
    <row r="1509" ht="15.75" customHeight="1">
      <c r="A1509" s="3" t="s">
        <v>1473</v>
      </c>
      <c r="B1509" s="4">
        <v>45153.0</v>
      </c>
      <c r="C1509" s="5" t="s">
        <v>9</v>
      </c>
      <c r="D1509" s="5" t="s">
        <v>17</v>
      </c>
      <c r="E1509" s="5">
        <v>3926.15</v>
      </c>
      <c r="F1509" s="5">
        <v>44.0</v>
      </c>
      <c r="G1509" s="5">
        <v>28.0</v>
      </c>
      <c r="H1509" s="5">
        <v>1411.26</v>
      </c>
    </row>
    <row r="1510" ht="15.75" customHeight="1">
      <c r="A1510" s="3" t="s">
        <v>1474</v>
      </c>
      <c r="B1510" s="4">
        <v>44912.0</v>
      </c>
      <c r="C1510" s="5" t="s">
        <v>9</v>
      </c>
      <c r="D1510" s="5" t="s">
        <v>23</v>
      </c>
      <c r="E1510" s="5">
        <v>3860.53</v>
      </c>
      <c r="F1510" s="5">
        <v>28.0</v>
      </c>
      <c r="G1510" s="5">
        <v>39.0</v>
      </c>
      <c r="H1510" s="5">
        <v>385.81</v>
      </c>
    </row>
    <row r="1511" ht="15.75" customHeight="1">
      <c r="A1511" s="3" t="s">
        <v>1475</v>
      </c>
      <c r="B1511" s="4">
        <v>45093.0</v>
      </c>
      <c r="C1511" s="5" t="s">
        <v>12</v>
      </c>
      <c r="D1511" s="5" t="s">
        <v>19</v>
      </c>
      <c r="E1511" s="5">
        <v>3309.78</v>
      </c>
      <c r="F1511" s="5">
        <v>14.0</v>
      </c>
      <c r="G1511" s="5">
        <v>15.0</v>
      </c>
      <c r="H1511" s="5">
        <v>693.38</v>
      </c>
    </row>
    <row r="1512" ht="15.75" customHeight="1">
      <c r="A1512" s="3" t="s">
        <v>1476</v>
      </c>
      <c r="B1512" s="4">
        <v>45580.0</v>
      </c>
      <c r="C1512" s="5" t="s">
        <v>13</v>
      </c>
      <c r="D1512" s="5" t="s">
        <v>10</v>
      </c>
      <c r="E1512" s="5">
        <v>3641.46</v>
      </c>
      <c r="F1512" s="5">
        <v>27.0</v>
      </c>
      <c r="G1512" s="5">
        <v>37.0</v>
      </c>
      <c r="H1512" s="5">
        <v>1981.07</v>
      </c>
    </row>
    <row r="1513" ht="15.75" customHeight="1">
      <c r="A1513" s="3" t="s">
        <v>1477</v>
      </c>
      <c r="B1513" s="4">
        <v>45249.0</v>
      </c>
      <c r="C1513" s="5" t="s">
        <v>16</v>
      </c>
      <c r="D1513" s="5" t="s">
        <v>21</v>
      </c>
      <c r="E1513" s="5">
        <v>789.46</v>
      </c>
      <c r="F1513" s="5">
        <v>27.0</v>
      </c>
      <c r="G1513" s="5">
        <v>14.0</v>
      </c>
      <c r="H1513" s="5">
        <v>1993.27</v>
      </c>
    </row>
    <row r="1514" ht="15.75" customHeight="1">
      <c r="A1514" s="3" t="s">
        <v>1478</v>
      </c>
      <c r="B1514" s="4">
        <v>45355.0</v>
      </c>
      <c r="C1514" s="5" t="s">
        <v>16</v>
      </c>
      <c r="D1514" s="5" t="s">
        <v>17</v>
      </c>
      <c r="E1514" s="5">
        <v>2833.0</v>
      </c>
      <c r="F1514" s="5">
        <v>50.0</v>
      </c>
      <c r="G1514" s="5">
        <v>27.0</v>
      </c>
      <c r="H1514" s="5">
        <v>765.08</v>
      </c>
    </row>
    <row r="1515" ht="15.75" customHeight="1">
      <c r="A1515" s="3" t="s">
        <v>1479</v>
      </c>
      <c r="B1515" s="4">
        <v>45421.0</v>
      </c>
      <c r="C1515" s="5" t="s">
        <v>13</v>
      </c>
      <c r="D1515" s="5" t="s">
        <v>10</v>
      </c>
      <c r="E1515" s="5">
        <v>3458.89</v>
      </c>
      <c r="F1515" s="5">
        <v>43.0</v>
      </c>
      <c r="G1515" s="5">
        <v>49.0</v>
      </c>
      <c r="H1515" s="5">
        <v>498.8</v>
      </c>
    </row>
    <row r="1516" ht="15.75" customHeight="1">
      <c r="A1516" s="3" t="s">
        <v>1480</v>
      </c>
      <c r="B1516" s="4">
        <v>45580.0</v>
      </c>
      <c r="C1516" s="5" t="s">
        <v>9</v>
      </c>
      <c r="D1516" s="5" t="s">
        <v>10</v>
      </c>
      <c r="E1516" s="5">
        <v>3674.39</v>
      </c>
      <c r="F1516" s="5">
        <v>13.0</v>
      </c>
      <c r="G1516" s="5">
        <v>25.0</v>
      </c>
      <c r="H1516" s="5">
        <v>116.99</v>
      </c>
    </row>
    <row r="1517" ht="15.75" customHeight="1">
      <c r="A1517" s="3" t="s">
        <v>1481</v>
      </c>
      <c r="B1517" s="4">
        <v>45066.0</v>
      </c>
      <c r="C1517" s="5" t="s">
        <v>9</v>
      </c>
      <c r="D1517" s="5" t="s">
        <v>23</v>
      </c>
      <c r="E1517" s="5">
        <v>4674.48</v>
      </c>
      <c r="F1517" s="5">
        <v>16.0</v>
      </c>
      <c r="G1517" s="5">
        <v>22.0</v>
      </c>
      <c r="H1517" s="5">
        <v>225.33</v>
      </c>
    </row>
    <row r="1518" ht="15.75" customHeight="1">
      <c r="A1518" s="3" t="s">
        <v>1482</v>
      </c>
      <c r="B1518" s="4">
        <v>45488.0</v>
      </c>
      <c r="C1518" s="5" t="s">
        <v>9</v>
      </c>
      <c r="D1518" s="5" t="s">
        <v>19</v>
      </c>
      <c r="E1518" s="5">
        <v>1753.57</v>
      </c>
      <c r="F1518" s="5">
        <v>16.0</v>
      </c>
      <c r="G1518" s="5">
        <v>34.0</v>
      </c>
      <c r="H1518" s="5">
        <v>1576.42</v>
      </c>
    </row>
    <row r="1519" ht="15.75" customHeight="1">
      <c r="A1519" s="3" t="s">
        <v>1483</v>
      </c>
      <c r="B1519" s="4">
        <v>45434.0</v>
      </c>
      <c r="C1519" s="5" t="s">
        <v>9</v>
      </c>
      <c r="D1519" s="5" t="s">
        <v>19</v>
      </c>
      <c r="E1519" s="5">
        <v>4371.51</v>
      </c>
      <c r="F1519" s="5">
        <v>8.0</v>
      </c>
      <c r="G1519" s="5">
        <v>8.0</v>
      </c>
      <c r="H1519" s="5">
        <v>714.47</v>
      </c>
    </row>
    <row r="1520" ht="15.75" customHeight="1">
      <c r="A1520" s="3" t="s">
        <v>1484</v>
      </c>
      <c r="B1520" s="4">
        <v>45478.0</v>
      </c>
      <c r="C1520" s="5" t="s">
        <v>16</v>
      </c>
      <c r="D1520" s="5" t="s">
        <v>23</v>
      </c>
      <c r="E1520" s="5">
        <v>425.02</v>
      </c>
      <c r="F1520" s="5">
        <v>29.0</v>
      </c>
      <c r="G1520" s="5">
        <v>33.0</v>
      </c>
      <c r="H1520" s="5">
        <v>1414.04</v>
      </c>
    </row>
    <row r="1521" ht="15.75" customHeight="1">
      <c r="A1521" s="3" t="s">
        <v>1485</v>
      </c>
      <c r="B1521" s="4">
        <v>45333.0</v>
      </c>
      <c r="C1521" s="5" t="s">
        <v>16</v>
      </c>
      <c r="D1521" s="5" t="s">
        <v>23</v>
      </c>
      <c r="E1521" s="5">
        <v>3384.73</v>
      </c>
      <c r="F1521" s="5">
        <v>22.0</v>
      </c>
      <c r="G1521" s="5">
        <v>4.0</v>
      </c>
      <c r="H1521" s="5">
        <v>1252.93</v>
      </c>
    </row>
    <row r="1522" ht="15.75" customHeight="1">
      <c r="A1522" s="3" t="s">
        <v>1486</v>
      </c>
      <c r="B1522" s="4">
        <v>45522.0</v>
      </c>
      <c r="C1522" s="5" t="s">
        <v>9</v>
      </c>
      <c r="D1522" s="5" t="s">
        <v>10</v>
      </c>
      <c r="E1522" s="5">
        <v>2167.77</v>
      </c>
      <c r="F1522" s="5">
        <v>36.0</v>
      </c>
      <c r="G1522" s="5">
        <v>36.0</v>
      </c>
      <c r="H1522" s="5">
        <v>1021.22</v>
      </c>
    </row>
    <row r="1523" ht="15.75" customHeight="1">
      <c r="A1523" s="3" t="s">
        <v>1487</v>
      </c>
      <c r="B1523" s="4">
        <v>45337.0</v>
      </c>
      <c r="C1523" s="5" t="s">
        <v>12</v>
      </c>
      <c r="D1523" s="5" t="s">
        <v>19</v>
      </c>
      <c r="E1523" s="5">
        <v>2853.84</v>
      </c>
      <c r="F1523" s="5">
        <v>19.0</v>
      </c>
      <c r="G1523" s="5">
        <v>22.0</v>
      </c>
      <c r="H1523" s="5">
        <v>1663.45</v>
      </c>
    </row>
    <row r="1524" ht="15.75" customHeight="1">
      <c r="A1524" s="3" t="s">
        <v>1488</v>
      </c>
      <c r="B1524" s="4">
        <v>45432.0</v>
      </c>
      <c r="C1524" s="5" t="s">
        <v>16</v>
      </c>
      <c r="D1524" s="5" t="s">
        <v>21</v>
      </c>
      <c r="E1524" s="5">
        <v>3584.49</v>
      </c>
      <c r="F1524" s="5">
        <v>40.0</v>
      </c>
      <c r="G1524" s="5">
        <v>35.0</v>
      </c>
      <c r="H1524" s="5">
        <v>973.65</v>
      </c>
    </row>
    <row r="1525" ht="15.75" customHeight="1">
      <c r="A1525" s="3" t="s">
        <v>1489</v>
      </c>
      <c r="B1525" s="4">
        <v>45390.0</v>
      </c>
      <c r="C1525" s="5" t="s">
        <v>12</v>
      </c>
      <c r="D1525" s="5" t="s">
        <v>19</v>
      </c>
      <c r="E1525" s="5">
        <v>2607.38</v>
      </c>
      <c r="F1525" s="5">
        <v>50.0</v>
      </c>
      <c r="G1525" s="5">
        <v>31.0</v>
      </c>
      <c r="H1525" s="5">
        <v>968.72</v>
      </c>
    </row>
    <row r="1526" ht="15.75" customHeight="1">
      <c r="A1526" s="3" t="s">
        <v>1490</v>
      </c>
      <c r="B1526" s="4">
        <v>45060.0</v>
      </c>
      <c r="C1526" s="5" t="s">
        <v>12</v>
      </c>
      <c r="D1526" s="5" t="s">
        <v>10</v>
      </c>
      <c r="E1526" s="5">
        <v>2049.8</v>
      </c>
      <c r="F1526" s="5">
        <v>15.0</v>
      </c>
      <c r="G1526" s="5">
        <v>12.0</v>
      </c>
      <c r="H1526" s="5">
        <v>904.01</v>
      </c>
    </row>
    <row r="1527" ht="15.75" customHeight="1">
      <c r="A1527" s="3" t="s">
        <v>1491</v>
      </c>
      <c r="B1527" s="4">
        <v>45573.0</v>
      </c>
      <c r="C1527" s="5" t="s">
        <v>16</v>
      </c>
      <c r="D1527" s="5" t="s">
        <v>10</v>
      </c>
      <c r="E1527" s="5">
        <v>794.24</v>
      </c>
      <c r="F1527" s="5">
        <v>5.0</v>
      </c>
      <c r="G1527" s="5">
        <v>35.0</v>
      </c>
      <c r="H1527" s="5">
        <v>181.61</v>
      </c>
    </row>
    <row r="1528" ht="15.75" customHeight="1">
      <c r="A1528" s="3" t="s">
        <v>1492</v>
      </c>
      <c r="B1528" s="4">
        <v>45527.0</v>
      </c>
      <c r="C1528" s="5" t="s">
        <v>13</v>
      </c>
      <c r="D1528" s="5" t="s">
        <v>23</v>
      </c>
      <c r="E1528" s="5">
        <v>1415.72</v>
      </c>
      <c r="F1528" s="5">
        <v>41.0</v>
      </c>
      <c r="G1528" s="5">
        <v>11.0</v>
      </c>
      <c r="H1528" s="5">
        <v>1440.87</v>
      </c>
    </row>
    <row r="1529" ht="15.75" customHeight="1">
      <c r="A1529" s="3" t="s">
        <v>1493</v>
      </c>
      <c r="B1529" s="4">
        <v>45584.0</v>
      </c>
      <c r="C1529" s="5" t="s">
        <v>16</v>
      </c>
      <c r="D1529" s="5" t="s">
        <v>21</v>
      </c>
      <c r="E1529" s="5">
        <v>1995.2</v>
      </c>
      <c r="F1529" s="5">
        <v>18.0</v>
      </c>
      <c r="G1529" s="5">
        <v>8.0</v>
      </c>
      <c r="H1529" s="5">
        <v>168.4</v>
      </c>
    </row>
    <row r="1530" ht="15.75" customHeight="1">
      <c r="A1530" s="3" t="s">
        <v>1494</v>
      </c>
      <c r="B1530" s="4">
        <v>45346.0</v>
      </c>
      <c r="C1530" s="5" t="s">
        <v>16</v>
      </c>
      <c r="D1530" s="5" t="s">
        <v>21</v>
      </c>
      <c r="E1530" s="5">
        <v>1111.06</v>
      </c>
      <c r="F1530" s="5">
        <v>34.0</v>
      </c>
      <c r="G1530" s="5">
        <v>19.0</v>
      </c>
      <c r="H1530" s="5">
        <v>1854.41</v>
      </c>
    </row>
    <row r="1531" ht="15.75" customHeight="1">
      <c r="A1531" s="3" t="s">
        <v>1495</v>
      </c>
      <c r="B1531" s="4">
        <v>45032.0</v>
      </c>
      <c r="C1531" s="5" t="s">
        <v>12</v>
      </c>
      <c r="D1531" s="5" t="s">
        <v>19</v>
      </c>
      <c r="E1531" s="5">
        <v>2934.88</v>
      </c>
      <c r="F1531" s="5">
        <v>44.0</v>
      </c>
      <c r="G1531" s="5">
        <v>4.0</v>
      </c>
      <c r="H1531" s="5">
        <v>1983.5</v>
      </c>
    </row>
    <row r="1532" ht="15.75" customHeight="1">
      <c r="A1532" s="3" t="s">
        <v>1496</v>
      </c>
      <c r="B1532" s="4">
        <v>44949.0</v>
      </c>
      <c r="C1532" s="5" t="s">
        <v>16</v>
      </c>
      <c r="D1532" s="5" t="s">
        <v>19</v>
      </c>
      <c r="E1532" s="5">
        <v>4839.62</v>
      </c>
      <c r="F1532" s="5">
        <v>23.0</v>
      </c>
      <c r="G1532" s="5">
        <v>49.0</v>
      </c>
      <c r="H1532" s="5">
        <v>1606.02</v>
      </c>
    </row>
    <row r="1533" ht="15.75" customHeight="1">
      <c r="A1533" s="3" t="s">
        <v>1497</v>
      </c>
      <c r="B1533" s="4">
        <v>45023.0</v>
      </c>
      <c r="C1533" s="5" t="s">
        <v>13</v>
      </c>
      <c r="D1533" s="5" t="s">
        <v>21</v>
      </c>
      <c r="E1533" s="5">
        <v>2843.41</v>
      </c>
      <c r="F1533" s="5">
        <v>16.0</v>
      </c>
      <c r="G1533" s="5">
        <v>28.0</v>
      </c>
      <c r="H1533" s="5">
        <v>1028.01</v>
      </c>
    </row>
    <row r="1534" ht="15.75" customHeight="1">
      <c r="A1534" s="3" t="s">
        <v>1498</v>
      </c>
      <c r="B1534" s="4">
        <v>45154.0</v>
      </c>
      <c r="C1534" s="5" t="s">
        <v>12</v>
      </c>
      <c r="D1534" s="5" t="s">
        <v>19</v>
      </c>
      <c r="E1534" s="5">
        <v>1797.06</v>
      </c>
      <c r="F1534" s="5">
        <v>33.0</v>
      </c>
      <c r="G1534" s="5">
        <v>50.0</v>
      </c>
      <c r="H1534" s="5">
        <v>79.45</v>
      </c>
    </row>
    <row r="1535" ht="15.75" customHeight="1">
      <c r="A1535" s="6">
        <v>0.0</v>
      </c>
      <c r="B1535" s="4">
        <v>45416.0</v>
      </c>
      <c r="C1535" s="5" t="s">
        <v>13</v>
      </c>
      <c r="D1535" s="5" t="s">
        <v>21</v>
      </c>
      <c r="E1535" s="5">
        <v>2814.99</v>
      </c>
      <c r="F1535" s="5">
        <v>18.0</v>
      </c>
      <c r="G1535" s="5">
        <v>45.0</v>
      </c>
      <c r="H1535" s="5">
        <v>691.46</v>
      </c>
    </row>
    <row r="1536" ht="15.75" customHeight="1">
      <c r="A1536" s="3" t="s">
        <v>1499</v>
      </c>
      <c r="B1536" s="4">
        <v>45261.0</v>
      </c>
      <c r="C1536" s="5" t="s">
        <v>9</v>
      </c>
      <c r="D1536" s="5" t="s">
        <v>19</v>
      </c>
      <c r="E1536" s="5">
        <v>366.81</v>
      </c>
      <c r="F1536" s="5">
        <v>31.0</v>
      </c>
      <c r="G1536" s="5">
        <v>46.0</v>
      </c>
      <c r="H1536" s="5">
        <v>544.42</v>
      </c>
    </row>
    <row r="1537" ht="15.75" customHeight="1">
      <c r="A1537" s="3" t="s">
        <v>1500</v>
      </c>
      <c r="B1537" s="4">
        <v>44956.0</v>
      </c>
      <c r="C1537" s="5" t="s">
        <v>9</v>
      </c>
      <c r="D1537" s="5" t="s">
        <v>21</v>
      </c>
      <c r="E1537" s="5">
        <v>4234.88</v>
      </c>
      <c r="F1537" s="5">
        <v>43.0</v>
      </c>
      <c r="G1537" s="5">
        <v>7.0</v>
      </c>
      <c r="H1537" s="5">
        <v>1979.19</v>
      </c>
    </row>
    <row r="1538" ht="15.75" customHeight="1">
      <c r="A1538" s="3" t="s">
        <v>1501</v>
      </c>
      <c r="B1538" s="4">
        <v>45364.0</v>
      </c>
      <c r="C1538" s="5" t="s">
        <v>16</v>
      </c>
      <c r="D1538" s="5" t="s">
        <v>19</v>
      </c>
      <c r="E1538" s="5">
        <v>1570.37</v>
      </c>
      <c r="F1538" s="5">
        <v>50.0</v>
      </c>
      <c r="G1538" s="5">
        <v>26.0</v>
      </c>
      <c r="H1538" s="5">
        <v>1003.46</v>
      </c>
    </row>
    <row r="1539" ht="15.75" customHeight="1">
      <c r="A1539" s="3" t="s">
        <v>1502</v>
      </c>
      <c r="B1539" s="4">
        <v>45162.0</v>
      </c>
      <c r="C1539" s="5" t="s">
        <v>16</v>
      </c>
      <c r="D1539" s="5" t="s">
        <v>23</v>
      </c>
      <c r="E1539" s="5">
        <v>985.14</v>
      </c>
      <c r="F1539" s="5">
        <v>49.0</v>
      </c>
      <c r="G1539" s="5">
        <v>23.0</v>
      </c>
      <c r="H1539" s="5">
        <v>1562.08</v>
      </c>
    </row>
    <row r="1540" ht="15.75" customHeight="1">
      <c r="A1540" s="3" t="s">
        <v>1503</v>
      </c>
      <c r="B1540" s="4">
        <v>45320.0</v>
      </c>
      <c r="C1540" s="5" t="s">
        <v>9</v>
      </c>
      <c r="D1540" s="5" t="s">
        <v>19</v>
      </c>
      <c r="E1540" s="5">
        <v>2020.21</v>
      </c>
      <c r="F1540" s="5">
        <v>23.0</v>
      </c>
      <c r="G1540" s="5">
        <v>9.0</v>
      </c>
      <c r="H1540" s="5">
        <v>128.91</v>
      </c>
    </row>
    <row r="1541" ht="15.75" customHeight="1">
      <c r="A1541" s="3" t="s">
        <v>1504</v>
      </c>
      <c r="B1541" s="4">
        <v>45271.0</v>
      </c>
      <c r="C1541" s="5" t="s">
        <v>12</v>
      </c>
      <c r="D1541" s="5" t="s">
        <v>10</v>
      </c>
      <c r="E1541" s="5">
        <v>1432.0</v>
      </c>
      <c r="F1541" s="5">
        <v>46.0</v>
      </c>
      <c r="G1541" s="5">
        <v>47.0</v>
      </c>
      <c r="H1541" s="5">
        <v>1886.95</v>
      </c>
    </row>
    <row r="1542" ht="15.75" customHeight="1">
      <c r="A1542" s="3" t="s">
        <v>1505</v>
      </c>
      <c r="B1542" s="4">
        <v>45438.0</v>
      </c>
      <c r="C1542" s="5" t="s">
        <v>13</v>
      </c>
      <c r="D1542" s="5" t="s">
        <v>23</v>
      </c>
      <c r="E1542" s="5">
        <v>1991.96</v>
      </c>
      <c r="F1542" s="5">
        <v>39.0</v>
      </c>
      <c r="G1542" s="5">
        <v>45.0</v>
      </c>
      <c r="H1542" s="5">
        <v>711.25</v>
      </c>
    </row>
    <row r="1543" ht="15.75" customHeight="1">
      <c r="A1543" s="3" t="s">
        <v>1506</v>
      </c>
      <c r="B1543" s="4">
        <v>45540.0</v>
      </c>
      <c r="C1543" s="5" t="s">
        <v>13</v>
      </c>
      <c r="D1543" s="5" t="s">
        <v>21</v>
      </c>
      <c r="E1543" s="5">
        <v>421.28</v>
      </c>
      <c r="F1543" s="5">
        <v>32.0</v>
      </c>
      <c r="G1543" s="5">
        <v>23.0</v>
      </c>
      <c r="H1543" s="5">
        <v>1013.94</v>
      </c>
    </row>
    <row r="1544" ht="15.75" customHeight="1">
      <c r="A1544" s="3" t="s">
        <v>1507</v>
      </c>
      <c r="B1544" s="4">
        <v>45524.0</v>
      </c>
      <c r="C1544" s="5" t="s">
        <v>13</v>
      </c>
      <c r="D1544" s="5" t="s">
        <v>19</v>
      </c>
      <c r="E1544" s="5">
        <v>4414.36</v>
      </c>
      <c r="F1544" s="5">
        <v>27.0</v>
      </c>
      <c r="G1544" s="5">
        <v>36.0</v>
      </c>
      <c r="H1544" s="5">
        <v>612.23</v>
      </c>
    </row>
    <row r="1545" ht="15.75" customHeight="1">
      <c r="A1545" s="3" t="s">
        <v>1508</v>
      </c>
      <c r="B1545" s="4">
        <v>45531.0</v>
      </c>
      <c r="C1545" s="5" t="s">
        <v>9</v>
      </c>
      <c r="D1545" s="5" t="s">
        <v>17</v>
      </c>
      <c r="E1545" s="5">
        <v>1920.81</v>
      </c>
      <c r="F1545" s="5">
        <v>25.0</v>
      </c>
      <c r="G1545" s="5">
        <v>15.0</v>
      </c>
      <c r="H1545" s="5">
        <v>900.95</v>
      </c>
    </row>
    <row r="1546" ht="15.75" customHeight="1">
      <c r="A1546" s="3" t="s">
        <v>1509</v>
      </c>
      <c r="B1546" s="4">
        <v>45186.0</v>
      </c>
      <c r="C1546" s="5" t="s">
        <v>13</v>
      </c>
      <c r="D1546" s="5" t="s">
        <v>19</v>
      </c>
      <c r="E1546" s="5">
        <v>4731.8</v>
      </c>
      <c r="F1546" s="5">
        <v>21.0</v>
      </c>
      <c r="G1546" s="5">
        <v>39.0</v>
      </c>
      <c r="H1546" s="5">
        <v>861.11</v>
      </c>
    </row>
    <row r="1547" ht="15.75" customHeight="1">
      <c r="A1547" s="3" t="s">
        <v>1510</v>
      </c>
      <c r="B1547" s="4">
        <v>45580.0</v>
      </c>
      <c r="C1547" s="5" t="s">
        <v>13</v>
      </c>
      <c r="D1547" s="5" t="s">
        <v>21</v>
      </c>
      <c r="E1547" s="5">
        <v>422.74</v>
      </c>
      <c r="F1547" s="5">
        <v>42.0</v>
      </c>
      <c r="G1547" s="5">
        <v>48.0</v>
      </c>
      <c r="H1547" s="5">
        <v>699.49</v>
      </c>
    </row>
    <row r="1548" ht="15.75" customHeight="1">
      <c r="A1548" s="3" t="s">
        <v>1511</v>
      </c>
      <c r="B1548" s="4">
        <v>45012.0</v>
      </c>
      <c r="C1548" s="5" t="s">
        <v>13</v>
      </c>
      <c r="D1548" s="5" t="s">
        <v>23</v>
      </c>
      <c r="E1548" s="5">
        <v>1156.26</v>
      </c>
      <c r="F1548" s="5">
        <v>26.0</v>
      </c>
      <c r="G1548" s="5">
        <v>0.0</v>
      </c>
      <c r="H1548" s="5">
        <v>196.86</v>
      </c>
    </row>
    <row r="1549" ht="15.75" customHeight="1">
      <c r="A1549" s="3" t="s">
        <v>1512</v>
      </c>
      <c r="B1549" s="4">
        <v>45511.0</v>
      </c>
      <c r="C1549" s="5" t="s">
        <v>16</v>
      </c>
      <c r="D1549" s="5" t="s">
        <v>21</v>
      </c>
      <c r="E1549" s="5">
        <v>4437.96</v>
      </c>
      <c r="F1549" s="5">
        <v>19.0</v>
      </c>
      <c r="G1549" s="5">
        <v>26.0</v>
      </c>
      <c r="H1549" s="5">
        <v>348.13</v>
      </c>
    </row>
    <row r="1550" ht="15.75" customHeight="1">
      <c r="A1550" s="3" t="s">
        <v>1513</v>
      </c>
      <c r="B1550" s="4">
        <v>45220.0</v>
      </c>
      <c r="C1550" s="5" t="s">
        <v>12</v>
      </c>
      <c r="D1550" s="5" t="s">
        <v>17</v>
      </c>
      <c r="E1550" s="5">
        <v>3233.17</v>
      </c>
      <c r="F1550" s="5">
        <v>14.0</v>
      </c>
      <c r="G1550" s="5">
        <v>50.0</v>
      </c>
      <c r="H1550" s="5">
        <v>1247.03</v>
      </c>
    </row>
    <row r="1551" ht="15.75" customHeight="1">
      <c r="A1551" s="3" t="s">
        <v>1514</v>
      </c>
      <c r="B1551" s="4">
        <v>45278.0</v>
      </c>
      <c r="C1551" s="5" t="s">
        <v>12</v>
      </c>
      <c r="D1551" s="5" t="s">
        <v>23</v>
      </c>
      <c r="E1551" s="5">
        <v>3946.49</v>
      </c>
      <c r="F1551" s="5">
        <v>44.0</v>
      </c>
      <c r="G1551" s="5">
        <v>22.0</v>
      </c>
      <c r="H1551" s="5">
        <v>1167.01</v>
      </c>
    </row>
    <row r="1552" ht="15.75" customHeight="1">
      <c r="A1552" s="3" t="s">
        <v>1515</v>
      </c>
      <c r="B1552" s="4">
        <v>45194.0</v>
      </c>
      <c r="C1552" s="5" t="s">
        <v>12</v>
      </c>
      <c r="D1552" s="5" t="s">
        <v>21</v>
      </c>
      <c r="E1552" s="5">
        <v>103.99</v>
      </c>
      <c r="F1552" s="5">
        <v>5.0</v>
      </c>
      <c r="G1552" s="5">
        <v>27.0</v>
      </c>
      <c r="H1552" s="5">
        <v>1547.59</v>
      </c>
    </row>
    <row r="1553" ht="15.75" customHeight="1">
      <c r="A1553" s="3" t="s">
        <v>1516</v>
      </c>
      <c r="B1553" s="4">
        <v>44922.0</v>
      </c>
      <c r="C1553" s="5" t="s">
        <v>16</v>
      </c>
      <c r="D1553" s="5" t="s">
        <v>19</v>
      </c>
      <c r="E1553" s="5">
        <v>3198.55</v>
      </c>
      <c r="F1553" s="5">
        <v>21.0</v>
      </c>
      <c r="G1553" s="5">
        <v>37.0</v>
      </c>
      <c r="H1553" s="5">
        <v>1948.6</v>
      </c>
    </row>
    <row r="1554" ht="15.75" customHeight="1">
      <c r="A1554" s="3" t="s">
        <v>1517</v>
      </c>
      <c r="B1554" s="4">
        <v>45559.0</v>
      </c>
      <c r="C1554" s="5" t="s">
        <v>13</v>
      </c>
      <c r="D1554" s="5" t="s">
        <v>19</v>
      </c>
      <c r="E1554" s="5">
        <v>1784.22</v>
      </c>
      <c r="F1554" s="5">
        <v>17.0</v>
      </c>
      <c r="G1554" s="5">
        <v>26.0</v>
      </c>
      <c r="H1554" s="5">
        <v>1447.69</v>
      </c>
    </row>
    <row r="1555" ht="15.75" customHeight="1">
      <c r="A1555" s="3" t="s">
        <v>1518</v>
      </c>
      <c r="B1555" s="4">
        <v>45157.0</v>
      </c>
      <c r="C1555" s="5" t="s">
        <v>16</v>
      </c>
      <c r="D1555" s="5" t="s">
        <v>23</v>
      </c>
      <c r="E1555" s="5">
        <v>2939.37</v>
      </c>
      <c r="F1555" s="5">
        <v>27.0</v>
      </c>
      <c r="G1555" s="5">
        <v>29.0</v>
      </c>
      <c r="H1555" s="5">
        <v>167.82</v>
      </c>
    </row>
    <row r="1556" ht="15.75" customHeight="1">
      <c r="A1556" s="3" t="s">
        <v>1519</v>
      </c>
      <c r="B1556" s="4">
        <v>44924.0</v>
      </c>
      <c r="C1556" s="5" t="s">
        <v>12</v>
      </c>
      <c r="D1556" s="5" t="s">
        <v>23</v>
      </c>
      <c r="E1556" s="5">
        <v>3765.5</v>
      </c>
      <c r="F1556" s="5">
        <v>28.0</v>
      </c>
      <c r="G1556" s="5">
        <v>50.0</v>
      </c>
      <c r="H1556" s="5">
        <v>1259.94</v>
      </c>
    </row>
    <row r="1557" ht="15.75" customHeight="1">
      <c r="A1557" s="3">
        <v>2.2840559E7</v>
      </c>
      <c r="B1557" s="4">
        <v>45115.0</v>
      </c>
      <c r="C1557" s="5" t="s">
        <v>13</v>
      </c>
      <c r="D1557" s="5" t="s">
        <v>19</v>
      </c>
      <c r="E1557" s="5">
        <v>3602.98</v>
      </c>
      <c r="F1557" s="5">
        <v>3.0</v>
      </c>
      <c r="G1557" s="5">
        <v>0.0</v>
      </c>
      <c r="H1557" s="5">
        <v>1108.81</v>
      </c>
    </row>
    <row r="1558" ht="15.75" customHeight="1">
      <c r="A1558" s="3" t="s">
        <v>1520</v>
      </c>
      <c r="B1558" s="4">
        <v>45221.0</v>
      </c>
      <c r="C1558" s="5" t="s">
        <v>13</v>
      </c>
      <c r="D1558" s="5" t="s">
        <v>10</v>
      </c>
      <c r="E1558" s="5">
        <v>1665.36</v>
      </c>
      <c r="F1558" s="5">
        <v>38.0</v>
      </c>
      <c r="G1558" s="5">
        <v>11.0</v>
      </c>
      <c r="H1558" s="5">
        <v>577.57</v>
      </c>
    </row>
    <row r="1559" ht="15.75" customHeight="1">
      <c r="A1559" s="3" t="s">
        <v>1521</v>
      </c>
      <c r="B1559" s="4">
        <v>45106.0</v>
      </c>
      <c r="C1559" s="5" t="s">
        <v>13</v>
      </c>
      <c r="D1559" s="5" t="s">
        <v>17</v>
      </c>
      <c r="E1559" s="5">
        <v>1640.37</v>
      </c>
      <c r="F1559" s="5">
        <v>21.0</v>
      </c>
      <c r="G1559" s="5">
        <v>8.0</v>
      </c>
      <c r="H1559" s="5">
        <v>1780.15</v>
      </c>
    </row>
    <row r="1560" ht="15.75" customHeight="1">
      <c r="A1560" s="3" t="s">
        <v>1522</v>
      </c>
      <c r="B1560" s="4">
        <v>45243.0</v>
      </c>
      <c r="C1560" s="5" t="s">
        <v>9</v>
      </c>
      <c r="D1560" s="5" t="s">
        <v>19</v>
      </c>
      <c r="E1560" s="5">
        <v>1799.62</v>
      </c>
      <c r="F1560" s="5">
        <v>17.0</v>
      </c>
      <c r="G1560" s="5">
        <v>7.0</v>
      </c>
      <c r="H1560" s="5">
        <v>194.08</v>
      </c>
    </row>
    <row r="1561" ht="15.75" customHeight="1">
      <c r="A1561" s="3" t="s">
        <v>1523</v>
      </c>
      <c r="B1561" s="4">
        <v>45037.0</v>
      </c>
      <c r="C1561" s="5" t="s">
        <v>12</v>
      </c>
      <c r="D1561" s="5" t="s">
        <v>19</v>
      </c>
      <c r="E1561" s="5">
        <v>2213.21</v>
      </c>
      <c r="F1561" s="5">
        <v>33.0</v>
      </c>
      <c r="G1561" s="5">
        <v>7.0</v>
      </c>
      <c r="H1561" s="5">
        <v>823.69</v>
      </c>
    </row>
    <row r="1562" ht="15.75" customHeight="1">
      <c r="A1562" s="3" t="s">
        <v>1524</v>
      </c>
      <c r="B1562" s="4">
        <v>45078.0</v>
      </c>
      <c r="C1562" s="5" t="s">
        <v>12</v>
      </c>
      <c r="D1562" s="5" t="s">
        <v>17</v>
      </c>
      <c r="E1562" s="5">
        <v>1197.51</v>
      </c>
      <c r="F1562" s="5">
        <v>28.0</v>
      </c>
      <c r="G1562" s="5">
        <v>1.0</v>
      </c>
      <c r="H1562" s="5">
        <v>274.84</v>
      </c>
    </row>
    <row r="1563" ht="15.75" customHeight="1">
      <c r="A1563" s="3" t="s">
        <v>1525</v>
      </c>
      <c r="B1563" s="4">
        <v>45497.0</v>
      </c>
      <c r="C1563" s="5" t="s">
        <v>12</v>
      </c>
      <c r="D1563" s="5" t="s">
        <v>23</v>
      </c>
      <c r="E1563" s="5">
        <v>3139.11</v>
      </c>
      <c r="F1563" s="5">
        <v>48.0</v>
      </c>
      <c r="G1563" s="5">
        <v>31.0</v>
      </c>
      <c r="H1563" s="5">
        <v>715.2</v>
      </c>
    </row>
    <row r="1564" ht="15.75" customHeight="1">
      <c r="A1564" s="3" t="s">
        <v>1526</v>
      </c>
      <c r="B1564" s="4">
        <v>45327.0</v>
      </c>
      <c r="C1564" s="5" t="s">
        <v>16</v>
      </c>
      <c r="D1564" s="5" t="s">
        <v>23</v>
      </c>
      <c r="E1564" s="5">
        <v>438.28</v>
      </c>
      <c r="F1564" s="5">
        <v>29.0</v>
      </c>
      <c r="G1564" s="5">
        <v>1.0</v>
      </c>
      <c r="H1564" s="5">
        <v>444.16</v>
      </c>
    </row>
    <row r="1565" ht="15.75" customHeight="1">
      <c r="A1565" s="3" t="s">
        <v>1527</v>
      </c>
      <c r="B1565" s="4">
        <v>45126.0</v>
      </c>
      <c r="C1565" s="5" t="s">
        <v>13</v>
      </c>
      <c r="D1565" s="5" t="s">
        <v>17</v>
      </c>
      <c r="E1565" s="5">
        <v>2361.26</v>
      </c>
      <c r="F1565" s="5">
        <v>18.0</v>
      </c>
      <c r="G1565" s="5">
        <v>48.0</v>
      </c>
      <c r="H1565" s="5">
        <v>517.23</v>
      </c>
    </row>
    <row r="1566" ht="15.75" customHeight="1">
      <c r="A1566" s="3">
        <v>9.602712E7</v>
      </c>
      <c r="B1566" s="4">
        <v>45527.0</v>
      </c>
      <c r="C1566" s="5" t="s">
        <v>16</v>
      </c>
      <c r="D1566" s="5" t="s">
        <v>21</v>
      </c>
      <c r="E1566" s="5">
        <v>1084.83</v>
      </c>
      <c r="F1566" s="5">
        <v>10.0</v>
      </c>
      <c r="G1566" s="5">
        <v>35.0</v>
      </c>
      <c r="H1566" s="5">
        <v>1177.96</v>
      </c>
    </row>
    <row r="1567" ht="15.75" customHeight="1">
      <c r="A1567" s="3" t="s">
        <v>1528</v>
      </c>
      <c r="B1567" s="4">
        <v>45121.0</v>
      </c>
      <c r="C1567" s="5" t="s">
        <v>13</v>
      </c>
      <c r="D1567" s="5" t="s">
        <v>21</v>
      </c>
      <c r="E1567" s="5">
        <v>955.31</v>
      </c>
      <c r="F1567" s="5">
        <v>36.0</v>
      </c>
      <c r="G1567" s="5">
        <v>9.0</v>
      </c>
      <c r="H1567" s="5">
        <v>926.45</v>
      </c>
    </row>
    <row r="1568" ht="15.75" customHeight="1">
      <c r="A1568" s="3" t="s">
        <v>1529</v>
      </c>
      <c r="B1568" s="4">
        <v>45280.0</v>
      </c>
      <c r="C1568" s="5" t="s">
        <v>9</v>
      </c>
      <c r="D1568" s="5" t="s">
        <v>17</v>
      </c>
      <c r="E1568" s="5">
        <v>3871.34</v>
      </c>
      <c r="F1568" s="5">
        <v>41.0</v>
      </c>
      <c r="G1568" s="5">
        <v>20.0</v>
      </c>
      <c r="H1568" s="5">
        <v>1622.21</v>
      </c>
    </row>
    <row r="1569" ht="15.75" customHeight="1">
      <c r="A1569" s="3" t="s">
        <v>1530</v>
      </c>
      <c r="B1569" s="4">
        <v>44957.0</v>
      </c>
      <c r="C1569" s="5" t="s">
        <v>9</v>
      </c>
      <c r="D1569" s="5" t="s">
        <v>10</v>
      </c>
      <c r="E1569" s="5">
        <v>3546.32</v>
      </c>
      <c r="F1569" s="5">
        <v>15.0</v>
      </c>
      <c r="G1569" s="5">
        <v>35.0</v>
      </c>
      <c r="H1569" s="5">
        <v>458.64</v>
      </c>
    </row>
    <row r="1570" ht="15.75" customHeight="1">
      <c r="A1570" s="3" t="s">
        <v>1531</v>
      </c>
      <c r="B1570" s="4">
        <v>45290.0</v>
      </c>
      <c r="C1570" s="5" t="s">
        <v>13</v>
      </c>
      <c r="D1570" s="5" t="s">
        <v>21</v>
      </c>
      <c r="E1570" s="5">
        <v>1551.62</v>
      </c>
      <c r="F1570" s="5">
        <v>13.0</v>
      </c>
      <c r="G1570" s="5">
        <v>20.0</v>
      </c>
      <c r="H1570" s="5">
        <v>1260.15</v>
      </c>
    </row>
    <row r="1571" ht="15.75" customHeight="1">
      <c r="A1571" s="3">
        <v>9.6425131E7</v>
      </c>
      <c r="B1571" s="4">
        <v>45120.0</v>
      </c>
      <c r="C1571" s="5" t="s">
        <v>13</v>
      </c>
      <c r="D1571" s="5" t="s">
        <v>21</v>
      </c>
      <c r="E1571" s="5">
        <v>3248.44</v>
      </c>
      <c r="F1571" s="5">
        <v>7.0</v>
      </c>
      <c r="G1571" s="5">
        <v>7.0</v>
      </c>
      <c r="H1571" s="5">
        <v>1285.14</v>
      </c>
    </row>
    <row r="1572" ht="15.75" customHeight="1">
      <c r="A1572" s="3" t="s">
        <v>1532</v>
      </c>
      <c r="B1572" s="4">
        <v>44991.0</v>
      </c>
      <c r="C1572" s="5" t="s">
        <v>13</v>
      </c>
      <c r="D1572" s="5" t="s">
        <v>21</v>
      </c>
      <c r="E1572" s="5">
        <v>2938.86</v>
      </c>
      <c r="F1572" s="5">
        <v>3.0</v>
      </c>
      <c r="G1572" s="5">
        <v>33.0</v>
      </c>
      <c r="H1572" s="5">
        <v>1159.26</v>
      </c>
    </row>
    <row r="1573" ht="15.75" customHeight="1">
      <c r="A1573" s="3" t="s">
        <v>1533</v>
      </c>
      <c r="B1573" s="4">
        <v>45538.0</v>
      </c>
      <c r="C1573" s="5" t="s">
        <v>12</v>
      </c>
      <c r="D1573" s="5" t="s">
        <v>17</v>
      </c>
      <c r="E1573" s="5">
        <v>344.93</v>
      </c>
      <c r="F1573" s="5">
        <v>29.0</v>
      </c>
      <c r="G1573" s="5">
        <v>19.0</v>
      </c>
      <c r="H1573" s="5">
        <v>1565.39</v>
      </c>
    </row>
    <row r="1574" ht="15.75" customHeight="1">
      <c r="A1574" s="3" t="s">
        <v>1534</v>
      </c>
      <c r="B1574" s="4">
        <v>45280.0</v>
      </c>
      <c r="C1574" s="5" t="s">
        <v>13</v>
      </c>
      <c r="D1574" s="5" t="s">
        <v>19</v>
      </c>
      <c r="E1574" s="5">
        <v>4225.14</v>
      </c>
      <c r="F1574" s="5">
        <v>2.0</v>
      </c>
      <c r="G1574" s="5">
        <v>26.0</v>
      </c>
      <c r="H1574" s="5">
        <v>1816.08</v>
      </c>
    </row>
    <row r="1575" ht="15.75" customHeight="1">
      <c r="A1575" s="3" t="s">
        <v>1535</v>
      </c>
      <c r="B1575" s="4">
        <v>44901.0</v>
      </c>
      <c r="C1575" s="5" t="s">
        <v>9</v>
      </c>
      <c r="D1575" s="5" t="s">
        <v>21</v>
      </c>
      <c r="E1575" s="5">
        <v>4831.75</v>
      </c>
      <c r="F1575" s="5">
        <v>39.0</v>
      </c>
      <c r="G1575" s="5">
        <v>19.0</v>
      </c>
      <c r="H1575" s="5">
        <v>208.92</v>
      </c>
    </row>
    <row r="1576" ht="15.75" customHeight="1">
      <c r="A1576" s="3" t="s">
        <v>1536</v>
      </c>
      <c r="B1576" s="4">
        <v>45518.0</v>
      </c>
      <c r="C1576" s="5" t="s">
        <v>16</v>
      </c>
      <c r="D1576" s="5" t="s">
        <v>19</v>
      </c>
      <c r="E1576" s="5">
        <v>2346.75</v>
      </c>
      <c r="F1576" s="5">
        <v>22.0</v>
      </c>
      <c r="G1576" s="5">
        <v>45.0</v>
      </c>
      <c r="H1576" s="5">
        <v>87.81</v>
      </c>
    </row>
    <row r="1577" ht="15.75" customHeight="1">
      <c r="A1577" s="3" t="s">
        <v>1537</v>
      </c>
      <c r="B1577" s="4">
        <v>45063.0</v>
      </c>
      <c r="C1577" s="5" t="s">
        <v>9</v>
      </c>
      <c r="D1577" s="5" t="s">
        <v>21</v>
      </c>
      <c r="E1577" s="5">
        <v>3429.65</v>
      </c>
      <c r="F1577" s="5">
        <v>40.0</v>
      </c>
      <c r="G1577" s="5">
        <v>10.0</v>
      </c>
      <c r="H1577" s="5">
        <v>1847.64</v>
      </c>
    </row>
    <row r="1578" ht="15.75" customHeight="1">
      <c r="A1578" s="3" t="s">
        <v>1538</v>
      </c>
      <c r="B1578" s="4">
        <v>45558.0</v>
      </c>
      <c r="C1578" s="5" t="s">
        <v>12</v>
      </c>
      <c r="D1578" s="5" t="s">
        <v>21</v>
      </c>
      <c r="E1578" s="5">
        <v>2754.21</v>
      </c>
      <c r="F1578" s="5">
        <v>17.0</v>
      </c>
      <c r="G1578" s="5">
        <v>33.0</v>
      </c>
      <c r="H1578" s="5">
        <v>1460.22</v>
      </c>
    </row>
    <row r="1579" ht="15.75" customHeight="1">
      <c r="A1579" s="3" t="s">
        <v>1539</v>
      </c>
      <c r="B1579" s="4">
        <v>45107.0</v>
      </c>
      <c r="C1579" s="5" t="s">
        <v>16</v>
      </c>
      <c r="D1579" s="5" t="s">
        <v>10</v>
      </c>
      <c r="E1579" s="5">
        <v>4698.69</v>
      </c>
      <c r="F1579" s="5">
        <v>39.0</v>
      </c>
      <c r="G1579" s="5">
        <v>40.0</v>
      </c>
      <c r="H1579" s="5">
        <v>632.41</v>
      </c>
    </row>
    <row r="1580" ht="15.75" customHeight="1">
      <c r="A1580" s="3" t="s">
        <v>1540</v>
      </c>
      <c r="B1580" s="4">
        <v>45478.0</v>
      </c>
      <c r="C1580" s="5" t="s">
        <v>12</v>
      </c>
      <c r="D1580" s="5" t="s">
        <v>10</v>
      </c>
      <c r="E1580" s="5">
        <v>2785.16</v>
      </c>
      <c r="F1580" s="5">
        <v>24.0</v>
      </c>
      <c r="G1580" s="5">
        <v>33.0</v>
      </c>
      <c r="H1580" s="5">
        <v>1768.88</v>
      </c>
    </row>
    <row r="1581" ht="15.75" customHeight="1">
      <c r="A1581" s="3" t="s">
        <v>1541</v>
      </c>
      <c r="B1581" s="4">
        <v>45276.0</v>
      </c>
      <c r="C1581" s="5" t="s">
        <v>9</v>
      </c>
      <c r="D1581" s="5" t="s">
        <v>17</v>
      </c>
      <c r="E1581" s="5">
        <v>732.44</v>
      </c>
      <c r="F1581" s="5">
        <v>42.0</v>
      </c>
      <c r="G1581" s="5">
        <v>35.0</v>
      </c>
      <c r="H1581" s="5">
        <v>683.56</v>
      </c>
    </row>
    <row r="1582" ht="15.75" customHeight="1">
      <c r="A1582" s="3" t="s">
        <v>1542</v>
      </c>
      <c r="B1582" s="4">
        <v>45523.0</v>
      </c>
      <c r="C1582" s="5" t="s">
        <v>16</v>
      </c>
      <c r="D1582" s="5" t="s">
        <v>19</v>
      </c>
      <c r="E1582" s="5">
        <v>3911.84</v>
      </c>
      <c r="F1582" s="5">
        <v>47.0</v>
      </c>
      <c r="G1582" s="5">
        <v>8.0</v>
      </c>
      <c r="H1582" s="5">
        <v>603.31</v>
      </c>
    </row>
    <row r="1583" ht="15.75" customHeight="1">
      <c r="A1583" s="3" t="s">
        <v>1543</v>
      </c>
      <c r="B1583" s="4">
        <v>45544.0</v>
      </c>
      <c r="C1583" s="5" t="s">
        <v>13</v>
      </c>
      <c r="D1583" s="5" t="s">
        <v>10</v>
      </c>
      <c r="E1583" s="5">
        <v>4179.72</v>
      </c>
      <c r="F1583" s="5">
        <v>32.0</v>
      </c>
      <c r="G1583" s="5">
        <v>45.0</v>
      </c>
      <c r="H1583" s="5">
        <v>1809.82</v>
      </c>
    </row>
    <row r="1584" ht="15.75" customHeight="1">
      <c r="A1584" s="3" t="s">
        <v>1544</v>
      </c>
      <c r="B1584" s="4">
        <v>45597.0</v>
      </c>
      <c r="C1584" s="5" t="s">
        <v>12</v>
      </c>
      <c r="D1584" s="5" t="s">
        <v>19</v>
      </c>
      <c r="E1584" s="5">
        <v>3457.93</v>
      </c>
      <c r="F1584" s="5">
        <v>30.0</v>
      </c>
      <c r="G1584" s="5">
        <v>2.0</v>
      </c>
      <c r="H1584" s="5">
        <v>1101.01</v>
      </c>
    </row>
    <row r="1585" ht="15.75" customHeight="1">
      <c r="A1585" s="3" t="s">
        <v>1545</v>
      </c>
      <c r="B1585" s="4">
        <v>45441.0</v>
      </c>
      <c r="C1585" s="5" t="s">
        <v>16</v>
      </c>
      <c r="D1585" s="5" t="s">
        <v>23</v>
      </c>
      <c r="E1585" s="5">
        <v>4425.37</v>
      </c>
      <c r="F1585" s="5">
        <v>39.0</v>
      </c>
      <c r="G1585" s="5">
        <v>9.0</v>
      </c>
      <c r="H1585" s="5">
        <v>1751.32</v>
      </c>
    </row>
    <row r="1586" ht="15.75" customHeight="1">
      <c r="A1586" s="3" t="s">
        <v>1546</v>
      </c>
      <c r="B1586" s="4">
        <v>45150.0</v>
      </c>
      <c r="C1586" s="5" t="s">
        <v>13</v>
      </c>
      <c r="D1586" s="5" t="s">
        <v>23</v>
      </c>
      <c r="E1586" s="5">
        <v>3011.23</v>
      </c>
      <c r="F1586" s="5">
        <v>13.0</v>
      </c>
      <c r="G1586" s="5">
        <v>47.0</v>
      </c>
      <c r="H1586" s="5">
        <v>796.12</v>
      </c>
    </row>
    <row r="1587" ht="15.75" customHeight="1">
      <c r="A1587" s="3" t="s">
        <v>1547</v>
      </c>
      <c r="B1587" s="4">
        <v>45575.0</v>
      </c>
      <c r="C1587" s="5" t="s">
        <v>13</v>
      </c>
      <c r="D1587" s="5" t="s">
        <v>21</v>
      </c>
      <c r="E1587" s="5">
        <v>1857.89</v>
      </c>
      <c r="F1587" s="5">
        <v>8.0</v>
      </c>
      <c r="G1587" s="5">
        <v>15.0</v>
      </c>
      <c r="H1587" s="5">
        <v>471.67</v>
      </c>
    </row>
    <row r="1588" ht="15.75" customHeight="1">
      <c r="A1588" s="3" t="s">
        <v>1548</v>
      </c>
      <c r="B1588" s="4">
        <v>45050.0</v>
      </c>
      <c r="C1588" s="5" t="s">
        <v>12</v>
      </c>
      <c r="D1588" s="5" t="s">
        <v>23</v>
      </c>
      <c r="E1588" s="5">
        <v>4973.19</v>
      </c>
      <c r="F1588" s="5">
        <v>16.0</v>
      </c>
      <c r="G1588" s="5">
        <v>1.0</v>
      </c>
      <c r="H1588" s="5">
        <v>1928.3</v>
      </c>
    </row>
    <row r="1589" ht="15.75" customHeight="1">
      <c r="A1589" s="3" t="s">
        <v>1549</v>
      </c>
      <c r="B1589" s="4">
        <v>45056.0</v>
      </c>
      <c r="C1589" s="5" t="s">
        <v>16</v>
      </c>
      <c r="D1589" s="5" t="s">
        <v>10</v>
      </c>
      <c r="E1589" s="5">
        <v>913.11</v>
      </c>
      <c r="F1589" s="5">
        <v>39.0</v>
      </c>
      <c r="G1589" s="5">
        <v>2.0</v>
      </c>
      <c r="H1589" s="5">
        <v>1279.37</v>
      </c>
    </row>
    <row r="1590" ht="15.75" customHeight="1">
      <c r="A1590" s="3" t="s">
        <v>1550</v>
      </c>
      <c r="B1590" s="4">
        <v>45326.0</v>
      </c>
      <c r="C1590" s="5" t="s">
        <v>13</v>
      </c>
      <c r="D1590" s="5" t="s">
        <v>21</v>
      </c>
      <c r="E1590" s="5">
        <v>1574.56</v>
      </c>
      <c r="F1590" s="5">
        <v>38.0</v>
      </c>
      <c r="G1590" s="5">
        <v>0.0</v>
      </c>
      <c r="H1590" s="5">
        <v>1855.81</v>
      </c>
    </row>
    <row r="1591" ht="15.75" customHeight="1">
      <c r="A1591" s="3" t="s">
        <v>1551</v>
      </c>
      <c r="B1591" s="4">
        <v>44889.0</v>
      </c>
      <c r="C1591" s="5" t="s">
        <v>12</v>
      </c>
      <c r="D1591" s="5" t="s">
        <v>10</v>
      </c>
      <c r="E1591" s="5">
        <v>1182.07</v>
      </c>
      <c r="F1591" s="5">
        <v>21.0</v>
      </c>
      <c r="G1591" s="5">
        <v>43.0</v>
      </c>
      <c r="H1591" s="5">
        <v>91.07</v>
      </c>
    </row>
    <row r="1592" ht="15.75" customHeight="1">
      <c r="A1592" s="3" t="s">
        <v>1552</v>
      </c>
      <c r="B1592" s="4">
        <v>45054.0</v>
      </c>
      <c r="C1592" s="5" t="s">
        <v>12</v>
      </c>
      <c r="D1592" s="5" t="s">
        <v>23</v>
      </c>
      <c r="E1592" s="5">
        <v>1773.77</v>
      </c>
      <c r="F1592" s="5">
        <v>15.0</v>
      </c>
      <c r="G1592" s="5">
        <v>27.0</v>
      </c>
      <c r="H1592" s="5">
        <v>1045.13</v>
      </c>
    </row>
    <row r="1593" ht="15.75" customHeight="1">
      <c r="A1593" s="3" t="s">
        <v>1553</v>
      </c>
      <c r="B1593" s="4">
        <v>44942.0</v>
      </c>
      <c r="C1593" s="5" t="s">
        <v>16</v>
      </c>
      <c r="D1593" s="5" t="s">
        <v>23</v>
      </c>
      <c r="E1593" s="5">
        <v>1940.94</v>
      </c>
      <c r="F1593" s="5">
        <v>35.0</v>
      </c>
      <c r="G1593" s="5">
        <v>12.0</v>
      </c>
      <c r="H1593" s="5">
        <v>243.14</v>
      </c>
    </row>
    <row r="1594" ht="15.75" customHeight="1">
      <c r="A1594" s="3" t="s">
        <v>1554</v>
      </c>
      <c r="B1594" s="4">
        <v>45430.0</v>
      </c>
      <c r="C1594" s="5" t="s">
        <v>9</v>
      </c>
      <c r="D1594" s="5" t="s">
        <v>21</v>
      </c>
      <c r="E1594" s="5">
        <v>2651.98</v>
      </c>
      <c r="F1594" s="5">
        <v>7.0</v>
      </c>
      <c r="G1594" s="5">
        <v>32.0</v>
      </c>
      <c r="H1594" s="5">
        <v>579.33</v>
      </c>
    </row>
    <row r="1595" ht="15.75" customHeight="1">
      <c r="A1595" s="3" t="s">
        <v>1555</v>
      </c>
      <c r="B1595" s="4">
        <v>45490.0</v>
      </c>
      <c r="C1595" s="5" t="s">
        <v>16</v>
      </c>
      <c r="D1595" s="5" t="s">
        <v>10</v>
      </c>
      <c r="E1595" s="5">
        <v>114.52</v>
      </c>
      <c r="F1595" s="5">
        <v>10.0</v>
      </c>
      <c r="G1595" s="5">
        <v>20.0</v>
      </c>
      <c r="H1595" s="5">
        <v>1744.22</v>
      </c>
    </row>
    <row r="1596" ht="15.75" customHeight="1">
      <c r="A1596" s="3" t="s">
        <v>1556</v>
      </c>
      <c r="B1596" s="4">
        <v>45310.0</v>
      </c>
      <c r="C1596" s="5" t="s">
        <v>12</v>
      </c>
      <c r="D1596" s="5" t="s">
        <v>21</v>
      </c>
      <c r="E1596" s="5">
        <v>1941.19</v>
      </c>
      <c r="F1596" s="5">
        <v>8.0</v>
      </c>
      <c r="G1596" s="5">
        <v>1.0</v>
      </c>
      <c r="H1596" s="5">
        <v>1591.36</v>
      </c>
    </row>
    <row r="1597" ht="15.75" customHeight="1">
      <c r="A1597" s="3" t="s">
        <v>1557</v>
      </c>
      <c r="B1597" s="4">
        <v>45108.0</v>
      </c>
      <c r="C1597" s="5" t="s">
        <v>9</v>
      </c>
      <c r="D1597" s="5" t="s">
        <v>17</v>
      </c>
      <c r="E1597" s="5">
        <v>1767.33</v>
      </c>
      <c r="F1597" s="5">
        <v>22.0</v>
      </c>
      <c r="G1597" s="5">
        <v>45.0</v>
      </c>
      <c r="H1597" s="5">
        <v>769.07</v>
      </c>
    </row>
    <row r="1598" ht="15.75" customHeight="1">
      <c r="A1598" s="3" t="s">
        <v>1558</v>
      </c>
      <c r="B1598" s="4">
        <v>45298.0</v>
      </c>
      <c r="C1598" s="5" t="s">
        <v>16</v>
      </c>
      <c r="D1598" s="5" t="s">
        <v>23</v>
      </c>
      <c r="E1598" s="5">
        <v>4698.95</v>
      </c>
      <c r="F1598" s="5">
        <v>19.0</v>
      </c>
      <c r="G1598" s="5">
        <v>48.0</v>
      </c>
      <c r="H1598" s="5">
        <v>404.7</v>
      </c>
    </row>
    <row r="1599" ht="15.75" customHeight="1">
      <c r="A1599" s="3" t="s">
        <v>1559</v>
      </c>
      <c r="B1599" s="4">
        <v>45532.0</v>
      </c>
      <c r="C1599" s="5" t="s">
        <v>9</v>
      </c>
      <c r="D1599" s="5" t="s">
        <v>17</v>
      </c>
      <c r="E1599" s="5">
        <v>3476.33</v>
      </c>
      <c r="F1599" s="5">
        <v>18.0</v>
      </c>
      <c r="G1599" s="5">
        <v>4.0</v>
      </c>
      <c r="H1599" s="5">
        <v>856.47</v>
      </c>
    </row>
    <row r="1600" ht="15.75" customHeight="1">
      <c r="A1600" s="3" t="s">
        <v>1560</v>
      </c>
      <c r="B1600" s="4">
        <v>45497.0</v>
      </c>
      <c r="C1600" s="5" t="s">
        <v>16</v>
      </c>
      <c r="D1600" s="5" t="s">
        <v>23</v>
      </c>
      <c r="E1600" s="5">
        <v>3542.28</v>
      </c>
      <c r="F1600" s="5">
        <v>22.0</v>
      </c>
      <c r="G1600" s="5">
        <v>10.0</v>
      </c>
      <c r="H1600" s="5">
        <v>132.93</v>
      </c>
    </row>
    <row r="1601" ht="15.75" customHeight="1">
      <c r="A1601" s="3" t="s">
        <v>1561</v>
      </c>
      <c r="B1601" s="4">
        <v>45371.0</v>
      </c>
      <c r="C1601" s="5" t="s">
        <v>13</v>
      </c>
      <c r="D1601" s="5" t="s">
        <v>19</v>
      </c>
      <c r="E1601" s="5">
        <v>778.73</v>
      </c>
      <c r="F1601" s="5">
        <v>5.0</v>
      </c>
      <c r="G1601" s="5">
        <v>22.0</v>
      </c>
      <c r="H1601" s="5">
        <v>55.95</v>
      </c>
    </row>
    <row r="1602" ht="15.75" customHeight="1">
      <c r="A1602" s="3" t="s">
        <v>1562</v>
      </c>
      <c r="B1602" s="4">
        <v>45446.0</v>
      </c>
      <c r="C1602" s="5" t="s">
        <v>16</v>
      </c>
      <c r="D1602" s="5" t="s">
        <v>21</v>
      </c>
      <c r="E1602" s="5">
        <v>4708.87</v>
      </c>
      <c r="F1602" s="5">
        <v>45.0</v>
      </c>
      <c r="G1602" s="5">
        <v>45.0</v>
      </c>
      <c r="H1602" s="5">
        <v>1588.98</v>
      </c>
    </row>
    <row r="1603" ht="15.75" customHeight="1">
      <c r="A1603" s="3" t="s">
        <v>1563</v>
      </c>
      <c r="B1603" s="4">
        <v>45106.0</v>
      </c>
      <c r="C1603" s="5" t="s">
        <v>9</v>
      </c>
      <c r="D1603" s="5" t="s">
        <v>23</v>
      </c>
      <c r="E1603" s="5">
        <v>2110.7</v>
      </c>
      <c r="F1603" s="5">
        <v>2.0</v>
      </c>
      <c r="G1603" s="5">
        <v>21.0</v>
      </c>
      <c r="H1603" s="5">
        <v>457.35</v>
      </c>
    </row>
    <row r="1604" ht="15.75" customHeight="1">
      <c r="A1604" s="3" t="s">
        <v>1564</v>
      </c>
      <c r="B1604" s="4">
        <v>45563.0</v>
      </c>
      <c r="C1604" s="5" t="s">
        <v>16</v>
      </c>
      <c r="D1604" s="5" t="s">
        <v>21</v>
      </c>
      <c r="E1604" s="5">
        <v>1229.12</v>
      </c>
      <c r="F1604" s="5">
        <v>38.0</v>
      </c>
      <c r="G1604" s="5">
        <v>18.0</v>
      </c>
      <c r="H1604" s="5">
        <v>934.65</v>
      </c>
    </row>
    <row r="1605" ht="15.75" customHeight="1">
      <c r="A1605" s="3" t="s">
        <v>1565</v>
      </c>
      <c r="B1605" s="4">
        <v>45384.0</v>
      </c>
      <c r="C1605" s="5" t="s">
        <v>13</v>
      </c>
      <c r="D1605" s="5" t="s">
        <v>17</v>
      </c>
      <c r="E1605" s="5">
        <v>2238.19</v>
      </c>
      <c r="F1605" s="5">
        <v>31.0</v>
      </c>
      <c r="G1605" s="5">
        <v>31.0</v>
      </c>
      <c r="H1605" s="5">
        <v>1268.19</v>
      </c>
    </row>
    <row r="1606" ht="15.75" customHeight="1">
      <c r="A1606" s="3" t="s">
        <v>1566</v>
      </c>
      <c r="B1606" s="4">
        <v>44963.0</v>
      </c>
      <c r="C1606" s="5" t="s">
        <v>12</v>
      </c>
      <c r="D1606" s="5" t="s">
        <v>10</v>
      </c>
      <c r="E1606" s="5">
        <v>4538.56</v>
      </c>
      <c r="F1606" s="5">
        <v>37.0</v>
      </c>
      <c r="G1606" s="5">
        <v>14.0</v>
      </c>
      <c r="H1606" s="5">
        <v>1786.86</v>
      </c>
    </row>
    <row r="1607" ht="15.75" customHeight="1">
      <c r="A1607" s="3" t="s">
        <v>1567</v>
      </c>
      <c r="B1607" s="4">
        <v>44986.0</v>
      </c>
      <c r="C1607" s="5" t="s">
        <v>9</v>
      </c>
      <c r="D1607" s="5" t="s">
        <v>10</v>
      </c>
      <c r="E1607" s="5">
        <v>1233.99</v>
      </c>
      <c r="F1607" s="5">
        <v>29.0</v>
      </c>
      <c r="G1607" s="5">
        <v>12.0</v>
      </c>
      <c r="H1607" s="5">
        <v>1363.83</v>
      </c>
    </row>
    <row r="1608" ht="15.75" customHeight="1">
      <c r="A1608" s="3" t="s">
        <v>1568</v>
      </c>
      <c r="B1608" s="4">
        <v>45231.0</v>
      </c>
      <c r="C1608" s="5" t="s">
        <v>13</v>
      </c>
      <c r="D1608" s="5" t="s">
        <v>21</v>
      </c>
      <c r="E1608" s="5">
        <v>2901.35</v>
      </c>
      <c r="F1608" s="5">
        <v>6.0</v>
      </c>
      <c r="G1608" s="5">
        <v>17.0</v>
      </c>
      <c r="H1608" s="5">
        <v>77.67</v>
      </c>
    </row>
    <row r="1609" ht="15.75" customHeight="1">
      <c r="A1609" s="3" t="s">
        <v>1569</v>
      </c>
      <c r="B1609" s="4">
        <v>45219.0</v>
      </c>
      <c r="C1609" s="5" t="s">
        <v>9</v>
      </c>
      <c r="D1609" s="5" t="s">
        <v>19</v>
      </c>
      <c r="E1609" s="5">
        <v>4191.25</v>
      </c>
      <c r="F1609" s="5">
        <v>17.0</v>
      </c>
      <c r="G1609" s="5">
        <v>29.0</v>
      </c>
      <c r="H1609" s="5">
        <v>31.5</v>
      </c>
    </row>
    <row r="1610" ht="15.75" customHeight="1">
      <c r="A1610" s="3" t="s">
        <v>1570</v>
      </c>
      <c r="B1610" s="4">
        <v>45185.0</v>
      </c>
      <c r="C1610" s="5" t="s">
        <v>9</v>
      </c>
      <c r="D1610" s="5" t="s">
        <v>10</v>
      </c>
      <c r="E1610" s="5">
        <v>4178.52</v>
      </c>
      <c r="F1610" s="5">
        <v>31.0</v>
      </c>
      <c r="G1610" s="5">
        <v>5.0</v>
      </c>
      <c r="H1610" s="5">
        <v>1723.96</v>
      </c>
    </row>
    <row r="1611" ht="15.75" customHeight="1">
      <c r="A1611" s="6">
        <v>4.29E202</v>
      </c>
      <c r="B1611" s="4">
        <v>45152.0</v>
      </c>
      <c r="C1611" s="5" t="s">
        <v>12</v>
      </c>
      <c r="D1611" s="5" t="s">
        <v>21</v>
      </c>
      <c r="E1611" s="5">
        <v>4587.88</v>
      </c>
      <c r="F1611" s="5">
        <v>11.0</v>
      </c>
      <c r="G1611" s="5">
        <v>16.0</v>
      </c>
      <c r="H1611" s="5">
        <v>1695.12</v>
      </c>
    </row>
    <row r="1612" ht="15.75" customHeight="1">
      <c r="A1612" s="3" t="s">
        <v>1571</v>
      </c>
      <c r="B1612" s="4">
        <v>45411.0</v>
      </c>
      <c r="C1612" s="5" t="s">
        <v>13</v>
      </c>
      <c r="D1612" s="5" t="s">
        <v>17</v>
      </c>
      <c r="E1612" s="5">
        <v>3099.85</v>
      </c>
      <c r="F1612" s="5">
        <v>2.0</v>
      </c>
      <c r="G1612" s="5">
        <v>41.0</v>
      </c>
      <c r="H1612" s="5">
        <v>1793.85</v>
      </c>
    </row>
    <row r="1613" ht="15.75" customHeight="1">
      <c r="A1613" s="3" t="s">
        <v>1572</v>
      </c>
      <c r="B1613" s="4">
        <v>45140.0</v>
      </c>
      <c r="C1613" s="5" t="s">
        <v>9</v>
      </c>
      <c r="D1613" s="5" t="s">
        <v>10</v>
      </c>
      <c r="E1613" s="5">
        <v>3848.16</v>
      </c>
      <c r="F1613" s="5">
        <v>30.0</v>
      </c>
      <c r="G1613" s="5">
        <v>32.0</v>
      </c>
      <c r="H1613" s="5">
        <v>1628.15</v>
      </c>
    </row>
    <row r="1614" ht="15.75" customHeight="1">
      <c r="A1614" s="3" t="s">
        <v>1573</v>
      </c>
      <c r="B1614" s="4">
        <v>45226.0</v>
      </c>
      <c r="C1614" s="5" t="s">
        <v>16</v>
      </c>
      <c r="D1614" s="5" t="s">
        <v>23</v>
      </c>
      <c r="E1614" s="5">
        <v>319.74</v>
      </c>
      <c r="F1614" s="5">
        <v>49.0</v>
      </c>
      <c r="G1614" s="5">
        <v>13.0</v>
      </c>
      <c r="H1614" s="5">
        <v>678.71</v>
      </c>
    </row>
    <row r="1615" ht="15.75" customHeight="1">
      <c r="A1615" s="3" t="s">
        <v>1574</v>
      </c>
      <c r="B1615" s="4">
        <v>45171.0</v>
      </c>
      <c r="C1615" s="5" t="s">
        <v>9</v>
      </c>
      <c r="D1615" s="5" t="s">
        <v>23</v>
      </c>
      <c r="E1615" s="5">
        <v>989.27</v>
      </c>
      <c r="F1615" s="5">
        <v>41.0</v>
      </c>
      <c r="G1615" s="5">
        <v>12.0</v>
      </c>
      <c r="H1615" s="5">
        <v>963.88</v>
      </c>
    </row>
    <row r="1616" ht="15.75" customHeight="1">
      <c r="A1616" s="3" t="s">
        <v>1575</v>
      </c>
      <c r="B1616" s="4">
        <v>45033.0</v>
      </c>
      <c r="C1616" s="5" t="s">
        <v>16</v>
      </c>
      <c r="D1616" s="5" t="s">
        <v>19</v>
      </c>
      <c r="E1616" s="5">
        <v>597.84</v>
      </c>
      <c r="F1616" s="5">
        <v>8.0</v>
      </c>
      <c r="G1616" s="5">
        <v>3.0</v>
      </c>
      <c r="H1616" s="5">
        <v>430.32</v>
      </c>
    </row>
    <row r="1617" ht="15.75" customHeight="1">
      <c r="A1617" s="3" t="s">
        <v>1576</v>
      </c>
      <c r="B1617" s="4">
        <v>45569.0</v>
      </c>
      <c r="C1617" s="5" t="s">
        <v>16</v>
      </c>
      <c r="D1617" s="5" t="s">
        <v>23</v>
      </c>
      <c r="E1617" s="5">
        <v>1759.56</v>
      </c>
      <c r="F1617" s="5">
        <v>20.0</v>
      </c>
      <c r="G1617" s="5">
        <v>0.0</v>
      </c>
      <c r="H1617" s="5">
        <v>398.37</v>
      </c>
    </row>
    <row r="1618" ht="15.75" customHeight="1">
      <c r="A1618" s="3" t="s">
        <v>1577</v>
      </c>
      <c r="B1618" s="4">
        <v>45494.0</v>
      </c>
      <c r="C1618" s="5" t="s">
        <v>12</v>
      </c>
      <c r="D1618" s="5" t="s">
        <v>21</v>
      </c>
      <c r="E1618" s="5">
        <v>3310.69</v>
      </c>
      <c r="F1618" s="5">
        <v>31.0</v>
      </c>
      <c r="G1618" s="5">
        <v>45.0</v>
      </c>
      <c r="H1618" s="5">
        <v>770.72</v>
      </c>
    </row>
    <row r="1619" ht="15.75" customHeight="1">
      <c r="A1619" s="3" t="s">
        <v>1578</v>
      </c>
      <c r="B1619" s="4">
        <v>45363.0</v>
      </c>
      <c r="C1619" s="5" t="s">
        <v>16</v>
      </c>
      <c r="D1619" s="5" t="s">
        <v>10</v>
      </c>
      <c r="E1619" s="5">
        <v>3312.95</v>
      </c>
      <c r="F1619" s="5">
        <v>21.0</v>
      </c>
      <c r="G1619" s="5">
        <v>35.0</v>
      </c>
      <c r="H1619" s="5">
        <v>1445.44</v>
      </c>
    </row>
    <row r="1620" ht="15.75" customHeight="1">
      <c r="A1620" s="3" t="s">
        <v>1579</v>
      </c>
      <c r="B1620" s="4">
        <v>45402.0</v>
      </c>
      <c r="C1620" s="5" t="s">
        <v>16</v>
      </c>
      <c r="D1620" s="5" t="s">
        <v>21</v>
      </c>
      <c r="E1620" s="5">
        <v>2855.75</v>
      </c>
      <c r="F1620" s="5">
        <v>12.0</v>
      </c>
      <c r="G1620" s="5">
        <v>7.0</v>
      </c>
      <c r="H1620" s="5">
        <v>16.55</v>
      </c>
    </row>
    <row r="1621" ht="15.75" customHeight="1">
      <c r="A1621" s="3" t="s">
        <v>1580</v>
      </c>
      <c r="B1621" s="4">
        <v>45291.0</v>
      </c>
      <c r="C1621" s="5" t="s">
        <v>16</v>
      </c>
      <c r="D1621" s="5" t="s">
        <v>17</v>
      </c>
      <c r="E1621" s="5">
        <v>71.04</v>
      </c>
      <c r="F1621" s="5">
        <v>24.0</v>
      </c>
      <c r="G1621" s="5">
        <v>33.0</v>
      </c>
      <c r="H1621" s="5">
        <v>1207.25</v>
      </c>
    </row>
    <row r="1622" ht="15.75" customHeight="1">
      <c r="A1622" s="3" t="s">
        <v>1581</v>
      </c>
      <c r="B1622" s="4">
        <v>45333.0</v>
      </c>
      <c r="C1622" s="5" t="s">
        <v>9</v>
      </c>
      <c r="D1622" s="5" t="s">
        <v>17</v>
      </c>
      <c r="E1622" s="5">
        <v>1042.0</v>
      </c>
      <c r="F1622" s="5">
        <v>15.0</v>
      </c>
      <c r="G1622" s="5">
        <v>21.0</v>
      </c>
      <c r="H1622" s="5">
        <v>1449.52</v>
      </c>
    </row>
    <row r="1623" ht="15.75" customHeight="1">
      <c r="A1623" s="3" t="s">
        <v>1582</v>
      </c>
      <c r="B1623" s="4">
        <v>45147.0</v>
      </c>
      <c r="C1623" s="5" t="s">
        <v>16</v>
      </c>
      <c r="D1623" s="5" t="s">
        <v>23</v>
      </c>
      <c r="E1623" s="5">
        <v>3569.03</v>
      </c>
      <c r="F1623" s="5">
        <v>35.0</v>
      </c>
      <c r="G1623" s="5">
        <v>13.0</v>
      </c>
      <c r="H1623" s="5">
        <v>306.83</v>
      </c>
    </row>
    <row r="1624" ht="15.75" customHeight="1">
      <c r="A1624" s="3" t="s">
        <v>1583</v>
      </c>
      <c r="B1624" s="4">
        <v>45223.0</v>
      </c>
      <c r="C1624" s="5" t="s">
        <v>13</v>
      </c>
      <c r="D1624" s="5" t="s">
        <v>21</v>
      </c>
      <c r="E1624" s="5">
        <v>4274.32</v>
      </c>
      <c r="F1624" s="5">
        <v>12.0</v>
      </c>
      <c r="G1624" s="5">
        <v>16.0</v>
      </c>
      <c r="H1624" s="5">
        <v>666.14</v>
      </c>
    </row>
    <row r="1625" ht="15.75" customHeight="1">
      <c r="A1625" s="6">
        <v>3.53604E13</v>
      </c>
      <c r="B1625" s="4">
        <v>45232.0</v>
      </c>
      <c r="C1625" s="5" t="s">
        <v>12</v>
      </c>
      <c r="D1625" s="5" t="s">
        <v>17</v>
      </c>
      <c r="E1625" s="5">
        <v>2616.07</v>
      </c>
      <c r="F1625" s="5">
        <v>34.0</v>
      </c>
      <c r="G1625" s="5">
        <v>50.0</v>
      </c>
      <c r="H1625" s="5">
        <v>1718.67</v>
      </c>
    </row>
    <row r="1626" ht="15.75" customHeight="1">
      <c r="A1626" s="3">
        <v>9.4079253E7</v>
      </c>
      <c r="B1626" s="4">
        <v>45187.0</v>
      </c>
      <c r="C1626" s="5" t="s">
        <v>9</v>
      </c>
      <c r="D1626" s="5" t="s">
        <v>10</v>
      </c>
      <c r="E1626" s="5">
        <v>3691.75</v>
      </c>
      <c r="F1626" s="5">
        <v>37.0</v>
      </c>
      <c r="G1626" s="5">
        <v>23.0</v>
      </c>
      <c r="H1626" s="5">
        <v>253.84</v>
      </c>
    </row>
    <row r="1627" ht="15.75" customHeight="1">
      <c r="A1627" s="3" t="s">
        <v>1584</v>
      </c>
      <c r="B1627" s="4">
        <v>45471.0</v>
      </c>
      <c r="C1627" s="5" t="s">
        <v>12</v>
      </c>
      <c r="D1627" s="5" t="s">
        <v>10</v>
      </c>
      <c r="E1627" s="5">
        <v>3283.17</v>
      </c>
      <c r="F1627" s="5">
        <v>8.0</v>
      </c>
      <c r="G1627" s="5">
        <v>29.0</v>
      </c>
      <c r="H1627" s="5">
        <v>659.22</v>
      </c>
    </row>
    <row r="1628" ht="15.75" customHeight="1">
      <c r="A1628" s="3" t="s">
        <v>1585</v>
      </c>
      <c r="B1628" s="4">
        <v>45022.0</v>
      </c>
      <c r="C1628" s="5" t="s">
        <v>12</v>
      </c>
      <c r="D1628" s="5" t="s">
        <v>19</v>
      </c>
      <c r="E1628" s="5">
        <v>562.31</v>
      </c>
      <c r="F1628" s="5">
        <v>21.0</v>
      </c>
      <c r="G1628" s="5">
        <v>33.0</v>
      </c>
      <c r="H1628" s="5">
        <v>1334.25</v>
      </c>
    </row>
    <row r="1629" ht="15.75" customHeight="1">
      <c r="A1629" s="3" t="s">
        <v>1586</v>
      </c>
      <c r="B1629" s="4">
        <v>45281.0</v>
      </c>
      <c r="C1629" s="5" t="s">
        <v>12</v>
      </c>
      <c r="D1629" s="5" t="s">
        <v>19</v>
      </c>
      <c r="E1629" s="5">
        <v>4802.34</v>
      </c>
      <c r="F1629" s="5">
        <v>34.0</v>
      </c>
      <c r="G1629" s="5">
        <v>26.0</v>
      </c>
      <c r="H1629" s="5">
        <v>1776.04</v>
      </c>
    </row>
    <row r="1630" ht="15.75" customHeight="1">
      <c r="A1630" s="3" t="s">
        <v>1587</v>
      </c>
      <c r="B1630" s="4">
        <v>44923.0</v>
      </c>
      <c r="C1630" s="5" t="s">
        <v>13</v>
      </c>
      <c r="D1630" s="5" t="s">
        <v>19</v>
      </c>
      <c r="E1630" s="5">
        <v>2814.31</v>
      </c>
      <c r="F1630" s="5">
        <v>17.0</v>
      </c>
      <c r="G1630" s="5">
        <v>7.0</v>
      </c>
      <c r="H1630" s="5">
        <v>1750.9</v>
      </c>
    </row>
    <row r="1631" ht="15.75" customHeight="1">
      <c r="A1631" s="3" t="s">
        <v>1588</v>
      </c>
      <c r="B1631" s="4">
        <v>45236.0</v>
      </c>
      <c r="C1631" s="5" t="s">
        <v>12</v>
      </c>
      <c r="D1631" s="5" t="s">
        <v>19</v>
      </c>
      <c r="E1631" s="5">
        <v>3735.4</v>
      </c>
      <c r="F1631" s="5">
        <v>46.0</v>
      </c>
      <c r="G1631" s="5">
        <v>50.0</v>
      </c>
      <c r="H1631" s="5">
        <v>765.58</v>
      </c>
    </row>
    <row r="1632" ht="15.75" customHeight="1">
      <c r="A1632" s="3" t="s">
        <v>1589</v>
      </c>
      <c r="B1632" s="4">
        <v>45075.0</v>
      </c>
      <c r="C1632" s="5" t="s">
        <v>12</v>
      </c>
      <c r="D1632" s="5" t="s">
        <v>17</v>
      </c>
      <c r="E1632" s="5">
        <v>3580.5</v>
      </c>
      <c r="F1632" s="5">
        <v>4.0</v>
      </c>
      <c r="G1632" s="5">
        <v>19.0</v>
      </c>
      <c r="H1632" s="5">
        <v>1315.15</v>
      </c>
    </row>
    <row r="1633" ht="15.75" customHeight="1">
      <c r="A1633" s="3" t="s">
        <v>1590</v>
      </c>
      <c r="B1633" s="4">
        <v>45009.0</v>
      </c>
      <c r="C1633" s="5" t="s">
        <v>12</v>
      </c>
      <c r="D1633" s="5" t="s">
        <v>17</v>
      </c>
      <c r="E1633" s="5">
        <v>1553.78</v>
      </c>
      <c r="F1633" s="5">
        <v>41.0</v>
      </c>
      <c r="G1633" s="5">
        <v>24.0</v>
      </c>
      <c r="H1633" s="5">
        <v>1770.43</v>
      </c>
    </row>
    <row r="1634" ht="15.75" customHeight="1">
      <c r="A1634" s="3" t="s">
        <v>1591</v>
      </c>
      <c r="B1634" s="4">
        <v>45355.0</v>
      </c>
      <c r="C1634" s="5" t="s">
        <v>12</v>
      </c>
      <c r="D1634" s="5" t="s">
        <v>19</v>
      </c>
      <c r="E1634" s="5">
        <v>1184.01</v>
      </c>
      <c r="F1634" s="5">
        <v>25.0</v>
      </c>
      <c r="G1634" s="5">
        <v>44.0</v>
      </c>
      <c r="H1634" s="5">
        <v>608.02</v>
      </c>
    </row>
    <row r="1635" ht="15.75" customHeight="1">
      <c r="A1635" s="3" t="s">
        <v>1592</v>
      </c>
      <c r="B1635" s="4">
        <v>45485.0</v>
      </c>
      <c r="C1635" s="5" t="s">
        <v>12</v>
      </c>
      <c r="D1635" s="5" t="s">
        <v>17</v>
      </c>
      <c r="E1635" s="5">
        <v>621.15</v>
      </c>
      <c r="F1635" s="5">
        <v>48.0</v>
      </c>
      <c r="G1635" s="5">
        <v>48.0</v>
      </c>
      <c r="H1635" s="5">
        <v>1877.26</v>
      </c>
    </row>
    <row r="1636" ht="15.75" customHeight="1">
      <c r="A1636" s="3" t="s">
        <v>1593</v>
      </c>
      <c r="B1636" s="4">
        <v>45090.0</v>
      </c>
      <c r="C1636" s="5" t="s">
        <v>16</v>
      </c>
      <c r="D1636" s="5" t="s">
        <v>21</v>
      </c>
      <c r="E1636" s="5">
        <v>2755.87</v>
      </c>
      <c r="F1636" s="5">
        <v>5.0</v>
      </c>
      <c r="G1636" s="5">
        <v>35.0</v>
      </c>
      <c r="H1636" s="5">
        <v>1671.68</v>
      </c>
    </row>
    <row r="1637" ht="15.75" customHeight="1">
      <c r="A1637" s="3" t="s">
        <v>1594</v>
      </c>
      <c r="B1637" s="4">
        <v>45250.0</v>
      </c>
      <c r="C1637" s="5" t="s">
        <v>16</v>
      </c>
      <c r="D1637" s="5" t="s">
        <v>23</v>
      </c>
      <c r="E1637" s="5">
        <v>1488.1</v>
      </c>
      <c r="F1637" s="5">
        <v>37.0</v>
      </c>
      <c r="G1637" s="5">
        <v>1.0</v>
      </c>
      <c r="H1637" s="5">
        <v>1425.57</v>
      </c>
    </row>
    <row r="1638" ht="15.75" customHeight="1">
      <c r="A1638" s="3" t="s">
        <v>1595</v>
      </c>
      <c r="B1638" s="4">
        <v>45260.0</v>
      </c>
      <c r="C1638" s="5" t="s">
        <v>16</v>
      </c>
      <c r="D1638" s="5" t="s">
        <v>23</v>
      </c>
      <c r="E1638" s="5">
        <v>981.03</v>
      </c>
      <c r="F1638" s="5">
        <v>44.0</v>
      </c>
      <c r="G1638" s="5">
        <v>47.0</v>
      </c>
      <c r="H1638" s="5">
        <v>232.96</v>
      </c>
    </row>
    <row r="1639" ht="15.75" customHeight="1">
      <c r="A1639" s="3" t="s">
        <v>1596</v>
      </c>
      <c r="B1639" s="4">
        <v>45473.0</v>
      </c>
      <c r="C1639" s="5" t="s">
        <v>12</v>
      </c>
      <c r="D1639" s="5" t="s">
        <v>10</v>
      </c>
      <c r="E1639" s="5">
        <v>3025.42</v>
      </c>
      <c r="F1639" s="5">
        <v>8.0</v>
      </c>
      <c r="G1639" s="5">
        <v>4.0</v>
      </c>
      <c r="H1639" s="5">
        <v>38.18</v>
      </c>
    </row>
    <row r="1640" ht="15.75" customHeight="1">
      <c r="A1640" s="3" t="s">
        <v>1597</v>
      </c>
      <c r="B1640" s="4">
        <v>45057.0</v>
      </c>
      <c r="C1640" s="5" t="s">
        <v>12</v>
      </c>
      <c r="D1640" s="5" t="s">
        <v>23</v>
      </c>
      <c r="E1640" s="5">
        <v>1845.59</v>
      </c>
      <c r="F1640" s="5">
        <v>24.0</v>
      </c>
      <c r="G1640" s="5">
        <v>29.0</v>
      </c>
      <c r="H1640" s="5">
        <v>594.44</v>
      </c>
    </row>
    <row r="1641" ht="15.75" customHeight="1">
      <c r="A1641" s="3" t="s">
        <v>1598</v>
      </c>
      <c r="B1641" s="4">
        <v>45095.0</v>
      </c>
      <c r="C1641" s="5" t="s">
        <v>13</v>
      </c>
      <c r="D1641" s="5" t="s">
        <v>17</v>
      </c>
      <c r="E1641" s="5">
        <v>865.92</v>
      </c>
      <c r="F1641" s="5">
        <v>39.0</v>
      </c>
      <c r="G1641" s="5">
        <v>50.0</v>
      </c>
      <c r="H1641" s="5">
        <v>1012.72</v>
      </c>
    </row>
    <row r="1642" ht="15.75" customHeight="1">
      <c r="A1642" s="3" t="s">
        <v>1599</v>
      </c>
      <c r="B1642" s="4">
        <v>45445.0</v>
      </c>
      <c r="C1642" s="5" t="s">
        <v>9</v>
      </c>
      <c r="D1642" s="5" t="s">
        <v>19</v>
      </c>
      <c r="E1642" s="5">
        <v>2018.32</v>
      </c>
      <c r="F1642" s="5">
        <v>13.0</v>
      </c>
      <c r="G1642" s="5">
        <v>30.0</v>
      </c>
      <c r="H1642" s="5">
        <v>1100.61</v>
      </c>
    </row>
    <row r="1643" ht="15.75" customHeight="1">
      <c r="A1643" s="3">
        <v>3322932.0</v>
      </c>
      <c r="B1643" s="4">
        <v>45008.0</v>
      </c>
      <c r="C1643" s="5" t="s">
        <v>13</v>
      </c>
      <c r="D1643" s="5" t="s">
        <v>10</v>
      </c>
      <c r="E1643" s="5">
        <v>3178.95</v>
      </c>
      <c r="F1643" s="5">
        <v>36.0</v>
      </c>
      <c r="G1643" s="5">
        <v>50.0</v>
      </c>
      <c r="H1643" s="5">
        <v>441.67</v>
      </c>
    </row>
    <row r="1644" ht="15.75" customHeight="1">
      <c r="A1644" s="3" t="s">
        <v>1600</v>
      </c>
      <c r="B1644" s="4">
        <v>45440.0</v>
      </c>
      <c r="C1644" s="5" t="s">
        <v>9</v>
      </c>
      <c r="D1644" s="5" t="s">
        <v>10</v>
      </c>
      <c r="E1644" s="5">
        <v>3495.67</v>
      </c>
      <c r="F1644" s="5">
        <v>10.0</v>
      </c>
      <c r="G1644" s="5">
        <v>14.0</v>
      </c>
      <c r="H1644" s="5">
        <v>332.87</v>
      </c>
    </row>
    <row r="1645" ht="15.75" customHeight="1">
      <c r="A1645" s="3" t="s">
        <v>1601</v>
      </c>
      <c r="B1645" s="4">
        <v>45452.0</v>
      </c>
      <c r="C1645" s="5" t="s">
        <v>9</v>
      </c>
      <c r="D1645" s="5" t="s">
        <v>19</v>
      </c>
      <c r="E1645" s="5">
        <v>4607.78</v>
      </c>
      <c r="F1645" s="5">
        <v>28.0</v>
      </c>
      <c r="G1645" s="5">
        <v>33.0</v>
      </c>
      <c r="H1645" s="5">
        <v>1033.44</v>
      </c>
    </row>
    <row r="1646" ht="15.75" customHeight="1">
      <c r="A1646" s="3" t="s">
        <v>1602</v>
      </c>
      <c r="B1646" s="4">
        <v>45143.0</v>
      </c>
      <c r="C1646" s="5" t="s">
        <v>16</v>
      </c>
      <c r="D1646" s="5" t="s">
        <v>23</v>
      </c>
      <c r="E1646" s="5">
        <v>4094.89</v>
      </c>
      <c r="F1646" s="5">
        <v>17.0</v>
      </c>
      <c r="G1646" s="5">
        <v>32.0</v>
      </c>
      <c r="H1646" s="5">
        <v>540.11</v>
      </c>
    </row>
    <row r="1647" ht="15.75" customHeight="1">
      <c r="A1647" s="3" t="s">
        <v>1603</v>
      </c>
      <c r="B1647" s="4">
        <v>45580.0</v>
      </c>
      <c r="C1647" s="5" t="s">
        <v>12</v>
      </c>
      <c r="D1647" s="5" t="s">
        <v>10</v>
      </c>
      <c r="E1647" s="5">
        <v>1406.24</v>
      </c>
      <c r="F1647" s="5">
        <v>30.0</v>
      </c>
      <c r="G1647" s="5">
        <v>17.0</v>
      </c>
      <c r="H1647" s="5">
        <v>888.43</v>
      </c>
    </row>
    <row r="1648" ht="15.75" customHeight="1">
      <c r="A1648" s="3" t="s">
        <v>1604</v>
      </c>
      <c r="B1648" s="4">
        <v>45419.0</v>
      </c>
      <c r="C1648" s="5" t="s">
        <v>16</v>
      </c>
      <c r="D1648" s="5" t="s">
        <v>10</v>
      </c>
      <c r="E1648" s="5">
        <v>1131.81</v>
      </c>
      <c r="F1648" s="5">
        <v>24.0</v>
      </c>
      <c r="G1648" s="5">
        <v>9.0</v>
      </c>
      <c r="H1648" s="5">
        <v>1662.66</v>
      </c>
    </row>
    <row r="1649" ht="15.75" customHeight="1">
      <c r="A1649" s="3" t="s">
        <v>1605</v>
      </c>
      <c r="B1649" s="4">
        <v>45481.0</v>
      </c>
      <c r="C1649" s="5" t="s">
        <v>9</v>
      </c>
      <c r="D1649" s="5" t="s">
        <v>10</v>
      </c>
      <c r="E1649" s="5">
        <v>847.98</v>
      </c>
      <c r="F1649" s="5">
        <v>49.0</v>
      </c>
      <c r="G1649" s="5">
        <v>40.0</v>
      </c>
      <c r="H1649" s="5">
        <v>1155.59</v>
      </c>
    </row>
    <row r="1650" ht="15.75" customHeight="1">
      <c r="A1650" s="3" t="s">
        <v>1606</v>
      </c>
      <c r="B1650" s="4">
        <v>45606.0</v>
      </c>
      <c r="C1650" s="5" t="s">
        <v>9</v>
      </c>
      <c r="D1650" s="5" t="s">
        <v>23</v>
      </c>
      <c r="E1650" s="5">
        <v>111.35</v>
      </c>
      <c r="F1650" s="5">
        <v>18.0</v>
      </c>
      <c r="G1650" s="5">
        <v>2.0</v>
      </c>
      <c r="H1650" s="5">
        <v>274.87</v>
      </c>
    </row>
    <row r="1651" ht="15.75" customHeight="1">
      <c r="A1651" s="3" t="s">
        <v>1607</v>
      </c>
      <c r="B1651" s="4">
        <v>45584.0</v>
      </c>
      <c r="C1651" s="5" t="s">
        <v>16</v>
      </c>
      <c r="D1651" s="5" t="s">
        <v>10</v>
      </c>
      <c r="E1651" s="5">
        <v>3286.83</v>
      </c>
      <c r="F1651" s="5">
        <v>2.0</v>
      </c>
      <c r="G1651" s="5">
        <v>16.0</v>
      </c>
      <c r="H1651" s="5">
        <v>829.98</v>
      </c>
    </row>
    <row r="1652" ht="15.75" customHeight="1">
      <c r="A1652" s="3" t="s">
        <v>1608</v>
      </c>
      <c r="B1652" s="4">
        <v>44929.0</v>
      </c>
      <c r="C1652" s="5" t="s">
        <v>12</v>
      </c>
      <c r="D1652" s="5" t="s">
        <v>21</v>
      </c>
      <c r="E1652" s="5">
        <v>1495.83</v>
      </c>
      <c r="F1652" s="5">
        <v>38.0</v>
      </c>
      <c r="G1652" s="5">
        <v>2.0</v>
      </c>
      <c r="H1652" s="5">
        <v>1541.97</v>
      </c>
    </row>
    <row r="1653" ht="15.75" customHeight="1">
      <c r="A1653" s="3" t="s">
        <v>1609</v>
      </c>
      <c r="B1653" s="4">
        <v>45351.0</v>
      </c>
      <c r="C1653" s="5" t="s">
        <v>12</v>
      </c>
      <c r="D1653" s="5" t="s">
        <v>17</v>
      </c>
      <c r="E1653" s="5">
        <v>2648.61</v>
      </c>
      <c r="F1653" s="5">
        <v>47.0</v>
      </c>
      <c r="G1653" s="5">
        <v>9.0</v>
      </c>
      <c r="H1653" s="5">
        <v>1999.91</v>
      </c>
    </row>
    <row r="1654" ht="15.75" customHeight="1">
      <c r="A1654" s="3" t="s">
        <v>1610</v>
      </c>
      <c r="B1654" s="4">
        <v>45405.0</v>
      </c>
      <c r="C1654" s="5" t="s">
        <v>9</v>
      </c>
      <c r="D1654" s="5" t="s">
        <v>23</v>
      </c>
      <c r="E1654" s="5">
        <v>3012.94</v>
      </c>
      <c r="F1654" s="5">
        <v>27.0</v>
      </c>
      <c r="G1654" s="5">
        <v>48.0</v>
      </c>
      <c r="H1654" s="5">
        <v>1242.71</v>
      </c>
    </row>
    <row r="1655" ht="15.75" customHeight="1">
      <c r="A1655" s="3" t="s">
        <v>1611</v>
      </c>
      <c r="B1655" s="4">
        <v>45581.0</v>
      </c>
      <c r="C1655" s="5" t="s">
        <v>9</v>
      </c>
      <c r="D1655" s="5" t="s">
        <v>17</v>
      </c>
      <c r="E1655" s="5">
        <v>1225.72</v>
      </c>
      <c r="F1655" s="5">
        <v>45.0</v>
      </c>
      <c r="G1655" s="5">
        <v>36.0</v>
      </c>
      <c r="H1655" s="5">
        <v>1716.71</v>
      </c>
    </row>
    <row r="1656" ht="15.75" customHeight="1">
      <c r="A1656" s="3" t="s">
        <v>1612</v>
      </c>
      <c r="B1656" s="4">
        <v>45404.0</v>
      </c>
      <c r="C1656" s="5" t="s">
        <v>12</v>
      </c>
      <c r="D1656" s="5" t="s">
        <v>21</v>
      </c>
      <c r="E1656" s="5">
        <v>4719.21</v>
      </c>
      <c r="F1656" s="5">
        <v>17.0</v>
      </c>
      <c r="G1656" s="5">
        <v>11.0</v>
      </c>
      <c r="H1656" s="5">
        <v>1273.51</v>
      </c>
    </row>
    <row r="1657" ht="15.75" customHeight="1">
      <c r="A1657" s="3" t="s">
        <v>1613</v>
      </c>
      <c r="B1657" s="4">
        <v>45547.0</v>
      </c>
      <c r="C1657" s="5" t="s">
        <v>12</v>
      </c>
      <c r="D1657" s="5" t="s">
        <v>19</v>
      </c>
      <c r="E1657" s="5">
        <v>1067.53</v>
      </c>
      <c r="F1657" s="5">
        <v>42.0</v>
      </c>
      <c r="G1657" s="5">
        <v>20.0</v>
      </c>
      <c r="H1657" s="5">
        <v>1903.98</v>
      </c>
    </row>
    <row r="1658" ht="15.75" customHeight="1">
      <c r="A1658" s="3" t="s">
        <v>1614</v>
      </c>
      <c r="B1658" s="4">
        <v>45541.0</v>
      </c>
      <c r="C1658" s="5" t="s">
        <v>16</v>
      </c>
      <c r="D1658" s="5" t="s">
        <v>10</v>
      </c>
      <c r="E1658" s="5">
        <v>4268.85</v>
      </c>
      <c r="F1658" s="5">
        <v>40.0</v>
      </c>
      <c r="G1658" s="5">
        <v>29.0</v>
      </c>
      <c r="H1658" s="5">
        <v>284.06</v>
      </c>
    </row>
    <row r="1659" ht="15.75" customHeight="1">
      <c r="A1659" s="3" t="s">
        <v>1615</v>
      </c>
      <c r="B1659" s="4">
        <v>45187.0</v>
      </c>
      <c r="C1659" s="5" t="s">
        <v>16</v>
      </c>
      <c r="D1659" s="5" t="s">
        <v>21</v>
      </c>
      <c r="E1659" s="5">
        <v>2588.62</v>
      </c>
      <c r="F1659" s="5">
        <v>14.0</v>
      </c>
      <c r="G1659" s="5">
        <v>28.0</v>
      </c>
      <c r="H1659" s="5">
        <v>50.86</v>
      </c>
    </row>
    <row r="1660" ht="15.75" customHeight="1">
      <c r="A1660" s="3" t="s">
        <v>1616</v>
      </c>
      <c r="B1660" s="4">
        <v>45302.0</v>
      </c>
      <c r="C1660" s="5" t="s">
        <v>13</v>
      </c>
      <c r="D1660" s="5" t="s">
        <v>17</v>
      </c>
      <c r="E1660" s="5">
        <v>3599.83</v>
      </c>
      <c r="F1660" s="5">
        <v>46.0</v>
      </c>
      <c r="G1660" s="5">
        <v>20.0</v>
      </c>
      <c r="H1660" s="5">
        <v>971.69</v>
      </c>
    </row>
    <row r="1661" ht="15.75" customHeight="1">
      <c r="A1661" s="3" t="s">
        <v>1617</v>
      </c>
      <c r="B1661" s="4">
        <v>45580.0</v>
      </c>
      <c r="C1661" s="5" t="s">
        <v>13</v>
      </c>
      <c r="D1661" s="5" t="s">
        <v>19</v>
      </c>
      <c r="E1661" s="5">
        <v>3903.24</v>
      </c>
      <c r="F1661" s="5">
        <v>1.0</v>
      </c>
      <c r="G1661" s="5">
        <v>48.0</v>
      </c>
      <c r="H1661" s="5">
        <v>246.66</v>
      </c>
    </row>
    <row r="1662" ht="15.75" customHeight="1">
      <c r="A1662" s="3" t="s">
        <v>1618</v>
      </c>
      <c r="B1662" s="4">
        <v>45521.0</v>
      </c>
      <c r="C1662" s="5" t="s">
        <v>16</v>
      </c>
      <c r="D1662" s="5" t="s">
        <v>23</v>
      </c>
      <c r="E1662" s="5">
        <v>180.64</v>
      </c>
      <c r="F1662" s="5">
        <v>33.0</v>
      </c>
      <c r="G1662" s="5">
        <v>4.0</v>
      </c>
      <c r="H1662" s="5">
        <v>1922.22</v>
      </c>
    </row>
    <row r="1663" ht="15.75" customHeight="1">
      <c r="A1663" s="3" t="s">
        <v>1619</v>
      </c>
      <c r="B1663" s="4">
        <v>45608.0</v>
      </c>
      <c r="C1663" s="5" t="s">
        <v>12</v>
      </c>
      <c r="D1663" s="5" t="s">
        <v>10</v>
      </c>
      <c r="E1663" s="5">
        <v>2707.61</v>
      </c>
      <c r="F1663" s="5">
        <v>49.0</v>
      </c>
      <c r="G1663" s="5">
        <v>5.0</v>
      </c>
      <c r="H1663" s="5">
        <v>208.99</v>
      </c>
    </row>
    <row r="1664" ht="15.75" customHeight="1">
      <c r="A1664" s="3" t="s">
        <v>1620</v>
      </c>
      <c r="B1664" s="4">
        <v>45454.0</v>
      </c>
      <c r="C1664" s="5" t="s">
        <v>13</v>
      </c>
      <c r="D1664" s="5" t="s">
        <v>19</v>
      </c>
      <c r="E1664" s="5">
        <v>65.06</v>
      </c>
      <c r="F1664" s="5">
        <v>12.0</v>
      </c>
      <c r="G1664" s="5">
        <v>32.0</v>
      </c>
      <c r="H1664" s="5">
        <v>335.89</v>
      </c>
    </row>
    <row r="1665" ht="15.75" customHeight="1">
      <c r="A1665" s="3" t="s">
        <v>1621</v>
      </c>
      <c r="B1665" s="4">
        <v>45497.0</v>
      </c>
      <c r="C1665" s="5" t="s">
        <v>13</v>
      </c>
      <c r="D1665" s="5" t="s">
        <v>19</v>
      </c>
      <c r="E1665" s="5">
        <v>811.8</v>
      </c>
      <c r="F1665" s="5">
        <v>34.0</v>
      </c>
      <c r="G1665" s="5">
        <v>43.0</v>
      </c>
      <c r="H1665" s="5">
        <v>504.92</v>
      </c>
    </row>
    <row r="1666" ht="15.75" customHeight="1">
      <c r="A1666" s="3" t="s">
        <v>1622</v>
      </c>
      <c r="B1666" s="4">
        <v>45119.0</v>
      </c>
      <c r="C1666" s="5" t="s">
        <v>9</v>
      </c>
      <c r="D1666" s="5" t="s">
        <v>21</v>
      </c>
      <c r="E1666" s="5">
        <v>1160.69</v>
      </c>
      <c r="F1666" s="5">
        <v>31.0</v>
      </c>
      <c r="G1666" s="5">
        <v>35.0</v>
      </c>
      <c r="H1666" s="5">
        <v>1146.74</v>
      </c>
    </row>
    <row r="1667" ht="15.75" customHeight="1">
      <c r="A1667" s="3" t="s">
        <v>1623</v>
      </c>
      <c r="B1667" s="4">
        <v>45314.0</v>
      </c>
      <c r="C1667" s="5" t="s">
        <v>13</v>
      </c>
      <c r="D1667" s="5" t="s">
        <v>19</v>
      </c>
      <c r="E1667" s="5">
        <v>561.48</v>
      </c>
      <c r="F1667" s="5">
        <v>45.0</v>
      </c>
      <c r="G1667" s="5">
        <v>50.0</v>
      </c>
      <c r="H1667" s="5">
        <v>1594.82</v>
      </c>
    </row>
    <row r="1668" ht="15.75" customHeight="1">
      <c r="A1668" s="3" t="s">
        <v>1624</v>
      </c>
      <c r="B1668" s="4">
        <v>45569.0</v>
      </c>
      <c r="C1668" s="5" t="s">
        <v>13</v>
      </c>
      <c r="D1668" s="5" t="s">
        <v>10</v>
      </c>
      <c r="E1668" s="5">
        <v>1407.48</v>
      </c>
      <c r="F1668" s="5">
        <v>42.0</v>
      </c>
      <c r="G1668" s="5">
        <v>35.0</v>
      </c>
      <c r="H1668" s="5">
        <v>1808.37</v>
      </c>
    </row>
    <row r="1669" ht="15.75" customHeight="1">
      <c r="A1669" s="3" t="s">
        <v>1625</v>
      </c>
      <c r="B1669" s="4">
        <v>45453.0</v>
      </c>
      <c r="C1669" s="5" t="s">
        <v>12</v>
      </c>
      <c r="D1669" s="5" t="s">
        <v>19</v>
      </c>
      <c r="E1669" s="5">
        <v>352.88</v>
      </c>
      <c r="F1669" s="5">
        <v>23.0</v>
      </c>
      <c r="G1669" s="5">
        <v>3.0</v>
      </c>
      <c r="H1669" s="5">
        <v>512.44</v>
      </c>
    </row>
    <row r="1670" ht="15.75" customHeight="1">
      <c r="A1670" s="3">
        <v>4.9844294E7</v>
      </c>
      <c r="B1670" s="4">
        <v>45069.0</v>
      </c>
      <c r="C1670" s="5" t="s">
        <v>12</v>
      </c>
      <c r="D1670" s="5" t="s">
        <v>17</v>
      </c>
      <c r="E1670" s="5">
        <v>2635.96</v>
      </c>
      <c r="F1670" s="5">
        <v>42.0</v>
      </c>
      <c r="G1670" s="5">
        <v>16.0</v>
      </c>
      <c r="H1670" s="5">
        <v>1726.64</v>
      </c>
    </row>
    <row r="1671" ht="15.75" customHeight="1">
      <c r="A1671" s="3" t="s">
        <v>1626</v>
      </c>
      <c r="B1671" s="4">
        <v>45030.0</v>
      </c>
      <c r="C1671" s="5" t="s">
        <v>12</v>
      </c>
      <c r="D1671" s="5" t="s">
        <v>21</v>
      </c>
      <c r="E1671" s="5">
        <v>2182.35</v>
      </c>
      <c r="F1671" s="5">
        <v>24.0</v>
      </c>
      <c r="G1671" s="5">
        <v>12.0</v>
      </c>
      <c r="H1671" s="5">
        <v>716.28</v>
      </c>
    </row>
    <row r="1672" ht="15.75" customHeight="1">
      <c r="A1672" s="3" t="s">
        <v>1627</v>
      </c>
      <c r="B1672" s="4">
        <v>45090.0</v>
      </c>
      <c r="C1672" s="5" t="s">
        <v>13</v>
      </c>
      <c r="D1672" s="5" t="s">
        <v>19</v>
      </c>
      <c r="E1672" s="5">
        <v>223.25</v>
      </c>
      <c r="F1672" s="5">
        <v>11.0</v>
      </c>
      <c r="G1672" s="5">
        <v>25.0</v>
      </c>
      <c r="H1672" s="5">
        <v>1933.72</v>
      </c>
    </row>
    <row r="1673" ht="15.75" customHeight="1">
      <c r="A1673" s="3" t="s">
        <v>1628</v>
      </c>
      <c r="B1673" s="4">
        <v>45412.0</v>
      </c>
      <c r="C1673" s="5" t="s">
        <v>9</v>
      </c>
      <c r="D1673" s="5" t="s">
        <v>10</v>
      </c>
      <c r="E1673" s="5">
        <v>102.02</v>
      </c>
      <c r="F1673" s="5">
        <v>45.0</v>
      </c>
      <c r="G1673" s="5">
        <v>47.0</v>
      </c>
      <c r="H1673" s="5">
        <v>1878.03</v>
      </c>
    </row>
    <row r="1674" ht="15.75" customHeight="1">
      <c r="A1674" s="3" t="s">
        <v>1629</v>
      </c>
      <c r="B1674" s="4">
        <v>44897.0</v>
      </c>
      <c r="C1674" s="5" t="s">
        <v>16</v>
      </c>
      <c r="D1674" s="5" t="s">
        <v>23</v>
      </c>
      <c r="E1674" s="5">
        <v>1962.68</v>
      </c>
      <c r="F1674" s="5">
        <v>27.0</v>
      </c>
      <c r="G1674" s="5">
        <v>3.0</v>
      </c>
      <c r="H1674" s="5">
        <v>394.39</v>
      </c>
    </row>
    <row r="1675" ht="15.75" customHeight="1">
      <c r="A1675" s="3" t="s">
        <v>1630</v>
      </c>
      <c r="B1675" s="4">
        <v>45189.0</v>
      </c>
      <c r="C1675" s="5" t="s">
        <v>12</v>
      </c>
      <c r="D1675" s="5" t="s">
        <v>23</v>
      </c>
      <c r="E1675" s="5">
        <v>2588.66</v>
      </c>
      <c r="F1675" s="5">
        <v>9.0</v>
      </c>
      <c r="G1675" s="5">
        <v>11.0</v>
      </c>
      <c r="H1675" s="5">
        <v>382.41</v>
      </c>
    </row>
    <row r="1676" ht="15.75" customHeight="1">
      <c r="A1676" s="3" t="s">
        <v>1631</v>
      </c>
      <c r="B1676" s="4">
        <v>45541.0</v>
      </c>
      <c r="C1676" s="5" t="s">
        <v>9</v>
      </c>
      <c r="D1676" s="5" t="s">
        <v>21</v>
      </c>
      <c r="E1676" s="5">
        <v>4140.65</v>
      </c>
      <c r="F1676" s="5">
        <v>49.0</v>
      </c>
      <c r="G1676" s="5">
        <v>2.0</v>
      </c>
      <c r="H1676" s="5">
        <v>1658.12</v>
      </c>
    </row>
    <row r="1677" ht="15.75" customHeight="1">
      <c r="A1677" s="3" t="s">
        <v>1632</v>
      </c>
      <c r="B1677" s="4">
        <v>45194.0</v>
      </c>
      <c r="C1677" s="5" t="s">
        <v>13</v>
      </c>
      <c r="D1677" s="5" t="s">
        <v>21</v>
      </c>
      <c r="E1677" s="5">
        <v>3417.74</v>
      </c>
      <c r="F1677" s="5">
        <v>9.0</v>
      </c>
      <c r="G1677" s="5">
        <v>17.0</v>
      </c>
      <c r="H1677" s="5">
        <v>1088.74</v>
      </c>
    </row>
    <row r="1678" ht="15.75" customHeight="1">
      <c r="A1678" s="3" t="s">
        <v>1633</v>
      </c>
      <c r="B1678" s="4">
        <v>45554.0</v>
      </c>
      <c r="C1678" s="5" t="s">
        <v>16</v>
      </c>
      <c r="D1678" s="5" t="s">
        <v>21</v>
      </c>
      <c r="E1678" s="5">
        <v>2045.63</v>
      </c>
      <c r="F1678" s="5">
        <v>48.0</v>
      </c>
      <c r="G1678" s="5">
        <v>30.0</v>
      </c>
      <c r="H1678" s="5">
        <v>639.82</v>
      </c>
    </row>
    <row r="1679" ht="15.75" customHeight="1">
      <c r="A1679" s="3" t="s">
        <v>1634</v>
      </c>
      <c r="B1679" s="4">
        <v>45113.0</v>
      </c>
      <c r="C1679" s="5" t="s">
        <v>16</v>
      </c>
      <c r="D1679" s="5" t="s">
        <v>21</v>
      </c>
      <c r="E1679" s="5">
        <v>3271.35</v>
      </c>
      <c r="F1679" s="5">
        <v>19.0</v>
      </c>
      <c r="G1679" s="5">
        <v>2.0</v>
      </c>
      <c r="H1679" s="5">
        <v>1406.01</v>
      </c>
    </row>
    <row r="1680" ht="15.75" customHeight="1">
      <c r="A1680" s="3" t="s">
        <v>1635</v>
      </c>
      <c r="B1680" s="4">
        <v>45599.0</v>
      </c>
      <c r="C1680" s="5" t="s">
        <v>9</v>
      </c>
      <c r="D1680" s="5" t="s">
        <v>23</v>
      </c>
      <c r="E1680" s="5">
        <v>4959.65</v>
      </c>
      <c r="F1680" s="5">
        <v>24.0</v>
      </c>
      <c r="G1680" s="5">
        <v>33.0</v>
      </c>
      <c r="H1680" s="5">
        <v>1201.2</v>
      </c>
    </row>
    <row r="1681" ht="15.75" customHeight="1">
      <c r="A1681" s="3" t="s">
        <v>1636</v>
      </c>
      <c r="B1681" s="4">
        <v>45094.0</v>
      </c>
      <c r="C1681" s="5" t="s">
        <v>12</v>
      </c>
      <c r="D1681" s="5" t="s">
        <v>10</v>
      </c>
      <c r="E1681" s="5">
        <v>1851.49</v>
      </c>
      <c r="F1681" s="5">
        <v>19.0</v>
      </c>
      <c r="G1681" s="5">
        <v>30.0</v>
      </c>
      <c r="H1681" s="5">
        <v>1004.26</v>
      </c>
    </row>
    <row r="1682" ht="15.75" customHeight="1">
      <c r="A1682" s="3" t="s">
        <v>1637</v>
      </c>
      <c r="B1682" s="4">
        <v>45274.0</v>
      </c>
      <c r="C1682" s="5" t="s">
        <v>16</v>
      </c>
      <c r="D1682" s="5" t="s">
        <v>10</v>
      </c>
      <c r="E1682" s="5">
        <v>372.04</v>
      </c>
      <c r="F1682" s="5">
        <v>34.0</v>
      </c>
      <c r="G1682" s="5">
        <v>4.0</v>
      </c>
      <c r="H1682" s="5">
        <v>40.86</v>
      </c>
    </row>
    <row r="1683" ht="15.75" customHeight="1">
      <c r="A1683" s="3" t="s">
        <v>1638</v>
      </c>
      <c r="B1683" s="4">
        <v>45076.0</v>
      </c>
      <c r="C1683" s="5" t="s">
        <v>9</v>
      </c>
      <c r="D1683" s="5" t="s">
        <v>23</v>
      </c>
      <c r="E1683" s="5">
        <v>2952.87</v>
      </c>
      <c r="F1683" s="5">
        <v>39.0</v>
      </c>
      <c r="G1683" s="5">
        <v>39.0</v>
      </c>
      <c r="H1683" s="5">
        <v>451.49</v>
      </c>
    </row>
    <row r="1684" ht="15.75" customHeight="1">
      <c r="A1684" s="3" t="s">
        <v>1639</v>
      </c>
      <c r="B1684" s="4">
        <v>45392.0</v>
      </c>
      <c r="C1684" s="5" t="s">
        <v>16</v>
      </c>
      <c r="D1684" s="5" t="s">
        <v>17</v>
      </c>
      <c r="E1684" s="5">
        <v>3436.69</v>
      </c>
      <c r="F1684" s="5">
        <v>35.0</v>
      </c>
      <c r="G1684" s="5">
        <v>39.0</v>
      </c>
      <c r="H1684" s="5">
        <v>1894.72</v>
      </c>
    </row>
    <row r="1685" ht="15.75" customHeight="1">
      <c r="A1685" s="3" t="s">
        <v>1640</v>
      </c>
      <c r="B1685" s="4">
        <v>45165.0</v>
      </c>
      <c r="C1685" s="5" t="s">
        <v>12</v>
      </c>
      <c r="D1685" s="5" t="s">
        <v>19</v>
      </c>
      <c r="E1685" s="5">
        <v>2322.39</v>
      </c>
      <c r="F1685" s="5">
        <v>14.0</v>
      </c>
      <c r="G1685" s="5">
        <v>17.0</v>
      </c>
      <c r="H1685" s="5">
        <v>205.94</v>
      </c>
    </row>
    <row r="1686" ht="15.75" customHeight="1">
      <c r="A1686" s="3" t="s">
        <v>1641</v>
      </c>
      <c r="B1686" s="4">
        <v>45277.0</v>
      </c>
      <c r="C1686" s="5" t="s">
        <v>13</v>
      </c>
      <c r="D1686" s="5" t="s">
        <v>17</v>
      </c>
      <c r="E1686" s="5">
        <v>3910.22</v>
      </c>
      <c r="F1686" s="5">
        <v>34.0</v>
      </c>
      <c r="G1686" s="5">
        <v>31.0</v>
      </c>
      <c r="H1686" s="5">
        <v>876.59</v>
      </c>
    </row>
    <row r="1687" ht="15.75" customHeight="1">
      <c r="A1687" s="3" t="s">
        <v>1642</v>
      </c>
      <c r="B1687" s="4">
        <v>45456.0</v>
      </c>
      <c r="C1687" s="5" t="s">
        <v>16</v>
      </c>
      <c r="D1687" s="5" t="s">
        <v>19</v>
      </c>
      <c r="E1687" s="5">
        <v>1520.29</v>
      </c>
      <c r="F1687" s="5">
        <v>38.0</v>
      </c>
      <c r="G1687" s="5">
        <v>14.0</v>
      </c>
      <c r="H1687" s="5">
        <v>998.09</v>
      </c>
    </row>
    <row r="1688" ht="15.75" customHeight="1">
      <c r="A1688" s="3" t="s">
        <v>1643</v>
      </c>
      <c r="B1688" s="4">
        <v>45054.0</v>
      </c>
      <c r="C1688" s="5" t="s">
        <v>9</v>
      </c>
      <c r="D1688" s="5" t="s">
        <v>19</v>
      </c>
      <c r="E1688" s="5">
        <v>546.87</v>
      </c>
      <c r="F1688" s="5">
        <v>31.0</v>
      </c>
      <c r="G1688" s="5">
        <v>9.0</v>
      </c>
      <c r="H1688" s="5">
        <v>1032.83</v>
      </c>
    </row>
    <row r="1689" ht="15.75" customHeight="1">
      <c r="A1689" s="3" t="s">
        <v>1644</v>
      </c>
      <c r="B1689" s="4">
        <v>45353.0</v>
      </c>
      <c r="C1689" s="5" t="s">
        <v>13</v>
      </c>
      <c r="D1689" s="5" t="s">
        <v>10</v>
      </c>
      <c r="E1689" s="5">
        <v>3024.41</v>
      </c>
      <c r="F1689" s="5">
        <v>18.0</v>
      </c>
      <c r="G1689" s="5">
        <v>12.0</v>
      </c>
      <c r="H1689" s="5">
        <v>918.96</v>
      </c>
    </row>
    <row r="1690" ht="15.75" customHeight="1">
      <c r="A1690" s="3" t="s">
        <v>1645</v>
      </c>
      <c r="B1690" s="4">
        <v>45235.0</v>
      </c>
      <c r="C1690" s="5" t="s">
        <v>16</v>
      </c>
      <c r="D1690" s="5" t="s">
        <v>17</v>
      </c>
      <c r="E1690" s="5">
        <v>4239.06</v>
      </c>
      <c r="F1690" s="5">
        <v>43.0</v>
      </c>
      <c r="G1690" s="5">
        <v>19.0</v>
      </c>
      <c r="H1690" s="5">
        <v>492.13</v>
      </c>
    </row>
    <row r="1691" ht="15.75" customHeight="1">
      <c r="A1691" s="3" t="s">
        <v>1646</v>
      </c>
      <c r="B1691" s="4">
        <v>45105.0</v>
      </c>
      <c r="C1691" s="5" t="s">
        <v>13</v>
      </c>
      <c r="D1691" s="5" t="s">
        <v>21</v>
      </c>
      <c r="E1691" s="5">
        <v>1406.28</v>
      </c>
      <c r="F1691" s="5">
        <v>19.0</v>
      </c>
      <c r="G1691" s="5">
        <v>12.0</v>
      </c>
      <c r="H1691" s="5">
        <v>476.46</v>
      </c>
    </row>
    <row r="1692" ht="15.75" customHeight="1">
      <c r="A1692" s="3" t="s">
        <v>1647</v>
      </c>
      <c r="B1692" s="4">
        <v>45182.0</v>
      </c>
      <c r="C1692" s="5" t="s">
        <v>16</v>
      </c>
      <c r="D1692" s="5" t="s">
        <v>17</v>
      </c>
      <c r="E1692" s="5">
        <v>549.39</v>
      </c>
      <c r="F1692" s="5">
        <v>10.0</v>
      </c>
      <c r="G1692" s="5">
        <v>13.0</v>
      </c>
      <c r="H1692" s="5">
        <v>1831.68</v>
      </c>
    </row>
    <row r="1693" ht="15.75" customHeight="1">
      <c r="A1693" s="3" t="s">
        <v>1648</v>
      </c>
      <c r="B1693" s="4">
        <v>45335.0</v>
      </c>
      <c r="C1693" s="5" t="s">
        <v>9</v>
      </c>
      <c r="D1693" s="5" t="s">
        <v>19</v>
      </c>
      <c r="E1693" s="5">
        <v>3847.23</v>
      </c>
      <c r="F1693" s="5">
        <v>18.0</v>
      </c>
      <c r="G1693" s="5">
        <v>29.0</v>
      </c>
      <c r="H1693" s="5">
        <v>850.29</v>
      </c>
    </row>
    <row r="1694" ht="15.75" customHeight="1">
      <c r="A1694" s="3" t="s">
        <v>1649</v>
      </c>
      <c r="B1694" s="4">
        <v>45560.0</v>
      </c>
      <c r="C1694" s="5" t="s">
        <v>9</v>
      </c>
      <c r="D1694" s="5" t="s">
        <v>17</v>
      </c>
      <c r="E1694" s="5">
        <v>4524.83</v>
      </c>
      <c r="F1694" s="5">
        <v>30.0</v>
      </c>
      <c r="G1694" s="5">
        <v>50.0</v>
      </c>
      <c r="H1694" s="5">
        <v>1776.54</v>
      </c>
    </row>
    <row r="1695" ht="15.75" customHeight="1">
      <c r="A1695" s="3" t="s">
        <v>1650</v>
      </c>
      <c r="B1695" s="4">
        <v>45205.0</v>
      </c>
      <c r="C1695" s="5" t="s">
        <v>16</v>
      </c>
      <c r="D1695" s="5" t="s">
        <v>17</v>
      </c>
      <c r="E1695" s="5">
        <v>3934.77</v>
      </c>
      <c r="F1695" s="5">
        <v>28.0</v>
      </c>
      <c r="G1695" s="5">
        <v>10.0</v>
      </c>
      <c r="H1695" s="5">
        <v>1167.23</v>
      </c>
    </row>
    <row r="1696" ht="15.75" customHeight="1">
      <c r="A1696" s="3" t="s">
        <v>1651</v>
      </c>
      <c r="B1696" s="4">
        <v>45097.0</v>
      </c>
      <c r="C1696" s="5" t="s">
        <v>12</v>
      </c>
      <c r="D1696" s="5" t="s">
        <v>23</v>
      </c>
      <c r="E1696" s="5">
        <v>4579.78</v>
      </c>
      <c r="F1696" s="5">
        <v>35.0</v>
      </c>
      <c r="G1696" s="5">
        <v>42.0</v>
      </c>
      <c r="H1696" s="5">
        <v>1540.99</v>
      </c>
    </row>
    <row r="1697" ht="15.75" customHeight="1">
      <c r="A1697" s="3" t="s">
        <v>1652</v>
      </c>
      <c r="B1697" s="4">
        <v>45597.0</v>
      </c>
      <c r="C1697" s="5" t="s">
        <v>16</v>
      </c>
      <c r="D1697" s="5" t="s">
        <v>17</v>
      </c>
      <c r="E1697" s="5">
        <v>2499.65</v>
      </c>
      <c r="F1697" s="5">
        <v>27.0</v>
      </c>
      <c r="G1697" s="5">
        <v>28.0</v>
      </c>
      <c r="H1697" s="5">
        <v>1754.88</v>
      </c>
    </row>
    <row r="1698" ht="15.75" customHeight="1">
      <c r="A1698" s="3" t="s">
        <v>1653</v>
      </c>
      <c r="B1698" s="4">
        <v>45384.0</v>
      </c>
      <c r="C1698" s="5" t="s">
        <v>16</v>
      </c>
      <c r="D1698" s="5" t="s">
        <v>10</v>
      </c>
      <c r="E1698" s="5">
        <v>743.59</v>
      </c>
      <c r="F1698" s="5">
        <v>31.0</v>
      </c>
      <c r="G1698" s="5">
        <v>39.0</v>
      </c>
      <c r="H1698" s="5">
        <v>925.6</v>
      </c>
    </row>
    <row r="1699" ht="15.75" customHeight="1">
      <c r="A1699" s="3" t="s">
        <v>1654</v>
      </c>
      <c r="B1699" s="4">
        <v>45190.0</v>
      </c>
      <c r="C1699" s="5" t="s">
        <v>13</v>
      </c>
      <c r="D1699" s="5" t="s">
        <v>10</v>
      </c>
      <c r="E1699" s="5">
        <v>2394.15</v>
      </c>
      <c r="F1699" s="5">
        <v>43.0</v>
      </c>
      <c r="G1699" s="5">
        <v>26.0</v>
      </c>
      <c r="H1699" s="5">
        <v>1033.13</v>
      </c>
    </row>
    <row r="1700" ht="15.75" customHeight="1">
      <c r="A1700" s="3" t="s">
        <v>1655</v>
      </c>
      <c r="B1700" s="4">
        <v>45474.0</v>
      </c>
      <c r="C1700" s="5" t="s">
        <v>9</v>
      </c>
      <c r="D1700" s="5" t="s">
        <v>10</v>
      </c>
      <c r="E1700" s="5">
        <v>1545.07</v>
      </c>
      <c r="F1700" s="5">
        <v>12.0</v>
      </c>
      <c r="G1700" s="5">
        <v>1.0</v>
      </c>
      <c r="H1700" s="5">
        <v>605.27</v>
      </c>
    </row>
    <row r="1701" ht="15.75" customHeight="1">
      <c r="A1701" s="3" t="s">
        <v>1656</v>
      </c>
      <c r="B1701" s="4">
        <v>45158.0</v>
      </c>
      <c r="C1701" s="5" t="s">
        <v>9</v>
      </c>
      <c r="D1701" s="5" t="s">
        <v>10</v>
      </c>
      <c r="E1701" s="5">
        <v>1495.81</v>
      </c>
      <c r="F1701" s="5">
        <v>19.0</v>
      </c>
      <c r="G1701" s="5">
        <v>48.0</v>
      </c>
      <c r="H1701" s="5">
        <v>223.07</v>
      </c>
    </row>
    <row r="1702" ht="15.75" customHeight="1">
      <c r="A1702" s="3" t="s">
        <v>1657</v>
      </c>
      <c r="B1702" s="4">
        <v>45296.0</v>
      </c>
      <c r="C1702" s="5" t="s">
        <v>9</v>
      </c>
      <c r="D1702" s="5" t="s">
        <v>17</v>
      </c>
      <c r="E1702" s="5">
        <v>506.04</v>
      </c>
      <c r="F1702" s="5">
        <v>32.0</v>
      </c>
      <c r="G1702" s="5">
        <v>22.0</v>
      </c>
      <c r="H1702" s="5">
        <v>72.77</v>
      </c>
    </row>
    <row r="1703" ht="15.75" customHeight="1">
      <c r="A1703" s="3" t="s">
        <v>1658</v>
      </c>
      <c r="B1703" s="4">
        <v>44912.0</v>
      </c>
      <c r="C1703" s="5" t="s">
        <v>12</v>
      </c>
      <c r="D1703" s="5" t="s">
        <v>23</v>
      </c>
      <c r="E1703" s="5">
        <v>3458.84</v>
      </c>
      <c r="F1703" s="5">
        <v>41.0</v>
      </c>
      <c r="G1703" s="5">
        <v>5.0</v>
      </c>
      <c r="H1703" s="5">
        <v>990.89</v>
      </c>
    </row>
    <row r="1704" ht="15.75" customHeight="1">
      <c r="A1704" s="3" t="s">
        <v>1659</v>
      </c>
      <c r="B1704" s="4">
        <v>45101.0</v>
      </c>
      <c r="C1704" s="5" t="s">
        <v>13</v>
      </c>
      <c r="D1704" s="5" t="s">
        <v>17</v>
      </c>
      <c r="E1704" s="5">
        <v>2084.81</v>
      </c>
      <c r="F1704" s="5">
        <v>12.0</v>
      </c>
      <c r="G1704" s="5">
        <v>3.0</v>
      </c>
      <c r="H1704" s="5">
        <v>284.17</v>
      </c>
    </row>
    <row r="1705" ht="15.75" customHeight="1">
      <c r="A1705" s="3" t="s">
        <v>1660</v>
      </c>
      <c r="B1705" s="4">
        <v>45008.0</v>
      </c>
      <c r="C1705" s="5" t="s">
        <v>9</v>
      </c>
      <c r="D1705" s="5" t="s">
        <v>23</v>
      </c>
      <c r="E1705" s="5">
        <v>4969.57</v>
      </c>
      <c r="F1705" s="5">
        <v>9.0</v>
      </c>
      <c r="G1705" s="5">
        <v>16.0</v>
      </c>
      <c r="H1705" s="5">
        <v>812.73</v>
      </c>
    </row>
    <row r="1706" ht="15.75" customHeight="1">
      <c r="A1706" s="3" t="s">
        <v>1661</v>
      </c>
      <c r="B1706" s="4">
        <v>45369.0</v>
      </c>
      <c r="C1706" s="5" t="s">
        <v>16</v>
      </c>
      <c r="D1706" s="5" t="s">
        <v>19</v>
      </c>
      <c r="E1706" s="5">
        <v>3457.51</v>
      </c>
      <c r="F1706" s="5">
        <v>44.0</v>
      </c>
      <c r="G1706" s="5">
        <v>35.0</v>
      </c>
      <c r="H1706" s="5">
        <v>103.97</v>
      </c>
    </row>
    <row r="1707" ht="15.75" customHeight="1">
      <c r="A1707" s="3" t="s">
        <v>1662</v>
      </c>
      <c r="B1707" s="4">
        <v>45425.0</v>
      </c>
      <c r="C1707" s="5" t="s">
        <v>9</v>
      </c>
      <c r="D1707" s="5" t="s">
        <v>23</v>
      </c>
      <c r="E1707" s="5">
        <v>4116.29</v>
      </c>
      <c r="F1707" s="5">
        <v>21.0</v>
      </c>
      <c r="G1707" s="5">
        <v>29.0</v>
      </c>
      <c r="H1707" s="5">
        <v>630.14</v>
      </c>
    </row>
    <row r="1708" ht="15.75" customHeight="1">
      <c r="A1708" s="3" t="s">
        <v>1663</v>
      </c>
      <c r="B1708" s="4">
        <v>45358.0</v>
      </c>
      <c r="C1708" s="5" t="s">
        <v>13</v>
      </c>
      <c r="D1708" s="5" t="s">
        <v>10</v>
      </c>
      <c r="E1708" s="5">
        <v>4283.19</v>
      </c>
      <c r="F1708" s="5">
        <v>38.0</v>
      </c>
      <c r="G1708" s="5">
        <v>20.0</v>
      </c>
      <c r="H1708" s="5">
        <v>1597.66</v>
      </c>
    </row>
    <row r="1709" ht="15.75" customHeight="1">
      <c r="A1709" s="3" t="s">
        <v>1664</v>
      </c>
      <c r="B1709" s="4">
        <v>44986.0</v>
      </c>
      <c r="C1709" s="5" t="s">
        <v>9</v>
      </c>
      <c r="D1709" s="5" t="s">
        <v>23</v>
      </c>
      <c r="E1709" s="5">
        <v>3778.93</v>
      </c>
      <c r="F1709" s="5">
        <v>41.0</v>
      </c>
      <c r="G1709" s="5">
        <v>47.0</v>
      </c>
      <c r="H1709" s="5">
        <v>63.29</v>
      </c>
    </row>
    <row r="1710" ht="15.75" customHeight="1">
      <c r="A1710" s="3" t="s">
        <v>1665</v>
      </c>
      <c r="B1710" s="4">
        <v>45003.0</v>
      </c>
      <c r="C1710" s="5" t="s">
        <v>12</v>
      </c>
      <c r="D1710" s="5" t="s">
        <v>19</v>
      </c>
      <c r="E1710" s="5">
        <v>4058.33</v>
      </c>
      <c r="F1710" s="5">
        <v>32.0</v>
      </c>
      <c r="G1710" s="5">
        <v>26.0</v>
      </c>
      <c r="H1710" s="5">
        <v>1390.12</v>
      </c>
    </row>
    <row r="1711" ht="15.75" customHeight="1">
      <c r="A1711" s="3" t="s">
        <v>1666</v>
      </c>
      <c r="B1711" s="4">
        <v>44906.0</v>
      </c>
      <c r="C1711" s="5" t="s">
        <v>13</v>
      </c>
      <c r="D1711" s="5" t="s">
        <v>17</v>
      </c>
      <c r="E1711" s="5">
        <v>2213.97</v>
      </c>
      <c r="F1711" s="5">
        <v>35.0</v>
      </c>
      <c r="G1711" s="5">
        <v>3.0</v>
      </c>
      <c r="H1711" s="5">
        <v>1638.98</v>
      </c>
    </row>
    <row r="1712" ht="15.75" customHeight="1">
      <c r="A1712" s="3" t="s">
        <v>1667</v>
      </c>
      <c r="B1712" s="4">
        <v>45354.0</v>
      </c>
      <c r="C1712" s="5" t="s">
        <v>16</v>
      </c>
      <c r="D1712" s="5" t="s">
        <v>10</v>
      </c>
      <c r="E1712" s="5">
        <v>4369.37</v>
      </c>
      <c r="F1712" s="5">
        <v>26.0</v>
      </c>
      <c r="G1712" s="5">
        <v>14.0</v>
      </c>
      <c r="H1712" s="5">
        <v>1302.75</v>
      </c>
    </row>
    <row r="1713" ht="15.75" customHeight="1">
      <c r="A1713" s="3" t="s">
        <v>1668</v>
      </c>
      <c r="B1713" s="4">
        <v>45006.0</v>
      </c>
      <c r="C1713" s="5" t="s">
        <v>16</v>
      </c>
      <c r="D1713" s="5" t="s">
        <v>19</v>
      </c>
      <c r="E1713" s="5">
        <v>4858.08</v>
      </c>
      <c r="F1713" s="5">
        <v>8.0</v>
      </c>
      <c r="G1713" s="5">
        <v>8.0</v>
      </c>
      <c r="H1713" s="5">
        <v>1324.48</v>
      </c>
    </row>
    <row r="1714" ht="15.75" customHeight="1">
      <c r="A1714" s="3" t="s">
        <v>1669</v>
      </c>
      <c r="B1714" s="4">
        <v>45150.0</v>
      </c>
      <c r="C1714" s="5" t="s">
        <v>9</v>
      </c>
      <c r="D1714" s="5" t="s">
        <v>17</v>
      </c>
      <c r="E1714" s="5">
        <v>4724.98</v>
      </c>
      <c r="F1714" s="5">
        <v>45.0</v>
      </c>
      <c r="G1714" s="5">
        <v>0.0</v>
      </c>
      <c r="H1714" s="5">
        <v>539.99</v>
      </c>
    </row>
    <row r="1715" ht="15.75" customHeight="1">
      <c r="A1715" s="3" t="s">
        <v>1670</v>
      </c>
      <c r="B1715" s="4">
        <v>45555.0</v>
      </c>
      <c r="C1715" s="5" t="s">
        <v>12</v>
      </c>
      <c r="D1715" s="5" t="s">
        <v>17</v>
      </c>
      <c r="E1715" s="5">
        <v>2284.75</v>
      </c>
      <c r="F1715" s="5">
        <v>34.0</v>
      </c>
      <c r="G1715" s="5">
        <v>33.0</v>
      </c>
      <c r="H1715" s="5">
        <v>1352.4</v>
      </c>
    </row>
    <row r="1716" ht="15.75" customHeight="1">
      <c r="A1716" s="3" t="s">
        <v>1671</v>
      </c>
      <c r="B1716" s="4">
        <v>45025.0</v>
      </c>
      <c r="C1716" s="5" t="s">
        <v>13</v>
      </c>
      <c r="D1716" s="5" t="s">
        <v>19</v>
      </c>
      <c r="E1716" s="5">
        <v>1060.69</v>
      </c>
      <c r="F1716" s="5">
        <v>41.0</v>
      </c>
      <c r="G1716" s="5">
        <v>23.0</v>
      </c>
      <c r="H1716" s="5">
        <v>102.63</v>
      </c>
    </row>
    <row r="1717" ht="15.75" customHeight="1">
      <c r="A1717" s="3" t="s">
        <v>1672</v>
      </c>
      <c r="B1717" s="4">
        <v>45189.0</v>
      </c>
      <c r="C1717" s="5" t="s">
        <v>12</v>
      </c>
      <c r="D1717" s="5" t="s">
        <v>10</v>
      </c>
      <c r="E1717" s="5">
        <v>2993.8</v>
      </c>
      <c r="F1717" s="5">
        <v>49.0</v>
      </c>
      <c r="G1717" s="5">
        <v>47.0</v>
      </c>
      <c r="H1717" s="5">
        <v>545.8</v>
      </c>
    </row>
    <row r="1718" ht="15.75" customHeight="1">
      <c r="A1718" s="3" t="s">
        <v>1673</v>
      </c>
      <c r="B1718" s="4">
        <v>45073.0</v>
      </c>
      <c r="C1718" s="5" t="s">
        <v>16</v>
      </c>
      <c r="D1718" s="5" t="s">
        <v>23</v>
      </c>
      <c r="E1718" s="5">
        <v>2708.65</v>
      </c>
      <c r="F1718" s="5">
        <v>18.0</v>
      </c>
      <c r="G1718" s="5">
        <v>23.0</v>
      </c>
      <c r="H1718" s="5">
        <v>528.43</v>
      </c>
    </row>
    <row r="1719" ht="15.75" customHeight="1">
      <c r="A1719" s="3" t="s">
        <v>1674</v>
      </c>
      <c r="B1719" s="4">
        <v>45361.0</v>
      </c>
      <c r="C1719" s="5" t="s">
        <v>12</v>
      </c>
      <c r="D1719" s="5" t="s">
        <v>21</v>
      </c>
      <c r="E1719" s="5">
        <v>3431.66</v>
      </c>
      <c r="F1719" s="5">
        <v>12.0</v>
      </c>
      <c r="G1719" s="5">
        <v>38.0</v>
      </c>
      <c r="H1719" s="5">
        <v>97.53</v>
      </c>
    </row>
    <row r="1720" ht="15.75" customHeight="1">
      <c r="A1720" s="3" t="s">
        <v>1675</v>
      </c>
      <c r="B1720" s="4">
        <v>45569.0</v>
      </c>
      <c r="C1720" s="5" t="s">
        <v>12</v>
      </c>
      <c r="D1720" s="5" t="s">
        <v>17</v>
      </c>
      <c r="E1720" s="5">
        <v>1328.69</v>
      </c>
      <c r="F1720" s="5">
        <v>47.0</v>
      </c>
      <c r="G1720" s="5">
        <v>2.0</v>
      </c>
      <c r="H1720" s="5">
        <v>368.03</v>
      </c>
    </row>
    <row r="1721" ht="15.75" customHeight="1">
      <c r="A1721" s="3" t="s">
        <v>1676</v>
      </c>
      <c r="B1721" s="4">
        <v>45539.0</v>
      </c>
      <c r="C1721" s="5" t="s">
        <v>16</v>
      </c>
      <c r="D1721" s="5" t="s">
        <v>19</v>
      </c>
      <c r="E1721" s="5">
        <v>4737.21</v>
      </c>
      <c r="F1721" s="5">
        <v>12.0</v>
      </c>
      <c r="G1721" s="5">
        <v>49.0</v>
      </c>
      <c r="H1721" s="5">
        <v>622.65</v>
      </c>
    </row>
    <row r="1722" ht="15.75" customHeight="1">
      <c r="A1722" s="3" t="s">
        <v>1677</v>
      </c>
      <c r="B1722" s="4">
        <v>45452.0</v>
      </c>
      <c r="C1722" s="5" t="s">
        <v>9</v>
      </c>
      <c r="D1722" s="5" t="s">
        <v>19</v>
      </c>
      <c r="E1722" s="5">
        <v>2775.63</v>
      </c>
      <c r="F1722" s="5">
        <v>44.0</v>
      </c>
      <c r="G1722" s="5">
        <v>42.0</v>
      </c>
      <c r="H1722" s="5">
        <v>1437.67</v>
      </c>
    </row>
    <row r="1723" ht="15.75" customHeight="1">
      <c r="A1723" s="3" t="s">
        <v>1678</v>
      </c>
      <c r="B1723" s="4">
        <v>45047.0</v>
      </c>
      <c r="C1723" s="5" t="s">
        <v>12</v>
      </c>
      <c r="D1723" s="5" t="s">
        <v>21</v>
      </c>
      <c r="E1723" s="5">
        <v>4687.38</v>
      </c>
      <c r="F1723" s="5">
        <v>10.0</v>
      </c>
      <c r="G1723" s="5">
        <v>34.0</v>
      </c>
      <c r="H1723" s="5">
        <v>1368.14</v>
      </c>
    </row>
    <row r="1724" ht="15.75" customHeight="1">
      <c r="A1724" s="3">
        <v>9.5115678E7</v>
      </c>
      <c r="B1724" s="4">
        <v>45517.0</v>
      </c>
      <c r="C1724" s="5" t="s">
        <v>12</v>
      </c>
      <c r="D1724" s="5" t="s">
        <v>23</v>
      </c>
      <c r="E1724" s="5">
        <v>4735.94</v>
      </c>
      <c r="F1724" s="5">
        <v>36.0</v>
      </c>
      <c r="G1724" s="5">
        <v>35.0</v>
      </c>
      <c r="H1724" s="5">
        <v>904.72</v>
      </c>
    </row>
    <row r="1725" ht="15.75" customHeight="1">
      <c r="A1725" s="3" t="s">
        <v>1679</v>
      </c>
      <c r="B1725" s="4">
        <v>45604.0</v>
      </c>
      <c r="C1725" s="5" t="s">
        <v>13</v>
      </c>
      <c r="D1725" s="5" t="s">
        <v>23</v>
      </c>
      <c r="E1725" s="5">
        <v>2545.26</v>
      </c>
      <c r="F1725" s="5">
        <v>15.0</v>
      </c>
      <c r="G1725" s="5">
        <v>19.0</v>
      </c>
      <c r="H1725" s="5">
        <v>470.11</v>
      </c>
    </row>
    <row r="1726" ht="15.75" customHeight="1">
      <c r="A1726" s="3" t="s">
        <v>1680</v>
      </c>
      <c r="B1726" s="4">
        <v>45396.0</v>
      </c>
      <c r="C1726" s="5" t="s">
        <v>16</v>
      </c>
      <c r="D1726" s="5" t="s">
        <v>23</v>
      </c>
      <c r="E1726" s="5">
        <v>4226.19</v>
      </c>
      <c r="F1726" s="5">
        <v>12.0</v>
      </c>
      <c r="G1726" s="5">
        <v>37.0</v>
      </c>
      <c r="H1726" s="5">
        <v>1247.98</v>
      </c>
    </row>
    <row r="1727" ht="15.75" customHeight="1">
      <c r="A1727" s="3" t="s">
        <v>1681</v>
      </c>
      <c r="B1727" s="4">
        <v>45165.0</v>
      </c>
      <c r="C1727" s="5" t="s">
        <v>9</v>
      </c>
      <c r="D1727" s="5" t="s">
        <v>21</v>
      </c>
      <c r="E1727" s="5">
        <v>1391.58</v>
      </c>
      <c r="F1727" s="5">
        <v>22.0</v>
      </c>
      <c r="G1727" s="5">
        <v>27.0</v>
      </c>
      <c r="H1727" s="5">
        <v>523.75</v>
      </c>
    </row>
    <row r="1728" ht="15.75" customHeight="1">
      <c r="A1728" s="3" t="s">
        <v>1682</v>
      </c>
      <c r="B1728" s="4">
        <v>45509.0</v>
      </c>
      <c r="C1728" s="5" t="s">
        <v>13</v>
      </c>
      <c r="D1728" s="5" t="s">
        <v>10</v>
      </c>
      <c r="E1728" s="5">
        <v>1013.24</v>
      </c>
      <c r="F1728" s="5">
        <v>7.0</v>
      </c>
      <c r="G1728" s="5">
        <v>50.0</v>
      </c>
      <c r="H1728" s="5">
        <v>76.68</v>
      </c>
    </row>
    <row r="1729" ht="15.75" customHeight="1">
      <c r="A1729" s="3" t="s">
        <v>1683</v>
      </c>
      <c r="B1729" s="4">
        <v>45035.0</v>
      </c>
      <c r="C1729" s="5" t="s">
        <v>13</v>
      </c>
      <c r="D1729" s="5" t="s">
        <v>10</v>
      </c>
      <c r="E1729" s="5">
        <v>3476.09</v>
      </c>
      <c r="F1729" s="5">
        <v>48.0</v>
      </c>
      <c r="G1729" s="5">
        <v>36.0</v>
      </c>
      <c r="H1729" s="5">
        <v>229.17</v>
      </c>
    </row>
    <row r="1730" ht="15.75" customHeight="1">
      <c r="A1730" s="3" t="s">
        <v>1684</v>
      </c>
      <c r="B1730" s="4">
        <v>45017.0</v>
      </c>
      <c r="C1730" s="5" t="s">
        <v>9</v>
      </c>
      <c r="D1730" s="5" t="s">
        <v>10</v>
      </c>
      <c r="E1730" s="5">
        <v>2711.63</v>
      </c>
      <c r="F1730" s="5">
        <v>20.0</v>
      </c>
      <c r="G1730" s="5">
        <v>24.0</v>
      </c>
      <c r="H1730" s="5">
        <v>1597.84</v>
      </c>
    </row>
    <row r="1731" ht="15.75" customHeight="1">
      <c r="A1731" s="3" t="s">
        <v>1685</v>
      </c>
      <c r="B1731" s="4">
        <v>45079.0</v>
      </c>
      <c r="C1731" s="5" t="s">
        <v>9</v>
      </c>
      <c r="D1731" s="5" t="s">
        <v>19</v>
      </c>
      <c r="E1731" s="5">
        <v>2233.28</v>
      </c>
      <c r="F1731" s="5">
        <v>13.0</v>
      </c>
      <c r="G1731" s="5">
        <v>14.0</v>
      </c>
      <c r="H1731" s="5">
        <v>1797.73</v>
      </c>
    </row>
    <row r="1732" ht="15.75" customHeight="1">
      <c r="A1732" s="3" t="s">
        <v>1686</v>
      </c>
      <c r="B1732" s="4">
        <v>45283.0</v>
      </c>
      <c r="C1732" s="5" t="s">
        <v>16</v>
      </c>
      <c r="D1732" s="5" t="s">
        <v>10</v>
      </c>
      <c r="E1732" s="5">
        <v>3995.8</v>
      </c>
      <c r="F1732" s="5">
        <v>37.0</v>
      </c>
      <c r="G1732" s="5">
        <v>24.0</v>
      </c>
      <c r="H1732" s="5">
        <v>1139.69</v>
      </c>
    </row>
    <row r="1733" ht="15.75" customHeight="1">
      <c r="A1733" s="3" t="s">
        <v>1687</v>
      </c>
      <c r="B1733" s="4">
        <v>45464.0</v>
      </c>
      <c r="C1733" s="5" t="s">
        <v>12</v>
      </c>
      <c r="D1733" s="5" t="s">
        <v>17</v>
      </c>
      <c r="E1733" s="5">
        <v>4729.01</v>
      </c>
      <c r="F1733" s="5">
        <v>27.0</v>
      </c>
      <c r="G1733" s="5">
        <v>45.0</v>
      </c>
      <c r="H1733" s="5">
        <v>644.38</v>
      </c>
    </row>
    <row r="1734" ht="15.75" customHeight="1">
      <c r="A1734" s="3" t="s">
        <v>1688</v>
      </c>
      <c r="B1734" s="4">
        <v>45268.0</v>
      </c>
      <c r="C1734" s="5" t="s">
        <v>9</v>
      </c>
      <c r="D1734" s="5" t="s">
        <v>10</v>
      </c>
      <c r="E1734" s="5">
        <v>3335.95</v>
      </c>
      <c r="F1734" s="5">
        <v>6.0</v>
      </c>
      <c r="G1734" s="5">
        <v>5.0</v>
      </c>
      <c r="H1734" s="5">
        <v>1075.53</v>
      </c>
    </row>
    <row r="1735" ht="15.75" customHeight="1">
      <c r="A1735" s="3" t="s">
        <v>1689</v>
      </c>
      <c r="B1735" s="4">
        <v>45537.0</v>
      </c>
      <c r="C1735" s="5" t="s">
        <v>9</v>
      </c>
      <c r="D1735" s="5" t="s">
        <v>19</v>
      </c>
      <c r="E1735" s="5">
        <v>4290.41</v>
      </c>
      <c r="F1735" s="5">
        <v>15.0</v>
      </c>
      <c r="G1735" s="5">
        <v>47.0</v>
      </c>
      <c r="H1735" s="5">
        <v>620.72</v>
      </c>
    </row>
    <row r="1736" ht="15.75" customHeight="1">
      <c r="A1736" s="3" t="s">
        <v>1690</v>
      </c>
      <c r="B1736" s="4">
        <v>45522.0</v>
      </c>
      <c r="C1736" s="5" t="s">
        <v>13</v>
      </c>
      <c r="D1736" s="5" t="s">
        <v>21</v>
      </c>
      <c r="E1736" s="5">
        <v>4856.72</v>
      </c>
      <c r="F1736" s="5">
        <v>1.0</v>
      </c>
      <c r="G1736" s="5">
        <v>23.0</v>
      </c>
      <c r="H1736" s="5">
        <v>1698.82</v>
      </c>
    </row>
    <row r="1737" ht="15.75" customHeight="1">
      <c r="A1737" s="3" t="s">
        <v>1691</v>
      </c>
      <c r="B1737" s="4">
        <v>45201.0</v>
      </c>
      <c r="C1737" s="5" t="s">
        <v>9</v>
      </c>
      <c r="D1737" s="5" t="s">
        <v>17</v>
      </c>
      <c r="E1737" s="5">
        <v>4480.45</v>
      </c>
      <c r="F1737" s="5">
        <v>4.0</v>
      </c>
      <c r="G1737" s="5">
        <v>33.0</v>
      </c>
      <c r="H1737" s="5">
        <v>502.39</v>
      </c>
    </row>
    <row r="1738" ht="15.75" customHeight="1">
      <c r="A1738" s="3" t="s">
        <v>1692</v>
      </c>
      <c r="B1738" s="4">
        <v>45102.0</v>
      </c>
      <c r="C1738" s="5" t="s">
        <v>16</v>
      </c>
      <c r="D1738" s="5" t="s">
        <v>19</v>
      </c>
      <c r="E1738" s="5">
        <v>4858.94</v>
      </c>
      <c r="F1738" s="5">
        <v>33.0</v>
      </c>
      <c r="G1738" s="5">
        <v>7.0</v>
      </c>
      <c r="H1738" s="5">
        <v>1872.58</v>
      </c>
    </row>
    <row r="1739" ht="15.75" customHeight="1">
      <c r="A1739" s="3" t="s">
        <v>1693</v>
      </c>
      <c r="B1739" s="4">
        <v>44995.0</v>
      </c>
      <c r="C1739" s="5" t="s">
        <v>13</v>
      </c>
      <c r="D1739" s="5" t="s">
        <v>21</v>
      </c>
      <c r="E1739" s="5">
        <v>4625.16</v>
      </c>
      <c r="F1739" s="5">
        <v>21.0</v>
      </c>
      <c r="G1739" s="5">
        <v>3.0</v>
      </c>
      <c r="H1739" s="5">
        <v>858.54</v>
      </c>
    </row>
    <row r="1740" ht="15.75" customHeight="1">
      <c r="A1740" s="3" t="s">
        <v>1694</v>
      </c>
      <c r="B1740" s="4">
        <v>45463.0</v>
      </c>
      <c r="C1740" s="5" t="s">
        <v>12</v>
      </c>
      <c r="D1740" s="5" t="s">
        <v>10</v>
      </c>
      <c r="E1740" s="5">
        <v>3587.16</v>
      </c>
      <c r="F1740" s="5">
        <v>10.0</v>
      </c>
      <c r="G1740" s="5">
        <v>13.0</v>
      </c>
      <c r="H1740" s="5">
        <v>540.5</v>
      </c>
    </row>
    <row r="1741" ht="15.75" customHeight="1">
      <c r="A1741" s="3" t="s">
        <v>1695</v>
      </c>
      <c r="B1741" s="4">
        <v>45207.0</v>
      </c>
      <c r="C1741" s="5" t="s">
        <v>16</v>
      </c>
      <c r="D1741" s="5" t="s">
        <v>21</v>
      </c>
      <c r="E1741" s="5">
        <v>3577.17</v>
      </c>
      <c r="F1741" s="5">
        <v>9.0</v>
      </c>
      <c r="G1741" s="5">
        <v>35.0</v>
      </c>
      <c r="H1741" s="5">
        <v>1872.95</v>
      </c>
    </row>
    <row r="1742" ht="15.75" customHeight="1">
      <c r="A1742" s="3" t="s">
        <v>1696</v>
      </c>
      <c r="B1742" s="4">
        <v>45324.0</v>
      </c>
      <c r="C1742" s="5" t="s">
        <v>12</v>
      </c>
      <c r="D1742" s="5" t="s">
        <v>23</v>
      </c>
      <c r="E1742" s="5">
        <v>972.72</v>
      </c>
      <c r="F1742" s="5">
        <v>31.0</v>
      </c>
      <c r="G1742" s="5">
        <v>47.0</v>
      </c>
      <c r="H1742" s="5">
        <v>1039.47</v>
      </c>
    </row>
    <row r="1743" ht="15.75" customHeight="1">
      <c r="A1743" s="3" t="s">
        <v>1697</v>
      </c>
      <c r="B1743" s="4">
        <v>45406.0</v>
      </c>
      <c r="C1743" s="5" t="s">
        <v>13</v>
      </c>
      <c r="D1743" s="5" t="s">
        <v>21</v>
      </c>
      <c r="E1743" s="5">
        <v>2325.33</v>
      </c>
      <c r="F1743" s="5">
        <v>40.0</v>
      </c>
      <c r="G1743" s="5">
        <v>16.0</v>
      </c>
      <c r="H1743" s="5">
        <v>1949.16</v>
      </c>
    </row>
    <row r="1744" ht="15.75" customHeight="1">
      <c r="A1744" s="3" t="s">
        <v>1698</v>
      </c>
      <c r="B1744" s="4">
        <v>45094.0</v>
      </c>
      <c r="C1744" s="5" t="s">
        <v>16</v>
      </c>
      <c r="D1744" s="5" t="s">
        <v>19</v>
      </c>
      <c r="E1744" s="5">
        <v>1444.94</v>
      </c>
      <c r="F1744" s="5">
        <v>35.0</v>
      </c>
      <c r="G1744" s="5">
        <v>46.0</v>
      </c>
      <c r="H1744" s="5">
        <v>233.56</v>
      </c>
    </row>
    <row r="1745" ht="15.75" customHeight="1">
      <c r="A1745" s="3" t="s">
        <v>1699</v>
      </c>
      <c r="B1745" s="4">
        <v>45060.0</v>
      </c>
      <c r="C1745" s="5" t="s">
        <v>13</v>
      </c>
      <c r="D1745" s="5" t="s">
        <v>23</v>
      </c>
      <c r="E1745" s="5">
        <v>3207.17</v>
      </c>
      <c r="F1745" s="5">
        <v>17.0</v>
      </c>
      <c r="G1745" s="5">
        <v>9.0</v>
      </c>
      <c r="H1745" s="5">
        <v>1347.83</v>
      </c>
    </row>
    <row r="1746" ht="15.75" customHeight="1">
      <c r="A1746" s="3" t="s">
        <v>1700</v>
      </c>
      <c r="B1746" s="4">
        <v>44918.0</v>
      </c>
      <c r="C1746" s="5" t="s">
        <v>16</v>
      </c>
      <c r="D1746" s="5" t="s">
        <v>23</v>
      </c>
      <c r="E1746" s="5">
        <v>2247.12</v>
      </c>
      <c r="F1746" s="5">
        <v>3.0</v>
      </c>
      <c r="G1746" s="5">
        <v>41.0</v>
      </c>
      <c r="H1746" s="5">
        <v>1107.36</v>
      </c>
    </row>
    <row r="1747" ht="15.75" customHeight="1">
      <c r="A1747" s="3" t="s">
        <v>1701</v>
      </c>
      <c r="B1747" s="4">
        <v>45504.0</v>
      </c>
      <c r="C1747" s="5" t="s">
        <v>9</v>
      </c>
      <c r="D1747" s="5" t="s">
        <v>10</v>
      </c>
      <c r="E1747" s="5">
        <v>3736.84</v>
      </c>
      <c r="F1747" s="5">
        <v>8.0</v>
      </c>
      <c r="G1747" s="5">
        <v>23.0</v>
      </c>
      <c r="H1747" s="5">
        <v>1557.91</v>
      </c>
    </row>
    <row r="1748" ht="15.75" customHeight="1">
      <c r="A1748" s="3" t="s">
        <v>1702</v>
      </c>
      <c r="B1748" s="4">
        <v>45106.0</v>
      </c>
      <c r="C1748" s="5" t="s">
        <v>16</v>
      </c>
      <c r="D1748" s="5" t="s">
        <v>17</v>
      </c>
      <c r="E1748" s="5">
        <v>3435.44</v>
      </c>
      <c r="F1748" s="5">
        <v>31.0</v>
      </c>
      <c r="G1748" s="5">
        <v>34.0</v>
      </c>
      <c r="H1748" s="5">
        <v>775.13</v>
      </c>
    </row>
    <row r="1749" ht="15.75" customHeight="1">
      <c r="A1749" s="3" t="s">
        <v>1703</v>
      </c>
      <c r="B1749" s="4">
        <v>45061.0</v>
      </c>
      <c r="C1749" s="5" t="s">
        <v>9</v>
      </c>
      <c r="D1749" s="5" t="s">
        <v>19</v>
      </c>
      <c r="E1749" s="5">
        <v>2562.49</v>
      </c>
      <c r="F1749" s="5">
        <v>4.0</v>
      </c>
      <c r="G1749" s="5">
        <v>24.0</v>
      </c>
      <c r="H1749" s="5">
        <v>1814.02</v>
      </c>
    </row>
    <row r="1750" ht="15.75" customHeight="1">
      <c r="A1750" s="3" t="s">
        <v>1704</v>
      </c>
      <c r="B1750" s="4">
        <v>45579.0</v>
      </c>
      <c r="C1750" s="5" t="s">
        <v>12</v>
      </c>
      <c r="D1750" s="5" t="s">
        <v>10</v>
      </c>
      <c r="E1750" s="5">
        <v>472.48</v>
      </c>
      <c r="F1750" s="5">
        <v>28.0</v>
      </c>
      <c r="G1750" s="5">
        <v>49.0</v>
      </c>
      <c r="H1750" s="5">
        <v>1005.23</v>
      </c>
    </row>
    <row r="1751" ht="15.75" customHeight="1">
      <c r="A1751" s="3" t="s">
        <v>1705</v>
      </c>
      <c r="B1751" s="4">
        <v>45097.0</v>
      </c>
      <c r="C1751" s="5" t="s">
        <v>12</v>
      </c>
      <c r="D1751" s="5" t="s">
        <v>21</v>
      </c>
      <c r="E1751" s="5">
        <v>2432.73</v>
      </c>
      <c r="F1751" s="5">
        <v>42.0</v>
      </c>
      <c r="G1751" s="5">
        <v>35.0</v>
      </c>
      <c r="H1751" s="5">
        <v>808.29</v>
      </c>
    </row>
    <row r="1752" ht="15.75" customHeight="1">
      <c r="A1752" s="3" t="s">
        <v>1706</v>
      </c>
      <c r="B1752" s="4">
        <v>44928.0</v>
      </c>
      <c r="C1752" s="5" t="s">
        <v>13</v>
      </c>
      <c r="D1752" s="5" t="s">
        <v>19</v>
      </c>
      <c r="E1752" s="5">
        <v>2712.03</v>
      </c>
      <c r="F1752" s="5">
        <v>36.0</v>
      </c>
      <c r="G1752" s="5">
        <v>36.0</v>
      </c>
      <c r="H1752" s="5">
        <v>478.12</v>
      </c>
    </row>
    <row r="1753" ht="15.75" customHeight="1">
      <c r="A1753" s="3" t="s">
        <v>1707</v>
      </c>
      <c r="B1753" s="4">
        <v>45236.0</v>
      </c>
      <c r="C1753" s="5" t="s">
        <v>9</v>
      </c>
      <c r="D1753" s="5" t="s">
        <v>21</v>
      </c>
      <c r="E1753" s="5">
        <v>683.45</v>
      </c>
      <c r="F1753" s="5">
        <v>25.0</v>
      </c>
      <c r="G1753" s="5">
        <v>6.0</v>
      </c>
      <c r="H1753" s="5">
        <v>987.87</v>
      </c>
    </row>
    <row r="1754" ht="15.75" customHeight="1">
      <c r="A1754" s="3" t="s">
        <v>1708</v>
      </c>
      <c r="B1754" s="4">
        <v>45055.0</v>
      </c>
      <c r="C1754" s="5" t="s">
        <v>9</v>
      </c>
      <c r="D1754" s="5" t="s">
        <v>19</v>
      </c>
      <c r="E1754" s="5">
        <v>450.09</v>
      </c>
      <c r="F1754" s="5">
        <v>20.0</v>
      </c>
      <c r="G1754" s="5">
        <v>10.0</v>
      </c>
      <c r="H1754" s="5">
        <v>159.67</v>
      </c>
    </row>
    <row r="1755" ht="15.75" customHeight="1">
      <c r="A1755" s="3" t="s">
        <v>1709</v>
      </c>
      <c r="B1755" s="4">
        <v>45102.0</v>
      </c>
      <c r="C1755" s="5" t="s">
        <v>16</v>
      </c>
      <c r="D1755" s="5" t="s">
        <v>17</v>
      </c>
      <c r="E1755" s="5">
        <v>2374.48</v>
      </c>
      <c r="F1755" s="5">
        <v>40.0</v>
      </c>
      <c r="G1755" s="5">
        <v>29.0</v>
      </c>
      <c r="H1755" s="5">
        <v>251.24</v>
      </c>
    </row>
    <row r="1756" ht="15.75" customHeight="1">
      <c r="A1756" s="3" t="s">
        <v>1710</v>
      </c>
      <c r="B1756" s="4">
        <v>45019.0</v>
      </c>
      <c r="C1756" s="5" t="s">
        <v>16</v>
      </c>
      <c r="D1756" s="5" t="s">
        <v>23</v>
      </c>
      <c r="E1756" s="5">
        <v>4575.67</v>
      </c>
      <c r="F1756" s="5">
        <v>46.0</v>
      </c>
      <c r="G1756" s="5">
        <v>34.0</v>
      </c>
      <c r="H1756" s="5">
        <v>166.26</v>
      </c>
    </row>
    <row r="1757" ht="15.75" customHeight="1">
      <c r="A1757" s="3" t="s">
        <v>1711</v>
      </c>
      <c r="B1757" s="4">
        <v>45109.0</v>
      </c>
      <c r="C1757" s="5" t="s">
        <v>13</v>
      </c>
      <c r="D1757" s="5" t="s">
        <v>23</v>
      </c>
      <c r="E1757" s="5">
        <v>970.7</v>
      </c>
      <c r="F1757" s="5">
        <v>3.0</v>
      </c>
      <c r="G1757" s="5">
        <v>38.0</v>
      </c>
      <c r="H1757" s="5">
        <v>491.61</v>
      </c>
    </row>
    <row r="1758" ht="15.75" customHeight="1">
      <c r="A1758" s="3" t="s">
        <v>1712</v>
      </c>
      <c r="B1758" s="4">
        <v>45403.0</v>
      </c>
      <c r="C1758" s="5" t="s">
        <v>9</v>
      </c>
      <c r="D1758" s="5" t="s">
        <v>10</v>
      </c>
      <c r="E1758" s="5">
        <v>4630.13</v>
      </c>
      <c r="F1758" s="5">
        <v>26.0</v>
      </c>
      <c r="G1758" s="5">
        <v>18.0</v>
      </c>
      <c r="H1758" s="5">
        <v>198.47</v>
      </c>
    </row>
    <row r="1759" ht="15.75" customHeight="1">
      <c r="A1759" s="3" t="s">
        <v>1713</v>
      </c>
      <c r="B1759" s="4">
        <v>45128.0</v>
      </c>
      <c r="C1759" s="5" t="s">
        <v>12</v>
      </c>
      <c r="D1759" s="5" t="s">
        <v>23</v>
      </c>
      <c r="E1759" s="5">
        <v>3510.95</v>
      </c>
      <c r="F1759" s="5">
        <v>26.0</v>
      </c>
      <c r="G1759" s="5">
        <v>12.0</v>
      </c>
      <c r="H1759" s="5">
        <v>1517.93</v>
      </c>
    </row>
    <row r="1760" ht="15.75" customHeight="1">
      <c r="A1760" s="3" t="s">
        <v>1714</v>
      </c>
      <c r="B1760" s="4">
        <v>45228.0</v>
      </c>
      <c r="C1760" s="5" t="s">
        <v>12</v>
      </c>
      <c r="D1760" s="5" t="s">
        <v>17</v>
      </c>
      <c r="E1760" s="5">
        <v>2147.86</v>
      </c>
      <c r="F1760" s="5">
        <v>4.0</v>
      </c>
      <c r="G1760" s="5">
        <v>25.0</v>
      </c>
      <c r="H1760" s="5">
        <v>1553.64</v>
      </c>
    </row>
    <row r="1761" ht="15.75" customHeight="1">
      <c r="A1761" s="3" t="s">
        <v>1715</v>
      </c>
      <c r="B1761" s="4">
        <v>44950.0</v>
      </c>
      <c r="C1761" s="5" t="s">
        <v>12</v>
      </c>
      <c r="D1761" s="5" t="s">
        <v>23</v>
      </c>
      <c r="E1761" s="5">
        <v>2919.85</v>
      </c>
      <c r="F1761" s="5">
        <v>1.0</v>
      </c>
      <c r="G1761" s="5">
        <v>4.0</v>
      </c>
      <c r="H1761" s="5">
        <v>1439.4</v>
      </c>
    </row>
    <row r="1762" ht="15.75" customHeight="1">
      <c r="A1762" s="3" t="s">
        <v>1716</v>
      </c>
      <c r="B1762" s="4">
        <v>45566.0</v>
      </c>
      <c r="C1762" s="5" t="s">
        <v>9</v>
      </c>
      <c r="D1762" s="5" t="s">
        <v>21</v>
      </c>
      <c r="E1762" s="5">
        <v>773.42</v>
      </c>
      <c r="F1762" s="5">
        <v>26.0</v>
      </c>
      <c r="G1762" s="5">
        <v>50.0</v>
      </c>
      <c r="H1762" s="5">
        <v>437.54</v>
      </c>
    </row>
    <row r="1763" ht="15.75" customHeight="1">
      <c r="A1763" s="3" t="s">
        <v>1717</v>
      </c>
      <c r="B1763" s="4">
        <v>45004.0</v>
      </c>
      <c r="C1763" s="5" t="s">
        <v>12</v>
      </c>
      <c r="D1763" s="5" t="s">
        <v>23</v>
      </c>
      <c r="E1763" s="5">
        <v>154.65</v>
      </c>
      <c r="F1763" s="5">
        <v>22.0</v>
      </c>
      <c r="G1763" s="5">
        <v>45.0</v>
      </c>
      <c r="H1763" s="5">
        <v>947.92</v>
      </c>
    </row>
    <row r="1764" ht="15.75" customHeight="1">
      <c r="A1764" s="3" t="s">
        <v>1718</v>
      </c>
      <c r="B1764" s="4">
        <v>44893.0</v>
      </c>
      <c r="C1764" s="5" t="s">
        <v>9</v>
      </c>
      <c r="D1764" s="5" t="s">
        <v>17</v>
      </c>
      <c r="E1764" s="5">
        <v>180.78</v>
      </c>
      <c r="F1764" s="5">
        <v>26.0</v>
      </c>
      <c r="G1764" s="5">
        <v>40.0</v>
      </c>
      <c r="H1764" s="5">
        <v>1587.77</v>
      </c>
    </row>
    <row r="1765" ht="15.75" customHeight="1">
      <c r="A1765" s="3" t="s">
        <v>1719</v>
      </c>
      <c r="B1765" s="4">
        <v>45006.0</v>
      </c>
      <c r="C1765" s="5" t="s">
        <v>16</v>
      </c>
      <c r="D1765" s="5" t="s">
        <v>19</v>
      </c>
      <c r="E1765" s="5">
        <v>4572.04</v>
      </c>
      <c r="F1765" s="5">
        <v>32.0</v>
      </c>
      <c r="G1765" s="5">
        <v>30.0</v>
      </c>
      <c r="H1765" s="5">
        <v>1666.37</v>
      </c>
    </row>
    <row r="1766" ht="15.75" customHeight="1">
      <c r="A1766" s="3" t="s">
        <v>1720</v>
      </c>
      <c r="B1766" s="4">
        <v>45144.0</v>
      </c>
      <c r="C1766" s="5" t="s">
        <v>16</v>
      </c>
      <c r="D1766" s="5" t="s">
        <v>23</v>
      </c>
      <c r="E1766" s="5">
        <v>1111.81</v>
      </c>
      <c r="F1766" s="5">
        <v>41.0</v>
      </c>
      <c r="G1766" s="5">
        <v>8.0</v>
      </c>
      <c r="H1766" s="5">
        <v>288.59</v>
      </c>
    </row>
    <row r="1767" ht="15.75" customHeight="1">
      <c r="A1767" s="3" t="s">
        <v>1721</v>
      </c>
      <c r="B1767" s="4">
        <v>45063.0</v>
      </c>
      <c r="C1767" s="5" t="s">
        <v>9</v>
      </c>
      <c r="D1767" s="5" t="s">
        <v>21</v>
      </c>
      <c r="E1767" s="5">
        <v>623.23</v>
      </c>
      <c r="F1767" s="5">
        <v>31.0</v>
      </c>
      <c r="G1767" s="5">
        <v>35.0</v>
      </c>
      <c r="H1767" s="5">
        <v>1144.66</v>
      </c>
    </row>
    <row r="1768" ht="15.75" customHeight="1">
      <c r="A1768" s="3" t="s">
        <v>1722</v>
      </c>
      <c r="B1768" s="4">
        <v>45229.0</v>
      </c>
      <c r="C1768" s="5" t="s">
        <v>16</v>
      </c>
      <c r="D1768" s="5" t="s">
        <v>10</v>
      </c>
      <c r="E1768" s="5">
        <v>815.81</v>
      </c>
      <c r="F1768" s="5">
        <v>13.0</v>
      </c>
      <c r="G1768" s="5">
        <v>28.0</v>
      </c>
      <c r="H1768" s="5">
        <v>1420.29</v>
      </c>
    </row>
    <row r="1769" ht="15.75" customHeight="1">
      <c r="A1769" s="3" t="s">
        <v>1723</v>
      </c>
      <c r="B1769" s="4">
        <v>44978.0</v>
      </c>
      <c r="C1769" s="5" t="s">
        <v>13</v>
      </c>
      <c r="D1769" s="5" t="s">
        <v>21</v>
      </c>
      <c r="E1769" s="5">
        <v>388.01</v>
      </c>
      <c r="F1769" s="5">
        <v>46.0</v>
      </c>
      <c r="G1769" s="5">
        <v>1.0</v>
      </c>
      <c r="H1769" s="5">
        <v>1882.36</v>
      </c>
    </row>
    <row r="1770" ht="15.75" customHeight="1">
      <c r="A1770" s="3" t="s">
        <v>1724</v>
      </c>
      <c r="B1770" s="4">
        <v>44935.0</v>
      </c>
      <c r="C1770" s="5" t="s">
        <v>16</v>
      </c>
      <c r="D1770" s="5" t="s">
        <v>17</v>
      </c>
      <c r="E1770" s="5">
        <v>4047.08</v>
      </c>
      <c r="F1770" s="5">
        <v>45.0</v>
      </c>
      <c r="G1770" s="5">
        <v>14.0</v>
      </c>
      <c r="H1770" s="5">
        <v>230.82</v>
      </c>
    </row>
    <row r="1771" ht="15.75" customHeight="1">
      <c r="A1771" s="3" t="s">
        <v>1725</v>
      </c>
      <c r="B1771" s="4">
        <v>45458.0</v>
      </c>
      <c r="C1771" s="5" t="s">
        <v>16</v>
      </c>
      <c r="D1771" s="5" t="s">
        <v>23</v>
      </c>
      <c r="E1771" s="5">
        <v>1765.05</v>
      </c>
      <c r="F1771" s="5">
        <v>48.0</v>
      </c>
      <c r="G1771" s="5">
        <v>3.0</v>
      </c>
      <c r="H1771" s="5">
        <v>700.94</v>
      </c>
    </row>
    <row r="1772" ht="15.75" customHeight="1">
      <c r="A1772" s="3" t="s">
        <v>1726</v>
      </c>
      <c r="B1772" s="4">
        <v>45271.0</v>
      </c>
      <c r="C1772" s="5" t="s">
        <v>12</v>
      </c>
      <c r="D1772" s="5" t="s">
        <v>23</v>
      </c>
      <c r="E1772" s="5">
        <v>2042.83</v>
      </c>
      <c r="F1772" s="5">
        <v>31.0</v>
      </c>
      <c r="G1772" s="5">
        <v>17.0</v>
      </c>
      <c r="H1772" s="5">
        <v>842.06</v>
      </c>
    </row>
    <row r="1773" ht="15.75" customHeight="1">
      <c r="A1773" s="3" t="s">
        <v>1727</v>
      </c>
      <c r="B1773" s="4">
        <v>45433.0</v>
      </c>
      <c r="C1773" s="5" t="s">
        <v>16</v>
      </c>
      <c r="D1773" s="5" t="s">
        <v>19</v>
      </c>
      <c r="E1773" s="5">
        <v>4064.13</v>
      </c>
      <c r="F1773" s="5">
        <v>32.0</v>
      </c>
      <c r="G1773" s="5">
        <v>22.0</v>
      </c>
      <c r="H1773" s="5">
        <v>954.94</v>
      </c>
    </row>
    <row r="1774" ht="15.75" customHeight="1">
      <c r="A1774" s="3" t="s">
        <v>1728</v>
      </c>
      <c r="B1774" s="4">
        <v>45356.0</v>
      </c>
      <c r="C1774" s="5" t="s">
        <v>12</v>
      </c>
      <c r="D1774" s="5" t="s">
        <v>21</v>
      </c>
      <c r="E1774" s="5">
        <v>986.7</v>
      </c>
      <c r="F1774" s="5">
        <v>41.0</v>
      </c>
      <c r="G1774" s="5">
        <v>7.0</v>
      </c>
      <c r="H1774" s="5">
        <v>349.01</v>
      </c>
    </row>
    <row r="1775" ht="15.75" customHeight="1">
      <c r="A1775" s="3" t="s">
        <v>1729</v>
      </c>
      <c r="B1775" s="4">
        <v>45055.0</v>
      </c>
      <c r="C1775" s="5" t="s">
        <v>16</v>
      </c>
      <c r="D1775" s="5" t="s">
        <v>23</v>
      </c>
      <c r="E1775" s="5">
        <v>651.8</v>
      </c>
      <c r="F1775" s="5">
        <v>2.0</v>
      </c>
      <c r="G1775" s="5">
        <v>0.0</v>
      </c>
      <c r="H1775" s="5">
        <v>1219.47</v>
      </c>
    </row>
    <row r="1776" ht="15.75" customHeight="1">
      <c r="A1776" s="3" t="s">
        <v>1730</v>
      </c>
      <c r="B1776" s="4">
        <v>44905.0</v>
      </c>
      <c r="C1776" s="5" t="s">
        <v>16</v>
      </c>
      <c r="D1776" s="5" t="s">
        <v>17</v>
      </c>
      <c r="E1776" s="5">
        <v>4659.29</v>
      </c>
      <c r="F1776" s="5">
        <v>34.0</v>
      </c>
      <c r="G1776" s="5">
        <v>38.0</v>
      </c>
      <c r="H1776" s="5">
        <v>667.59</v>
      </c>
    </row>
    <row r="1777" ht="15.75" customHeight="1">
      <c r="A1777" s="3" t="s">
        <v>1731</v>
      </c>
      <c r="B1777" s="4">
        <v>45318.0</v>
      </c>
      <c r="C1777" s="5" t="s">
        <v>16</v>
      </c>
      <c r="D1777" s="5" t="s">
        <v>10</v>
      </c>
      <c r="E1777" s="5">
        <v>3426.49</v>
      </c>
      <c r="F1777" s="5">
        <v>34.0</v>
      </c>
      <c r="G1777" s="5">
        <v>35.0</v>
      </c>
      <c r="H1777" s="5">
        <v>1034.08</v>
      </c>
    </row>
    <row r="1778" ht="15.75" customHeight="1">
      <c r="A1778" s="3" t="s">
        <v>1732</v>
      </c>
      <c r="B1778" s="4">
        <v>45303.0</v>
      </c>
      <c r="C1778" s="5" t="s">
        <v>13</v>
      </c>
      <c r="D1778" s="5" t="s">
        <v>23</v>
      </c>
      <c r="E1778" s="5">
        <v>2638.08</v>
      </c>
      <c r="F1778" s="5">
        <v>3.0</v>
      </c>
      <c r="G1778" s="5">
        <v>41.0</v>
      </c>
      <c r="H1778" s="5">
        <v>1074.78</v>
      </c>
    </row>
    <row r="1779" ht="15.75" customHeight="1">
      <c r="A1779" s="3" t="s">
        <v>1733</v>
      </c>
      <c r="B1779" s="4">
        <v>44969.0</v>
      </c>
      <c r="C1779" s="5" t="s">
        <v>12</v>
      </c>
      <c r="D1779" s="5" t="s">
        <v>17</v>
      </c>
      <c r="E1779" s="5">
        <v>3509.0</v>
      </c>
      <c r="F1779" s="5">
        <v>5.0</v>
      </c>
      <c r="G1779" s="5">
        <v>50.0</v>
      </c>
      <c r="H1779" s="5">
        <v>1366.43</v>
      </c>
    </row>
    <row r="1780" ht="15.75" customHeight="1">
      <c r="A1780" s="3" t="s">
        <v>1734</v>
      </c>
      <c r="B1780" s="4">
        <v>45112.0</v>
      </c>
      <c r="C1780" s="5" t="s">
        <v>9</v>
      </c>
      <c r="D1780" s="5" t="s">
        <v>23</v>
      </c>
      <c r="E1780" s="5">
        <v>2028.36</v>
      </c>
      <c r="F1780" s="5">
        <v>25.0</v>
      </c>
      <c r="G1780" s="5">
        <v>45.0</v>
      </c>
      <c r="H1780" s="5">
        <v>1644.5</v>
      </c>
    </row>
    <row r="1781" ht="15.75" customHeight="1">
      <c r="A1781" s="3" t="s">
        <v>1735</v>
      </c>
      <c r="B1781" s="4">
        <v>45319.0</v>
      </c>
      <c r="C1781" s="5" t="s">
        <v>13</v>
      </c>
      <c r="D1781" s="5" t="s">
        <v>10</v>
      </c>
      <c r="E1781" s="5">
        <v>926.58</v>
      </c>
      <c r="F1781" s="5">
        <v>13.0</v>
      </c>
      <c r="G1781" s="5">
        <v>17.0</v>
      </c>
      <c r="H1781" s="5">
        <v>1334.64</v>
      </c>
    </row>
    <row r="1782" ht="15.75" customHeight="1">
      <c r="A1782" s="3" t="s">
        <v>1736</v>
      </c>
      <c r="B1782" s="4">
        <v>45387.0</v>
      </c>
      <c r="C1782" s="5" t="s">
        <v>16</v>
      </c>
      <c r="D1782" s="5" t="s">
        <v>19</v>
      </c>
      <c r="E1782" s="5">
        <v>4526.12</v>
      </c>
      <c r="F1782" s="5">
        <v>37.0</v>
      </c>
      <c r="G1782" s="5">
        <v>27.0</v>
      </c>
      <c r="H1782" s="5">
        <v>895.8</v>
      </c>
    </row>
    <row r="1783" ht="15.75" customHeight="1">
      <c r="A1783" s="3">
        <v>4.6618676E7</v>
      </c>
      <c r="B1783" s="4">
        <v>45263.0</v>
      </c>
      <c r="C1783" s="5" t="s">
        <v>12</v>
      </c>
      <c r="D1783" s="5" t="s">
        <v>17</v>
      </c>
      <c r="E1783" s="5">
        <v>333.67</v>
      </c>
      <c r="F1783" s="5">
        <v>5.0</v>
      </c>
      <c r="G1783" s="5">
        <v>16.0</v>
      </c>
      <c r="H1783" s="5">
        <v>1370.58</v>
      </c>
    </row>
    <row r="1784" ht="15.75" customHeight="1">
      <c r="A1784" s="3" t="s">
        <v>1737</v>
      </c>
      <c r="B1784" s="4">
        <v>45550.0</v>
      </c>
      <c r="C1784" s="5" t="s">
        <v>16</v>
      </c>
      <c r="D1784" s="5" t="s">
        <v>23</v>
      </c>
      <c r="E1784" s="5">
        <v>3015.79</v>
      </c>
      <c r="F1784" s="5">
        <v>35.0</v>
      </c>
      <c r="G1784" s="5">
        <v>39.0</v>
      </c>
      <c r="H1784" s="5">
        <v>404.98</v>
      </c>
    </row>
    <row r="1785" ht="15.75" customHeight="1">
      <c r="A1785" s="3" t="s">
        <v>1738</v>
      </c>
      <c r="B1785" s="4">
        <v>45467.0</v>
      </c>
      <c r="C1785" s="5" t="s">
        <v>12</v>
      </c>
      <c r="D1785" s="5" t="s">
        <v>21</v>
      </c>
      <c r="E1785" s="5">
        <v>4396.09</v>
      </c>
      <c r="F1785" s="5">
        <v>41.0</v>
      </c>
      <c r="G1785" s="5">
        <v>18.0</v>
      </c>
      <c r="H1785" s="5">
        <v>946.24</v>
      </c>
    </row>
    <row r="1786" ht="15.75" customHeight="1">
      <c r="A1786" s="3" t="s">
        <v>1739</v>
      </c>
      <c r="B1786" s="4">
        <v>45342.0</v>
      </c>
      <c r="C1786" s="5" t="s">
        <v>9</v>
      </c>
      <c r="D1786" s="5" t="s">
        <v>10</v>
      </c>
      <c r="E1786" s="5">
        <v>2274.46</v>
      </c>
      <c r="F1786" s="5">
        <v>26.0</v>
      </c>
      <c r="G1786" s="5">
        <v>32.0</v>
      </c>
      <c r="H1786" s="5">
        <v>1273.27</v>
      </c>
    </row>
    <row r="1787" ht="15.75" customHeight="1">
      <c r="A1787" s="3" t="s">
        <v>1740</v>
      </c>
      <c r="B1787" s="4">
        <v>45125.0</v>
      </c>
      <c r="C1787" s="5" t="s">
        <v>13</v>
      </c>
      <c r="D1787" s="5" t="s">
        <v>23</v>
      </c>
      <c r="E1787" s="5">
        <v>3621.91</v>
      </c>
      <c r="F1787" s="5">
        <v>39.0</v>
      </c>
      <c r="G1787" s="5">
        <v>1.0</v>
      </c>
      <c r="H1787" s="5">
        <v>471.55</v>
      </c>
    </row>
    <row r="1788" ht="15.75" customHeight="1">
      <c r="A1788" s="3" t="s">
        <v>1741</v>
      </c>
      <c r="B1788" s="4">
        <v>45573.0</v>
      </c>
      <c r="C1788" s="5" t="s">
        <v>9</v>
      </c>
      <c r="D1788" s="5" t="s">
        <v>10</v>
      </c>
      <c r="E1788" s="5">
        <v>4002.46</v>
      </c>
      <c r="F1788" s="5">
        <v>33.0</v>
      </c>
      <c r="G1788" s="5">
        <v>30.0</v>
      </c>
      <c r="H1788" s="5">
        <v>35.23</v>
      </c>
    </row>
    <row r="1789" ht="15.75" customHeight="1">
      <c r="A1789" s="3" t="s">
        <v>1742</v>
      </c>
      <c r="B1789" s="4">
        <v>45492.0</v>
      </c>
      <c r="C1789" s="5" t="s">
        <v>13</v>
      </c>
      <c r="D1789" s="5" t="s">
        <v>17</v>
      </c>
      <c r="E1789" s="5">
        <v>1998.34</v>
      </c>
      <c r="F1789" s="5">
        <v>4.0</v>
      </c>
      <c r="G1789" s="5">
        <v>31.0</v>
      </c>
      <c r="H1789" s="5">
        <v>1171.88</v>
      </c>
    </row>
    <row r="1790" ht="15.75" customHeight="1">
      <c r="A1790" s="3" t="s">
        <v>1743</v>
      </c>
      <c r="B1790" s="4">
        <v>45091.0</v>
      </c>
      <c r="C1790" s="5" t="s">
        <v>12</v>
      </c>
      <c r="D1790" s="5" t="s">
        <v>23</v>
      </c>
      <c r="E1790" s="5">
        <v>1292.57</v>
      </c>
      <c r="F1790" s="5">
        <v>15.0</v>
      </c>
      <c r="G1790" s="5">
        <v>47.0</v>
      </c>
      <c r="H1790" s="5">
        <v>819.62</v>
      </c>
    </row>
    <row r="1791" ht="15.75" customHeight="1">
      <c r="A1791" s="3" t="s">
        <v>1744</v>
      </c>
      <c r="B1791" s="4">
        <v>45370.0</v>
      </c>
      <c r="C1791" s="5" t="s">
        <v>16</v>
      </c>
      <c r="D1791" s="5" t="s">
        <v>19</v>
      </c>
      <c r="E1791" s="5">
        <v>2985.86</v>
      </c>
      <c r="F1791" s="5">
        <v>31.0</v>
      </c>
      <c r="G1791" s="5">
        <v>14.0</v>
      </c>
      <c r="H1791" s="5">
        <v>1443.8</v>
      </c>
    </row>
    <row r="1792" ht="15.75" customHeight="1">
      <c r="A1792" s="3" t="s">
        <v>1745</v>
      </c>
      <c r="B1792" s="4">
        <v>45123.0</v>
      </c>
      <c r="C1792" s="5" t="s">
        <v>13</v>
      </c>
      <c r="D1792" s="5" t="s">
        <v>19</v>
      </c>
      <c r="E1792" s="5">
        <v>4413.32</v>
      </c>
      <c r="F1792" s="5">
        <v>34.0</v>
      </c>
      <c r="G1792" s="5">
        <v>12.0</v>
      </c>
      <c r="H1792" s="5">
        <v>124.04</v>
      </c>
    </row>
    <row r="1793" ht="15.75" customHeight="1">
      <c r="A1793" s="3" t="s">
        <v>1746</v>
      </c>
      <c r="B1793" s="4">
        <v>45167.0</v>
      </c>
      <c r="C1793" s="5" t="s">
        <v>13</v>
      </c>
      <c r="D1793" s="5" t="s">
        <v>10</v>
      </c>
      <c r="E1793" s="5">
        <v>931.01</v>
      </c>
      <c r="F1793" s="5">
        <v>41.0</v>
      </c>
      <c r="G1793" s="5">
        <v>39.0</v>
      </c>
      <c r="H1793" s="5">
        <v>485.82</v>
      </c>
    </row>
    <row r="1794" ht="15.75" customHeight="1">
      <c r="A1794" s="3" t="s">
        <v>1747</v>
      </c>
      <c r="B1794" s="4">
        <v>45333.0</v>
      </c>
      <c r="C1794" s="5" t="s">
        <v>13</v>
      </c>
      <c r="D1794" s="5" t="s">
        <v>23</v>
      </c>
      <c r="E1794" s="5">
        <v>2914.35</v>
      </c>
      <c r="F1794" s="5">
        <v>28.0</v>
      </c>
      <c r="G1794" s="5">
        <v>31.0</v>
      </c>
      <c r="H1794" s="5">
        <v>1217.98</v>
      </c>
    </row>
    <row r="1795" ht="15.75" customHeight="1">
      <c r="A1795" s="3" t="s">
        <v>1748</v>
      </c>
      <c r="B1795" s="4">
        <v>45394.0</v>
      </c>
      <c r="C1795" s="5" t="s">
        <v>9</v>
      </c>
      <c r="D1795" s="5" t="s">
        <v>23</v>
      </c>
      <c r="E1795" s="5">
        <v>987.29</v>
      </c>
      <c r="F1795" s="5">
        <v>21.0</v>
      </c>
      <c r="G1795" s="5">
        <v>49.0</v>
      </c>
      <c r="H1795" s="5">
        <v>64.77</v>
      </c>
    </row>
    <row r="1796" ht="15.75" customHeight="1">
      <c r="A1796" s="3" t="s">
        <v>1749</v>
      </c>
      <c r="B1796" s="4">
        <v>45242.0</v>
      </c>
      <c r="C1796" s="5" t="s">
        <v>12</v>
      </c>
      <c r="D1796" s="5" t="s">
        <v>19</v>
      </c>
      <c r="E1796" s="5">
        <v>4240.17</v>
      </c>
      <c r="F1796" s="5">
        <v>41.0</v>
      </c>
      <c r="G1796" s="5">
        <v>50.0</v>
      </c>
      <c r="H1796" s="5">
        <v>1113.19</v>
      </c>
    </row>
    <row r="1797" ht="15.75" customHeight="1">
      <c r="A1797" s="3" t="s">
        <v>1750</v>
      </c>
      <c r="B1797" s="4">
        <v>44979.0</v>
      </c>
      <c r="C1797" s="5" t="s">
        <v>9</v>
      </c>
      <c r="D1797" s="5" t="s">
        <v>17</v>
      </c>
      <c r="E1797" s="5">
        <v>833.98</v>
      </c>
      <c r="F1797" s="5">
        <v>29.0</v>
      </c>
      <c r="G1797" s="5">
        <v>18.0</v>
      </c>
      <c r="H1797" s="5">
        <v>318.12</v>
      </c>
    </row>
    <row r="1798" ht="15.75" customHeight="1">
      <c r="A1798" s="3" t="s">
        <v>1751</v>
      </c>
      <c r="B1798" s="4">
        <v>45257.0</v>
      </c>
      <c r="C1798" s="5" t="s">
        <v>12</v>
      </c>
      <c r="D1798" s="5" t="s">
        <v>17</v>
      </c>
      <c r="E1798" s="5">
        <v>4770.56</v>
      </c>
      <c r="F1798" s="5">
        <v>22.0</v>
      </c>
      <c r="G1798" s="5">
        <v>9.0</v>
      </c>
      <c r="H1798" s="5">
        <v>1091.23</v>
      </c>
    </row>
    <row r="1799" ht="15.75" customHeight="1">
      <c r="A1799" s="3" t="s">
        <v>1752</v>
      </c>
      <c r="B1799" s="4">
        <v>45550.0</v>
      </c>
      <c r="C1799" s="5" t="s">
        <v>16</v>
      </c>
      <c r="D1799" s="5" t="s">
        <v>17</v>
      </c>
      <c r="E1799" s="5">
        <v>315.49</v>
      </c>
      <c r="F1799" s="5">
        <v>30.0</v>
      </c>
      <c r="G1799" s="5">
        <v>50.0</v>
      </c>
      <c r="H1799" s="5">
        <v>1283.91</v>
      </c>
    </row>
    <row r="1800" ht="15.75" customHeight="1">
      <c r="A1800" s="3" t="s">
        <v>1753</v>
      </c>
      <c r="B1800" s="4">
        <v>45226.0</v>
      </c>
      <c r="C1800" s="5" t="s">
        <v>9</v>
      </c>
      <c r="D1800" s="5" t="s">
        <v>17</v>
      </c>
      <c r="E1800" s="5">
        <v>3106.75</v>
      </c>
      <c r="F1800" s="5">
        <v>38.0</v>
      </c>
      <c r="G1800" s="5">
        <v>33.0</v>
      </c>
      <c r="H1800" s="5">
        <v>1920.23</v>
      </c>
    </row>
    <row r="1801" ht="15.75" customHeight="1">
      <c r="A1801" s="3" t="s">
        <v>1754</v>
      </c>
      <c r="B1801" s="4">
        <v>45014.0</v>
      </c>
      <c r="C1801" s="5" t="s">
        <v>12</v>
      </c>
      <c r="D1801" s="5" t="s">
        <v>19</v>
      </c>
      <c r="E1801" s="5">
        <v>3583.05</v>
      </c>
      <c r="F1801" s="5">
        <v>5.0</v>
      </c>
      <c r="G1801" s="5">
        <v>1.0</v>
      </c>
      <c r="H1801" s="5">
        <v>804.67</v>
      </c>
    </row>
    <row r="1802" ht="15.75" customHeight="1">
      <c r="A1802" s="3" t="s">
        <v>1755</v>
      </c>
      <c r="B1802" s="4">
        <v>45469.0</v>
      </c>
      <c r="C1802" s="5" t="s">
        <v>12</v>
      </c>
      <c r="D1802" s="5" t="s">
        <v>17</v>
      </c>
      <c r="E1802" s="5">
        <v>2450.78</v>
      </c>
      <c r="F1802" s="5">
        <v>1.0</v>
      </c>
      <c r="G1802" s="5">
        <v>35.0</v>
      </c>
      <c r="H1802" s="5">
        <v>252.64</v>
      </c>
    </row>
    <row r="1803" ht="15.75" customHeight="1">
      <c r="A1803" s="3" t="s">
        <v>1756</v>
      </c>
      <c r="B1803" s="4">
        <v>45418.0</v>
      </c>
      <c r="C1803" s="5" t="s">
        <v>13</v>
      </c>
      <c r="D1803" s="5" t="s">
        <v>10</v>
      </c>
      <c r="E1803" s="5">
        <v>97.3</v>
      </c>
      <c r="F1803" s="5">
        <v>24.0</v>
      </c>
      <c r="G1803" s="5">
        <v>32.0</v>
      </c>
      <c r="H1803" s="5">
        <v>799.75</v>
      </c>
    </row>
    <row r="1804" ht="15.75" customHeight="1">
      <c r="A1804" s="3" t="s">
        <v>1757</v>
      </c>
      <c r="B1804" s="4">
        <v>45461.0</v>
      </c>
      <c r="C1804" s="5" t="s">
        <v>13</v>
      </c>
      <c r="D1804" s="5" t="s">
        <v>10</v>
      </c>
      <c r="E1804" s="5">
        <v>3596.64</v>
      </c>
      <c r="F1804" s="5">
        <v>13.0</v>
      </c>
      <c r="G1804" s="5">
        <v>40.0</v>
      </c>
      <c r="H1804" s="5">
        <v>1101.65</v>
      </c>
    </row>
    <row r="1805" ht="15.75" customHeight="1">
      <c r="A1805" s="3" t="s">
        <v>1758</v>
      </c>
      <c r="B1805" s="4">
        <v>44955.0</v>
      </c>
      <c r="C1805" s="5" t="s">
        <v>9</v>
      </c>
      <c r="D1805" s="5" t="s">
        <v>10</v>
      </c>
      <c r="E1805" s="5">
        <v>2647.55</v>
      </c>
      <c r="F1805" s="5">
        <v>34.0</v>
      </c>
      <c r="G1805" s="5">
        <v>19.0</v>
      </c>
      <c r="H1805" s="5">
        <v>1566.99</v>
      </c>
    </row>
    <row r="1806" ht="15.75" customHeight="1">
      <c r="A1806" s="3" t="s">
        <v>1759</v>
      </c>
      <c r="B1806" s="4">
        <v>45540.0</v>
      </c>
      <c r="C1806" s="5" t="s">
        <v>16</v>
      </c>
      <c r="D1806" s="5" t="s">
        <v>23</v>
      </c>
      <c r="E1806" s="5">
        <v>2662.87</v>
      </c>
      <c r="F1806" s="5">
        <v>12.0</v>
      </c>
      <c r="G1806" s="5">
        <v>23.0</v>
      </c>
      <c r="H1806" s="5">
        <v>1847.27</v>
      </c>
    </row>
    <row r="1807" ht="15.75" customHeight="1">
      <c r="A1807" s="3" t="s">
        <v>1760</v>
      </c>
      <c r="B1807" s="4">
        <v>45125.0</v>
      </c>
      <c r="C1807" s="5" t="s">
        <v>12</v>
      </c>
      <c r="D1807" s="5" t="s">
        <v>23</v>
      </c>
      <c r="E1807" s="5">
        <v>3324.66</v>
      </c>
      <c r="F1807" s="5">
        <v>12.0</v>
      </c>
      <c r="G1807" s="5">
        <v>2.0</v>
      </c>
      <c r="H1807" s="5">
        <v>757.59</v>
      </c>
    </row>
    <row r="1808" ht="15.75" customHeight="1">
      <c r="A1808" s="3" t="s">
        <v>1761</v>
      </c>
      <c r="B1808" s="4">
        <v>45513.0</v>
      </c>
      <c r="C1808" s="5" t="s">
        <v>16</v>
      </c>
      <c r="D1808" s="5" t="s">
        <v>23</v>
      </c>
      <c r="E1808" s="5">
        <v>2123.08</v>
      </c>
      <c r="F1808" s="5">
        <v>41.0</v>
      </c>
      <c r="G1808" s="5">
        <v>50.0</v>
      </c>
      <c r="H1808" s="5">
        <v>391.53</v>
      </c>
    </row>
    <row r="1809" ht="15.75" customHeight="1">
      <c r="A1809" s="3" t="s">
        <v>1762</v>
      </c>
      <c r="B1809" s="4">
        <v>44989.0</v>
      </c>
      <c r="C1809" s="5" t="s">
        <v>9</v>
      </c>
      <c r="D1809" s="5" t="s">
        <v>21</v>
      </c>
      <c r="E1809" s="5">
        <v>3398.52</v>
      </c>
      <c r="F1809" s="5">
        <v>25.0</v>
      </c>
      <c r="G1809" s="5">
        <v>15.0</v>
      </c>
      <c r="H1809" s="5">
        <v>359.04</v>
      </c>
    </row>
    <row r="1810" ht="15.75" customHeight="1">
      <c r="A1810" s="3" t="s">
        <v>1763</v>
      </c>
      <c r="B1810" s="4">
        <v>44932.0</v>
      </c>
      <c r="C1810" s="5" t="s">
        <v>9</v>
      </c>
      <c r="D1810" s="5" t="s">
        <v>21</v>
      </c>
      <c r="E1810" s="5">
        <v>2210.25</v>
      </c>
      <c r="F1810" s="5">
        <v>11.0</v>
      </c>
      <c r="G1810" s="5">
        <v>33.0</v>
      </c>
      <c r="H1810" s="5">
        <v>356.26</v>
      </c>
    </row>
    <row r="1811" ht="15.75" customHeight="1">
      <c r="A1811" s="3" t="s">
        <v>1764</v>
      </c>
      <c r="B1811" s="4">
        <v>45119.0</v>
      </c>
      <c r="C1811" s="5" t="s">
        <v>16</v>
      </c>
      <c r="D1811" s="5" t="s">
        <v>21</v>
      </c>
      <c r="E1811" s="5">
        <v>2793.18</v>
      </c>
      <c r="F1811" s="5">
        <v>18.0</v>
      </c>
      <c r="G1811" s="5">
        <v>30.0</v>
      </c>
      <c r="H1811" s="5">
        <v>732.64</v>
      </c>
    </row>
    <row r="1812" ht="15.75" customHeight="1">
      <c r="A1812" s="3" t="s">
        <v>1765</v>
      </c>
      <c r="B1812" s="4">
        <v>45446.0</v>
      </c>
      <c r="C1812" s="5" t="s">
        <v>12</v>
      </c>
      <c r="D1812" s="5" t="s">
        <v>21</v>
      </c>
      <c r="E1812" s="5">
        <v>1730.17</v>
      </c>
      <c r="F1812" s="5">
        <v>41.0</v>
      </c>
      <c r="G1812" s="5">
        <v>13.0</v>
      </c>
      <c r="H1812" s="5">
        <v>370.33</v>
      </c>
    </row>
    <row r="1813" ht="15.75" customHeight="1">
      <c r="A1813" s="3" t="s">
        <v>1766</v>
      </c>
      <c r="B1813" s="4">
        <v>45523.0</v>
      </c>
      <c r="C1813" s="5" t="s">
        <v>12</v>
      </c>
      <c r="D1813" s="5" t="s">
        <v>21</v>
      </c>
      <c r="E1813" s="5">
        <v>3771.7</v>
      </c>
      <c r="F1813" s="5">
        <v>11.0</v>
      </c>
      <c r="G1813" s="5">
        <v>16.0</v>
      </c>
      <c r="H1813" s="5">
        <v>1225.85</v>
      </c>
    </row>
    <row r="1814" ht="15.75" customHeight="1">
      <c r="A1814" s="3" t="s">
        <v>1767</v>
      </c>
      <c r="B1814" s="4">
        <v>45232.0</v>
      </c>
      <c r="C1814" s="5" t="s">
        <v>9</v>
      </c>
      <c r="D1814" s="5" t="s">
        <v>17</v>
      </c>
      <c r="E1814" s="5">
        <v>4511.0</v>
      </c>
      <c r="F1814" s="5">
        <v>44.0</v>
      </c>
      <c r="G1814" s="5">
        <v>12.0</v>
      </c>
      <c r="H1814" s="5">
        <v>1346.84</v>
      </c>
    </row>
    <row r="1815" ht="15.75" customHeight="1">
      <c r="A1815" s="3" t="s">
        <v>1768</v>
      </c>
      <c r="B1815" s="4">
        <v>45326.0</v>
      </c>
      <c r="C1815" s="5" t="s">
        <v>13</v>
      </c>
      <c r="D1815" s="5" t="s">
        <v>19</v>
      </c>
      <c r="E1815" s="5">
        <v>4004.22</v>
      </c>
      <c r="F1815" s="5">
        <v>29.0</v>
      </c>
      <c r="G1815" s="5">
        <v>3.0</v>
      </c>
      <c r="H1815" s="5">
        <v>27.81</v>
      </c>
    </row>
    <row r="1816" ht="15.75" customHeight="1">
      <c r="A1816" s="3" t="s">
        <v>1769</v>
      </c>
      <c r="B1816" s="4">
        <v>45490.0</v>
      </c>
      <c r="C1816" s="5" t="s">
        <v>16</v>
      </c>
      <c r="D1816" s="5" t="s">
        <v>19</v>
      </c>
      <c r="E1816" s="5">
        <v>2598.61</v>
      </c>
      <c r="F1816" s="5">
        <v>12.0</v>
      </c>
      <c r="G1816" s="5">
        <v>38.0</v>
      </c>
      <c r="H1816" s="5">
        <v>1035.46</v>
      </c>
    </row>
    <row r="1817" ht="15.75" customHeight="1">
      <c r="A1817" s="3" t="s">
        <v>1770</v>
      </c>
      <c r="B1817" s="4">
        <v>44886.0</v>
      </c>
      <c r="C1817" s="5" t="s">
        <v>12</v>
      </c>
      <c r="D1817" s="5" t="s">
        <v>23</v>
      </c>
      <c r="E1817" s="5">
        <v>3530.62</v>
      </c>
      <c r="F1817" s="5">
        <v>31.0</v>
      </c>
      <c r="G1817" s="5">
        <v>14.0</v>
      </c>
      <c r="H1817" s="5">
        <v>1434.55</v>
      </c>
    </row>
    <row r="1818" ht="15.75" customHeight="1">
      <c r="A1818" s="3">
        <v>4.740781E7</v>
      </c>
      <c r="B1818" s="4">
        <v>44965.0</v>
      </c>
      <c r="C1818" s="5" t="s">
        <v>16</v>
      </c>
      <c r="D1818" s="5" t="s">
        <v>19</v>
      </c>
      <c r="E1818" s="5">
        <v>3769.7</v>
      </c>
      <c r="F1818" s="5">
        <v>34.0</v>
      </c>
      <c r="G1818" s="5">
        <v>1.0</v>
      </c>
      <c r="H1818" s="5">
        <v>85.73</v>
      </c>
    </row>
    <row r="1819" ht="15.75" customHeight="1">
      <c r="A1819" s="3" t="s">
        <v>1771</v>
      </c>
      <c r="B1819" s="4">
        <v>45258.0</v>
      </c>
      <c r="C1819" s="5" t="s">
        <v>12</v>
      </c>
      <c r="D1819" s="5" t="s">
        <v>17</v>
      </c>
      <c r="E1819" s="5">
        <v>241.85</v>
      </c>
      <c r="F1819" s="5">
        <v>23.0</v>
      </c>
      <c r="G1819" s="5">
        <v>18.0</v>
      </c>
      <c r="H1819" s="5">
        <v>68.42</v>
      </c>
    </row>
    <row r="1820" ht="15.75" customHeight="1">
      <c r="A1820" s="3" t="s">
        <v>1772</v>
      </c>
      <c r="B1820" s="4">
        <v>45132.0</v>
      </c>
      <c r="C1820" s="5" t="s">
        <v>12</v>
      </c>
      <c r="D1820" s="5" t="s">
        <v>21</v>
      </c>
      <c r="E1820" s="5">
        <v>596.26</v>
      </c>
      <c r="F1820" s="5">
        <v>40.0</v>
      </c>
      <c r="G1820" s="5">
        <v>10.0</v>
      </c>
      <c r="H1820" s="5">
        <v>1380.58</v>
      </c>
    </row>
    <row r="1821" ht="15.75" customHeight="1">
      <c r="A1821" s="3" t="s">
        <v>1773</v>
      </c>
      <c r="B1821" s="4">
        <v>45610.0</v>
      </c>
      <c r="C1821" s="5" t="s">
        <v>16</v>
      </c>
      <c r="D1821" s="5" t="s">
        <v>10</v>
      </c>
      <c r="E1821" s="5">
        <v>4795.26</v>
      </c>
      <c r="F1821" s="5">
        <v>12.0</v>
      </c>
      <c r="G1821" s="5">
        <v>14.0</v>
      </c>
      <c r="H1821" s="5">
        <v>1178.71</v>
      </c>
    </row>
    <row r="1822" ht="15.75" customHeight="1">
      <c r="A1822" s="3" t="s">
        <v>1774</v>
      </c>
      <c r="B1822" s="4">
        <v>45261.0</v>
      </c>
      <c r="C1822" s="5" t="s">
        <v>12</v>
      </c>
      <c r="D1822" s="5" t="s">
        <v>19</v>
      </c>
      <c r="E1822" s="5">
        <v>4451.22</v>
      </c>
      <c r="F1822" s="5">
        <v>43.0</v>
      </c>
      <c r="G1822" s="5">
        <v>0.0</v>
      </c>
      <c r="H1822" s="5">
        <v>1976.79</v>
      </c>
    </row>
    <row r="1823" ht="15.75" customHeight="1">
      <c r="A1823" s="3" t="s">
        <v>1775</v>
      </c>
      <c r="B1823" s="4">
        <v>45454.0</v>
      </c>
      <c r="C1823" s="5" t="s">
        <v>13</v>
      </c>
      <c r="D1823" s="5" t="s">
        <v>17</v>
      </c>
      <c r="E1823" s="5">
        <v>1149.08</v>
      </c>
      <c r="F1823" s="5">
        <v>43.0</v>
      </c>
      <c r="G1823" s="5">
        <v>11.0</v>
      </c>
      <c r="H1823" s="5">
        <v>156.65</v>
      </c>
    </row>
    <row r="1824" ht="15.75" customHeight="1">
      <c r="A1824" s="3" t="s">
        <v>1776</v>
      </c>
      <c r="B1824" s="4">
        <v>45255.0</v>
      </c>
      <c r="C1824" s="5" t="s">
        <v>16</v>
      </c>
      <c r="D1824" s="5" t="s">
        <v>10</v>
      </c>
      <c r="E1824" s="5">
        <v>4410.3</v>
      </c>
      <c r="F1824" s="5">
        <v>32.0</v>
      </c>
      <c r="G1824" s="5">
        <v>29.0</v>
      </c>
      <c r="H1824" s="5">
        <v>1306.48</v>
      </c>
    </row>
    <row r="1825" ht="15.75" customHeight="1">
      <c r="A1825" s="3" t="s">
        <v>1777</v>
      </c>
      <c r="B1825" s="4">
        <v>44889.0</v>
      </c>
      <c r="C1825" s="5" t="s">
        <v>12</v>
      </c>
      <c r="D1825" s="5" t="s">
        <v>19</v>
      </c>
      <c r="E1825" s="5">
        <v>282.73</v>
      </c>
      <c r="F1825" s="5">
        <v>34.0</v>
      </c>
      <c r="G1825" s="5">
        <v>3.0</v>
      </c>
      <c r="H1825" s="5">
        <v>834.19</v>
      </c>
    </row>
    <row r="1826" ht="15.75" customHeight="1">
      <c r="A1826" s="3" t="s">
        <v>1778</v>
      </c>
      <c r="B1826" s="4">
        <v>45111.0</v>
      </c>
      <c r="C1826" s="5" t="s">
        <v>9</v>
      </c>
      <c r="D1826" s="5" t="s">
        <v>21</v>
      </c>
      <c r="E1826" s="5">
        <v>2267.41</v>
      </c>
      <c r="F1826" s="5">
        <v>24.0</v>
      </c>
      <c r="G1826" s="5">
        <v>46.0</v>
      </c>
      <c r="H1826" s="5">
        <v>341.65</v>
      </c>
    </row>
    <row r="1827" ht="15.75" customHeight="1">
      <c r="A1827" s="3" t="s">
        <v>1779</v>
      </c>
      <c r="B1827" s="4">
        <v>45095.0</v>
      </c>
      <c r="C1827" s="5" t="s">
        <v>13</v>
      </c>
      <c r="D1827" s="5" t="s">
        <v>17</v>
      </c>
      <c r="E1827" s="5">
        <v>4562.02</v>
      </c>
      <c r="F1827" s="5">
        <v>39.0</v>
      </c>
      <c r="G1827" s="5">
        <v>37.0</v>
      </c>
      <c r="H1827" s="5">
        <v>940.64</v>
      </c>
    </row>
    <row r="1828" ht="15.75" customHeight="1">
      <c r="A1828" s="3" t="s">
        <v>1780</v>
      </c>
      <c r="B1828" s="4">
        <v>45500.0</v>
      </c>
      <c r="C1828" s="5" t="s">
        <v>9</v>
      </c>
      <c r="D1828" s="5" t="s">
        <v>10</v>
      </c>
      <c r="E1828" s="5">
        <v>398.37</v>
      </c>
      <c r="F1828" s="5">
        <v>34.0</v>
      </c>
      <c r="G1828" s="5">
        <v>39.0</v>
      </c>
      <c r="H1828" s="5">
        <v>297.0</v>
      </c>
    </row>
    <row r="1829" ht="15.75" customHeight="1">
      <c r="A1829" s="3" t="s">
        <v>1781</v>
      </c>
      <c r="B1829" s="4">
        <v>45204.0</v>
      </c>
      <c r="C1829" s="5" t="s">
        <v>9</v>
      </c>
      <c r="D1829" s="5" t="s">
        <v>23</v>
      </c>
      <c r="E1829" s="5">
        <v>624.83</v>
      </c>
      <c r="F1829" s="5">
        <v>5.0</v>
      </c>
      <c r="G1829" s="5">
        <v>8.0</v>
      </c>
      <c r="H1829" s="5">
        <v>1248.74</v>
      </c>
    </row>
    <row r="1830" ht="15.75" customHeight="1">
      <c r="A1830" s="3" t="s">
        <v>1782</v>
      </c>
      <c r="B1830" s="4">
        <v>45164.0</v>
      </c>
      <c r="C1830" s="5" t="s">
        <v>13</v>
      </c>
      <c r="D1830" s="5" t="s">
        <v>10</v>
      </c>
      <c r="E1830" s="5">
        <v>2510.92</v>
      </c>
      <c r="F1830" s="5">
        <v>32.0</v>
      </c>
      <c r="G1830" s="5">
        <v>37.0</v>
      </c>
      <c r="H1830" s="5">
        <v>1755.8</v>
      </c>
    </row>
    <row r="1831" ht="15.75" customHeight="1">
      <c r="A1831" s="3" t="s">
        <v>1783</v>
      </c>
      <c r="B1831" s="4">
        <v>45190.0</v>
      </c>
      <c r="C1831" s="5" t="s">
        <v>9</v>
      </c>
      <c r="D1831" s="5" t="s">
        <v>21</v>
      </c>
      <c r="E1831" s="5">
        <v>2607.94</v>
      </c>
      <c r="F1831" s="5">
        <v>5.0</v>
      </c>
      <c r="G1831" s="5">
        <v>6.0</v>
      </c>
      <c r="H1831" s="5">
        <v>596.0</v>
      </c>
    </row>
    <row r="1832" ht="15.75" customHeight="1">
      <c r="A1832" s="3" t="s">
        <v>1784</v>
      </c>
      <c r="B1832" s="4">
        <v>45397.0</v>
      </c>
      <c r="C1832" s="5" t="s">
        <v>16</v>
      </c>
      <c r="D1832" s="5" t="s">
        <v>19</v>
      </c>
      <c r="E1832" s="5">
        <v>2925.91</v>
      </c>
      <c r="F1832" s="5">
        <v>41.0</v>
      </c>
      <c r="G1832" s="5">
        <v>48.0</v>
      </c>
      <c r="H1832" s="5">
        <v>346.62</v>
      </c>
    </row>
    <row r="1833" ht="15.75" customHeight="1">
      <c r="A1833" s="3" t="s">
        <v>1785</v>
      </c>
      <c r="B1833" s="4">
        <v>45033.0</v>
      </c>
      <c r="C1833" s="5" t="s">
        <v>16</v>
      </c>
      <c r="D1833" s="5" t="s">
        <v>23</v>
      </c>
      <c r="E1833" s="5">
        <v>3649.8</v>
      </c>
      <c r="F1833" s="5">
        <v>14.0</v>
      </c>
      <c r="G1833" s="5">
        <v>22.0</v>
      </c>
      <c r="H1833" s="5">
        <v>866.39</v>
      </c>
    </row>
    <row r="1834" ht="15.75" customHeight="1">
      <c r="A1834" s="3" t="s">
        <v>1786</v>
      </c>
      <c r="B1834" s="4">
        <v>44974.0</v>
      </c>
      <c r="C1834" s="5" t="s">
        <v>12</v>
      </c>
      <c r="D1834" s="5" t="s">
        <v>17</v>
      </c>
      <c r="E1834" s="5">
        <v>1358.44</v>
      </c>
      <c r="F1834" s="5">
        <v>2.0</v>
      </c>
      <c r="G1834" s="5">
        <v>19.0</v>
      </c>
      <c r="H1834" s="5">
        <v>243.4</v>
      </c>
    </row>
    <row r="1835" ht="15.75" customHeight="1">
      <c r="A1835" s="3" t="s">
        <v>1787</v>
      </c>
      <c r="B1835" s="4">
        <v>44907.0</v>
      </c>
      <c r="C1835" s="5" t="s">
        <v>12</v>
      </c>
      <c r="D1835" s="5" t="s">
        <v>17</v>
      </c>
      <c r="E1835" s="5">
        <v>1348.08</v>
      </c>
      <c r="F1835" s="5">
        <v>34.0</v>
      </c>
      <c r="G1835" s="5">
        <v>44.0</v>
      </c>
      <c r="H1835" s="5">
        <v>292.0</v>
      </c>
    </row>
    <row r="1836" ht="15.75" customHeight="1">
      <c r="A1836" s="3" t="s">
        <v>1788</v>
      </c>
      <c r="B1836" s="4">
        <v>45452.0</v>
      </c>
      <c r="C1836" s="5" t="s">
        <v>16</v>
      </c>
      <c r="D1836" s="5" t="s">
        <v>17</v>
      </c>
      <c r="E1836" s="5">
        <v>2850.1</v>
      </c>
      <c r="F1836" s="5">
        <v>13.0</v>
      </c>
      <c r="G1836" s="5">
        <v>40.0</v>
      </c>
      <c r="H1836" s="5">
        <v>1396.42</v>
      </c>
    </row>
    <row r="1837" ht="15.75" customHeight="1">
      <c r="A1837" s="3" t="s">
        <v>1789</v>
      </c>
      <c r="B1837" s="4">
        <v>44993.0</v>
      </c>
      <c r="C1837" s="5" t="s">
        <v>13</v>
      </c>
      <c r="D1837" s="5" t="s">
        <v>21</v>
      </c>
      <c r="E1837" s="5">
        <v>3094.92</v>
      </c>
      <c r="F1837" s="5">
        <v>18.0</v>
      </c>
      <c r="G1837" s="5">
        <v>40.0</v>
      </c>
      <c r="H1837" s="5">
        <v>206.22</v>
      </c>
    </row>
    <row r="1838" ht="15.75" customHeight="1">
      <c r="A1838" s="3" t="s">
        <v>1790</v>
      </c>
      <c r="B1838" s="4">
        <v>45229.0</v>
      </c>
      <c r="C1838" s="5" t="s">
        <v>9</v>
      </c>
      <c r="D1838" s="5" t="s">
        <v>19</v>
      </c>
      <c r="E1838" s="5">
        <v>2738.29</v>
      </c>
      <c r="F1838" s="5">
        <v>1.0</v>
      </c>
      <c r="G1838" s="5">
        <v>43.0</v>
      </c>
      <c r="H1838" s="5">
        <v>933.89</v>
      </c>
    </row>
    <row r="1839" ht="15.75" customHeight="1">
      <c r="A1839" s="3" t="s">
        <v>1791</v>
      </c>
      <c r="B1839" s="4">
        <v>45401.0</v>
      </c>
      <c r="C1839" s="5" t="s">
        <v>13</v>
      </c>
      <c r="D1839" s="5" t="s">
        <v>17</v>
      </c>
      <c r="E1839" s="5">
        <v>4889.13</v>
      </c>
      <c r="F1839" s="5">
        <v>16.0</v>
      </c>
      <c r="G1839" s="5">
        <v>9.0</v>
      </c>
      <c r="H1839" s="5">
        <v>506.81</v>
      </c>
    </row>
    <row r="1840" ht="15.75" customHeight="1">
      <c r="A1840" s="3" t="s">
        <v>1792</v>
      </c>
      <c r="B1840" s="4">
        <v>45437.0</v>
      </c>
      <c r="C1840" s="5" t="s">
        <v>13</v>
      </c>
      <c r="D1840" s="5" t="s">
        <v>19</v>
      </c>
      <c r="E1840" s="5">
        <v>4916.49</v>
      </c>
      <c r="F1840" s="5">
        <v>40.0</v>
      </c>
      <c r="G1840" s="5">
        <v>23.0</v>
      </c>
      <c r="H1840" s="5">
        <v>1593.54</v>
      </c>
    </row>
    <row r="1841" ht="15.75" customHeight="1">
      <c r="A1841" s="3" t="s">
        <v>1793</v>
      </c>
      <c r="B1841" s="4">
        <v>45442.0</v>
      </c>
      <c r="C1841" s="5" t="s">
        <v>13</v>
      </c>
      <c r="D1841" s="5" t="s">
        <v>23</v>
      </c>
      <c r="E1841" s="5">
        <v>4608.5</v>
      </c>
      <c r="F1841" s="5">
        <v>23.0</v>
      </c>
      <c r="G1841" s="5">
        <v>42.0</v>
      </c>
      <c r="H1841" s="5">
        <v>1777.93</v>
      </c>
    </row>
    <row r="1842" ht="15.75" customHeight="1">
      <c r="A1842" s="3" t="s">
        <v>1794</v>
      </c>
      <c r="B1842" s="4">
        <v>45313.0</v>
      </c>
      <c r="C1842" s="5" t="s">
        <v>9</v>
      </c>
      <c r="D1842" s="5" t="s">
        <v>19</v>
      </c>
      <c r="E1842" s="5">
        <v>4337.06</v>
      </c>
      <c r="F1842" s="5">
        <v>28.0</v>
      </c>
      <c r="G1842" s="5">
        <v>30.0</v>
      </c>
      <c r="H1842" s="5">
        <v>852.11</v>
      </c>
    </row>
    <row r="1843" ht="15.75" customHeight="1">
      <c r="A1843" s="3" t="s">
        <v>1795</v>
      </c>
      <c r="B1843" s="4">
        <v>45579.0</v>
      </c>
      <c r="C1843" s="5" t="s">
        <v>9</v>
      </c>
      <c r="D1843" s="5" t="s">
        <v>19</v>
      </c>
      <c r="E1843" s="5">
        <v>1241.45</v>
      </c>
      <c r="F1843" s="5">
        <v>40.0</v>
      </c>
      <c r="G1843" s="5">
        <v>27.0</v>
      </c>
      <c r="H1843" s="5">
        <v>1888.82</v>
      </c>
    </row>
    <row r="1844" ht="15.75" customHeight="1">
      <c r="A1844" s="3" t="s">
        <v>1796</v>
      </c>
      <c r="B1844" s="4">
        <v>45559.0</v>
      </c>
      <c r="C1844" s="5" t="s">
        <v>16</v>
      </c>
      <c r="D1844" s="5" t="s">
        <v>23</v>
      </c>
      <c r="E1844" s="5">
        <v>67.31</v>
      </c>
      <c r="F1844" s="5">
        <v>37.0</v>
      </c>
      <c r="G1844" s="5">
        <v>6.0</v>
      </c>
      <c r="H1844" s="5">
        <v>696.83</v>
      </c>
    </row>
    <row r="1845" ht="15.75" customHeight="1">
      <c r="A1845" s="3" t="s">
        <v>1797</v>
      </c>
      <c r="B1845" s="4">
        <v>45500.0</v>
      </c>
      <c r="C1845" s="5" t="s">
        <v>16</v>
      </c>
      <c r="D1845" s="5" t="s">
        <v>21</v>
      </c>
      <c r="E1845" s="5">
        <v>2560.79</v>
      </c>
      <c r="F1845" s="5">
        <v>33.0</v>
      </c>
      <c r="G1845" s="5">
        <v>28.0</v>
      </c>
      <c r="H1845" s="5">
        <v>585.5</v>
      </c>
    </row>
    <row r="1846" ht="15.75" customHeight="1">
      <c r="A1846" s="3" t="s">
        <v>1798</v>
      </c>
      <c r="B1846" s="4">
        <v>45469.0</v>
      </c>
      <c r="C1846" s="5" t="s">
        <v>12</v>
      </c>
      <c r="D1846" s="5" t="s">
        <v>17</v>
      </c>
      <c r="E1846" s="5">
        <v>3871.09</v>
      </c>
      <c r="F1846" s="5">
        <v>19.0</v>
      </c>
      <c r="G1846" s="5">
        <v>12.0</v>
      </c>
      <c r="H1846" s="5">
        <v>1935.19</v>
      </c>
    </row>
    <row r="1847" ht="15.75" customHeight="1">
      <c r="A1847" s="3" t="s">
        <v>1799</v>
      </c>
      <c r="B1847" s="4">
        <v>45274.0</v>
      </c>
      <c r="C1847" s="5" t="s">
        <v>9</v>
      </c>
      <c r="D1847" s="5" t="s">
        <v>21</v>
      </c>
      <c r="E1847" s="5">
        <v>2244.89</v>
      </c>
      <c r="F1847" s="5">
        <v>7.0</v>
      </c>
      <c r="G1847" s="5">
        <v>33.0</v>
      </c>
      <c r="H1847" s="5">
        <v>40.87</v>
      </c>
    </row>
    <row r="1848" ht="15.75" customHeight="1">
      <c r="A1848" s="3" t="s">
        <v>1800</v>
      </c>
      <c r="B1848" s="4">
        <v>45461.0</v>
      </c>
      <c r="C1848" s="5" t="s">
        <v>9</v>
      </c>
      <c r="D1848" s="5" t="s">
        <v>17</v>
      </c>
      <c r="E1848" s="5">
        <v>240.47</v>
      </c>
      <c r="F1848" s="5">
        <v>24.0</v>
      </c>
      <c r="G1848" s="5">
        <v>1.0</v>
      </c>
      <c r="H1848" s="5">
        <v>332.93</v>
      </c>
    </row>
    <row r="1849" ht="15.75" customHeight="1">
      <c r="A1849" s="3" t="s">
        <v>1801</v>
      </c>
      <c r="B1849" s="4">
        <v>45482.0</v>
      </c>
      <c r="C1849" s="5" t="s">
        <v>16</v>
      </c>
      <c r="D1849" s="5" t="s">
        <v>17</v>
      </c>
      <c r="E1849" s="5">
        <v>1180.04</v>
      </c>
      <c r="F1849" s="5">
        <v>24.0</v>
      </c>
      <c r="G1849" s="5">
        <v>27.0</v>
      </c>
      <c r="H1849" s="5">
        <v>674.27</v>
      </c>
    </row>
    <row r="1850" ht="15.75" customHeight="1">
      <c r="A1850" s="3" t="s">
        <v>1802</v>
      </c>
      <c r="B1850" s="4">
        <v>45021.0</v>
      </c>
      <c r="C1850" s="5" t="s">
        <v>9</v>
      </c>
      <c r="D1850" s="5" t="s">
        <v>23</v>
      </c>
      <c r="E1850" s="5">
        <v>3332.23</v>
      </c>
      <c r="F1850" s="5">
        <v>7.0</v>
      </c>
      <c r="G1850" s="5">
        <v>36.0</v>
      </c>
      <c r="H1850" s="5">
        <v>256.36</v>
      </c>
    </row>
    <row r="1851" ht="15.75" customHeight="1">
      <c r="A1851" s="3" t="s">
        <v>1803</v>
      </c>
      <c r="B1851" s="4">
        <v>45042.0</v>
      </c>
      <c r="C1851" s="5" t="s">
        <v>13</v>
      </c>
      <c r="D1851" s="5" t="s">
        <v>17</v>
      </c>
      <c r="E1851" s="5">
        <v>2097.63</v>
      </c>
      <c r="F1851" s="5">
        <v>43.0</v>
      </c>
      <c r="G1851" s="5">
        <v>39.0</v>
      </c>
      <c r="H1851" s="5">
        <v>1578.12</v>
      </c>
    </row>
    <row r="1852" ht="15.75" customHeight="1">
      <c r="A1852" s="3" t="s">
        <v>1804</v>
      </c>
      <c r="B1852" s="4">
        <v>45205.0</v>
      </c>
      <c r="C1852" s="5" t="s">
        <v>16</v>
      </c>
      <c r="D1852" s="5" t="s">
        <v>10</v>
      </c>
      <c r="E1852" s="5">
        <v>3614.62</v>
      </c>
      <c r="F1852" s="5">
        <v>47.0</v>
      </c>
      <c r="G1852" s="5">
        <v>40.0</v>
      </c>
      <c r="H1852" s="5">
        <v>931.45</v>
      </c>
    </row>
    <row r="1853" ht="15.75" customHeight="1">
      <c r="A1853" s="3">
        <v>8.4840886E7</v>
      </c>
      <c r="B1853" s="4">
        <v>45267.0</v>
      </c>
      <c r="C1853" s="5" t="s">
        <v>13</v>
      </c>
      <c r="D1853" s="5" t="s">
        <v>10</v>
      </c>
      <c r="E1853" s="5">
        <v>1744.26</v>
      </c>
      <c r="F1853" s="5">
        <v>29.0</v>
      </c>
      <c r="G1853" s="5">
        <v>46.0</v>
      </c>
      <c r="H1853" s="5">
        <v>646.6</v>
      </c>
    </row>
    <row r="1854" ht="15.75" customHeight="1">
      <c r="A1854" s="3" t="s">
        <v>1805</v>
      </c>
      <c r="B1854" s="4">
        <v>44929.0</v>
      </c>
      <c r="C1854" s="5" t="s">
        <v>12</v>
      </c>
      <c r="D1854" s="5" t="s">
        <v>19</v>
      </c>
      <c r="E1854" s="5">
        <v>1048.2</v>
      </c>
      <c r="F1854" s="5">
        <v>23.0</v>
      </c>
      <c r="G1854" s="5">
        <v>27.0</v>
      </c>
      <c r="H1854" s="5">
        <v>1833.13</v>
      </c>
    </row>
    <row r="1855" ht="15.75" customHeight="1">
      <c r="A1855" s="3" t="s">
        <v>1806</v>
      </c>
      <c r="B1855" s="4">
        <v>45026.0</v>
      </c>
      <c r="C1855" s="5" t="s">
        <v>13</v>
      </c>
      <c r="D1855" s="5" t="s">
        <v>10</v>
      </c>
      <c r="E1855" s="5">
        <v>1270.18</v>
      </c>
      <c r="F1855" s="5">
        <v>9.0</v>
      </c>
      <c r="G1855" s="5">
        <v>27.0</v>
      </c>
      <c r="H1855" s="5">
        <v>1701.85</v>
      </c>
    </row>
    <row r="1856" ht="15.75" customHeight="1">
      <c r="A1856" s="3" t="s">
        <v>1807</v>
      </c>
      <c r="B1856" s="4">
        <v>45525.0</v>
      </c>
      <c r="C1856" s="5" t="s">
        <v>13</v>
      </c>
      <c r="D1856" s="5" t="s">
        <v>10</v>
      </c>
      <c r="E1856" s="5">
        <v>981.93</v>
      </c>
      <c r="F1856" s="5">
        <v>50.0</v>
      </c>
      <c r="G1856" s="5">
        <v>8.0</v>
      </c>
      <c r="H1856" s="5">
        <v>1953.56</v>
      </c>
    </row>
    <row r="1857" ht="15.75" customHeight="1">
      <c r="A1857" s="3" t="s">
        <v>1808</v>
      </c>
      <c r="B1857" s="4">
        <v>44938.0</v>
      </c>
      <c r="C1857" s="5" t="s">
        <v>12</v>
      </c>
      <c r="D1857" s="5" t="s">
        <v>19</v>
      </c>
      <c r="E1857" s="5">
        <v>836.99</v>
      </c>
      <c r="F1857" s="5">
        <v>30.0</v>
      </c>
      <c r="G1857" s="5">
        <v>20.0</v>
      </c>
      <c r="H1857" s="5">
        <v>380.87</v>
      </c>
    </row>
    <row r="1858" ht="15.75" customHeight="1">
      <c r="A1858" s="3" t="s">
        <v>1809</v>
      </c>
      <c r="B1858" s="4">
        <v>45422.0</v>
      </c>
      <c r="C1858" s="5" t="s">
        <v>9</v>
      </c>
      <c r="D1858" s="5" t="s">
        <v>19</v>
      </c>
      <c r="E1858" s="5">
        <v>1314.57</v>
      </c>
      <c r="F1858" s="5">
        <v>22.0</v>
      </c>
      <c r="G1858" s="5">
        <v>27.0</v>
      </c>
      <c r="H1858" s="5">
        <v>1710.81</v>
      </c>
    </row>
    <row r="1859" ht="15.75" customHeight="1">
      <c r="A1859" s="3" t="s">
        <v>1810</v>
      </c>
      <c r="B1859" s="4">
        <v>44937.0</v>
      </c>
      <c r="C1859" s="5" t="s">
        <v>12</v>
      </c>
      <c r="D1859" s="5" t="s">
        <v>10</v>
      </c>
      <c r="E1859" s="5">
        <v>2308.25</v>
      </c>
      <c r="F1859" s="5">
        <v>1.0</v>
      </c>
      <c r="G1859" s="5">
        <v>48.0</v>
      </c>
      <c r="H1859" s="5">
        <v>1706.04</v>
      </c>
    </row>
    <row r="1860" ht="15.75" customHeight="1">
      <c r="A1860" s="3" t="s">
        <v>1811</v>
      </c>
      <c r="B1860" s="4">
        <v>45350.0</v>
      </c>
      <c r="C1860" s="5" t="s">
        <v>16</v>
      </c>
      <c r="D1860" s="5" t="s">
        <v>17</v>
      </c>
      <c r="E1860" s="5">
        <v>4151.24</v>
      </c>
      <c r="F1860" s="5">
        <v>28.0</v>
      </c>
      <c r="G1860" s="5">
        <v>18.0</v>
      </c>
      <c r="H1860" s="5">
        <v>556.76</v>
      </c>
    </row>
    <row r="1861" ht="15.75" customHeight="1">
      <c r="A1861" s="3" t="s">
        <v>1812</v>
      </c>
      <c r="B1861" s="4">
        <v>44928.0</v>
      </c>
      <c r="C1861" s="5" t="s">
        <v>12</v>
      </c>
      <c r="D1861" s="5" t="s">
        <v>17</v>
      </c>
      <c r="E1861" s="5">
        <v>4202.78</v>
      </c>
      <c r="F1861" s="5">
        <v>27.0</v>
      </c>
      <c r="G1861" s="5">
        <v>33.0</v>
      </c>
      <c r="H1861" s="5">
        <v>1604.93</v>
      </c>
    </row>
    <row r="1862" ht="15.75" customHeight="1">
      <c r="A1862" s="3" t="s">
        <v>1813</v>
      </c>
      <c r="B1862" s="4">
        <v>45296.0</v>
      </c>
      <c r="C1862" s="5" t="s">
        <v>13</v>
      </c>
      <c r="D1862" s="5" t="s">
        <v>21</v>
      </c>
      <c r="E1862" s="5">
        <v>4802.85</v>
      </c>
      <c r="F1862" s="5">
        <v>47.0</v>
      </c>
      <c r="G1862" s="5">
        <v>4.0</v>
      </c>
      <c r="H1862" s="5">
        <v>1196.45</v>
      </c>
    </row>
    <row r="1863" ht="15.75" customHeight="1">
      <c r="A1863" s="3" t="s">
        <v>1814</v>
      </c>
      <c r="B1863" s="4">
        <v>44920.0</v>
      </c>
      <c r="C1863" s="5" t="s">
        <v>16</v>
      </c>
      <c r="D1863" s="5" t="s">
        <v>17</v>
      </c>
      <c r="E1863" s="5">
        <v>4239.92</v>
      </c>
      <c r="F1863" s="5">
        <v>26.0</v>
      </c>
      <c r="G1863" s="5">
        <v>15.0</v>
      </c>
      <c r="H1863" s="5">
        <v>1540.12</v>
      </c>
    </row>
    <row r="1864" ht="15.75" customHeight="1">
      <c r="A1864" s="3" t="s">
        <v>1815</v>
      </c>
      <c r="B1864" s="4">
        <v>45541.0</v>
      </c>
      <c r="C1864" s="5" t="s">
        <v>12</v>
      </c>
      <c r="D1864" s="5" t="s">
        <v>17</v>
      </c>
      <c r="E1864" s="5">
        <v>4065.32</v>
      </c>
      <c r="F1864" s="5">
        <v>10.0</v>
      </c>
      <c r="G1864" s="5">
        <v>16.0</v>
      </c>
      <c r="H1864" s="5">
        <v>1420.06</v>
      </c>
    </row>
    <row r="1865" ht="15.75" customHeight="1">
      <c r="A1865" s="3" t="s">
        <v>1816</v>
      </c>
      <c r="B1865" s="4">
        <v>45258.0</v>
      </c>
      <c r="C1865" s="5" t="s">
        <v>13</v>
      </c>
      <c r="D1865" s="5" t="s">
        <v>19</v>
      </c>
      <c r="E1865" s="5">
        <v>2990.7</v>
      </c>
      <c r="F1865" s="5">
        <v>18.0</v>
      </c>
      <c r="G1865" s="5">
        <v>22.0</v>
      </c>
      <c r="H1865" s="5">
        <v>465.43</v>
      </c>
    </row>
    <row r="1866" ht="15.75" customHeight="1">
      <c r="A1866" s="3" t="s">
        <v>1817</v>
      </c>
      <c r="B1866" s="4">
        <v>45364.0</v>
      </c>
      <c r="C1866" s="5" t="s">
        <v>13</v>
      </c>
      <c r="D1866" s="5" t="s">
        <v>17</v>
      </c>
      <c r="E1866" s="5">
        <v>3836.43</v>
      </c>
      <c r="F1866" s="5">
        <v>15.0</v>
      </c>
      <c r="G1866" s="5">
        <v>26.0</v>
      </c>
      <c r="H1866" s="5">
        <v>1068.28</v>
      </c>
    </row>
    <row r="1867" ht="15.75" customHeight="1">
      <c r="A1867" s="3" t="s">
        <v>1818</v>
      </c>
      <c r="B1867" s="4">
        <v>44910.0</v>
      </c>
      <c r="C1867" s="5" t="s">
        <v>9</v>
      </c>
      <c r="D1867" s="5" t="s">
        <v>23</v>
      </c>
      <c r="E1867" s="5">
        <v>3400.26</v>
      </c>
      <c r="F1867" s="5">
        <v>46.0</v>
      </c>
      <c r="G1867" s="5">
        <v>18.0</v>
      </c>
      <c r="H1867" s="5">
        <v>1898.77</v>
      </c>
    </row>
    <row r="1868" ht="15.75" customHeight="1">
      <c r="A1868" s="3" t="s">
        <v>1819</v>
      </c>
      <c r="B1868" s="4">
        <v>45362.0</v>
      </c>
      <c r="C1868" s="5" t="s">
        <v>16</v>
      </c>
      <c r="D1868" s="5" t="s">
        <v>21</v>
      </c>
      <c r="E1868" s="5">
        <v>583.87</v>
      </c>
      <c r="F1868" s="5">
        <v>21.0</v>
      </c>
      <c r="G1868" s="5">
        <v>12.0</v>
      </c>
      <c r="H1868" s="5">
        <v>1619.0</v>
      </c>
    </row>
    <row r="1869" ht="15.75" customHeight="1">
      <c r="A1869" s="3" t="s">
        <v>1820</v>
      </c>
      <c r="B1869" s="4">
        <v>45108.0</v>
      </c>
      <c r="C1869" s="5" t="s">
        <v>9</v>
      </c>
      <c r="D1869" s="5" t="s">
        <v>17</v>
      </c>
      <c r="E1869" s="5">
        <v>676.34</v>
      </c>
      <c r="F1869" s="5">
        <v>9.0</v>
      </c>
      <c r="G1869" s="5">
        <v>25.0</v>
      </c>
      <c r="H1869" s="5">
        <v>748.39</v>
      </c>
    </row>
    <row r="1870" ht="15.75" customHeight="1">
      <c r="A1870" s="3" t="s">
        <v>1821</v>
      </c>
      <c r="B1870" s="4">
        <v>44896.0</v>
      </c>
      <c r="C1870" s="5" t="s">
        <v>13</v>
      </c>
      <c r="D1870" s="5" t="s">
        <v>17</v>
      </c>
      <c r="E1870" s="5">
        <v>2614.71</v>
      </c>
      <c r="F1870" s="5">
        <v>37.0</v>
      </c>
      <c r="G1870" s="5">
        <v>35.0</v>
      </c>
      <c r="H1870" s="5">
        <v>1970.59</v>
      </c>
    </row>
    <row r="1871" ht="15.75" customHeight="1">
      <c r="A1871" s="3" t="s">
        <v>1822</v>
      </c>
      <c r="B1871" s="4">
        <v>45042.0</v>
      </c>
      <c r="C1871" s="5" t="s">
        <v>12</v>
      </c>
      <c r="D1871" s="5" t="s">
        <v>21</v>
      </c>
      <c r="E1871" s="5">
        <v>4299.97</v>
      </c>
      <c r="F1871" s="5">
        <v>38.0</v>
      </c>
      <c r="G1871" s="5">
        <v>41.0</v>
      </c>
      <c r="H1871" s="5">
        <v>1565.48</v>
      </c>
    </row>
    <row r="1872" ht="15.75" customHeight="1">
      <c r="A1872" s="3" t="s">
        <v>1823</v>
      </c>
      <c r="B1872" s="4">
        <v>45460.0</v>
      </c>
      <c r="C1872" s="5" t="s">
        <v>13</v>
      </c>
      <c r="D1872" s="5" t="s">
        <v>17</v>
      </c>
      <c r="E1872" s="5">
        <v>1675.08</v>
      </c>
      <c r="F1872" s="5">
        <v>12.0</v>
      </c>
      <c r="G1872" s="5">
        <v>4.0</v>
      </c>
      <c r="H1872" s="5">
        <v>1487.59</v>
      </c>
    </row>
    <row r="1873" ht="15.75" customHeight="1">
      <c r="A1873" s="3" t="s">
        <v>1824</v>
      </c>
      <c r="B1873" s="4">
        <v>45408.0</v>
      </c>
      <c r="C1873" s="5" t="s">
        <v>13</v>
      </c>
      <c r="D1873" s="5" t="s">
        <v>21</v>
      </c>
      <c r="E1873" s="5">
        <v>1784.61</v>
      </c>
      <c r="F1873" s="5">
        <v>49.0</v>
      </c>
      <c r="G1873" s="5">
        <v>31.0</v>
      </c>
      <c r="H1873" s="5">
        <v>1742.97</v>
      </c>
    </row>
    <row r="1874" ht="15.75" customHeight="1">
      <c r="A1874" s="3">
        <v>9.9242157E7</v>
      </c>
      <c r="B1874" s="4">
        <v>44930.0</v>
      </c>
      <c r="C1874" s="5" t="s">
        <v>13</v>
      </c>
      <c r="D1874" s="5" t="s">
        <v>23</v>
      </c>
      <c r="E1874" s="5">
        <v>4962.98</v>
      </c>
      <c r="F1874" s="5">
        <v>37.0</v>
      </c>
      <c r="G1874" s="5">
        <v>39.0</v>
      </c>
      <c r="H1874" s="5">
        <v>28.24</v>
      </c>
    </row>
    <row r="1875" ht="15.75" customHeight="1">
      <c r="A1875" s="3" t="s">
        <v>1825</v>
      </c>
      <c r="B1875" s="4">
        <v>45028.0</v>
      </c>
      <c r="C1875" s="5" t="s">
        <v>13</v>
      </c>
      <c r="D1875" s="5" t="s">
        <v>17</v>
      </c>
      <c r="E1875" s="5">
        <v>3621.7</v>
      </c>
      <c r="F1875" s="5">
        <v>48.0</v>
      </c>
      <c r="G1875" s="5">
        <v>9.0</v>
      </c>
      <c r="H1875" s="5">
        <v>1625.03</v>
      </c>
    </row>
    <row r="1876" ht="15.75" customHeight="1">
      <c r="A1876" s="3" t="s">
        <v>1826</v>
      </c>
      <c r="B1876" s="4">
        <v>45052.0</v>
      </c>
      <c r="C1876" s="5" t="s">
        <v>13</v>
      </c>
      <c r="D1876" s="5" t="s">
        <v>19</v>
      </c>
      <c r="E1876" s="5">
        <v>1446.63</v>
      </c>
      <c r="F1876" s="5">
        <v>7.0</v>
      </c>
      <c r="G1876" s="5">
        <v>27.0</v>
      </c>
      <c r="H1876" s="5">
        <v>388.57</v>
      </c>
    </row>
    <row r="1877" ht="15.75" customHeight="1">
      <c r="A1877" s="3" t="s">
        <v>1827</v>
      </c>
      <c r="B1877" s="4">
        <v>44904.0</v>
      </c>
      <c r="C1877" s="5" t="s">
        <v>13</v>
      </c>
      <c r="D1877" s="5" t="s">
        <v>23</v>
      </c>
      <c r="E1877" s="5">
        <v>2668.02</v>
      </c>
      <c r="F1877" s="5">
        <v>50.0</v>
      </c>
      <c r="G1877" s="5">
        <v>1.0</v>
      </c>
      <c r="H1877" s="5">
        <v>1175.36</v>
      </c>
    </row>
    <row r="1878" ht="15.75" customHeight="1">
      <c r="A1878" s="3" t="s">
        <v>1828</v>
      </c>
      <c r="B1878" s="4">
        <v>45458.0</v>
      </c>
      <c r="C1878" s="5" t="s">
        <v>13</v>
      </c>
      <c r="D1878" s="5" t="s">
        <v>19</v>
      </c>
      <c r="E1878" s="5">
        <v>2826.06</v>
      </c>
      <c r="F1878" s="5">
        <v>30.0</v>
      </c>
      <c r="G1878" s="5">
        <v>39.0</v>
      </c>
      <c r="H1878" s="5">
        <v>939.84</v>
      </c>
    </row>
    <row r="1879" ht="15.75" customHeight="1">
      <c r="A1879" s="3" t="s">
        <v>1829</v>
      </c>
      <c r="B1879" s="4">
        <v>45189.0</v>
      </c>
      <c r="C1879" s="5" t="s">
        <v>13</v>
      </c>
      <c r="D1879" s="5" t="s">
        <v>10</v>
      </c>
      <c r="E1879" s="5">
        <v>4697.12</v>
      </c>
      <c r="F1879" s="5">
        <v>46.0</v>
      </c>
      <c r="G1879" s="5">
        <v>6.0</v>
      </c>
      <c r="H1879" s="5">
        <v>854.48</v>
      </c>
    </row>
    <row r="1880" ht="15.75" customHeight="1">
      <c r="A1880" s="3" t="s">
        <v>1830</v>
      </c>
      <c r="B1880" s="4">
        <v>45040.0</v>
      </c>
      <c r="C1880" s="5" t="s">
        <v>13</v>
      </c>
      <c r="D1880" s="5" t="s">
        <v>21</v>
      </c>
      <c r="E1880" s="5">
        <v>3339.63</v>
      </c>
      <c r="F1880" s="5">
        <v>2.0</v>
      </c>
      <c r="G1880" s="5">
        <v>4.0</v>
      </c>
      <c r="H1880" s="5">
        <v>932.24</v>
      </c>
    </row>
    <row r="1881" ht="15.75" customHeight="1">
      <c r="A1881" s="3" t="s">
        <v>1831</v>
      </c>
      <c r="B1881" s="4">
        <v>44927.0</v>
      </c>
      <c r="C1881" s="5" t="s">
        <v>9</v>
      </c>
      <c r="D1881" s="5" t="s">
        <v>19</v>
      </c>
      <c r="E1881" s="5">
        <v>1739.32</v>
      </c>
      <c r="F1881" s="5">
        <v>40.0</v>
      </c>
      <c r="G1881" s="5">
        <v>49.0</v>
      </c>
      <c r="H1881" s="5">
        <v>334.98</v>
      </c>
    </row>
    <row r="1882" ht="15.75" customHeight="1">
      <c r="A1882" s="3" t="s">
        <v>1832</v>
      </c>
      <c r="B1882" s="4">
        <v>45017.0</v>
      </c>
      <c r="C1882" s="5" t="s">
        <v>13</v>
      </c>
      <c r="D1882" s="5" t="s">
        <v>21</v>
      </c>
      <c r="E1882" s="5">
        <v>4108.95</v>
      </c>
      <c r="F1882" s="5">
        <v>41.0</v>
      </c>
      <c r="G1882" s="5">
        <v>15.0</v>
      </c>
      <c r="H1882" s="5">
        <v>1509.89</v>
      </c>
    </row>
    <row r="1883" ht="15.75" customHeight="1">
      <c r="A1883" s="3" t="s">
        <v>1833</v>
      </c>
      <c r="B1883" s="4">
        <v>44994.0</v>
      </c>
      <c r="C1883" s="5" t="s">
        <v>12</v>
      </c>
      <c r="D1883" s="5" t="s">
        <v>19</v>
      </c>
      <c r="E1883" s="5">
        <v>4915.5</v>
      </c>
      <c r="F1883" s="5">
        <v>30.0</v>
      </c>
      <c r="G1883" s="5">
        <v>27.0</v>
      </c>
      <c r="H1883" s="5">
        <v>1802.19</v>
      </c>
    </row>
    <row r="1884" ht="15.75" customHeight="1">
      <c r="A1884" s="3" t="s">
        <v>1834</v>
      </c>
      <c r="B1884" s="4">
        <v>45428.0</v>
      </c>
      <c r="C1884" s="5" t="s">
        <v>16</v>
      </c>
      <c r="D1884" s="5" t="s">
        <v>10</v>
      </c>
      <c r="E1884" s="5">
        <v>3608.25</v>
      </c>
      <c r="F1884" s="5">
        <v>37.0</v>
      </c>
      <c r="G1884" s="5">
        <v>31.0</v>
      </c>
      <c r="H1884" s="5">
        <v>1004.92</v>
      </c>
    </row>
    <row r="1885" ht="15.75" customHeight="1">
      <c r="A1885" s="3" t="s">
        <v>1835</v>
      </c>
      <c r="B1885" s="4">
        <v>45093.0</v>
      </c>
      <c r="C1885" s="5" t="s">
        <v>13</v>
      </c>
      <c r="D1885" s="5" t="s">
        <v>17</v>
      </c>
      <c r="E1885" s="5">
        <v>2941.99</v>
      </c>
      <c r="F1885" s="5">
        <v>46.0</v>
      </c>
      <c r="G1885" s="5">
        <v>37.0</v>
      </c>
      <c r="H1885" s="5">
        <v>399.22</v>
      </c>
    </row>
    <row r="1886" ht="15.75" customHeight="1">
      <c r="A1886" s="3" t="s">
        <v>1836</v>
      </c>
      <c r="B1886" s="4">
        <v>44916.0</v>
      </c>
      <c r="C1886" s="5" t="s">
        <v>13</v>
      </c>
      <c r="D1886" s="5" t="s">
        <v>17</v>
      </c>
      <c r="E1886" s="5">
        <v>527.53</v>
      </c>
      <c r="F1886" s="5">
        <v>6.0</v>
      </c>
      <c r="G1886" s="5">
        <v>12.0</v>
      </c>
      <c r="H1886" s="5">
        <v>46.73</v>
      </c>
    </row>
    <row r="1887" ht="15.75" customHeight="1">
      <c r="A1887" s="3" t="s">
        <v>1837</v>
      </c>
      <c r="B1887" s="4">
        <v>45437.0</v>
      </c>
      <c r="C1887" s="5" t="s">
        <v>12</v>
      </c>
      <c r="D1887" s="5" t="s">
        <v>23</v>
      </c>
      <c r="E1887" s="5">
        <v>2417.15</v>
      </c>
      <c r="F1887" s="5">
        <v>42.0</v>
      </c>
      <c r="G1887" s="5">
        <v>2.0</v>
      </c>
      <c r="H1887" s="5">
        <v>720.65</v>
      </c>
    </row>
    <row r="1888" ht="15.75" customHeight="1">
      <c r="A1888" s="3" t="s">
        <v>1838</v>
      </c>
      <c r="B1888" s="4">
        <v>45380.0</v>
      </c>
      <c r="C1888" s="5" t="s">
        <v>12</v>
      </c>
      <c r="D1888" s="5" t="s">
        <v>17</v>
      </c>
      <c r="E1888" s="5">
        <v>1542.32</v>
      </c>
      <c r="F1888" s="5">
        <v>20.0</v>
      </c>
      <c r="G1888" s="5">
        <v>3.0</v>
      </c>
      <c r="H1888" s="5">
        <v>1328.03</v>
      </c>
    </row>
    <row r="1889" ht="15.75" customHeight="1">
      <c r="A1889" s="3" t="s">
        <v>1839</v>
      </c>
      <c r="B1889" s="4">
        <v>45427.0</v>
      </c>
      <c r="C1889" s="5" t="s">
        <v>16</v>
      </c>
      <c r="D1889" s="5" t="s">
        <v>23</v>
      </c>
      <c r="E1889" s="5">
        <v>3467.68</v>
      </c>
      <c r="F1889" s="5">
        <v>45.0</v>
      </c>
      <c r="G1889" s="5">
        <v>26.0</v>
      </c>
      <c r="H1889" s="5">
        <v>397.08</v>
      </c>
    </row>
    <row r="1890" ht="15.75" customHeight="1">
      <c r="A1890" s="3" t="s">
        <v>1840</v>
      </c>
      <c r="B1890" s="4">
        <v>45479.0</v>
      </c>
      <c r="C1890" s="5" t="s">
        <v>12</v>
      </c>
      <c r="D1890" s="5" t="s">
        <v>19</v>
      </c>
      <c r="E1890" s="5">
        <v>1015.78</v>
      </c>
      <c r="F1890" s="5">
        <v>3.0</v>
      </c>
      <c r="G1890" s="5">
        <v>25.0</v>
      </c>
      <c r="H1890" s="5">
        <v>852.19</v>
      </c>
    </row>
    <row r="1891" ht="15.75" customHeight="1">
      <c r="A1891" s="3" t="s">
        <v>1841</v>
      </c>
      <c r="B1891" s="4">
        <v>45014.0</v>
      </c>
      <c r="C1891" s="5" t="s">
        <v>12</v>
      </c>
      <c r="D1891" s="5" t="s">
        <v>10</v>
      </c>
      <c r="E1891" s="5">
        <v>2070.56</v>
      </c>
      <c r="F1891" s="5">
        <v>11.0</v>
      </c>
      <c r="G1891" s="5">
        <v>30.0</v>
      </c>
      <c r="H1891" s="5">
        <v>1963.97</v>
      </c>
    </row>
    <row r="1892" ht="15.75" customHeight="1">
      <c r="A1892" s="3" t="s">
        <v>1842</v>
      </c>
      <c r="B1892" s="4">
        <v>45214.0</v>
      </c>
      <c r="C1892" s="5" t="s">
        <v>16</v>
      </c>
      <c r="D1892" s="5" t="s">
        <v>19</v>
      </c>
      <c r="E1892" s="5">
        <v>1719.93</v>
      </c>
      <c r="F1892" s="5">
        <v>12.0</v>
      </c>
      <c r="G1892" s="5">
        <v>34.0</v>
      </c>
      <c r="H1892" s="5">
        <v>463.69</v>
      </c>
    </row>
    <row r="1893" ht="15.75" customHeight="1">
      <c r="A1893" s="3" t="s">
        <v>1843</v>
      </c>
      <c r="B1893" s="4">
        <v>45056.0</v>
      </c>
      <c r="C1893" s="5" t="s">
        <v>13</v>
      </c>
      <c r="D1893" s="5" t="s">
        <v>21</v>
      </c>
      <c r="E1893" s="5">
        <v>2185.56</v>
      </c>
      <c r="F1893" s="5">
        <v>9.0</v>
      </c>
      <c r="G1893" s="5">
        <v>43.0</v>
      </c>
      <c r="H1893" s="5">
        <v>1431.8</v>
      </c>
    </row>
    <row r="1894" ht="15.75" customHeight="1">
      <c r="A1894" s="3" t="s">
        <v>1844</v>
      </c>
      <c r="B1894" s="4">
        <v>45343.0</v>
      </c>
      <c r="C1894" s="5" t="s">
        <v>13</v>
      </c>
      <c r="D1894" s="5" t="s">
        <v>21</v>
      </c>
      <c r="E1894" s="5">
        <v>2703.7</v>
      </c>
      <c r="F1894" s="5">
        <v>19.0</v>
      </c>
      <c r="G1894" s="5">
        <v>39.0</v>
      </c>
      <c r="H1894" s="5">
        <v>491.12</v>
      </c>
    </row>
    <row r="1895" ht="15.75" customHeight="1">
      <c r="A1895" s="3" t="s">
        <v>1845</v>
      </c>
      <c r="B1895" s="4">
        <v>44983.0</v>
      </c>
      <c r="C1895" s="5" t="s">
        <v>16</v>
      </c>
      <c r="D1895" s="5" t="s">
        <v>17</v>
      </c>
      <c r="E1895" s="5">
        <v>3921.34</v>
      </c>
      <c r="F1895" s="5">
        <v>13.0</v>
      </c>
      <c r="G1895" s="5">
        <v>36.0</v>
      </c>
      <c r="H1895" s="5">
        <v>318.2</v>
      </c>
    </row>
    <row r="1896" ht="15.75" customHeight="1">
      <c r="A1896" s="3" t="s">
        <v>1846</v>
      </c>
      <c r="B1896" s="4">
        <v>45560.0</v>
      </c>
      <c r="C1896" s="5" t="s">
        <v>9</v>
      </c>
      <c r="D1896" s="5" t="s">
        <v>21</v>
      </c>
      <c r="E1896" s="5">
        <v>830.24</v>
      </c>
      <c r="F1896" s="5">
        <v>9.0</v>
      </c>
      <c r="G1896" s="5">
        <v>49.0</v>
      </c>
      <c r="H1896" s="5">
        <v>1240.46</v>
      </c>
    </row>
    <row r="1897" ht="15.75" customHeight="1">
      <c r="A1897" s="3" t="s">
        <v>1847</v>
      </c>
      <c r="B1897" s="4">
        <v>45429.0</v>
      </c>
      <c r="C1897" s="5" t="s">
        <v>16</v>
      </c>
      <c r="D1897" s="5" t="s">
        <v>17</v>
      </c>
      <c r="E1897" s="5">
        <v>2274.07</v>
      </c>
      <c r="F1897" s="5">
        <v>5.0</v>
      </c>
      <c r="G1897" s="5">
        <v>20.0</v>
      </c>
      <c r="H1897" s="5">
        <v>88.58</v>
      </c>
    </row>
    <row r="1898" ht="15.75" customHeight="1">
      <c r="A1898" s="3" t="s">
        <v>1848</v>
      </c>
      <c r="B1898" s="4">
        <v>45035.0</v>
      </c>
      <c r="C1898" s="5" t="s">
        <v>12</v>
      </c>
      <c r="D1898" s="5" t="s">
        <v>23</v>
      </c>
      <c r="E1898" s="5">
        <v>1078.15</v>
      </c>
      <c r="F1898" s="5">
        <v>2.0</v>
      </c>
      <c r="G1898" s="5">
        <v>45.0</v>
      </c>
      <c r="H1898" s="5">
        <v>1883.99</v>
      </c>
    </row>
    <row r="1899" ht="15.75" customHeight="1">
      <c r="A1899" s="3" t="s">
        <v>1849</v>
      </c>
      <c r="B1899" s="4">
        <v>45191.0</v>
      </c>
      <c r="C1899" s="5" t="s">
        <v>13</v>
      </c>
      <c r="D1899" s="5" t="s">
        <v>23</v>
      </c>
      <c r="E1899" s="5">
        <v>2965.76</v>
      </c>
      <c r="F1899" s="5">
        <v>20.0</v>
      </c>
      <c r="G1899" s="5">
        <v>35.0</v>
      </c>
      <c r="H1899" s="5">
        <v>1766.55</v>
      </c>
    </row>
    <row r="1900" ht="15.75" customHeight="1">
      <c r="A1900" s="3" t="s">
        <v>1850</v>
      </c>
      <c r="B1900" s="4">
        <v>45393.0</v>
      </c>
      <c r="C1900" s="5" t="s">
        <v>13</v>
      </c>
      <c r="D1900" s="5" t="s">
        <v>17</v>
      </c>
      <c r="E1900" s="5">
        <v>582.46</v>
      </c>
      <c r="F1900" s="5">
        <v>20.0</v>
      </c>
      <c r="G1900" s="5">
        <v>42.0</v>
      </c>
      <c r="H1900" s="5">
        <v>1493.35</v>
      </c>
    </row>
    <row r="1901" ht="15.75" customHeight="1">
      <c r="A1901" s="3" t="s">
        <v>1851</v>
      </c>
      <c r="B1901" s="4">
        <v>45007.0</v>
      </c>
      <c r="C1901" s="5" t="s">
        <v>13</v>
      </c>
      <c r="D1901" s="5" t="s">
        <v>19</v>
      </c>
      <c r="E1901" s="5">
        <v>1441.34</v>
      </c>
      <c r="F1901" s="5">
        <v>19.0</v>
      </c>
      <c r="G1901" s="5">
        <v>30.0</v>
      </c>
      <c r="H1901" s="5">
        <v>1351.32</v>
      </c>
    </row>
    <row r="1902" ht="15.75" customHeight="1">
      <c r="A1902" s="3" t="s">
        <v>1852</v>
      </c>
      <c r="B1902" s="4">
        <v>44898.0</v>
      </c>
      <c r="C1902" s="5" t="s">
        <v>9</v>
      </c>
      <c r="D1902" s="5" t="s">
        <v>17</v>
      </c>
      <c r="E1902" s="5">
        <v>1538.06</v>
      </c>
      <c r="F1902" s="5">
        <v>10.0</v>
      </c>
      <c r="G1902" s="5">
        <v>33.0</v>
      </c>
      <c r="H1902" s="5">
        <v>1748.86</v>
      </c>
    </row>
    <row r="1903" ht="15.75" customHeight="1">
      <c r="A1903" s="3" t="s">
        <v>1853</v>
      </c>
      <c r="B1903" s="4">
        <v>45493.0</v>
      </c>
      <c r="C1903" s="5" t="s">
        <v>13</v>
      </c>
      <c r="D1903" s="5" t="s">
        <v>23</v>
      </c>
      <c r="E1903" s="5">
        <v>1949.59</v>
      </c>
      <c r="F1903" s="5">
        <v>11.0</v>
      </c>
      <c r="G1903" s="5">
        <v>14.0</v>
      </c>
      <c r="H1903" s="5">
        <v>1060.07</v>
      </c>
    </row>
    <row r="1904" ht="15.75" customHeight="1">
      <c r="A1904" s="3" t="s">
        <v>1854</v>
      </c>
      <c r="B1904" s="4">
        <v>45495.0</v>
      </c>
      <c r="C1904" s="5" t="s">
        <v>9</v>
      </c>
      <c r="D1904" s="5" t="s">
        <v>19</v>
      </c>
      <c r="E1904" s="5">
        <v>3708.35</v>
      </c>
      <c r="F1904" s="5">
        <v>38.0</v>
      </c>
      <c r="G1904" s="5">
        <v>4.0</v>
      </c>
      <c r="H1904" s="5">
        <v>1467.15</v>
      </c>
    </row>
    <row r="1905" ht="15.75" customHeight="1">
      <c r="A1905" s="3" t="s">
        <v>1855</v>
      </c>
      <c r="B1905" s="4">
        <v>45406.0</v>
      </c>
      <c r="C1905" s="5" t="s">
        <v>12</v>
      </c>
      <c r="D1905" s="5" t="s">
        <v>21</v>
      </c>
      <c r="E1905" s="5">
        <v>1384.18</v>
      </c>
      <c r="F1905" s="5">
        <v>8.0</v>
      </c>
      <c r="G1905" s="5">
        <v>6.0</v>
      </c>
      <c r="H1905" s="5">
        <v>145.95</v>
      </c>
    </row>
    <row r="1906" ht="15.75" customHeight="1">
      <c r="A1906" s="3" t="s">
        <v>1856</v>
      </c>
      <c r="B1906" s="4">
        <v>45026.0</v>
      </c>
      <c r="C1906" s="5" t="s">
        <v>13</v>
      </c>
      <c r="D1906" s="5" t="s">
        <v>10</v>
      </c>
      <c r="E1906" s="5">
        <v>2587.05</v>
      </c>
      <c r="F1906" s="5">
        <v>46.0</v>
      </c>
      <c r="G1906" s="5">
        <v>0.0</v>
      </c>
      <c r="H1906" s="5">
        <v>16.27</v>
      </c>
    </row>
    <row r="1907" ht="15.75" customHeight="1">
      <c r="A1907" s="3">
        <v>3377103.0</v>
      </c>
      <c r="B1907" s="4">
        <v>44936.0</v>
      </c>
      <c r="C1907" s="5" t="s">
        <v>9</v>
      </c>
      <c r="D1907" s="5" t="s">
        <v>10</v>
      </c>
      <c r="E1907" s="5">
        <v>3231.74</v>
      </c>
      <c r="F1907" s="5">
        <v>10.0</v>
      </c>
      <c r="G1907" s="5">
        <v>18.0</v>
      </c>
      <c r="H1907" s="5">
        <v>744.05</v>
      </c>
    </row>
    <row r="1908" ht="15.75" customHeight="1">
      <c r="A1908" s="3" t="s">
        <v>1857</v>
      </c>
      <c r="B1908" s="4">
        <v>45189.0</v>
      </c>
      <c r="C1908" s="5" t="s">
        <v>16</v>
      </c>
      <c r="D1908" s="5" t="s">
        <v>23</v>
      </c>
      <c r="E1908" s="5">
        <v>2965.47</v>
      </c>
      <c r="F1908" s="5">
        <v>20.0</v>
      </c>
      <c r="G1908" s="5">
        <v>26.0</v>
      </c>
      <c r="H1908" s="5">
        <v>692.27</v>
      </c>
    </row>
    <row r="1909" ht="15.75" customHeight="1">
      <c r="A1909" s="3" t="s">
        <v>1858</v>
      </c>
      <c r="B1909" s="4">
        <v>45170.0</v>
      </c>
      <c r="C1909" s="5" t="s">
        <v>13</v>
      </c>
      <c r="D1909" s="5" t="s">
        <v>23</v>
      </c>
      <c r="E1909" s="5">
        <v>2515.77</v>
      </c>
      <c r="F1909" s="5">
        <v>49.0</v>
      </c>
      <c r="G1909" s="5">
        <v>22.0</v>
      </c>
      <c r="H1909" s="5">
        <v>1536.88</v>
      </c>
    </row>
    <row r="1910" ht="15.75" customHeight="1">
      <c r="A1910" s="3" t="s">
        <v>1859</v>
      </c>
      <c r="B1910" s="4">
        <v>45063.0</v>
      </c>
      <c r="C1910" s="5" t="s">
        <v>9</v>
      </c>
      <c r="D1910" s="5" t="s">
        <v>10</v>
      </c>
      <c r="E1910" s="5">
        <v>4544.01</v>
      </c>
      <c r="F1910" s="5">
        <v>42.0</v>
      </c>
      <c r="G1910" s="5">
        <v>0.0</v>
      </c>
      <c r="H1910" s="5">
        <v>1342.3</v>
      </c>
    </row>
    <row r="1911" ht="15.75" customHeight="1">
      <c r="A1911" s="3" t="s">
        <v>1860</v>
      </c>
      <c r="B1911" s="4">
        <v>45188.0</v>
      </c>
      <c r="C1911" s="5" t="s">
        <v>9</v>
      </c>
      <c r="D1911" s="5" t="s">
        <v>21</v>
      </c>
      <c r="E1911" s="5">
        <v>3352.61</v>
      </c>
      <c r="F1911" s="5">
        <v>38.0</v>
      </c>
      <c r="G1911" s="5">
        <v>22.0</v>
      </c>
      <c r="H1911" s="5">
        <v>1876.49</v>
      </c>
    </row>
    <row r="1912" ht="15.75" customHeight="1">
      <c r="A1912" s="3" t="s">
        <v>1861</v>
      </c>
      <c r="B1912" s="4">
        <v>45292.0</v>
      </c>
      <c r="C1912" s="5" t="s">
        <v>9</v>
      </c>
      <c r="D1912" s="5" t="s">
        <v>17</v>
      </c>
      <c r="E1912" s="5">
        <v>2274.82</v>
      </c>
      <c r="F1912" s="5">
        <v>40.0</v>
      </c>
      <c r="G1912" s="5">
        <v>40.0</v>
      </c>
      <c r="H1912" s="5">
        <v>1058.72</v>
      </c>
    </row>
    <row r="1913" ht="15.75" customHeight="1">
      <c r="A1913" s="3" t="s">
        <v>1862</v>
      </c>
      <c r="B1913" s="4">
        <v>45154.0</v>
      </c>
      <c r="C1913" s="5" t="s">
        <v>16</v>
      </c>
      <c r="D1913" s="5" t="s">
        <v>17</v>
      </c>
      <c r="E1913" s="5">
        <v>705.72</v>
      </c>
      <c r="F1913" s="5">
        <v>48.0</v>
      </c>
      <c r="G1913" s="5">
        <v>37.0</v>
      </c>
      <c r="H1913" s="5">
        <v>720.66</v>
      </c>
    </row>
    <row r="1914" ht="15.75" customHeight="1">
      <c r="A1914" s="3" t="s">
        <v>1863</v>
      </c>
      <c r="B1914" s="4">
        <v>45401.0</v>
      </c>
      <c r="C1914" s="5" t="s">
        <v>16</v>
      </c>
      <c r="D1914" s="5" t="s">
        <v>17</v>
      </c>
      <c r="E1914" s="5">
        <v>1927.32</v>
      </c>
      <c r="F1914" s="5">
        <v>37.0</v>
      </c>
      <c r="G1914" s="5">
        <v>24.0</v>
      </c>
      <c r="H1914" s="5">
        <v>1308.58</v>
      </c>
    </row>
    <row r="1915" ht="15.75" customHeight="1">
      <c r="A1915" s="3" t="s">
        <v>1864</v>
      </c>
      <c r="B1915" s="4">
        <v>44979.0</v>
      </c>
      <c r="C1915" s="5" t="s">
        <v>13</v>
      </c>
      <c r="D1915" s="5" t="s">
        <v>19</v>
      </c>
      <c r="E1915" s="5">
        <v>3442.86</v>
      </c>
      <c r="F1915" s="5">
        <v>24.0</v>
      </c>
      <c r="G1915" s="5">
        <v>37.0</v>
      </c>
      <c r="H1915" s="5">
        <v>1313.43</v>
      </c>
    </row>
    <row r="1916" ht="15.75" customHeight="1">
      <c r="A1916" s="3" t="s">
        <v>1865</v>
      </c>
      <c r="B1916" s="4">
        <v>45281.0</v>
      </c>
      <c r="C1916" s="5" t="s">
        <v>9</v>
      </c>
      <c r="D1916" s="5" t="s">
        <v>17</v>
      </c>
      <c r="E1916" s="5">
        <v>2088.31</v>
      </c>
      <c r="F1916" s="5">
        <v>30.0</v>
      </c>
      <c r="G1916" s="5">
        <v>32.0</v>
      </c>
      <c r="H1916" s="5">
        <v>1031.94</v>
      </c>
    </row>
    <row r="1917" ht="15.75" customHeight="1">
      <c r="A1917" s="3" t="s">
        <v>1866</v>
      </c>
      <c r="B1917" s="4">
        <v>45195.0</v>
      </c>
      <c r="C1917" s="5" t="s">
        <v>9</v>
      </c>
      <c r="D1917" s="5" t="s">
        <v>21</v>
      </c>
      <c r="E1917" s="5">
        <v>1577.02</v>
      </c>
      <c r="F1917" s="5">
        <v>25.0</v>
      </c>
      <c r="G1917" s="5">
        <v>22.0</v>
      </c>
      <c r="H1917" s="5">
        <v>610.01</v>
      </c>
    </row>
    <row r="1918" ht="15.75" customHeight="1">
      <c r="A1918" s="3" t="s">
        <v>1867</v>
      </c>
      <c r="B1918" s="4">
        <v>45487.0</v>
      </c>
      <c r="C1918" s="5" t="s">
        <v>16</v>
      </c>
      <c r="D1918" s="5" t="s">
        <v>19</v>
      </c>
      <c r="E1918" s="5">
        <v>4828.94</v>
      </c>
      <c r="F1918" s="5">
        <v>4.0</v>
      </c>
      <c r="G1918" s="5">
        <v>25.0</v>
      </c>
      <c r="H1918" s="5">
        <v>1993.42</v>
      </c>
    </row>
    <row r="1919" ht="15.75" customHeight="1">
      <c r="A1919" s="3" t="s">
        <v>1868</v>
      </c>
      <c r="B1919" s="4">
        <v>45237.0</v>
      </c>
      <c r="C1919" s="5" t="s">
        <v>16</v>
      </c>
      <c r="D1919" s="5" t="s">
        <v>21</v>
      </c>
      <c r="E1919" s="5">
        <v>1038.9</v>
      </c>
      <c r="F1919" s="5">
        <v>23.0</v>
      </c>
      <c r="G1919" s="5">
        <v>43.0</v>
      </c>
      <c r="H1919" s="5">
        <v>1681.78</v>
      </c>
    </row>
    <row r="1920" ht="15.75" customHeight="1">
      <c r="A1920" s="3" t="s">
        <v>1869</v>
      </c>
      <c r="B1920" s="4">
        <v>44929.0</v>
      </c>
      <c r="C1920" s="5" t="s">
        <v>9</v>
      </c>
      <c r="D1920" s="5" t="s">
        <v>17</v>
      </c>
      <c r="E1920" s="5">
        <v>474.32</v>
      </c>
      <c r="F1920" s="5">
        <v>20.0</v>
      </c>
      <c r="G1920" s="5">
        <v>48.0</v>
      </c>
      <c r="H1920" s="5">
        <v>1213.55</v>
      </c>
    </row>
    <row r="1921" ht="15.75" customHeight="1">
      <c r="A1921" s="3" t="s">
        <v>1870</v>
      </c>
      <c r="B1921" s="4">
        <v>45098.0</v>
      </c>
      <c r="C1921" s="5" t="s">
        <v>12</v>
      </c>
      <c r="D1921" s="5" t="s">
        <v>17</v>
      </c>
      <c r="E1921" s="5">
        <v>1579.73</v>
      </c>
      <c r="F1921" s="5">
        <v>26.0</v>
      </c>
      <c r="G1921" s="5">
        <v>8.0</v>
      </c>
      <c r="H1921" s="5">
        <v>798.26</v>
      </c>
    </row>
    <row r="1922" ht="15.75" customHeight="1">
      <c r="A1922" s="3" t="s">
        <v>1871</v>
      </c>
      <c r="B1922" s="4">
        <v>44928.0</v>
      </c>
      <c r="C1922" s="5" t="s">
        <v>13</v>
      </c>
      <c r="D1922" s="5" t="s">
        <v>17</v>
      </c>
      <c r="E1922" s="5">
        <v>4130.18</v>
      </c>
      <c r="F1922" s="5">
        <v>13.0</v>
      </c>
      <c r="G1922" s="5">
        <v>30.0</v>
      </c>
      <c r="H1922" s="5">
        <v>1489.94</v>
      </c>
    </row>
    <row r="1923" ht="15.75" customHeight="1">
      <c r="A1923" s="3" t="s">
        <v>1872</v>
      </c>
      <c r="B1923" s="4">
        <v>45585.0</v>
      </c>
      <c r="C1923" s="5" t="s">
        <v>16</v>
      </c>
      <c r="D1923" s="5" t="s">
        <v>17</v>
      </c>
      <c r="E1923" s="5">
        <v>164.35</v>
      </c>
      <c r="F1923" s="5">
        <v>9.0</v>
      </c>
      <c r="G1923" s="5">
        <v>29.0</v>
      </c>
      <c r="H1923" s="5">
        <v>482.13</v>
      </c>
    </row>
    <row r="1924" ht="15.75" customHeight="1">
      <c r="A1924" s="3" t="s">
        <v>1873</v>
      </c>
      <c r="B1924" s="4">
        <v>45432.0</v>
      </c>
      <c r="C1924" s="5" t="s">
        <v>12</v>
      </c>
      <c r="D1924" s="5" t="s">
        <v>23</v>
      </c>
      <c r="E1924" s="5">
        <v>1820.1</v>
      </c>
      <c r="F1924" s="5">
        <v>18.0</v>
      </c>
      <c r="G1924" s="5">
        <v>0.0</v>
      </c>
      <c r="H1924" s="5">
        <v>1384.45</v>
      </c>
    </row>
    <row r="1925" ht="15.75" customHeight="1">
      <c r="A1925" s="3" t="s">
        <v>1874</v>
      </c>
      <c r="B1925" s="4">
        <v>45142.0</v>
      </c>
      <c r="C1925" s="5" t="s">
        <v>9</v>
      </c>
      <c r="D1925" s="5" t="s">
        <v>19</v>
      </c>
      <c r="E1925" s="5">
        <v>4257.39</v>
      </c>
      <c r="F1925" s="5">
        <v>18.0</v>
      </c>
      <c r="G1925" s="5">
        <v>29.0</v>
      </c>
      <c r="H1925" s="5">
        <v>505.39</v>
      </c>
    </row>
    <row r="1926" ht="15.75" customHeight="1">
      <c r="A1926" s="3" t="s">
        <v>1875</v>
      </c>
      <c r="B1926" s="4">
        <v>45256.0</v>
      </c>
      <c r="C1926" s="5" t="s">
        <v>13</v>
      </c>
      <c r="D1926" s="5" t="s">
        <v>19</v>
      </c>
      <c r="E1926" s="5">
        <v>4984.89</v>
      </c>
      <c r="F1926" s="5">
        <v>15.0</v>
      </c>
      <c r="G1926" s="5">
        <v>29.0</v>
      </c>
      <c r="H1926" s="5">
        <v>1036.83</v>
      </c>
    </row>
    <row r="1927" ht="15.75" customHeight="1">
      <c r="A1927" s="3" t="s">
        <v>1876</v>
      </c>
      <c r="B1927" s="4">
        <v>45161.0</v>
      </c>
      <c r="C1927" s="5" t="s">
        <v>12</v>
      </c>
      <c r="D1927" s="5" t="s">
        <v>21</v>
      </c>
      <c r="E1927" s="5">
        <v>4353.24</v>
      </c>
      <c r="F1927" s="5">
        <v>40.0</v>
      </c>
      <c r="G1927" s="5">
        <v>10.0</v>
      </c>
      <c r="H1927" s="5">
        <v>568.05</v>
      </c>
    </row>
    <row r="1928" ht="15.75" customHeight="1">
      <c r="A1928" s="3" t="s">
        <v>1877</v>
      </c>
      <c r="B1928" s="4">
        <v>44912.0</v>
      </c>
      <c r="C1928" s="5" t="s">
        <v>12</v>
      </c>
      <c r="D1928" s="5" t="s">
        <v>23</v>
      </c>
      <c r="E1928" s="5">
        <v>1518.92</v>
      </c>
      <c r="F1928" s="5">
        <v>19.0</v>
      </c>
      <c r="G1928" s="5">
        <v>18.0</v>
      </c>
      <c r="H1928" s="5">
        <v>555.79</v>
      </c>
    </row>
    <row r="1929" ht="15.75" customHeight="1">
      <c r="A1929" s="3" t="s">
        <v>1878</v>
      </c>
      <c r="B1929" s="4">
        <v>45235.0</v>
      </c>
      <c r="C1929" s="5" t="s">
        <v>12</v>
      </c>
      <c r="D1929" s="5" t="s">
        <v>19</v>
      </c>
      <c r="E1929" s="5">
        <v>4986.21</v>
      </c>
      <c r="F1929" s="5">
        <v>20.0</v>
      </c>
      <c r="G1929" s="5">
        <v>12.0</v>
      </c>
      <c r="H1929" s="5">
        <v>845.5</v>
      </c>
    </row>
    <row r="1930" ht="15.75" customHeight="1">
      <c r="A1930" s="3" t="s">
        <v>1879</v>
      </c>
      <c r="B1930" s="4">
        <v>45006.0</v>
      </c>
      <c r="C1930" s="5" t="s">
        <v>16</v>
      </c>
      <c r="D1930" s="5" t="s">
        <v>10</v>
      </c>
      <c r="E1930" s="5">
        <v>727.38</v>
      </c>
      <c r="F1930" s="5">
        <v>3.0</v>
      </c>
      <c r="G1930" s="5">
        <v>11.0</v>
      </c>
      <c r="H1930" s="5">
        <v>86.85</v>
      </c>
    </row>
    <row r="1931" ht="15.75" customHeight="1">
      <c r="A1931" s="3" t="s">
        <v>1880</v>
      </c>
      <c r="B1931" s="4">
        <v>45283.0</v>
      </c>
      <c r="C1931" s="5" t="s">
        <v>9</v>
      </c>
      <c r="D1931" s="5" t="s">
        <v>17</v>
      </c>
      <c r="E1931" s="5">
        <v>3369.48</v>
      </c>
      <c r="F1931" s="5">
        <v>49.0</v>
      </c>
      <c r="G1931" s="5">
        <v>43.0</v>
      </c>
      <c r="H1931" s="5">
        <v>558.27</v>
      </c>
    </row>
    <row r="1932" ht="15.75" customHeight="1">
      <c r="A1932" s="3" t="s">
        <v>1881</v>
      </c>
      <c r="B1932" s="4">
        <v>45374.0</v>
      </c>
      <c r="C1932" s="5" t="s">
        <v>13</v>
      </c>
      <c r="D1932" s="5" t="s">
        <v>23</v>
      </c>
      <c r="E1932" s="5">
        <v>3339.55</v>
      </c>
      <c r="F1932" s="5">
        <v>22.0</v>
      </c>
      <c r="G1932" s="5">
        <v>3.0</v>
      </c>
      <c r="H1932" s="5">
        <v>664.83</v>
      </c>
    </row>
    <row r="1933" ht="15.75" customHeight="1">
      <c r="A1933" s="3" t="s">
        <v>1882</v>
      </c>
      <c r="B1933" s="4">
        <v>45131.0</v>
      </c>
      <c r="C1933" s="5" t="s">
        <v>16</v>
      </c>
      <c r="D1933" s="5" t="s">
        <v>21</v>
      </c>
      <c r="E1933" s="5">
        <v>564.58</v>
      </c>
      <c r="F1933" s="5">
        <v>9.0</v>
      </c>
      <c r="G1933" s="5">
        <v>33.0</v>
      </c>
      <c r="H1933" s="5">
        <v>22.37</v>
      </c>
    </row>
    <row r="1934" ht="15.75" customHeight="1">
      <c r="A1934" s="3" t="s">
        <v>1883</v>
      </c>
      <c r="B1934" s="4">
        <v>45499.0</v>
      </c>
      <c r="C1934" s="5" t="s">
        <v>13</v>
      </c>
      <c r="D1934" s="5" t="s">
        <v>19</v>
      </c>
      <c r="E1934" s="5">
        <v>2457.7</v>
      </c>
      <c r="F1934" s="5">
        <v>22.0</v>
      </c>
      <c r="G1934" s="5">
        <v>35.0</v>
      </c>
      <c r="H1934" s="5">
        <v>1501.01</v>
      </c>
    </row>
    <row r="1935" ht="15.75" customHeight="1">
      <c r="A1935" s="3" t="s">
        <v>1884</v>
      </c>
      <c r="B1935" s="4">
        <v>45403.0</v>
      </c>
      <c r="C1935" s="5" t="s">
        <v>9</v>
      </c>
      <c r="D1935" s="5" t="s">
        <v>19</v>
      </c>
      <c r="E1935" s="5">
        <v>1544.1</v>
      </c>
      <c r="F1935" s="5">
        <v>26.0</v>
      </c>
      <c r="G1935" s="5">
        <v>1.0</v>
      </c>
      <c r="H1935" s="5">
        <v>1667.44</v>
      </c>
    </row>
    <row r="1936" ht="15.75" customHeight="1">
      <c r="A1936" s="3" t="s">
        <v>1885</v>
      </c>
      <c r="B1936" s="4">
        <v>45392.0</v>
      </c>
      <c r="C1936" s="5" t="s">
        <v>9</v>
      </c>
      <c r="D1936" s="5" t="s">
        <v>19</v>
      </c>
      <c r="E1936" s="5">
        <v>1125.3</v>
      </c>
      <c r="F1936" s="5">
        <v>30.0</v>
      </c>
      <c r="G1936" s="5">
        <v>10.0</v>
      </c>
      <c r="H1936" s="5">
        <v>201.69</v>
      </c>
    </row>
    <row r="1937" ht="15.75" customHeight="1">
      <c r="A1937" s="3" t="s">
        <v>1886</v>
      </c>
      <c r="B1937" s="4">
        <v>45377.0</v>
      </c>
      <c r="C1937" s="5" t="s">
        <v>12</v>
      </c>
      <c r="D1937" s="5" t="s">
        <v>21</v>
      </c>
      <c r="E1937" s="5">
        <v>2286.39</v>
      </c>
      <c r="F1937" s="5">
        <v>29.0</v>
      </c>
      <c r="G1937" s="5">
        <v>12.0</v>
      </c>
      <c r="H1937" s="5">
        <v>929.77</v>
      </c>
    </row>
    <row r="1938" ht="15.75" customHeight="1">
      <c r="A1938" s="3" t="s">
        <v>1887</v>
      </c>
      <c r="B1938" s="4">
        <v>45428.0</v>
      </c>
      <c r="C1938" s="5" t="s">
        <v>12</v>
      </c>
      <c r="D1938" s="5" t="s">
        <v>19</v>
      </c>
      <c r="E1938" s="5">
        <v>3766.45</v>
      </c>
      <c r="F1938" s="5">
        <v>44.0</v>
      </c>
      <c r="G1938" s="5">
        <v>31.0</v>
      </c>
      <c r="H1938" s="5">
        <v>440.38</v>
      </c>
    </row>
    <row r="1939" ht="15.75" customHeight="1">
      <c r="A1939" s="3" t="s">
        <v>1888</v>
      </c>
      <c r="B1939" s="4">
        <v>45005.0</v>
      </c>
      <c r="C1939" s="5" t="s">
        <v>13</v>
      </c>
      <c r="D1939" s="5" t="s">
        <v>17</v>
      </c>
      <c r="E1939" s="5">
        <v>3245.17</v>
      </c>
      <c r="F1939" s="5">
        <v>42.0</v>
      </c>
      <c r="G1939" s="5">
        <v>41.0</v>
      </c>
      <c r="H1939" s="5">
        <v>745.81</v>
      </c>
    </row>
    <row r="1940" ht="15.75" customHeight="1">
      <c r="A1940" s="3" t="s">
        <v>1889</v>
      </c>
      <c r="B1940" s="4">
        <v>45352.0</v>
      </c>
      <c r="C1940" s="5" t="s">
        <v>13</v>
      </c>
      <c r="D1940" s="5" t="s">
        <v>17</v>
      </c>
      <c r="E1940" s="5">
        <v>2320.72</v>
      </c>
      <c r="F1940" s="5">
        <v>45.0</v>
      </c>
      <c r="G1940" s="5">
        <v>26.0</v>
      </c>
      <c r="H1940" s="5">
        <v>1848.58</v>
      </c>
    </row>
    <row r="1941" ht="15.75" customHeight="1">
      <c r="A1941" s="3" t="s">
        <v>1890</v>
      </c>
      <c r="B1941" s="4">
        <v>45166.0</v>
      </c>
      <c r="C1941" s="5" t="s">
        <v>12</v>
      </c>
      <c r="D1941" s="5" t="s">
        <v>23</v>
      </c>
      <c r="E1941" s="5">
        <v>677.21</v>
      </c>
      <c r="F1941" s="5">
        <v>40.0</v>
      </c>
      <c r="G1941" s="5">
        <v>20.0</v>
      </c>
      <c r="H1941" s="5">
        <v>838.03</v>
      </c>
    </row>
    <row r="1942" ht="15.75" customHeight="1">
      <c r="A1942" s="3" t="s">
        <v>1891</v>
      </c>
      <c r="B1942" s="4">
        <v>45351.0</v>
      </c>
      <c r="C1942" s="5" t="s">
        <v>13</v>
      </c>
      <c r="D1942" s="5" t="s">
        <v>23</v>
      </c>
      <c r="E1942" s="5">
        <v>2632.72</v>
      </c>
      <c r="F1942" s="5">
        <v>8.0</v>
      </c>
      <c r="G1942" s="5">
        <v>16.0</v>
      </c>
      <c r="H1942" s="5">
        <v>347.11</v>
      </c>
    </row>
    <row r="1943" ht="15.75" customHeight="1">
      <c r="A1943" s="3" t="s">
        <v>1892</v>
      </c>
      <c r="B1943" s="4">
        <v>45230.0</v>
      </c>
      <c r="C1943" s="5" t="s">
        <v>16</v>
      </c>
      <c r="D1943" s="5" t="s">
        <v>19</v>
      </c>
      <c r="E1943" s="5">
        <v>1915.16</v>
      </c>
      <c r="F1943" s="5">
        <v>10.0</v>
      </c>
      <c r="G1943" s="5">
        <v>2.0</v>
      </c>
      <c r="H1943" s="5">
        <v>1262.35</v>
      </c>
    </row>
    <row r="1944" ht="15.75" customHeight="1">
      <c r="A1944" s="3" t="s">
        <v>1893</v>
      </c>
      <c r="B1944" s="4">
        <v>45236.0</v>
      </c>
      <c r="C1944" s="5" t="s">
        <v>9</v>
      </c>
      <c r="D1944" s="5" t="s">
        <v>23</v>
      </c>
      <c r="E1944" s="5">
        <v>1531.62</v>
      </c>
      <c r="F1944" s="5">
        <v>38.0</v>
      </c>
      <c r="G1944" s="5">
        <v>37.0</v>
      </c>
      <c r="H1944" s="5">
        <v>1118.18</v>
      </c>
    </row>
    <row r="1945" ht="15.75" customHeight="1">
      <c r="A1945" s="3" t="s">
        <v>1894</v>
      </c>
      <c r="B1945" s="4">
        <v>45389.0</v>
      </c>
      <c r="C1945" s="5" t="s">
        <v>12</v>
      </c>
      <c r="D1945" s="5" t="s">
        <v>17</v>
      </c>
      <c r="E1945" s="5">
        <v>4929.96</v>
      </c>
      <c r="F1945" s="5">
        <v>19.0</v>
      </c>
      <c r="G1945" s="5">
        <v>28.0</v>
      </c>
      <c r="H1945" s="5">
        <v>785.97</v>
      </c>
    </row>
    <row r="1946" ht="15.75" customHeight="1">
      <c r="A1946" s="3" t="s">
        <v>1895</v>
      </c>
      <c r="B1946" s="4">
        <v>45002.0</v>
      </c>
      <c r="C1946" s="5" t="s">
        <v>13</v>
      </c>
      <c r="D1946" s="5" t="s">
        <v>21</v>
      </c>
      <c r="E1946" s="5">
        <v>3295.78</v>
      </c>
      <c r="F1946" s="5">
        <v>17.0</v>
      </c>
      <c r="G1946" s="5">
        <v>39.0</v>
      </c>
      <c r="H1946" s="5">
        <v>909.05</v>
      </c>
    </row>
    <row r="1947" ht="15.75" customHeight="1">
      <c r="A1947" s="3" t="s">
        <v>1896</v>
      </c>
      <c r="B1947" s="4">
        <v>45610.0</v>
      </c>
      <c r="C1947" s="5" t="s">
        <v>13</v>
      </c>
      <c r="D1947" s="5" t="s">
        <v>10</v>
      </c>
      <c r="E1947" s="5">
        <v>3420.01</v>
      </c>
      <c r="F1947" s="5">
        <v>46.0</v>
      </c>
      <c r="G1947" s="5">
        <v>17.0</v>
      </c>
      <c r="H1947" s="5">
        <v>1824.97</v>
      </c>
    </row>
    <row r="1948" ht="15.75" customHeight="1">
      <c r="A1948" s="3" t="s">
        <v>1897</v>
      </c>
      <c r="B1948" s="4">
        <v>45334.0</v>
      </c>
      <c r="C1948" s="5" t="s">
        <v>9</v>
      </c>
      <c r="D1948" s="5" t="s">
        <v>19</v>
      </c>
      <c r="E1948" s="5">
        <v>794.16</v>
      </c>
      <c r="F1948" s="5">
        <v>19.0</v>
      </c>
      <c r="G1948" s="5">
        <v>50.0</v>
      </c>
      <c r="H1948" s="5">
        <v>1427.52</v>
      </c>
    </row>
    <row r="1949" ht="15.75" customHeight="1">
      <c r="A1949" s="3" t="s">
        <v>1898</v>
      </c>
      <c r="B1949" s="4">
        <v>45332.0</v>
      </c>
      <c r="C1949" s="5" t="s">
        <v>13</v>
      </c>
      <c r="D1949" s="5" t="s">
        <v>17</v>
      </c>
      <c r="E1949" s="5">
        <v>1316.48</v>
      </c>
      <c r="F1949" s="5">
        <v>43.0</v>
      </c>
      <c r="G1949" s="5">
        <v>20.0</v>
      </c>
      <c r="H1949" s="5">
        <v>543.34</v>
      </c>
    </row>
    <row r="1950" ht="15.75" customHeight="1">
      <c r="A1950" s="3" t="s">
        <v>1899</v>
      </c>
      <c r="B1950" s="4">
        <v>44908.0</v>
      </c>
      <c r="C1950" s="5" t="s">
        <v>16</v>
      </c>
      <c r="D1950" s="5" t="s">
        <v>17</v>
      </c>
      <c r="E1950" s="5">
        <v>224.63</v>
      </c>
      <c r="F1950" s="5">
        <v>19.0</v>
      </c>
      <c r="G1950" s="5">
        <v>23.0</v>
      </c>
      <c r="H1950" s="5">
        <v>1812.99</v>
      </c>
    </row>
    <row r="1951" ht="15.75" customHeight="1">
      <c r="A1951" s="3" t="s">
        <v>1900</v>
      </c>
      <c r="B1951" s="4">
        <v>45396.0</v>
      </c>
      <c r="C1951" s="5" t="s">
        <v>9</v>
      </c>
      <c r="D1951" s="5" t="s">
        <v>23</v>
      </c>
      <c r="E1951" s="5">
        <v>2848.32</v>
      </c>
      <c r="F1951" s="5">
        <v>50.0</v>
      </c>
      <c r="G1951" s="5">
        <v>23.0</v>
      </c>
      <c r="H1951" s="5">
        <v>795.94</v>
      </c>
    </row>
    <row r="1952" ht="15.75" customHeight="1">
      <c r="A1952" s="3" t="s">
        <v>1901</v>
      </c>
      <c r="B1952" s="4">
        <v>45328.0</v>
      </c>
      <c r="C1952" s="5" t="s">
        <v>13</v>
      </c>
      <c r="D1952" s="5" t="s">
        <v>17</v>
      </c>
      <c r="E1952" s="5">
        <v>2136.55</v>
      </c>
      <c r="F1952" s="5">
        <v>39.0</v>
      </c>
      <c r="G1952" s="5">
        <v>41.0</v>
      </c>
      <c r="H1952" s="5">
        <v>1103.09</v>
      </c>
    </row>
    <row r="1953" ht="15.75" customHeight="1">
      <c r="A1953" s="3" t="s">
        <v>1902</v>
      </c>
      <c r="B1953" s="4">
        <v>45002.0</v>
      </c>
      <c r="C1953" s="5" t="s">
        <v>9</v>
      </c>
      <c r="D1953" s="5" t="s">
        <v>23</v>
      </c>
      <c r="E1953" s="5">
        <v>1275.29</v>
      </c>
      <c r="F1953" s="5">
        <v>18.0</v>
      </c>
      <c r="G1953" s="5">
        <v>17.0</v>
      </c>
      <c r="H1953" s="5">
        <v>1150.63</v>
      </c>
    </row>
    <row r="1954" ht="15.75" customHeight="1">
      <c r="A1954" s="3" t="s">
        <v>1903</v>
      </c>
      <c r="B1954" s="4">
        <v>44910.0</v>
      </c>
      <c r="C1954" s="5" t="s">
        <v>13</v>
      </c>
      <c r="D1954" s="5" t="s">
        <v>10</v>
      </c>
      <c r="E1954" s="5">
        <v>824.83</v>
      </c>
      <c r="F1954" s="5">
        <v>3.0</v>
      </c>
      <c r="G1954" s="5">
        <v>33.0</v>
      </c>
      <c r="H1954" s="5">
        <v>123.26</v>
      </c>
    </row>
    <row r="1955" ht="15.75" customHeight="1">
      <c r="A1955" s="3" t="s">
        <v>1904</v>
      </c>
      <c r="B1955" s="4">
        <v>45157.0</v>
      </c>
      <c r="C1955" s="5" t="s">
        <v>13</v>
      </c>
      <c r="D1955" s="5" t="s">
        <v>17</v>
      </c>
      <c r="E1955" s="5">
        <v>166.31</v>
      </c>
      <c r="F1955" s="5">
        <v>2.0</v>
      </c>
      <c r="G1955" s="5">
        <v>50.0</v>
      </c>
      <c r="H1955" s="5">
        <v>477.35</v>
      </c>
    </row>
    <row r="1956" ht="15.75" customHeight="1">
      <c r="A1956" s="3" t="s">
        <v>1905</v>
      </c>
      <c r="B1956" s="4">
        <v>44957.0</v>
      </c>
      <c r="C1956" s="5" t="s">
        <v>16</v>
      </c>
      <c r="D1956" s="5" t="s">
        <v>19</v>
      </c>
      <c r="E1956" s="5">
        <v>1639.36</v>
      </c>
      <c r="F1956" s="5">
        <v>30.0</v>
      </c>
      <c r="G1956" s="5">
        <v>30.0</v>
      </c>
      <c r="H1956" s="5">
        <v>1416.18</v>
      </c>
    </row>
    <row r="1957" ht="15.75" customHeight="1">
      <c r="A1957" s="3" t="s">
        <v>1906</v>
      </c>
      <c r="B1957" s="4">
        <v>44949.0</v>
      </c>
      <c r="C1957" s="5" t="s">
        <v>13</v>
      </c>
      <c r="D1957" s="5" t="s">
        <v>23</v>
      </c>
      <c r="E1957" s="5">
        <v>4932.54</v>
      </c>
      <c r="F1957" s="5">
        <v>44.0</v>
      </c>
      <c r="G1957" s="5">
        <v>17.0</v>
      </c>
      <c r="H1957" s="5">
        <v>73.1</v>
      </c>
    </row>
    <row r="1958" ht="15.75" customHeight="1">
      <c r="A1958" s="3" t="s">
        <v>1907</v>
      </c>
      <c r="B1958" s="4">
        <v>45282.0</v>
      </c>
      <c r="C1958" s="5" t="s">
        <v>13</v>
      </c>
      <c r="D1958" s="5" t="s">
        <v>23</v>
      </c>
      <c r="E1958" s="5">
        <v>1420.51</v>
      </c>
      <c r="F1958" s="5">
        <v>33.0</v>
      </c>
      <c r="G1958" s="5">
        <v>22.0</v>
      </c>
      <c r="H1958" s="5">
        <v>68.44</v>
      </c>
    </row>
    <row r="1959" ht="15.75" customHeight="1">
      <c r="A1959" s="3" t="s">
        <v>1908</v>
      </c>
      <c r="B1959" s="4">
        <v>45256.0</v>
      </c>
      <c r="C1959" s="5" t="s">
        <v>13</v>
      </c>
      <c r="D1959" s="5" t="s">
        <v>19</v>
      </c>
      <c r="E1959" s="5">
        <v>3556.9</v>
      </c>
      <c r="F1959" s="5">
        <v>15.0</v>
      </c>
      <c r="G1959" s="5">
        <v>42.0</v>
      </c>
      <c r="H1959" s="5">
        <v>1157.76</v>
      </c>
    </row>
    <row r="1960" ht="15.75" customHeight="1">
      <c r="A1960" s="3" t="s">
        <v>1909</v>
      </c>
      <c r="B1960" s="4">
        <v>45521.0</v>
      </c>
      <c r="C1960" s="5" t="s">
        <v>12</v>
      </c>
      <c r="D1960" s="5" t="s">
        <v>23</v>
      </c>
      <c r="E1960" s="5">
        <v>3106.83</v>
      </c>
      <c r="F1960" s="5">
        <v>46.0</v>
      </c>
      <c r="G1960" s="5">
        <v>12.0</v>
      </c>
      <c r="H1960" s="5">
        <v>1965.12</v>
      </c>
    </row>
    <row r="1961" ht="15.75" customHeight="1">
      <c r="A1961" s="3" t="s">
        <v>1910</v>
      </c>
      <c r="B1961" s="4">
        <v>45475.0</v>
      </c>
      <c r="C1961" s="5" t="s">
        <v>16</v>
      </c>
      <c r="D1961" s="5" t="s">
        <v>21</v>
      </c>
      <c r="E1961" s="5">
        <v>4326.48</v>
      </c>
      <c r="F1961" s="5">
        <v>5.0</v>
      </c>
      <c r="G1961" s="5">
        <v>44.0</v>
      </c>
      <c r="H1961" s="5">
        <v>1719.96</v>
      </c>
    </row>
    <row r="1962" ht="15.75" customHeight="1">
      <c r="A1962" s="3" t="s">
        <v>1911</v>
      </c>
      <c r="B1962" s="4">
        <v>45477.0</v>
      </c>
      <c r="C1962" s="5" t="s">
        <v>9</v>
      </c>
      <c r="D1962" s="5" t="s">
        <v>17</v>
      </c>
      <c r="E1962" s="5">
        <v>3105.5</v>
      </c>
      <c r="F1962" s="5">
        <v>6.0</v>
      </c>
      <c r="G1962" s="5">
        <v>47.0</v>
      </c>
      <c r="H1962" s="5">
        <v>785.47</v>
      </c>
    </row>
    <row r="1963" ht="15.75" customHeight="1">
      <c r="A1963" s="3" t="s">
        <v>1912</v>
      </c>
      <c r="B1963" s="4">
        <v>45609.0</v>
      </c>
      <c r="C1963" s="5" t="s">
        <v>12</v>
      </c>
      <c r="D1963" s="5" t="s">
        <v>23</v>
      </c>
      <c r="E1963" s="5">
        <v>209.85</v>
      </c>
      <c r="F1963" s="5">
        <v>30.0</v>
      </c>
      <c r="G1963" s="5">
        <v>25.0</v>
      </c>
      <c r="H1963" s="5">
        <v>1802.22</v>
      </c>
    </row>
    <row r="1964" ht="15.75" customHeight="1">
      <c r="A1964" s="3" t="s">
        <v>1913</v>
      </c>
      <c r="B1964" s="4">
        <v>44884.0</v>
      </c>
      <c r="C1964" s="5" t="s">
        <v>12</v>
      </c>
      <c r="D1964" s="5" t="s">
        <v>17</v>
      </c>
      <c r="E1964" s="5">
        <v>2920.49</v>
      </c>
      <c r="F1964" s="5">
        <v>47.0</v>
      </c>
      <c r="G1964" s="5">
        <v>18.0</v>
      </c>
      <c r="H1964" s="5">
        <v>661.66</v>
      </c>
    </row>
    <row r="1965" ht="15.75" customHeight="1">
      <c r="A1965" s="3" t="s">
        <v>1914</v>
      </c>
      <c r="B1965" s="4">
        <v>44917.0</v>
      </c>
      <c r="C1965" s="5" t="s">
        <v>9</v>
      </c>
      <c r="D1965" s="5" t="s">
        <v>23</v>
      </c>
      <c r="E1965" s="5">
        <v>4894.16</v>
      </c>
      <c r="F1965" s="5">
        <v>2.0</v>
      </c>
      <c r="G1965" s="5">
        <v>32.0</v>
      </c>
      <c r="H1965" s="5">
        <v>1730.6</v>
      </c>
    </row>
    <row r="1966" ht="15.75" customHeight="1">
      <c r="A1966" s="3" t="s">
        <v>1915</v>
      </c>
      <c r="B1966" s="4">
        <v>45529.0</v>
      </c>
      <c r="C1966" s="5" t="s">
        <v>9</v>
      </c>
      <c r="D1966" s="5" t="s">
        <v>23</v>
      </c>
      <c r="E1966" s="5">
        <v>2356.76</v>
      </c>
      <c r="F1966" s="5">
        <v>14.0</v>
      </c>
      <c r="G1966" s="5">
        <v>12.0</v>
      </c>
      <c r="H1966" s="5">
        <v>1774.69</v>
      </c>
    </row>
    <row r="1967" ht="15.75" customHeight="1">
      <c r="A1967" s="3" t="s">
        <v>1916</v>
      </c>
      <c r="B1967" s="4">
        <v>45095.0</v>
      </c>
      <c r="C1967" s="5" t="s">
        <v>12</v>
      </c>
      <c r="D1967" s="5" t="s">
        <v>19</v>
      </c>
      <c r="E1967" s="5">
        <v>4727.02</v>
      </c>
      <c r="F1967" s="5">
        <v>29.0</v>
      </c>
      <c r="G1967" s="5">
        <v>8.0</v>
      </c>
      <c r="H1967" s="5">
        <v>1030.33</v>
      </c>
    </row>
    <row r="1968" ht="15.75" customHeight="1">
      <c r="A1968" s="3" t="s">
        <v>1917</v>
      </c>
      <c r="B1968" s="4">
        <v>45353.0</v>
      </c>
      <c r="C1968" s="5" t="s">
        <v>12</v>
      </c>
      <c r="D1968" s="5" t="s">
        <v>10</v>
      </c>
      <c r="E1968" s="5">
        <v>4020.73</v>
      </c>
      <c r="F1968" s="5">
        <v>6.0</v>
      </c>
      <c r="G1968" s="5">
        <v>9.0</v>
      </c>
      <c r="H1968" s="5">
        <v>1534.89</v>
      </c>
    </row>
    <row r="1969" ht="15.75" customHeight="1">
      <c r="A1969" s="3" t="s">
        <v>1918</v>
      </c>
      <c r="B1969" s="4">
        <v>45019.0</v>
      </c>
      <c r="C1969" s="5" t="s">
        <v>16</v>
      </c>
      <c r="D1969" s="5" t="s">
        <v>23</v>
      </c>
      <c r="E1969" s="5">
        <v>4484.29</v>
      </c>
      <c r="F1969" s="5">
        <v>37.0</v>
      </c>
      <c r="G1969" s="5">
        <v>26.0</v>
      </c>
      <c r="H1969" s="5">
        <v>47.89</v>
      </c>
    </row>
    <row r="1970" ht="15.75" customHeight="1">
      <c r="A1970" s="3" t="s">
        <v>1919</v>
      </c>
      <c r="B1970" s="4">
        <v>45479.0</v>
      </c>
      <c r="C1970" s="5" t="s">
        <v>9</v>
      </c>
      <c r="D1970" s="5" t="s">
        <v>17</v>
      </c>
      <c r="E1970" s="5">
        <v>4652.66</v>
      </c>
      <c r="F1970" s="5">
        <v>8.0</v>
      </c>
      <c r="G1970" s="5">
        <v>44.0</v>
      </c>
      <c r="H1970" s="5">
        <v>550.18</v>
      </c>
    </row>
    <row r="1971" ht="15.75" customHeight="1">
      <c r="A1971" s="3" t="s">
        <v>1920</v>
      </c>
      <c r="B1971" s="4">
        <v>45191.0</v>
      </c>
      <c r="C1971" s="5" t="s">
        <v>16</v>
      </c>
      <c r="D1971" s="5" t="s">
        <v>17</v>
      </c>
      <c r="E1971" s="5">
        <v>1375.96</v>
      </c>
      <c r="F1971" s="5">
        <v>12.0</v>
      </c>
      <c r="G1971" s="5">
        <v>13.0</v>
      </c>
      <c r="H1971" s="5">
        <v>384.19</v>
      </c>
    </row>
    <row r="1972" ht="15.75" customHeight="1">
      <c r="A1972" s="3" t="s">
        <v>1921</v>
      </c>
      <c r="B1972" s="4">
        <v>44996.0</v>
      </c>
      <c r="C1972" s="5" t="s">
        <v>16</v>
      </c>
      <c r="D1972" s="5" t="s">
        <v>10</v>
      </c>
      <c r="E1972" s="5">
        <v>80.89</v>
      </c>
      <c r="F1972" s="5">
        <v>2.0</v>
      </c>
      <c r="G1972" s="5">
        <v>35.0</v>
      </c>
      <c r="H1972" s="5">
        <v>1284.31</v>
      </c>
    </row>
    <row r="1973" ht="15.75" customHeight="1">
      <c r="A1973" s="3" t="s">
        <v>1922</v>
      </c>
      <c r="B1973" s="4">
        <v>45276.0</v>
      </c>
      <c r="C1973" s="5" t="s">
        <v>16</v>
      </c>
      <c r="D1973" s="5" t="s">
        <v>19</v>
      </c>
      <c r="E1973" s="5">
        <v>4565.2</v>
      </c>
      <c r="F1973" s="5">
        <v>28.0</v>
      </c>
      <c r="G1973" s="5">
        <v>50.0</v>
      </c>
      <c r="H1973" s="5">
        <v>525.12</v>
      </c>
    </row>
    <row r="1974" ht="15.75" customHeight="1">
      <c r="A1974" s="3" t="s">
        <v>1923</v>
      </c>
      <c r="B1974" s="4">
        <v>45107.0</v>
      </c>
      <c r="C1974" s="5" t="s">
        <v>9</v>
      </c>
      <c r="D1974" s="5" t="s">
        <v>21</v>
      </c>
      <c r="E1974" s="5">
        <v>334.39</v>
      </c>
      <c r="F1974" s="5">
        <v>49.0</v>
      </c>
      <c r="G1974" s="5">
        <v>31.0</v>
      </c>
      <c r="H1974" s="5">
        <v>581.62</v>
      </c>
    </row>
    <row r="1975" ht="15.75" customHeight="1">
      <c r="A1975" s="3" t="s">
        <v>1924</v>
      </c>
      <c r="B1975" s="4">
        <v>45123.0</v>
      </c>
      <c r="C1975" s="5" t="s">
        <v>12</v>
      </c>
      <c r="D1975" s="5" t="s">
        <v>17</v>
      </c>
      <c r="E1975" s="5">
        <v>1756.7</v>
      </c>
      <c r="F1975" s="5">
        <v>43.0</v>
      </c>
      <c r="G1975" s="5">
        <v>41.0</v>
      </c>
      <c r="H1975" s="5">
        <v>768.58</v>
      </c>
    </row>
    <row r="1976" ht="15.75" customHeight="1">
      <c r="A1976" s="3" t="s">
        <v>1925</v>
      </c>
      <c r="B1976" s="4">
        <v>45530.0</v>
      </c>
      <c r="C1976" s="5" t="s">
        <v>13</v>
      </c>
      <c r="D1976" s="5" t="s">
        <v>17</v>
      </c>
      <c r="E1976" s="5">
        <v>684.32</v>
      </c>
      <c r="F1976" s="5">
        <v>44.0</v>
      </c>
      <c r="G1976" s="5">
        <v>42.0</v>
      </c>
      <c r="H1976" s="5">
        <v>757.57</v>
      </c>
    </row>
    <row r="1977" ht="15.75" customHeight="1">
      <c r="A1977" s="3" t="s">
        <v>1926</v>
      </c>
      <c r="B1977" s="4">
        <v>45510.0</v>
      </c>
      <c r="C1977" s="5" t="s">
        <v>12</v>
      </c>
      <c r="D1977" s="5" t="s">
        <v>19</v>
      </c>
      <c r="E1977" s="5">
        <v>3508.2</v>
      </c>
      <c r="F1977" s="5">
        <v>24.0</v>
      </c>
      <c r="G1977" s="5">
        <v>26.0</v>
      </c>
      <c r="H1977" s="5">
        <v>773.88</v>
      </c>
    </row>
    <row r="1978" ht="15.75" customHeight="1">
      <c r="A1978" s="3" t="s">
        <v>1927</v>
      </c>
      <c r="B1978" s="4">
        <v>45480.0</v>
      </c>
      <c r="C1978" s="5" t="s">
        <v>13</v>
      </c>
      <c r="D1978" s="5" t="s">
        <v>23</v>
      </c>
      <c r="E1978" s="5">
        <v>3393.27</v>
      </c>
      <c r="F1978" s="5">
        <v>41.0</v>
      </c>
      <c r="G1978" s="5">
        <v>25.0</v>
      </c>
      <c r="H1978" s="5">
        <v>1365.66</v>
      </c>
    </row>
    <row r="1979" ht="15.75" customHeight="1">
      <c r="A1979" s="3" t="s">
        <v>1928</v>
      </c>
      <c r="B1979" s="4">
        <v>45102.0</v>
      </c>
      <c r="C1979" s="5" t="s">
        <v>16</v>
      </c>
      <c r="D1979" s="5" t="s">
        <v>17</v>
      </c>
      <c r="E1979" s="5">
        <v>4273.52</v>
      </c>
      <c r="F1979" s="5">
        <v>30.0</v>
      </c>
      <c r="G1979" s="5">
        <v>46.0</v>
      </c>
      <c r="H1979" s="5">
        <v>1583.55</v>
      </c>
    </row>
    <row r="1980" ht="15.75" customHeight="1">
      <c r="A1980" s="3" t="s">
        <v>1929</v>
      </c>
      <c r="B1980" s="4">
        <v>45193.0</v>
      </c>
      <c r="C1980" s="5" t="s">
        <v>13</v>
      </c>
      <c r="D1980" s="5" t="s">
        <v>19</v>
      </c>
      <c r="E1980" s="5">
        <v>3875.6</v>
      </c>
      <c r="F1980" s="5">
        <v>32.0</v>
      </c>
      <c r="G1980" s="5">
        <v>48.0</v>
      </c>
      <c r="H1980" s="5">
        <v>1875.28</v>
      </c>
    </row>
    <row r="1981" ht="15.75" customHeight="1">
      <c r="A1981" s="3" t="s">
        <v>1930</v>
      </c>
      <c r="B1981" s="4">
        <v>45209.0</v>
      </c>
      <c r="C1981" s="5" t="s">
        <v>16</v>
      </c>
      <c r="D1981" s="5" t="s">
        <v>10</v>
      </c>
      <c r="E1981" s="5">
        <v>1198.11</v>
      </c>
      <c r="F1981" s="5">
        <v>25.0</v>
      </c>
      <c r="G1981" s="5">
        <v>14.0</v>
      </c>
      <c r="H1981" s="5">
        <v>649.46</v>
      </c>
    </row>
    <row r="1982" ht="15.75" customHeight="1">
      <c r="A1982" s="3" t="s">
        <v>1931</v>
      </c>
      <c r="B1982" s="4">
        <v>44922.0</v>
      </c>
      <c r="C1982" s="5" t="s">
        <v>9</v>
      </c>
      <c r="D1982" s="5" t="s">
        <v>23</v>
      </c>
      <c r="E1982" s="5">
        <v>2912.6</v>
      </c>
      <c r="F1982" s="5">
        <v>46.0</v>
      </c>
      <c r="G1982" s="5">
        <v>30.0</v>
      </c>
      <c r="H1982" s="5">
        <v>1714.83</v>
      </c>
    </row>
    <row r="1983" ht="15.75" customHeight="1">
      <c r="A1983" s="3" t="s">
        <v>1932</v>
      </c>
      <c r="B1983" s="4">
        <v>45508.0</v>
      </c>
      <c r="C1983" s="5" t="s">
        <v>12</v>
      </c>
      <c r="D1983" s="5" t="s">
        <v>17</v>
      </c>
      <c r="E1983" s="5">
        <v>1751.98</v>
      </c>
      <c r="F1983" s="5">
        <v>2.0</v>
      </c>
      <c r="G1983" s="5">
        <v>29.0</v>
      </c>
      <c r="H1983" s="5">
        <v>292.22</v>
      </c>
    </row>
    <row r="1984" ht="15.75" customHeight="1">
      <c r="A1984" s="6">
        <v>4120000.0</v>
      </c>
      <c r="B1984" s="4">
        <v>45288.0</v>
      </c>
      <c r="C1984" s="5" t="s">
        <v>13</v>
      </c>
      <c r="D1984" s="5" t="s">
        <v>23</v>
      </c>
      <c r="E1984" s="5">
        <v>2284.26</v>
      </c>
      <c r="F1984" s="5">
        <v>38.0</v>
      </c>
      <c r="G1984" s="5">
        <v>2.0</v>
      </c>
      <c r="H1984" s="5">
        <v>1011.97</v>
      </c>
    </row>
    <row r="1985" ht="15.75" customHeight="1">
      <c r="A1985" s="3" t="s">
        <v>1933</v>
      </c>
      <c r="B1985" s="4">
        <v>44899.0</v>
      </c>
      <c r="C1985" s="5" t="s">
        <v>9</v>
      </c>
      <c r="D1985" s="5" t="s">
        <v>17</v>
      </c>
      <c r="E1985" s="5">
        <v>3222.43</v>
      </c>
      <c r="F1985" s="5">
        <v>4.0</v>
      </c>
      <c r="G1985" s="5">
        <v>33.0</v>
      </c>
      <c r="H1985" s="5">
        <v>164.25</v>
      </c>
    </row>
    <row r="1986" ht="15.75" customHeight="1">
      <c r="A1986" s="3" t="s">
        <v>1934</v>
      </c>
      <c r="B1986" s="4">
        <v>45535.0</v>
      </c>
      <c r="C1986" s="5" t="s">
        <v>16</v>
      </c>
      <c r="D1986" s="5" t="s">
        <v>23</v>
      </c>
      <c r="E1986" s="5">
        <v>4781.35</v>
      </c>
      <c r="F1986" s="5">
        <v>22.0</v>
      </c>
      <c r="G1986" s="5">
        <v>16.0</v>
      </c>
      <c r="H1986" s="5">
        <v>1533.47</v>
      </c>
    </row>
    <row r="1987" ht="15.75" customHeight="1">
      <c r="A1987" s="3" t="s">
        <v>1935</v>
      </c>
      <c r="B1987" s="4">
        <v>45254.0</v>
      </c>
      <c r="C1987" s="5" t="s">
        <v>13</v>
      </c>
      <c r="D1987" s="5" t="s">
        <v>21</v>
      </c>
      <c r="E1987" s="5">
        <v>3722.2</v>
      </c>
      <c r="F1987" s="5">
        <v>47.0</v>
      </c>
      <c r="G1987" s="5">
        <v>45.0</v>
      </c>
      <c r="H1987" s="5">
        <v>1763.28</v>
      </c>
    </row>
    <row r="1988" ht="15.75" customHeight="1">
      <c r="A1988" s="3" t="s">
        <v>1936</v>
      </c>
      <c r="B1988" s="4">
        <v>45136.0</v>
      </c>
      <c r="C1988" s="5" t="s">
        <v>13</v>
      </c>
      <c r="D1988" s="5" t="s">
        <v>19</v>
      </c>
      <c r="E1988" s="5">
        <v>3746.24</v>
      </c>
      <c r="F1988" s="5">
        <v>17.0</v>
      </c>
      <c r="G1988" s="5">
        <v>26.0</v>
      </c>
      <c r="H1988" s="5">
        <v>840.28</v>
      </c>
    </row>
    <row r="1989" ht="15.75" customHeight="1">
      <c r="A1989" s="3" t="s">
        <v>1937</v>
      </c>
      <c r="B1989" s="4">
        <v>45053.0</v>
      </c>
      <c r="C1989" s="5" t="s">
        <v>13</v>
      </c>
      <c r="D1989" s="5" t="s">
        <v>17</v>
      </c>
      <c r="E1989" s="5">
        <v>191.91</v>
      </c>
      <c r="F1989" s="5">
        <v>12.0</v>
      </c>
      <c r="G1989" s="5">
        <v>21.0</v>
      </c>
      <c r="H1989" s="5">
        <v>1516.45</v>
      </c>
    </row>
    <row r="1990" ht="15.75" customHeight="1">
      <c r="A1990" s="3" t="s">
        <v>1938</v>
      </c>
      <c r="B1990" s="4">
        <v>45126.0</v>
      </c>
      <c r="C1990" s="5" t="s">
        <v>16</v>
      </c>
      <c r="D1990" s="5" t="s">
        <v>21</v>
      </c>
      <c r="E1990" s="5">
        <v>2114.05</v>
      </c>
      <c r="F1990" s="5">
        <v>25.0</v>
      </c>
      <c r="G1990" s="5">
        <v>9.0</v>
      </c>
      <c r="H1990" s="5">
        <v>304.94</v>
      </c>
    </row>
    <row r="1991" ht="15.75" customHeight="1">
      <c r="A1991" s="3" t="s">
        <v>1939</v>
      </c>
      <c r="B1991" s="4">
        <v>44954.0</v>
      </c>
      <c r="C1991" s="5" t="s">
        <v>13</v>
      </c>
      <c r="D1991" s="5" t="s">
        <v>19</v>
      </c>
      <c r="E1991" s="5">
        <v>396.18</v>
      </c>
      <c r="F1991" s="5">
        <v>26.0</v>
      </c>
      <c r="G1991" s="5">
        <v>50.0</v>
      </c>
      <c r="H1991" s="5">
        <v>1788.3</v>
      </c>
    </row>
    <row r="1992" ht="15.75" customHeight="1">
      <c r="A1992" s="3" t="s">
        <v>1940</v>
      </c>
      <c r="B1992" s="4">
        <v>45436.0</v>
      </c>
      <c r="C1992" s="5" t="s">
        <v>16</v>
      </c>
      <c r="D1992" s="5" t="s">
        <v>21</v>
      </c>
      <c r="E1992" s="5">
        <v>2373.13</v>
      </c>
      <c r="F1992" s="5">
        <v>23.0</v>
      </c>
      <c r="G1992" s="5">
        <v>48.0</v>
      </c>
      <c r="H1992" s="5">
        <v>1821.81</v>
      </c>
    </row>
    <row r="1993" ht="15.75" customHeight="1">
      <c r="A1993" s="3" t="s">
        <v>1941</v>
      </c>
      <c r="B1993" s="4">
        <v>45455.0</v>
      </c>
      <c r="C1993" s="5" t="s">
        <v>16</v>
      </c>
      <c r="D1993" s="5" t="s">
        <v>10</v>
      </c>
      <c r="E1993" s="5">
        <v>498.58</v>
      </c>
      <c r="F1993" s="5">
        <v>16.0</v>
      </c>
      <c r="G1993" s="5">
        <v>16.0</v>
      </c>
      <c r="H1993" s="5">
        <v>108.17</v>
      </c>
    </row>
    <row r="1994" ht="15.75" customHeight="1">
      <c r="A1994" s="3" t="s">
        <v>1942</v>
      </c>
      <c r="B1994" s="4">
        <v>45312.0</v>
      </c>
      <c r="C1994" s="5" t="s">
        <v>13</v>
      </c>
      <c r="D1994" s="5" t="s">
        <v>23</v>
      </c>
      <c r="E1994" s="5">
        <v>2535.42</v>
      </c>
      <c r="F1994" s="5">
        <v>7.0</v>
      </c>
      <c r="G1994" s="5">
        <v>8.0</v>
      </c>
      <c r="H1994" s="5">
        <v>411.11</v>
      </c>
    </row>
    <row r="1995" ht="15.75" customHeight="1">
      <c r="A1995" s="3" t="s">
        <v>1943</v>
      </c>
      <c r="B1995" s="4">
        <v>45443.0</v>
      </c>
      <c r="C1995" s="5" t="s">
        <v>12</v>
      </c>
      <c r="D1995" s="5" t="s">
        <v>23</v>
      </c>
      <c r="E1995" s="5">
        <v>555.86</v>
      </c>
      <c r="F1995" s="5">
        <v>6.0</v>
      </c>
      <c r="G1995" s="5">
        <v>17.0</v>
      </c>
      <c r="H1995" s="5">
        <v>244.25</v>
      </c>
    </row>
    <row r="1996" ht="15.75" customHeight="1">
      <c r="A1996" s="3" t="s">
        <v>1944</v>
      </c>
      <c r="B1996" s="4">
        <v>45600.0</v>
      </c>
      <c r="C1996" s="5" t="s">
        <v>9</v>
      </c>
      <c r="D1996" s="5" t="s">
        <v>19</v>
      </c>
      <c r="E1996" s="5">
        <v>2674.21</v>
      </c>
      <c r="F1996" s="5">
        <v>19.0</v>
      </c>
      <c r="G1996" s="5">
        <v>32.0</v>
      </c>
      <c r="H1996" s="5">
        <v>1583.94</v>
      </c>
    </row>
    <row r="1997" ht="15.75" customHeight="1">
      <c r="A1997" s="3" t="s">
        <v>1945</v>
      </c>
      <c r="B1997" s="4">
        <v>45317.0</v>
      </c>
      <c r="C1997" s="5" t="s">
        <v>12</v>
      </c>
      <c r="D1997" s="5" t="s">
        <v>21</v>
      </c>
      <c r="E1997" s="5">
        <v>905.81</v>
      </c>
      <c r="F1997" s="5">
        <v>48.0</v>
      </c>
      <c r="G1997" s="5">
        <v>21.0</v>
      </c>
      <c r="H1997" s="5">
        <v>347.69</v>
      </c>
    </row>
    <row r="1998" ht="15.75" customHeight="1">
      <c r="A1998" s="3" t="s">
        <v>1946</v>
      </c>
      <c r="B1998" s="4">
        <v>45548.0</v>
      </c>
      <c r="C1998" s="5" t="s">
        <v>12</v>
      </c>
      <c r="D1998" s="5" t="s">
        <v>17</v>
      </c>
      <c r="E1998" s="5">
        <v>1081.12</v>
      </c>
      <c r="F1998" s="5">
        <v>31.0</v>
      </c>
      <c r="G1998" s="5">
        <v>48.0</v>
      </c>
      <c r="H1998" s="5">
        <v>403.54</v>
      </c>
    </row>
    <row r="1999" ht="15.75" customHeight="1">
      <c r="A1999" s="3" t="s">
        <v>1947</v>
      </c>
      <c r="B1999" s="4">
        <v>45371.0</v>
      </c>
      <c r="C1999" s="5" t="s">
        <v>16</v>
      </c>
      <c r="D1999" s="5" t="s">
        <v>17</v>
      </c>
      <c r="E1999" s="5">
        <v>1096.99</v>
      </c>
      <c r="F1999" s="5">
        <v>35.0</v>
      </c>
      <c r="G1999" s="5">
        <v>0.0</v>
      </c>
      <c r="H1999" s="5">
        <v>382.22</v>
      </c>
    </row>
    <row r="2000" ht="15.75" customHeight="1">
      <c r="A2000" s="3">
        <v>4.7109793E7</v>
      </c>
      <c r="B2000" s="4">
        <v>45465.0</v>
      </c>
      <c r="C2000" s="5" t="s">
        <v>13</v>
      </c>
      <c r="D2000" s="5" t="s">
        <v>21</v>
      </c>
      <c r="E2000" s="5">
        <v>3247.51</v>
      </c>
      <c r="F2000" s="5">
        <v>47.0</v>
      </c>
      <c r="G2000" s="5">
        <v>20.0</v>
      </c>
      <c r="H2000" s="5">
        <v>1539.73</v>
      </c>
    </row>
    <row r="2001" ht="15.75" customHeight="1">
      <c r="A2001" s="3" t="s">
        <v>1948</v>
      </c>
      <c r="B2001" s="4">
        <v>44966.0</v>
      </c>
      <c r="C2001" s="5" t="s">
        <v>16</v>
      </c>
      <c r="D2001" s="5" t="s">
        <v>23</v>
      </c>
      <c r="E2001" s="5">
        <v>4856.71</v>
      </c>
      <c r="F2001" s="5">
        <v>3.0</v>
      </c>
      <c r="G2001" s="5">
        <v>46.0</v>
      </c>
      <c r="H2001" s="5">
        <v>1262.97</v>
      </c>
    </row>
    <row r="2002" ht="15.75" customHeight="1">
      <c r="A2002" s="3" t="s">
        <v>1949</v>
      </c>
      <c r="B2002" s="4">
        <v>45074.0</v>
      </c>
      <c r="C2002" s="5" t="s">
        <v>13</v>
      </c>
      <c r="D2002" s="5" t="s">
        <v>19</v>
      </c>
      <c r="E2002" s="5">
        <v>2692.54</v>
      </c>
      <c r="F2002" s="5">
        <v>43.0</v>
      </c>
      <c r="G2002" s="5">
        <v>36.0</v>
      </c>
      <c r="H2002" s="5">
        <v>1706.02</v>
      </c>
    </row>
    <row r="2003" ht="15.75" customHeight="1">
      <c r="A2003" s="3" t="s">
        <v>1950</v>
      </c>
      <c r="B2003" s="4">
        <v>45606.0</v>
      </c>
      <c r="C2003" s="5" t="s">
        <v>9</v>
      </c>
      <c r="D2003" s="5" t="s">
        <v>17</v>
      </c>
      <c r="E2003" s="5">
        <v>2469.73</v>
      </c>
      <c r="F2003" s="5">
        <v>7.0</v>
      </c>
      <c r="G2003" s="5">
        <v>20.0</v>
      </c>
      <c r="H2003" s="5">
        <v>859.37</v>
      </c>
    </row>
    <row r="2004" ht="15.75" customHeight="1">
      <c r="A2004" s="3" t="s">
        <v>1951</v>
      </c>
      <c r="B2004" s="4">
        <v>45196.0</v>
      </c>
      <c r="C2004" s="5" t="s">
        <v>16</v>
      </c>
      <c r="D2004" s="5" t="s">
        <v>19</v>
      </c>
      <c r="E2004" s="5">
        <v>2850.2</v>
      </c>
      <c r="F2004" s="5">
        <v>13.0</v>
      </c>
      <c r="G2004" s="5">
        <v>33.0</v>
      </c>
      <c r="H2004" s="5">
        <v>1360.47</v>
      </c>
    </row>
    <row r="2005" ht="15.75" customHeight="1">
      <c r="A2005" s="3" t="s">
        <v>1952</v>
      </c>
      <c r="B2005" s="4">
        <v>45278.0</v>
      </c>
      <c r="C2005" s="5" t="s">
        <v>13</v>
      </c>
      <c r="D2005" s="5" t="s">
        <v>21</v>
      </c>
      <c r="E2005" s="5">
        <v>3775.42</v>
      </c>
      <c r="F2005" s="5">
        <v>38.0</v>
      </c>
      <c r="G2005" s="5">
        <v>10.0</v>
      </c>
      <c r="H2005" s="5">
        <v>989.11</v>
      </c>
    </row>
    <row r="2006" ht="15.75" customHeight="1">
      <c r="A2006" s="3" t="s">
        <v>1953</v>
      </c>
      <c r="B2006" s="4">
        <v>45378.0</v>
      </c>
      <c r="C2006" s="5" t="s">
        <v>16</v>
      </c>
      <c r="D2006" s="5" t="s">
        <v>17</v>
      </c>
      <c r="E2006" s="5">
        <v>605.65</v>
      </c>
      <c r="F2006" s="5">
        <v>47.0</v>
      </c>
      <c r="G2006" s="5">
        <v>4.0</v>
      </c>
      <c r="H2006" s="5">
        <v>1402.89</v>
      </c>
    </row>
    <row r="2007" ht="15.75" customHeight="1">
      <c r="A2007" s="3" t="s">
        <v>1954</v>
      </c>
      <c r="B2007" s="4">
        <v>44963.0</v>
      </c>
      <c r="C2007" s="5" t="s">
        <v>16</v>
      </c>
      <c r="D2007" s="5" t="s">
        <v>19</v>
      </c>
      <c r="E2007" s="5">
        <v>3775.72</v>
      </c>
      <c r="F2007" s="5">
        <v>41.0</v>
      </c>
      <c r="G2007" s="5">
        <v>40.0</v>
      </c>
      <c r="H2007" s="5">
        <v>1775.42</v>
      </c>
    </row>
    <row r="2008" ht="15.75" customHeight="1">
      <c r="A2008" s="3" t="s">
        <v>1955</v>
      </c>
      <c r="B2008" s="4">
        <v>45255.0</v>
      </c>
      <c r="C2008" s="5" t="s">
        <v>9</v>
      </c>
      <c r="D2008" s="5" t="s">
        <v>21</v>
      </c>
      <c r="E2008" s="5">
        <v>1998.91</v>
      </c>
      <c r="F2008" s="5">
        <v>45.0</v>
      </c>
      <c r="G2008" s="5">
        <v>23.0</v>
      </c>
      <c r="H2008" s="5">
        <v>349.37</v>
      </c>
    </row>
    <row r="2009" ht="15.75" customHeight="1">
      <c r="A2009" s="3" t="s">
        <v>1956</v>
      </c>
      <c r="B2009" s="4">
        <v>45092.0</v>
      </c>
      <c r="C2009" s="5" t="s">
        <v>13</v>
      </c>
      <c r="D2009" s="5" t="s">
        <v>21</v>
      </c>
      <c r="E2009" s="5">
        <v>3165.64</v>
      </c>
      <c r="F2009" s="5">
        <v>12.0</v>
      </c>
      <c r="G2009" s="5">
        <v>4.0</v>
      </c>
      <c r="H2009" s="5">
        <v>1614.46</v>
      </c>
    </row>
    <row r="2010" ht="15.75" customHeight="1">
      <c r="A2010" s="3" t="s">
        <v>1957</v>
      </c>
      <c r="B2010" s="4">
        <v>45509.0</v>
      </c>
      <c r="C2010" s="5" t="s">
        <v>12</v>
      </c>
      <c r="D2010" s="5" t="s">
        <v>23</v>
      </c>
      <c r="E2010" s="5">
        <v>4481.27</v>
      </c>
      <c r="F2010" s="5">
        <v>30.0</v>
      </c>
      <c r="G2010" s="5">
        <v>46.0</v>
      </c>
      <c r="H2010" s="5">
        <v>1681.17</v>
      </c>
    </row>
    <row r="2011" ht="15.75" customHeight="1">
      <c r="A2011" s="3" t="s">
        <v>1958</v>
      </c>
      <c r="B2011" s="4">
        <v>45348.0</v>
      </c>
      <c r="C2011" s="5" t="s">
        <v>12</v>
      </c>
      <c r="D2011" s="5" t="s">
        <v>23</v>
      </c>
      <c r="E2011" s="5">
        <v>3463.75</v>
      </c>
      <c r="F2011" s="5">
        <v>22.0</v>
      </c>
      <c r="G2011" s="5">
        <v>27.0</v>
      </c>
      <c r="H2011" s="5">
        <v>1093.07</v>
      </c>
    </row>
    <row r="2012" ht="15.75" customHeight="1">
      <c r="A2012" s="3" t="s">
        <v>1959</v>
      </c>
      <c r="B2012" s="4">
        <v>44886.0</v>
      </c>
      <c r="C2012" s="5" t="s">
        <v>12</v>
      </c>
      <c r="D2012" s="5" t="s">
        <v>19</v>
      </c>
      <c r="E2012" s="5">
        <v>1051.3</v>
      </c>
      <c r="F2012" s="5">
        <v>37.0</v>
      </c>
      <c r="G2012" s="5">
        <v>29.0</v>
      </c>
      <c r="H2012" s="5">
        <v>1666.51</v>
      </c>
    </row>
    <row r="2013" ht="15.75" customHeight="1">
      <c r="A2013" s="3" t="s">
        <v>1960</v>
      </c>
      <c r="B2013" s="4">
        <v>45380.0</v>
      </c>
      <c r="C2013" s="5" t="s">
        <v>13</v>
      </c>
      <c r="D2013" s="5" t="s">
        <v>23</v>
      </c>
      <c r="E2013" s="5">
        <v>1537.55</v>
      </c>
      <c r="F2013" s="5">
        <v>6.0</v>
      </c>
      <c r="G2013" s="5">
        <v>35.0</v>
      </c>
      <c r="H2013" s="5">
        <v>671.46</v>
      </c>
    </row>
    <row r="2014" ht="15.75" customHeight="1">
      <c r="A2014" s="3" t="s">
        <v>1961</v>
      </c>
      <c r="B2014" s="4">
        <v>45248.0</v>
      </c>
      <c r="C2014" s="5" t="s">
        <v>13</v>
      </c>
      <c r="D2014" s="5" t="s">
        <v>23</v>
      </c>
      <c r="E2014" s="5">
        <v>409.75</v>
      </c>
      <c r="F2014" s="5">
        <v>43.0</v>
      </c>
      <c r="G2014" s="5">
        <v>7.0</v>
      </c>
      <c r="H2014" s="5">
        <v>541.2</v>
      </c>
    </row>
    <row r="2015" ht="15.75" customHeight="1">
      <c r="A2015" s="3" t="s">
        <v>1962</v>
      </c>
      <c r="B2015" s="4">
        <v>45282.0</v>
      </c>
      <c r="C2015" s="5" t="s">
        <v>9</v>
      </c>
      <c r="D2015" s="5" t="s">
        <v>19</v>
      </c>
      <c r="E2015" s="5">
        <v>3421.35</v>
      </c>
      <c r="F2015" s="5">
        <v>10.0</v>
      </c>
      <c r="G2015" s="5">
        <v>32.0</v>
      </c>
      <c r="H2015" s="5">
        <v>1185.59</v>
      </c>
    </row>
    <row r="2016" ht="15.75" customHeight="1">
      <c r="A2016" s="3" t="s">
        <v>1963</v>
      </c>
      <c r="B2016" s="4">
        <v>44967.0</v>
      </c>
      <c r="C2016" s="5" t="s">
        <v>12</v>
      </c>
      <c r="D2016" s="5" t="s">
        <v>19</v>
      </c>
      <c r="E2016" s="5">
        <v>546.59</v>
      </c>
      <c r="F2016" s="5">
        <v>21.0</v>
      </c>
      <c r="G2016" s="5">
        <v>0.0</v>
      </c>
      <c r="H2016" s="5">
        <v>1304.89</v>
      </c>
    </row>
    <row r="2017" ht="15.75" customHeight="1">
      <c r="A2017" s="3" t="s">
        <v>1964</v>
      </c>
      <c r="B2017" s="4">
        <v>44915.0</v>
      </c>
      <c r="C2017" s="5" t="s">
        <v>13</v>
      </c>
      <c r="D2017" s="5" t="s">
        <v>10</v>
      </c>
      <c r="E2017" s="5">
        <v>1382.44</v>
      </c>
      <c r="F2017" s="5">
        <v>44.0</v>
      </c>
      <c r="G2017" s="5">
        <v>15.0</v>
      </c>
      <c r="H2017" s="5">
        <v>867.34</v>
      </c>
    </row>
    <row r="2018" ht="15.75" customHeight="1">
      <c r="A2018" s="3" t="s">
        <v>1965</v>
      </c>
      <c r="B2018" s="4">
        <v>45579.0</v>
      </c>
      <c r="C2018" s="5" t="s">
        <v>9</v>
      </c>
      <c r="D2018" s="5" t="s">
        <v>17</v>
      </c>
      <c r="E2018" s="5">
        <v>3855.38</v>
      </c>
      <c r="F2018" s="5">
        <v>46.0</v>
      </c>
      <c r="G2018" s="5">
        <v>46.0</v>
      </c>
      <c r="H2018" s="5">
        <v>538.61</v>
      </c>
    </row>
    <row r="2019" ht="15.75" customHeight="1">
      <c r="A2019" s="3" t="s">
        <v>1966</v>
      </c>
      <c r="B2019" s="4">
        <v>45509.0</v>
      </c>
      <c r="C2019" s="5" t="s">
        <v>16</v>
      </c>
      <c r="D2019" s="5" t="s">
        <v>10</v>
      </c>
      <c r="E2019" s="5">
        <v>3126.46</v>
      </c>
      <c r="F2019" s="5">
        <v>35.0</v>
      </c>
      <c r="G2019" s="5">
        <v>43.0</v>
      </c>
      <c r="H2019" s="5">
        <v>1528.43</v>
      </c>
    </row>
    <row r="2020" ht="15.75" customHeight="1">
      <c r="A2020" s="3" t="s">
        <v>1967</v>
      </c>
      <c r="B2020" s="4">
        <v>45040.0</v>
      </c>
      <c r="C2020" s="5" t="s">
        <v>16</v>
      </c>
      <c r="D2020" s="5" t="s">
        <v>19</v>
      </c>
      <c r="E2020" s="5">
        <v>2789.19</v>
      </c>
      <c r="F2020" s="5">
        <v>47.0</v>
      </c>
      <c r="G2020" s="5">
        <v>17.0</v>
      </c>
      <c r="H2020" s="5">
        <v>497.24</v>
      </c>
    </row>
    <row r="2021" ht="15.75" customHeight="1">
      <c r="A2021" s="3" t="s">
        <v>1968</v>
      </c>
      <c r="B2021" s="4">
        <v>45580.0</v>
      </c>
      <c r="C2021" s="5" t="s">
        <v>9</v>
      </c>
      <c r="D2021" s="5" t="s">
        <v>17</v>
      </c>
      <c r="E2021" s="5">
        <v>1382.02</v>
      </c>
      <c r="F2021" s="5">
        <v>48.0</v>
      </c>
      <c r="G2021" s="5">
        <v>23.0</v>
      </c>
      <c r="H2021" s="5">
        <v>83.28</v>
      </c>
    </row>
    <row r="2022" ht="15.75" customHeight="1">
      <c r="A2022" s="3" t="s">
        <v>1969</v>
      </c>
      <c r="B2022" s="4">
        <v>45329.0</v>
      </c>
      <c r="C2022" s="5" t="s">
        <v>12</v>
      </c>
      <c r="D2022" s="5" t="s">
        <v>23</v>
      </c>
      <c r="E2022" s="5">
        <v>4335.88</v>
      </c>
      <c r="F2022" s="5">
        <v>17.0</v>
      </c>
      <c r="G2022" s="5">
        <v>26.0</v>
      </c>
      <c r="H2022" s="5">
        <v>36.35</v>
      </c>
    </row>
    <row r="2023" ht="15.75" customHeight="1">
      <c r="A2023" s="3" t="s">
        <v>1970</v>
      </c>
      <c r="B2023" s="4">
        <v>45244.0</v>
      </c>
      <c r="C2023" s="5" t="s">
        <v>13</v>
      </c>
      <c r="D2023" s="5" t="s">
        <v>19</v>
      </c>
      <c r="E2023" s="5">
        <v>4428.0</v>
      </c>
      <c r="F2023" s="5">
        <v>6.0</v>
      </c>
      <c r="G2023" s="5">
        <v>32.0</v>
      </c>
      <c r="H2023" s="5">
        <v>308.9</v>
      </c>
    </row>
    <row r="2024" ht="15.75" customHeight="1">
      <c r="A2024" s="3" t="s">
        <v>1971</v>
      </c>
      <c r="B2024" s="4">
        <v>45054.0</v>
      </c>
      <c r="C2024" s="5" t="s">
        <v>13</v>
      </c>
      <c r="D2024" s="5" t="s">
        <v>10</v>
      </c>
      <c r="E2024" s="5">
        <v>3359.75</v>
      </c>
      <c r="F2024" s="5">
        <v>36.0</v>
      </c>
      <c r="G2024" s="5">
        <v>9.0</v>
      </c>
      <c r="H2024" s="5">
        <v>1079.6</v>
      </c>
    </row>
    <row r="2025" ht="15.75" customHeight="1">
      <c r="A2025" s="3" t="s">
        <v>1972</v>
      </c>
      <c r="B2025" s="4">
        <v>45215.0</v>
      </c>
      <c r="C2025" s="5" t="s">
        <v>9</v>
      </c>
      <c r="D2025" s="5" t="s">
        <v>21</v>
      </c>
      <c r="E2025" s="5">
        <v>2297.49</v>
      </c>
      <c r="F2025" s="5">
        <v>38.0</v>
      </c>
      <c r="G2025" s="5">
        <v>30.0</v>
      </c>
      <c r="H2025" s="5">
        <v>1936.18</v>
      </c>
    </row>
    <row r="2026" ht="15.75" customHeight="1">
      <c r="A2026" s="3" t="s">
        <v>1973</v>
      </c>
      <c r="B2026" s="4">
        <v>45236.0</v>
      </c>
      <c r="C2026" s="5" t="s">
        <v>13</v>
      </c>
      <c r="D2026" s="5" t="s">
        <v>21</v>
      </c>
      <c r="E2026" s="5">
        <v>3308.75</v>
      </c>
      <c r="F2026" s="5">
        <v>3.0</v>
      </c>
      <c r="G2026" s="5">
        <v>15.0</v>
      </c>
      <c r="H2026" s="5">
        <v>932.4</v>
      </c>
    </row>
    <row r="2027" ht="15.75" customHeight="1">
      <c r="A2027" s="3" t="s">
        <v>1974</v>
      </c>
      <c r="B2027" s="4">
        <v>44993.0</v>
      </c>
      <c r="C2027" s="5" t="s">
        <v>9</v>
      </c>
      <c r="D2027" s="5" t="s">
        <v>23</v>
      </c>
      <c r="E2027" s="5">
        <v>4655.71</v>
      </c>
      <c r="F2027" s="5">
        <v>39.0</v>
      </c>
      <c r="G2027" s="5">
        <v>49.0</v>
      </c>
      <c r="H2027" s="5">
        <v>1653.86</v>
      </c>
    </row>
    <row r="2028" ht="15.75" customHeight="1">
      <c r="A2028" s="3" t="s">
        <v>1975</v>
      </c>
      <c r="B2028" s="4">
        <v>45001.0</v>
      </c>
      <c r="C2028" s="5" t="s">
        <v>16</v>
      </c>
      <c r="D2028" s="5" t="s">
        <v>10</v>
      </c>
      <c r="E2028" s="5">
        <v>4801.55</v>
      </c>
      <c r="F2028" s="5">
        <v>26.0</v>
      </c>
      <c r="G2028" s="5">
        <v>39.0</v>
      </c>
      <c r="H2028" s="5">
        <v>1710.05</v>
      </c>
    </row>
    <row r="2029" ht="15.75" customHeight="1">
      <c r="A2029" s="3" t="s">
        <v>1976</v>
      </c>
      <c r="B2029" s="4">
        <v>45549.0</v>
      </c>
      <c r="C2029" s="5" t="s">
        <v>12</v>
      </c>
      <c r="D2029" s="5" t="s">
        <v>21</v>
      </c>
      <c r="E2029" s="5">
        <v>272.02</v>
      </c>
      <c r="F2029" s="5">
        <v>8.0</v>
      </c>
      <c r="G2029" s="5">
        <v>36.0</v>
      </c>
      <c r="H2029" s="5">
        <v>905.37</v>
      </c>
    </row>
    <row r="2030" ht="15.75" customHeight="1">
      <c r="A2030" s="3" t="s">
        <v>1977</v>
      </c>
      <c r="B2030" s="4">
        <v>45050.0</v>
      </c>
      <c r="C2030" s="5" t="s">
        <v>9</v>
      </c>
      <c r="D2030" s="5" t="s">
        <v>17</v>
      </c>
      <c r="E2030" s="5">
        <v>735.84</v>
      </c>
      <c r="F2030" s="5">
        <v>37.0</v>
      </c>
      <c r="G2030" s="5">
        <v>10.0</v>
      </c>
      <c r="H2030" s="5">
        <v>209.17</v>
      </c>
    </row>
    <row r="2031" ht="15.75" customHeight="1">
      <c r="A2031" s="3" t="s">
        <v>1978</v>
      </c>
      <c r="B2031" s="4">
        <v>45394.0</v>
      </c>
      <c r="C2031" s="5" t="s">
        <v>16</v>
      </c>
      <c r="D2031" s="5" t="s">
        <v>17</v>
      </c>
      <c r="E2031" s="5">
        <v>2166.78</v>
      </c>
      <c r="F2031" s="5">
        <v>17.0</v>
      </c>
      <c r="G2031" s="5">
        <v>5.0</v>
      </c>
      <c r="H2031" s="5">
        <v>474.14</v>
      </c>
    </row>
    <row r="2032" ht="15.75" customHeight="1">
      <c r="A2032" s="3" t="s">
        <v>1979</v>
      </c>
      <c r="B2032" s="4">
        <v>44984.0</v>
      </c>
      <c r="C2032" s="5" t="s">
        <v>12</v>
      </c>
      <c r="D2032" s="5" t="s">
        <v>10</v>
      </c>
      <c r="E2032" s="5">
        <v>2597.11</v>
      </c>
      <c r="F2032" s="5">
        <v>37.0</v>
      </c>
      <c r="G2032" s="5">
        <v>0.0</v>
      </c>
      <c r="H2032" s="5">
        <v>1195.24</v>
      </c>
    </row>
    <row r="2033" ht="15.75" customHeight="1">
      <c r="A2033" s="3" t="s">
        <v>1980</v>
      </c>
      <c r="B2033" s="4">
        <v>45590.0</v>
      </c>
      <c r="C2033" s="5" t="s">
        <v>16</v>
      </c>
      <c r="D2033" s="5" t="s">
        <v>21</v>
      </c>
      <c r="E2033" s="5">
        <v>2788.66</v>
      </c>
      <c r="F2033" s="5">
        <v>29.0</v>
      </c>
      <c r="G2033" s="5">
        <v>20.0</v>
      </c>
      <c r="H2033" s="5">
        <v>177.9</v>
      </c>
    </row>
    <row r="2034" ht="15.75" customHeight="1">
      <c r="A2034" s="3" t="s">
        <v>1981</v>
      </c>
      <c r="B2034" s="4">
        <v>45284.0</v>
      </c>
      <c r="C2034" s="5" t="s">
        <v>9</v>
      </c>
      <c r="D2034" s="5" t="s">
        <v>19</v>
      </c>
      <c r="E2034" s="5">
        <v>1751.16</v>
      </c>
      <c r="F2034" s="5">
        <v>33.0</v>
      </c>
      <c r="G2034" s="5">
        <v>6.0</v>
      </c>
      <c r="H2034" s="5">
        <v>1694.57</v>
      </c>
    </row>
    <row r="2035" ht="15.75" customHeight="1">
      <c r="A2035" s="3" t="s">
        <v>1982</v>
      </c>
      <c r="B2035" s="4">
        <v>45253.0</v>
      </c>
      <c r="C2035" s="5" t="s">
        <v>16</v>
      </c>
      <c r="D2035" s="5" t="s">
        <v>17</v>
      </c>
      <c r="E2035" s="5">
        <v>2252.15</v>
      </c>
      <c r="F2035" s="5">
        <v>13.0</v>
      </c>
      <c r="G2035" s="5">
        <v>4.0</v>
      </c>
      <c r="H2035" s="5">
        <v>1344.04</v>
      </c>
    </row>
    <row r="2036" ht="15.75" customHeight="1">
      <c r="A2036" s="3" t="s">
        <v>1983</v>
      </c>
      <c r="B2036" s="4">
        <v>44946.0</v>
      </c>
      <c r="C2036" s="5" t="s">
        <v>12</v>
      </c>
      <c r="D2036" s="5" t="s">
        <v>23</v>
      </c>
      <c r="E2036" s="5">
        <v>3680.87</v>
      </c>
      <c r="F2036" s="5">
        <v>39.0</v>
      </c>
      <c r="G2036" s="5">
        <v>38.0</v>
      </c>
      <c r="H2036" s="5">
        <v>1276.33</v>
      </c>
    </row>
    <row r="2037" ht="15.75" customHeight="1">
      <c r="A2037" s="3" t="s">
        <v>1984</v>
      </c>
      <c r="B2037" s="4">
        <v>45445.0</v>
      </c>
      <c r="C2037" s="5" t="s">
        <v>13</v>
      </c>
      <c r="D2037" s="5" t="s">
        <v>23</v>
      </c>
      <c r="E2037" s="5">
        <v>1766.64</v>
      </c>
      <c r="F2037" s="5">
        <v>41.0</v>
      </c>
      <c r="G2037" s="5">
        <v>31.0</v>
      </c>
      <c r="H2037" s="5">
        <v>831.08</v>
      </c>
    </row>
    <row r="2038" ht="15.75" customHeight="1">
      <c r="A2038" s="3" t="s">
        <v>1985</v>
      </c>
      <c r="B2038" s="4">
        <v>45370.0</v>
      </c>
      <c r="C2038" s="5" t="s">
        <v>12</v>
      </c>
      <c r="D2038" s="5" t="s">
        <v>21</v>
      </c>
      <c r="E2038" s="5">
        <v>3196.24</v>
      </c>
      <c r="F2038" s="5">
        <v>18.0</v>
      </c>
      <c r="G2038" s="5">
        <v>36.0</v>
      </c>
      <c r="H2038" s="5">
        <v>1196.52</v>
      </c>
    </row>
    <row r="2039" ht="15.75" customHeight="1">
      <c r="A2039" s="3" t="s">
        <v>1986</v>
      </c>
      <c r="B2039" s="4">
        <v>45223.0</v>
      </c>
      <c r="C2039" s="5" t="s">
        <v>9</v>
      </c>
      <c r="D2039" s="5" t="s">
        <v>21</v>
      </c>
      <c r="E2039" s="5">
        <v>340.64</v>
      </c>
      <c r="F2039" s="5">
        <v>30.0</v>
      </c>
      <c r="G2039" s="5">
        <v>16.0</v>
      </c>
      <c r="H2039" s="5">
        <v>934.44</v>
      </c>
    </row>
    <row r="2040" ht="15.75" customHeight="1">
      <c r="A2040" s="3" t="s">
        <v>1987</v>
      </c>
      <c r="B2040" s="4">
        <v>44940.0</v>
      </c>
      <c r="C2040" s="5" t="s">
        <v>16</v>
      </c>
      <c r="D2040" s="5" t="s">
        <v>10</v>
      </c>
      <c r="E2040" s="5">
        <v>1189.08</v>
      </c>
      <c r="F2040" s="5">
        <v>20.0</v>
      </c>
      <c r="G2040" s="5">
        <v>17.0</v>
      </c>
      <c r="H2040" s="5">
        <v>1910.83</v>
      </c>
    </row>
    <row r="2041" ht="15.75" customHeight="1">
      <c r="A2041" s="3" t="s">
        <v>1988</v>
      </c>
      <c r="B2041" s="4">
        <v>45581.0</v>
      </c>
      <c r="C2041" s="5" t="s">
        <v>9</v>
      </c>
      <c r="D2041" s="5" t="s">
        <v>10</v>
      </c>
      <c r="E2041" s="5">
        <v>3373.22</v>
      </c>
      <c r="F2041" s="5">
        <v>2.0</v>
      </c>
      <c r="G2041" s="5">
        <v>14.0</v>
      </c>
      <c r="H2041" s="5">
        <v>1866.7</v>
      </c>
    </row>
    <row r="2042" ht="15.75" customHeight="1">
      <c r="A2042" s="3" t="s">
        <v>1989</v>
      </c>
      <c r="B2042" s="4">
        <v>45172.0</v>
      </c>
      <c r="C2042" s="5" t="s">
        <v>16</v>
      </c>
      <c r="D2042" s="5" t="s">
        <v>21</v>
      </c>
      <c r="E2042" s="5">
        <v>3858.78</v>
      </c>
      <c r="F2042" s="5">
        <v>12.0</v>
      </c>
      <c r="G2042" s="5">
        <v>30.0</v>
      </c>
      <c r="H2042" s="5">
        <v>349.19</v>
      </c>
    </row>
    <row r="2043" ht="15.75" customHeight="1">
      <c r="A2043" s="3" t="s">
        <v>1990</v>
      </c>
      <c r="B2043" s="4">
        <v>44957.0</v>
      </c>
      <c r="C2043" s="5" t="s">
        <v>12</v>
      </c>
      <c r="D2043" s="5" t="s">
        <v>23</v>
      </c>
      <c r="E2043" s="5">
        <v>3434.89</v>
      </c>
      <c r="F2043" s="5">
        <v>12.0</v>
      </c>
      <c r="G2043" s="5">
        <v>1.0</v>
      </c>
      <c r="H2043" s="5">
        <v>782.48</v>
      </c>
    </row>
    <row r="2044" ht="15.75" customHeight="1">
      <c r="A2044" s="3" t="s">
        <v>1991</v>
      </c>
      <c r="B2044" s="4">
        <v>45410.0</v>
      </c>
      <c r="C2044" s="5" t="s">
        <v>16</v>
      </c>
      <c r="D2044" s="5" t="s">
        <v>19</v>
      </c>
      <c r="E2044" s="5">
        <v>1994.7</v>
      </c>
      <c r="F2044" s="5">
        <v>45.0</v>
      </c>
      <c r="G2044" s="5">
        <v>34.0</v>
      </c>
      <c r="H2044" s="5">
        <v>407.57</v>
      </c>
    </row>
    <row r="2045" ht="15.75" customHeight="1">
      <c r="A2045" s="3" t="s">
        <v>1992</v>
      </c>
      <c r="B2045" s="4">
        <v>45521.0</v>
      </c>
      <c r="C2045" s="5" t="s">
        <v>16</v>
      </c>
      <c r="D2045" s="5" t="s">
        <v>10</v>
      </c>
      <c r="E2045" s="5">
        <v>3641.26</v>
      </c>
      <c r="F2045" s="5">
        <v>41.0</v>
      </c>
      <c r="G2045" s="5">
        <v>16.0</v>
      </c>
      <c r="H2045" s="5">
        <v>412.94</v>
      </c>
    </row>
    <row r="2046" ht="15.75" customHeight="1">
      <c r="A2046" s="3" t="s">
        <v>1993</v>
      </c>
      <c r="B2046" s="4">
        <v>45031.0</v>
      </c>
      <c r="C2046" s="5" t="s">
        <v>12</v>
      </c>
      <c r="D2046" s="5" t="s">
        <v>23</v>
      </c>
      <c r="E2046" s="5">
        <v>4632.51</v>
      </c>
      <c r="F2046" s="5">
        <v>39.0</v>
      </c>
      <c r="G2046" s="5">
        <v>7.0</v>
      </c>
      <c r="H2046" s="5">
        <v>1767.36</v>
      </c>
    </row>
    <row r="2047" ht="15.75" customHeight="1">
      <c r="A2047" s="3" t="s">
        <v>1994</v>
      </c>
      <c r="B2047" s="4">
        <v>45095.0</v>
      </c>
      <c r="C2047" s="5" t="s">
        <v>9</v>
      </c>
      <c r="D2047" s="5" t="s">
        <v>21</v>
      </c>
      <c r="E2047" s="5">
        <v>1415.04</v>
      </c>
      <c r="F2047" s="5">
        <v>27.0</v>
      </c>
      <c r="G2047" s="5">
        <v>18.0</v>
      </c>
      <c r="H2047" s="5">
        <v>369.1</v>
      </c>
    </row>
    <row r="2048" ht="15.75" customHeight="1">
      <c r="A2048" s="3" t="s">
        <v>1995</v>
      </c>
      <c r="B2048" s="4">
        <v>45062.0</v>
      </c>
      <c r="C2048" s="5" t="s">
        <v>12</v>
      </c>
      <c r="D2048" s="5" t="s">
        <v>21</v>
      </c>
      <c r="E2048" s="5">
        <v>643.47</v>
      </c>
      <c r="F2048" s="5">
        <v>40.0</v>
      </c>
      <c r="G2048" s="5">
        <v>13.0</v>
      </c>
      <c r="H2048" s="5">
        <v>523.01</v>
      </c>
    </row>
    <row r="2049" ht="15.75" customHeight="1">
      <c r="A2049" s="3" t="s">
        <v>1996</v>
      </c>
      <c r="B2049" s="4">
        <v>45255.0</v>
      </c>
      <c r="C2049" s="5" t="s">
        <v>13</v>
      </c>
      <c r="D2049" s="5" t="s">
        <v>10</v>
      </c>
      <c r="E2049" s="5">
        <v>3655.48</v>
      </c>
      <c r="F2049" s="5">
        <v>3.0</v>
      </c>
      <c r="G2049" s="5">
        <v>48.0</v>
      </c>
      <c r="H2049" s="5">
        <v>935.89</v>
      </c>
    </row>
    <row r="2050" ht="15.75" customHeight="1">
      <c r="A2050" s="3" t="s">
        <v>1997</v>
      </c>
      <c r="B2050" s="4">
        <v>44897.0</v>
      </c>
      <c r="C2050" s="5" t="s">
        <v>12</v>
      </c>
      <c r="D2050" s="5" t="s">
        <v>17</v>
      </c>
      <c r="E2050" s="5">
        <v>2004.54</v>
      </c>
      <c r="F2050" s="5">
        <v>18.0</v>
      </c>
      <c r="G2050" s="5">
        <v>37.0</v>
      </c>
      <c r="H2050" s="5">
        <v>232.41</v>
      </c>
    </row>
    <row r="2051" ht="15.75" customHeight="1">
      <c r="A2051" s="3" t="s">
        <v>1998</v>
      </c>
      <c r="B2051" s="4">
        <v>44928.0</v>
      </c>
      <c r="C2051" s="5" t="s">
        <v>12</v>
      </c>
      <c r="D2051" s="5" t="s">
        <v>17</v>
      </c>
      <c r="E2051" s="5">
        <v>362.73</v>
      </c>
      <c r="F2051" s="5">
        <v>31.0</v>
      </c>
      <c r="G2051" s="5">
        <v>47.0</v>
      </c>
      <c r="H2051" s="5">
        <v>341.33</v>
      </c>
    </row>
    <row r="2052" ht="15.75" customHeight="1">
      <c r="A2052" s="3" t="s">
        <v>1999</v>
      </c>
      <c r="B2052" s="4">
        <v>45286.0</v>
      </c>
      <c r="C2052" s="5" t="s">
        <v>13</v>
      </c>
      <c r="D2052" s="5" t="s">
        <v>17</v>
      </c>
      <c r="E2052" s="5">
        <v>1447.32</v>
      </c>
      <c r="F2052" s="5">
        <v>21.0</v>
      </c>
      <c r="G2052" s="5">
        <v>4.0</v>
      </c>
      <c r="H2052" s="5">
        <v>467.83</v>
      </c>
    </row>
    <row r="2053" ht="15.75" customHeight="1">
      <c r="A2053" s="3" t="s">
        <v>2000</v>
      </c>
      <c r="B2053" s="4">
        <v>45183.0</v>
      </c>
      <c r="C2053" s="5" t="s">
        <v>16</v>
      </c>
      <c r="D2053" s="5" t="s">
        <v>17</v>
      </c>
      <c r="E2053" s="5">
        <v>3038.06</v>
      </c>
      <c r="F2053" s="5">
        <v>35.0</v>
      </c>
      <c r="G2053" s="5">
        <v>16.0</v>
      </c>
      <c r="H2053" s="5">
        <v>59.23</v>
      </c>
    </row>
    <row r="2054" ht="15.75" customHeight="1">
      <c r="A2054" s="3" t="s">
        <v>2001</v>
      </c>
      <c r="B2054" s="4">
        <v>45220.0</v>
      </c>
      <c r="C2054" s="5" t="s">
        <v>16</v>
      </c>
      <c r="D2054" s="5" t="s">
        <v>21</v>
      </c>
      <c r="E2054" s="5">
        <v>4830.4</v>
      </c>
      <c r="F2054" s="5">
        <v>48.0</v>
      </c>
      <c r="G2054" s="5">
        <v>48.0</v>
      </c>
      <c r="H2054" s="5">
        <v>1037.77</v>
      </c>
    </row>
    <row r="2055" ht="15.75" customHeight="1">
      <c r="A2055" s="3" t="s">
        <v>2002</v>
      </c>
      <c r="B2055" s="4">
        <v>45313.0</v>
      </c>
      <c r="C2055" s="5" t="s">
        <v>13</v>
      </c>
      <c r="D2055" s="5" t="s">
        <v>17</v>
      </c>
      <c r="E2055" s="5">
        <v>308.15</v>
      </c>
      <c r="F2055" s="5">
        <v>26.0</v>
      </c>
      <c r="G2055" s="5">
        <v>15.0</v>
      </c>
      <c r="H2055" s="5">
        <v>1062.28</v>
      </c>
    </row>
    <row r="2056" ht="15.75" customHeight="1">
      <c r="A2056" s="3" t="s">
        <v>2003</v>
      </c>
      <c r="B2056" s="4">
        <v>45227.0</v>
      </c>
      <c r="C2056" s="5" t="s">
        <v>16</v>
      </c>
      <c r="D2056" s="5" t="s">
        <v>10</v>
      </c>
      <c r="E2056" s="5">
        <v>3486.19</v>
      </c>
      <c r="F2056" s="5">
        <v>3.0</v>
      </c>
      <c r="G2056" s="5">
        <v>47.0</v>
      </c>
      <c r="H2056" s="5">
        <v>86.55</v>
      </c>
    </row>
    <row r="2057" ht="15.75" customHeight="1">
      <c r="A2057" s="3" t="s">
        <v>2004</v>
      </c>
      <c r="B2057" s="4">
        <v>45321.0</v>
      </c>
      <c r="C2057" s="5" t="s">
        <v>12</v>
      </c>
      <c r="D2057" s="5" t="s">
        <v>19</v>
      </c>
      <c r="E2057" s="5">
        <v>1486.51</v>
      </c>
      <c r="F2057" s="5">
        <v>47.0</v>
      </c>
      <c r="G2057" s="5">
        <v>45.0</v>
      </c>
      <c r="H2057" s="5">
        <v>1362.38</v>
      </c>
    </row>
    <row r="2058" ht="15.75" customHeight="1">
      <c r="A2058" s="3" t="s">
        <v>2005</v>
      </c>
      <c r="B2058" s="4">
        <v>44933.0</v>
      </c>
      <c r="C2058" s="5" t="s">
        <v>12</v>
      </c>
      <c r="D2058" s="5" t="s">
        <v>17</v>
      </c>
      <c r="E2058" s="5">
        <v>3626.14</v>
      </c>
      <c r="F2058" s="5">
        <v>4.0</v>
      </c>
      <c r="G2058" s="5">
        <v>44.0</v>
      </c>
      <c r="H2058" s="5">
        <v>1114.89</v>
      </c>
    </row>
    <row r="2059" ht="15.75" customHeight="1">
      <c r="A2059" s="3" t="s">
        <v>2006</v>
      </c>
      <c r="B2059" s="4">
        <v>44999.0</v>
      </c>
      <c r="C2059" s="5" t="s">
        <v>9</v>
      </c>
      <c r="D2059" s="5" t="s">
        <v>17</v>
      </c>
      <c r="E2059" s="5">
        <v>4170.03</v>
      </c>
      <c r="F2059" s="5">
        <v>45.0</v>
      </c>
      <c r="G2059" s="5">
        <v>12.0</v>
      </c>
      <c r="H2059" s="5">
        <v>709.28</v>
      </c>
    </row>
    <row r="2060" ht="15.75" customHeight="1">
      <c r="A2060" s="3" t="s">
        <v>2007</v>
      </c>
      <c r="B2060" s="4">
        <v>45144.0</v>
      </c>
      <c r="C2060" s="5" t="s">
        <v>13</v>
      </c>
      <c r="D2060" s="5" t="s">
        <v>23</v>
      </c>
      <c r="E2060" s="5">
        <v>743.19</v>
      </c>
      <c r="F2060" s="5">
        <v>29.0</v>
      </c>
      <c r="G2060" s="5">
        <v>14.0</v>
      </c>
      <c r="H2060" s="5">
        <v>989.34</v>
      </c>
    </row>
    <row r="2061" ht="15.75" customHeight="1">
      <c r="A2061" s="3" t="s">
        <v>2008</v>
      </c>
      <c r="B2061" s="4">
        <v>45173.0</v>
      </c>
      <c r="C2061" s="5" t="s">
        <v>12</v>
      </c>
      <c r="D2061" s="5" t="s">
        <v>19</v>
      </c>
      <c r="E2061" s="5">
        <v>3599.9</v>
      </c>
      <c r="F2061" s="5">
        <v>31.0</v>
      </c>
      <c r="G2061" s="5">
        <v>48.0</v>
      </c>
      <c r="H2061" s="5">
        <v>1524.4</v>
      </c>
    </row>
    <row r="2062" ht="15.75" customHeight="1">
      <c r="A2062" s="3" t="s">
        <v>2009</v>
      </c>
      <c r="B2062" s="4">
        <v>45053.0</v>
      </c>
      <c r="C2062" s="5" t="s">
        <v>12</v>
      </c>
      <c r="D2062" s="5" t="s">
        <v>23</v>
      </c>
      <c r="E2062" s="5">
        <v>792.96</v>
      </c>
      <c r="F2062" s="5">
        <v>16.0</v>
      </c>
      <c r="G2062" s="5">
        <v>42.0</v>
      </c>
      <c r="H2062" s="5">
        <v>916.11</v>
      </c>
    </row>
    <row r="2063" ht="15.75" customHeight="1">
      <c r="A2063" s="3" t="s">
        <v>2010</v>
      </c>
      <c r="B2063" s="4">
        <v>45390.0</v>
      </c>
      <c r="C2063" s="5" t="s">
        <v>13</v>
      </c>
      <c r="D2063" s="5" t="s">
        <v>17</v>
      </c>
      <c r="E2063" s="5">
        <v>2702.84</v>
      </c>
      <c r="F2063" s="5">
        <v>44.0</v>
      </c>
      <c r="G2063" s="5">
        <v>23.0</v>
      </c>
      <c r="H2063" s="5">
        <v>709.31</v>
      </c>
    </row>
    <row r="2064" ht="15.75" customHeight="1">
      <c r="A2064" s="3" t="s">
        <v>2011</v>
      </c>
      <c r="B2064" s="4">
        <v>45096.0</v>
      </c>
      <c r="C2064" s="5" t="s">
        <v>9</v>
      </c>
      <c r="D2064" s="5" t="s">
        <v>17</v>
      </c>
      <c r="E2064" s="5">
        <v>2764.81</v>
      </c>
      <c r="F2064" s="5">
        <v>27.0</v>
      </c>
      <c r="G2064" s="5">
        <v>40.0</v>
      </c>
      <c r="H2064" s="5">
        <v>1473.55</v>
      </c>
    </row>
    <row r="2065" ht="15.75" customHeight="1">
      <c r="A2065" s="3" t="s">
        <v>2012</v>
      </c>
      <c r="B2065" s="4">
        <v>45212.0</v>
      </c>
      <c r="C2065" s="5" t="s">
        <v>9</v>
      </c>
      <c r="D2065" s="5" t="s">
        <v>19</v>
      </c>
      <c r="E2065" s="5">
        <v>1963.56</v>
      </c>
      <c r="F2065" s="5">
        <v>26.0</v>
      </c>
      <c r="G2065" s="5">
        <v>1.0</v>
      </c>
      <c r="H2065" s="5">
        <v>1855.2</v>
      </c>
    </row>
    <row r="2066" ht="15.75" customHeight="1">
      <c r="A2066" s="3" t="s">
        <v>2013</v>
      </c>
      <c r="B2066" s="4">
        <v>44951.0</v>
      </c>
      <c r="C2066" s="5" t="s">
        <v>9</v>
      </c>
      <c r="D2066" s="5" t="s">
        <v>19</v>
      </c>
      <c r="E2066" s="5">
        <v>1398.91</v>
      </c>
      <c r="F2066" s="5">
        <v>30.0</v>
      </c>
      <c r="G2066" s="5">
        <v>40.0</v>
      </c>
      <c r="H2066" s="5">
        <v>413.51</v>
      </c>
    </row>
    <row r="2067" ht="15.75" customHeight="1">
      <c r="A2067" s="3" t="s">
        <v>2014</v>
      </c>
      <c r="B2067" s="4">
        <v>45169.0</v>
      </c>
      <c r="C2067" s="5" t="s">
        <v>13</v>
      </c>
      <c r="D2067" s="5" t="s">
        <v>19</v>
      </c>
      <c r="E2067" s="5">
        <v>3521.11</v>
      </c>
      <c r="F2067" s="5">
        <v>2.0</v>
      </c>
      <c r="G2067" s="5">
        <v>26.0</v>
      </c>
      <c r="H2067" s="5">
        <v>819.93</v>
      </c>
    </row>
    <row r="2068" ht="15.75" customHeight="1">
      <c r="A2068" s="3" t="s">
        <v>2015</v>
      </c>
      <c r="B2068" s="4">
        <v>45279.0</v>
      </c>
      <c r="C2068" s="5" t="s">
        <v>16</v>
      </c>
      <c r="D2068" s="5" t="s">
        <v>17</v>
      </c>
      <c r="E2068" s="5">
        <v>3162.7</v>
      </c>
      <c r="F2068" s="5">
        <v>9.0</v>
      </c>
      <c r="G2068" s="5">
        <v>46.0</v>
      </c>
      <c r="H2068" s="5">
        <v>982.74</v>
      </c>
    </row>
    <row r="2069" ht="15.75" customHeight="1">
      <c r="A2069" s="3" t="s">
        <v>2016</v>
      </c>
      <c r="B2069" s="4">
        <v>44931.0</v>
      </c>
      <c r="C2069" s="5" t="s">
        <v>13</v>
      </c>
      <c r="D2069" s="5" t="s">
        <v>19</v>
      </c>
      <c r="E2069" s="5">
        <v>747.92</v>
      </c>
      <c r="F2069" s="5">
        <v>40.0</v>
      </c>
      <c r="G2069" s="5">
        <v>19.0</v>
      </c>
      <c r="H2069" s="5">
        <v>1176.34</v>
      </c>
    </row>
    <row r="2070" ht="15.75" customHeight="1">
      <c r="A2070" s="3" t="s">
        <v>2017</v>
      </c>
      <c r="B2070" s="4">
        <v>45068.0</v>
      </c>
      <c r="C2070" s="5" t="s">
        <v>9</v>
      </c>
      <c r="D2070" s="5" t="s">
        <v>19</v>
      </c>
      <c r="E2070" s="5">
        <v>3865.07</v>
      </c>
      <c r="F2070" s="5">
        <v>22.0</v>
      </c>
      <c r="G2070" s="5">
        <v>47.0</v>
      </c>
      <c r="H2070" s="5">
        <v>1908.52</v>
      </c>
    </row>
    <row r="2071" ht="15.75" customHeight="1">
      <c r="A2071" s="3" t="s">
        <v>2018</v>
      </c>
      <c r="B2071" s="4">
        <v>45445.0</v>
      </c>
      <c r="C2071" s="5" t="s">
        <v>9</v>
      </c>
      <c r="D2071" s="5" t="s">
        <v>23</v>
      </c>
      <c r="E2071" s="5">
        <v>4585.98</v>
      </c>
      <c r="F2071" s="5">
        <v>4.0</v>
      </c>
      <c r="G2071" s="5">
        <v>33.0</v>
      </c>
      <c r="H2071" s="5">
        <v>279.56</v>
      </c>
    </row>
    <row r="2072" ht="15.75" customHeight="1">
      <c r="A2072" s="3" t="s">
        <v>2019</v>
      </c>
      <c r="B2072" s="4">
        <v>45146.0</v>
      </c>
      <c r="C2072" s="5" t="s">
        <v>13</v>
      </c>
      <c r="D2072" s="5" t="s">
        <v>10</v>
      </c>
      <c r="E2072" s="5">
        <v>3563.22</v>
      </c>
      <c r="F2072" s="5">
        <v>1.0</v>
      </c>
      <c r="G2072" s="5">
        <v>48.0</v>
      </c>
      <c r="H2072" s="5">
        <v>1305.68</v>
      </c>
    </row>
    <row r="2073" ht="15.75" customHeight="1">
      <c r="A2073" s="3" t="s">
        <v>2020</v>
      </c>
      <c r="B2073" s="4">
        <v>45117.0</v>
      </c>
      <c r="C2073" s="5" t="s">
        <v>13</v>
      </c>
      <c r="D2073" s="5" t="s">
        <v>19</v>
      </c>
      <c r="E2073" s="5">
        <v>187.67</v>
      </c>
      <c r="F2073" s="5">
        <v>7.0</v>
      </c>
      <c r="G2073" s="5">
        <v>43.0</v>
      </c>
      <c r="H2073" s="5">
        <v>1388.45</v>
      </c>
    </row>
    <row r="2074" ht="15.75" customHeight="1">
      <c r="A2074" s="3" t="s">
        <v>2021</v>
      </c>
      <c r="B2074" s="4">
        <v>45152.0</v>
      </c>
      <c r="C2074" s="5" t="s">
        <v>12</v>
      </c>
      <c r="D2074" s="5" t="s">
        <v>19</v>
      </c>
      <c r="E2074" s="5">
        <v>276.24</v>
      </c>
      <c r="F2074" s="5">
        <v>1.0</v>
      </c>
      <c r="G2074" s="5">
        <v>10.0</v>
      </c>
      <c r="H2074" s="5">
        <v>1922.99</v>
      </c>
    </row>
    <row r="2075" ht="15.75" customHeight="1">
      <c r="A2075" s="3" t="s">
        <v>2022</v>
      </c>
      <c r="B2075" s="4">
        <v>45210.0</v>
      </c>
      <c r="C2075" s="5" t="s">
        <v>16</v>
      </c>
      <c r="D2075" s="5" t="s">
        <v>17</v>
      </c>
      <c r="E2075" s="5">
        <v>485.61</v>
      </c>
      <c r="F2075" s="5">
        <v>7.0</v>
      </c>
      <c r="G2075" s="5">
        <v>35.0</v>
      </c>
      <c r="H2075" s="5">
        <v>1541.48</v>
      </c>
    </row>
    <row r="2076" ht="15.75" customHeight="1">
      <c r="A2076" s="3" t="s">
        <v>2023</v>
      </c>
      <c r="B2076" s="4">
        <v>45536.0</v>
      </c>
      <c r="C2076" s="5" t="s">
        <v>16</v>
      </c>
      <c r="D2076" s="5" t="s">
        <v>21</v>
      </c>
      <c r="E2076" s="5">
        <v>3758.89</v>
      </c>
      <c r="F2076" s="5">
        <v>45.0</v>
      </c>
      <c r="G2076" s="5">
        <v>27.0</v>
      </c>
      <c r="H2076" s="5">
        <v>1206.68</v>
      </c>
    </row>
    <row r="2077" ht="15.75" customHeight="1">
      <c r="A2077" s="3" t="s">
        <v>2024</v>
      </c>
      <c r="B2077" s="4">
        <v>45047.0</v>
      </c>
      <c r="C2077" s="5" t="s">
        <v>13</v>
      </c>
      <c r="D2077" s="5" t="s">
        <v>19</v>
      </c>
      <c r="E2077" s="5">
        <v>4158.52</v>
      </c>
      <c r="F2077" s="5">
        <v>30.0</v>
      </c>
      <c r="G2077" s="5">
        <v>42.0</v>
      </c>
      <c r="H2077" s="5">
        <v>1185.46</v>
      </c>
    </row>
    <row r="2078" ht="15.75" customHeight="1">
      <c r="A2078" s="3" t="s">
        <v>2025</v>
      </c>
      <c r="B2078" s="4">
        <v>45190.0</v>
      </c>
      <c r="C2078" s="5" t="s">
        <v>13</v>
      </c>
      <c r="D2078" s="5" t="s">
        <v>10</v>
      </c>
      <c r="E2078" s="5">
        <v>4200.07</v>
      </c>
      <c r="F2078" s="5">
        <v>31.0</v>
      </c>
      <c r="G2078" s="5">
        <v>26.0</v>
      </c>
      <c r="H2078" s="5">
        <v>371.73</v>
      </c>
    </row>
    <row r="2079" ht="15.75" customHeight="1">
      <c r="A2079" s="3" t="s">
        <v>2026</v>
      </c>
      <c r="B2079" s="4">
        <v>45306.0</v>
      </c>
      <c r="C2079" s="5" t="s">
        <v>16</v>
      </c>
      <c r="D2079" s="5" t="s">
        <v>17</v>
      </c>
      <c r="E2079" s="5">
        <v>2115.42</v>
      </c>
      <c r="F2079" s="5">
        <v>12.0</v>
      </c>
      <c r="G2079" s="5">
        <v>35.0</v>
      </c>
      <c r="H2079" s="5">
        <v>1315.55</v>
      </c>
    </row>
    <row r="2080" ht="15.75" customHeight="1">
      <c r="A2080" s="3" t="s">
        <v>2027</v>
      </c>
      <c r="B2080" s="4">
        <v>44957.0</v>
      </c>
      <c r="C2080" s="5" t="s">
        <v>12</v>
      </c>
      <c r="D2080" s="5" t="s">
        <v>21</v>
      </c>
      <c r="E2080" s="5">
        <v>2408.68</v>
      </c>
      <c r="F2080" s="5">
        <v>1.0</v>
      </c>
      <c r="G2080" s="5">
        <v>5.0</v>
      </c>
      <c r="H2080" s="5">
        <v>458.63</v>
      </c>
    </row>
    <row r="2081" ht="15.75" customHeight="1">
      <c r="A2081" s="3" t="s">
        <v>2028</v>
      </c>
      <c r="B2081" s="4">
        <v>44993.0</v>
      </c>
      <c r="C2081" s="5" t="s">
        <v>13</v>
      </c>
      <c r="D2081" s="5" t="s">
        <v>21</v>
      </c>
      <c r="E2081" s="5">
        <v>2545.12</v>
      </c>
      <c r="F2081" s="5">
        <v>33.0</v>
      </c>
      <c r="G2081" s="5">
        <v>36.0</v>
      </c>
      <c r="H2081" s="5">
        <v>885.13</v>
      </c>
    </row>
    <row r="2082" ht="15.75" customHeight="1">
      <c r="A2082" s="3" t="s">
        <v>2029</v>
      </c>
      <c r="B2082" s="4">
        <v>45059.0</v>
      </c>
      <c r="C2082" s="5" t="s">
        <v>16</v>
      </c>
      <c r="D2082" s="5" t="s">
        <v>10</v>
      </c>
      <c r="E2082" s="5">
        <v>4599.32</v>
      </c>
      <c r="F2082" s="5">
        <v>41.0</v>
      </c>
      <c r="G2082" s="5">
        <v>3.0</v>
      </c>
      <c r="H2082" s="5">
        <v>517.99</v>
      </c>
    </row>
    <row r="2083" ht="15.75" customHeight="1">
      <c r="A2083" s="3" t="s">
        <v>2030</v>
      </c>
      <c r="B2083" s="4">
        <v>45071.0</v>
      </c>
      <c r="C2083" s="5" t="s">
        <v>13</v>
      </c>
      <c r="D2083" s="5" t="s">
        <v>21</v>
      </c>
      <c r="E2083" s="5">
        <v>596.99</v>
      </c>
      <c r="F2083" s="5">
        <v>6.0</v>
      </c>
      <c r="G2083" s="5">
        <v>9.0</v>
      </c>
      <c r="H2083" s="5">
        <v>1880.31</v>
      </c>
    </row>
    <row r="2084" ht="15.75" customHeight="1">
      <c r="A2084" s="3" t="s">
        <v>2031</v>
      </c>
      <c r="B2084" s="4">
        <v>45117.0</v>
      </c>
      <c r="C2084" s="5" t="s">
        <v>12</v>
      </c>
      <c r="D2084" s="5" t="s">
        <v>17</v>
      </c>
      <c r="E2084" s="5">
        <v>1631.8</v>
      </c>
      <c r="F2084" s="5">
        <v>39.0</v>
      </c>
      <c r="G2084" s="5">
        <v>50.0</v>
      </c>
      <c r="H2084" s="5">
        <v>1547.66</v>
      </c>
    </row>
    <row r="2085" ht="15.75" customHeight="1">
      <c r="A2085" s="3" t="s">
        <v>2032</v>
      </c>
      <c r="B2085" s="4">
        <v>45241.0</v>
      </c>
      <c r="C2085" s="5" t="s">
        <v>12</v>
      </c>
      <c r="D2085" s="5" t="s">
        <v>19</v>
      </c>
      <c r="E2085" s="5">
        <v>4234.66</v>
      </c>
      <c r="F2085" s="5">
        <v>48.0</v>
      </c>
      <c r="G2085" s="5">
        <v>37.0</v>
      </c>
      <c r="H2085" s="5">
        <v>521.13</v>
      </c>
    </row>
    <row r="2086" ht="15.75" customHeight="1">
      <c r="A2086" s="3" t="s">
        <v>2033</v>
      </c>
      <c r="B2086" s="4">
        <v>44886.0</v>
      </c>
      <c r="C2086" s="5" t="s">
        <v>13</v>
      </c>
      <c r="D2086" s="5" t="s">
        <v>21</v>
      </c>
      <c r="E2086" s="5">
        <v>1053.75</v>
      </c>
      <c r="F2086" s="5">
        <v>47.0</v>
      </c>
      <c r="G2086" s="5">
        <v>24.0</v>
      </c>
      <c r="H2086" s="5">
        <v>1290.24</v>
      </c>
    </row>
    <row r="2087" ht="15.75" customHeight="1">
      <c r="A2087" s="3" t="s">
        <v>2034</v>
      </c>
      <c r="B2087" s="4">
        <v>45526.0</v>
      </c>
      <c r="C2087" s="5" t="s">
        <v>12</v>
      </c>
      <c r="D2087" s="5" t="s">
        <v>17</v>
      </c>
      <c r="E2087" s="5">
        <v>2376.86</v>
      </c>
      <c r="F2087" s="5">
        <v>31.0</v>
      </c>
      <c r="G2087" s="5">
        <v>16.0</v>
      </c>
      <c r="H2087" s="5">
        <v>780.58</v>
      </c>
    </row>
    <row r="2088" ht="15.75" customHeight="1">
      <c r="A2088" s="3" t="s">
        <v>2035</v>
      </c>
      <c r="B2088" s="4">
        <v>45508.0</v>
      </c>
      <c r="C2088" s="5" t="s">
        <v>12</v>
      </c>
      <c r="D2088" s="5" t="s">
        <v>21</v>
      </c>
      <c r="E2088" s="5">
        <v>1611.51</v>
      </c>
      <c r="F2088" s="5">
        <v>40.0</v>
      </c>
      <c r="G2088" s="5">
        <v>14.0</v>
      </c>
      <c r="H2088" s="5">
        <v>654.32</v>
      </c>
    </row>
    <row r="2089" ht="15.75" customHeight="1">
      <c r="A2089" s="3" t="s">
        <v>2036</v>
      </c>
      <c r="B2089" s="4">
        <v>45557.0</v>
      </c>
      <c r="C2089" s="5" t="s">
        <v>12</v>
      </c>
      <c r="D2089" s="5" t="s">
        <v>10</v>
      </c>
      <c r="E2089" s="5">
        <v>3759.93</v>
      </c>
      <c r="F2089" s="5">
        <v>21.0</v>
      </c>
      <c r="G2089" s="5">
        <v>50.0</v>
      </c>
      <c r="H2089" s="5">
        <v>347.25</v>
      </c>
    </row>
    <row r="2090" ht="15.75" customHeight="1">
      <c r="A2090" s="3" t="s">
        <v>2037</v>
      </c>
      <c r="B2090" s="4">
        <v>45065.0</v>
      </c>
      <c r="C2090" s="5" t="s">
        <v>9</v>
      </c>
      <c r="D2090" s="5" t="s">
        <v>10</v>
      </c>
      <c r="E2090" s="5">
        <v>4255.09</v>
      </c>
      <c r="F2090" s="5">
        <v>17.0</v>
      </c>
      <c r="G2090" s="5">
        <v>1.0</v>
      </c>
      <c r="H2090" s="5">
        <v>492.53</v>
      </c>
    </row>
    <row r="2091" ht="15.75" customHeight="1">
      <c r="A2091" s="3" t="s">
        <v>2038</v>
      </c>
      <c r="B2091" s="4">
        <v>45414.0</v>
      </c>
      <c r="C2091" s="5" t="s">
        <v>12</v>
      </c>
      <c r="D2091" s="5" t="s">
        <v>19</v>
      </c>
      <c r="E2091" s="5">
        <v>4549.16</v>
      </c>
      <c r="F2091" s="5">
        <v>38.0</v>
      </c>
      <c r="G2091" s="5">
        <v>30.0</v>
      </c>
      <c r="H2091" s="5">
        <v>487.19</v>
      </c>
    </row>
    <row r="2092" ht="15.75" customHeight="1">
      <c r="A2092" s="3" t="s">
        <v>2039</v>
      </c>
      <c r="B2092" s="4">
        <v>44928.0</v>
      </c>
      <c r="C2092" s="5" t="s">
        <v>13</v>
      </c>
      <c r="D2092" s="5" t="s">
        <v>17</v>
      </c>
      <c r="E2092" s="5">
        <v>4733.54</v>
      </c>
      <c r="F2092" s="5">
        <v>6.0</v>
      </c>
      <c r="G2092" s="5">
        <v>3.0</v>
      </c>
      <c r="H2092" s="5">
        <v>990.33</v>
      </c>
    </row>
    <row r="2093" ht="15.75" customHeight="1">
      <c r="A2093" s="3" t="s">
        <v>2040</v>
      </c>
      <c r="B2093" s="4">
        <v>44934.0</v>
      </c>
      <c r="C2093" s="5" t="s">
        <v>13</v>
      </c>
      <c r="D2093" s="5" t="s">
        <v>21</v>
      </c>
      <c r="E2093" s="5">
        <v>382.82</v>
      </c>
      <c r="F2093" s="5">
        <v>41.0</v>
      </c>
      <c r="G2093" s="5">
        <v>7.0</v>
      </c>
      <c r="H2093" s="5">
        <v>217.19</v>
      </c>
    </row>
    <row r="2094" ht="15.75" customHeight="1">
      <c r="A2094" s="3" t="s">
        <v>2041</v>
      </c>
      <c r="B2094" s="4">
        <v>45499.0</v>
      </c>
      <c r="C2094" s="5" t="s">
        <v>16</v>
      </c>
      <c r="D2094" s="5" t="s">
        <v>23</v>
      </c>
      <c r="E2094" s="5">
        <v>1955.03</v>
      </c>
      <c r="F2094" s="5">
        <v>11.0</v>
      </c>
      <c r="G2094" s="5">
        <v>24.0</v>
      </c>
      <c r="H2094" s="5">
        <v>1354.39</v>
      </c>
    </row>
    <row r="2095" ht="15.75" customHeight="1">
      <c r="A2095" s="3" t="s">
        <v>2042</v>
      </c>
      <c r="B2095" s="4">
        <v>45232.0</v>
      </c>
      <c r="C2095" s="5" t="s">
        <v>12</v>
      </c>
      <c r="D2095" s="5" t="s">
        <v>21</v>
      </c>
      <c r="E2095" s="5">
        <v>1857.03</v>
      </c>
      <c r="F2095" s="5">
        <v>38.0</v>
      </c>
      <c r="G2095" s="5">
        <v>22.0</v>
      </c>
      <c r="H2095" s="5">
        <v>1991.36</v>
      </c>
    </row>
    <row r="2096" ht="15.75" customHeight="1">
      <c r="A2096" s="3" t="s">
        <v>2043</v>
      </c>
      <c r="B2096" s="4">
        <v>45379.0</v>
      </c>
      <c r="C2096" s="5" t="s">
        <v>16</v>
      </c>
      <c r="D2096" s="5" t="s">
        <v>21</v>
      </c>
      <c r="E2096" s="5">
        <v>1101.73</v>
      </c>
      <c r="F2096" s="5">
        <v>45.0</v>
      </c>
      <c r="G2096" s="5">
        <v>8.0</v>
      </c>
      <c r="H2096" s="5">
        <v>1793.31</v>
      </c>
    </row>
    <row r="2097" ht="15.75" customHeight="1">
      <c r="A2097" s="3" t="s">
        <v>2044</v>
      </c>
      <c r="B2097" s="4">
        <v>45006.0</v>
      </c>
      <c r="C2097" s="5" t="s">
        <v>13</v>
      </c>
      <c r="D2097" s="5" t="s">
        <v>10</v>
      </c>
      <c r="E2097" s="5">
        <v>1195.87</v>
      </c>
      <c r="F2097" s="5">
        <v>3.0</v>
      </c>
      <c r="G2097" s="5">
        <v>45.0</v>
      </c>
      <c r="H2097" s="5">
        <v>322.65</v>
      </c>
    </row>
    <row r="2098" ht="15.75" customHeight="1">
      <c r="A2098" s="3" t="s">
        <v>2045</v>
      </c>
      <c r="B2098" s="4">
        <v>45028.0</v>
      </c>
      <c r="C2098" s="5" t="s">
        <v>13</v>
      </c>
      <c r="D2098" s="5" t="s">
        <v>17</v>
      </c>
      <c r="E2098" s="5">
        <v>198.39</v>
      </c>
      <c r="F2098" s="5">
        <v>20.0</v>
      </c>
      <c r="G2098" s="5">
        <v>28.0</v>
      </c>
      <c r="H2098" s="5">
        <v>345.83</v>
      </c>
    </row>
    <row r="2099" ht="15.75" customHeight="1">
      <c r="A2099" s="3" t="s">
        <v>2046</v>
      </c>
      <c r="B2099" s="4">
        <v>44945.0</v>
      </c>
      <c r="C2099" s="5" t="s">
        <v>13</v>
      </c>
      <c r="D2099" s="5" t="s">
        <v>17</v>
      </c>
      <c r="E2099" s="5">
        <v>1207.32</v>
      </c>
      <c r="F2099" s="5">
        <v>28.0</v>
      </c>
      <c r="G2099" s="5">
        <v>9.0</v>
      </c>
      <c r="H2099" s="5">
        <v>89.39</v>
      </c>
    </row>
    <row r="2100" ht="15.75" customHeight="1">
      <c r="A2100" s="3" t="s">
        <v>2047</v>
      </c>
      <c r="B2100" s="4">
        <v>44942.0</v>
      </c>
      <c r="C2100" s="5" t="s">
        <v>16</v>
      </c>
      <c r="D2100" s="5" t="s">
        <v>23</v>
      </c>
      <c r="E2100" s="5">
        <v>2481.37</v>
      </c>
      <c r="F2100" s="5">
        <v>39.0</v>
      </c>
      <c r="G2100" s="5">
        <v>47.0</v>
      </c>
      <c r="H2100" s="5">
        <v>1256.87</v>
      </c>
    </row>
    <row r="2101" ht="15.75" customHeight="1">
      <c r="A2101" s="3" t="s">
        <v>2048</v>
      </c>
      <c r="B2101" s="4">
        <v>44974.0</v>
      </c>
      <c r="C2101" s="5" t="s">
        <v>13</v>
      </c>
      <c r="D2101" s="5" t="s">
        <v>17</v>
      </c>
      <c r="E2101" s="5">
        <v>3240.29</v>
      </c>
      <c r="F2101" s="5">
        <v>44.0</v>
      </c>
      <c r="G2101" s="5">
        <v>24.0</v>
      </c>
      <c r="H2101" s="5">
        <v>817.17</v>
      </c>
    </row>
    <row r="2102" ht="15.75" customHeight="1">
      <c r="A2102" s="3" t="s">
        <v>2049</v>
      </c>
      <c r="B2102" s="4">
        <v>45403.0</v>
      </c>
      <c r="C2102" s="5" t="s">
        <v>12</v>
      </c>
      <c r="D2102" s="5" t="s">
        <v>23</v>
      </c>
      <c r="E2102" s="5">
        <v>2320.6</v>
      </c>
      <c r="F2102" s="5">
        <v>28.0</v>
      </c>
      <c r="G2102" s="5">
        <v>23.0</v>
      </c>
      <c r="H2102" s="5">
        <v>338.01</v>
      </c>
    </row>
    <row r="2103" ht="15.75" customHeight="1">
      <c r="A2103" s="3" t="s">
        <v>2050</v>
      </c>
      <c r="B2103" s="4">
        <v>45374.0</v>
      </c>
      <c r="C2103" s="5" t="s">
        <v>9</v>
      </c>
      <c r="D2103" s="5" t="s">
        <v>19</v>
      </c>
      <c r="E2103" s="5">
        <v>1990.9</v>
      </c>
      <c r="F2103" s="5">
        <v>31.0</v>
      </c>
      <c r="G2103" s="5">
        <v>24.0</v>
      </c>
      <c r="H2103" s="5">
        <v>139.38</v>
      </c>
    </row>
    <row r="2104" ht="15.75" customHeight="1">
      <c r="A2104" s="3" t="s">
        <v>2051</v>
      </c>
      <c r="B2104" s="4">
        <v>45359.0</v>
      </c>
      <c r="C2104" s="5" t="s">
        <v>12</v>
      </c>
      <c r="D2104" s="5" t="s">
        <v>21</v>
      </c>
      <c r="E2104" s="5">
        <v>1218.59</v>
      </c>
      <c r="F2104" s="5">
        <v>16.0</v>
      </c>
      <c r="G2104" s="5">
        <v>48.0</v>
      </c>
      <c r="H2104" s="5">
        <v>1211.77</v>
      </c>
    </row>
    <row r="2105" ht="15.75" customHeight="1">
      <c r="A2105" s="3" t="s">
        <v>2052</v>
      </c>
      <c r="B2105" s="4">
        <v>45511.0</v>
      </c>
      <c r="C2105" s="5" t="s">
        <v>9</v>
      </c>
      <c r="D2105" s="5" t="s">
        <v>19</v>
      </c>
      <c r="E2105" s="5">
        <v>4476.57</v>
      </c>
      <c r="F2105" s="5">
        <v>17.0</v>
      </c>
      <c r="G2105" s="5">
        <v>21.0</v>
      </c>
      <c r="H2105" s="5">
        <v>114.47</v>
      </c>
    </row>
    <row r="2106" ht="15.75" customHeight="1">
      <c r="A2106" s="3" t="s">
        <v>2053</v>
      </c>
      <c r="B2106" s="4">
        <v>44932.0</v>
      </c>
      <c r="C2106" s="5" t="s">
        <v>9</v>
      </c>
      <c r="D2106" s="5" t="s">
        <v>10</v>
      </c>
      <c r="E2106" s="5">
        <v>4779.02</v>
      </c>
      <c r="F2106" s="5">
        <v>11.0</v>
      </c>
      <c r="G2106" s="5">
        <v>4.0</v>
      </c>
      <c r="H2106" s="5">
        <v>1851.55</v>
      </c>
    </row>
    <row r="2107" ht="15.75" customHeight="1">
      <c r="A2107" s="3" t="s">
        <v>2054</v>
      </c>
      <c r="B2107" s="4">
        <v>45533.0</v>
      </c>
      <c r="C2107" s="5" t="s">
        <v>16</v>
      </c>
      <c r="D2107" s="5" t="s">
        <v>17</v>
      </c>
      <c r="E2107" s="5">
        <v>3492.55</v>
      </c>
      <c r="F2107" s="5">
        <v>10.0</v>
      </c>
      <c r="G2107" s="5">
        <v>35.0</v>
      </c>
      <c r="H2107" s="5">
        <v>855.76</v>
      </c>
    </row>
    <row r="2108" ht="15.75" customHeight="1">
      <c r="A2108" s="3" t="s">
        <v>2055</v>
      </c>
      <c r="B2108" s="4">
        <v>45416.0</v>
      </c>
      <c r="C2108" s="5" t="s">
        <v>13</v>
      </c>
      <c r="D2108" s="5" t="s">
        <v>17</v>
      </c>
      <c r="E2108" s="5">
        <v>4663.17</v>
      </c>
      <c r="F2108" s="5">
        <v>45.0</v>
      </c>
      <c r="G2108" s="5">
        <v>5.0</v>
      </c>
      <c r="H2108" s="5">
        <v>887.89</v>
      </c>
    </row>
    <row r="2109" ht="15.75" customHeight="1">
      <c r="A2109" s="3" t="s">
        <v>2056</v>
      </c>
      <c r="B2109" s="4">
        <v>45408.0</v>
      </c>
      <c r="C2109" s="5" t="s">
        <v>9</v>
      </c>
      <c r="D2109" s="5" t="s">
        <v>21</v>
      </c>
      <c r="E2109" s="5">
        <v>1027.18</v>
      </c>
      <c r="F2109" s="5">
        <v>27.0</v>
      </c>
      <c r="G2109" s="5">
        <v>36.0</v>
      </c>
      <c r="H2109" s="5">
        <v>139.6</v>
      </c>
    </row>
    <row r="2110" ht="15.75" customHeight="1">
      <c r="A2110" s="3" t="s">
        <v>2057</v>
      </c>
      <c r="B2110" s="4">
        <v>45509.0</v>
      </c>
      <c r="C2110" s="5" t="s">
        <v>13</v>
      </c>
      <c r="D2110" s="5" t="s">
        <v>23</v>
      </c>
      <c r="E2110" s="5">
        <v>3364.36</v>
      </c>
      <c r="F2110" s="5">
        <v>37.0</v>
      </c>
      <c r="G2110" s="5">
        <v>14.0</v>
      </c>
      <c r="H2110" s="5">
        <v>962.88</v>
      </c>
    </row>
    <row r="2111" ht="15.75" customHeight="1">
      <c r="A2111" s="3" t="s">
        <v>2058</v>
      </c>
      <c r="B2111" s="4">
        <v>45323.0</v>
      </c>
      <c r="C2111" s="5" t="s">
        <v>12</v>
      </c>
      <c r="D2111" s="5" t="s">
        <v>23</v>
      </c>
      <c r="E2111" s="5">
        <v>992.16</v>
      </c>
      <c r="F2111" s="5">
        <v>34.0</v>
      </c>
      <c r="G2111" s="5">
        <v>22.0</v>
      </c>
      <c r="H2111" s="5">
        <v>389.01</v>
      </c>
    </row>
    <row r="2112" ht="15.75" customHeight="1">
      <c r="A2112" s="3" t="s">
        <v>2059</v>
      </c>
      <c r="B2112" s="4">
        <v>45438.0</v>
      </c>
      <c r="C2112" s="5" t="s">
        <v>16</v>
      </c>
      <c r="D2112" s="5" t="s">
        <v>21</v>
      </c>
      <c r="E2112" s="5">
        <v>1037.07</v>
      </c>
      <c r="F2112" s="5">
        <v>21.0</v>
      </c>
      <c r="G2112" s="5">
        <v>45.0</v>
      </c>
      <c r="H2112" s="5">
        <v>789.28</v>
      </c>
    </row>
    <row r="2113" ht="15.75" customHeight="1">
      <c r="A2113" s="3" t="s">
        <v>2060</v>
      </c>
      <c r="B2113" s="4">
        <v>45586.0</v>
      </c>
      <c r="C2113" s="5" t="s">
        <v>16</v>
      </c>
      <c r="D2113" s="5" t="s">
        <v>19</v>
      </c>
      <c r="E2113" s="5">
        <v>3820.57</v>
      </c>
      <c r="F2113" s="5">
        <v>48.0</v>
      </c>
      <c r="G2113" s="5">
        <v>17.0</v>
      </c>
      <c r="H2113" s="5">
        <v>228.01</v>
      </c>
    </row>
    <row r="2114" ht="15.75" customHeight="1">
      <c r="A2114" s="3">
        <v>7.3489255E7</v>
      </c>
      <c r="B2114" s="4">
        <v>45547.0</v>
      </c>
      <c r="C2114" s="5" t="s">
        <v>13</v>
      </c>
      <c r="D2114" s="5" t="s">
        <v>21</v>
      </c>
      <c r="E2114" s="5">
        <v>2559.81</v>
      </c>
      <c r="F2114" s="5">
        <v>46.0</v>
      </c>
      <c r="G2114" s="5">
        <v>24.0</v>
      </c>
      <c r="H2114" s="5">
        <v>632.3</v>
      </c>
    </row>
    <row r="2115" ht="15.75" customHeight="1">
      <c r="A2115" s="3" t="s">
        <v>2061</v>
      </c>
      <c r="B2115" s="4">
        <v>45328.0</v>
      </c>
      <c r="C2115" s="5" t="s">
        <v>13</v>
      </c>
      <c r="D2115" s="5" t="s">
        <v>19</v>
      </c>
      <c r="E2115" s="5">
        <v>4490.41</v>
      </c>
      <c r="F2115" s="5">
        <v>30.0</v>
      </c>
      <c r="G2115" s="5">
        <v>3.0</v>
      </c>
      <c r="H2115" s="5">
        <v>350.26</v>
      </c>
    </row>
    <row r="2116" ht="15.75" customHeight="1">
      <c r="A2116" s="3" t="s">
        <v>2062</v>
      </c>
      <c r="B2116" s="4">
        <v>45547.0</v>
      </c>
      <c r="C2116" s="5" t="s">
        <v>13</v>
      </c>
      <c r="D2116" s="5" t="s">
        <v>21</v>
      </c>
      <c r="E2116" s="5">
        <v>2696.45</v>
      </c>
      <c r="F2116" s="5">
        <v>32.0</v>
      </c>
      <c r="G2116" s="5">
        <v>26.0</v>
      </c>
      <c r="H2116" s="5">
        <v>297.31</v>
      </c>
    </row>
    <row r="2117" ht="15.75" customHeight="1">
      <c r="A2117" s="3" t="s">
        <v>2063</v>
      </c>
      <c r="B2117" s="4">
        <v>45358.0</v>
      </c>
      <c r="C2117" s="5" t="s">
        <v>9</v>
      </c>
      <c r="D2117" s="5" t="s">
        <v>10</v>
      </c>
      <c r="E2117" s="5">
        <v>4128.18</v>
      </c>
      <c r="F2117" s="5">
        <v>36.0</v>
      </c>
      <c r="G2117" s="5">
        <v>29.0</v>
      </c>
      <c r="H2117" s="5">
        <v>1747.36</v>
      </c>
    </row>
    <row r="2118" ht="15.75" customHeight="1">
      <c r="A2118" s="3" t="s">
        <v>2064</v>
      </c>
      <c r="B2118" s="4">
        <v>44891.0</v>
      </c>
      <c r="C2118" s="5" t="s">
        <v>12</v>
      </c>
      <c r="D2118" s="5" t="s">
        <v>17</v>
      </c>
      <c r="E2118" s="5">
        <v>2544.69</v>
      </c>
      <c r="F2118" s="5">
        <v>36.0</v>
      </c>
      <c r="G2118" s="5">
        <v>19.0</v>
      </c>
      <c r="H2118" s="5">
        <v>469.45</v>
      </c>
    </row>
    <row r="2119" ht="15.75" customHeight="1">
      <c r="A2119" s="3" t="s">
        <v>2065</v>
      </c>
      <c r="B2119" s="4">
        <v>45166.0</v>
      </c>
      <c r="C2119" s="5" t="s">
        <v>9</v>
      </c>
      <c r="D2119" s="5" t="s">
        <v>21</v>
      </c>
      <c r="E2119" s="5">
        <v>4104.08</v>
      </c>
      <c r="F2119" s="5">
        <v>13.0</v>
      </c>
      <c r="G2119" s="5">
        <v>40.0</v>
      </c>
      <c r="H2119" s="5">
        <v>1812.11</v>
      </c>
    </row>
    <row r="2120" ht="15.75" customHeight="1">
      <c r="A2120" s="3" t="s">
        <v>2066</v>
      </c>
      <c r="B2120" s="4">
        <v>45575.0</v>
      </c>
      <c r="C2120" s="5" t="s">
        <v>9</v>
      </c>
      <c r="D2120" s="5" t="s">
        <v>21</v>
      </c>
      <c r="E2120" s="5">
        <v>1931.63</v>
      </c>
      <c r="F2120" s="5">
        <v>25.0</v>
      </c>
      <c r="G2120" s="5">
        <v>7.0</v>
      </c>
      <c r="H2120" s="5">
        <v>12.44</v>
      </c>
    </row>
    <row r="2121" ht="15.75" customHeight="1">
      <c r="A2121" s="3" t="s">
        <v>2067</v>
      </c>
      <c r="B2121" s="4">
        <v>45550.0</v>
      </c>
      <c r="C2121" s="5" t="s">
        <v>9</v>
      </c>
      <c r="D2121" s="5" t="s">
        <v>19</v>
      </c>
      <c r="E2121" s="5">
        <v>3978.73</v>
      </c>
      <c r="F2121" s="5">
        <v>27.0</v>
      </c>
      <c r="G2121" s="5">
        <v>50.0</v>
      </c>
      <c r="H2121" s="5">
        <v>891.43</v>
      </c>
    </row>
    <row r="2122" ht="15.75" customHeight="1">
      <c r="A2122" s="3" t="s">
        <v>2068</v>
      </c>
      <c r="B2122" s="4">
        <v>45251.0</v>
      </c>
      <c r="C2122" s="5" t="s">
        <v>12</v>
      </c>
      <c r="D2122" s="5" t="s">
        <v>10</v>
      </c>
      <c r="E2122" s="5">
        <v>664.82</v>
      </c>
      <c r="F2122" s="5">
        <v>15.0</v>
      </c>
      <c r="G2122" s="5">
        <v>12.0</v>
      </c>
      <c r="H2122" s="5">
        <v>1676.29</v>
      </c>
    </row>
    <row r="2123" ht="15.75" customHeight="1">
      <c r="A2123" s="3" t="s">
        <v>2069</v>
      </c>
      <c r="B2123" s="4">
        <v>45136.0</v>
      </c>
      <c r="C2123" s="5" t="s">
        <v>12</v>
      </c>
      <c r="D2123" s="5" t="s">
        <v>21</v>
      </c>
      <c r="E2123" s="5">
        <v>4625.64</v>
      </c>
      <c r="F2123" s="5">
        <v>7.0</v>
      </c>
      <c r="G2123" s="5">
        <v>37.0</v>
      </c>
      <c r="H2123" s="5">
        <v>1882.22</v>
      </c>
    </row>
    <row r="2124" ht="15.75" customHeight="1">
      <c r="A2124" s="3" t="s">
        <v>2070</v>
      </c>
      <c r="B2124" s="4">
        <v>45291.0</v>
      </c>
      <c r="C2124" s="5" t="s">
        <v>13</v>
      </c>
      <c r="D2124" s="5" t="s">
        <v>19</v>
      </c>
      <c r="E2124" s="5">
        <v>3312.74</v>
      </c>
      <c r="F2124" s="5">
        <v>9.0</v>
      </c>
      <c r="G2124" s="5">
        <v>50.0</v>
      </c>
      <c r="H2124" s="5">
        <v>1951.6</v>
      </c>
    </row>
    <row r="2125" ht="15.75" customHeight="1">
      <c r="A2125" s="3" t="s">
        <v>2071</v>
      </c>
      <c r="B2125" s="4">
        <v>45268.0</v>
      </c>
      <c r="C2125" s="5" t="s">
        <v>13</v>
      </c>
      <c r="D2125" s="5" t="s">
        <v>17</v>
      </c>
      <c r="E2125" s="5">
        <v>3386.29</v>
      </c>
      <c r="F2125" s="5">
        <v>30.0</v>
      </c>
      <c r="G2125" s="5">
        <v>22.0</v>
      </c>
      <c r="H2125" s="5">
        <v>1619.12</v>
      </c>
    </row>
    <row r="2126" ht="15.75" customHeight="1">
      <c r="A2126" s="3" t="s">
        <v>2072</v>
      </c>
      <c r="B2126" s="4">
        <v>45505.0</v>
      </c>
      <c r="C2126" s="5" t="s">
        <v>16</v>
      </c>
      <c r="D2126" s="5" t="s">
        <v>21</v>
      </c>
      <c r="E2126" s="5">
        <v>3349.14</v>
      </c>
      <c r="F2126" s="5">
        <v>5.0</v>
      </c>
      <c r="G2126" s="5">
        <v>47.0</v>
      </c>
      <c r="H2126" s="5">
        <v>1091.14</v>
      </c>
    </row>
    <row r="2127" ht="15.75" customHeight="1">
      <c r="A2127" s="3" t="s">
        <v>2073</v>
      </c>
      <c r="B2127" s="4">
        <v>45005.0</v>
      </c>
      <c r="C2127" s="5" t="s">
        <v>9</v>
      </c>
      <c r="D2127" s="5" t="s">
        <v>23</v>
      </c>
      <c r="E2127" s="5">
        <v>4000.15</v>
      </c>
      <c r="F2127" s="5">
        <v>17.0</v>
      </c>
      <c r="G2127" s="5">
        <v>32.0</v>
      </c>
      <c r="H2127" s="5">
        <v>1409.19</v>
      </c>
    </row>
    <row r="2128" ht="15.75" customHeight="1">
      <c r="A2128" s="3">
        <v>7.1243432E7</v>
      </c>
      <c r="B2128" s="4">
        <v>44906.0</v>
      </c>
      <c r="C2128" s="5" t="s">
        <v>16</v>
      </c>
      <c r="D2128" s="5" t="s">
        <v>19</v>
      </c>
      <c r="E2128" s="5">
        <v>269.55</v>
      </c>
      <c r="F2128" s="5">
        <v>25.0</v>
      </c>
      <c r="G2128" s="5">
        <v>28.0</v>
      </c>
      <c r="H2128" s="5">
        <v>937.69</v>
      </c>
    </row>
    <row r="2129" ht="15.75" customHeight="1">
      <c r="A2129" s="3" t="s">
        <v>2074</v>
      </c>
      <c r="B2129" s="4">
        <v>45566.0</v>
      </c>
      <c r="C2129" s="5" t="s">
        <v>13</v>
      </c>
      <c r="D2129" s="5" t="s">
        <v>10</v>
      </c>
      <c r="E2129" s="5">
        <v>4947.24</v>
      </c>
      <c r="F2129" s="5">
        <v>27.0</v>
      </c>
      <c r="G2129" s="5">
        <v>11.0</v>
      </c>
      <c r="H2129" s="5">
        <v>524.6</v>
      </c>
    </row>
    <row r="2130" ht="15.75" customHeight="1">
      <c r="A2130" s="3" t="s">
        <v>2075</v>
      </c>
      <c r="B2130" s="4">
        <v>45210.0</v>
      </c>
      <c r="C2130" s="5" t="s">
        <v>16</v>
      </c>
      <c r="D2130" s="5" t="s">
        <v>10</v>
      </c>
      <c r="E2130" s="5">
        <v>4011.93</v>
      </c>
      <c r="F2130" s="5">
        <v>33.0</v>
      </c>
      <c r="G2130" s="5">
        <v>3.0</v>
      </c>
      <c r="H2130" s="5">
        <v>102.74</v>
      </c>
    </row>
    <row r="2131" ht="15.75" customHeight="1">
      <c r="A2131" s="3" t="s">
        <v>2076</v>
      </c>
      <c r="B2131" s="4">
        <v>45397.0</v>
      </c>
      <c r="C2131" s="5" t="s">
        <v>16</v>
      </c>
      <c r="D2131" s="5" t="s">
        <v>17</v>
      </c>
      <c r="E2131" s="5">
        <v>1436.9</v>
      </c>
      <c r="F2131" s="5">
        <v>6.0</v>
      </c>
      <c r="G2131" s="5">
        <v>37.0</v>
      </c>
      <c r="H2131" s="5">
        <v>1869.13</v>
      </c>
    </row>
    <row r="2132" ht="15.75" customHeight="1">
      <c r="A2132" s="3" t="s">
        <v>2077</v>
      </c>
      <c r="B2132" s="4">
        <v>45515.0</v>
      </c>
      <c r="C2132" s="5" t="s">
        <v>16</v>
      </c>
      <c r="D2132" s="5" t="s">
        <v>19</v>
      </c>
      <c r="E2132" s="5">
        <v>4593.82</v>
      </c>
      <c r="F2132" s="5">
        <v>13.0</v>
      </c>
      <c r="G2132" s="5">
        <v>13.0</v>
      </c>
      <c r="H2132" s="5">
        <v>1202.22</v>
      </c>
    </row>
    <row r="2133" ht="15.75" customHeight="1">
      <c r="A2133" s="3" t="s">
        <v>2078</v>
      </c>
      <c r="B2133" s="4">
        <v>45315.0</v>
      </c>
      <c r="C2133" s="5" t="s">
        <v>9</v>
      </c>
      <c r="D2133" s="5" t="s">
        <v>21</v>
      </c>
      <c r="E2133" s="5">
        <v>3809.72</v>
      </c>
      <c r="F2133" s="5">
        <v>13.0</v>
      </c>
      <c r="G2133" s="5">
        <v>12.0</v>
      </c>
      <c r="H2133" s="5">
        <v>1356.1</v>
      </c>
    </row>
    <row r="2134" ht="15.75" customHeight="1">
      <c r="A2134" s="3" t="s">
        <v>2079</v>
      </c>
      <c r="B2134" s="4">
        <v>45118.0</v>
      </c>
      <c r="C2134" s="5" t="s">
        <v>13</v>
      </c>
      <c r="D2134" s="5" t="s">
        <v>17</v>
      </c>
      <c r="E2134" s="5">
        <v>139.19</v>
      </c>
      <c r="F2134" s="5">
        <v>32.0</v>
      </c>
      <c r="G2134" s="5">
        <v>14.0</v>
      </c>
      <c r="H2134" s="5">
        <v>169.21</v>
      </c>
    </row>
    <row r="2135" ht="15.75" customHeight="1">
      <c r="A2135" s="3" t="s">
        <v>2080</v>
      </c>
      <c r="B2135" s="4">
        <v>45265.0</v>
      </c>
      <c r="C2135" s="5" t="s">
        <v>9</v>
      </c>
      <c r="D2135" s="5" t="s">
        <v>19</v>
      </c>
      <c r="E2135" s="5">
        <v>2994.54</v>
      </c>
      <c r="F2135" s="5">
        <v>21.0</v>
      </c>
      <c r="G2135" s="5">
        <v>46.0</v>
      </c>
      <c r="H2135" s="5">
        <v>1366.77</v>
      </c>
    </row>
    <row r="2136" ht="15.75" customHeight="1">
      <c r="A2136" s="3" t="s">
        <v>2081</v>
      </c>
      <c r="B2136" s="4">
        <v>45535.0</v>
      </c>
      <c r="C2136" s="5" t="s">
        <v>12</v>
      </c>
      <c r="D2136" s="5" t="s">
        <v>10</v>
      </c>
      <c r="E2136" s="5">
        <v>2242.69</v>
      </c>
      <c r="F2136" s="5">
        <v>4.0</v>
      </c>
      <c r="G2136" s="5">
        <v>1.0</v>
      </c>
      <c r="H2136" s="5">
        <v>1127.67</v>
      </c>
    </row>
    <row r="2137" ht="15.75" customHeight="1">
      <c r="A2137" s="3" t="s">
        <v>2082</v>
      </c>
      <c r="B2137" s="4">
        <v>44944.0</v>
      </c>
      <c r="C2137" s="5" t="s">
        <v>12</v>
      </c>
      <c r="D2137" s="5" t="s">
        <v>19</v>
      </c>
      <c r="E2137" s="5">
        <v>1386.02</v>
      </c>
      <c r="F2137" s="5">
        <v>45.0</v>
      </c>
      <c r="G2137" s="5">
        <v>39.0</v>
      </c>
      <c r="H2137" s="5">
        <v>1462.23</v>
      </c>
    </row>
    <row r="2138" ht="15.75" customHeight="1">
      <c r="A2138" s="3" t="s">
        <v>2083</v>
      </c>
      <c r="B2138" s="4">
        <v>45110.0</v>
      </c>
      <c r="C2138" s="5" t="s">
        <v>16</v>
      </c>
      <c r="D2138" s="5" t="s">
        <v>10</v>
      </c>
      <c r="E2138" s="5">
        <v>4977.21</v>
      </c>
      <c r="F2138" s="5">
        <v>5.0</v>
      </c>
      <c r="G2138" s="5">
        <v>17.0</v>
      </c>
      <c r="H2138" s="5">
        <v>1052.0</v>
      </c>
    </row>
    <row r="2139" ht="15.75" customHeight="1">
      <c r="A2139" s="3" t="s">
        <v>2084</v>
      </c>
      <c r="B2139" s="4">
        <v>44926.0</v>
      </c>
      <c r="C2139" s="5" t="s">
        <v>12</v>
      </c>
      <c r="D2139" s="5" t="s">
        <v>23</v>
      </c>
      <c r="E2139" s="5">
        <v>4777.28</v>
      </c>
      <c r="F2139" s="5">
        <v>48.0</v>
      </c>
      <c r="G2139" s="5">
        <v>22.0</v>
      </c>
      <c r="H2139" s="5">
        <v>1070.83</v>
      </c>
    </row>
    <row r="2140" ht="15.75" customHeight="1">
      <c r="A2140" s="3" t="s">
        <v>2085</v>
      </c>
      <c r="B2140" s="4">
        <v>44993.0</v>
      </c>
      <c r="C2140" s="5" t="s">
        <v>12</v>
      </c>
      <c r="D2140" s="5" t="s">
        <v>19</v>
      </c>
      <c r="E2140" s="5">
        <v>3666.05</v>
      </c>
      <c r="F2140" s="5">
        <v>49.0</v>
      </c>
      <c r="G2140" s="5">
        <v>39.0</v>
      </c>
      <c r="H2140" s="5">
        <v>260.34</v>
      </c>
    </row>
    <row r="2141" ht="15.75" customHeight="1">
      <c r="A2141" s="3" t="s">
        <v>2086</v>
      </c>
      <c r="B2141" s="4">
        <v>45578.0</v>
      </c>
      <c r="C2141" s="5" t="s">
        <v>16</v>
      </c>
      <c r="D2141" s="5" t="s">
        <v>10</v>
      </c>
      <c r="E2141" s="5">
        <v>4282.38</v>
      </c>
      <c r="F2141" s="5">
        <v>47.0</v>
      </c>
      <c r="G2141" s="5">
        <v>5.0</v>
      </c>
      <c r="H2141" s="5">
        <v>934.47</v>
      </c>
    </row>
    <row r="2142" ht="15.75" customHeight="1">
      <c r="A2142" s="3" t="s">
        <v>2087</v>
      </c>
      <c r="B2142" s="4">
        <v>45039.0</v>
      </c>
      <c r="C2142" s="5" t="s">
        <v>16</v>
      </c>
      <c r="D2142" s="5" t="s">
        <v>10</v>
      </c>
      <c r="E2142" s="5">
        <v>3682.41</v>
      </c>
      <c r="F2142" s="5">
        <v>50.0</v>
      </c>
      <c r="G2142" s="5">
        <v>11.0</v>
      </c>
      <c r="H2142" s="5">
        <v>604.35</v>
      </c>
    </row>
    <row r="2143" ht="15.75" customHeight="1">
      <c r="A2143" s="3" t="s">
        <v>2088</v>
      </c>
      <c r="B2143" s="4">
        <v>45056.0</v>
      </c>
      <c r="C2143" s="5" t="s">
        <v>16</v>
      </c>
      <c r="D2143" s="5" t="s">
        <v>17</v>
      </c>
      <c r="E2143" s="5">
        <v>2740.38</v>
      </c>
      <c r="F2143" s="5">
        <v>9.0</v>
      </c>
      <c r="G2143" s="5">
        <v>20.0</v>
      </c>
      <c r="H2143" s="5">
        <v>783.93</v>
      </c>
    </row>
    <row r="2144" ht="15.75" customHeight="1">
      <c r="A2144" s="3" t="s">
        <v>2089</v>
      </c>
      <c r="B2144" s="4">
        <v>45315.0</v>
      </c>
      <c r="C2144" s="5" t="s">
        <v>16</v>
      </c>
      <c r="D2144" s="5" t="s">
        <v>17</v>
      </c>
      <c r="E2144" s="5">
        <v>639.94</v>
      </c>
      <c r="F2144" s="5">
        <v>20.0</v>
      </c>
      <c r="G2144" s="5">
        <v>48.0</v>
      </c>
      <c r="H2144" s="5">
        <v>20.36</v>
      </c>
    </row>
    <row r="2145" ht="15.75" customHeight="1">
      <c r="A2145" s="3" t="s">
        <v>2090</v>
      </c>
      <c r="B2145" s="4">
        <v>45183.0</v>
      </c>
      <c r="C2145" s="5" t="s">
        <v>12</v>
      </c>
      <c r="D2145" s="5" t="s">
        <v>19</v>
      </c>
      <c r="E2145" s="5">
        <v>1745.98</v>
      </c>
      <c r="F2145" s="5">
        <v>38.0</v>
      </c>
      <c r="G2145" s="5">
        <v>50.0</v>
      </c>
      <c r="H2145" s="5">
        <v>183.85</v>
      </c>
    </row>
    <row r="2146" ht="15.75" customHeight="1">
      <c r="A2146" s="3" t="s">
        <v>2091</v>
      </c>
      <c r="B2146" s="4">
        <v>45546.0</v>
      </c>
      <c r="C2146" s="5" t="s">
        <v>9</v>
      </c>
      <c r="D2146" s="5" t="s">
        <v>19</v>
      </c>
      <c r="E2146" s="5">
        <v>1422.95</v>
      </c>
      <c r="F2146" s="5">
        <v>2.0</v>
      </c>
      <c r="G2146" s="5">
        <v>34.0</v>
      </c>
      <c r="H2146" s="5">
        <v>1359.83</v>
      </c>
    </row>
    <row r="2147" ht="15.75" customHeight="1">
      <c r="A2147" s="3">
        <v>3.5020572E7</v>
      </c>
      <c r="B2147" s="4">
        <v>45492.0</v>
      </c>
      <c r="C2147" s="5" t="s">
        <v>16</v>
      </c>
      <c r="D2147" s="5" t="s">
        <v>17</v>
      </c>
      <c r="E2147" s="5">
        <v>1648.81</v>
      </c>
      <c r="F2147" s="5">
        <v>1.0</v>
      </c>
      <c r="G2147" s="5">
        <v>47.0</v>
      </c>
      <c r="H2147" s="5">
        <v>310.08</v>
      </c>
    </row>
    <row r="2148" ht="15.75" customHeight="1">
      <c r="A2148" s="3" t="s">
        <v>2092</v>
      </c>
      <c r="B2148" s="4">
        <v>45245.0</v>
      </c>
      <c r="C2148" s="5" t="s">
        <v>13</v>
      </c>
      <c r="D2148" s="5" t="s">
        <v>21</v>
      </c>
      <c r="E2148" s="5">
        <v>4696.52</v>
      </c>
      <c r="F2148" s="5">
        <v>40.0</v>
      </c>
      <c r="G2148" s="5">
        <v>28.0</v>
      </c>
      <c r="H2148" s="5">
        <v>1197.4</v>
      </c>
    </row>
    <row r="2149" ht="15.75" customHeight="1">
      <c r="A2149" s="3" t="s">
        <v>2093</v>
      </c>
      <c r="B2149" s="4">
        <v>45293.0</v>
      </c>
      <c r="C2149" s="5" t="s">
        <v>12</v>
      </c>
      <c r="D2149" s="5" t="s">
        <v>23</v>
      </c>
      <c r="E2149" s="5">
        <v>4909.26</v>
      </c>
      <c r="F2149" s="5">
        <v>32.0</v>
      </c>
      <c r="G2149" s="5">
        <v>35.0</v>
      </c>
      <c r="H2149" s="5">
        <v>973.54</v>
      </c>
    </row>
    <row r="2150" ht="15.75" customHeight="1">
      <c r="A2150" s="3" t="s">
        <v>2094</v>
      </c>
      <c r="B2150" s="4">
        <v>45442.0</v>
      </c>
      <c r="C2150" s="5" t="s">
        <v>12</v>
      </c>
      <c r="D2150" s="5" t="s">
        <v>21</v>
      </c>
      <c r="E2150" s="5">
        <v>1098.41</v>
      </c>
      <c r="F2150" s="5">
        <v>24.0</v>
      </c>
      <c r="G2150" s="5">
        <v>35.0</v>
      </c>
      <c r="H2150" s="5">
        <v>1464.42</v>
      </c>
    </row>
    <row r="2151" ht="15.75" customHeight="1">
      <c r="A2151" s="3" t="s">
        <v>2095</v>
      </c>
      <c r="B2151" s="4">
        <v>45336.0</v>
      </c>
      <c r="C2151" s="5" t="s">
        <v>16</v>
      </c>
      <c r="D2151" s="5" t="s">
        <v>17</v>
      </c>
      <c r="E2151" s="5">
        <v>4774.33</v>
      </c>
      <c r="F2151" s="5">
        <v>7.0</v>
      </c>
      <c r="G2151" s="5">
        <v>43.0</v>
      </c>
      <c r="H2151" s="5">
        <v>1856.76</v>
      </c>
    </row>
    <row r="2152" ht="15.75" customHeight="1">
      <c r="A2152" s="3" t="s">
        <v>2096</v>
      </c>
      <c r="B2152" s="4">
        <v>45187.0</v>
      </c>
      <c r="C2152" s="5" t="s">
        <v>9</v>
      </c>
      <c r="D2152" s="5" t="s">
        <v>19</v>
      </c>
      <c r="E2152" s="5">
        <v>528.75</v>
      </c>
      <c r="F2152" s="5">
        <v>38.0</v>
      </c>
      <c r="G2152" s="5">
        <v>26.0</v>
      </c>
      <c r="H2152" s="5">
        <v>599.4</v>
      </c>
    </row>
    <row r="2153" ht="15.75" customHeight="1">
      <c r="A2153" s="3" t="s">
        <v>2097</v>
      </c>
      <c r="B2153" s="4">
        <v>45450.0</v>
      </c>
      <c r="C2153" s="5" t="s">
        <v>12</v>
      </c>
      <c r="D2153" s="5" t="s">
        <v>17</v>
      </c>
      <c r="E2153" s="5">
        <v>3286.16</v>
      </c>
      <c r="F2153" s="5">
        <v>43.0</v>
      </c>
      <c r="G2153" s="5">
        <v>4.0</v>
      </c>
      <c r="H2153" s="5">
        <v>567.18</v>
      </c>
    </row>
    <row r="2154" ht="15.75" customHeight="1">
      <c r="A2154" s="3" t="s">
        <v>2098</v>
      </c>
      <c r="B2154" s="4">
        <v>44997.0</v>
      </c>
      <c r="C2154" s="5" t="s">
        <v>9</v>
      </c>
      <c r="D2154" s="5" t="s">
        <v>19</v>
      </c>
      <c r="E2154" s="5">
        <v>2904.27</v>
      </c>
      <c r="F2154" s="5">
        <v>8.0</v>
      </c>
      <c r="G2154" s="5">
        <v>21.0</v>
      </c>
      <c r="H2154" s="5">
        <v>1712.8</v>
      </c>
    </row>
    <row r="2155" ht="15.75" customHeight="1">
      <c r="A2155" s="3" t="s">
        <v>2099</v>
      </c>
      <c r="B2155" s="4">
        <v>45264.0</v>
      </c>
      <c r="C2155" s="5" t="s">
        <v>13</v>
      </c>
      <c r="D2155" s="5" t="s">
        <v>21</v>
      </c>
      <c r="E2155" s="5">
        <v>1417.05</v>
      </c>
      <c r="F2155" s="5">
        <v>35.0</v>
      </c>
      <c r="G2155" s="5">
        <v>18.0</v>
      </c>
      <c r="H2155" s="5">
        <v>817.05</v>
      </c>
    </row>
    <row r="2156" ht="15.75" customHeight="1">
      <c r="A2156" s="3" t="s">
        <v>2100</v>
      </c>
      <c r="B2156" s="4">
        <v>44899.0</v>
      </c>
      <c r="C2156" s="5" t="s">
        <v>16</v>
      </c>
      <c r="D2156" s="5" t="s">
        <v>19</v>
      </c>
      <c r="E2156" s="5">
        <v>2818.45</v>
      </c>
      <c r="F2156" s="5">
        <v>21.0</v>
      </c>
      <c r="G2156" s="5">
        <v>13.0</v>
      </c>
      <c r="H2156" s="5">
        <v>1341.89</v>
      </c>
    </row>
    <row r="2157" ht="15.75" customHeight="1">
      <c r="A2157" s="3" t="s">
        <v>2101</v>
      </c>
      <c r="B2157" s="4">
        <v>45248.0</v>
      </c>
      <c r="C2157" s="5" t="s">
        <v>16</v>
      </c>
      <c r="D2157" s="5" t="s">
        <v>21</v>
      </c>
      <c r="E2157" s="5">
        <v>4425.85</v>
      </c>
      <c r="F2157" s="5">
        <v>13.0</v>
      </c>
      <c r="G2157" s="5">
        <v>36.0</v>
      </c>
      <c r="H2157" s="5">
        <v>1117.84</v>
      </c>
    </row>
    <row r="2158" ht="15.75" customHeight="1">
      <c r="A2158" s="3" t="s">
        <v>2102</v>
      </c>
      <c r="B2158" s="4">
        <v>45278.0</v>
      </c>
      <c r="C2158" s="5" t="s">
        <v>9</v>
      </c>
      <c r="D2158" s="5" t="s">
        <v>21</v>
      </c>
      <c r="E2158" s="5">
        <v>332.86</v>
      </c>
      <c r="F2158" s="5">
        <v>47.0</v>
      </c>
      <c r="G2158" s="5">
        <v>28.0</v>
      </c>
      <c r="H2158" s="5">
        <v>1143.0</v>
      </c>
    </row>
    <row r="2159" ht="15.75" customHeight="1">
      <c r="A2159" s="3" t="s">
        <v>2103</v>
      </c>
      <c r="B2159" s="4">
        <v>45402.0</v>
      </c>
      <c r="C2159" s="5" t="s">
        <v>13</v>
      </c>
      <c r="D2159" s="5" t="s">
        <v>17</v>
      </c>
      <c r="E2159" s="5">
        <v>1456.87</v>
      </c>
      <c r="F2159" s="5">
        <v>45.0</v>
      </c>
      <c r="G2159" s="5">
        <v>39.0</v>
      </c>
      <c r="H2159" s="5">
        <v>1362.84</v>
      </c>
    </row>
    <row r="2160" ht="15.75" customHeight="1">
      <c r="A2160" s="3" t="s">
        <v>2104</v>
      </c>
      <c r="B2160" s="4">
        <v>45200.0</v>
      </c>
      <c r="C2160" s="5" t="s">
        <v>13</v>
      </c>
      <c r="D2160" s="5" t="s">
        <v>17</v>
      </c>
      <c r="E2160" s="5">
        <v>1513.75</v>
      </c>
      <c r="F2160" s="5">
        <v>17.0</v>
      </c>
      <c r="G2160" s="5">
        <v>27.0</v>
      </c>
      <c r="H2160" s="5">
        <v>1155.88</v>
      </c>
    </row>
    <row r="2161" ht="15.75" customHeight="1">
      <c r="A2161" s="3" t="s">
        <v>2105</v>
      </c>
      <c r="B2161" s="4">
        <v>45251.0</v>
      </c>
      <c r="C2161" s="5" t="s">
        <v>12</v>
      </c>
      <c r="D2161" s="5" t="s">
        <v>19</v>
      </c>
      <c r="E2161" s="5">
        <v>4857.6</v>
      </c>
      <c r="F2161" s="5">
        <v>44.0</v>
      </c>
      <c r="G2161" s="5">
        <v>35.0</v>
      </c>
      <c r="H2161" s="5">
        <v>1919.47</v>
      </c>
    </row>
    <row r="2162" ht="15.75" customHeight="1">
      <c r="A2162" s="3" t="s">
        <v>2106</v>
      </c>
      <c r="B2162" s="4">
        <v>44980.0</v>
      </c>
      <c r="C2162" s="5" t="s">
        <v>13</v>
      </c>
      <c r="D2162" s="5" t="s">
        <v>21</v>
      </c>
      <c r="E2162" s="5">
        <v>178.4</v>
      </c>
      <c r="F2162" s="5">
        <v>20.0</v>
      </c>
      <c r="G2162" s="5">
        <v>4.0</v>
      </c>
      <c r="H2162" s="5">
        <v>515.97</v>
      </c>
    </row>
    <row r="2163" ht="15.75" customHeight="1">
      <c r="A2163" s="3" t="s">
        <v>2107</v>
      </c>
      <c r="B2163" s="4">
        <v>45135.0</v>
      </c>
      <c r="C2163" s="5" t="s">
        <v>12</v>
      </c>
      <c r="D2163" s="5" t="s">
        <v>19</v>
      </c>
      <c r="E2163" s="5">
        <v>2620.19</v>
      </c>
      <c r="F2163" s="5">
        <v>32.0</v>
      </c>
      <c r="G2163" s="5">
        <v>12.0</v>
      </c>
      <c r="H2163" s="5">
        <v>1735.16</v>
      </c>
    </row>
    <row r="2164" ht="15.75" customHeight="1">
      <c r="A2164" s="3" t="s">
        <v>2108</v>
      </c>
      <c r="B2164" s="4">
        <v>45128.0</v>
      </c>
      <c r="C2164" s="5" t="s">
        <v>12</v>
      </c>
      <c r="D2164" s="5" t="s">
        <v>19</v>
      </c>
      <c r="E2164" s="5">
        <v>3049.0</v>
      </c>
      <c r="F2164" s="5">
        <v>45.0</v>
      </c>
      <c r="G2164" s="5">
        <v>3.0</v>
      </c>
      <c r="H2164" s="5">
        <v>219.53</v>
      </c>
    </row>
    <row r="2165" ht="15.75" customHeight="1">
      <c r="A2165" s="3" t="s">
        <v>2109</v>
      </c>
      <c r="B2165" s="4">
        <v>45423.0</v>
      </c>
      <c r="C2165" s="5" t="s">
        <v>12</v>
      </c>
      <c r="D2165" s="5" t="s">
        <v>17</v>
      </c>
      <c r="E2165" s="5">
        <v>2897.69</v>
      </c>
      <c r="F2165" s="5">
        <v>5.0</v>
      </c>
      <c r="G2165" s="5">
        <v>30.0</v>
      </c>
      <c r="H2165" s="5">
        <v>1970.95</v>
      </c>
    </row>
    <row r="2166" ht="15.75" customHeight="1">
      <c r="A2166" s="3" t="s">
        <v>2110</v>
      </c>
      <c r="B2166" s="4">
        <v>44962.0</v>
      </c>
      <c r="C2166" s="5" t="s">
        <v>16</v>
      </c>
      <c r="D2166" s="5" t="s">
        <v>23</v>
      </c>
      <c r="E2166" s="5">
        <v>4026.63</v>
      </c>
      <c r="F2166" s="5">
        <v>30.0</v>
      </c>
      <c r="G2166" s="5">
        <v>34.0</v>
      </c>
      <c r="H2166" s="5">
        <v>1696.2</v>
      </c>
    </row>
    <row r="2167" ht="15.75" customHeight="1">
      <c r="A2167" s="3" t="s">
        <v>2111</v>
      </c>
      <c r="B2167" s="4">
        <v>45447.0</v>
      </c>
      <c r="C2167" s="5" t="s">
        <v>12</v>
      </c>
      <c r="D2167" s="5" t="s">
        <v>17</v>
      </c>
      <c r="E2167" s="5">
        <v>1275.84</v>
      </c>
      <c r="F2167" s="5">
        <v>44.0</v>
      </c>
      <c r="G2167" s="5">
        <v>36.0</v>
      </c>
      <c r="H2167" s="5">
        <v>1644.13</v>
      </c>
    </row>
    <row r="2168" ht="15.75" customHeight="1">
      <c r="A2168" s="3" t="s">
        <v>2112</v>
      </c>
      <c r="B2168" s="4">
        <v>45418.0</v>
      </c>
      <c r="C2168" s="5" t="s">
        <v>12</v>
      </c>
      <c r="D2168" s="5" t="s">
        <v>17</v>
      </c>
      <c r="E2168" s="5">
        <v>2707.87</v>
      </c>
      <c r="F2168" s="5">
        <v>40.0</v>
      </c>
      <c r="G2168" s="5">
        <v>30.0</v>
      </c>
      <c r="H2168" s="5">
        <v>428.03</v>
      </c>
    </row>
    <row r="2169" ht="15.75" customHeight="1">
      <c r="A2169" s="3" t="s">
        <v>2113</v>
      </c>
      <c r="B2169" s="4">
        <v>44889.0</v>
      </c>
      <c r="C2169" s="5" t="s">
        <v>16</v>
      </c>
      <c r="D2169" s="5" t="s">
        <v>10</v>
      </c>
      <c r="E2169" s="5">
        <v>1166.5</v>
      </c>
      <c r="F2169" s="5">
        <v>5.0</v>
      </c>
      <c r="G2169" s="5">
        <v>11.0</v>
      </c>
      <c r="H2169" s="5">
        <v>1433.17</v>
      </c>
    </row>
    <row r="2170" ht="15.75" customHeight="1">
      <c r="A2170" s="3" t="s">
        <v>2114</v>
      </c>
      <c r="B2170" s="4">
        <v>45306.0</v>
      </c>
      <c r="C2170" s="5" t="s">
        <v>12</v>
      </c>
      <c r="D2170" s="5" t="s">
        <v>21</v>
      </c>
      <c r="E2170" s="5">
        <v>4775.08</v>
      </c>
      <c r="F2170" s="5">
        <v>35.0</v>
      </c>
      <c r="G2170" s="5">
        <v>17.0</v>
      </c>
      <c r="H2170" s="5">
        <v>662.76</v>
      </c>
    </row>
    <row r="2171" ht="15.75" customHeight="1">
      <c r="A2171" s="3" t="s">
        <v>2115</v>
      </c>
      <c r="B2171" s="4">
        <v>45148.0</v>
      </c>
      <c r="C2171" s="5" t="s">
        <v>12</v>
      </c>
      <c r="D2171" s="5" t="s">
        <v>10</v>
      </c>
      <c r="E2171" s="5">
        <v>3854.97</v>
      </c>
      <c r="F2171" s="5">
        <v>19.0</v>
      </c>
      <c r="G2171" s="5">
        <v>50.0</v>
      </c>
      <c r="H2171" s="5">
        <v>171.22</v>
      </c>
    </row>
    <row r="2172" ht="15.75" customHeight="1">
      <c r="A2172" s="3" t="s">
        <v>2116</v>
      </c>
      <c r="B2172" s="4">
        <v>45192.0</v>
      </c>
      <c r="C2172" s="5" t="s">
        <v>16</v>
      </c>
      <c r="D2172" s="5" t="s">
        <v>23</v>
      </c>
      <c r="E2172" s="5">
        <v>369.74</v>
      </c>
      <c r="F2172" s="5">
        <v>4.0</v>
      </c>
      <c r="G2172" s="5">
        <v>8.0</v>
      </c>
      <c r="H2172" s="5">
        <v>1287.88</v>
      </c>
    </row>
    <row r="2173" ht="15.75" customHeight="1">
      <c r="A2173" s="3" t="s">
        <v>2117</v>
      </c>
      <c r="B2173" s="4">
        <v>44898.0</v>
      </c>
      <c r="C2173" s="5" t="s">
        <v>9</v>
      </c>
      <c r="D2173" s="5" t="s">
        <v>19</v>
      </c>
      <c r="E2173" s="5">
        <v>3828.61</v>
      </c>
      <c r="F2173" s="5">
        <v>45.0</v>
      </c>
      <c r="G2173" s="5">
        <v>38.0</v>
      </c>
      <c r="H2173" s="5">
        <v>1267.76</v>
      </c>
    </row>
    <row r="2174" ht="15.75" customHeight="1">
      <c r="A2174" s="3" t="s">
        <v>2118</v>
      </c>
      <c r="B2174" s="4">
        <v>45163.0</v>
      </c>
      <c r="C2174" s="5" t="s">
        <v>13</v>
      </c>
      <c r="D2174" s="5" t="s">
        <v>17</v>
      </c>
      <c r="E2174" s="5">
        <v>1464.36</v>
      </c>
      <c r="F2174" s="5">
        <v>16.0</v>
      </c>
      <c r="G2174" s="5">
        <v>26.0</v>
      </c>
      <c r="H2174" s="5">
        <v>1039.26</v>
      </c>
    </row>
    <row r="2175" ht="15.75" customHeight="1">
      <c r="A2175" s="3" t="s">
        <v>2119</v>
      </c>
      <c r="B2175" s="4">
        <v>45516.0</v>
      </c>
      <c r="C2175" s="5" t="s">
        <v>16</v>
      </c>
      <c r="D2175" s="5" t="s">
        <v>10</v>
      </c>
      <c r="E2175" s="5">
        <v>777.33</v>
      </c>
      <c r="F2175" s="5">
        <v>36.0</v>
      </c>
      <c r="G2175" s="5">
        <v>15.0</v>
      </c>
      <c r="H2175" s="5">
        <v>1774.4</v>
      </c>
    </row>
    <row r="2176" ht="15.75" customHeight="1">
      <c r="A2176" s="3" t="s">
        <v>2120</v>
      </c>
      <c r="B2176" s="4">
        <v>45166.0</v>
      </c>
      <c r="C2176" s="5" t="s">
        <v>16</v>
      </c>
      <c r="D2176" s="5" t="s">
        <v>17</v>
      </c>
      <c r="E2176" s="5">
        <v>3428.69</v>
      </c>
      <c r="F2176" s="5">
        <v>13.0</v>
      </c>
      <c r="G2176" s="5">
        <v>8.0</v>
      </c>
      <c r="H2176" s="5">
        <v>910.82</v>
      </c>
    </row>
    <row r="2177" ht="15.75" customHeight="1">
      <c r="A2177" s="3" t="s">
        <v>2121</v>
      </c>
      <c r="B2177" s="4">
        <v>45328.0</v>
      </c>
      <c r="C2177" s="5" t="s">
        <v>13</v>
      </c>
      <c r="D2177" s="5" t="s">
        <v>23</v>
      </c>
      <c r="E2177" s="5">
        <v>4201.9</v>
      </c>
      <c r="F2177" s="5">
        <v>19.0</v>
      </c>
      <c r="G2177" s="5">
        <v>13.0</v>
      </c>
      <c r="H2177" s="5">
        <v>636.1</v>
      </c>
    </row>
    <row r="2178" ht="15.75" customHeight="1">
      <c r="A2178" s="3" t="s">
        <v>2122</v>
      </c>
      <c r="B2178" s="4">
        <v>45457.0</v>
      </c>
      <c r="C2178" s="5" t="s">
        <v>16</v>
      </c>
      <c r="D2178" s="5" t="s">
        <v>17</v>
      </c>
      <c r="E2178" s="5">
        <v>1929.59</v>
      </c>
      <c r="F2178" s="5">
        <v>15.0</v>
      </c>
      <c r="G2178" s="5">
        <v>50.0</v>
      </c>
      <c r="H2178" s="5">
        <v>138.12</v>
      </c>
    </row>
    <row r="2179" ht="15.75" customHeight="1">
      <c r="A2179" s="3" t="s">
        <v>2123</v>
      </c>
      <c r="B2179" s="4">
        <v>45550.0</v>
      </c>
      <c r="C2179" s="5" t="s">
        <v>9</v>
      </c>
      <c r="D2179" s="5" t="s">
        <v>19</v>
      </c>
      <c r="E2179" s="5">
        <v>3488.36</v>
      </c>
      <c r="F2179" s="5">
        <v>42.0</v>
      </c>
      <c r="G2179" s="5">
        <v>23.0</v>
      </c>
      <c r="H2179" s="5">
        <v>1599.73</v>
      </c>
    </row>
    <row r="2180" ht="15.75" customHeight="1">
      <c r="A2180" s="3" t="s">
        <v>2124</v>
      </c>
      <c r="B2180" s="4">
        <v>45562.0</v>
      </c>
      <c r="C2180" s="5" t="s">
        <v>16</v>
      </c>
      <c r="D2180" s="5" t="s">
        <v>19</v>
      </c>
      <c r="E2180" s="5">
        <v>4028.93</v>
      </c>
      <c r="F2180" s="5">
        <v>5.0</v>
      </c>
      <c r="G2180" s="5">
        <v>37.0</v>
      </c>
      <c r="H2180" s="5">
        <v>1908.33</v>
      </c>
    </row>
    <row r="2181" ht="15.75" customHeight="1">
      <c r="A2181" s="3" t="s">
        <v>2125</v>
      </c>
      <c r="B2181" s="4">
        <v>45122.0</v>
      </c>
      <c r="C2181" s="5" t="s">
        <v>12</v>
      </c>
      <c r="D2181" s="5" t="s">
        <v>23</v>
      </c>
      <c r="E2181" s="5">
        <v>753.75</v>
      </c>
      <c r="F2181" s="5">
        <v>37.0</v>
      </c>
      <c r="G2181" s="5">
        <v>30.0</v>
      </c>
      <c r="H2181" s="5">
        <v>1731.65</v>
      </c>
    </row>
    <row r="2182" ht="15.75" customHeight="1">
      <c r="A2182" s="3" t="s">
        <v>2126</v>
      </c>
      <c r="B2182" s="4">
        <v>45488.0</v>
      </c>
      <c r="C2182" s="5" t="s">
        <v>13</v>
      </c>
      <c r="D2182" s="5" t="s">
        <v>23</v>
      </c>
      <c r="E2182" s="5">
        <v>1624.08</v>
      </c>
      <c r="F2182" s="5">
        <v>29.0</v>
      </c>
      <c r="G2182" s="5">
        <v>39.0</v>
      </c>
      <c r="H2182" s="5">
        <v>225.22</v>
      </c>
    </row>
    <row r="2183" ht="15.75" customHeight="1">
      <c r="A2183" s="3" t="s">
        <v>2127</v>
      </c>
      <c r="B2183" s="4">
        <v>45224.0</v>
      </c>
      <c r="C2183" s="5" t="s">
        <v>9</v>
      </c>
      <c r="D2183" s="5" t="s">
        <v>23</v>
      </c>
      <c r="E2183" s="5">
        <v>4777.61</v>
      </c>
      <c r="F2183" s="5">
        <v>14.0</v>
      </c>
      <c r="G2183" s="5">
        <v>43.0</v>
      </c>
      <c r="H2183" s="5">
        <v>1773.7</v>
      </c>
    </row>
    <row r="2184" ht="15.75" customHeight="1">
      <c r="A2184" s="3" t="s">
        <v>2128</v>
      </c>
      <c r="B2184" s="4">
        <v>45266.0</v>
      </c>
      <c r="C2184" s="5" t="s">
        <v>16</v>
      </c>
      <c r="D2184" s="5" t="s">
        <v>23</v>
      </c>
      <c r="E2184" s="5">
        <v>1501.95</v>
      </c>
      <c r="F2184" s="5">
        <v>21.0</v>
      </c>
      <c r="G2184" s="5">
        <v>9.0</v>
      </c>
      <c r="H2184" s="5">
        <v>1256.34</v>
      </c>
    </row>
    <row r="2185" ht="15.75" customHeight="1">
      <c r="A2185" s="3" t="s">
        <v>2129</v>
      </c>
      <c r="B2185" s="4">
        <v>45053.0</v>
      </c>
      <c r="C2185" s="5" t="s">
        <v>13</v>
      </c>
      <c r="D2185" s="5" t="s">
        <v>23</v>
      </c>
      <c r="E2185" s="5">
        <v>3434.77</v>
      </c>
      <c r="F2185" s="5">
        <v>47.0</v>
      </c>
      <c r="G2185" s="5">
        <v>35.0</v>
      </c>
      <c r="H2185" s="5">
        <v>1999.47</v>
      </c>
    </row>
    <row r="2186" ht="15.75" customHeight="1">
      <c r="A2186" s="3" t="s">
        <v>2130</v>
      </c>
      <c r="B2186" s="4">
        <v>45392.0</v>
      </c>
      <c r="C2186" s="5" t="s">
        <v>16</v>
      </c>
      <c r="D2186" s="5" t="s">
        <v>19</v>
      </c>
      <c r="E2186" s="5">
        <v>1910.81</v>
      </c>
      <c r="F2186" s="5">
        <v>6.0</v>
      </c>
      <c r="G2186" s="5">
        <v>25.0</v>
      </c>
      <c r="H2186" s="5">
        <v>1316.61</v>
      </c>
    </row>
    <row r="2187" ht="15.75" customHeight="1">
      <c r="A2187" s="3" t="s">
        <v>2131</v>
      </c>
      <c r="B2187" s="4">
        <v>45222.0</v>
      </c>
      <c r="C2187" s="5" t="s">
        <v>16</v>
      </c>
      <c r="D2187" s="5" t="s">
        <v>19</v>
      </c>
      <c r="E2187" s="5">
        <v>3231.24</v>
      </c>
      <c r="F2187" s="5">
        <v>46.0</v>
      </c>
      <c r="G2187" s="5">
        <v>37.0</v>
      </c>
      <c r="H2187" s="5">
        <v>242.21</v>
      </c>
    </row>
    <row r="2188" ht="15.75" customHeight="1">
      <c r="A2188" s="3" t="s">
        <v>2132</v>
      </c>
      <c r="B2188" s="4">
        <v>45202.0</v>
      </c>
      <c r="C2188" s="5" t="s">
        <v>13</v>
      </c>
      <c r="D2188" s="5" t="s">
        <v>21</v>
      </c>
      <c r="E2188" s="5">
        <v>3421.41</v>
      </c>
      <c r="F2188" s="5">
        <v>19.0</v>
      </c>
      <c r="G2188" s="5">
        <v>39.0</v>
      </c>
      <c r="H2188" s="5">
        <v>1388.86</v>
      </c>
    </row>
    <row r="2189" ht="15.75" customHeight="1">
      <c r="A2189" s="3" t="s">
        <v>2133</v>
      </c>
      <c r="B2189" s="4">
        <v>45241.0</v>
      </c>
      <c r="C2189" s="5" t="s">
        <v>16</v>
      </c>
      <c r="D2189" s="5" t="s">
        <v>19</v>
      </c>
      <c r="E2189" s="5">
        <v>3348.7</v>
      </c>
      <c r="F2189" s="5">
        <v>24.0</v>
      </c>
      <c r="G2189" s="5">
        <v>39.0</v>
      </c>
      <c r="H2189" s="5">
        <v>1618.77</v>
      </c>
    </row>
    <row r="2190" ht="15.75" customHeight="1">
      <c r="A2190" s="3" t="s">
        <v>2134</v>
      </c>
      <c r="B2190" s="4">
        <v>45038.0</v>
      </c>
      <c r="C2190" s="5" t="s">
        <v>13</v>
      </c>
      <c r="D2190" s="5" t="s">
        <v>21</v>
      </c>
      <c r="E2190" s="5">
        <v>1660.24</v>
      </c>
      <c r="F2190" s="5">
        <v>21.0</v>
      </c>
      <c r="G2190" s="5">
        <v>22.0</v>
      </c>
      <c r="H2190" s="5">
        <v>919.25</v>
      </c>
    </row>
    <row r="2191" ht="15.75" customHeight="1">
      <c r="A2191" s="3" t="s">
        <v>2135</v>
      </c>
      <c r="B2191" s="4">
        <v>45432.0</v>
      </c>
      <c r="C2191" s="5" t="s">
        <v>13</v>
      </c>
      <c r="D2191" s="5" t="s">
        <v>17</v>
      </c>
      <c r="E2191" s="5">
        <v>4221.73</v>
      </c>
      <c r="F2191" s="5">
        <v>5.0</v>
      </c>
      <c r="G2191" s="5">
        <v>40.0</v>
      </c>
      <c r="H2191" s="5">
        <v>1555.92</v>
      </c>
    </row>
    <row r="2192" ht="15.75" customHeight="1">
      <c r="A2192" s="3" t="s">
        <v>2136</v>
      </c>
      <c r="B2192" s="4">
        <v>45237.0</v>
      </c>
      <c r="C2192" s="5" t="s">
        <v>16</v>
      </c>
      <c r="D2192" s="5" t="s">
        <v>21</v>
      </c>
      <c r="E2192" s="5">
        <v>547.5</v>
      </c>
      <c r="F2192" s="5">
        <v>43.0</v>
      </c>
      <c r="G2192" s="5">
        <v>33.0</v>
      </c>
      <c r="H2192" s="5">
        <v>1508.1</v>
      </c>
    </row>
    <row r="2193" ht="15.75" customHeight="1">
      <c r="A2193" s="3" t="s">
        <v>2137</v>
      </c>
      <c r="B2193" s="4">
        <v>45479.0</v>
      </c>
      <c r="C2193" s="5" t="s">
        <v>12</v>
      </c>
      <c r="D2193" s="5" t="s">
        <v>21</v>
      </c>
      <c r="E2193" s="5">
        <v>2120.95</v>
      </c>
      <c r="F2193" s="5">
        <v>43.0</v>
      </c>
      <c r="G2193" s="5">
        <v>7.0</v>
      </c>
      <c r="H2193" s="5">
        <v>1181.39</v>
      </c>
    </row>
    <row r="2194" ht="15.75" customHeight="1">
      <c r="A2194" s="3" t="s">
        <v>2138</v>
      </c>
      <c r="B2194" s="4">
        <v>45352.0</v>
      </c>
      <c r="C2194" s="5" t="s">
        <v>16</v>
      </c>
      <c r="D2194" s="5" t="s">
        <v>21</v>
      </c>
      <c r="E2194" s="5">
        <v>1379.11</v>
      </c>
      <c r="F2194" s="5">
        <v>17.0</v>
      </c>
      <c r="G2194" s="5">
        <v>48.0</v>
      </c>
      <c r="H2194" s="5">
        <v>324.9</v>
      </c>
    </row>
    <row r="2195" ht="15.75" customHeight="1">
      <c r="A2195" s="3" t="s">
        <v>2139</v>
      </c>
      <c r="B2195" s="4">
        <v>45215.0</v>
      </c>
      <c r="C2195" s="5" t="s">
        <v>16</v>
      </c>
      <c r="D2195" s="5" t="s">
        <v>17</v>
      </c>
      <c r="E2195" s="5">
        <v>3140.79</v>
      </c>
      <c r="F2195" s="5">
        <v>40.0</v>
      </c>
      <c r="G2195" s="5">
        <v>10.0</v>
      </c>
      <c r="H2195" s="5">
        <v>476.03</v>
      </c>
    </row>
    <row r="2196" ht="15.75" customHeight="1">
      <c r="A2196" s="3" t="s">
        <v>2140</v>
      </c>
      <c r="B2196" s="4">
        <v>45195.0</v>
      </c>
      <c r="C2196" s="5" t="s">
        <v>13</v>
      </c>
      <c r="D2196" s="5" t="s">
        <v>21</v>
      </c>
      <c r="E2196" s="5">
        <v>913.07</v>
      </c>
      <c r="F2196" s="5">
        <v>20.0</v>
      </c>
      <c r="G2196" s="5">
        <v>3.0</v>
      </c>
      <c r="H2196" s="5">
        <v>1489.0</v>
      </c>
    </row>
    <row r="2197" ht="15.75" customHeight="1">
      <c r="A2197" s="3" t="s">
        <v>2141</v>
      </c>
      <c r="B2197" s="4">
        <v>45388.0</v>
      </c>
      <c r="C2197" s="5" t="s">
        <v>13</v>
      </c>
      <c r="D2197" s="5" t="s">
        <v>19</v>
      </c>
      <c r="E2197" s="5">
        <v>3349.46</v>
      </c>
      <c r="F2197" s="5">
        <v>24.0</v>
      </c>
      <c r="G2197" s="5">
        <v>7.0</v>
      </c>
      <c r="H2197" s="5">
        <v>1622.69</v>
      </c>
    </row>
    <row r="2198" ht="15.75" customHeight="1">
      <c r="A2198" s="3" t="s">
        <v>2142</v>
      </c>
      <c r="B2198" s="4">
        <v>45581.0</v>
      </c>
      <c r="C2198" s="5" t="s">
        <v>13</v>
      </c>
      <c r="D2198" s="5" t="s">
        <v>21</v>
      </c>
      <c r="E2198" s="5">
        <v>4809.38</v>
      </c>
      <c r="F2198" s="5">
        <v>44.0</v>
      </c>
      <c r="G2198" s="5">
        <v>44.0</v>
      </c>
      <c r="H2198" s="5">
        <v>410.54</v>
      </c>
    </row>
    <row r="2199" ht="15.75" customHeight="1">
      <c r="A2199" s="3" t="s">
        <v>2143</v>
      </c>
      <c r="B2199" s="4">
        <v>44958.0</v>
      </c>
      <c r="C2199" s="5" t="s">
        <v>12</v>
      </c>
      <c r="D2199" s="5" t="s">
        <v>10</v>
      </c>
      <c r="E2199" s="5">
        <v>1552.51</v>
      </c>
      <c r="F2199" s="5">
        <v>9.0</v>
      </c>
      <c r="G2199" s="5">
        <v>35.0</v>
      </c>
      <c r="H2199" s="5">
        <v>127.44</v>
      </c>
    </row>
    <row r="2200" ht="15.75" customHeight="1">
      <c r="A2200" s="3" t="s">
        <v>2144</v>
      </c>
      <c r="B2200" s="4">
        <v>45048.0</v>
      </c>
      <c r="C2200" s="5" t="s">
        <v>16</v>
      </c>
      <c r="D2200" s="5" t="s">
        <v>21</v>
      </c>
      <c r="E2200" s="5">
        <v>2624.47</v>
      </c>
      <c r="F2200" s="5">
        <v>17.0</v>
      </c>
      <c r="G2200" s="5">
        <v>8.0</v>
      </c>
      <c r="H2200" s="5">
        <v>1721.17</v>
      </c>
    </row>
    <row r="2201" ht="15.75" customHeight="1">
      <c r="A2201" s="3" t="s">
        <v>2145</v>
      </c>
      <c r="B2201" s="4">
        <v>45449.0</v>
      </c>
      <c r="C2201" s="5" t="s">
        <v>9</v>
      </c>
      <c r="D2201" s="5" t="s">
        <v>21</v>
      </c>
      <c r="E2201" s="5">
        <v>3202.79</v>
      </c>
      <c r="F2201" s="5">
        <v>45.0</v>
      </c>
      <c r="G2201" s="5">
        <v>10.0</v>
      </c>
      <c r="H2201" s="5">
        <v>685.41</v>
      </c>
    </row>
    <row r="2202" ht="15.75" customHeight="1">
      <c r="A2202" s="3" t="s">
        <v>2146</v>
      </c>
      <c r="B2202" s="4">
        <v>45285.0</v>
      </c>
      <c r="C2202" s="5" t="s">
        <v>13</v>
      </c>
      <c r="D2202" s="5" t="s">
        <v>10</v>
      </c>
      <c r="E2202" s="5">
        <v>4252.82</v>
      </c>
      <c r="F2202" s="5">
        <v>28.0</v>
      </c>
      <c r="G2202" s="5">
        <v>50.0</v>
      </c>
      <c r="H2202" s="5">
        <v>1680.32</v>
      </c>
    </row>
    <row r="2203" ht="15.75" customHeight="1">
      <c r="A2203" s="3" t="s">
        <v>2147</v>
      </c>
      <c r="B2203" s="4">
        <v>45390.0</v>
      </c>
      <c r="C2203" s="5" t="s">
        <v>16</v>
      </c>
      <c r="D2203" s="5" t="s">
        <v>19</v>
      </c>
      <c r="E2203" s="5">
        <v>4425.89</v>
      </c>
      <c r="F2203" s="5">
        <v>4.0</v>
      </c>
      <c r="G2203" s="5">
        <v>50.0</v>
      </c>
      <c r="H2203" s="5">
        <v>1418.54</v>
      </c>
    </row>
    <row r="2204" ht="15.75" customHeight="1">
      <c r="A2204" s="3" t="s">
        <v>2148</v>
      </c>
      <c r="B2204" s="4">
        <v>45289.0</v>
      </c>
      <c r="C2204" s="5" t="s">
        <v>16</v>
      </c>
      <c r="D2204" s="5" t="s">
        <v>10</v>
      </c>
      <c r="E2204" s="5">
        <v>849.59</v>
      </c>
      <c r="F2204" s="5">
        <v>33.0</v>
      </c>
      <c r="G2204" s="5">
        <v>34.0</v>
      </c>
      <c r="H2204" s="5">
        <v>1898.96</v>
      </c>
    </row>
    <row r="2205" ht="15.75" customHeight="1">
      <c r="A2205" s="3" t="s">
        <v>2149</v>
      </c>
      <c r="B2205" s="4">
        <v>45496.0</v>
      </c>
      <c r="C2205" s="5" t="s">
        <v>16</v>
      </c>
      <c r="D2205" s="5" t="s">
        <v>21</v>
      </c>
      <c r="E2205" s="5">
        <v>2237.16</v>
      </c>
      <c r="F2205" s="5">
        <v>19.0</v>
      </c>
      <c r="G2205" s="5">
        <v>33.0</v>
      </c>
      <c r="H2205" s="5">
        <v>1809.42</v>
      </c>
    </row>
    <row r="2206" ht="15.75" customHeight="1">
      <c r="A2206" s="3" t="s">
        <v>2150</v>
      </c>
      <c r="B2206" s="4">
        <v>45124.0</v>
      </c>
      <c r="C2206" s="5" t="s">
        <v>13</v>
      </c>
      <c r="D2206" s="5" t="s">
        <v>19</v>
      </c>
      <c r="E2206" s="5">
        <v>499.12</v>
      </c>
      <c r="F2206" s="5">
        <v>1.0</v>
      </c>
      <c r="G2206" s="5">
        <v>29.0</v>
      </c>
      <c r="H2206" s="5">
        <v>65.57</v>
      </c>
    </row>
    <row r="2207" ht="15.75" customHeight="1">
      <c r="A2207" s="3" t="s">
        <v>2151</v>
      </c>
      <c r="B2207" s="4">
        <v>45021.0</v>
      </c>
      <c r="C2207" s="5" t="s">
        <v>13</v>
      </c>
      <c r="D2207" s="5" t="s">
        <v>23</v>
      </c>
      <c r="E2207" s="5">
        <v>1770.36</v>
      </c>
      <c r="F2207" s="5">
        <v>7.0</v>
      </c>
      <c r="G2207" s="5">
        <v>34.0</v>
      </c>
      <c r="H2207" s="5">
        <v>866.02</v>
      </c>
    </row>
    <row r="2208" ht="15.75" customHeight="1">
      <c r="A2208" s="3" t="s">
        <v>2152</v>
      </c>
      <c r="B2208" s="4">
        <v>45201.0</v>
      </c>
      <c r="C2208" s="5" t="s">
        <v>16</v>
      </c>
      <c r="D2208" s="5" t="s">
        <v>23</v>
      </c>
      <c r="E2208" s="5">
        <v>902.28</v>
      </c>
      <c r="F2208" s="5">
        <v>8.0</v>
      </c>
      <c r="G2208" s="5">
        <v>48.0</v>
      </c>
      <c r="H2208" s="5">
        <v>1764.59</v>
      </c>
    </row>
    <row r="2209" ht="15.75" customHeight="1">
      <c r="A2209" s="3">
        <v>2.5959764E7</v>
      </c>
      <c r="B2209" s="4">
        <v>45574.0</v>
      </c>
      <c r="C2209" s="5" t="s">
        <v>12</v>
      </c>
      <c r="D2209" s="5" t="s">
        <v>23</v>
      </c>
      <c r="E2209" s="5">
        <v>69.92</v>
      </c>
      <c r="F2209" s="5">
        <v>26.0</v>
      </c>
      <c r="G2209" s="5">
        <v>18.0</v>
      </c>
      <c r="H2209" s="5">
        <v>767.68</v>
      </c>
    </row>
    <row r="2210" ht="15.75" customHeight="1">
      <c r="A2210" s="3" t="s">
        <v>2153</v>
      </c>
      <c r="B2210" s="4">
        <v>45088.0</v>
      </c>
      <c r="C2210" s="5" t="s">
        <v>9</v>
      </c>
      <c r="D2210" s="5" t="s">
        <v>21</v>
      </c>
      <c r="E2210" s="5">
        <v>4494.68</v>
      </c>
      <c r="F2210" s="5">
        <v>19.0</v>
      </c>
      <c r="G2210" s="5">
        <v>9.0</v>
      </c>
      <c r="H2210" s="5">
        <v>417.66</v>
      </c>
    </row>
    <row r="2211" ht="15.75" customHeight="1">
      <c r="A2211" s="3">
        <v>1.872602E7</v>
      </c>
      <c r="B2211" s="4">
        <v>45305.0</v>
      </c>
      <c r="C2211" s="5" t="s">
        <v>12</v>
      </c>
      <c r="D2211" s="5" t="s">
        <v>17</v>
      </c>
      <c r="E2211" s="5">
        <v>3846.85</v>
      </c>
      <c r="F2211" s="5">
        <v>30.0</v>
      </c>
      <c r="G2211" s="5">
        <v>33.0</v>
      </c>
      <c r="H2211" s="5">
        <v>194.23</v>
      </c>
    </row>
    <row r="2212" ht="15.75" customHeight="1">
      <c r="A2212" s="3" t="s">
        <v>2154</v>
      </c>
      <c r="B2212" s="4">
        <v>45039.0</v>
      </c>
      <c r="C2212" s="5" t="s">
        <v>12</v>
      </c>
      <c r="D2212" s="5" t="s">
        <v>19</v>
      </c>
      <c r="E2212" s="5">
        <v>919.72</v>
      </c>
      <c r="F2212" s="5">
        <v>10.0</v>
      </c>
      <c r="G2212" s="5">
        <v>27.0</v>
      </c>
      <c r="H2212" s="5">
        <v>1180.92</v>
      </c>
    </row>
    <row r="2213" ht="15.75" customHeight="1">
      <c r="A2213" s="3" t="s">
        <v>2155</v>
      </c>
      <c r="B2213" s="4">
        <v>44990.0</v>
      </c>
      <c r="C2213" s="5" t="s">
        <v>12</v>
      </c>
      <c r="D2213" s="5" t="s">
        <v>19</v>
      </c>
      <c r="E2213" s="5">
        <v>392.77</v>
      </c>
      <c r="F2213" s="5">
        <v>49.0</v>
      </c>
      <c r="G2213" s="5">
        <v>36.0</v>
      </c>
      <c r="H2213" s="5">
        <v>131.38</v>
      </c>
    </row>
    <row r="2214" ht="15.75" customHeight="1">
      <c r="A2214" s="3" t="s">
        <v>2156</v>
      </c>
      <c r="B2214" s="4">
        <v>45489.0</v>
      </c>
      <c r="C2214" s="5" t="s">
        <v>9</v>
      </c>
      <c r="D2214" s="5" t="s">
        <v>17</v>
      </c>
      <c r="E2214" s="5">
        <v>1749.15</v>
      </c>
      <c r="F2214" s="5">
        <v>38.0</v>
      </c>
      <c r="G2214" s="5">
        <v>30.0</v>
      </c>
      <c r="H2214" s="5">
        <v>63.59</v>
      </c>
    </row>
    <row r="2215" ht="15.75" customHeight="1">
      <c r="A2215" s="3" t="s">
        <v>2157</v>
      </c>
      <c r="B2215" s="4">
        <v>44965.0</v>
      </c>
      <c r="C2215" s="5" t="s">
        <v>12</v>
      </c>
      <c r="D2215" s="5" t="s">
        <v>21</v>
      </c>
      <c r="E2215" s="5">
        <v>2531.48</v>
      </c>
      <c r="F2215" s="5">
        <v>32.0</v>
      </c>
      <c r="G2215" s="5">
        <v>39.0</v>
      </c>
      <c r="H2215" s="5">
        <v>467.77</v>
      </c>
    </row>
    <row r="2216" ht="15.75" customHeight="1">
      <c r="A2216" s="3" t="s">
        <v>2158</v>
      </c>
      <c r="B2216" s="4">
        <v>45435.0</v>
      </c>
      <c r="C2216" s="5" t="s">
        <v>16</v>
      </c>
      <c r="D2216" s="5" t="s">
        <v>23</v>
      </c>
      <c r="E2216" s="5">
        <v>70.26</v>
      </c>
      <c r="F2216" s="5">
        <v>42.0</v>
      </c>
      <c r="G2216" s="5">
        <v>19.0</v>
      </c>
      <c r="H2216" s="5">
        <v>135.67</v>
      </c>
    </row>
    <row r="2217" ht="15.75" customHeight="1">
      <c r="A2217" s="3" t="s">
        <v>2159</v>
      </c>
      <c r="B2217" s="4">
        <v>44984.0</v>
      </c>
      <c r="C2217" s="5" t="s">
        <v>13</v>
      </c>
      <c r="D2217" s="5" t="s">
        <v>17</v>
      </c>
      <c r="E2217" s="5">
        <v>3515.97</v>
      </c>
      <c r="F2217" s="5">
        <v>19.0</v>
      </c>
      <c r="G2217" s="5">
        <v>4.0</v>
      </c>
      <c r="H2217" s="5">
        <v>750.64</v>
      </c>
    </row>
    <row r="2218" ht="15.75" customHeight="1">
      <c r="A2218" s="3" t="s">
        <v>2160</v>
      </c>
      <c r="B2218" s="4">
        <v>45281.0</v>
      </c>
      <c r="C2218" s="5" t="s">
        <v>16</v>
      </c>
      <c r="D2218" s="5" t="s">
        <v>10</v>
      </c>
      <c r="E2218" s="5">
        <v>1804.44</v>
      </c>
      <c r="F2218" s="5">
        <v>3.0</v>
      </c>
      <c r="G2218" s="5">
        <v>32.0</v>
      </c>
      <c r="H2218" s="5">
        <v>10.44</v>
      </c>
    </row>
    <row r="2219" ht="15.75" customHeight="1">
      <c r="A2219" s="3" t="s">
        <v>2161</v>
      </c>
      <c r="B2219" s="4">
        <v>45045.0</v>
      </c>
      <c r="C2219" s="5" t="s">
        <v>16</v>
      </c>
      <c r="D2219" s="5" t="s">
        <v>17</v>
      </c>
      <c r="E2219" s="5">
        <v>3442.59</v>
      </c>
      <c r="F2219" s="5">
        <v>23.0</v>
      </c>
      <c r="G2219" s="5">
        <v>28.0</v>
      </c>
      <c r="H2219" s="5">
        <v>1838.4</v>
      </c>
    </row>
    <row r="2220" ht="15.75" customHeight="1">
      <c r="A2220" s="3" t="s">
        <v>2162</v>
      </c>
      <c r="B2220" s="4">
        <v>44906.0</v>
      </c>
      <c r="C2220" s="5" t="s">
        <v>13</v>
      </c>
      <c r="D2220" s="5" t="s">
        <v>19</v>
      </c>
      <c r="E2220" s="5">
        <v>1779.14</v>
      </c>
      <c r="F2220" s="5">
        <v>34.0</v>
      </c>
      <c r="G2220" s="5">
        <v>5.0</v>
      </c>
      <c r="H2220" s="5">
        <v>1460.54</v>
      </c>
    </row>
    <row r="2221" ht="15.75" customHeight="1">
      <c r="A2221" s="3" t="s">
        <v>2163</v>
      </c>
      <c r="B2221" s="4">
        <v>45034.0</v>
      </c>
      <c r="C2221" s="5" t="s">
        <v>9</v>
      </c>
      <c r="D2221" s="5" t="s">
        <v>21</v>
      </c>
      <c r="E2221" s="5">
        <v>4184.58</v>
      </c>
      <c r="F2221" s="5">
        <v>10.0</v>
      </c>
      <c r="G2221" s="5">
        <v>32.0</v>
      </c>
      <c r="H2221" s="5">
        <v>1771.7</v>
      </c>
    </row>
    <row r="2222" ht="15.75" customHeight="1">
      <c r="A2222" s="3" t="s">
        <v>2164</v>
      </c>
      <c r="B2222" s="4">
        <v>45387.0</v>
      </c>
      <c r="C2222" s="5" t="s">
        <v>9</v>
      </c>
      <c r="D2222" s="5" t="s">
        <v>17</v>
      </c>
      <c r="E2222" s="5">
        <v>3483.26</v>
      </c>
      <c r="F2222" s="5">
        <v>2.0</v>
      </c>
      <c r="G2222" s="5">
        <v>9.0</v>
      </c>
      <c r="H2222" s="5">
        <v>1009.28</v>
      </c>
    </row>
    <row r="2223" ht="15.75" customHeight="1">
      <c r="A2223" s="3" t="s">
        <v>2165</v>
      </c>
      <c r="B2223" s="4">
        <v>44931.0</v>
      </c>
      <c r="C2223" s="5" t="s">
        <v>12</v>
      </c>
      <c r="D2223" s="5" t="s">
        <v>23</v>
      </c>
      <c r="E2223" s="5">
        <v>557.07</v>
      </c>
      <c r="F2223" s="5">
        <v>15.0</v>
      </c>
      <c r="G2223" s="5">
        <v>42.0</v>
      </c>
      <c r="H2223" s="5">
        <v>1871.34</v>
      </c>
    </row>
    <row r="2224" ht="15.75" customHeight="1">
      <c r="A2224" s="3" t="s">
        <v>2166</v>
      </c>
      <c r="B2224" s="4">
        <v>45584.0</v>
      </c>
      <c r="C2224" s="5" t="s">
        <v>9</v>
      </c>
      <c r="D2224" s="5" t="s">
        <v>17</v>
      </c>
      <c r="E2224" s="5">
        <v>3077.38</v>
      </c>
      <c r="F2224" s="5">
        <v>19.0</v>
      </c>
      <c r="G2224" s="5">
        <v>22.0</v>
      </c>
      <c r="H2224" s="5">
        <v>272.75</v>
      </c>
    </row>
    <row r="2225" ht="15.75" customHeight="1">
      <c r="A2225" s="3" t="s">
        <v>2167</v>
      </c>
      <c r="B2225" s="4">
        <v>44913.0</v>
      </c>
      <c r="C2225" s="5" t="s">
        <v>16</v>
      </c>
      <c r="D2225" s="5" t="s">
        <v>17</v>
      </c>
      <c r="E2225" s="5">
        <v>4663.75</v>
      </c>
      <c r="F2225" s="5">
        <v>44.0</v>
      </c>
      <c r="G2225" s="5">
        <v>12.0</v>
      </c>
      <c r="H2225" s="5">
        <v>1642.47</v>
      </c>
    </row>
    <row r="2226" ht="15.75" customHeight="1">
      <c r="A2226" s="3" t="s">
        <v>2168</v>
      </c>
      <c r="B2226" s="4">
        <v>45083.0</v>
      </c>
      <c r="C2226" s="5" t="s">
        <v>9</v>
      </c>
      <c r="D2226" s="5" t="s">
        <v>21</v>
      </c>
      <c r="E2226" s="5">
        <v>3793.19</v>
      </c>
      <c r="F2226" s="5">
        <v>39.0</v>
      </c>
      <c r="G2226" s="5">
        <v>3.0</v>
      </c>
      <c r="H2226" s="5">
        <v>356.6</v>
      </c>
    </row>
    <row r="2227" ht="15.75" customHeight="1">
      <c r="A2227" s="3" t="s">
        <v>2169</v>
      </c>
      <c r="B2227" s="4">
        <v>44882.0</v>
      </c>
      <c r="C2227" s="5" t="s">
        <v>16</v>
      </c>
      <c r="D2227" s="5" t="s">
        <v>10</v>
      </c>
      <c r="E2227" s="5">
        <v>2127.73</v>
      </c>
      <c r="F2227" s="5">
        <v>42.0</v>
      </c>
      <c r="G2227" s="5">
        <v>3.0</v>
      </c>
      <c r="H2227" s="5">
        <v>422.88</v>
      </c>
    </row>
    <row r="2228" ht="15.75" customHeight="1">
      <c r="A2228" s="3" t="s">
        <v>2170</v>
      </c>
      <c r="B2228" s="4">
        <v>45138.0</v>
      </c>
      <c r="C2228" s="5" t="s">
        <v>12</v>
      </c>
      <c r="D2228" s="5" t="s">
        <v>10</v>
      </c>
      <c r="E2228" s="5">
        <v>1993.18</v>
      </c>
      <c r="F2228" s="5">
        <v>43.0</v>
      </c>
      <c r="G2228" s="5">
        <v>25.0</v>
      </c>
      <c r="H2228" s="5">
        <v>1793.78</v>
      </c>
    </row>
    <row r="2229" ht="15.75" customHeight="1">
      <c r="A2229" s="3" t="s">
        <v>2171</v>
      </c>
      <c r="B2229" s="4">
        <v>45251.0</v>
      </c>
      <c r="C2229" s="5" t="s">
        <v>16</v>
      </c>
      <c r="D2229" s="5" t="s">
        <v>21</v>
      </c>
      <c r="E2229" s="5">
        <v>138.19</v>
      </c>
      <c r="F2229" s="5">
        <v>45.0</v>
      </c>
      <c r="G2229" s="5">
        <v>25.0</v>
      </c>
      <c r="H2229" s="5">
        <v>851.34</v>
      </c>
    </row>
    <row r="2230" ht="15.75" customHeight="1">
      <c r="A2230" s="3" t="s">
        <v>2172</v>
      </c>
      <c r="B2230" s="4">
        <v>44934.0</v>
      </c>
      <c r="C2230" s="5" t="s">
        <v>13</v>
      </c>
      <c r="D2230" s="5" t="s">
        <v>21</v>
      </c>
      <c r="E2230" s="5">
        <v>1000.55</v>
      </c>
      <c r="F2230" s="5">
        <v>41.0</v>
      </c>
      <c r="G2230" s="5">
        <v>21.0</v>
      </c>
      <c r="H2230" s="5">
        <v>162.85</v>
      </c>
    </row>
    <row r="2231" ht="15.75" customHeight="1">
      <c r="A2231" s="3" t="s">
        <v>2173</v>
      </c>
      <c r="B2231" s="4">
        <v>45092.0</v>
      </c>
      <c r="C2231" s="5" t="s">
        <v>12</v>
      </c>
      <c r="D2231" s="5" t="s">
        <v>19</v>
      </c>
      <c r="E2231" s="5">
        <v>2446.23</v>
      </c>
      <c r="F2231" s="5">
        <v>39.0</v>
      </c>
      <c r="G2231" s="5">
        <v>48.0</v>
      </c>
      <c r="H2231" s="5">
        <v>1992.83</v>
      </c>
    </row>
    <row r="2232" ht="15.75" customHeight="1">
      <c r="A2232" s="3" t="s">
        <v>2174</v>
      </c>
      <c r="B2232" s="4">
        <v>45228.0</v>
      </c>
      <c r="C2232" s="5" t="s">
        <v>13</v>
      </c>
      <c r="D2232" s="5" t="s">
        <v>21</v>
      </c>
      <c r="E2232" s="5">
        <v>3631.63</v>
      </c>
      <c r="F2232" s="5">
        <v>22.0</v>
      </c>
      <c r="G2232" s="5">
        <v>18.0</v>
      </c>
      <c r="H2232" s="5">
        <v>1867.8</v>
      </c>
    </row>
    <row r="2233" ht="15.75" customHeight="1">
      <c r="A2233" s="3" t="s">
        <v>2175</v>
      </c>
      <c r="B2233" s="4">
        <v>45233.0</v>
      </c>
      <c r="C2233" s="5" t="s">
        <v>16</v>
      </c>
      <c r="D2233" s="5" t="s">
        <v>17</v>
      </c>
      <c r="E2233" s="5">
        <v>4322.62</v>
      </c>
      <c r="F2233" s="5">
        <v>35.0</v>
      </c>
      <c r="G2233" s="5">
        <v>21.0</v>
      </c>
      <c r="H2233" s="5">
        <v>782.56</v>
      </c>
    </row>
    <row r="2234" ht="15.75" customHeight="1">
      <c r="A2234" s="3" t="s">
        <v>2176</v>
      </c>
      <c r="B2234" s="4">
        <v>45282.0</v>
      </c>
      <c r="C2234" s="5" t="s">
        <v>9</v>
      </c>
      <c r="D2234" s="5" t="s">
        <v>23</v>
      </c>
      <c r="E2234" s="5">
        <v>2889.33</v>
      </c>
      <c r="F2234" s="5">
        <v>1.0</v>
      </c>
      <c r="G2234" s="5">
        <v>9.0</v>
      </c>
      <c r="H2234" s="5">
        <v>335.89</v>
      </c>
    </row>
    <row r="2235" ht="15.75" customHeight="1">
      <c r="A2235" s="3" t="s">
        <v>2177</v>
      </c>
      <c r="B2235" s="4">
        <v>45446.0</v>
      </c>
      <c r="C2235" s="5" t="s">
        <v>12</v>
      </c>
      <c r="D2235" s="5" t="s">
        <v>23</v>
      </c>
      <c r="E2235" s="5">
        <v>493.05</v>
      </c>
      <c r="F2235" s="5">
        <v>43.0</v>
      </c>
      <c r="G2235" s="5">
        <v>12.0</v>
      </c>
      <c r="H2235" s="5">
        <v>673.97</v>
      </c>
    </row>
    <row r="2236" ht="15.75" customHeight="1">
      <c r="A2236" s="3" t="s">
        <v>2178</v>
      </c>
      <c r="B2236" s="4">
        <v>45504.0</v>
      </c>
      <c r="C2236" s="5" t="s">
        <v>13</v>
      </c>
      <c r="D2236" s="5" t="s">
        <v>17</v>
      </c>
      <c r="E2236" s="5">
        <v>715.71</v>
      </c>
      <c r="F2236" s="5">
        <v>39.0</v>
      </c>
      <c r="G2236" s="5">
        <v>42.0</v>
      </c>
      <c r="H2236" s="5">
        <v>1350.36</v>
      </c>
    </row>
    <row r="2237" ht="15.75" customHeight="1">
      <c r="A2237" s="3" t="s">
        <v>2179</v>
      </c>
      <c r="B2237" s="4">
        <v>45596.0</v>
      </c>
      <c r="C2237" s="5" t="s">
        <v>13</v>
      </c>
      <c r="D2237" s="5" t="s">
        <v>17</v>
      </c>
      <c r="E2237" s="5">
        <v>3907.82</v>
      </c>
      <c r="F2237" s="5">
        <v>37.0</v>
      </c>
      <c r="G2237" s="5">
        <v>14.0</v>
      </c>
      <c r="H2237" s="5">
        <v>458.09</v>
      </c>
    </row>
    <row r="2238" ht="15.75" customHeight="1">
      <c r="A2238" s="3" t="s">
        <v>2180</v>
      </c>
      <c r="B2238" s="4">
        <v>45004.0</v>
      </c>
      <c r="C2238" s="5" t="s">
        <v>16</v>
      </c>
      <c r="D2238" s="5" t="s">
        <v>21</v>
      </c>
      <c r="E2238" s="5">
        <v>1022.93</v>
      </c>
      <c r="F2238" s="5">
        <v>49.0</v>
      </c>
      <c r="G2238" s="5">
        <v>27.0</v>
      </c>
      <c r="H2238" s="5">
        <v>1466.92</v>
      </c>
    </row>
    <row r="2239" ht="15.75" customHeight="1">
      <c r="A2239" s="3" t="s">
        <v>2181</v>
      </c>
      <c r="B2239" s="4">
        <v>45404.0</v>
      </c>
      <c r="C2239" s="5" t="s">
        <v>13</v>
      </c>
      <c r="D2239" s="5" t="s">
        <v>19</v>
      </c>
      <c r="E2239" s="5">
        <v>2603.17</v>
      </c>
      <c r="F2239" s="5">
        <v>2.0</v>
      </c>
      <c r="G2239" s="5">
        <v>23.0</v>
      </c>
      <c r="H2239" s="5">
        <v>1312.09</v>
      </c>
    </row>
    <row r="2240" ht="15.75" customHeight="1">
      <c r="A2240" s="3" t="s">
        <v>2182</v>
      </c>
      <c r="B2240" s="4">
        <v>45577.0</v>
      </c>
      <c r="C2240" s="5" t="s">
        <v>13</v>
      </c>
      <c r="D2240" s="5" t="s">
        <v>21</v>
      </c>
      <c r="E2240" s="5">
        <v>623.94</v>
      </c>
      <c r="F2240" s="5">
        <v>29.0</v>
      </c>
      <c r="G2240" s="5">
        <v>0.0</v>
      </c>
      <c r="H2240" s="5">
        <v>1954.01</v>
      </c>
    </row>
    <row r="2241" ht="15.75" customHeight="1">
      <c r="A2241" s="3" t="s">
        <v>2183</v>
      </c>
      <c r="B2241" s="4">
        <v>45130.0</v>
      </c>
      <c r="C2241" s="5" t="s">
        <v>13</v>
      </c>
      <c r="D2241" s="5" t="s">
        <v>17</v>
      </c>
      <c r="E2241" s="5">
        <v>1511.61</v>
      </c>
      <c r="F2241" s="5">
        <v>28.0</v>
      </c>
      <c r="G2241" s="5">
        <v>42.0</v>
      </c>
      <c r="H2241" s="5">
        <v>149.25</v>
      </c>
    </row>
    <row r="2242" ht="15.75" customHeight="1">
      <c r="A2242" s="3" t="s">
        <v>2184</v>
      </c>
      <c r="B2242" s="4">
        <v>45104.0</v>
      </c>
      <c r="C2242" s="5" t="s">
        <v>12</v>
      </c>
      <c r="D2242" s="5" t="s">
        <v>23</v>
      </c>
      <c r="E2242" s="5">
        <v>1608.57</v>
      </c>
      <c r="F2242" s="5">
        <v>8.0</v>
      </c>
      <c r="G2242" s="5">
        <v>14.0</v>
      </c>
      <c r="H2242" s="5">
        <v>171.69</v>
      </c>
    </row>
    <row r="2243" ht="15.75" customHeight="1">
      <c r="A2243" s="3" t="s">
        <v>2185</v>
      </c>
      <c r="B2243" s="4">
        <v>45307.0</v>
      </c>
      <c r="C2243" s="5" t="s">
        <v>12</v>
      </c>
      <c r="D2243" s="5" t="s">
        <v>10</v>
      </c>
      <c r="E2243" s="5">
        <v>3916.04</v>
      </c>
      <c r="F2243" s="5">
        <v>46.0</v>
      </c>
      <c r="G2243" s="5">
        <v>38.0</v>
      </c>
      <c r="H2243" s="5">
        <v>120.1</v>
      </c>
    </row>
    <row r="2244" ht="15.75" customHeight="1">
      <c r="A2244" s="3" t="s">
        <v>2186</v>
      </c>
      <c r="B2244" s="4">
        <v>45475.0</v>
      </c>
      <c r="C2244" s="5" t="s">
        <v>12</v>
      </c>
      <c r="D2244" s="5" t="s">
        <v>19</v>
      </c>
      <c r="E2244" s="5">
        <v>3286.99</v>
      </c>
      <c r="F2244" s="5">
        <v>5.0</v>
      </c>
      <c r="G2244" s="5">
        <v>38.0</v>
      </c>
      <c r="H2244" s="5">
        <v>603.21</v>
      </c>
    </row>
    <row r="2245" ht="15.75" customHeight="1">
      <c r="A2245" s="3" t="s">
        <v>2187</v>
      </c>
      <c r="B2245" s="4">
        <v>45010.0</v>
      </c>
      <c r="C2245" s="5" t="s">
        <v>13</v>
      </c>
      <c r="D2245" s="5" t="s">
        <v>17</v>
      </c>
      <c r="E2245" s="5">
        <v>3457.33</v>
      </c>
      <c r="F2245" s="5">
        <v>29.0</v>
      </c>
      <c r="G2245" s="5">
        <v>44.0</v>
      </c>
      <c r="H2245" s="5">
        <v>1503.32</v>
      </c>
    </row>
    <row r="2246" ht="15.75" customHeight="1">
      <c r="A2246" s="3" t="s">
        <v>2188</v>
      </c>
      <c r="B2246" s="4">
        <v>45024.0</v>
      </c>
      <c r="C2246" s="5" t="s">
        <v>16</v>
      </c>
      <c r="D2246" s="5" t="s">
        <v>19</v>
      </c>
      <c r="E2246" s="5">
        <v>3726.57</v>
      </c>
      <c r="F2246" s="5">
        <v>23.0</v>
      </c>
      <c r="G2246" s="5">
        <v>49.0</v>
      </c>
      <c r="H2246" s="5">
        <v>1947.39</v>
      </c>
    </row>
    <row r="2247" ht="15.75" customHeight="1">
      <c r="A2247" s="3" t="s">
        <v>2189</v>
      </c>
      <c r="B2247" s="4">
        <v>45524.0</v>
      </c>
      <c r="C2247" s="5" t="s">
        <v>9</v>
      </c>
      <c r="D2247" s="5" t="s">
        <v>21</v>
      </c>
      <c r="E2247" s="5">
        <v>759.91</v>
      </c>
      <c r="F2247" s="5">
        <v>36.0</v>
      </c>
      <c r="G2247" s="5">
        <v>15.0</v>
      </c>
      <c r="H2247" s="5">
        <v>438.13</v>
      </c>
    </row>
    <row r="2248" ht="15.75" customHeight="1">
      <c r="A2248" s="3" t="s">
        <v>2190</v>
      </c>
      <c r="B2248" s="4">
        <v>45300.0</v>
      </c>
      <c r="C2248" s="5" t="s">
        <v>9</v>
      </c>
      <c r="D2248" s="5" t="s">
        <v>17</v>
      </c>
      <c r="E2248" s="5">
        <v>105.98</v>
      </c>
      <c r="F2248" s="5">
        <v>37.0</v>
      </c>
      <c r="G2248" s="5">
        <v>0.0</v>
      </c>
      <c r="H2248" s="5">
        <v>11.6</v>
      </c>
    </row>
    <row r="2249" ht="15.75" customHeight="1">
      <c r="A2249" s="3" t="s">
        <v>2191</v>
      </c>
      <c r="B2249" s="4">
        <v>45445.0</v>
      </c>
      <c r="C2249" s="5" t="s">
        <v>9</v>
      </c>
      <c r="D2249" s="5" t="s">
        <v>17</v>
      </c>
      <c r="E2249" s="5">
        <v>3667.37</v>
      </c>
      <c r="F2249" s="5">
        <v>8.0</v>
      </c>
      <c r="G2249" s="5">
        <v>49.0</v>
      </c>
      <c r="H2249" s="5">
        <v>1749.27</v>
      </c>
    </row>
    <row r="2250" ht="15.75" customHeight="1">
      <c r="A2250" s="3" t="s">
        <v>2192</v>
      </c>
      <c r="B2250" s="4">
        <v>45533.0</v>
      </c>
      <c r="C2250" s="5" t="s">
        <v>9</v>
      </c>
      <c r="D2250" s="5" t="s">
        <v>10</v>
      </c>
      <c r="E2250" s="5">
        <v>1850.96</v>
      </c>
      <c r="F2250" s="5">
        <v>12.0</v>
      </c>
      <c r="G2250" s="5">
        <v>7.0</v>
      </c>
      <c r="H2250" s="5">
        <v>685.96</v>
      </c>
    </row>
    <row r="2251" ht="15.75" customHeight="1">
      <c r="A2251" s="3" t="s">
        <v>2193</v>
      </c>
      <c r="B2251" s="4">
        <v>45561.0</v>
      </c>
      <c r="C2251" s="5" t="s">
        <v>9</v>
      </c>
      <c r="D2251" s="5" t="s">
        <v>21</v>
      </c>
      <c r="E2251" s="5">
        <v>3481.37</v>
      </c>
      <c r="F2251" s="5">
        <v>7.0</v>
      </c>
      <c r="G2251" s="5">
        <v>25.0</v>
      </c>
      <c r="H2251" s="5">
        <v>1165.1</v>
      </c>
    </row>
    <row r="2252" ht="15.75" customHeight="1">
      <c r="A2252" s="3" t="s">
        <v>2194</v>
      </c>
      <c r="B2252" s="4">
        <v>45015.0</v>
      </c>
      <c r="C2252" s="5" t="s">
        <v>9</v>
      </c>
      <c r="D2252" s="5" t="s">
        <v>23</v>
      </c>
      <c r="E2252" s="5">
        <v>3679.16</v>
      </c>
      <c r="F2252" s="5">
        <v>36.0</v>
      </c>
      <c r="G2252" s="5">
        <v>23.0</v>
      </c>
      <c r="H2252" s="5">
        <v>317.03</v>
      </c>
    </row>
    <row r="2253" ht="15.75" customHeight="1">
      <c r="A2253" s="3" t="s">
        <v>2195</v>
      </c>
      <c r="B2253" s="4">
        <v>45311.0</v>
      </c>
      <c r="C2253" s="5" t="s">
        <v>16</v>
      </c>
      <c r="D2253" s="5" t="s">
        <v>21</v>
      </c>
      <c r="E2253" s="5">
        <v>784.48</v>
      </c>
      <c r="F2253" s="5">
        <v>6.0</v>
      </c>
      <c r="G2253" s="5">
        <v>23.0</v>
      </c>
      <c r="H2253" s="5">
        <v>192.92</v>
      </c>
    </row>
    <row r="2254" ht="15.75" customHeight="1">
      <c r="A2254" s="3" t="s">
        <v>2196</v>
      </c>
      <c r="B2254" s="4">
        <v>45296.0</v>
      </c>
      <c r="C2254" s="5" t="s">
        <v>9</v>
      </c>
      <c r="D2254" s="5" t="s">
        <v>10</v>
      </c>
      <c r="E2254" s="5">
        <v>757.3</v>
      </c>
      <c r="F2254" s="5">
        <v>18.0</v>
      </c>
      <c r="G2254" s="5">
        <v>32.0</v>
      </c>
      <c r="H2254" s="5">
        <v>1718.75</v>
      </c>
    </row>
    <row r="2255" ht="15.75" customHeight="1">
      <c r="A2255" s="3" t="s">
        <v>2197</v>
      </c>
      <c r="B2255" s="4">
        <v>45254.0</v>
      </c>
      <c r="C2255" s="5" t="s">
        <v>13</v>
      </c>
      <c r="D2255" s="5" t="s">
        <v>19</v>
      </c>
      <c r="E2255" s="5">
        <v>4852.17</v>
      </c>
      <c r="F2255" s="5">
        <v>23.0</v>
      </c>
      <c r="G2255" s="5">
        <v>1.0</v>
      </c>
      <c r="H2255" s="5">
        <v>1315.46</v>
      </c>
    </row>
    <row r="2256" ht="15.75" customHeight="1">
      <c r="A2256" s="3" t="s">
        <v>2198</v>
      </c>
      <c r="B2256" s="4">
        <v>45032.0</v>
      </c>
      <c r="C2256" s="5" t="s">
        <v>16</v>
      </c>
      <c r="D2256" s="5" t="s">
        <v>10</v>
      </c>
      <c r="E2256" s="5">
        <v>529.82</v>
      </c>
      <c r="F2256" s="5">
        <v>17.0</v>
      </c>
      <c r="G2256" s="5">
        <v>31.0</v>
      </c>
      <c r="H2256" s="5">
        <v>1013.64</v>
      </c>
    </row>
    <row r="2257" ht="15.75" customHeight="1">
      <c r="A2257" s="3" t="s">
        <v>2199</v>
      </c>
      <c r="B2257" s="4">
        <v>45050.0</v>
      </c>
      <c r="C2257" s="5" t="s">
        <v>9</v>
      </c>
      <c r="D2257" s="5" t="s">
        <v>23</v>
      </c>
      <c r="E2257" s="5">
        <v>3450.67</v>
      </c>
      <c r="F2257" s="5">
        <v>6.0</v>
      </c>
      <c r="G2257" s="5">
        <v>31.0</v>
      </c>
      <c r="H2257" s="5">
        <v>961.9</v>
      </c>
    </row>
    <row r="2258" ht="15.75" customHeight="1">
      <c r="A2258" s="3" t="s">
        <v>2200</v>
      </c>
      <c r="B2258" s="4">
        <v>45317.0</v>
      </c>
      <c r="C2258" s="5" t="s">
        <v>13</v>
      </c>
      <c r="D2258" s="5" t="s">
        <v>19</v>
      </c>
      <c r="E2258" s="5">
        <v>4504.88</v>
      </c>
      <c r="F2258" s="5">
        <v>38.0</v>
      </c>
      <c r="G2258" s="5">
        <v>35.0</v>
      </c>
      <c r="H2258" s="5">
        <v>1971.14</v>
      </c>
    </row>
    <row r="2259" ht="15.75" customHeight="1">
      <c r="A2259" s="3" t="s">
        <v>2201</v>
      </c>
      <c r="B2259" s="4">
        <v>45176.0</v>
      </c>
      <c r="C2259" s="5" t="s">
        <v>12</v>
      </c>
      <c r="D2259" s="5" t="s">
        <v>19</v>
      </c>
      <c r="E2259" s="5">
        <v>1965.8</v>
      </c>
      <c r="F2259" s="5">
        <v>12.0</v>
      </c>
      <c r="G2259" s="5">
        <v>6.0</v>
      </c>
      <c r="H2259" s="5">
        <v>857.8</v>
      </c>
    </row>
    <row r="2260" ht="15.75" customHeight="1">
      <c r="A2260" s="3" t="s">
        <v>2202</v>
      </c>
      <c r="B2260" s="4">
        <v>44999.0</v>
      </c>
      <c r="C2260" s="5" t="s">
        <v>16</v>
      </c>
      <c r="D2260" s="5" t="s">
        <v>23</v>
      </c>
      <c r="E2260" s="5">
        <v>3098.32</v>
      </c>
      <c r="F2260" s="5">
        <v>38.0</v>
      </c>
      <c r="G2260" s="5">
        <v>47.0</v>
      </c>
      <c r="H2260" s="5">
        <v>82.86</v>
      </c>
    </row>
    <row r="2261" ht="15.75" customHeight="1">
      <c r="A2261" s="3">
        <v>8.0058557E7</v>
      </c>
      <c r="B2261" s="4">
        <v>45284.0</v>
      </c>
      <c r="C2261" s="5" t="s">
        <v>13</v>
      </c>
      <c r="D2261" s="5" t="s">
        <v>17</v>
      </c>
      <c r="E2261" s="5">
        <v>3456.57</v>
      </c>
      <c r="F2261" s="5">
        <v>10.0</v>
      </c>
      <c r="G2261" s="5">
        <v>12.0</v>
      </c>
      <c r="H2261" s="5">
        <v>452.79</v>
      </c>
    </row>
    <row r="2262" ht="15.75" customHeight="1">
      <c r="A2262" s="3" t="s">
        <v>2203</v>
      </c>
      <c r="B2262" s="4">
        <v>45275.0</v>
      </c>
      <c r="C2262" s="5" t="s">
        <v>12</v>
      </c>
      <c r="D2262" s="5" t="s">
        <v>17</v>
      </c>
      <c r="E2262" s="5">
        <v>4644.04</v>
      </c>
      <c r="F2262" s="5">
        <v>37.0</v>
      </c>
      <c r="G2262" s="5">
        <v>38.0</v>
      </c>
      <c r="H2262" s="5">
        <v>1138.32</v>
      </c>
    </row>
    <row r="2263" ht="15.75" customHeight="1">
      <c r="A2263" s="3" t="s">
        <v>2204</v>
      </c>
      <c r="B2263" s="4">
        <v>45413.0</v>
      </c>
      <c r="C2263" s="5" t="s">
        <v>16</v>
      </c>
      <c r="D2263" s="5" t="s">
        <v>17</v>
      </c>
      <c r="E2263" s="5">
        <v>2117.15</v>
      </c>
      <c r="F2263" s="5">
        <v>40.0</v>
      </c>
      <c r="G2263" s="5">
        <v>46.0</v>
      </c>
      <c r="H2263" s="5">
        <v>1502.64</v>
      </c>
    </row>
    <row r="2264" ht="15.75" customHeight="1">
      <c r="A2264" s="3" t="s">
        <v>2205</v>
      </c>
      <c r="B2264" s="4">
        <v>45200.0</v>
      </c>
      <c r="C2264" s="5" t="s">
        <v>9</v>
      </c>
      <c r="D2264" s="5" t="s">
        <v>17</v>
      </c>
      <c r="E2264" s="5">
        <v>4641.96</v>
      </c>
      <c r="F2264" s="5">
        <v>4.0</v>
      </c>
      <c r="G2264" s="5">
        <v>50.0</v>
      </c>
      <c r="H2264" s="5">
        <v>807.52</v>
      </c>
    </row>
    <row r="2265" ht="15.75" customHeight="1">
      <c r="A2265" s="3" t="s">
        <v>2206</v>
      </c>
      <c r="B2265" s="4">
        <v>45260.0</v>
      </c>
      <c r="C2265" s="5" t="s">
        <v>13</v>
      </c>
      <c r="D2265" s="5" t="s">
        <v>23</v>
      </c>
      <c r="E2265" s="5">
        <v>4102.05</v>
      </c>
      <c r="F2265" s="5">
        <v>24.0</v>
      </c>
      <c r="G2265" s="5">
        <v>2.0</v>
      </c>
      <c r="H2265" s="5">
        <v>1807.52</v>
      </c>
    </row>
    <row r="2266" ht="15.75" customHeight="1">
      <c r="A2266" s="3" t="s">
        <v>2207</v>
      </c>
      <c r="B2266" s="4">
        <v>44953.0</v>
      </c>
      <c r="C2266" s="5" t="s">
        <v>16</v>
      </c>
      <c r="D2266" s="5" t="s">
        <v>19</v>
      </c>
      <c r="E2266" s="5">
        <v>1046.32</v>
      </c>
      <c r="F2266" s="5">
        <v>29.0</v>
      </c>
      <c r="G2266" s="5">
        <v>37.0</v>
      </c>
      <c r="H2266" s="5">
        <v>808.64</v>
      </c>
    </row>
    <row r="2267" ht="15.75" customHeight="1">
      <c r="A2267" s="3" t="s">
        <v>2208</v>
      </c>
      <c r="B2267" s="4">
        <v>44888.0</v>
      </c>
      <c r="C2267" s="5" t="s">
        <v>16</v>
      </c>
      <c r="D2267" s="5" t="s">
        <v>21</v>
      </c>
      <c r="E2267" s="5">
        <v>1538.47</v>
      </c>
      <c r="F2267" s="5">
        <v>35.0</v>
      </c>
      <c r="G2267" s="5">
        <v>29.0</v>
      </c>
      <c r="H2267" s="5">
        <v>37.9</v>
      </c>
    </row>
    <row r="2268" ht="15.75" customHeight="1">
      <c r="A2268" s="3" t="s">
        <v>2209</v>
      </c>
      <c r="B2268" s="4">
        <v>45569.0</v>
      </c>
      <c r="C2268" s="5" t="s">
        <v>9</v>
      </c>
      <c r="D2268" s="5" t="s">
        <v>21</v>
      </c>
      <c r="E2268" s="5">
        <v>1325.72</v>
      </c>
      <c r="F2268" s="5">
        <v>31.0</v>
      </c>
      <c r="G2268" s="5">
        <v>17.0</v>
      </c>
      <c r="H2268" s="5">
        <v>982.59</v>
      </c>
    </row>
    <row r="2269" ht="15.75" customHeight="1">
      <c r="A2269" s="3" t="s">
        <v>2210</v>
      </c>
      <c r="B2269" s="4">
        <v>45434.0</v>
      </c>
      <c r="C2269" s="5" t="s">
        <v>9</v>
      </c>
      <c r="D2269" s="5" t="s">
        <v>17</v>
      </c>
      <c r="E2269" s="5">
        <v>1263.65</v>
      </c>
      <c r="F2269" s="5">
        <v>44.0</v>
      </c>
      <c r="G2269" s="5">
        <v>50.0</v>
      </c>
      <c r="H2269" s="5">
        <v>1041.86</v>
      </c>
    </row>
    <row r="2270" ht="15.75" customHeight="1">
      <c r="A2270" s="3" t="s">
        <v>2211</v>
      </c>
      <c r="B2270" s="4">
        <v>45346.0</v>
      </c>
      <c r="C2270" s="5" t="s">
        <v>13</v>
      </c>
      <c r="D2270" s="5" t="s">
        <v>17</v>
      </c>
      <c r="E2270" s="5">
        <v>1990.67</v>
      </c>
      <c r="F2270" s="5">
        <v>17.0</v>
      </c>
      <c r="G2270" s="5">
        <v>37.0</v>
      </c>
      <c r="H2270" s="5">
        <v>134.14</v>
      </c>
    </row>
    <row r="2271" ht="15.75" customHeight="1">
      <c r="A2271" s="3" t="s">
        <v>2212</v>
      </c>
      <c r="B2271" s="4">
        <v>45410.0</v>
      </c>
      <c r="C2271" s="5" t="s">
        <v>13</v>
      </c>
      <c r="D2271" s="5" t="s">
        <v>23</v>
      </c>
      <c r="E2271" s="5">
        <v>2823.68</v>
      </c>
      <c r="F2271" s="5">
        <v>50.0</v>
      </c>
      <c r="G2271" s="5">
        <v>39.0</v>
      </c>
      <c r="H2271" s="5">
        <v>579.95</v>
      </c>
    </row>
    <row r="2272" ht="15.75" customHeight="1">
      <c r="A2272" s="3" t="s">
        <v>2213</v>
      </c>
      <c r="B2272" s="4">
        <v>44977.0</v>
      </c>
      <c r="C2272" s="5" t="s">
        <v>9</v>
      </c>
      <c r="D2272" s="5" t="s">
        <v>17</v>
      </c>
      <c r="E2272" s="5">
        <v>654.97</v>
      </c>
      <c r="F2272" s="5">
        <v>11.0</v>
      </c>
      <c r="G2272" s="5">
        <v>25.0</v>
      </c>
      <c r="H2272" s="5">
        <v>1557.58</v>
      </c>
    </row>
    <row r="2273" ht="15.75" customHeight="1">
      <c r="A2273" s="3" t="s">
        <v>2214</v>
      </c>
      <c r="B2273" s="4">
        <v>45462.0</v>
      </c>
      <c r="C2273" s="5" t="s">
        <v>9</v>
      </c>
      <c r="D2273" s="5" t="s">
        <v>23</v>
      </c>
      <c r="E2273" s="5">
        <v>3811.45</v>
      </c>
      <c r="F2273" s="5">
        <v>2.0</v>
      </c>
      <c r="G2273" s="5">
        <v>26.0</v>
      </c>
      <c r="H2273" s="5">
        <v>987.25</v>
      </c>
    </row>
    <row r="2274" ht="15.75" customHeight="1">
      <c r="A2274" s="3" t="s">
        <v>2215</v>
      </c>
      <c r="B2274" s="4">
        <v>45243.0</v>
      </c>
      <c r="C2274" s="5" t="s">
        <v>13</v>
      </c>
      <c r="D2274" s="5" t="s">
        <v>17</v>
      </c>
      <c r="E2274" s="5">
        <v>576.08</v>
      </c>
      <c r="F2274" s="5">
        <v>44.0</v>
      </c>
      <c r="G2274" s="5">
        <v>11.0</v>
      </c>
      <c r="H2274" s="5">
        <v>1853.38</v>
      </c>
    </row>
    <row r="2275" ht="15.75" customHeight="1">
      <c r="A2275" s="3" t="s">
        <v>2216</v>
      </c>
      <c r="B2275" s="4">
        <v>45495.0</v>
      </c>
      <c r="C2275" s="5" t="s">
        <v>13</v>
      </c>
      <c r="D2275" s="5" t="s">
        <v>17</v>
      </c>
      <c r="E2275" s="5">
        <v>3521.91</v>
      </c>
      <c r="F2275" s="5">
        <v>14.0</v>
      </c>
      <c r="G2275" s="5">
        <v>1.0</v>
      </c>
      <c r="H2275" s="5">
        <v>1634.57</v>
      </c>
    </row>
    <row r="2276" ht="15.75" customHeight="1">
      <c r="A2276" s="3" t="s">
        <v>2217</v>
      </c>
      <c r="B2276" s="4">
        <v>45220.0</v>
      </c>
      <c r="C2276" s="5" t="s">
        <v>12</v>
      </c>
      <c r="D2276" s="5" t="s">
        <v>10</v>
      </c>
      <c r="E2276" s="5">
        <v>1772.13</v>
      </c>
      <c r="F2276" s="5">
        <v>40.0</v>
      </c>
      <c r="G2276" s="5">
        <v>13.0</v>
      </c>
      <c r="H2276" s="5">
        <v>1983.35</v>
      </c>
    </row>
    <row r="2277" ht="15.75" customHeight="1">
      <c r="A2277" s="3" t="s">
        <v>2218</v>
      </c>
      <c r="B2277" s="4">
        <v>45496.0</v>
      </c>
      <c r="C2277" s="5" t="s">
        <v>16</v>
      </c>
      <c r="D2277" s="5" t="s">
        <v>19</v>
      </c>
      <c r="E2277" s="5">
        <v>4901.2</v>
      </c>
      <c r="F2277" s="5">
        <v>33.0</v>
      </c>
      <c r="G2277" s="5">
        <v>42.0</v>
      </c>
      <c r="H2277" s="5">
        <v>1483.96</v>
      </c>
    </row>
    <row r="2278" ht="15.75" customHeight="1">
      <c r="A2278" s="3" t="s">
        <v>2219</v>
      </c>
      <c r="B2278" s="4">
        <v>45138.0</v>
      </c>
      <c r="C2278" s="5" t="s">
        <v>13</v>
      </c>
      <c r="D2278" s="5" t="s">
        <v>23</v>
      </c>
      <c r="E2278" s="5">
        <v>2371.36</v>
      </c>
      <c r="F2278" s="5">
        <v>46.0</v>
      </c>
      <c r="G2278" s="5">
        <v>43.0</v>
      </c>
      <c r="H2278" s="5">
        <v>139.42</v>
      </c>
    </row>
    <row r="2279" ht="15.75" customHeight="1">
      <c r="A2279" s="3" t="s">
        <v>2220</v>
      </c>
      <c r="B2279" s="4">
        <v>45035.0</v>
      </c>
      <c r="C2279" s="5" t="s">
        <v>16</v>
      </c>
      <c r="D2279" s="5" t="s">
        <v>21</v>
      </c>
      <c r="E2279" s="5">
        <v>967.89</v>
      </c>
      <c r="F2279" s="5">
        <v>9.0</v>
      </c>
      <c r="G2279" s="5">
        <v>9.0</v>
      </c>
      <c r="H2279" s="5">
        <v>673.67</v>
      </c>
    </row>
    <row r="2280" ht="15.75" customHeight="1">
      <c r="A2280" s="3" t="s">
        <v>2221</v>
      </c>
      <c r="B2280" s="4">
        <v>45125.0</v>
      </c>
      <c r="C2280" s="5" t="s">
        <v>16</v>
      </c>
      <c r="D2280" s="5" t="s">
        <v>21</v>
      </c>
      <c r="E2280" s="5">
        <v>4864.52</v>
      </c>
      <c r="F2280" s="5">
        <v>5.0</v>
      </c>
      <c r="G2280" s="5">
        <v>12.0</v>
      </c>
      <c r="H2280" s="5">
        <v>946.41</v>
      </c>
    </row>
    <row r="2281" ht="15.75" customHeight="1">
      <c r="A2281" s="3" t="s">
        <v>2222</v>
      </c>
      <c r="B2281" s="4">
        <v>44958.0</v>
      </c>
      <c r="C2281" s="5" t="s">
        <v>16</v>
      </c>
      <c r="D2281" s="5" t="s">
        <v>19</v>
      </c>
      <c r="E2281" s="5">
        <v>3393.17</v>
      </c>
      <c r="F2281" s="5">
        <v>24.0</v>
      </c>
      <c r="G2281" s="5">
        <v>40.0</v>
      </c>
      <c r="H2281" s="5">
        <v>719.9</v>
      </c>
    </row>
    <row r="2282" ht="15.75" customHeight="1">
      <c r="A2282" s="3" t="s">
        <v>2223</v>
      </c>
      <c r="B2282" s="4">
        <v>45247.0</v>
      </c>
      <c r="C2282" s="5" t="s">
        <v>16</v>
      </c>
      <c r="D2282" s="5" t="s">
        <v>10</v>
      </c>
      <c r="E2282" s="5">
        <v>1660.06</v>
      </c>
      <c r="F2282" s="5">
        <v>42.0</v>
      </c>
      <c r="G2282" s="5">
        <v>18.0</v>
      </c>
      <c r="H2282" s="5">
        <v>449.32</v>
      </c>
    </row>
    <row r="2283" ht="15.75" customHeight="1">
      <c r="A2283" s="3" t="s">
        <v>2224</v>
      </c>
      <c r="B2283" s="4">
        <v>44900.0</v>
      </c>
      <c r="C2283" s="5" t="s">
        <v>13</v>
      </c>
      <c r="D2283" s="5" t="s">
        <v>17</v>
      </c>
      <c r="E2283" s="5">
        <v>3765.72</v>
      </c>
      <c r="F2283" s="5">
        <v>27.0</v>
      </c>
      <c r="G2283" s="5">
        <v>21.0</v>
      </c>
      <c r="H2283" s="5">
        <v>1210.06</v>
      </c>
    </row>
    <row r="2284" ht="15.75" customHeight="1">
      <c r="A2284" s="3" t="s">
        <v>2225</v>
      </c>
      <c r="B2284" s="4">
        <v>45310.0</v>
      </c>
      <c r="C2284" s="5" t="s">
        <v>13</v>
      </c>
      <c r="D2284" s="5" t="s">
        <v>10</v>
      </c>
      <c r="E2284" s="5">
        <v>2920.4</v>
      </c>
      <c r="F2284" s="5">
        <v>5.0</v>
      </c>
      <c r="G2284" s="5">
        <v>5.0</v>
      </c>
      <c r="H2284" s="5">
        <v>1688.09</v>
      </c>
    </row>
    <row r="2285" ht="15.75" customHeight="1">
      <c r="A2285" s="3" t="s">
        <v>2226</v>
      </c>
      <c r="B2285" s="4">
        <v>45315.0</v>
      </c>
      <c r="C2285" s="5" t="s">
        <v>12</v>
      </c>
      <c r="D2285" s="5" t="s">
        <v>23</v>
      </c>
      <c r="E2285" s="5">
        <v>3092.15</v>
      </c>
      <c r="F2285" s="5">
        <v>1.0</v>
      </c>
      <c r="G2285" s="5">
        <v>13.0</v>
      </c>
      <c r="H2285" s="5">
        <v>1722.0</v>
      </c>
    </row>
    <row r="2286" ht="15.75" customHeight="1">
      <c r="A2286" s="3" t="s">
        <v>2227</v>
      </c>
      <c r="B2286" s="4">
        <v>45316.0</v>
      </c>
      <c r="C2286" s="5" t="s">
        <v>16</v>
      </c>
      <c r="D2286" s="5" t="s">
        <v>10</v>
      </c>
      <c r="E2286" s="5">
        <v>278.25</v>
      </c>
      <c r="F2286" s="5">
        <v>18.0</v>
      </c>
      <c r="G2286" s="5">
        <v>32.0</v>
      </c>
      <c r="H2286" s="5">
        <v>228.43</v>
      </c>
    </row>
    <row r="2287" ht="15.75" customHeight="1">
      <c r="A2287" s="3" t="s">
        <v>2228</v>
      </c>
      <c r="B2287" s="4">
        <v>45076.0</v>
      </c>
      <c r="C2287" s="5" t="s">
        <v>9</v>
      </c>
      <c r="D2287" s="5" t="s">
        <v>23</v>
      </c>
      <c r="E2287" s="5">
        <v>1877.93</v>
      </c>
      <c r="F2287" s="5">
        <v>40.0</v>
      </c>
      <c r="G2287" s="5">
        <v>30.0</v>
      </c>
      <c r="H2287" s="5">
        <v>1922.79</v>
      </c>
    </row>
    <row r="2288" ht="15.75" customHeight="1">
      <c r="A2288" s="3" t="s">
        <v>2229</v>
      </c>
      <c r="B2288" s="4">
        <v>45354.0</v>
      </c>
      <c r="C2288" s="5" t="s">
        <v>12</v>
      </c>
      <c r="D2288" s="5" t="s">
        <v>17</v>
      </c>
      <c r="E2288" s="5">
        <v>405.91</v>
      </c>
      <c r="F2288" s="5">
        <v>9.0</v>
      </c>
      <c r="G2288" s="5">
        <v>35.0</v>
      </c>
      <c r="H2288" s="5">
        <v>400.07</v>
      </c>
    </row>
    <row r="2289" ht="15.75" customHeight="1">
      <c r="A2289" s="3" t="s">
        <v>2230</v>
      </c>
      <c r="B2289" s="4">
        <v>44966.0</v>
      </c>
      <c r="C2289" s="5" t="s">
        <v>16</v>
      </c>
      <c r="D2289" s="5" t="s">
        <v>21</v>
      </c>
      <c r="E2289" s="5">
        <v>3490.64</v>
      </c>
      <c r="F2289" s="5">
        <v>20.0</v>
      </c>
      <c r="G2289" s="5">
        <v>48.0</v>
      </c>
      <c r="H2289" s="5">
        <v>921.07</v>
      </c>
    </row>
    <row r="2290" ht="15.75" customHeight="1">
      <c r="A2290" s="3" t="s">
        <v>2231</v>
      </c>
      <c r="B2290" s="4">
        <v>45525.0</v>
      </c>
      <c r="C2290" s="5" t="s">
        <v>9</v>
      </c>
      <c r="D2290" s="5" t="s">
        <v>10</v>
      </c>
      <c r="E2290" s="5">
        <v>2384.1</v>
      </c>
      <c r="F2290" s="5">
        <v>48.0</v>
      </c>
      <c r="G2290" s="5">
        <v>8.0</v>
      </c>
      <c r="H2290" s="5">
        <v>1847.33</v>
      </c>
    </row>
    <row r="2291" ht="15.75" customHeight="1">
      <c r="A2291" s="3" t="s">
        <v>2232</v>
      </c>
      <c r="B2291" s="4">
        <v>45564.0</v>
      </c>
      <c r="C2291" s="5" t="s">
        <v>12</v>
      </c>
      <c r="D2291" s="5" t="s">
        <v>23</v>
      </c>
      <c r="E2291" s="5">
        <v>4453.37</v>
      </c>
      <c r="F2291" s="5">
        <v>21.0</v>
      </c>
      <c r="G2291" s="5">
        <v>33.0</v>
      </c>
      <c r="H2291" s="5">
        <v>1868.78</v>
      </c>
    </row>
    <row r="2292" ht="15.75" customHeight="1">
      <c r="A2292" s="3" t="s">
        <v>2233</v>
      </c>
      <c r="B2292" s="4">
        <v>45580.0</v>
      </c>
      <c r="C2292" s="5" t="s">
        <v>12</v>
      </c>
      <c r="D2292" s="5" t="s">
        <v>21</v>
      </c>
      <c r="E2292" s="5">
        <v>3220.41</v>
      </c>
      <c r="F2292" s="5">
        <v>45.0</v>
      </c>
      <c r="G2292" s="5">
        <v>43.0</v>
      </c>
      <c r="H2292" s="5">
        <v>649.79</v>
      </c>
    </row>
    <row r="2293" ht="15.75" customHeight="1">
      <c r="A2293" s="3" t="s">
        <v>2234</v>
      </c>
      <c r="B2293" s="4">
        <v>44911.0</v>
      </c>
      <c r="C2293" s="5" t="s">
        <v>13</v>
      </c>
      <c r="D2293" s="5" t="s">
        <v>23</v>
      </c>
      <c r="E2293" s="5">
        <v>3794.04</v>
      </c>
      <c r="F2293" s="5">
        <v>42.0</v>
      </c>
      <c r="G2293" s="5">
        <v>15.0</v>
      </c>
      <c r="H2293" s="5">
        <v>1803.1</v>
      </c>
    </row>
    <row r="2294" ht="15.75" customHeight="1">
      <c r="A2294" s="3" t="s">
        <v>2235</v>
      </c>
      <c r="B2294" s="4">
        <v>44921.0</v>
      </c>
      <c r="C2294" s="5" t="s">
        <v>9</v>
      </c>
      <c r="D2294" s="5" t="s">
        <v>21</v>
      </c>
      <c r="E2294" s="5">
        <v>2198.92</v>
      </c>
      <c r="F2294" s="5">
        <v>45.0</v>
      </c>
      <c r="G2294" s="5">
        <v>4.0</v>
      </c>
      <c r="H2294" s="5">
        <v>364.49</v>
      </c>
    </row>
    <row r="2295" ht="15.75" customHeight="1">
      <c r="A2295" s="3" t="s">
        <v>2236</v>
      </c>
      <c r="B2295" s="4">
        <v>45282.0</v>
      </c>
      <c r="C2295" s="5" t="s">
        <v>9</v>
      </c>
      <c r="D2295" s="5" t="s">
        <v>17</v>
      </c>
      <c r="E2295" s="5">
        <v>2385.95</v>
      </c>
      <c r="F2295" s="5">
        <v>20.0</v>
      </c>
      <c r="G2295" s="5">
        <v>42.0</v>
      </c>
      <c r="H2295" s="5">
        <v>562.92</v>
      </c>
    </row>
    <row r="2296" ht="15.75" customHeight="1">
      <c r="A2296" s="3" t="s">
        <v>2237</v>
      </c>
      <c r="B2296" s="4">
        <v>45477.0</v>
      </c>
      <c r="C2296" s="5" t="s">
        <v>12</v>
      </c>
      <c r="D2296" s="5" t="s">
        <v>10</v>
      </c>
      <c r="E2296" s="5">
        <v>4993.76</v>
      </c>
      <c r="F2296" s="5">
        <v>10.0</v>
      </c>
      <c r="G2296" s="5">
        <v>33.0</v>
      </c>
      <c r="H2296" s="5">
        <v>169.92</v>
      </c>
    </row>
    <row r="2297" ht="15.75" customHeight="1">
      <c r="A2297" s="3" t="s">
        <v>2238</v>
      </c>
      <c r="B2297" s="4">
        <v>45407.0</v>
      </c>
      <c r="C2297" s="5" t="s">
        <v>13</v>
      </c>
      <c r="D2297" s="5" t="s">
        <v>19</v>
      </c>
      <c r="E2297" s="5">
        <v>4231.52</v>
      </c>
      <c r="F2297" s="5">
        <v>1.0</v>
      </c>
      <c r="G2297" s="5">
        <v>49.0</v>
      </c>
      <c r="H2297" s="5">
        <v>1306.6</v>
      </c>
    </row>
    <row r="2298" ht="15.75" customHeight="1">
      <c r="A2298" s="3" t="s">
        <v>2239</v>
      </c>
      <c r="B2298" s="4">
        <v>45400.0</v>
      </c>
      <c r="C2298" s="5" t="s">
        <v>12</v>
      </c>
      <c r="D2298" s="5" t="s">
        <v>23</v>
      </c>
      <c r="E2298" s="5">
        <v>405.93</v>
      </c>
      <c r="F2298" s="5">
        <v>43.0</v>
      </c>
      <c r="G2298" s="5">
        <v>43.0</v>
      </c>
      <c r="H2298" s="5">
        <v>264.46</v>
      </c>
    </row>
    <row r="2299" ht="15.75" customHeight="1">
      <c r="A2299" s="3" t="s">
        <v>2240</v>
      </c>
      <c r="B2299" s="4">
        <v>45120.0</v>
      </c>
      <c r="C2299" s="5" t="s">
        <v>13</v>
      </c>
      <c r="D2299" s="5" t="s">
        <v>21</v>
      </c>
      <c r="E2299" s="5">
        <v>4764.58</v>
      </c>
      <c r="F2299" s="5">
        <v>22.0</v>
      </c>
      <c r="G2299" s="5">
        <v>47.0</v>
      </c>
      <c r="H2299" s="5">
        <v>1847.94</v>
      </c>
    </row>
    <row r="2300" ht="15.75" customHeight="1">
      <c r="A2300" s="3" t="s">
        <v>2241</v>
      </c>
      <c r="B2300" s="4">
        <v>44930.0</v>
      </c>
      <c r="C2300" s="5" t="s">
        <v>9</v>
      </c>
      <c r="D2300" s="5" t="s">
        <v>21</v>
      </c>
      <c r="E2300" s="5">
        <v>4071.78</v>
      </c>
      <c r="F2300" s="5">
        <v>43.0</v>
      </c>
      <c r="G2300" s="5">
        <v>48.0</v>
      </c>
      <c r="H2300" s="5">
        <v>1190.2</v>
      </c>
    </row>
    <row r="2301" ht="15.75" customHeight="1">
      <c r="A2301" s="3" t="s">
        <v>2242</v>
      </c>
      <c r="B2301" s="4">
        <v>45112.0</v>
      </c>
      <c r="C2301" s="5" t="s">
        <v>13</v>
      </c>
      <c r="D2301" s="5" t="s">
        <v>23</v>
      </c>
      <c r="E2301" s="5">
        <v>618.7</v>
      </c>
      <c r="F2301" s="5">
        <v>50.0</v>
      </c>
      <c r="G2301" s="5">
        <v>47.0</v>
      </c>
      <c r="H2301" s="5">
        <v>1481.16</v>
      </c>
    </row>
    <row r="2302" ht="15.75" customHeight="1">
      <c r="A2302" s="6">
        <v>5.5922E48</v>
      </c>
      <c r="B2302" s="4">
        <v>45544.0</v>
      </c>
      <c r="C2302" s="5" t="s">
        <v>13</v>
      </c>
      <c r="D2302" s="5" t="s">
        <v>21</v>
      </c>
      <c r="E2302" s="5">
        <v>2944.44</v>
      </c>
      <c r="F2302" s="5">
        <v>18.0</v>
      </c>
      <c r="G2302" s="5">
        <v>1.0</v>
      </c>
      <c r="H2302" s="5">
        <v>1017.59</v>
      </c>
    </row>
    <row r="2303" ht="15.75" customHeight="1">
      <c r="A2303" s="3" t="s">
        <v>2243</v>
      </c>
      <c r="B2303" s="4">
        <v>45255.0</v>
      </c>
      <c r="C2303" s="5" t="s">
        <v>9</v>
      </c>
      <c r="D2303" s="5" t="s">
        <v>17</v>
      </c>
      <c r="E2303" s="5">
        <v>175.49</v>
      </c>
      <c r="F2303" s="5">
        <v>2.0</v>
      </c>
      <c r="G2303" s="5">
        <v>15.0</v>
      </c>
      <c r="H2303" s="5">
        <v>1026.82</v>
      </c>
    </row>
    <row r="2304" ht="15.75" customHeight="1">
      <c r="A2304" s="3" t="s">
        <v>2244</v>
      </c>
      <c r="B2304" s="4">
        <v>45531.0</v>
      </c>
      <c r="C2304" s="5" t="s">
        <v>16</v>
      </c>
      <c r="D2304" s="5" t="s">
        <v>10</v>
      </c>
      <c r="E2304" s="5">
        <v>4340.19</v>
      </c>
      <c r="F2304" s="5">
        <v>38.0</v>
      </c>
      <c r="G2304" s="5">
        <v>27.0</v>
      </c>
      <c r="H2304" s="5">
        <v>57.89</v>
      </c>
    </row>
    <row r="2305" ht="15.75" customHeight="1">
      <c r="A2305" s="3" t="s">
        <v>2245</v>
      </c>
      <c r="B2305" s="4">
        <v>45198.0</v>
      </c>
      <c r="C2305" s="5" t="s">
        <v>9</v>
      </c>
      <c r="D2305" s="5" t="s">
        <v>19</v>
      </c>
      <c r="E2305" s="5">
        <v>3650.43</v>
      </c>
      <c r="F2305" s="5">
        <v>38.0</v>
      </c>
      <c r="G2305" s="5">
        <v>24.0</v>
      </c>
      <c r="H2305" s="5">
        <v>466.97</v>
      </c>
    </row>
    <row r="2306" ht="15.75" customHeight="1">
      <c r="A2306" s="3" t="s">
        <v>2246</v>
      </c>
      <c r="B2306" s="4">
        <v>44917.0</v>
      </c>
      <c r="C2306" s="5" t="s">
        <v>13</v>
      </c>
      <c r="D2306" s="5" t="s">
        <v>19</v>
      </c>
      <c r="E2306" s="5">
        <v>527.45</v>
      </c>
      <c r="F2306" s="5">
        <v>9.0</v>
      </c>
      <c r="G2306" s="5">
        <v>15.0</v>
      </c>
      <c r="H2306" s="5">
        <v>1637.94</v>
      </c>
    </row>
    <row r="2307" ht="15.75" customHeight="1">
      <c r="A2307" s="3" t="s">
        <v>2247</v>
      </c>
      <c r="B2307" s="4">
        <v>45556.0</v>
      </c>
      <c r="C2307" s="5" t="s">
        <v>13</v>
      </c>
      <c r="D2307" s="5" t="s">
        <v>21</v>
      </c>
      <c r="E2307" s="5">
        <v>256.48</v>
      </c>
      <c r="F2307" s="5">
        <v>3.0</v>
      </c>
      <c r="G2307" s="5">
        <v>0.0</v>
      </c>
      <c r="H2307" s="5">
        <v>955.82</v>
      </c>
    </row>
    <row r="2308" ht="15.75" customHeight="1">
      <c r="A2308" s="3" t="s">
        <v>2248</v>
      </c>
      <c r="B2308" s="4">
        <v>45048.0</v>
      </c>
      <c r="C2308" s="5" t="s">
        <v>9</v>
      </c>
      <c r="D2308" s="5" t="s">
        <v>10</v>
      </c>
      <c r="E2308" s="5">
        <v>4109.81</v>
      </c>
      <c r="F2308" s="5">
        <v>12.0</v>
      </c>
      <c r="G2308" s="5">
        <v>27.0</v>
      </c>
      <c r="H2308" s="5">
        <v>556.06</v>
      </c>
    </row>
    <row r="2309" ht="15.75" customHeight="1">
      <c r="A2309" s="3" t="s">
        <v>2249</v>
      </c>
      <c r="B2309" s="4">
        <v>45260.0</v>
      </c>
      <c r="C2309" s="5" t="s">
        <v>9</v>
      </c>
      <c r="D2309" s="5" t="s">
        <v>21</v>
      </c>
      <c r="E2309" s="5">
        <v>3332.68</v>
      </c>
      <c r="F2309" s="5">
        <v>44.0</v>
      </c>
      <c r="G2309" s="5">
        <v>22.0</v>
      </c>
      <c r="H2309" s="5">
        <v>527.33</v>
      </c>
    </row>
    <row r="2310" ht="15.75" customHeight="1">
      <c r="A2310" s="3" t="s">
        <v>2250</v>
      </c>
      <c r="B2310" s="4">
        <v>45238.0</v>
      </c>
      <c r="C2310" s="5" t="s">
        <v>13</v>
      </c>
      <c r="D2310" s="5" t="s">
        <v>21</v>
      </c>
      <c r="E2310" s="5">
        <v>2262.9</v>
      </c>
      <c r="F2310" s="5">
        <v>6.0</v>
      </c>
      <c r="G2310" s="5">
        <v>47.0</v>
      </c>
      <c r="H2310" s="5">
        <v>631.41</v>
      </c>
    </row>
    <row r="2311" ht="15.75" customHeight="1">
      <c r="A2311" s="3" t="s">
        <v>2251</v>
      </c>
      <c r="B2311" s="4">
        <v>45206.0</v>
      </c>
      <c r="C2311" s="5" t="s">
        <v>12</v>
      </c>
      <c r="D2311" s="5" t="s">
        <v>17</v>
      </c>
      <c r="E2311" s="5">
        <v>1536.2</v>
      </c>
      <c r="F2311" s="5">
        <v>12.0</v>
      </c>
      <c r="G2311" s="5">
        <v>39.0</v>
      </c>
      <c r="H2311" s="5">
        <v>1120.53</v>
      </c>
    </row>
    <row r="2312" ht="15.75" customHeight="1">
      <c r="A2312" s="3" t="s">
        <v>2252</v>
      </c>
      <c r="B2312" s="4">
        <v>45603.0</v>
      </c>
      <c r="C2312" s="5" t="s">
        <v>12</v>
      </c>
      <c r="D2312" s="5" t="s">
        <v>23</v>
      </c>
      <c r="E2312" s="5">
        <v>1636.8</v>
      </c>
      <c r="F2312" s="5">
        <v>23.0</v>
      </c>
      <c r="G2312" s="5">
        <v>16.0</v>
      </c>
      <c r="H2312" s="5">
        <v>956.84</v>
      </c>
    </row>
    <row r="2313" ht="15.75" customHeight="1">
      <c r="A2313" s="3" t="s">
        <v>2253</v>
      </c>
      <c r="B2313" s="4">
        <v>45471.0</v>
      </c>
      <c r="C2313" s="5" t="s">
        <v>9</v>
      </c>
      <c r="D2313" s="5" t="s">
        <v>19</v>
      </c>
      <c r="E2313" s="5">
        <v>3577.49</v>
      </c>
      <c r="F2313" s="5">
        <v>11.0</v>
      </c>
      <c r="G2313" s="5">
        <v>22.0</v>
      </c>
      <c r="H2313" s="5">
        <v>967.07</v>
      </c>
    </row>
    <row r="2314" ht="15.75" customHeight="1">
      <c r="A2314" s="3">
        <v>2.7227365E7</v>
      </c>
      <c r="B2314" s="4">
        <v>45380.0</v>
      </c>
      <c r="C2314" s="5" t="s">
        <v>13</v>
      </c>
      <c r="D2314" s="5" t="s">
        <v>19</v>
      </c>
      <c r="E2314" s="5">
        <v>4722.15</v>
      </c>
      <c r="F2314" s="5">
        <v>18.0</v>
      </c>
      <c r="G2314" s="5">
        <v>21.0</v>
      </c>
      <c r="H2314" s="5">
        <v>1015.31</v>
      </c>
    </row>
    <row r="2315" ht="15.75" customHeight="1">
      <c r="A2315" s="3" t="s">
        <v>2254</v>
      </c>
      <c r="B2315" s="4">
        <v>44891.0</v>
      </c>
      <c r="C2315" s="5" t="s">
        <v>12</v>
      </c>
      <c r="D2315" s="5" t="s">
        <v>17</v>
      </c>
      <c r="E2315" s="5">
        <v>651.17</v>
      </c>
      <c r="F2315" s="5">
        <v>13.0</v>
      </c>
      <c r="G2315" s="5">
        <v>28.0</v>
      </c>
      <c r="H2315" s="5">
        <v>283.56</v>
      </c>
    </row>
    <row r="2316" ht="15.75" customHeight="1">
      <c r="A2316" s="3" t="s">
        <v>2255</v>
      </c>
      <c r="B2316" s="4">
        <v>45610.0</v>
      </c>
      <c r="C2316" s="5" t="s">
        <v>12</v>
      </c>
      <c r="D2316" s="5" t="s">
        <v>23</v>
      </c>
      <c r="E2316" s="5">
        <v>1015.07</v>
      </c>
      <c r="F2316" s="5">
        <v>44.0</v>
      </c>
      <c r="G2316" s="5">
        <v>28.0</v>
      </c>
      <c r="H2316" s="5">
        <v>12.42</v>
      </c>
    </row>
    <row r="2317" ht="15.75" customHeight="1">
      <c r="A2317" s="3" t="s">
        <v>2256</v>
      </c>
      <c r="B2317" s="4">
        <v>45212.0</v>
      </c>
      <c r="C2317" s="5" t="s">
        <v>12</v>
      </c>
      <c r="D2317" s="5" t="s">
        <v>19</v>
      </c>
      <c r="E2317" s="5">
        <v>1003.97</v>
      </c>
      <c r="F2317" s="5">
        <v>45.0</v>
      </c>
      <c r="G2317" s="5">
        <v>19.0</v>
      </c>
      <c r="H2317" s="5">
        <v>1495.95</v>
      </c>
    </row>
    <row r="2318" ht="15.75" customHeight="1">
      <c r="A2318" s="3" t="s">
        <v>2257</v>
      </c>
      <c r="B2318" s="4">
        <v>45112.0</v>
      </c>
      <c r="C2318" s="5" t="s">
        <v>16</v>
      </c>
      <c r="D2318" s="5" t="s">
        <v>23</v>
      </c>
      <c r="E2318" s="5">
        <v>165.82</v>
      </c>
      <c r="F2318" s="5">
        <v>40.0</v>
      </c>
      <c r="G2318" s="5">
        <v>10.0</v>
      </c>
      <c r="H2318" s="5">
        <v>1058.17</v>
      </c>
    </row>
    <row r="2319" ht="15.75" customHeight="1">
      <c r="A2319" s="3" t="s">
        <v>2258</v>
      </c>
      <c r="B2319" s="4">
        <v>45063.0</v>
      </c>
      <c r="C2319" s="5" t="s">
        <v>16</v>
      </c>
      <c r="D2319" s="5" t="s">
        <v>23</v>
      </c>
      <c r="E2319" s="5">
        <v>1819.19</v>
      </c>
      <c r="F2319" s="5">
        <v>40.0</v>
      </c>
      <c r="G2319" s="5">
        <v>36.0</v>
      </c>
      <c r="H2319" s="5">
        <v>612.99</v>
      </c>
    </row>
    <row r="2320" ht="15.75" customHeight="1">
      <c r="A2320" s="3" t="s">
        <v>2259</v>
      </c>
      <c r="B2320" s="4">
        <v>45112.0</v>
      </c>
      <c r="C2320" s="5" t="s">
        <v>12</v>
      </c>
      <c r="D2320" s="5" t="s">
        <v>21</v>
      </c>
      <c r="E2320" s="5">
        <v>2468.53</v>
      </c>
      <c r="F2320" s="5">
        <v>24.0</v>
      </c>
      <c r="G2320" s="5">
        <v>36.0</v>
      </c>
      <c r="H2320" s="5">
        <v>1381.21</v>
      </c>
    </row>
    <row r="2321" ht="15.75" customHeight="1">
      <c r="A2321" s="3" t="s">
        <v>2260</v>
      </c>
      <c r="B2321" s="4">
        <v>44967.0</v>
      </c>
      <c r="C2321" s="5" t="s">
        <v>9</v>
      </c>
      <c r="D2321" s="5" t="s">
        <v>19</v>
      </c>
      <c r="E2321" s="5">
        <v>855.1</v>
      </c>
      <c r="F2321" s="5">
        <v>6.0</v>
      </c>
      <c r="G2321" s="5">
        <v>20.0</v>
      </c>
      <c r="H2321" s="5">
        <v>195.11</v>
      </c>
    </row>
    <row r="2322" ht="15.75" customHeight="1">
      <c r="A2322" s="3" t="s">
        <v>2261</v>
      </c>
      <c r="B2322" s="4">
        <v>45465.0</v>
      </c>
      <c r="C2322" s="5" t="s">
        <v>12</v>
      </c>
      <c r="D2322" s="5" t="s">
        <v>21</v>
      </c>
      <c r="E2322" s="5">
        <v>4177.3</v>
      </c>
      <c r="F2322" s="5">
        <v>24.0</v>
      </c>
      <c r="G2322" s="5">
        <v>36.0</v>
      </c>
      <c r="H2322" s="5">
        <v>1539.13</v>
      </c>
    </row>
    <row r="2323" ht="15.75" customHeight="1">
      <c r="A2323" s="3" t="s">
        <v>2262</v>
      </c>
      <c r="B2323" s="4">
        <v>45411.0</v>
      </c>
      <c r="C2323" s="5" t="s">
        <v>9</v>
      </c>
      <c r="D2323" s="5" t="s">
        <v>19</v>
      </c>
      <c r="E2323" s="5">
        <v>2851.59</v>
      </c>
      <c r="F2323" s="5">
        <v>18.0</v>
      </c>
      <c r="G2323" s="5">
        <v>23.0</v>
      </c>
      <c r="H2323" s="5">
        <v>734.6</v>
      </c>
    </row>
    <row r="2324" ht="15.75" customHeight="1">
      <c r="A2324" s="3" t="s">
        <v>2263</v>
      </c>
      <c r="B2324" s="4">
        <v>45440.0</v>
      </c>
      <c r="C2324" s="5" t="s">
        <v>12</v>
      </c>
      <c r="D2324" s="5" t="s">
        <v>19</v>
      </c>
      <c r="E2324" s="5">
        <v>908.47</v>
      </c>
      <c r="F2324" s="5">
        <v>45.0</v>
      </c>
      <c r="G2324" s="5">
        <v>24.0</v>
      </c>
      <c r="H2324" s="5">
        <v>747.39</v>
      </c>
    </row>
    <row r="2325" ht="15.75" customHeight="1">
      <c r="A2325" s="3" t="s">
        <v>2264</v>
      </c>
      <c r="B2325" s="4">
        <v>45138.0</v>
      </c>
      <c r="C2325" s="5" t="s">
        <v>9</v>
      </c>
      <c r="D2325" s="5" t="s">
        <v>23</v>
      </c>
      <c r="E2325" s="5">
        <v>3844.89</v>
      </c>
      <c r="F2325" s="5">
        <v>35.0</v>
      </c>
      <c r="G2325" s="5">
        <v>36.0</v>
      </c>
      <c r="H2325" s="5">
        <v>417.33</v>
      </c>
    </row>
    <row r="2326" ht="15.75" customHeight="1">
      <c r="A2326" s="3" t="s">
        <v>2265</v>
      </c>
      <c r="B2326" s="4">
        <v>45010.0</v>
      </c>
      <c r="C2326" s="5" t="s">
        <v>12</v>
      </c>
      <c r="D2326" s="5" t="s">
        <v>23</v>
      </c>
      <c r="E2326" s="5">
        <v>1009.31</v>
      </c>
      <c r="F2326" s="5">
        <v>48.0</v>
      </c>
      <c r="G2326" s="5">
        <v>19.0</v>
      </c>
      <c r="H2326" s="5">
        <v>1463.66</v>
      </c>
    </row>
    <row r="2327" ht="15.75" customHeight="1">
      <c r="A2327" s="3" t="s">
        <v>2266</v>
      </c>
      <c r="B2327" s="4">
        <v>45474.0</v>
      </c>
      <c r="C2327" s="5" t="s">
        <v>13</v>
      </c>
      <c r="D2327" s="5" t="s">
        <v>23</v>
      </c>
      <c r="E2327" s="5">
        <v>1885.48</v>
      </c>
      <c r="F2327" s="5">
        <v>24.0</v>
      </c>
      <c r="G2327" s="5">
        <v>0.0</v>
      </c>
      <c r="H2327" s="5">
        <v>720.72</v>
      </c>
    </row>
    <row r="2328" ht="15.75" customHeight="1">
      <c r="A2328" s="3" t="s">
        <v>2267</v>
      </c>
      <c r="B2328" s="4">
        <v>45505.0</v>
      </c>
      <c r="C2328" s="5" t="s">
        <v>9</v>
      </c>
      <c r="D2328" s="5" t="s">
        <v>10</v>
      </c>
      <c r="E2328" s="5">
        <v>4729.37</v>
      </c>
      <c r="F2328" s="5">
        <v>4.0</v>
      </c>
      <c r="G2328" s="5">
        <v>26.0</v>
      </c>
      <c r="H2328" s="5">
        <v>1338.86</v>
      </c>
    </row>
    <row r="2329" ht="15.75" customHeight="1">
      <c r="A2329" s="3" t="s">
        <v>2268</v>
      </c>
      <c r="B2329" s="4">
        <v>45077.0</v>
      </c>
      <c r="C2329" s="5" t="s">
        <v>12</v>
      </c>
      <c r="D2329" s="5" t="s">
        <v>19</v>
      </c>
      <c r="E2329" s="5">
        <v>1598.44</v>
      </c>
      <c r="F2329" s="5">
        <v>40.0</v>
      </c>
      <c r="G2329" s="5">
        <v>49.0</v>
      </c>
      <c r="H2329" s="5">
        <v>175.19</v>
      </c>
    </row>
    <row r="2330" ht="15.75" customHeight="1">
      <c r="A2330" s="3" t="s">
        <v>2269</v>
      </c>
      <c r="B2330" s="4">
        <v>45529.0</v>
      </c>
      <c r="C2330" s="5" t="s">
        <v>13</v>
      </c>
      <c r="D2330" s="5" t="s">
        <v>19</v>
      </c>
      <c r="E2330" s="5">
        <v>3324.85</v>
      </c>
      <c r="F2330" s="5">
        <v>27.0</v>
      </c>
      <c r="G2330" s="5">
        <v>36.0</v>
      </c>
      <c r="H2330" s="5">
        <v>1725.89</v>
      </c>
    </row>
    <row r="2331" ht="15.75" customHeight="1">
      <c r="A2331" s="3" t="s">
        <v>2270</v>
      </c>
      <c r="B2331" s="4">
        <v>44958.0</v>
      </c>
      <c r="C2331" s="5" t="s">
        <v>9</v>
      </c>
      <c r="D2331" s="5" t="s">
        <v>19</v>
      </c>
      <c r="E2331" s="5">
        <v>3186.76</v>
      </c>
      <c r="F2331" s="5">
        <v>41.0</v>
      </c>
      <c r="G2331" s="5">
        <v>44.0</v>
      </c>
      <c r="H2331" s="5">
        <v>1078.52</v>
      </c>
    </row>
    <row r="2332" ht="15.75" customHeight="1">
      <c r="A2332" s="3" t="s">
        <v>2271</v>
      </c>
      <c r="B2332" s="4">
        <v>45343.0</v>
      </c>
      <c r="C2332" s="5" t="s">
        <v>13</v>
      </c>
      <c r="D2332" s="5" t="s">
        <v>19</v>
      </c>
      <c r="E2332" s="5">
        <v>3592.07</v>
      </c>
      <c r="F2332" s="5">
        <v>11.0</v>
      </c>
      <c r="G2332" s="5">
        <v>19.0</v>
      </c>
      <c r="H2332" s="5">
        <v>941.13</v>
      </c>
    </row>
    <row r="2333" ht="15.75" customHeight="1">
      <c r="A2333" s="3" t="s">
        <v>2272</v>
      </c>
      <c r="B2333" s="4">
        <v>45240.0</v>
      </c>
      <c r="C2333" s="5" t="s">
        <v>16</v>
      </c>
      <c r="D2333" s="5" t="s">
        <v>21</v>
      </c>
      <c r="E2333" s="5">
        <v>4359.73</v>
      </c>
      <c r="F2333" s="5">
        <v>2.0</v>
      </c>
      <c r="G2333" s="5">
        <v>28.0</v>
      </c>
      <c r="H2333" s="5">
        <v>1981.21</v>
      </c>
    </row>
    <row r="2334" ht="15.75" customHeight="1">
      <c r="A2334" s="3" t="s">
        <v>2273</v>
      </c>
      <c r="B2334" s="4">
        <v>45405.0</v>
      </c>
      <c r="C2334" s="5" t="s">
        <v>9</v>
      </c>
      <c r="D2334" s="5" t="s">
        <v>19</v>
      </c>
      <c r="E2334" s="5">
        <v>1748.1</v>
      </c>
      <c r="F2334" s="5">
        <v>48.0</v>
      </c>
      <c r="G2334" s="5">
        <v>49.0</v>
      </c>
      <c r="H2334" s="5">
        <v>598.1</v>
      </c>
    </row>
    <row r="2335" ht="15.75" customHeight="1">
      <c r="A2335" s="3" t="s">
        <v>2274</v>
      </c>
      <c r="B2335" s="4">
        <v>45445.0</v>
      </c>
      <c r="C2335" s="5" t="s">
        <v>13</v>
      </c>
      <c r="D2335" s="5" t="s">
        <v>23</v>
      </c>
      <c r="E2335" s="5">
        <v>98.55</v>
      </c>
      <c r="F2335" s="5">
        <v>39.0</v>
      </c>
      <c r="G2335" s="5">
        <v>40.0</v>
      </c>
      <c r="H2335" s="5">
        <v>1676.09</v>
      </c>
    </row>
    <row r="2336" ht="15.75" customHeight="1">
      <c r="A2336" s="3">
        <v>2.1862293E7</v>
      </c>
      <c r="B2336" s="4">
        <v>45187.0</v>
      </c>
      <c r="C2336" s="5" t="s">
        <v>13</v>
      </c>
      <c r="D2336" s="5" t="s">
        <v>21</v>
      </c>
      <c r="E2336" s="5">
        <v>1654.46</v>
      </c>
      <c r="F2336" s="5">
        <v>31.0</v>
      </c>
      <c r="G2336" s="5">
        <v>34.0</v>
      </c>
      <c r="H2336" s="5">
        <v>332.68</v>
      </c>
    </row>
    <row r="2337" ht="15.75" customHeight="1">
      <c r="A2337" s="3" t="s">
        <v>2275</v>
      </c>
      <c r="B2337" s="4">
        <v>45014.0</v>
      </c>
      <c r="C2337" s="5" t="s">
        <v>9</v>
      </c>
      <c r="D2337" s="5" t="s">
        <v>21</v>
      </c>
      <c r="E2337" s="5">
        <v>600.81</v>
      </c>
      <c r="F2337" s="5">
        <v>7.0</v>
      </c>
      <c r="G2337" s="5">
        <v>48.0</v>
      </c>
      <c r="H2337" s="5">
        <v>1760.1</v>
      </c>
    </row>
    <row r="2338" ht="15.75" customHeight="1">
      <c r="A2338" s="3" t="s">
        <v>2276</v>
      </c>
      <c r="B2338" s="4">
        <v>45486.0</v>
      </c>
      <c r="C2338" s="5" t="s">
        <v>9</v>
      </c>
      <c r="D2338" s="5" t="s">
        <v>19</v>
      </c>
      <c r="E2338" s="5">
        <v>1290.42</v>
      </c>
      <c r="F2338" s="5">
        <v>47.0</v>
      </c>
      <c r="G2338" s="5">
        <v>0.0</v>
      </c>
      <c r="H2338" s="5">
        <v>1024.17</v>
      </c>
    </row>
    <row r="2339" ht="15.75" customHeight="1">
      <c r="A2339" s="3" t="s">
        <v>2277</v>
      </c>
      <c r="B2339" s="4">
        <v>45499.0</v>
      </c>
      <c r="C2339" s="5" t="s">
        <v>9</v>
      </c>
      <c r="D2339" s="5" t="s">
        <v>17</v>
      </c>
      <c r="E2339" s="5">
        <v>1520.72</v>
      </c>
      <c r="F2339" s="5">
        <v>9.0</v>
      </c>
      <c r="G2339" s="5">
        <v>7.0</v>
      </c>
      <c r="H2339" s="5">
        <v>1906.47</v>
      </c>
    </row>
    <row r="2340" ht="15.75" customHeight="1">
      <c r="A2340" s="3" t="s">
        <v>2278</v>
      </c>
      <c r="B2340" s="4">
        <v>45079.0</v>
      </c>
      <c r="C2340" s="5" t="s">
        <v>12</v>
      </c>
      <c r="D2340" s="5" t="s">
        <v>17</v>
      </c>
      <c r="E2340" s="5">
        <v>3910.99</v>
      </c>
      <c r="F2340" s="5">
        <v>48.0</v>
      </c>
      <c r="G2340" s="5">
        <v>20.0</v>
      </c>
      <c r="H2340" s="5">
        <v>1065.91</v>
      </c>
    </row>
    <row r="2341" ht="15.75" customHeight="1">
      <c r="A2341" s="3" t="s">
        <v>2279</v>
      </c>
      <c r="B2341" s="4">
        <v>44881.0</v>
      </c>
      <c r="C2341" s="5" t="s">
        <v>16</v>
      </c>
      <c r="D2341" s="5" t="s">
        <v>21</v>
      </c>
      <c r="E2341" s="5">
        <v>1697.08</v>
      </c>
      <c r="F2341" s="5">
        <v>34.0</v>
      </c>
      <c r="G2341" s="5">
        <v>29.0</v>
      </c>
      <c r="H2341" s="5">
        <v>1616.7</v>
      </c>
    </row>
    <row r="2342" ht="15.75" customHeight="1">
      <c r="A2342" s="3" t="s">
        <v>2280</v>
      </c>
      <c r="B2342" s="4">
        <v>45583.0</v>
      </c>
      <c r="C2342" s="5" t="s">
        <v>16</v>
      </c>
      <c r="D2342" s="5" t="s">
        <v>19</v>
      </c>
      <c r="E2342" s="5">
        <v>2229.36</v>
      </c>
      <c r="F2342" s="5">
        <v>50.0</v>
      </c>
      <c r="G2342" s="5">
        <v>4.0</v>
      </c>
      <c r="H2342" s="5">
        <v>1247.32</v>
      </c>
    </row>
    <row r="2343" ht="15.75" customHeight="1">
      <c r="A2343" s="3" t="s">
        <v>2281</v>
      </c>
      <c r="B2343" s="4">
        <v>44902.0</v>
      </c>
      <c r="C2343" s="5" t="s">
        <v>9</v>
      </c>
      <c r="D2343" s="5" t="s">
        <v>10</v>
      </c>
      <c r="E2343" s="5">
        <v>3168.22</v>
      </c>
      <c r="F2343" s="5">
        <v>41.0</v>
      </c>
      <c r="G2343" s="5">
        <v>10.0</v>
      </c>
      <c r="H2343" s="5">
        <v>443.6</v>
      </c>
    </row>
    <row r="2344" ht="15.75" customHeight="1">
      <c r="A2344" s="3" t="s">
        <v>2282</v>
      </c>
      <c r="B2344" s="4">
        <v>45009.0</v>
      </c>
      <c r="C2344" s="5" t="s">
        <v>9</v>
      </c>
      <c r="D2344" s="5" t="s">
        <v>10</v>
      </c>
      <c r="E2344" s="5">
        <v>4923.2</v>
      </c>
      <c r="F2344" s="5">
        <v>39.0</v>
      </c>
      <c r="G2344" s="5">
        <v>17.0</v>
      </c>
      <c r="H2344" s="5">
        <v>275.07</v>
      </c>
    </row>
    <row r="2345" ht="15.75" customHeight="1">
      <c r="A2345" s="3" t="s">
        <v>2283</v>
      </c>
      <c r="B2345" s="4">
        <v>45427.0</v>
      </c>
      <c r="C2345" s="5" t="s">
        <v>16</v>
      </c>
      <c r="D2345" s="5" t="s">
        <v>10</v>
      </c>
      <c r="E2345" s="5">
        <v>935.99</v>
      </c>
      <c r="F2345" s="5">
        <v>30.0</v>
      </c>
      <c r="G2345" s="5">
        <v>0.0</v>
      </c>
      <c r="H2345" s="5">
        <v>516.09</v>
      </c>
    </row>
    <row r="2346" ht="15.75" customHeight="1">
      <c r="A2346" s="3" t="s">
        <v>2284</v>
      </c>
      <c r="B2346" s="4">
        <v>45187.0</v>
      </c>
      <c r="C2346" s="5" t="s">
        <v>9</v>
      </c>
      <c r="D2346" s="5" t="s">
        <v>10</v>
      </c>
      <c r="E2346" s="5">
        <v>4618.88</v>
      </c>
      <c r="F2346" s="5">
        <v>21.0</v>
      </c>
      <c r="G2346" s="5">
        <v>45.0</v>
      </c>
      <c r="H2346" s="5">
        <v>1261.56</v>
      </c>
    </row>
    <row r="2347" ht="15.75" customHeight="1">
      <c r="A2347" s="3" t="s">
        <v>2285</v>
      </c>
      <c r="B2347" s="4">
        <v>45037.0</v>
      </c>
      <c r="C2347" s="5" t="s">
        <v>13</v>
      </c>
      <c r="D2347" s="5" t="s">
        <v>19</v>
      </c>
      <c r="E2347" s="5">
        <v>2796.87</v>
      </c>
      <c r="F2347" s="5">
        <v>4.0</v>
      </c>
      <c r="G2347" s="5">
        <v>23.0</v>
      </c>
      <c r="H2347" s="5">
        <v>96.15</v>
      </c>
    </row>
    <row r="2348" ht="15.75" customHeight="1">
      <c r="A2348" s="3" t="s">
        <v>2286</v>
      </c>
      <c r="B2348" s="4">
        <v>45004.0</v>
      </c>
      <c r="C2348" s="5" t="s">
        <v>9</v>
      </c>
      <c r="D2348" s="5" t="s">
        <v>19</v>
      </c>
      <c r="E2348" s="5">
        <v>2134.47</v>
      </c>
      <c r="F2348" s="5">
        <v>46.0</v>
      </c>
      <c r="G2348" s="5">
        <v>2.0</v>
      </c>
      <c r="H2348" s="5">
        <v>1244.08</v>
      </c>
    </row>
    <row r="2349" ht="15.75" customHeight="1">
      <c r="A2349" s="3" t="s">
        <v>2287</v>
      </c>
      <c r="B2349" s="4">
        <v>45307.0</v>
      </c>
      <c r="C2349" s="5" t="s">
        <v>9</v>
      </c>
      <c r="D2349" s="5" t="s">
        <v>17</v>
      </c>
      <c r="E2349" s="5">
        <v>4927.96</v>
      </c>
      <c r="F2349" s="5">
        <v>12.0</v>
      </c>
      <c r="G2349" s="5">
        <v>26.0</v>
      </c>
      <c r="H2349" s="5">
        <v>176.06</v>
      </c>
    </row>
    <row r="2350" ht="15.75" customHeight="1">
      <c r="A2350" s="3" t="s">
        <v>2288</v>
      </c>
      <c r="B2350" s="4">
        <v>45480.0</v>
      </c>
      <c r="C2350" s="5" t="s">
        <v>13</v>
      </c>
      <c r="D2350" s="5" t="s">
        <v>19</v>
      </c>
      <c r="E2350" s="5">
        <v>1328.4</v>
      </c>
      <c r="F2350" s="5">
        <v>46.0</v>
      </c>
      <c r="G2350" s="5">
        <v>16.0</v>
      </c>
      <c r="H2350" s="5">
        <v>1197.84</v>
      </c>
    </row>
    <row r="2351" ht="15.75" customHeight="1">
      <c r="A2351" s="3" t="s">
        <v>2289</v>
      </c>
      <c r="B2351" s="4">
        <v>45390.0</v>
      </c>
      <c r="C2351" s="5" t="s">
        <v>12</v>
      </c>
      <c r="D2351" s="5" t="s">
        <v>17</v>
      </c>
      <c r="E2351" s="5">
        <v>700.11</v>
      </c>
      <c r="F2351" s="5">
        <v>18.0</v>
      </c>
      <c r="G2351" s="5">
        <v>15.0</v>
      </c>
      <c r="H2351" s="5">
        <v>551.07</v>
      </c>
    </row>
    <row r="2352" ht="15.75" customHeight="1">
      <c r="A2352" s="3" t="s">
        <v>2290</v>
      </c>
      <c r="B2352" s="4">
        <v>45352.0</v>
      </c>
      <c r="C2352" s="5" t="s">
        <v>16</v>
      </c>
      <c r="D2352" s="5" t="s">
        <v>21</v>
      </c>
      <c r="E2352" s="5">
        <v>1725.42</v>
      </c>
      <c r="F2352" s="5">
        <v>11.0</v>
      </c>
      <c r="G2352" s="5">
        <v>33.0</v>
      </c>
      <c r="H2352" s="5">
        <v>1498.04</v>
      </c>
    </row>
    <row r="2353" ht="15.75" customHeight="1">
      <c r="A2353" s="3" t="s">
        <v>2291</v>
      </c>
      <c r="B2353" s="4">
        <v>44995.0</v>
      </c>
      <c r="C2353" s="5" t="s">
        <v>9</v>
      </c>
      <c r="D2353" s="5" t="s">
        <v>17</v>
      </c>
      <c r="E2353" s="5">
        <v>4939.0</v>
      </c>
      <c r="F2353" s="5">
        <v>23.0</v>
      </c>
      <c r="G2353" s="5">
        <v>37.0</v>
      </c>
      <c r="H2353" s="5">
        <v>441.89</v>
      </c>
    </row>
    <row r="2354" ht="15.75" customHeight="1">
      <c r="A2354" s="3" t="s">
        <v>2292</v>
      </c>
      <c r="B2354" s="4">
        <v>45601.0</v>
      </c>
      <c r="C2354" s="5" t="s">
        <v>12</v>
      </c>
      <c r="D2354" s="5" t="s">
        <v>21</v>
      </c>
      <c r="E2354" s="5">
        <v>2233.0</v>
      </c>
      <c r="F2354" s="5">
        <v>49.0</v>
      </c>
      <c r="G2354" s="5">
        <v>10.0</v>
      </c>
      <c r="H2354" s="5">
        <v>1074.86</v>
      </c>
    </row>
    <row r="2355" ht="15.75" customHeight="1">
      <c r="A2355" s="3" t="s">
        <v>2293</v>
      </c>
      <c r="B2355" s="4">
        <v>45233.0</v>
      </c>
      <c r="C2355" s="5" t="s">
        <v>16</v>
      </c>
      <c r="D2355" s="5" t="s">
        <v>21</v>
      </c>
      <c r="E2355" s="5">
        <v>1755.77</v>
      </c>
      <c r="F2355" s="5">
        <v>22.0</v>
      </c>
      <c r="G2355" s="5">
        <v>40.0</v>
      </c>
      <c r="H2355" s="5">
        <v>1762.83</v>
      </c>
    </row>
    <row r="2356" ht="15.75" customHeight="1">
      <c r="A2356" s="3" t="s">
        <v>2294</v>
      </c>
      <c r="B2356" s="4">
        <v>45140.0</v>
      </c>
      <c r="C2356" s="5" t="s">
        <v>12</v>
      </c>
      <c r="D2356" s="5" t="s">
        <v>19</v>
      </c>
      <c r="E2356" s="5">
        <v>3372.88</v>
      </c>
      <c r="F2356" s="5">
        <v>49.0</v>
      </c>
      <c r="G2356" s="5">
        <v>50.0</v>
      </c>
      <c r="H2356" s="5">
        <v>836.22</v>
      </c>
    </row>
    <row r="2357" ht="15.75" customHeight="1">
      <c r="A2357" s="3" t="s">
        <v>2295</v>
      </c>
      <c r="B2357" s="4">
        <v>45092.0</v>
      </c>
      <c r="C2357" s="5" t="s">
        <v>12</v>
      </c>
      <c r="D2357" s="5" t="s">
        <v>10</v>
      </c>
      <c r="E2357" s="5">
        <v>1048.94</v>
      </c>
      <c r="F2357" s="5">
        <v>26.0</v>
      </c>
      <c r="G2357" s="5">
        <v>23.0</v>
      </c>
      <c r="H2357" s="5">
        <v>956.58</v>
      </c>
    </row>
    <row r="2358" ht="15.75" customHeight="1">
      <c r="A2358" s="3">
        <v>3.9812753E7</v>
      </c>
      <c r="B2358" s="4">
        <v>44916.0</v>
      </c>
      <c r="C2358" s="5" t="s">
        <v>9</v>
      </c>
      <c r="D2358" s="5" t="s">
        <v>21</v>
      </c>
      <c r="E2358" s="5">
        <v>4225.95</v>
      </c>
      <c r="F2358" s="5">
        <v>7.0</v>
      </c>
      <c r="G2358" s="5">
        <v>32.0</v>
      </c>
      <c r="H2358" s="5">
        <v>685.06</v>
      </c>
    </row>
    <row r="2359" ht="15.75" customHeight="1">
      <c r="A2359" s="3" t="s">
        <v>2296</v>
      </c>
      <c r="B2359" s="4">
        <v>45091.0</v>
      </c>
      <c r="C2359" s="5" t="s">
        <v>13</v>
      </c>
      <c r="D2359" s="5" t="s">
        <v>23</v>
      </c>
      <c r="E2359" s="5">
        <v>2460.45</v>
      </c>
      <c r="F2359" s="5">
        <v>3.0</v>
      </c>
      <c r="G2359" s="5">
        <v>21.0</v>
      </c>
      <c r="H2359" s="5">
        <v>127.37</v>
      </c>
    </row>
    <row r="2360" ht="15.75" customHeight="1">
      <c r="A2360" s="3" t="s">
        <v>2297</v>
      </c>
      <c r="B2360" s="4">
        <v>45231.0</v>
      </c>
      <c r="C2360" s="5" t="s">
        <v>13</v>
      </c>
      <c r="D2360" s="5" t="s">
        <v>17</v>
      </c>
      <c r="E2360" s="5">
        <v>2851.63</v>
      </c>
      <c r="F2360" s="5">
        <v>13.0</v>
      </c>
      <c r="G2360" s="5">
        <v>15.0</v>
      </c>
      <c r="H2360" s="5">
        <v>1111.53</v>
      </c>
    </row>
    <row r="2361" ht="15.75" customHeight="1">
      <c r="A2361" s="3" t="s">
        <v>2298</v>
      </c>
      <c r="B2361" s="4">
        <v>45178.0</v>
      </c>
      <c r="C2361" s="5" t="s">
        <v>16</v>
      </c>
      <c r="D2361" s="5" t="s">
        <v>10</v>
      </c>
      <c r="E2361" s="5">
        <v>3984.86</v>
      </c>
      <c r="F2361" s="5">
        <v>25.0</v>
      </c>
      <c r="G2361" s="5">
        <v>49.0</v>
      </c>
      <c r="H2361" s="5">
        <v>82.5</v>
      </c>
    </row>
    <row r="2362" ht="15.75" customHeight="1">
      <c r="A2362" s="3" t="s">
        <v>2299</v>
      </c>
      <c r="B2362" s="4">
        <v>44916.0</v>
      </c>
      <c r="C2362" s="5" t="s">
        <v>12</v>
      </c>
      <c r="D2362" s="5" t="s">
        <v>21</v>
      </c>
      <c r="E2362" s="5">
        <v>1567.51</v>
      </c>
      <c r="F2362" s="5">
        <v>42.0</v>
      </c>
      <c r="G2362" s="5">
        <v>46.0</v>
      </c>
      <c r="H2362" s="5">
        <v>1149.98</v>
      </c>
    </row>
    <row r="2363" ht="15.75" customHeight="1">
      <c r="A2363" s="3" t="s">
        <v>2300</v>
      </c>
      <c r="B2363" s="4">
        <v>45078.0</v>
      </c>
      <c r="C2363" s="5" t="s">
        <v>16</v>
      </c>
      <c r="D2363" s="5" t="s">
        <v>23</v>
      </c>
      <c r="E2363" s="5">
        <v>1519.58</v>
      </c>
      <c r="F2363" s="5">
        <v>32.0</v>
      </c>
      <c r="G2363" s="5">
        <v>47.0</v>
      </c>
      <c r="H2363" s="5">
        <v>943.15</v>
      </c>
    </row>
    <row r="2364" ht="15.75" customHeight="1">
      <c r="A2364" s="3" t="s">
        <v>2301</v>
      </c>
      <c r="B2364" s="4">
        <v>45455.0</v>
      </c>
      <c r="C2364" s="5" t="s">
        <v>9</v>
      </c>
      <c r="D2364" s="5" t="s">
        <v>10</v>
      </c>
      <c r="E2364" s="5">
        <v>3211.79</v>
      </c>
      <c r="F2364" s="5">
        <v>35.0</v>
      </c>
      <c r="G2364" s="5">
        <v>34.0</v>
      </c>
      <c r="H2364" s="5">
        <v>1372.74</v>
      </c>
    </row>
    <row r="2365" ht="15.75" customHeight="1">
      <c r="A2365" s="3" t="s">
        <v>2302</v>
      </c>
      <c r="B2365" s="4">
        <v>45311.0</v>
      </c>
      <c r="C2365" s="5" t="s">
        <v>12</v>
      </c>
      <c r="D2365" s="5" t="s">
        <v>10</v>
      </c>
      <c r="E2365" s="5">
        <v>795.89</v>
      </c>
      <c r="F2365" s="5">
        <v>34.0</v>
      </c>
      <c r="G2365" s="5">
        <v>20.0</v>
      </c>
      <c r="H2365" s="5">
        <v>1180.95</v>
      </c>
    </row>
    <row r="2366" ht="15.75" customHeight="1">
      <c r="A2366" s="3" t="s">
        <v>2303</v>
      </c>
      <c r="B2366" s="4">
        <v>45250.0</v>
      </c>
      <c r="C2366" s="5" t="s">
        <v>9</v>
      </c>
      <c r="D2366" s="5" t="s">
        <v>10</v>
      </c>
      <c r="E2366" s="5">
        <v>2924.89</v>
      </c>
      <c r="F2366" s="5">
        <v>4.0</v>
      </c>
      <c r="G2366" s="5">
        <v>46.0</v>
      </c>
      <c r="H2366" s="5">
        <v>475.85</v>
      </c>
    </row>
    <row r="2367" ht="15.75" customHeight="1">
      <c r="A2367" s="3" t="s">
        <v>2304</v>
      </c>
      <c r="B2367" s="4">
        <v>44897.0</v>
      </c>
      <c r="C2367" s="5" t="s">
        <v>13</v>
      </c>
      <c r="D2367" s="5" t="s">
        <v>17</v>
      </c>
      <c r="E2367" s="5">
        <v>3815.34</v>
      </c>
      <c r="F2367" s="5">
        <v>6.0</v>
      </c>
      <c r="G2367" s="5">
        <v>39.0</v>
      </c>
      <c r="H2367" s="5">
        <v>414.15</v>
      </c>
    </row>
    <row r="2368" ht="15.75" customHeight="1">
      <c r="A2368" s="3" t="s">
        <v>2305</v>
      </c>
      <c r="B2368" s="4">
        <v>45443.0</v>
      </c>
      <c r="C2368" s="5" t="s">
        <v>16</v>
      </c>
      <c r="D2368" s="5" t="s">
        <v>23</v>
      </c>
      <c r="E2368" s="5">
        <v>3379.94</v>
      </c>
      <c r="F2368" s="5">
        <v>5.0</v>
      </c>
      <c r="G2368" s="5">
        <v>44.0</v>
      </c>
      <c r="H2368" s="5">
        <v>1396.27</v>
      </c>
    </row>
    <row r="2369" ht="15.75" customHeight="1">
      <c r="A2369" s="3" t="s">
        <v>2306</v>
      </c>
      <c r="B2369" s="4">
        <v>44966.0</v>
      </c>
      <c r="C2369" s="5" t="s">
        <v>13</v>
      </c>
      <c r="D2369" s="5" t="s">
        <v>19</v>
      </c>
      <c r="E2369" s="5">
        <v>2080.29</v>
      </c>
      <c r="F2369" s="5">
        <v>38.0</v>
      </c>
      <c r="G2369" s="5">
        <v>44.0</v>
      </c>
      <c r="H2369" s="5">
        <v>1735.64</v>
      </c>
    </row>
    <row r="2370" ht="15.75" customHeight="1">
      <c r="A2370" s="3" t="s">
        <v>2307</v>
      </c>
      <c r="B2370" s="4">
        <v>45340.0</v>
      </c>
      <c r="C2370" s="5" t="s">
        <v>13</v>
      </c>
      <c r="D2370" s="5" t="s">
        <v>19</v>
      </c>
      <c r="E2370" s="5">
        <v>3094.43</v>
      </c>
      <c r="F2370" s="5">
        <v>29.0</v>
      </c>
      <c r="G2370" s="5">
        <v>13.0</v>
      </c>
      <c r="H2370" s="5">
        <v>1881.93</v>
      </c>
    </row>
    <row r="2371" ht="15.75" customHeight="1">
      <c r="A2371" s="3" t="s">
        <v>2308</v>
      </c>
      <c r="B2371" s="4">
        <v>45592.0</v>
      </c>
      <c r="C2371" s="5" t="s">
        <v>12</v>
      </c>
      <c r="D2371" s="5" t="s">
        <v>10</v>
      </c>
      <c r="E2371" s="5">
        <v>744.03</v>
      </c>
      <c r="F2371" s="5">
        <v>37.0</v>
      </c>
      <c r="G2371" s="5">
        <v>45.0</v>
      </c>
      <c r="H2371" s="5">
        <v>456.9</v>
      </c>
    </row>
    <row r="2372" ht="15.75" customHeight="1">
      <c r="A2372" s="3" t="s">
        <v>2309</v>
      </c>
      <c r="B2372" s="4">
        <v>45201.0</v>
      </c>
      <c r="C2372" s="5" t="s">
        <v>16</v>
      </c>
      <c r="D2372" s="5" t="s">
        <v>17</v>
      </c>
      <c r="E2372" s="5">
        <v>2774.49</v>
      </c>
      <c r="F2372" s="5">
        <v>25.0</v>
      </c>
      <c r="G2372" s="5">
        <v>30.0</v>
      </c>
      <c r="H2372" s="5">
        <v>262.88</v>
      </c>
    </row>
    <row r="2373" ht="15.75" customHeight="1">
      <c r="A2373" s="3" t="s">
        <v>2310</v>
      </c>
      <c r="B2373" s="4">
        <v>45290.0</v>
      </c>
      <c r="C2373" s="5" t="s">
        <v>9</v>
      </c>
      <c r="D2373" s="5" t="s">
        <v>21</v>
      </c>
      <c r="E2373" s="5">
        <v>367.38</v>
      </c>
      <c r="F2373" s="5">
        <v>25.0</v>
      </c>
      <c r="G2373" s="5">
        <v>14.0</v>
      </c>
      <c r="H2373" s="5">
        <v>836.36</v>
      </c>
    </row>
    <row r="2374" ht="15.75" customHeight="1">
      <c r="A2374" s="3" t="s">
        <v>2311</v>
      </c>
      <c r="B2374" s="4">
        <v>45052.0</v>
      </c>
      <c r="C2374" s="5" t="s">
        <v>9</v>
      </c>
      <c r="D2374" s="5" t="s">
        <v>21</v>
      </c>
      <c r="E2374" s="5">
        <v>807.81</v>
      </c>
      <c r="F2374" s="5">
        <v>34.0</v>
      </c>
      <c r="G2374" s="5">
        <v>13.0</v>
      </c>
      <c r="H2374" s="5">
        <v>669.83</v>
      </c>
    </row>
    <row r="2375" ht="15.75" customHeight="1">
      <c r="A2375" s="3" t="s">
        <v>2312</v>
      </c>
      <c r="B2375" s="4">
        <v>45484.0</v>
      </c>
      <c r="C2375" s="5" t="s">
        <v>12</v>
      </c>
      <c r="D2375" s="5" t="s">
        <v>21</v>
      </c>
      <c r="E2375" s="5">
        <v>643.99</v>
      </c>
      <c r="F2375" s="5">
        <v>7.0</v>
      </c>
      <c r="G2375" s="5">
        <v>48.0</v>
      </c>
      <c r="H2375" s="5">
        <v>1589.68</v>
      </c>
    </row>
    <row r="2376" ht="15.75" customHeight="1">
      <c r="A2376" s="3" t="s">
        <v>2313</v>
      </c>
      <c r="B2376" s="4">
        <v>44970.0</v>
      </c>
      <c r="C2376" s="5" t="s">
        <v>9</v>
      </c>
      <c r="D2376" s="5" t="s">
        <v>10</v>
      </c>
      <c r="E2376" s="5">
        <v>3504.65</v>
      </c>
      <c r="F2376" s="5">
        <v>28.0</v>
      </c>
      <c r="G2376" s="5">
        <v>0.0</v>
      </c>
      <c r="H2376" s="5">
        <v>510.31</v>
      </c>
    </row>
    <row r="2377" ht="15.75" customHeight="1">
      <c r="A2377" s="3" t="s">
        <v>2314</v>
      </c>
      <c r="B2377" s="4">
        <v>45467.0</v>
      </c>
      <c r="C2377" s="5" t="s">
        <v>13</v>
      </c>
      <c r="D2377" s="5" t="s">
        <v>17</v>
      </c>
      <c r="E2377" s="5">
        <v>2959.17</v>
      </c>
      <c r="F2377" s="5">
        <v>48.0</v>
      </c>
      <c r="G2377" s="5">
        <v>22.0</v>
      </c>
      <c r="H2377" s="5">
        <v>1347.84</v>
      </c>
    </row>
    <row r="2378" ht="15.75" customHeight="1">
      <c r="A2378" s="3" t="s">
        <v>2315</v>
      </c>
      <c r="B2378" s="4">
        <v>45321.0</v>
      </c>
      <c r="C2378" s="5" t="s">
        <v>12</v>
      </c>
      <c r="D2378" s="5" t="s">
        <v>10</v>
      </c>
      <c r="E2378" s="5">
        <v>3633.2</v>
      </c>
      <c r="F2378" s="5">
        <v>35.0</v>
      </c>
      <c r="G2378" s="5">
        <v>50.0</v>
      </c>
      <c r="H2378" s="5">
        <v>1567.59</v>
      </c>
    </row>
    <row r="2379" ht="15.75" customHeight="1">
      <c r="A2379" s="3" t="s">
        <v>2316</v>
      </c>
      <c r="B2379" s="4">
        <v>44959.0</v>
      </c>
      <c r="C2379" s="5" t="s">
        <v>13</v>
      </c>
      <c r="D2379" s="5" t="s">
        <v>21</v>
      </c>
      <c r="E2379" s="5">
        <v>1799.63</v>
      </c>
      <c r="F2379" s="5">
        <v>41.0</v>
      </c>
      <c r="G2379" s="5">
        <v>6.0</v>
      </c>
      <c r="H2379" s="5">
        <v>1732.68</v>
      </c>
    </row>
    <row r="2380" ht="15.75" customHeight="1">
      <c r="A2380" s="3" t="s">
        <v>2317</v>
      </c>
      <c r="B2380" s="4">
        <v>45471.0</v>
      </c>
      <c r="C2380" s="5" t="s">
        <v>13</v>
      </c>
      <c r="D2380" s="5" t="s">
        <v>19</v>
      </c>
      <c r="E2380" s="5">
        <v>1099.07</v>
      </c>
      <c r="F2380" s="5">
        <v>8.0</v>
      </c>
      <c r="G2380" s="5">
        <v>12.0</v>
      </c>
      <c r="H2380" s="5">
        <v>801.71</v>
      </c>
    </row>
    <row r="2381" ht="15.75" customHeight="1">
      <c r="A2381" s="3" t="s">
        <v>2318</v>
      </c>
      <c r="B2381" s="4">
        <v>44939.0</v>
      </c>
      <c r="C2381" s="5" t="s">
        <v>16</v>
      </c>
      <c r="D2381" s="5" t="s">
        <v>10</v>
      </c>
      <c r="E2381" s="5">
        <v>2203.52</v>
      </c>
      <c r="F2381" s="5">
        <v>47.0</v>
      </c>
      <c r="G2381" s="5">
        <v>14.0</v>
      </c>
      <c r="H2381" s="5">
        <v>1234.5</v>
      </c>
    </row>
    <row r="2382" ht="15.75" customHeight="1">
      <c r="A2382" s="3" t="s">
        <v>2319</v>
      </c>
      <c r="B2382" s="4">
        <v>44934.0</v>
      </c>
      <c r="C2382" s="5" t="s">
        <v>12</v>
      </c>
      <c r="D2382" s="5" t="s">
        <v>17</v>
      </c>
      <c r="E2382" s="5">
        <v>729.9</v>
      </c>
      <c r="F2382" s="5">
        <v>49.0</v>
      </c>
      <c r="G2382" s="5">
        <v>40.0</v>
      </c>
      <c r="H2382" s="5">
        <v>675.51</v>
      </c>
    </row>
    <row r="2383" ht="15.75" customHeight="1">
      <c r="A2383" s="3" t="s">
        <v>2320</v>
      </c>
      <c r="B2383" s="4">
        <v>45482.0</v>
      </c>
      <c r="C2383" s="5" t="s">
        <v>16</v>
      </c>
      <c r="D2383" s="5" t="s">
        <v>17</v>
      </c>
      <c r="E2383" s="5">
        <v>1737.43</v>
      </c>
      <c r="F2383" s="5">
        <v>17.0</v>
      </c>
      <c r="G2383" s="5">
        <v>39.0</v>
      </c>
      <c r="H2383" s="5">
        <v>616.16</v>
      </c>
    </row>
    <row r="2384" ht="15.75" customHeight="1">
      <c r="A2384" s="3" t="s">
        <v>2321</v>
      </c>
      <c r="B2384" s="4">
        <v>44920.0</v>
      </c>
      <c r="C2384" s="5" t="s">
        <v>12</v>
      </c>
      <c r="D2384" s="5" t="s">
        <v>23</v>
      </c>
      <c r="E2384" s="5">
        <v>776.28</v>
      </c>
      <c r="F2384" s="5">
        <v>15.0</v>
      </c>
      <c r="G2384" s="5">
        <v>11.0</v>
      </c>
      <c r="H2384" s="5">
        <v>524.34</v>
      </c>
    </row>
    <row r="2385" ht="15.75" customHeight="1">
      <c r="A2385" s="3" t="s">
        <v>2322</v>
      </c>
      <c r="B2385" s="4">
        <v>44884.0</v>
      </c>
      <c r="C2385" s="5" t="s">
        <v>12</v>
      </c>
      <c r="D2385" s="5" t="s">
        <v>17</v>
      </c>
      <c r="E2385" s="5">
        <v>4314.86</v>
      </c>
      <c r="F2385" s="5">
        <v>47.0</v>
      </c>
      <c r="G2385" s="5">
        <v>44.0</v>
      </c>
      <c r="H2385" s="5">
        <v>1286.41</v>
      </c>
    </row>
    <row r="2386" ht="15.75" customHeight="1">
      <c r="A2386" s="3" t="s">
        <v>2323</v>
      </c>
      <c r="B2386" s="4">
        <v>45468.0</v>
      </c>
      <c r="C2386" s="5" t="s">
        <v>13</v>
      </c>
      <c r="D2386" s="5" t="s">
        <v>10</v>
      </c>
      <c r="E2386" s="5">
        <v>3830.05</v>
      </c>
      <c r="F2386" s="5">
        <v>15.0</v>
      </c>
      <c r="G2386" s="5">
        <v>32.0</v>
      </c>
      <c r="H2386" s="5">
        <v>709.24</v>
      </c>
    </row>
    <row r="2387" ht="15.75" customHeight="1">
      <c r="A2387" s="3" t="s">
        <v>2324</v>
      </c>
      <c r="B2387" s="4">
        <v>45500.0</v>
      </c>
      <c r="C2387" s="5" t="s">
        <v>9</v>
      </c>
      <c r="D2387" s="5" t="s">
        <v>17</v>
      </c>
      <c r="E2387" s="5">
        <v>3860.38</v>
      </c>
      <c r="F2387" s="5">
        <v>6.0</v>
      </c>
      <c r="G2387" s="5">
        <v>11.0</v>
      </c>
      <c r="H2387" s="5">
        <v>86.68</v>
      </c>
    </row>
    <row r="2388" ht="15.75" customHeight="1">
      <c r="A2388" s="3" t="s">
        <v>2325</v>
      </c>
      <c r="B2388" s="4">
        <v>45008.0</v>
      </c>
      <c r="C2388" s="5" t="s">
        <v>13</v>
      </c>
      <c r="D2388" s="5" t="s">
        <v>21</v>
      </c>
      <c r="E2388" s="5">
        <v>2869.32</v>
      </c>
      <c r="F2388" s="5">
        <v>4.0</v>
      </c>
      <c r="G2388" s="5">
        <v>16.0</v>
      </c>
      <c r="H2388" s="5">
        <v>1107.93</v>
      </c>
    </row>
    <row r="2389" ht="15.75" customHeight="1">
      <c r="A2389" s="3" t="s">
        <v>2326</v>
      </c>
      <c r="B2389" s="4">
        <v>45204.0</v>
      </c>
      <c r="C2389" s="5" t="s">
        <v>9</v>
      </c>
      <c r="D2389" s="5" t="s">
        <v>23</v>
      </c>
      <c r="E2389" s="5">
        <v>2367.45</v>
      </c>
      <c r="F2389" s="5">
        <v>45.0</v>
      </c>
      <c r="G2389" s="5">
        <v>9.0</v>
      </c>
      <c r="H2389" s="5">
        <v>1629.08</v>
      </c>
    </row>
    <row r="2390" ht="15.75" customHeight="1">
      <c r="A2390" s="3" t="s">
        <v>2327</v>
      </c>
      <c r="B2390" s="4">
        <v>45384.0</v>
      </c>
      <c r="C2390" s="5" t="s">
        <v>12</v>
      </c>
      <c r="D2390" s="5" t="s">
        <v>23</v>
      </c>
      <c r="E2390" s="5">
        <v>2595.42</v>
      </c>
      <c r="F2390" s="5">
        <v>46.0</v>
      </c>
      <c r="G2390" s="5">
        <v>28.0</v>
      </c>
      <c r="H2390" s="5">
        <v>1567.7</v>
      </c>
    </row>
    <row r="2391" ht="15.75" customHeight="1">
      <c r="A2391" s="3" t="s">
        <v>2328</v>
      </c>
      <c r="B2391" s="4">
        <v>45170.0</v>
      </c>
      <c r="C2391" s="5" t="s">
        <v>13</v>
      </c>
      <c r="D2391" s="5" t="s">
        <v>10</v>
      </c>
      <c r="E2391" s="5">
        <v>622.99</v>
      </c>
      <c r="F2391" s="5">
        <v>35.0</v>
      </c>
      <c r="G2391" s="5">
        <v>39.0</v>
      </c>
      <c r="H2391" s="5">
        <v>188.39</v>
      </c>
    </row>
    <row r="2392" ht="15.75" customHeight="1">
      <c r="A2392" s="3" t="s">
        <v>2329</v>
      </c>
      <c r="B2392" s="4">
        <v>44883.0</v>
      </c>
      <c r="C2392" s="5" t="s">
        <v>12</v>
      </c>
      <c r="D2392" s="5" t="s">
        <v>23</v>
      </c>
      <c r="E2392" s="5">
        <v>4917.74</v>
      </c>
      <c r="F2392" s="5">
        <v>26.0</v>
      </c>
      <c r="G2392" s="5">
        <v>23.0</v>
      </c>
      <c r="H2392" s="5">
        <v>960.88</v>
      </c>
    </row>
    <row r="2393" ht="15.75" customHeight="1">
      <c r="A2393" s="3" t="s">
        <v>2330</v>
      </c>
      <c r="B2393" s="4">
        <v>45149.0</v>
      </c>
      <c r="C2393" s="5" t="s">
        <v>16</v>
      </c>
      <c r="D2393" s="5" t="s">
        <v>21</v>
      </c>
      <c r="E2393" s="5">
        <v>148.64</v>
      </c>
      <c r="F2393" s="5">
        <v>13.0</v>
      </c>
      <c r="G2393" s="5">
        <v>37.0</v>
      </c>
      <c r="H2393" s="5">
        <v>558.88</v>
      </c>
    </row>
    <row r="2394" ht="15.75" customHeight="1">
      <c r="A2394" s="3" t="s">
        <v>2331</v>
      </c>
      <c r="B2394" s="4">
        <v>45367.0</v>
      </c>
      <c r="C2394" s="5" t="s">
        <v>16</v>
      </c>
      <c r="D2394" s="5" t="s">
        <v>10</v>
      </c>
      <c r="E2394" s="5">
        <v>847.78</v>
      </c>
      <c r="F2394" s="5">
        <v>18.0</v>
      </c>
      <c r="G2394" s="5">
        <v>13.0</v>
      </c>
      <c r="H2394" s="5">
        <v>1455.94</v>
      </c>
    </row>
    <row r="2395" ht="15.75" customHeight="1">
      <c r="A2395" s="3" t="s">
        <v>2332</v>
      </c>
      <c r="B2395" s="4">
        <v>45551.0</v>
      </c>
      <c r="C2395" s="5" t="s">
        <v>9</v>
      </c>
      <c r="D2395" s="5" t="s">
        <v>21</v>
      </c>
      <c r="E2395" s="5">
        <v>2375.76</v>
      </c>
      <c r="F2395" s="5">
        <v>45.0</v>
      </c>
      <c r="G2395" s="5">
        <v>21.0</v>
      </c>
      <c r="H2395" s="5">
        <v>938.54</v>
      </c>
    </row>
    <row r="2396" ht="15.75" customHeight="1">
      <c r="A2396" s="3">
        <v>4.1616769E7</v>
      </c>
      <c r="B2396" s="4">
        <v>45106.0</v>
      </c>
      <c r="C2396" s="5" t="s">
        <v>13</v>
      </c>
      <c r="D2396" s="5" t="s">
        <v>21</v>
      </c>
      <c r="E2396" s="5">
        <v>1687.19</v>
      </c>
      <c r="F2396" s="5">
        <v>30.0</v>
      </c>
      <c r="G2396" s="5">
        <v>45.0</v>
      </c>
      <c r="H2396" s="5">
        <v>1489.73</v>
      </c>
    </row>
    <row r="2397" ht="15.75" customHeight="1">
      <c r="A2397" s="3" t="s">
        <v>2333</v>
      </c>
      <c r="B2397" s="4">
        <v>45306.0</v>
      </c>
      <c r="C2397" s="5" t="s">
        <v>13</v>
      </c>
      <c r="D2397" s="5" t="s">
        <v>21</v>
      </c>
      <c r="E2397" s="5">
        <v>3794.01</v>
      </c>
      <c r="F2397" s="5">
        <v>37.0</v>
      </c>
      <c r="G2397" s="5">
        <v>5.0</v>
      </c>
      <c r="H2397" s="5">
        <v>428.89</v>
      </c>
    </row>
    <row r="2398" ht="15.75" customHeight="1">
      <c r="A2398" s="3" t="s">
        <v>2334</v>
      </c>
      <c r="B2398" s="4">
        <v>45229.0</v>
      </c>
      <c r="C2398" s="5" t="s">
        <v>12</v>
      </c>
      <c r="D2398" s="5" t="s">
        <v>17</v>
      </c>
      <c r="E2398" s="5">
        <v>507.94</v>
      </c>
      <c r="F2398" s="5">
        <v>39.0</v>
      </c>
      <c r="G2398" s="5">
        <v>28.0</v>
      </c>
      <c r="H2398" s="5">
        <v>449.37</v>
      </c>
    </row>
    <row r="2399" ht="15.75" customHeight="1">
      <c r="A2399" s="3" t="s">
        <v>2335</v>
      </c>
      <c r="B2399" s="4">
        <v>45538.0</v>
      </c>
      <c r="C2399" s="5" t="s">
        <v>16</v>
      </c>
      <c r="D2399" s="5" t="s">
        <v>10</v>
      </c>
      <c r="E2399" s="5">
        <v>884.1</v>
      </c>
      <c r="F2399" s="5">
        <v>15.0</v>
      </c>
      <c r="G2399" s="5">
        <v>10.0</v>
      </c>
      <c r="H2399" s="5">
        <v>1752.52</v>
      </c>
    </row>
    <row r="2400" ht="15.75" customHeight="1">
      <c r="A2400" s="3" t="s">
        <v>2336</v>
      </c>
      <c r="B2400" s="4">
        <v>45415.0</v>
      </c>
      <c r="C2400" s="5" t="s">
        <v>16</v>
      </c>
      <c r="D2400" s="5" t="s">
        <v>21</v>
      </c>
      <c r="E2400" s="5">
        <v>316.84</v>
      </c>
      <c r="F2400" s="5">
        <v>1.0</v>
      </c>
      <c r="G2400" s="5">
        <v>14.0</v>
      </c>
      <c r="H2400" s="5">
        <v>294.18</v>
      </c>
    </row>
    <row r="2401" ht="15.75" customHeight="1">
      <c r="A2401" s="3" t="s">
        <v>2337</v>
      </c>
      <c r="B2401" s="4">
        <v>45159.0</v>
      </c>
      <c r="C2401" s="5" t="s">
        <v>12</v>
      </c>
      <c r="D2401" s="5" t="s">
        <v>17</v>
      </c>
      <c r="E2401" s="5">
        <v>2189.65</v>
      </c>
      <c r="F2401" s="5">
        <v>27.0</v>
      </c>
      <c r="G2401" s="5">
        <v>11.0</v>
      </c>
      <c r="H2401" s="5">
        <v>1317.79</v>
      </c>
    </row>
    <row r="2402" ht="15.75" customHeight="1">
      <c r="A2402" s="3" t="s">
        <v>2338</v>
      </c>
      <c r="B2402" s="4">
        <v>45133.0</v>
      </c>
      <c r="C2402" s="5" t="s">
        <v>16</v>
      </c>
      <c r="D2402" s="5" t="s">
        <v>23</v>
      </c>
      <c r="E2402" s="5">
        <v>3034.25</v>
      </c>
      <c r="F2402" s="5">
        <v>5.0</v>
      </c>
      <c r="G2402" s="5">
        <v>34.0</v>
      </c>
      <c r="H2402" s="5">
        <v>1521.09</v>
      </c>
    </row>
    <row r="2403" ht="15.75" customHeight="1">
      <c r="A2403" s="3" t="s">
        <v>2339</v>
      </c>
      <c r="B2403" s="4">
        <v>45059.0</v>
      </c>
      <c r="C2403" s="5" t="s">
        <v>12</v>
      </c>
      <c r="D2403" s="5" t="s">
        <v>19</v>
      </c>
      <c r="E2403" s="5">
        <v>2709.68</v>
      </c>
      <c r="F2403" s="5">
        <v>49.0</v>
      </c>
      <c r="G2403" s="5">
        <v>45.0</v>
      </c>
      <c r="H2403" s="5">
        <v>1231.31</v>
      </c>
    </row>
    <row r="2404" ht="15.75" customHeight="1">
      <c r="A2404" s="3" t="s">
        <v>2340</v>
      </c>
      <c r="B2404" s="4">
        <v>45017.0</v>
      </c>
      <c r="C2404" s="5" t="s">
        <v>13</v>
      </c>
      <c r="D2404" s="5" t="s">
        <v>21</v>
      </c>
      <c r="E2404" s="5">
        <v>1501.46</v>
      </c>
      <c r="F2404" s="5">
        <v>17.0</v>
      </c>
      <c r="G2404" s="5">
        <v>50.0</v>
      </c>
      <c r="H2404" s="5">
        <v>1413.09</v>
      </c>
    </row>
    <row r="2405" ht="15.75" customHeight="1">
      <c r="A2405" s="3" t="s">
        <v>2341</v>
      </c>
      <c r="B2405" s="4">
        <v>45430.0</v>
      </c>
      <c r="C2405" s="5" t="s">
        <v>9</v>
      </c>
      <c r="D2405" s="5" t="s">
        <v>19</v>
      </c>
      <c r="E2405" s="5">
        <v>4068.96</v>
      </c>
      <c r="F2405" s="5">
        <v>44.0</v>
      </c>
      <c r="G2405" s="5">
        <v>43.0</v>
      </c>
      <c r="H2405" s="5">
        <v>18.21</v>
      </c>
    </row>
    <row r="2406" ht="15.75" customHeight="1">
      <c r="A2406" s="3" t="s">
        <v>2342</v>
      </c>
      <c r="B2406" s="4">
        <v>45258.0</v>
      </c>
      <c r="C2406" s="5" t="s">
        <v>9</v>
      </c>
      <c r="D2406" s="5" t="s">
        <v>19</v>
      </c>
      <c r="E2406" s="5">
        <v>4880.32</v>
      </c>
      <c r="F2406" s="5">
        <v>46.0</v>
      </c>
      <c r="G2406" s="5">
        <v>10.0</v>
      </c>
      <c r="H2406" s="5">
        <v>1498.43</v>
      </c>
    </row>
    <row r="2407" ht="15.75" customHeight="1">
      <c r="A2407" s="3" t="s">
        <v>2343</v>
      </c>
      <c r="B2407" s="4">
        <v>45023.0</v>
      </c>
      <c r="C2407" s="5" t="s">
        <v>16</v>
      </c>
      <c r="D2407" s="5" t="s">
        <v>23</v>
      </c>
      <c r="E2407" s="5">
        <v>221.69</v>
      </c>
      <c r="F2407" s="5">
        <v>14.0</v>
      </c>
      <c r="G2407" s="5">
        <v>13.0</v>
      </c>
      <c r="H2407" s="5">
        <v>1644.43</v>
      </c>
    </row>
    <row r="2408" ht="15.75" customHeight="1">
      <c r="A2408" s="3" t="s">
        <v>2344</v>
      </c>
      <c r="B2408" s="4">
        <v>45215.0</v>
      </c>
      <c r="C2408" s="5" t="s">
        <v>13</v>
      </c>
      <c r="D2408" s="5" t="s">
        <v>21</v>
      </c>
      <c r="E2408" s="5">
        <v>2730.86</v>
      </c>
      <c r="F2408" s="5">
        <v>19.0</v>
      </c>
      <c r="G2408" s="5">
        <v>1.0</v>
      </c>
      <c r="H2408" s="5">
        <v>1422.35</v>
      </c>
    </row>
    <row r="2409" ht="15.75" customHeight="1">
      <c r="A2409" s="3" t="s">
        <v>2345</v>
      </c>
      <c r="B2409" s="4">
        <v>45037.0</v>
      </c>
      <c r="C2409" s="5" t="s">
        <v>9</v>
      </c>
      <c r="D2409" s="5" t="s">
        <v>23</v>
      </c>
      <c r="E2409" s="5">
        <v>4584.88</v>
      </c>
      <c r="F2409" s="5">
        <v>11.0</v>
      </c>
      <c r="G2409" s="5">
        <v>39.0</v>
      </c>
      <c r="H2409" s="5">
        <v>1652.5</v>
      </c>
    </row>
    <row r="2410" ht="15.75" customHeight="1">
      <c r="A2410" s="3" t="s">
        <v>2346</v>
      </c>
      <c r="B2410" s="4">
        <v>45334.0</v>
      </c>
      <c r="C2410" s="5" t="s">
        <v>9</v>
      </c>
      <c r="D2410" s="5" t="s">
        <v>19</v>
      </c>
      <c r="E2410" s="5">
        <v>86.93</v>
      </c>
      <c r="F2410" s="5">
        <v>42.0</v>
      </c>
      <c r="G2410" s="5">
        <v>7.0</v>
      </c>
      <c r="H2410" s="5">
        <v>114.29</v>
      </c>
    </row>
    <row r="2411" ht="15.75" customHeight="1">
      <c r="A2411" s="3" t="s">
        <v>2347</v>
      </c>
      <c r="B2411" s="4">
        <v>45611.0</v>
      </c>
      <c r="C2411" s="5" t="s">
        <v>16</v>
      </c>
      <c r="D2411" s="5" t="s">
        <v>23</v>
      </c>
      <c r="E2411" s="5">
        <v>291.25</v>
      </c>
      <c r="F2411" s="5">
        <v>12.0</v>
      </c>
      <c r="G2411" s="5">
        <v>14.0</v>
      </c>
      <c r="H2411" s="5">
        <v>1784.84</v>
      </c>
    </row>
    <row r="2412" ht="15.75" customHeight="1">
      <c r="A2412" s="3" t="s">
        <v>2348</v>
      </c>
      <c r="B2412" s="4">
        <v>44937.0</v>
      </c>
      <c r="C2412" s="5" t="s">
        <v>16</v>
      </c>
      <c r="D2412" s="5" t="s">
        <v>19</v>
      </c>
      <c r="E2412" s="5">
        <v>4747.14</v>
      </c>
      <c r="F2412" s="5">
        <v>32.0</v>
      </c>
      <c r="G2412" s="5">
        <v>13.0</v>
      </c>
      <c r="H2412" s="5">
        <v>755.42</v>
      </c>
    </row>
    <row r="2413" ht="15.75" customHeight="1">
      <c r="A2413" s="3" t="s">
        <v>2349</v>
      </c>
      <c r="B2413" s="4">
        <v>45517.0</v>
      </c>
      <c r="C2413" s="5" t="s">
        <v>16</v>
      </c>
      <c r="D2413" s="5" t="s">
        <v>10</v>
      </c>
      <c r="E2413" s="5">
        <v>2311.68</v>
      </c>
      <c r="F2413" s="5">
        <v>32.0</v>
      </c>
      <c r="G2413" s="5">
        <v>16.0</v>
      </c>
      <c r="H2413" s="5">
        <v>1179.55</v>
      </c>
    </row>
    <row r="2414" ht="15.75" customHeight="1">
      <c r="A2414" s="3" t="s">
        <v>2350</v>
      </c>
      <c r="B2414" s="4">
        <v>45483.0</v>
      </c>
      <c r="C2414" s="5" t="s">
        <v>12</v>
      </c>
      <c r="D2414" s="5" t="s">
        <v>10</v>
      </c>
      <c r="E2414" s="5">
        <v>473.7</v>
      </c>
      <c r="F2414" s="5">
        <v>34.0</v>
      </c>
      <c r="G2414" s="5">
        <v>6.0</v>
      </c>
      <c r="H2414" s="5">
        <v>792.74</v>
      </c>
    </row>
    <row r="2415" ht="15.75" customHeight="1">
      <c r="A2415" s="3" t="s">
        <v>2351</v>
      </c>
      <c r="B2415" s="4">
        <v>45438.0</v>
      </c>
      <c r="C2415" s="5" t="s">
        <v>16</v>
      </c>
      <c r="D2415" s="5" t="s">
        <v>17</v>
      </c>
      <c r="E2415" s="5">
        <v>857.58</v>
      </c>
      <c r="F2415" s="5">
        <v>34.0</v>
      </c>
      <c r="G2415" s="5">
        <v>10.0</v>
      </c>
      <c r="H2415" s="5">
        <v>1979.48</v>
      </c>
    </row>
    <row r="2416" ht="15.75" customHeight="1">
      <c r="A2416" s="3" t="s">
        <v>2352</v>
      </c>
      <c r="B2416" s="4">
        <v>45286.0</v>
      </c>
      <c r="C2416" s="5" t="s">
        <v>16</v>
      </c>
      <c r="D2416" s="5" t="s">
        <v>10</v>
      </c>
      <c r="E2416" s="5">
        <v>2650.63</v>
      </c>
      <c r="F2416" s="5">
        <v>29.0</v>
      </c>
      <c r="G2416" s="5">
        <v>9.0</v>
      </c>
      <c r="H2416" s="5">
        <v>896.09</v>
      </c>
    </row>
    <row r="2417" ht="15.75" customHeight="1">
      <c r="A2417" s="3" t="s">
        <v>2353</v>
      </c>
      <c r="B2417" s="4">
        <v>45433.0</v>
      </c>
      <c r="C2417" s="5" t="s">
        <v>9</v>
      </c>
      <c r="D2417" s="5" t="s">
        <v>23</v>
      </c>
      <c r="E2417" s="5">
        <v>2180.67</v>
      </c>
      <c r="F2417" s="5">
        <v>29.0</v>
      </c>
      <c r="G2417" s="5">
        <v>20.0</v>
      </c>
      <c r="H2417" s="5">
        <v>1877.56</v>
      </c>
    </row>
    <row r="2418" ht="15.75" customHeight="1">
      <c r="A2418" s="3" t="s">
        <v>2354</v>
      </c>
      <c r="B2418" s="4">
        <v>45090.0</v>
      </c>
      <c r="C2418" s="5" t="s">
        <v>12</v>
      </c>
      <c r="D2418" s="5" t="s">
        <v>21</v>
      </c>
      <c r="E2418" s="5">
        <v>1327.26</v>
      </c>
      <c r="F2418" s="5">
        <v>19.0</v>
      </c>
      <c r="G2418" s="5">
        <v>43.0</v>
      </c>
      <c r="H2418" s="5">
        <v>1049.6</v>
      </c>
    </row>
    <row r="2419" ht="15.75" customHeight="1">
      <c r="A2419" s="3" t="s">
        <v>2355</v>
      </c>
      <c r="B2419" s="4">
        <v>45574.0</v>
      </c>
      <c r="C2419" s="5" t="s">
        <v>12</v>
      </c>
      <c r="D2419" s="5" t="s">
        <v>23</v>
      </c>
      <c r="E2419" s="5">
        <v>595.48</v>
      </c>
      <c r="F2419" s="5">
        <v>8.0</v>
      </c>
      <c r="G2419" s="5">
        <v>47.0</v>
      </c>
      <c r="H2419" s="5">
        <v>1480.48</v>
      </c>
    </row>
    <row r="2420" ht="15.75" customHeight="1">
      <c r="A2420" s="3" t="s">
        <v>2356</v>
      </c>
      <c r="B2420" s="4">
        <v>45210.0</v>
      </c>
      <c r="C2420" s="5" t="s">
        <v>13</v>
      </c>
      <c r="D2420" s="5" t="s">
        <v>17</v>
      </c>
      <c r="E2420" s="5">
        <v>4825.63</v>
      </c>
      <c r="F2420" s="5">
        <v>9.0</v>
      </c>
      <c r="G2420" s="5">
        <v>27.0</v>
      </c>
      <c r="H2420" s="5">
        <v>1790.25</v>
      </c>
    </row>
    <row r="2421" ht="15.75" customHeight="1">
      <c r="A2421" s="6">
        <v>8.2178E11</v>
      </c>
      <c r="B2421" s="4">
        <v>45455.0</v>
      </c>
      <c r="C2421" s="5" t="s">
        <v>16</v>
      </c>
      <c r="D2421" s="5" t="s">
        <v>17</v>
      </c>
      <c r="E2421" s="5">
        <v>3752.58</v>
      </c>
      <c r="F2421" s="5">
        <v>36.0</v>
      </c>
      <c r="G2421" s="5">
        <v>0.0</v>
      </c>
      <c r="H2421" s="5">
        <v>107.61</v>
      </c>
    </row>
    <row r="2422" ht="15.75" customHeight="1">
      <c r="A2422" s="3" t="s">
        <v>2357</v>
      </c>
      <c r="B2422" s="4">
        <v>45115.0</v>
      </c>
      <c r="C2422" s="5" t="s">
        <v>16</v>
      </c>
      <c r="D2422" s="5" t="s">
        <v>17</v>
      </c>
      <c r="E2422" s="5">
        <v>669.37</v>
      </c>
      <c r="F2422" s="5">
        <v>2.0</v>
      </c>
      <c r="G2422" s="5">
        <v>18.0</v>
      </c>
      <c r="H2422" s="5">
        <v>235.59</v>
      </c>
    </row>
    <row r="2423" ht="15.75" customHeight="1">
      <c r="A2423" s="3" t="s">
        <v>2358</v>
      </c>
      <c r="B2423" s="4">
        <v>45232.0</v>
      </c>
      <c r="C2423" s="5" t="s">
        <v>13</v>
      </c>
      <c r="D2423" s="5" t="s">
        <v>23</v>
      </c>
      <c r="E2423" s="5">
        <v>1269.1</v>
      </c>
      <c r="F2423" s="5">
        <v>17.0</v>
      </c>
      <c r="G2423" s="5">
        <v>46.0</v>
      </c>
      <c r="H2423" s="5">
        <v>1446.86</v>
      </c>
    </row>
    <row r="2424" ht="15.75" customHeight="1">
      <c r="A2424" s="3" t="s">
        <v>2359</v>
      </c>
      <c r="B2424" s="4">
        <v>45198.0</v>
      </c>
      <c r="C2424" s="5" t="s">
        <v>9</v>
      </c>
      <c r="D2424" s="5" t="s">
        <v>10</v>
      </c>
      <c r="E2424" s="5">
        <v>4017.91</v>
      </c>
      <c r="F2424" s="5">
        <v>5.0</v>
      </c>
      <c r="G2424" s="5">
        <v>38.0</v>
      </c>
      <c r="H2424" s="5">
        <v>332.9</v>
      </c>
    </row>
    <row r="2425" ht="15.75" customHeight="1">
      <c r="A2425" s="3" t="s">
        <v>2360</v>
      </c>
      <c r="B2425" s="4">
        <v>45076.0</v>
      </c>
      <c r="C2425" s="5" t="s">
        <v>16</v>
      </c>
      <c r="D2425" s="5" t="s">
        <v>23</v>
      </c>
      <c r="E2425" s="5">
        <v>3802.58</v>
      </c>
      <c r="F2425" s="5">
        <v>34.0</v>
      </c>
      <c r="G2425" s="5">
        <v>8.0</v>
      </c>
      <c r="H2425" s="5">
        <v>1060.57</v>
      </c>
    </row>
    <row r="2426" ht="15.75" customHeight="1">
      <c r="A2426" s="3" t="s">
        <v>2361</v>
      </c>
      <c r="B2426" s="4">
        <v>45601.0</v>
      </c>
      <c r="C2426" s="5" t="s">
        <v>13</v>
      </c>
      <c r="D2426" s="5" t="s">
        <v>19</v>
      </c>
      <c r="E2426" s="5">
        <v>3078.22</v>
      </c>
      <c r="F2426" s="5">
        <v>34.0</v>
      </c>
      <c r="G2426" s="5">
        <v>41.0</v>
      </c>
      <c r="H2426" s="5">
        <v>1920.28</v>
      </c>
    </row>
    <row r="2427" ht="15.75" customHeight="1">
      <c r="A2427" s="3" t="s">
        <v>2362</v>
      </c>
      <c r="B2427" s="4">
        <v>45606.0</v>
      </c>
      <c r="C2427" s="5" t="s">
        <v>13</v>
      </c>
      <c r="D2427" s="5" t="s">
        <v>21</v>
      </c>
      <c r="E2427" s="5">
        <v>3419.32</v>
      </c>
      <c r="F2427" s="5">
        <v>48.0</v>
      </c>
      <c r="G2427" s="5">
        <v>9.0</v>
      </c>
      <c r="H2427" s="5">
        <v>1762.88</v>
      </c>
    </row>
    <row r="2428" ht="15.75" customHeight="1">
      <c r="A2428" s="3" t="s">
        <v>2363</v>
      </c>
      <c r="B2428" s="4">
        <v>44882.0</v>
      </c>
      <c r="C2428" s="5" t="s">
        <v>12</v>
      </c>
      <c r="D2428" s="5" t="s">
        <v>21</v>
      </c>
      <c r="E2428" s="5">
        <v>178.5</v>
      </c>
      <c r="F2428" s="5">
        <v>36.0</v>
      </c>
      <c r="G2428" s="5">
        <v>20.0</v>
      </c>
      <c r="H2428" s="5">
        <v>1814.26</v>
      </c>
    </row>
    <row r="2429" ht="15.75" customHeight="1">
      <c r="A2429" s="3" t="s">
        <v>2364</v>
      </c>
      <c r="B2429" s="4">
        <v>45404.0</v>
      </c>
      <c r="C2429" s="5" t="s">
        <v>9</v>
      </c>
      <c r="D2429" s="5" t="s">
        <v>23</v>
      </c>
      <c r="E2429" s="5">
        <v>4742.23</v>
      </c>
      <c r="F2429" s="5">
        <v>43.0</v>
      </c>
      <c r="G2429" s="5">
        <v>30.0</v>
      </c>
      <c r="H2429" s="5">
        <v>493.72</v>
      </c>
    </row>
    <row r="2430" ht="15.75" customHeight="1">
      <c r="A2430" s="3" t="s">
        <v>2365</v>
      </c>
      <c r="B2430" s="4">
        <v>45114.0</v>
      </c>
      <c r="C2430" s="5" t="s">
        <v>9</v>
      </c>
      <c r="D2430" s="5" t="s">
        <v>23</v>
      </c>
      <c r="E2430" s="5">
        <v>4426.24</v>
      </c>
      <c r="F2430" s="5">
        <v>8.0</v>
      </c>
      <c r="G2430" s="5">
        <v>34.0</v>
      </c>
      <c r="H2430" s="5">
        <v>361.7</v>
      </c>
    </row>
    <row r="2431" ht="15.75" customHeight="1">
      <c r="A2431" s="3" t="s">
        <v>2366</v>
      </c>
      <c r="B2431" s="4">
        <v>44947.0</v>
      </c>
      <c r="C2431" s="5" t="s">
        <v>16</v>
      </c>
      <c r="D2431" s="5" t="s">
        <v>10</v>
      </c>
      <c r="E2431" s="5">
        <v>1129.67</v>
      </c>
      <c r="F2431" s="5">
        <v>46.0</v>
      </c>
      <c r="G2431" s="5">
        <v>43.0</v>
      </c>
      <c r="H2431" s="5">
        <v>407.36</v>
      </c>
    </row>
    <row r="2432" ht="15.75" customHeight="1">
      <c r="A2432" s="3" t="s">
        <v>2367</v>
      </c>
      <c r="B2432" s="4">
        <v>45188.0</v>
      </c>
      <c r="C2432" s="5" t="s">
        <v>13</v>
      </c>
      <c r="D2432" s="5" t="s">
        <v>19</v>
      </c>
      <c r="E2432" s="5">
        <v>494.95</v>
      </c>
      <c r="F2432" s="5">
        <v>1.0</v>
      </c>
      <c r="G2432" s="5">
        <v>29.0</v>
      </c>
      <c r="H2432" s="5">
        <v>1738.54</v>
      </c>
    </row>
    <row r="2433" ht="15.75" customHeight="1">
      <c r="A2433" s="3" t="s">
        <v>2368</v>
      </c>
      <c r="B2433" s="4">
        <v>45198.0</v>
      </c>
      <c r="C2433" s="5" t="s">
        <v>16</v>
      </c>
      <c r="D2433" s="5" t="s">
        <v>19</v>
      </c>
      <c r="E2433" s="5">
        <v>3131.0</v>
      </c>
      <c r="F2433" s="5">
        <v>35.0</v>
      </c>
      <c r="G2433" s="5">
        <v>43.0</v>
      </c>
      <c r="H2433" s="5">
        <v>302.03</v>
      </c>
    </row>
    <row r="2434" ht="15.75" customHeight="1">
      <c r="A2434" s="3" t="s">
        <v>2369</v>
      </c>
      <c r="B2434" s="4">
        <v>45005.0</v>
      </c>
      <c r="C2434" s="5" t="s">
        <v>9</v>
      </c>
      <c r="D2434" s="5" t="s">
        <v>10</v>
      </c>
      <c r="E2434" s="5">
        <v>1903.72</v>
      </c>
      <c r="F2434" s="5">
        <v>49.0</v>
      </c>
      <c r="G2434" s="5">
        <v>50.0</v>
      </c>
      <c r="H2434" s="5">
        <v>956.38</v>
      </c>
    </row>
    <row r="2435" ht="15.75" customHeight="1">
      <c r="A2435" s="3" t="s">
        <v>2370</v>
      </c>
      <c r="B2435" s="4">
        <v>45527.0</v>
      </c>
      <c r="C2435" s="5" t="s">
        <v>9</v>
      </c>
      <c r="D2435" s="5" t="s">
        <v>10</v>
      </c>
      <c r="E2435" s="5">
        <v>4770.52</v>
      </c>
      <c r="F2435" s="5">
        <v>1.0</v>
      </c>
      <c r="G2435" s="5">
        <v>2.0</v>
      </c>
      <c r="H2435" s="5">
        <v>344.24</v>
      </c>
    </row>
    <row r="2436" ht="15.75" customHeight="1">
      <c r="A2436" s="3" t="s">
        <v>2371</v>
      </c>
      <c r="B2436" s="4">
        <v>45057.0</v>
      </c>
      <c r="C2436" s="5" t="s">
        <v>9</v>
      </c>
      <c r="D2436" s="5" t="s">
        <v>17</v>
      </c>
      <c r="E2436" s="5">
        <v>3032.49</v>
      </c>
      <c r="F2436" s="5">
        <v>18.0</v>
      </c>
      <c r="G2436" s="5">
        <v>27.0</v>
      </c>
      <c r="H2436" s="5">
        <v>1734.11</v>
      </c>
    </row>
    <row r="2437" ht="15.75" customHeight="1">
      <c r="A2437" s="3" t="s">
        <v>2372</v>
      </c>
      <c r="B2437" s="4">
        <v>45584.0</v>
      </c>
      <c r="C2437" s="5" t="s">
        <v>12</v>
      </c>
      <c r="D2437" s="5" t="s">
        <v>17</v>
      </c>
      <c r="E2437" s="5">
        <v>4027.38</v>
      </c>
      <c r="F2437" s="5">
        <v>28.0</v>
      </c>
      <c r="G2437" s="5">
        <v>42.0</v>
      </c>
      <c r="H2437" s="5">
        <v>1437.49</v>
      </c>
    </row>
    <row r="2438" ht="15.75" customHeight="1">
      <c r="A2438" s="3" t="s">
        <v>2373</v>
      </c>
      <c r="B2438" s="4">
        <v>45345.0</v>
      </c>
      <c r="C2438" s="5" t="s">
        <v>16</v>
      </c>
      <c r="D2438" s="5" t="s">
        <v>21</v>
      </c>
      <c r="E2438" s="5">
        <v>2806.13</v>
      </c>
      <c r="F2438" s="5">
        <v>48.0</v>
      </c>
      <c r="G2438" s="5">
        <v>6.0</v>
      </c>
      <c r="H2438" s="5">
        <v>633.41</v>
      </c>
    </row>
    <row r="2439" ht="15.75" customHeight="1">
      <c r="A2439" s="3" t="s">
        <v>2374</v>
      </c>
      <c r="B2439" s="4">
        <v>45027.0</v>
      </c>
      <c r="C2439" s="5" t="s">
        <v>13</v>
      </c>
      <c r="D2439" s="5" t="s">
        <v>19</v>
      </c>
      <c r="E2439" s="5">
        <v>1226.03</v>
      </c>
      <c r="F2439" s="5">
        <v>5.0</v>
      </c>
      <c r="G2439" s="5">
        <v>48.0</v>
      </c>
      <c r="H2439" s="5">
        <v>906.04</v>
      </c>
    </row>
    <row r="2440" ht="15.75" customHeight="1">
      <c r="A2440" s="3" t="s">
        <v>2375</v>
      </c>
      <c r="B2440" s="4">
        <v>45345.0</v>
      </c>
      <c r="C2440" s="5" t="s">
        <v>9</v>
      </c>
      <c r="D2440" s="5" t="s">
        <v>17</v>
      </c>
      <c r="E2440" s="5">
        <v>1823.9</v>
      </c>
      <c r="F2440" s="5">
        <v>22.0</v>
      </c>
      <c r="G2440" s="5">
        <v>3.0</v>
      </c>
      <c r="H2440" s="5">
        <v>1402.03</v>
      </c>
    </row>
    <row r="2441" ht="15.75" customHeight="1">
      <c r="A2441" s="3" t="s">
        <v>2376</v>
      </c>
      <c r="B2441" s="4">
        <v>45552.0</v>
      </c>
      <c r="C2441" s="5" t="s">
        <v>9</v>
      </c>
      <c r="D2441" s="5" t="s">
        <v>10</v>
      </c>
      <c r="E2441" s="5">
        <v>2459.56</v>
      </c>
      <c r="F2441" s="5">
        <v>37.0</v>
      </c>
      <c r="G2441" s="5">
        <v>50.0</v>
      </c>
      <c r="H2441" s="5">
        <v>1547.38</v>
      </c>
    </row>
    <row r="2442" ht="15.75" customHeight="1">
      <c r="A2442" s="3" t="s">
        <v>2377</v>
      </c>
      <c r="B2442" s="4">
        <v>45585.0</v>
      </c>
      <c r="C2442" s="5" t="s">
        <v>16</v>
      </c>
      <c r="D2442" s="5" t="s">
        <v>19</v>
      </c>
      <c r="E2442" s="5">
        <v>888.72</v>
      </c>
      <c r="F2442" s="5">
        <v>3.0</v>
      </c>
      <c r="G2442" s="5">
        <v>26.0</v>
      </c>
      <c r="H2442" s="5">
        <v>437.37</v>
      </c>
    </row>
    <row r="2443" ht="15.75" customHeight="1">
      <c r="A2443" s="3" t="s">
        <v>2378</v>
      </c>
      <c r="B2443" s="4">
        <v>44944.0</v>
      </c>
      <c r="C2443" s="5" t="s">
        <v>12</v>
      </c>
      <c r="D2443" s="5" t="s">
        <v>10</v>
      </c>
      <c r="E2443" s="5">
        <v>3677.69</v>
      </c>
      <c r="F2443" s="5">
        <v>22.0</v>
      </c>
      <c r="G2443" s="5">
        <v>13.0</v>
      </c>
      <c r="H2443" s="5">
        <v>1531.3</v>
      </c>
    </row>
    <row r="2444" ht="15.75" customHeight="1">
      <c r="A2444" s="3" t="s">
        <v>2379</v>
      </c>
      <c r="B2444" s="4">
        <v>45062.0</v>
      </c>
      <c r="C2444" s="5" t="s">
        <v>9</v>
      </c>
      <c r="D2444" s="5" t="s">
        <v>19</v>
      </c>
      <c r="E2444" s="5">
        <v>2224.63</v>
      </c>
      <c r="F2444" s="5">
        <v>11.0</v>
      </c>
      <c r="G2444" s="5">
        <v>23.0</v>
      </c>
      <c r="H2444" s="5">
        <v>403.48</v>
      </c>
    </row>
    <row r="2445" ht="15.75" customHeight="1">
      <c r="A2445" s="3" t="s">
        <v>2380</v>
      </c>
      <c r="B2445" s="4">
        <v>45549.0</v>
      </c>
      <c r="C2445" s="5" t="s">
        <v>13</v>
      </c>
      <c r="D2445" s="5" t="s">
        <v>23</v>
      </c>
      <c r="E2445" s="5">
        <v>574.64</v>
      </c>
      <c r="F2445" s="5">
        <v>17.0</v>
      </c>
      <c r="G2445" s="5">
        <v>8.0</v>
      </c>
      <c r="H2445" s="5">
        <v>55.21</v>
      </c>
    </row>
    <row r="2446" ht="15.75" customHeight="1">
      <c r="A2446" s="3" t="s">
        <v>2381</v>
      </c>
      <c r="B2446" s="4">
        <v>45042.0</v>
      </c>
      <c r="C2446" s="5" t="s">
        <v>16</v>
      </c>
      <c r="D2446" s="5" t="s">
        <v>10</v>
      </c>
      <c r="E2446" s="5">
        <v>4998.32</v>
      </c>
      <c r="F2446" s="5">
        <v>24.0</v>
      </c>
      <c r="G2446" s="5">
        <v>6.0</v>
      </c>
      <c r="H2446" s="5">
        <v>273.43</v>
      </c>
    </row>
    <row r="2447" ht="15.75" customHeight="1">
      <c r="A2447" s="3" t="s">
        <v>2382</v>
      </c>
      <c r="B2447" s="4">
        <v>45342.0</v>
      </c>
      <c r="C2447" s="5" t="s">
        <v>16</v>
      </c>
      <c r="D2447" s="5" t="s">
        <v>21</v>
      </c>
      <c r="E2447" s="5">
        <v>4946.78</v>
      </c>
      <c r="F2447" s="5">
        <v>28.0</v>
      </c>
      <c r="G2447" s="5">
        <v>12.0</v>
      </c>
      <c r="H2447" s="5">
        <v>1867.85</v>
      </c>
    </row>
    <row r="2448" ht="15.75" customHeight="1">
      <c r="A2448" s="3" t="s">
        <v>2383</v>
      </c>
      <c r="B2448" s="4">
        <v>45433.0</v>
      </c>
      <c r="C2448" s="5" t="s">
        <v>12</v>
      </c>
      <c r="D2448" s="5" t="s">
        <v>21</v>
      </c>
      <c r="E2448" s="5">
        <v>3539.51</v>
      </c>
      <c r="F2448" s="5">
        <v>37.0</v>
      </c>
      <c r="G2448" s="5">
        <v>30.0</v>
      </c>
      <c r="H2448" s="5">
        <v>601.88</v>
      </c>
    </row>
    <row r="2449" ht="15.75" customHeight="1">
      <c r="A2449" s="3" t="s">
        <v>2384</v>
      </c>
      <c r="B2449" s="4">
        <v>44991.0</v>
      </c>
      <c r="C2449" s="5" t="s">
        <v>13</v>
      </c>
      <c r="D2449" s="5" t="s">
        <v>17</v>
      </c>
      <c r="E2449" s="5">
        <v>3085.8</v>
      </c>
      <c r="F2449" s="5">
        <v>7.0</v>
      </c>
      <c r="G2449" s="5">
        <v>50.0</v>
      </c>
      <c r="H2449" s="5">
        <v>907.5</v>
      </c>
    </row>
    <row r="2450" ht="15.75" customHeight="1">
      <c r="A2450" s="3" t="s">
        <v>2385</v>
      </c>
      <c r="B2450" s="4">
        <v>45578.0</v>
      </c>
      <c r="C2450" s="5" t="s">
        <v>12</v>
      </c>
      <c r="D2450" s="5" t="s">
        <v>23</v>
      </c>
      <c r="E2450" s="5">
        <v>4034.0</v>
      </c>
      <c r="F2450" s="5">
        <v>44.0</v>
      </c>
      <c r="G2450" s="5">
        <v>0.0</v>
      </c>
      <c r="H2450" s="5">
        <v>535.38</v>
      </c>
    </row>
    <row r="2451" ht="15.75" customHeight="1">
      <c r="A2451" s="3" t="s">
        <v>2386</v>
      </c>
      <c r="B2451" s="4">
        <v>45256.0</v>
      </c>
      <c r="C2451" s="5" t="s">
        <v>9</v>
      </c>
      <c r="D2451" s="5" t="s">
        <v>17</v>
      </c>
      <c r="E2451" s="5">
        <v>4910.15</v>
      </c>
      <c r="F2451" s="5">
        <v>10.0</v>
      </c>
      <c r="G2451" s="5">
        <v>10.0</v>
      </c>
      <c r="H2451" s="5">
        <v>1318.11</v>
      </c>
    </row>
    <row r="2452" ht="15.75" customHeight="1">
      <c r="A2452" s="3" t="s">
        <v>2387</v>
      </c>
      <c r="B2452" s="4">
        <v>45133.0</v>
      </c>
      <c r="C2452" s="5" t="s">
        <v>13</v>
      </c>
      <c r="D2452" s="5" t="s">
        <v>21</v>
      </c>
      <c r="E2452" s="5">
        <v>2609.71</v>
      </c>
      <c r="F2452" s="5">
        <v>32.0</v>
      </c>
      <c r="G2452" s="5">
        <v>36.0</v>
      </c>
      <c r="H2452" s="5">
        <v>392.28</v>
      </c>
    </row>
    <row r="2453" ht="15.75" customHeight="1">
      <c r="A2453" s="3" t="s">
        <v>2388</v>
      </c>
      <c r="B2453" s="4">
        <v>45275.0</v>
      </c>
      <c r="C2453" s="5" t="s">
        <v>16</v>
      </c>
      <c r="D2453" s="5" t="s">
        <v>19</v>
      </c>
      <c r="E2453" s="5">
        <v>1806.19</v>
      </c>
      <c r="F2453" s="5">
        <v>1.0</v>
      </c>
      <c r="G2453" s="5">
        <v>36.0</v>
      </c>
      <c r="H2453" s="5">
        <v>1140.58</v>
      </c>
    </row>
    <row r="2454" ht="15.75" customHeight="1">
      <c r="A2454" s="3" t="s">
        <v>2389</v>
      </c>
      <c r="B2454" s="4">
        <v>45489.0</v>
      </c>
      <c r="C2454" s="5" t="s">
        <v>9</v>
      </c>
      <c r="D2454" s="5" t="s">
        <v>21</v>
      </c>
      <c r="E2454" s="5">
        <v>2816.83</v>
      </c>
      <c r="F2454" s="5">
        <v>46.0</v>
      </c>
      <c r="G2454" s="5">
        <v>46.0</v>
      </c>
      <c r="H2454" s="5">
        <v>471.74</v>
      </c>
    </row>
    <row r="2455" ht="15.75" customHeight="1">
      <c r="A2455" s="6">
        <v>7.4703E12</v>
      </c>
      <c r="B2455" s="4">
        <v>45427.0</v>
      </c>
      <c r="C2455" s="5" t="s">
        <v>13</v>
      </c>
      <c r="D2455" s="5" t="s">
        <v>21</v>
      </c>
      <c r="E2455" s="5">
        <v>1763.84</v>
      </c>
      <c r="F2455" s="5">
        <v>22.0</v>
      </c>
      <c r="G2455" s="5">
        <v>49.0</v>
      </c>
      <c r="H2455" s="5">
        <v>504.24</v>
      </c>
    </row>
    <row r="2456" ht="15.75" customHeight="1">
      <c r="A2456" s="3" t="s">
        <v>2390</v>
      </c>
      <c r="B2456" s="4">
        <v>45369.0</v>
      </c>
      <c r="C2456" s="5" t="s">
        <v>13</v>
      </c>
      <c r="D2456" s="5" t="s">
        <v>19</v>
      </c>
      <c r="E2456" s="5">
        <v>2594.32</v>
      </c>
      <c r="F2456" s="5">
        <v>29.0</v>
      </c>
      <c r="G2456" s="5">
        <v>20.0</v>
      </c>
      <c r="H2456" s="5">
        <v>196.65</v>
      </c>
    </row>
    <row r="2457" ht="15.75" customHeight="1">
      <c r="A2457" s="3" t="s">
        <v>2391</v>
      </c>
      <c r="B2457" s="4">
        <v>44921.0</v>
      </c>
      <c r="C2457" s="5" t="s">
        <v>16</v>
      </c>
      <c r="D2457" s="5" t="s">
        <v>19</v>
      </c>
      <c r="E2457" s="5">
        <v>2693.66</v>
      </c>
      <c r="F2457" s="5">
        <v>7.0</v>
      </c>
      <c r="G2457" s="5">
        <v>32.0</v>
      </c>
      <c r="H2457" s="5">
        <v>1994.14</v>
      </c>
    </row>
    <row r="2458" ht="15.75" customHeight="1">
      <c r="A2458" s="3" t="s">
        <v>2392</v>
      </c>
      <c r="B2458" s="4">
        <v>45507.0</v>
      </c>
      <c r="C2458" s="5" t="s">
        <v>12</v>
      </c>
      <c r="D2458" s="5" t="s">
        <v>19</v>
      </c>
      <c r="E2458" s="5">
        <v>2274.85</v>
      </c>
      <c r="F2458" s="5">
        <v>14.0</v>
      </c>
      <c r="G2458" s="5">
        <v>29.0</v>
      </c>
      <c r="H2458" s="5">
        <v>1512.74</v>
      </c>
    </row>
    <row r="2459" ht="15.75" customHeight="1">
      <c r="A2459" s="3">
        <v>8.5456184E7</v>
      </c>
      <c r="B2459" s="4">
        <v>45166.0</v>
      </c>
      <c r="C2459" s="5" t="s">
        <v>13</v>
      </c>
      <c r="D2459" s="5" t="s">
        <v>19</v>
      </c>
      <c r="E2459" s="5">
        <v>1077.83</v>
      </c>
      <c r="F2459" s="5">
        <v>35.0</v>
      </c>
      <c r="G2459" s="5">
        <v>18.0</v>
      </c>
      <c r="H2459" s="5">
        <v>30.93</v>
      </c>
    </row>
    <row r="2460" ht="15.75" customHeight="1">
      <c r="A2460" s="3" t="s">
        <v>2393</v>
      </c>
      <c r="B2460" s="4">
        <v>45278.0</v>
      </c>
      <c r="C2460" s="5" t="s">
        <v>16</v>
      </c>
      <c r="D2460" s="5" t="s">
        <v>19</v>
      </c>
      <c r="E2460" s="5">
        <v>568.66</v>
      </c>
      <c r="F2460" s="5">
        <v>5.0</v>
      </c>
      <c r="G2460" s="5">
        <v>9.0</v>
      </c>
      <c r="H2460" s="5">
        <v>1280.29</v>
      </c>
    </row>
    <row r="2461" ht="15.75" customHeight="1">
      <c r="A2461" s="3" t="s">
        <v>2394</v>
      </c>
      <c r="B2461" s="4">
        <v>45523.0</v>
      </c>
      <c r="C2461" s="5" t="s">
        <v>9</v>
      </c>
      <c r="D2461" s="5" t="s">
        <v>19</v>
      </c>
      <c r="E2461" s="5">
        <v>4402.69</v>
      </c>
      <c r="F2461" s="5">
        <v>28.0</v>
      </c>
      <c r="G2461" s="5">
        <v>0.0</v>
      </c>
      <c r="H2461" s="5">
        <v>388.41</v>
      </c>
    </row>
    <row r="2462" ht="15.75" customHeight="1">
      <c r="A2462" s="3" t="s">
        <v>2395</v>
      </c>
      <c r="B2462" s="4">
        <v>45336.0</v>
      </c>
      <c r="C2462" s="5" t="s">
        <v>16</v>
      </c>
      <c r="D2462" s="5" t="s">
        <v>17</v>
      </c>
      <c r="E2462" s="5">
        <v>3578.08</v>
      </c>
      <c r="F2462" s="5">
        <v>44.0</v>
      </c>
      <c r="G2462" s="5">
        <v>21.0</v>
      </c>
      <c r="H2462" s="5">
        <v>1053.49</v>
      </c>
    </row>
    <row r="2463" ht="15.75" customHeight="1">
      <c r="A2463" s="3" t="s">
        <v>2396</v>
      </c>
      <c r="B2463" s="4">
        <v>44890.0</v>
      </c>
      <c r="C2463" s="5" t="s">
        <v>16</v>
      </c>
      <c r="D2463" s="5" t="s">
        <v>10</v>
      </c>
      <c r="E2463" s="5">
        <v>631.15</v>
      </c>
      <c r="F2463" s="5">
        <v>10.0</v>
      </c>
      <c r="G2463" s="5">
        <v>21.0</v>
      </c>
      <c r="H2463" s="5">
        <v>1798.44</v>
      </c>
    </row>
    <row r="2464" ht="15.75" customHeight="1">
      <c r="A2464" s="3" t="s">
        <v>2397</v>
      </c>
      <c r="B2464" s="4">
        <v>44995.0</v>
      </c>
      <c r="C2464" s="5" t="s">
        <v>12</v>
      </c>
      <c r="D2464" s="5" t="s">
        <v>10</v>
      </c>
      <c r="E2464" s="5">
        <v>1407.39</v>
      </c>
      <c r="F2464" s="5">
        <v>10.0</v>
      </c>
      <c r="G2464" s="5">
        <v>20.0</v>
      </c>
      <c r="H2464" s="5">
        <v>401.81</v>
      </c>
    </row>
    <row r="2465" ht="15.75" customHeight="1">
      <c r="A2465" s="3" t="s">
        <v>2398</v>
      </c>
      <c r="B2465" s="4">
        <v>45586.0</v>
      </c>
      <c r="C2465" s="5" t="s">
        <v>16</v>
      </c>
      <c r="D2465" s="5" t="s">
        <v>23</v>
      </c>
      <c r="E2465" s="5">
        <v>3014.17</v>
      </c>
      <c r="F2465" s="5">
        <v>50.0</v>
      </c>
      <c r="G2465" s="5">
        <v>1.0</v>
      </c>
      <c r="H2465" s="5">
        <v>840.43</v>
      </c>
    </row>
    <row r="2466" ht="15.75" customHeight="1">
      <c r="A2466" s="3" t="s">
        <v>2399</v>
      </c>
      <c r="B2466" s="4">
        <v>45168.0</v>
      </c>
      <c r="C2466" s="5" t="s">
        <v>12</v>
      </c>
      <c r="D2466" s="5" t="s">
        <v>23</v>
      </c>
      <c r="E2466" s="5">
        <v>713.49</v>
      </c>
      <c r="F2466" s="5">
        <v>27.0</v>
      </c>
      <c r="G2466" s="5">
        <v>21.0</v>
      </c>
      <c r="H2466" s="5">
        <v>584.34</v>
      </c>
    </row>
    <row r="2467" ht="15.75" customHeight="1">
      <c r="A2467" s="3" t="s">
        <v>2400</v>
      </c>
      <c r="B2467" s="4">
        <v>45435.0</v>
      </c>
      <c r="C2467" s="5" t="s">
        <v>16</v>
      </c>
      <c r="D2467" s="5" t="s">
        <v>19</v>
      </c>
      <c r="E2467" s="5">
        <v>3393.71</v>
      </c>
      <c r="F2467" s="5">
        <v>15.0</v>
      </c>
      <c r="G2467" s="5">
        <v>5.0</v>
      </c>
      <c r="H2467" s="5">
        <v>1524.23</v>
      </c>
    </row>
    <row r="2468" ht="15.75" customHeight="1">
      <c r="A2468" s="3" t="s">
        <v>2401</v>
      </c>
      <c r="B2468" s="4">
        <v>45216.0</v>
      </c>
      <c r="C2468" s="5" t="s">
        <v>12</v>
      </c>
      <c r="D2468" s="5" t="s">
        <v>19</v>
      </c>
      <c r="E2468" s="5">
        <v>853.93</v>
      </c>
      <c r="F2468" s="5">
        <v>38.0</v>
      </c>
      <c r="G2468" s="5">
        <v>0.0</v>
      </c>
      <c r="H2468" s="5">
        <v>1889.54</v>
      </c>
    </row>
    <row r="2469" ht="15.75" customHeight="1">
      <c r="A2469" s="3" t="s">
        <v>2402</v>
      </c>
      <c r="B2469" s="4">
        <v>45289.0</v>
      </c>
      <c r="C2469" s="5" t="s">
        <v>9</v>
      </c>
      <c r="D2469" s="5" t="s">
        <v>17</v>
      </c>
      <c r="E2469" s="5">
        <v>2109.28</v>
      </c>
      <c r="F2469" s="5">
        <v>32.0</v>
      </c>
      <c r="G2469" s="5">
        <v>44.0</v>
      </c>
      <c r="H2469" s="5">
        <v>802.53</v>
      </c>
    </row>
    <row r="2470" ht="15.75" customHeight="1">
      <c r="A2470" s="3" t="s">
        <v>2403</v>
      </c>
      <c r="B2470" s="4">
        <v>45590.0</v>
      </c>
      <c r="C2470" s="5" t="s">
        <v>13</v>
      </c>
      <c r="D2470" s="5" t="s">
        <v>10</v>
      </c>
      <c r="E2470" s="5">
        <v>1391.95</v>
      </c>
      <c r="F2470" s="5">
        <v>28.0</v>
      </c>
      <c r="G2470" s="5">
        <v>25.0</v>
      </c>
      <c r="H2470" s="5">
        <v>1389.39</v>
      </c>
    </row>
    <row r="2471" ht="15.75" customHeight="1">
      <c r="A2471" s="3" t="s">
        <v>2404</v>
      </c>
      <c r="B2471" s="4">
        <v>45335.0</v>
      </c>
      <c r="C2471" s="5" t="s">
        <v>16</v>
      </c>
      <c r="D2471" s="5" t="s">
        <v>19</v>
      </c>
      <c r="E2471" s="5">
        <v>2030.19</v>
      </c>
      <c r="F2471" s="5">
        <v>34.0</v>
      </c>
      <c r="G2471" s="5">
        <v>40.0</v>
      </c>
      <c r="H2471" s="5">
        <v>1196.21</v>
      </c>
    </row>
    <row r="2472" ht="15.75" customHeight="1">
      <c r="A2472" s="3" t="s">
        <v>2405</v>
      </c>
      <c r="B2472" s="4">
        <v>44977.0</v>
      </c>
      <c r="C2472" s="5" t="s">
        <v>13</v>
      </c>
      <c r="D2472" s="5" t="s">
        <v>10</v>
      </c>
      <c r="E2472" s="5">
        <v>1762.81</v>
      </c>
      <c r="F2472" s="5">
        <v>24.0</v>
      </c>
      <c r="G2472" s="5">
        <v>19.0</v>
      </c>
      <c r="H2472" s="5">
        <v>1289.49</v>
      </c>
    </row>
    <row r="2473" ht="15.75" customHeight="1">
      <c r="A2473" s="3" t="s">
        <v>2406</v>
      </c>
      <c r="B2473" s="4">
        <v>45339.0</v>
      </c>
      <c r="C2473" s="5" t="s">
        <v>16</v>
      </c>
      <c r="D2473" s="5" t="s">
        <v>21</v>
      </c>
      <c r="E2473" s="5">
        <v>2738.96</v>
      </c>
      <c r="F2473" s="5">
        <v>4.0</v>
      </c>
      <c r="G2473" s="5">
        <v>13.0</v>
      </c>
      <c r="H2473" s="5">
        <v>1166.72</v>
      </c>
    </row>
    <row r="2474" ht="15.75" customHeight="1">
      <c r="A2474" s="3" t="s">
        <v>2407</v>
      </c>
      <c r="B2474" s="4">
        <v>45549.0</v>
      </c>
      <c r="C2474" s="5" t="s">
        <v>13</v>
      </c>
      <c r="D2474" s="5" t="s">
        <v>21</v>
      </c>
      <c r="E2474" s="5">
        <v>4096.74</v>
      </c>
      <c r="F2474" s="5">
        <v>43.0</v>
      </c>
      <c r="G2474" s="5">
        <v>4.0</v>
      </c>
      <c r="H2474" s="5">
        <v>1584.39</v>
      </c>
    </row>
    <row r="2475" ht="15.75" customHeight="1">
      <c r="A2475" s="3" t="s">
        <v>2408</v>
      </c>
      <c r="B2475" s="4">
        <v>44951.0</v>
      </c>
      <c r="C2475" s="5" t="s">
        <v>16</v>
      </c>
      <c r="D2475" s="5" t="s">
        <v>21</v>
      </c>
      <c r="E2475" s="5">
        <v>1639.47</v>
      </c>
      <c r="F2475" s="5">
        <v>6.0</v>
      </c>
      <c r="G2475" s="5">
        <v>10.0</v>
      </c>
      <c r="H2475" s="5">
        <v>495.53</v>
      </c>
    </row>
    <row r="2476" ht="15.75" customHeight="1">
      <c r="A2476" s="3" t="s">
        <v>2409</v>
      </c>
      <c r="B2476" s="4">
        <v>45578.0</v>
      </c>
      <c r="C2476" s="5" t="s">
        <v>9</v>
      </c>
      <c r="D2476" s="5" t="s">
        <v>10</v>
      </c>
      <c r="E2476" s="5">
        <v>154.15</v>
      </c>
      <c r="F2476" s="5">
        <v>27.0</v>
      </c>
      <c r="G2476" s="5">
        <v>16.0</v>
      </c>
      <c r="H2476" s="5">
        <v>995.8</v>
      </c>
    </row>
    <row r="2477" ht="15.75" customHeight="1">
      <c r="A2477" s="3" t="s">
        <v>2410</v>
      </c>
      <c r="B2477" s="4">
        <v>45272.0</v>
      </c>
      <c r="C2477" s="5" t="s">
        <v>9</v>
      </c>
      <c r="D2477" s="5" t="s">
        <v>17</v>
      </c>
      <c r="E2477" s="5">
        <v>2149.2</v>
      </c>
      <c r="F2477" s="5">
        <v>2.0</v>
      </c>
      <c r="G2477" s="5">
        <v>17.0</v>
      </c>
      <c r="H2477" s="5">
        <v>584.88</v>
      </c>
    </row>
    <row r="2478" ht="15.75" customHeight="1">
      <c r="A2478" s="3" t="s">
        <v>2411</v>
      </c>
      <c r="B2478" s="4">
        <v>45536.0</v>
      </c>
      <c r="C2478" s="5" t="s">
        <v>12</v>
      </c>
      <c r="D2478" s="5" t="s">
        <v>10</v>
      </c>
      <c r="E2478" s="5">
        <v>3605.6</v>
      </c>
      <c r="F2478" s="5">
        <v>46.0</v>
      </c>
      <c r="G2478" s="5">
        <v>40.0</v>
      </c>
      <c r="H2478" s="5">
        <v>674.24</v>
      </c>
    </row>
    <row r="2479" ht="15.75" customHeight="1">
      <c r="A2479" s="3" t="s">
        <v>2412</v>
      </c>
      <c r="B2479" s="4">
        <v>45193.0</v>
      </c>
      <c r="C2479" s="5" t="s">
        <v>12</v>
      </c>
      <c r="D2479" s="5" t="s">
        <v>23</v>
      </c>
      <c r="E2479" s="5">
        <v>1095.76</v>
      </c>
      <c r="F2479" s="5">
        <v>1.0</v>
      </c>
      <c r="G2479" s="5">
        <v>3.0</v>
      </c>
      <c r="H2479" s="5">
        <v>849.49</v>
      </c>
    </row>
    <row r="2480" ht="15.75" customHeight="1">
      <c r="A2480" s="3" t="s">
        <v>2413</v>
      </c>
      <c r="B2480" s="4">
        <v>45591.0</v>
      </c>
      <c r="C2480" s="5" t="s">
        <v>13</v>
      </c>
      <c r="D2480" s="5" t="s">
        <v>21</v>
      </c>
      <c r="E2480" s="5">
        <v>154.18</v>
      </c>
      <c r="F2480" s="5">
        <v>11.0</v>
      </c>
      <c r="G2480" s="5">
        <v>21.0</v>
      </c>
      <c r="H2480" s="5">
        <v>354.95</v>
      </c>
    </row>
    <row r="2481" ht="15.75" customHeight="1">
      <c r="A2481" s="3" t="s">
        <v>2414</v>
      </c>
      <c r="B2481" s="4">
        <v>45377.0</v>
      </c>
      <c r="C2481" s="5" t="s">
        <v>13</v>
      </c>
      <c r="D2481" s="5" t="s">
        <v>17</v>
      </c>
      <c r="E2481" s="5">
        <v>1576.17</v>
      </c>
      <c r="F2481" s="5">
        <v>22.0</v>
      </c>
      <c r="G2481" s="5">
        <v>40.0</v>
      </c>
      <c r="H2481" s="5">
        <v>355.88</v>
      </c>
    </row>
    <row r="2482" ht="15.75" customHeight="1">
      <c r="A2482" s="3" t="s">
        <v>2415</v>
      </c>
      <c r="B2482" s="4">
        <v>45339.0</v>
      </c>
      <c r="C2482" s="5" t="s">
        <v>16</v>
      </c>
      <c r="D2482" s="5" t="s">
        <v>21</v>
      </c>
      <c r="E2482" s="5">
        <v>4012.4</v>
      </c>
      <c r="F2482" s="5">
        <v>35.0</v>
      </c>
      <c r="G2482" s="5">
        <v>9.0</v>
      </c>
      <c r="H2482" s="5">
        <v>1412.06</v>
      </c>
    </row>
    <row r="2483" ht="15.75" customHeight="1">
      <c r="A2483" s="3" t="s">
        <v>2416</v>
      </c>
      <c r="B2483" s="4">
        <v>45358.0</v>
      </c>
      <c r="C2483" s="5" t="s">
        <v>12</v>
      </c>
      <c r="D2483" s="5" t="s">
        <v>17</v>
      </c>
      <c r="E2483" s="5">
        <v>2266.39</v>
      </c>
      <c r="F2483" s="5">
        <v>30.0</v>
      </c>
      <c r="G2483" s="5">
        <v>24.0</v>
      </c>
      <c r="H2483" s="5">
        <v>1213.1</v>
      </c>
    </row>
    <row r="2484" ht="15.75" customHeight="1">
      <c r="A2484" s="3" t="s">
        <v>2417</v>
      </c>
      <c r="B2484" s="4">
        <v>45299.0</v>
      </c>
      <c r="C2484" s="5" t="s">
        <v>9</v>
      </c>
      <c r="D2484" s="5" t="s">
        <v>17</v>
      </c>
      <c r="E2484" s="5">
        <v>4753.89</v>
      </c>
      <c r="F2484" s="5">
        <v>7.0</v>
      </c>
      <c r="G2484" s="5">
        <v>17.0</v>
      </c>
      <c r="H2484" s="5">
        <v>1882.62</v>
      </c>
    </row>
    <row r="2485" ht="15.75" customHeight="1">
      <c r="A2485" s="3" t="s">
        <v>2418</v>
      </c>
      <c r="B2485" s="4">
        <v>45361.0</v>
      </c>
      <c r="C2485" s="5" t="s">
        <v>12</v>
      </c>
      <c r="D2485" s="5" t="s">
        <v>10</v>
      </c>
      <c r="E2485" s="5">
        <v>4482.34</v>
      </c>
      <c r="F2485" s="5">
        <v>24.0</v>
      </c>
      <c r="G2485" s="5">
        <v>17.0</v>
      </c>
      <c r="H2485" s="5">
        <v>101.7</v>
      </c>
    </row>
    <row r="2486" ht="15.75" customHeight="1">
      <c r="A2486" s="3" t="s">
        <v>2419</v>
      </c>
      <c r="B2486" s="4">
        <v>45526.0</v>
      </c>
      <c r="C2486" s="5" t="s">
        <v>16</v>
      </c>
      <c r="D2486" s="5" t="s">
        <v>17</v>
      </c>
      <c r="E2486" s="5">
        <v>3785.88</v>
      </c>
      <c r="F2486" s="5">
        <v>48.0</v>
      </c>
      <c r="G2486" s="5">
        <v>8.0</v>
      </c>
      <c r="H2486" s="5">
        <v>1510.62</v>
      </c>
    </row>
    <row r="2487" ht="15.75" customHeight="1">
      <c r="A2487" s="3" t="s">
        <v>2420</v>
      </c>
      <c r="B2487" s="4">
        <v>45544.0</v>
      </c>
      <c r="C2487" s="5" t="s">
        <v>13</v>
      </c>
      <c r="D2487" s="5" t="s">
        <v>19</v>
      </c>
      <c r="E2487" s="5">
        <v>1561.41</v>
      </c>
      <c r="F2487" s="5">
        <v>49.0</v>
      </c>
      <c r="G2487" s="5">
        <v>29.0</v>
      </c>
      <c r="H2487" s="5">
        <v>357.04</v>
      </c>
    </row>
    <row r="2488" ht="15.75" customHeight="1">
      <c r="A2488" s="3" t="s">
        <v>2421</v>
      </c>
      <c r="B2488" s="4">
        <v>45594.0</v>
      </c>
      <c r="C2488" s="5" t="s">
        <v>13</v>
      </c>
      <c r="D2488" s="5" t="s">
        <v>19</v>
      </c>
      <c r="E2488" s="5">
        <v>1682.41</v>
      </c>
      <c r="F2488" s="5">
        <v>48.0</v>
      </c>
      <c r="G2488" s="5">
        <v>32.0</v>
      </c>
      <c r="H2488" s="5">
        <v>1093.9</v>
      </c>
    </row>
    <row r="2489" ht="15.75" customHeight="1">
      <c r="A2489" s="3" t="s">
        <v>2422</v>
      </c>
      <c r="B2489" s="4">
        <v>45149.0</v>
      </c>
      <c r="C2489" s="5" t="s">
        <v>12</v>
      </c>
      <c r="D2489" s="5" t="s">
        <v>10</v>
      </c>
      <c r="E2489" s="5">
        <v>110.49</v>
      </c>
      <c r="F2489" s="5">
        <v>41.0</v>
      </c>
      <c r="G2489" s="5">
        <v>30.0</v>
      </c>
      <c r="H2489" s="5">
        <v>110.92</v>
      </c>
    </row>
    <row r="2490" ht="15.75" customHeight="1">
      <c r="A2490" s="3" t="s">
        <v>2423</v>
      </c>
      <c r="B2490" s="4">
        <v>45102.0</v>
      </c>
      <c r="C2490" s="5" t="s">
        <v>9</v>
      </c>
      <c r="D2490" s="5" t="s">
        <v>21</v>
      </c>
      <c r="E2490" s="5">
        <v>3667.86</v>
      </c>
      <c r="F2490" s="5">
        <v>48.0</v>
      </c>
      <c r="G2490" s="5">
        <v>36.0</v>
      </c>
      <c r="H2490" s="5">
        <v>715.5</v>
      </c>
    </row>
    <row r="2491" ht="15.75" customHeight="1">
      <c r="A2491" s="3" t="s">
        <v>2424</v>
      </c>
      <c r="B2491" s="4">
        <v>45036.0</v>
      </c>
      <c r="C2491" s="5" t="s">
        <v>12</v>
      </c>
      <c r="D2491" s="5" t="s">
        <v>17</v>
      </c>
      <c r="E2491" s="5">
        <v>2341.86</v>
      </c>
      <c r="F2491" s="5">
        <v>16.0</v>
      </c>
      <c r="G2491" s="5">
        <v>40.0</v>
      </c>
      <c r="H2491" s="5">
        <v>787.3</v>
      </c>
    </row>
    <row r="2492" ht="15.75" customHeight="1">
      <c r="A2492" s="3">
        <v>3.9593996E7</v>
      </c>
      <c r="B2492" s="4">
        <v>44888.0</v>
      </c>
      <c r="C2492" s="5" t="s">
        <v>16</v>
      </c>
      <c r="D2492" s="5" t="s">
        <v>21</v>
      </c>
      <c r="E2492" s="5">
        <v>4211.86</v>
      </c>
      <c r="F2492" s="5">
        <v>26.0</v>
      </c>
      <c r="G2492" s="5">
        <v>36.0</v>
      </c>
      <c r="H2492" s="5">
        <v>1843.88</v>
      </c>
    </row>
    <row r="2493" ht="15.75" customHeight="1">
      <c r="A2493" s="3" t="s">
        <v>2425</v>
      </c>
      <c r="B2493" s="4">
        <v>45225.0</v>
      </c>
      <c r="C2493" s="5" t="s">
        <v>9</v>
      </c>
      <c r="D2493" s="5" t="s">
        <v>23</v>
      </c>
      <c r="E2493" s="5">
        <v>464.13</v>
      </c>
      <c r="F2493" s="5">
        <v>39.0</v>
      </c>
      <c r="G2493" s="5">
        <v>25.0</v>
      </c>
      <c r="H2493" s="5">
        <v>256.57</v>
      </c>
    </row>
    <row r="2494" ht="15.75" customHeight="1">
      <c r="A2494" s="3" t="s">
        <v>2426</v>
      </c>
      <c r="B2494" s="4">
        <v>45519.0</v>
      </c>
      <c r="C2494" s="5" t="s">
        <v>12</v>
      </c>
      <c r="D2494" s="5" t="s">
        <v>17</v>
      </c>
      <c r="E2494" s="5">
        <v>2314.88</v>
      </c>
      <c r="F2494" s="5">
        <v>42.0</v>
      </c>
      <c r="G2494" s="5">
        <v>22.0</v>
      </c>
      <c r="H2494" s="5">
        <v>1549.1</v>
      </c>
    </row>
    <row r="2495" ht="15.75" customHeight="1">
      <c r="A2495" s="3" t="s">
        <v>2427</v>
      </c>
      <c r="B2495" s="4">
        <v>44941.0</v>
      </c>
      <c r="C2495" s="5" t="s">
        <v>13</v>
      </c>
      <c r="D2495" s="5" t="s">
        <v>19</v>
      </c>
      <c r="E2495" s="5">
        <v>4340.87</v>
      </c>
      <c r="F2495" s="5">
        <v>21.0</v>
      </c>
      <c r="G2495" s="5">
        <v>5.0</v>
      </c>
      <c r="H2495" s="5">
        <v>1811.15</v>
      </c>
    </row>
    <row r="2496" ht="15.75" customHeight="1">
      <c r="A2496" s="3" t="s">
        <v>2428</v>
      </c>
      <c r="B2496" s="4">
        <v>45099.0</v>
      </c>
      <c r="C2496" s="5" t="s">
        <v>16</v>
      </c>
      <c r="D2496" s="5" t="s">
        <v>17</v>
      </c>
      <c r="E2496" s="5">
        <v>4065.19</v>
      </c>
      <c r="F2496" s="5">
        <v>31.0</v>
      </c>
      <c r="G2496" s="5">
        <v>9.0</v>
      </c>
      <c r="H2496" s="5">
        <v>532.53</v>
      </c>
    </row>
    <row r="2497" ht="15.75" customHeight="1">
      <c r="A2497" s="3" t="s">
        <v>2429</v>
      </c>
      <c r="B2497" s="4">
        <v>44959.0</v>
      </c>
      <c r="C2497" s="5" t="s">
        <v>12</v>
      </c>
      <c r="D2497" s="5" t="s">
        <v>23</v>
      </c>
      <c r="E2497" s="5">
        <v>4508.12</v>
      </c>
      <c r="F2497" s="5">
        <v>13.0</v>
      </c>
      <c r="G2497" s="5">
        <v>4.0</v>
      </c>
      <c r="H2497" s="5">
        <v>1949.05</v>
      </c>
    </row>
    <row r="2498" ht="15.75" customHeight="1">
      <c r="A2498" s="3" t="s">
        <v>2430</v>
      </c>
      <c r="B2498" s="4">
        <v>45569.0</v>
      </c>
      <c r="C2498" s="5" t="s">
        <v>12</v>
      </c>
      <c r="D2498" s="5" t="s">
        <v>19</v>
      </c>
      <c r="E2498" s="5">
        <v>3739.27</v>
      </c>
      <c r="F2498" s="5">
        <v>34.0</v>
      </c>
      <c r="G2498" s="5">
        <v>0.0</v>
      </c>
      <c r="H2498" s="5">
        <v>1834.47</v>
      </c>
    </row>
    <row r="2499" ht="15.75" customHeight="1">
      <c r="A2499" s="3" t="s">
        <v>2431</v>
      </c>
      <c r="B2499" s="4">
        <v>45476.0</v>
      </c>
      <c r="C2499" s="5" t="s">
        <v>16</v>
      </c>
      <c r="D2499" s="5" t="s">
        <v>21</v>
      </c>
      <c r="E2499" s="5">
        <v>3215.98</v>
      </c>
      <c r="F2499" s="5">
        <v>38.0</v>
      </c>
      <c r="G2499" s="5">
        <v>23.0</v>
      </c>
      <c r="H2499" s="5">
        <v>571.56</v>
      </c>
    </row>
    <row r="2500" ht="15.75" customHeight="1">
      <c r="A2500" s="3" t="s">
        <v>2432</v>
      </c>
      <c r="B2500" s="4">
        <v>45418.0</v>
      </c>
      <c r="C2500" s="5" t="s">
        <v>13</v>
      </c>
      <c r="D2500" s="5" t="s">
        <v>23</v>
      </c>
      <c r="E2500" s="5">
        <v>86.82</v>
      </c>
      <c r="F2500" s="5">
        <v>21.0</v>
      </c>
      <c r="G2500" s="5">
        <v>40.0</v>
      </c>
      <c r="H2500" s="5">
        <v>1262.95</v>
      </c>
    </row>
    <row r="2501" ht="15.75" customHeight="1">
      <c r="A2501" s="3" t="s">
        <v>2433</v>
      </c>
      <c r="B2501" s="4">
        <v>45256.0</v>
      </c>
      <c r="C2501" s="5" t="s">
        <v>16</v>
      </c>
      <c r="D2501" s="5" t="s">
        <v>21</v>
      </c>
      <c r="E2501" s="5">
        <v>3270.1</v>
      </c>
      <c r="F2501" s="5">
        <v>44.0</v>
      </c>
      <c r="G2501" s="5">
        <v>38.0</v>
      </c>
      <c r="H2501" s="5">
        <v>1113.45</v>
      </c>
    </row>
    <row r="2502" ht="15.75" customHeight="1">
      <c r="A2502" s="3" t="s">
        <v>2434</v>
      </c>
      <c r="B2502" s="4">
        <v>45416.0</v>
      </c>
      <c r="C2502" s="5" t="s">
        <v>16</v>
      </c>
      <c r="D2502" s="5" t="s">
        <v>21</v>
      </c>
      <c r="E2502" s="5">
        <v>4050.24</v>
      </c>
      <c r="F2502" s="5">
        <v>25.0</v>
      </c>
      <c r="G2502" s="5">
        <v>32.0</v>
      </c>
      <c r="H2502" s="5">
        <v>308.61</v>
      </c>
    </row>
    <row r="2503" ht="15.75" customHeight="1">
      <c r="A2503" s="3" t="s">
        <v>2435</v>
      </c>
      <c r="B2503" s="4">
        <v>45263.0</v>
      </c>
      <c r="C2503" s="5" t="s">
        <v>12</v>
      </c>
      <c r="D2503" s="5" t="s">
        <v>21</v>
      </c>
      <c r="E2503" s="5">
        <v>3305.78</v>
      </c>
      <c r="F2503" s="5">
        <v>27.0</v>
      </c>
      <c r="G2503" s="5">
        <v>47.0</v>
      </c>
      <c r="H2503" s="5">
        <v>39.68</v>
      </c>
    </row>
    <row r="2504" ht="15.75" customHeight="1">
      <c r="A2504" s="3" t="s">
        <v>2436</v>
      </c>
      <c r="B2504" s="4">
        <v>45109.0</v>
      </c>
      <c r="C2504" s="5" t="s">
        <v>13</v>
      </c>
      <c r="D2504" s="5" t="s">
        <v>23</v>
      </c>
      <c r="E2504" s="5">
        <v>4541.77</v>
      </c>
      <c r="F2504" s="5">
        <v>9.0</v>
      </c>
      <c r="G2504" s="5">
        <v>29.0</v>
      </c>
      <c r="H2504" s="5">
        <v>551.95</v>
      </c>
    </row>
    <row r="2505" ht="15.75" customHeight="1">
      <c r="A2505" s="3" t="s">
        <v>2437</v>
      </c>
      <c r="B2505" s="4">
        <v>45544.0</v>
      </c>
      <c r="C2505" s="5" t="s">
        <v>16</v>
      </c>
      <c r="D2505" s="5" t="s">
        <v>10</v>
      </c>
      <c r="E2505" s="5">
        <v>4758.26</v>
      </c>
      <c r="F2505" s="5">
        <v>40.0</v>
      </c>
      <c r="G2505" s="5">
        <v>3.0</v>
      </c>
      <c r="H2505" s="5">
        <v>345.06</v>
      </c>
    </row>
    <row r="2506" ht="15.75" customHeight="1">
      <c r="A2506" s="3" t="s">
        <v>2438</v>
      </c>
      <c r="B2506" s="4">
        <v>45610.0</v>
      </c>
      <c r="C2506" s="5" t="s">
        <v>13</v>
      </c>
      <c r="D2506" s="5" t="s">
        <v>17</v>
      </c>
      <c r="E2506" s="5">
        <v>3537.39</v>
      </c>
      <c r="F2506" s="5">
        <v>48.0</v>
      </c>
      <c r="G2506" s="5">
        <v>3.0</v>
      </c>
      <c r="H2506" s="5">
        <v>1407.97</v>
      </c>
    </row>
    <row r="2507" ht="15.75" customHeight="1">
      <c r="A2507" s="3" t="s">
        <v>2439</v>
      </c>
      <c r="B2507" s="4">
        <v>44888.0</v>
      </c>
      <c r="C2507" s="5" t="s">
        <v>9</v>
      </c>
      <c r="D2507" s="5" t="s">
        <v>23</v>
      </c>
      <c r="E2507" s="5">
        <v>1424.35</v>
      </c>
      <c r="F2507" s="5">
        <v>46.0</v>
      </c>
      <c r="G2507" s="5">
        <v>38.0</v>
      </c>
      <c r="H2507" s="5">
        <v>1596.06</v>
      </c>
    </row>
    <row r="2508" ht="15.75" customHeight="1">
      <c r="A2508" s="3" t="s">
        <v>2440</v>
      </c>
      <c r="B2508" s="4">
        <v>45289.0</v>
      </c>
      <c r="C2508" s="5" t="s">
        <v>13</v>
      </c>
      <c r="D2508" s="5" t="s">
        <v>17</v>
      </c>
      <c r="E2508" s="5">
        <v>4788.94</v>
      </c>
      <c r="F2508" s="5">
        <v>23.0</v>
      </c>
      <c r="G2508" s="5">
        <v>7.0</v>
      </c>
      <c r="H2508" s="5">
        <v>1539.38</v>
      </c>
    </row>
    <row r="2509" ht="15.75" customHeight="1">
      <c r="A2509" s="3" t="s">
        <v>2441</v>
      </c>
      <c r="B2509" s="4">
        <v>45321.0</v>
      </c>
      <c r="C2509" s="5" t="s">
        <v>13</v>
      </c>
      <c r="D2509" s="5" t="s">
        <v>21</v>
      </c>
      <c r="E2509" s="5">
        <v>2849.59</v>
      </c>
      <c r="F2509" s="5">
        <v>24.0</v>
      </c>
      <c r="G2509" s="5">
        <v>36.0</v>
      </c>
      <c r="H2509" s="5">
        <v>1093.55</v>
      </c>
    </row>
    <row r="2510" ht="15.75" customHeight="1">
      <c r="A2510" s="3" t="s">
        <v>2442</v>
      </c>
      <c r="B2510" s="4">
        <v>45224.0</v>
      </c>
      <c r="C2510" s="5" t="s">
        <v>12</v>
      </c>
      <c r="D2510" s="5" t="s">
        <v>19</v>
      </c>
      <c r="E2510" s="5">
        <v>172.15</v>
      </c>
      <c r="F2510" s="5">
        <v>29.0</v>
      </c>
      <c r="G2510" s="5">
        <v>32.0</v>
      </c>
      <c r="H2510" s="5">
        <v>1761.71</v>
      </c>
    </row>
    <row r="2511" ht="15.75" customHeight="1">
      <c r="A2511" s="3" t="s">
        <v>2443</v>
      </c>
      <c r="B2511" s="4">
        <v>45257.0</v>
      </c>
      <c r="C2511" s="5" t="s">
        <v>13</v>
      </c>
      <c r="D2511" s="5" t="s">
        <v>19</v>
      </c>
      <c r="E2511" s="5">
        <v>1369.08</v>
      </c>
      <c r="F2511" s="5">
        <v>13.0</v>
      </c>
      <c r="G2511" s="5">
        <v>39.0</v>
      </c>
      <c r="H2511" s="5">
        <v>782.01</v>
      </c>
    </row>
    <row r="2512" ht="15.75" customHeight="1">
      <c r="A2512" s="3" t="s">
        <v>2444</v>
      </c>
      <c r="B2512" s="4">
        <v>45397.0</v>
      </c>
      <c r="C2512" s="5" t="s">
        <v>16</v>
      </c>
      <c r="D2512" s="5" t="s">
        <v>19</v>
      </c>
      <c r="E2512" s="5">
        <v>1627.48</v>
      </c>
      <c r="F2512" s="5">
        <v>37.0</v>
      </c>
      <c r="G2512" s="5">
        <v>0.0</v>
      </c>
      <c r="H2512" s="5">
        <v>1598.96</v>
      </c>
    </row>
    <row r="2513" ht="15.75" customHeight="1">
      <c r="A2513" s="3" t="s">
        <v>2445</v>
      </c>
      <c r="B2513" s="4">
        <v>45386.0</v>
      </c>
      <c r="C2513" s="5" t="s">
        <v>16</v>
      </c>
      <c r="D2513" s="5" t="s">
        <v>10</v>
      </c>
      <c r="E2513" s="5">
        <v>3353.34</v>
      </c>
      <c r="F2513" s="5">
        <v>19.0</v>
      </c>
      <c r="G2513" s="5">
        <v>21.0</v>
      </c>
      <c r="H2513" s="5">
        <v>1414.06</v>
      </c>
    </row>
    <row r="2514" ht="15.75" customHeight="1">
      <c r="A2514" s="3" t="s">
        <v>2446</v>
      </c>
      <c r="B2514" s="4">
        <v>45173.0</v>
      </c>
      <c r="C2514" s="5" t="s">
        <v>12</v>
      </c>
      <c r="D2514" s="5" t="s">
        <v>19</v>
      </c>
      <c r="E2514" s="5">
        <v>3005.92</v>
      </c>
      <c r="F2514" s="5">
        <v>49.0</v>
      </c>
      <c r="G2514" s="5">
        <v>30.0</v>
      </c>
      <c r="H2514" s="5">
        <v>1829.89</v>
      </c>
    </row>
    <row r="2515" ht="15.75" customHeight="1">
      <c r="A2515" s="3" t="s">
        <v>2447</v>
      </c>
      <c r="B2515" s="4">
        <v>45143.0</v>
      </c>
      <c r="C2515" s="5" t="s">
        <v>12</v>
      </c>
      <c r="D2515" s="5" t="s">
        <v>17</v>
      </c>
      <c r="E2515" s="5">
        <v>2963.64</v>
      </c>
      <c r="F2515" s="5">
        <v>5.0</v>
      </c>
      <c r="G2515" s="5">
        <v>32.0</v>
      </c>
      <c r="H2515" s="5">
        <v>1331.84</v>
      </c>
    </row>
    <row r="2516" ht="15.75" customHeight="1">
      <c r="A2516" s="3" t="s">
        <v>2448</v>
      </c>
      <c r="B2516" s="4">
        <v>44905.0</v>
      </c>
      <c r="C2516" s="5" t="s">
        <v>13</v>
      </c>
      <c r="D2516" s="5" t="s">
        <v>19</v>
      </c>
      <c r="E2516" s="5">
        <v>3935.36</v>
      </c>
      <c r="F2516" s="5">
        <v>37.0</v>
      </c>
      <c r="G2516" s="5">
        <v>34.0</v>
      </c>
      <c r="H2516" s="5">
        <v>1383.2</v>
      </c>
    </row>
    <row r="2517" ht="15.75" customHeight="1">
      <c r="A2517" s="3" t="s">
        <v>2449</v>
      </c>
      <c r="B2517" s="4">
        <v>45326.0</v>
      </c>
      <c r="C2517" s="5" t="s">
        <v>16</v>
      </c>
      <c r="D2517" s="5" t="s">
        <v>10</v>
      </c>
      <c r="E2517" s="5">
        <v>3442.85</v>
      </c>
      <c r="F2517" s="5">
        <v>34.0</v>
      </c>
      <c r="G2517" s="5">
        <v>13.0</v>
      </c>
      <c r="H2517" s="5">
        <v>1219.11</v>
      </c>
    </row>
    <row r="2518" ht="15.75" customHeight="1">
      <c r="A2518" s="3" t="s">
        <v>2450</v>
      </c>
      <c r="B2518" s="4">
        <v>45137.0</v>
      </c>
      <c r="C2518" s="5" t="s">
        <v>13</v>
      </c>
      <c r="D2518" s="5" t="s">
        <v>23</v>
      </c>
      <c r="E2518" s="5">
        <v>1489.18</v>
      </c>
      <c r="F2518" s="5">
        <v>35.0</v>
      </c>
      <c r="G2518" s="5">
        <v>49.0</v>
      </c>
      <c r="H2518" s="5">
        <v>1487.12</v>
      </c>
    </row>
    <row r="2519" ht="15.75" customHeight="1">
      <c r="A2519" s="3">
        <v>2.5616631E7</v>
      </c>
      <c r="B2519" s="4">
        <v>45611.0</v>
      </c>
      <c r="C2519" s="5" t="s">
        <v>9</v>
      </c>
      <c r="D2519" s="5" t="s">
        <v>17</v>
      </c>
      <c r="E2519" s="5">
        <v>4049.89</v>
      </c>
      <c r="F2519" s="5">
        <v>45.0</v>
      </c>
      <c r="G2519" s="5">
        <v>33.0</v>
      </c>
      <c r="H2519" s="5">
        <v>1173.47</v>
      </c>
    </row>
    <row r="2520" ht="15.75" customHeight="1">
      <c r="A2520" s="3" t="s">
        <v>2451</v>
      </c>
      <c r="B2520" s="4">
        <v>45049.0</v>
      </c>
      <c r="C2520" s="5" t="s">
        <v>13</v>
      </c>
      <c r="D2520" s="5" t="s">
        <v>17</v>
      </c>
      <c r="E2520" s="5">
        <v>1480.93</v>
      </c>
      <c r="F2520" s="5">
        <v>6.0</v>
      </c>
      <c r="G2520" s="5">
        <v>2.0</v>
      </c>
      <c r="H2520" s="5">
        <v>1330.03</v>
      </c>
    </row>
    <row r="2521" ht="15.75" customHeight="1">
      <c r="A2521" s="3" t="s">
        <v>2452</v>
      </c>
      <c r="B2521" s="4">
        <v>45268.0</v>
      </c>
      <c r="C2521" s="5" t="s">
        <v>13</v>
      </c>
      <c r="D2521" s="5" t="s">
        <v>23</v>
      </c>
      <c r="E2521" s="5">
        <v>4507.49</v>
      </c>
      <c r="F2521" s="5">
        <v>29.0</v>
      </c>
      <c r="G2521" s="5">
        <v>30.0</v>
      </c>
      <c r="H2521" s="5">
        <v>435.14</v>
      </c>
    </row>
    <row r="2522" ht="15.75" customHeight="1">
      <c r="A2522" s="3" t="s">
        <v>2453</v>
      </c>
      <c r="B2522" s="4">
        <v>45396.0</v>
      </c>
      <c r="C2522" s="5" t="s">
        <v>12</v>
      </c>
      <c r="D2522" s="5" t="s">
        <v>10</v>
      </c>
      <c r="E2522" s="5">
        <v>2009.65</v>
      </c>
      <c r="F2522" s="5">
        <v>50.0</v>
      </c>
      <c r="G2522" s="5">
        <v>50.0</v>
      </c>
      <c r="H2522" s="5">
        <v>85.91</v>
      </c>
    </row>
    <row r="2523" ht="15.75" customHeight="1">
      <c r="A2523" s="3" t="s">
        <v>2454</v>
      </c>
      <c r="B2523" s="4">
        <v>45333.0</v>
      </c>
      <c r="C2523" s="5" t="s">
        <v>9</v>
      </c>
      <c r="D2523" s="5" t="s">
        <v>19</v>
      </c>
      <c r="E2523" s="5">
        <v>54.66</v>
      </c>
      <c r="F2523" s="5">
        <v>49.0</v>
      </c>
      <c r="G2523" s="5">
        <v>43.0</v>
      </c>
      <c r="H2523" s="5">
        <v>359.62</v>
      </c>
    </row>
    <row r="2524" ht="15.75" customHeight="1">
      <c r="A2524" s="3" t="s">
        <v>2455</v>
      </c>
      <c r="B2524" s="4">
        <v>45439.0</v>
      </c>
      <c r="C2524" s="5" t="s">
        <v>12</v>
      </c>
      <c r="D2524" s="5" t="s">
        <v>17</v>
      </c>
      <c r="E2524" s="5">
        <v>1522.26</v>
      </c>
      <c r="F2524" s="5">
        <v>25.0</v>
      </c>
      <c r="G2524" s="5">
        <v>14.0</v>
      </c>
      <c r="H2524" s="5">
        <v>796.87</v>
      </c>
    </row>
    <row r="2525" ht="15.75" customHeight="1">
      <c r="A2525" s="3" t="s">
        <v>2456</v>
      </c>
      <c r="B2525" s="4">
        <v>45337.0</v>
      </c>
      <c r="C2525" s="5" t="s">
        <v>12</v>
      </c>
      <c r="D2525" s="5" t="s">
        <v>23</v>
      </c>
      <c r="E2525" s="5">
        <v>2235.73</v>
      </c>
      <c r="F2525" s="5">
        <v>44.0</v>
      </c>
      <c r="G2525" s="5">
        <v>49.0</v>
      </c>
      <c r="H2525" s="5">
        <v>1468.72</v>
      </c>
    </row>
    <row r="2526" ht="15.75" customHeight="1">
      <c r="A2526" s="3" t="s">
        <v>2457</v>
      </c>
      <c r="B2526" s="4">
        <v>45467.0</v>
      </c>
      <c r="C2526" s="5" t="s">
        <v>13</v>
      </c>
      <c r="D2526" s="5" t="s">
        <v>19</v>
      </c>
      <c r="E2526" s="5">
        <v>51.06</v>
      </c>
      <c r="F2526" s="5">
        <v>43.0</v>
      </c>
      <c r="G2526" s="5">
        <v>9.0</v>
      </c>
      <c r="H2526" s="5">
        <v>1273.53</v>
      </c>
    </row>
    <row r="2527" ht="15.75" customHeight="1">
      <c r="A2527" s="3" t="s">
        <v>2458</v>
      </c>
      <c r="B2527" s="4">
        <v>45189.0</v>
      </c>
      <c r="C2527" s="5" t="s">
        <v>16</v>
      </c>
      <c r="D2527" s="5" t="s">
        <v>17</v>
      </c>
      <c r="E2527" s="5">
        <v>4151.41</v>
      </c>
      <c r="F2527" s="5">
        <v>42.0</v>
      </c>
      <c r="G2527" s="5">
        <v>22.0</v>
      </c>
      <c r="H2527" s="5">
        <v>1631.15</v>
      </c>
    </row>
    <row r="2528" ht="15.75" customHeight="1">
      <c r="A2528" s="3" t="s">
        <v>2459</v>
      </c>
      <c r="B2528" s="4">
        <v>45075.0</v>
      </c>
      <c r="C2528" s="5" t="s">
        <v>13</v>
      </c>
      <c r="D2528" s="5" t="s">
        <v>10</v>
      </c>
      <c r="E2528" s="5">
        <v>3552.18</v>
      </c>
      <c r="F2528" s="5">
        <v>46.0</v>
      </c>
      <c r="G2528" s="5">
        <v>37.0</v>
      </c>
      <c r="H2528" s="5">
        <v>1921.96</v>
      </c>
    </row>
    <row r="2529" ht="15.75" customHeight="1">
      <c r="A2529" s="3" t="s">
        <v>2460</v>
      </c>
      <c r="B2529" s="4">
        <v>45474.0</v>
      </c>
      <c r="C2529" s="5" t="s">
        <v>16</v>
      </c>
      <c r="D2529" s="5" t="s">
        <v>21</v>
      </c>
      <c r="E2529" s="5">
        <v>2309.49</v>
      </c>
      <c r="F2529" s="5">
        <v>6.0</v>
      </c>
      <c r="G2529" s="5">
        <v>12.0</v>
      </c>
      <c r="H2529" s="5">
        <v>1876.26</v>
      </c>
    </row>
    <row r="2530" ht="15.75" customHeight="1">
      <c r="A2530" s="3" t="s">
        <v>2461</v>
      </c>
      <c r="B2530" s="4">
        <v>45172.0</v>
      </c>
      <c r="C2530" s="5" t="s">
        <v>9</v>
      </c>
      <c r="D2530" s="5" t="s">
        <v>10</v>
      </c>
      <c r="E2530" s="5">
        <v>1362.98</v>
      </c>
      <c r="F2530" s="5">
        <v>35.0</v>
      </c>
      <c r="G2530" s="5">
        <v>24.0</v>
      </c>
      <c r="H2530" s="5">
        <v>909.78</v>
      </c>
    </row>
    <row r="2531" ht="15.75" customHeight="1">
      <c r="A2531" s="3" t="s">
        <v>2462</v>
      </c>
      <c r="B2531" s="4">
        <v>45045.0</v>
      </c>
      <c r="C2531" s="5" t="s">
        <v>12</v>
      </c>
      <c r="D2531" s="5" t="s">
        <v>23</v>
      </c>
      <c r="E2531" s="5">
        <v>2404.62</v>
      </c>
      <c r="F2531" s="5">
        <v>1.0</v>
      </c>
      <c r="G2531" s="5">
        <v>46.0</v>
      </c>
      <c r="H2531" s="5">
        <v>224.39</v>
      </c>
    </row>
    <row r="2532" ht="15.75" customHeight="1">
      <c r="A2532" s="3" t="s">
        <v>2463</v>
      </c>
      <c r="B2532" s="4">
        <v>45606.0</v>
      </c>
      <c r="C2532" s="5" t="s">
        <v>12</v>
      </c>
      <c r="D2532" s="5" t="s">
        <v>19</v>
      </c>
      <c r="E2532" s="5">
        <v>1922.89</v>
      </c>
      <c r="F2532" s="5">
        <v>18.0</v>
      </c>
      <c r="G2532" s="5">
        <v>26.0</v>
      </c>
      <c r="H2532" s="5">
        <v>965.63</v>
      </c>
    </row>
    <row r="2533" ht="15.75" customHeight="1">
      <c r="A2533" s="3" t="s">
        <v>2464</v>
      </c>
      <c r="B2533" s="4">
        <v>44992.0</v>
      </c>
      <c r="C2533" s="5" t="s">
        <v>12</v>
      </c>
      <c r="D2533" s="5" t="s">
        <v>23</v>
      </c>
      <c r="E2533" s="5">
        <v>2023.65</v>
      </c>
      <c r="F2533" s="5">
        <v>24.0</v>
      </c>
      <c r="G2533" s="5">
        <v>36.0</v>
      </c>
      <c r="H2533" s="5">
        <v>293.59</v>
      </c>
    </row>
    <row r="2534" ht="15.75" customHeight="1">
      <c r="A2534" s="3" t="s">
        <v>2465</v>
      </c>
      <c r="B2534" s="4">
        <v>45370.0</v>
      </c>
      <c r="C2534" s="5" t="s">
        <v>9</v>
      </c>
      <c r="D2534" s="5" t="s">
        <v>10</v>
      </c>
      <c r="E2534" s="5">
        <v>736.54</v>
      </c>
      <c r="F2534" s="5">
        <v>1.0</v>
      </c>
      <c r="G2534" s="5">
        <v>45.0</v>
      </c>
      <c r="H2534" s="5">
        <v>1031.6</v>
      </c>
    </row>
    <row r="2535" ht="15.75" customHeight="1">
      <c r="A2535" s="3" t="s">
        <v>2466</v>
      </c>
      <c r="B2535" s="4">
        <v>45393.0</v>
      </c>
      <c r="C2535" s="5" t="s">
        <v>16</v>
      </c>
      <c r="D2535" s="5" t="s">
        <v>17</v>
      </c>
      <c r="E2535" s="5">
        <v>3569.27</v>
      </c>
      <c r="F2535" s="5">
        <v>1.0</v>
      </c>
      <c r="G2535" s="5">
        <v>2.0</v>
      </c>
      <c r="H2535" s="5">
        <v>59.09</v>
      </c>
    </row>
    <row r="2536" ht="15.75" customHeight="1">
      <c r="A2536" s="3" t="s">
        <v>2467</v>
      </c>
      <c r="B2536" s="4">
        <v>45610.0</v>
      </c>
      <c r="C2536" s="5" t="s">
        <v>12</v>
      </c>
      <c r="D2536" s="5" t="s">
        <v>21</v>
      </c>
      <c r="E2536" s="5">
        <v>1709.19</v>
      </c>
      <c r="F2536" s="5">
        <v>6.0</v>
      </c>
      <c r="G2536" s="5">
        <v>23.0</v>
      </c>
      <c r="H2536" s="5">
        <v>1712.96</v>
      </c>
    </row>
    <row r="2537" ht="15.75" customHeight="1">
      <c r="A2537" s="3" t="s">
        <v>2468</v>
      </c>
      <c r="B2537" s="4">
        <v>45182.0</v>
      </c>
      <c r="C2537" s="5" t="s">
        <v>16</v>
      </c>
      <c r="D2537" s="5" t="s">
        <v>19</v>
      </c>
      <c r="E2537" s="5">
        <v>3952.92</v>
      </c>
      <c r="F2537" s="5">
        <v>32.0</v>
      </c>
      <c r="G2537" s="5">
        <v>41.0</v>
      </c>
      <c r="H2537" s="5">
        <v>1364.59</v>
      </c>
    </row>
    <row r="2538" ht="15.75" customHeight="1">
      <c r="A2538" s="3" t="s">
        <v>2469</v>
      </c>
      <c r="B2538" s="4">
        <v>45259.0</v>
      </c>
      <c r="C2538" s="5" t="s">
        <v>13</v>
      </c>
      <c r="D2538" s="5" t="s">
        <v>10</v>
      </c>
      <c r="E2538" s="5">
        <v>3847.03</v>
      </c>
      <c r="F2538" s="5">
        <v>49.0</v>
      </c>
      <c r="G2538" s="5">
        <v>21.0</v>
      </c>
      <c r="H2538" s="5">
        <v>387.77</v>
      </c>
    </row>
    <row r="2539" ht="15.75" customHeight="1">
      <c r="A2539" s="3" t="s">
        <v>2470</v>
      </c>
      <c r="B2539" s="4">
        <v>45375.0</v>
      </c>
      <c r="C2539" s="5" t="s">
        <v>9</v>
      </c>
      <c r="D2539" s="5" t="s">
        <v>23</v>
      </c>
      <c r="E2539" s="5">
        <v>3847.99</v>
      </c>
      <c r="F2539" s="5">
        <v>2.0</v>
      </c>
      <c r="G2539" s="5">
        <v>27.0</v>
      </c>
      <c r="H2539" s="5">
        <v>780.19</v>
      </c>
    </row>
    <row r="2540" ht="15.75" customHeight="1">
      <c r="A2540" s="3" t="s">
        <v>2471</v>
      </c>
      <c r="B2540" s="4">
        <v>44969.0</v>
      </c>
      <c r="C2540" s="5" t="s">
        <v>13</v>
      </c>
      <c r="D2540" s="5" t="s">
        <v>17</v>
      </c>
      <c r="E2540" s="5">
        <v>3051.53</v>
      </c>
      <c r="F2540" s="5">
        <v>44.0</v>
      </c>
      <c r="G2540" s="5">
        <v>14.0</v>
      </c>
      <c r="H2540" s="5">
        <v>551.57</v>
      </c>
    </row>
    <row r="2541" ht="15.75" customHeight="1">
      <c r="A2541" s="3" t="s">
        <v>2472</v>
      </c>
      <c r="B2541" s="4">
        <v>44917.0</v>
      </c>
      <c r="C2541" s="5" t="s">
        <v>9</v>
      </c>
      <c r="D2541" s="5" t="s">
        <v>10</v>
      </c>
      <c r="E2541" s="5">
        <v>2347.92</v>
      </c>
      <c r="F2541" s="5">
        <v>1.0</v>
      </c>
      <c r="G2541" s="5">
        <v>49.0</v>
      </c>
      <c r="H2541" s="5">
        <v>1351.44</v>
      </c>
    </row>
    <row r="2542" ht="15.75" customHeight="1">
      <c r="A2542" s="3" t="s">
        <v>2473</v>
      </c>
      <c r="B2542" s="4">
        <v>45148.0</v>
      </c>
      <c r="C2542" s="5" t="s">
        <v>13</v>
      </c>
      <c r="D2542" s="5" t="s">
        <v>21</v>
      </c>
      <c r="E2542" s="5">
        <v>1858.09</v>
      </c>
      <c r="F2542" s="5">
        <v>38.0</v>
      </c>
      <c r="G2542" s="5">
        <v>40.0</v>
      </c>
      <c r="H2542" s="5">
        <v>1957.73</v>
      </c>
    </row>
    <row r="2543" ht="15.75" customHeight="1">
      <c r="A2543" s="3" t="s">
        <v>2474</v>
      </c>
      <c r="B2543" s="4">
        <v>45186.0</v>
      </c>
      <c r="C2543" s="5" t="s">
        <v>16</v>
      </c>
      <c r="D2543" s="5" t="s">
        <v>21</v>
      </c>
      <c r="E2543" s="5">
        <v>2907.77</v>
      </c>
      <c r="F2543" s="5">
        <v>31.0</v>
      </c>
      <c r="G2543" s="5">
        <v>14.0</v>
      </c>
      <c r="H2543" s="5">
        <v>859.79</v>
      </c>
    </row>
    <row r="2544" ht="15.75" customHeight="1">
      <c r="A2544" s="3" t="s">
        <v>2475</v>
      </c>
      <c r="B2544" s="4">
        <v>45593.0</v>
      </c>
      <c r="C2544" s="5" t="s">
        <v>13</v>
      </c>
      <c r="D2544" s="5" t="s">
        <v>21</v>
      </c>
      <c r="E2544" s="5">
        <v>4789.44</v>
      </c>
      <c r="F2544" s="5">
        <v>27.0</v>
      </c>
      <c r="G2544" s="5">
        <v>26.0</v>
      </c>
      <c r="H2544" s="5">
        <v>1574.29</v>
      </c>
    </row>
    <row r="2545" ht="15.75" customHeight="1">
      <c r="A2545" s="3" t="s">
        <v>2476</v>
      </c>
      <c r="B2545" s="4">
        <v>45598.0</v>
      </c>
      <c r="C2545" s="5" t="s">
        <v>13</v>
      </c>
      <c r="D2545" s="5" t="s">
        <v>19</v>
      </c>
      <c r="E2545" s="5">
        <v>1450.32</v>
      </c>
      <c r="F2545" s="5">
        <v>6.0</v>
      </c>
      <c r="G2545" s="5">
        <v>29.0</v>
      </c>
      <c r="H2545" s="5">
        <v>1964.86</v>
      </c>
    </row>
    <row r="2546" ht="15.75" customHeight="1">
      <c r="A2546" s="3" t="s">
        <v>2477</v>
      </c>
      <c r="B2546" s="4">
        <v>45072.0</v>
      </c>
      <c r="C2546" s="5" t="s">
        <v>16</v>
      </c>
      <c r="D2546" s="5" t="s">
        <v>17</v>
      </c>
      <c r="E2546" s="5">
        <v>99.12</v>
      </c>
      <c r="F2546" s="5">
        <v>35.0</v>
      </c>
      <c r="G2546" s="5">
        <v>21.0</v>
      </c>
      <c r="H2546" s="5">
        <v>16.68</v>
      </c>
    </row>
    <row r="2547" ht="15.75" customHeight="1">
      <c r="A2547" s="3" t="s">
        <v>2478</v>
      </c>
      <c r="B2547" s="4">
        <v>45145.0</v>
      </c>
      <c r="C2547" s="5" t="s">
        <v>12</v>
      </c>
      <c r="D2547" s="5" t="s">
        <v>19</v>
      </c>
      <c r="E2547" s="5">
        <v>4979.85</v>
      </c>
      <c r="F2547" s="5">
        <v>48.0</v>
      </c>
      <c r="G2547" s="5">
        <v>23.0</v>
      </c>
      <c r="H2547" s="5">
        <v>221.85</v>
      </c>
    </row>
    <row r="2548" ht="15.75" customHeight="1">
      <c r="A2548" s="3" t="s">
        <v>2479</v>
      </c>
      <c r="B2548" s="4">
        <v>45383.0</v>
      </c>
      <c r="C2548" s="5" t="s">
        <v>9</v>
      </c>
      <c r="D2548" s="5" t="s">
        <v>10</v>
      </c>
      <c r="E2548" s="5">
        <v>3093.22</v>
      </c>
      <c r="F2548" s="5">
        <v>7.0</v>
      </c>
      <c r="G2548" s="5">
        <v>44.0</v>
      </c>
      <c r="H2548" s="5">
        <v>630.86</v>
      </c>
    </row>
    <row r="2549" ht="15.75" customHeight="1">
      <c r="A2549" s="3" t="s">
        <v>2480</v>
      </c>
      <c r="B2549" s="4">
        <v>45200.0</v>
      </c>
      <c r="C2549" s="5" t="s">
        <v>16</v>
      </c>
      <c r="D2549" s="5" t="s">
        <v>10</v>
      </c>
      <c r="E2549" s="5">
        <v>2768.49</v>
      </c>
      <c r="F2549" s="5">
        <v>43.0</v>
      </c>
      <c r="G2549" s="5">
        <v>12.0</v>
      </c>
      <c r="H2549" s="5">
        <v>1787.1</v>
      </c>
    </row>
    <row r="2550" ht="15.75" customHeight="1">
      <c r="A2550" s="3" t="s">
        <v>2481</v>
      </c>
      <c r="B2550" s="4">
        <v>45565.0</v>
      </c>
      <c r="C2550" s="5" t="s">
        <v>13</v>
      </c>
      <c r="D2550" s="5" t="s">
        <v>17</v>
      </c>
      <c r="E2550" s="5">
        <v>2150.25</v>
      </c>
      <c r="F2550" s="5">
        <v>27.0</v>
      </c>
      <c r="G2550" s="5">
        <v>6.0</v>
      </c>
      <c r="H2550" s="5">
        <v>353.71</v>
      </c>
    </row>
    <row r="2551" ht="15.75" customHeight="1">
      <c r="A2551" s="3" t="s">
        <v>2482</v>
      </c>
      <c r="B2551" s="4">
        <v>45459.0</v>
      </c>
      <c r="C2551" s="5" t="s">
        <v>13</v>
      </c>
      <c r="D2551" s="5" t="s">
        <v>19</v>
      </c>
      <c r="E2551" s="5">
        <v>2606.79</v>
      </c>
      <c r="F2551" s="5">
        <v>35.0</v>
      </c>
      <c r="G2551" s="5">
        <v>25.0</v>
      </c>
      <c r="H2551" s="5">
        <v>606.51</v>
      </c>
    </row>
    <row r="2552" ht="15.75" customHeight="1">
      <c r="A2552" s="3" t="s">
        <v>2483</v>
      </c>
      <c r="B2552" s="4">
        <v>45212.0</v>
      </c>
      <c r="C2552" s="5" t="s">
        <v>12</v>
      </c>
      <c r="D2552" s="5" t="s">
        <v>23</v>
      </c>
      <c r="E2552" s="5">
        <v>2481.92</v>
      </c>
      <c r="F2552" s="5">
        <v>6.0</v>
      </c>
      <c r="G2552" s="5">
        <v>16.0</v>
      </c>
      <c r="H2552" s="5">
        <v>46.79</v>
      </c>
    </row>
    <row r="2553" ht="15.75" customHeight="1">
      <c r="A2553" s="3" t="s">
        <v>2484</v>
      </c>
      <c r="B2553" s="4">
        <v>45575.0</v>
      </c>
      <c r="C2553" s="5" t="s">
        <v>16</v>
      </c>
      <c r="D2553" s="5" t="s">
        <v>19</v>
      </c>
      <c r="E2553" s="5">
        <v>4272.42</v>
      </c>
      <c r="F2553" s="5">
        <v>47.0</v>
      </c>
      <c r="G2553" s="5">
        <v>20.0</v>
      </c>
      <c r="H2553" s="5">
        <v>864.28</v>
      </c>
    </row>
    <row r="2554" ht="15.75" customHeight="1">
      <c r="A2554" s="3" t="s">
        <v>2485</v>
      </c>
      <c r="B2554" s="4">
        <v>45012.0</v>
      </c>
      <c r="C2554" s="5" t="s">
        <v>13</v>
      </c>
      <c r="D2554" s="5" t="s">
        <v>17</v>
      </c>
      <c r="E2554" s="5">
        <v>140.09</v>
      </c>
      <c r="F2554" s="5">
        <v>25.0</v>
      </c>
      <c r="G2554" s="5">
        <v>15.0</v>
      </c>
      <c r="H2554" s="5">
        <v>1748.55</v>
      </c>
    </row>
    <row r="2555" ht="15.75" customHeight="1">
      <c r="A2555" s="3" t="s">
        <v>2486</v>
      </c>
      <c r="B2555" s="4">
        <v>44897.0</v>
      </c>
      <c r="C2555" s="5" t="s">
        <v>9</v>
      </c>
      <c r="D2555" s="5" t="s">
        <v>23</v>
      </c>
      <c r="E2555" s="5">
        <v>203.98</v>
      </c>
      <c r="F2555" s="5">
        <v>42.0</v>
      </c>
      <c r="G2555" s="5">
        <v>29.0</v>
      </c>
      <c r="H2555" s="5">
        <v>652.3</v>
      </c>
    </row>
    <row r="2556" ht="15.75" customHeight="1">
      <c r="A2556" s="3" t="s">
        <v>2487</v>
      </c>
      <c r="B2556" s="4">
        <v>45233.0</v>
      </c>
      <c r="C2556" s="5" t="s">
        <v>13</v>
      </c>
      <c r="D2556" s="5" t="s">
        <v>21</v>
      </c>
      <c r="E2556" s="5">
        <v>3498.51</v>
      </c>
      <c r="F2556" s="5">
        <v>26.0</v>
      </c>
      <c r="G2556" s="5">
        <v>48.0</v>
      </c>
      <c r="H2556" s="5">
        <v>933.3</v>
      </c>
    </row>
    <row r="2557" ht="15.75" customHeight="1">
      <c r="A2557" s="3" t="s">
        <v>2488</v>
      </c>
      <c r="B2557" s="4">
        <v>45220.0</v>
      </c>
      <c r="C2557" s="5" t="s">
        <v>9</v>
      </c>
      <c r="D2557" s="5" t="s">
        <v>19</v>
      </c>
      <c r="E2557" s="5">
        <v>2016.29</v>
      </c>
      <c r="F2557" s="5">
        <v>22.0</v>
      </c>
      <c r="G2557" s="5">
        <v>17.0</v>
      </c>
      <c r="H2557" s="5">
        <v>132.58</v>
      </c>
    </row>
    <row r="2558" ht="15.75" customHeight="1">
      <c r="A2558" s="3" t="s">
        <v>2489</v>
      </c>
      <c r="B2558" s="4">
        <v>44980.0</v>
      </c>
      <c r="C2558" s="5" t="s">
        <v>9</v>
      </c>
      <c r="D2558" s="5" t="s">
        <v>10</v>
      </c>
      <c r="E2558" s="5">
        <v>930.21</v>
      </c>
      <c r="F2558" s="5">
        <v>22.0</v>
      </c>
      <c r="G2558" s="5">
        <v>24.0</v>
      </c>
      <c r="H2558" s="5">
        <v>567.0</v>
      </c>
    </row>
    <row r="2559" ht="15.75" customHeight="1">
      <c r="A2559" s="3" t="s">
        <v>2490</v>
      </c>
      <c r="B2559" s="4">
        <v>45370.0</v>
      </c>
      <c r="C2559" s="5" t="s">
        <v>13</v>
      </c>
      <c r="D2559" s="5" t="s">
        <v>17</v>
      </c>
      <c r="E2559" s="5">
        <v>1719.54</v>
      </c>
      <c r="F2559" s="5">
        <v>41.0</v>
      </c>
      <c r="G2559" s="5">
        <v>32.0</v>
      </c>
      <c r="H2559" s="5">
        <v>413.34</v>
      </c>
    </row>
    <row r="2560" ht="15.75" customHeight="1">
      <c r="A2560" s="3" t="s">
        <v>2491</v>
      </c>
      <c r="B2560" s="4">
        <v>45534.0</v>
      </c>
      <c r="C2560" s="5" t="s">
        <v>16</v>
      </c>
      <c r="D2560" s="5" t="s">
        <v>21</v>
      </c>
      <c r="E2560" s="5">
        <v>809.83</v>
      </c>
      <c r="F2560" s="5">
        <v>35.0</v>
      </c>
      <c r="G2560" s="5">
        <v>2.0</v>
      </c>
      <c r="H2560" s="5">
        <v>1331.92</v>
      </c>
    </row>
    <row r="2561" ht="15.75" customHeight="1">
      <c r="A2561" s="3" t="s">
        <v>2492</v>
      </c>
      <c r="B2561" s="4">
        <v>45099.0</v>
      </c>
      <c r="C2561" s="5" t="s">
        <v>12</v>
      </c>
      <c r="D2561" s="5" t="s">
        <v>17</v>
      </c>
      <c r="E2561" s="5">
        <v>1851.15</v>
      </c>
      <c r="F2561" s="5">
        <v>22.0</v>
      </c>
      <c r="G2561" s="5">
        <v>13.0</v>
      </c>
      <c r="H2561" s="5">
        <v>1465.39</v>
      </c>
    </row>
    <row r="2562" ht="15.75" customHeight="1">
      <c r="A2562" s="3" t="s">
        <v>2493</v>
      </c>
      <c r="B2562" s="4">
        <v>45100.0</v>
      </c>
      <c r="C2562" s="5" t="s">
        <v>13</v>
      </c>
      <c r="D2562" s="5" t="s">
        <v>23</v>
      </c>
      <c r="E2562" s="5">
        <v>3578.13</v>
      </c>
      <c r="F2562" s="5">
        <v>3.0</v>
      </c>
      <c r="G2562" s="5">
        <v>34.0</v>
      </c>
      <c r="H2562" s="5">
        <v>1200.59</v>
      </c>
    </row>
    <row r="2563" ht="15.75" customHeight="1">
      <c r="A2563" s="3" t="s">
        <v>2494</v>
      </c>
      <c r="B2563" s="4">
        <v>45545.0</v>
      </c>
      <c r="C2563" s="5" t="s">
        <v>9</v>
      </c>
      <c r="D2563" s="5" t="s">
        <v>21</v>
      </c>
      <c r="E2563" s="5">
        <v>2422.61</v>
      </c>
      <c r="F2563" s="5">
        <v>5.0</v>
      </c>
      <c r="G2563" s="5">
        <v>41.0</v>
      </c>
      <c r="H2563" s="5">
        <v>283.27</v>
      </c>
    </row>
    <row r="2564" ht="15.75" customHeight="1">
      <c r="A2564" s="3" t="s">
        <v>2495</v>
      </c>
      <c r="B2564" s="4">
        <v>45189.0</v>
      </c>
      <c r="C2564" s="5" t="s">
        <v>13</v>
      </c>
      <c r="D2564" s="5" t="s">
        <v>19</v>
      </c>
      <c r="E2564" s="5">
        <v>3337.9</v>
      </c>
      <c r="F2564" s="5">
        <v>49.0</v>
      </c>
      <c r="G2564" s="5">
        <v>7.0</v>
      </c>
      <c r="H2564" s="5">
        <v>1460.21</v>
      </c>
    </row>
    <row r="2565" ht="15.75" customHeight="1">
      <c r="A2565" s="3" t="s">
        <v>2496</v>
      </c>
      <c r="B2565" s="4">
        <v>45221.0</v>
      </c>
      <c r="C2565" s="5" t="s">
        <v>9</v>
      </c>
      <c r="D2565" s="5" t="s">
        <v>19</v>
      </c>
      <c r="E2565" s="5">
        <v>4673.64</v>
      </c>
      <c r="F2565" s="5">
        <v>41.0</v>
      </c>
      <c r="G2565" s="5">
        <v>6.0</v>
      </c>
      <c r="H2565" s="5">
        <v>1046.03</v>
      </c>
    </row>
    <row r="2566" ht="15.75" customHeight="1">
      <c r="A2566" s="3" t="s">
        <v>2497</v>
      </c>
      <c r="B2566" s="4">
        <v>45090.0</v>
      </c>
      <c r="C2566" s="5" t="s">
        <v>16</v>
      </c>
      <c r="D2566" s="5" t="s">
        <v>21</v>
      </c>
      <c r="E2566" s="5">
        <v>1813.72</v>
      </c>
      <c r="F2566" s="5">
        <v>37.0</v>
      </c>
      <c r="G2566" s="5">
        <v>28.0</v>
      </c>
      <c r="H2566" s="5">
        <v>1525.06</v>
      </c>
    </row>
    <row r="2567" ht="15.75" customHeight="1">
      <c r="A2567" s="3" t="s">
        <v>2498</v>
      </c>
      <c r="B2567" s="4">
        <v>45412.0</v>
      </c>
      <c r="C2567" s="5" t="s">
        <v>13</v>
      </c>
      <c r="D2567" s="5" t="s">
        <v>19</v>
      </c>
      <c r="E2567" s="5">
        <v>370.0</v>
      </c>
      <c r="F2567" s="5">
        <v>46.0</v>
      </c>
      <c r="G2567" s="5">
        <v>15.0</v>
      </c>
      <c r="H2567" s="5">
        <v>499.83</v>
      </c>
    </row>
    <row r="2568" ht="15.75" customHeight="1">
      <c r="A2568" s="3" t="s">
        <v>2499</v>
      </c>
      <c r="B2568" s="4">
        <v>44883.0</v>
      </c>
      <c r="C2568" s="5" t="s">
        <v>9</v>
      </c>
      <c r="D2568" s="5" t="s">
        <v>17</v>
      </c>
      <c r="E2568" s="5">
        <v>3753.64</v>
      </c>
      <c r="F2568" s="5">
        <v>18.0</v>
      </c>
      <c r="G2568" s="5">
        <v>18.0</v>
      </c>
      <c r="H2568" s="5">
        <v>1476.39</v>
      </c>
    </row>
    <row r="2569" ht="15.75" customHeight="1">
      <c r="A2569" s="3" t="s">
        <v>2500</v>
      </c>
      <c r="B2569" s="4">
        <v>45142.0</v>
      </c>
      <c r="C2569" s="5" t="s">
        <v>12</v>
      </c>
      <c r="D2569" s="5" t="s">
        <v>19</v>
      </c>
      <c r="E2569" s="5">
        <v>4423.34</v>
      </c>
      <c r="F2569" s="5">
        <v>39.0</v>
      </c>
      <c r="G2569" s="5">
        <v>44.0</v>
      </c>
      <c r="H2569" s="5">
        <v>1186.92</v>
      </c>
    </row>
    <row r="2570" ht="15.75" customHeight="1">
      <c r="A2570" s="3" t="s">
        <v>2501</v>
      </c>
      <c r="B2570" s="4">
        <v>44909.0</v>
      </c>
      <c r="C2570" s="5" t="s">
        <v>12</v>
      </c>
      <c r="D2570" s="5" t="s">
        <v>23</v>
      </c>
      <c r="E2570" s="5">
        <v>3266.08</v>
      </c>
      <c r="F2570" s="5">
        <v>35.0</v>
      </c>
      <c r="G2570" s="5">
        <v>1.0</v>
      </c>
      <c r="H2570" s="5">
        <v>990.51</v>
      </c>
    </row>
    <row r="2571" ht="15.75" customHeight="1">
      <c r="A2571" s="3" t="s">
        <v>2502</v>
      </c>
      <c r="B2571" s="4">
        <v>45385.0</v>
      </c>
      <c r="C2571" s="5" t="s">
        <v>12</v>
      </c>
      <c r="D2571" s="5" t="s">
        <v>19</v>
      </c>
      <c r="E2571" s="5">
        <v>410.32</v>
      </c>
      <c r="F2571" s="5">
        <v>14.0</v>
      </c>
      <c r="G2571" s="5">
        <v>0.0</v>
      </c>
      <c r="H2571" s="5">
        <v>158.87</v>
      </c>
    </row>
    <row r="2572" ht="15.75" customHeight="1">
      <c r="A2572" s="3" t="s">
        <v>2503</v>
      </c>
      <c r="B2572" s="4">
        <v>45364.0</v>
      </c>
      <c r="C2572" s="5" t="s">
        <v>9</v>
      </c>
      <c r="D2572" s="5" t="s">
        <v>23</v>
      </c>
      <c r="E2572" s="5">
        <v>2161.9</v>
      </c>
      <c r="F2572" s="5">
        <v>34.0</v>
      </c>
      <c r="G2572" s="5">
        <v>42.0</v>
      </c>
      <c r="H2572" s="5">
        <v>825.68</v>
      </c>
    </row>
    <row r="2573" ht="15.75" customHeight="1">
      <c r="A2573" s="3" t="s">
        <v>2504</v>
      </c>
      <c r="B2573" s="4">
        <v>45146.0</v>
      </c>
      <c r="C2573" s="5" t="s">
        <v>16</v>
      </c>
      <c r="D2573" s="5" t="s">
        <v>19</v>
      </c>
      <c r="E2573" s="5">
        <v>801.28</v>
      </c>
      <c r="F2573" s="5">
        <v>49.0</v>
      </c>
      <c r="G2573" s="5">
        <v>24.0</v>
      </c>
      <c r="H2573" s="5">
        <v>1805.37</v>
      </c>
    </row>
    <row r="2574" ht="15.75" customHeight="1">
      <c r="A2574" s="3" t="s">
        <v>2505</v>
      </c>
      <c r="B2574" s="4">
        <v>44957.0</v>
      </c>
      <c r="C2574" s="5" t="s">
        <v>12</v>
      </c>
      <c r="D2574" s="5" t="s">
        <v>21</v>
      </c>
      <c r="E2574" s="5">
        <v>191.79</v>
      </c>
      <c r="F2574" s="5">
        <v>26.0</v>
      </c>
      <c r="G2574" s="5">
        <v>48.0</v>
      </c>
      <c r="H2574" s="5">
        <v>917.23</v>
      </c>
    </row>
    <row r="2575" ht="15.75" customHeight="1">
      <c r="A2575" s="3" t="s">
        <v>2506</v>
      </c>
      <c r="B2575" s="4">
        <v>45025.0</v>
      </c>
      <c r="C2575" s="5" t="s">
        <v>9</v>
      </c>
      <c r="D2575" s="5" t="s">
        <v>10</v>
      </c>
      <c r="E2575" s="5">
        <v>1380.35</v>
      </c>
      <c r="F2575" s="5">
        <v>42.0</v>
      </c>
      <c r="G2575" s="5">
        <v>48.0</v>
      </c>
      <c r="H2575" s="5">
        <v>1403.34</v>
      </c>
    </row>
    <row r="2576" ht="15.75" customHeight="1">
      <c r="A2576" s="3" t="s">
        <v>2507</v>
      </c>
      <c r="B2576" s="4">
        <v>45494.0</v>
      </c>
      <c r="C2576" s="5" t="s">
        <v>16</v>
      </c>
      <c r="D2576" s="5" t="s">
        <v>10</v>
      </c>
      <c r="E2576" s="5">
        <v>2511.8</v>
      </c>
      <c r="F2576" s="5">
        <v>43.0</v>
      </c>
      <c r="G2576" s="5">
        <v>15.0</v>
      </c>
      <c r="H2576" s="5">
        <v>1516.66</v>
      </c>
    </row>
    <row r="2577" ht="15.75" customHeight="1">
      <c r="A2577" s="3" t="s">
        <v>2508</v>
      </c>
      <c r="B2577" s="4">
        <v>45061.0</v>
      </c>
      <c r="C2577" s="5" t="s">
        <v>16</v>
      </c>
      <c r="D2577" s="5" t="s">
        <v>19</v>
      </c>
      <c r="E2577" s="5">
        <v>3701.09</v>
      </c>
      <c r="F2577" s="5">
        <v>6.0</v>
      </c>
      <c r="G2577" s="5">
        <v>7.0</v>
      </c>
      <c r="H2577" s="5">
        <v>602.87</v>
      </c>
    </row>
    <row r="2578" ht="15.75" customHeight="1">
      <c r="A2578" s="3" t="s">
        <v>2509</v>
      </c>
      <c r="B2578" s="4">
        <v>45504.0</v>
      </c>
      <c r="C2578" s="5" t="s">
        <v>13</v>
      </c>
      <c r="D2578" s="5" t="s">
        <v>19</v>
      </c>
      <c r="E2578" s="5">
        <v>1661.25</v>
      </c>
      <c r="F2578" s="5">
        <v>46.0</v>
      </c>
      <c r="G2578" s="5">
        <v>28.0</v>
      </c>
      <c r="H2578" s="5">
        <v>308.42</v>
      </c>
    </row>
    <row r="2579" ht="15.75" customHeight="1">
      <c r="A2579" s="3" t="s">
        <v>2510</v>
      </c>
      <c r="B2579" s="4">
        <v>45270.0</v>
      </c>
      <c r="C2579" s="5" t="s">
        <v>16</v>
      </c>
      <c r="D2579" s="5" t="s">
        <v>21</v>
      </c>
      <c r="E2579" s="5">
        <v>3219.04</v>
      </c>
      <c r="F2579" s="5">
        <v>37.0</v>
      </c>
      <c r="G2579" s="5">
        <v>17.0</v>
      </c>
      <c r="H2579" s="5">
        <v>1328.3</v>
      </c>
    </row>
    <row r="2580" ht="15.75" customHeight="1">
      <c r="A2580" s="3" t="s">
        <v>2511</v>
      </c>
      <c r="B2580" s="4">
        <v>45316.0</v>
      </c>
      <c r="C2580" s="5" t="s">
        <v>16</v>
      </c>
      <c r="D2580" s="5" t="s">
        <v>21</v>
      </c>
      <c r="E2580" s="5">
        <v>506.35</v>
      </c>
      <c r="F2580" s="5">
        <v>22.0</v>
      </c>
      <c r="G2580" s="5">
        <v>25.0</v>
      </c>
      <c r="H2580" s="5">
        <v>402.9</v>
      </c>
    </row>
    <row r="2581" ht="15.75" customHeight="1">
      <c r="A2581" s="3" t="s">
        <v>2512</v>
      </c>
      <c r="B2581" s="4">
        <v>45298.0</v>
      </c>
      <c r="C2581" s="5" t="s">
        <v>12</v>
      </c>
      <c r="D2581" s="5" t="s">
        <v>21</v>
      </c>
      <c r="E2581" s="5">
        <v>2147.83</v>
      </c>
      <c r="F2581" s="5">
        <v>45.0</v>
      </c>
      <c r="G2581" s="5">
        <v>11.0</v>
      </c>
      <c r="H2581" s="5">
        <v>55.7</v>
      </c>
    </row>
    <row r="2582" ht="15.75" customHeight="1">
      <c r="A2582" s="3" t="s">
        <v>2513</v>
      </c>
      <c r="B2582" s="4">
        <v>45207.0</v>
      </c>
      <c r="C2582" s="5" t="s">
        <v>9</v>
      </c>
      <c r="D2582" s="5" t="s">
        <v>19</v>
      </c>
      <c r="E2582" s="5">
        <v>568.05</v>
      </c>
      <c r="F2582" s="5">
        <v>32.0</v>
      </c>
      <c r="G2582" s="5">
        <v>33.0</v>
      </c>
      <c r="H2582" s="5">
        <v>1269.04</v>
      </c>
    </row>
    <row r="2583" ht="15.75" customHeight="1">
      <c r="A2583" s="3" t="s">
        <v>2514</v>
      </c>
      <c r="B2583" s="4">
        <v>45120.0</v>
      </c>
      <c r="C2583" s="5" t="s">
        <v>13</v>
      </c>
      <c r="D2583" s="5" t="s">
        <v>17</v>
      </c>
      <c r="E2583" s="5">
        <v>339.78</v>
      </c>
      <c r="F2583" s="5">
        <v>19.0</v>
      </c>
      <c r="G2583" s="5">
        <v>46.0</v>
      </c>
      <c r="H2583" s="5">
        <v>789.51</v>
      </c>
    </row>
    <row r="2584" ht="15.75" customHeight="1">
      <c r="A2584" s="3" t="s">
        <v>2515</v>
      </c>
      <c r="B2584" s="4">
        <v>45178.0</v>
      </c>
      <c r="C2584" s="5" t="s">
        <v>13</v>
      </c>
      <c r="D2584" s="5" t="s">
        <v>19</v>
      </c>
      <c r="E2584" s="5">
        <v>1609.51</v>
      </c>
      <c r="F2584" s="5">
        <v>47.0</v>
      </c>
      <c r="G2584" s="5">
        <v>35.0</v>
      </c>
      <c r="H2584" s="5">
        <v>1471.56</v>
      </c>
    </row>
    <row r="2585" ht="15.75" customHeight="1">
      <c r="A2585" s="3" t="s">
        <v>2516</v>
      </c>
      <c r="B2585" s="4">
        <v>44952.0</v>
      </c>
      <c r="C2585" s="5" t="s">
        <v>13</v>
      </c>
      <c r="D2585" s="5" t="s">
        <v>19</v>
      </c>
      <c r="E2585" s="5">
        <v>3767.19</v>
      </c>
      <c r="F2585" s="5">
        <v>27.0</v>
      </c>
      <c r="G2585" s="5">
        <v>36.0</v>
      </c>
      <c r="H2585" s="5">
        <v>1199.24</v>
      </c>
    </row>
    <row r="2586" ht="15.75" customHeight="1">
      <c r="A2586" s="3" t="s">
        <v>2517</v>
      </c>
      <c r="B2586" s="4">
        <v>44940.0</v>
      </c>
      <c r="C2586" s="5" t="s">
        <v>16</v>
      </c>
      <c r="D2586" s="5" t="s">
        <v>10</v>
      </c>
      <c r="E2586" s="5">
        <v>2960.04</v>
      </c>
      <c r="F2586" s="5">
        <v>45.0</v>
      </c>
      <c r="G2586" s="5">
        <v>50.0</v>
      </c>
      <c r="H2586" s="5">
        <v>1294.22</v>
      </c>
    </row>
    <row r="2587" ht="15.75" customHeight="1">
      <c r="A2587" s="3" t="s">
        <v>2518</v>
      </c>
      <c r="B2587" s="4">
        <v>45246.0</v>
      </c>
      <c r="C2587" s="5" t="s">
        <v>9</v>
      </c>
      <c r="D2587" s="5" t="s">
        <v>10</v>
      </c>
      <c r="E2587" s="5">
        <v>1156.53</v>
      </c>
      <c r="F2587" s="5">
        <v>21.0</v>
      </c>
      <c r="G2587" s="5">
        <v>48.0</v>
      </c>
      <c r="H2587" s="5">
        <v>264.91</v>
      </c>
    </row>
    <row r="2588" ht="15.75" customHeight="1">
      <c r="A2588" s="3" t="s">
        <v>2519</v>
      </c>
      <c r="B2588" s="4">
        <v>44940.0</v>
      </c>
      <c r="C2588" s="5" t="s">
        <v>13</v>
      </c>
      <c r="D2588" s="5" t="s">
        <v>19</v>
      </c>
      <c r="E2588" s="5">
        <v>4357.16</v>
      </c>
      <c r="F2588" s="5">
        <v>19.0</v>
      </c>
      <c r="G2588" s="5">
        <v>15.0</v>
      </c>
      <c r="H2588" s="5">
        <v>49.0</v>
      </c>
    </row>
    <row r="2589" ht="15.75" customHeight="1">
      <c r="A2589" s="3" t="s">
        <v>2520</v>
      </c>
      <c r="B2589" s="4">
        <v>45252.0</v>
      </c>
      <c r="C2589" s="5" t="s">
        <v>12</v>
      </c>
      <c r="D2589" s="5" t="s">
        <v>19</v>
      </c>
      <c r="E2589" s="5">
        <v>2129.77</v>
      </c>
      <c r="F2589" s="5">
        <v>43.0</v>
      </c>
      <c r="G2589" s="5">
        <v>12.0</v>
      </c>
      <c r="H2589" s="5">
        <v>693.87</v>
      </c>
    </row>
    <row r="2590" ht="15.75" customHeight="1">
      <c r="A2590" s="3" t="s">
        <v>2521</v>
      </c>
      <c r="B2590" s="4">
        <v>45142.0</v>
      </c>
      <c r="C2590" s="5" t="s">
        <v>16</v>
      </c>
      <c r="D2590" s="5" t="s">
        <v>17</v>
      </c>
      <c r="E2590" s="5">
        <v>3808.53</v>
      </c>
      <c r="F2590" s="5">
        <v>33.0</v>
      </c>
      <c r="G2590" s="5">
        <v>9.0</v>
      </c>
      <c r="H2590" s="5">
        <v>1207.24</v>
      </c>
    </row>
    <row r="2591" ht="15.75" customHeight="1">
      <c r="A2591" s="3" t="s">
        <v>2522</v>
      </c>
      <c r="B2591" s="4">
        <v>45060.0</v>
      </c>
      <c r="C2591" s="5" t="s">
        <v>16</v>
      </c>
      <c r="D2591" s="5" t="s">
        <v>23</v>
      </c>
      <c r="E2591" s="5">
        <v>2169.53</v>
      </c>
      <c r="F2591" s="5">
        <v>32.0</v>
      </c>
      <c r="G2591" s="5">
        <v>28.0</v>
      </c>
      <c r="H2591" s="5">
        <v>1614.51</v>
      </c>
    </row>
    <row r="2592" ht="15.75" customHeight="1">
      <c r="A2592" s="3" t="s">
        <v>2523</v>
      </c>
      <c r="B2592" s="4">
        <v>45450.0</v>
      </c>
      <c r="C2592" s="5" t="s">
        <v>13</v>
      </c>
      <c r="D2592" s="5" t="s">
        <v>19</v>
      </c>
      <c r="E2592" s="5">
        <v>3503.99</v>
      </c>
      <c r="F2592" s="5">
        <v>3.0</v>
      </c>
      <c r="G2592" s="5">
        <v>39.0</v>
      </c>
      <c r="H2592" s="5">
        <v>934.36</v>
      </c>
    </row>
    <row r="2593" ht="15.75" customHeight="1">
      <c r="A2593" s="3" t="s">
        <v>2524</v>
      </c>
      <c r="B2593" s="4">
        <v>45237.0</v>
      </c>
      <c r="C2593" s="5" t="s">
        <v>9</v>
      </c>
      <c r="D2593" s="5" t="s">
        <v>21</v>
      </c>
      <c r="E2593" s="5">
        <v>2297.71</v>
      </c>
      <c r="F2593" s="5">
        <v>50.0</v>
      </c>
      <c r="G2593" s="5">
        <v>10.0</v>
      </c>
      <c r="H2593" s="5">
        <v>70.75</v>
      </c>
    </row>
    <row r="2594" ht="15.75" customHeight="1">
      <c r="A2594" s="3" t="s">
        <v>2525</v>
      </c>
      <c r="B2594" s="4">
        <v>45177.0</v>
      </c>
      <c r="C2594" s="5" t="s">
        <v>12</v>
      </c>
      <c r="D2594" s="5" t="s">
        <v>17</v>
      </c>
      <c r="E2594" s="5">
        <v>4438.77</v>
      </c>
      <c r="F2594" s="5">
        <v>9.0</v>
      </c>
      <c r="G2594" s="5">
        <v>39.0</v>
      </c>
      <c r="H2594" s="5">
        <v>668.96</v>
      </c>
    </row>
    <row r="2595" ht="15.75" customHeight="1">
      <c r="A2595" s="3" t="s">
        <v>2526</v>
      </c>
      <c r="B2595" s="4">
        <v>45036.0</v>
      </c>
      <c r="C2595" s="5" t="s">
        <v>12</v>
      </c>
      <c r="D2595" s="5" t="s">
        <v>19</v>
      </c>
      <c r="E2595" s="5">
        <v>3549.99</v>
      </c>
      <c r="F2595" s="5">
        <v>26.0</v>
      </c>
      <c r="G2595" s="5">
        <v>50.0</v>
      </c>
      <c r="H2595" s="5">
        <v>781.93</v>
      </c>
    </row>
    <row r="2596" ht="15.75" customHeight="1">
      <c r="A2596" s="3" t="s">
        <v>2527</v>
      </c>
      <c r="B2596" s="4">
        <v>45083.0</v>
      </c>
      <c r="C2596" s="5" t="s">
        <v>9</v>
      </c>
      <c r="D2596" s="5" t="s">
        <v>23</v>
      </c>
      <c r="E2596" s="5">
        <v>2295.79</v>
      </c>
      <c r="F2596" s="5">
        <v>43.0</v>
      </c>
      <c r="G2596" s="5">
        <v>36.0</v>
      </c>
      <c r="H2596" s="5">
        <v>287.11</v>
      </c>
    </row>
    <row r="2597" ht="15.75" customHeight="1">
      <c r="A2597" s="3" t="s">
        <v>2528</v>
      </c>
      <c r="B2597" s="4">
        <v>45584.0</v>
      </c>
      <c r="C2597" s="5" t="s">
        <v>12</v>
      </c>
      <c r="D2597" s="5" t="s">
        <v>10</v>
      </c>
      <c r="E2597" s="5">
        <v>2163.67</v>
      </c>
      <c r="F2597" s="5">
        <v>39.0</v>
      </c>
      <c r="G2597" s="5">
        <v>20.0</v>
      </c>
      <c r="H2597" s="5">
        <v>1599.54</v>
      </c>
    </row>
    <row r="2598" ht="15.75" customHeight="1">
      <c r="A2598" s="3" t="s">
        <v>2529</v>
      </c>
      <c r="B2598" s="4">
        <v>45279.0</v>
      </c>
      <c r="C2598" s="5" t="s">
        <v>9</v>
      </c>
      <c r="D2598" s="5" t="s">
        <v>23</v>
      </c>
      <c r="E2598" s="5">
        <v>4061.24</v>
      </c>
      <c r="F2598" s="5">
        <v>26.0</v>
      </c>
      <c r="G2598" s="5">
        <v>34.0</v>
      </c>
      <c r="H2598" s="5">
        <v>96.83</v>
      </c>
    </row>
    <row r="2599" ht="15.75" customHeight="1">
      <c r="A2599" s="3" t="s">
        <v>2530</v>
      </c>
      <c r="B2599" s="4">
        <v>44987.0</v>
      </c>
      <c r="C2599" s="5" t="s">
        <v>16</v>
      </c>
      <c r="D2599" s="5" t="s">
        <v>17</v>
      </c>
      <c r="E2599" s="5">
        <v>3781.91</v>
      </c>
      <c r="F2599" s="5">
        <v>3.0</v>
      </c>
      <c r="G2599" s="5">
        <v>17.0</v>
      </c>
      <c r="H2599" s="5">
        <v>1785.77</v>
      </c>
    </row>
    <row r="2600" ht="15.75" customHeight="1">
      <c r="A2600" s="3" t="s">
        <v>2531</v>
      </c>
      <c r="B2600" s="4">
        <v>45186.0</v>
      </c>
      <c r="C2600" s="5" t="s">
        <v>13</v>
      </c>
      <c r="D2600" s="5" t="s">
        <v>19</v>
      </c>
      <c r="E2600" s="5">
        <v>2172.93</v>
      </c>
      <c r="F2600" s="5">
        <v>42.0</v>
      </c>
      <c r="G2600" s="5">
        <v>5.0</v>
      </c>
      <c r="H2600" s="5">
        <v>1875.39</v>
      </c>
    </row>
    <row r="2601" ht="15.75" customHeight="1">
      <c r="A2601" s="3" t="s">
        <v>2532</v>
      </c>
      <c r="B2601" s="4">
        <v>44958.0</v>
      </c>
      <c r="C2601" s="5" t="s">
        <v>9</v>
      </c>
      <c r="D2601" s="5" t="s">
        <v>23</v>
      </c>
      <c r="E2601" s="5">
        <v>4836.29</v>
      </c>
      <c r="F2601" s="5">
        <v>1.0</v>
      </c>
      <c r="G2601" s="5">
        <v>49.0</v>
      </c>
      <c r="H2601" s="5">
        <v>851.48</v>
      </c>
    </row>
    <row r="2602" ht="15.75" customHeight="1">
      <c r="A2602" s="3" t="s">
        <v>2533</v>
      </c>
      <c r="B2602" s="4">
        <v>45284.0</v>
      </c>
      <c r="C2602" s="5" t="s">
        <v>9</v>
      </c>
      <c r="D2602" s="5" t="s">
        <v>23</v>
      </c>
      <c r="E2602" s="5">
        <v>3749.6</v>
      </c>
      <c r="F2602" s="5">
        <v>47.0</v>
      </c>
      <c r="G2602" s="5">
        <v>1.0</v>
      </c>
      <c r="H2602" s="5">
        <v>1685.38</v>
      </c>
    </row>
    <row r="2603" ht="15.75" customHeight="1">
      <c r="A2603" s="3" t="s">
        <v>2534</v>
      </c>
      <c r="B2603" s="4">
        <v>45089.0</v>
      </c>
      <c r="C2603" s="5" t="s">
        <v>13</v>
      </c>
      <c r="D2603" s="5" t="s">
        <v>17</v>
      </c>
      <c r="E2603" s="5">
        <v>2578.61</v>
      </c>
      <c r="F2603" s="5">
        <v>21.0</v>
      </c>
      <c r="G2603" s="5">
        <v>1.0</v>
      </c>
      <c r="H2603" s="5">
        <v>1268.44</v>
      </c>
    </row>
    <row r="2604" ht="15.75" customHeight="1">
      <c r="A2604" s="3" t="s">
        <v>2535</v>
      </c>
      <c r="B2604" s="4">
        <v>45080.0</v>
      </c>
      <c r="C2604" s="5" t="s">
        <v>13</v>
      </c>
      <c r="D2604" s="5" t="s">
        <v>10</v>
      </c>
      <c r="E2604" s="5">
        <v>3329.8</v>
      </c>
      <c r="F2604" s="5">
        <v>8.0</v>
      </c>
      <c r="G2604" s="5">
        <v>1.0</v>
      </c>
      <c r="H2604" s="5">
        <v>448.93</v>
      </c>
    </row>
    <row r="2605" ht="15.75" customHeight="1">
      <c r="A2605" s="3" t="s">
        <v>2536</v>
      </c>
      <c r="B2605" s="4">
        <v>45354.0</v>
      </c>
      <c r="C2605" s="5" t="s">
        <v>13</v>
      </c>
      <c r="D2605" s="5" t="s">
        <v>21</v>
      </c>
      <c r="E2605" s="5">
        <v>4765.9</v>
      </c>
      <c r="F2605" s="5">
        <v>44.0</v>
      </c>
      <c r="G2605" s="5">
        <v>18.0</v>
      </c>
      <c r="H2605" s="5">
        <v>700.52</v>
      </c>
    </row>
    <row r="2606" ht="15.75" customHeight="1">
      <c r="A2606" s="3" t="s">
        <v>2537</v>
      </c>
      <c r="B2606" s="4">
        <v>45099.0</v>
      </c>
      <c r="C2606" s="5" t="s">
        <v>12</v>
      </c>
      <c r="D2606" s="5" t="s">
        <v>21</v>
      </c>
      <c r="E2606" s="5">
        <v>2868.24</v>
      </c>
      <c r="F2606" s="5">
        <v>44.0</v>
      </c>
      <c r="G2606" s="5">
        <v>32.0</v>
      </c>
      <c r="H2606" s="5">
        <v>557.86</v>
      </c>
    </row>
    <row r="2607" ht="15.75" customHeight="1">
      <c r="A2607" s="3" t="s">
        <v>2538</v>
      </c>
      <c r="B2607" s="4">
        <v>44992.0</v>
      </c>
      <c r="C2607" s="5" t="s">
        <v>16</v>
      </c>
      <c r="D2607" s="5" t="s">
        <v>10</v>
      </c>
      <c r="E2607" s="5">
        <v>212.13</v>
      </c>
      <c r="F2607" s="5">
        <v>49.0</v>
      </c>
      <c r="G2607" s="5">
        <v>28.0</v>
      </c>
      <c r="H2607" s="5">
        <v>1430.39</v>
      </c>
    </row>
    <row r="2608" ht="15.75" customHeight="1">
      <c r="A2608" s="3" t="s">
        <v>2539</v>
      </c>
      <c r="B2608" s="4">
        <v>45237.0</v>
      </c>
      <c r="C2608" s="5" t="s">
        <v>9</v>
      </c>
      <c r="D2608" s="5" t="s">
        <v>21</v>
      </c>
      <c r="E2608" s="5">
        <v>3946.66</v>
      </c>
      <c r="F2608" s="5">
        <v>47.0</v>
      </c>
      <c r="G2608" s="5">
        <v>29.0</v>
      </c>
      <c r="H2608" s="5">
        <v>571.86</v>
      </c>
    </row>
    <row r="2609" ht="15.75" customHeight="1">
      <c r="A2609" s="3" t="s">
        <v>2540</v>
      </c>
      <c r="B2609" s="4">
        <v>45236.0</v>
      </c>
      <c r="C2609" s="5" t="s">
        <v>12</v>
      </c>
      <c r="D2609" s="5" t="s">
        <v>23</v>
      </c>
      <c r="E2609" s="5">
        <v>1445.4</v>
      </c>
      <c r="F2609" s="5">
        <v>30.0</v>
      </c>
      <c r="G2609" s="5">
        <v>17.0</v>
      </c>
      <c r="H2609" s="5">
        <v>810.21</v>
      </c>
    </row>
    <row r="2610" ht="15.75" customHeight="1">
      <c r="A2610" s="3" t="s">
        <v>2541</v>
      </c>
      <c r="B2610" s="4">
        <v>45096.0</v>
      </c>
      <c r="C2610" s="5" t="s">
        <v>16</v>
      </c>
      <c r="D2610" s="5" t="s">
        <v>21</v>
      </c>
      <c r="E2610" s="5">
        <v>469.91</v>
      </c>
      <c r="F2610" s="5">
        <v>42.0</v>
      </c>
      <c r="G2610" s="5">
        <v>31.0</v>
      </c>
      <c r="H2610" s="5">
        <v>273.12</v>
      </c>
    </row>
    <row r="2611" ht="15.75" customHeight="1">
      <c r="A2611" s="3" t="s">
        <v>2542</v>
      </c>
      <c r="B2611" s="4">
        <v>45255.0</v>
      </c>
      <c r="C2611" s="5" t="s">
        <v>13</v>
      </c>
      <c r="D2611" s="5" t="s">
        <v>21</v>
      </c>
      <c r="E2611" s="5">
        <v>1376.39</v>
      </c>
      <c r="F2611" s="5">
        <v>24.0</v>
      </c>
      <c r="G2611" s="5">
        <v>23.0</v>
      </c>
      <c r="H2611" s="5">
        <v>1553.63</v>
      </c>
    </row>
    <row r="2612" ht="15.75" customHeight="1">
      <c r="A2612" s="3" t="s">
        <v>2543</v>
      </c>
      <c r="B2612" s="4">
        <v>45461.0</v>
      </c>
      <c r="C2612" s="5" t="s">
        <v>13</v>
      </c>
      <c r="D2612" s="5" t="s">
        <v>19</v>
      </c>
      <c r="E2612" s="5">
        <v>1711.62</v>
      </c>
      <c r="F2612" s="5">
        <v>22.0</v>
      </c>
      <c r="G2612" s="5">
        <v>27.0</v>
      </c>
      <c r="H2612" s="5">
        <v>489.41</v>
      </c>
    </row>
    <row r="2613" ht="15.75" customHeight="1">
      <c r="A2613" s="3" t="s">
        <v>2544</v>
      </c>
      <c r="B2613" s="4">
        <v>44896.0</v>
      </c>
      <c r="C2613" s="5" t="s">
        <v>12</v>
      </c>
      <c r="D2613" s="5" t="s">
        <v>10</v>
      </c>
      <c r="E2613" s="5">
        <v>1918.82</v>
      </c>
      <c r="F2613" s="5">
        <v>17.0</v>
      </c>
      <c r="G2613" s="5">
        <v>50.0</v>
      </c>
      <c r="H2613" s="5">
        <v>1389.47</v>
      </c>
    </row>
    <row r="2614" ht="15.75" customHeight="1">
      <c r="A2614" s="3" t="s">
        <v>2545</v>
      </c>
      <c r="B2614" s="4">
        <v>45405.0</v>
      </c>
      <c r="C2614" s="5" t="s">
        <v>13</v>
      </c>
      <c r="D2614" s="5" t="s">
        <v>17</v>
      </c>
      <c r="E2614" s="5">
        <v>4873.47</v>
      </c>
      <c r="F2614" s="5">
        <v>28.0</v>
      </c>
      <c r="G2614" s="5">
        <v>12.0</v>
      </c>
      <c r="H2614" s="5">
        <v>1685.1</v>
      </c>
    </row>
    <row r="2615" ht="15.75" customHeight="1">
      <c r="A2615" s="3" t="s">
        <v>2546</v>
      </c>
      <c r="B2615" s="4">
        <v>45387.0</v>
      </c>
      <c r="C2615" s="5" t="s">
        <v>16</v>
      </c>
      <c r="D2615" s="5" t="s">
        <v>23</v>
      </c>
      <c r="E2615" s="5">
        <v>3403.29</v>
      </c>
      <c r="F2615" s="5">
        <v>17.0</v>
      </c>
      <c r="G2615" s="5">
        <v>29.0</v>
      </c>
      <c r="H2615" s="5">
        <v>980.91</v>
      </c>
    </row>
    <row r="2616" ht="15.75" customHeight="1">
      <c r="A2616" s="3" t="s">
        <v>2547</v>
      </c>
      <c r="B2616" s="4">
        <v>45245.0</v>
      </c>
      <c r="C2616" s="5" t="s">
        <v>13</v>
      </c>
      <c r="D2616" s="5" t="s">
        <v>10</v>
      </c>
      <c r="E2616" s="5">
        <v>1330.97</v>
      </c>
      <c r="F2616" s="5">
        <v>42.0</v>
      </c>
      <c r="G2616" s="5">
        <v>50.0</v>
      </c>
      <c r="H2616" s="5">
        <v>1749.97</v>
      </c>
    </row>
    <row r="2617" ht="15.75" customHeight="1">
      <c r="A2617" s="3" t="s">
        <v>2548</v>
      </c>
      <c r="B2617" s="4">
        <v>44988.0</v>
      </c>
      <c r="C2617" s="5" t="s">
        <v>9</v>
      </c>
      <c r="D2617" s="5" t="s">
        <v>17</v>
      </c>
      <c r="E2617" s="5">
        <v>3504.37</v>
      </c>
      <c r="F2617" s="5">
        <v>12.0</v>
      </c>
      <c r="G2617" s="5">
        <v>32.0</v>
      </c>
      <c r="H2617" s="5">
        <v>540.66</v>
      </c>
    </row>
    <row r="2618" ht="15.75" customHeight="1">
      <c r="A2618" s="3" t="s">
        <v>2549</v>
      </c>
      <c r="B2618" s="4">
        <v>45477.0</v>
      </c>
      <c r="C2618" s="5" t="s">
        <v>12</v>
      </c>
      <c r="D2618" s="5" t="s">
        <v>23</v>
      </c>
      <c r="E2618" s="5">
        <v>1486.37</v>
      </c>
      <c r="F2618" s="5">
        <v>48.0</v>
      </c>
      <c r="G2618" s="5">
        <v>11.0</v>
      </c>
      <c r="H2618" s="5">
        <v>221.31</v>
      </c>
    </row>
    <row r="2619" ht="15.75" customHeight="1">
      <c r="A2619" s="3" t="s">
        <v>2550</v>
      </c>
      <c r="B2619" s="4">
        <v>45523.0</v>
      </c>
      <c r="C2619" s="5" t="s">
        <v>16</v>
      </c>
      <c r="D2619" s="5" t="s">
        <v>17</v>
      </c>
      <c r="E2619" s="5">
        <v>1336.28</v>
      </c>
      <c r="F2619" s="5">
        <v>9.0</v>
      </c>
      <c r="G2619" s="5">
        <v>37.0</v>
      </c>
      <c r="H2619" s="5">
        <v>745.19</v>
      </c>
    </row>
    <row r="2620" ht="15.75" customHeight="1">
      <c r="A2620" s="3" t="s">
        <v>2551</v>
      </c>
      <c r="B2620" s="4">
        <v>44981.0</v>
      </c>
      <c r="C2620" s="5" t="s">
        <v>9</v>
      </c>
      <c r="D2620" s="5" t="s">
        <v>21</v>
      </c>
      <c r="E2620" s="5">
        <v>4104.16</v>
      </c>
      <c r="F2620" s="5">
        <v>29.0</v>
      </c>
      <c r="G2620" s="5">
        <v>5.0</v>
      </c>
      <c r="H2620" s="5">
        <v>225.36</v>
      </c>
    </row>
    <row r="2621" ht="15.75" customHeight="1">
      <c r="A2621" s="3" t="s">
        <v>2552</v>
      </c>
      <c r="B2621" s="4">
        <v>45441.0</v>
      </c>
      <c r="C2621" s="5" t="s">
        <v>9</v>
      </c>
      <c r="D2621" s="5" t="s">
        <v>19</v>
      </c>
      <c r="E2621" s="5">
        <v>1602.49</v>
      </c>
      <c r="F2621" s="5">
        <v>44.0</v>
      </c>
      <c r="G2621" s="5">
        <v>31.0</v>
      </c>
      <c r="H2621" s="5">
        <v>1635.99</v>
      </c>
    </row>
    <row r="2622" ht="15.75" customHeight="1">
      <c r="A2622" s="3" t="s">
        <v>2553</v>
      </c>
      <c r="B2622" s="4">
        <v>45123.0</v>
      </c>
      <c r="C2622" s="5" t="s">
        <v>12</v>
      </c>
      <c r="D2622" s="5" t="s">
        <v>23</v>
      </c>
      <c r="E2622" s="5">
        <v>446.96</v>
      </c>
      <c r="F2622" s="5">
        <v>42.0</v>
      </c>
      <c r="G2622" s="5">
        <v>29.0</v>
      </c>
      <c r="H2622" s="5">
        <v>312.42</v>
      </c>
    </row>
    <row r="2623" ht="15.75" customHeight="1">
      <c r="A2623" s="3" t="s">
        <v>2554</v>
      </c>
      <c r="B2623" s="4">
        <v>45481.0</v>
      </c>
      <c r="C2623" s="5" t="s">
        <v>12</v>
      </c>
      <c r="D2623" s="5" t="s">
        <v>10</v>
      </c>
      <c r="E2623" s="5">
        <v>1863.13</v>
      </c>
      <c r="F2623" s="5">
        <v>2.0</v>
      </c>
      <c r="G2623" s="5">
        <v>41.0</v>
      </c>
      <c r="H2623" s="5">
        <v>347.02</v>
      </c>
    </row>
    <row r="2624" ht="15.75" customHeight="1">
      <c r="A2624" s="3" t="s">
        <v>2555</v>
      </c>
      <c r="B2624" s="4">
        <v>45391.0</v>
      </c>
      <c r="C2624" s="5" t="s">
        <v>13</v>
      </c>
      <c r="D2624" s="5" t="s">
        <v>19</v>
      </c>
      <c r="E2624" s="5">
        <v>2858.02</v>
      </c>
      <c r="F2624" s="5">
        <v>50.0</v>
      </c>
      <c r="G2624" s="5">
        <v>11.0</v>
      </c>
      <c r="H2624" s="5">
        <v>1855.52</v>
      </c>
    </row>
    <row r="2625" ht="15.75" customHeight="1">
      <c r="A2625" s="3" t="s">
        <v>2556</v>
      </c>
      <c r="B2625" s="4">
        <v>45075.0</v>
      </c>
      <c r="C2625" s="5" t="s">
        <v>9</v>
      </c>
      <c r="D2625" s="5" t="s">
        <v>19</v>
      </c>
      <c r="E2625" s="5">
        <v>1623.8</v>
      </c>
      <c r="F2625" s="5">
        <v>37.0</v>
      </c>
      <c r="G2625" s="5">
        <v>31.0</v>
      </c>
      <c r="H2625" s="5">
        <v>1830.14</v>
      </c>
    </row>
    <row r="2626" ht="15.75" customHeight="1">
      <c r="A2626" s="3" t="s">
        <v>2557</v>
      </c>
      <c r="B2626" s="4">
        <v>45004.0</v>
      </c>
      <c r="C2626" s="5" t="s">
        <v>12</v>
      </c>
      <c r="D2626" s="5" t="s">
        <v>21</v>
      </c>
      <c r="E2626" s="5">
        <v>2712.66</v>
      </c>
      <c r="F2626" s="5">
        <v>5.0</v>
      </c>
      <c r="G2626" s="5">
        <v>18.0</v>
      </c>
      <c r="H2626" s="5">
        <v>1142.63</v>
      </c>
    </row>
    <row r="2627" ht="15.75" customHeight="1">
      <c r="A2627" s="3" t="s">
        <v>2558</v>
      </c>
      <c r="B2627" s="4">
        <v>44955.0</v>
      </c>
      <c r="C2627" s="5" t="s">
        <v>13</v>
      </c>
      <c r="D2627" s="5" t="s">
        <v>10</v>
      </c>
      <c r="E2627" s="5">
        <v>1224.67</v>
      </c>
      <c r="F2627" s="5">
        <v>42.0</v>
      </c>
      <c r="G2627" s="5">
        <v>21.0</v>
      </c>
      <c r="H2627" s="5">
        <v>1440.78</v>
      </c>
    </row>
    <row r="2628" ht="15.75" customHeight="1">
      <c r="A2628" s="3" t="s">
        <v>2559</v>
      </c>
      <c r="B2628" s="4">
        <v>45531.0</v>
      </c>
      <c r="C2628" s="5" t="s">
        <v>13</v>
      </c>
      <c r="D2628" s="5" t="s">
        <v>21</v>
      </c>
      <c r="E2628" s="5">
        <v>1975.39</v>
      </c>
      <c r="F2628" s="5">
        <v>1.0</v>
      </c>
      <c r="G2628" s="5">
        <v>34.0</v>
      </c>
      <c r="H2628" s="5">
        <v>283.7</v>
      </c>
    </row>
    <row r="2629" ht="15.75" customHeight="1">
      <c r="A2629" s="3" t="s">
        <v>2560</v>
      </c>
      <c r="B2629" s="4">
        <v>45461.0</v>
      </c>
      <c r="C2629" s="5" t="s">
        <v>9</v>
      </c>
      <c r="D2629" s="5" t="s">
        <v>21</v>
      </c>
      <c r="E2629" s="5">
        <v>3861.62</v>
      </c>
      <c r="F2629" s="5">
        <v>44.0</v>
      </c>
      <c r="G2629" s="5">
        <v>16.0</v>
      </c>
      <c r="H2629" s="5">
        <v>787.98</v>
      </c>
    </row>
    <row r="2630" ht="15.75" customHeight="1">
      <c r="A2630" s="3" t="s">
        <v>2561</v>
      </c>
      <c r="B2630" s="4">
        <v>45340.0</v>
      </c>
      <c r="C2630" s="5" t="s">
        <v>9</v>
      </c>
      <c r="D2630" s="5" t="s">
        <v>23</v>
      </c>
      <c r="E2630" s="5">
        <v>3182.09</v>
      </c>
      <c r="F2630" s="5">
        <v>20.0</v>
      </c>
      <c r="G2630" s="5">
        <v>11.0</v>
      </c>
      <c r="H2630" s="5">
        <v>1253.18</v>
      </c>
    </row>
    <row r="2631" ht="15.75" customHeight="1">
      <c r="A2631" s="3" t="s">
        <v>2562</v>
      </c>
      <c r="B2631" s="4">
        <v>45431.0</v>
      </c>
      <c r="C2631" s="5" t="s">
        <v>9</v>
      </c>
      <c r="D2631" s="5" t="s">
        <v>23</v>
      </c>
      <c r="E2631" s="5">
        <v>3127.95</v>
      </c>
      <c r="F2631" s="5">
        <v>21.0</v>
      </c>
      <c r="G2631" s="5">
        <v>31.0</v>
      </c>
      <c r="H2631" s="5">
        <v>1271.62</v>
      </c>
    </row>
    <row r="2632" ht="15.75" customHeight="1">
      <c r="A2632" s="3" t="s">
        <v>2563</v>
      </c>
      <c r="B2632" s="4">
        <v>45602.0</v>
      </c>
      <c r="C2632" s="5" t="s">
        <v>9</v>
      </c>
      <c r="D2632" s="5" t="s">
        <v>10</v>
      </c>
      <c r="E2632" s="5">
        <v>776.68</v>
      </c>
      <c r="F2632" s="5">
        <v>13.0</v>
      </c>
      <c r="G2632" s="5">
        <v>0.0</v>
      </c>
      <c r="H2632" s="5">
        <v>954.28</v>
      </c>
    </row>
    <row r="2633" ht="15.75" customHeight="1">
      <c r="A2633" s="3" t="s">
        <v>2564</v>
      </c>
      <c r="B2633" s="4">
        <v>44910.0</v>
      </c>
      <c r="C2633" s="5" t="s">
        <v>13</v>
      </c>
      <c r="D2633" s="5" t="s">
        <v>23</v>
      </c>
      <c r="E2633" s="5">
        <v>2993.4</v>
      </c>
      <c r="F2633" s="5">
        <v>6.0</v>
      </c>
      <c r="G2633" s="5">
        <v>22.0</v>
      </c>
      <c r="H2633" s="5">
        <v>940.95</v>
      </c>
    </row>
    <row r="2634" ht="15.75" customHeight="1">
      <c r="A2634" s="3" t="s">
        <v>2565</v>
      </c>
      <c r="B2634" s="4">
        <v>45576.0</v>
      </c>
      <c r="C2634" s="5" t="s">
        <v>12</v>
      </c>
      <c r="D2634" s="5" t="s">
        <v>21</v>
      </c>
      <c r="E2634" s="5">
        <v>1735.56</v>
      </c>
      <c r="F2634" s="5">
        <v>2.0</v>
      </c>
      <c r="G2634" s="5">
        <v>48.0</v>
      </c>
      <c r="H2634" s="5">
        <v>1530.86</v>
      </c>
    </row>
    <row r="2635" ht="15.75" customHeight="1">
      <c r="A2635" s="3" t="s">
        <v>2566</v>
      </c>
      <c r="B2635" s="4">
        <v>45092.0</v>
      </c>
      <c r="C2635" s="5" t="s">
        <v>12</v>
      </c>
      <c r="D2635" s="5" t="s">
        <v>10</v>
      </c>
      <c r="E2635" s="5">
        <v>502.29</v>
      </c>
      <c r="F2635" s="5">
        <v>11.0</v>
      </c>
      <c r="G2635" s="5">
        <v>41.0</v>
      </c>
      <c r="H2635" s="5">
        <v>979.82</v>
      </c>
    </row>
    <row r="2636" ht="15.75" customHeight="1">
      <c r="A2636" s="3" t="s">
        <v>2567</v>
      </c>
      <c r="B2636" s="4">
        <v>45077.0</v>
      </c>
      <c r="C2636" s="5" t="s">
        <v>13</v>
      </c>
      <c r="D2636" s="5" t="s">
        <v>17</v>
      </c>
      <c r="E2636" s="5">
        <v>4996.19</v>
      </c>
      <c r="F2636" s="5">
        <v>6.0</v>
      </c>
      <c r="G2636" s="5">
        <v>27.0</v>
      </c>
      <c r="H2636" s="5">
        <v>303.78</v>
      </c>
    </row>
    <row r="2637" ht="15.75" customHeight="1">
      <c r="A2637" s="3" t="s">
        <v>2568</v>
      </c>
      <c r="B2637" s="4">
        <v>45260.0</v>
      </c>
      <c r="C2637" s="5" t="s">
        <v>13</v>
      </c>
      <c r="D2637" s="5" t="s">
        <v>10</v>
      </c>
      <c r="E2637" s="5">
        <v>4568.86</v>
      </c>
      <c r="F2637" s="5">
        <v>41.0</v>
      </c>
      <c r="G2637" s="5">
        <v>1.0</v>
      </c>
      <c r="H2637" s="5">
        <v>1669.55</v>
      </c>
    </row>
    <row r="2638" ht="15.75" customHeight="1">
      <c r="A2638" s="3" t="s">
        <v>2569</v>
      </c>
      <c r="B2638" s="4">
        <v>45211.0</v>
      </c>
      <c r="C2638" s="5" t="s">
        <v>12</v>
      </c>
      <c r="D2638" s="5" t="s">
        <v>21</v>
      </c>
      <c r="E2638" s="5">
        <v>3746.55</v>
      </c>
      <c r="F2638" s="5">
        <v>31.0</v>
      </c>
      <c r="G2638" s="5">
        <v>49.0</v>
      </c>
      <c r="H2638" s="5">
        <v>1831.95</v>
      </c>
    </row>
    <row r="2639" ht="15.75" customHeight="1">
      <c r="A2639" s="3" t="s">
        <v>2570</v>
      </c>
      <c r="B2639" s="4">
        <v>45240.0</v>
      </c>
      <c r="C2639" s="5" t="s">
        <v>16</v>
      </c>
      <c r="D2639" s="5" t="s">
        <v>23</v>
      </c>
      <c r="E2639" s="5">
        <v>2145.43</v>
      </c>
      <c r="F2639" s="5">
        <v>20.0</v>
      </c>
      <c r="G2639" s="5">
        <v>15.0</v>
      </c>
      <c r="H2639" s="5">
        <v>643.81</v>
      </c>
    </row>
    <row r="2640" ht="15.75" customHeight="1">
      <c r="A2640" s="6">
        <v>4.068E279</v>
      </c>
      <c r="B2640" s="4">
        <v>45357.0</v>
      </c>
      <c r="C2640" s="5" t="s">
        <v>9</v>
      </c>
      <c r="D2640" s="5" t="s">
        <v>23</v>
      </c>
      <c r="E2640" s="5">
        <v>2069.16</v>
      </c>
      <c r="F2640" s="5">
        <v>30.0</v>
      </c>
      <c r="G2640" s="5">
        <v>29.0</v>
      </c>
      <c r="H2640" s="5">
        <v>238.91</v>
      </c>
    </row>
    <row r="2641" ht="15.75" customHeight="1">
      <c r="A2641" s="3" t="s">
        <v>2571</v>
      </c>
      <c r="B2641" s="4">
        <v>45530.0</v>
      </c>
      <c r="C2641" s="5" t="s">
        <v>13</v>
      </c>
      <c r="D2641" s="5" t="s">
        <v>19</v>
      </c>
      <c r="E2641" s="5">
        <v>2429.81</v>
      </c>
      <c r="F2641" s="5">
        <v>28.0</v>
      </c>
      <c r="G2641" s="5">
        <v>43.0</v>
      </c>
      <c r="H2641" s="5">
        <v>600.89</v>
      </c>
    </row>
    <row r="2642" ht="15.75" customHeight="1">
      <c r="A2642" s="3" t="s">
        <v>2572</v>
      </c>
      <c r="B2642" s="4">
        <v>44929.0</v>
      </c>
      <c r="C2642" s="5" t="s">
        <v>13</v>
      </c>
      <c r="D2642" s="5" t="s">
        <v>10</v>
      </c>
      <c r="E2642" s="5">
        <v>3610.64</v>
      </c>
      <c r="F2642" s="5">
        <v>6.0</v>
      </c>
      <c r="G2642" s="5">
        <v>4.0</v>
      </c>
      <c r="H2642" s="5">
        <v>1103.13</v>
      </c>
    </row>
    <row r="2643" ht="15.75" customHeight="1">
      <c r="A2643" s="3" t="s">
        <v>2573</v>
      </c>
      <c r="B2643" s="4">
        <v>44954.0</v>
      </c>
      <c r="C2643" s="5" t="s">
        <v>12</v>
      </c>
      <c r="D2643" s="5" t="s">
        <v>21</v>
      </c>
      <c r="E2643" s="5">
        <v>510.62</v>
      </c>
      <c r="F2643" s="5">
        <v>19.0</v>
      </c>
      <c r="G2643" s="5">
        <v>45.0</v>
      </c>
      <c r="H2643" s="5">
        <v>1557.18</v>
      </c>
    </row>
    <row r="2644" ht="15.75" customHeight="1">
      <c r="A2644" s="3" t="s">
        <v>2574</v>
      </c>
      <c r="B2644" s="4">
        <v>45518.0</v>
      </c>
      <c r="C2644" s="5" t="s">
        <v>13</v>
      </c>
      <c r="D2644" s="5" t="s">
        <v>21</v>
      </c>
      <c r="E2644" s="5">
        <v>4710.49</v>
      </c>
      <c r="F2644" s="5">
        <v>2.0</v>
      </c>
      <c r="G2644" s="5">
        <v>50.0</v>
      </c>
      <c r="H2644" s="5">
        <v>643.4</v>
      </c>
    </row>
    <row r="2645" ht="15.75" customHeight="1">
      <c r="A2645" s="3" t="s">
        <v>2575</v>
      </c>
      <c r="B2645" s="4">
        <v>45603.0</v>
      </c>
      <c r="C2645" s="5" t="s">
        <v>16</v>
      </c>
      <c r="D2645" s="5" t="s">
        <v>17</v>
      </c>
      <c r="E2645" s="5">
        <v>101.69</v>
      </c>
      <c r="F2645" s="5">
        <v>29.0</v>
      </c>
      <c r="G2645" s="5">
        <v>2.0</v>
      </c>
      <c r="H2645" s="5">
        <v>1350.03</v>
      </c>
    </row>
    <row r="2646" ht="15.75" customHeight="1">
      <c r="A2646" s="3" t="s">
        <v>2576</v>
      </c>
      <c r="B2646" s="4">
        <v>45599.0</v>
      </c>
      <c r="C2646" s="5" t="s">
        <v>16</v>
      </c>
      <c r="D2646" s="5" t="s">
        <v>23</v>
      </c>
      <c r="E2646" s="5">
        <v>3671.71</v>
      </c>
      <c r="F2646" s="5">
        <v>4.0</v>
      </c>
      <c r="G2646" s="5">
        <v>36.0</v>
      </c>
      <c r="H2646" s="5">
        <v>531.27</v>
      </c>
    </row>
    <row r="2647" ht="15.75" customHeight="1">
      <c r="A2647" s="3">
        <v>7.5010228E7</v>
      </c>
      <c r="B2647" s="4">
        <v>45308.0</v>
      </c>
      <c r="C2647" s="5" t="s">
        <v>16</v>
      </c>
      <c r="D2647" s="5" t="s">
        <v>19</v>
      </c>
      <c r="E2647" s="5">
        <v>2157.61</v>
      </c>
      <c r="F2647" s="5">
        <v>30.0</v>
      </c>
      <c r="G2647" s="5">
        <v>31.0</v>
      </c>
      <c r="H2647" s="5">
        <v>1361.44</v>
      </c>
    </row>
    <row r="2648" ht="15.75" customHeight="1">
      <c r="A2648" s="3" t="s">
        <v>2577</v>
      </c>
      <c r="B2648" s="4">
        <v>44917.0</v>
      </c>
      <c r="C2648" s="5" t="s">
        <v>12</v>
      </c>
      <c r="D2648" s="5" t="s">
        <v>17</v>
      </c>
      <c r="E2648" s="5">
        <v>2584.49</v>
      </c>
      <c r="F2648" s="5">
        <v>37.0</v>
      </c>
      <c r="G2648" s="5">
        <v>14.0</v>
      </c>
      <c r="H2648" s="5">
        <v>440.52</v>
      </c>
    </row>
    <row r="2649" ht="15.75" customHeight="1">
      <c r="A2649" s="3" t="s">
        <v>2578</v>
      </c>
      <c r="B2649" s="4">
        <v>44997.0</v>
      </c>
      <c r="C2649" s="5" t="s">
        <v>12</v>
      </c>
      <c r="D2649" s="5" t="s">
        <v>10</v>
      </c>
      <c r="E2649" s="5">
        <v>633.49</v>
      </c>
      <c r="F2649" s="5">
        <v>15.0</v>
      </c>
      <c r="G2649" s="5">
        <v>27.0</v>
      </c>
      <c r="H2649" s="5">
        <v>410.44</v>
      </c>
    </row>
    <row r="2650" ht="15.75" customHeight="1">
      <c r="A2650" s="3" t="s">
        <v>2579</v>
      </c>
      <c r="B2650" s="4">
        <v>45140.0</v>
      </c>
      <c r="C2650" s="5" t="s">
        <v>12</v>
      </c>
      <c r="D2650" s="5" t="s">
        <v>21</v>
      </c>
      <c r="E2650" s="5">
        <v>3070.78</v>
      </c>
      <c r="F2650" s="5">
        <v>2.0</v>
      </c>
      <c r="G2650" s="5">
        <v>32.0</v>
      </c>
      <c r="H2650" s="5">
        <v>579.29</v>
      </c>
    </row>
    <row r="2651" ht="15.75" customHeight="1">
      <c r="A2651" s="3" t="s">
        <v>2580</v>
      </c>
      <c r="B2651" s="4">
        <v>45024.0</v>
      </c>
      <c r="C2651" s="5" t="s">
        <v>12</v>
      </c>
      <c r="D2651" s="5" t="s">
        <v>10</v>
      </c>
      <c r="E2651" s="5">
        <v>4277.56</v>
      </c>
      <c r="F2651" s="5">
        <v>14.0</v>
      </c>
      <c r="G2651" s="5">
        <v>39.0</v>
      </c>
      <c r="H2651" s="5">
        <v>331.99</v>
      </c>
    </row>
    <row r="2652" ht="15.75" customHeight="1">
      <c r="A2652" s="3" t="s">
        <v>2581</v>
      </c>
      <c r="B2652" s="4">
        <v>45454.0</v>
      </c>
      <c r="C2652" s="5" t="s">
        <v>12</v>
      </c>
      <c r="D2652" s="5" t="s">
        <v>21</v>
      </c>
      <c r="E2652" s="5">
        <v>4855.94</v>
      </c>
      <c r="F2652" s="5">
        <v>3.0</v>
      </c>
      <c r="G2652" s="5">
        <v>49.0</v>
      </c>
      <c r="H2652" s="5">
        <v>1034.92</v>
      </c>
    </row>
    <row r="2653" ht="15.75" customHeight="1">
      <c r="A2653" s="3" t="s">
        <v>2582</v>
      </c>
      <c r="B2653" s="4">
        <v>45320.0</v>
      </c>
      <c r="C2653" s="5" t="s">
        <v>13</v>
      </c>
      <c r="D2653" s="5" t="s">
        <v>17</v>
      </c>
      <c r="E2653" s="5">
        <v>1695.84</v>
      </c>
      <c r="F2653" s="5">
        <v>4.0</v>
      </c>
      <c r="G2653" s="5">
        <v>50.0</v>
      </c>
      <c r="H2653" s="5">
        <v>1179.89</v>
      </c>
    </row>
    <row r="2654" ht="15.75" customHeight="1">
      <c r="A2654" s="3" t="s">
        <v>2583</v>
      </c>
      <c r="B2654" s="4">
        <v>45337.0</v>
      </c>
      <c r="C2654" s="5" t="s">
        <v>16</v>
      </c>
      <c r="D2654" s="5" t="s">
        <v>19</v>
      </c>
      <c r="E2654" s="5">
        <v>3199.64</v>
      </c>
      <c r="F2654" s="5">
        <v>14.0</v>
      </c>
      <c r="G2654" s="5">
        <v>28.0</v>
      </c>
      <c r="H2654" s="5">
        <v>1270.46</v>
      </c>
    </row>
    <row r="2655" ht="15.75" customHeight="1">
      <c r="A2655" s="3" t="s">
        <v>2584</v>
      </c>
      <c r="B2655" s="4">
        <v>45184.0</v>
      </c>
      <c r="C2655" s="5" t="s">
        <v>13</v>
      </c>
      <c r="D2655" s="5" t="s">
        <v>19</v>
      </c>
      <c r="E2655" s="5">
        <v>167.17</v>
      </c>
      <c r="F2655" s="5">
        <v>50.0</v>
      </c>
      <c r="G2655" s="5">
        <v>39.0</v>
      </c>
      <c r="H2655" s="5">
        <v>311.6</v>
      </c>
    </row>
    <row r="2656" ht="15.75" customHeight="1">
      <c r="A2656" s="3" t="s">
        <v>2585</v>
      </c>
      <c r="B2656" s="4">
        <v>45018.0</v>
      </c>
      <c r="C2656" s="5" t="s">
        <v>16</v>
      </c>
      <c r="D2656" s="5" t="s">
        <v>10</v>
      </c>
      <c r="E2656" s="5">
        <v>3965.5</v>
      </c>
      <c r="F2656" s="5">
        <v>18.0</v>
      </c>
      <c r="G2656" s="5">
        <v>34.0</v>
      </c>
      <c r="H2656" s="5">
        <v>442.76</v>
      </c>
    </row>
    <row r="2657" ht="15.75" customHeight="1">
      <c r="A2657" s="3" t="s">
        <v>2586</v>
      </c>
      <c r="B2657" s="4">
        <v>45094.0</v>
      </c>
      <c r="C2657" s="5" t="s">
        <v>13</v>
      </c>
      <c r="D2657" s="5" t="s">
        <v>21</v>
      </c>
      <c r="E2657" s="5">
        <v>2888.81</v>
      </c>
      <c r="F2657" s="5">
        <v>26.0</v>
      </c>
      <c r="G2657" s="5">
        <v>6.0</v>
      </c>
      <c r="H2657" s="5">
        <v>34.66</v>
      </c>
    </row>
    <row r="2658" ht="15.75" customHeight="1">
      <c r="A2658" s="3" t="s">
        <v>2587</v>
      </c>
      <c r="B2658" s="4">
        <v>45564.0</v>
      </c>
      <c r="C2658" s="5" t="s">
        <v>13</v>
      </c>
      <c r="D2658" s="5" t="s">
        <v>23</v>
      </c>
      <c r="E2658" s="5">
        <v>4135.59</v>
      </c>
      <c r="F2658" s="5">
        <v>34.0</v>
      </c>
      <c r="G2658" s="5">
        <v>46.0</v>
      </c>
      <c r="H2658" s="5">
        <v>1293.94</v>
      </c>
    </row>
    <row r="2659" ht="15.75" customHeight="1">
      <c r="A2659" s="3" t="s">
        <v>2588</v>
      </c>
      <c r="B2659" s="4">
        <v>45003.0</v>
      </c>
      <c r="C2659" s="5" t="s">
        <v>13</v>
      </c>
      <c r="D2659" s="5" t="s">
        <v>17</v>
      </c>
      <c r="E2659" s="5">
        <v>2558.39</v>
      </c>
      <c r="F2659" s="5">
        <v>18.0</v>
      </c>
      <c r="G2659" s="5">
        <v>20.0</v>
      </c>
      <c r="H2659" s="5">
        <v>1418.85</v>
      </c>
    </row>
    <row r="2660" ht="15.75" customHeight="1">
      <c r="A2660" s="3" t="s">
        <v>2589</v>
      </c>
      <c r="B2660" s="4">
        <v>45553.0</v>
      </c>
      <c r="C2660" s="5" t="s">
        <v>9</v>
      </c>
      <c r="D2660" s="5" t="s">
        <v>21</v>
      </c>
      <c r="E2660" s="5">
        <v>1475.17</v>
      </c>
      <c r="F2660" s="5">
        <v>43.0</v>
      </c>
      <c r="G2660" s="5">
        <v>10.0</v>
      </c>
      <c r="H2660" s="5">
        <v>375.33</v>
      </c>
    </row>
    <row r="2661" ht="15.75" customHeight="1">
      <c r="A2661" s="3" t="s">
        <v>2590</v>
      </c>
      <c r="B2661" s="4">
        <v>45067.0</v>
      </c>
      <c r="C2661" s="5" t="s">
        <v>9</v>
      </c>
      <c r="D2661" s="5" t="s">
        <v>23</v>
      </c>
      <c r="E2661" s="5">
        <v>4823.26</v>
      </c>
      <c r="F2661" s="5">
        <v>47.0</v>
      </c>
      <c r="G2661" s="5">
        <v>14.0</v>
      </c>
      <c r="H2661" s="5">
        <v>1988.22</v>
      </c>
    </row>
    <row r="2662" ht="15.75" customHeight="1">
      <c r="A2662" s="3" t="s">
        <v>2591</v>
      </c>
      <c r="B2662" s="4">
        <v>45116.0</v>
      </c>
      <c r="C2662" s="5" t="s">
        <v>12</v>
      </c>
      <c r="D2662" s="5" t="s">
        <v>17</v>
      </c>
      <c r="E2662" s="5">
        <v>226.35</v>
      </c>
      <c r="F2662" s="5">
        <v>38.0</v>
      </c>
      <c r="G2662" s="5">
        <v>16.0</v>
      </c>
      <c r="H2662" s="5">
        <v>1172.74</v>
      </c>
    </row>
    <row r="2663" ht="15.75" customHeight="1">
      <c r="A2663" s="3" t="s">
        <v>2592</v>
      </c>
      <c r="B2663" s="4">
        <v>45201.0</v>
      </c>
      <c r="C2663" s="5" t="s">
        <v>16</v>
      </c>
      <c r="D2663" s="5" t="s">
        <v>21</v>
      </c>
      <c r="E2663" s="5">
        <v>4062.67</v>
      </c>
      <c r="F2663" s="5">
        <v>19.0</v>
      </c>
      <c r="G2663" s="5">
        <v>6.0</v>
      </c>
      <c r="H2663" s="5">
        <v>958.19</v>
      </c>
    </row>
    <row r="2664" ht="15.75" customHeight="1">
      <c r="A2664" s="3" t="s">
        <v>2593</v>
      </c>
      <c r="B2664" s="4">
        <v>45119.0</v>
      </c>
      <c r="C2664" s="5" t="s">
        <v>16</v>
      </c>
      <c r="D2664" s="5" t="s">
        <v>23</v>
      </c>
      <c r="E2664" s="5">
        <v>4076.27</v>
      </c>
      <c r="F2664" s="5">
        <v>6.0</v>
      </c>
      <c r="G2664" s="5">
        <v>35.0</v>
      </c>
      <c r="H2664" s="5">
        <v>120.01</v>
      </c>
    </row>
    <row r="2665" ht="15.75" customHeight="1">
      <c r="A2665" s="3" t="s">
        <v>2594</v>
      </c>
      <c r="B2665" s="4">
        <v>44938.0</v>
      </c>
      <c r="C2665" s="5" t="s">
        <v>13</v>
      </c>
      <c r="D2665" s="5" t="s">
        <v>17</v>
      </c>
      <c r="E2665" s="5">
        <v>4194.78</v>
      </c>
      <c r="F2665" s="5">
        <v>42.0</v>
      </c>
      <c r="G2665" s="5">
        <v>34.0</v>
      </c>
      <c r="H2665" s="5">
        <v>167.84</v>
      </c>
    </row>
    <row r="2666" ht="15.75" customHeight="1">
      <c r="A2666" s="3" t="s">
        <v>2595</v>
      </c>
      <c r="B2666" s="4">
        <v>45222.0</v>
      </c>
      <c r="C2666" s="5" t="s">
        <v>12</v>
      </c>
      <c r="D2666" s="5" t="s">
        <v>23</v>
      </c>
      <c r="E2666" s="5">
        <v>881.68</v>
      </c>
      <c r="F2666" s="5">
        <v>42.0</v>
      </c>
      <c r="G2666" s="5">
        <v>46.0</v>
      </c>
      <c r="H2666" s="5">
        <v>1899.84</v>
      </c>
    </row>
    <row r="2667" ht="15.75" customHeight="1">
      <c r="A2667" s="3" t="s">
        <v>2596</v>
      </c>
      <c r="B2667" s="4">
        <v>45263.0</v>
      </c>
      <c r="C2667" s="5" t="s">
        <v>16</v>
      </c>
      <c r="D2667" s="5" t="s">
        <v>10</v>
      </c>
      <c r="E2667" s="5">
        <v>1939.83</v>
      </c>
      <c r="F2667" s="5">
        <v>48.0</v>
      </c>
      <c r="G2667" s="5">
        <v>50.0</v>
      </c>
      <c r="H2667" s="5">
        <v>29.61</v>
      </c>
    </row>
    <row r="2668" ht="15.75" customHeight="1">
      <c r="A2668" s="3" t="s">
        <v>2597</v>
      </c>
      <c r="B2668" s="4">
        <v>45413.0</v>
      </c>
      <c r="C2668" s="5" t="s">
        <v>9</v>
      </c>
      <c r="D2668" s="5" t="s">
        <v>21</v>
      </c>
      <c r="E2668" s="5">
        <v>4318.7</v>
      </c>
      <c r="F2668" s="5">
        <v>48.0</v>
      </c>
      <c r="G2668" s="5">
        <v>40.0</v>
      </c>
      <c r="H2668" s="5">
        <v>1917.94</v>
      </c>
    </row>
    <row r="2669" ht="15.75" customHeight="1">
      <c r="A2669" s="3" t="s">
        <v>2598</v>
      </c>
      <c r="B2669" s="4">
        <v>44933.0</v>
      </c>
      <c r="C2669" s="5" t="s">
        <v>16</v>
      </c>
      <c r="D2669" s="5" t="s">
        <v>19</v>
      </c>
      <c r="E2669" s="5">
        <v>209.16</v>
      </c>
      <c r="F2669" s="5">
        <v>18.0</v>
      </c>
      <c r="G2669" s="5">
        <v>4.0</v>
      </c>
      <c r="H2669" s="5">
        <v>731.63</v>
      </c>
    </row>
    <row r="2670" ht="15.75" customHeight="1">
      <c r="A2670" s="3" t="s">
        <v>2599</v>
      </c>
      <c r="B2670" s="4">
        <v>45333.0</v>
      </c>
      <c r="C2670" s="5" t="s">
        <v>12</v>
      </c>
      <c r="D2670" s="5" t="s">
        <v>19</v>
      </c>
      <c r="E2670" s="5">
        <v>753.8</v>
      </c>
      <c r="F2670" s="5">
        <v>21.0</v>
      </c>
      <c r="G2670" s="5">
        <v>11.0</v>
      </c>
      <c r="H2670" s="5">
        <v>385.31</v>
      </c>
    </row>
    <row r="2671" ht="15.75" customHeight="1">
      <c r="A2671" s="3" t="s">
        <v>2600</v>
      </c>
      <c r="B2671" s="4">
        <v>44956.0</v>
      </c>
      <c r="C2671" s="5" t="s">
        <v>13</v>
      </c>
      <c r="D2671" s="5" t="s">
        <v>10</v>
      </c>
      <c r="E2671" s="5">
        <v>3124.97</v>
      </c>
      <c r="F2671" s="5">
        <v>19.0</v>
      </c>
      <c r="G2671" s="5">
        <v>1.0</v>
      </c>
      <c r="H2671" s="5">
        <v>959.73</v>
      </c>
    </row>
    <row r="2672" ht="15.75" customHeight="1">
      <c r="A2672" s="3" t="s">
        <v>2601</v>
      </c>
      <c r="B2672" s="4">
        <v>45524.0</v>
      </c>
      <c r="C2672" s="5" t="s">
        <v>13</v>
      </c>
      <c r="D2672" s="5" t="s">
        <v>10</v>
      </c>
      <c r="E2672" s="5">
        <v>1884.17</v>
      </c>
      <c r="F2672" s="5">
        <v>3.0</v>
      </c>
      <c r="G2672" s="5">
        <v>9.0</v>
      </c>
      <c r="H2672" s="5">
        <v>618.08</v>
      </c>
    </row>
    <row r="2673" ht="15.75" customHeight="1">
      <c r="A2673" s="3" t="s">
        <v>2602</v>
      </c>
      <c r="B2673" s="4">
        <v>45054.0</v>
      </c>
      <c r="C2673" s="5" t="s">
        <v>9</v>
      </c>
      <c r="D2673" s="5" t="s">
        <v>23</v>
      </c>
      <c r="E2673" s="5">
        <v>4625.19</v>
      </c>
      <c r="F2673" s="5">
        <v>6.0</v>
      </c>
      <c r="G2673" s="5">
        <v>19.0</v>
      </c>
      <c r="H2673" s="5">
        <v>1547.65</v>
      </c>
    </row>
    <row r="2674" ht="15.75" customHeight="1">
      <c r="A2674" s="3" t="s">
        <v>2603</v>
      </c>
      <c r="B2674" s="4">
        <v>45035.0</v>
      </c>
      <c r="C2674" s="5" t="s">
        <v>12</v>
      </c>
      <c r="D2674" s="5" t="s">
        <v>23</v>
      </c>
      <c r="E2674" s="5">
        <v>837.49</v>
      </c>
      <c r="F2674" s="5">
        <v>24.0</v>
      </c>
      <c r="G2674" s="5">
        <v>47.0</v>
      </c>
      <c r="H2674" s="5">
        <v>688.7</v>
      </c>
    </row>
    <row r="2675" ht="15.75" customHeight="1">
      <c r="A2675" s="3" t="s">
        <v>2604</v>
      </c>
      <c r="B2675" s="4">
        <v>45491.0</v>
      </c>
      <c r="C2675" s="5" t="s">
        <v>12</v>
      </c>
      <c r="D2675" s="5" t="s">
        <v>17</v>
      </c>
      <c r="E2675" s="5">
        <v>4141.24</v>
      </c>
      <c r="F2675" s="5">
        <v>17.0</v>
      </c>
      <c r="G2675" s="5">
        <v>12.0</v>
      </c>
      <c r="H2675" s="5">
        <v>998.02</v>
      </c>
    </row>
    <row r="2676" ht="15.75" customHeight="1">
      <c r="A2676" s="3" t="s">
        <v>2605</v>
      </c>
      <c r="B2676" s="4">
        <v>45461.0</v>
      </c>
      <c r="C2676" s="5" t="s">
        <v>9</v>
      </c>
      <c r="D2676" s="5" t="s">
        <v>10</v>
      </c>
      <c r="E2676" s="5">
        <v>3285.91</v>
      </c>
      <c r="F2676" s="5">
        <v>16.0</v>
      </c>
      <c r="G2676" s="5">
        <v>9.0</v>
      </c>
      <c r="H2676" s="5">
        <v>1925.0</v>
      </c>
    </row>
    <row r="2677" ht="15.75" customHeight="1">
      <c r="A2677" s="3" t="s">
        <v>2606</v>
      </c>
      <c r="B2677" s="4">
        <v>45054.0</v>
      </c>
      <c r="C2677" s="5" t="s">
        <v>13</v>
      </c>
      <c r="D2677" s="5" t="s">
        <v>23</v>
      </c>
      <c r="E2677" s="5">
        <v>3833.2</v>
      </c>
      <c r="F2677" s="5">
        <v>4.0</v>
      </c>
      <c r="G2677" s="5">
        <v>24.0</v>
      </c>
      <c r="H2677" s="5">
        <v>1650.91</v>
      </c>
    </row>
    <row r="2678" ht="15.75" customHeight="1">
      <c r="A2678" s="3" t="s">
        <v>2607</v>
      </c>
      <c r="B2678" s="4">
        <v>45544.0</v>
      </c>
      <c r="C2678" s="5" t="s">
        <v>9</v>
      </c>
      <c r="D2678" s="5" t="s">
        <v>21</v>
      </c>
      <c r="E2678" s="5">
        <v>2747.05</v>
      </c>
      <c r="F2678" s="5">
        <v>19.0</v>
      </c>
      <c r="G2678" s="5">
        <v>2.0</v>
      </c>
      <c r="H2678" s="5">
        <v>1191.52</v>
      </c>
    </row>
    <row r="2679" ht="15.75" customHeight="1">
      <c r="A2679" s="3" t="s">
        <v>2608</v>
      </c>
      <c r="B2679" s="4">
        <v>45500.0</v>
      </c>
      <c r="C2679" s="5" t="s">
        <v>12</v>
      </c>
      <c r="D2679" s="5" t="s">
        <v>17</v>
      </c>
      <c r="E2679" s="5">
        <v>1601.28</v>
      </c>
      <c r="F2679" s="5">
        <v>39.0</v>
      </c>
      <c r="G2679" s="5">
        <v>50.0</v>
      </c>
      <c r="H2679" s="5">
        <v>1150.05</v>
      </c>
    </row>
    <row r="2680" ht="15.75" customHeight="1">
      <c r="A2680" s="3" t="s">
        <v>2609</v>
      </c>
      <c r="B2680" s="4">
        <v>45132.0</v>
      </c>
      <c r="C2680" s="5" t="s">
        <v>12</v>
      </c>
      <c r="D2680" s="5" t="s">
        <v>10</v>
      </c>
      <c r="E2680" s="5">
        <v>1633.61</v>
      </c>
      <c r="F2680" s="5">
        <v>25.0</v>
      </c>
      <c r="G2680" s="5">
        <v>12.0</v>
      </c>
      <c r="H2680" s="5">
        <v>995.78</v>
      </c>
    </row>
    <row r="2681" ht="15.75" customHeight="1">
      <c r="A2681" s="3" t="s">
        <v>2610</v>
      </c>
      <c r="B2681" s="4">
        <v>45241.0</v>
      </c>
      <c r="C2681" s="5" t="s">
        <v>9</v>
      </c>
      <c r="D2681" s="5" t="s">
        <v>17</v>
      </c>
      <c r="E2681" s="5">
        <v>3427.33</v>
      </c>
      <c r="F2681" s="5">
        <v>34.0</v>
      </c>
      <c r="G2681" s="5">
        <v>1.0</v>
      </c>
      <c r="H2681" s="5">
        <v>428.74</v>
      </c>
    </row>
    <row r="2682" ht="15.75" customHeight="1">
      <c r="A2682" s="3" t="s">
        <v>2611</v>
      </c>
      <c r="B2682" s="4">
        <v>44980.0</v>
      </c>
      <c r="C2682" s="5" t="s">
        <v>16</v>
      </c>
      <c r="D2682" s="5" t="s">
        <v>21</v>
      </c>
      <c r="E2682" s="5">
        <v>312.21</v>
      </c>
      <c r="F2682" s="5">
        <v>5.0</v>
      </c>
      <c r="G2682" s="5">
        <v>1.0</v>
      </c>
      <c r="H2682" s="5">
        <v>105.0</v>
      </c>
    </row>
    <row r="2683" ht="15.75" customHeight="1">
      <c r="A2683" s="3" t="s">
        <v>2612</v>
      </c>
      <c r="B2683" s="4">
        <v>45336.0</v>
      </c>
      <c r="C2683" s="5" t="s">
        <v>12</v>
      </c>
      <c r="D2683" s="5" t="s">
        <v>10</v>
      </c>
      <c r="E2683" s="5">
        <v>1749.63</v>
      </c>
      <c r="F2683" s="5">
        <v>37.0</v>
      </c>
      <c r="G2683" s="5">
        <v>29.0</v>
      </c>
      <c r="H2683" s="5">
        <v>562.95</v>
      </c>
    </row>
    <row r="2684" ht="15.75" customHeight="1">
      <c r="A2684" s="3" t="s">
        <v>2613</v>
      </c>
      <c r="B2684" s="4">
        <v>45078.0</v>
      </c>
      <c r="C2684" s="5" t="s">
        <v>12</v>
      </c>
      <c r="D2684" s="5" t="s">
        <v>23</v>
      </c>
      <c r="E2684" s="5">
        <v>2891.8</v>
      </c>
      <c r="F2684" s="5">
        <v>17.0</v>
      </c>
      <c r="G2684" s="5">
        <v>10.0</v>
      </c>
      <c r="H2684" s="5">
        <v>165.5</v>
      </c>
    </row>
    <row r="2685" ht="15.75" customHeight="1">
      <c r="A2685" s="3" t="s">
        <v>2614</v>
      </c>
      <c r="B2685" s="4">
        <v>45341.0</v>
      </c>
      <c r="C2685" s="5" t="s">
        <v>12</v>
      </c>
      <c r="D2685" s="5" t="s">
        <v>19</v>
      </c>
      <c r="E2685" s="5">
        <v>3626.04</v>
      </c>
      <c r="F2685" s="5">
        <v>46.0</v>
      </c>
      <c r="G2685" s="5">
        <v>41.0</v>
      </c>
      <c r="H2685" s="5">
        <v>267.77</v>
      </c>
    </row>
    <row r="2686" ht="15.75" customHeight="1">
      <c r="A2686" s="3" t="s">
        <v>2615</v>
      </c>
      <c r="B2686" s="4">
        <v>45297.0</v>
      </c>
      <c r="C2686" s="5" t="s">
        <v>9</v>
      </c>
      <c r="D2686" s="5" t="s">
        <v>19</v>
      </c>
      <c r="E2686" s="5">
        <v>1710.54</v>
      </c>
      <c r="F2686" s="5">
        <v>46.0</v>
      </c>
      <c r="G2686" s="5">
        <v>25.0</v>
      </c>
      <c r="H2686" s="5">
        <v>434.37</v>
      </c>
    </row>
    <row r="2687" ht="15.75" customHeight="1">
      <c r="A2687" s="3" t="s">
        <v>2616</v>
      </c>
      <c r="B2687" s="4">
        <v>45179.0</v>
      </c>
      <c r="C2687" s="5" t="s">
        <v>9</v>
      </c>
      <c r="D2687" s="5" t="s">
        <v>19</v>
      </c>
      <c r="E2687" s="5">
        <v>564.82</v>
      </c>
      <c r="F2687" s="5">
        <v>42.0</v>
      </c>
      <c r="G2687" s="5">
        <v>25.0</v>
      </c>
      <c r="H2687" s="5">
        <v>954.88</v>
      </c>
    </row>
    <row r="2688" ht="15.75" customHeight="1">
      <c r="A2688" s="3" t="s">
        <v>2617</v>
      </c>
      <c r="B2688" s="4">
        <v>45294.0</v>
      </c>
      <c r="C2688" s="5" t="s">
        <v>16</v>
      </c>
      <c r="D2688" s="5" t="s">
        <v>23</v>
      </c>
      <c r="E2688" s="5">
        <v>1051.09</v>
      </c>
      <c r="F2688" s="5">
        <v>1.0</v>
      </c>
      <c r="G2688" s="5">
        <v>31.0</v>
      </c>
      <c r="H2688" s="5">
        <v>1752.03</v>
      </c>
    </row>
    <row r="2689" ht="15.75" customHeight="1">
      <c r="A2689" s="3" t="s">
        <v>2618</v>
      </c>
      <c r="B2689" s="4">
        <v>45352.0</v>
      </c>
      <c r="C2689" s="5" t="s">
        <v>12</v>
      </c>
      <c r="D2689" s="5" t="s">
        <v>23</v>
      </c>
      <c r="E2689" s="5">
        <v>877.81</v>
      </c>
      <c r="F2689" s="5">
        <v>22.0</v>
      </c>
      <c r="G2689" s="5">
        <v>48.0</v>
      </c>
      <c r="H2689" s="5">
        <v>1735.36</v>
      </c>
    </row>
    <row r="2690" ht="15.75" customHeight="1">
      <c r="A2690" s="3" t="s">
        <v>2619</v>
      </c>
      <c r="B2690" s="4">
        <v>45390.0</v>
      </c>
      <c r="C2690" s="5" t="s">
        <v>12</v>
      </c>
      <c r="D2690" s="5" t="s">
        <v>17</v>
      </c>
      <c r="E2690" s="5">
        <v>2427.22</v>
      </c>
      <c r="F2690" s="5">
        <v>7.0</v>
      </c>
      <c r="G2690" s="5">
        <v>37.0</v>
      </c>
      <c r="H2690" s="5">
        <v>1402.55</v>
      </c>
    </row>
    <row r="2691" ht="15.75" customHeight="1">
      <c r="A2691" s="3" t="s">
        <v>2620</v>
      </c>
      <c r="B2691" s="4">
        <v>45487.0</v>
      </c>
      <c r="C2691" s="5" t="s">
        <v>16</v>
      </c>
      <c r="D2691" s="5" t="s">
        <v>19</v>
      </c>
      <c r="E2691" s="5">
        <v>4162.14</v>
      </c>
      <c r="F2691" s="5">
        <v>23.0</v>
      </c>
      <c r="G2691" s="5">
        <v>8.0</v>
      </c>
      <c r="H2691" s="5">
        <v>1405.92</v>
      </c>
    </row>
    <row r="2692" ht="15.75" customHeight="1">
      <c r="A2692" s="3" t="s">
        <v>2621</v>
      </c>
      <c r="B2692" s="4">
        <v>45309.0</v>
      </c>
      <c r="C2692" s="5" t="s">
        <v>16</v>
      </c>
      <c r="D2692" s="5" t="s">
        <v>10</v>
      </c>
      <c r="E2692" s="5">
        <v>2051.92</v>
      </c>
      <c r="F2692" s="5">
        <v>48.0</v>
      </c>
      <c r="G2692" s="5">
        <v>13.0</v>
      </c>
      <c r="H2692" s="5">
        <v>1357.31</v>
      </c>
    </row>
    <row r="2693" ht="15.75" customHeight="1">
      <c r="A2693" s="3" t="s">
        <v>2622</v>
      </c>
      <c r="B2693" s="4">
        <v>45079.0</v>
      </c>
      <c r="C2693" s="5" t="s">
        <v>16</v>
      </c>
      <c r="D2693" s="5" t="s">
        <v>21</v>
      </c>
      <c r="E2693" s="5">
        <v>1183.65</v>
      </c>
      <c r="F2693" s="5">
        <v>19.0</v>
      </c>
      <c r="G2693" s="5">
        <v>25.0</v>
      </c>
      <c r="H2693" s="5">
        <v>239.81</v>
      </c>
    </row>
    <row r="2694" ht="15.75" customHeight="1">
      <c r="A2694" s="3" t="s">
        <v>2623</v>
      </c>
      <c r="B2694" s="4">
        <v>45598.0</v>
      </c>
      <c r="C2694" s="5" t="s">
        <v>12</v>
      </c>
      <c r="D2694" s="5" t="s">
        <v>19</v>
      </c>
      <c r="E2694" s="5">
        <v>3309.43</v>
      </c>
      <c r="F2694" s="5">
        <v>39.0</v>
      </c>
      <c r="G2694" s="5">
        <v>1.0</v>
      </c>
      <c r="H2694" s="5">
        <v>943.96</v>
      </c>
    </row>
    <row r="2695" ht="15.75" customHeight="1">
      <c r="A2695" s="3" t="s">
        <v>2624</v>
      </c>
      <c r="B2695" s="4">
        <v>45337.0</v>
      </c>
      <c r="C2695" s="5" t="s">
        <v>13</v>
      </c>
      <c r="D2695" s="5" t="s">
        <v>23</v>
      </c>
      <c r="E2695" s="5">
        <v>196.79</v>
      </c>
      <c r="F2695" s="5">
        <v>23.0</v>
      </c>
      <c r="G2695" s="5">
        <v>6.0</v>
      </c>
      <c r="H2695" s="5">
        <v>283.89</v>
      </c>
    </row>
    <row r="2696" ht="15.75" customHeight="1">
      <c r="A2696" s="3" t="s">
        <v>2625</v>
      </c>
      <c r="B2696" s="4">
        <v>45037.0</v>
      </c>
      <c r="C2696" s="5" t="s">
        <v>16</v>
      </c>
      <c r="D2696" s="5" t="s">
        <v>10</v>
      </c>
      <c r="E2696" s="5">
        <v>4277.34</v>
      </c>
      <c r="F2696" s="5">
        <v>7.0</v>
      </c>
      <c r="G2696" s="5">
        <v>6.0</v>
      </c>
      <c r="H2696" s="5">
        <v>1277.54</v>
      </c>
    </row>
    <row r="2697" ht="15.75" customHeight="1">
      <c r="A2697" s="3" t="s">
        <v>2626</v>
      </c>
      <c r="B2697" s="4">
        <v>45228.0</v>
      </c>
      <c r="C2697" s="5" t="s">
        <v>13</v>
      </c>
      <c r="D2697" s="5" t="s">
        <v>17</v>
      </c>
      <c r="E2697" s="5">
        <v>1101.76</v>
      </c>
      <c r="F2697" s="5">
        <v>36.0</v>
      </c>
      <c r="G2697" s="5">
        <v>8.0</v>
      </c>
      <c r="H2697" s="5">
        <v>1321.43</v>
      </c>
    </row>
    <row r="2698" ht="15.75" customHeight="1">
      <c r="A2698" s="3" t="s">
        <v>2627</v>
      </c>
      <c r="B2698" s="4">
        <v>45054.0</v>
      </c>
      <c r="C2698" s="5" t="s">
        <v>12</v>
      </c>
      <c r="D2698" s="5" t="s">
        <v>23</v>
      </c>
      <c r="E2698" s="5">
        <v>1732.77</v>
      </c>
      <c r="F2698" s="5">
        <v>16.0</v>
      </c>
      <c r="G2698" s="5">
        <v>28.0</v>
      </c>
      <c r="H2698" s="5">
        <v>159.81</v>
      </c>
    </row>
    <row r="2699" ht="15.75" customHeight="1">
      <c r="A2699" s="3" t="s">
        <v>2628</v>
      </c>
      <c r="B2699" s="4">
        <v>45454.0</v>
      </c>
      <c r="C2699" s="5" t="s">
        <v>13</v>
      </c>
      <c r="D2699" s="5" t="s">
        <v>21</v>
      </c>
      <c r="E2699" s="5">
        <v>3987.33</v>
      </c>
      <c r="F2699" s="5">
        <v>12.0</v>
      </c>
      <c r="G2699" s="5">
        <v>12.0</v>
      </c>
      <c r="H2699" s="5">
        <v>318.72</v>
      </c>
    </row>
    <row r="2700" ht="15.75" customHeight="1">
      <c r="A2700" s="3" t="s">
        <v>2629</v>
      </c>
      <c r="B2700" s="4">
        <v>45339.0</v>
      </c>
      <c r="C2700" s="5" t="s">
        <v>16</v>
      </c>
      <c r="D2700" s="5" t="s">
        <v>21</v>
      </c>
      <c r="E2700" s="5">
        <v>1210.13</v>
      </c>
      <c r="F2700" s="5">
        <v>38.0</v>
      </c>
      <c r="G2700" s="5">
        <v>31.0</v>
      </c>
      <c r="H2700" s="5">
        <v>1427.99</v>
      </c>
    </row>
    <row r="2701" ht="15.75" customHeight="1">
      <c r="A2701" s="3" t="s">
        <v>2630</v>
      </c>
      <c r="B2701" s="4">
        <v>44925.0</v>
      </c>
      <c r="C2701" s="5" t="s">
        <v>12</v>
      </c>
      <c r="D2701" s="5" t="s">
        <v>17</v>
      </c>
      <c r="E2701" s="5">
        <v>4723.08</v>
      </c>
      <c r="F2701" s="5">
        <v>12.0</v>
      </c>
      <c r="G2701" s="5">
        <v>22.0</v>
      </c>
      <c r="H2701" s="5">
        <v>678.52</v>
      </c>
    </row>
    <row r="2702" ht="15.75" customHeight="1">
      <c r="A2702" s="3" t="s">
        <v>2631</v>
      </c>
      <c r="B2702" s="4">
        <v>45089.0</v>
      </c>
      <c r="C2702" s="5" t="s">
        <v>9</v>
      </c>
      <c r="D2702" s="5" t="s">
        <v>10</v>
      </c>
      <c r="E2702" s="5">
        <v>4052.02</v>
      </c>
      <c r="F2702" s="5">
        <v>9.0</v>
      </c>
      <c r="G2702" s="5">
        <v>10.0</v>
      </c>
      <c r="H2702" s="5">
        <v>1307.01</v>
      </c>
    </row>
    <row r="2703" ht="15.75" customHeight="1">
      <c r="A2703" s="3" t="s">
        <v>2632</v>
      </c>
      <c r="B2703" s="4">
        <v>45182.0</v>
      </c>
      <c r="C2703" s="5" t="s">
        <v>16</v>
      </c>
      <c r="D2703" s="5" t="s">
        <v>10</v>
      </c>
      <c r="E2703" s="5">
        <v>2671.33</v>
      </c>
      <c r="F2703" s="5">
        <v>50.0</v>
      </c>
      <c r="G2703" s="5">
        <v>35.0</v>
      </c>
      <c r="H2703" s="5">
        <v>1563.42</v>
      </c>
    </row>
    <row r="2704" ht="15.75" customHeight="1">
      <c r="A2704" s="3" t="s">
        <v>2633</v>
      </c>
      <c r="B2704" s="4">
        <v>44992.0</v>
      </c>
      <c r="C2704" s="5" t="s">
        <v>12</v>
      </c>
      <c r="D2704" s="5" t="s">
        <v>17</v>
      </c>
      <c r="E2704" s="5">
        <v>468.59</v>
      </c>
      <c r="F2704" s="5">
        <v>29.0</v>
      </c>
      <c r="G2704" s="5">
        <v>31.0</v>
      </c>
      <c r="H2704" s="5">
        <v>236.71</v>
      </c>
    </row>
    <row r="2705" ht="15.75" customHeight="1">
      <c r="A2705" s="6">
        <v>0.0</v>
      </c>
      <c r="B2705" s="4">
        <v>45225.0</v>
      </c>
      <c r="C2705" s="5" t="s">
        <v>13</v>
      </c>
      <c r="D2705" s="5" t="s">
        <v>23</v>
      </c>
      <c r="E2705" s="5">
        <v>1595.64</v>
      </c>
      <c r="F2705" s="5">
        <v>4.0</v>
      </c>
      <c r="G2705" s="5">
        <v>28.0</v>
      </c>
      <c r="H2705" s="5">
        <v>233.74</v>
      </c>
    </row>
    <row r="2706" ht="15.75" customHeight="1">
      <c r="A2706" s="3" t="s">
        <v>2634</v>
      </c>
      <c r="B2706" s="4">
        <v>45527.0</v>
      </c>
      <c r="C2706" s="5" t="s">
        <v>9</v>
      </c>
      <c r="D2706" s="5" t="s">
        <v>10</v>
      </c>
      <c r="E2706" s="5">
        <v>2964.87</v>
      </c>
      <c r="F2706" s="5">
        <v>50.0</v>
      </c>
      <c r="G2706" s="5">
        <v>2.0</v>
      </c>
      <c r="H2706" s="5">
        <v>1417.79</v>
      </c>
    </row>
    <row r="2707" ht="15.75" customHeight="1">
      <c r="A2707" s="3" t="s">
        <v>2635</v>
      </c>
      <c r="B2707" s="4">
        <v>45182.0</v>
      </c>
      <c r="C2707" s="5" t="s">
        <v>16</v>
      </c>
      <c r="D2707" s="5" t="s">
        <v>23</v>
      </c>
      <c r="E2707" s="5">
        <v>2887.93</v>
      </c>
      <c r="F2707" s="5">
        <v>42.0</v>
      </c>
      <c r="G2707" s="5">
        <v>17.0</v>
      </c>
      <c r="H2707" s="5">
        <v>1961.31</v>
      </c>
    </row>
    <row r="2708" ht="15.75" customHeight="1">
      <c r="A2708" s="3" t="s">
        <v>2636</v>
      </c>
      <c r="B2708" s="4">
        <v>45289.0</v>
      </c>
      <c r="C2708" s="5" t="s">
        <v>12</v>
      </c>
      <c r="D2708" s="5" t="s">
        <v>19</v>
      </c>
      <c r="E2708" s="5">
        <v>4151.05</v>
      </c>
      <c r="F2708" s="5">
        <v>38.0</v>
      </c>
      <c r="G2708" s="5">
        <v>29.0</v>
      </c>
      <c r="H2708" s="5">
        <v>423.37</v>
      </c>
    </row>
    <row r="2709" ht="15.75" customHeight="1">
      <c r="A2709" s="3" t="s">
        <v>2637</v>
      </c>
      <c r="B2709" s="4">
        <v>45164.0</v>
      </c>
      <c r="C2709" s="5" t="s">
        <v>16</v>
      </c>
      <c r="D2709" s="5" t="s">
        <v>23</v>
      </c>
      <c r="E2709" s="5">
        <v>3112.31</v>
      </c>
      <c r="F2709" s="5">
        <v>49.0</v>
      </c>
      <c r="G2709" s="5">
        <v>20.0</v>
      </c>
      <c r="H2709" s="5">
        <v>1716.8</v>
      </c>
    </row>
    <row r="2710" ht="15.75" customHeight="1">
      <c r="A2710" s="3" t="s">
        <v>2638</v>
      </c>
      <c r="B2710" s="4">
        <v>45090.0</v>
      </c>
      <c r="C2710" s="5" t="s">
        <v>16</v>
      </c>
      <c r="D2710" s="5" t="s">
        <v>21</v>
      </c>
      <c r="E2710" s="5">
        <v>3188.73</v>
      </c>
      <c r="F2710" s="5">
        <v>28.0</v>
      </c>
      <c r="G2710" s="5">
        <v>18.0</v>
      </c>
      <c r="H2710" s="5">
        <v>270.47</v>
      </c>
    </row>
    <row r="2711" ht="15.75" customHeight="1">
      <c r="A2711" s="3" t="s">
        <v>2639</v>
      </c>
      <c r="B2711" s="4">
        <v>44945.0</v>
      </c>
      <c r="C2711" s="5" t="s">
        <v>13</v>
      </c>
      <c r="D2711" s="5" t="s">
        <v>21</v>
      </c>
      <c r="E2711" s="5">
        <v>2298.86</v>
      </c>
      <c r="F2711" s="5">
        <v>47.0</v>
      </c>
      <c r="G2711" s="5">
        <v>38.0</v>
      </c>
      <c r="H2711" s="5">
        <v>1467.37</v>
      </c>
    </row>
    <row r="2712" ht="15.75" customHeight="1">
      <c r="A2712" s="3" t="s">
        <v>2640</v>
      </c>
      <c r="B2712" s="4">
        <v>45583.0</v>
      </c>
      <c r="C2712" s="5" t="s">
        <v>13</v>
      </c>
      <c r="D2712" s="5" t="s">
        <v>23</v>
      </c>
      <c r="E2712" s="5">
        <v>2794.6</v>
      </c>
      <c r="F2712" s="5">
        <v>11.0</v>
      </c>
      <c r="G2712" s="5">
        <v>5.0</v>
      </c>
      <c r="H2712" s="5">
        <v>707.59</v>
      </c>
    </row>
    <row r="2713" ht="15.75" customHeight="1">
      <c r="A2713" s="3" t="s">
        <v>2641</v>
      </c>
      <c r="B2713" s="4">
        <v>45228.0</v>
      </c>
      <c r="C2713" s="5" t="s">
        <v>16</v>
      </c>
      <c r="D2713" s="5" t="s">
        <v>23</v>
      </c>
      <c r="E2713" s="5">
        <v>2983.09</v>
      </c>
      <c r="F2713" s="5">
        <v>36.0</v>
      </c>
      <c r="G2713" s="5">
        <v>16.0</v>
      </c>
      <c r="H2713" s="5">
        <v>488.11</v>
      </c>
    </row>
    <row r="2714" ht="15.75" customHeight="1">
      <c r="A2714" s="3" t="s">
        <v>2642</v>
      </c>
      <c r="B2714" s="4">
        <v>45283.0</v>
      </c>
      <c r="C2714" s="5" t="s">
        <v>13</v>
      </c>
      <c r="D2714" s="5" t="s">
        <v>19</v>
      </c>
      <c r="E2714" s="5">
        <v>3253.37</v>
      </c>
      <c r="F2714" s="5">
        <v>27.0</v>
      </c>
      <c r="G2714" s="5">
        <v>25.0</v>
      </c>
      <c r="H2714" s="5">
        <v>1000.78</v>
      </c>
    </row>
    <row r="2715" ht="15.75" customHeight="1">
      <c r="A2715" s="3" t="s">
        <v>2643</v>
      </c>
      <c r="B2715" s="4">
        <v>45426.0</v>
      </c>
      <c r="C2715" s="5" t="s">
        <v>16</v>
      </c>
      <c r="D2715" s="5" t="s">
        <v>23</v>
      </c>
      <c r="E2715" s="5">
        <v>3769.74</v>
      </c>
      <c r="F2715" s="5">
        <v>13.0</v>
      </c>
      <c r="G2715" s="5">
        <v>0.0</v>
      </c>
      <c r="H2715" s="5">
        <v>1695.66</v>
      </c>
    </row>
    <row r="2716" ht="15.75" customHeight="1">
      <c r="A2716" s="3" t="s">
        <v>2644</v>
      </c>
      <c r="B2716" s="4">
        <v>45145.0</v>
      </c>
      <c r="C2716" s="5" t="s">
        <v>13</v>
      </c>
      <c r="D2716" s="5" t="s">
        <v>10</v>
      </c>
      <c r="E2716" s="5">
        <v>1715.83</v>
      </c>
      <c r="F2716" s="5">
        <v>47.0</v>
      </c>
      <c r="G2716" s="5">
        <v>32.0</v>
      </c>
      <c r="H2716" s="5">
        <v>708.22</v>
      </c>
    </row>
    <row r="2717" ht="15.75" customHeight="1">
      <c r="A2717" s="3" t="s">
        <v>2645</v>
      </c>
      <c r="B2717" s="4">
        <v>45451.0</v>
      </c>
      <c r="C2717" s="5" t="s">
        <v>13</v>
      </c>
      <c r="D2717" s="5" t="s">
        <v>21</v>
      </c>
      <c r="E2717" s="5">
        <v>2087.72</v>
      </c>
      <c r="F2717" s="5">
        <v>24.0</v>
      </c>
      <c r="G2717" s="5">
        <v>42.0</v>
      </c>
      <c r="H2717" s="5">
        <v>1716.16</v>
      </c>
    </row>
    <row r="2718" ht="15.75" customHeight="1">
      <c r="A2718" s="3" t="s">
        <v>2646</v>
      </c>
      <c r="B2718" s="4">
        <v>45153.0</v>
      </c>
      <c r="C2718" s="5" t="s">
        <v>16</v>
      </c>
      <c r="D2718" s="5" t="s">
        <v>17</v>
      </c>
      <c r="E2718" s="5">
        <v>1351.27</v>
      </c>
      <c r="F2718" s="5">
        <v>38.0</v>
      </c>
      <c r="G2718" s="5">
        <v>41.0</v>
      </c>
      <c r="H2718" s="5">
        <v>1355.42</v>
      </c>
    </row>
    <row r="2719" ht="15.75" customHeight="1">
      <c r="A2719" s="3" t="s">
        <v>2647</v>
      </c>
      <c r="B2719" s="4">
        <v>45458.0</v>
      </c>
      <c r="C2719" s="5" t="s">
        <v>16</v>
      </c>
      <c r="D2719" s="5" t="s">
        <v>17</v>
      </c>
      <c r="E2719" s="5">
        <v>3263.35</v>
      </c>
      <c r="F2719" s="5">
        <v>6.0</v>
      </c>
      <c r="G2719" s="5">
        <v>20.0</v>
      </c>
      <c r="H2719" s="5">
        <v>1626.85</v>
      </c>
    </row>
    <row r="2720" ht="15.75" customHeight="1">
      <c r="A2720" s="3" t="s">
        <v>2648</v>
      </c>
      <c r="B2720" s="4">
        <v>45095.0</v>
      </c>
      <c r="C2720" s="5" t="s">
        <v>13</v>
      </c>
      <c r="D2720" s="5" t="s">
        <v>17</v>
      </c>
      <c r="E2720" s="5">
        <v>4774.29</v>
      </c>
      <c r="F2720" s="5">
        <v>2.0</v>
      </c>
      <c r="G2720" s="5">
        <v>11.0</v>
      </c>
      <c r="H2720" s="5">
        <v>1509.13</v>
      </c>
    </row>
    <row r="2721" ht="15.75" customHeight="1">
      <c r="A2721" s="3" t="s">
        <v>2649</v>
      </c>
      <c r="B2721" s="4">
        <v>45211.0</v>
      </c>
      <c r="C2721" s="5" t="s">
        <v>9</v>
      </c>
      <c r="D2721" s="5" t="s">
        <v>17</v>
      </c>
      <c r="E2721" s="5">
        <v>1881.56</v>
      </c>
      <c r="F2721" s="5">
        <v>9.0</v>
      </c>
      <c r="G2721" s="5">
        <v>47.0</v>
      </c>
      <c r="H2721" s="5">
        <v>157.76</v>
      </c>
    </row>
    <row r="2722" ht="15.75" customHeight="1">
      <c r="A2722" s="3" t="s">
        <v>2650</v>
      </c>
      <c r="B2722" s="4">
        <v>45000.0</v>
      </c>
      <c r="C2722" s="5" t="s">
        <v>13</v>
      </c>
      <c r="D2722" s="5" t="s">
        <v>19</v>
      </c>
      <c r="E2722" s="5">
        <v>1126.77</v>
      </c>
      <c r="F2722" s="5">
        <v>26.0</v>
      </c>
      <c r="G2722" s="5">
        <v>40.0</v>
      </c>
      <c r="H2722" s="5">
        <v>1672.41</v>
      </c>
    </row>
    <row r="2723" ht="15.75" customHeight="1">
      <c r="A2723" s="3" t="s">
        <v>2651</v>
      </c>
      <c r="B2723" s="4">
        <v>45282.0</v>
      </c>
      <c r="C2723" s="5" t="s">
        <v>9</v>
      </c>
      <c r="D2723" s="5" t="s">
        <v>23</v>
      </c>
      <c r="E2723" s="5">
        <v>2696.45</v>
      </c>
      <c r="F2723" s="5">
        <v>40.0</v>
      </c>
      <c r="G2723" s="5">
        <v>23.0</v>
      </c>
      <c r="H2723" s="5">
        <v>320.01</v>
      </c>
    </row>
    <row r="2724" ht="15.75" customHeight="1">
      <c r="A2724" s="3">
        <v>2.1861721E7</v>
      </c>
      <c r="B2724" s="4">
        <v>45144.0</v>
      </c>
      <c r="C2724" s="5" t="s">
        <v>13</v>
      </c>
      <c r="D2724" s="5" t="s">
        <v>19</v>
      </c>
      <c r="E2724" s="5">
        <v>224.91</v>
      </c>
      <c r="F2724" s="5">
        <v>50.0</v>
      </c>
      <c r="G2724" s="5">
        <v>8.0</v>
      </c>
      <c r="H2724" s="5">
        <v>182.79</v>
      </c>
    </row>
    <row r="2725" ht="15.75" customHeight="1">
      <c r="A2725" s="3" t="s">
        <v>2652</v>
      </c>
      <c r="B2725" s="4">
        <v>45325.0</v>
      </c>
      <c r="C2725" s="5" t="s">
        <v>9</v>
      </c>
      <c r="D2725" s="5" t="s">
        <v>17</v>
      </c>
      <c r="E2725" s="5">
        <v>1849.67</v>
      </c>
      <c r="F2725" s="5">
        <v>15.0</v>
      </c>
      <c r="G2725" s="5">
        <v>2.0</v>
      </c>
      <c r="H2725" s="5">
        <v>957.8</v>
      </c>
    </row>
    <row r="2726" ht="15.75" customHeight="1">
      <c r="A2726" s="3" t="s">
        <v>2653</v>
      </c>
      <c r="B2726" s="4">
        <v>44883.0</v>
      </c>
      <c r="C2726" s="5" t="s">
        <v>9</v>
      </c>
      <c r="D2726" s="5" t="s">
        <v>17</v>
      </c>
      <c r="E2726" s="5">
        <v>4612.5</v>
      </c>
      <c r="F2726" s="5">
        <v>32.0</v>
      </c>
      <c r="G2726" s="5">
        <v>19.0</v>
      </c>
      <c r="H2726" s="5">
        <v>87.44</v>
      </c>
    </row>
    <row r="2727" ht="15.75" customHeight="1">
      <c r="A2727" s="3" t="s">
        <v>2654</v>
      </c>
      <c r="B2727" s="4">
        <v>44991.0</v>
      </c>
      <c r="C2727" s="5" t="s">
        <v>13</v>
      </c>
      <c r="D2727" s="5" t="s">
        <v>10</v>
      </c>
      <c r="E2727" s="5">
        <v>3067.14</v>
      </c>
      <c r="F2727" s="5">
        <v>38.0</v>
      </c>
      <c r="G2727" s="5">
        <v>24.0</v>
      </c>
      <c r="H2727" s="5">
        <v>1114.33</v>
      </c>
    </row>
    <row r="2728" ht="15.75" customHeight="1">
      <c r="A2728" s="3" t="s">
        <v>2655</v>
      </c>
      <c r="B2728" s="4">
        <v>45387.0</v>
      </c>
      <c r="C2728" s="5" t="s">
        <v>9</v>
      </c>
      <c r="D2728" s="5" t="s">
        <v>21</v>
      </c>
      <c r="E2728" s="5">
        <v>2088.71</v>
      </c>
      <c r="F2728" s="5">
        <v>32.0</v>
      </c>
      <c r="G2728" s="5">
        <v>28.0</v>
      </c>
      <c r="H2728" s="5">
        <v>1073.5</v>
      </c>
    </row>
    <row r="2729" ht="15.75" customHeight="1">
      <c r="A2729" s="3" t="s">
        <v>2656</v>
      </c>
      <c r="B2729" s="4">
        <v>44919.0</v>
      </c>
      <c r="C2729" s="5" t="s">
        <v>16</v>
      </c>
      <c r="D2729" s="5" t="s">
        <v>21</v>
      </c>
      <c r="E2729" s="5">
        <v>374.69</v>
      </c>
      <c r="F2729" s="5">
        <v>46.0</v>
      </c>
      <c r="G2729" s="5">
        <v>39.0</v>
      </c>
      <c r="H2729" s="5">
        <v>1147.69</v>
      </c>
    </row>
    <row r="2730" ht="15.75" customHeight="1">
      <c r="A2730" s="3" t="s">
        <v>2657</v>
      </c>
      <c r="B2730" s="4">
        <v>44938.0</v>
      </c>
      <c r="C2730" s="5" t="s">
        <v>9</v>
      </c>
      <c r="D2730" s="5" t="s">
        <v>23</v>
      </c>
      <c r="E2730" s="5">
        <v>1121.78</v>
      </c>
      <c r="F2730" s="5">
        <v>12.0</v>
      </c>
      <c r="G2730" s="5">
        <v>38.0</v>
      </c>
      <c r="H2730" s="5">
        <v>854.93</v>
      </c>
    </row>
    <row r="2731" ht="15.75" customHeight="1">
      <c r="A2731" s="3" t="s">
        <v>2658</v>
      </c>
      <c r="B2731" s="4">
        <v>45431.0</v>
      </c>
      <c r="C2731" s="5" t="s">
        <v>13</v>
      </c>
      <c r="D2731" s="5" t="s">
        <v>21</v>
      </c>
      <c r="E2731" s="5">
        <v>3642.96</v>
      </c>
      <c r="F2731" s="5">
        <v>1.0</v>
      </c>
      <c r="G2731" s="5">
        <v>33.0</v>
      </c>
      <c r="H2731" s="5">
        <v>519.55</v>
      </c>
    </row>
    <row r="2732" ht="15.75" customHeight="1">
      <c r="A2732" s="3" t="s">
        <v>2659</v>
      </c>
      <c r="B2732" s="4">
        <v>44900.0</v>
      </c>
      <c r="C2732" s="5" t="s">
        <v>12</v>
      </c>
      <c r="D2732" s="5" t="s">
        <v>23</v>
      </c>
      <c r="E2732" s="5">
        <v>2288.76</v>
      </c>
      <c r="F2732" s="5">
        <v>49.0</v>
      </c>
      <c r="G2732" s="5">
        <v>0.0</v>
      </c>
      <c r="H2732" s="5">
        <v>1239.69</v>
      </c>
    </row>
    <row r="2733" ht="15.75" customHeight="1">
      <c r="A2733" s="3" t="s">
        <v>2660</v>
      </c>
      <c r="B2733" s="4">
        <v>45547.0</v>
      </c>
      <c r="C2733" s="5" t="s">
        <v>9</v>
      </c>
      <c r="D2733" s="5" t="s">
        <v>17</v>
      </c>
      <c r="E2733" s="5">
        <v>4427.58</v>
      </c>
      <c r="F2733" s="5">
        <v>28.0</v>
      </c>
      <c r="G2733" s="5">
        <v>41.0</v>
      </c>
      <c r="H2733" s="5">
        <v>1578.17</v>
      </c>
    </row>
    <row r="2734" ht="15.75" customHeight="1">
      <c r="A2734" s="3" t="s">
        <v>2661</v>
      </c>
      <c r="B2734" s="4">
        <v>44912.0</v>
      </c>
      <c r="C2734" s="5" t="s">
        <v>12</v>
      </c>
      <c r="D2734" s="5" t="s">
        <v>17</v>
      </c>
      <c r="E2734" s="5">
        <v>3408.62</v>
      </c>
      <c r="F2734" s="5">
        <v>30.0</v>
      </c>
      <c r="G2734" s="5">
        <v>32.0</v>
      </c>
      <c r="H2734" s="5">
        <v>345.22</v>
      </c>
    </row>
    <row r="2735" ht="15.75" customHeight="1">
      <c r="A2735" s="3" t="s">
        <v>2662</v>
      </c>
      <c r="B2735" s="4">
        <v>45017.0</v>
      </c>
      <c r="C2735" s="5" t="s">
        <v>13</v>
      </c>
      <c r="D2735" s="5" t="s">
        <v>17</v>
      </c>
      <c r="E2735" s="5">
        <v>3670.32</v>
      </c>
      <c r="F2735" s="5">
        <v>18.0</v>
      </c>
      <c r="G2735" s="5">
        <v>0.0</v>
      </c>
      <c r="H2735" s="5">
        <v>1490.44</v>
      </c>
    </row>
    <row r="2736" ht="15.75" customHeight="1">
      <c r="A2736" s="3" t="s">
        <v>2663</v>
      </c>
      <c r="B2736" s="4">
        <v>45096.0</v>
      </c>
      <c r="C2736" s="5" t="s">
        <v>9</v>
      </c>
      <c r="D2736" s="5" t="s">
        <v>17</v>
      </c>
      <c r="E2736" s="5">
        <v>4639.53</v>
      </c>
      <c r="F2736" s="5">
        <v>27.0</v>
      </c>
      <c r="G2736" s="5">
        <v>19.0</v>
      </c>
      <c r="H2736" s="5">
        <v>1163.1</v>
      </c>
    </row>
    <row r="2737" ht="15.75" customHeight="1">
      <c r="A2737" s="3" t="s">
        <v>2664</v>
      </c>
      <c r="B2737" s="4">
        <v>45514.0</v>
      </c>
      <c r="C2737" s="5" t="s">
        <v>13</v>
      </c>
      <c r="D2737" s="5" t="s">
        <v>21</v>
      </c>
      <c r="E2737" s="5">
        <v>3309.08</v>
      </c>
      <c r="F2737" s="5">
        <v>37.0</v>
      </c>
      <c r="G2737" s="5">
        <v>39.0</v>
      </c>
      <c r="H2737" s="5">
        <v>436.51</v>
      </c>
    </row>
    <row r="2738" ht="15.75" customHeight="1">
      <c r="A2738" s="3" t="s">
        <v>2665</v>
      </c>
      <c r="B2738" s="4">
        <v>45310.0</v>
      </c>
      <c r="C2738" s="5" t="s">
        <v>16</v>
      </c>
      <c r="D2738" s="5" t="s">
        <v>10</v>
      </c>
      <c r="E2738" s="5">
        <v>2197.96</v>
      </c>
      <c r="F2738" s="5">
        <v>11.0</v>
      </c>
      <c r="G2738" s="5">
        <v>4.0</v>
      </c>
      <c r="H2738" s="5">
        <v>1000.73</v>
      </c>
    </row>
    <row r="2739" ht="15.75" customHeight="1">
      <c r="A2739" s="3" t="s">
        <v>2666</v>
      </c>
      <c r="B2739" s="4">
        <v>45457.0</v>
      </c>
      <c r="C2739" s="5" t="s">
        <v>13</v>
      </c>
      <c r="D2739" s="5" t="s">
        <v>10</v>
      </c>
      <c r="E2739" s="5">
        <v>4794.17</v>
      </c>
      <c r="F2739" s="5">
        <v>39.0</v>
      </c>
      <c r="G2739" s="5">
        <v>36.0</v>
      </c>
      <c r="H2739" s="5">
        <v>274.33</v>
      </c>
    </row>
    <row r="2740" ht="15.75" customHeight="1">
      <c r="A2740" s="3" t="s">
        <v>2667</v>
      </c>
      <c r="B2740" s="4">
        <v>44913.0</v>
      </c>
      <c r="C2740" s="5" t="s">
        <v>12</v>
      </c>
      <c r="D2740" s="5" t="s">
        <v>17</v>
      </c>
      <c r="E2740" s="5">
        <v>3577.22</v>
      </c>
      <c r="F2740" s="5">
        <v>18.0</v>
      </c>
      <c r="G2740" s="5">
        <v>46.0</v>
      </c>
      <c r="H2740" s="5">
        <v>1335.52</v>
      </c>
    </row>
    <row r="2741" ht="15.75" customHeight="1">
      <c r="A2741" s="3" t="s">
        <v>2668</v>
      </c>
      <c r="B2741" s="4">
        <v>45082.0</v>
      </c>
      <c r="C2741" s="5" t="s">
        <v>13</v>
      </c>
      <c r="D2741" s="5" t="s">
        <v>19</v>
      </c>
      <c r="E2741" s="5">
        <v>717.47</v>
      </c>
      <c r="F2741" s="5">
        <v>44.0</v>
      </c>
      <c r="G2741" s="5">
        <v>33.0</v>
      </c>
      <c r="H2741" s="5">
        <v>1626.39</v>
      </c>
    </row>
    <row r="2742" ht="15.75" customHeight="1">
      <c r="A2742" s="3" t="s">
        <v>2669</v>
      </c>
      <c r="B2742" s="4">
        <v>45441.0</v>
      </c>
      <c r="C2742" s="5" t="s">
        <v>16</v>
      </c>
      <c r="D2742" s="5" t="s">
        <v>10</v>
      </c>
      <c r="E2742" s="5">
        <v>4215.64</v>
      </c>
      <c r="F2742" s="5">
        <v>7.0</v>
      </c>
      <c r="G2742" s="5">
        <v>26.0</v>
      </c>
      <c r="H2742" s="5">
        <v>967.64</v>
      </c>
    </row>
    <row r="2743" ht="15.75" customHeight="1">
      <c r="A2743" s="3" t="s">
        <v>2670</v>
      </c>
      <c r="B2743" s="4">
        <v>45530.0</v>
      </c>
      <c r="C2743" s="5" t="s">
        <v>9</v>
      </c>
      <c r="D2743" s="5" t="s">
        <v>10</v>
      </c>
      <c r="E2743" s="5">
        <v>3882.91</v>
      </c>
      <c r="F2743" s="5">
        <v>40.0</v>
      </c>
      <c r="G2743" s="5">
        <v>3.0</v>
      </c>
      <c r="H2743" s="5">
        <v>1277.16</v>
      </c>
    </row>
    <row r="2744" ht="15.75" customHeight="1">
      <c r="A2744" s="3" t="s">
        <v>2671</v>
      </c>
      <c r="B2744" s="4">
        <v>45156.0</v>
      </c>
      <c r="C2744" s="5" t="s">
        <v>13</v>
      </c>
      <c r="D2744" s="5" t="s">
        <v>10</v>
      </c>
      <c r="E2744" s="5">
        <v>488.43</v>
      </c>
      <c r="F2744" s="5">
        <v>39.0</v>
      </c>
      <c r="G2744" s="5">
        <v>9.0</v>
      </c>
      <c r="H2744" s="5">
        <v>1883.86</v>
      </c>
    </row>
    <row r="2745" ht="15.75" customHeight="1">
      <c r="A2745" s="3" t="s">
        <v>2672</v>
      </c>
      <c r="B2745" s="4">
        <v>45241.0</v>
      </c>
      <c r="C2745" s="5" t="s">
        <v>12</v>
      </c>
      <c r="D2745" s="5" t="s">
        <v>17</v>
      </c>
      <c r="E2745" s="5">
        <v>4848.59</v>
      </c>
      <c r="F2745" s="5">
        <v>49.0</v>
      </c>
      <c r="G2745" s="5">
        <v>21.0</v>
      </c>
      <c r="H2745" s="5">
        <v>1245.07</v>
      </c>
    </row>
    <row r="2746" ht="15.75" customHeight="1">
      <c r="A2746" s="3" t="s">
        <v>2673</v>
      </c>
      <c r="B2746" s="4">
        <v>45583.0</v>
      </c>
      <c r="C2746" s="5" t="s">
        <v>12</v>
      </c>
      <c r="D2746" s="5" t="s">
        <v>21</v>
      </c>
      <c r="E2746" s="5">
        <v>4308.95</v>
      </c>
      <c r="F2746" s="5">
        <v>9.0</v>
      </c>
      <c r="G2746" s="5">
        <v>17.0</v>
      </c>
      <c r="H2746" s="5">
        <v>1451.37</v>
      </c>
    </row>
    <row r="2747" ht="15.75" customHeight="1">
      <c r="A2747" s="3" t="s">
        <v>2674</v>
      </c>
      <c r="B2747" s="4">
        <v>45320.0</v>
      </c>
      <c r="C2747" s="5" t="s">
        <v>12</v>
      </c>
      <c r="D2747" s="5" t="s">
        <v>23</v>
      </c>
      <c r="E2747" s="5">
        <v>4176.78</v>
      </c>
      <c r="F2747" s="5">
        <v>30.0</v>
      </c>
      <c r="G2747" s="5">
        <v>1.0</v>
      </c>
      <c r="H2747" s="5">
        <v>755.42</v>
      </c>
    </row>
    <row r="2748" ht="15.75" customHeight="1">
      <c r="A2748" s="3" t="s">
        <v>2675</v>
      </c>
      <c r="B2748" s="4">
        <v>45000.0</v>
      </c>
      <c r="C2748" s="5" t="s">
        <v>16</v>
      </c>
      <c r="D2748" s="5" t="s">
        <v>23</v>
      </c>
      <c r="E2748" s="5">
        <v>501.62</v>
      </c>
      <c r="F2748" s="5">
        <v>38.0</v>
      </c>
      <c r="G2748" s="5">
        <v>45.0</v>
      </c>
      <c r="H2748" s="5">
        <v>908.8</v>
      </c>
    </row>
    <row r="2749" ht="15.75" customHeight="1">
      <c r="A2749" s="3" t="s">
        <v>2676</v>
      </c>
      <c r="B2749" s="4">
        <v>45380.0</v>
      </c>
      <c r="C2749" s="5" t="s">
        <v>13</v>
      </c>
      <c r="D2749" s="5" t="s">
        <v>17</v>
      </c>
      <c r="E2749" s="5">
        <v>1993.27</v>
      </c>
      <c r="F2749" s="5">
        <v>41.0</v>
      </c>
      <c r="G2749" s="5">
        <v>15.0</v>
      </c>
      <c r="H2749" s="5">
        <v>1274.12</v>
      </c>
    </row>
    <row r="2750" ht="15.75" customHeight="1">
      <c r="A2750" s="3" t="s">
        <v>2677</v>
      </c>
      <c r="B2750" s="4">
        <v>45018.0</v>
      </c>
      <c r="C2750" s="5" t="s">
        <v>12</v>
      </c>
      <c r="D2750" s="5" t="s">
        <v>23</v>
      </c>
      <c r="E2750" s="5">
        <v>496.81</v>
      </c>
      <c r="F2750" s="5">
        <v>6.0</v>
      </c>
      <c r="G2750" s="5">
        <v>31.0</v>
      </c>
      <c r="H2750" s="5">
        <v>936.91</v>
      </c>
    </row>
    <row r="2751" ht="15.75" customHeight="1">
      <c r="A2751" s="3" t="s">
        <v>2678</v>
      </c>
      <c r="B2751" s="4">
        <v>45383.0</v>
      </c>
      <c r="C2751" s="5" t="s">
        <v>9</v>
      </c>
      <c r="D2751" s="5" t="s">
        <v>10</v>
      </c>
      <c r="E2751" s="5">
        <v>867.29</v>
      </c>
      <c r="F2751" s="5">
        <v>15.0</v>
      </c>
      <c r="G2751" s="5">
        <v>13.0</v>
      </c>
      <c r="H2751" s="5">
        <v>638.75</v>
      </c>
    </row>
    <row r="2752" ht="15.75" customHeight="1">
      <c r="A2752" s="3" t="s">
        <v>2679</v>
      </c>
      <c r="B2752" s="4">
        <v>45014.0</v>
      </c>
      <c r="C2752" s="5" t="s">
        <v>16</v>
      </c>
      <c r="D2752" s="5" t="s">
        <v>19</v>
      </c>
      <c r="E2752" s="5">
        <v>343.43</v>
      </c>
      <c r="F2752" s="5">
        <v>30.0</v>
      </c>
      <c r="G2752" s="5">
        <v>17.0</v>
      </c>
      <c r="H2752" s="5">
        <v>157.53</v>
      </c>
    </row>
    <row r="2753" ht="15.75" customHeight="1">
      <c r="A2753" s="3" t="s">
        <v>2680</v>
      </c>
      <c r="B2753" s="4">
        <v>45339.0</v>
      </c>
      <c r="C2753" s="5" t="s">
        <v>12</v>
      </c>
      <c r="D2753" s="5" t="s">
        <v>21</v>
      </c>
      <c r="E2753" s="5">
        <v>888.2</v>
      </c>
      <c r="F2753" s="5">
        <v>25.0</v>
      </c>
      <c r="G2753" s="5">
        <v>36.0</v>
      </c>
      <c r="H2753" s="5">
        <v>1987.97</v>
      </c>
    </row>
    <row r="2754" ht="15.75" customHeight="1">
      <c r="A2754" s="3" t="s">
        <v>2681</v>
      </c>
      <c r="B2754" s="4">
        <v>44995.0</v>
      </c>
      <c r="C2754" s="5" t="s">
        <v>16</v>
      </c>
      <c r="D2754" s="5" t="s">
        <v>21</v>
      </c>
      <c r="E2754" s="5">
        <v>4894.31</v>
      </c>
      <c r="F2754" s="5">
        <v>43.0</v>
      </c>
      <c r="G2754" s="5">
        <v>46.0</v>
      </c>
      <c r="H2754" s="5">
        <v>1263.96</v>
      </c>
    </row>
    <row r="2755" ht="15.75" customHeight="1">
      <c r="A2755" s="3" t="s">
        <v>2682</v>
      </c>
      <c r="B2755" s="4">
        <v>45024.0</v>
      </c>
      <c r="C2755" s="5" t="s">
        <v>13</v>
      </c>
      <c r="D2755" s="5" t="s">
        <v>19</v>
      </c>
      <c r="E2755" s="5">
        <v>1037.31</v>
      </c>
      <c r="F2755" s="5">
        <v>25.0</v>
      </c>
      <c r="G2755" s="5">
        <v>25.0</v>
      </c>
      <c r="H2755" s="5">
        <v>1879.41</v>
      </c>
    </row>
    <row r="2756" ht="15.75" customHeight="1">
      <c r="A2756" s="3" t="s">
        <v>2683</v>
      </c>
      <c r="B2756" s="4">
        <v>45489.0</v>
      </c>
      <c r="C2756" s="5" t="s">
        <v>13</v>
      </c>
      <c r="D2756" s="5" t="s">
        <v>19</v>
      </c>
      <c r="E2756" s="5">
        <v>508.28</v>
      </c>
      <c r="F2756" s="5">
        <v>43.0</v>
      </c>
      <c r="G2756" s="5">
        <v>31.0</v>
      </c>
      <c r="H2756" s="5">
        <v>1991.1</v>
      </c>
    </row>
    <row r="2757" ht="15.75" customHeight="1">
      <c r="A2757" s="3" t="s">
        <v>2684</v>
      </c>
      <c r="B2757" s="4">
        <v>44898.0</v>
      </c>
      <c r="C2757" s="5" t="s">
        <v>16</v>
      </c>
      <c r="D2757" s="5" t="s">
        <v>10</v>
      </c>
      <c r="E2757" s="5">
        <v>4695.99</v>
      </c>
      <c r="F2757" s="5">
        <v>21.0</v>
      </c>
      <c r="G2757" s="5">
        <v>35.0</v>
      </c>
      <c r="H2757" s="5">
        <v>1763.97</v>
      </c>
    </row>
    <row r="2758" ht="15.75" customHeight="1">
      <c r="A2758" s="3" t="s">
        <v>2685</v>
      </c>
      <c r="B2758" s="4">
        <v>45466.0</v>
      </c>
      <c r="C2758" s="5" t="s">
        <v>13</v>
      </c>
      <c r="D2758" s="5" t="s">
        <v>17</v>
      </c>
      <c r="E2758" s="5">
        <v>4209.64</v>
      </c>
      <c r="F2758" s="5">
        <v>25.0</v>
      </c>
      <c r="G2758" s="5">
        <v>4.0</v>
      </c>
      <c r="H2758" s="5">
        <v>143.66</v>
      </c>
    </row>
    <row r="2759" ht="15.75" customHeight="1">
      <c r="A2759" s="3" t="s">
        <v>2686</v>
      </c>
      <c r="B2759" s="4">
        <v>45556.0</v>
      </c>
      <c r="C2759" s="5" t="s">
        <v>16</v>
      </c>
      <c r="D2759" s="5" t="s">
        <v>23</v>
      </c>
      <c r="E2759" s="5">
        <v>441.9</v>
      </c>
      <c r="F2759" s="5">
        <v>14.0</v>
      </c>
      <c r="G2759" s="5">
        <v>45.0</v>
      </c>
      <c r="H2759" s="5">
        <v>1256.54</v>
      </c>
    </row>
    <row r="2760" ht="15.75" customHeight="1">
      <c r="A2760" s="3" t="s">
        <v>2687</v>
      </c>
      <c r="B2760" s="4">
        <v>45373.0</v>
      </c>
      <c r="C2760" s="5" t="s">
        <v>13</v>
      </c>
      <c r="D2760" s="5" t="s">
        <v>10</v>
      </c>
      <c r="E2760" s="5">
        <v>316.63</v>
      </c>
      <c r="F2760" s="5">
        <v>6.0</v>
      </c>
      <c r="G2760" s="5">
        <v>13.0</v>
      </c>
      <c r="H2760" s="5">
        <v>752.14</v>
      </c>
    </row>
    <row r="2761" ht="15.75" customHeight="1">
      <c r="A2761" s="3" t="s">
        <v>2688</v>
      </c>
      <c r="B2761" s="4">
        <v>45573.0</v>
      </c>
      <c r="C2761" s="5" t="s">
        <v>12</v>
      </c>
      <c r="D2761" s="5" t="s">
        <v>19</v>
      </c>
      <c r="E2761" s="5">
        <v>911.57</v>
      </c>
      <c r="F2761" s="5">
        <v>50.0</v>
      </c>
      <c r="G2761" s="5">
        <v>41.0</v>
      </c>
      <c r="H2761" s="5">
        <v>1112.53</v>
      </c>
    </row>
    <row r="2762" ht="15.75" customHeight="1">
      <c r="A2762" s="3" t="s">
        <v>2689</v>
      </c>
      <c r="B2762" s="4">
        <v>45559.0</v>
      </c>
      <c r="C2762" s="5" t="s">
        <v>9</v>
      </c>
      <c r="D2762" s="5" t="s">
        <v>17</v>
      </c>
      <c r="E2762" s="5">
        <v>3096.16</v>
      </c>
      <c r="F2762" s="5">
        <v>23.0</v>
      </c>
      <c r="G2762" s="5">
        <v>16.0</v>
      </c>
      <c r="H2762" s="5">
        <v>1826.27</v>
      </c>
    </row>
    <row r="2763" ht="15.75" customHeight="1">
      <c r="A2763" s="3" t="s">
        <v>2690</v>
      </c>
      <c r="B2763" s="4">
        <v>45133.0</v>
      </c>
      <c r="C2763" s="5" t="s">
        <v>13</v>
      </c>
      <c r="D2763" s="5" t="s">
        <v>17</v>
      </c>
      <c r="E2763" s="5">
        <v>801.64</v>
      </c>
      <c r="F2763" s="5">
        <v>42.0</v>
      </c>
      <c r="G2763" s="5">
        <v>34.0</v>
      </c>
      <c r="H2763" s="5">
        <v>888.02</v>
      </c>
    </row>
    <row r="2764" ht="15.75" customHeight="1">
      <c r="A2764" s="3" t="s">
        <v>2691</v>
      </c>
      <c r="B2764" s="4">
        <v>45259.0</v>
      </c>
      <c r="C2764" s="5" t="s">
        <v>9</v>
      </c>
      <c r="D2764" s="5" t="s">
        <v>17</v>
      </c>
      <c r="E2764" s="5">
        <v>3782.01</v>
      </c>
      <c r="F2764" s="5">
        <v>42.0</v>
      </c>
      <c r="G2764" s="5">
        <v>45.0</v>
      </c>
      <c r="H2764" s="5">
        <v>1585.03</v>
      </c>
    </row>
    <row r="2765" ht="15.75" customHeight="1">
      <c r="A2765" s="3" t="s">
        <v>2692</v>
      </c>
      <c r="B2765" s="4">
        <v>45163.0</v>
      </c>
      <c r="C2765" s="5" t="s">
        <v>12</v>
      </c>
      <c r="D2765" s="5" t="s">
        <v>10</v>
      </c>
      <c r="E2765" s="5">
        <v>4386.16</v>
      </c>
      <c r="F2765" s="5">
        <v>20.0</v>
      </c>
      <c r="G2765" s="5">
        <v>12.0</v>
      </c>
      <c r="H2765" s="5">
        <v>721.38</v>
      </c>
    </row>
    <row r="2766" ht="15.75" customHeight="1">
      <c r="A2766" s="3" t="s">
        <v>2693</v>
      </c>
      <c r="B2766" s="4">
        <v>45528.0</v>
      </c>
      <c r="C2766" s="5" t="s">
        <v>13</v>
      </c>
      <c r="D2766" s="5" t="s">
        <v>21</v>
      </c>
      <c r="E2766" s="5">
        <v>3461.27</v>
      </c>
      <c r="F2766" s="5">
        <v>23.0</v>
      </c>
      <c r="G2766" s="5">
        <v>7.0</v>
      </c>
      <c r="H2766" s="5">
        <v>1466.4</v>
      </c>
    </row>
    <row r="2767" ht="15.75" customHeight="1">
      <c r="A2767" s="3" t="s">
        <v>2694</v>
      </c>
      <c r="B2767" s="4">
        <v>44981.0</v>
      </c>
      <c r="C2767" s="5" t="s">
        <v>16</v>
      </c>
      <c r="D2767" s="5" t="s">
        <v>10</v>
      </c>
      <c r="E2767" s="5">
        <v>902.62</v>
      </c>
      <c r="F2767" s="5">
        <v>8.0</v>
      </c>
      <c r="G2767" s="5">
        <v>14.0</v>
      </c>
      <c r="H2767" s="5">
        <v>1246.85</v>
      </c>
    </row>
    <row r="2768" ht="15.75" customHeight="1">
      <c r="A2768" s="3" t="s">
        <v>2695</v>
      </c>
      <c r="B2768" s="4">
        <v>45403.0</v>
      </c>
      <c r="C2768" s="5" t="s">
        <v>12</v>
      </c>
      <c r="D2768" s="5" t="s">
        <v>17</v>
      </c>
      <c r="E2768" s="5">
        <v>2267.92</v>
      </c>
      <c r="F2768" s="5">
        <v>48.0</v>
      </c>
      <c r="G2768" s="5">
        <v>41.0</v>
      </c>
      <c r="H2768" s="5">
        <v>1941.61</v>
      </c>
    </row>
    <row r="2769" ht="15.75" customHeight="1">
      <c r="A2769" s="3" t="s">
        <v>2696</v>
      </c>
      <c r="B2769" s="4">
        <v>45127.0</v>
      </c>
      <c r="C2769" s="5" t="s">
        <v>12</v>
      </c>
      <c r="D2769" s="5" t="s">
        <v>10</v>
      </c>
      <c r="E2769" s="5">
        <v>1321.17</v>
      </c>
      <c r="F2769" s="5">
        <v>25.0</v>
      </c>
      <c r="G2769" s="5">
        <v>31.0</v>
      </c>
      <c r="H2769" s="5">
        <v>1015.13</v>
      </c>
    </row>
    <row r="2770" ht="15.75" customHeight="1">
      <c r="A2770" s="3" t="s">
        <v>2697</v>
      </c>
      <c r="B2770" s="4">
        <v>45293.0</v>
      </c>
      <c r="C2770" s="5" t="s">
        <v>13</v>
      </c>
      <c r="D2770" s="5" t="s">
        <v>21</v>
      </c>
      <c r="E2770" s="5">
        <v>1523.96</v>
      </c>
      <c r="F2770" s="5">
        <v>31.0</v>
      </c>
      <c r="G2770" s="5">
        <v>3.0</v>
      </c>
      <c r="H2770" s="5">
        <v>214.44</v>
      </c>
    </row>
    <row r="2771" ht="15.75" customHeight="1">
      <c r="A2771" s="3" t="s">
        <v>2698</v>
      </c>
      <c r="B2771" s="4">
        <v>44892.0</v>
      </c>
      <c r="C2771" s="5" t="s">
        <v>16</v>
      </c>
      <c r="D2771" s="5" t="s">
        <v>17</v>
      </c>
      <c r="E2771" s="5">
        <v>4507.07</v>
      </c>
      <c r="F2771" s="5">
        <v>9.0</v>
      </c>
      <c r="G2771" s="5">
        <v>26.0</v>
      </c>
      <c r="H2771" s="5">
        <v>1971.62</v>
      </c>
    </row>
    <row r="2772" ht="15.75" customHeight="1">
      <c r="A2772" s="3" t="s">
        <v>2699</v>
      </c>
      <c r="B2772" s="4">
        <v>45371.0</v>
      </c>
      <c r="C2772" s="5" t="s">
        <v>9</v>
      </c>
      <c r="D2772" s="5" t="s">
        <v>10</v>
      </c>
      <c r="E2772" s="5">
        <v>466.33</v>
      </c>
      <c r="F2772" s="5">
        <v>37.0</v>
      </c>
      <c r="G2772" s="5">
        <v>31.0</v>
      </c>
      <c r="H2772" s="5">
        <v>677.26</v>
      </c>
    </row>
    <row r="2773" ht="15.75" customHeight="1">
      <c r="A2773" s="3" t="s">
        <v>2700</v>
      </c>
      <c r="B2773" s="4">
        <v>45164.0</v>
      </c>
      <c r="C2773" s="5" t="s">
        <v>9</v>
      </c>
      <c r="D2773" s="5" t="s">
        <v>19</v>
      </c>
      <c r="E2773" s="5">
        <v>4758.1</v>
      </c>
      <c r="F2773" s="5">
        <v>8.0</v>
      </c>
      <c r="G2773" s="5">
        <v>13.0</v>
      </c>
      <c r="H2773" s="5">
        <v>1166.32</v>
      </c>
    </row>
    <row r="2774" ht="15.75" customHeight="1">
      <c r="A2774" s="3" t="s">
        <v>2701</v>
      </c>
      <c r="B2774" s="4">
        <v>45226.0</v>
      </c>
      <c r="C2774" s="5" t="s">
        <v>9</v>
      </c>
      <c r="D2774" s="5" t="s">
        <v>23</v>
      </c>
      <c r="E2774" s="5">
        <v>4879.57</v>
      </c>
      <c r="F2774" s="5">
        <v>18.0</v>
      </c>
      <c r="G2774" s="5">
        <v>21.0</v>
      </c>
      <c r="H2774" s="5">
        <v>15.95</v>
      </c>
    </row>
    <row r="2775" ht="15.75" customHeight="1">
      <c r="A2775" s="3" t="s">
        <v>2702</v>
      </c>
      <c r="B2775" s="4">
        <v>44929.0</v>
      </c>
      <c r="C2775" s="5" t="s">
        <v>16</v>
      </c>
      <c r="D2775" s="5" t="s">
        <v>21</v>
      </c>
      <c r="E2775" s="5">
        <v>297.44</v>
      </c>
      <c r="F2775" s="5">
        <v>34.0</v>
      </c>
      <c r="G2775" s="5">
        <v>20.0</v>
      </c>
      <c r="H2775" s="5">
        <v>1799.31</v>
      </c>
    </row>
    <row r="2776" ht="15.75" customHeight="1">
      <c r="A2776" s="3" t="s">
        <v>2703</v>
      </c>
      <c r="B2776" s="4">
        <v>44950.0</v>
      </c>
      <c r="C2776" s="5" t="s">
        <v>12</v>
      </c>
      <c r="D2776" s="5" t="s">
        <v>19</v>
      </c>
      <c r="E2776" s="5">
        <v>4939.58</v>
      </c>
      <c r="F2776" s="5">
        <v>8.0</v>
      </c>
      <c r="G2776" s="5">
        <v>18.0</v>
      </c>
      <c r="H2776" s="5">
        <v>1943.08</v>
      </c>
    </row>
    <row r="2777" ht="15.75" customHeight="1">
      <c r="A2777" s="3" t="s">
        <v>2704</v>
      </c>
      <c r="B2777" s="4">
        <v>45539.0</v>
      </c>
      <c r="C2777" s="5" t="s">
        <v>16</v>
      </c>
      <c r="D2777" s="5" t="s">
        <v>21</v>
      </c>
      <c r="E2777" s="5">
        <v>4785.15</v>
      </c>
      <c r="F2777" s="5">
        <v>36.0</v>
      </c>
      <c r="G2777" s="5">
        <v>11.0</v>
      </c>
      <c r="H2777" s="5">
        <v>20.05</v>
      </c>
    </row>
    <row r="2778" ht="15.75" customHeight="1">
      <c r="A2778" s="3" t="s">
        <v>2705</v>
      </c>
      <c r="B2778" s="4">
        <v>45109.0</v>
      </c>
      <c r="C2778" s="5" t="s">
        <v>13</v>
      </c>
      <c r="D2778" s="5" t="s">
        <v>21</v>
      </c>
      <c r="E2778" s="5">
        <v>1522.04</v>
      </c>
      <c r="F2778" s="5">
        <v>13.0</v>
      </c>
      <c r="G2778" s="5">
        <v>33.0</v>
      </c>
      <c r="H2778" s="5">
        <v>1163.18</v>
      </c>
    </row>
    <row r="2779" ht="15.75" customHeight="1">
      <c r="A2779" s="3" t="s">
        <v>2706</v>
      </c>
      <c r="B2779" s="4">
        <v>45085.0</v>
      </c>
      <c r="C2779" s="5" t="s">
        <v>9</v>
      </c>
      <c r="D2779" s="5" t="s">
        <v>19</v>
      </c>
      <c r="E2779" s="5">
        <v>4937.98</v>
      </c>
      <c r="F2779" s="5">
        <v>4.0</v>
      </c>
      <c r="G2779" s="5">
        <v>4.0</v>
      </c>
      <c r="H2779" s="5">
        <v>1621.84</v>
      </c>
    </row>
    <row r="2780" ht="15.75" customHeight="1">
      <c r="A2780" s="3" t="s">
        <v>2707</v>
      </c>
      <c r="B2780" s="4">
        <v>45534.0</v>
      </c>
      <c r="C2780" s="5" t="s">
        <v>9</v>
      </c>
      <c r="D2780" s="5" t="s">
        <v>23</v>
      </c>
      <c r="E2780" s="5">
        <v>1741.76</v>
      </c>
      <c r="F2780" s="5">
        <v>13.0</v>
      </c>
      <c r="G2780" s="5">
        <v>4.0</v>
      </c>
      <c r="H2780" s="5">
        <v>1235.59</v>
      </c>
    </row>
    <row r="2781" ht="15.75" customHeight="1">
      <c r="A2781" s="3" t="s">
        <v>2708</v>
      </c>
      <c r="B2781" s="4">
        <v>45076.0</v>
      </c>
      <c r="C2781" s="5" t="s">
        <v>12</v>
      </c>
      <c r="D2781" s="5" t="s">
        <v>17</v>
      </c>
      <c r="E2781" s="5">
        <v>2253.06</v>
      </c>
      <c r="F2781" s="5">
        <v>39.0</v>
      </c>
      <c r="G2781" s="5">
        <v>2.0</v>
      </c>
      <c r="H2781" s="5">
        <v>1407.02</v>
      </c>
    </row>
    <row r="2782" ht="15.75" customHeight="1">
      <c r="A2782" s="3" t="s">
        <v>2709</v>
      </c>
      <c r="B2782" s="4">
        <v>44992.0</v>
      </c>
      <c r="C2782" s="5" t="s">
        <v>16</v>
      </c>
      <c r="D2782" s="5" t="s">
        <v>23</v>
      </c>
      <c r="E2782" s="5">
        <v>4048.1</v>
      </c>
      <c r="F2782" s="5">
        <v>38.0</v>
      </c>
      <c r="G2782" s="5">
        <v>42.0</v>
      </c>
      <c r="H2782" s="5">
        <v>1664.54</v>
      </c>
    </row>
    <row r="2783" ht="15.75" customHeight="1">
      <c r="A2783" s="3" t="s">
        <v>2710</v>
      </c>
      <c r="B2783" s="4">
        <v>44997.0</v>
      </c>
      <c r="C2783" s="5" t="s">
        <v>12</v>
      </c>
      <c r="D2783" s="5" t="s">
        <v>19</v>
      </c>
      <c r="E2783" s="5">
        <v>3374.44</v>
      </c>
      <c r="F2783" s="5">
        <v>48.0</v>
      </c>
      <c r="G2783" s="5">
        <v>0.0</v>
      </c>
      <c r="H2783" s="5">
        <v>1508.75</v>
      </c>
    </row>
    <row r="2784" ht="15.75" customHeight="1">
      <c r="A2784" s="3" t="s">
        <v>2711</v>
      </c>
      <c r="B2784" s="4">
        <v>45216.0</v>
      </c>
      <c r="C2784" s="5" t="s">
        <v>12</v>
      </c>
      <c r="D2784" s="5" t="s">
        <v>10</v>
      </c>
      <c r="E2784" s="5">
        <v>4011.05</v>
      </c>
      <c r="F2784" s="5">
        <v>24.0</v>
      </c>
      <c r="G2784" s="5">
        <v>15.0</v>
      </c>
      <c r="H2784" s="5">
        <v>1583.1</v>
      </c>
    </row>
    <row r="2785" ht="15.75" customHeight="1">
      <c r="A2785" s="3" t="s">
        <v>2712</v>
      </c>
      <c r="B2785" s="4">
        <v>45590.0</v>
      </c>
      <c r="C2785" s="5" t="s">
        <v>9</v>
      </c>
      <c r="D2785" s="5" t="s">
        <v>23</v>
      </c>
      <c r="E2785" s="5">
        <v>1826.92</v>
      </c>
      <c r="F2785" s="5">
        <v>45.0</v>
      </c>
      <c r="G2785" s="5">
        <v>15.0</v>
      </c>
      <c r="H2785" s="5">
        <v>1043.89</v>
      </c>
    </row>
    <row r="2786" ht="15.75" customHeight="1">
      <c r="A2786" s="3" t="s">
        <v>2713</v>
      </c>
      <c r="B2786" s="4">
        <v>44930.0</v>
      </c>
      <c r="C2786" s="5" t="s">
        <v>9</v>
      </c>
      <c r="D2786" s="5" t="s">
        <v>17</v>
      </c>
      <c r="E2786" s="5">
        <v>4717.06</v>
      </c>
      <c r="F2786" s="5">
        <v>31.0</v>
      </c>
      <c r="G2786" s="5">
        <v>23.0</v>
      </c>
      <c r="H2786" s="5">
        <v>1634.07</v>
      </c>
    </row>
    <row r="2787" ht="15.75" customHeight="1">
      <c r="A2787" s="3" t="s">
        <v>2714</v>
      </c>
      <c r="B2787" s="4">
        <v>45120.0</v>
      </c>
      <c r="C2787" s="5" t="s">
        <v>16</v>
      </c>
      <c r="D2787" s="5" t="s">
        <v>17</v>
      </c>
      <c r="E2787" s="5">
        <v>3940.78</v>
      </c>
      <c r="F2787" s="5">
        <v>6.0</v>
      </c>
      <c r="G2787" s="5">
        <v>19.0</v>
      </c>
      <c r="H2787" s="5">
        <v>1971.13</v>
      </c>
    </row>
    <row r="2788" ht="15.75" customHeight="1">
      <c r="A2788" s="3" t="s">
        <v>2715</v>
      </c>
      <c r="B2788" s="4">
        <v>45406.0</v>
      </c>
      <c r="C2788" s="5" t="s">
        <v>16</v>
      </c>
      <c r="D2788" s="5" t="s">
        <v>17</v>
      </c>
      <c r="E2788" s="5">
        <v>3074.56</v>
      </c>
      <c r="F2788" s="5">
        <v>18.0</v>
      </c>
      <c r="G2788" s="5">
        <v>39.0</v>
      </c>
      <c r="H2788" s="5">
        <v>278.71</v>
      </c>
    </row>
    <row r="2789" ht="15.75" customHeight="1">
      <c r="A2789" s="3" t="s">
        <v>2716</v>
      </c>
      <c r="B2789" s="4">
        <v>45575.0</v>
      </c>
      <c r="C2789" s="5" t="s">
        <v>12</v>
      </c>
      <c r="D2789" s="5" t="s">
        <v>17</v>
      </c>
      <c r="E2789" s="5">
        <v>2510.52</v>
      </c>
      <c r="F2789" s="5">
        <v>47.0</v>
      </c>
      <c r="G2789" s="5">
        <v>12.0</v>
      </c>
      <c r="H2789" s="5">
        <v>1837.16</v>
      </c>
    </row>
    <row r="2790" ht="15.75" customHeight="1">
      <c r="A2790" s="3" t="s">
        <v>2717</v>
      </c>
      <c r="B2790" s="4">
        <v>45142.0</v>
      </c>
      <c r="C2790" s="5" t="s">
        <v>13</v>
      </c>
      <c r="D2790" s="5" t="s">
        <v>21</v>
      </c>
      <c r="E2790" s="5">
        <v>1970.89</v>
      </c>
      <c r="F2790" s="5">
        <v>13.0</v>
      </c>
      <c r="G2790" s="5">
        <v>3.0</v>
      </c>
      <c r="H2790" s="5">
        <v>1895.34</v>
      </c>
    </row>
    <row r="2791" ht="15.75" customHeight="1">
      <c r="A2791" s="3" t="s">
        <v>2718</v>
      </c>
      <c r="B2791" s="4">
        <v>45101.0</v>
      </c>
      <c r="C2791" s="5" t="s">
        <v>12</v>
      </c>
      <c r="D2791" s="5" t="s">
        <v>21</v>
      </c>
      <c r="E2791" s="5">
        <v>2772.21</v>
      </c>
      <c r="F2791" s="5">
        <v>41.0</v>
      </c>
      <c r="G2791" s="5">
        <v>6.0</v>
      </c>
      <c r="H2791" s="5">
        <v>1531.01</v>
      </c>
    </row>
    <row r="2792" ht="15.75" customHeight="1">
      <c r="A2792" s="3" t="s">
        <v>2719</v>
      </c>
      <c r="B2792" s="4">
        <v>45260.0</v>
      </c>
      <c r="C2792" s="5" t="s">
        <v>16</v>
      </c>
      <c r="D2792" s="5" t="s">
        <v>17</v>
      </c>
      <c r="E2792" s="5">
        <v>1663.89</v>
      </c>
      <c r="F2792" s="5">
        <v>8.0</v>
      </c>
      <c r="G2792" s="5">
        <v>7.0</v>
      </c>
      <c r="H2792" s="5">
        <v>450.5</v>
      </c>
    </row>
    <row r="2793" ht="15.75" customHeight="1">
      <c r="A2793" s="3" t="s">
        <v>2720</v>
      </c>
      <c r="B2793" s="4">
        <v>45095.0</v>
      </c>
      <c r="C2793" s="5" t="s">
        <v>9</v>
      </c>
      <c r="D2793" s="5" t="s">
        <v>21</v>
      </c>
      <c r="E2793" s="5">
        <v>635.65</v>
      </c>
      <c r="F2793" s="5">
        <v>3.0</v>
      </c>
      <c r="G2793" s="5">
        <v>26.0</v>
      </c>
      <c r="H2793" s="5">
        <v>795.59</v>
      </c>
    </row>
    <row r="2794" ht="15.75" customHeight="1">
      <c r="A2794" s="3" t="s">
        <v>2721</v>
      </c>
      <c r="B2794" s="4">
        <v>45546.0</v>
      </c>
      <c r="C2794" s="5" t="s">
        <v>9</v>
      </c>
      <c r="D2794" s="5" t="s">
        <v>19</v>
      </c>
      <c r="E2794" s="5">
        <v>3852.51</v>
      </c>
      <c r="F2794" s="5">
        <v>23.0</v>
      </c>
      <c r="G2794" s="5">
        <v>47.0</v>
      </c>
      <c r="H2794" s="5">
        <v>1748.8</v>
      </c>
    </row>
    <row r="2795" ht="15.75" customHeight="1">
      <c r="A2795" s="3" t="s">
        <v>2722</v>
      </c>
      <c r="B2795" s="4">
        <v>44894.0</v>
      </c>
      <c r="C2795" s="5" t="s">
        <v>16</v>
      </c>
      <c r="D2795" s="5" t="s">
        <v>10</v>
      </c>
      <c r="E2795" s="5">
        <v>3590.66</v>
      </c>
      <c r="F2795" s="5">
        <v>5.0</v>
      </c>
      <c r="G2795" s="5">
        <v>18.0</v>
      </c>
      <c r="H2795" s="5">
        <v>1227.36</v>
      </c>
    </row>
    <row r="2796" ht="15.75" customHeight="1">
      <c r="A2796" s="3" t="s">
        <v>2723</v>
      </c>
      <c r="B2796" s="4">
        <v>45102.0</v>
      </c>
      <c r="C2796" s="5" t="s">
        <v>16</v>
      </c>
      <c r="D2796" s="5" t="s">
        <v>17</v>
      </c>
      <c r="E2796" s="5">
        <v>669.9</v>
      </c>
      <c r="F2796" s="5">
        <v>20.0</v>
      </c>
      <c r="G2796" s="5">
        <v>28.0</v>
      </c>
      <c r="H2796" s="5">
        <v>1409.07</v>
      </c>
    </row>
    <row r="2797" ht="15.75" customHeight="1">
      <c r="A2797" s="3" t="s">
        <v>2724</v>
      </c>
      <c r="B2797" s="4">
        <v>45103.0</v>
      </c>
      <c r="C2797" s="5" t="s">
        <v>16</v>
      </c>
      <c r="D2797" s="5" t="s">
        <v>17</v>
      </c>
      <c r="E2797" s="5">
        <v>1374.15</v>
      </c>
      <c r="F2797" s="5">
        <v>20.0</v>
      </c>
      <c r="G2797" s="5">
        <v>3.0</v>
      </c>
      <c r="H2797" s="5">
        <v>1816.67</v>
      </c>
    </row>
    <row r="2798" ht="15.75" customHeight="1">
      <c r="A2798" s="3" t="s">
        <v>2725</v>
      </c>
      <c r="B2798" s="4">
        <v>45463.0</v>
      </c>
      <c r="C2798" s="5" t="s">
        <v>16</v>
      </c>
      <c r="D2798" s="5" t="s">
        <v>17</v>
      </c>
      <c r="E2798" s="5">
        <v>4837.99</v>
      </c>
      <c r="F2798" s="5">
        <v>19.0</v>
      </c>
      <c r="G2798" s="5">
        <v>39.0</v>
      </c>
      <c r="H2798" s="5">
        <v>604.0</v>
      </c>
    </row>
    <row r="2799" ht="15.75" customHeight="1">
      <c r="A2799" s="3" t="s">
        <v>2726</v>
      </c>
      <c r="B2799" s="4">
        <v>45456.0</v>
      </c>
      <c r="C2799" s="5" t="s">
        <v>16</v>
      </c>
      <c r="D2799" s="5" t="s">
        <v>21</v>
      </c>
      <c r="E2799" s="5">
        <v>3021.13</v>
      </c>
      <c r="F2799" s="5">
        <v>8.0</v>
      </c>
      <c r="G2799" s="5">
        <v>13.0</v>
      </c>
      <c r="H2799" s="5">
        <v>124.27</v>
      </c>
    </row>
    <row r="2800" ht="15.75" customHeight="1">
      <c r="A2800" s="3" t="s">
        <v>2727</v>
      </c>
      <c r="B2800" s="4">
        <v>45054.0</v>
      </c>
      <c r="C2800" s="5" t="s">
        <v>16</v>
      </c>
      <c r="D2800" s="5" t="s">
        <v>21</v>
      </c>
      <c r="E2800" s="5">
        <v>3975.93</v>
      </c>
      <c r="F2800" s="5">
        <v>24.0</v>
      </c>
      <c r="G2800" s="5">
        <v>23.0</v>
      </c>
      <c r="H2800" s="5">
        <v>416.82</v>
      </c>
    </row>
    <row r="2801" ht="15.75" customHeight="1">
      <c r="A2801" s="3" t="s">
        <v>2728</v>
      </c>
      <c r="B2801" s="4">
        <v>45326.0</v>
      </c>
      <c r="C2801" s="5" t="s">
        <v>12</v>
      </c>
      <c r="D2801" s="5" t="s">
        <v>19</v>
      </c>
      <c r="E2801" s="5">
        <v>286.57</v>
      </c>
      <c r="F2801" s="5">
        <v>4.0</v>
      </c>
      <c r="G2801" s="5">
        <v>42.0</v>
      </c>
      <c r="H2801" s="5">
        <v>758.94</v>
      </c>
    </row>
    <row r="2802" ht="15.75" customHeight="1">
      <c r="A2802" s="3" t="s">
        <v>2729</v>
      </c>
      <c r="B2802" s="4">
        <v>45096.0</v>
      </c>
      <c r="C2802" s="5" t="s">
        <v>16</v>
      </c>
      <c r="D2802" s="5" t="s">
        <v>19</v>
      </c>
      <c r="E2802" s="5">
        <v>4808.78</v>
      </c>
      <c r="F2802" s="5">
        <v>50.0</v>
      </c>
      <c r="G2802" s="5">
        <v>23.0</v>
      </c>
      <c r="H2802" s="5">
        <v>277.95</v>
      </c>
    </row>
    <row r="2803" ht="15.75" customHeight="1">
      <c r="A2803" s="3" t="s">
        <v>2730</v>
      </c>
      <c r="B2803" s="4">
        <v>45222.0</v>
      </c>
      <c r="C2803" s="5" t="s">
        <v>16</v>
      </c>
      <c r="D2803" s="5" t="s">
        <v>21</v>
      </c>
      <c r="E2803" s="5">
        <v>1777.75</v>
      </c>
      <c r="F2803" s="5">
        <v>5.0</v>
      </c>
      <c r="G2803" s="5">
        <v>47.0</v>
      </c>
      <c r="H2803" s="5">
        <v>91.33</v>
      </c>
    </row>
    <row r="2804" ht="15.75" customHeight="1">
      <c r="A2804" s="3" t="s">
        <v>2731</v>
      </c>
      <c r="B2804" s="4">
        <v>45072.0</v>
      </c>
      <c r="C2804" s="5" t="s">
        <v>12</v>
      </c>
      <c r="D2804" s="5" t="s">
        <v>23</v>
      </c>
      <c r="E2804" s="5">
        <v>402.56</v>
      </c>
      <c r="F2804" s="5">
        <v>32.0</v>
      </c>
      <c r="G2804" s="5">
        <v>39.0</v>
      </c>
      <c r="H2804" s="5">
        <v>1395.38</v>
      </c>
    </row>
    <row r="2805" ht="15.75" customHeight="1">
      <c r="A2805" s="3" t="s">
        <v>2732</v>
      </c>
      <c r="B2805" s="4">
        <v>45392.0</v>
      </c>
      <c r="C2805" s="5" t="s">
        <v>16</v>
      </c>
      <c r="D2805" s="5" t="s">
        <v>19</v>
      </c>
      <c r="E2805" s="5">
        <v>1452.12</v>
      </c>
      <c r="F2805" s="5">
        <v>44.0</v>
      </c>
      <c r="G2805" s="5">
        <v>18.0</v>
      </c>
      <c r="H2805" s="5">
        <v>18.04</v>
      </c>
    </row>
    <row r="2806" ht="15.75" customHeight="1">
      <c r="A2806" s="3" t="s">
        <v>2733</v>
      </c>
      <c r="B2806" s="4">
        <v>45506.0</v>
      </c>
      <c r="C2806" s="5" t="s">
        <v>9</v>
      </c>
      <c r="D2806" s="5" t="s">
        <v>19</v>
      </c>
      <c r="E2806" s="5">
        <v>1539.7</v>
      </c>
      <c r="F2806" s="5">
        <v>10.0</v>
      </c>
      <c r="G2806" s="5">
        <v>20.0</v>
      </c>
      <c r="H2806" s="5">
        <v>685.02</v>
      </c>
    </row>
    <row r="2807" ht="15.75" customHeight="1">
      <c r="A2807" s="3" t="s">
        <v>2734</v>
      </c>
      <c r="B2807" s="4">
        <v>45448.0</v>
      </c>
      <c r="C2807" s="5" t="s">
        <v>12</v>
      </c>
      <c r="D2807" s="5" t="s">
        <v>23</v>
      </c>
      <c r="E2807" s="5">
        <v>1167.12</v>
      </c>
      <c r="F2807" s="5">
        <v>4.0</v>
      </c>
      <c r="G2807" s="5">
        <v>12.0</v>
      </c>
      <c r="H2807" s="5">
        <v>382.44</v>
      </c>
    </row>
    <row r="2808" ht="15.75" customHeight="1">
      <c r="A2808" s="3" t="s">
        <v>2735</v>
      </c>
      <c r="B2808" s="4">
        <v>45463.0</v>
      </c>
      <c r="C2808" s="5" t="s">
        <v>13</v>
      </c>
      <c r="D2808" s="5" t="s">
        <v>21</v>
      </c>
      <c r="E2808" s="5">
        <v>3311.57</v>
      </c>
      <c r="F2808" s="5">
        <v>34.0</v>
      </c>
      <c r="G2808" s="5">
        <v>46.0</v>
      </c>
      <c r="H2808" s="5">
        <v>831.43</v>
      </c>
    </row>
    <row r="2809" ht="15.75" customHeight="1">
      <c r="A2809" s="3" t="s">
        <v>2736</v>
      </c>
      <c r="B2809" s="4">
        <v>44889.0</v>
      </c>
      <c r="C2809" s="5" t="s">
        <v>9</v>
      </c>
      <c r="D2809" s="5" t="s">
        <v>10</v>
      </c>
      <c r="E2809" s="5">
        <v>3752.24</v>
      </c>
      <c r="F2809" s="5">
        <v>16.0</v>
      </c>
      <c r="G2809" s="5">
        <v>39.0</v>
      </c>
      <c r="H2809" s="5">
        <v>1262.97</v>
      </c>
    </row>
    <row r="2810" ht="15.75" customHeight="1">
      <c r="A2810" s="3" t="s">
        <v>2737</v>
      </c>
      <c r="B2810" s="4">
        <v>45595.0</v>
      </c>
      <c r="C2810" s="5" t="s">
        <v>9</v>
      </c>
      <c r="D2810" s="5" t="s">
        <v>17</v>
      </c>
      <c r="E2810" s="5">
        <v>748.42</v>
      </c>
      <c r="F2810" s="5">
        <v>10.0</v>
      </c>
      <c r="G2810" s="5">
        <v>49.0</v>
      </c>
      <c r="H2810" s="5">
        <v>617.25</v>
      </c>
    </row>
    <row r="2811" ht="15.75" customHeight="1">
      <c r="A2811" s="3" t="s">
        <v>2738</v>
      </c>
      <c r="B2811" s="4">
        <v>44922.0</v>
      </c>
      <c r="C2811" s="5" t="s">
        <v>13</v>
      </c>
      <c r="D2811" s="5" t="s">
        <v>19</v>
      </c>
      <c r="E2811" s="5">
        <v>2516.21</v>
      </c>
      <c r="F2811" s="5">
        <v>2.0</v>
      </c>
      <c r="G2811" s="5">
        <v>4.0</v>
      </c>
      <c r="H2811" s="5">
        <v>521.29</v>
      </c>
    </row>
    <row r="2812" ht="15.75" customHeight="1">
      <c r="A2812" s="3" t="s">
        <v>2739</v>
      </c>
      <c r="B2812" s="4">
        <v>45437.0</v>
      </c>
      <c r="C2812" s="5" t="s">
        <v>9</v>
      </c>
      <c r="D2812" s="5" t="s">
        <v>23</v>
      </c>
      <c r="E2812" s="5">
        <v>2381.9</v>
      </c>
      <c r="F2812" s="5">
        <v>28.0</v>
      </c>
      <c r="G2812" s="5">
        <v>22.0</v>
      </c>
      <c r="H2812" s="5">
        <v>1604.04</v>
      </c>
    </row>
    <row r="2813" ht="15.75" customHeight="1">
      <c r="A2813" s="3" t="s">
        <v>2740</v>
      </c>
      <c r="B2813" s="4">
        <v>45325.0</v>
      </c>
      <c r="C2813" s="5" t="s">
        <v>13</v>
      </c>
      <c r="D2813" s="5" t="s">
        <v>10</v>
      </c>
      <c r="E2813" s="5">
        <v>438.1</v>
      </c>
      <c r="F2813" s="5">
        <v>25.0</v>
      </c>
      <c r="G2813" s="5">
        <v>44.0</v>
      </c>
      <c r="H2813" s="5">
        <v>1377.71</v>
      </c>
    </row>
    <row r="2814" ht="15.75" customHeight="1">
      <c r="A2814" s="3" t="s">
        <v>2741</v>
      </c>
      <c r="B2814" s="4">
        <v>45578.0</v>
      </c>
      <c r="C2814" s="5" t="s">
        <v>12</v>
      </c>
      <c r="D2814" s="5" t="s">
        <v>23</v>
      </c>
      <c r="E2814" s="5">
        <v>2831.3</v>
      </c>
      <c r="F2814" s="5">
        <v>41.0</v>
      </c>
      <c r="G2814" s="5">
        <v>6.0</v>
      </c>
      <c r="H2814" s="5">
        <v>1172.55</v>
      </c>
    </row>
    <row r="2815" ht="15.75" customHeight="1">
      <c r="A2815" s="3" t="s">
        <v>2742</v>
      </c>
      <c r="B2815" s="4">
        <v>45303.0</v>
      </c>
      <c r="C2815" s="5" t="s">
        <v>12</v>
      </c>
      <c r="D2815" s="5" t="s">
        <v>23</v>
      </c>
      <c r="E2815" s="5">
        <v>3944.56</v>
      </c>
      <c r="F2815" s="5">
        <v>19.0</v>
      </c>
      <c r="G2815" s="5">
        <v>38.0</v>
      </c>
      <c r="H2815" s="5">
        <v>399.15</v>
      </c>
    </row>
    <row r="2816" ht="15.75" customHeight="1">
      <c r="A2816" s="3" t="s">
        <v>2743</v>
      </c>
      <c r="B2816" s="4">
        <v>45108.0</v>
      </c>
      <c r="C2816" s="5" t="s">
        <v>9</v>
      </c>
      <c r="D2816" s="5" t="s">
        <v>17</v>
      </c>
      <c r="E2816" s="5">
        <v>1214.03</v>
      </c>
      <c r="F2816" s="5">
        <v>48.0</v>
      </c>
      <c r="G2816" s="5">
        <v>39.0</v>
      </c>
      <c r="H2816" s="5">
        <v>1631.68</v>
      </c>
    </row>
    <row r="2817" ht="15.75" customHeight="1">
      <c r="A2817" s="3" t="s">
        <v>2744</v>
      </c>
      <c r="B2817" s="4">
        <v>45413.0</v>
      </c>
      <c r="C2817" s="5" t="s">
        <v>13</v>
      </c>
      <c r="D2817" s="5" t="s">
        <v>19</v>
      </c>
      <c r="E2817" s="5">
        <v>4571.76</v>
      </c>
      <c r="F2817" s="5">
        <v>21.0</v>
      </c>
      <c r="G2817" s="5">
        <v>34.0</v>
      </c>
      <c r="H2817" s="5">
        <v>1792.14</v>
      </c>
    </row>
    <row r="2818" ht="15.75" customHeight="1">
      <c r="A2818" s="3" t="s">
        <v>2745</v>
      </c>
      <c r="B2818" s="4">
        <v>45019.0</v>
      </c>
      <c r="C2818" s="5" t="s">
        <v>13</v>
      </c>
      <c r="D2818" s="5" t="s">
        <v>21</v>
      </c>
      <c r="E2818" s="5">
        <v>3377.9</v>
      </c>
      <c r="F2818" s="5">
        <v>14.0</v>
      </c>
      <c r="G2818" s="5">
        <v>40.0</v>
      </c>
      <c r="H2818" s="5">
        <v>1498.17</v>
      </c>
    </row>
    <row r="2819" ht="15.75" customHeight="1">
      <c r="A2819" s="3" t="s">
        <v>2746</v>
      </c>
      <c r="B2819" s="4">
        <v>45142.0</v>
      </c>
      <c r="C2819" s="5" t="s">
        <v>12</v>
      </c>
      <c r="D2819" s="5" t="s">
        <v>17</v>
      </c>
      <c r="E2819" s="5">
        <v>1649.82</v>
      </c>
      <c r="F2819" s="5">
        <v>4.0</v>
      </c>
      <c r="G2819" s="5">
        <v>12.0</v>
      </c>
      <c r="H2819" s="5">
        <v>1781.02</v>
      </c>
    </row>
    <row r="2820" ht="15.75" customHeight="1">
      <c r="A2820" s="3" t="s">
        <v>2747</v>
      </c>
      <c r="B2820" s="4">
        <v>45463.0</v>
      </c>
      <c r="C2820" s="5" t="s">
        <v>9</v>
      </c>
      <c r="D2820" s="5" t="s">
        <v>10</v>
      </c>
      <c r="E2820" s="5">
        <v>1785.04</v>
      </c>
      <c r="F2820" s="5">
        <v>29.0</v>
      </c>
      <c r="G2820" s="5">
        <v>43.0</v>
      </c>
      <c r="H2820" s="5">
        <v>816.19</v>
      </c>
    </row>
    <row r="2821" ht="15.75" customHeight="1">
      <c r="A2821" s="3" t="s">
        <v>2748</v>
      </c>
      <c r="B2821" s="4">
        <v>45324.0</v>
      </c>
      <c r="C2821" s="5" t="s">
        <v>13</v>
      </c>
      <c r="D2821" s="5" t="s">
        <v>17</v>
      </c>
      <c r="E2821" s="5">
        <v>4096.83</v>
      </c>
      <c r="F2821" s="5">
        <v>13.0</v>
      </c>
      <c r="G2821" s="5">
        <v>10.0</v>
      </c>
      <c r="H2821" s="5">
        <v>450.43</v>
      </c>
    </row>
    <row r="2822" ht="15.75" customHeight="1">
      <c r="A2822" s="3" t="s">
        <v>2749</v>
      </c>
      <c r="B2822" s="4">
        <v>45424.0</v>
      </c>
      <c r="C2822" s="5" t="s">
        <v>12</v>
      </c>
      <c r="D2822" s="5" t="s">
        <v>17</v>
      </c>
      <c r="E2822" s="5">
        <v>1037.13</v>
      </c>
      <c r="F2822" s="5">
        <v>46.0</v>
      </c>
      <c r="G2822" s="5">
        <v>42.0</v>
      </c>
      <c r="H2822" s="5">
        <v>1219.34</v>
      </c>
    </row>
    <row r="2823" ht="15.75" customHeight="1">
      <c r="A2823" s="3" t="s">
        <v>2750</v>
      </c>
      <c r="B2823" s="4">
        <v>45189.0</v>
      </c>
      <c r="C2823" s="5" t="s">
        <v>13</v>
      </c>
      <c r="D2823" s="5" t="s">
        <v>10</v>
      </c>
      <c r="E2823" s="5">
        <v>1158.51</v>
      </c>
      <c r="F2823" s="5">
        <v>22.0</v>
      </c>
      <c r="G2823" s="5">
        <v>31.0</v>
      </c>
      <c r="H2823" s="5">
        <v>905.94</v>
      </c>
    </row>
    <row r="2824" ht="15.75" customHeight="1">
      <c r="A2824" s="3" t="s">
        <v>2751</v>
      </c>
      <c r="B2824" s="4">
        <v>45401.0</v>
      </c>
      <c r="C2824" s="5" t="s">
        <v>16</v>
      </c>
      <c r="D2824" s="5" t="s">
        <v>17</v>
      </c>
      <c r="E2824" s="5">
        <v>1797.88</v>
      </c>
      <c r="F2824" s="5">
        <v>24.0</v>
      </c>
      <c r="G2824" s="5">
        <v>27.0</v>
      </c>
      <c r="H2824" s="5">
        <v>1161.45</v>
      </c>
    </row>
    <row r="2825" ht="15.75" customHeight="1">
      <c r="A2825" s="3" t="s">
        <v>2752</v>
      </c>
      <c r="B2825" s="4">
        <v>45395.0</v>
      </c>
      <c r="C2825" s="5" t="s">
        <v>9</v>
      </c>
      <c r="D2825" s="5" t="s">
        <v>19</v>
      </c>
      <c r="E2825" s="5">
        <v>4050.11</v>
      </c>
      <c r="F2825" s="5">
        <v>18.0</v>
      </c>
      <c r="G2825" s="5">
        <v>39.0</v>
      </c>
      <c r="H2825" s="5">
        <v>1626.06</v>
      </c>
    </row>
    <row r="2826" ht="15.75" customHeight="1">
      <c r="A2826" s="3" t="s">
        <v>2753</v>
      </c>
      <c r="B2826" s="4">
        <v>44897.0</v>
      </c>
      <c r="C2826" s="5" t="s">
        <v>12</v>
      </c>
      <c r="D2826" s="5" t="s">
        <v>21</v>
      </c>
      <c r="E2826" s="5">
        <v>4840.28</v>
      </c>
      <c r="F2826" s="5">
        <v>25.0</v>
      </c>
      <c r="G2826" s="5">
        <v>40.0</v>
      </c>
      <c r="H2826" s="5">
        <v>1629.3</v>
      </c>
    </row>
    <row r="2827" ht="15.75" customHeight="1">
      <c r="A2827" s="3" t="s">
        <v>2754</v>
      </c>
      <c r="B2827" s="4">
        <v>45009.0</v>
      </c>
      <c r="C2827" s="5" t="s">
        <v>9</v>
      </c>
      <c r="D2827" s="5" t="s">
        <v>10</v>
      </c>
      <c r="E2827" s="5">
        <v>4231.24</v>
      </c>
      <c r="F2827" s="5">
        <v>39.0</v>
      </c>
      <c r="G2827" s="5">
        <v>37.0</v>
      </c>
      <c r="H2827" s="5">
        <v>1620.35</v>
      </c>
    </row>
    <row r="2828" ht="15.75" customHeight="1">
      <c r="A2828" s="3" t="s">
        <v>2755</v>
      </c>
      <c r="B2828" s="4">
        <v>45170.0</v>
      </c>
      <c r="C2828" s="5" t="s">
        <v>12</v>
      </c>
      <c r="D2828" s="5" t="s">
        <v>17</v>
      </c>
      <c r="E2828" s="5">
        <v>2633.71</v>
      </c>
      <c r="F2828" s="5">
        <v>38.0</v>
      </c>
      <c r="G2828" s="5">
        <v>1.0</v>
      </c>
      <c r="H2828" s="5">
        <v>246.93</v>
      </c>
    </row>
    <row r="2829" ht="15.75" customHeight="1">
      <c r="A2829" s="3" t="s">
        <v>2756</v>
      </c>
      <c r="B2829" s="4">
        <v>44980.0</v>
      </c>
      <c r="C2829" s="5" t="s">
        <v>16</v>
      </c>
      <c r="D2829" s="5" t="s">
        <v>19</v>
      </c>
      <c r="E2829" s="5">
        <v>4687.47</v>
      </c>
      <c r="F2829" s="5">
        <v>14.0</v>
      </c>
      <c r="G2829" s="5">
        <v>20.0</v>
      </c>
      <c r="H2829" s="5">
        <v>99.14</v>
      </c>
    </row>
    <row r="2830" ht="15.75" customHeight="1">
      <c r="A2830" s="3" t="s">
        <v>2757</v>
      </c>
      <c r="B2830" s="4">
        <v>45064.0</v>
      </c>
      <c r="C2830" s="5" t="s">
        <v>16</v>
      </c>
      <c r="D2830" s="5" t="s">
        <v>10</v>
      </c>
      <c r="E2830" s="5">
        <v>1034.9</v>
      </c>
      <c r="F2830" s="5">
        <v>27.0</v>
      </c>
      <c r="G2830" s="5">
        <v>26.0</v>
      </c>
      <c r="H2830" s="5">
        <v>692.83</v>
      </c>
    </row>
    <row r="2831" ht="15.75" customHeight="1">
      <c r="A2831" s="3" t="s">
        <v>2758</v>
      </c>
      <c r="B2831" s="4">
        <v>45002.0</v>
      </c>
      <c r="C2831" s="5" t="s">
        <v>12</v>
      </c>
      <c r="D2831" s="5" t="s">
        <v>23</v>
      </c>
      <c r="E2831" s="5">
        <v>4983.98</v>
      </c>
      <c r="F2831" s="5">
        <v>7.0</v>
      </c>
      <c r="G2831" s="5">
        <v>39.0</v>
      </c>
      <c r="H2831" s="5">
        <v>1788.73</v>
      </c>
    </row>
    <row r="2832" ht="15.75" customHeight="1">
      <c r="A2832" s="3" t="s">
        <v>2759</v>
      </c>
      <c r="B2832" s="4">
        <v>45202.0</v>
      </c>
      <c r="C2832" s="5" t="s">
        <v>16</v>
      </c>
      <c r="D2832" s="5" t="s">
        <v>19</v>
      </c>
      <c r="E2832" s="5">
        <v>2106.26</v>
      </c>
      <c r="F2832" s="5">
        <v>34.0</v>
      </c>
      <c r="G2832" s="5">
        <v>23.0</v>
      </c>
      <c r="H2832" s="5">
        <v>1286.73</v>
      </c>
    </row>
    <row r="2833" ht="15.75" customHeight="1">
      <c r="A2833" s="3" t="s">
        <v>2760</v>
      </c>
      <c r="B2833" s="4">
        <v>45533.0</v>
      </c>
      <c r="C2833" s="5" t="s">
        <v>9</v>
      </c>
      <c r="D2833" s="5" t="s">
        <v>23</v>
      </c>
      <c r="E2833" s="5">
        <v>4842.28</v>
      </c>
      <c r="F2833" s="5">
        <v>11.0</v>
      </c>
      <c r="G2833" s="5">
        <v>20.0</v>
      </c>
      <c r="H2833" s="5">
        <v>485.68</v>
      </c>
    </row>
    <row r="2834" ht="15.75" customHeight="1">
      <c r="A2834" s="3" t="s">
        <v>2761</v>
      </c>
      <c r="B2834" s="4">
        <v>44895.0</v>
      </c>
      <c r="C2834" s="5" t="s">
        <v>13</v>
      </c>
      <c r="D2834" s="5" t="s">
        <v>19</v>
      </c>
      <c r="E2834" s="5">
        <v>2729.01</v>
      </c>
      <c r="F2834" s="5">
        <v>46.0</v>
      </c>
      <c r="G2834" s="5">
        <v>31.0</v>
      </c>
      <c r="H2834" s="5">
        <v>1869.1</v>
      </c>
    </row>
    <row r="2835" ht="15.75" customHeight="1">
      <c r="A2835" s="3" t="s">
        <v>2762</v>
      </c>
      <c r="B2835" s="4">
        <v>45280.0</v>
      </c>
      <c r="C2835" s="5" t="s">
        <v>9</v>
      </c>
      <c r="D2835" s="5" t="s">
        <v>10</v>
      </c>
      <c r="E2835" s="5">
        <v>4834.37</v>
      </c>
      <c r="F2835" s="5">
        <v>12.0</v>
      </c>
      <c r="G2835" s="5">
        <v>4.0</v>
      </c>
      <c r="H2835" s="5">
        <v>1393.42</v>
      </c>
    </row>
    <row r="2836" ht="15.75" customHeight="1">
      <c r="A2836" s="3" t="s">
        <v>2763</v>
      </c>
      <c r="B2836" s="4">
        <v>45215.0</v>
      </c>
      <c r="C2836" s="5" t="s">
        <v>13</v>
      </c>
      <c r="D2836" s="5" t="s">
        <v>17</v>
      </c>
      <c r="E2836" s="5">
        <v>4962.34</v>
      </c>
      <c r="F2836" s="5">
        <v>32.0</v>
      </c>
      <c r="G2836" s="5">
        <v>48.0</v>
      </c>
      <c r="H2836" s="5">
        <v>1897.96</v>
      </c>
    </row>
    <row r="2837" ht="15.75" customHeight="1">
      <c r="A2837" s="3" t="s">
        <v>2764</v>
      </c>
      <c r="B2837" s="4">
        <v>45487.0</v>
      </c>
      <c r="C2837" s="5" t="s">
        <v>9</v>
      </c>
      <c r="D2837" s="5" t="s">
        <v>10</v>
      </c>
      <c r="E2837" s="5">
        <v>2201.81</v>
      </c>
      <c r="F2837" s="5">
        <v>43.0</v>
      </c>
      <c r="G2837" s="5">
        <v>11.0</v>
      </c>
      <c r="H2837" s="5">
        <v>581.4</v>
      </c>
    </row>
    <row r="2838" ht="15.75" customHeight="1">
      <c r="A2838" s="3" t="s">
        <v>2765</v>
      </c>
      <c r="B2838" s="4">
        <v>45339.0</v>
      </c>
      <c r="C2838" s="5" t="s">
        <v>13</v>
      </c>
      <c r="D2838" s="5" t="s">
        <v>23</v>
      </c>
      <c r="E2838" s="5">
        <v>424.26</v>
      </c>
      <c r="F2838" s="5">
        <v>25.0</v>
      </c>
      <c r="G2838" s="5">
        <v>46.0</v>
      </c>
      <c r="H2838" s="5">
        <v>1493.42</v>
      </c>
    </row>
    <row r="2839" ht="15.75" customHeight="1">
      <c r="A2839" s="3" t="s">
        <v>2766</v>
      </c>
      <c r="B2839" s="4">
        <v>45016.0</v>
      </c>
      <c r="C2839" s="5" t="s">
        <v>12</v>
      </c>
      <c r="D2839" s="5" t="s">
        <v>17</v>
      </c>
      <c r="E2839" s="5">
        <v>50.31</v>
      </c>
      <c r="F2839" s="5">
        <v>34.0</v>
      </c>
      <c r="G2839" s="5">
        <v>25.0</v>
      </c>
      <c r="H2839" s="5">
        <v>176.02</v>
      </c>
    </row>
    <row r="2840" ht="15.75" customHeight="1">
      <c r="A2840" s="3" t="s">
        <v>2767</v>
      </c>
      <c r="B2840" s="4">
        <v>45505.0</v>
      </c>
      <c r="C2840" s="5" t="s">
        <v>13</v>
      </c>
      <c r="D2840" s="5" t="s">
        <v>23</v>
      </c>
      <c r="E2840" s="5">
        <v>2649.76</v>
      </c>
      <c r="F2840" s="5">
        <v>5.0</v>
      </c>
      <c r="G2840" s="5">
        <v>46.0</v>
      </c>
      <c r="H2840" s="5">
        <v>1525.49</v>
      </c>
    </row>
    <row r="2841" ht="15.75" customHeight="1">
      <c r="A2841" s="3" t="s">
        <v>2768</v>
      </c>
      <c r="B2841" s="4">
        <v>44974.0</v>
      </c>
      <c r="C2841" s="5" t="s">
        <v>12</v>
      </c>
      <c r="D2841" s="5" t="s">
        <v>10</v>
      </c>
      <c r="E2841" s="5">
        <v>2267.34</v>
      </c>
      <c r="F2841" s="5">
        <v>24.0</v>
      </c>
      <c r="G2841" s="5">
        <v>30.0</v>
      </c>
      <c r="H2841" s="5">
        <v>1861.21</v>
      </c>
    </row>
    <row r="2842" ht="15.75" customHeight="1">
      <c r="A2842" s="3" t="s">
        <v>2769</v>
      </c>
      <c r="B2842" s="4">
        <v>44923.0</v>
      </c>
      <c r="C2842" s="5" t="s">
        <v>13</v>
      </c>
      <c r="D2842" s="5" t="s">
        <v>19</v>
      </c>
      <c r="E2842" s="5">
        <v>4435.58</v>
      </c>
      <c r="F2842" s="5">
        <v>26.0</v>
      </c>
      <c r="G2842" s="5">
        <v>39.0</v>
      </c>
      <c r="H2842" s="5">
        <v>1602.26</v>
      </c>
    </row>
    <row r="2843" ht="15.75" customHeight="1">
      <c r="A2843" s="3" t="s">
        <v>2770</v>
      </c>
      <c r="B2843" s="4">
        <v>45260.0</v>
      </c>
      <c r="C2843" s="5" t="s">
        <v>16</v>
      </c>
      <c r="D2843" s="5" t="s">
        <v>10</v>
      </c>
      <c r="E2843" s="5">
        <v>475.22</v>
      </c>
      <c r="F2843" s="5">
        <v>48.0</v>
      </c>
      <c r="G2843" s="5">
        <v>7.0</v>
      </c>
      <c r="H2843" s="5">
        <v>470.94</v>
      </c>
    </row>
    <row r="2844" ht="15.75" customHeight="1">
      <c r="A2844" s="3" t="s">
        <v>2771</v>
      </c>
      <c r="B2844" s="4">
        <v>45308.0</v>
      </c>
      <c r="C2844" s="5" t="s">
        <v>9</v>
      </c>
      <c r="D2844" s="5" t="s">
        <v>17</v>
      </c>
      <c r="E2844" s="5">
        <v>1696.16</v>
      </c>
      <c r="F2844" s="5">
        <v>27.0</v>
      </c>
      <c r="G2844" s="5">
        <v>23.0</v>
      </c>
      <c r="H2844" s="5">
        <v>198.69</v>
      </c>
    </row>
    <row r="2845" ht="15.75" customHeight="1">
      <c r="A2845" s="3" t="s">
        <v>2772</v>
      </c>
      <c r="B2845" s="4">
        <v>45481.0</v>
      </c>
      <c r="C2845" s="5" t="s">
        <v>12</v>
      </c>
      <c r="D2845" s="5" t="s">
        <v>19</v>
      </c>
      <c r="E2845" s="5">
        <v>3840.39</v>
      </c>
      <c r="F2845" s="5">
        <v>8.0</v>
      </c>
      <c r="G2845" s="5">
        <v>41.0</v>
      </c>
      <c r="H2845" s="5">
        <v>1442.73</v>
      </c>
    </row>
    <row r="2846" ht="15.75" customHeight="1">
      <c r="A2846" s="3" t="s">
        <v>2773</v>
      </c>
      <c r="B2846" s="4">
        <v>45409.0</v>
      </c>
      <c r="C2846" s="5" t="s">
        <v>12</v>
      </c>
      <c r="D2846" s="5" t="s">
        <v>17</v>
      </c>
      <c r="E2846" s="5">
        <v>1727.94</v>
      </c>
      <c r="F2846" s="5">
        <v>17.0</v>
      </c>
      <c r="G2846" s="5">
        <v>46.0</v>
      </c>
      <c r="H2846" s="5">
        <v>1676.24</v>
      </c>
    </row>
    <row r="2847" ht="15.75" customHeight="1">
      <c r="A2847" s="3" t="s">
        <v>2774</v>
      </c>
      <c r="B2847" s="4">
        <v>45486.0</v>
      </c>
      <c r="C2847" s="5" t="s">
        <v>9</v>
      </c>
      <c r="D2847" s="5" t="s">
        <v>19</v>
      </c>
      <c r="E2847" s="5">
        <v>2920.18</v>
      </c>
      <c r="F2847" s="5">
        <v>13.0</v>
      </c>
      <c r="G2847" s="5">
        <v>36.0</v>
      </c>
      <c r="H2847" s="5">
        <v>712.88</v>
      </c>
    </row>
    <row r="2848" ht="15.75" customHeight="1">
      <c r="A2848" s="3" t="s">
        <v>2775</v>
      </c>
      <c r="B2848" s="4">
        <v>45523.0</v>
      </c>
      <c r="C2848" s="5" t="s">
        <v>12</v>
      </c>
      <c r="D2848" s="5" t="s">
        <v>10</v>
      </c>
      <c r="E2848" s="5">
        <v>2263.18</v>
      </c>
      <c r="F2848" s="5">
        <v>8.0</v>
      </c>
      <c r="G2848" s="5">
        <v>28.0</v>
      </c>
      <c r="H2848" s="5">
        <v>1055.94</v>
      </c>
    </row>
    <row r="2849" ht="15.75" customHeight="1">
      <c r="A2849" s="3" t="s">
        <v>2776</v>
      </c>
      <c r="B2849" s="4">
        <v>44922.0</v>
      </c>
      <c r="C2849" s="5" t="s">
        <v>13</v>
      </c>
      <c r="D2849" s="5" t="s">
        <v>21</v>
      </c>
      <c r="E2849" s="5">
        <v>1211.42</v>
      </c>
      <c r="F2849" s="5">
        <v>10.0</v>
      </c>
      <c r="G2849" s="5">
        <v>33.0</v>
      </c>
      <c r="H2849" s="5">
        <v>1611.38</v>
      </c>
    </row>
    <row r="2850" ht="15.75" customHeight="1">
      <c r="A2850" s="3" t="s">
        <v>2777</v>
      </c>
      <c r="B2850" s="4">
        <v>45369.0</v>
      </c>
      <c r="C2850" s="5" t="s">
        <v>16</v>
      </c>
      <c r="D2850" s="5" t="s">
        <v>23</v>
      </c>
      <c r="E2850" s="5">
        <v>208.72</v>
      </c>
      <c r="F2850" s="5">
        <v>1.0</v>
      </c>
      <c r="G2850" s="5">
        <v>13.0</v>
      </c>
      <c r="H2850" s="5">
        <v>1153.35</v>
      </c>
    </row>
    <row r="2851" ht="15.75" customHeight="1">
      <c r="A2851" s="3" t="s">
        <v>2778</v>
      </c>
      <c r="B2851" s="4">
        <v>45548.0</v>
      </c>
      <c r="C2851" s="5" t="s">
        <v>13</v>
      </c>
      <c r="D2851" s="5" t="s">
        <v>17</v>
      </c>
      <c r="E2851" s="5">
        <v>3336.14</v>
      </c>
      <c r="F2851" s="5">
        <v>1.0</v>
      </c>
      <c r="G2851" s="5">
        <v>11.0</v>
      </c>
      <c r="H2851" s="5">
        <v>1698.6</v>
      </c>
    </row>
    <row r="2852" ht="15.75" customHeight="1">
      <c r="A2852" s="3" t="s">
        <v>2779</v>
      </c>
      <c r="B2852" s="4">
        <v>45046.0</v>
      </c>
      <c r="C2852" s="5" t="s">
        <v>9</v>
      </c>
      <c r="D2852" s="5" t="s">
        <v>21</v>
      </c>
      <c r="E2852" s="5">
        <v>4724.95</v>
      </c>
      <c r="F2852" s="5">
        <v>48.0</v>
      </c>
      <c r="G2852" s="5">
        <v>8.0</v>
      </c>
      <c r="H2852" s="5">
        <v>1270.3</v>
      </c>
    </row>
    <row r="2853" ht="15.75" customHeight="1">
      <c r="A2853" s="3" t="s">
        <v>2780</v>
      </c>
      <c r="B2853" s="4">
        <v>45253.0</v>
      </c>
      <c r="C2853" s="5" t="s">
        <v>16</v>
      </c>
      <c r="D2853" s="5" t="s">
        <v>19</v>
      </c>
      <c r="E2853" s="5">
        <v>4903.7</v>
      </c>
      <c r="F2853" s="5">
        <v>43.0</v>
      </c>
      <c r="G2853" s="5">
        <v>21.0</v>
      </c>
      <c r="H2853" s="5">
        <v>52.62</v>
      </c>
    </row>
    <row r="2854" ht="15.75" customHeight="1">
      <c r="A2854" s="3" t="s">
        <v>2781</v>
      </c>
      <c r="B2854" s="4">
        <v>45271.0</v>
      </c>
      <c r="C2854" s="5" t="s">
        <v>9</v>
      </c>
      <c r="D2854" s="5" t="s">
        <v>19</v>
      </c>
      <c r="E2854" s="5">
        <v>691.03</v>
      </c>
      <c r="F2854" s="5">
        <v>6.0</v>
      </c>
      <c r="G2854" s="5">
        <v>39.0</v>
      </c>
      <c r="H2854" s="5">
        <v>1525.89</v>
      </c>
    </row>
    <row r="2855" ht="15.75" customHeight="1">
      <c r="A2855" s="3" t="s">
        <v>2782</v>
      </c>
      <c r="B2855" s="4">
        <v>45306.0</v>
      </c>
      <c r="C2855" s="5" t="s">
        <v>16</v>
      </c>
      <c r="D2855" s="5" t="s">
        <v>10</v>
      </c>
      <c r="E2855" s="5">
        <v>678.87</v>
      </c>
      <c r="F2855" s="5">
        <v>19.0</v>
      </c>
      <c r="G2855" s="5">
        <v>10.0</v>
      </c>
      <c r="H2855" s="5">
        <v>863.02</v>
      </c>
    </row>
    <row r="2856" ht="15.75" customHeight="1">
      <c r="A2856" s="3">
        <v>9.6580233E7</v>
      </c>
      <c r="B2856" s="4">
        <v>45121.0</v>
      </c>
      <c r="C2856" s="5" t="s">
        <v>16</v>
      </c>
      <c r="D2856" s="5" t="s">
        <v>19</v>
      </c>
      <c r="E2856" s="5">
        <v>987.81</v>
      </c>
      <c r="F2856" s="5">
        <v>2.0</v>
      </c>
      <c r="G2856" s="5">
        <v>10.0</v>
      </c>
      <c r="H2856" s="5">
        <v>1570.21</v>
      </c>
    </row>
    <row r="2857" ht="15.75" customHeight="1">
      <c r="A2857" s="3" t="s">
        <v>2783</v>
      </c>
      <c r="B2857" s="4">
        <v>44996.0</v>
      </c>
      <c r="C2857" s="5" t="s">
        <v>12</v>
      </c>
      <c r="D2857" s="5" t="s">
        <v>10</v>
      </c>
      <c r="E2857" s="5">
        <v>371.3</v>
      </c>
      <c r="F2857" s="5">
        <v>47.0</v>
      </c>
      <c r="G2857" s="5">
        <v>8.0</v>
      </c>
      <c r="H2857" s="5">
        <v>1721.07</v>
      </c>
    </row>
    <row r="2858" ht="15.75" customHeight="1">
      <c r="A2858" s="3" t="s">
        <v>2784</v>
      </c>
      <c r="B2858" s="4">
        <v>44952.0</v>
      </c>
      <c r="C2858" s="5" t="s">
        <v>16</v>
      </c>
      <c r="D2858" s="5" t="s">
        <v>19</v>
      </c>
      <c r="E2858" s="5">
        <v>4855.23</v>
      </c>
      <c r="F2858" s="5">
        <v>37.0</v>
      </c>
      <c r="G2858" s="5">
        <v>5.0</v>
      </c>
      <c r="H2858" s="5">
        <v>1665.79</v>
      </c>
    </row>
    <row r="2859" ht="15.75" customHeight="1">
      <c r="A2859" s="3" t="s">
        <v>2785</v>
      </c>
      <c r="B2859" s="4">
        <v>45138.0</v>
      </c>
      <c r="C2859" s="5" t="s">
        <v>12</v>
      </c>
      <c r="D2859" s="5" t="s">
        <v>23</v>
      </c>
      <c r="E2859" s="5">
        <v>1659.83</v>
      </c>
      <c r="F2859" s="5">
        <v>3.0</v>
      </c>
      <c r="G2859" s="5">
        <v>36.0</v>
      </c>
      <c r="H2859" s="5">
        <v>1569.74</v>
      </c>
    </row>
    <row r="2860" ht="15.75" customHeight="1">
      <c r="A2860" s="3" t="s">
        <v>2786</v>
      </c>
      <c r="B2860" s="4">
        <v>45316.0</v>
      </c>
      <c r="C2860" s="5" t="s">
        <v>13</v>
      </c>
      <c r="D2860" s="5" t="s">
        <v>17</v>
      </c>
      <c r="E2860" s="5">
        <v>1660.61</v>
      </c>
      <c r="F2860" s="5">
        <v>50.0</v>
      </c>
      <c r="G2860" s="5">
        <v>22.0</v>
      </c>
      <c r="H2860" s="5">
        <v>935.56</v>
      </c>
    </row>
    <row r="2861" ht="15.75" customHeight="1">
      <c r="A2861" s="3" t="s">
        <v>2787</v>
      </c>
      <c r="B2861" s="4">
        <v>44982.0</v>
      </c>
      <c r="C2861" s="5" t="s">
        <v>12</v>
      </c>
      <c r="D2861" s="5" t="s">
        <v>10</v>
      </c>
      <c r="E2861" s="5">
        <v>3973.95</v>
      </c>
      <c r="F2861" s="5">
        <v>23.0</v>
      </c>
      <c r="G2861" s="5">
        <v>21.0</v>
      </c>
      <c r="H2861" s="5">
        <v>1449.44</v>
      </c>
    </row>
    <row r="2862" ht="15.75" customHeight="1">
      <c r="A2862" s="3" t="s">
        <v>2788</v>
      </c>
      <c r="B2862" s="4">
        <v>45437.0</v>
      </c>
      <c r="C2862" s="5" t="s">
        <v>12</v>
      </c>
      <c r="D2862" s="5" t="s">
        <v>23</v>
      </c>
      <c r="E2862" s="5">
        <v>4233.18</v>
      </c>
      <c r="F2862" s="5">
        <v>40.0</v>
      </c>
      <c r="G2862" s="5">
        <v>50.0</v>
      </c>
      <c r="H2862" s="5">
        <v>487.73</v>
      </c>
    </row>
    <row r="2863" ht="15.75" customHeight="1">
      <c r="A2863" s="3" t="s">
        <v>2789</v>
      </c>
      <c r="B2863" s="4">
        <v>45443.0</v>
      </c>
      <c r="C2863" s="5" t="s">
        <v>16</v>
      </c>
      <c r="D2863" s="5" t="s">
        <v>21</v>
      </c>
      <c r="E2863" s="5">
        <v>4400.08</v>
      </c>
      <c r="F2863" s="5">
        <v>43.0</v>
      </c>
      <c r="G2863" s="5">
        <v>49.0</v>
      </c>
      <c r="H2863" s="5">
        <v>1503.24</v>
      </c>
    </row>
    <row r="2864" ht="15.75" customHeight="1">
      <c r="A2864" s="3" t="s">
        <v>2790</v>
      </c>
      <c r="B2864" s="4">
        <v>45189.0</v>
      </c>
      <c r="C2864" s="5" t="s">
        <v>16</v>
      </c>
      <c r="D2864" s="5" t="s">
        <v>10</v>
      </c>
      <c r="E2864" s="5">
        <v>3876.3</v>
      </c>
      <c r="F2864" s="5">
        <v>17.0</v>
      </c>
      <c r="G2864" s="5">
        <v>36.0</v>
      </c>
      <c r="H2864" s="5">
        <v>1532.29</v>
      </c>
    </row>
    <row r="2865" ht="15.75" customHeight="1">
      <c r="A2865" s="3" t="s">
        <v>2791</v>
      </c>
      <c r="B2865" s="4">
        <v>45247.0</v>
      </c>
      <c r="C2865" s="5" t="s">
        <v>9</v>
      </c>
      <c r="D2865" s="5" t="s">
        <v>10</v>
      </c>
      <c r="E2865" s="5">
        <v>114.7</v>
      </c>
      <c r="F2865" s="5">
        <v>6.0</v>
      </c>
      <c r="G2865" s="5">
        <v>47.0</v>
      </c>
      <c r="H2865" s="5">
        <v>565.39</v>
      </c>
    </row>
    <row r="2866" ht="15.75" customHeight="1">
      <c r="A2866" s="3" t="s">
        <v>2792</v>
      </c>
      <c r="B2866" s="4">
        <v>45137.0</v>
      </c>
      <c r="C2866" s="5" t="s">
        <v>12</v>
      </c>
      <c r="D2866" s="5" t="s">
        <v>19</v>
      </c>
      <c r="E2866" s="5">
        <v>1328.93</v>
      </c>
      <c r="F2866" s="5">
        <v>48.0</v>
      </c>
      <c r="G2866" s="5">
        <v>8.0</v>
      </c>
      <c r="H2866" s="5">
        <v>1088.42</v>
      </c>
    </row>
    <row r="2867" ht="15.75" customHeight="1">
      <c r="A2867" s="3" t="s">
        <v>2793</v>
      </c>
      <c r="B2867" s="4">
        <v>45159.0</v>
      </c>
      <c r="C2867" s="5" t="s">
        <v>16</v>
      </c>
      <c r="D2867" s="5" t="s">
        <v>17</v>
      </c>
      <c r="E2867" s="5">
        <v>3304.49</v>
      </c>
      <c r="F2867" s="5">
        <v>31.0</v>
      </c>
      <c r="G2867" s="5">
        <v>24.0</v>
      </c>
      <c r="H2867" s="5">
        <v>404.55</v>
      </c>
    </row>
    <row r="2868" ht="15.75" customHeight="1">
      <c r="A2868" s="3" t="s">
        <v>2794</v>
      </c>
      <c r="B2868" s="4">
        <v>45499.0</v>
      </c>
      <c r="C2868" s="5" t="s">
        <v>12</v>
      </c>
      <c r="D2868" s="5" t="s">
        <v>10</v>
      </c>
      <c r="E2868" s="5">
        <v>1530.15</v>
      </c>
      <c r="F2868" s="5">
        <v>3.0</v>
      </c>
      <c r="G2868" s="5">
        <v>28.0</v>
      </c>
      <c r="H2868" s="5">
        <v>920.31</v>
      </c>
    </row>
    <row r="2869" ht="15.75" customHeight="1">
      <c r="A2869" s="3" t="s">
        <v>2795</v>
      </c>
      <c r="B2869" s="4">
        <v>45427.0</v>
      </c>
      <c r="C2869" s="5" t="s">
        <v>12</v>
      </c>
      <c r="D2869" s="5" t="s">
        <v>10</v>
      </c>
      <c r="E2869" s="5">
        <v>515.31</v>
      </c>
      <c r="F2869" s="5">
        <v>42.0</v>
      </c>
      <c r="G2869" s="5">
        <v>35.0</v>
      </c>
      <c r="H2869" s="5">
        <v>1696.32</v>
      </c>
    </row>
    <row r="2870" ht="15.75" customHeight="1">
      <c r="A2870" s="3" t="s">
        <v>2796</v>
      </c>
      <c r="B2870" s="4">
        <v>45497.0</v>
      </c>
      <c r="C2870" s="5" t="s">
        <v>16</v>
      </c>
      <c r="D2870" s="5" t="s">
        <v>17</v>
      </c>
      <c r="E2870" s="5">
        <v>3873.92</v>
      </c>
      <c r="F2870" s="5">
        <v>19.0</v>
      </c>
      <c r="G2870" s="5">
        <v>46.0</v>
      </c>
      <c r="H2870" s="5">
        <v>574.71</v>
      </c>
    </row>
    <row r="2871" ht="15.75" customHeight="1">
      <c r="A2871" s="3" t="s">
        <v>2797</v>
      </c>
      <c r="B2871" s="4">
        <v>45258.0</v>
      </c>
      <c r="C2871" s="5" t="s">
        <v>13</v>
      </c>
      <c r="D2871" s="5" t="s">
        <v>17</v>
      </c>
      <c r="E2871" s="5">
        <v>4394.46</v>
      </c>
      <c r="F2871" s="5">
        <v>18.0</v>
      </c>
      <c r="G2871" s="5">
        <v>2.0</v>
      </c>
      <c r="H2871" s="5">
        <v>44.55</v>
      </c>
    </row>
    <row r="2872" ht="15.75" customHeight="1">
      <c r="A2872" s="3" t="s">
        <v>2798</v>
      </c>
      <c r="B2872" s="4">
        <v>45414.0</v>
      </c>
      <c r="C2872" s="5" t="s">
        <v>16</v>
      </c>
      <c r="D2872" s="5" t="s">
        <v>19</v>
      </c>
      <c r="E2872" s="5">
        <v>2996.9</v>
      </c>
      <c r="F2872" s="5">
        <v>45.0</v>
      </c>
      <c r="G2872" s="5">
        <v>22.0</v>
      </c>
      <c r="H2872" s="5">
        <v>840.0</v>
      </c>
    </row>
    <row r="2873" ht="15.75" customHeight="1">
      <c r="A2873" s="3" t="s">
        <v>2799</v>
      </c>
      <c r="B2873" s="4">
        <v>45510.0</v>
      </c>
      <c r="C2873" s="5" t="s">
        <v>16</v>
      </c>
      <c r="D2873" s="5" t="s">
        <v>19</v>
      </c>
      <c r="E2873" s="5">
        <v>1152.35</v>
      </c>
      <c r="F2873" s="5">
        <v>8.0</v>
      </c>
      <c r="G2873" s="5">
        <v>30.0</v>
      </c>
      <c r="H2873" s="5">
        <v>810.92</v>
      </c>
    </row>
    <row r="2874" ht="15.75" customHeight="1">
      <c r="A2874" s="3">
        <v>6.6604071E7</v>
      </c>
      <c r="B2874" s="4">
        <v>45597.0</v>
      </c>
      <c r="C2874" s="5" t="s">
        <v>12</v>
      </c>
      <c r="D2874" s="5" t="s">
        <v>10</v>
      </c>
      <c r="E2874" s="5">
        <v>1052.02</v>
      </c>
      <c r="F2874" s="5">
        <v>25.0</v>
      </c>
      <c r="G2874" s="5">
        <v>6.0</v>
      </c>
      <c r="H2874" s="5">
        <v>766.27</v>
      </c>
    </row>
    <row r="2875" ht="15.75" customHeight="1">
      <c r="A2875" s="3" t="s">
        <v>2800</v>
      </c>
      <c r="B2875" s="4">
        <v>45277.0</v>
      </c>
      <c r="C2875" s="5" t="s">
        <v>16</v>
      </c>
      <c r="D2875" s="5" t="s">
        <v>19</v>
      </c>
      <c r="E2875" s="5">
        <v>579.23</v>
      </c>
      <c r="F2875" s="5">
        <v>17.0</v>
      </c>
      <c r="G2875" s="5">
        <v>27.0</v>
      </c>
      <c r="H2875" s="5">
        <v>72.04</v>
      </c>
    </row>
    <row r="2876" ht="15.75" customHeight="1">
      <c r="A2876" s="3" t="s">
        <v>2801</v>
      </c>
      <c r="B2876" s="4">
        <v>45059.0</v>
      </c>
      <c r="C2876" s="5" t="s">
        <v>9</v>
      </c>
      <c r="D2876" s="5" t="s">
        <v>10</v>
      </c>
      <c r="E2876" s="5">
        <v>1784.79</v>
      </c>
      <c r="F2876" s="5">
        <v>1.0</v>
      </c>
      <c r="G2876" s="5">
        <v>10.0</v>
      </c>
      <c r="H2876" s="5">
        <v>165.61</v>
      </c>
    </row>
    <row r="2877" ht="15.75" customHeight="1">
      <c r="A2877" s="3" t="s">
        <v>2802</v>
      </c>
      <c r="B2877" s="4">
        <v>45159.0</v>
      </c>
      <c r="C2877" s="5" t="s">
        <v>9</v>
      </c>
      <c r="D2877" s="5" t="s">
        <v>23</v>
      </c>
      <c r="E2877" s="5">
        <v>4679.54</v>
      </c>
      <c r="F2877" s="5">
        <v>7.0</v>
      </c>
      <c r="G2877" s="5">
        <v>44.0</v>
      </c>
      <c r="H2877" s="5">
        <v>339.39</v>
      </c>
    </row>
    <row r="2878" ht="15.75" customHeight="1">
      <c r="A2878" s="3" t="s">
        <v>2803</v>
      </c>
      <c r="B2878" s="4">
        <v>45410.0</v>
      </c>
      <c r="C2878" s="5" t="s">
        <v>9</v>
      </c>
      <c r="D2878" s="5" t="s">
        <v>17</v>
      </c>
      <c r="E2878" s="5">
        <v>4205.62</v>
      </c>
      <c r="F2878" s="5">
        <v>43.0</v>
      </c>
      <c r="G2878" s="5">
        <v>17.0</v>
      </c>
      <c r="H2878" s="5">
        <v>950.34</v>
      </c>
    </row>
    <row r="2879" ht="15.75" customHeight="1">
      <c r="A2879" s="3" t="s">
        <v>2804</v>
      </c>
      <c r="B2879" s="4">
        <v>45391.0</v>
      </c>
      <c r="C2879" s="5" t="s">
        <v>13</v>
      </c>
      <c r="D2879" s="5" t="s">
        <v>10</v>
      </c>
      <c r="E2879" s="5">
        <v>2185.31</v>
      </c>
      <c r="F2879" s="5">
        <v>18.0</v>
      </c>
      <c r="G2879" s="5">
        <v>31.0</v>
      </c>
      <c r="H2879" s="5">
        <v>1764.55</v>
      </c>
    </row>
    <row r="2880" ht="15.75" customHeight="1">
      <c r="A2880" s="3" t="s">
        <v>2805</v>
      </c>
      <c r="B2880" s="4">
        <v>45332.0</v>
      </c>
      <c r="C2880" s="5" t="s">
        <v>9</v>
      </c>
      <c r="D2880" s="5" t="s">
        <v>10</v>
      </c>
      <c r="E2880" s="5">
        <v>2984.95</v>
      </c>
      <c r="F2880" s="5">
        <v>41.0</v>
      </c>
      <c r="G2880" s="5">
        <v>4.0</v>
      </c>
      <c r="H2880" s="5">
        <v>186.24</v>
      </c>
    </row>
    <row r="2881" ht="15.75" customHeight="1">
      <c r="A2881" s="3" t="s">
        <v>2806</v>
      </c>
      <c r="B2881" s="4">
        <v>45164.0</v>
      </c>
      <c r="C2881" s="5" t="s">
        <v>12</v>
      </c>
      <c r="D2881" s="5" t="s">
        <v>17</v>
      </c>
      <c r="E2881" s="5">
        <v>2107.39</v>
      </c>
      <c r="F2881" s="5">
        <v>11.0</v>
      </c>
      <c r="G2881" s="5">
        <v>24.0</v>
      </c>
      <c r="H2881" s="5">
        <v>30.22</v>
      </c>
    </row>
    <row r="2882" ht="15.75" customHeight="1">
      <c r="A2882" s="3" t="s">
        <v>2807</v>
      </c>
      <c r="B2882" s="4">
        <v>45202.0</v>
      </c>
      <c r="C2882" s="5" t="s">
        <v>9</v>
      </c>
      <c r="D2882" s="5" t="s">
        <v>17</v>
      </c>
      <c r="E2882" s="5">
        <v>1119.79</v>
      </c>
      <c r="F2882" s="5">
        <v>40.0</v>
      </c>
      <c r="G2882" s="5">
        <v>35.0</v>
      </c>
      <c r="H2882" s="5">
        <v>858.75</v>
      </c>
    </row>
    <row r="2883" ht="15.75" customHeight="1">
      <c r="A2883" s="3" t="s">
        <v>2808</v>
      </c>
      <c r="B2883" s="4">
        <v>45232.0</v>
      </c>
      <c r="C2883" s="5" t="s">
        <v>16</v>
      </c>
      <c r="D2883" s="5" t="s">
        <v>10</v>
      </c>
      <c r="E2883" s="5">
        <v>1727.88</v>
      </c>
      <c r="F2883" s="5">
        <v>5.0</v>
      </c>
      <c r="G2883" s="5">
        <v>1.0</v>
      </c>
      <c r="H2883" s="5">
        <v>1187.82</v>
      </c>
    </row>
    <row r="2884" ht="15.75" customHeight="1">
      <c r="A2884" s="3" t="s">
        <v>2809</v>
      </c>
      <c r="B2884" s="4">
        <v>45268.0</v>
      </c>
      <c r="C2884" s="5" t="s">
        <v>12</v>
      </c>
      <c r="D2884" s="5" t="s">
        <v>17</v>
      </c>
      <c r="E2884" s="5">
        <v>3835.37</v>
      </c>
      <c r="F2884" s="5">
        <v>43.0</v>
      </c>
      <c r="G2884" s="5">
        <v>42.0</v>
      </c>
      <c r="H2884" s="5">
        <v>1778.07</v>
      </c>
    </row>
    <row r="2885" ht="15.75" customHeight="1">
      <c r="A2885" s="3" t="s">
        <v>2810</v>
      </c>
      <c r="B2885" s="4">
        <v>45308.0</v>
      </c>
      <c r="C2885" s="5" t="s">
        <v>9</v>
      </c>
      <c r="D2885" s="5" t="s">
        <v>17</v>
      </c>
      <c r="E2885" s="5">
        <v>696.6</v>
      </c>
      <c r="F2885" s="5">
        <v>43.0</v>
      </c>
      <c r="G2885" s="5">
        <v>37.0</v>
      </c>
      <c r="H2885" s="5">
        <v>877.57</v>
      </c>
    </row>
    <row r="2886" ht="15.75" customHeight="1">
      <c r="A2886" s="3" t="s">
        <v>2811</v>
      </c>
      <c r="B2886" s="4">
        <v>44910.0</v>
      </c>
      <c r="C2886" s="5" t="s">
        <v>9</v>
      </c>
      <c r="D2886" s="5" t="s">
        <v>10</v>
      </c>
      <c r="E2886" s="5">
        <v>91.63</v>
      </c>
      <c r="F2886" s="5">
        <v>23.0</v>
      </c>
      <c r="G2886" s="5">
        <v>23.0</v>
      </c>
      <c r="H2886" s="5">
        <v>1995.26</v>
      </c>
    </row>
    <row r="2887" ht="15.75" customHeight="1">
      <c r="A2887" s="3" t="s">
        <v>2812</v>
      </c>
      <c r="B2887" s="4">
        <v>45499.0</v>
      </c>
      <c r="C2887" s="5" t="s">
        <v>9</v>
      </c>
      <c r="D2887" s="5" t="s">
        <v>21</v>
      </c>
      <c r="E2887" s="5">
        <v>4944.8</v>
      </c>
      <c r="F2887" s="5">
        <v>48.0</v>
      </c>
      <c r="G2887" s="5">
        <v>0.0</v>
      </c>
      <c r="H2887" s="5">
        <v>307.87</v>
      </c>
    </row>
    <row r="2888" ht="15.75" customHeight="1">
      <c r="A2888" s="3" t="s">
        <v>2813</v>
      </c>
      <c r="B2888" s="4">
        <v>45356.0</v>
      </c>
      <c r="C2888" s="5" t="s">
        <v>16</v>
      </c>
      <c r="D2888" s="5" t="s">
        <v>17</v>
      </c>
      <c r="E2888" s="5">
        <v>4323.29</v>
      </c>
      <c r="F2888" s="5">
        <v>14.0</v>
      </c>
      <c r="G2888" s="5">
        <v>41.0</v>
      </c>
      <c r="H2888" s="5">
        <v>953.8</v>
      </c>
    </row>
    <row r="2889" ht="15.75" customHeight="1">
      <c r="A2889" s="3" t="s">
        <v>2814</v>
      </c>
      <c r="B2889" s="4">
        <v>44920.0</v>
      </c>
      <c r="C2889" s="5" t="s">
        <v>13</v>
      </c>
      <c r="D2889" s="5" t="s">
        <v>10</v>
      </c>
      <c r="E2889" s="5">
        <v>1225.48</v>
      </c>
      <c r="F2889" s="5">
        <v>49.0</v>
      </c>
      <c r="G2889" s="5">
        <v>17.0</v>
      </c>
      <c r="H2889" s="5">
        <v>98.08</v>
      </c>
    </row>
    <row r="2890" ht="15.75" customHeight="1">
      <c r="A2890" s="3" t="s">
        <v>2815</v>
      </c>
      <c r="B2890" s="4">
        <v>45460.0</v>
      </c>
      <c r="C2890" s="5" t="s">
        <v>16</v>
      </c>
      <c r="D2890" s="5" t="s">
        <v>21</v>
      </c>
      <c r="E2890" s="5">
        <v>911.47</v>
      </c>
      <c r="F2890" s="5">
        <v>21.0</v>
      </c>
      <c r="G2890" s="5">
        <v>13.0</v>
      </c>
      <c r="H2890" s="5">
        <v>1265.75</v>
      </c>
    </row>
    <row r="2891" ht="15.75" customHeight="1">
      <c r="A2891" s="3" t="s">
        <v>2816</v>
      </c>
      <c r="B2891" s="4">
        <v>45339.0</v>
      </c>
      <c r="C2891" s="5" t="s">
        <v>16</v>
      </c>
      <c r="D2891" s="5" t="s">
        <v>10</v>
      </c>
      <c r="E2891" s="5">
        <v>1769.43</v>
      </c>
      <c r="F2891" s="5">
        <v>2.0</v>
      </c>
      <c r="G2891" s="5">
        <v>33.0</v>
      </c>
      <c r="H2891" s="5">
        <v>801.99</v>
      </c>
    </row>
    <row r="2892" ht="15.75" customHeight="1">
      <c r="A2892" s="3" t="s">
        <v>2817</v>
      </c>
      <c r="B2892" s="4">
        <v>45095.0</v>
      </c>
      <c r="C2892" s="5" t="s">
        <v>16</v>
      </c>
      <c r="D2892" s="5" t="s">
        <v>17</v>
      </c>
      <c r="E2892" s="5">
        <v>1287.57</v>
      </c>
      <c r="F2892" s="5">
        <v>31.0</v>
      </c>
      <c r="G2892" s="5">
        <v>42.0</v>
      </c>
      <c r="H2892" s="5">
        <v>1655.17</v>
      </c>
    </row>
    <row r="2893" ht="15.75" customHeight="1">
      <c r="A2893" s="3" t="s">
        <v>2818</v>
      </c>
      <c r="B2893" s="4">
        <v>45088.0</v>
      </c>
      <c r="C2893" s="5" t="s">
        <v>16</v>
      </c>
      <c r="D2893" s="5" t="s">
        <v>21</v>
      </c>
      <c r="E2893" s="5">
        <v>458.48</v>
      </c>
      <c r="F2893" s="5">
        <v>28.0</v>
      </c>
      <c r="G2893" s="5">
        <v>41.0</v>
      </c>
      <c r="H2893" s="5">
        <v>1947.79</v>
      </c>
    </row>
    <row r="2894" ht="15.75" customHeight="1">
      <c r="A2894" s="3" t="s">
        <v>2819</v>
      </c>
      <c r="B2894" s="4">
        <v>45412.0</v>
      </c>
      <c r="C2894" s="5" t="s">
        <v>16</v>
      </c>
      <c r="D2894" s="5" t="s">
        <v>17</v>
      </c>
      <c r="E2894" s="5">
        <v>2348.41</v>
      </c>
      <c r="F2894" s="5">
        <v>33.0</v>
      </c>
      <c r="G2894" s="5">
        <v>0.0</v>
      </c>
      <c r="H2894" s="5">
        <v>1619.77</v>
      </c>
    </row>
    <row r="2895" ht="15.75" customHeight="1">
      <c r="A2895" s="3" t="s">
        <v>2820</v>
      </c>
      <c r="B2895" s="4">
        <v>45280.0</v>
      </c>
      <c r="C2895" s="5" t="s">
        <v>9</v>
      </c>
      <c r="D2895" s="5" t="s">
        <v>23</v>
      </c>
      <c r="E2895" s="5">
        <v>3927.72</v>
      </c>
      <c r="F2895" s="5">
        <v>12.0</v>
      </c>
      <c r="G2895" s="5">
        <v>8.0</v>
      </c>
      <c r="H2895" s="5">
        <v>1792.0</v>
      </c>
    </row>
    <row r="2896" ht="15.75" customHeight="1">
      <c r="A2896" s="3" t="s">
        <v>2821</v>
      </c>
      <c r="B2896" s="4">
        <v>45449.0</v>
      </c>
      <c r="C2896" s="5" t="s">
        <v>16</v>
      </c>
      <c r="D2896" s="5" t="s">
        <v>17</v>
      </c>
      <c r="E2896" s="5">
        <v>804.25</v>
      </c>
      <c r="F2896" s="5">
        <v>9.0</v>
      </c>
      <c r="G2896" s="5">
        <v>9.0</v>
      </c>
      <c r="H2896" s="5">
        <v>107.36</v>
      </c>
    </row>
    <row r="2897" ht="15.75" customHeight="1">
      <c r="A2897" s="3" t="s">
        <v>2822</v>
      </c>
      <c r="B2897" s="4">
        <v>45533.0</v>
      </c>
      <c r="C2897" s="5" t="s">
        <v>16</v>
      </c>
      <c r="D2897" s="5" t="s">
        <v>23</v>
      </c>
      <c r="E2897" s="5">
        <v>4517.66</v>
      </c>
      <c r="F2897" s="5">
        <v>4.0</v>
      </c>
      <c r="G2897" s="5">
        <v>33.0</v>
      </c>
      <c r="H2897" s="5">
        <v>1474.65</v>
      </c>
    </row>
    <row r="2898" ht="15.75" customHeight="1">
      <c r="A2898" s="3" t="s">
        <v>2823</v>
      </c>
      <c r="B2898" s="4">
        <v>45580.0</v>
      </c>
      <c r="C2898" s="5" t="s">
        <v>16</v>
      </c>
      <c r="D2898" s="5" t="s">
        <v>10</v>
      </c>
      <c r="E2898" s="5">
        <v>449.04</v>
      </c>
      <c r="F2898" s="5">
        <v>10.0</v>
      </c>
      <c r="G2898" s="5">
        <v>12.0</v>
      </c>
      <c r="H2898" s="5">
        <v>272.92</v>
      </c>
    </row>
    <row r="2899" ht="15.75" customHeight="1">
      <c r="A2899" s="3" t="s">
        <v>2824</v>
      </c>
      <c r="B2899" s="4">
        <v>45437.0</v>
      </c>
      <c r="C2899" s="5" t="s">
        <v>12</v>
      </c>
      <c r="D2899" s="5" t="s">
        <v>21</v>
      </c>
      <c r="E2899" s="5">
        <v>4430.32</v>
      </c>
      <c r="F2899" s="5">
        <v>9.0</v>
      </c>
      <c r="G2899" s="5">
        <v>15.0</v>
      </c>
      <c r="H2899" s="5">
        <v>1459.99</v>
      </c>
    </row>
    <row r="2900" ht="15.75" customHeight="1">
      <c r="A2900" s="3" t="s">
        <v>2825</v>
      </c>
      <c r="B2900" s="4">
        <v>45136.0</v>
      </c>
      <c r="C2900" s="5" t="s">
        <v>16</v>
      </c>
      <c r="D2900" s="5" t="s">
        <v>10</v>
      </c>
      <c r="E2900" s="5">
        <v>2001.91</v>
      </c>
      <c r="F2900" s="5">
        <v>28.0</v>
      </c>
      <c r="G2900" s="5">
        <v>17.0</v>
      </c>
      <c r="H2900" s="5">
        <v>1575.47</v>
      </c>
    </row>
    <row r="2901" ht="15.75" customHeight="1">
      <c r="A2901" s="3" t="s">
        <v>2826</v>
      </c>
      <c r="B2901" s="4">
        <v>45518.0</v>
      </c>
      <c r="C2901" s="5" t="s">
        <v>9</v>
      </c>
      <c r="D2901" s="5" t="s">
        <v>10</v>
      </c>
      <c r="E2901" s="5">
        <v>2782.2</v>
      </c>
      <c r="F2901" s="5">
        <v>48.0</v>
      </c>
      <c r="G2901" s="5">
        <v>17.0</v>
      </c>
      <c r="H2901" s="5">
        <v>1055.75</v>
      </c>
    </row>
    <row r="2902" ht="15.75" customHeight="1">
      <c r="A2902" s="3" t="s">
        <v>2827</v>
      </c>
      <c r="B2902" s="4">
        <v>45312.0</v>
      </c>
      <c r="C2902" s="5" t="s">
        <v>13</v>
      </c>
      <c r="D2902" s="5" t="s">
        <v>17</v>
      </c>
      <c r="E2902" s="5">
        <v>3979.31</v>
      </c>
      <c r="F2902" s="5">
        <v>46.0</v>
      </c>
      <c r="G2902" s="5">
        <v>23.0</v>
      </c>
      <c r="H2902" s="5">
        <v>1038.07</v>
      </c>
    </row>
    <row r="2903" ht="15.75" customHeight="1">
      <c r="A2903" s="3" t="s">
        <v>2828</v>
      </c>
      <c r="B2903" s="4">
        <v>45086.0</v>
      </c>
      <c r="C2903" s="5" t="s">
        <v>12</v>
      </c>
      <c r="D2903" s="5" t="s">
        <v>10</v>
      </c>
      <c r="E2903" s="5">
        <v>1994.27</v>
      </c>
      <c r="F2903" s="5">
        <v>1.0</v>
      </c>
      <c r="G2903" s="5">
        <v>31.0</v>
      </c>
      <c r="H2903" s="5">
        <v>275.38</v>
      </c>
    </row>
    <row r="2904" ht="15.75" customHeight="1">
      <c r="A2904" s="3" t="s">
        <v>2829</v>
      </c>
      <c r="B2904" s="4">
        <v>45440.0</v>
      </c>
      <c r="C2904" s="5" t="s">
        <v>16</v>
      </c>
      <c r="D2904" s="5" t="s">
        <v>21</v>
      </c>
      <c r="E2904" s="5">
        <v>3491.51</v>
      </c>
      <c r="F2904" s="5">
        <v>12.0</v>
      </c>
      <c r="G2904" s="5">
        <v>44.0</v>
      </c>
      <c r="H2904" s="5">
        <v>1630.65</v>
      </c>
    </row>
    <row r="2905" ht="15.75" customHeight="1">
      <c r="A2905" s="3" t="s">
        <v>2830</v>
      </c>
      <c r="B2905" s="4">
        <v>45113.0</v>
      </c>
      <c r="C2905" s="5" t="s">
        <v>16</v>
      </c>
      <c r="D2905" s="5" t="s">
        <v>21</v>
      </c>
      <c r="E2905" s="5">
        <v>3681.55</v>
      </c>
      <c r="F2905" s="5">
        <v>50.0</v>
      </c>
      <c r="G2905" s="5">
        <v>42.0</v>
      </c>
      <c r="H2905" s="5">
        <v>452.08</v>
      </c>
    </row>
    <row r="2906" ht="15.75" customHeight="1">
      <c r="A2906" s="3" t="s">
        <v>2831</v>
      </c>
      <c r="B2906" s="4">
        <v>45234.0</v>
      </c>
      <c r="C2906" s="5" t="s">
        <v>13</v>
      </c>
      <c r="D2906" s="5" t="s">
        <v>19</v>
      </c>
      <c r="E2906" s="5">
        <v>2823.3</v>
      </c>
      <c r="F2906" s="5">
        <v>17.0</v>
      </c>
      <c r="G2906" s="5">
        <v>15.0</v>
      </c>
      <c r="H2906" s="5">
        <v>1652.44</v>
      </c>
    </row>
    <row r="2907" ht="15.75" customHeight="1">
      <c r="A2907" s="3" t="s">
        <v>2832</v>
      </c>
      <c r="B2907" s="4">
        <v>44964.0</v>
      </c>
      <c r="C2907" s="5" t="s">
        <v>13</v>
      </c>
      <c r="D2907" s="5" t="s">
        <v>23</v>
      </c>
      <c r="E2907" s="5">
        <v>2235.8</v>
      </c>
      <c r="F2907" s="5">
        <v>6.0</v>
      </c>
      <c r="G2907" s="5">
        <v>46.0</v>
      </c>
      <c r="H2907" s="5">
        <v>1206.79</v>
      </c>
    </row>
    <row r="2908" ht="15.75" customHeight="1">
      <c r="A2908" s="3" t="s">
        <v>2833</v>
      </c>
      <c r="B2908" s="4">
        <v>45190.0</v>
      </c>
      <c r="C2908" s="5" t="s">
        <v>13</v>
      </c>
      <c r="D2908" s="5" t="s">
        <v>21</v>
      </c>
      <c r="E2908" s="5">
        <v>3191.68</v>
      </c>
      <c r="F2908" s="5">
        <v>26.0</v>
      </c>
      <c r="G2908" s="5">
        <v>39.0</v>
      </c>
      <c r="H2908" s="5">
        <v>434.3</v>
      </c>
    </row>
    <row r="2909" ht="15.75" customHeight="1">
      <c r="A2909" s="3" t="s">
        <v>2834</v>
      </c>
      <c r="B2909" s="4">
        <v>45108.0</v>
      </c>
      <c r="C2909" s="5" t="s">
        <v>9</v>
      </c>
      <c r="D2909" s="5" t="s">
        <v>19</v>
      </c>
      <c r="E2909" s="5">
        <v>1565.73</v>
      </c>
      <c r="F2909" s="5">
        <v>5.0</v>
      </c>
      <c r="G2909" s="5">
        <v>34.0</v>
      </c>
      <c r="H2909" s="5">
        <v>446.21</v>
      </c>
    </row>
    <row r="2910" ht="15.75" customHeight="1">
      <c r="A2910" s="3" t="s">
        <v>2835</v>
      </c>
      <c r="B2910" s="4">
        <v>45141.0</v>
      </c>
      <c r="C2910" s="5" t="s">
        <v>16</v>
      </c>
      <c r="D2910" s="5" t="s">
        <v>23</v>
      </c>
      <c r="E2910" s="5">
        <v>3975.1</v>
      </c>
      <c r="F2910" s="5">
        <v>36.0</v>
      </c>
      <c r="G2910" s="5">
        <v>4.0</v>
      </c>
      <c r="H2910" s="5">
        <v>701.33</v>
      </c>
    </row>
    <row r="2911" ht="15.75" customHeight="1">
      <c r="A2911" s="3" t="s">
        <v>2836</v>
      </c>
      <c r="B2911" s="4">
        <v>45295.0</v>
      </c>
      <c r="C2911" s="5" t="s">
        <v>12</v>
      </c>
      <c r="D2911" s="5" t="s">
        <v>21</v>
      </c>
      <c r="E2911" s="5">
        <v>4681.32</v>
      </c>
      <c r="F2911" s="5">
        <v>16.0</v>
      </c>
      <c r="G2911" s="5">
        <v>49.0</v>
      </c>
      <c r="H2911" s="5">
        <v>1922.25</v>
      </c>
    </row>
    <row r="2912" ht="15.75" customHeight="1">
      <c r="A2912" s="3" t="s">
        <v>2837</v>
      </c>
      <c r="B2912" s="4">
        <v>45335.0</v>
      </c>
      <c r="C2912" s="5" t="s">
        <v>16</v>
      </c>
      <c r="D2912" s="5" t="s">
        <v>21</v>
      </c>
      <c r="E2912" s="5">
        <v>3291.13</v>
      </c>
      <c r="F2912" s="5">
        <v>1.0</v>
      </c>
      <c r="G2912" s="5">
        <v>21.0</v>
      </c>
      <c r="H2912" s="5">
        <v>1065.8</v>
      </c>
    </row>
    <row r="2913" ht="15.75" customHeight="1">
      <c r="A2913" s="3" t="s">
        <v>2838</v>
      </c>
      <c r="B2913" s="4">
        <v>44891.0</v>
      </c>
      <c r="C2913" s="5" t="s">
        <v>9</v>
      </c>
      <c r="D2913" s="5" t="s">
        <v>23</v>
      </c>
      <c r="E2913" s="5">
        <v>4244.3</v>
      </c>
      <c r="F2913" s="5">
        <v>50.0</v>
      </c>
      <c r="G2913" s="5">
        <v>29.0</v>
      </c>
      <c r="H2913" s="5">
        <v>1129.17</v>
      </c>
    </row>
    <row r="2914" ht="15.75" customHeight="1">
      <c r="A2914" s="3" t="s">
        <v>2839</v>
      </c>
      <c r="B2914" s="4">
        <v>45062.0</v>
      </c>
      <c r="C2914" s="5" t="s">
        <v>13</v>
      </c>
      <c r="D2914" s="5" t="s">
        <v>10</v>
      </c>
      <c r="E2914" s="5">
        <v>1804.89</v>
      </c>
      <c r="F2914" s="5">
        <v>17.0</v>
      </c>
      <c r="G2914" s="5">
        <v>12.0</v>
      </c>
      <c r="H2914" s="5">
        <v>1214.82</v>
      </c>
    </row>
    <row r="2915" ht="15.75" customHeight="1">
      <c r="A2915" s="3" t="s">
        <v>2840</v>
      </c>
      <c r="B2915" s="4">
        <v>45287.0</v>
      </c>
      <c r="C2915" s="5" t="s">
        <v>13</v>
      </c>
      <c r="D2915" s="5" t="s">
        <v>21</v>
      </c>
      <c r="E2915" s="5">
        <v>484.49</v>
      </c>
      <c r="F2915" s="5">
        <v>11.0</v>
      </c>
      <c r="G2915" s="5">
        <v>37.0</v>
      </c>
      <c r="H2915" s="5">
        <v>1950.71</v>
      </c>
    </row>
    <row r="2916" ht="15.75" customHeight="1">
      <c r="A2916" s="3" t="s">
        <v>2841</v>
      </c>
      <c r="B2916" s="4">
        <v>45225.0</v>
      </c>
      <c r="C2916" s="5" t="s">
        <v>12</v>
      </c>
      <c r="D2916" s="5" t="s">
        <v>19</v>
      </c>
      <c r="E2916" s="5">
        <v>1996.99</v>
      </c>
      <c r="F2916" s="5">
        <v>12.0</v>
      </c>
      <c r="G2916" s="5">
        <v>42.0</v>
      </c>
      <c r="H2916" s="5">
        <v>1121.81</v>
      </c>
    </row>
    <row r="2917" ht="15.75" customHeight="1">
      <c r="A2917" s="3" t="s">
        <v>2842</v>
      </c>
      <c r="B2917" s="4">
        <v>45063.0</v>
      </c>
      <c r="C2917" s="5" t="s">
        <v>13</v>
      </c>
      <c r="D2917" s="5" t="s">
        <v>10</v>
      </c>
      <c r="E2917" s="5">
        <v>4733.35</v>
      </c>
      <c r="F2917" s="5">
        <v>47.0</v>
      </c>
      <c r="G2917" s="5">
        <v>21.0</v>
      </c>
      <c r="H2917" s="5">
        <v>662.73</v>
      </c>
    </row>
    <row r="2918" ht="15.75" customHeight="1">
      <c r="A2918" s="3" t="s">
        <v>2843</v>
      </c>
      <c r="B2918" s="4">
        <v>45114.0</v>
      </c>
      <c r="C2918" s="5" t="s">
        <v>12</v>
      </c>
      <c r="D2918" s="5" t="s">
        <v>17</v>
      </c>
      <c r="E2918" s="5">
        <v>1183.73</v>
      </c>
      <c r="F2918" s="5">
        <v>42.0</v>
      </c>
      <c r="G2918" s="5">
        <v>49.0</v>
      </c>
      <c r="H2918" s="5">
        <v>1365.91</v>
      </c>
    </row>
    <row r="2919" ht="15.75" customHeight="1">
      <c r="A2919" s="3" t="s">
        <v>2844</v>
      </c>
      <c r="B2919" s="4">
        <v>44912.0</v>
      </c>
      <c r="C2919" s="5" t="s">
        <v>13</v>
      </c>
      <c r="D2919" s="5" t="s">
        <v>17</v>
      </c>
      <c r="E2919" s="5">
        <v>1266.13</v>
      </c>
      <c r="F2919" s="5">
        <v>44.0</v>
      </c>
      <c r="G2919" s="5">
        <v>14.0</v>
      </c>
      <c r="H2919" s="5">
        <v>1079.57</v>
      </c>
    </row>
    <row r="2920" ht="15.75" customHeight="1">
      <c r="A2920" s="3" t="s">
        <v>2845</v>
      </c>
      <c r="B2920" s="4">
        <v>45277.0</v>
      </c>
      <c r="C2920" s="5" t="s">
        <v>12</v>
      </c>
      <c r="D2920" s="5" t="s">
        <v>17</v>
      </c>
      <c r="E2920" s="5">
        <v>4431.17</v>
      </c>
      <c r="F2920" s="5">
        <v>28.0</v>
      </c>
      <c r="G2920" s="5">
        <v>25.0</v>
      </c>
      <c r="H2920" s="5">
        <v>955.73</v>
      </c>
    </row>
    <row r="2921" ht="15.75" customHeight="1">
      <c r="A2921" s="3" t="s">
        <v>2846</v>
      </c>
      <c r="B2921" s="4">
        <v>45382.0</v>
      </c>
      <c r="C2921" s="5" t="s">
        <v>12</v>
      </c>
      <c r="D2921" s="5" t="s">
        <v>21</v>
      </c>
      <c r="E2921" s="5">
        <v>3647.92</v>
      </c>
      <c r="F2921" s="5">
        <v>34.0</v>
      </c>
      <c r="G2921" s="5">
        <v>29.0</v>
      </c>
      <c r="H2921" s="5">
        <v>1324.66</v>
      </c>
    </row>
    <row r="2922" ht="15.75" customHeight="1">
      <c r="A2922" s="3" t="s">
        <v>2847</v>
      </c>
      <c r="B2922" s="4">
        <v>44981.0</v>
      </c>
      <c r="C2922" s="5" t="s">
        <v>13</v>
      </c>
      <c r="D2922" s="5" t="s">
        <v>21</v>
      </c>
      <c r="E2922" s="5">
        <v>2492.57</v>
      </c>
      <c r="F2922" s="5">
        <v>11.0</v>
      </c>
      <c r="G2922" s="5">
        <v>36.0</v>
      </c>
      <c r="H2922" s="5">
        <v>1172.45</v>
      </c>
    </row>
    <row r="2923" ht="15.75" customHeight="1">
      <c r="A2923" s="3" t="s">
        <v>2848</v>
      </c>
      <c r="B2923" s="4">
        <v>45343.0</v>
      </c>
      <c r="C2923" s="5" t="s">
        <v>16</v>
      </c>
      <c r="D2923" s="5" t="s">
        <v>23</v>
      </c>
      <c r="E2923" s="5">
        <v>477.26</v>
      </c>
      <c r="F2923" s="5">
        <v>13.0</v>
      </c>
      <c r="G2923" s="5">
        <v>34.0</v>
      </c>
      <c r="H2923" s="5">
        <v>1873.23</v>
      </c>
    </row>
    <row r="2924" ht="15.75" customHeight="1">
      <c r="A2924" s="3" t="s">
        <v>2849</v>
      </c>
      <c r="B2924" s="4">
        <v>45415.0</v>
      </c>
      <c r="C2924" s="5" t="s">
        <v>13</v>
      </c>
      <c r="D2924" s="5" t="s">
        <v>21</v>
      </c>
      <c r="E2924" s="5">
        <v>3504.35</v>
      </c>
      <c r="F2924" s="5">
        <v>33.0</v>
      </c>
      <c r="G2924" s="5">
        <v>14.0</v>
      </c>
      <c r="H2924" s="5">
        <v>228.71</v>
      </c>
    </row>
    <row r="2925" ht="15.75" customHeight="1">
      <c r="A2925" s="3" t="s">
        <v>2850</v>
      </c>
      <c r="B2925" s="4">
        <v>45085.0</v>
      </c>
      <c r="C2925" s="5" t="s">
        <v>12</v>
      </c>
      <c r="D2925" s="5" t="s">
        <v>23</v>
      </c>
      <c r="E2925" s="5">
        <v>1060.62</v>
      </c>
      <c r="F2925" s="5">
        <v>2.0</v>
      </c>
      <c r="G2925" s="5">
        <v>43.0</v>
      </c>
      <c r="H2925" s="5">
        <v>198.16</v>
      </c>
    </row>
    <row r="2926" ht="15.75" customHeight="1">
      <c r="A2926" s="3" t="s">
        <v>2851</v>
      </c>
      <c r="B2926" s="4">
        <v>45002.0</v>
      </c>
      <c r="C2926" s="5" t="s">
        <v>16</v>
      </c>
      <c r="D2926" s="5" t="s">
        <v>23</v>
      </c>
      <c r="E2926" s="5">
        <v>3596.99</v>
      </c>
      <c r="F2926" s="5">
        <v>25.0</v>
      </c>
      <c r="G2926" s="5">
        <v>48.0</v>
      </c>
      <c r="H2926" s="5">
        <v>1467.02</v>
      </c>
    </row>
    <row r="2927" ht="15.75" customHeight="1">
      <c r="A2927" s="3" t="s">
        <v>2852</v>
      </c>
      <c r="B2927" s="4">
        <v>45390.0</v>
      </c>
      <c r="C2927" s="5" t="s">
        <v>16</v>
      </c>
      <c r="D2927" s="5" t="s">
        <v>17</v>
      </c>
      <c r="E2927" s="5">
        <v>3598.91</v>
      </c>
      <c r="F2927" s="5">
        <v>4.0</v>
      </c>
      <c r="G2927" s="5">
        <v>37.0</v>
      </c>
      <c r="H2927" s="5">
        <v>575.49</v>
      </c>
    </row>
    <row r="2928" ht="15.75" customHeight="1">
      <c r="A2928" s="3" t="s">
        <v>2853</v>
      </c>
      <c r="B2928" s="4">
        <v>45263.0</v>
      </c>
      <c r="C2928" s="5" t="s">
        <v>16</v>
      </c>
      <c r="D2928" s="5" t="s">
        <v>17</v>
      </c>
      <c r="E2928" s="5">
        <v>4723.31</v>
      </c>
      <c r="F2928" s="5">
        <v>14.0</v>
      </c>
      <c r="G2928" s="5">
        <v>36.0</v>
      </c>
      <c r="H2928" s="5">
        <v>1478.33</v>
      </c>
    </row>
    <row r="2929" ht="15.75" customHeight="1">
      <c r="A2929" s="3" t="s">
        <v>2854</v>
      </c>
      <c r="B2929" s="4">
        <v>45407.0</v>
      </c>
      <c r="C2929" s="5" t="s">
        <v>13</v>
      </c>
      <c r="D2929" s="5" t="s">
        <v>21</v>
      </c>
      <c r="E2929" s="5">
        <v>941.08</v>
      </c>
      <c r="F2929" s="5">
        <v>8.0</v>
      </c>
      <c r="G2929" s="5">
        <v>41.0</v>
      </c>
      <c r="H2929" s="5">
        <v>1640.21</v>
      </c>
    </row>
    <row r="2930" ht="15.75" customHeight="1">
      <c r="A2930" s="3" t="s">
        <v>2855</v>
      </c>
      <c r="B2930" s="4">
        <v>45327.0</v>
      </c>
      <c r="C2930" s="5" t="s">
        <v>9</v>
      </c>
      <c r="D2930" s="5" t="s">
        <v>21</v>
      </c>
      <c r="E2930" s="5">
        <v>3328.12</v>
      </c>
      <c r="F2930" s="5">
        <v>11.0</v>
      </c>
      <c r="G2930" s="5">
        <v>44.0</v>
      </c>
      <c r="H2930" s="5">
        <v>576.18</v>
      </c>
    </row>
    <row r="2931" ht="15.75" customHeight="1">
      <c r="A2931" s="3" t="s">
        <v>2856</v>
      </c>
      <c r="B2931" s="4">
        <v>45411.0</v>
      </c>
      <c r="C2931" s="5" t="s">
        <v>16</v>
      </c>
      <c r="D2931" s="5" t="s">
        <v>10</v>
      </c>
      <c r="E2931" s="5">
        <v>3433.2</v>
      </c>
      <c r="F2931" s="5">
        <v>13.0</v>
      </c>
      <c r="G2931" s="5">
        <v>42.0</v>
      </c>
      <c r="H2931" s="5">
        <v>1682.05</v>
      </c>
    </row>
    <row r="2932" ht="15.75" customHeight="1">
      <c r="A2932" s="3" t="s">
        <v>2857</v>
      </c>
      <c r="B2932" s="4">
        <v>44932.0</v>
      </c>
      <c r="C2932" s="5" t="s">
        <v>12</v>
      </c>
      <c r="D2932" s="5" t="s">
        <v>19</v>
      </c>
      <c r="E2932" s="5">
        <v>1586.97</v>
      </c>
      <c r="F2932" s="5">
        <v>44.0</v>
      </c>
      <c r="G2932" s="5">
        <v>20.0</v>
      </c>
      <c r="H2932" s="5">
        <v>1930.53</v>
      </c>
    </row>
    <row r="2933" ht="15.75" customHeight="1">
      <c r="A2933" s="3" t="s">
        <v>2858</v>
      </c>
      <c r="B2933" s="4">
        <v>45116.0</v>
      </c>
      <c r="C2933" s="5" t="s">
        <v>9</v>
      </c>
      <c r="D2933" s="5" t="s">
        <v>10</v>
      </c>
      <c r="E2933" s="5">
        <v>2708.39</v>
      </c>
      <c r="F2933" s="5">
        <v>39.0</v>
      </c>
      <c r="G2933" s="5">
        <v>18.0</v>
      </c>
      <c r="H2933" s="5">
        <v>603.0</v>
      </c>
    </row>
    <row r="2934" ht="15.75" customHeight="1">
      <c r="A2934" s="3" t="s">
        <v>2859</v>
      </c>
      <c r="B2934" s="4">
        <v>45152.0</v>
      </c>
      <c r="C2934" s="5" t="s">
        <v>13</v>
      </c>
      <c r="D2934" s="5" t="s">
        <v>10</v>
      </c>
      <c r="E2934" s="5">
        <v>720.17</v>
      </c>
      <c r="F2934" s="5">
        <v>15.0</v>
      </c>
      <c r="G2934" s="5">
        <v>12.0</v>
      </c>
      <c r="H2934" s="5">
        <v>1636.56</v>
      </c>
    </row>
    <row r="2935" ht="15.75" customHeight="1">
      <c r="A2935" s="3" t="s">
        <v>2860</v>
      </c>
      <c r="B2935" s="4">
        <v>45532.0</v>
      </c>
      <c r="C2935" s="5" t="s">
        <v>12</v>
      </c>
      <c r="D2935" s="5" t="s">
        <v>21</v>
      </c>
      <c r="E2935" s="5">
        <v>951.78</v>
      </c>
      <c r="F2935" s="5">
        <v>20.0</v>
      </c>
      <c r="G2935" s="5">
        <v>46.0</v>
      </c>
      <c r="H2935" s="5">
        <v>416.12</v>
      </c>
    </row>
    <row r="2936" ht="15.75" customHeight="1">
      <c r="A2936" s="3">
        <v>5.9313866E7</v>
      </c>
      <c r="B2936" s="4">
        <v>45480.0</v>
      </c>
      <c r="C2936" s="5" t="s">
        <v>16</v>
      </c>
      <c r="D2936" s="5" t="s">
        <v>23</v>
      </c>
      <c r="E2936" s="5">
        <v>1642.63</v>
      </c>
      <c r="F2936" s="5">
        <v>7.0</v>
      </c>
      <c r="G2936" s="5">
        <v>20.0</v>
      </c>
      <c r="H2936" s="5">
        <v>57.19</v>
      </c>
    </row>
    <row r="2937" ht="15.75" customHeight="1">
      <c r="A2937" s="3" t="s">
        <v>2861</v>
      </c>
      <c r="B2937" s="4">
        <v>45132.0</v>
      </c>
      <c r="C2937" s="5" t="s">
        <v>13</v>
      </c>
      <c r="D2937" s="5" t="s">
        <v>19</v>
      </c>
      <c r="E2937" s="5">
        <v>1015.57</v>
      </c>
      <c r="F2937" s="5">
        <v>23.0</v>
      </c>
      <c r="G2937" s="5">
        <v>14.0</v>
      </c>
      <c r="H2937" s="5">
        <v>133.06</v>
      </c>
    </row>
    <row r="2938" ht="15.75" customHeight="1">
      <c r="A2938" s="3" t="s">
        <v>2862</v>
      </c>
      <c r="B2938" s="4">
        <v>44988.0</v>
      </c>
      <c r="C2938" s="5" t="s">
        <v>13</v>
      </c>
      <c r="D2938" s="5" t="s">
        <v>19</v>
      </c>
      <c r="E2938" s="5">
        <v>4685.11</v>
      </c>
      <c r="F2938" s="5">
        <v>8.0</v>
      </c>
      <c r="G2938" s="5">
        <v>7.0</v>
      </c>
      <c r="H2938" s="5">
        <v>481.5</v>
      </c>
    </row>
    <row r="2939" ht="15.75" customHeight="1">
      <c r="A2939" s="3" t="s">
        <v>2863</v>
      </c>
      <c r="B2939" s="4">
        <v>45494.0</v>
      </c>
      <c r="C2939" s="5" t="s">
        <v>9</v>
      </c>
      <c r="D2939" s="5" t="s">
        <v>17</v>
      </c>
      <c r="E2939" s="5">
        <v>3290.25</v>
      </c>
      <c r="F2939" s="5">
        <v>44.0</v>
      </c>
      <c r="G2939" s="5">
        <v>28.0</v>
      </c>
      <c r="H2939" s="5">
        <v>858.18</v>
      </c>
    </row>
    <row r="2940" ht="15.75" customHeight="1">
      <c r="A2940" s="3" t="s">
        <v>2864</v>
      </c>
      <c r="B2940" s="4">
        <v>45610.0</v>
      </c>
      <c r="C2940" s="5" t="s">
        <v>13</v>
      </c>
      <c r="D2940" s="5" t="s">
        <v>17</v>
      </c>
      <c r="E2940" s="5">
        <v>218.76</v>
      </c>
      <c r="F2940" s="5">
        <v>1.0</v>
      </c>
      <c r="G2940" s="5">
        <v>13.0</v>
      </c>
      <c r="H2940" s="5">
        <v>537.71</v>
      </c>
    </row>
    <row r="2941" ht="15.75" customHeight="1">
      <c r="A2941" s="3" t="s">
        <v>2865</v>
      </c>
      <c r="B2941" s="4">
        <v>45183.0</v>
      </c>
      <c r="C2941" s="5" t="s">
        <v>13</v>
      </c>
      <c r="D2941" s="5" t="s">
        <v>21</v>
      </c>
      <c r="E2941" s="5">
        <v>3996.5</v>
      </c>
      <c r="F2941" s="5">
        <v>48.0</v>
      </c>
      <c r="G2941" s="5">
        <v>18.0</v>
      </c>
      <c r="H2941" s="5">
        <v>1754.17</v>
      </c>
    </row>
    <row r="2942" ht="15.75" customHeight="1">
      <c r="A2942" s="3">
        <v>9.6323514E7</v>
      </c>
      <c r="B2942" s="4">
        <v>45579.0</v>
      </c>
      <c r="C2942" s="5" t="s">
        <v>9</v>
      </c>
      <c r="D2942" s="5" t="s">
        <v>21</v>
      </c>
      <c r="E2942" s="5">
        <v>3673.96</v>
      </c>
      <c r="F2942" s="5">
        <v>13.0</v>
      </c>
      <c r="G2942" s="5">
        <v>3.0</v>
      </c>
      <c r="H2942" s="5">
        <v>1941.45</v>
      </c>
    </row>
    <row r="2943" ht="15.75" customHeight="1">
      <c r="A2943" s="3" t="s">
        <v>2866</v>
      </c>
      <c r="B2943" s="4">
        <v>45092.0</v>
      </c>
      <c r="C2943" s="5" t="s">
        <v>16</v>
      </c>
      <c r="D2943" s="5" t="s">
        <v>17</v>
      </c>
      <c r="E2943" s="5">
        <v>3071.32</v>
      </c>
      <c r="F2943" s="5">
        <v>13.0</v>
      </c>
      <c r="G2943" s="5">
        <v>46.0</v>
      </c>
      <c r="H2943" s="5">
        <v>415.13</v>
      </c>
    </row>
    <row r="2944" ht="15.75" customHeight="1">
      <c r="A2944" s="3" t="s">
        <v>2867</v>
      </c>
      <c r="B2944" s="4">
        <v>45444.0</v>
      </c>
      <c r="C2944" s="5" t="s">
        <v>13</v>
      </c>
      <c r="D2944" s="5" t="s">
        <v>19</v>
      </c>
      <c r="E2944" s="5">
        <v>4789.89</v>
      </c>
      <c r="F2944" s="5">
        <v>45.0</v>
      </c>
      <c r="G2944" s="5">
        <v>31.0</v>
      </c>
      <c r="H2944" s="5">
        <v>721.13</v>
      </c>
    </row>
    <row r="2945" ht="15.75" customHeight="1">
      <c r="A2945" s="3" t="s">
        <v>2868</v>
      </c>
      <c r="B2945" s="4">
        <v>45418.0</v>
      </c>
      <c r="C2945" s="5" t="s">
        <v>9</v>
      </c>
      <c r="D2945" s="5" t="s">
        <v>19</v>
      </c>
      <c r="E2945" s="5">
        <v>3813.98</v>
      </c>
      <c r="F2945" s="5">
        <v>47.0</v>
      </c>
      <c r="G2945" s="5">
        <v>47.0</v>
      </c>
      <c r="H2945" s="5">
        <v>938.34</v>
      </c>
    </row>
    <row r="2946" ht="15.75" customHeight="1">
      <c r="A2946" s="3" t="s">
        <v>2869</v>
      </c>
      <c r="B2946" s="4">
        <v>45258.0</v>
      </c>
      <c r="C2946" s="5" t="s">
        <v>16</v>
      </c>
      <c r="D2946" s="5" t="s">
        <v>23</v>
      </c>
      <c r="E2946" s="5">
        <v>3780.2</v>
      </c>
      <c r="F2946" s="5">
        <v>42.0</v>
      </c>
      <c r="G2946" s="5">
        <v>28.0</v>
      </c>
      <c r="H2946" s="5">
        <v>1882.56</v>
      </c>
    </row>
    <row r="2947" ht="15.75" customHeight="1">
      <c r="A2947" s="3" t="s">
        <v>2870</v>
      </c>
      <c r="B2947" s="4">
        <v>45310.0</v>
      </c>
      <c r="C2947" s="5" t="s">
        <v>12</v>
      </c>
      <c r="D2947" s="5" t="s">
        <v>21</v>
      </c>
      <c r="E2947" s="5">
        <v>622.06</v>
      </c>
      <c r="F2947" s="5">
        <v>43.0</v>
      </c>
      <c r="G2947" s="5">
        <v>35.0</v>
      </c>
      <c r="H2947" s="5">
        <v>1193.54</v>
      </c>
    </row>
    <row r="2948" ht="15.75" customHeight="1">
      <c r="A2948" s="3" t="s">
        <v>2871</v>
      </c>
      <c r="B2948" s="4">
        <v>45379.0</v>
      </c>
      <c r="C2948" s="5" t="s">
        <v>9</v>
      </c>
      <c r="D2948" s="5" t="s">
        <v>21</v>
      </c>
      <c r="E2948" s="5">
        <v>4683.09</v>
      </c>
      <c r="F2948" s="5">
        <v>2.0</v>
      </c>
      <c r="G2948" s="5">
        <v>41.0</v>
      </c>
      <c r="H2948" s="5">
        <v>1290.37</v>
      </c>
    </row>
    <row r="2949" ht="15.75" customHeight="1">
      <c r="A2949" s="3" t="s">
        <v>2872</v>
      </c>
      <c r="B2949" s="4">
        <v>45600.0</v>
      </c>
      <c r="C2949" s="5" t="s">
        <v>13</v>
      </c>
      <c r="D2949" s="5" t="s">
        <v>10</v>
      </c>
      <c r="E2949" s="5">
        <v>1263.36</v>
      </c>
      <c r="F2949" s="5">
        <v>28.0</v>
      </c>
      <c r="G2949" s="5">
        <v>46.0</v>
      </c>
      <c r="H2949" s="5">
        <v>663.95</v>
      </c>
    </row>
    <row r="2950" ht="15.75" customHeight="1">
      <c r="A2950" s="3" t="s">
        <v>2873</v>
      </c>
      <c r="B2950" s="4">
        <v>45307.0</v>
      </c>
      <c r="C2950" s="5" t="s">
        <v>9</v>
      </c>
      <c r="D2950" s="5" t="s">
        <v>23</v>
      </c>
      <c r="E2950" s="5">
        <v>2245.43</v>
      </c>
      <c r="F2950" s="5">
        <v>35.0</v>
      </c>
      <c r="G2950" s="5">
        <v>26.0</v>
      </c>
      <c r="H2950" s="5">
        <v>959.16</v>
      </c>
    </row>
    <row r="2951" ht="15.75" customHeight="1">
      <c r="A2951" s="3" t="s">
        <v>2874</v>
      </c>
      <c r="B2951" s="4">
        <v>45290.0</v>
      </c>
      <c r="C2951" s="5" t="s">
        <v>9</v>
      </c>
      <c r="D2951" s="5" t="s">
        <v>23</v>
      </c>
      <c r="E2951" s="5">
        <v>4802.81</v>
      </c>
      <c r="F2951" s="5">
        <v>6.0</v>
      </c>
      <c r="G2951" s="5">
        <v>14.0</v>
      </c>
      <c r="H2951" s="5">
        <v>165.8</v>
      </c>
    </row>
    <row r="2952" ht="15.75" customHeight="1">
      <c r="A2952" s="3" t="s">
        <v>2875</v>
      </c>
      <c r="B2952" s="4">
        <v>44908.0</v>
      </c>
      <c r="C2952" s="5" t="s">
        <v>9</v>
      </c>
      <c r="D2952" s="5" t="s">
        <v>21</v>
      </c>
      <c r="E2952" s="5">
        <v>3159.0</v>
      </c>
      <c r="F2952" s="5">
        <v>1.0</v>
      </c>
      <c r="G2952" s="5">
        <v>33.0</v>
      </c>
      <c r="H2952" s="5">
        <v>1920.19</v>
      </c>
    </row>
    <row r="2953" ht="15.75" customHeight="1">
      <c r="A2953" s="3" t="s">
        <v>2876</v>
      </c>
      <c r="B2953" s="4">
        <v>45153.0</v>
      </c>
      <c r="C2953" s="5" t="s">
        <v>12</v>
      </c>
      <c r="D2953" s="5" t="s">
        <v>23</v>
      </c>
      <c r="E2953" s="5">
        <v>1917.74</v>
      </c>
      <c r="F2953" s="5">
        <v>16.0</v>
      </c>
      <c r="G2953" s="5">
        <v>14.0</v>
      </c>
      <c r="H2953" s="5">
        <v>1773.93</v>
      </c>
    </row>
    <row r="2954" ht="15.75" customHeight="1">
      <c r="A2954" s="3" t="s">
        <v>2877</v>
      </c>
      <c r="B2954" s="4">
        <v>44918.0</v>
      </c>
      <c r="C2954" s="5" t="s">
        <v>13</v>
      </c>
      <c r="D2954" s="5" t="s">
        <v>19</v>
      </c>
      <c r="E2954" s="5">
        <v>1485.24</v>
      </c>
      <c r="F2954" s="5">
        <v>47.0</v>
      </c>
      <c r="G2954" s="5">
        <v>13.0</v>
      </c>
      <c r="H2954" s="5">
        <v>1316.69</v>
      </c>
    </row>
    <row r="2955" ht="15.75" customHeight="1">
      <c r="A2955" s="3" t="s">
        <v>2878</v>
      </c>
      <c r="B2955" s="4">
        <v>45144.0</v>
      </c>
      <c r="C2955" s="5" t="s">
        <v>9</v>
      </c>
      <c r="D2955" s="5" t="s">
        <v>17</v>
      </c>
      <c r="E2955" s="5">
        <v>3562.72</v>
      </c>
      <c r="F2955" s="5">
        <v>27.0</v>
      </c>
      <c r="G2955" s="5">
        <v>24.0</v>
      </c>
      <c r="H2955" s="5">
        <v>1375.66</v>
      </c>
    </row>
    <row r="2956" ht="15.75" customHeight="1">
      <c r="A2956" s="3" t="s">
        <v>2879</v>
      </c>
      <c r="B2956" s="4">
        <v>44925.0</v>
      </c>
      <c r="C2956" s="5" t="s">
        <v>13</v>
      </c>
      <c r="D2956" s="5" t="s">
        <v>17</v>
      </c>
      <c r="E2956" s="5">
        <v>4838.45</v>
      </c>
      <c r="F2956" s="5">
        <v>23.0</v>
      </c>
      <c r="G2956" s="5">
        <v>9.0</v>
      </c>
      <c r="H2956" s="5">
        <v>349.06</v>
      </c>
    </row>
    <row r="2957" ht="15.75" customHeight="1">
      <c r="A2957" s="3" t="s">
        <v>2880</v>
      </c>
      <c r="B2957" s="4">
        <v>45510.0</v>
      </c>
      <c r="C2957" s="5" t="s">
        <v>13</v>
      </c>
      <c r="D2957" s="5" t="s">
        <v>23</v>
      </c>
      <c r="E2957" s="5">
        <v>4554.7</v>
      </c>
      <c r="F2957" s="5">
        <v>45.0</v>
      </c>
      <c r="G2957" s="5">
        <v>27.0</v>
      </c>
      <c r="H2957" s="5">
        <v>1119.48</v>
      </c>
    </row>
    <row r="2958" ht="15.75" customHeight="1">
      <c r="A2958" s="3" t="s">
        <v>2881</v>
      </c>
      <c r="B2958" s="4">
        <v>45183.0</v>
      </c>
      <c r="C2958" s="5" t="s">
        <v>9</v>
      </c>
      <c r="D2958" s="5" t="s">
        <v>17</v>
      </c>
      <c r="E2958" s="5">
        <v>2247.4</v>
      </c>
      <c r="F2958" s="5">
        <v>40.0</v>
      </c>
      <c r="G2958" s="5">
        <v>22.0</v>
      </c>
      <c r="H2958" s="5">
        <v>893.48</v>
      </c>
    </row>
    <row r="2959" ht="15.75" customHeight="1">
      <c r="A2959" s="3" t="s">
        <v>2882</v>
      </c>
      <c r="B2959" s="4">
        <v>45577.0</v>
      </c>
      <c r="C2959" s="5" t="s">
        <v>16</v>
      </c>
      <c r="D2959" s="5" t="s">
        <v>17</v>
      </c>
      <c r="E2959" s="5">
        <v>2079.16</v>
      </c>
      <c r="F2959" s="5">
        <v>34.0</v>
      </c>
      <c r="G2959" s="5">
        <v>37.0</v>
      </c>
      <c r="H2959" s="5">
        <v>1368.67</v>
      </c>
    </row>
    <row r="2960" ht="15.75" customHeight="1">
      <c r="A2960" s="3" t="s">
        <v>2883</v>
      </c>
      <c r="B2960" s="4">
        <v>45361.0</v>
      </c>
      <c r="C2960" s="5" t="s">
        <v>13</v>
      </c>
      <c r="D2960" s="5" t="s">
        <v>21</v>
      </c>
      <c r="E2960" s="5">
        <v>4473.36</v>
      </c>
      <c r="F2960" s="5">
        <v>42.0</v>
      </c>
      <c r="G2960" s="5">
        <v>22.0</v>
      </c>
      <c r="H2960" s="5">
        <v>279.13</v>
      </c>
    </row>
    <row r="2961" ht="15.75" customHeight="1">
      <c r="A2961" s="3" t="s">
        <v>2884</v>
      </c>
      <c r="B2961" s="4">
        <v>44938.0</v>
      </c>
      <c r="C2961" s="5" t="s">
        <v>9</v>
      </c>
      <c r="D2961" s="5" t="s">
        <v>21</v>
      </c>
      <c r="E2961" s="5">
        <v>3138.18</v>
      </c>
      <c r="F2961" s="5">
        <v>49.0</v>
      </c>
      <c r="G2961" s="5">
        <v>20.0</v>
      </c>
      <c r="H2961" s="5">
        <v>1816.94</v>
      </c>
    </row>
    <row r="2962" ht="15.75" customHeight="1">
      <c r="A2962" s="3" t="s">
        <v>2885</v>
      </c>
      <c r="B2962" s="4">
        <v>44975.0</v>
      </c>
      <c r="C2962" s="5" t="s">
        <v>16</v>
      </c>
      <c r="D2962" s="5" t="s">
        <v>23</v>
      </c>
      <c r="E2962" s="5">
        <v>3176.06</v>
      </c>
      <c r="F2962" s="5">
        <v>11.0</v>
      </c>
      <c r="G2962" s="5">
        <v>11.0</v>
      </c>
      <c r="H2962" s="5">
        <v>1795.7</v>
      </c>
    </row>
    <row r="2963" ht="15.75" customHeight="1">
      <c r="A2963" s="3" t="s">
        <v>2886</v>
      </c>
      <c r="B2963" s="4">
        <v>44980.0</v>
      </c>
      <c r="C2963" s="5" t="s">
        <v>9</v>
      </c>
      <c r="D2963" s="5" t="s">
        <v>23</v>
      </c>
      <c r="E2963" s="5">
        <v>3084.72</v>
      </c>
      <c r="F2963" s="5">
        <v>43.0</v>
      </c>
      <c r="G2963" s="5">
        <v>21.0</v>
      </c>
      <c r="H2963" s="5">
        <v>1147.7</v>
      </c>
    </row>
    <row r="2964" ht="15.75" customHeight="1">
      <c r="A2964" s="3" t="s">
        <v>2887</v>
      </c>
      <c r="B2964" s="4">
        <v>45056.0</v>
      </c>
      <c r="C2964" s="5" t="s">
        <v>12</v>
      </c>
      <c r="D2964" s="5" t="s">
        <v>19</v>
      </c>
      <c r="E2964" s="5">
        <v>4824.85</v>
      </c>
      <c r="F2964" s="5">
        <v>46.0</v>
      </c>
      <c r="G2964" s="5">
        <v>43.0</v>
      </c>
      <c r="H2964" s="5">
        <v>1438.15</v>
      </c>
    </row>
    <row r="2965" ht="15.75" customHeight="1">
      <c r="A2965" s="3" t="s">
        <v>2888</v>
      </c>
      <c r="B2965" s="4">
        <v>45510.0</v>
      </c>
      <c r="C2965" s="5" t="s">
        <v>12</v>
      </c>
      <c r="D2965" s="5" t="s">
        <v>10</v>
      </c>
      <c r="E2965" s="5">
        <v>3673.48</v>
      </c>
      <c r="F2965" s="5">
        <v>30.0</v>
      </c>
      <c r="G2965" s="5">
        <v>46.0</v>
      </c>
      <c r="H2965" s="5">
        <v>1712.95</v>
      </c>
    </row>
    <row r="2966" ht="15.75" customHeight="1">
      <c r="A2966" s="3" t="s">
        <v>2889</v>
      </c>
      <c r="B2966" s="4">
        <v>44993.0</v>
      </c>
      <c r="C2966" s="5" t="s">
        <v>13</v>
      </c>
      <c r="D2966" s="5" t="s">
        <v>19</v>
      </c>
      <c r="E2966" s="5">
        <v>4992.02</v>
      </c>
      <c r="F2966" s="5">
        <v>33.0</v>
      </c>
      <c r="G2966" s="5">
        <v>43.0</v>
      </c>
      <c r="H2966" s="5">
        <v>671.47</v>
      </c>
    </row>
    <row r="2967" ht="15.75" customHeight="1">
      <c r="A2967" s="3" t="s">
        <v>2890</v>
      </c>
      <c r="B2967" s="4">
        <v>44949.0</v>
      </c>
      <c r="C2967" s="5" t="s">
        <v>12</v>
      </c>
      <c r="D2967" s="5" t="s">
        <v>23</v>
      </c>
      <c r="E2967" s="5">
        <v>3901.83</v>
      </c>
      <c r="F2967" s="5">
        <v>2.0</v>
      </c>
      <c r="G2967" s="5">
        <v>10.0</v>
      </c>
      <c r="H2967" s="5">
        <v>1965.6</v>
      </c>
    </row>
    <row r="2968" ht="15.75" customHeight="1">
      <c r="A2968" s="3" t="s">
        <v>2891</v>
      </c>
      <c r="B2968" s="4">
        <v>45172.0</v>
      </c>
      <c r="C2968" s="5" t="s">
        <v>9</v>
      </c>
      <c r="D2968" s="5" t="s">
        <v>19</v>
      </c>
      <c r="E2968" s="5">
        <v>4752.51</v>
      </c>
      <c r="F2968" s="5">
        <v>18.0</v>
      </c>
      <c r="G2968" s="5">
        <v>14.0</v>
      </c>
      <c r="H2968" s="5">
        <v>1481.37</v>
      </c>
    </row>
    <row r="2969" ht="15.75" customHeight="1">
      <c r="A2969" s="3" t="s">
        <v>2892</v>
      </c>
      <c r="B2969" s="4">
        <v>45266.0</v>
      </c>
      <c r="C2969" s="5" t="s">
        <v>12</v>
      </c>
      <c r="D2969" s="5" t="s">
        <v>21</v>
      </c>
      <c r="E2969" s="5">
        <v>2520.53</v>
      </c>
      <c r="F2969" s="5">
        <v>48.0</v>
      </c>
      <c r="G2969" s="5">
        <v>19.0</v>
      </c>
      <c r="H2969" s="5">
        <v>1435.41</v>
      </c>
    </row>
    <row r="2970" ht="15.75" customHeight="1">
      <c r="A2970" s="3" t="s">
        <v>2893</v>
      </c>
      <c r="B2970" s="4">
        <v>45118.0</v>
      </c>
      <c r="C2970" s="5" t="s">
        <v>13</v>
      </c>
      <c r="D2970" s="5" t="s">
        <v>21</v>
      </c>
      <c r="E2970" s="5">
        <v>1768.69</v>
      </c>
      <c r="F2970" s="5">
        <v>5.0</v>
      </c>
      <c r="G2970" s="5">
        <v>49.0</v>
      </c>
      <c r="H2970" s="5">
        <v>419.15</v>
      </c>
    </row>
    <row r="2971" ht="15.75" customHeight="1">
      <c r="A2971" s="3" t="s">
        <v>2894</v>
      </c>
      <c r="B2971" s="4">
        <v>45249.0</v>
      </c>
      <c r="C2971" s="5" t="s">
        <v>16</v>
      </c>
      <c r="D2971" s="5" t="s">
        <v>10</v>
      </c>
      <c r="E2971" s="5">
        <v>3729.2</v>
      </c>
      <c r="F2971" s="5">
        <v>9.0</v>
      </c>
      <c r="G2971" s="5">
        <v>47.0</v>
      </c>
      <c r="H2971" s="5">
        <v>1370.29</v>
      </c>
    </row>
    <row r="2972" ht="15.75" customHeight="1">
      <c r="A2972" s="3" t="s">
        <v>2895</v>
      </c>
      <c r="B2972" s="4">
        <v>45030.0</v>
      </c>
      <c r="C2972" s="5" t="s">
        <v>12</v>
      </c>
      <c r="D2972" s="5" t="s">
        <v>21</v>
      </c>
      <c r="E2972" s="5">
        <v>4576.51</v>
      </c>
      <c r="F2972" s="5">
        <v>36.0</v>
      </c>
      <c r="G2972" s="5">
        <v>32.0</v>
      </c>
      <c r="H2972" s="5">
        <v>1587.37</v>
      </c>
    </row>
    <row r="2973" ht="15.75" customHeight="1">
      <c r="A2973" s="3" t="s">
        <v>2896</v>
      </c>
      <c r="B2973" s="4">
        <v>45028.0</v>
      </c>
      <c r="C2973" s="5" t="s">
        <v>16</v>
      </c>
      <c r="D2973" s="5" t="s">
        <v>19</v>
      </c>
      <c r="E2973" s="5">
        <v>3683.92</v>
      </c>
      <c r="F2973" s="5">
        <v>24.0</v>
      </c>
      <c r="G2973" s="5">
        <v>25.0</v>
      </c>
      <c r="H2973" s="5">
        <v>352.4</v>
      </c>
    </row>
    <row r="2974" ht="15.75" customHeight="1">
      <c r="A2974" s="3" t="s">
        <v>2897</v>
      </c>
      <c r="B2974" s="4">
        <v>45183.0</v>
      </c>
      <c r="C2974" s="5" t="s">
        <v>13</v>
      </c>
      <c r="D2974" s="5" t="s">
        <v>23</v>
      </c>
      <c r="E2974" s="5">
        <v>458.43</v>
      </c>
      <c r="F2974" s="5">
        <v>31.0</v>
      </c>
      <c r="G2974" s="5">
        <v>47.0</v>
      </c>
      <c r="H2974" s="5">
        <v>63.22</v>
      </c>
    </row>
    <row r="2975" ht="15.75" customHeight="1">
      <c r="A2975" s="3" t="s">
        <v>2898</v>
      </c>
      <c r="B2975" s="4">
        <v>45596.0</v>
      </c>
      <c r="C2975" s="5" t="s">
        <v>9</v>
      </c>
      <c r="D2975" s="5" t="s">
        <v>17</v>
      </c>
      <c r="E2975" s="5">
        <v>745.2</v>
      </c>
      <c r="F2975" s="5">
        <v>1.0</v>
      </c>
      <c r="G2975" s="5">
        <v>37.0</v>
      </c>
      <c r="H2975" s="5">
        <v>1950.21</v>
      </c>
    </row>
    <row r="2976" ht="15.75" customHeight="1">
      <c r="A2976" s="3" t="s">
        <v>2899</v>
      </c>
      <c r="B2976" s="4">
        <v>45569.0</v>
      </c>
      <c r="C2976" s="5" t="s">
        <v>9</v>
      </c>
      <c r="D2976" s="5" t="s">
        <v>21</v>
      </c>
      <c r="E2976" s="5">
        <v>3065.15</v>
      </c>
      <c r="F2976" s="5">
        <v>20.0</v>
      </c>
      <c r="G2976" s="5">
        <v>8.0</v>
      </c>
      <c r="H2976" s="5">
        <v>289.32</v>
      </c>
    </row>
    <row r="2977" ht="15.75" customHeight="1">
      <c r="A2977" s="3" t="s">
        <v>2900</v>
      </c>
      <c r="B2977" s="4">
        <v>45260.0</v>
      </c>
      <c r="C2977" s="5" t="s">
        <v>12</v>
      </c>
      <c r="D2977" s="5" t="s">
        <v>17</v>
      </c>
      <c r="E2977" s="5">
        <v>1394.17</v>
      </c>
      <c r="F2977" s="5">
        <v>40.0</v>
      </c>
      <c r="G2977" s="5">
        <v>8.0</v>
      </c>
      <c r="H2977" s="5">
        <v>141.93</v>
      </c>
    </row>
    <row r="2978" ht="15.75" customHeight="1">
      <c r="A2978" s="3" t="s">
        <v>2901</v>
      </c>
      <c r="B2978" s="4">
        <v>45531.0</v>
      </c>
      <c r="C2978" s="5" t="s">
        <v>16</v>
      </c>
      <c r="D2978" s="5" t="s">
        <v>10</v>
      </c>
      <c r="E2978" s="5">
        <v>714.67</v>
      </c>
      <c r="F2978" s="5">
        <v>5.0</v>
      </c>
      <c r="G2978" s="5">
        <v>21.0</v>
      </c>
      <c r="H2978" s="5">
        <v>23.5</v>
      </c>
    </row>
    <row r="2979" ht="15.75" customHeight="1">
      <c r="A2979" s="3" t="s">
        <v>2902</v>
      </c>
      <c r="B2979" s="4">
        <v>45083.0</v>
      </c>
      <c r="C2979" s="5" t="s">
        <v>16</v>
      </c>
      <c r="D2979" s="5" t="s">
        <v>19</v>
      </c>
      <c r="E2979" s="5">
        <v>320.05</v>
      </c>
      <c r="F2979" s="5">
        <v>42.0</v>
      </c>
      <c r="G2979" s="5">
        <v>4.0</v>
      </c>
      <c r="H2979" s="5">
        <v>531.02</v>
      </c>
    </row>
    <row r="2980" ht="15.75" customHeight="1">
      <c r="A2980" s="3" t="s">
        <v>2903</v>
      </c>
      <c r="B2980" s="4">
        <v>45343.0</v>
      </c>
      <c r="C2980" s="5" t="s">
        <v>16</v>
      </c>
      <c r="D2980" s="5" t="s">
        <v>19</v>
      </c>
      <c r="E2980" s="5">
        <v>2143.87</v>
      </c>
      <c r="F2980" s="5">
        <v>11.0</v>
      </c>
      <c r="G2980" s="5">
        <v>5.0</v>
      </c>
      <c r="H2980" s="5">
        <v>308.24</v>
      </c>
    </row>
    <row r="2981" ht="15.75" customHeight="1">
      <c r="A2981" s="3" t="s">
        <v>2904</v>
      </c>
      <c r="B2981" s="4">
        <v>45118.0</v>
      </c>
      <c r="C2981" s="5" t="s">
        <v>12</v>
      </c>
      <c r="D2981" s="5" t="s">
        <v>21</v>
      </c>
      <c r="E2981" s="5">
        <v>4575.06</v>
      </c>
      <c r="F2981" s="5">
        <v>12.0</v>
      </c>
      <c r="G2981" s="5">
        <v>48.0</v>
      </c>
      <c r="H2981" s="5">
        <v>1187.23</v>
      </c>
    </row>
    <row r="2982" ht="15.75" customHeight="1">
      <c r="A2982" s="3" t="s">
        <v>2905</v>
      </c>
      <c r="B2982" s="4">
        <v>45410.0</v>
      </c>
      <c r="C2982" s="5" t="s">
        <v>16</v>
      </c>
      <c r="D2982" s="5" t="s">
        <v>19</v>
      </c>
      <c r="E2982" s="5">
        <v>3359.63</v>
      </c>
      <c r="F2982" s="5">
        <v>43.0</v>
      </c>
      <c r="G2982" s="5">
        <v>21.0</v>
      </c>
      <c r="H2982" s="5">
        <v>829.19</v>
      </c>
    </row>
    <row r="2983" ht="15.75" customHeight="1">
      <c r="A2983" s="3" t="s">
        <v>2906</v>
      </c>
      <c r="B2983" s="4">
        <v>45274.0</v>
      </c>
      <c r="C2983" s="5" t="s">
        <v>9</v>
      </c>
      <c r="D2983" s="5" t="s">
        <v>21</v>
      </c>
      <c r="E2983" s="5">
        <v>3882.39</v>
      </c>
      <c r="F2983" s="5">
        <v>24.0</v>
      </c>
      <c r="G2983" s="5">
        <v>36.0</v>
      </c>
      <c r="H2983" s="5">
        <v>709.33</v>
      </c>
    </row>
    <row r="2984" ht="15.75" customHeight="1">
      <c r="A2984" s="3" t="s">
        <v>2907</v>
      </c>
      <c r="B2984" s="4">
        <v>45157.0</v>
      </c>
      <c r="C2984" s="5" t="s">
        <v>13</v>
      </c>
      <c r="D2984" s="5" t="s">
        <v>10</v>
      </c>
      <c r="E2984" s="5">
        <v>2998.65</v>
      </c>
      <c r="F2984" s="5">
        <v>24.0</v>
      </c>
      <c r="G2984" s="5">
        <v>29.0</v>
      </c>
      <c r="H2984" s="5">
        <v>1830.58</v>
      </c>
    </row>
    <row r="2985" ht="15.75" customHeight="1">
      <c r="A2985" s="3" t="s">
        <v>2908</v>
      </c>
      <c r="B2985" s="4">
        <v>45483.0</v>
      </c>
      <c r="C2985" s="5" t="s">
        <v>12</v>
      </c>
      <c r="D2985" s="5" t="s">
        <v>23</v>
      </c>
      <c r="E2985" s="5">
        <v>2799.33</v>
      </c>
      <c r="F2985" s="5">
        <v>40.0</v>
      </c>
      <c r="G2985" s="5">
        <v>4.0</v>
      </c>
      <c r="H2985" s="5">
        <v>1532.23</v>
      </c>
    </row>
    <row r="2986" ht="15.75" customHeight="1">
      <c r="A2986" s="3" t="s">
        <v>2909</v>
      </c>
      <c r="B2986" s="4">
        <v>45204.0</v>
      </c>
      <c r="C2986" s="5" t="s">
        <v>12</v>
      </c>
      <c r="D2986" s="5" t="s">
        <v>21</v>
      </c>
      <c r="E2986" s="5">
        <v>3785.05</v>
      </c>
      <c r="F2986" s="5">
        <v>10.0</v>
      </c>
      <c r="G2986" s="5">
        <v>50.0</v>
      </c>
      <c r="H2986" s="5">
        <v>1833.64</v>
      </c>
    </row>
    <row r="2987" ht="15.75" customHeight="1">
      <c r="A2987" s="3">
        <v>9.8598646E7</v>
      </c>
      <c r="B2987" s="4">
        <v>45162.0</v>
      </c>
      <c r="C2987" s="5" t="s">
        <v>9</v>
      </c>
      <c r="D2987" s="5" t="s">
        <v>19</v>
      </c>
      <c r="E2987" s="5">
        <v>3523.79</v>
      </c>
      <c r="F2987" s="5">
        <v>48.0</v>
      </c>
      <c r="G2987" s="5">
        <v>41.0</v>
      </c>
      <c r="H2987" s="5">
        <v>1537.15</v>
      </c>
    </row>
    <row r="2988" ht="15.75" customHeight="1">
      <c r="A2988" s="3" t="s">
        <v>2910</v>
      </c>
      <c r="B2988" s="4">
        <v>45056.0</v>
      </c>
      <c r="C2988" s="5" t="s">
        <v>13</v>
      </c>
      <c r="D2988" s="5" t="s">
        <v>10</v>
      </c>
      <c r="E2988" s="5">
        <v>3416.63</v>
      </c>
      <c r="F2988" s="5">
        <v>35.0</v>
      </c>
      <c r="G2988" s="5">
        <v>34.0</v>
      </c>
      <c r="H2988" s="5">
        <v>1986.04</v>
      </c>
    </row>
    <row r="2989" ht="15.75" customHeight="1">
      <c r="A2989" s="3" t="s">
        <v>2911</v>
      </c>
      <c r="B2989" s="4">
        <v>45436.0</v>
      </c>
      <c r="C2989" s="5" t="s">
        <v>9</v>
      </c>
      <c r="D2989" s="5" t="s">
        <v>10</v>
      </c>
      <c r="E2989" s="5">
        <v>4153.65</v>
      </c>
      <c r="F2989" s="5">
        <v>18.0</v>
      </c>
      <c r="G2989" s="5">
        <v>2.0</v>
      </c>
      <c r="H2989" s="5">
        <v>1988.3</v>
      </c>
    </row>
    <row r="2990" ht="15.75" customHeight="1">
      <c r="A2990" s="3" t="s">
        <v>2912</v>
      </c>
      <c r="B2990" s="4">
        <v>45600.0</v>
      </c>
      <c r="C2990" s="5" t="s">
        <v>12</v>
      </c>
      <c r="D2990" s="5" t="s">
        <v>19</v>
      </c>
      <c r="E2990" s="5">
        <v>323.42</v>
      </c>
      <c r="F2990" s="5">
        <v>24.0</v>
      </c>
      <c r="G2990" s="5">
        <v>50.0</v>
      </c>
      <c r="H2990" s="5">
        <v>992.05</v>
      </c>
    </row>
    <row r="2991" ht="15.75" customHeight="1">
      <c r="A2991" s="3" t="s">
        <v>2913</v>
      </c>
      <c r="B2991" s="4">
        <v>45016.0</v>
      </c>
      <c r="C2991" s="5" t="s">
        <v>9</v>
      </c>
      <c r="D2991" s="5" t="s">
        <v>17</v>
      </c>
      <c r="E2991" s="5">
        <v>892.02</v>
      </c>
      <c r="F2991" s="5">
        <v>49.0</v>
      </c>
      <c r="G2991" s="5">
        <v>38.0</v>
      </c>
      <c r="H2991" s="5">
        <v>1539.21</v>
      </c>
    </row>
    <row r="2992" ht="15.75" customHeight="1">
      <c r="A2992" s="3" t="s">
        <v>2914</v>
      </c>
      <c r="B2992" s="4">
        <v>45364.0</v>
      </c>
      <c r="C2992" s="5" t="s">
        <v>13</v>
      </c>
      <c r="D2992" s="5" t="s">
        <v>17</v>
      </c>
      <c r="E2992" s="5">
        <v>4990.78</v>
      </c>
      <c r="F2992" s="5">
        <v>48.0</v>
      </c>
      <c r="G2992" s="5">
        <v>23.0</v>
      </c>
      <c r="H2992" s="5">
        <v>1799.53</v>
      </c>
    </row>
    <row r="2993" ht="15.75" customHeight="1">
      <c r="A2993" s="3" t="s">
        <v>2915</v>
      </c>
      <c r="B2993" s="4">
        <v>45347.0</v>
      </c>
      <c r="C2993" s="5" t="s">
        <v>13</v>
      </c>
      <c r="D2993" s="5" t="s">
        <v>19</v>
      </c>
      <c r="E2993" s="5">
        <v>3009.95</v>
      </c>
      <c r="F2993" s="5">
        <v>50.0</v>
      </c>
      <c r="G2993" s="5">
        <v>40.0</v>
      </c>
      <c r="H2993" s="5">
        <v>1765.73</v>
      </c>
    </row>
    <row r="2994" ht="15.75" customHeight="1">
      <c r="A2994" s="3" t="s">
        <v>2916</v>
      </c>
      <c r="B2994" s="4">
        <v>45052.0</v>
      </c>
      <c r="C2994" s="5" t="s">
        <v>13</v>
      </c>
      <c r="D2994" s="5" t="s">
        <v>23</v>
      </c>
      <c r="E2994" s="5">
        <v>2201.27</v>
      </c>
      <c r="F2994" s="5">
        <v>45.0</v>
      </c>
      <c r="G2994" s="5">
        <v>47.0</v>
      </c>
      <c r="H2994" s="5">
        <v>345.64</v>
      </c>
    </row>
    <row r="2995" ht="15.75" customHeight="1">
      <c r="A2995" s="3" t="s">
        <v>2917</v>
      </c>
      <c r="B2995" s="4">
        <v>45003.0</v>
      </c>
      <c r="C2995" s="5" t="s">
        <v>12</v>
      </c>
      <c r="D2995" s="5" t="s">
        <v>19</v>
      </c>
      <c r="E2995" s="5">
        <v>4805.65</v>
      </c>
      <c r="F2995" s="5">
        <v>8.0</v>
      </c>
      <c r="G2995" s="5">
        <v>17.0</v>
      </c>
      <c r="H2995" s="5">
        <v>1307.12</v>
      </c>
    </row>
    <row r="2996" ht="15.75" customHeight="1">
      <c r="A2996" s="3" t="s">
        <v>2918</v>
      </c>
      <c r="B2996" s="4">
        <v>45248.0</v>
      </c>
      <c r="C2996" s="5" t="s">
        <v>12</v>
      </c>
      <c r="D2996" s="5" t="s">
        <v>10</v>
      </c>
      <c r="E2996" s="5">
        <v>1889.94</v>
      </c>
      <c r="F2996" s="5">
        <v>26.0</v>
      </c>
      <c r="G2996" s="5">
        <v>47.0</v>
      </c>
      <c r="H2996" s="5">
        <v>1863.08</v>
      </c>
    </row>
    <row r="2997" ht="15.75" customHeight="1">
      <c r="A2997" s="3" t="s">
        <v>2919</v>
      </c>
      <c r="B2997" s="4">
        <v>45174.0</v>
      </c>
      <c r="C2997" s="5" t="s">
        <v>13</v>
      </c>
      <c r="D2997" s="5" t="s">
        <v>21</v>
      </c>
      <c r="E2997" s="5">
        <v>3832.46</v>
      </c>
      <c r="F2997" s="5">
        <v>26.0</v>
      </c>
      <c r="G2997" s="5">
        <v>47.0</v>
      </c>
      <c r="H2997" s="5">
        <v>1626.23</v>
      </c>
    </row>
    <row r="2998" ht="15.75" customHeight="1">
      <c r="A2998" s="3" t="s">
        <v>2920</v>
      </c>
      <c r="B2998" s="4">
        <v>45128.0</v>
      </c>
      <c r="C2998" s="5" t="s">
        <v>9</v>
      </c>
      <c r="D2998" s="5" t="s">
        <v>10</v>
      </c>
      <c r="E2998" s="5">
        <v>3842.81</v>
      </c>
      <c r="F2998" s="5">
        <v>47.0</v>
      </c>
      <c r="G2998" s="5">
        <v>0.0</v>
      </c>
      <c r="H2998" s="5">
        <v>1019.63</v>
      </c>
    </row>
    <row r="2999" ht="15.75" customHeight="1">
      <c r="A2999" s="3" t="s">
        <v>2921</v>
      </c>
      <c r="B2999" s="4">
        <v>45120.0</v>
      </c>
      <c r="C2999" s="5" t="s">
        <v>12</v>
      </c>
      <c r="D2999" s="5" t="s">
        <v>19</v>
      </c>
      <c r="E2999" s="5">
        <v>2682.12</v>
      </c>
      <c r="F2999" s="5">
        <v>8.0</v>
      </c>
      <c r="G2999" s="5">
        <v>25.0</v>
      </c>
      <c r="H2999" s="5">
        <v>444.12</v>
      </c>
    </row>
    <row r="3000" ht="15.75" customHeight="1">
      <c r="A3000" s="3" t="s">
        <v>2922</v>
      </c>
      <c r="B3000" s="4">
        <v>45358.0</v>
      </c>
      <c r="C3000" s="5" t="s">
        <v>12</v>
      </c>
      <c r="D3000" s="5" t="s">
        <v>23</v>
      </c>
      <c r="E3000" s="5">
        <v>755.16</v>
      </c>
      <c r="F3000" s="5">
        <v>29.0</v>
      </c>
      <c r="G3000" s="5">
        <v>33.0</v>
      </c>
      <c r="H3000" s="5">
        <v>1931.82</v>
      </c>
    </row>
    <row r="3001" ht="15.75" customHeight="1">
      <c r="A3001" s="3" t="s">
        <v>2923</v>
      </c>
      <c r="B3001" s="4">
        <v>45139.0</v>
      </c>
      <c r="C3001" s="5" t="s">
        <v>13</v>
      </c>
      <c r="D3001" s="5" t="s">
        <v>19</v>
      </c>
      <c r="E3001" s="5">
        <v>4756.2</v>
      </c>
      <c r="F3001" s="5">
        <v>49.0</v>
      </c>
      <c r="G3001" s="5">
        <v>14.0</v>
      </c>
      <c r="H3001" s="5">
        <v>1078.6</v>
      </c>
    </row>
    <row r="3002" ht="15.75" customHeight="1">
      <c r="A3002" s="3" t="s">
        <v>2924</v>
      </c>
      <c r="B3002" s="4">
        <v>45248.0</v>
      </c>
      <c r="C3002" s="5" t="s">
        <v>13</v>
      </c>
      <c r="D3002" s="5" t="s">
        <v>23</v>
      </c>
      <c r="E3002" s="5">
        <v>299.53</v>
      </c>
      <c r="F3002" s="5">
        <v>32.0</v>
      </c>
      <c r="G3002" s="5">
        <v>30.0</v>
      </c>
      <c r="H3002" s="5">
        <v>1343.87</v>
      </c>
    </row>
    <row r="3003" ht="15.75" customHeight="1">
      <c r="A3003" s="3" t="s">
        <v>2925</v>
      </c>
      <c r="B3003" s="4">
        <v>45251.0</v>
      </c>
      <c r="C3003" s="5" t="s">
        <v>9</v>
      </c>
      <c r="D3003" s="5" t="s">
        <v>19</v>
      </c>
      <c r="E3003" s="5">
        <v>525.31</v>
      </c>
      <c r="F3003" s="5">
        <v>34.0</v>
      </c>
      <c r="G3003" s="5">
        <v>17.0</v>
      </c>
      <c r="H3003" s="5">
        <v>1144.21</v>
      </c>
    </row>
    <row r="3004" ht="15.75" customHeight="1">
      <c r="A3004" s="3" t="s">
        <v>2926</v>
      </c>
      <c r="B3004" s="4">
        <v>45575.0</v>
      </c>
      <c r="C3004" s="5" t="s">
        <v>12</v>
      </c>
      <c r="D3004" s="5" t="s">
        <v>21</v>
      </c>
      <c r="E3004" s="5">
        <v>2119.83</v>
      </c>
      <c r="F3004" s="5">
        <v>20.0</v>
      </c>
      <c r="G3004" s="5">
        <v>28.0</v>
      </c>
      <c r="H3004" s="5">
        <v>330.26</v>
      </c>
    </row>
    <row r="3005" ht="15.75" customHeight="1">
      <c r="A3005" s="3" t="s">
        <v>2927</v>
      </c>
      <c r="B3005" s="4">
        <v>45382.0</v>
      </c>
      <c r="C3005" s="5" t="s">
        <v>13</v>
      </c>
      <c r="D3005" s="5" t="s">
        <v>21</v>
      </c>
      <c r="E3005" s="5">
        <v>262.36</v>
      </c>
      <c r="F3005" s="5">
        <v>17.0</v>
      </c>
      <c r="G3005" s="5">
        <v>42.0</v>
      </c>
      <c r="H3005" s="5">
        <v>670.39</v>
      </c>
    </row>
    <row r="3006" ht="15.75" customHeight="1">
      <c r="A3006" s="3" t="s">
        <v>2928</v>
      </c>
      <c r="B3006" s="4">
        <v>44984.0</v>
      </c>
      <c r="C3006" s="5" t="s">
        <v>12</v>
      </c>
      <c r="D3006" s="5" t="s">
        <v>17</v>
      </c>
      <c r="E3006" s="5">
        <v>4297.2</v>
      </c>
      <c r="F3006" s="5">
        <v>6.0</v>
      </c>
      <c r="G3006" s="5">
        <v>29.0</v>
      </c>
      <c r="H3006" s="5">
        <v>1284.05</v>
      </c>
    </row>
    <row r="3007" ht="15.75" customHeight="1">
      <c r="A3007" s="3" t="s">
        <v>2929</v>
      </c>
      <c r="B3007" s="4">
        <v>45461.0</v>
      </c>
      <c r="C3007" s="5" t="s">
        <v>13</v>
      </c>
      <c r="D3007" s="5" t="s">
        <v>21</v>
      </c>
      <c r="E3007" s="5">
        <v>4624.2</v>
      </c>
      <c r="F3007" s="5">
        <v>26.0</v>
      </c>
      <c r="G3007" s="5">
        <v>35.0</v>
      </c>
      <c r="H3007" s="5">
        <v>753.44</v>
      </c>
    </row>
    <row r="3008" ht="15.75" customHeight="1">
      <c r="A3008" s="3" t="s">
        <v>2930</v>
      </c>
      <c r="B3008" s="4">
        <v>45017.0</v>
      </c>
      <c r="C3008" s="5" t="s">
        <v>9</v>
      </c>
      <c r="D3008" s="5" t="s">
        <v>17</v>
      </c>
      <c r="E3008" s="5">
        <v>3969.82</v>
      </c>
      <c r="F3008" s="5">
        <v>19.0</v>
      </c>
      <c r="G3008" s="5">
        <v>41.0</v>
      </c>
      <c r="H3008" s="5">
        <v>1904.83</v>
      </c>
    </row>
    <row r="3009" ht="15.75" customHeight="1">
      <c r="A3009" s="3" t="s">
        <v>2931</v>
      </c>
      <c r="B3009" s="4">
        <v>45483.0</v>
      </c>
      <c r="C3009" s="5" t="s">
        <v>12</v>
      </c>
      <c r="D3009" s="5" t="s">
        <v>19</v>
      </c>
      <c r="E3009" s="5">
        <v>3977.91</v>
      </c>
      <c r="F3009" s="5">
        <v>46.0</v>
      </c>
      <c r="G3009" s="5">
        <v>15.0</v>
      </c>
      <c r="H3009" s="5">
        <v>1939.0</v>
      </c>
    </row>
    <row r="3010" ht="15.75" customHeight="1">
      <c r="A3010" s="3" t="s">
        <v>2932</v>
      </c>
      <c r="B3010" s="4">
        <v>44989.0</v>
      </c>
      <c r="C3010" s="5" t="s">
        <v>13</v>
      </c>
      <c r="D3010" s="5" t="s">
        <v>17</v>
      </c>
      <c r="E3010" s="5">
        <v>2606.17</v>
      </c>
      <c r="F3010" s="5">
        <v>13.0</v>
      </c>
      <c r="G3010" s="5">
        <v>42.0</v>
      </c>
      <c r="H3010" s="5">
        <v>1686.22</v>
      </c>
    </row>
    <row r="3011" ht="15.75" customHeight="1">
      <c r="A3011" s="3" t="s">
        <v>2933</v>
      </c>
      <c r="B3011" s="4">
        <v>45579.0</v>
      </c>
      <c r="C3011" s="5" t="s">
        <v>9</v>
      </c>
      <c r="D3011" s="5" t="s">
        <v>17</v>
      </c>
      <c r="E3011" s="5">
        <v>3747.93</v>
      </c>
      <c r="F3011" s="5">
        <v>10.0</v>
      </c>
      <c r="G3011" s="5">
        <v>30.0</v>
      </c>
      <c r="H3011" s="5">
        <v>1597.59</v>
      </c>
    </row>
    <row r="3012" ht="15.75" customHeight="1">
      <c r="A3012" s="3" t="s">
        <v>2934</v>
      </c>
      <c r="B3012" s="4">
        <v>44956.0</v>
      </c>
      <c r="C3012" s="5" t="s">
        <v>9</v>
      </c>
      <c r="D3012" s="5" t="s">
        <v>23</v>
      </c>
      <c r="E3012" s="5">
        <v>4763.65</v>
      </c>
      <c r="F3012" s="5">
        <v>16.0</v>
      </c>
      <c r="G3012" s="5">
        <v>23.0</v>
      </c>
      <c r="H3012" s="5">
        <v>948.64</v>
      </c>
    </row>
    <row r="3013" ht="15.75" customHeight="1">
      <c r="A3013" s="3" t="s">
        <v>2935</v>
      </c>
      <c r="B3013" s="4">
        <v>45450.0</v>
      </c>
      <c r="C3013" s="5" t="s">
        <v>9</v>
      </c>
      <c r="D3013" s="5" t="s">
        <v>21</v>
      </c>
      <c r="E3013" s="5">
        <v>4335.61</v>
      </c>
      <c r="F3013" s="5">
        <v>41.0</v>
      </c>
      <c r="G3013" s="5">
        <v>19.0</v>
      </c>
      <c r="H3013" s="5">
        <v>1752.4</v>
      </c>
    </row>
    <row r="3014" ht="15.75" customHeight="1">
      <c r="A3014" s="3" t="s">
        <v>2936</v>
      </c>
      <c r="B3014" s="4">
        <v>45587.0</v>
      </c>
      <c r="C3014" s="5" t="s">
        <v>9</v>
      </c>
      <c r="D3014" s="5" t="s">
        <v>10</v>
      </c>
      <c r="E3014" s="5">
        <v>3020.29</v>
      </c>
      <c r="F3014" s="5">
        <v>16.0</v>
      </c>
      <c r="G3014" s="5">
        <v>16.0</v>
      </c>
      <c r="H3014" s="5">
        <v>1260.27</v>
      </c>
    </row>
    <row r="3015" ht="15.75" customHeight="1">
      <c r="A3015" s="3" t="s">
        <v>2937</v>
      </c>
      <c r="B3015" s="4">
        <v>45572.0</v>
      </c>
      <c r="C3015" s="5" t="s">
        <v>12</v>
      </c>
      <c r="D3015" s="5" t="s">
        <v>23</v>
      </c>
      <c r="E3015" s="5">
        <v>492.36</v>
      </c>
      <c r="F3015" s="5">
        <v>5.0</v>
      </c>
      <c r="G3015" s="5">
        <v>41.0</v>
      </c>
      <c r="H3015" s="5">
        <v>1527.07</v>
      </c>
    </row>
    <row r="3016" ht="15.75" customHeight="1">
      <c r="A3016" s="3" t="s">
        <v>2938</v>
      </c>
      <c r="B3016" s="4">
        <v>45325.0</v>
      </c>
      <c r="C3016" s="5" t="s">
        <v>16</v>
      </c>
      <c r="D3016" s="5" t="s">
        <v>19</v>
      </c>
      <c r="E3016" s="5">
        <v>4255.95</v>
      </c>
      <c r="F3016" s="5">
        <v>40.0</v>
      </c>
      <c r="G3016" s="5">
        <v>11.0</v>
      </c>
      <c r="H3016" s="5">
        <v>1536.11</v>
      </c>
    </row>
    <row r="3017" ht="15.75" customHeight="1">
      <c r="A3017" s="3" t="s">
        <v>2939</v>
      </c>
      <c r="B3017" s="4">
        <v>45465.0</v>
      </c>
      <c r="C3017" s="5" t="s">
        <v>9</v>
      </c>
      <c r="D3017" s="5" t="s">
        <v>17</v>
      </c>
      <c r="E3017" s="5">
        <v>2759.35</v>
      </c>
      <c r="F3017" s="5">
        <v>21.0</v>
      </c>
      <c r="G3017" s="5">
        <v>1.0</v>
      </c>
      <c r="H3017" s="5">
        <v>995.71</v>
      </c>
    </row>
    <row r="3018" ht="15.75" customHeight="1">
      <c r="A3018" s="3" t="s">
        <v>2940</v>
      </c>
      <c r="B3018" s="4">
        <v>44890.0</v>
      </c>
      <c r="C3018" s="5" t="s">
        <v>12</v>
      </c>
      <c r="D3018" s="5" t="s">
        <v>19</v>
      </c>
      <c r="E3018" s="5">
        <v>3731.08</v>
      </c>
      <c r="F3018" s="5">
        <v>9.0</v>
      </c>
      <c r="G3018" s="5">
        <v>6.0</v>
      </c>
      <c r="H3018" s="5">
        <v>498.98</v>
      </c>
    </row>
    <row r="3019" ht="15.75" customHeight="1">
      <c r="A3019" s="3" t="s">
        <v>2941</v>
      </c>
      <c r="B3019" s="4">
        <v>45419.0</v>
      </c>
      <c r="C3019" s="5" t="s">
        <v>13</v>
      </c>
      <c r="D3019" s="5" t="s">
        <v>10</v>
      </c>
      <c r="E3019" s="5">
        <v>501.26</v>
      </c>
      <c r="F3019" s="5">
        <v>40.0</v>
      </c>
      <c r="G3019" s="5">
        <v>13.0</v>
      </c>
      <c r="H3019" s="5">
        <v>298.86</v>
      </c>
    </row>
    <row r="3020" ht="15.75" customHeight="1">
      <c r="A3020" s="3" t="s">
        <v>2942</v>
      </c>
      <c r="B3020" s="4">
        <v>45518.0</v>
      </c>
      <c r="C3020" s="5" t="s">
        <v>12</v>
      </c>
      <c r="D3020" s="5" t="s">
        <v>19</v>
      </c>
      <c r="E3020" s="5">
        <v>3134.68</v>
      </c>
      <c r="F3020" s="5">
        <v>14.0</v>
      </c>
      <c r="G3020" s="5">
        <v>29.0</v>
      </c>
      <c r="H3020" s="5">
        <v>1912.35</v>
      </c>
    </row>
    <row r="3021" ht="15.75" customHeight="1">
      <c r="A3021" s="3" t="s">
        <v>2943</v>
      </c>
      <c r="B3021" s="4">
        <v>44922.0</v>
      </c>
      <c r="C3021" s="5" t="s">
        <v>13</v>
      </c>
      <c r="D3021" s="5" t="s">
        <v>19</v>
      </c>
      <c r="E3021" s="5">
        <v>4332.8</v>
      </c>
      <c r="F3021" s="5">
        <v>31.0</v>
      </c>
      <c r="G3021" s="5">
        <v>16.0</v>
      </c>
      <c r="H3021" s="5">
        <v>1035.21</v>
      </c>
    </row>
    <row r="3022" ht="15.75" customHeight="1">
      <c r="A3022" s="3" t="s">
        <v>2944</v>
      </c>
      <c r="B3022" s="4">
        <v>44906.0</v>
      </c>
      <c r="C3022" s="5" t="s">
        <v>12</v>
      </c>
      <c r="D3022" s="5" t="s">
        <v>21</v>
      </c>
      <c r="E3022" s="5">
        <v>3516.91</v>
      </c>
      <c r="F3022" s="5">
        <v>28.0</v>
      </c>
      <c r="G3022" s="5">
        <v>23.0</v>
      </c>
      <c r="H3022" s="5">
        <v>797.68</v>
      </c>
    </row>
    <row r="3023" ht="15.75" customHeight="1">
      <c r="A3023" s="3" t="s">
        <v>2945</v>
      </c>
      <c r="B3023" s="4">
        <v>45042.0</v>
      </c>
      <c r="C3023" s="5" t="s">
        <v>12</v>
      </c>
      <c r="D3023" s="5" t="s">
        <v>17</v>
      </c>
      <c r="E3023" s="5">
        <v>2421.06</v>
      </c>
      <c r="F3023" s="5">
        <v>13.0</v>
      </c>
      <c r="G3023" s="5">
        <v>28.0</v>
      </c>
      <c r="H3023" s="5">
        <v>646.71</v>
      </c>
    </row>
    <row r="3024" ht="15.75" customHeight="1">
      <c r="A3024" s="3" t="s">
        <v>2946</v>
      </c>
      <c r="B3024" s="4">
        <v>45124.0</v>
      </c>
      <c r="C3024" s="5" t="s">
        <v>13</v>
      </c>
      <c r="D3024" s="5" t="s">
        <v>10</v>
      </c>
      <c r="E3024" s="5">
        <v>1596.07</v>
      </c>
      <c r="F3024" s="5">
        <v>24.0</v>
      </c>
      <c r="G3024" s="5">
        <v>1.0</v>
      </c>
      <c r="H3024" s="5">
        <v>377.28</v>
      </c>
    </row>
    <row r="3025" ht="15.75" customHeight="1">
      <c r="A3025" s="3" t="s">
        <v>2947</v>
      </c>
      <c r="B3025" s="4">
        <v>45218.0</v>
      </c>
      <c r="C3025" s="5" t="s">
        <v>9</v>
      </c>
      <c r="D3025" s="5" t="s">
        <v>17</v>
      </c>
      <c r="E3025" s="5">
        <v>1409.68</v>
      </c>
      <c r="F3025" s="5">
        <v>13.0</v>
      </c>
      <c r="G3025" s="5">
        <v>46.0</v>
      </c>
      <c r="H3025" s="5">
        <v>1688.93</v>
      </c>
    </row>
    <row r="3026" ht="15.75" customHeight="1">
      <c r="A3026" s="3" t="s">
        <v>2948</v>
      </c>
      <c r="B3026" s="4">
        <v>44976.0</v>
      </c>
      <c r="C3026" s="5" t="s">
        <v>16</v>
      </c>
      <c r="D3026" s="5" t="s">
        <v>10</v>
      </c>
      <c r="E3026" s="5">
        <v>3258.56</v>
      </c>
      <c r="F3026" s="5">
        <v>42.0</v>
      </c>
      <c r="G3026" s="5">
        <v>37.0</v>
      </c>
      <c r="H3026" s="5">
        <v>1386.03</v>
      </c>
    </row>
    <row r="3027" ht="15.75" customHeight="1">
      <c r="A3027" s="3" t="s">
        <v>2949</v>
      </c>
      <c r="B3027" s="4">
        <v>45167.0</v>
      </c>
      <c r="C3027" s="5" t="s">
        <v>16</v>
      </c>
      <c r="D3027" s="5" t="s">
        <v>19</v>
      </c>
      <c r="E3027" s="5">
        <v>910.95</v>
      </c>
      <c r="F3027" s="5">
        <v>10.0</v>
      </c>
      <c r="G3027" s="5">
        <v>35.0</v>
      </c>
      <c r="H3027" s="5">
        <v>656.56</v>
      </c>
    </row>
    <row r="3028" ht="15.75" customHeight="1">
      <c r="A3028" s="3" t="s">
        <v>2950</v>
      </c>
      <c r="B3028" s="4">
        <v>45601.0</v>
      </c>
      <c r="C3028" s="5" t="s">
        <v>9</v>
      </c>
      <c r="D3028" s="5" t="s">
        <v>10</v>
      </c>
      <c r="E3028" s="5">
        <v>2946.26</v>
      </c>
      <c r="F3028" s="5">
        <v>32.0</v>
      </c>
      <c r="G3028" s="5">
        <v>47.0</v>
      </c>
      <c r="H3028" s="5">
        <v>166.16</v>
      </c>
    </row>
    <row r="3029" ht="15.75" customHeight="1">
      <c r="A3029" s="3" t="s">
        <v>2951</v>
      </c>
      <c r="B3029" s="4">
        <v>45375.0</v>
      </c>
      <c r="C3029" s="5" t="s">
        <v>13</v>
      </c>
      <c r="D3029" s="5" t="s">
        <v>21</v>
      </c>
      <c r="E3029" s="5">
        <v>339.8</v>
      </c>
      <c r="F3029" s="5">
        <v>12.0</v>
      </c>
      <c r="G3029" s="5">
        <v>32.0</v>
      </c>
      <c r="H3029" s="5">
        <v>1048.11</v>
      </c>
    </row>
    <row r="3030" ht="15.75" customHeight="1">
      <c r="A3030" s="3" t="s">
        <v>2952</v>
      </c>
      <c r="B3030" s="4">
        <v>44960.0</v>
      </c>
      <c r="C3030" s="5" t="s">
        <v>9</v>
      </c>
      <c r="D3030" s="5" t="s">
        <v>23</v>
      </c>
      <c r="E3030" s="5">
        <v>4596.06</v>
      </c>
      <c r="F3030" s="5">
        <v>23.0</v>
      </c>
      <c r="G3030" s="5">
        <v>14.0</v>
      </c>
      <c r="H3030" s="5">
        <v>1331.3</v>
      </c>
    </row>
    <row r="3031" ht="15.75" customHeight="1">
      <c r="A3031" s="3" t="s">
        <v>2953</v>
      </c>
      <c r="B3031" s="4">
        <v>45235.0</v>
      </c>
      <c r="C3031" s="5" t="s">
        <v>13</v>
      </c>
      <c r="D3031" s="5" t="s">
        <v>10</v>
      </c>
      <c r="E3031" s="5">
        <v>3050.42</v>
      </c>
      <c r="F3031" s="5">
        <v>36.0</v>
      </c>
      <c r="G3031" s="5">
        <v>13.0</v>
      </c>
      <c r="H3031" s="5">
        <v>1832.5</v>
      </c>
    </row>
    <row r="3032" ht="15.75" customHeight="1">
      <c r="A3032" s="3" t="s">
        <v>2954</v>
      </c>
      <c r="B3032" s="4">
        <v>45600.0</v>
      </c>
      <c r="C3032" s="5" t="s">
        <v>16</v>
      </c>
      <c r="D3032" s="5" t="s">
        <v>19</v>
      </c>
      <c r="E3032" s="5">
        <v>1747.42</v>
      </c>
      <c r="F3032" s="5">
        <v>22.0</v>
      </c>
      <c r="G3032" s="5">
        <v>10.0</v>
      </c>
      <c r="H3032" s="5">
        <v>297.66</v>
      </c>
    </row>
    <row r="3033" ht="15.75" customHeight="1">
      <c r="A3033" s="3" t="s">
        <v>2955</v>
      </c>
      <c r="B3033" s="4">
        <v>44973.0</v>
      </c>
      <c r="C3033" s="5" t="s">
        <v>13</v>
      </c>
      <c r="D3033" s="5" t="s">
        <v>17</v>
      </c>
      <c r="E3033" s="5">
        <v>3330.05</v>
      </c>
      <c r="F3033" s="5">
        <v>47.0</v>
      </c>
      <c r="G3033" s="5">
        <v>37.0</v>
      </c>
      <c r="H3033" s="5">
        <v>1442.74</v>
      </c>
    </row>
    <row r="3034" ht="15.75" customHeight="1">
      <c r="A3034" s="3" t="s">
        <v>2956</v>
      </c>
      <c r="B3034" s="4">
        <v>44967.0</v>
      </c>
      <c r="C3034" s="5" t="s">
        <v>13</v>
      </c>
      <c r="D3034" s="5" t="s">
        <v>21</v>
      </c>
      <c r="E3034" s="5">
        <v>2680.04</v>
      </c>
      <c r="F3034" s="5">
        <v>8.0</v>
      </c>
      <c r="G3034" s="5">
        <v>26.0</v>
      </c>
      <c r="H3034" s="5">
        <v>449.09</v>
      </c>
    </row>
    <row r="3035" ht="15.75" customHeight="1">
      <c r="A3035" s="3" t="s">
        <v>2957</v>
      </c>
      <c r="B3035" s="4">
        <v>45469.0</v>
      </c>
      <c r="C3035" s="5" t="s">
        <v>9</v>
      </c>
      <c r="D3035" s="5" t="s">
        <v>19</v>
      </c>
      <c r="E3035" s="5">
        <v>2403.61</v>
      </c>
      <c r="F3035" s="5">
        <v>14.0</v>
      </c>
      <c r="G3035" s="5">
        <v>19.0</v>
      </c>
      <c r="H3035" s="5">
        <v>1541.26</v>
      </c>
    </row>
    <row r="3036" ht="15.75" customHeight="1">
      <c r="A3036" s="3" t="s">
        <v>2958</v>
      </c>
      <c r="B3036" s="4">
        <v>45128.0</v>
      </c>
      <c r="C3036" s="5" t="s">
        <v>9</v>
      </c>
      <c r="D3036" s="5" t="s">
        <v>19</v>
      </c>
      <c r="E3036" s="5">
        <v>3690.32</v>
      </c>
      <c r="F3036" s="5">
        <v>42.0</v>
      </c>
      <c r="G3036" s="5">
        <v>42.0</v>
      </c>
      <c r="H3036" s="5">
        <v>661.09</v>
      </c>
    </row>
    <row r="3037" ht="15.75" customHeight="1">
      <c r="A3037" s="3" t="s">
        <v>2959</v>
      </c>
      <c r="B3037" s="4">
        <v>45258.0</v>
      </c>
      <c r="C3037" s="5" t="s">
        <v>12</v>
      </c>
      <c r="D3037" s="5" t="s">
        <v>10</v>
      </c>
      <c r="E3037" s="5">
        <v>4525.07</v>
      </c>
      <c r="F3037" s="5">
        <v>4.0</v>
      </c>
      <c r="G3037" s="5">
        <v>14.0</v>
      </c>
      <c r="H3037" s="5">
        <v>1412.74</v>
      </c>
    </row>
    <row r="3038" ht="15.75" customHeight="1">
      <c r="A3038" s="3" t="s">
        <v>2960</v>
      </c>
      <c r="B3038" s="4">
        <v>45036.0</v>
      </c>
      <c r="C3038" s="5" t="s">
        <v>9</v>
      </c>
      <c r="D3038" s="5" t="s">
        <v>19</v>
      </c>
      <c r="E3038" s="5">
        <v>2286.93</v>
      </c>
      <c r="F3038" s="5">
        <v>4.0</v>
      </c>
      <c r="G3038" s="5">
        <v>34.0</v>
      </c>
      <c r="H3038" s="5">
        <v>994.73</v>
      </c>
    </row>
    <row r="3039" ht="15.75" customHeight="1">
      <c r="A3039" s="3" t="s">
        <v>2961</v>
      </c>
      <c r="B3039" s="4">
        <v>44916.0</v>
      </c>
      <c r="C3039" s="5" t="s">
        <v>16</v>
      </c>
      <c r="D3039" s="5" t="s">
        <v>17</v>
      </c>
      <c r="E3039" s="5">
        <v>3056.12</v>
      </c>
      <c r="F3039" s="5">
        <v>21.0</v>
      </c>
      <c r="G3039" s="5">
        <v>34.0</v>
      </c>
      <c r="H3039" s="5">
        <v>1910.36</v>
      </c>
    </row>
    <row r="3040" ht="15.75" customHeight="1">
      <c r="A3040" s="3" t="s">
        <v>2962</v>
      </c>
      <c r="B3040" s="4">
        <v>45160.0</v>
      </c>
      <c r="C3040" s="5" t="s">
        <v>16</v>
      </c>
      <c r="D3040" s="5" t="s">
        <v>21</v>
      </c>
      <c r="E3040" s="5">
        <v>2167.17</v>
      </c>
      <c r="F3040" s="5">
        <v>35.0</v>
      </c>
      <c r="G3040" s="5">
        <v>27.0</v>
      </c>
      <c r="H3040" s="5">
        <v>1091.72</v>
      </c>
    </row>
    <row r="3041" ht="15.75" customHeight="1">
      <c r="A3041" s="3" t="s">
        <v>2963</v>
      </c>
      <c r="B3041" s="4">
        <v>45366.0</v>
      </c>
      <c r="C3041" s="5" t="s">
        <v>16</v>
      </c>
      <c r="D3041" s="5" t="s">
        <v>17</v>
      </c>
      <c r="E3041" s="5">
        <v>3974.99</v>
      </c>
      <c r="F3041" s="5">
        <v>24.0</v>
      </c>
      <c r="G3041" s="5">
        <v>43.0</v>
      </c>
      <c r="H3041" s="5">
        <v>1971.49</v>
      </c>
    </row>
    <row r="3042" ht="15.75" customHeight="1">
      <c r="A3042" s="3" t="s">
        <v>2964</v>
      </c>
      <c r="B3042" s="4">
        <v>45392.0</v>
      </c>
      <c r="C3042" s="5" t="s">
        <v>12</v>
      </c>
      <c r="D3042" s="5" t="s">
        <v>17</v>
      </c>
      <c r="E3042" s="5">
        <v>1364.82</v>
      </c>
      <c r="F3042" s="5">
        <v>36.0</v>
      </c>
      <c r="G3042" s="5">
        <v>18.0</v>
      </c>
      <c r="H3042" s="5">
        <v>141.72</v>
      </c>
    </row>
    <row r="3043" ht="15.75" customHeight="1">
      <c r="A3043" s="3" t="s">
        <v>2965</v>
      </c>
      <c r="B3043" s="4">
        <v>45004.0</v>
      </c>
      <c r="C3043" s="5" t="s">
        <v>12</v>
      </c>
      <c r="D3043" s="5" t="s">
        <v>10</v>
      </c>
      <c r="E3043" s="5">
        <v>556.16</v>
      </c>
      <c r="F3043" s="5">
        <v>3.0</v>
      </c>
      <c r="G3043" s="5">
        <v>34.0</v>
      </c>
      <c r="H3043" s="5">
        <v>1713.3</v>
      </c>
    </row>
    <row r="3044" ht="15.75" customHeight="1">
      <c r="A3044" s="3" t="s">
        <v>2966</v>
      </c>
      <c r="B3044" s="4">
        <v>45515.0</v>
      </c>
      <c r="C3044" s="5" t="s">
        <v>16</v>
      </c>
      <c r="D3044" s="5" t="s">
        <v>23</v>
      </c>
      <c r="E3044" s="5">
        <v>1817.15</v>
      </c>
      <c r="F3044" s="5">
        <v>3.0</v>
      </c>
      <c r="G3044" s="5">
        <v>18.0</v>
      </c>
      <c r="H3044" s="5">
        <v>108.89</v>
      </c>
    </row>
    <row r="3045" ht="15.75" customHeight="1">
      <c r="A3045" s="3" t="s">
        <v>2967</v>
      </c>
      <c r="B3045" s="4">
        <v>45128.0</v>
      </c>
      <c r="C3045" s="5" t="s">
        <v>9</v>
      </c>
      <c r="D3045" s="5" t="s">
        <v>21</v>
      </c>
      <c r="E3045" s="5">
        <v>4621.25</v>
      </c>
      <c r="F3045" s="5">
        <v>50.0</v>
      </c>
      <c r="G3045" s="5">
        <v>26.0</v>
      </c>
      <c r="H3045" s="5">
        <v>156.95</v>
      </c>
    </row>
    <row r="3046" ht="15.75" customHeight="1">
      <c r="A3046" s="3" t="s">
        <v>2968</v>
      </c>
      <c r="B3046" s="4">
        <v>45497.0</v>
      </c>
      <c r="C3046" s="5" t="s">
        <v>13</v>
      </c>
      <c r="D3046" s="5" t="s">
        <v>10</v>
      </c>
      <c r="E3046" s="5">
        <v>1869.44</v>
      </c>
      <c r="F3046" s="5">
        <v>35.0</v>
      </c>
      <c r="G3046" s="5">
        <v>22.0</v>
      </c>
      <c r="H3046" s="5">
        <v>1812.66</v>
      </c>
    </row>
    <row r="3047" ht="15.75" customHeight="1">
      <c r="A3047" s="3">
        <v>9.8153035E7</v>
      </c>
      <c r="B3047" s="4">
        <v>45372.0</v>
      </c>
      <c r="C3047" s="5" t="s">
        <v>12</v>
      </c>
      <c r="D3047" s="5" t="s">
        <v>23</v>
      </c>
      <c r="E3047" s="5">
        <v>2524.61</v>
      </c>
      <c r="F3047" s="5">
        <v>41.0</v>
      </c>
      <c r="G3047" s="5">
        <v>14.0</v>
      </c>
      <c r="H3047" s="5">
        <v>1814.26</v>
      </c>
    </row>
    <row r="3048" ht="15.75" customHeight="1">
      <c r="A3048" s="3" t="s">
        <v>2969</v>
      </c>
      <c r="B3048" s="4">
        <v>45047.0</v>
      </c>
      <c r="C3048" s="5" t="s">
        <v>13</v>
      </c>
      <c r="D3048" s="5" t="s">
        <v>17</v>
      </c>
      <c r="E3048" s="5">
        <v>1596.68</v>
      </c>
      <c r="F3048" s="5">
        <v>19.0</v>
      </c>
      <c r="G3048" s="5">
        <v>23.0</v>
      </c>
      <c r="H3048" s="5">
        <v>590.44</v>
      </c>
    </row>
    <row r="3049" ht="15.75" customHeight="1">
      <c r="A3049" s="3" t="s">
        <v>2970</v>
      </c>
      <c r="B3049" s="4">
        <v>44970.0</v>
      </c>
      <c r="C3049" s="5" t="s">
        <v>16</v>
      </c>
      <c r="D3049" s="5" t="s">
        <v>10</v>
      </c>
      <c r="E3049" s="5">
        <v>923.79</v>
      </c>
      <c r="F3049" s="5">
        <v>6.0</v>
      </c>
      <c r="G3049" s="5">
        <v>34.0</v>
      </c>
      <c r="H3049" s="5">
        <v>828.33</v>
      </c>
    </row>
    <row r="3050" ht="15.75" customHeight="1">
      <c r="A3050" s="3" t="s">
        <v>2971</v>
      </c>
      <c r="B3050" s="4">
        <v>45045.0</v>
      </c>
      <c r="C3050" s="5" t="s">
        <v>12</v>
      </c>
      <c r="D3050" s="5" t="s">
        <v>19</v>
      </c>
      <c r="E3050" s="5">
        <v>1371.08</v>
      </c>
      <c r="F3050" s="5">
        <v>8.0</v>
      </c>
      <c r="G3050" s="5">
        <v>12.0</v>
      </c>
      <c r="H3050" s="5">
        <v>1826.43</v>
      </c>
    </row>
    <row r="3051" ht="15.75" customHeight="1">
      <c r="A3051" s="3" t="s">
        <v>2972</v>
      </c>
      <c r="B3051" s="4">
        <v>45522.0</v>
      </c>
      <c r="C3051" s="5" t="s">
        <v>12</v>
      </c>
      <c r="D3051" s="5" t="s">
        <v>21</v>
      </c>
      <c r="E3051" s="5">
        <v>4474.9</v>
      </c>
      <c r="F3051" s="5">
        <v>28.0</v>
      </c>
      <c r="G3051" s="5">
        <v>29.0</v>
      </c>
      <c r="H3051" s="5">
        <v>489.23</v>
      </c>
    </row>
    <row r="3052" ht="15.75" customHeight="1">
      <c r="A3052" s="3" t="s">
        <v>2973</v>
      </c>
      <c r="B3052" s="4">
        <v>45414.0</v>
      </c>
      <c r="C3052" s="5" t="s">
        <v>9</v>
      </c>
      <c r="D3052" s="5" t="s">
        <v>21</v>
      </c>
      <c r="E3052" s="5">
        <v>3863.09</v>
      </c>
      <c r="F3052" s="5">
        <v>14.0</v>
      </c>
      <c r="G3052" s="5">
        <v>37.0</v>
      </c>
      <c r="H3052" s="5">
        <v>1927.3</v>
      </c>
    </row>
    <row r="3053" ht="15.75" customHeight="1">
      <c r="A3053" s="3" t="s">
        <v>2974</v>
      </c>
      <c r="B3053" s="4">
        <v>45071.0</v>
      </c>
      <c r="C3053" s="5" t="s">
        <v>16</v>
      </c>
      <c r="D3053" s="5" t="s">
        <v>17</v>
      </c>
      <c r="E3053" s="5">
        <v>1317.13</v>
      </c>
      <c r="F3053" s="5">
        <v>2.0</v>
      </c>
      <c r="G3053" s="5">
        <v>47.0</v>
      </c>
      <c r="H3053" s="5">
        <v>1207.21</v>
      </c>
    </row>
    <row r="3054" ht="15.75" customHeight="1">
      <c r="A3054" s="3" t="s">
        <v>2975</v>
      </c>
      <c r="B3054" s="4">
        <v>45319.0</v>
      </c>
      <c r="C3054" s="5" t="s">
        <v>16</v>
      </c>
      <c r="D3054" s="5" t="s">
        <v>17</v>
      </c>
      <c r="E3054" s="5">
        <v>3563.32</v>
      </c>
      <c r="F3054" s="5">
        <v>6.0</v>
      </c>
      <c r="G3054" s="5">
        <v>26.0</v>
      </c>
      <c r="H3054" s="5">
        <v>224.33</v>
      </c>
    </row>
    <row r="3055" ht="15.75" customHeight="1">
      <c r="A3055" s="3" t="s">
        <v>2976</v>
      </c>
      <c r="B3055" s="4">
        <v>44893.0</v>
      </c>
      <c r="C3055" s="5" t="s">
        <v>12</v>
      </c>
      <c r="D3055" s="5" t="s">
        <v>17</v>
      </c>
      <c r="E3055" s="5">
        <v>1496.46</v>
      </c>
      <c r="F3055" s="5">
        <v>50.0</v>
      </c>
      <c r="G3055" s="5">
        <v>43.0</v>
      </c>
      <c r="H3055" s="5">
        <v>746.29</v>
      </c>
    </row>
    <row r="3056" ht="15.75" customHeight="1">
      <c r="A3056" s="3" t="s">
        <v>2977</v>
      </c>
      <c r="B3056" s="4">
        <v>45315.0</v>
      </c>
      <c r="C3056" s="5" t="s">
        <v>9</v>
      </c>
      <c r="D3056" s="5" t="s">
        <v>21</v>
      </c>
      <c r="E3056" s="5">
        <v>4485.74</v>
      </c>
      <c r="F3056" s="5">
        <v>43.0</v>
      </c>
      <c r="G3056" s="5">
        <v>19.0</v>
      </c>
      <c r="H3056" s="5">
        <v>1456.14</v>
      </c>
    </row>
    <row r="3057" ht="15.75" customHeight="1">
      <c r="A3057" s="3" t="s">
        <v>2978</v>
      </c>
      <c r="B3057" s="4">
        <v>45273.0</v>
      </c>
      <c r="C3057" s="5" t="s">
        <v>13</v>
      </c>
      <c r="D3057" s="5" t="s">
        <v>19</v>
      </c>
      <c r="E3057" s="5">
        <v>1664.61</v>
      </c>
      <c r="F3057" s="5">
        <v>21.0</v>
      </c>
      <c r="G3057" s="5">
        <v>15.0</v>
      </c>
      <c r="H3057" s="5">
        <v>231.25</v>
      </c>
    </row>
    <row r="3058" ht="15.75" customHeight="1">
      <c r="A3058" s="3" t="s">
        <v>2979</v>
      </c>
      <c r="B3058" s="4">
        <v>45395.0</v>
      </c>
      <c r="C3058" s="5" t="s">
        <v>13</v>
      </c>
      <c r="D3058" s="5" t="s">
        <v>10</v>
      </c>
      <c r="E3058" s="5">
        <v>4008.82</v>
      </c>
      <c r="F3058" s="5">
        <v>22.0</v>
      </c>
      <c r="G3058" s="5">
        <v>14.0</v>
      </c>
      <c r="H3058" s="5">
        <v>1544.71</v>
      </c>
    </row>
    <row r="3059" ht="15.75" customHeight="1">
      <c r="A3059" s="3" t="s">
        <v>2980</v>
      </c>
      <c r="B3059" s="4">
        <v>45361.0</v>
      </c>
      <c r="C3059" s="5" t="s">
        <v>12</v>
      </c>
      <c r="D3059" s="5" t="s">
        <v>19</v>
      </c>
      <c r="E3059" s="5">
        <v>4212.14</v>
      </c>
      <c r="F3059" s="5">
        <v>46.0</v>
      </c>
      <c r="G3059" s="5">
        <v>50.0</v>
      </c>
      <c r="H3059" s="5">
        <v>75.34</v>
      </c>
    </row>
    <row r="3060" ht="15.75" customHeight="1">
      <c r="A3060" s="3" t="s">
        <v>2981</v>
      </c>
      <c r="B3060" s="4">
        <v>44949.0</v>
      </c>
      <c r="C3060" s="5" t="s">
        <v>13</v>
      </c>
      <c r="D3060" s="5" t="s">
        <v>21</v>
      </c>
      <c r="E3060" s="5">
        <v>2848.81</v>
      </c>
      <c r="F3060" s="5">
        <v>44.0</v>
      </c>
      <c r="G3060" s="5">
        <v>23.0</v>
      </c>
      <c r="H3060" s="5">
        <v>239.48</v>
      </c>
    </row>
    <row r="3061" ht="15.75" customHeight="1">
      <c r="A3061" s="3" t="s">
        <v>2982</v>
      </c>
      <c r="B3061" s="4">
        <v>45115.0</v>
      </c>
      <c r="C3061" s="5" t="s">
        <v>9</v>
      </c>
      <c r="D3061" s="5" t="s">
        <v>10</v>
      </c>
      <c r="E3061" s="5">
        <v>2543.59</v>
      </c>
      <c r="F3061" s="5">
        <v>48.0</v>
      </c>
      <c r="G3061" s="5">
        <v>30.0</v>
      </c>
      <c r="H3061" s="5">
        <v>1891.96</v>
      </c>
    </row>
    <row r="3062" ht="15.75" customHeight="1">
      <c r="A3062" s="3" t="s">
        <v>2983</v>
      </c>
      <c r="B3062" s="4">
        <v>45354.0</v>
      </c>
      <c r="C3062" s="5" t="s">
        <v>12</v>
      </c>
      <c r="D3062" s="5" t="s">
        <v>10</v>
      </c>
      <c r="E3062" s="5">
        <v>3726.98</v>
      </c>
      <c r="F3062" s="5">
        <v>27.0</v>
      </c>
      <c r="G3062" s="5">
        <v>35.0</v>
      </c>
      <c r="H3062" s="5">
        <v>576.1</v>
      </c>
    </row>
    <row r="3063" ht="15.75" customHeight="1">
      <c r="A3063" s="3" t="s">
        <v>2984</v>
      </c>
      <c r="B3063" s="4">
        <v>45133.0</v>
      </c>
      <c r="C3063" s="5" t="s">
        <v>9</v>
      </c>
      <c r="D3063" s="5" t="s">
        <v>19</v>
      </c>
      <c r="E3063" s="5">
        <v>4006.95</v>
      </c>
      <c r="F3063" s="5">
        <v>23.0</v>
      </c>
      <c r="G3063" s="5">
        <v>21.0</v>
      </c>
      <c r="H3063" s="5">
        <v>1597.59</v>
      </c>
    </row>
    <row r="3064" ht="15.75" customHeight="1">
      <c r="A3064" s="3" t="s">
        <v>2985</v>
      </c>
      <c r="B3064" s="4">
        <v>45361.0</v>
      </c>
      <c r="C3064" s="5" t="s">
        <v>12</v>
      </c>
      <c r="D3064" s="5" t="s">
        <v>17</v>
      </c>
      <c r="E3064" s="5">
        <v>627.36</v>
      </c>
      <c r="F3064" s="5">
        <v>14.0</v>
      </c>
      <c r="G3064" s="5">
        <v>8.0</v>
      </c>
      <c r="H3064" s="5">
        <v>910.52</v>
      </c>
    </row>
    <row r="3065" ht="15.75" customHeight="1">
      <c r="A3065" s="3" t="s">
        <v>2986</v>
      </c>
      <c r="B3065" s="4">
        <v>45128.0</v>
      </c>
      <c r="C3065" s="5" t="s">
        <v>9</v>
      </c>
      <c r="D3065" s="5" t="s">
        <v>23</v>
      </c>
      <c r="E3065" s="5">
        <v>1994.19</v>
      </c>
      <c r="F3065" s="5">
        <v>26.0</v>
      </c>
      <c r="G3065" s="5">
        <v>42.0</v>
      </c>
      <c r="H3065" s="5">
        <v>1604.04</v>
      </c>
    </row>
    <row r="3066" ht="15.75" customHeight="1">
      <c r="A3066" s="3" t="s">
        <v>2987</v>
      </c>
      <c r="B3066" s="4">
        <v>45065.0</v>
      </c>
      <c r="C3066" s="5" t="s">
        <v>9</v>
      </c>
      <c r="D3066" s="5" t="s">
        <v>17</v>
      </c>
      <c r="E3066" s="5">
        <v>3039.98</v>
      </c>
      <c r="F3066" s="5">
        <v>50.0</v>
      </c>
      <c r="G3066" s="5">
        <v>0.0</v>
      </c>
      <c r="H3066" s="5">
        <v>1505.34</v>
      </c>
    </row>
    <row r="3067" ht="15.75" customHeight="1">
      <c r="A3067" s="3" t="s">
        <v>2988</v>
      </c>
      <c r="B3067" s="4">
        <v>45508.0</v>
      </c>
      <c r="C3067" s="5" t="s">
        <v>13</v>
      </c>
      <c r="D3067" s="5" t="s">
        <v>23</v>
      </c>
      <c r="E3067" s="5">
        <v>2190.85</v>
      </c>
      <c r="F3067" s="5">
        <v>14.0</v>
      </c>
      <c r="G3067" s="5">
        <v>5.0</v>
      </c>
      <c r="H3067" s="5">
        <v>578.42</v>
      </c>
    </row>
    <row r="3068" ht="15.75" customHeight="1">
      <c r="A3068" s="3" t="s">
        <v>2989</v>
      </c>
      <c r="B3068" s="4">
        <v>44935.0</v>
      </c>
      <c r="C3068" s="5" t="s">
        <v>13</v>
      </c>
      <c r="D3068" s="5" t="s">
        <v>10</v>
      </c>
      <c r="E3068" s="5">
        <v>807.55</v>
      </c>
      <c r="F3068" s="5">
        <v>19.0</v>
      </c>
      <c r="G3068" s="5">
        <v>19.0</v>
      </c>
      <c r="H3068" s="5">
        <v>97.53</v>
      </c>
    </row>
    <row r="3069" ht="15.75" customHeight="1">
      <c r="A3069" s="3" t="s">
        <v>2990</v>
      </c>
      <c r="B3069" s="4">
        <v>45177.0</v>
      </c>
      <c r="C3069" s="5" t="s">
        <v>12</v>
      </c>
      <c r="D3069" s="5" t="s">
        <v>21</v>
      </c>
      <c r="E3069" s="5">
        <v>1837.2</v>
      </c>
      <c r="F3069" s="5">
        <v>11.0</v>
      </c>
      <c r="G3069" s="5">
        <v>12.0</v>
      </c>
      <c r="H3069" s="5">
        <v>672.52</v>
      </c>
    </row>
    <row r="3070" ht="15.75" customHeight="1">
      <c r="A3070" s="3" t="s">
        <v>2991</v>
      </c>
      <c r="B3070" s="4">
        <v>45096.0</v>
      </c>
      <c r="C3070" s="5" t="s">
        <v>9</v>
      </c>
      <c r="D3070" s="5" t="s">
        <v>10</v>
      </c>
      <c r="E3070" s="5">
        <v>1862.71</v>
      </c>
      <c r="F3070" s="5">
        <v>30.0</v>
      </c>
      <c r="G3070" s="5">
        <v>5.0</v>
      </c>
      <c r="H3070" s="5">
        <v>884.54</v>
      </c>
    </row>
    <row r="3071" ht="15.75" customHeight="1">
      <c r="A3071" s="3" t="s">
        <v>2992</v>
      </c>
      <c r="B3071" s="4">
        <v>45262.0</v>
      </c>
      <c r="C3071" s="5" t="s">
        <v>12</v>
      </c>
      <c r="D3071" s="5" t="s">
        <v>17</v>
      </c>
      <c r="E3071" s="5">
        <v>3232.9</v>
      </c>
      <c r="F3071" s="5">
        <v>1.0</v>
      </c>
      <c r="G3071" s="5">
        <v>23.0</v>
      </c>
      <c r="H3071" s="5">
        <v>1287.32</v>
      </c>
    </row>
    <row r="3072" ht="15.75" customHeight="1">
      <c r="A3072" s="3">
        <v>7.0486511E7</v>
      </c>
      <c r="B3072" s="4">
        <v>45441.0</v>
      </c>
      <c r="C3072" s="5" t="s">
        <v>13</v>
      </c>
      <c r="D3072" s="5" t="s">
        <v>19</v>
      </c>
      <c r="E3072" s="5">
        <v>3883.83</v>
      </c>
      <c r="F3072" s="5">
        <v>19.0</v>
      </c>
      <c r="G3072" s="5">
        <v>7.0</v>
      </c>
      <c r="H3072" s="5">
        <v>800.04</v>
      </c>
    </row>
    <row r="3073" ht="15.75" customHeight="1">
      <c r="A3073" s="3" t="s">
        <v>2993</v>
      </c>
      <c r="B3073" s="4">
        <v>45456.0</v>
      </c>
      <c r="C3073" s="5" t="s">
        <v>9</v>
      </c>
      <c r="D3073" s="5" t="s">
        <v>21</v>
      </c>
      <c r="E3073" s="5">
        <v>2700.53</v>
      </c>
      <c r="F3073" s="5">
        <v>50.0</v>
      </c>
      <c r="G3073" s="5">
        <v>45.0</v>
      </c>
      <c r="H3073" s="5">
        <v>1027.85</v>
      </c>
    </row>
    <row r="3074" ht="15.75" customHeight="1">
      <c r="A3074" s="3" t="s">
        <v>2994</v>
      </c>
      <c r="B3074" s="4">
        <v>45552.0</v>
      </c>
      <c r="C3074" s="5" t="s">
        <v>16</v>
      </c>
      <c r="D3074" s="5" t="s">
        <v>10</v>
      </c>
      <c r="E3074" s="5">
        <v>1237.05</v>
      </c>
      <c r="F3074" s="5">
        <v>24.0</v>
      </c>
      <c r="G3074" s="5">
        <v>14.0</v>
      </c>
      <c r="H3074" s="5">
        <v>538.75</v>
      </c>
    </row>
    <row r="3075" ht="15.75" customHeight="1">
      <c r="A3075" s="3" t="s">
        <v>2995</v>
      </c>
      <c r="B3075" s="4">
        <v>45364.0</v>
      </c>
      <c r="C3075" s="5" t="s">
        <v>13</v>
      </c>
      <c r="D3075" s="5" t="s">
        <v>19</v>
      </c>
      <c r="E3075" s="5">
        <v>2841.11</v>
      </c>
      <c r="F3075" s="5">
        <v>37.0</v>
      </c>
      <c r="G3075" s="5">
        <v>15.0</v>
      </c>
      <c r="H3075" s="5">
        <v>1702.88</v>
      </c>
    </row>
    <row r="3076" ht="15.75" customHeight="1">
      <c r="A3076" s="3" t="s">
        <v>2996</v>
      </c>
      <c r="B3076" s="4">
        <v>44945.0</v>
      </c>
      <c r="C3076" s="5" t="s">
        <v>12</v>
      </c>
      <c r="D3076" s="5" t="s">
        <v>21</v>
      </c>
      <c r="E3076" s="5">
        <v>2893.08</v>
      </c>
      <c r="F3076" s="5">
        <v>39.0</v>
      </c>
      <c r="G3076" s="5">
        <v>38.0</v>
      </c>
      <c r="H3076" s="5">
        <v>1541.33</v>
      </c>
    </row>
    <row r="3077" ht="15.75" customHeight="1">
      <c r="A3077" s="3" t="s">
        <v>2997</v>
      </c>
      <c r="B3077" s="4">
        <v>45190.0</v>
      </c>
      <c r="C3077" s="5" t="s">
        <v>9</v>
      </c>
      <c r="D3077" s="5" t="s">
        <v>19</v>
      </c>
      <c r="E3077" s="5">
        <v>2130.69</v>
      </c>
      <c r="F3077" s="5">
        <v>39.0</v>
      </c>
      <c r="G3077" s="5">
        <v>37.0</v>
      </c>
      <c r="H3077" s="5">
        <v>31.39</v>
      </c>
    </row>
    <row r="3078" ht="15.75" customHeight="1">
      <c r="A3078" s="3" t="s">
        <v>2998</v>
      </c>
      <c r="B3078" s="4">
        <v>44981.0</v>
      </c>
      <c r="C3078" s="5" t="s">
        <v>13</v>
      </c>
      <c r="D3078" s="5" t="s">
        <v>23</v>
      </c>
      <c r="E3078" s="5">
        <v>1458.88</v>
      </c>
      <c r="F3078" s="5">
        <v>49.0</v>
      </c>
      <c r="G3078" s="5">
        <v>30.0</v>
      </c>
      <c r="H3078" s="5">
        <v>1205.33</v>
      </c>
    </row>
    <row r="3079" ht="15.75" customHeight="1">
      <c r="A3079" s="3" t="s">
        <v>2999</v>
      </c>
      <c r="B3079" s="4">
        <v>45076.0</v>
      </c>
      <c r="C3079" s="5" t="s">
        <v>9</v>
      </c>
      <c r="D3079" s="5" t="s">
        <v>10</v>
      </c>
      <c r="E3079" s="5">
        <v>2547.34</v>
      </c>
      <c r="F3079" s="5">
        <v>26.0</v>
      </c>
      <c r="G3079" s="5">
        <v>29.0</v>
      </c>
      <c r="H3079" s="5">
        <v>565.97</v>
      </c>
    </row>
    <row r="3080" ht="15.75" customHeight="1">
      <c r="A3080" s="3" t="s">
        <v>3000</v>
      </c>
      <c r="B3080" s="4">
        <v>45259.0</v>
      </c>
      <c r="C3080" s="5" t="s">
        <v>16</v>
      </c>
      <c r="D3080" s="5" t="s">
        <v>23</v>
      </c>
      <c r="E3080" s="5">
        <v>3140.01</v>
      </c>
      <c r="F3080" s="5">
        <v>3.0</v>
      </c>
      <c r="G3080" s="5">
        <v>1.0</v>
      </c>
      <c r="H3080" s="5">
        <v>664.33</v>
      </c>
    </row>
    <row r="3081" ht="15.75" customHeight="1">
      <c r="A3081" s="3" t="s">
        <v>3001</v>
      </c>
      <c r="B3081" s="4">
        <v>45154.0</v>
      </c>
      <c r="C3081" s="5" t="s">
        <v>13</v>
      </c>
      <c r="D3081" s="5" t="s">
        <v>23</v>
      </c>
      <c r="E3081" s="5">
        <v>2999.15</v>
      </c>
      <c r="F3081" s="5">
        <v>40.0</v>
      </c>
      <c r="G3081" s="5">
        <v>33.0</v>
      </c>
      <c r="H3081" s="5">
        <v>948.46</v>
      </c>
    </row>
    <row r="3082" ht="15.75" customHeight="1">
      <c r="A3082" s="3" t="s">
        <v>3002</v>
      </c>
      <c r="B3082" s="4">
        <v>45159.0</v>
      </c>
      <c r="C3082" s="5" t="s">
        <v>13</v>
      </c>
      <c r="D3082" s="5" t="s">
        <v>23</v>
      </c>
      <c r="E3082" s="5">
        <v>3242.14</v>
      </c>
      <c r="F3082" s="5">
        <v>39.0</v>
      </c>
      <c r="G3082" s="5">
        <v>2.0</v>
      </c>
      <c r="H3082" s="5">
        <v>1775.74</v>
      </c>
    </row>
    <row r="3083" ht="15.75" customHeight="1">
      <c r="A3083" s="3">
        <v>8098127.0</v>
      </c>
      <c r="B3083" s="4">
        <v>45265.0</v>
      </c>
      <c r="C3083" s="5" t="s">
        <v>12</v>
      </c>
      <c r="D3083" s="5" t="s">
        <v>21</v>
      </c>
      <c r="E3083" s="5">
        <v>4207.8</v>
      </c>
      <c r="F3083" s="5">
        <v>22.0</v>
      </c>
      <c r="G3083" s="5">
        <v>24.0</v>
      </c>
      <c r="H3083" s="5">
        <v>768.42</v>
      </c>
    </row>
    <row r="3084" ht="15.75" customHeight="1">
      <c r="A3084" s="3" t="s">
        <v>3003</v>
      </c>
      <c r="B3084" s="4">
        <v>45003.0</v>
      </c>
      <c r="C3084" s="5" t="s">
        <v>9</v>
      </c>
      <c r="D3084" s="5" t="s">
        <v>17</v>
      </c>
      <c r="E3084" s="5">
        <v>4744.37</v>
      </c>
      <c r="F3084" s="5">
        <v>22.0</v>
      </c>
      <c r="G3084" s="5">
        <v>35.0</v>
      </c>
      <c r="H3084" s="5">
        <v>249.46</v>
      </c>
    </row>
    <row r="3085" ht="15.75" customHeight="1">
      <c r="A3085" s="3" t="s">
        <v>3004</v>
      </c>
      <c r="B3085" s="4">
        <v>44889.0</v>
      </c>
      <c r="C3085" s="5" t="s">
        <v>12</v>
      </c>
      <c r="D3085" s="5" t="s">
        <v>17</v>
      </c>
      <c r="E3085" s="5">
        <v>3672.66</v>
      </c>
      <c r="F3085" s="5">
        <v>2.0</v>
      </c>
      <c r="G3085" s="5">
        <v>24.0</v>
      </c>
      <c r="H3085" s="5">
        <v>1480.0</v>
      </c>
    </row>
    <row r="3086" ht="15.75" customHeight="1">
      <c r="A3086" s="3" t="s">
        <v>3005</v>
      </c>
      <c r="B3086" s="4">
        <v>44994.0</v>
      </c>
      <c r="C3086" s="5" t="s">
        <v>12</v>
      </c>
      <c r="D3086" s="5" t="s">
        <v>23</v>
      </c>
      <c r="E3086" s="5">
        <v>4946.77</v>
      </c>
      <c r="F3086" s="5">
        <v>39.0</v>
      </c>
      <c r="G3086" s="5">
        <v>21.0</v>
      </c>
      <c r="H3086" s="5">
        <v>869.66</v>
      </c>
    </row>
    <row r="3087" ht="15.75" customHeight="1">
      <c r="A3087" s="3" t="s">
        <v>3006</v>
      </c>
      <c r="B3087" s="4">
        <v>45093.0</v>
      </c>
      <c r="C3087" s="5" t="s">
        <v>16</v>
      </c>
      <c r="D3087" s="5" t="s">
        <v>19</v>
      </c>
      <c r="E3087" s="5">
        <v>3819.03</v>
      </c>
      <c r="F3087" s="5">
        <v>37.0</v>
      </c>
      <c r="G3087" s="5">
        <v>45.0</v>
      </c>
      <c r="H3087" s="5">
        <v>1031.71</v>
      </c>
    </row>
    <row r="3088" ht="15.75" customHeight="1">
      <c r="A3088" s="3" t="s">
        <v>3007</v>
      </c>
      <c r="B3088" s="4">
        <v>44953.0</v>
      </c>
      <c r="C3088" s="5" t="s">
        <v>12</v>
      </c>
      <c r="D3088" s="5" t="s">
        <v>10</v>
      </c>
      <c r="E3088" s="5">
        <v>3040.95</v>
      </c>
      <c r="F3088" s="5">
        <v>37.0</v>
      </c>
      <c r="G3088" s="5">
        <v>29.0</v>
      </c>
      <c r="H3088" s="5">
        <v>225.33</v>
      </c>
    </row>
    <row r="3089" ht="15.75" customHeight="1">
      <c r="A3089" s="3" t="s">
        <v>3008</v>
      </c>
      <c r="B3089" s="4">
        <v>45545.0</v>
      </c>
      <c r="C3089" s="5" t="s">
        <v>12</v>
      </c>
      <c r="D3089" s="5" t="s">
        <v>19</v>
      </c>
      <c r="E3089" s="5">
        <v>1707.28</v>
      </c>
      <c r="F3089" s="5">
        <v>8.0</v>
      </c>
      <c r="G3089" s="5">
        <v>7.0</v>
      </c>
      <c r="H3089" s="5">
        <v>987.31</v>
      </c>
    </row>
    <row r="3090" ht="15.75" customHeight="1">
      <c r="A3090" s="3" t="s">
        <v>3009</v>
      </c>
      <c r="B3090" s="4">
        <v>45256.0</v>
      </c>
      <c r="C3090" s="5" t="s">
        <v>12</v>
      </c>
      <c r="D3090" s="5" t="s">
        <v>10</v>
      </c>
      <c r="E3090" s="5">
        <v>3689.93</v>
      </c>
      <c r="F3090" s="5">
        <v>14.0</v>
      </c>
      <c r="G3090" s="5">
        <v>50.0</v>
      </c>
      <c r="H3090" s="5">
        <v>1469.47</v>
      </c>
    </row>
    <row r="3091" ht="15.75" customHeight="1">
      <c r="A3091" s="3" t="s">
        <v>3010</v>
      </c>
      <c r="B3091" s="4">
        <v>45112.0</v>
      </c>
      <c r="C3091" s="5" t="s">
        <v>13</v>
      </c>
      <c r="D3091" s="5" t="s">
        <v>17</v>
      </c>
      <c r="E3091" s="5">
        <v>90.34</v>
      </c>
      <c r="F3091" s="5">
        <v>37.0</v>
      </c>
      <c r="G3091" s="5">
        <v>10.0</v>
      </c>
      <c r="H3091" s="5">
        <v>1858.12</v>
      </c>
    </row>
    <row r="3092" ht="15.75" customHeight="1">
      <c r="A3092" s="3" t="s">
        <v>3011</v>
      </c>
      <c r="B3092" s="4">
        <v>45114.0</v>
      </c>
      <c r="C3092" s="5" t="s">
        <v>16</v>
      </c>
      <c r="D3092" s="5" t="s">
        <v>23</v>
      </c>
      <c r="E3092" s="5">
        <v>1372.16</v>
      </c>
      <c r="F3092" s="5">
        <v>25.0</v>
      </c>
      <c r="G3092" s="5">
        <v>50.0</v>
      </c>
      <c r="H3092" s="5">
        <v>1455.63</v>
      </c>
    </row>
    <row r="3093" ht="15.75" customHeight="1">
      <c r="A3093" s="3" t="s">
        <v>3012</v>
      </c>
      <c r="B3093" s="4">
        <v>45452.0</v>
      </c>
      <c r="C3093" s="5" t="s">
        <v>13</v>
      </c>
      <c r="D3093" s="5" t="s">
        <v>10</v>
      </c>
      <c r="E3093" s="5">
        <v>2415.85</v>
      </c>
      <c r="F3093" s="5">
        <v>4.0</v>
      </c>
      <c r="G3093" s="5">
        <v>25.0</v>
      </c>
      <c r="H3093" s="5">
        <v>613.53</v>
      </c>
    </row>
    <row r="3094" ht="15.75" customHeight="1">
      <c r="A3094" s="3" t="s">
        <v>3013</v>
      </c>
      <c r="B3094" s="4">
        <v>45398.0</v>
      </c>
      <c r="C3094" s="5" t="s">
        <v>13</v>
      </c>
      <c r="D3094" s="5" t="s">
        <v>19</v>
      </c>
      <c r="E3094" s="5">
        <v>1038.26</v>
      </c>
      <c r="F3094" s="5">
        <v>40.0</v>
      </c>
      <c r="G3094" s="5">
        <v>5.0</v>
      </c>
      <c r="H3094" s="5">
        <v>817.95</v>
      </c>
    </row>
    <row r="3095" ht="15.75" customHeight="1">
      <c r="A3095" s="3" t="s">
        <v>3014</v>
      </c>
      <c r="B3095" s="4">
        <v>45278.0</v>
      </c>
      <c r="C3095" s="5" t="s">
        <v>13</v>
      </c>
      <c r="D3095" s="5" t="s">
        <v>21</v>
      </c>
      <c r="E3095" s="5">
        <v>4155.79</v>
      </c>
      <c r="F3095" s="5">
        <v>18.0</v>
      </c>
      <c r="G3095" s="5">
        <v>37.0</v>
      </c>
      <c r="H3095" s="5">
        <v>1872.66</v>
      </c>
    </row>
    <row r="3096" ht="15.75" customHeight="1">
      <c r="A3096" s="3" t="s">
        <v>3015</v>
      </c>
      <c r="B3096" s="4">
        <v>45065.0</v>
      </c>
      <c r="C3096" s="5" t="s">
        <v>9</v>
      </c>
      <c r="D3096" s="5" t="s">
        <v>19</v>
      </c>
      <c r="E3096" s="5">
        <v>461.33</v>
      </c>
      <c r="F3096" s="5">
        <v>28.0</v>
      </c>
      <c r="G3096" s="5">
        <v>18.0</v>
      </c>
      <c r="H3096" s="5">
        <v>1068.47</v>
      </c>
    </row>
    <row r="3097" ht="15.75" customHeight="1">
      <c r="A3097" s="3" t="s">
        <v>3016</v>
      </c>
      <c r="B3097" s="4">
        <v>45298.0</v>
      </c>
      <c r="C3097" s="5" t="s">
        <v>13</v>
      </c>
      <c r="D3097" s="5" t="s">
        <v>21</v>
      </c>
      <c r="E3097" s="5">
        <v>831.96</v>
      </c>
      <c r="F3097" s="5">
        <v>31.0</v>
      </c>
      <c r="G3097" s="5">
        <v>35.0</v>
      </c>
      <c r="H3097" s="5">
        <v>1840.74</v>
      </c>
    </row>
    <row r="3098" ht="15.75" customHeight="1">
      <c r="A3098" s="3" t="s">
        <v>3017</v>
      </c>
      <c r="B3098" s="4">
        <v>45095.0</v>
      </c>
      <c r="C3098" s="5" t="s">
        <v>13</v>
      </c>
      <c r="D3098" s="5" t="s">
        <v>19</v>
      </c>
      <c r="E3098" s="5">
        <v>3514.57</v>
      </c>
      <c r="F3098" s="5">
        <v>36.0</v>
      </c>
      <c r="G3098" s="5">
        <v>17.0</v>
      </c>
      <c r="H3098" s="5">
        <v>1513.33</v>
      </c>
    </row>
    <row r="3099" ht="15.75" customHeight="1">
      <c r="A3099" s="3" t="s">
        <v>3018</v>
      </c>
      <c r="B3099" s="4">
        <v>45326.0</v>
      </c>
      <c r="C3099" s="5" t="s">
        <v>9</v>
      </c>
      <c r="D3099" s="5" t="s">
        <v>19</v>
      </c>
      <c r="E3099" s="5">
        <v>394.43</v>
      </c>
      <c r="F3099" s="5">
        <v>17.0</v>
      </c>
      <c r="G3099" s="5">
        <v>38.0</v>
      </c>
      <c r="H3099" s="5">
        <v>1448.93</v>
      </c>
    </row>
    <row r="3100" ht="15.75" customHeight="1">
      <c r="A3100" s="3" t="s">
        <v>3019</v>
      </c>
      <c r="B3100" s="4">
        <v>45601.0</v>
      </c>
      <c r="C3100" s="5" t="s">
        <v>13</v>
      </c>
      <c r="D3100" s="5" t="s">
        <v>23</v>
      </c>
      <c r="E3100" s="5">
        <v>730.11</v>
      </c>
      <c r="F3100" s="5">
        <v>34.0</v>
      </c>
      <c r="G3100" s="5">
        <v>34.0</v>
      </c>
      <c r="H3100" s="5">
        <v>116.73</v>
      </c>
    </row>
    <row r="3101" ht="15.75" customHeight="1">
      <c r="A3101" s="3" t="s">
        <v>3020</v>
      </c>
      <c r="B3101" s="4">
        <v>45158.0</v>
      </c>
      <c r="C3101" s="5" t="s">
        <v>13</v>
      </c>
      <c r="D3101" s="5" t="s">
        <v>23</v>
      </c>
      <c r="E3101" s="5">
        <v>825.22</v>
      </c>
      <c r="F3101" s="5">
        <v>14.0</v>
      </c>
      <c r="G3101" s="5">
        <v>1.0</v>
      </c>
      <c r="H3101" s="5">
        <v>1037.29</v>
      </c>
    </row>
    <row r="3102" ht="15.75" customHeight="1">
      <c r="A3102" s="3" t="s">
        <v>3021</v>
      </c>
      <c r="B3102" s="4">
        <v>45223.0</v>
      </c>
      <c r="C3102" s="5" t="s">
        <v>13</v>
      </c>
      <c r="D3102" s="5" t="s">
        <v>23</v>
      </c>
      <c r="E3102" s="5">
        <v>4504.23</v>
      </c>
      <c r="F3102" s="5">
        <v>10.0</v>
      </c>
      <c r="G3102" s="5">
        <v>15.0</v>
      </c>
      <c r="H3102" s="5">
        <v>1581.94</v>
      </c>
    </row>
    <row r="3103" ht="15.75" customHeight="1">
      <c r="A3103" s="3" t="s">
        <v>3022</v>
      </c>
      <c r="B3103" s="4">
        <v>45252.0</v>
      </c>
      <c r="C3103" s="5" t="s">
        <v>12</v>
      </c>
      <c r="D3103" s="5" t="s">
        <v>23</v>
      </c>
      <c r="E3103" s="5">
        <v>1485.51</v>
      </c>
      <c r="F3103" s="5">
        <v>41.0</v>
      </c>
      <c r="G3103" s="5">
        <v>14.0</v>
      </c>
      <c r="H3103" s="5">
        <v>610.55</v>
      </c>
    </row>
    <row r="3104" ht="15.75" customHeight="1">
      <c r="A3104" s="3" t="s">
        <v>3023</v>
      </c>
      <c r="B3104" s="4">
        <v>45142.0</v>
      </c>
      <c r="C3104" s="5" t="s">
        <v>12</v>
      </c>
      <c r="D3104" s="5" t="s">
        <v>19</v>
      </c>
      <c r="E3104" s="5">
        <v>4865.6</v>
      </c>
      <c r="F3104" s="5">
        <v>37.0</v>
      </c>
      <c r="G3104" s="5">
        <v>13.0</v>
      </c>
      <c r="H3104" s="5">
        <v>1285.35</v>
      </c>
    </row>
    <row r="3105" ht="15.75" customHeight="1">
      <c r="A3105" s="3" t="s">
        <v>3024</v>
      </c>
      <c r="B3105" s="4">
        <v>45530.0</v>
      </c>
      <c r="C3105" s="5" t="s">
        <v>12</v>
      </c>
      <c r="D3105" s="5" t="s">
        <v>17</v>
      </c>
      <c r="E3105" s="5">
        <v>2639.5</v>
      </c>
      <c r="F3105" s="5">
        <v>36.0</v>
      </c>
      <c r="G3105" s="5">
        <v>48.0</v>
      </c>
      <c r="H3105" s="5">
        <v>1635.6</v>
      </c>
    </row>
    <row r="3106" ht="15.75" customHeight="1">
      <c r="A3106" s="3" t="s">
        <v>3025</v>
      </c>
      <c r="B3106" s="4">
        <v>45219.0</v>
      </c>
      <c r="C3106" s="5" t="s">
        <v>16</v>
      </c>
      <c r="D3106" s="5" t="s">
        <v>10</v>
      </c>
      <c r="E3106" s="5">
        <v>300.26</v>
      </c>
      <c r="F3106" s="5">
        <v>1.0</v>
      </c>
      <c r="G3106" s="5">
        <v>41.0</v>
      </c>
      <c r="H3106" s="5">
        <v>1850.47</v>
      </c>
    </row>
    <row r="3107" ht="15.75" customHeight="1">
      <c r="A3107" s="3" t="s">
        <v>3026</v>
      </c>
      <c r="B3107" s="4">
        <v>44939.0</v>
      </c>
      <c r="C3107" s="5" t="s">
        <v>9</v>
      </c>
      <c r="D3107" s="5" t="s">
        <v>17</v>
      </c>
      <c r="E3107" s="5">
        <v>4555.89</v>
      </c>
      <c r="F3107" s="5">
        <v>3.0</v>
      </c>
      <c r="G3107" s="5">
        <v>10.0</v>
      </c>
      <c r="H3107" s="5">
        <v>994.7</v>
      </c>
    </row>
    <row r="3108" ht="15.75" customHeight="1">
      <c r="A3108" s="3" t="s">
        <v>3027</v>
      </c>
      <c r="B3108" s="4">
        <v>45344.0</v>
      </c>
      <c r="C3108" s="5" t="s">
        <v>12</v>
      </c>
      <c r="D3108" s="5" t="s">
        <v>19</v>
      </c>
      <c r="E3108" s="5">
        <v>2266.57</v>
      </c>
      <c r="F3108" s="5">
        <v>9.0</v>
      </c>
      <c r="G3108" s="5">
        <v>32.0</v>
      </c>
      <c r="H3108" s="5">
        <v>856.44</v>
      </c>
    </row>
    <row r="3109" ht="15.75" customHeight="1">
      <c r="A3109" s="3" t="s">
        <v>3028</v>
      </c>
      <c r="B3109" s="4">
        <v>45032.0</v>
      </c>
      <c r="C3109" s="5" t="s">
        <v>16</v>
      </c>
      <c r="D3109" s="5" t="s">
        <v>21</v>
      </c>
      <c r="E3109" s="5">
        <v>4798.53</v>
      </c>
      <c r="F3109" s="5">
        <v>17.0</v>
      </c>
      <c r="G3109" s="5">
        <v>41.0</v>
      </c>
      <c r="H3109" s="5">
        <v>1307.13</v>
      </c>
    </row>
    <row r="3110" ht="15.75" customHeight="1">
      <c r="A3110" s="3" t="s">
        <v>3029</v>
      </c>
      <c r="B3110" s="4">
        <v>45518.0</v>
      </c>
      <c r="C3110" s="5" t="s">
        <v>13</v>
      </c>
      <c r="D3110" s="5" t="s">
        <v>17</v>
      </c>
      <c r="E3110" s="5">
        <v>2149.26</v>
      </c>
      <c r="F3110" s="5">
        <v>27.0</v>
      </c>
      <c r="G3110" s="5">
        <v>47.0</v>
      </c>
      <c r="H3110" s="5">
        <v>785.23</v>
      </c>
    </row>
    <row r="3111" ht="15.75" customHeight="1">
      <c r="A3111" s="3" t="s">
        <v>3030</v>
      </c>
      <c r="B3111" s="4">
        <v>45477.0</v>
      </c>
      <c r="C3111" s="5" t="s">
        <v>13</v>
      </c>
      <c r="D3111" s="5" t="s">
        <v>21</v>
      </c>
      <c r="E3111" s="5">
        <v>876.49</v>
      </c>
      <c r="F3111" s="5">
        <v>1.0</v>
      </c>
      <c r="G3111" s="5">
        <v>13.0</v>
      </c>
      <c r="H3111" s="5">
        <v>540.51</v>
      </c>
    </row>
    <row r="3112" ht="15.75" customHeight="1">
      <c r="A3112" s="3" t="s">
        <v>3031</v>
      </c>
      <c r="B3112" s="4">
        <v>45483.0</v>
      </c>
      <c r="C3112" s="5" t="s">
        <v>13</v>
      </c>
      <c r="D3112" s="5" t="s">
        <v>10</v>
      </c>
      <c r="E3112" s="5">
        <v>805.7</v>
      </c>
      <c r="F3112" s="5">
        <v>48.0</v>
      </c>
      <c r="G3112" s="5">
        <v>32.0</v>
      </c>
      <c r="H3112" s="5">
        <v>1033.59</v>
      </c>
    </row>
    <row r="3113" ht="15.75" customHeight="1">
      <c r="A3113" s="3" t="s">
        <v>3032</v>
      </c>
      <c r="B3113" s="4">
        <v>45154.0</v>
      </c>
      <c r="C3113" s="5" t="s">
        <v>9</v>
      </c>
      <c r="D3113" s="5" t="s">
        <v>23</v>
      </c>
      <c r="E3113" s="5">
        <v>2680.1</v>
      </c>
      <c r="F3113" s="5">
        <v>12.0</v>
      </c>
      <c r="G3113" s="5">
        <v>43.0</v>
      </c>
      <c r="H3113" s="5">
        <v>872.95</v>
      </c>
    </row>
    <row r="3114" ht="15.75" customHeight="1">
      <c r="A3114" s="3" t="s">
        <v>3033</v>
      </c>
      <c r="B3114" s="4">
        <v>44999.0</v>
      </c>
      <c r="C3114" s="5" t="s">
        <v>9</v>
      </c>
      <c r="D3114" s="5" t="s">
        <v>17</v>
      </c>
      <c r="E3114" s="5">
        <v>1209.71</v>
      </c>
      <c r="F3114" s="5">
        <v>35.0</v>
      </c>
      <c r="G3114" s="5">
        <v>48.0</v>
      </c>
      <c r="H3114" s="5">
        <v>1187.03</v>
      </c>
    </row>
    <row r="3115" ht="15.75" customHeight="1">
      <c r="A3115" s="3" t="s">
        <v>3034</v>
      </c>
      <c r="B3115" s="4">
        <v>45051.0</v>
      </c>
      <c r="C3115" s="5" t="s">
        <v>12</v>
      </c>
      <c r="D3115" s="5" t="s">
        <v>19</v>
      </c>
      <c r="E3115" s="5">
        <v>4076.54</v>
      </c>
      <c r="F3115" s="5">
        <v>29.0</v>
      </c>
      <c r="G3115" s="5">
        <v>35.0</v>
      </c>
      <c r="H3115" s="5">
        <v>65.83</v>
      </c>
    </row>
    <row r="3116" ht="15.75" customHeight="1">
      <c r="A3116" s="3" t="s">
        <v>3035</v>
      </c>
      <c r="B3116" s="4">
        <v>45424.0</v>
      </c>
      <c r="C3116" s="5" t="s">
        <v>13</v>
      </c>
      <c r="D3116" s="5" t="s">
        <v>21</v>
      </c>
      <c r="E3116" s="5">
        <v>4516.3</v>
      </c>
      <c r="F3116" s="5">
        <v>25.0</v>
      </c>
      <c r="G3116" s="5">
        <v>39.0</v>
      </c>
      <c r="H3116" s="5">
        <v>838.56</v>
      </c>
    </row>
    <row r="3117" ht="15.75" customHeight="1">
      <c r="A3117" s="3" t="s">
        <v>3036</v>
      </c>
      <c r="B3117" s="4">
        <v>45267.0</v>
      </c>
      <c r="C3117" s="5" t="s">
        <v>13</v>
      </c>
      <c r="D3117" s="5" t="s">
        <v>17</v>
      </c>
      <c r="E3117" s="5">
        <v>1558.12</v>
      </c>
      <c r="F3117" s="5">
        <v>40.0</v>
      </c>
      <c r="G3117" s="5">
        <v>15.0</v>
      </c>
      <c r="H3117" s="5">
        <v>781.89</v>
      </c>
    </row>
    <row r="3118" ht="15.75" customHeight="1">
      <c r="A3118" s="3" t="s">
        <v>3037</v>
      </c>
      <c r="B3118" s="4">
        <v>45481.0</v>
      </c>
      <c r="C3118" s="5" t="s">
        <v>12</v>
      </c>
      <c r="D3118" s="5" t="s">
        <v>19</v>
      </c>
      <c r="E3118" s="5">
        <v>4810.71</v>
      </c>
      <c r="F3118" s="5">
        <v>49.0</v>
      </c>
      <c r="G3118" s="5">
        <v>35.0</v>
      </c>
      <c r="H3118" s="5">
        <v>275.95</v>
      </c>
    </row>
    <row r="3119" ht="15.75" customHeight="1">
      <c r="A3119" s="3" t="s">
        <v>3038</v>
      </c>
      <c r="B3119" s="4">
        <v>45107.0</v>
      </c>
      <c r="C3119" s="5" t="s">
        <v>12</v>
      </c>
      <c r="D3119" s="5" t="s">
        <v>23</v>
      </c>
      <c r="E3119" s="5">
        <v>2282.0</v>
      </c>
      <c r="F3119" s="5">
        <v>23.0</v>
      </c>
      <c r="G3119" s="5">
        <v>17.0</v>
      </c>
      <c r="H3119" s="5">
        <v>1392.85</v>
      </c>
    </row>
    <row r="3120" ht="15.75" customHeight="1">
      <c r="A3120" s="3" t="s">
        <v>3039</v>
      </c>
      <c r="B3120" s="4">
        <v>45170.0</v>
      </c>
      <c r="C3120" s="5" t="s">
        <v>13</v>
      </c>
      <c r="D3120" s="5" t="s">
        <v>10</v>
      </c>
      <c r="E3120" s="5">
        <v>2655.04</v>
      </c>
      <c r="F3120" s="5">
        <v>38.0</v>
      </c>
      <c r="G3120" s="5">
        <v>5.0</v>
      </c>
      <c r="H3120" s="5">
        <v>1694.46</v>
      </c>
    </row>
    <row r="3121" ht="15.75" customHeight="1">
      <c r="A3121" s="3" t="s">
        <v>3040</v>
      </c>
      <c r="B3121" s="4">
        <v>45076.0</v>
      </c>
      <c r="C3121" s="5" t="s">
        <v>16</v>
      </c>
      <c r="D3121" s="5" t="s">
        <v>17</v>
      </c>
      <c r="E3121" s="5">
        <v>2833.82</v>
      </c>
      <c r="F3121" s="5">
        <v>21.0</v>
      </c>
      <c r="G3121" s="5">
        <v>45.0</v>
      </c>
      <c r="H3121" s="5">
        <v>500.74</v>
      </c>
    </row>
    <row r="3122" ht="15.75" customHeight="1">
      <c r="A3122" s="3" t="s">
        <v>3041</v>
      </c>
      <c r="B3122" s="4">
        <v>45501.0</v>
      </c>
      <c r="C3122" s="5" t="s">
        <v>9</v>
      </c>
      <c r="D3122" s="5" t="s">
        <v>17</v>
      </c>
      <c r="E3122" s="5">
        <v>1402.05</v>
      </c>
      <c r="F3122" s="5">
        <v>41.0</v>
      </c>
      <c r="G3122" s="5">
        <v>25.0</v>
      </c>
      <c r="H3122" s="5">
        <v>373.68</v>
      </c>
    </row>
    <row r="3123" ht="15.75" customHeight="1">
      <c r="A3123" s="3" t="s">
        <v>3042</v>
      </c>
      <c r="B3123" s="4">
        <v>45564.0</v>
      </c>
      <c r="C3123" s="5" t="s">
        <v>12</v>
      </c>
      <c r="D3123" s="5" t="s">
        <v>21</v>
      </c>
      <c r="E3123" s="5">
        <v>346.9</v>
      </c>
      <c r="F3123" s="5">
        <v>25.0</v>
      </c>
      <c r="G3123" s="5">
        <v>20.0</v>
      </c>
      <c r="H3123" s="5">
        <v>851.34</v>
      </c>
    </row>
    <row r="3124" ht="15.75" customHeight="1">
      <c r="A3124" s="3">
        <v>2.1156848E7</v>
      </c>
      <c r="B3124" s="4">
        <v>45496.0</v>
      </c>
      <c r="C3124" s="5" t="s">
        <v>13</v>
      </c>
      <c r="D3124" s="5" t="s">
        <v>21</v>
      </c>
      <c r="E3124" s="5">
        <v>4906.35</v>
      </c>
      <c r="F3124" s="5">
        <v>2.0</v>
      </c>
      <c r="G3124" s="5">
        <v>30.0</v>
      </c>
      <c r="H3124" s="5">
        <v>713.5</v>
      </c>
    </row>
    <row r="3125" ht="15.75" customHeight="1">
      <c r="A3125" s="3" t="s">
        <v>3043</v>
      </c>
      <c r="B3125" s="4">
        <v>45239.0</v>
      </c>
      <c r="C3125" s="5" t="s">
        <v>9</v>
      </c>
      <c r="D3125" s="5" t="s">
        <v>10</v>
      </c>
      <c r="E3125" s="5">
        <v>1923.41</v>
      </c>
      <c r="F3125" s="5">
        <v>21.0</v>
      </c>
      <c r="G3125" s="5">
        <v>36.0</v>
      </c>
      <c r="H3125" s="5">
        <v>1102.13</v>
      </c>
    </row>
    <row r="3126" ht="15.75" customHeight="1">
      <c r="A3126" s="3" t="s">
        <v>3044</v>
      </c>
      <c r="B3126" s="4">
        <v>45037.0</v>
      </c>
      <c r="C3126" s="5" t="s">
        <v>16</v>
      </c>
      <c r="D3126" s="5" t="s">
        <v>17</v>
      </c>
      <c r="E3126" s="5">
        <v>1223.13</v>
      </c>
      <c r="F3126" s="5">
        <v>17.0</v>
      </c>
      <c r="G3126" s="5">
        <v>30.0</v>
      </c>
      <c r="H3126" s="5">
        <v>1512.77</v>
      </c>
    </row>
    <row r="3127" ht="15.75" customHeight="1">
      <c r="A3127" s="3" t="s">
        <v>3045</v>
      </c>
      <c r="B3127" s="4">
        <v>45272.0</v>
      </c>
      <c r="C3127" s="5" t="s">
        <v>16</v>
      </c>
      <c r="D3127" s="5" t="s">
        <v>23</v>
      </c>
      <c r="E3127" s="5">
        <v>1650.09</v>
      </c>
      <c r="F3127" s="5">
        <v>31.0</v>
      </c>
      <c r="G3127" s="5">
        <v>30.0</v>
      </c>
      <c r="H3127" s="5">
        <v>89.97</v>
      </c>
    </row>
    <row r="3128" ht="15.75" customHeight="1">
      <c r="A3128" s="3" t="s">
        <v>3046</v>
      </c>
      <c r="B3128" s="4">
        <v>45538.0</v>
      </c>
      <c r="C3128" s="5" t="s">
        <v>13</v>
      </c>
      <c r="D3128" s="5" t="s">
        <v>10</v>
      </c>
      <c r="E3128" s="5">
        <v>453.96</v>
      </c>
      <c r="F3128" s="5">
        <v>30.0</v>
      </c>
      <c r="G3128" s="5">
        <v>33.0</v>
      </c>
      <c r="H3128" s="5">
        <v>1455.15</v>
      </c>
    </row>
    <row r="3129" ht="15.75" customHeight="1">
      <c r="A3129" s="3" t="s">
        <v>3047</v>
      </c>
      <c r="B3129" s="4">
        <v>45106.0</v>
      </c>
      <c r="C3129" s="5" t="s">
        <v>13</v>
      </c>
      <c r="D3129" s="5" t="s">
        <v>21</v>
      </c>
      <c r="E3129" s="5">
        <v>4309.36</v>
      </c>
      <c r="F3129" s="5">
        <v>31.0</v>
      </c>
      <c r="G3129" s="5">
        <v>7.0</v>
      </c>
      <c r="H3129" s="5">
        <v>1537.48</v>
      </c>
    </row>
    <row r="3130" ht="15.75" customHeight="1">
      <c r="A3130" s="3" t="s">
        <v>3048</v>
      </c>
      <c r="B3130" s="4">
        <v>45188.0</v>
      </c>
      <c r="C3130" s="5" t="s">
        <v>9</v>
      </c>
      <c r="D3130" s="5" t="s">
        <v>10</v>
      </c>
      <c r="E3130" s="5">
        <v>644.5</v>
      </c>
      <c r="F3130" s="5">
        <v>46.0</v>
      </c>
      <c r="G3130" s="5">
        <v>39.0</v>
      </c>
      <c r="H3130" s="5">
        <v>892.64</v>
      </c>
    </row>
    <row r="3131" ht="15.75" customHeight="1">
      <c r="A3131" s="3" t="s">
        <v>3049</v>
      </c>
      <c r="B3131" s="4">
        <v>45085.0</v>
      </c>
      <c r="C3131" s="5" t="s">
        <v>9</v>
      </c>
      <c r="D3131" s="5" t="s">
        <v>19</v>
      </c>
      <c r="E3131" s="5">
        <v>2648.77</v>
      </c>
      <c r="F3131" s="5">
        <v>30.0</v>
      </c>
      <c r="G3131" s="5">
        <v>18.0</v>
      </c>
      <c r="H3131" s="5">
        <v>308.19</v>
      </c>
    </row>
    <row r="3132" ht="15.75" customHeight="1">
      <c r="A3132" s="3" t="s">
        <v>3050</v>
      </c>
      <c r="B3132" s="4">
        <v>45422.0</v>
      </c>
      <c r="C3132" s="5" t="s">
        <v>16</v>
      </c>
      <c r="D3132" s="5" t="s">
        <v>21</v>
      </c>
      <c r="E3132" s="5">
        <v>2893.19</v>
      </c>
      <c r="F3132" s="5">
        <v>4.0</v>
      </c>
      <c r="G3132" s="5">
        <v>49.0</v>
      </c>
      <c r="H3132" s="5">
        <v>1143.15</v>
      </c>
    </row>
    <row r="3133" ht="15.75" customHeight="1">
      <c r="A3133" s="3" t="s">
        <v>3051</v>
      </c>
      <c r="B3133" s="4">
        <v>45408.0</v>
      </c>
      <c r="C3133" s="5" t="s">
        <v>16</v>
      </c>
      <c r="D3133" s="5" t="s">
        <v>17</v>
      </c>
      <c r="E3133" s="5">
        <v>620.91</v>
      </c>
      <c r="F3133" s="5">
        <v>13.0</v>
      </c>
      <c r="G3133" s="5">
        <v>11.0</v>
      </c>
      <c r="H3133" s="5">
        <v>1607.9</v>
      </c>
    </row>
    <row r="3134" ht="15.75" customHeight="1">
      <c r="A3134" s="3" t="s">
        <v>3052</v>
      </c>
      <c r="B3134" s="4">
        <v>44911.0</v>
      </c>
      <c r="C3134" s="5" t="s">
        <v>13</v>
      </c>
      <c r="D3134" s="5" t="s">
        <v>10</v>
      </c>
      <c r="E3134" s="5">
        <v>3226.62</v>
      </c>
      <c r="F3134" s="5">
        <v>40.0</v>
      </c>
      <c r="G3134" s="5">
        <v>33.0</v>
      </c>
      <c r="H3134" s="5">
        <v>748.9</v>
      </c>
    </row>
    <row r="3135" ht="15.75" customHeight="1">
      <c r="A3135" s="3" t="s">
        <v>3053</v>
      </c>
      <c r="B3135" s="4">
        <v>45068.0</v>
      </c>
      <c r="C3135" s="5" t="s">
        <v>13</v>
      </c>
      <c r="D3135" s="5" t="s">
        <v>19</v>
      </c>
      <c r="E3135" s="5">
        <v>2190.18</v>
      </c>
      <c r="F3135" s="5">
        <v>20.0</v>
      </c>
      <c r="G3135" s="5">
        <v>34.0</v>
      </c>
      <c r="H3135" s="5">
        <v>361.78</v>
      </c>
    </row>
    <row r="3136" ht="15.75" customHeight="1">
      <c r="A3136" s="3" t="s">
        <v>3054</v>
      </c>
      <c r="B3136" s="4">
        <v>45234.0</v>
      </c>
      <c r="C3136" s="5" t="s">
        <v>9</v>
      </c>
      <c r="D3136" s="5" t="s">
        <v>19</v>
      </c>
      <c r="E3136" s="5">
        <v>1999.25</v>
      </c>
      <c r="F3136" s="5">
        <v>8.0</v>
      </c>
      <c r="G3136" s="5">
        <v>29.0</v>
      </c>
      <c r="H3136" s="5">
        <v>911.69</v>
      </c>
    </row>
    <row r="3137" ht="15.75" customHeight="1">
      <c r="A3137" s="3" t="s">
        <v>3055</v>
      </c>
      <c r="B3137" s="4">
        <v>45263.0</v>
      </c>
      <c r="C3137" s="5" t="s">
        <v>12</v>
      </c>
      <c r="D3137" s="5" t="s">
        <v>23</v>
      </c>
      <c r="E3137" s="5">
        <v>2705.91</v>
      </c>
      <c r="F3137" s="5">
        <v>49.0</v>
      </c>
      <c r="G3137" s="5">
        <v>50.0</v>
      </c>
      <c r="H3137" s="5">
        <v>1755.2</v>
      </c>
    </row>
    <row r="3138" ht="15.75" customHeight="1">
      <c r="A3138" s="3" t="s">
        <v>3056</v>
      </c>
      <c r="B3138" s="4">
        <v>45107.0</v>
      </c>
      <c r="C3138" s="5" t="s">
        <v>13</v>
      </c>
      <c r="D3138" s="5" t="s">
        <v>23</v>
      </c>
      <c r="E3138" s="5">
        <v>899.21</v>
      </c>
      <c r="F3138" s="5">
        <v>34.0</v>
      </c>
      <c r="G3138" s="5">
        <v>37.0</v>
      </c>
      <c r="H3138" s="5">
        <v>1805.73</v>
      </c>
    </row>
    <row r="3139" ht="15.75" customHeight="1">
      <c r="A3139" s="3" t="s">
        <v>3057</v>
      </c>
      <c r="B3139" s="4">
        <v>45001.0</v>
      </c>
      <c r="C3139" s="5" t="s">
        <v>12</v>
      </c>
      <c r="D3139" s="5" t="s">
        <v>23</v>
      </c>
      <c r="E3139" s="5">
        <v>4674.39</v>
      </c>
      <c r="F3139" s="5">
        <v>31.0</v>
      </c>
      <c r="G3139" s="5">
        <v>3.0</v>
      </c>
      <c r="H3139" s="5">
        <v>304.47</v>
      </c>
    </row>
    <row r="3140" ht="15.75" customHeight="1">
      <c r="A3140" s="3" t="s">
        <v>3058</v>
      </c>
      <c r="B3140" s="4">
        <v>45565.0</v>
      </c>
      <c r="C3140" s="5" t="s">
        <v>12</v>
      </c>
      <c r="D3140" s="5" t="s">
        <v>23</v>
      </c>
      <c r="E3140" s="5">
        <v>4807.62</v>
      </c>
      <c r="F3140" s="5">
        <v>1.0</v>
      </c>
      <c r="G3140" s="5">
        <v>50.0</v>
      </c>
      <c r="H3140" s="5">
        <v>50.27</v>
      </c>
    </row>
    <row r="3141" ht="15.75" customHeight="1">
      <c r="A3141" s="3" t="s">
        <v>3059</v>
      </c>
      <c r="B3141" s="4">
        <v>45083.0</v>
      </c>
      <c r="C3141" s="5" t="s">
        <v>13</v>
      </c>
      <c r="D3141" s="5" t="s">
        <v>17</v>
      </c>
      <c r="E3141" s="5">
        <v>4897.24</v>
      </c>
      <c r="F3141" s="5">
        <v>31.0</v>
      </c>
      <c r="G3141" s="5">
        <v>10.0</v>
      </c>
      <c r="H3141" s="5">
        <v>613.87</v>
      </c>
    </row>
    <row r="3142" ht="15.75" customHeight="1">
      <c r="A3142" s="3" t="s">
        <v>3060</v>
      </c>
      <c r="B3142" s="4">
        <v>44974.0</v>
      </c>
      <c r="C3142" s="5" t="s">
        <v>9</v>
      </c>
      <c r="D3142" s="5" t="s">
        <v>21</v>
      </c>
      <c r="E3142" s="5">
        <v>2496.88</v>
      </c>
      <c r="F3142" s="5">
        <v>32.0</v>
      </c>
      <c r="G3142" s="5">
        <v>18.0</v>
      </c>
      <c r="H3142" s="5">
        <v>1043.77</v>
      </c>
    </row>
    <row r="3143" ht="15.75" customHeight="1">
      <c r="A3143" s="3">
        <v>2.7986651E7</v>
      </c>
      <c r="B3143" s="4">
        <v>45394.0</v>
      </c>
      <c r="C3143" s="5" t="s">
        <v>13</v>
      </c>
      <c r="D3143" s="5" t="s">
        <v>23</v>
      </c>
      <c r="E3143" s="5">
        <v>4927.49</v>
      </c>
      <c r="F3143" s="5">
        <v>16.0</v>
      </c>
      <c r="G3143" s="5">
        <v>46.0</v>
      </c>
      <c r="H3143" s="5">
        <v>310.49</v>
      </c>
    </row>
    <row r="3144" ht="15.75" customHeight="1">
      <c r="A3144" s="3" t="s">
        <v>3061</v>
      </c>
      <c r="B3144" s="4">
        <v>45392.0</v>
      </c>
      <c r="C3144" s="5" t="s">
        <v>9</v>
      </c>
      <c r="D3144" s="5" t="s">
        <v>19</v>
      </c>
      <c r="E3144" s="5">
        <v>468.24</v>
      </c>
      <c r="F3144" s="5">
        <v>18.0</v>
      </c>
      <c r="G3144" s="5">
        <v>36.0</v>
      </c>
      <c r="H3144" s="5">
        <v>1166.62</v>
      </c>
    </row>
    <row r="3145" ht="15.75" customHeight="1">
      <c r="A3145" s="3" t="s">
        <v>3062</v>
      </c>
      <c r="B3145" s="4">
        <v>45342.0</v>
      </c>
      <c r="C3145" s="5" t="s">
        <v>16</v>
      </c>
      <c r="D3145" s="5" t="s">
        <v>10</v>
      </c>
      <c r="E3145" s="5">
        <v>2619.27</v>
      </c>
      <c r="F3145" s="5">
        <v>9.0</v>
      </c>
      <c r="G3145" s="5">
        <v>14.0</v>
      </c>
      <c r="H3145" s="5">
        <v>772.72</v>
      </c>
    </row>
    <row r="3146" ht="15.75" customHeight="1">
      <c r="A3146" s="3">
        <v>2.145621E7</v>
      </c>
      <c r="B3146" s="4">
        <v>45174.0</v>
      </c>
      <c r="C3146" s="5" t="s">
        <v>9</v>
      </c>
      <c r="D3146" s="5" t="s">
        <v>23</v>
      </c>
      <c r="E3146" s="5">
        <v>168.37</v>
      </c>
      <c r="F3146" s="5">
        <v>19.0</v>
      </c>
      <c r="G3146" s="5">
        <v>44.0</v>
      </c>
      <c r="H3146" s="5">
        <v>10.78</v>
      </c>
    </row>
    <row r="3147" ht="15.75" customHeight="1">
      <c r="A3147" s="3" t="s">
        <v>3063</v>
      </c>
      <c r="B3147" s="4">
        <v>45069.0</v>
      </c>
      <c r="C3147" s="5" t="s">
        <v>9</v>
      </c>
      <c r="D3147" s="5" t="s">
        <v>23</v>
      </c>
      <c r="E3147" s="5">
        <v>3750.54</v>
      </c>
      <c r="F3147" s="5">
        <v>24.0</v>
      </c>
      <c r="G3147" s="5">
        <v>37.0</v>
      </c>
      <c r="H3147" s="5">
        <v>259.21</v>
      </c>
    </row>
    <row r="3148" ht="15.75" customHeight="1">
      <c r="A3148" s="3" t="s">
        <v>3064</v>
      </c>
      <c r="B3148" s="4">
        <v>45347.0</v>
      </c>
      <c r="C3148" s="5" t="s">
        <v>16</v>
      </c>
      <c r="D3148" s="5" t="s">
        <v>17</v>
      </c>
      <c r="E3148" s="5">
        <v>2348.12</v>
      </c>
      <c r="F3148" s="5">
        <v>48.0</v>
      </c>
      <c r="G3148" s="5">
        <v>33.0</v>
      </c>
      <c r="H3148" s="5">
        <v>1730.9</v>
      </c>
    </row>
    <row r="3149" ht="15.75" customHeight="1">
      <c r="A3149" s="3" t="s">
        <v>3065</v>
      </c>
      <c r="B3149" s="4">
        <v>45451.0</v>
      </c>
      <c r="C3149" s="5" t="s">
        <v>12</v>
      </c>
      <c r="D3149" s="5" t="s">
        <v>23</v>
      </c>
      <c r="E3149" s="5">
        <v>4819.44</v>
      </c>
      <c r="F3149" s="5">
        <v>13.0</v>
      </c>
      <c r="G3149" s="5">
        <v>27.0</v>
      </c>
      <c r="H3149" s="5">
        <v>1848.62</v>
      </c>
    </row>
    <row r="3150" ht="15.75" customHeight="1">
      <c r="A3150" s="3" t="s">
        <v>3066</v>
      </c>
      <c r="B3150" s="4">
        <v>45055.0</v>
      </c>
      <c r="C3150" s="5" t="s">
        <v>16</v>
      </c>
      <c r="D3150" s="5" t="s">
        <v>21</v>
      </c>
      <c r="E3150" s="5">
        <v>441.22</v>
      </c>
      <c r="F3150" s="5">
        <v>43.0</v>
      </c>
      <c r="G3150" s="5">
        <v>24.0</v>
      </c>
      <c r="H3150" s="5">
        <v>436.65</v>
      </c>
    </row>
    <row r="3151" ht="15.75" customHeight="1">
      <c r="A3151" s="3" t="s">
        <v>3067</v>
      </c>
      <c r="B3151" s="4">
        <v>45113.0</v>
      </c>
      <c r="C3151" s="5" t="s">
        <v>13</v>
      </c>
      <c r="D3151" s="5" t="s">
        <v>23</v>
      </c>
      <c r="E3151" s="5">
        <v>3205.64</v>
      </c>
      <c r="F3151" s="5">
        <v>21.0</v>
      </c>
      <c r="G3151" s="5">
        <v>36.0</v>
      </c>
      <c r="H3151" s="5">
        <v>987.27</v>
      </c>
    </row>
    <row r="3152" ht="15.75" customHeight="1">
      <c r="A3152" s="3" t="s">
        <v>3068</v>
      </c>
      <c r="B3152" s="4">
        <v>44931.0</v>
      </c>
      <c r="C3152" s="5" t="s">
        <v>9</v>
      </c>
      <c r="D3152" s="5" t="s">
        <v>19</v>
      </c>
      <c r="E3152" s="5">
        <v>4014.66</v>
      </c>
      <c r="F3152" s="5">
        <v>26.0</v>
      </c>
      <c r="G3152" s="5">
        <v>3.0</v>
      </c>
      <c r="H3152" s="5">
        <v>796.65</v>
      </c>
    </row>
    <row r="3153" ht="15.75" customHeight="1">
      <c r="A3153" s="3" t="s">
        <v>3069</v>
      </c>
      <c r="B3153" s="4">
        <v>45249.0</v>
      </c>
      <c r="C3153" s="5" t="s">
        <v>13</v>
      </c>
      <c r="D3153" s="5" t="s">
        <v>17</v>
      </c>
      <c r="E3153" s="5">
        <v>1213.03</v>
      </c>
      <c r="F3153" s="5">
        <v>26.0</v>
      </c>
      <c r="G3153" s="5">
        <v>26.0</v>
      </c>
      <c r="H3153" s="5">
        <v>1169.32</v>
      </c>
    </row>
    <row r="3154" ht="15.75" customHeight="1">
      <c r="A3154" s="3" t="s">
        <v>3070</v>
      </c>
      <c r="B3154" s="4">
        <v>45318.0</v>
      </c>
      <c r="C3154" s="5" t="s">
        <v>13</v>
      </c>
      <c r="D3154" s="5" t="s">
        <v>23</v>
      </c>
      <c r="E3154" s="5">
        <v>4097.43</v>
      </c>
      <c r="F3154" s="5">
        <v>40.0</v>
      </c>
      <c r="G3154" s="5">
        <v>28.0</v>
      </c>
      <c r="H3154" s="5">
        <v>1921.63</v>
      </c>
    </row>
    <row r="3155" ht="15.75" customHeight="1">
      <c r="A3155" s="3" t="s">
        <v>3071</v>
      </c>
      <c r="B3155" s="4">
        <v>45528.0</v>
      </c>
      <c r="C3155" s="5" t="s">
        <v>13</v>
      </c>
      <c r="D3155" s="5" t="s">
        <v>10</v>
      </c>
      <c r="E3155" s="5">
        <v>4619.38</v>
      </c>
      <c r="F3155" s="5">
        <v>2.0</v>
      </c>
      <c r="G3155" s="5">
        <v>29.0</v>
      </c>
      <c r="H3155" s="5">
        <v>308.64</v>
      </c>
    </row>
    <row r="3156" ht="15.75" customHeight="1">
      <c r="A3156" s="3" t="s">
        <v>3072</v>
      </c>
      <c r="B3156" s="4">
        <v>45422.0</v>
      </c>
      <c r="C3156" s="5" t="s">
        <v>9</v>
      </c>
      <c r="D3156" s="5" t="s">
        <v>21</v>
      </c>
      <c r="E3156" s="5">
        <v>1006.62</v>
      </c>
      <c r="F3156" s="5">
        <v>50.0</v>
      </c>
      <c r="G3156" s="5">
        <v>21.0</v>
      </c>
      <c r="H3156" s="5">
        <v>1134.71</v>
      </c>
    </row>
    <row r="3157" ht="15.75" customHeight="1">
      <c r="A3157" s="3" t="s">
        <v>3073</v>
      </c>
      <c r="B3157" s="4">
        <v>45486.0</v>
      </c>
      <c r="C3157" s="5" t="s">
        <v>13</v>
      </c>
      <c r="D3157" s="5" t="s">
        <v>10</v>
      </c>
      <c r="E3157" s="5">
        <v>4965.26</v>
      </c>
      <c r="F3157" s="5">
        <v>44.0</v>
      </c>
      <c r="G3157" s="5">
        <v>6.0</v>
      </c>
      <c r="H3157" s="5">
        <v>1360.23</v>
      </c>
    </row>
    <row r="3158" ht="15.75" customHeight="1">
      <c r="A3158" s="3" t="s">
        <v>3074</v>
      </c>
      <c r="B3158" s="4">
        <v>45117.0</v>
      </c>
      <c r="C3158" s="5" t="s">
        <v>13</v>
      </c>
      <c r="D3158" s="5" t="s">
        <v>19</v>
      </c>
      <c r="E3158" s="5">
        <v>1023.7</v>
      </c>
      <c r="F3158" s="5">
        <v>6.0</v>
      </c>
      <c r="G3158" s="5">
        <v>46.0</v>
      </c>
      <c r="H3158" s="5">
        <v>971.14</v>
      </c>
    </row>
    <row r="3159" ht="15.75" customHeight="1">
      <c r="A3159" s="3" t="s">
        <v>3075</v>
      </c>
      <c r="B3159" s="4">
        <v>45287.0</v>
      </c>
      <c r="C3159" s="5" t="s">
        <v>9</v>
      </c>
      <c r="D3159" s="5" t="s">
        <v>19</v>
      </c>
      <c r="E3159" s="5">
        <v>1677.17</v>
      </c>
      <c r="F3159" s="5">
        <v>38.0</v>
      </c>
      <c r="G3159" s="5">
        <v>37.0</v>
      </c>
      <c r="H3159" s="5">
        <v>561.43</v>
      </c>
    </row>
    <row r="3160" ht="15.75" customHeight="1">
      <c r="A3160" s="3" t="s">
        <v>3076</v>
      </c>
      <c r="B3160" s="4">
        <v>45611.0</v>
      </c>
      <c r="C3160" s="5" t="s">
        <v>12</v>
      </c>
      <c r="D3160" s="5" t="s">
        <v>23</v>
      </c>
      <c r="E3160" s="5">
        <v>1396.36</v>
      </c>
      <c r="F3160" s="5">
        <v>1.0</v>
      </c>
      <c r="G3160" s="5">
        <v>37.0</v>
      </c>
      <c r="H3160" s="5">
        <v>389.28</v>
      </c>
    </row>
    <row r="3161" ht="15.75" customHeight="1">
      <c r="A3161" s="3" t="s">
        <v>3077</v>
      </c>
      <c r="B3161" s="4">
        <v>45165.0</v>
      </c>
      <c r="C3161" s="5" t="s">
        <v>13</v>
      </c>
      <c r="D3161" s="5" t="s">
        <v>21</v>
      </c>
      <c r="E3161" s="5">
        <v>1755.61</v>
      </c>
      <c r="F3161" s="5">
        <v>19.0</v>
      </c>
      <c r="G3161" s="5">
        <v>12.0</v>
      </c>
      <c r="H3161" s="5">
        <v>1282.05</v>
      </c>
    </row>
    <row r="3162" ht="15.75" customHeight="1">
      <c r="A3162" s="3" t="s">
        <v>3078</v>
      </c>
      <c r="B3162" s="4">
        <v>44936.0</v>
      </c>
      <c r="C3162" s="5" t="s">
        <v>9</v>
      </c>
      <c r="D3162" s="5" t="s">
        <v>19</v>
      </c>
      <c r="E3162" s="5">
        <v>3135.15</v>
      </c>
      <c r="F3162" s="5">
        <v>42.0</v>
      </c>
      <c r="G3162" s="5">
        <v>44.0</v>
      </c>
      <c r="H3162" s="5">
        <v>788.46</v>
      </c>
    </row>
    <row r="3163" ht="15.75" customHeight="1">
      <c r="A3163" s="3" t="s">
        <v>3079</v>
      </c>
      <c r="B3163" s="4">
        <v>44978.0</v>
      </c>
      <c r="C3163" s="5" t="s">
        <v>12</v>
      </c>
      <c r="D3163" s="5" t="s">
        <v>17</v>
      </c>
      <c r="E3163" s="5">
        <v>128.58</v>
      </c>
      <c r="F3163" s="5">
        <v>1.0</v>
      </c>
      <c r="G3163" s="5">
        <v>3.0</v>
      </c>
      <c r="H3163" s="5">
        <v>299.42</v>
      </c>
    </row>
    <row r="3164" ht="15.75" customHeight="1">
      <c r="A3164" s="3" t="s">
        <v>3080</v>
      </c>
      <c r="B3164" s="4">
        <v>44908.0</v>
      </c>
      <c r="C3164" s="5" t="s">
        <v>13</v>
      </c>
      <c r="D3164" s="5" t="s">
        <v>10</v>
      </c>
      <c r="E3164" s="5">
        <v>1164.88</v>
      </c>
      <c r="F3164" s="5">
        <v>42.0</v>
      </c>
      <c r="G3164" s="5">
        <v>24.0</v>
      </c>
      <c r="H3164" s="5">
        <v>717.48</v>
      </c>
    </row>
    <row r="3165" ht="15.75" customHeight="1">
      <c r="A3165" s="3" t="s">
        <v>3081</v>
      </c>
      <c r="B3165" s="4">
        <v>45055.0</v>
      </c>
      <c r="C3165" s="5" t="s">
        <v>13</v>
      </c>
      <c r="D3165" s="5" t="s">
        <v>21</v>
      </c>
      <c r="E3165" s="5">
        <v>3227.11</v>
      </c>
      <c r="F3165" s="5">
        <v>43.0</v>
      </c>
      <c r="G3165" s="5">
        <v>49.0</v>
      </c>
      <c r="H3165" s="5">
        <v>640.62</v>
      </c>
    </row>
    <row r="3166" ht="15.75" customHeight="1">
      <c r="A3166" s="3" t="s">
        <v>3082</v>
      </c>
      <c r="B3166" s="4">
        <v>45128.0</v>
      </c>
      <c r="C3166" s="5" t="s">
        <v>13</v>
      </c>
      <c r="D3166" s="5" t="s">
        <v>23</v>
      </c>
      <c r="E3166" s="5">
        <v>3444.45</v>
      </c>
      <c r="F3166" s="5">
        <v>4.0</v>
      </c>
      <c r="G3166" s="5">
        <v>13.0</v>
      </c>
      <c r="H3166" s="5">
        <v>1816.62</v>
      </c>
    </row>
    <row r="3167" ht="15.75" customHeight="1">
      <c r="A3167" s="3" t="s">
        <v>3083</v>
      </c>
      <c r="B3167" s="4">
        <v>45118.0</v>
      </c>
      <c r="C3167" s="5" t="s">
        <v>9</v>
      </c>
      <c r="D3167" s="5" t="s">
        <v>17</v>
      </c>
      <c r="E3167" s="5">
        <v>868.1</v>
      </c>
      <c r="F3167" s="5">
        <v>35.0</v>
      </c>
      <c r="G3167" s="5">
        <v>41.0</v>
      </c>
      <c r="H3167" s="5">
        <v>276.49</v>
      </c>
    </row>
    <row r="3168" ht="15.75" customHeight="1">
      <c r="A3168" s="3" t="s">
        <v>3084</v>
      </c>
      <c r="B3168" s="4">
        <v>45118.0</v>
      </c>
      <c r="C3168" s="5" t="s">
        <v>12</v>
      </c>
      <c r="D3168" s="5" t="s">
        <v>21</v>
      </c>
      <c r="E3168" s="5">
        <v>1876.98</v>
      </c>
      <c r="F3168" s="5">
        <v>34.0</v>
      </c>
      <c r="G3168" s="5">
        <v>50.0</v>
      </c>
      <c r="H3168" s="5">
        <v>1779.0</v>
      </c>
    </row>
    <row r="3169" ht="15.75" customHeight="1">
      <c r="A3169" s="3" t="s">
        <v>3085</v>
      </c>
      <c r="B3169" s="4">
        <v>45252.0</v>
      </c>
      <c r="C3169" s="5" t="s">
        <v>9</v>
      </c>
      <c r="D3169" s="5" t="s">
        <v>10</v>
      </c>
      <c r="E3169" s="5">
        <v>1003.59</v>
      </c>
      <c r="F3169" s="5">
        <v>37.0</v>
      </c>
      <c r="G3169" s="5">
        <v>20.0</v>
      </c>
      <c r="H3169" s="5">
        <v>1398.75</v>
      </c>
    </row>
    <row r="3170" ht="15.75" customHeight="1">
      <c r="A3170" s="3" t="s">
        <v>3086</v>
      </c>
      <c r="B3170" s="4">
        <v>45225.0</v>
      </c>
      <c r="C3170" s="5" t="s">
        <v>16</v>
      </c>
      <c r="D3170" s="5" t="s">
        <v>19</v>
      </c>
      <c r="E3170" s="5">
        <v>4859.71</v>
      </c>
      <c r="F3170" s="5">
        <v>20.0</v>
      </c>
      <c r="G3170" s="5">
        <v>12.0</v>
      </c>
      <c r="H3170" s="5">
        <v>1425.42</v>
      </c>
    </row>
    <row r="3171" ht="15.75" customHeight="1">
      <c r="A3171" s="3" t="s">
        <v>3087</v>
      </c>
      <c r="B3171" s="4">
        <v>44884.0</v>
      </c>
      <c r="C3171" s="5" t="s">
        <v>9</v>
      </c>
      <c r="D3171" s="5" t="s">
        <v>10</v>
      </c>
      <c r="E3171" s="5">
        <v>1094.95</v>
      </c>
      <c r="F3171" s="5">
        <v>1.0</v>
      </c>
      <c r="G3171" s="5">
        <v>9.0</v>
      </c>
      <c r="H3171" s="5">
        <v>1259.64</v>
      </c>
    </row>
    <row r="3172" ht="15.75" customHeight="1">
      <c r="A3172" s="3" t="s">
        <v>3088</v>
      </c>
      <c r="B3172" s="4">
        <v>45253.0</v>
      </c>
      <c r="C3172" s="5" t="s">
        <v>16</v>
      </c>
      <c r="D3172" s="5" t="s">
        <v>19</v>
      </c>
      <c r="E3172" s="5">
        <v>3356.41</v>
      </c>
      <c r="F3172" s="5">
        <v>9.0</v>
      </c>
      <c r="G3172" s="5">
        <v>40.0</v>
      </c>
      <c r="H3172" s="5">
        <v>1945.6</v>
      </c>
    </row>
    <row r="3173" ht="15.75" customHeight="1">
      <c r="A3173" s="3" t="s">
        <v>3089</v>
      </c>
      <c r="B3173" s="4">
        <v>45411.0</v>
      </c>
      <c r="C3173" s="5" t="s">
        <v>9</v>
      </c>
      <c r="D3173" s="5" t="s">
        <v>23</v>
      </c>
      <c r="E3173" s="5">
        <v>718.33</v>
      </c>
      <c r="F3173" s="5">
        <v>9.0</v>
      </c>
      <c r="G3173" s="5">
        <v>43.0</v>
      </c>
      <c r="H3173" s="5">
        <v>474.76</v>
      </c>
    </row>
    <row r="3174" ht="15.75" customHeight="1">
      <c r="A3174" s="3" t="s">
        <v>3090</v>
      </c>
      <c r="B3174" s="4">
        <v>45008.0</v>
      </c>
      <c r="C3174" s="5" t="s">
        <v>16</v>
      </c>
      <c r="D3174" s="5" t="s">
        <v>17</v>
      </c>
      <c r="E3174" s="5">
        <v>990.22</v>
      </c>
      <c r="F3174" s="5">
        <v>28.0</v>
      </c>
      <c r="G3174" s="5">
        <v>8.0</v>
      </c>
      <c r="H3174" s="5">
        <v>1818.72</v>
      </c>
    </row>
    <row r="3175" ht="15.75" customHeight="1">
      <c r="A3175" s="3" t="s">
        <v>3091</v>
      </c>
      <c r="B3175" s="4">
        <v>45398.0</v>
      </c>
      <c r="C3175" s="5" t="s">
        <v>16</v>
      </c>
      <c r="D3175" s="5" t="s">
        <v>19</v>
      </c>
      <c r="E3175" s="5">
        <v>3721.56</v>
      </c>
      <c r="F3175" s="5">
        <v>33.0</v>
      </c>
      <c r="G3175" s="5">
        <v>16.0</v>
      </c>
      <c r="H3175" s="5">
        <v>1847.47</v>
      </c>
    </row>
    <row r="3176" ht="15.75" customHeight="1">
      <c r="A3176" s="3" t="s">
        <v>3092</v>
      </c>
      <c r="B3176" s="4">
        <v>45599.0</v>
      </c>
      <c r="C3176" s="5" t="s">
        <v>9</v>
      </c>
      <c r="D3176" s="5" t="s">
        <v>17</v>
      </c>
      <c r="E3176" s="5">
        <v>4362.19</v>
      </c>
      <c r="F3176" s="5">
        <v>25.0</v>
      </c>
      <c r="G3176" s="5">
        <v>20.0</v>
      </c>
      <c r="H3176" s="5">
        <v>290.37</v>
      </c>
    </row>
    <row r="3177" ht="15.75" customHeight="1">
      <c r="A3177" s="3" t="s">
        <v>3093</v>
      </c>
      <c r="B3177" s="4">
        <v>45205.0</v>
      </c>
      <c r="C3177" s="5" t="s">
        <v>12</v>
      </c>
      <c r="D3177" s="5" t="s">
        <v>17</v>
      </c>
      <c r="E3177" s="5">
        <v>715.72</v>
      </c>
      <c r="F3177" s="5">
        <v>2.0</v>
      </c>
      <c r="G3177" s="5">
        <v>18.0</v>
      </c>
      <c r="H3177" s="5">
        <v>416.51</v>
      </c>
    </row>
    <row r="3178" ht="15.75" customHeight="1">
      <c r="A3178" s="3" t="s">
        <v>3094</v>
      </c>
      <c r="B3178" s="4">
        <v>45243.0</v>
      </c>
      <c r="C3178" s="5" t="s">
        <v>9</v>
      </c>
      <c r="D3178" s="5" t="s">
        <v>23</v>
      </c>
      <c r="E3178" s="5">
        <v>2478.89</v>
      </c>
      <c r="F3178" s="5">
        <v>15.0</v>
      </c>
      <c r="G3178" s="5">
        <v>48.0</v>
      </c>
      <c r="H3178" s="5">
        <v>1843.45</v>
      </c>
    </row>
    <row r="3179" ht="15.75" customHeight="1">
      <c r="A3179" s="3" t="s">
        <v>3095</v>
      </c>
      <c r="B3179" s="4">
        <v>44988.0</v>
      </c>
      <c r="C3179" s="5" t="s">
        <v>12</v>
      </c>
      <c r="D3179" s="5" t="s">
        <v>21</v>
      </c>
      <c r="E3179" s="5">
        <v>3936.66</v>
      </c>
      <c r="F3179" s="5">
        <v>40.0</v>
      </c>
      <c r="G3179" s="5">
        <v>9.0</v>
      </c>
      <c r="H3179" s="5">
        <v>39.24</v>
      </c>
    </row>
    <row r="3180" ht="15.75" customHeight="1">
      <c r="A3180" s="3" t="s">
        <v>3096</v>
      </c>
      <c r="B3180" s="4">
        <v>45466.0</v>
      </c>
      <c r="C3180" s="5" t="s">
        <v>12</v>
      </c>
      <c r="D3180" s="5" t="s">
        <v>17</v>
      </c>
      <c r="E3180" s="5">
        <v>3245.69</v>
      </c>
      <c r="F3180" s="5">
        <v>16.0</v>
      </c>
      <c r="G3180" s="5">
        <v>49.0</v>
      </c>
      <c r="H3180" s="5">
        <v>1809.73</v>
      </c>
    </row>
    <row r="3181" ht="15.75" customHeight="1">
      <c r="A3181" s="3" t="s">
        <v>3097</v>
      </c>
      <c r="B3181" s="4">
        <v>44932.0</v>
      </c>
      <c r="C3181" s="5" t="s">
        <v>16</v>
      </c>
      <c r="D3181" s="5" t="s">
        <v>23</v>
      </c>
      <c r="E3181" s="5">
        <v>1254.57</v>
      </c>
      <c r="F3181" s="5">
        <v>7.0</v>
      </c>
      <c r="G3181" s="5">
        <v>18.0</v>
      </c>
      <c r="H3181" s="5">
        <v>147.32</v>
      </c>
    </row>
    <row r="3182" ht="15.75" customHeight="1">
      <c r="A3182" s="3" t="s">
        <v>3098</v>
      </c>
      <c r="B3182" s="4">
        <v>45530.0</v>
      </c>
      <c r="C3182" s="5" t="s">
        <v>16</v>
      </c>
      <c r="D3182" s="5" t="s">
        <v>19</v>
      </c>
      <c r="E3182" s="5">
        <v>1037.16</v>
      </c>
      <c r="F3182" s="5">
        <v>49.0</v>
      </c>
      <c r="G3182" s="5">
        <v>36.0</v>
      </c>
      <c r="H3182" s="5">
        <v>425.24</v>
      </c>
    </row>
    <row r="3183" ht="15.75" customHeight="1">
      <c r="A3183" s="3" t="s">
        <v>3099</v>
      </c>
      <c r="B3183" s="4">
        <v>45354.0</v>
      </c>
      <c r="C3183" s="5" t="s">
        <v>16</v>
      </c>
      <c r="D3183" s="5" t="s">
        <v>23</v>
      </c>
      <c r="E3183" s="5">
        <v>1942.19</v>
      </c>
      <c r="F3183" s="5">
        <v>3.0</v>
      </c>
      <c r="G3183" s="5">
        <v>36.0</v>
      </c>
      <c r="H3183" s="5">
        <v>755.4</v>
      </c>
    </row>
    <row r="3184" ht="15.75" customHeight="1">
      <c r="A3184" s="3" t="s">
        <v>3100</v>
      </c>
      <c r="B3184" s="4">
        <v>45159.0</v>
      </c>
      <c r="C3184" s="5" t="s">
        <v>16</v>
      </c>
      <c r="D3184" s="5" t="s">
        <v>19</v>
      </c>
      <c r="E3184" s="5">
        <v>1344.14</v>
      </c>
      <c r="F3184" s="5">
        <v>27.0</v>
      </c>
      <c r="G3184" s="5">
        <v>24.0</v>
      </c>
      <c r="H3184" s="5">
        <v>391.4</v>
      </c>
    </row>
    <row r="3185" ht="15.75" customHeight="1">
      <c r="A3185" s="3" t="s">
        <v>3101</v>
      </c>
      <c r="B3185" s="4">
        <v>45517.0</v>
      </c>
      <c r="C3185" s="5" t="s">
        <v>9</v>
      </c>
      <c r="D3185" s="5" t="s">
        <v>21</v>
      </c>
      <c r="E3185" s="5">
        <v>4522.67</v>
      </c>
      <c r="F3185" s="5">
        <v>33.0</v>
      </c>
      <c r="G3185" s="5">
        <v>9.0</v>
      </c>
      <c r="H3185" s="5">
        <v>1460.56</v>
      </c>
    </row>
    <row r="3186" ht="15.75" customHeight="1">
      <c r="A3186" s="3" t="s">
        <v>3102</v>
      </c>
      <c r="B3186" s="4">
        <v>45388.0</v>
      </c>
      <c r="C3186" s="5" t="s">
        <v>13</v>
      </c>
      <c r="D3186" s="5" t="s">
        <v>17</v>
      </c>
      <c r="E3186" s="5">
        <v>572.32</v>
      </c>
      <c r="F3186" s="5">
        <v>16.0</v>
      </c>
      <c r="G3186" s="5">
        <v>27.0</v>
      </c>
      <c r="H3186" s="5">
        <v>881.66</v>
      </c>
    </row>
    <row r="3187" ht="15.75" customHeight="1">
      <c r="A3187" s="3" t="s">
        <v>3103</v>
      </c>
      <c r="B3187" s="4">
        <v>45199.0</v>
      </c>
      <c r="C3187" s="5" t="s">
        <v>16</v>
      </c>
      <c r="D3187" s="5" t="s">
        <v>23</v>
      </c>
      <c r="E3187" s="5">
        <v>3223.34</v>
      </c>
      <c r="F3187" s="5">
        <v>8.0</v>
      </c>
      <c r="G3187" s="5">
        <v>47.0</v>
      </c>
      <c r="H3187" s="5">
        <v>145.26</v>
      </c>
    </row>
    <row r="3188" ht="15.75" customHeight="1">
      <c r="A3188" s="3" t="s">
        <v>3104</v>
      </c>
      <c r="B3188" s="4">
        <v>45174.0</v>
      </c>
      <c r="C3188" s="5" t="s">
        <v>13</v>
      </c>
      <c r="D3188" s="5" t="s">
        <v>23</v>
      </c>
      <c r="E3188" s="5">
        <v>784.37</v>
      </c>
      <c r="F3188" s="5">
        <v>15.0</v>
      </c>
      <c r="G3188" s="5">
        <v>7.0</v>
      </c>
      <c r="H3188" s="5">
        <v>153.91</v>
      </c>
    </row>
    <row r="3189" ht="15.75" customHeight="1">
      <c r="A3189" s="3">
        <v>3937850.0</v>
      </c>
      <c r="B3189" s="4">
        <v>45448.0</v>
      </c>
      <c r="C3189" s="5" t="s">
        <v>16</v>
      </c>
      <c r="D3189" s="5" t="s">
        <v>19</v>
      </c>
      <c r="E3189" s="5">
        <v>3109.05</v>
      </c>
      <c r="F3189" s="5">
        <v>30.0</v>
      </c>
      <c r="G3189" s="5">
        <v>17.0</v>
      </c>
      <c r="H3189" s="5">
        <v>1934.57</v>
      </c>
    </row>
    <row r="3190" ht="15.75" customHeight="1">
      <c r="A3190" s="3" t="s">
        <v>3105</v>
      </c>
      <c r="B3190" s="4">
        <v>44957.0</v>
      </c>
      <c r="C3190" s="5" t="s">
        <v>9</v>
      </c>
      <c r="D3190" s="5" t="s">
        <v>23</v>
      </c>
      <c r="E3190" s="5">
        <v>1190.59</v>
      </c>
      <c r="F3190" s="5">
        <v>49.0</v>
      </c>
      <c r="G3190" s="5">
        <v>31.0</v>
      </c>
      <c r="H3190" s="5">
        <v>455.55</v>
      </c>
    </row>
    <row r="3191" ht="15.75" customHeight="1">
      <c r="A3191" s="3" t="s">
        <v>3106</v>
      </c>
      <c r="B3191" s="4">
        <v>45406.0</v>
      </c>
      <c r="C3191" s="5" t="s">
        <v>13</v>
      </c>
      <c r="D3191" s="5" t="s">
        <v>10</v>
      </c>
      <c r="E3191" s="5">
        <v>4020.73</v>
      </c>
      <c r="F3191" s="5">
        <v>31.0</v>
      </c>
      <c r="G3191" s="5">
        <v>50.0</v>
      </c>
      <c r="H3191" s="5">
        <v>122.4</v>
      </c>
    </row>
    <row r="3192" ht="15.75" customHeight="1">
      <c r="A3192" s="3" t="s">
        <v>3107</v>
      </c>
      <c r="B3192" s="4">
        <v>45154.0</v>
      </c>
      <c r="C3192" s="5" t="s">
        <v>9</v>
      </c>
      <c r="D3192" s="5" t="s">
        <v>21</v>
      </c>
      <c r="E3192" s="5">
        <v>4770.42</v>
      </c>
      <c r="F3192" s="5">
        <v>23.0</v>
      </c>
      <c r="G3192" s="5">
        <v>35.0</v>
      </c>
      <c r="H3192" s="5">
        <v>1375.09</v>
      </c>
    </row>
    <row r="3193" ht="15.75" customHeight="1">
      <c r="A3193" s="3" t="s">
        <v>3108</v>
      </c>
      <c r="B3193" s="4">
        <v>45334.0</v>
      </c>
      <c r="C3193" s="5" t="s">
        <v>12</v>
      </c>
      <c r="D3193" s="5" t="s">
        <v>21</v>
      </c>
      <c r="E3193" s="5">
        <v>3501.33</v>
      </c>
      <c r="F3193" s="5">
        <v>17.0</v>
      </c>
      <c r="G3193" s="5">
        <v>39.0</v>
      </c>
      <c r="H3193" s="5">
        <v>700.39</v>
      </c>
    </row>
    <row r="3194" ht="15.75" customHeight="1">
      <c r="A3194" s="3" t="s">
        <v>3109</v>
      </c>
      <c r="B3194" s="4">
        <v>45292.0</v>
      </c>
      <c r="C3194" s="5" t="s">
        <v>9</v>
      </c>
      <c r="D3194" s="5" t="s">
        <v>17</v>
      </c>
      <c r="E3194" s="5">
        <v>2036.22</v>
      </c>
      <c r="F3194" s="5">
        <v>45.0</v>
      </c>
      <c r="G3194" s="5">
        <v>45.0</v>
      </c>
      <c r="H3194" s="5">
        <v>318.29</v>
      </c>
    </row>
    <row r="3195" ht="15.75" customHeight="1">
      <c r="A3195" s="3" t="s">
        <v>3110</v>
      </c>
      <c r="B3195" s="4">
        <v>45409.0</v>
      </c>
      <c r="C3195" s="5" t="s">
        <v>16</v>
      </c>
      <c r="D3195" s="5" t="s">
        <v>17</v>
      </c>
      <c r="E3195" s="5">
        <v>3689.03</v>
      </c>
      <c r="F3195" s="5">
        <v>48.0</v>
      </c>
      <c r="G3195" s="5">
        <v>1.0</v>
      </c>
      <c r="H3195" s="5">
        <v>319.06</v>
      </c>
    </row>
    <row r="3196" ht="15.75" customHeight="1">
      <c r="A3196" s="3" t="s">
        <v>3111</v>
      </c>
      <c r="B3196" s="4">
        <v>45357.0</v>
      </c>
      <c r="C3196" s="5" t="s">
        <v>16</v>
      </c>
      <c r="D3196" s="5" t="s">
        <v>17</v>
      </c>
      <c r="E3196" s="5">
        <v>3674.59</v>
      </c>
      <c r="F3196" s="5">
        <v>4.0</v>
      </c>
      <c r="G3196" s="5">
        <v>10.0</v>
      </c>
      <c r="H3196" s="5">
        <v>125.49</v>
      </c>
    </row>
    <row r="3197" ht="15.75" customHeight="1">
      <c r="A3197" s="3" t="s">
        <v>3112</v>
      </c>
      <c r="B3197" s="4">
        <v>44962.0</v>
      </c>
      <c r="C3197" s="5" t="s">
        <v>12</v>
      </c>
      <c r="D3197" s="5" t="s">
        <v>23</v>
      </c>
      <c r="E3197" s="5">
        <v>1963.89</v>
      </c>
      <c r="F3197" s="5">
        <v>48.0</v>
      </c>
      <c r="G3197" s="5">
        <v>33.0</v>
      </c>
      <c r="H3197" s="5">
        <v>831.46</v>
      </c>
    </row>
    <row r="3198" ht="15.75" customHeight="1">
      <c r="A3198" s="3" t="s">
        <v>3113</v>
      </c>
      <c r="B3198" s="4">
        <v>45381.0</v>
      </c>
      <c r="C3198" s="5" t="s">
        <v>13</v>
      </c>
      <c r="D3198" s="5" t="s">
        <v>21</v>
      </c>
      <c r="E3198" s="5">
        <v>585.04</v>
      </c>
      <c r="F3198" s="5">
        <v>6.0</v>
      </c>
      <c r="G3198" s="5">
        <v>20.0</v>
      </c>
      <c r="H3198" s="5">
        <v>1320.94</v>
      </c>
    </row>
    <row r="3199" ht="15.75" customHeight="1">
      <c r="A3199" s="3" t="s">
        <v>3114</v>
      </c>
      <c r="B3199" s="4">
        <v>45007.0</v>
      </c>
      <c r="C3199" s="5" t="s">
        <v>13</v>
      </c>
      <c r="D3199" s="5" t="s">
        <v>23</v>
      </c>
      <c r="E3199" s="5">
        <v>156.09</v>
      </c>
      <c r="F3199" s="5">
        <v>10.0</v>
      </c>
      <c r="G3199" s="5">
        <v>30.0</v>
      </c>
      <c r="H3199" s="5">
        <v>1580.47</v>
      </c>
    </row>
    <row r="3200" ht="15.75" customHeight="1">
      <c r="A3200" s="3" t="s">
        <v>3115</v>
      </c>
      <c r="B3200" s="4">
        <v>45527.0</v>
      </c>
      <c r="C3200" s="5" t="s">
        <v>16</v>
      </c>
      <c r="D3200" s="5" t="s">
        <v>10</v>
      </c>
      <c r="E3200" s="5">
        <v>2250.55</v>
      </c>
      <c r="F3200" s="5">
        <v>30.0</v>
      </c>
      <c r="G3200" s="5">
        <v>26.0</v>
      </c>
      <c r="H3200" s="5">
        <v>1759.81</v>
      </c>
    </row>
    <row r="3201" ht="15.75" customHeight="1">
      <c r="A3201" s="3" t="s">
        <v>3116</v>
      </c>
      <c r="B3201" s="4">
        <v>45534.0</v>
      </c>
      <c r="C3201" s="5" t="s">
        <v>13</v>
      </c>
      <c r="D3201" s="5" t="s">
        <v>17</v>
      </c>
      <c r="E3201" s="5">
        <v>4255.59</v>
      </c>
      <c r="F3201" s="5">
        <v>20.0</v>
      </c>
      <c r="G3201" s="5">
        <v>8.0</v>
      </c>
      <c r="H3201" s="5">
        <v>230.39</v>
      </c>
    </row>
    <row r="3202" ht="15.75" customHeight="1">
      <c r="A3202" s="3" t="s">
        <v>3117</v>
      </c>
      <c r="B3202" s="4">
        <v>45386.0</v>
      </c>
      <c r="C3202" s="5" t="s">
        <v>9</v>
      </c>
      <c r="D3202" s="5" t="s">
        <v>10</v>
      </c>
      <c r="E3202" s="5">
        <v>149.54</v>
      </c>
      <c r="F3202" s="5">
        <v>14.0</v>
      </c>
      <c r="G3202" s="5">
        <v>20.0</v>
      </c>
      <c r="H3202" s="5">
        <v>1164.07</v>
      </c>
    </row>
    <row r="3203" ht="15.75" customHeight="1">
      <c r="A3203" s="3" t="s">
        <v>3118</v>
      </c>
      <c r="B3203" s="4">
        <v>45202.0</v>
      </c>
      <c r="C3203" s="5" t="s">
        <v>16</v>
      </c>
      <c r="D3203" s="5" t="s">
        <v>21</v>
      </c>
      <c r="E3203" s="5">
        <v>2772.06</v>
      </c>
      <c r="F3203" s="5">
        <v>44.0</v>
      </c>
      <c r="G3203" s="5">
        <v>47.0</v>
      </c>
      <c r="H3203" s="5">
        <v>194.14</v>
      </c>
    </row>
    <row r="3204" ht="15.75" customHeight="1">
      <c r="A3204" s="3" t="s">
        <v>3119</v>
      </c>
      <c r="B3204" s="4">
        <v>45442.0</v>
      </c>
      <c r="C3204" s="5" t="s">
        <v>16</v>
      </c>
      <c r="D3204" s="5" t="s">
        <v>21</v>
      </c>
      <c r="E3204" s="5">
        <v>4177.61</v>
      </c>
      <c r="F3204" s="5">
        <v>29.0</v>
      </c>
      <c r="G3204" s="5">
        <v>37.0</v>
      </c>
      <c r="H3204" s="5">
        <v>1970.17</v>
      </c>
    </row>
    <row r="3205" ht="15.75" customHeight="1">
      <c r="A3205" s="3" t="s">
        <v>3120</v>
      </c>
      <c r="B3205" s="4">
        <v>45124.0</v>
      </c>
      <c r="C3205" s="5" t="s">
        <v>16</v>
      </c>
      <c r="D3205" s="5" t="s">
        <v>10</v>
      </c>
      <c r="E3205" s="5">
        <v>2134.53</v>
      </c>
      <c r="F3205" s="5">
        <v>39.0</v>
      </c>
      <c r="G3205" s="5">
        <v>5.0</v>
      </c>
      <c r="H3205" s="5">
        <v>481.83</v>
      </c>
    </row>
    <row r="3206" ht="15.75" customHeight="1">
      <c r="A3206" s="3" t="s">
        <v>3121</v>
      </c>
      <c r="B3206" s="4">
        <v>44944.0</v>
      </c>
      <c r="C3206" s="5" t="s">
        <v>16</v>
      </c>
      <c r="D3206" s="5" t="s">
        <v>23</v>
      </c>
      <c r="E3206" s="5">
        <v>4207.33</v>
      </c>
      <c r="F3206" s="5">
        <v>14.0</v>
      </c>
      <c r="G3206" s="5">
        <v>10.0</v>
      </c>
      <c r="H3206" s="5">
        <v>343.44</v>
      </c>
    </row>
    <row r="3207" ht="15.75" customHeight="1">
      <c r="A3207" s="3" t="s">
        <v>3122</v>
      </c>
      <c r="B3207" s="4">
        <v>44993.0</v>
      </c>
      <c r="C3207" s="5" t="s">
        <v>16</v>
      </c>
      <c r="D3207" s="5" t="s">
        <v>21</v>
      </c>
      <c r="E3207" s="5">
        <v>3947.07</v>
      </c>
      <c r="F3207" s="5">
        <v>4.0</v>
      </c>
      <c r="G3207" s="5">
        <v>47.0</v>
      </c>
      <c r="H3207" s="5">
        <v>937.33</v>
      </c>
    </row>
    <row r="3208" ht="15.75" customHeight="1">
      <c r="A3208" s="3" t="s">
        <v>3123</v>
      </c>
      <c r="B3208" s="4">
        <v>45175.0</v>
      </c>
      <c r="C3208" s="5" t="s">
        <v>9</v>
      </c>
      <c r="D3208" s="5" t="s">
        <v>19</v>
      </c>
      <c r="E3208" s="5">
        <v>328.45</v>
      </c>
      <c r="F3208" s="5">
        <v>31.0</v>
      </c>
      <c r="G3208" s="5">
        <v>6.0</v>
      </c>
      <c r="H3208" s="5">
        <v>827.41</v>
      </c>
    </row>
    <row r="3209" ht="15.75" customHeight="1">
      <c r="A3209" s="3" t="s">
        <v>3124</v>
      </c>
      <c r="B3209" s="4">
        <v>45227.0</v>
      </c>
      <c r="C3209" s="5" t="s">
        <v>16</v>
      </c>
      <c r="D3209" s="5" t="s">
        <v>10</v>
      </c>
      <c r="E3209" s="5">
        <v>3483.66</v>
      </c>
      <c r="F3209" s="5">
        <v>15.0</v>
      </c>
      <c r="G3209" s="5">
        <v>47.0</v>
      </c>
      <c r="H3209" s="5">
        <v>1935.92</v>
      </c>
    </row>
    <row r="3210" ht="15.75" customHeight="1">
      <c r="A3210" s="3" t="s">
        <v>3125</v>
      </c>
      <c r="B3210" s="4">
        <v>45324.0</v>
      </c>
      <c r="C3210" s="5" t="s">
        <v>13</v>
      </c>
      <c r="D3210" s="5" t="s">
        <v>10</v>
      </c>
      <c r="E3210" s="5">
        <v>4797.65</v>
      </c>
      <c r="F3210" s="5">
        <v>23.0</v>
      </c>
      <c r="G3210" s="5">
        <v>2.0</v>
      </c>
      <c r="H3210" s="5">
        <v>1083.06</v>
      </c>
    </row>
    <row r="3211" ht="15.75" customHeight="1">
      <c r="A3211" s="3" t="s">
        <v>3126</v>
      </c>
      <c r="B3211" s="4">
        <v>45446.0</v>
      </c>
      <c r="C3211" s="5" t="s">
        <v>9</v>
      </c>
      <c r="D3211" s="5" t="s">
        <v>21</v>
      </c>
      <c r="E3211" s="5">
        <v>2214.63</v>
      </c>
      <c r="F3211" s="5">
        <v>44.0</v>
      </c>
      <c r="G3211" s="5">
        <v>40.0</v>
      </c>
      <c r="H3211" s="5">
        <v>559.43</v>
      </c>
    </row>
    <row r="3212" ht="15.75" customHeight="1">
      <c r="A3212" s="3" t="s">
        <v>3127</v>
      </c>
      <c r="B3212" s="4">
        <v>45066.0</v>
      </c>
      <c r="C3212" s="5" t="s">
        <v>9</v>
      </c>
      <c r="D3212" s="5" t="s">
        <v>19</v>
      </c>
      <c r="E3212" s="5">
        <v>1101.95</v>
      </c>
      <c r="F3212" s="5">
        <v>22.0</v>
      </c>
      <c r="G3212" s="5">
        <v>29.0</v>
      </c>
      <c r="H3212" s="5">
        <v>411.07</v>
      </c>
    </row>
    <row r="3213" ht="15.75" customHeight="1">
      <c r="A3213" s="3" t="s">
        <v>3128</v>
      </c>
      <c r="B3213" s="4">
        <v>44965.0</v>
      </c>
      <c r="C3213" s="5" t="s">
        <v>12</v>
      </c>
      <c r="D3213" s="5" t="s">
        <v>19</v>
      </c>
      <c r="E3213" s="5">
        <v>1356.32</v>
      </c>
      <c r="F3213" s="5">
        <v>47.0</v>
      </c>
      <c r="G3213" s="5">
        <v>40.0</v>
      </c>
      <c r="H3213" s="5">
        <v>1078.63</v>
      </c>
    </row>
    <row r="3214" ht="15.75" customHeight="1">
      <c r="A3214" s="3" t="s">
        <v>3129</v>
      </c>
      <c r="B3214" s="4">
        <v>45131.0</v>
      </c>
      <c r="C3214" s="5" t="s">
        <v>16</v>
      </c>
      <c r="D3214" s="5" t="s">
        <v>10</v>
      </c>
      <c r="E3214" s="5">
        <v>4350.81</v>
      </c>
      <c r="F3214" s="5">
        <v>28.0</v>
      </c>
      <c r="G3214" s="5">
        <v>17.0</v>
      </c>
      <c r="H3214" s="5">
        <v>1813.26</v>
      </c>
    </row>
    <row r="3215" ht="15.75" customHeight="1">
      <c r="A3215" s="3" t="s">
        <v>3130</v>
      </c>
      <c r="B3215" s="4">
        <v>44901.0</v>
      </c>
      <c r="C3215" s="5" t="s">
        <v>16</v>
      </c>
      <c r="D3215" s="5" t="s">
        <v>21</v>
      </c>
      <c r="E3215" s="5">
        <v>3843.87</v>
      </c>
      <c r="F3215" s="5">
        <v>23.0</v>
      </c>
      <c r="G3215" s="5">
        <v>35.0</v>
      </c>
      <c r="H3215" s="5">
        <v>740.16</v>
      </c>
    </row>
    <row r="3216" ht="15.75" customHeight="1">
      <c r="A3216" s="3" t="s">
        <v>3131</v>
      </c>
      <c r="B3216" s="4">
        <v>45325.0</v>
      </c>
      <c r="C3216" s="5" t="s">
        <v>16</v>
      </c>
      <c r="D3216" s="5" t="s">
        <v>17</v>
      </c>
      <c r="E3216" s="5">
        <v>1421.15</v>
      </c>
      <c r="F3216" s="5">
        <v>44.0</v>
      </c>
      <c r="G3216" s="5">
        <v>29.0</v>
      </c>
      <c r="H3216" s="5">
        <v>1661.02</v>
      </c>
    </row>
    <row r="3217" ht="15.75" customHeight="1">
      <c r="A3217" s="3" t="s">
        <v>3132</v>
      </c>
      <c r="B3217" s="4">
        <v>45387.0</v>
      </c>
      <c r="C3217" s="5" t="s">
        <v>13</v>
      </c>
      <c r="D3217" s="5" t="s">
        <v>21</v>
      </c>
      <c r="E3217" s="5">
        <v>4327.33</v>
      </c>
      <c r="F3217" s="5">
        <v>7.0</v>
      </c>
      <c r="G3217" s="5">
        <v>42.0</v>
      </c>
      <c r="H3217" s="5">
        <v>118.37</v>
      </c>
    </row>
    <row r="3218" ht="15.75" customHeight="1">
      <c r="A3218" s="3" t="s">
        <v>3133</v>
      </c>
      <c r="B3218" s="4">
        <v>45064.0</v>
      </c>
      <c r="C3218" s="5" t="s">
        <v>16</v>
      </c>
      <c r="D3218" s="5" t="s">
        <v>21</v>
      </c>
      <c r="E3218" s="5">
        <v>3898.61</v>
      </c>
      <c r="F3218" s="5">
        <v>26.0</v>
      </c>
      <c r="G3218" s="5">
        <v>15.0</v>
      </c>
      <c r="H3218" s="5">
        <v>944.31</v>
      </c>
    </row>
    <row r="3219" ht="15.75" customHeight="1">
      <c r="A3219" s="3" t="s">
        <v>3134</v>
      </c>
      <c r="B3219" s="4">
        <v>45309.0</v>
      </c>
      <c r="C3219" s="5" t="s">
        <v>9</v>
      </c>
      <c r="D3219" s="5" t="s">
        <v>19</v>
      </c>
      <c r="E3219" s="5">
        <v>3768.29</v>
      </c>
      <c r="F3219" s="5">
        <v>43.0</v>
      </c>
      <c r="G3219" s="5">
        <v>15.0</v>
      </c>
      <c r="H3219" s="5">
        <v>1534.97</v>
      </c>
    </row>
    <row r="3220" ht="15.75" customHeight="1">
      <c r="A3220" s="3" t="s">
        <v>3135</v>
      </c>
      <c r="B3220" s="4">
        <v>44963.0</v>
      </c>
      <c r="C3220" s="5" t="s">
        <v>13</v>
      </c>
      <c r="D3220" s="5" t="s">
        <v>10</v>
      </c>
      <c r="E3220" s="5">
        <v>162.46</v>
      </c>
      <c r="F3220" s="5">
        <v>11.0</v>
      </c>
      <c r="G3220" s="5">
        <v>47.0</v>
      </c>
      <c r="H3220" s="5">
        <v>1863.99</v>
      </c>
    </row>
    <row r="3221" ht="15.75" customHeight="1">
      <c r="A3221" s="3" t="s">
        <v>3136</v>
      </c>
      <c r="B3221" s="4">
        <v>45106.0</v>
      </c>
      <c r="C3221" s="5" t="s">
        <v>13</v>
      </c>
      <c r="D3221" s="5" t="s">
        <v>17</v>
      </c>
      <c r="E3221" s="5">
        <v>4757.42</v>
      </c>
      <c r="F3221" s="5">
        <v>13.0</v>
      </c>
      <c r="G3221" s="5">
        <v>47.0</v>
      </c>
      <c r="H3221" s="5">
        <v>741.02</v>
      </c>
    </row>
    <row r="3222" ht="15.75" customHeight="1">
      <c r="A3222" s="3" t="s">
        <v>3137</v>
      </c>
      <c r="B3222" s="4">
        <v>45063.0</v>
      </c>
      <c r="C3222" s="5" t="s">
        <v>9</v>
      </c>
      <c r="D3222" s="5" t="s">
        <v>17</v>
      </c>
      <c r="E3222" s="5">
        <v>572.09</v>
      </c>
      <c r="F3222" s="5">
        <v>47.0</v>
      </c>
      <c r="G3222" s="5">
        <v>10.0</v>
      </c>
      <c r="H3222" s="5">
        <v>1989.16</v>
      </c>
    </row>
    <row r="3223" ht="15.75" customHeight="1">
      <c r="A3223" s="3" t="s">
        <v>3138</v>
      </c>
      <c r="B3223" s="4">
        <v>45531.0</v>
      </c>
      <c r="C3223" s="5" t="s">
        <v>9</v>
      </c>
      <c r="D3223" s="5" t="s">
        <v>21</v>
      </c>
      <c r="E3223" s="5">
        <v>232.87</v>
      </c>
      <c r="F3223" s="5">
        <v>25.0</v>
      </c>
      <c r="G3223" s="5">
        <v>12.0</v>
      </c>
      <c r="H3223" s="5">
        <v>127.12</v>
      </c>
    </row>
    <row r="3224" ht="15.75" customHeight="1">
      <c r="A3224" s="3" t="s">
        <v>3139</v>
      </c>
      <c r="B3224" s="4">
        <v>44927.0</v>
      </c>
      <c r="C3224" s="5" t="s">
        <v>9</v>
      </c>
      <c r="D3224" s="5" t="s">
        <v>19</v>
      </c>
      <c r="E3224" s="5">
        <v>1226.76</v>
      </c>
      <c r="F3224" s="5">
        <v>31.0</v>
      </c>
      <c r="G3224" s="5">
        <v>28.0</v>
      </c>
      <c r="H3224" s="5">
        <v>1792.36</v>
      </c>
    </row>
    <row r="3225" ht="15.75" customHeight="1">
      <c r="A3225" s="3" t="s">
        <v>3140</v>
      </c>
      <c r="B3225" s="4">
        <v>44898.0</v>
      </c>
      <c r="C3225" s="5" t="s">
        <v>16</v>
      </c>
      <c r="D3225" s="5" t="s">
        <v>23</v>
      </c>
      <c r="E3225" s="5">
        <v>2838.52</v>
      </c>
      <c r="F3225" s="5">
        <v>2.0</v>
      </c>
      <c r="G3225" s="5">
        <v>6.0</v>
      </c>
      <c r="H3225" s="5">
        <v>1253.8</v>
      </c>
    </row>
    <row r="3226" ht="15.75" customHeight="1">
      <c r="A3226" s="3" t="s">
        <v>3141</v>
      </c>
      <c r="B3226" s="4">
        <v>45376.0</v>
      </c>
      <c r="C3226" s="5" t="s">
        <v>16</v>
      </c>
      <c r="D3226" s="5" t="s">
        <v>21</v>
      </c>
      <c r="E3226" s="5">
        <v>1870.44</v>
      </c>
      <c r="F3226" s="5">
        <v>33.0</v>
      </c>
      <c r="G3226" s="5">
        <v>12.0</v>
      </c>
      <c r="H3226" s="5">
        <v>1635.84</v>
      </c>
    </row>
    <row r="3227" ht="15.75" customHeight="1">
      <c r="A3227" s="3" t="s">
        <v>3142</v>
      </c>
      <c r="B3227" s="4">
        <v>45041.0</v>
      </c>
      <c r="C3227" s="5" t="s">
        <v>16</v>
      </c>
      <c r="D3227" s="5" t="s">
        <v>21</v>
      </c>
      <c r="E3227" s="5">
        <v>603.21</v>
      </c>
      <c r="F3227" s="5">
        <v>30.0</v>
      </c>
      <c r="G3227" s="5">
        <v>18.0</v>
      </c>
      <c r="H3227" s="5">
        <v>966.86</v>
      </c>
    </row>
    <row r="3228" ht="15.75" customHeight="1">
      <c r="A3228" s="3" t="s">
        <v>3143</v>
      </c>
      <c r="B3228" s="4">
        <v>45136.0</v>
      </c>
      <c r="C3228" s="5" t="s">
        <v>13</v>
      </c>
      <c r="D3228" s="5" t="s">
        <v>17</v>
      </c>
      <c r="E3228" s="5">
        <v>3856.69</v>
      </c>
      <c r="F3228" s="5">
        <v>1.0</v>
      </c>
      <c r="G3228" s="5">
        <v>15.0</v>
      </c>
      <c r="H3228" s="5">
        <v>1956.89</v>
      </c>
    </row>
    <row r="3229" ht="15.75" customHeight="1">
      <c r="A3229" s="3" t="s">
        <v>3144</v>
      </c>
      <c r="B3229" s="4">
        <v>45360.0</v>
      </c>
      <c r="C3229" s="5" t="s">
        <v>12</v>
      </c>
      <c r="D3229" s="5" t="s">
        <v>21</v>
      </c>
      <c r="E3229" s="5">
        <v>2317.06</v>
      </c>
      <c r="F3229" s="5">
        <v>16.0</v>
      </c>
      <c r="G3229" s="5">
        <v>33.0</v>
      </c>
      <c r="H3229" s="5">
        <v>88.54</v>
      </c>
    </row>
    <row r="3230" ht="15.75" customHeight="1">
      <c r="A3230" s="3" t="s">
        <v>3145</v>
      </c>
      <c r="B3230" s="4">
        <v>45512.0</v>
      </c>
      <c r="C3230" s="5" t="s">
        <v>16</v>
      </c>
      <c r="D3230" s="5" t="s">
        <v>23</v>
      </c>
      <c r="E3230" s="5">
        <v>3308.02</v>
      </c>
      <c r="F3230" s="5">
        <v>44.0</v>
      </c>
      <c r="G3230" s="5">
        <v>48.0</v>
      </c>
      <c r="H3230" s="5">
        <v>1334.64</v>
      </c>
    </row>
    <row r="3231" ht="15.75" customHeight="1">
      <c r="A3231" s="3" t="s">
        <v>3146</v>
      </c>
      <c r="B3231" s="4">
        <v>45134.0</v>
      </c>
      <c r="C3231" s="5" t="s">
        <v>16</v>
      </c>
      <c r="D3231" s="5" t="s">
        <v>10</v>
      </c>
      <c r="E3231" s="5">
        <v>4304.01</v>
      </c>
      <c r="F3231" s="5">
        <v>6.0</v>
      </c>
      <c r="G3231" s="5">
        <v>9.0</v>
      </c>
      <c r="H3231" s="5">
        <v>392.35</v>
      </c>
    </row>
    <row r="3232" ht="15.75" customHeight="1">
      <c r="A3232" s="6">
        <v>1.8523E7</v>
      </c>
      <c r="B3232" s="4">
        <v>45107.0</v>
      </c>
      <c r="C3232" s="5" t="s">
        <v>13</v>
      </c>
      <c r="D3232" s="5" t="s">
        <v>17</v>
      </c>
      <c r="E3232" s="5">
        <v>3684.64</v>
      </c>
      <c r="F3232" s="5">
        <v>33.0</v>
      </c>
      <c r="G3232" s="5">
        <v>37.0</v>
      </c>
      <c r="H3232" s="5">
        <v>1001.06</v>
      </c>
    </row>
    <row r="3233" ht="15.75" customHeight="1">
      <c r="A3233" s="3" t="s">
        <v>3147</v>
      </c>
      <c r="B3233" s="4">
        <v>45058.0</v>
      </c>
      <c r="C3233" s="5" t="s">
        <v>16</v>
      </c>
      <c r="D3233" s="5" t="s">
        <v>10</v>
      </c>
      <c r="E3233" s="5">
        <v>4223.14</v>
      </c>
      <c r="F3233" s="5">
        <v>18.0</v>
      </c>
      <c r="G3233" s="5">
        <v>41.0</v>
      </c>
      <c r="H3233" s="5">
        <v>971.0</v>
      </c>
    </row>
    <row r="3234" ht="15.75" customHeight="1">
      <c r="A3234" s="3" t="s">
        <v>3148</v>
      </c>
      <c r="B3234" s="4">
        <v>44890.0</v>
      </c>
      <c r="C3234" s="5" t="s">
        <v>16</v>
      </c>
      <c r="D3234" s="5" t="s">
        <v>17</v>
      </c>
      <c r="E3234" s="5">
        <v>3864.52</v>
      </c>
      <c r="F3234" s="5">
        <v>46.0</v>
      </c>
      <c r="G3234" s="5">
        <v>16.0</v>
      </c>
      <c r="H3234" s="5">
        <v>1979.92</v>
      </c>
    </row>
    <row r="3235" ht="15.75" customHeight="1">
      <c r="A3235" s="3" t="s">
        <v>3149</v>
      </c>
      <c r="B3235" s="4">
        <v>45259.0</v>
      </c>
      <c r="C3235" s="5" t="s">
        <v>12</v>
      </c>
      <c r="D3235" s="5" t="s">
        <v>23</v>
      </c>
      <c r="E3235" s="5">
        <v>3433.48</v>
      </c>
      <c r="F3235" s="5">
        <v>27.0</v>
      </c>
      <c r="G3235" s="5">
        <v>20.0</v>
      </c>
      <c r="H3235" s="5">
        <v>1084.7</v>
      </c>
    </row>
    <row r="3236" ht="15.75" customHeight="1">
      <c r="A3236" s="3" t="s">
        <v>3150</v>
      </c>
      <c r="B3236" s="4">
        <v>45219.0</v>
      </c>
      <c r="C3236" s="5" t="s">
        <v>9</v>
      </c>
      <c r="D3236" s="5" t="s">
        <v>19</v>
      </c>
      <c r="E3236" s="5">
        <v>717.28</v>
      </c>
      <c r="F3236" s="5">
        <v>20.0</v>
      </c>
      <c r="G3236" s="5">
        <v>46.0</v>
      </c>
      <c r="H3236" s="5">
        <v>1143.34</v>
      </c>
    </row>
    <row r="3237" ht="15.75" customHeight="1">
      <c r="A3237" s="3" t="s">
        <v>3151</v>
      </c>
      <c r="B3237" s="4">
        <v>44957.0</v>
      </c>
      <c r="C3237" s="5" t="s">
        <v>13</v>
      </c>
      <c r="D3237" s="5" t="s">
        <v>19</v>
      </c>
      <c r="E3237" s="5">
        <v>3358.3</v>
      </c>
      <c r="F3237" s="5">
        <v>11.0</v>
      </c>
      <c r="G3237" s="5">
        <v>28.0</v>
      </c>
      <c r="H3237" s="5">
        <v>586.18</v>
      </c>
    </row>
    <row r="3238" ht="15.75" customHeight="1">
      <c r="A3238" s="3" t="s">
        <v>3152</v>
      </c>
      <c r="B3238" s="4">
        <v>45444.0</v>
      </c>
      <c r="C3238" s="5" t="s">
        <v>16</v>
      </c>
      <c r="D3238" s="5" t="s">
        <v>23</v>
      </c>
      <c r="E3238" s="5">
        <v>3392.79</v>
      </c>
      <c r="F3238" s="5">
        <v>10.0</v>
      </c>
      <c r="G3238" s="5">
        <v>20.0</v>
      </c>
      <c r="H3238" s="5">
        <v>41.62</v>
      </c>
    </row>
    <row r="3239" ht="15.75" customHeight="1">
      <c r="A3239" s="3" t="s">
        <v>3153</v>
      </c>
      <c r="B3239" s="4">
        <v>44899.0</v>
      </c>
      <c r="C3239" s="5" t="s">
        <v>16</v>
      </c>
      <c r="D3239" s="5" t="s">
        <v>23</v>
      </c>
      <c r="E3239" s="5">
        <v>2344.38</v>
      </c>
      <c r="F3239" s="5">
        <v>21.0</v>
      </c>
      <c r="G3239" s="5">
        <v>39.0</v>
      </c>
      <c r="H3239" s="5">
        <v>10.25</v>
      </c>
    </row>
    <row r="3240" ht="15.75" customHeight="1">
      <c r="A3240" s="3" t="s">
        <v>3154</v>
      </c>
      <c r="B3240" s="4">
        <v>45472.0</v>
      </c>
      <c r="C3240" s="5" t="s">
        <v>13</v>
      </c>
      <c r="D3240" s="5" t="s">
        <v>19</v>
      </c>
      <c r="E3240" s="5">
        <v>3053.62</v>
      </c>
      <c r="F3240" s="5">
        <v>17.0</v>
      </c>
      <c r="G3240" s="5">
        <v>24.0</v>
      </c>
      <c r="H3240" s="5">
        <v>1101.87</v>
      </c>
    </row>
    <row r="3241" ht="15.75" customHeight="1">
      <c r="A3241" s="3" t="s">
        <v>3155</v>
      </c>
      <c r="B3241" s="4">
        <v>45442.0</v>
      </c>
      <c r="C3241" s="5" t="s">
        <v>13</v>
      </c>
      <c r="D3241" s="5" t="s">
        <v>23</v>
      </c>
      <c r="E3241" s="5">
        <v>2082.46</v>
      </c>
      <c r="F3241" s="5">
        <v>3.0</v>
      </c>
      <c r="G3241" s="5">
        <v>41.0</v>
      </c>
      <c r="H3241" s="5">
        <v>807.32</v>
      </c>
    </row>
    <row r="3242" ht="15.75" customHeight="1">
      <c r="A3242" s="3" t="s">
        <v>3156</v>
      </c>
      <c r="B3242" s="4">
        <v>45226.0</v>
      </c>
      <c r="C3242" s="5" t="s">
        <v>13</v>
      </c>
      <c r="D3242" s="5" t="s">
        <v>10</v>
      </c>
      <c r="E3242" s="5">
        <v>393.85</v>
      </c>
      <c r="F3242" s="5">
        <v>16.0</v>
      </c>
      <c r="G3242" s="5">
        <v>43.0</v>
      </c>
      <c r="H3242" s="5">
        <v>795.35</v>
      </c>
    </row>
    <row r="3243" ht="15.75" customHeight="1">
      <c r="A3243" s="3" t="s">
        <v>3157</v>
      </c>
      <c r="B3243" s="4">
        <v>45128.0</v>
      </c>
      <c r="C3243" s="5" t="s">
        <v>13</v>
      </c>
      <c r="D3243" s="5" t="s">
        <v>10</v>
      </c>
      <c r="E3243" s="5">
        <v>1527.85</v>
      </c>
      <c r="F3243" s="5">
        <v>16.0</v>
      </c>
      <c r="G3243" s="5">
        <v>23.0</v>
      </c>
      <c r="H3243" s="5">
        <v>655.84</v>
      </c>
    </row>
    <row r="3244" ht="15.75" customHeight="1">
      <c r="A3244" s="3" t="s">
        <v>3158</v>
      </c>
      <c r="B3244" s="4">
        <v>45226.0</v>
      </c>
      <c r="C3244" s="5" t="s">
        <v>9</v>
      </c>
      <c r="D3244" s="5" t="s">
        <v>19</v>
      </c>
      <c r="E3244" s="5">
        <v>1336.82</v>
      </c>
      <c r="F3244" s="5">
        <v>31.0</v>
      </c>
      <c r="G3244" s="5">
        <v>4.0</v>
      </c>
      <c r="H3244" s="5">
        <v>1051.5</v>
      </c>
    </row>
    <row r="3245" ht="15.75" customHeight="1">
      <c r="A3245" s="3" t="s">
        <v>3159</v>
      </c>
      <c r="B3245" s="4">
        <v>45599.0</v>
      </c>
      <c r="C3245" s="5" t="s">
        <v>12</v>
      </c>
      <c r="D3245" s="5" t="s">
        <v>23</v>
      </c>
      <c r="E3245" s="5">
        <v>2301.16</v>
      </c>
      <c r="F3245" s="5">
        <v>14.0</v>
      </c>
      <c r="G3245" s="5">
        <v>34.0</v>
      </c>
      <c r="H3245" s="5">
        <v>505.12</v>
      </c>
    </row>
    <row r="3246" ht="15.75" customHeight="1">
      <c r="A3246" s="3" t="s">
        <v>3160</v>
      </c>
      <c r="B3246" s="4">
        <v>45299.0</v>
      </c>
      <c r="C3246" s="5" t="s">
        <v>9</v>
      </c>
      <c r="D3246" s="5" t="s">
        <v>23</v>
      </c>
      <c r="E3246" s="5">
        <v>4427.05</v>
      </c>
      <c r="F3246" s="5">
        <v>27.0</v>
      </c>
      <c r="G3246" s="5">
        <v>20.0</v>
      </c>
      <c r="H3246" s="5">
        <v>530.61</v>
      </c>
    </row>
    <row r="3247" ht="15.75" customHeight="1">
      <c r="A3247" s="3" t="s">
        <v>3161</v>
      </c>
      <c r="B3247" s="4">
        <v>45116.0</v>
      </c>
      <c r="C3247" s="5" t="s">
        <v>13</v>
      </c>
      <c r="D3247" s="5" t="s">
        <v>19</v>
      </c>
      <c r="E3247" s="5">
        <v>1303.48</v>
      </c>
      <c r="F3247" s="5">
        <v>5.0</v>
      </c>
      <c r="G3247" s="5">
        <v>32.0</v>
      </c>
      <c r="H3247" s="5">
        <v>243.74</v>
      </c>
    </row>
    <row r="3248" ht="15.75" customHeight="1">
      <c r="A3248" s="3" t="s">
        <v>3162</v>
      </c>
      <c r="B3248" s="4">
        <v>45374.0</v>
      </c>
      <c r="C3248" s="5" t="s">
        <v>16</v>
      </c>
      <c r="D3248" s="5" t="s">
        <v>17</v>
      </c>
      <c r="E3248" s="5">
        <v>191.14</v>
      </c>
      <c r="F3248" s="5">
        <v>1.0</v>
      </c>
      <c r="G3248" s="5">
        <v>20.0</v>
      </c>
      <c r="H3248" s="5">
        <v>1991.61</v>
      </c>
    </row>
    <row r="3249" ht="15.75" customHeight="1">
      <c r="A3249" s="3" t="s">
        <v>3163</v>
      </c>
      <c r="B3249" s="4">
        <v>45568.0</v>
      </c>
      <c r="C3249" s="5" t="s">
        <v>9</v>
      </c>
      <c r="D3249" s="5" t="s">
        <v>21</v>
      </c>
      <c r="E3249" s="5">
        <v>3737.58</v>
      </c>
      <c r="F3249" s="5">
        <v>34.0</v>
      </c>
      <c r="G3249" s="5">
        <v>34.0</v>
      </c>
      <c r="H3249" s="5">
        <v>1764.51</v>
      </c>
    </row>
    <row r="3250" ht="15.75" customHeight="1">
      <c r="A3250" s="3" t="s">
        <v>3164</v>
      </c>
      <c r="B3250" s="4">
        <v>44960.0</v>
      </c>
      <c r="C3250" s="5" t="s">
        <v>13</v>
      </c>
      <c r="D3250" s="5" t="s">
        <v>17</v>
      </c>
      <c r="E3250" s="5">
        <v>2511.24</v>
      </c>
      <c r="F3250" s="5">
        <v>40.0</v>
      </c>
      <c r="G3250" s="5">
        <v>24.0</v>
      </c>
      <c r="H3250" s="5">
        <v>645.36</v>
      </c>
    </row>
    <row r="3251" ht="15.75" customHeight="1">
      <c r="A3251" s="3" t="s">
        <v>3165</v>
      </c>
      <c r="B3251" s="4">
        <v>45542.0</v>
      </c>
      <c r="C3251" s="5" t="s">
        <v>9</v>
      </c>
      <c r="D3251" s="5" t="s">
        <v>17</v>
      </c>
      <c r="E3251" s="5">
        <v>4455.44</v>
      </c>
      <c r="F3251" s="5">
        <v>12.0</v>
      </c>
      <c r="G3251" s="5">
        <v>13.0</v>
      </c>
      <c r="H3251" s="5">
        <v>272.15</v>
      </c>
    </row>
    <row r="3252" ht="15.75" customHeight="1">
      <c r="A3252" s="3" t="s">
        <v>3166</v>
      </c>
      <c r="B3252" s="4">
        <v>45577.0</v>
      </c>
      <c r="C3252" s="5" t="s">
        <v>12</v>
      </c>
      <c r="D3252" s="5" t="s">
        <v>23</v>
      </c>
      <c r="E3252" s="5">
        <v>3067.32</v>
      </c>
      <c r="F3252" s="5">
        <v>13.0</v>
      </c>
      <c r="G3252" s="5">
        <v>13.0</v>
      </c>
      <c r="H3252" s="5">
        <v>590.93</v>
      </c>
    </row>
    <row r="3253" ht="15.75" customHeight="1">
      <c r="A3253" s="3" t="s">
        <v>3167</v>
      </c>
      <c r="B3253" s="4">
        <v>45206.0</v>
      </c>
      <c r="C3253" s="5" t="s">
        <v>16</v>
      </c>
      <c r="D3253" s="5" t="s">
        <v>10</v>
      </c>
      <c r="E3253" s="5">
        <v>1375.71</v>
      </c>
      <c r="F3253" s="5">
        <v>32.0</v>
      </c>
      <c r="G3253" s="5">
        <v>4.0</v>
      </c>
      <c r="H3253" s="5">
        <v>466.4</v>
      </c>
    </row>
    <row r="3254" ht="15.75" customHeight="1">
      <c r="A3254" s="3" t="s">
        <v>3168</v>
      </c>
      <c r="B3254" s="4">
        <v>45425.0</v>
      </c>
      <c r="C3254" s="5" t="s">
        <v>16</v>
      </c>
      <c r="D3254" s="5" t="s">
        <v>23</v>
      </c>
      <c r="E3254" s="5">
        <v>3755.51</v>
      </c>
      <c r="F3254" s="5">
        <v>34.0</v>
      </c>
      <c r="G3254" s="5">
        <v>29.0</v>
      </c>
      <c r="H3254" s="5">
        <v>942.56</v>
      </c>
    </row>
    <row r="3255" ht="15.75" customHeight="1">
      <c r="A3255" s="3" t="s">
        <v>3169</v>
      </c>
      <c r="B3255" s="4">
        <v>44938.0</v>
      </c>
      <c r="C3255" s="5" t="s">
        <v>13</v>
      </c>
      <c r="D3255" s="5" t="s">
        <v>23</v>
      </c>
      <c r="E3255" s="5">
        <v>4889.93</v>
      </c>
      <c r="F3255" s="5">
        <v>18.0</v>
      </c>
      <c r="G3255" s="5">
        <v>12.0</v>
      </c>
      <c r="H3255" s="5">
        <v>1622.88</v>
      </c>
    </row>
    <row r="3256" ht="15.75" customHeight="1">
      <c r="A3256" s="3" t="s">
        <v>3170</v>
      </c>
      <c r="B3256" s="4">
        <v>44925.0</v>
      </c>
      <c r="C3256" s="5" t="s">
        <v>16</v>
      </c>
      <c r="D3256" s="5" t="s">
        <v>17</v>
      </c>
      <c r="E3256" s="5">
        <v>137.62</v>
      </c>
      <c r="F3256" s="5">
        <v>1.0</v>
      </c>
      <c r="G3256" s="5">
        <v>41.0</v>
      </c>
      <c r="H3256" s="5">
        <v>973.19</v>
      </c>
    </row>
    <row r="3257" ht="15.75" customHeight="1">
      <c r="A3257" s="3" t="s">
        <v>3171</v>
      </c>
      <c r="B3257" s="4">
        <v>44921.0</v>
      </c>
      <c r="C3257" s="5" t="s">
        <v>12</v>
      </c>
      <c r="D3257" s="5" t="s">
        <v>21</v>
      </c>
      <c r="E3257" s="5">
        <v>487.98</v>
      </c>
      <c r="F3257" s="5">
        <v>1.0</v>
      </c>
      <c r="G3257" s="5">
        <v>27.0</v>
      </c>
      <c r="H3257" s="5">
        <v>186.18</v>
      </c>
    </row>
    <row r="3258" ht="15.75" customHeight="1">
      <c r="A3258" s="3" t="s">
        <v>3172</v>
      </c>
      <c r="B3258" s="4">
        <v>45277.0</v>
      </c>
      <c r="C3258" s="5" t="s">
        <v>16</v>
      </c>
      <c r="D3258" s="5" t="s">
        <v>10</v>
      </c>
      <c r="E3258" s="5">
        <v>3253.76</v>
      </c>
      <c r="F3258" s="5">
        <v>7.0</v>
      </c>
      <c r="G3258" s="5">
        <v>7.0</v>
      </c>
      <c r="H3258" s="5">
        <v>1370.68</v>
      </c>
    </row>
    <row r="3259" ht="15.75" customHeight="1">
      <c r="A3259" s="3" t="s">
        <v>3173</v>
      </c>
      <c r="B3259" s="4">
        <v>45191.0</v>
      </c>
      <c r="C3259" s="5" t="s">
        <v>12</v>
      </c>
      <c r="D3259" s="5" t="s">
        <v>21</v>
      </c>
      <c r="E3259" s="5">
        <v>266.07</v>
      </c>
      <c r="F3259" s="5">
        <v>31.0</v>
      </c>
      <c r="G3259" s="5">
        <v>28.0</v>
      </c>
      <c r="H3259" s="5">
        <v>162.22</v>
      </c>
    </row>
    <row r="3260" ht="15.75" customHeight="1">
      <c r="A3260" s="3" t="s">
        <v>3174</v>
      </c>
      <c r="B3260" s="4">
        <v>45273.0</v>
      </c>
      <c r="C3260" s="5" t="s">
        <v>12</v>
      </c>
      <c r="D3260" s="5" t="s">
        <v>23</v>
      </c>
      <c r="E3260" s="5">
        <v>3033.79</v>
      </c>
      <c r="F3260" s="5">
        <v>5.0</v>
      </c>
      <c r="G3260" s="5">
        <v>47.0</v>
      </c>
      <c r="H3260" s="5">
        <v>427.74</v>
      </c>
    </row>
    <row r="3261" ht="15.75" customHeight="1">
      <c r="A3261" s="3" t="s">
        <v>3175</v>
      </c>
      <c r="B3261" s="4">
        <v>44975.0</v>
      </c>
      <c r="C3261" s="5" t="s">
        <v>16</v>
      </c>
      <c r="D3261" s="5" t="s">
        <v>10</v>
      </c>
      <c r="E3261" s="5">
        <v>4368.24</v>
      </c>
      <c r="F3261" s="5">
        <v>15.0</v>
      </c>
      <c r="G3261" s="5">
        <v>17.0</v>
      </c>
      <c r="H3261" s="5">
        <v>88.18</v>
      </c>
    </row>
    <row r="3262" ht="15.75" customHeight="1">
      <c r="A3262" s="3" t="s">
        <v>3176</v>
      </c>
      <c r="B3262" s="4">
        <v>45111.0</v>
      </c>
      <c r="C3262" s="5" t="s">
        <v>12</v>
      </c>
      <c r="D3262" s="5" t="s">
        <v>23</v>
      </c>
      <c r="E3262" s="5">
        <v>4943.18</v>
      </c>
      <c r="F3262" s="5">
        <v>23.0</v>
      </c>
      <c r="G3262" s="5">
        <v>45.0</v>
      </c>
      <c r="H3262" s="5">
        <v>1194.83</v>
      </c>
    </row>
    <row r="3263" ht="15.75" customHeight="1">
      <c r="A3263" s="3" t="s">
        <v>3177</v>
      </c>
      <c r="B3263" s="4">
        <v>45434.0</v>
      </c>
      <c r="C3263" s="5" t="s">
        <v>9</v>
      </c>
      <c r="D3263" s="5" t="s">
        <v>19</v>
      </c>
      <c r="E3263" s="5">
        <v>288.57</v>
      </c>
      <c r="F3263" s="5">
        <v>26.0</v>
      </c>
      <c r="G3263" s="5">
        <v>23.0</v>
      </c>
      <c r="H3263" s="5">
        <v>224.32</v>
      </c>
    </row>
    <row r="3264" ht="15.75" customHeight="1">
      <c r="A3264" s="3" t="s">
        <v>3178</v>
      </c>
      <c r="B3264" s="4">
        <v>45181.0</v>
      </c>
      <c r="C3264" s="5" t="s">
        <v>9</v>
      </c>
      <c r="D3264" s="5" t="s">
        <v>10</v>
      </c>
      <c r="E3264" s="5">
        <v>1128.47</v>
      </c>
      <c r="F3264" s="5">
        <v>39.0</v>
      </c>
      <c r="G3264" s="5">
        <v>19.0</v>
      </c>
      <c r="H3264" s="5">
        <v>827.52</v>
      </c>
    </row>
    <row r="3265" ht="15.75" customHeight="1">
      <c r="A3265" s="3" t="s">
        <v>3179</v>
      </c>
      <c r="B3265" s="4">
        <v>45495.0</v>
      </c>
      <c r="C3265" s="5" t="s">
        <v>16</v>
      </c>
      <c r="D3265" s="5" t="s">
        <v>23</v>
      </c>
      <c r="E3265" s="5">
        <v>4579.79</v>
      </c>
      <c r="F3265" s="5">
        <v>7.0</v>
      </c>
      <c r="G3265" s="5">
        <v>42.0</v>
      </c>
      <c r="H3265" s="5">
        <v>574.68</v>
      </c>
    </row>
    <row r="3266" ht="15.75" customHeight="1">
      <c r="A3266" s="3">
        <v>1.2671598E7</v>
      </c>
      <c r="B3266" s="4">
        <v>45439.0</v>
      </c>
      <c r="C3266" s="5" t="s">
        <v>12</v>
      </c>
      <c r="D3266" s="5" t="s">
        <v>17</v>
      </c>
      <c r="E3266" s="5">
        <v>3312.07</v>
      </c>
      <c r="F3266" s="5">
        <v>24.0</v>
      </c>
      <c r="G3266" s="5">
        <v>43.0</v>
      </c>
      <c r="H3266" s="5">
        <v>1359.07</v>
      </c>
    </row>
    <row r="3267" ht="15.75" customHeight="1">
      <c r="A3267" s="3" t="s">
        <v>3180</v>
      </c>
      <c r="B3267" s="4">
        <v>45053.0</v>
      </c>
      <c r="C3267" s="5" t="s">
        <v>16</v>
      </c>
      <c r="D3267" s="5" t="s">
        <v>17</v>
      </c>
      <c r="E3267" s="5">
        <v>3076.36</v>
      </c>
      <c r="F3267" s="5">
        <v>33.0</v>
      </c>
      <c r="G3267" s="5">
        <v>28.0</v>
      </c>
      <c r="H3267" s="5">
        <v>350.44</v>
      </c>
    </row>
    <row r="3268" ht="15.75" customHeight="1">
      <c r="A3268" s="3" t="s">
        <v>3181</v>
      </c>
      <c r="B3268" s="4">
        <v>45558.0</v>
      </c>
      <c r="C3268" s="5" t="s">
        <v>13</v>
      </c>
      <c r="D3268" s="5" t="s">
        <v>10</v>
      </c>
      <c r="E3268" s="5">
        <v>4708.64</v>
      </c>
      <c r="F3268" s="5">
        <v>47.0</v>
      </c>
      <c r="G3268" s="5">
        <v>25.0</v>
      </c>
      <c r="H3268" s="5">
        <v>1313.89</v>
      </c>
    </row>
    <row r="3269" ht="15.75" customHeight="1">
      <c r="A3269" s="3" t="s">
        <v>3182</v>
      </c>
      <c r="B3269" s="4">
        <v>45012.0</v>
      </c>
      <c r="C3269" s="5" t="s">
        <v>16</v>
      </c>
      <c r="D3269" s="5" t="s">
        <v>21</v>
      </c>
      <c r="E3269" s="5">
        <v>1039.68</v>
      </c>
      <c r="F3269" s="5">
        <v>4.0</v>
      </c>
      <c r="G3269" s="5">
        <v>34.0</v>
      </c>
      <c r="H3269" s="5">
        <v>1597.05</v>
      </c>
    </row>
    <row r="3270" ht="15.75" customHeight="1">
      <c r="A3270" s="3" t="s">
        <v>3183</v>
      </c>
      <c r="B3270" s="4">
        <v>44940.0</v>
      </c>
      <c r="C3270" s="5" t="s">
        <v>16</v>
      </c>
      <c r="D3270" s="5" t="s">
        <v>10</v>
      </c>
      <c r="E3270" s="5">
        <v>4730.28</v>
      </c>
      <c r="F3270" s="5">
        <v>10.0</v>
      </c>
      <c r="G3270" s="5">
        <v>13.0</v>
      </c>
      <c r="H3270" s="5">
        <v>1692.18</v>
      </c>
    </row>
    <row r="3271" ht="15.75" customHeight="1">
      <c r="A3271" s="3" t="s">
        <v>3184</v>
      </c>
      <c r="B3271" s="4">
        <v>45133.0</v>
      </c>
      <c r="C3271" s="5" t="s">
        <v>16</v>
      </c>
      <c r="D3271" s="5" t="s">
        <v>17</v>
      </c>
      <c r="E3271" s="5">
        <v>1193.68</v>
      </c>
      <c r="F3271" s="5">
        <v>8.0</v>
      </c>
      <c r="G3271" s="5">
        <v>33.0</v>
      </c>
      <c r="H3271" s="5">
        <v>870.91</v>
      </c>
    </row>
    <row r="3272" ht="15.75" customHeight="1">
      <c r="A3272" s="3" t="s">
        <v>3185</v>
      </c>
      <c r="B3272" s="4">
        <v>45224.0</v>
      </c>
      <c r="C3272" s="5" t="s">
        <v>16</v>
      </c>
      <c r="D3272" s="5" t="s">
        <v>23</v>
      </c>
      <c r="E3272" s="5">
        <v>4294.92</v>
      </c>
      <c r="F3272" s="5">
        <v>16.0</v>
      </c>
      <c r="G3272" s="5">
        <v>39.0</v>
      </c>
      <c r="H3272" s="5">
        <v>468.76</v>
      </c>
    </row>
    <row r="3273" ht="15.75" customHeight="1">
      <c r="A3273" s="3" t="s">
        <v>3186</v>
      </c>
      <c r="B3273" s="4">
        <v>45101.0</v>
      </c>
      <c r="C3273" s="5" t="s">
        <v>9</v>
      </c>
      <c r="D3273" s="5" t="s">
        <v>17</v>
      </c>
      <c r="E3273" s="5">
        <v>814.51</v>
      </c>
      <c r="F3273" s="5">
        <v>31.0</v>
      </c>
      <c r="G3273" s="5">
        <v>6.0</v>
      </c>
      <c r="H3273" s="5">
        <v>476.4</v>
      </c>
    </row>
    <row r="3274" ht="15.75" customHeight="1">
      <c r="A3274" s="3" t="s">
        <v>3187</v>
      </c>
      <c r="B3274" s="4">
        <v>45340.0</v>
      </c>
      <c r="C3274" s="5" t="s">
        <v>13</v>
      </c>
      <c r="D3274" s="5" t="s">
        <v>21</v>
      </c>
      <c r="E3274" s="5">
        <v>2645.86</v>
      </c>
      <c r="F3274" s="5">
        <v>50.0</v>
      </c>
      <c r="G3274" s="5">
        <v>20.0</v>
      </c>
      <c r="H3274" s="5">
        <v>961.35</v>
      </c>
    </row>
    <row r="3275" ht="15.75" customHeight="1">
      <c r="A3275" s="3" t="s">
        <v>3188</v>
      </c>
      <c r="B3275" s="4">
        <v>45349.0</v>
      </c>
      <c r="C3275" s="5" t="s">
        <v>13</v>
      </c>
      <c r="D3275" s="5" t="s">
        <v>21</v>
      </c>
      <c r="E3275" s="5">
        <v>2184.25</v>
      </c>
      <c r="F3275" s="5">
        <v>35.0</v>
      </c>
      <c r="G3275" s="5">
        <v>12.0</v>
      </c>
      <c r="H3275" s="5">
        <v>1601.93</v>
      </c>
    </row>
    <row r="3276" ht="15.75" customHeight="1">
      <c r="A3276" s="3" t="s">
        <v>3189</v>
      </c>
      <c r="B3276" s="4">
        <v>45033.0</v>
      </c>
      <c r="C3276" s="5" t="s">
        <v>12</v>
      </c>
      <c r="D3276" s="5" t="s">
        <v>21</v>
      </c>
      <c r="E3276" s="5">
        <v>3854.58</v>
      </c>
      <c r="F3276" s="5">
        <v>41.0</v>
      </c>
      <c r="G3276" s="5">
        <v>17.0</v>
      </c>
      <c r="H3276" s="5">
        <v>1921.99</v>
      </c>
    </row>
    <row r="3277" ht="15.75" customHeight="1">
      <c r="A3277" s="3" t="s">
        <v>3190</v>
      </c>
      <c r="B3277" s="4">
        <v>44948.0</v>
      </c>
      <c r="C3277" s="5" t="s">
        <v>9</v>
      </c>
      <c r="D3277" s="5" t="s">
        <v>21</v>
      </c>
      <c r="E3277" s="5">
        <v>3986.72</v>
      </c>
      <c r="F3277" s="5">
        <v>10.0</v>
      </c>
      <c r="G3277" s="5">
        <v>21.0</v>
      </c>
      <c r="H3277" s="5">
        <v>1048.23</v>
      </c>
    </row>
    <row r="3278" ht="15.75" customHeight="1">
      <c r="A3278" s="3" t="s">
        <v>3191</v>
      </c>
      <c r="B3278" s="4">
        <v>45504.0</v>
      </c>
      <c r="C3278" s="5" t="s">
        <v>16</v>
      </c>
      <c r="D3278" s="5" t="s">
        <v>17</v>
      </c>
      <c r="E3278" s="5">
        <v>4395.31</v>
      </c>
      <c r="F3278" s="5">
        <v>27.0</v>
      </c>
      <c r="G3278" s="5">
        <v>37.0</v>
      </c>
      <c r="H3278" s="5">
        <v>943.73</v>
      </c>
    </row>
    <row r="3279" ht="15.75" customHeight="1">
      <c r="A3279" s="3" t="s">
        <v>3192</v>
      </c>
      <c r="B3279" s="4">
        <v>44963.0</v>
      </c>
      <c r="C3279" s="5" t="s">
        <v>12</v>
      </c>
      <c r="D3279" s="5" t="s">
        <v>17</v>
      </c>
      <c r="E3279" s="5">
        <v>4477.29</v>
      </c>
      <c r="F3279" s="5">
        <v>16.0</v>
      </c>
      <c r="G3279" s="5">
        <v>14.0</v>
      </c>
      <c r="H3279" s="5">
        <v>1492.81</v>
      </c>
    </row>
    <row r="3280" ht="15.75" customHeight="1">
      <c r="A3280" s="3" t="s">
        <v>3193</v>
      </c>
      <c r="B3280" s="4">
        <v>45390.0</v>
      </c>
      <c r="C3280" s="5" t="s">
        <v>16</v>
      </c>
      <c r="D3280" s="5" t="s">
        <v>23</v>
      </c>
      <c r="E3280" s="5">
        <v>2408.68</v>
      </c>
      <c r="F3280" s="5">
        <v>28.0</v>
      </c>
      <c r="G3280" s="5">
        <v>34.0</v>
      </c>
      <c r="H3280" s="5">
        <v>333.0</v>
      </c>
    </row>
    <row r="3281" ht="15.75" customHeight="1">
      <c r="A3281" s="3" t="s">
        <v>3194</v>
      </c>
      <c r="B3281" s="4">
        <v>45025.0</v>
      </c>
      <c r="C3281" s="5" t="s">
        <v>16</v>
      </c>
      <c r="D3281" s="5" t="s">
        <v>23</v>
      </c>
      <c r="E3281" s="5">
        <v>2353.07</v>
      </c>
      <c r="F3281" s="5">
        <v>18.0</v>
      </c>
      <c r="G3281" s="5">
        <v>10.0</v>
      </c>
      <c r="H3281" s="5">
        <v>652.19</v>
      </c>
    </row>
    <row r="3282" ht="15.75" customHeight="1">
      <c r="A3282" s="3" t="s">
        <v>3195</v>
      </c>
      <c r="B3282" s="4">
        <v>45433.0</v>
      </c>
      <c r="C3282" s="5" t="s">
        <v>12</v>
      </c>
      <c r="D3282" s="5" t="s">
        <v>23</v>
      </c>
      <c r="E3282" s="5">
        <v>1112.91</v>
      </c>
      <c r="F3282" s="5">
        <v>13.0</v>
      </c>
      <c r="G3282" s="5">
        <v>16.0</v>
      </c>
      <c r="H3282" s="5">
        <v>216.38</v>
      </c>
    </row>
    <row r="3283" ht="15.75" customHeight="1">
      <c r="A3283" s="3" t="s">
        <v>3196</v>
      </c>
      <c r="B3283" s="4">
        <v>45172.0</v>
      </c>
      <c r="C3283" s="5" t="s">
        <v>16</v>
      </c>
      <c r="D3283" s="5" t="s">
        <v>19</v>
      </c>
      <c r="E3283" s="5">
        <v>3552.32</v>
      </c>
      <c r="F3283" s="5">
        <v>48.0</v>
      </c>
      <c r="G3283" s="5">
        <v>1.0</v>
      </c>
      <c r="H3283" s="5">
        <v>43.19</v>
      </c>
    </row>
    <row r="3284" ht="15.75" customHeight="1">
      <c r="A3284" s="3" t="s">
        <v>3197</v>
      </c>
      <c r="B3284" s="4">
        <v>45585.0</v>
      </c>
      <c r="C3284" s="5" t="s">
        <v>9</v>
      </c>
      <c r="D3284" s="5" t="s">
        <v>23</v>
      </c>
      <c r="E3284" s="5">
        <v>1357.24</v>
      </c>
      <c r="F3284" s="5">
        <v>22.0</v>
      </c>
      <c r="G3284" s="5">
        <v>45.0</v>
      </c>
      <c r="H3284" s="5">
        <v>1220.17</v>
      </c>
    </row>
    <row r="3285" ht="15.75" customHeight="1">
      <c r="A3285" s="3" t="s">
        <v>3198</v>
      </c>
      <c r="B3285" s="4">
        <v>45064.0</v>
      </c>
      <c r="C3285" s="5" t="s">
        <v>9</v>
      </c>
      <c r="D3285" s="5" t="s">
        <v>10</v>
      </c>
      <c r="E3285" s="5">
        <v>2276.84</v>
      </c>
      <c r="F3285" s="5">
        <v>20.0</v>
      </c>
      <c r="G3285" s="5">
        <v>12.0</v>
      </c>
      <c r="H3285" s="5">
        <v>1706.41</v>
      </c>
    </row>
    <row r="3286" ht="15.75" customHeight="1">
      <c r="A3286" s="3" t="s">
        <v>3199</v>
      </c>
      <c r="B3286" s="4">
        <v>45425.0</v>
      </c>
      <c r="C3286" s="5" t="s">
        <v>12</v>
      </c>
      <c r="D3286" s="5" t="s">
        <v>10</v>
      </c>
      <c r="E3286" s="5">
        <v>4020.94</v>
      </c>
      <c r="F3286" s="5">
        <v>48.0</v>
      </c>
      <c r="G3286" s="5">
        <v>34.0</v>
      </c>
      <c r="H3286" s="5">
        <v>835.85</v>
      </c>
    </row>
    <row r="3287" ht="15.75" customHeight="1">
      <c r="A3287" s="3" t="s">
        <v>3200</v>
      </c>
      <c r="B3287" s="4">
        <v>45299.0</v>
      </c>
      <c r="C3287" s="5" t="s">
        <v>13</v>
      </c>
      <c r="D3287" s="5" t="s">
        <v>17</v>
      </c>
      <c r="E3287" s="5">
        <v>4845.59</v>
      </c>
      <c r="F3287" s="5">
        <v>5.0</v>
      </c>
      <c r="G3287" s="5">
        <v>30.0</v>
      </c>
      <c r="H3287" s="5">
        <v>1254.26</v>
      </c>
    </row>
    <row r="3288" ht="15.75" customHeight="1">
      <c r="A3288" s="3" t="s">
        <v>3201</v>
      </c>
      <c r="B3288" s="4">
        <v>45396.0</v>
      </c>
      <c r="C3288" s="5" t="s">
        <v>13</v>
      </c>
      <c r="D3288" s="5" t="s">
        <v>17</v>
      </c>
      <c r="E3288" s="5">
        <v>1580.23</v>
      </c>
      <c r="F3288" s="5">
        <v>6.0</v>
      </c>
      <c r="G3288" s="5">
        <v>3.0</v>
      </c>
      <c r="H3288" s="5">
        <v>522.07</v>
      </c>
    </row>
    <row r="3289" ht="15.75" customHeight="1">
      <c r="A3289" s="3" t="s">
        <v>3202</v>
      </c>
      <c r="B3289" s="4">
        <v>45368.0</v>
      </c>
      <c r="C3289" s="5" t="s">
        <v>12</v>
      </c>
      <c r="D3289" s="5" t="s">
        <v>19</v>
      </c>
      <c r="E3289" s="5">
        <v>2322.61</v>
      </c>
      <c r="F3289" s="5">
        <v>28.0</v>
      </c>
      <c r="G3289" s="5">
        <v>9.0</v>
      </c>
      <c r="H3289" s="5">
        <v>319.53</v>
      </c>
    </row>
    <row r="3290" ht="15.75" customHeight="1">
      <c r="A3290" s="3" t="s">
        <v>3203</v>
      </c>
      <c r="B3290" s="4">
        <v>45004.0</v>
      </c>
      <c r="C3290" s="5" t="s">
        <v>16</v>
      </c>
      <c r="D3290" s="5" t="s">
        <v>10</v>
      </c>
      <c r="E3290" s="5">
        <v>231.26</v>
      </c>
      <c r="F3290" s="5">
        <v>42.0</v>
      </c>
      <c r="G3290" s="5">
        <v>1.0</v>
      </c>
      <c r="H3290" s="5">
        <v>1747.98</v>
      </c>
    </row>
    <row r="3291" ht="15.75" customHeight="1">
      <c r="A3291" s="3" t="s">
        <v>3204</v>
      </c>
      <c r="B3291" s="4">
        <v>45604.0</v>
      </c>
      <c r="C3291" s="5" t="s">
        <v>9</v>
      </c>
      <c r="D3291" s="5" t="s">
        <v>17</v>
      </c>
      <c r="E3291" s="5">
        <v>4453.91</v>
      </c>
      <c r="F3291" s="5">
        <v>28.0</v>
      </c>
      <c r="G3291" s="5">
        <v>34.0</v>
      </c>
      <c r="H3291" s="5">
        <v>191.11</v>
      </c>
    </row>
    <row r="3292" ht="15.75" customHeight="1">
      <c r="A3292" s="3" t="s">
        <v>3205</v>
      </c>
      <c r="B3292" s="4">
        <v>45326.0</v>
      </c>
      <c r="C3292" s="5" t="s">
        <v>16</v>
      </c>
      <c r="D3292" s="5" t="s">
        <v>19</v>
      </c>
      <c r="E3292" s="5">
        <v>2442.34</v>
      </c>
      <c r="F3292" s="5">
        <v>4.0</v>
      </c>
      <c r="G3292" s="5">
        <v>30.0</v>
      </c>
      <c r="H3292" s="5">
        <v>29.03</v>
      </c>
    </row>
    <row r="3293" ht="15.75" customHeight="1">
      <c r="A3293" s="3" t="s">
        <v>3206</v>
      </c>
      <c r="B3293" s="4">
        <v>45529.0</v>
      </c>
      <c r="C3293" s="5" t="s">
        <v>16</v>
      </c>
      <c r="D3293" s="5" t="s">
        <v>17</v>
      </c>
      <c r="E3293" s="5">
        <v>4948.27</v>
      </c>
      <c r="F3293" s="5">
        <v>26.0</v>
      </c>
      <c r="G3293" s="5">
        <v>14.0</v>
      </c>
      <c r="H3293" s="5">
        <v>1656.15</v>
      </c>
    </row>
    <row r="3294" ht="15.75" customHeight="1">
      <c r="A3294" s="3" t="s">
        <v>3207</v>
      </c>
      <c r="B3294" s="4">
        <v>44917.0</v>
      </c>
      <c r="C3294" s="5" t="s">
        <v>16</v>
      </c>
      <c r="D3294" s="5" t="s">
        <v>21</v>
      </c>
      <c r="E3294" s="5">
        <v>4331.84</v>
      </c>
      <c r="F3294" s="5">
        <v>3.0</v>
      </c>
      <c r="G3294" s="5">
        <v>21.0</v>
      </c>
      <c r="H3294" s="5">
        <v>805.69</v>
      </c>
    </row>
    <row r="3295" ht="15.75" customHeight="1">
      <c r="A3295" s="3" t="s">
        <v>3208</v>
      </c>
      <c r="B3295" s="4">
        <v>45472.0</v>
      </c>
      <c r="C3295" s="5" t="s">
        <v>12</v>
      </c>
      <c r="D3295" s="5" t="s">
        <v>10</v>
      </c>
      <c r="E3295" s="5">
        <v>4682.37</v>
      </c>
      <c r="F3295" s="5">
        <v>23.0</v>
      </c>
      <c r="G3295" s="5">
        <v>37.0</v>
      </c>
      <c r="H3295" s="5">
        <v>1751.81</v>
      </c>
    </row>
    <row r="3296" ht="15.75" customHeight="1">
      <c r="A3296" s="3" t="s">
        <v>3209</v>
      </c>
      <c r="B3296" s="4">
        <v>45064.0</v>
      </c>
      <c r="C3296" s="5" t="s">
        <v>16</v>
      </c>
      <c r="D3296" s="5" t="s">
        <v>17</v>
      </c>
      <c r="E3296" s="5">
        <v>1758.71</v>
      </c>
      <c r="F3296" s="5">
        <v>18.0</v>
      </c>
      <c r="G3296" s="5">
        <v>45.0</v>
      </c>
      <c r="H3296" s="5">
        <v>1930.78</v>
      </c>
    </row>
    <row r="3297" ht="15.75" customHeight="1">
      <c r="A3297" s="3" t="s">
        <v>3210</v>
      </c>
      <c r="B3297" s="4">
        <v>45001.0</v>
      </c>
      <c r="C3297" s="5" t="s">
        <v>13</v>
      </c>
      <c r="D3297" s="5" t="s">
        <v>23</v>
      </c>
      <c r="E3297" s="5">
        <v>4863.32</v>
      </c>
      <c r="F3297" s="5">
        <v>30.0</v>
      </c>
      <c r="G3297" s="5">
        <v>1.0</v>
      </c>
      <c r="H3297" s="5">
        <v>1462.21</v>
      </c>
    </row>
    <row r="3298" ht="15.75" customHeight="1">
      <c r="A3298" s="3" t="s">
        <v>3211</v>
      </c>
      <c r="B3298" s="4">
        <v>45364.0</v>
      </c>
      <c r="C3298" s="5" t="s">
        <v>12</v>
      </c>
      <c r="D3298" s="5" t="s">
        <v>21</v>
      </c>
      <c r="E3298" s="5">
        <v>3366.39</v>
      </c>
      <c r="F3298" s="5">
        <v>47.0</v>
      </c>
      <c r="G3298" s="5">
        <v>17.0</v>
      </c>
      <c r="H3298" s="5">
        <v>1506.81</v>
      </c>
    </row>
    <row r="3299" ht="15.75" customHeight="1">
      <c r="A3299" s="3" t="s">
        <v>3212</v>
      </c>
      <c r="B3299" s="4">
        <v>45082.0</v>
      </c>
      <c r="C3299" s="5" t="s">
        <v>13</v>
      </c>
      <c r="D3299" s="5" t="s">
        <v>17</v>
      </c>
      <c r="E3299" s="5">
        <v>1817.29</v>
      </c>
      <c r="F3299" s="5">
        <v>4.0</v>
      </c>
      <c r="G3299" s="5">
        <v>29.0</v>
      </c>
      <c r="H3299" s="5">
        <v>1736.74</v>
      </c>
    </row>
    <row r="3300" ht="15.75" customHeight="1">
      <c r="A3300" s="3" t="s">
        <v>3213</v>
      </c>
      <c r="B3300" s="4">
        <v>44984.0</v>
      </c>
      <c r="C3300" s="5" t="s">
        <v>16</v>
      </c>
      <c r="D3300" s="5" t="s">
        <v>23</v>
      </c>
      <c r="E3300" s="5">
        <v>1926.5</v>
      </c>
      <c r="F3300" s="5">
        <v>12.0</v>
      </c>
      <c r="G3300" s="5">
        <v>46.0</v>
      </c>
      <c r="H3300" s="5">
        <v>1252.84</v>
      </c>
    </row>
    <row r="3301" ht="15.75" customHeight="1">
      <c r="A3301" s="3" t="s">
        <v>3214</v>
      </c>
      <c r="B3301" s="4">
        <v>45577.0</v>
      </c>
      <c r="C3301" s="5" t="s">
        <v>12</v>
      </c>
      <c r="D3301" s="5" t="s">
        <v>19</v>
      </c>
      <c r="E3301" s="5">
        <v>1217.85</v>
      </c>
      <c r="F3301" s="5">
        <v>34.0</v>
      </c>
      <c r="G3301" s="5">
        <v>17.0</v>
      </c>
      <c r="H3301" s="5">
        <v>1886.4</v>
      </c>
    </row>
    <row r="3302" ht="15.75" customHeight="1">
      <c r="A3302" s="3" t="s">
        <v>3215</v>
      </c>
      <c r="B3302" s="4">
        <v>45170.0</v>
      </c>
      <c r="C3302" s="5" t="s">
        <v>12</v>
      </c>
      <c r="D3302" s="5" t="s">
        <v>23</v>
      </c>
      <c r="E3302" s="5">
        <v>4492.39</v>
      </c>
      <c r="F3302" s="5">
        <v>2.0</v>
      </c>
      <c r="G3302" s="5">
        <v>45.0</v>
      </c>
      <c r="H3302" s="5">
        <v>891.23</v>
      </c>
    </row>
    <row r="3303" ht="15.75" customHeight="1">
      <c r="A3303" s="3" t="s">
        <v>3216</v>
      </c>
      <c r="B3303" s="4">
        <v>45534.0</v>
      </c>
      <c r="C3303" s="5" t="s">
        <v>12</v>
      </c>
      <c r="D3303" s="5" t="s">
        <v>23</v>
      </c>
      <c r="E3303" s="5">
        <v>2800.38</v>
      </c>
      <c r="F3303" s="5">
        <v>24.0</v>
      </c>
      <c r="G3303" s="5">
        <v>14.0</v>
      </c>
      <c r="H3303" s="5">
        <v>341.0</v>
      </c>
    </row>
    <row r="3304" ht="15.75" customHeight="1">
      <c r="A3304" s="3" t="s">
        <v>3217</v>
      </c>
      <c r="B3304" s="4">
        <v>45118.0</v>
      </c>
      <c r="C3304" s="5" t="s">
        <v>13</v>
      </c>
      <c r="D3304" s="5" t="s">
        <v>21</v>
      </c>
      <c r="E3304" s="5">
        <v>2423.49</v>
      </c>
      <c r="F3304" s="5">
        <v>43.0</v>
      </c>
      <c r="G3304" s="5">
        <v>44.0</v>
      </c>
      <c r="H3304" s="5">
        <v>1615.3</v>
      </c>
    </row>
    <row r="3305" ht="15.75" customHeight="1">
      <c r="A3305" s="3" t="s">
        <v>3218</v>
      </c>
      <c r="B3305" s="4">
        <v>45328.0</v>
      </c>
      <c r="C3305" s="5" t="s">
        <v>9</v>
      </c>
      <c r="D3305" s="5" t="s">
        <v>21</v>
      </c>
      <c r="E3305" s="5">
        <v>1420.98</v>
      </c>
      <c r="F3305" s="5">
        <v>10.0</v>
      </c>
      <c r="G3305" s="5">
        <v>38.0</v>
      </c>
      <c r="H3305" s="5">
        <v>615.42</v>
      </c>
    </row>
    <row r="3306" ht="15.75" customHeight="1">
      <c r="A3306" s="3" t="s">
        <v>3219</v>
      </c>
      <c r="B3306" s="4">
        <v>45472.0</v>
      </c>
      <c r="C3306" s="5" t="s">
        <v>16</v>
      </c>
      <c r="D3306" s="5" t="s">
        <v>21</v>
      </c>
      <c r="E3306" s="5">
        <v>1195.25</v>
      </c>
      <c r="F3306" s="5">
        <v>47.0</v>
      </c>
      <c r="G3306" s="5">
        <v>15.0</v>
      </c>
      <c r="H3306" s="5">
        <v>1469.37</v>
      </c>
    </row>
    <row r="3307" ht="15.75" customHeight="1">
      <c r="A3307" s="3" t="s">
        <v>3220</v>
      </c>
      <c r="B3307" s="4">
        <v>45585.0</v>
      </c>
      <c r="C3307" s="5" t="s">
        <v>9</v>
      </c>
      <c r="D3307" s="5" t="s">
        <v>19</v>
      </c>
      <c r="E3307" s="5">
        <v>905.79</v>
      </c>
      <c r="F3307" s="5">
        <v>33.0</v>
      </c>
      <c r="G3307" s="5">
        <v>25.0</v>
      </c>
      <c r="H3307" s="5">
        <v>496.7</v>
      </c>
    </row>
    <row r="3308" ht="15.75" customHeight="1">
      <c r="A3308" s="3" t="s">
        <v>3221</v>
      </c>
      <c r="B3308" s="4">
        <v>45244.0</v>
      </c>
      <c r="C3308" s="5" t="s">
        <v>12</v>
      </c>
      <c r="D3308" s="5" t="s">
        <v>17</v>
      </c>
      <c r="E3308" s="5">
        <v>3391.89</v>
      </c>
      <c r="F3308" s="5">
        <v>8.0</v>
      </c>
      <c r="G3308" s="5">
        <v>42.0</v>
      </c>
      <c r="H3308" s="5">
        <v>1030.2</v>
      </c>
    </row>
    <row r="3309" ht="15.75" customHeight="1">
      <c r="A3309" s="3" t="s">
        <v>3222</v>
      </c>
      <c r="B3309" s="4">
        <v>45367.0</v>
      </c>
      <c r="C3309" s="5" t="s">
        <v>16</v>
      </c>
      <c r="D3309" s="5" t="s">
        <v>19</v>
      </c>
      <c r="E3309" s="5">
        <v>4618.49</v>
      </c>
      <c r="F3309" s="5">
        <v>35.0</v>
      </c>
      <c r="G3309" s="5">
        <v>48.0</v>
      </c>
      <c r="H3309" s="5">
        <v>299.32</v>
      </c>
    </row>
    <row r="3310" ht="15.75" customHeight="1">
      <c r="A3310" s="3" t="s">
        <v>3223</v>
      </c>
      <c r="B3310" s="4">
        <v>45524.0</v>
      </c>
      <c r="C3310" s="5" t="s">
        <v>13</v>
      </c>
      <c r="D3310" s="5" t="s">
        <v>21</v>
      </c>
      <c r="E3310" s="5">
        <v>4209.94</v>
      </c>
      <c r="F3310" s="5">
        <v>21.0</v>
      </c>
      <c r="G3310" s="5">
        <v>2.0</v>
      </c>
      <c r="H3310" s="5">
        <v>240.07</v>
      </c>
    </row>
    <row r="3311" ht="15.75" customHeight="1">
      <c r="A3311" s="3" t="s">
        <v>3224</v>
      </c>
      <c r="B3311" s="4">
        <v>45367.0</v>
      </c>
      <c r="C3311" s="5" t="s">
        <v>9</v>
      </c>
      <c r="D3311" s="5" t="s">
        <v>21</v>
      </c>
      <c r="E3311" s="5">
        <v>2364.48</v>
      </c>
      <c r="F3311" s="5">
        <v>9.0</v>
      </c>
      <c r="G3311" s="5">
        <v>19.0</v>
      </c>
      <c r="H3311" s="5">
        <v>714.96</v>
      </c>
    </row>
    <row r="3312" ht="15.75" customHeight="1">
      <c r="A3312" s="3" t="s">
        <v>3225</v>
      </c>
      <c r="B3312" s="4">
        <v>45156.0</v>
      </c>
      <c r="C3312" s="5" t="s">
        <v>12</v>
      </c>
      <c r="D3312" s="5" t="s">
        <v>21</v>
      </c>
      <c r="E3312" s="5">
        <v>2838.02</v>
      </c>
      <c r="F3312" s="5">
        <v>42.0</v>
      </c>
      <c r="G3312" s="5">
        <v>35.0</v>
      </c>
      <c r="H3312" s="5">
        <v>159.92</v>
      </c>
    </row>
    <row r="3313" ht="15.75" customHeight="1">
      <c r="A3313" s="3" t="s">
        <v>3226</v>
      </c>
      <c r="B3313" s="4">
        <v>45513.0</v>
      </c>
      <c r="C3313" s="5" t="s">
        <v>13</v>
      </c>
      <c r="D3313" s="5" t="s">
        <v>23</v>
      </c>
      <c r="E3313" s="5">
        <v>3585.99</v>
      </c>
      <c r="F3313" s="5">
        <v>40.0</v>
      </c>
      <c r="G3313" s="5">
        <v>16.0</v>
      </c>
      <c r="H3313" s="5">
        <v>1213.96</v>
      </c>
    </row>
    <row r="3314" ht="15.75" customHeight="1">
      <c r="A3314" s="3" t="s">
        <v>3227</v>
      </c>
      <c r="B3314" s="4">
        <v>44947.0</v>
      </c>
      <c r="C3314" s="5" t="s">
        <v>13</v>
      </c>
      <c r="D3314" s="5" t="s">
        <v>19</v>
      </c>
      <c r="E3314" s="5">
        <v>4057.15</v>
      </c>
      <c r="F3314" s="5">
        <v>38.0</v>
      </c>
      <c r="G3314" s="5">
        <v>46.0</v>
      </c>
      <c r="H3314" s="5">
        <v>1086.68</v>
      </c>
    </row>
    <row r="3315" ht="15.75" customHeight="1">
      <c r="A3315" s="3" t="s">
        <v>3228</v>
      </c>
      <c r="B3315" s="4">
        <v>45476.0</v>
      </c>
      <c r="C3315" s="5" t="s">
        <v>9</v>
      </c>
      <c r="D3315" s="5" t="s">
        <v>23</v>
      </c>
      <c r="E3315" s="5">
        <v>2879.0</v>
      </c>
      <c r="F3315" s="5">
        <v>35.0</v>
      </c>
      <c r="G3315" s="5">
        <v>11.0</v>
      </c>
      <c r="H3315" s="5">
        <v>472.97</v>
      </c>
    </row>
    <row r="3316" ht="15.75" customHeight="1">
      <c r="A3316" s="3" t="s">
        <v>3229</v>
      </c>
      <c r="B3316" s="4">
        <v>45400.0</v>
      </c>
      <c r="C3316" s="5" t="s">
        <v>12</v>
      </c>
      <c r="D3316" s="5" t="s">
        <v>19</v>
      </c>
      <c r="E3316" s="5">
        <v>3981.73</v>
      </c>
      <c r="F3316" s="5">
        <v>30.0</v>
      </c>
      <c r="G3316" s="5">
        <v>27.0</v>
      </c>
      <c r="H3316" s="5">
        <v>929.39</v>
      </c>
    </row>
    <row r="3317" ht="15.75" customHeight="1">
      <c r="A3317" s="3" t="s">
        <v>3230</v>
      </c>
      <c r="B3317" s="4">
        <v>45509.0</v>
      </c>
      <c r="C3317" s="5" t="s">
        <v>12</v>
      </c>
      <c r="D3317" s="5" t="s">
        <v>17</v>
      </c>
      <c r="E3317" s="5">
        <v>4767.07</v>
      </c>
      <c r="F3317" s="5">
        <v>46.0</v>
      </c>
      <c r="G3317" s="5">
        <v>30.0</v>
      </c>
      <c r="H3317" s="5">
        <v>311.24</v>
      </c>
    </row>
    <row r="3318" ht="15.75" customHeight="1">
      <c r="A3318" s="3" t="s">
        <v>3231</v>
      </c>
      <c r="B3318" s="4">
        <v>45513.0</v>
      </c>
      <c r="C3318" s="5" t="s">
        <v>16</v>
      </c>
      <c r="D3318" s="5" t="s">
        <v>17</v>
      </c>
      <c r="E3318" s="5">
        <v>2323.48</v>
      </c>
      <c r="F3318" s="5">
        <v>42.0</v>
      </c>
      <c r="G3318" s="5">
        <v>17.0</v>
      </c>
      <c r="H3318" s="5">
        <v>1705.07</v>
      </c>
    </row>
    <row r="3319" ht="15.75" customHeight="1">
      <c r="A3319" s="3" t="s">
        <v>3232</v>
      </c>
      <c r="B3319" s="4">
        <v>45188.0</v>
      </c>
      <c r="C3319" s="5" t="s">
        <v>13</v>
      </c>
      <c r="D3319" s="5" t="s">
        <v>23</v>
      </c>
      <c r="E3319" s="5">
        <v>1065.66</v>
      </c>
      <c r="F3319" s="5">
        <v>6.0</v>
      </c>
      <c r="G3319" s="5">
        <v>38.0</v>
      </c>
      <c r="H3319" s="5">
        <v>923.18</v>
      </c>
    </row>
    <row r="3320" ht="15.75" customHeight="1">
      <c r="A3320" s="3" t="s">
        <v>3233</v>
      </c>
      <c r="B3320" s="4">
        <v>45280.0</v>
      </c>
      <c r="C3320" s="5" t="s">
        <v>13</v>
      </c>
      <c r="D3320" s="5" t="s">
        <v>23</v>
      </c>
      <c r="E3320" s="5">
        <v>1800.61</v>
      </c>
      <c r="F3320" s="5">
        <v>22.0</v>
      </c>
      <c r="G3320" s="5">
        <v>7.0</v>
      </c>
      <c r="H3320" s="5">
        <v>1503.79</v>
      </c>
    </row>
    <row r="3321" ht="15.75" customHeight="1">
      <c r="A3321" s="6">
        <v>0.0</v>
      </c>
      <c r="B3321" s="4">
        <v>45152.0</v>
      </c>
      <c r="C3321" s="5" t="s">
        <v>13</v>
      </c>
      <c r="D3321" s="5" t="s">
        <v>23</v>
      </c>
      <c r="E3321" s="5">
        <v>2963.98</v>
      </c>
      <c r="F3321" s="5">
        <v>16.0</v>
      </c>
      <c r="G3321" s="5">
        <v>4.0</v>
      </c>
      <c r="H3321" s="5">
        <v>1304.52</v>
      </c>
    </row>
    <row r="3322" ht="15.75" customHeight="1">
      <c r="A3322" s="3" t="s">
        <v>3234</v>
      </c>
      <c r="B3322" s="4">
        <v>44972.0</v>
      </c>
      <c r="C3322" s="5" t="s">
        <v>9</v>
      </c>
      <c r="D3322" s="5" t="s">
        <v>17</v>
      </c>
      <c r="E3322" s="5">
        <v>234.41</v>
      </c>
      <c r="F3322" s="5">
        <v>11.0</v>
      </c>
      <c r="G3322" s="5">
        <v>13.0</v>
      </c>
      <c r="H3322" s="5">
        <v>555.7</v>
      </c>
    </row>
    <row r="3323" ht="15.75" customHeight="1">
      <c r="A3323" s="3" t="s">
        <v>3235</v>
      </c>
      <c r="B3323" s="4">
        <v>45212.0</v>
      </c>
      <c r="C3323" s="5" t="s">
        <v>16</v>
      </c>
      <c r="D3323" s="5" t="s">
        <v>23</v>
      </c>
      <c r="E3323" s="5">
        <v>686.97</v>
      </c>
      <c r="F3323" s="5">
        <v>41.0</v>
      </c>
      <c r="G3323" s="5">
        <v>28.0</v>
      </c>
      <c r="H3323" s="5">
        <v>1121.13</v>
      </c>
    </row>
    <row r="3324" ht="15.75" customHeight="1">
      <c r="A3324" s="3" t="s">
        <v>3236</v>
      </c>
      <c r="B3324" s="4">
        <v>45189.0</v>
      </c>
      <c r="C3324" s="5" t="s">
        <v>12</v>
      </c>
      <c r="D3324" s="5" t="s">
        <v>23</v>
      </c>
      <c r="E3324" s="5">
        <v>4297.51</v>
      </c>
      <c r="F3324" s="5">
        <v>1.0</v>
      </c>
      <c r="G3324" s="5">
        <v>25.0</v>
      </c>
      <c r="H3324" s="5">
        <v>1916.93</v>
      </c>
    </row>
    <row r="3325" ht="15.75" customHeight="1">
      <c r="A3325" s="3" t="s">
        <v>3237</v>
      </c>
      <c r="B3325" s="4">
        <v>45075.0</v>
      </c>
      <c r="C3325" s="5" t="s">
        <v>16</v>
      </c>
      <c r="D3325" s="5" t="s">
        <v>17</v>
      </c>
      <c r="E3325" s="5">
        <v>3319.59</v>
      </c>
      <c r="F3325" s="5">
        <v>21.0</v>
      </c>
      <c r="G3325" s="5">
        <v>47.0</v>
      </c>
      <c r="H3325" s="5">
        <v>318.7</v>
      </c>
    </row>
    <row r="3326" ht="15.75" customHeight="1">
      <c r="A3326" s="3">
        <v>3.5456278E7</v>
      </c>
      <c r="B3326" s="4">
        <v>45029.0</v>
      </c>
      <c r="C3326" s="5" t="s">
        <v>16</v>
      </c>
      <c r="D3326" s="5" t="s">
        <v>19</v>
      </c>
      <c r="E3326" s="5">
        <v>2813.51</v>
      </c>
      <c r="F3326" s="5">
        <v>21.0</v>
      </c>
      <c r="G3326" s="5">
        <v>12.0</v>
      </c>
      <c r="H3326" s="5">
        <v>1286.17</v>
      </c>
    </row>
    <row r="3327" ht="15.75" customHeight="1">
      <c r="A3327" s="3" t="s">
        <v>3238</v>
      </c>
      <c r="B3327" s="4">
        <v>45415.0</v>
      </c>
      <c r="C3327" s="5" t="s">
        <v>16</v>
      </c>
      <c r="D3327" s="5" t="s">
        <v>17</v>
      </c>
      <c r="E3327" s="5">
        <v>1507.1</v>
      </c>
      <c r="F3327" s="5">
        <v>49.0</v>
      </c>
      <c r="G3327" s="5">
        <v>15.0</v>
      </c>
      <c r="H3327" s="5">
        <v>1313.32</v>
      </c>
    </row>
    <row r="3328" ht="15.75" customHeight="1">
      <c r="A3328" s="3" t="s">
        <v>3239</v>
      </c>
      <c r="B3328" s="4">
        <v>45392.0</v>
      </c>
      <c r="C3328" s="5" t="s">
        <v>9</v>
      </c>
      <c r="D3328" s="5" t="s">
        <v>23</v>
      </c>
      <c r="E3328" s="5">
        <v>2437.12</v>
      </c>
      <c r="F3328" s="5">
        <v>38.0</v>
      </c>
      <c r="G3328" s="5">
        <v>32.0</v>
      </c>
      <c r="H3328" s="5">
        <v>1919.52</v>
      </c>
    </row>
    <row r="3329" ht="15.75" customHeight="1">
      <c r="A3329" s="3" t="s">
        <v>3240</v>
      </c>
      <c r="B3329" s="4">
        <v>44946.0</v>
      </c>
      <c r="C3329" s="5" t="s">
        <v>12</v>
      </c>
      <c r="D3329" s="5" t="s">
        <v>17</v>
      </c>
      <c r="E3329" s="5">
        <v>3666.81</v>
      </c>
      <c r="F3329" s="5">
        <v>11.0</v>
      </c>
      <c r="G3329" s="5">
        <v>44.0</v>
      </c>
      <c r="H3329" s="5">
        <v>1309.78</v>
      </c>
    </row>
    <row r="3330" ht="15.75" customHeight="1">
      <c r="A3330" s="3" t="s">
        <v>3241</v>
      </c>
      <c r="B3330" s="4">
        <v>45289.0</v>
      </c>
      <c r="C3330" s="5" t="s">
        <v>16</v>
      </c>
      <c r="D3330" s="5" t="s">
        <v>10</v>
      </c>
      <c r="E3330" s="5">
        <v>663.06</v>
      </c>
      <c r="F3330" s="5">
        <v>35.0</v>
      </c>
      <c r="G3330" s="5">
        <v>46.0</v>
      </c>
      <c r="H3330" s="5">
        <v>1483.75</v>
      </c>
    </row>
    <row r="3331" ht="15.75" customHeight="1">
      <c r="A3331" s="3" t="s">
        <v>3242</v>
      </c>
      <c r="B3331" s="4">
        <v>45044.0</v>
      </c>
      <c r="C3331" s="5" t="s">
        <v>9</v>
      </c>
      <c r="D3331" s="5" t="s">
        <v>21</v>
      </c>
      <c r="E3331" s="5">
        <v>227.44</v>
      </c>
      <c r="F3331" s="5">
        <v>3.0</v>
      </c>
      <c r="G3331" s="5">
        <v>48.0</v>
      </c>
      <c r="H3331" s="5">
        <v>1292.62</v>
      </c>
    </row>
    <row r="3332" ht="15.75" customHeight="1">
      <c r="A3332" s="3" t="s">
        <v>3243</v>
      </c>
      <c r="B3332" s="4">
        <v>45489.0</v>
      </c>
      <c r="C3332" s="5" t="s">
        <v>9</v>
      </c>
      <c r="D3332" s="5" t="s">
        <v>23</v>
      </c>
      <c r="E3332" s="5">
        <v>461.79</v>
      </c>
      <c r="F3332" s="5">
        <v>6.0</v>
      </c>
      <c r="G3332" s="5">
        <v>43.0</v>
      </c>
      <c r="H3332" s="5">
        <v>1679.2</v>
      </c>
    </row>
    <row r="3333" ht="15.75" customHeight="1">
      <c r="A3333" s="3" t="s">
        <v>3244</v>
      </c>
      <c r="B3333" s="4">
        <v>45391.0</v>
      </c>
      <c r="C3333" s="5" t="s">
        <v>12</v>
      </c>
      <c r="D3333" s="5" t="s">
        <v>19</v>
      </c>
      <c r="E3333" s="5">
        <v>3544.22</v>
      </c>
      <c r="F3333" s="5">
        <v>11.0</v>
      </c>
      <c r="G3333" s="5">
        <v>28.0</v>
      </c>
      <c r="H3333" s="5">
        <v>1059.59</v>
      </c>
    </row>
    <row r="3334" ht="15.75" customHeight="1">
      <c r="A3334" s="3" t="s">
        <v>3245</v>
      </c>
      <c r="B3334" s="4">
        <v>45056.0</v>
      </c>
      <c r="C3334" s="5" t="s">
        <v>13</v>
      </c>
      <c r="D3334" s="5" t="s">
        <v>21</v>
      </c>
      <c r="E3334" s="5">
        <v>1479.86</v>
      </c>
      <c r="F3334" s="5">
        <v>49.0</v>
      </c>
      <c r="G3334" s="5">
        <v>24.0</v>
      </c>
      <c r="H3334" s="5">
        <v>421.02</v>
      </c>
    </row>
    <row r="3335" ht="15.75" customHeight="1">
      <c r="A3335" s="3" t="s">
        <v>3246</v>
      </c>
      <c r="B3335" s="4">
        <v>45577.0</v>
      </c>
      <c r="C3335" s="5" t="s">
        <v>12</v>
      </c>
      <c r="D3335" s="5" t="s">
        <v>19</v>
      </c>
      <c r="E3335" s="5">
        <v>3478.09</v>
      </c>
      <c r="F3335" s="5">
        <v>14.0</v>
      </c>
      <c r="G3335" s="5">
        <v>40.0</v>
      </c>
      <c r="H3335" s="5">
        <v>1102.24</v>
      </c>
    </row>
    <row r="3336" ht="15.75" customHeight="1">
      <c r="A3336" s="3" t="s">
        <v>3247</v>
      </c>
      <c r="B3336" s="4">
        <v>45550.0</v>
      </c>
      <c r="C3336" s="5" t="s">
        <v>16</v>
      </c>
      <c r="D3336" s="5" t="s">
        <v>10</v>
      </c>
      <c r="E3336" s="5">
        <v>2772.68</v>
      </c>
      <c r="F3336" s="5">
        <v>19.0</v>
      </c>
      <c r="G3336" s="5">
        <v>16.0</v>
      </c>
      <c r="H3336" s="5">
        <v>964.77</v>
      </c>
    </row>
    <row r="3337" ht="15.75" customHeight="1">
      <c r="A3337" s="3" t="s">
        <v>3248</v>
      </c>
      <c r="B3337" s="4">
        <v>45342.0</v>
      </c>
      <c r="C3337" s="5" t="s">
        <v>13</v>
      </c>
      <c r="D3337" s="5" t="s">
        <v>17</v>
      </c>
      <c r="E3337" s="5">
        <v>3402.92</v>
      </c>
      <c r="F3337" s="5">
        <v>33.0</v>
      </c>
      <c r="G3337" s="5">
        <v>50.0</v>
      </c>
      <c r="H3337" s="5">
        <v>1276.44</v>
      </c>
    </row>
    <row r="3338" ht="15.75" customHeight="1">
      <c r="A3338" s="3" t="s">
        <v>3249</v>
      </c>
      <c r="B3338" s="4">
        <v>45306.0</v>
      </c>
      <c r="C3338" s="5" t="s">
        <v>13</v>
      </c>
      <c r="D3338" s="5" t="s">
        <v>21</v>
      </c>
      <c r="E3338" s="5">
        <v>3272.23</v>
      </c>
      <c r="F3338" s="5">
        <v>19.0</v>
      </c>
      <c r="G3338" s="5">
        <v>15.0</v>
      </c>
      <c r="H3338" s="5">
        <v>427.55</v>
      </c>
    </row>
    <row r="3339" ht="15.75" customHeight="1">
      <c r="A3339" s="3" t="s">
        <v>3250</v>
      </c>
      <c r="B3339" s="4">
        <v>45117.0</v>
      </c>
      <c r="C3339" s="5" t="s">
        <v>12</v>
      </c>
      <c r="D3339" s="5" t="s">
        <v>19</v>
      </c>
      <c r="E3339" s="5">
        <v>1222.76</v>
      </c>
      <c r="F3339" s="5">
        <v>50.0</v>
      </c>
      <c r="G3339" s="5">
        <v>46.0</v>
      </c>
      <c r="H3339" s="5">
        <v>44.18</v>
      </c>
    </row>
    <row r="3340" ht="15.75" customHeight="1">
      <c r="A3340" s="3" t="s">
        <v>3251</v>
      </c>
      <c r="B3340" s="4">
        <v>45565.0</v>
      </c>
      <c r="C3340" s="5" t="s">
        <v>13</v>
      </c>
      <c r="D3340" s="5" t="s">
        <v>19</v>
      </c>
      <c r="E3340" s="5">
        <v>3936.04</v>
      </c>
      <c r="F3340" s="5">
        <v>14.0</v>
      </c>
      <c r="G3340" s="5">
        <v>44.0</v>
      </c>
      <c r="H3340" s="5">
        <v>1732.1</v>
      </c>
    </row>
    <row r="3341" ht="15.75" customHeight="1">
      <c r="A3341" s="3" t="s">
        <v>3252</v>
      </c>
      <c r="B3341" s="4">
        <v>45156.0</v>
      </c>
      <c r="C3341" s="5" t="s">
        <v>9</v>
      </c>
      <c r="D3341" s="5" t="s">
        <v>21</v>
      </c>
      <c r="E3341" s="5">
        <v>4457.15</v>
      </c>
      <c r="F3341" s="5">
        <v>13.0</v>
      </c>
      <c r="G3341" s="5">
        <v>9.0</v>
      </c>
      <c r="H3341" s="5">
        <v>196.67</v>
      </c>
    </row>
    <row r="3342" ht="15.75" customHeight="1">
      <c r="A3342" s="3" t="s">
        <v>3253</v>
      </c>
      <c r="B3342" s="4">
        <v>44954.0</v>
      </c>
      <c r="C3342" s="5" t="s">
        <v>12</v>
      </c>
      <c r="D3342" s="5" t="s">
        <v>10</v>
      </c>
      <c r="E3342" s="5">
        <v>4430.29</v>
      </c>
      <c r="F3342" s="5">
        <v>45.0</v>
      </c>
      <c r="G3342" s="5">
        <v>43.0</v>
      </c>
      <c r="H3342" s="5">
        <v>1648.55</v>
      </c>
    </row>
    <row r="3343" ht="15.75" customHeight="1">
      <c r="A3343" s="3" t="s">
        <v>3254</v>
      </c>
      <c r="B3343" s="4">
        <v>45222.0</v>
      </c>
      <c r="C3343" s="5" t="s">
        <v>9</v>
      </c>
      <c r="D3343" s="5" t="s">
        <v>19</v>
      </c>
      <c r="E3343" s="5">
        <v>1119.46</v>
      </c>
      <c r="F3343" s="5">
        <v>35.0</v>
      </c>
      <c r="G3343" s="5">
        <v>45.0</v>
      </c>
      <c r="H3343" s="5">
        <v>1037.42</v>
      </c>
    </row>
    <row r="3344" ht="15.75" customHeight="1">
      <c r="A3344" s="3" t="s">
        <v>3255</v>
      </c>
      <c r="B3344" s="4">
        <v>45523.0</v>
      </c>
      <c r="C3344" s="5" t="s">
        <v>12</v>
      </c>
      <c r="D3344" s="5" t="s">
        <v>10</v>
      </c>
      <c r="E3344" s="5">
        <v>2512.62</v>
      </c>
      <c r="F3344" s="5">
        <v>41.0</v>
      </c>
      <c r="G3344" s="5">
        <v>10.0</v>
      </c>
      <c r="H3344" s="5">
        <v>1117.59</v>
      </c>
    </row>
    <row r="3345" ht="15.75" customHeight="1">
      <c r="A3345" s="3" t="s">
        <v>3256</v>
      </c>
      <c r="B3345" s="4">
        <v>45103.0</v>
      </c>
      <c r="C3345" s="5" t="s">
        <v>9</v>
      </c>
      <c r="D3345" s="5" t="s">
        <v>17</v>
      </c>
      <c r="E3345" s="5">
        <v>4978.15</v>
      </c>
      <c r="F3345" s="5">
        <v>32.0</v>
      </c>
      <c r="G3345" s="5">
        <v>11.0</v>
      </c>
      <c r="H3345" s="5">
        <v>446.64</v>
      </c>
    </row>
    <row r="3346" ht="15.75" customHeight="1">
      <c r="A3346" s="3">
        <v>7.5137379E7</v>
      </c>
      <c r="B3346" s="4">
        <v>45221.0</v>
      </c>
      <c r="C3346" s="5" t="s">
        <v>16</v>
      </c>
      <c r="D3346" s="5" t="s">
        <v>17</v>
      </c>
      <c r="E3346" s="5">
        <v>1396.94</v>
      </c>
      <c r="F3346" s="5">
        <v>18.0</v>
      </c>
      <c r="G3346" s="5">
        <v>6.0</v>
      </c>
      <c r="H3346" s="5">
        <v>998.57</v>
      </c>
    </row>
    <row r="3347" ht="15.75" customHeight="1">
      <c r="A3347" s="3" t="s">
        <v>3257</v>
      </c>
      <c r="B3347" s="4">
        <v>44945.0</v>
      </c>
      <c r="C3347" s="5" t="s">
        <v>13</v>
      </c>
      <c r="D3347" s="5" t="s">
        <v>10</v>
      </c>
      <c r="E3347" s="5">
        <v>2314.3</v>
      </c>
      <c r="F3347" s="5">
        <v>16.0</v>
      </c>
      <c r="G3347" s="5">
        <v>12.0</v>
      </c>
      <c r="H3347" s="5">
        <v>42.32</v>
      </c>
    </row>
    <row r="3348" ht="15.75" customHeight="1">
      <c r="A3348" s="3" t="s">
        <v>3258</v>
      </c>
      <c r="B3348" s="4">
        <v>45046.0</v>
      </c>
      <c r="C3348" s="5" t="s">
        <v>12</v>
      </c>
      <c r="D3348" s="5" t="s">
        <v>10</v>
      </c>
      <c r="E3348" s="5">
        <v>259.1</v>
      </c>
      <c r="F3348" s="5">
        <v>21.0</v>
      </c>
      <c r="G3348" s="5">
        <v>23.0</v>
      </c>
      <c r="H3348" s="5">
        <v>1444.86</v>
      </c>
    </row>
    <row r="3349" ht="15.75" customHeight="1">
      <c r="A3349" s="3" t="s">
        <v>3259</v>
      </c>
      <c r="B3349" s="4">
        <v>45562.0</v>
      </c>
      <c r="C3349" s="5" t="s">
        <v>12</v>
      </c>
      <c r="D3349" s="5" t="s">
        <v>19</v>
      </c>
      <c r="E3349" s="5">
        <v>1779.22</v>
      </c>
      <c r="F3349" s="5">
        <v>37.0</v>
      </c>
      <c r="G3349" s="5">
        <v>11.0</v>
      </c>
      <c r="H3349" s="5">
        <v>180.62</v>
      </c>
    </row>
    <row r="3350" ht="15.75" customHeight="1">
      <c r="A3350" s="3" t="s">
        <v>3260</v>
      </c>
      <c r="B3350" s="4">
        <v>45212.0</v>
      </c>
      <c r="C3350" s="5" t="s">
        <v>13</v>
      </c>
      <c r="D3350" s="5" t="s">
        <v>10</v>
      </c>
      <c r="E3350" s="5">
        <v>4665.82</v>
      </c>
      <c r="F3350" s="5">
        <v>1.0</v>
      </c>
      <c r="G3350" s="5">
        <v>41.0</v>
      </c>
      <c r="H3350" s="5">
        <v>259.86</v>
      </c>
    </row>
    <row r="3351" ht="15.75" customHeight="1">
      <c r="A3351" s="3" t="s">
        <v>3261</v>
      </c>
      <c r="B3351" s="4">
        <v>44988.0</v>
      </c>
      <c r="C3351" s="5" t="s">
        <v>12</v>
      </c>
      <c r="D3351" s="5" t="s">
        <v>10</v>
      </c>
      <c r="E3351" s="5">
        <v>1043.6</v>
      </c>
      <c r="F3351" s="5">
        <v>18.0</v>
      </c>
      <c r="G3351" s="5">
        <v>17.0</v>
      </c>
      <c r="H3351" s="5">
        <v>292.65</v>
      </c>
    </row>
    <row r="3352" ht="15.75" customHeight="1">
      <c r="A3352" s="3" t="s">
        <v>3262</v>
      </c>
      <c r="B3352" s="4">
        <v>45363.0</v>
      </c>
      <c r="C3352" s="5" t="s">
        <v>12</v>
      </c>
      <c r="D3352" s="5" t="s">
        <v>19</v>
      </c>
      <c r="E3352" s="5">
        <v>2425.34</v>
      </c>
      <c r="F3352" s="5">
        <v>41.0</v>
      </c>
      <c r="G3352" s="5">
        <v>35.0</v>
      </c>
      <c r="H3352" s="5">
        <v>1769.89</v>
      </c>
    </row>
    <row r="3353" ht="15.75" customHeight="1">
      <c r="A3353" s="3" t="s">
        <v>3263</v>
      </c>
      <c r="B3353" s="4">
        <v>44947.0</v>
      </c>
      <c r="C3353" s="5" t="s">
        <v>16</v>
      </c>
      <c r="D3353" s="5" t="s">
        <v>17</v>
      </c>
      <c r="E3353" s="5">
        <v>219.14</v>
      </c>
      <c r="F3353" s="5">
        <v>20.0</v>
      </c>
      <c r="G3353" s="5">
        <v>0.0</v>
      </c>
      <c r="H3353" s="5">
        <v>1768.2</v>
      </c>
    </row>
    <row r="3354" ht="15.75" customHeight="1">
      <c r="A3354" s="3" t="s">
        <v>3264</v>
      </c>
      <c r="B3354" s="4">
        <v>45344.0</v>
      </c>
      <c r="C3354" s="5" t="s">
        <v>16</v>
      </c>
      <c r="D3354" s="5" t="s">
        <v>21</v>
      </c>
      <c r="E3354" s="5">
        <v>4735.98</v>
      </c>
      <c r="F3354" s="5">
        <v>29.0</v>
      </c>
      <c r="G3354" s="5">
        <v>23.0</v>
      </c>
      <c r="H3354" s="5">
        <v>501.68</v>
      </c>
    </row>
    <row r="3355" ht="15.75" customHeight="1">
      <c r="A3355" s="3" t="s">
        <v>3265</v>
      </c>
      <c r="B3355" s="4">
        <v>45082.0</v>
      </c>
      <c r="C3355" s="5" t="s">
        <v>13</v>
      </c>
      <c r="D3355" s="5" t="s">
        <v>10</v>
      </c>
      <c r="E3355" s="5">
        <v>3327.6</v>
      </c>
      <c r="F3355" s="5">
        <v>12.0</v>
      </c>
      <c r="G3355" s="5">
        <v>47.0</v>
      </c>
      <c r="H3355" s="5">
        <v>942.94</v>
      </c>
    </row>
    <row r="3356" ht="15.75" customHeight="1">
      <c r="A3356" s="3" t="s">
        <v>3266</v>
      </c>
      <c r="B3356" s="4">
        <v>45605.0</v>
      </c>
      <c r="C3356" s="5" t="s">
        <v>12</v>
      </c>
      <c r="D3356" s="5" t="s">
        <v>17</v>
      </c>
      <c r="E3356" s="5">
        <v>2156.81</v>
      </c>
      <c r="F3356" s="5">
        <v>19.0</v>
      </c>
      <c r="G3356" s="5">
        <v>38.0</v>
      </c>
      <c r="H3356" s="5">
        <v>1845.55</v>
      </c>
    </row>
    <row r="3357" ht="15.75" customHeight="1">
      <c r="A3357" s="3" t="s">
        <v>3267</v>
      </c>
      <c r="B3357" s="4">
        <v>45422.0</v>
      </c>
      <c r="C3357" s="5" t="s">
        <v>13</v>
      </c>
      <c r="D3357" s="5" t="s">
        <v>19</v>
      </c>
      <c r="E3357" s="5">
        <v>1543.73</v>
      </c>
      <c r="F3357" s="5">
        <v>49.0</v>
      </c>
      <c r="G3357" s="5">
        <v>20.0</v>
      </c>
      <c r="H3357" s="5">
        <v>1001.38</v>
      </c>
    </row>
    <row r="3358" ht="15.75" customHeight="1">
      <c r="A3358" s="3" t="s">
        <v>3268</v>
      </c>
      <c r="B3358" s="4">
        <v>45424.0</v>
      </c>
      <c r="C3358" s="5" t="s">
        <v>9</v>
      </c>
      <c r="D3358" s="5" t="s">
        <v>23</v>
      </c>
      <c r="E3358" s="5">
        <v>900.88</v>
      </c>
      <c r="F3358" s="5">
        <v>43.0</v>
      </c>
      <c r="G3358" s="5">
        <v>21.0</v>
      </c>
      <c r="H3358" s="5">
        <v>259.85</v>
      </c>
    </row>
    <row r="3359" ht="15.75" customHeight="1">
      <c r="A3359" s="3" t="s">
        <v>3269</v>
      </c>
      <c r="B3359" s="4">
        <v>45170.0</v>
      </c>
      <c r="C3359" s="5" t="s">
        <v>9</v>
      </c>
      <c r="D3359" s="5" t="s">
        <v>10</v>
      </c>
      <c r="E3359" s="5">
        <v>4613.57</v>
      </c>
      <c r="F3359" s="5">
        <v>9.0</v>
      </c>
      <c r="G3359" s="5">
        <v>42.0</v>
      </c>
      <c r="H3359" s="5">
        <v>1708.34</v>
      </c>
    </row>
    <row r="3360" ht="15.75" customHeight="1">
      <c r="A3360" s="3" t="s">
        <v>3270</v>
      </c>
      <c r="B3360" s="4">
        <v>44905.0</v>
      </c>
      <c r="C3360" s="5" t="s">
        <v>9</v>
      </c>
      <c r="D3360" s="5" t="s">
        <v>10</v>
      </c>
      <c r="E3360" s="5">
        <v>3416.19</v>
      </c>
      <c r="F3360" s="5">
        <v>37.0</v>
      </c>
      <c r="G3360" s="5">
        <v>25.0</v>
      </c>
      <c r="H3360" s="5">
        <v>658.33</v>
      </c>
    </row>
    <row r="3361" ht="15.75" customHeight="1">
      <c r="A3361" s="3" t="s">
        <v>3271</v>
      </c>
      <c r="B3361" s="4">
        <v>45350.0</v>
      </c>
      <c r="C3361" s="5" t="s">
        <v>12</v>
      </c>
      <c r="D3361" s="5" t="s">
        <v>21</v>
      </c>
      <c r="E3361" s="5">
        <v>2450.53</v>
      </c>
      <c r="F3361" s="5">
        <v>1.0</v>
      </c>
      <c r="G3361" s="5">
        <v>17.0</v>
      </c>
      <c r="H3361" s="5">
        <v>1499.13</v>
      </c>
    </row>
    <row r="3362" ht="15.75" customHeight="1">
      <c r="A3362" s="3" t="s">
        <v>3272</v>
      </c>
      <c r="B3362" s="4">
        <v>45470.0</v>
      </c>
      <c r="C3362" s="5" t="s">
        <v>12</v>
      </c>
      <c r="D3362" s="5" t="s">
        <v>17</v>
      </c>
      <c r="E3362" s="5">
        <v>2135.16</v>
      </c>
      <c r="F3362" s="5">
        <v>7.0</v>
      </c>
      <c r="G3362" s="5">
        <v>16.0</v>
      </c>
      <c r="H3362" s="5">
        <v>701.8</v>
      </c>
    </row>
    <row r="3363" ht="15.75" customHeight="1">
      <c r="A3363" s="3" t="s">
        <v>3273</v>
      </c>
      <c r="B3363" s="4">
        <v>45541.0</v>
      </c>
      <c r="C3363" s="5" t="s">
        <v>9</v>
      </c>
      <c r="D3363" s="5" t="s">
        <v>21</v>
      </c>
      <c r="E3363" s="5">
        <v>4304.57</v>
      </c>
      <c r="F3363" s="5">
        <v>28.0</v>
      </c>
      <c r="G3363" s="5">
        <v>13.0</v>
      </c>
      <c r="H3363" s="5">
        <v>1863.71</v>
      </c>
    </row>
    <row r="3364" ht="15.75" customHeight="1">
      <c r="A3364" s="3" t="s">
        <v>3274</v>
      </c>
      <c r="B3364" s="4">
        <v>45194.0</v>
      </c>
      <c r="C3364" s="5" t="s">
        <v>16</v>
      </c>
      <c r="D3364" s="5" t="s">
        <v>23</v>
      </c>
      <c r="E3364" s="5">
        <v>4782.06</v>
      </c>
      <c r="F3364" s="5">
        <v>14.0</v>
      </c>
      <c r="G3364" s="5">
        <v>20.0</v>
      </c>
      <c r="H3364" s="5">
        <v>235.35</v>
      </c>
    </row>
    <row r="3365" ht="15.75" customHeight="1">
      <c r="A3365" s="3" t="s">
        <v>3275</v>
      </c>
      <c r="B3365" s="4">
        <v>45241.0</v>
      </c>
      <c r="C3365" s="5" t="s">
        <v>16</v>
      </c>
      <c r="D3365" s="5" t="s">
        <v>23</v>
      </c>
      <c r="E3365" s="5">
        <v>3478.83</v>
      </c>
      <c r="F3365" s="5">
        <v>13.0</v>
      </c>
      <c r="G3365" s="5">
        <v>25.0</v>
      </c>
      <c r="H3365" s="5">
        <v>736.0</v>
      </c>
    </row>
    <row r="3366" ht="15.75" customHeight="1">
      <c r="A3366" s="3" t="s">
        <v>3276</v>
      </c>
      <c r="B3366" s="4">
        <v>45582.0</v>
      </c>
      <c r="C3366" s="5" t="s">
        <v>9</v>
      </c>
      <c r="D3366" s="5" t="s">
        <v>23</v>
      </c>
      <c r="E3366" s="5">
        <v>553.11</v>
      </c>
      <c r="F3366" s="5">
        <v>9.0</v>
      </c>
      <c r="G3366" s="5">
        <v>35.0</v>
      </c>
      <c r="H3366" s="5">
        <v>216.43</v>
      </c>
    </row>
    <row r="3367" ht="15.75" customHeight="1">
      <c r="A3367" s="3" t="s">
        <v>3277</v>
      </c>
      <c r="B3367" s="4">
        <v>45525.0</v>
      </c>
      <c r="C3367" s="5" t="s">
        <v>16</v>
      </c>
      <c r="D3367" s="5" t="s">
        <v>21</v>
      </c>
      <c r="E3367" s="5">
        <v>3938.69</v>
      </c>
      <c r="F3367" s="5">
        <v>22.0</v>
      </c>
      <c r="G3367" s="5">
        <v>41.0</v>
      </c>
      <c r="H3367" s="5">
        <v>1015.67</v>
      </c>
    </row>
    <row r="3368" ht="15.75" customHeight="1">
      <c r="A3368" s="3" t="s">
        <v>3278</v>
      </c>
      <c r="B3368" s="4">
        <v>45577.0</v>
      </c>
      <c r="C3368" s="5" t="s">
        <v>9</v>
      </c>
      <c r="D3368" s="5" t="s">
        <v>23</v>
      </c>
      <c r="E3368" s="5">
        <v>2142.14</v>
      </c>
      <c r="F3368" s="5">
        <v>48.0</v>
      </c>
      <c r="G3368" s="5">
        <v>26.0</v>
      </c>
      <c r="H3368" s="5">
        <v>488.29</v>
      </c>
    </row>
    <row r="3369" ht="15.75" customHeight="1">
      <c r="A3369" s="3" t="s">
        <v>3279</v>
      </c>
      <c r="B3369" s="4">
        <v>44986.0</v>
      </c>
      <c r="C3369" s="5" t="s">
        <v>9</v>
      </c>
      <c r="D3369" s="5" t="s">
        <v>17</v>
      </c>
      <c r="E3369" s="5">
        <v>3176.95</v>
      </c>
      <c r="F3369" s="5">
        <v>47.0</v>
      </c>
      <c r="G3369" s="5">
        <v>21.0</v>
      </c>
      <c r="H3369" s="5">
        <v>1588.98</v>
      </c>
    </row>
    <row r="3370" ht="15.75" customHeight="1">
      <c r="A3370" s="3" t="s">
        <v>3280</v>
      </c>
      <c r="B3370" s="4">
        <v>45008.0</v>
      </c>
      <c r="C3370" s="5" t="s">
        <v>9</v>
      </c>
      <c r="D3370" s="5" t="s">
        <v>23</v>
      </c>
      <c r="E3370" s="5">
        <v>4643.45</v>
      </c>
      <c r="F3370" s="5">
        <v>13.0</v>
      </c>
      <c r="G3370" s="5">
        <v>1.0</v>
      </c>
      <c r="H3370" s="5">
        <v>1261.87</v>
      </c>
    </row>
    <row r="3371" ht="15.75" customHeight="1">
      <c r="A3371" s="3" t="s">
        <v>3281</v>
      </c>
      <c r="B3371" s="4">
        <v>45457.0</v>
      </c>
      <c r="C3371" s="5" t="s">
        <v>9</v>
      </c>
      <c r="D3371" s="5" t="s">
        <v>23</v>
      </c>
      <c r="E3371" s="5">
        <v>1584.27</v>
      </c>
      <c r="F3371" s="5">
        <v>14.0</v>
      </c>
      <c r="G3371" s="5">
        <v>32.0</v>
      </c>
      <c r="H3371" s="5">
        <v>1603.97</v>
      </c>
    </row>
    <row r="3372" ht="15.75" customHeight="1">
      <c r="A3372" s="3" t="s">
        <v>3282</v>
      </c>
      <c r="B3372" s="4">
        <v>45059.0</v>
      </c>
      <c r="C3372" s="5" t="s">
        <v>12</v>
      </c>
      <c r="D3372" s="5" t="s">
        <v>21</v>
      </c>
      <c r="E3372" s="5">
        <v>779.7</v>
      </c>
      <c r="F3372" s="5">
        <v>49.0</v>
      </c>
      <c r="G3372" s="5">
        <v>8.0</v>
      </c>
      <c r="H3372" s="5">
        <v>915.88</v>
      </c>
    </row>
    <row r="3373" ht="15.75" customHeight="1">
      <c r="A3373" s="3">
        <v>7031606.0</v>
      </c>
      <c r="B3373" s="4">
        <v>44921.0</v>
      </c>
      <c r="C3373" s="5" t="s">
        <v>9</v>
      </c>
      <c r="D3373" s="5" t="s">
        <v>17</v>
      </c>
      <c r="E3373" s="5">
        <v>122.44</v>
      </c>
      <c r="F3373" s="5">
        <v>18.0</v>
      </c>
      <c r="G3373" s="5">
        <v>8.0</v>
      </c>
      <c r="H3373" s="5">
        <v>377.99</v>
      </c>
    </row>
    <row r="3374" ht="15.75" customHeight="1">
      <c r="A3374" s="3" t="s">
        <v>3283</v>
      </c>
      <c r="B3374" s="4">
        <v>45282.0</v>
      </c>
      <c r="C3374" s="5" t="s">
        <v>12</v>
      </c>
      <c r="D3374" s="5" t="s">
        <v>21</v>
      </c>
      <c r="E3374" s="5">
        <v>629.25</v>
      </c>
      <c r="F3374" s="5">
        <v>19.0</v>
      </c>
      <c r="G3374" s="5">
        <v>37.0</v>
      </c>
      <c r="H3374" s="5">
        <v>1462.21</v>
      </c>
    </row>
    <row r="3375" ht="15.75" customHeight="1">
      <c r="A3375" s="3" t="s">
        <v>3284</v>
      </c>
      <c r="B3375" s="4">
        <v>45397.0</v>
      </c>
      <c r="C3375" s="5" t="s">
        <v>12</v>
      </c>
      <c r="D3375" s="5" t="s">
        <v>19</v>
      </c>
      <c r="E3375" s="5">
        <v>913.95</v>
      </c>
      <c r="F3375" s="5">
        <v>2.0</v>
      </c>
      <c r="G3375" s="5">
        <v>16.0</v>
      </c>
      <c r="H3375" s="5">
        <v>855.46</v>
      </c>
    </row>
    <row r="3376" ht="15.75" customHeight="1">
      <c r="A3376" s="3" t="s">
        <v>3285</v>
      </c>
      <c r="B3376" s="4">
        <v>45235.0</v>
      </c>
      <c r="C3376" s="5" t="s">
        <v>13</v>
      </c>
      <c r="D3376" s="5" t="s">
        <v>19</v>
      </c>
      <c r="E3376" s="5">
        <v>4180.58</v>
      </c>
      <c r="F3376" s="5">
        <v>40.0</v>
      </c>
      <c r="G3376" s="5">
        <v>10.0</v>
      </c>
      <c r="H3376" s="5">
        <v>1644.75</v>
      </c>
    </row>
    <row r="3377" ht="15.75" customHeight="1">
      <c r="A3377" s="3" t="s">
        <v>3286</v>
      </c>
      <c r="B3377" s="4">
        <v>45599.0</v>
      </c>
      <c r="C3377" s="5" t="s">
        <v>9</v>
      </c>
      <c r="D3377" s="5" t="s">
        <v>19</v>
      </c>
      <c r="E3377" s="5">
        <v>195.69</v>
      </c>
      <c r="F3377" s="5">
        <v>25.0</v>
      </c>
      <c r="G3377" s="5">
        <v>30.0</v>
      </c>
      <c r="H3377" s="5">
        <v>106.59</v>
      </c>
    </row>
    <row r="3378" ht="15.75" customHeight="1">
      <c r="A3378" s="3" t="s">
        <v>3287</v>
      </c>
      <c r="B3378" s="4">
        <v>45171.0</v>
      </c>
      <c r="C3378" s="5" t="s">
        <v>9</v>
      </c>
      <c r="D3378" s="5" t="s">
        <v>10</v>
      </c>
      <c r="E3378" s="5">
        <v>544.59</v>
      </c>
      <c r="F3378" s="5">
        <v>2.0</v>
      </c>
      <c r="G3378" s="5">
        <v>23.0</v>
      </c>
      <c r="H3378" s="5">
        <v>377.61</v>
      </c>
    </row>
    <row r="3379" ht="15.75" customHeight="1">
      <c r="A3379" s="3" t="s">
        <v>3288</v>
      </c>
      <c r="B3379" s="4">
        <v>44890.0</v>
      </c>
      <c r="C3379" s="5" t="s">
        <v>12</v>
      </c>
      <c r="D3379" s="5" t="s">
        <v>21</v>
      </c>
      <c r="E3379" s="5">
        <v>1947.08</v>
      </c>
      <c r="F3379" s="5">
        <v>10.0</v>
      </c>
      <c r="G3379" s="5">
        <v>45.0</v>
      </c>
      <c r="H3379" s="5">
        <v>769.1</v>
      </c>
    </row>
    <row r="3380" ht="15.75" customHeight="1">
      <c r="A3380" s="3" t="s">
        <v>3289</v>
      </c>
      <c r="B3380" s="4">
        <v>44995.0</v>
      </c>
      <c r="C3380" s="5" t="s">
        <v>16</v>
      </c>
      <c r="D3380" s="5" t="s">
        <v>23</v>
      </c>
      <c r="E3380" s="5">
        <v>4648.93</v>
      </c>
      <c r="F3380" s="5">
        <v>23.0</v>
      </c>
      <c r="G3380" s="5">
        <v>45.0</v>
      </c>
      <c r="H3380" s="5">
        <v>374.46</v>
      </c>
    </row>
    <row r="3381" ht="15.75" customHeight="1">
      <c r="A3381" s="3" t="s">
        <v>3290</v>
      </c>
      <c r="B3381" s="4">
        <v>45363.0</v>
      </c>
      <c r="C3381" s="5" t="s">
        <v>13</v>
      </c>
      <c r="D3381" s="5" t="s">
        <v>21</v>
      </c>
      <c r="E3381" s="5">
        <v>3597.16</v>
      </c>
      <c r="F3381" s="5">
        <v>15.0</v>
      </c>
      <c r="G3381" s="5">
        <v>33.0</v>
      </c>
      <c r="H3381" s="5">
        <v>454.6</v>
      </c>
    </row>
    <row r="3382" ht="15.75" customHeight="1">
      <c r="A3382" s="3" t="s">
        <v>3291</v>
      </c>
      <c r="B3382" s="4">
        <v>45233.0</v>
      </c>
      <c r="C3382" s="5" t="s">
        <v>13</v>
      </c>
      <c r="D3382" s="5" t="s">
        <v>17</v>
      </c>
      <c r="E3382" s="5">
        <v>3602.98</v>
      </c>
      <c r="F3382" s="5">
        <v>7.0</v>
      </c>
      <c r="G3382" s="5">
        <v>17.0</v>
      </c>
      <c r="H3382" s="5">
        <v>128.62</v>
      </c>
    </row>
    <row r="3383" ht="15.75" customHeight="1">
      <c r="A3383" s="3" t="s">
        <v>3292</v>
      </c>
      <c r="B3383" s="4">
        <v>45047.0</v>
      </c>
      <c r="C3383" s="5" t="s">
        <v>16</v>
      </c>
      <c r="D3383" s="5" t="s">
        <v>19</v>
      </c>
      <c r="E3383" s="5">
        <v>524.3</v>
      </c>
      <c r="F3383" s="5">
        <v>5.0</v>
      </c>
      <c r="G3383" s="5">
        <v>13.0</v>
      </c>
      <c r="H3383" s="5">
        <v>340.88</v>
      </c>
    </row>
    <row r="3384" ht="15.75" customHeight="1">
      <c r="A3384" s="3" t="s">
        <v>3293</v>
      </c>
      <c r="B3384" s="4">
        <v>45262.0</v>
      </c>
      <c r="C3384" s="5" t="s">
        <v>16</v>
      </c>
      <c r="D3384" s="5" t="s">
        <v>10</v>
      </c>
      <c r="E3384" s="5">
        <v>1617.57</v>
      </c>
      <c r="F3384" s="5">
        <v>36.0</v>
      </c>
      <c r="G3384" s="5">
        <v>28.0</v>
      </c>
      <c r="H3384" s="5">
        <v>553.5</v>
      </c>
    </row>
    <row r="3385" ht="15.75" customHeight="1">
      <c r="A3385" s="3" t="s">
        <v>3294</v>
      </c>
      <c r="B3385" s="4">
        <v>45463.0</v>
      </c>
      <c r="C3385" s="5" t="s">
        <v>13</v>
      </c>
      <c r="D3385" s="5" t="s">
        <v>19</v>
      </c>
      <c r="E3385" s="5">
        <v>2996.46</v>
      </c>
      <c r="F3385" s="5">
        <v>11.0</v>
      </c>
      <c r="G3385" s="5">
        <v>21.0</v>
      </c>
      <c r="H3385" s="5">
        <v>1604.11</v>
      </c>
    </row>
    <row r="3386" ht="15.75" customHeight="1">
      <c r="A3386" s="3" t="s">
        <v>3295</v>
      </c>
      <c r="B3386" s="4">
        <v>45178.0</v>
      </c>
      <c r="C3386" s="5" t="s">
        <v>16</v>
      </c>
      <c r="D3386" s="5" t="s">
        <v>19</v>
      </c>
      <c r="E3386" s="5">
        <v>1729.65</v>
      </c>
      <c r="F3386" s="5">
        <v>46.0</v>
      </c>
      <c r="G3386" s="5">
        <v>35.0</v>
      </c>
      <c r="H3386" s="5">
        <v>578.12</v>
      </c>
    </row>
    <row r="3387" ht="15.75" customHeight="1">
      <c r="A3387" s="3" t="s">
        <v>3296</v>
      </c>
      <c r="B3387" s="4">
        <v>45268.0</v>
      </c>
      <c r="C3387" s="5" t="s">
        <v>16</v>
      </c>
      <c r="D3387" s="5" t="s">
        <v>23</v>
      </c>
      <c r="E3387" s="5">
        <v>4962.94</v>
      </c>
      <c r="F3387" s="5">
        <v>49.0</v>
      </c>
      <c r="G3387" s="5">
        <v>1.0</v>
      </c>
      <c r="H3387" s="5">
        <v>660.29</v>
      </c>
    </row>
    <row r="3388" ht="15.75" customHeight="1">
      <c r="A3388" s="3" t="s">
        <v>3297</v>
      </c>
      <c r="B3388" s="4">
        <v>44960.0</v>
      </c>
      <c r="C3388" s="5" t="s">
        <v>9</v>
      </c>
      <c r="D3388" s="5" t="s">
        <v>17</v>
      </c>
      <c r="E3388" s="5">
        <v>2089.99</v>
      </c>
      <c r="F3388" s="5">
        <v>46.0</v>
      </c>
      <c r="G3388" s="5">
        <v>35.0</v>
      </c>
      <c r="H3388" s="5">
        <v>1694.56</v>
      </c>
    </row>
    <row r="3389" ht="15.75" customHeight="1">
      <c r="A3389" s="3" t="s">
        <v>3298</v>
      </c>
      <c r="B3389" s="4">
        <v>45282.0</v>
      </c>
      <c r="C3389" s="5" t="s">
        <v>12</v>
      </c>
      <c r="D3389" s="5" t="s">
        <v>10</v>
      </c>
      <c r="E3389" s="5">
        <v>2962.8</v>
      </c>
      <c r="F3389" s="5">
        <v>44.0</v>
      </c>
      <c r="G3389" s="5">
        <v>5.0</v>
      </c>
      <c r="H3389" s="5">
        <v>1654.0</v>
      </c>
    </row>
    <row r="3390" ht="15.75" customHeight="1">
      <c r="A3390" s="3" t="s">
        <v>3299</v>
      </c>
      <c r="B3390" s="4">
        <v>45472.0</v>
      </c>
      <c r="C3390" s="5" t="s">
        <v>13</v>
      </c>
      <c r="D3390" s="5" t="s">
        <v>10</v>
      </c>
      <c r="E3390" s="5">
        <v>1067.72</v>
      </c>
      <c r="F3390" s="5">
        <v>40.0</v>
      </c>
      <c r="G3390" s="5">
        <v>31.0</v>
      </c>
      <c r="H3390" s="5">
        <v>286.75</v>
      </c>
    </row>
    <row r="3391" ht="15.75" customHeight="1">
      <c r="A3391" s="3" t="s">
        <v>3300</v>
      </c>
      <c r="B3391" s="4">
        <v>45392.0</v>
      </c>
      <c r="C3391" s="5" t="s">
        <v>9</v>
      </c>
      <c r="D3391" s="5" t="s">
        <v>19</v>
      </c>
      <c r="E3391" s="5">
        <v>703.08</v>
      </c>
      <c r="F3391" s="5">
        <v>32.0</v>
      </c>
      <c r="G3391" s="5">
        <v>19.0</v>
      </c>
      <c r="H3391" s="5">
        <v>843.47</v>
      </c>
    </row>
    <row r="3392" ht="15.75" customHeight="1">
      <c r="A3392" s="3" t="s">
        <v>3301</v>
      </c>
      <c r="B3392" s="4">
        <v>44927.0</v>
      </c>
      <c r="C3392" s="5" t="s">
        <v>9</v>
      </c>
      <c r="D3392" s="5" t="s">
        <v>19</v>
      </c>
      <c r="E3392" s="5">
        <v>1583.59</v>
      </c>
      <c r="F3392" s="5">
        <v>16.0</v>
      </c>
      <c r="G3392" s="5">
        <v>40.0</v>
      </c>
      <c r="H3392" s="5">
        <v>1123.36</v>
      </c>
    </row>
    <row r="3393" ht="15.75" customHeight="1">
      <c r="A3393" s="3" t="s">
        <v>3302</v>
      </c>
      <c r="B3393" s="4">
        <v>45269.0</v>
      </c>
      <c r="C3393" s="5" t="s">
        <v>13</v>
      </c>
      <c r="D3393" s="5" t="s">
        <v>21</v>
      </c>
      <c r="E3393" s="5">
        <v>2304.05</v>
      </c>
      <c r="F3393" s="5">
        <v>24.0</v>
      </c>
      <c r="G3393" s="5">
        <v>46.0</v>
      </c>
      <c r="H3393" s="5">
        <v>563.41</v>
      </c>
    </row>
    <row r="3394" ht="15.75" customHeight="1">
      <c r="A3394" s="3" t="s">
        <v>3303</v>
      </c>
      <c r="B3394" s="4">
        <v>45093.0</v>
      </c>
      <c r="C3394" s="5" t="s">
        <v>16</v>
      </c>
      <c r="D3394" s="5" t="s">
        <v>17</v>
      </c>
      <c r="E3394" s="5">
        <v>1277.78</v>
      </c>
      <c r="F3394" s="5">
        <v>19.0</v>
      </c>
      <c r="G3394" s="5">
        <v>15.0</v>
      </c>
      <c r="H3394" s="5">
        <v>1624.44</v>
      </c>
    </row>
    <row r="3395" ht="15.75" customHeight="1">
      <c r="A3395" s="3" t="s">
        <v>3304</v>
      </c>
      <c r="B3395" s="4">
        <v>45538.0</v>
      </c>
      <c r="C3395" s="5" t="s">
        <v>9</v>
      </c>
      <c r="D3395" s="5" t="s">
        <v>19</v>
      </c>
      <c r="E3395" s="5">
        <v>432.59</v>
      </c>
      <c r="F3395" s="5">
        <v>34.0</v>
      </c>
      <c r="G3395" s="5">
        <v>25.0</v>
      </c>
      <c r="H3395" s="5">
        <v>194.48</v>
      </c>
    </row>
    <row r="3396" ht="15.75" customHeight="1">
      <c r="A3396" s="3" t="s">
        <v>3305</v>
      </c>
      <c r="B3396" s="4">
        <v>44908.0</v>
      </c>
      <c r="C3396" s="5" t="s">
        <v>16</v>
      </c>
      <c r="D3396" s="5" t="s">
        <v>19</v>
      </c>
      <c r="E3396" s="5">
        <v>4629.39</v>
      </c>
      <c r="F3396" s="5">
        <v>42.0</v>
      </c>
      <c r="G3396" s="5">
        <v>9.0</v>
      </c>
      <c r="H3396" s="5">
        <v>1277.26</v>
      </c>
    </row>
    <row r="3397" ht="15.75" customHeight="1">
      <c r="A3397" s="3" t="s">
        <v>3306</v>
      </c>
      <c r="B3397" s="4">
        <v>45353.0</v>
      </c>
      <c r="C3397" s="5" t="s">
        <v>13</v>
      </c>
      <c r="D3397" s="5" t="s">
        <v>19</v>
      </c>
      <c r="E3397" s="5">
        <v>1556.03</v>
      </c>
      <c r="F3397" s="5">
        <v>25.0</v>
      </c>
      <c r="G3397" s="5">
        <v>29.0</v>
      </c>
      <c r="H3397" s="5">
        <v>404.02</v>
      </c>
    </row>
    <row r="3398" ht="15.75" customHeight="1">
      <c r="A3398" s="3" t="s">
        <v>3307</v>
      </c>
      <c r="B3398" s="4">
        <v>45323.0</v>
      </c>
      <c r="C3398" s="5" t="s">
        <v>13</v>
      </c>
      <c r="D3398" s="5" t="s">
        <v>23</v>
      </c>
      <c r="E3398" s="5">
        <v>1552.73</v>
      </c>
      <c r="F3398" s="5">
        <v>19.0</v>
      </c>
      <c r="G3398" s="5">
        <v>1.0</v>
      </c>
      <c r="H3398" s="5">
        <v>595.4</v>
      </c>
    </row>
    <row r="3399" ht="15.75" customHeight="1">
      <c r="A3399" s="3" t="s">
        <v>3308</v>
      </c>
      <c r="B3399" s="4">
        <v>45573.0</v>
      </c>
      <c r="C3399" s="5" t="s">
        <v>13</v>
      </c>
      <c r="D3399" s="5" t="s">
        <v>19</v>
      </c>
      <c r="E3399" s="5">
        <v>706.37</v>
      </c>
      <c r="F3399" s="5">
        <v>2.0</v>
      </c>
      <c r="G3399" s="5">
        <v>10.0</v>
      </c>
      <c r="H3399" s="5">
        <v>1503.71</v>
      </c>
    </row>
    <row r="3400" ht="15.75" customHeight="1">
      <c r="A3400" s="3" t="s">
        <v>3309</v>
      </c>
      <c r="B3400" s="4">
        <v>45107.0</v>
      </c>
      <c r="C3400" s="5" t="s">
        <v>9</v>
      </c>
      <c r="D3400" s="5" t="s">
        <v>19</v>
      </c>
      <c r="E3400" s="5">
        <v>3362.77</v>
      </c>
      <c r="F3400" s="5">
        <v>31.0</v>
      </c>
      <c r="G3400" s="5">
        <v>33.0</v>
      </c>
      <c r="H3400" s="5">
        <v>1732.07</v>
      </c>
    </row>
    <row r="3401" ht="15.75" customHeight="1">
      <c r="A3401" s="3" t="s">
        <v>3310</v>
      </c>
      <c r="B3401" s="4">
        <v>44958.0</v>
      </c>
      <c r="C3401" s="5" t="s">
        <v>9</v>
      </c>
      <c r="D3401" s="5" t="s">
        <v>19</v>
      </c>
      <c r="E3401" s="5">
        <v>520.71</v>
      </c>
      <c r="F3401" s="5">
        <v>13.0</v>
      </c>
      <c r="G3401" s="5">
        <v>32.0</v>
      </c>
      <c r="H3401" s="5">
        <v>555.04</v>
      </c>
    </row>
    <row r="3402" ht="15.75" customHeight="1">
      <c r="A3402" s="3" t="s">
        <v>3311</v>
      </c>
      <c r="B3402" s="4">
        <v>44890.0</v>
      </c>
      <c r="C3402" s="5" t="s">
        <v>13</v>
      </c>
      <c r="D3402" s="5" t="s">
        <v>19</v>
      </c>
      <c r="E3402" s="5">
        <v>1003.33</v>
      </c>
      <c r="F3402" s="5">
        <v>18.0</v>
      </c>
      <c r="G3402" s="5">
        <v>44.0</v>
      </c>
      <c r="H3402" s="5">
        <v>710.92</v>
      </c>
    </row>
    <row r="3403" ht="15.75" customHeight="1">
      <c r="A3403" s="3" t="s">
        <v>3312</v>
      </c>
      <c r="B3403" s="4">
        <v>45241.0</v>
      </c>
      <c r="C3403" s="5" t="s">
        <v>16</v>
      </c>
      <c r="D3403" s="5" t="s">
        <v>17</v>
      </c>
      <c r="E3403" s="5">
        <v>1344.45</v>
      </c>
      <c r="F3403" s="5">
        <v>4.0</v>
      </c>
      <c r="G3403" s="5">
        <v>3.0</v>
      </c>
      <c r="H3403" s="5">
        <v>1122.75</v>
      </c>
    </row>
    <row r="3404" ht="15.75" customHeight="1">
      <c r="A3404" s="3" t="s">
        <v>3313</v>
      </c>
      <c r="B3404" s="4">
        <v>45239.0</v>
      </c>
      <c r="C3404" s="5" t="s">
        <v>13</v>
      </c>
      <c r="D3404" s="5" t="s">
        <v>21</v>
      </c>
      <c r="E3404" s="5">
        <v>1237.27</v>
      </c>
      <c r="F3404" s="5">
        <v>6.0</v>
      </c>
      <c r="G3404" s="5">
        <v>28.0</v>
      </c>
      <c r="H3404" s="5">
        <v>1262.42</v>
      </c>
    </row>
    <row r="3405" ht="15.75" customHeight="1">
      <c r="A3405" s="3" t="s">
        <v>3314</v>
      </c>
      <c r="B3405" s="4">
        <v>45444.0</v>
      </c>
      <c r="C3405" s="5" t="s">
        <v>9</v>
      </c>
      <c r="D3405" s="5" t="s">
        <v>19</v>
      </c>
      <c r="E3405" s="5">
        <v>1612.11</v>
      </c>
      <c r="F3405" s="5">
        <v>27.0</v>
      </c>
      <c r="G3405" s="5">
        <v>26.0</v>
      </c>
      <c r="H3405" s="5">
        <v>111.92</v>
      </c>
    </row>
    <row r="3406" ht="15.75" customHeight="1">
      <c r="A3406" s="3" t="s">
        <v>3315</v>
      </c>
      <c r="B3406" s="4">
        <v>45278.0</v>
      </c>
      <c r="C3406" s="5" t="s">
        <v>13</v>
      </c>
      <c r="D3406" s="5" t="s">
        <v>21</v>
      </c>
      <c r="E3406" s="5">
        <v>3810.92</v>
      </c>
      <c r="F3406" s="5">
        <v>18.0</v>
      </c>
      <c r="G3406" s="5">
        <v>40.0</v>
      </c>
      <c r="H3406" s="5">
        <v>682.59</v>
      </c>
    </row>
    <row r="3407" ht="15.75" customHeight="1">
      <c r="A3407" s="3">
        <v>2.4973429E7</v>
      </c>
      <c r="B3407" s="4">
        <v>45342.0</v>
      </c>
      <c r="C3407" s="5" t="s">
        <v>12</v>
      </c>
      <c r="D3407" s="5" t="s">
        <v>21</v>
      </c>
      <c r="E3407" s="5">
        <v>3744.64</v>
      </c>
      <c r="F3407" s="5">
        <v>34.0</v>
      </c>
      <c r="G3407" s="5">
        <v>39.0</v>
      </c>
      <c r="H3407" s="5">
        <v>250.73</v>
      </c>
    </row>
    <row r="3408" ht="15.75" customHeight="1">
      <c r="A3408" s="3" t="s">
        <v>3316</v>
      </c>
      <c r="B3408" s="4">
        <v>45348.0</v>
      </c>
      <c r="C3408" s="5" t="s">
        <v>16</v>
      </c>
      <c r="D3408" s="5" t="s">
        <v>17</v>
      </c>
      <c r="E3408" s="5">
        <v>2925.11</v>
      </c>
      <c r="F3408" s="5">
        <v>10.0</v>
      </c>
      <c r="G3408" s="5">
        <v>46.0</v>
      </c>
      <c r="H3408" s="5">
        <v>1659.23</v>
      </c>
    </row>
    <row r="3409" ht="15.75" customHeight="1">
      <c r="A3409" s="3" t="s">
        <v>3317</v>
      </c>
      <c r="B3409" s="4">
        <v>45433.0</v>
      </c>
      <c r="C3409" s="5" t="s">
        <v>16</v>
      </c>
      <c r="D3409" s="5" t="s">
        <v>17</v>
      </c>
      <c r="E3409" s="5">
        <v>916.39</v>
      </c>
      <c r="F3409" s="5">
        <v>45.0</v>
      </c>
      <c r="G3409" s="5">
        <v>3.0</v>
      </c>
      <c r="H3409" s="5">
        <v>1465.24</v>
      </c>
    </row>
    <row r="3410" ht="15.75" customHeight="1">
      <c r="A3410" s="3" t="s">
        <v>3318</v>
      </c>
      <c r="B3410" s="4">
        <v>45198.0</v>
      </c>
      <c r="C3410" s="5" t="s">
        <v>9</v>
      </c>
      <c r="D3410" s="5" t="s">
        <v>10</v>
      </c>
      <c r="E3410" s="5">
        <v>4246.1</v>
      </c>
      <c r="F3410" s="5">
        <v>34.0</v>
      </c>
      <c r="G3410" s="5">
        <v>25.0</v>
      </c>
      <c r="H3410" s="5">
        <v>1359.26</v>
      </c>
    </row>
    <row r="3411" ht="15.75" customHeight="1">
      <c r="A3411" s="3" t="s">
        <v>3319</v>
      </c>
      <c r="B3411" s="4">
        <v>45450.0</v>
      </c>
      <c r="C3411" s="5" t="s">
        <v>9</v>
      </c>
      <c r="D3411" s="5" t="s">
        <v>10</v>
      </c>
      <c r="E3411" s="5">
        <v>887.65</v>
      </c>
      <c r="F3411" s="5">
        <v>2.0</v>
      </c>
      <c r="G3411" s="5">
        <v>25.0</v>
      </c>
      <c r="H3411" s="5">
        <v>1913.95</v>
      </c>
    </row>
    <row r="3412" ht="15.75" customHeight="1">
      <c r="A3412" s="3" t="s">
        <v>3320</v>
      </c>
      <c r="B3412" s="4">
        <v>45421.0</v>
      </c>
      <c r="C3412" s="5" t="s">
        <v>12</v>
      </c>
      <c r="D3412" s="5" t="s">
        <v>21</v>
      </c>
      <c r="E3412" s="5">
        <v>3614.2</v>
      </c>
      <c r="F3412" s="5">
        <v>49.0</v>
      </c>
      <c r="G3412" s="5">
        <v>34.0</v>
      </c>
      <c r="H3412" s="5">
        <v>1676.25</v>
      </c>
    </row>
    <row r="3413" ht="15.75" customHeight="1">
      <c r="A3413" s="3" t="s">
        <v>3321</v>
      </c>
      <c r="B3413" s="4">
        <v>45312.0</v>
      </c>
      <c r="C3413" s="5" t="s">
        <v>13</v>
      </c>
      <c r="D3413" s="5" t="s">
        <v>17</v>
      </c>
      <c r="E3413" s="5">
        <v>3600.64</v>
      </c>
      <c r="F3413" s="5">
        <v>25.0</v>
      </c>
      <c r="G3413" s="5">
        <v>6.0</v>
      </c>
      <c r="H3413" s="5">
        <v>445.69</v>
      </c>
    </row>
    <row r="3414" ht="15.75" customHeight="1">
      <c r="A3414" s="3" t="s">
        <v>3322</v>
      </c>
      <c r="B3414" s="4">
        <v>45165.0</v>
      </c>
      <c r="C3414" s="5" t="s">
        <v>16</v>
      </c>
      <c r="D3414" s="5" t="s">
        <v>19</v>
      </c>
      <c r="E3414" s="5">
        <v>1566.53</v>
      </c>
      <c r="F3414" s="5">
        <v>28.0</v>
      </c>
      <c r="G3414" s="5">
        <v>30.0</v>
      </c>
      <c r="H3414" s="5">
        <v>879.19</v>
      </c>
    </row>
    <row r="3415" ht="15.75" customHeight="1">
      <c r="A3415" s="3" t="s">
        <v>3323</v>
      </c>
      <c r="B3415" s="4">
        <v>44950.0</v>
      </c>
      <c r="C3415" s="5" t="s">
        <v>9</v>
      </c>
      <c r="D3415" s="5" t="s">
        <v>17</v>
      </c>
      <c r="E3415" s="5">
        <v>234.62</v>
      </c>
      <c r="F3415" s="5">
        <v>17.0</v>
      </c>
      <c r="G3415" s="5">
        <v>29.0</v>
      </c>
      <c r="H3415" s="5">
        <v>817.22</v>
      </c>
    </row>
    <row r="3416" ht="15.75" customHeight="1">
      <c r="A3416" s="3" t="s">
        <v>3324</v>
      </c>
      <c r="B3416" s="4">
        <v>45133.0</v>
      </c>
      <c r="C3416" s="5" t="s">
        <v>16</v>
      </c>
      <c r="D3416" s="5" t="s">
        <v>17</v>
      </c>
      <c r="E3416" s="5">
        <v>2122.6</v>
      </c>
      <c r="F3416" s="5">
        <v>24.0</v>
      </c>
      <c r="G3416" s="5">
        <v>45.0</v>
      </c>
      <c r="H3416" s="5">
        <v>385.28</v>
      </c>
    </row>
    <row r="3417" ht="15.75" customHeight="1">
      <c r="A3417" s="3" t="s">
        <v>3325</v>
      </c>
      <c r="B3417" s="4">
        <v>45180.0</v>
      </c>
      <c r="C3417" s="5" t="s">
        <v>12</v>
      </c>
      <c r="D3417" s="5" t="s">
        <v>17</v>
      </c>
      <c r="E3417" s="5">
        <v>1440.49</v>
      </c>
      <c r="F3417" s="5">
        <v>13.0</v>
      </c>
      <c r="G3417" s="5">
        <v>20.0</v>
      </c>
      <c r="H3417" s="5">
        <v>189.19</v>
      </c>
    </row>
    <row r="3418" ht="15.75" customHeight="1">
      <c r="A3418" s="3" t="s">
        <v>3326</v>
      </c>
      <c r="B3418" s="4">
        <v>45456.0</v>
      </c>
      <c r="C3418" s="5" t="s">
        <v>12</v>
      </c>
      <c r="D3418" s="5" t="s">
        <v>10</v>
      </c>
      <c r="E3418" s="5">
        <v>2572.83</v>
      </c>
      <c r="F3418" s="5">
        <v>28.0</v>
      </c>
      <c r="G3418" s="5">
        <v>17.0</v>
      </c>
      <c r="H3418" s="5">
        <v>1922.33</v>
      </c>
    </row>
    <row r="3419" ht="15.75" customHeight="1">
      <c r="A3419" s="3" t="s">
        <v>3327</v>
      </c>
      <c r="B3419" s="4">
        <v>45127.0</v>
      </c>
      <c r="C3419" s="5" t="s">
        <v>16</v>
      </c>
      <c r="D3419" s="5" t="s">
        <v>17</v>
      </c>
      <c r="E3419" s="5">
        <v>4248.35</v>
      </c>
      <c r="F3419" s="5">
        <v>14.0</v>
      </c>
      <c r="G3419" s="5">
        <v>43.0</v>
      </c>
      <c r="H3419" s="5">
        <v>112.48</v>
      </c>
    </row>
    <row r="3420" ht="15.75" customHeight="1">
      <c r="A3420" s="3" t="s">
        <v>3328</v>
      </c>
      <c r="B3420" s="4">
        <v>45011.0</v>
      </c>
      <c r="C3420" s="5" t="s">
        <v>16</v>
      </c>
      <c r="D3420" s="5" t="s">
        <v>19</v>
      </c>
      <c r="E3420" s="5">
        <v>2817.92</v>
      </c>
      <c r="F3420" s="5">
        <v>42.0</v>
      </c>
      <c r="G3420" s="5">
        <v>10.0</v>
      </c>
      <c r="H3420" s="5">
        <v>1531.19</v>
      </c>
    </row>
    <row r="3421" ht="15.75" customHeight="1">
      <c r="A3421" s="3" t="s">
        <v>3329</v>
      </c>
      <c r="B3421" s="4">
        <v>45253.0</v>
      </c>
      <c r="C3421" s="5" t="s">
        <v>13</v>
      </c>
      <c r="D3421" s="5" t="s">
        <v>21</v>
      </c>
      <c r="E3421" s="5">
        <v>2403.42</v>
      </c>
      <c r="F3421" s="5">
        <v>36.0</v>
      </c>
      <c r="G3421" s="5">
        <v>1.0</v>
      </c>
      <c r="H3421" s="5">
        <v>1954.97</v>
      </c>
    </row>
    <row r="3422" ht="15.75" customHeight="1">
      <c r="A3422" s="3" t="s">
        <v>3330</v>
      </c>
      <c r="B3422" s="4">
        <v>45316.0</v>
      </c>
      <c r="C3422" s="5" t="s">
        <v>13</v>
      </c>
      <c r="D3422" s="5" t="s">
        <v>19</v>
      </c>
      <c r="E3422" s="5">
        <v>2665.81</v>
      </c>
      <c r="F3422" s="5">
        <v>28.0</v>
      </c>
      <c r="G3422" s="5">
        <v>33.0</v>
      </c>
      <c r="H3422" s="5">
        <v>1197.34</v>
      </c>
    </row>
    <row r="3423" ht="15.75" customHeight="1">
      <c r="A3423" s="3" t="s">
        <v>3331</v>
      </c>
      <c r="B3423" s="4">
        <v>45151.0</v>
      </c>
      <c r="C3423" s="5" t="s">
        <v>12</v>
      </c>
      <c r="D3423" s="5" t="s">
        <v>21</v>
      </c>
      <c r="E3423" s="5">
        <v>2086.35</v>
      </c>
      <c r="F3423" s="5">
        <v>38.0</v>
      </c>
      <c r="G3423" s="5">
        <v>24.0</v>
      </c>
      <c r="H3423" s="5">
        <v>1393.59</v>
      </c>
    </row>
    <row r="3424" ht="15.75" customHeight="1">
      <c r="A3424" s="3" t="s">
        <v>3332</v>
      </c>
      <c r="B3424" s="4">
        <v>45102.0</v>
      </c>
      <c r="C3424" s="5" t="s">
        <v>13</v>
      </c>
      <c r="D3424" s="5" t="s">
        <v>21</v>
      </c>
      <c r="E3424" s="5">
        <v>1872.95</v>
      </c>
      <c r="F3424" s="5">
        <v>23.0</v>
      </c>
      <c r="G3424" s="5">
        <v>12.0</v>
      </c>
      <c r="H3424" s="5">
        <v>234.97</v>
      </c>
    </row>
    <row r="3425" ht="15.75" customHeight="1">
      <c r="A3425" s="3" t="s">
        <v>3333</v>
      </c>
      <c r="B3425" s="4">
        <v>45219.0</v>
      </c>
      <c r="C3425" s="5" t="s">
        <v>12</v>
      </c>
      <c r="D3425" s="5" t="s">
        <v>23</v>
      </c>
      <c r="E3425" s="5">
        <v>3750.23</v>
      </c>
      <c r="F3425" s="5">
        <v>50.0</v>
      </c>
      <c r="G3425" s="5">
        <v>44.0</v>
      </c>
      <c r="H3425" s="5">
        <v>296.0</v>
      </c>
    </row>
    <row r="3426" ht="15.75" customHeight="1">
      <c r="A3426" s="3" t="s">
        <v>3334</v>
      </c>
      <c r="B3426" s="4">
        <v>45584.0</v>
      </c>
      <c r="C3426" s="5" t="s">
        <v>9</v>
      </c>
      <c r="D3426" s="5" t="s">
        <v>17</v>
      </c>
      <c r="E3426" s="5">
        <v>870.04</v>
      </c>
      <c r="F3426" s="5">
        <v>19.0</v>
      </c>
      <c r="G3426" s="5">
        <v>37.0</v>
      </c>
      <c r="H3426" s="5">
        <v>356.29</v>
      </c>
    </row>
    <row r="3427" ht="15.75" customHeight="1">
      <c r="A3427" s="3" t="s">
        <v>3335</v>
      </c>
      <c r="B3427" s="4">
        <v>45431.0</v>
      </c>
      <c r="C3427" s="5" t="s">
        <v>9</v>
      </c>
      <c r="D3427" s="5" t="s">
        <v>21</v>
      </c>
      <c r="E3427" s="5">
        <v>1075.41</v>
      </c>
      <c r="F3427" s="5">
        <v>45.0</v>
      </c>
      <c r="G3427" s="5">
        <v>16.0</v>
      </c>
      <c r="H3427" s="5">
        <v>1403.58</v>
      </c>
    </row>
    <row r="3428" ht="15.75" customHeight="1">
      <c r="A3428" s="3" t="s">
        <v>3336</v>
      </c>
      <c r="B3428" s="4">
        <v>44955.0</v>
      </c>
      <c r="C3428" s="5" t="s">
        <v>16</v>
      </c>
      <c r="D3428" s="5" t="s">
        <v>23</v>
      </c>
      <c r="E3428" s="5">
        <v>506.69</v>
      </c>
      <c r="F3428" s="5">
        <v>38.0</v>
      </c>
      <c r="G3428" s="5">
        <v>27.0</v>
      </c>
      <c r="H3428" s="5">
        <v>1442.18</v>
      </c>
    </row>
    <row r="3429" ht="15.75" customHeight="1">
      <c r="A3429" s="3" t="s">
        <v>3337</v>
      </c>
      <c r="B3429" s="4">
        <v>45122.0</v>
      </c>
      <c r="C3429" s="5" t="s">
        <v>13</v>
      </c>
      <c r="D3429" s="5" t="s">
        <v>17</v>
      </c>
      <c r="E3429" s="5">
        <v>873.61</v>
      </c>
      <c r="F3429" s="5">
        <v>24.0</v>
      </c>
      <c r="G3429" s="5">
        <v>28.0</v>
      </c>
      <c r="H3429" s="5">
        <v>545.9</v>
      </c>
    </row>
    <row r="3430" ht="15.75" customHeight="1">
      <c r="A3430" s="3" t="s">
        <v>3338</v>
      </c>
      <c r="B3430" s="4">
        <v>45526.0</v>
      </c>
      <c r="C3430" s="5" t="s">
        <v>16</v>
      </c>
      <c r="D3430" s="5" t="s">
        <v>17</v>
      </c>
      <c r="E3430" s="5">
        <v>1511.81</v>
      </c>
      <c r="F3430" s="5">
        <v>45.0</v>
      </c>
      <c r="G3430" s="5">
        <v>6.0</v>
      </c>
      <c r="H3430" s="5">
        <v>460.81</v>
      </c>
    </row>
    <row r="3431" ht="15.75" customHeight="1">
      <c r="A3431" s="3" t="s">
        <v>3339</v>
      </c>
      <c r="B3431" s="4">
        <v>44886.0</v>
      </c>
      <c r="C3431" s="5" t="s">
        <v>9</v>
      </c>
      <c r="D3431" s="5" t="s">
        <v>17</v>
      </c>
      <c r="E3431" s="5">
        <v>2598.04</v>
      </c>
      <c r="F3431" s="5">
        <v>21.0</v>
      </c>
      <c r="G3431" s="5">
        <v>9.0</v>
      </c>
      <c r="H3431" s="5">
        <v>866.87</v>
      </c>
    </row>
    <row r="3432" ht="15.75" customHeight="1">
      <c r="A3432" s="3" t="s">
        <v>3340</v>
      </c>
      <c r="B3432" s="4">
        <v>45277.0</v>
      </c>
      <c r="C3432" s="5" t="s">
        <v>12</v>
      </c>
      <c r="D3432" s="5" t="s">
        <v>23</v>
      </c>
      <c r="E3432" s="5">
        <v>2450.06</v>
      </c>
      <c r="F3432" s="5">
        <v>38.0</v>
      </c>
      <c r="G3432" s="5">
        <v>27.0</v>
      </c>
      <c r="H3432" s="5">
        <v>1529.47</v>
      </c>
    </row>
    <row r="3433" ht="15.75" customHeight="1">
      <c r="A3433" s="3" t="s">
        <v>3341</v>
      </c>
      <c r="B3433" s="4">
        <v>44913.0</v>
      </c>
      <c r="C3433" s="5" t="s">
        <v>12</v>
      </c>
      <c r="D3433" s="5" t="s">
        <v>17</v>
      </c>
      <c r="E3433" s="5">
        <v>2846.09</v>
      </c>
      <c r="F3433" s="5">
        <v>38.0</v>
      </c>
      <c r="G3433" s="5">
        <v>42.0</v>
      </c>
      <c r="H3433" s="5">
        <v>686.21</v>
      </c>
    </row>
    <row r="3434" ht="15.75" customHeight="1">
      <c r="A3434" s="3" t="s">
        <v>3342</v>
      </c>
      <c r="B3434" s="4">
        <v>45482.0</v>
      </c>
      <c r="C3434" s="5" t="s">
        <v>9</v>
      </c>
      <c r="D3434" s="5" t="s">
        <v>21</v>
      </c>
      <c r="E3434" s="5">
        <v>1488.09</v>
      </c>
      <c r="F3434" s="5">
        <v>33.0</v>
      </c>
      <c r="G3434" s="5">
        <v>25.0</v>
      </c>
      <c r="H3434" s="5">
        <v>1030.74</v>
      </c>
    </row>
    <row r="3435" ht="15.75" customHeight="1">
      <c r="A3435" s="3" t="s">
        <v>3343</v>
      </c>
      <c r="B3435" s="4">
        <v>45151.0</v>
      </c>
      <c r="C3435" s="5" t="s">
        <v>16</v>
      </c>
      <c r="D3435" s="5" t="s">
        <v>21</v>
      </c>
      <c r="E3435" s="5">
        <v>2115.97</v>
      </c>
      <c r="F3435" s="5">
        <v>48.0</v>
      </c>
      <c r="G3435" s="5">
        <v>21.0</v>
      </c>
      <c r="H3435" s="5">
        <v>1973.05</v>
      </c>
    </row>
    <row r="3436" ht="15.75" customHeight="1">
      <c r="A3436" s="3" t="s">
        <v>3344</v>
      </c>
      <c r="B3436" s="4">
        <v>45464.0</v>
      </c>
      <c r="C3436" s="5" t="s">
        <v>13</v>
      </c>
      <c r="D3436" s="5" t="s">
        <v>23</v>
      </c>
      <c r="E3436" s="5">
        <v>4876.94</v>
      </c>
      <c r="F3436" s="5">
        <v>8.0</v>
      </c>
      <c r="G3436" s="5">
        <v>44.0</v>
      </c>
      <c r="H3436" s="5">
        <v>1575.73</v>
      </c>
    </row>
    <row r="3437" ht="15.75" customHeight="1">
      <c r="A3437" s="3" t="s">
        <v>3345</v>
      </c>
      <c r="B3437" s="4">
        <v>44944.0</v>
      </c>
      <c r="C3437" s="5" t="s">
        <v>9</v>
      </c>
      <c r="D3437" s="5" t="s">
        <v>17</v>
      </c>
      <c r="E3437" s="5">
        <v>2741.33</v>
      </c>
      <c r="F3437" s="5">
        <v>29.0</v>
      </c>
      <c r="G3437" s="5">
        <v>43.0</v>
      </c>
      <c r="H3437" s="5">
        <v>774.42</v>
      </c>
    </row>
    <row r="3438" ht="15.75" customHeight="1">
      <c r="A3438" s="3" t="s">
        <v>3346</v>
      </c>
      <c r="B3438" s="4">
        <v>45286.0</v>
      </c>
      <c r="C3438" s="5" t="s">
        <v>12</v>
      </c>
      <c r="D3438" s="5" t="s">
        <v>17</v>
      </c>
      <c r="E3438" s="5">
        <v>2051.67</v>
      </c>
      <c r="F3438" s="5">
        <v>23.0</v>
      </c>
      <c r="G3438" s="5">
        <v>44.0</v>
      </c>
      <c r="H3438" s="5">
        <v>1599.75</v>
      </c>
    </row>
    <row r="3439" ht="15.75" customHeight="1">
      <c r="A3439" s="3" t="s">
        <v>3347</v>
      </c>
      <c r="B3439" s="4">
        <v>45124.0</v>
      </c>
      <c r="C3439" s="5" t="s">
        <v>16</v>
      </c>
      <c r="D3439" s="5" t="s">
        <v>21</v>
      </c>
      <c r="E3439" s="5">
        <v>3459.39</v>
      </c>
      <c r="F3439" s="5">
        <v>12.0</v>
      </c>
      <c r="G3439" s="5">
        <v>24.0</v>
      </c>
      <c r="H3439" s="5">
        <v>962.6</v>
      </c>
    </row>
    <row r="3440" ht="15.75" customHeight="1">
      <c r="A3440" s="3" t="s">
        <v>3348</v>
      </c>
      <c r="B3440" s="4">
        <v>45369.0</v>
      </c>
      <c r="C3440" s="5" t="s">
        <v>9</v>
      </c>
      <c r="D3440" s="5" t="s">
        <v>19</v>
      </c>
      <c r="E3440" s="5">
        <v>4858.08</v>
      </c>
      <c r="F3440" s="5">
        <v>39.0</v>
      </c>
      <c r="G3440" s="5">
        <v>4.0</v>
      </c>
      <c r="H3440" s="5">
        <v>761.71</v>
      </c>
    </row>
    <row r="3441" ht="15.75" customHeight="1">
      <c r="A3441" s="3" t="s">
        <v>3349</v>
      </c>
      <c r="B3441" s="4">
        <v>45156.0</v>
      </c>
      <c r="C3441" s="5" t="s">
        <v>9</v>
      </c>
      <c r="D3441" s="5" t="s">
        <v>17</v>
      </c>
      <c r="E3441" s="5">
        <v>1448.7</v>
      </c>
      <c r="F3441" s="5">
        <v>27.0</v>
      </c>
      <c r="G3441" s="5">
        <v>40.0</v>
      </c>
      <c r="H3441" s="5">
        <v>1663.21</v>
      </c>
    </row>
    <row r="3442" ht="15.75" customHeight="1">
      <c r="A3442" s="3" t="s">
        <v>3350</v>
      </c>
      <c r="B3442" s="4">
        <v>45277.0</v>
      </c>
      <c r="C3442" s="5" t="s">
        <v>9</v>
      </c>
      <c r="D3442" s="5" t="s">
        <v>23</v>
      </c>
      <c r="E3442" s="5">
        <v>255.52</v>
      </c>
      <c r="F3442" s="5">
        <v>15.0</v>
      </c>
      <c r="G3442" s="5">
        <v>22.0</v>
      </c>
      <c r="H3442" s="5">
        <v>1860.97</v>
      </c>
    </row>
    <row r="3443" ht="15.75" customHeight="1">
      <c r="A3443" s="3" t="s">
        <v>3351</v>
      </c>
      <c r="B3443" s="4">
        <v>44883.0</v>
      </c>
      <c r="C3443" s="5" t="s">
        <v>16</v>
      </c>
      <c r="D3443" s="5" t="s">
        <v>17</v>
      </c>
      <c r="E3443" s="5">
        <v>2814.33</v>
      </c>
      <c r="F3443" s="5">
        <v>26.0</v>
      </c>
      <c r="G3443" s="5">
        <v>1.0</v>
      </c>
      <c r="H3443" s="5">
        <v>619.33</v>
      </c>
    </row>
    <row r="3444" ht="15.75" customHeight="1">
      <c r="A3444" s="3" t="s">
        <v>3352</v>
      </c>
      <c r="B3444" s="4">
        <v>45537.0</v>
      </c>
      <c r="C3444" s="5" t="s">
        <v>9</v>
      </c>
      <c r="D3444" s="5" t="s">
        <v>21</v>
      </c>
      <c r="E3444" s="5">
        <v>758.63</v>
      </c>
      <c r="F3444" s="5">
        <v>21.0</v>
      </c>
      <c r="G3444" s="5">
        <v>5.0</v>
      </c>
      <c r="H3444" s="5">
        <v>646.28</v>
      </c>
    </row>
    <row r="3445" ht="15.75" customHeight="1">
      <c r="A3445" s="3" t="s">
        <v>3353</v>
      </c>
      <c r="B3445" s="4">
        <v>45441.0</v>
      </c>
      <c r="C3445" s="5" t="s">
        <v>9</v>
      </c>
      <c r="D3445" s="5" t="s">
        <v>10</v>
      </c>
      <c r="E3445" s="5">
        <v>2994.78</v>
      </c>
      <c r="F3445" s="5">
        <v>7.0</v>
      </c>
      <c r="G3445" s="5">
        <v>9.0</v>
      </c>
      <c r="H3445" s="5">
        <v>548.35</v>
      </c>
    </row>
    <row r="3446" ht="15.75" customHeight="1">
      <c r="A3446" s="3" t="s">
        <v>3354</v>
      </c>
      <c r="B3446" s="4">
        <v>45404.0</v>
      </c>
      <c r="C3446" s="5" t="s">
        <v>13</v>
      </c>
      <c r="D3446" s="5" t="s">
        <v>19</v>
      </c>
      <c r="E3446" s="5">
        <v>2023.63</v>
      </c>
      <c r="F3446" s="5">
        <v>44.0</v>
      </c>
      <c r="G3446" s="5">
        <v>28.0</v>
      </c>
      <c r="H3446" s="5">
        <v>1174.66</v>
      </c>
    </row>
    <row r="3447" ht="15.75" customHeight="1">
      <c r="A3447" s="3" t="s">
        <v>3355</v>
      </c>
      <c r="B3447" s="4">
        <v>45273.0</v>
      </c>
      <c r="C3447" s="5" t="s">
        <v>12</v>
      </c>
      <c r="D3447" s="5" t="s">
        <v>17</v>
      </c>
      <c r="E3447" s="5">
        <v>2399.54</v>
      </c>
      <c r="F3447" s="5">
        <v>21.0</v>
      </c>
      <c r="G3447" s="5">
        <v>31.0</v>
      </c>
      <c r="H3447" s="5">
        <v>788.04</v>
      </c>
    </row>
    <row r="3448" ht="15.75" customHeight="1">
      <c r="A3448" s="3" t="s">
        <v>3356</v>
      </c>
      <c r="B3448" s="4">
        <v>44894.0</v>
      </c>
      <c r="C3448" s="5" t="s">
        <v>16</v>
      </c>
      <c r="D3448" s="5" t="s">
        <v>10</v>
      </c>
      <c r="E3448" s="5">
        <v>3374.21</v>
      </c>
      <c r="F3448" s="5">
        <v>6.0</v>
      </c>
      <c r="G3448" s="5">
        <v>0.0</v>
      </c>
      <c r="H3448" s="5">
        <v>1209.25</v>
      </c>
    </row>
    <row r="3449" ht="15.75" customHeight="1">
      <c r="A3449" s="3" t="s">
        <v>3357</v>
      </c>
      <c r="B3449" s="4">
        <v>45478.0</v>
      </c>
      <c r="C3449" s="5" t="s">
        <v>13</v>
      </c>
      <c r="D3449" s="5" t="s">
        <v>19</v>
      </c>
      <c r="E3449" s="5">
        <v>608.05</v>
      </c>
      <c r="F3449" s="5">
        <v>40.0</v>
      </c>
      <c r="G3449" s="5">
        <v>30.0</v>
      </c>
      <c r="H3449" s="5">
        <v>591.05</v>
      </c>
    </row>
    <row r="3450" ht="15.75" customHeight="1">
      <c r="A3450" s="3" t="s">
        <v>3358</v>
      </c>
      <c r="B3450" s="4">
        <v>45100.0</v>
      </c>
      <c r="C3450" s="5" t="s">
        <v>16</v>
      </c>
      <c r="D3450" s="5" t="s">
        <v>17</v>
      </c>
      <c r="E3450" s="5">
        <v>4077.2</v>
      </c>
      <c r="F3450" s="5">
        <v>45.0</v>
      </c>
      <c r="G3450" s="5">
        <v>5.0</v>
      </c>
      <c r="H3450" s="5">
        <v>501.45</v>
      </c>
    </row>
    <row r="3451" ht="15.75" customHeight="1">
      <c r="A3451" s="3" t="s">
        <v>3359</v>
      </c>
      <c r="B3451" s="4">
        <v>45195.0</v>
      </c>
      <c r="C3451" s="5" t="s">
        <v>13</v>
      </c>
      <c r="D3451" s="5" t="s">
        <v>17</v>
      </c>
      <c r="E3451" s="5">
        <v>4771.23</v>
      </c>
      <c r="F3451" s="5">
        <v>14.0</v>
      </c>
      <c r="G3451" s="5">
        <v>20.0</v>
      </c>
      <c r="H3451" s="5">
        <v>140.6</v>
      </c>
    </row>
    <row r="3452" ht="15.75" customHeight="1">
      <c r="A3452" s="3" t="s">
        <v>3360</v>
      </c>
      <c r="B3452" s="4">
        <v>45432.0</v>
      </c>
      <c r="C3452" s="5" t="s">
        <v>16</v>
      </c>
      <c r="D3452" s="5" t="s">
        <v>23</v>
      </c>
      <c r="E3452" s="5">
        <v>4931.93</v>
      </c>
      <c r="F3452" s="5">
        <v>2.0</v>
      </c>
      <c r="G3452" s="5">
        <v>16.0</v>
      </c>
      <c r="H3452" s="5">
        <v>1931.16</v>
      </c>
    </row>
    <row r="3453" ht="15.75" customHeight="1">
      <c r="A3453" s="3" t="s">
        <v>3361</v>
      </c>
      <c r="B3453" s="4">
        <v>45288.0</v>
      </c>
      <c r="C3453" s="5" t="s">
        <v>9</v>
      </c>
      <c r="D3453" s="5" t="s">
        <v>10</v>
      </c>
      <c r="E3453" s="5">
        <v>4373.61</v>
      </c>
      <c r="F3453" s="5">
        <v>3.0</v>
      </c>
      <c r="G3453" s="5">
        <v>48.0</v>
      </c>
      <c r="H3453" s="5">
        <v>1570.19</v>
      </c>
    </row>
    <row r="3454" ht="15.75" customHeight="1">
      <c r="A3454" s="3" t="s">
        <v>3362</v>
      </c>
      <c r="B3454" s="4">
        <v>45143.0</v>
      </c>
      <c r="C3454" s="5" t="s">
        <v>16</v>
      </c>
      <c r="D3454" s="5" t="s">
        <v>21</v>
      </c>
      <c r="E3454" s="5">
        <v>2362.23</v>
      </c>
      <c r="F3454" s="5">
        <v>17.0</v>
      </c>
      <c r="G3454" s="5">
        <v>17.0</v>
      </c>
      <c r="H3454" s="5">
        <v>1712.85</v>
      </c>
    </row>
    <row r="3455" ht="15.75" customHeight="1">
      <c r="A3455" s="3" t="s">
        <v>3363</v>
      </c>
      <c r="B3455" s="4">
        <v>45259.0</v>
      </c>
      <c r="C3455" s="5" t="s">
        <v>16</v>
      </c>
      <c r="D3455" s="5" t="s">
        <v>19</v>
      </c>
      <c r="E3455" s="5">
        <v>395.74</v>
      </c>
      <c r="F3455" s="5">
        <v>36.0</v>
      </c>
      <c r="G3455" s="5">
        <v>49.0</v>
      </c>
      <c r="H3455" s="5">
        <v>1699.19</v>
      </c>
    </row>
    <row r="3456" ht="15.75" customHeight="1">
      <c r="A3456" s="3" t="s">
        <v>3364</v>
      </c>
      <c r="B3456" s="4">
        <v>44960.0</v>
      </c>
      <c r="C3456" s="5" t="s">
        <v>16</v>
      </c>
      <c r="D3456" s="5" t="s">
        <v>23</v>
      </c>
      <c r="E3456" s="5">
        <v>3187.48</v>
      </c>
      <c r="F3456" s="5">
        <v>48.0</v>
      </c>
      <c r="G3456" s="5">
        <v>49.0</v>
      </c>
      <c r="H3456" s="5">
        <v>395.29</v>
      </c>
    </row>
    <row r="3457" ht="15.75" customHeight="1">
      <c r="A3457" s="3" t="s">
        <v>3365</v>
      </c>
      <c r="B3457" s="4">
        <v>45338.0</v>
      </c>
      <c r="C3457" s="5" t="s">
        <v>12</v>
      </c>
      <c r="D3457" s="5" t="s">
        <v>21</v>
      </c>
      <c r="E3457" s="5">
        <v>2283.91</v>
      </c>
      <c r="F3457" s="5">
        <v>26.0</v>
      </c>
      <c r="G3457" s="5">
        <v>9.0</v>
      </c>
      <c r="H3457" s="5">
        <v>688.35</v>
      </c>
    </row>
    <row r="3458" ht="15.75" customHeight="1">
      <c r="A3458" s="3" t="s">
        <v>3366</v>
      </c>
      <c r="B3458" s="4">
        <v>45356.0</v>
      </c>
      <c r="C3458" s="5" t="s">
        <v>16</v>
      </c>
      <c r="D3458" s="5" t="s">
        <v>23</v>
      </c>
      <c r="E3458" s="5">
        <v>746.92</v>
      </c>
      <c r="F3458" s="5">
        <v>11.0</v>
      </c>
      <c r="G3458" s="5">
        <v>20.0</v>
      </c>
      <c r="H3458" s="5">
        <v>1818.56</v>
      </c>
    </row>
    <row r="3459" ht="15.75" customHeight="1">
      <c r="A3459" s="3" t="s">
        <v>3367</v>
      </c>
      <c r="B3459" s="4">
        <v>45305.0</v>
      </c>
      <c r="C3459" s="5" t="s">
        <v>13</v>
      </c>
      <c r="D3459" s="5" t="s">
        <v>10</v>
      </c>
      <c r="E3459" s="5">
        <v>1376.7</v>
      </c>
      <c r="F3459" s="5">
        <v>4.0</v>
      </c>
      <c r="G3459" s="5">
        <v>35.0</v>
      </c>
      <c r="H3459" s="5">
        <v>376.45</v>
      </c>
    </row>
    <row r="3460" ht="15.75" customHeight="1">
      <c r="A3460" s="3" t="s">
        <v>3368</v>
      </c>
      <c r="B3460" s="4">
        <v>45345.0</v>
      </c>
      <c r="C3460" s="5" t="s">
        <v>9</v>
      </c>
      <c r="D3460" s="5" t="s">
        <v>10</v>
      </c>
      <c r="E3460" s="5">
        <v>1650.34</v>
      </c>
      <c r="F3460" s="5">
        <v>20.0</v>
      </c>
      <c r="G3460" s="5">
        <v>32.0</v>
      </c>
      <c r="H3460" s="5">
        <v>1196.56</v>
      </c>
    </row>
    <row r="3461" ht="15.75" customHeight="1">
      <c r="A3461" s="3" t="s">
        <v>3369</v>
      </c>
      <c r="B3461" s="4">
        <v>45560.0</v>
      </c>
      <c r="C3461" s="5" t="s">
        <v>16</v>
      </c>
      <c r="D3461" s="5" t="s">
        <v>19</v>
      </c>
      <c r="E3461" s="5">
        <v>712.58</v>
      </c>
      <c r="F3461" s="5">
        <v>36.0</v>
      </c>
      <c r="G3461" s="5">
        <v>2.0</v>
      </c>
      <c r="H3461" s="5">
        <v>1948.49</v>
      </c>
    </row>
    <row r="3462" ht="15.75" customHeight="1">
      <c r="A3462" s="3" t="s">
        <v>3370</v>
      </c>
      <c r="B3462" s="4">
        <v>45195.0</v>
      </c>
      <c r="C3462" s="5" t="s">
        <v>9</v>
      </c>
      <c r="D3462" s="5" t="s">
        <v>17</v>
      </c>
      <c r="E3462" s="5">
        <v>3581.25</v>
      </c>
      <c r="F3462" s="5">
        <v>31.0</v>
      </c>
      <c r="G3462" s="5">
        <v>47.0</v>
      </c>
      <c r="H3462" s="5">
        <v>1598.74</v>
      </c>
    </row>
    <row r="3463" ht="15.75" customHeight="1">
      <c r="A3463" s="3" t="s">
        <v>3371</v>
      </c>
      <c r="B3463" s="4">
        <v>45526.0</v>
      </c>
      <c r="C3463" s="5" t="s">
        <v>12</v>
      </c>
      <c r="D3463" s="5" t="s">
        <v>17</v>
      </c>
      <c r="E3463" s="5">
        <v>343.9</v>
      </c>
      <c r="F3463" s="5">
        <v>26.0</v>
      </c>
      <c r="G3463" s="5">
        <v>9.0</v>
      </c>
      <c r="H3463" s="5">
        <v>981.23</v>
      </c>
    </row>
    <row r="3464" ht="15.75" customHeight="1">
      <c r="A3464" s="3" t="s">
        <v>3372</v>
      </c>
      <c r="B3464" s="4">
        <v>45506.0</v>
      </c>
      <c r="C3464" s="5" t="s">
        <v>12</v>
      </c>
      <c r="D3464" s="5" t="s">
        <v>21</v>
      </c>
      <c r="E3464" s="5">
        <v>4365.06</v>
      </c>
      <c r="F3464" s="5">
        <v>26.0</v>
      </c>
      <c r="G3464" s="5">
        <v>6.0</v>
      </c>
      <c r="H3464" s="5">
        <v>1719.37</v>
      </c>
    </row>
    <row r="3465" ht="15.75" customHeight="1">
      <c r="A3465" s="3" t="s">
        <v>3373</v>
      </c>
      <c r="B3465" s="4">
        <v>45246.0</v>
      </c>
      <c r="C3465" s="5" t="s">
        <v>12</v>
      </c>
      <c r="D3465" s="5" t="s">
        <v>21</v>
      </c>
      <c r="E3465" s="5">
        <v>1058.85</v>
      </c>
      <c r="F3465" s="5">
        <v>30.0</v>
      </c>
      <c r="G3465" s="5">
        <v>14.0</v>
      </c>
      <c r="H3465" s="5">
        <v>398.64</v>
      </c>
    </row>
    <row r="3466" ht="15.75" customHeight="1">
      <c r="A3466" s="3" t="s">
        <v>3374</v>
      </c>
      <c r="B3466" s="4">
        <v>45446.0</v>
      </c>
      <c r="C3466" s="5" t="s">
        <v>9</v>
      </c>
      <c r="D3466" s="5" t="s">
        <v>19</v>
      </c>
      <c r="E3466" s="5">
        <v>2178.38</v>
      </c>
      <c r="F3466" s="5">
        <v>23.0</v>
      </c>
      <c r="G3466" s="5">
        <v>14.0</v>
      </c>
      <c r="H3466" s="5">
        <v>1362.61</v>
      </c>
    </row>
    <row r="3467" ht="15.75" customHeight="1">
      <c r="A3467" s="3" t="s">
        <v>3375</v>
      </c>
      <c r="B3467" s="4">
        <v>45239.0</v>
      </c>
      <c r="C3467" s="5" t="s">
        <v>13</v>
      </c>
      <c r="D3467" s="5" t="s">
        <v>23</v>
      </c>
      <c r="E3467" s="5">
        <v>332.56</v>
      </c>
      <c r="F3467" s="5">
        <v>22.0</v>
      </c>
      <c r="G3467" s="5">
        <v>14.0</v>
      </c>
      <c r="H3467" s="5">
        <v>1456.73</v>
      </c>
    </row>
    <row r="3468" ht="15.75" customHeight="1">
      <c r="A3468" s="3" t="s">
        <v>3376</v>
      </c>
      <c r="B3468" s="4">
        <v>45202.0</v>
      </c>
      <c r="C3468" s="5" t="s">
        <v>9</v>
      </c>
      <c r="D3468" s="5" t="s">
        <v>21</v>
      </c>
      <c r="E3468" s="5">
        <v>2300.55</v>
      </c>
      <c r="F3468" s="5">
        <v>32.0</v>
      </c>
      <c r="G3468" s="5">
        <v>46.0</v>
      </c>
      <c r="H3468" s="5">
        <v>730.62</v>
      </c>
    </row>
    <row r="3469" ht="15.75" customHeight="1">
      <c r="A3469" s="3" t="s">
        <v>3377</v>
      </c>
      <c r="B3469" s="4">
        <v>45288.0</v>
      </c>
      <c r="C3469" s="5" t="s">
        <v>12</v>
      </c>
      <c r="D3469" s="5" t="s">
        <v>23</v>
      </c>
      <c r="E3469" s="5">
        <v>1755.84</v>
      </c>
      <c r="F3469" s="5">
        <v>7.0</v>
      </c>
      <c r="G3469" s="5">
        <v>15.0</v>
      </c>
      <c r="H3469" s="5">
        <v>502.31</v>
      </c>
    </row>
    <row r="3470" ht="15.75" customHeight="1">
      <c r="A3470" s="3" t="s">
        <v>3378</v>
      </c>
      <c r="B3470" s="4">
        <v>45205.0</v>
      </c>
      <c r="C3470" s="5" t="s">
        <v>16</v>
      </c>
      <c r="D3470" s="5" t="s">
        <v>23</v>
      </c>
      <c r="E3470" s="5">
        <v>3122.58</v>
      </c>
      <c r="F3470" s="5">
        <v>25.0</v>
      </c>
      <c r="G3470" s="5">
        <v>0.0</v>
      </c>
      <c r="H3470" s="5">
        <v>548.28</v>
      </c>
    </row>
    <row r="3471" ht="15.75" customHeight="1">
      <c r="A3471" s="3" t="s">
        <v>3379</v>
      </c>
      <c r="B3471" s="4">
        <v>45126.0</v>
      </c>
      <c r="C3471" s="5" t="s">
        <v>12</v>
      </c>
      <c r="D3471" s="5" t="s">
        <v>21</v>
      </c>
      <c r="E3471" s="5">
        <v>4619.16</v>
      </c>
      <c r="F3471" s="5">
        <v>33.0</v>
      </c>
      <c r="G3471" s="5">
        <v>35.0</v>
      </c>
      <c r="H3471" s="5">
        <v>209.34</v>
      </c>
    </row>
    <row r="3472" ht="15.75" customHeight="1">
      <c r="A3472" s="3" t="s">
        <v>3380</v>
      </c>
      <c r="B3472" s="4">
        <v>45124.0</v>
      </c>
      <c r="C3472" s="5" t="s">
        <v>16</v>
      </c>
      <c r="D3472" s="5" t="s">
        <v>17</v>
      </c>
      <c r="E3472" s="5">
        <v>836.32</v>
      </c>
      <c r="F3472" s="5">
        <v>3.0</v>
      </c>
      <c r="G3472" s="5">
        <v>49.0</v>
      </c>
      <c r="H3472" s="5">
        <v>1641.49</v>
      </c>
    </row>
    <row r="3473" ht="15.75" customHeight="1">
      <c r="A3473" s="3" t="s">
        <v>3381</v>
      </c>
      <c r="B3473" s="4">
        <v>45195.0</v>
      </c>
      <c r="C3473" s="5" t="s">
        <v>12</v>
      </c>
      <c r="D3473" s="5" t="s">
        <v>10</v>
      </c>
      <c r="E3473" s="5">
        <v>1283.45</v>
      </c>
      <c r="F3473" s="5">
        <v>17.0</v>
      </c>
      <c r="G3473" s="5">
        <v>38.0</v>
      </c>
      <c r="H3473" s="5">
        <v>1692.03</v>
      </c>
    </row>
    <row r="3474" ht="15.75" customHeight="1">
      <c r="A3474" s="3" t="s">
        <v>3382</v>
      </c>
      <c r="B3474" s="4">
        <v>45310.0</v>
      </c>
      <c r="C3474" s="5" t="s">
        <v>16</v>
      </c>
      <c r="D3474" s="5" t="s">
        <v>10</v>
      </c>
      <c r="E3474" s="5">
        <v>3426.39</v>
      </c>
      <c r="F3474" s="5">
        <v>37.0</v>
      </c>
      <c r="G3474" s="5">
        <v>21.0</v>
      </c>
      <c r="H3474" s="5">
        <v>1777.66</v>
      </c>
    </row>
    <row r="3475" ht="15.75" customHeight="1">
      <c r="A3475" s="3" t="s">
        <v>3383</v>
      </c>
      <c r="B3475" s="4">
        <v>44902.0</v>
      </c>
      <c r="C3475" s="5" t="s">
        <v>13</v>
      </c>
      <c r="D3475" s="5" t="s">
        <v>10</v>
      </c>
      <c r="E3475" s="5">
        <v>4779.91</v>
      </c>
      <c r="F3475" s="5">
        <v>27.0</v>
      </c>
      <c r="G3475" s="5">
        <v>20.0</v>
      </c>
      <c r="H3475" s="5">
        <v>1955.13</v>
      </c>
    </row>
    <row r="3476" ht="15.75" customHeight="1">
      <c r="A3476" s="3" t="s">
        <v>3384</v>
      </c>
      <c r="B3476" s="4">
        <v>45085.0</v>
      </c>
      <c r="C3476" s="5" t="s">
        <v>9</v>
      </c>
      <c r="D3476" s="5" t="s">
        <v>21</v>
      </c>
      <c r="E3476" s="5">
        <v>2331.26</v>
      </c>
      <c r="F3476" s="5">
        <v>31.0</v>
      </c>
      <c r="G3476" s="5">
        <v>16.0</v>
      </c>
      <c r="H3476" s="5">
        <v>291.45</v>
      </c>
    </row>
    <row r="3477" ht="15.75" customHeight="1">
      <c r="A3477" s="3" t="s">
        <v>3385</v>
      </c>
      <c r="B3477" s="4">
        <v>45111.0</v>
      </c>
      <c r="C3477" s="5" t="s">
        <v>12</v>
      </c>
      <c r="D3477" s="5" t="s">
        <v>17</v>
      </c>
      <c r="E3477" s="5">
        <v>621.86</v>
      </c>
      <c r="F3477" s="5">
        <v>49.0</v>
      </c>
      <c r="G3477" s="5">
        <v>12.0</v>
      </c>
      <c r="H3477" s="5">
        <v>1076.28</v>
      </c>
    </row>
    <row r="3478" ht="15.75" customHeight="1">
      <c r="A3478" s="3" t="s">
        <v>3386</v>
      </c>
      <c r="B3478" s="4">
        <v>45523.0</v>
      </c>
      <c r="C3478" s="5" t="s">
        <v>12</v>
      </c>
      <c r="D3478" s="5" t="s">
        <v>17</v>
      </c>
      <c r="E3478" s="5">
        <v>70.19</v>
      </c>
      <c r="F3478" s="5">
        <v>7.0</v>
      </c>
      <c r="G3478" s="5">
        <v>6.0</v>
      </c>
      <c r="H3478" s="5">
        <v>211.85</v>
      </c>
    </row>
    <row r="3479" ht="15.75" customHeight="1">
      <c r="A3479" s="3" t="s">
        <v>3387</v>
      </c>
      <c r="B3479" s="4">
        <v>45190.0</v>
      </c>
      <c r="C3479" s="5" t="s">
        <v>16</v>
      </c>
      <c r="D3479" s="5" t="s">
        <v>10</v>
      </c>
      <c r="E3479" s="5">
        <v>1384.29</v>
      </c>
      <c r="F3479" s="5">
        <v>31.0</v>
      </c>
      <c r="G3479" s="5">
        <v>39.0</v>
      </c>
      <c r="H3479" s="5">
        <v>1117.27</v>
      </c>
    </row>
    <row r="3480" ht="15.75" customHeight="1">
      <c r="A3480" s="3" t="s">
        <v>3388</v>
      </c>
      <c r="B3480" s="4">
        <v>45243.0</v>
      </c>
      <c r="C3480" s="5" t="s">
        <v>16</v>
      </c>
      <c r="D3480" s="5" t="s">
        <v>19</v>
      </c>
      <c r="E3480" s="5">
        <v>3526.56</v>
      </c>
      <c r="F3480" s="5">
        <v>47.0</v>
      </c>
      <c r="G3480" s="5">
        <v>33.0</v>
      </c>
      <c r="H3480" s="5">
        <v>540.95</v>
      </c>
    </row>
    <row r="3481" ht="15.75" customHeight="1">
      <c r="A3481" s="3" t="s">
        <v>3389</v>
      </c>
      <c r="B3481" s="4">
        <v>45092.0</v>
      </c>
      <c r="C3481" s="5" t="s">
        <v>9</v>
      </c>
      <c r="D3481" s="5" t="s">
        <v>21</v>
      </c>
      <c r="E3481" s="5">
        <v>3698.84</v>
      </c>
      <c r="F3481" s="5">
        <v>12.0</v>
      </c>
      <c r="G3481" s="5">
        <v>42.0</v>
      </c>
      <c r="H3481" s="5">
        <v>636.57</v>
      </c>
    </row>
    <row r="3482" ht="15.75" customHeight="1">
      <c r="A3482" s="3" t="s">
        <v>3390</v>
      </c>
      <c r="B3482" s="4">
        <v>45100.0</v>
      </c>
      <c r="C3482" s="5" t="s">
        <v>9</v>
      </c>
      <c r="D3482" s="5" t="s">
        <v>17</v>
      </c>
      <c r="E3482" s="5">
        <v>608.85</v>
      </c>
      <c r="F3482" s="5">
        <v>45.0</v>
      </c>
      <c r="G3482" s="5">
        <v>29.0</v>
      </c>
      <c r="H3482" s="5">
        <v>1707.37</v>
      </c>
    </row>
    <row r="3483" ht="15.75" customHeight="1">
      <c r="A3483" s="3" t="s">
        <v>3391</v>
      </c>
      <c r="B3483" s="4">
        <v>45191.0</v>
      </c>
      <c r="C3483" s="5" t="s">
        <v>13</v>
      </c>
      <c r="D3483" s="5" t="s">
        <v>10</v>
      </c>
      <c r="E3483" s="5">
        <v>2851.88</v>
      </c>
      <c r="F3483" s="5">
        <v>43.0</v>
      </c>
      <c r="G3483" s="5">
        <v>45.0</v>
      </c>
      <c r="H3483" s="5">
        <v>1769.2</v>
      </c>
    </row>
    <row r="3484" ht="15.75" customHeight="1">
      <c r="A3484" s="3" t="s">
        <v>3392</v>
      </c>
      <c r="B3484" s="4">
        <v>45323.0</v>
      </c>
      <c r="C3484" s="5" t="s">
        <v>16</v>
      </c>
      <c r="D3484" s="5" t="s">
        <v>10</v>
      </c>
      <c r="E3484" s="5">
        <v>1583.95</v>
      </c>
      <c r="F3484" s="5">
        <v>8.0</v>
      </c>
      <c r="G3484" s="5">
        <v>16.0</v>
      </c>
      <c r="H3484" s="5">
        <v>760.12</v>
      </c>
    </row>
    <row r="3485" ht="15.75" customHeight="1">
      <c r="A3485" s="3" t="s">
        <v>3393</v>
      </c>
      <c r="B3485" s="4">
        <v>45079.0</v>
      </c>
      <c r="C3485" s="5" t="s">
        <v>13</v>
      </c>
      <c r="D3485" s="5" t="s">
        <v>19</v>
      </c>
      <c r="E3485" s="5">
        <v>991.66</v>
      </c>
      <c r="F3485" s="5">
        <v>19.0</v>
      </c>
      <c r="G3485" s="5">
        <v>15.0</v>
      </c>
      <c r="H3485" s="5">
        <v>1795.98</v>
      </c>
    </row>
    <row r="3486" ht="15.75" customHeight="1">
      <c r="A3486" s="3" t="s">
        <v>3394</v>
      </c>
      <c r="B3486" s="4">
        <v>45421.0</v>
      </c>
      <c r="C3486" s="5" t="s">
        <v>9</v>
      </c>
      <c r="D3486" s="5" t="s">
        <v>10</v>
      </c>
      <c r="E3486" s="5">
        <v>1467.57</v>
      </c>
      <c r="F3486" s="5">
        <v>5.0</v>
      </c>
      <c r="G3486" s="5">
        <v>31.0</v>
      </c>
      <c r="H3486" s="5">
        <v>311.83</v>
      </c>
    </row>
    <row r="3487" ht="15.75" customHeight="1">
      <c r="A3487" s="3" t="s">
        <v>3395</v>
      </c>
      <c r="B3487" s="4">
        <v>45401.0</v>
      </c>
      <c r="C3487" s="5" t="s">
        <v>9</v>
      </c>
      <c r="D3487" s="5" t="s">
        <v>23</v>
      </c>
      <c r="E3487" s="5">
        <v>1385.29</v>
      </c>
      <c r="F3487" s="5">
        <v>48.0</v>
      </c>
      <c r="G3487" s="5">
        <v>32.0</v>
      </c>
      <c r="H3487" s="5">
        <v>364.03</v>
      </c>
    </row>
    <row r="3488" ht="15.75" customHeight="1">
      <c r="A3488" s="3" t="s">
        <v>3396</v>
      </c>
      <c r="B3488" s="4">
        <v>45420.0</v>
      </c>
      <c r="C3488" s="5" t="s">
        <v>12</v>
      </c>
      <c r="D3488" s="5" t="s">
        <v>17</v>
      </c>
      <c r="E3488" s="5">
        <v>3935.93</v>
      </c>
      <c r="F3488" s="5">
        <v>20.0</v>
      </c>
      <c r="G3488" s="5">
        <v>39.0</v>
      </c>
      <c r="H3488" s="5">
        <v>1135.71</v>
      </c>
    </row>
    <row r="3489" ht="15.75" customHeight="1">
      <c r="A3489" s="3" t="s">
        <v>3397</v>
      </c>
      <c r="B3489" s="4">
        <v>45115.0</v>
      </c>
      <c r="C3489" s="5" t="s">
        <v>16</v>
      </c>
      <c r="D3489" s="5" t="s">
        <v>19</v>
      </c>
      <c r="E3489" s="5">
        <v>1018.33</v>
      </c>
      <c r="F3489" s="5">
        <v>3.0</v>
      </c>
      <c r="G3489" s="5">
        <v>26.0</v>
      </c>
      <c r="H3489" s="5">
        <v>1343.23</v>
      </c>
    </row>
    <row r="3490" ht="15.75" customHeight="1">
      <c r="A3490" s="3" t="s">
        <v>3398</v>
      </c>
      <c r="B3490" s="4">
        <v>45246.0</v>
      </c>
      <c r="C3490" s="5" t="s">
        <v>13</v>
      </c>
      <c r="D3490" s="5" t="s">
        <v>10</v>
      </c>
      <c r="E3490" s="5">
        <v>165.09</v>
      </c>
      <c r="F3490" s="5">
        <v>39.0</v>
      </c>
      <c r="G3490" s="5">
        <v>10.0</v>
      </c>
      <c r="H3490" s="5">
        <v>1711.43</v>
      </c>
    </row>
    <row r="3491" ht="15.75" customHeight="1">
      <c r="A3491" s="3" t="s">
        <v>3399</v>
      </c>
      <c r="B3491" s="4">
        <v>45141.0</v>
      </c>
      <c r="C3491" s="5" t="s">
        <v>12</v>
      </c>
      <c r="D3491" s="5" t="s">
        <v>10</v>
      </c>
      <c r="E3491" s="5">
        <v>2958.34</v>
      </c>
      <c r="F3491" s="5">
        <v>1.0</v>
      </c>
      <c r="G3491" s="5">
        <v>32.0</v>
      </c>
      <c r="H3491" s="5">
        <v>689.64</v>
      </c>
    </row>
    <row r="3492" ht="15.75" customHeight="1">
      <c r="A3492" s="3" t="s">
        <v>3400</v>
      </c>
      <c r="B3492" s="4">
        <v>44928.0</v>
      </c>
      <c r="C3492" s="5" t="s">
        <v>16</v>
      </c>
      <c r="D3492" s="5" t="s">
        <v>17</v>
      </c>
      <c r="E3492" s="5">
        <v>1748.51</v>
      </c>
      <c r="F3492" s="5">
        <v>28.0</v>
      </c>
      <c r="G3492" s="5">
        <v>6.0</v>
      </c>
      <c r="H3492" s="5">
        <v>1292.22</v>
      </c>
    </row>
    <row r="3493" ht="15.75" customHeight="1">
      <c r="A3493" s="3" t="s">
        <v>3401</v>
      </c>
      <c r="B3493" s="4">
        <v>44914.0</v>
      </c>
      <c r="C3493" s="5" t="s">
        <v>13</v>
      </c>
      <c r="D3493" s="5" t="s">
        <v>10</v>
      </c>
      <c r="E3493" s="5">
        <v>485.13</v>
      </c>
      <c r="F3493" s="5">
        <v>7.0</v>
      </c>
      <c r="G3493" s="5">
        <v>1.0</v>
      </c>
      <c r="H3493" s="5">
        <v>544.1</v>
      </c>
    </row>
    <row r="3494" ht="15.75" customHeight="1">
      <c r="A3494" s="3" t="s">
        <v>3402</v>
      </c>
      <c r="B3494" s="4">
        <v>44998.0</v>
      </c>
      <c r="C3494" s="5" t="s">
        <v>9</v>
      </c>
      <c r="D3494" s="5" t="s">
        <v>17</v>
      </c>
      <c r="E3494" s="5">
        <v>3562.71</v>
      </c>
      <c r="F3494" s="5">
        <v>15.0</v>
      </c>
      <c r="G3494" s="5">
        <v>26.0</v>
      </c>
      <c r="H3494" s="5">
        <v>1032.01</v>
      </c>
    </row>
    <row r="3495" ht="15.75" customHeight="1">
      <c r="A3495" s="3" t="s">
        <v>3403</v>
      </c>
      <c r="B3495" s="4">
        <v>45207.0</v>
      </c>
      <c r="C3495" s="5" t="s">
        <v>12</v>
      </c>
      <c r="D3495" s="5" t="s">
        <v>10</v>
      </c>
      <c r="E3495" s="5">
        <v>3619.8</v>
      </c>
      <c r="F3495" s="5">
        <v>23.0</v>
      </c>
      <c r="G3495" s="5">
        <v>17.0</v>
      </c>
      <c r="H3495" s="5">
        <v>1810.83</v>
      </c>
    </row>
    <row r="3496" ht="15.75" customHeight="1">
      <c r="A3496" s="3" t="s">
        <v>3404</v>
      </c>
      <c r="B3496" s="4">
        <v>45456.0</v>
      </c>
      <c r="C3496" s="5" t="s">
        <v>9</v>
      </c>
      <c r="D3496" s="5" t="s">
        <v>17</v>
      </c>
      <c r="E3496" s="5">
        <v>2570.06</v>
      </c>
      <c r="F3496" s="5">
        <v>20.0</v>
      </c>
      <c r="G3496" s="5">
        <v>30.0</v>
      </c>
      <c r="H3496" s="5">
        <v>1436.59</v>
      </c>
    </row>
    <row r="3497" ht="15.75" customHeight="1">
      <c r="A3497" s="3" t="s">
        <v>3405</v>
      </c>
      <c r="B3497" s="4">
        <v>45202.0</v>
      </c>
      <c r="C3497" s="5" t="s">
        <v>9</v>
      </c>
      <c r="D3497" s="5" t="s">
        <v>17</v>
      </c>
      <c r="E3497" s="5">
        <v>3220.85</v>
      </c>
      <c r="F3497" s="5">
        <v>46.0</v>
      </c>
      <c r="G3497" s="5">
        <v>1.0</v>
      </c>
      <c r="H3497" s="5">
        <v>435.87</v>
      </c>
    </row>
    <row r="3498" ht="15.75" customHeight="1">
      <c r="A3498" s="3" t="s">
        <v>3406</v>
      </c>
      <c r="B3498" s="4">
        <v>45312.0</v>
      </c>
      <c r="C3498" s="5" t="s">
        <v>13</v>
      </c>
      <c r="D3498" s="5" t="s">
        <v>21</v>
      </c>
      <c r="E3498" s="5">
        <v>2470.21</v>
      </c>
      <c r="F3498" s="5">
        <v>33.0</v>
      </c>
      <c r="G3498" s="5">
        <v>16.0</v>
      </c>
      <c r="H3498" s="5">
        <v>1340.71</v>
      </c>
    </row>
    <row r="3499" ht="15.75" customHeight="1">
      <c r="A3499" s="3" t="s">
        <v>3407</v>
      </c>
      <c r="B3499" s="4">
        <v>45589.0</v>
      </c>
      <c r="C3499" s="5" t="s">
        <v>12</v>
      </c>
      <c r="D3499" s="5" t="s">
        <v>19</v>
      </c>
      <c r="E3499" s="5">
        <v>4601.29</v>
      </c>
      <c r="F3499" s="5">
        <v>21.0</v>
      </c>
      <c r="G3499" s="5">
        <v>11.0</v>
      </c>
      <c r="H3499" s="5">
        <v>1870.9</v>
      </c>
    </row>
    <row r="3500" ht="15.75" customHeight="1">
      <c r="A3500" s="3" t="s">
        <v>3408</v>
      </c>
      <c r="B3500" s="4">
        <v>45181.0</v>
      </c>
      <c r="C3500" s="5" t="s">
        <v>13</v>
      </c>
      <c r="D3500" s="5" t="s">
        <v>19</v>
      </c>
      <c r="E3500" s="5">
        <v>494.42</v>
      </c>
      <c r="F3500" s="5">
        <v>43.0</v>
      </c>
      <c r="G3500" s="5">
        <v>14.0</v>
      </c>
      <c r="H3500" s="5">
        <v>742.75</v>
      </c>
    </row>
    <row r="3501" ht="15.75" customHeight="1">
      <c r="A3501" s="3" t="s">
        <v>3409</v>
      </c>
      <c r="B3501" s="4">
        <v>45356.0</v>
      </c>
      <c r="C3501" s="5" t="s">
        <v>12</v>
      </c>
      <c r="D3501" s="5" t="s">
        <v>21</v>
      </c>
      <c r="E3501" s="5">
        <v>3212.0</v>
      </c>
      <c r="F3501" s="5">
        <v>24.0</v>
      </c>
      <c r="G3501" s="5">
        <v>15.0</v>
      </c>
      <c r="H3501" s="5">
        <v>268.92</v>
      </c>
    </row>
    <row r="3502" ht="15.75" customHeight="1">
      <c r="A3502" s="3" t="s">
        <v>3410</v>
      </c>
      <c r="B3502" s="4">
        <v>45063.0</v>
      </c>
      <c r="C3502" s="5" t="s">
        <v>16</v>
      </c>
      <c r="D3502" s="5" t="s">
        <v>10</v>
      </c>
      <c r="E3502" s="5">
        <v>3161.12</v>
      </c>
      <c r="F3502" s="5">
        <v>34.0</v>
      </c>
      <c r="G3502" s="5">
        <v>50.0</v>
      </c>
      <c r="H3502" s="5">
        <v>322.64</v>
      </c>
    </row>
    <row r="3503" ht="15.75" customHeight="1">
      <c r="A3503" s="3" t="s">
        <v>3411</v>
      </c>
      <c r="B3503" s="4">
        <v>44927.0</v>
      </c>
      <c r="C3503" s="5" t="s">
        <v>9</v>
      </c>
      <c r="D3503" s="5" t="s">
        <v>10</v>
      </c>
      <c r="E3503" s="5">
        <v>525.77</v>
      </c>
      <c r="F3503" s="5">
        <v>44.0</v>
      </c>
      <c r="G3503" s="5">
        <v>5.0</v>
      </c>
      <c r="H3503" s="5">
        <v>1045.77</v>
      </c>
    </row>
    <row r="3504" ht="15.75" customHeight="1">
      <c r="A3504" s="3" t="s">
        <v>3412</v>
      </c>
      <c r="B3504" s="4">
        <v>45262.0</v>
      </c>
      <c r="C3504" s="5" t="s">
        <v>12</v>
      </c>
      <c r="D3504" s="5" t="s">
        <v>23</v>
      </c>
      <c r="E3504" s="5">
        <v>2669.79</v>
      </c>
      <c r="F3504" s="5">
        <v>2.0</v>
      </c>
      <c r="G3504" s="5">
        <v>19.0</v>
      </c>
      <c r="H3504" s="5">
        <v>132.98</v>
      </c>
    </row>
    <row r="3505" ht="15.75" customHeight="1">
      <c r="A3505" s="3" t="s">
        <v>3413</v>
      </c>
      <c r="B3505" s="4">
        <v>45237.0</v>
      </c>
      <c r="C3505" s="5" t="s">
        <v>12</v>
      </c>
      <c r="D3505" s="5" t="s">
        <v>10</v>
      </c>
      <c r="E3505" s="5">
        <v>3497.11</v>
      </c>
      <c r="F3505" s="5">
        <v>6.0</v>
      </c>
      <c r="G3505" s="5">
        <v>7.0</v>
      </c>
      <c r="H3505" s="5">
        <v>952.92</v>
      </c>
    </row>
    <row r="3506" ht="15.75" customHeight="1">
      <c r="A3506" s="3" t="s">
        <v>3414</v>
      </c>
      <c r="B3506" s="4">
        <v>44937.0</v>
      </c>
      <c r="C3506" s="5" t="s">
        <v>16</v>
      </c>
      <c r="D3506" s="5" t="s">
        <v>17</v>
      </c>
      <c r="E3506" s="5">
        <v>4324.06</v>
      </c>
      <c r="F3506" s="5">
        <v>34.0</v>
      </c>
      <c r="G3506" s="5">
        <v>14.0</v>
      </c>
      <c r="H3506" s="5">
        <v>150.58</v>
      </c>
    </row>
    <row r="3507" ht="15.75" customHeight="1">
      <c r="A3507" s="3" t="s">
        <v>3415</v>
      </c>
      <c r="B3507" s="4">
        <v>45003.0</v>
      </c>
      <c r="C3507" s="5" t="s">
        <v>9</v>
      </c>
      <c r="D3507" s="5" t="s">
        <v>10</v>
      </c>
      <c r="E3507" s="5">
        <v>4529.05</v>
      </c>
      <c r="F3507" s="5">
        <v>9.0</v>
      </c>
      <c r="G3507" s="5">
        <v>15.0</v>
      </c>
      <c r="H3507" s="5">
        <v>1406.72</v>
      </c>
    </row>
    <row r="3508" ht="15.75" customHeight="1">
      <c r="A3508" s="3" t="s">
        <v>3416</v>
      </c>
      <c r="B3508" s="4">
        <v>45349.0</v>
      </c>
      <c r="C3508" s="5" t="s">
        <v>13</v>
      </c>
      <c r="D3508" s="5" t="s">
        <v>10</v>
      </c>
      <c r="E3508" s="5">
        <v>3740.01</v>
      </c>
      <c r="F3508" s="5">
        <v>4.0</v>
      </c>
      <c r="G3508" s="5">
        <v>7.0</v>
      </c>
      <c r="H3508" s="5">
        <v>1330.3</v>
      </c>
    </row>
    <row r="3509" ht="15.75" customHeight="1">
      <c r="A3509" s="3" t="s">
        <v>3417</v>
      </c>
      <c r="B3509" s="4">
        <v>45078.0</v>
      </c>
      <c r="C3509" s="5" t="s">
        <v>16</v>
      </c>
      <c r="D3509" s="5" t="s">
        <v>17</v>
      </c>
      <c r="E3509" s="5">
        <v>1741.35</v>
      </c>
      <c r="F3509" s="5">
        <v>32.0</v>
      </c>
      <c r="G3509" s="5">
        <v>37.0</v>
      </c>
      <c r="H3509" s="5">
        <v>1195.0</v>
      </c>
    </row>
    <row r="3510" ht="15.75" customHeight="1">
      <c r="A3510" s="3" t="s">
        <v>3418</v>
      </c>
      <c r="B3510" s="4">
        <v>45073.0</v>
      </c>
      <c r="C3510" s="5" t="s">
        <v>9</v>
      </c>
      <c r="D3510" s="5" t="s">
        <v>21</v>
      </c>
      <c r="E3510" s="5">
        <v>3208.93</v>
      </c>
      <c r="F3510" s="5">
        <v>37.0</v>
      </c>
      <c r="G3510" s="5">
        <v>15.0</v>
      </c>
      <c r="H3510" s="5">
        <v>212.46</v>
      </c>
    </row>
    <row r="3511" ht="15.75" customHeight="1">
      <c r="A3511" s="3">
        <v>5.8312223E7</v>
      </c>
      <c r="B3511" s="4">
        <v>44939.0</v>
      </c>
      <c r="C3511" s="5" t="s">
        <v>9</v>
      </c>
      <c r="D3511" s="5" t="s">
        <v>19</v>
      </c>
      <c r="E3511" s="5">
        <v>4678.6</v>
      </c>
      <c r="F3511" s="5">
        <v>15.0</v>
      </c>
      <c r="G3511" s="5">
        <v>31.0</v>
      </c>
      <c r="H3511" s="5">
        <v>1304.37</v>
      </c>
    </row>
    <row r="3512" ht="15.75" customHeight="1">
      <c r="A3512" s="3" t="s">
        <v>3419</v>
      </c>
      <c r="B3512" s="4">
        <v>45264.0</v>
      </c>
      <c r="C3512" s="5" t="s">
        <v>9</v>
      </c>
      <c r="D3512" s="5" t="s">
        <v>10</v>
      </c>
      <c r="E3512" s="5">
        <v>4318.76</v>
      </c>
      <c r="F3512" s="5">
        <v>50.0</v>
      </c>
      <c r="G3512" s="5">
        <v>6.0</v>
      </c>
      <c r="H3512" s="5">
        <v>213.96</v>
      </c>
    </row>
    <row r="3513" ht="15.75" customHeight="1">
      <c r="A3513" s="3" t="s">
        <v>3420</v>
      </c>
      <c r="B3513" s="4">
        <v>44991.0</v>
      </c>
      <c r="C3513" s="5" t="s">
        <v>13</v>
      </c>
      <c r="D3513" s="5" t="s">
        <v>17</v>
      </c>
      <c r="E3513" s="5">
        <v>4402.77</v>
      </c>
      <c r="F3513" s="5">
        <v>4.0</v>
      </c>
      <c r="G3513" s="5">
        <v>36.0</v>
      </c>
      <c r="H3513" s="5">
        <v>61.49</v>
      </c>
    </row>
    <row r="3514" ht="15.75" customHeight="1">
      <c r="A3514" s="3" t="s">
        <v>3421</v>
      </c>
      <c r="B3514" s="4">
        <v>45259.0</v>
      </c>
      <c r="C3514" s="5" t="s">
        <v>16</v>
      </c>
      <c r="D3514" s="5" t="s">
        <v>17</v>
      </c>
      <c r="E3514" s="5">
        <v>92.58</v>
      </c>
      <c r="F3514" s="5">
        <v>41.0</v>
      </c>
      <c r="G3514" s="5">
        <v>39.0</v>
      </c>
      <c r="H3514" s="5">
        <v>534.05</v>
      </c>
    </row>
    <row r="3515" ht="15.75" customHeight="1">
      <c r="A3515" s="3" t="s">
        <v>3422</v>
      </c>
      <c r="B3515" s="4">
        <v>44928.0</v>
      </c>
      <c r="C3515" s="5" t="s">
        <v>16</v>
      </c>
      <c r="D3515" s="5" t="s">
        <v>21</v>
      </c>
      <c r="E3515" s="5">
        <v>2508.59</v>
      </c>
      <c r="F3515" s="5">
        <v>23.0</v>
      </c>
      <c r="G3515" s="5">
        <v>25.0</v>
      </c>
      <c r="H3515" s="5">
        <v>1852.47</v>
      </c>
    </row>
    <row r="3516" ht="15.75" customHeight="1">
      <c r="A3516" s="3" t="s">
        <v>3423</v>
      </c>
      <c r="B3516" s="4">
        <v>45245.0</v>
      </c>
      <c r="C3516" s="5" t="s">
        <v>13</v>
      </c>
      <c r="D3516" s="5" t="s">
        <v>21</v>
      </c>
      <c r="E3516" s="5">
        <v>3399.08</v>
      </c>
      <c r="F3516" s="5">
        <v>24.0</v>
      </c>
      <c r="G3516" s="5">
        <v>28.0</v>
      </c>
      <c r="H3516" s="5">
        <v>1782.82</v>
      </c>
    </row>
    <row r="3517" ht="15.75" customHeight="1">
      <c r="A3517" s="3" t="s">
        <v>3424</v>
      </c>
      <c r="B3517" s="4">
        <v>45425.0</v>
      </c>
      <c r="C3517" s="5" t="s">
        <v>9</v>
      </c>
      <c r="D3517" s="5" t="s">
        <v>19</v>
      </c>
      <c r="E3517" s="5">
        <v>4153.2</v>
      </c>
      <c r="F3517" s="5">
        <v>31.0</v>
      </c>
      <c r="G3517" s="5">
        <v>23.0</v>
      </c>
      <c r="H3517" s="5">
        <v>1542.38</v>
      </c>
    </row>
    <row r="3518" ht="15.75" customHeight="1">
      <c r="A3518" s="3" t="s">
        <v>3425</v>
      </c>
      <c r="B3518" s="4">
        <v>45136.0</v>
      </c>
      <c r="C3518" s="5" t="s">
        <v>9</v>
      </c>
      <c r="D3518" s="5" t="s">
        <v>19</v>
      </c>
      <c r="E3518" s="5">
        <v>3465.45</v>
      </c>
      <c r="F3518" s="5">
        <v>48.0</v>
      </c>
      <c r="G3518" s="5">
        <v>41.0</v>
      </c>
      <c r="H3518" s="5">
        <v>1240.19</v>
      </c>
    </row>
    <row r="3519" ht="15.75" customHeight="1">
      <c r="A3519" s="3" t="s">
        <v>3426</v>
      </c>
      <c r="B3519" s="4">
        <v>45572.0</v>
      </c>
      <c r="C3519" s="5" t="s">
        <v>9</v>
      </c>
      <c r="D3519" s="5" t="s">
        <v>23</v>
      </c>
      <c r="E3519" s="5">
        <v>4308.9</v>
      </c>
      <c r="F3519" s="5">
        <v>29.0</v>
      </c>
      <c r="G3519" s="5">
        <v>32.0</v>
      </c>
      <c r="H3519" s="5">
        <v>411.99</v>
      </c>
    </row>
    <row r="3520" ht="15.75" customHeight="1">
      <c r="A3520" s="3" t="s">
        <v>3427</v>
      </c>
      <c r="B3520" s="4">
        <v>45496.0</v>
      </c>
      <c r="C3520" s="5" t="s">
        <v>12</v>
      </c>
      <c r="D3520" s="5" t="s">
        <v>21</v>
      </c>
      <c r="E3520" s="5">
        <v>760.31</v>
      </c>
      <c r="F3520" s="5">
        <v>29.0</v>
      </c>
      <c r="G3520" s="5">
        <v>38.0</v>
      </c>
      <c r="H3520" s="5">
        <v>1902.36</v>
      </c>
    </row>
    <row r="3521" ht="15.75" customHeight="1">
      <c r="A3521" s="3" t="s">
        <v>3428</v>
      </c>
      <c r="B3521" s="4">
        <v>45138.0</v>
      </c>
      <c r="C3521" s="5" t="s">
        <v>12</v>
      </c>
      <c r="D3521" s="5" t="s">
        <v>19</v>
      </c>
      <c r="E3521" s="5">
        <v>3296.95</v>
      </c>
      <c r="F3521" s="5">
        <v>20.0</v>
      </c>
      <c r="G3521" s="5">
        <v>11.0</v>
      </c>
      <c r="H3521" s="5">
        <v>266.62</v>
      </c>
    </row>
    <row r="3522" ht="15.75" customHeight="1">
      <c r="A3522" s="3" t="s">
        <v>3429</v>
      </c>
      <c r="B3522" s="4">
        <v>45351.0</v>
      </c>
      <c r="C3522" s="5" t="s">
        <v>16</v>
      </c>
      <c r="D3522" s="5" t="s">
        <v>23</v>
      </c>
      <c r="E3522" s="5">
        <v>4645.48</v>
      </c>
      <c r="F3522" s="5">
        <v>48.0</v>
      </c>
      <c r="G3522" s="5">
        <v>13.0</v>
      </c>
      <c r="H3522" s="5">
        <v>1580.77</v>
      </c>
    </row>
    <row r="3523" ht="15.75" customHeight="1">
      <c r="A3523" s="3" t="s">
        <v>3430</v>
      </c>
      <c r="B3523" s="4">
        <v>45235.0</v>
      </c>
      <c r="C3523" s="5" t="s">
        <v>13</v>
      </c>
      <c r="D3523" s="5" t="s">
        <v>10</v>
      </c>
      <c r="E3523" s="5">
        <v>4024.06</v>
      </c>
      <c r="F3523" s="5">
        <v>50.0</v>
      </c>
      <c r="G3523" s="5">
        <v>19.0</v>
      </c>
      <c r="H3523" s="5">
        <v>886.41</v>
      </c>
    </row>
    <row r="3524" ht="15.75" customHeight="1">
      <c r="A3524" s="3" t="s">
        <v>3431</v>
      </c>
      <c r="B3524" s="4">
        <v>44965.0</v>
      </c>
      <c r="C3524" s="5" t="s">
        <v>12</v>
      </c>
      <c r="D3524" s="5" t="s">
        <v>19</v>
      </c>
      <c r="E3524" s="5">
        <v>2135.91</v>
      </c>
      <c r="F3524" s="5">
        <v>6.0</v>
      </c>
      <c r="G3524" s="5">
        <v>13.0</v>
      </c>
      <c r="H3524" s="5">
        <v>1052.12</v>
      </c>
    </row>
    <row r="3525" ht="15.75" customHeight="1">
      <c r="A3525" s="3" t="s">
        <v>3432</v>
      </c>
      <c r="B3525" s="4">
        <v>45324.0</v>
      </c>
      <c r="C3525" s="5" t="s">
        <v>12</v>
      </c>
      <c r="D3525" s="5" t="s">
        <v>23</v>
      </c>
      <c r="E3525" s="5">
        <v>3702.32</v>
      </c>
      <c r="F3525" s="5">
        <v>22.0</v>
      </c>
      <c r="G3525" s="5">
        <v>14.0</v>
      </c>
      <c r="H3525" s="5">
        <v>218.6</v>
      </c>
    </row>
    <row r="3526" ht="15.75" customHeight="1">
      <c r="A3526" s="3" t="s">
        <v>3433</v>
      </c>
      <c r="B3526" s="4">
        <v>44976.0</v>
      </c>
      <c r="C3526" s="5" t="s">
        <v>9</v>
      </c>
      <c r="D3526" s="5" t="s">
        <v>17</v>
      </c>
      <c r="E3526" s="5">
        <v>1978.92</v>
      </c>
      <c r="F3526" s="5">
        <v>9.0</v>
      </c>
      <c r="G3526" s="5">
        <v>41.0</v>
      </c>
      <c r="H3526" s="5">
        <v>750.93</v>
      </c>
    </row>
    <row r="3527" ht="15.75" customHeight="1">
      <c r="A3527" s="3" t="s">
        <v>3434</v>
      </c>
      <c r="B3527" s="4">
        <v>45081.0</v>
      </c>
      <c r="C3527" s="5" t="s">
        <v>9</v>
      </c>
      <c r="D3527" s="5" t="s">
        <v>10</v>
      </c>
      <c r="E3527" s="5">
        <v>2952.17</v>
      </c>
      <c r="F3527" s="5">
        <v>40.0</v>
      </c>
      <c r="G3527" s="5">
        <v>19.0</v>
      </c>
      <c r="H3527" s="5">
        <v>1677.2</v>
      </c>
    </row>
    <row r="3528" ht="15.75" customHeight="1">
      <c r="A3528" s="3" t="s">
        <v>3435</v>
      </c>
      <c r="B3528" s="4">
        <v>45279.0</v>
      </c>
      <c r="C3528" s="5" t="s">
        <v>12</v>
      </c>
      <c r="D3528" s="5" t="s">
        <v>10</v>
      </c>
      <c r="E3528" s="5">
        <v>327.1</v>
      </c>
      <c r="F3528" s="5">
        <v>19.0</v>
      </c>
      <c r="G3528" s="5">
        <v>45.0</v>
      </c>
      <c r="H3528" s="5">
        <v>596.21</v>
      </c>
    </row>
    <row r="3529" ht="15.75" customHeight="1">
      <c r="A3529" s="3" t="s">
        <v>3436</v>
      </c>
      <c r="B3529" s="4">
        <v>44989.0</v>
      </c>
      <c r="C3529" s="5" t="s">
        <v>16</v>
      </c>
      <c r="D3529" s="5" t="s">
        <v>17</v>
      </c>
      <c r="E3529" s="5">
        <v>2313.82</v>
      </c>
      <c r="F3529" s="5">
        <v>17.0</v>
      </c>
      <c r="G3529" s="5">
        <v>48.0</v>
      </c>
      <c r="H3529" s="5">
        <v>181.83</v>
      </c>
    </row>
    <row r="3530" ht="15.75" customHeight="1">
      <c r="A3530" s="3" t="s">
        <v>3437</v>
      </c>
      <c r="B3530" s="4">
        <v>45439.0</v>
      </c>
      <c r="C3530" s="5" t="s">
        <v>13</v>
      </c>
      <c r="D3530" s="5" t="s">
        <v>21</v>
      </c>
      <c r="E3530" s="5">
        <v>2156.26</v>
      </c>
      <c r="F3530" s="5">
        <v>18.0</v>
      </c>
      <c r="G3530" s="5">
        <v>18.0</v>
      </c>
      <c r="H3530" s="5">
        <v>687.58</v>
      </c>
    </row>
    <row r="3531" ht="15.75" customHeight="1">
      <c r="A3531" s="3" t="s">
        <v>3438</v>
      </c>
      <c r="B3531" s="4">
        <v>45103.0</v>
      </c>
      <c r="C3531" s="5" t="s">
        <v>9</v>
      </c>
      <c r="D3531" s="5" t="s">
        <v>10</v>
      </c>
      <c r="E3531" s="5">
        <v>739.33</v>
      </c>
      <c r="F3531" s="5">
        <v>36.0</v>
      </c>
      <c r="G3531" s="5">
        <v>9.0</v>
      </c>
      <c r="H3531" s="5">
        <v>32.79</v>
      </c>
    </row>
    <row r="3532" ht="15.75" customHeight="1">
      <c r="A3532" s="3" t="s">
        <v>3439</v>
      </c>
      <c r="B3532" s="4">
        <v>45238.0</v>
      </c>
      <c r="C3532" s="5" t="s">
        <v>13</v>
      </c>
      <c r="D3532" s="5" t="s">
        <v>17</v>
      </c>
      <c r="E3532" s="5">
        <v>1137.32</v>
      </c>
      <c r="F3532" s="5">
        <v>43.0</v>
      </c>
      <c r="G3532" s="5">
        <v>8.0</v>
      </c>
      <c r="H3532" s="5">
        <v>833.66</v>
      </c>
    </row>
    <row r="3533" ht="15.75" customHeight="1">
      <c r="A3533" s="3">
        <v>6.5956734E7</v>
      </c>
      <c r="B3533" s="4">
        <v>45173.0</v>
      </c>
      <c r="C3533" s="5" t="s">
        <v>9</v>
      </c>
      <c r="D3533" s="5" t="s">
        <v>17</v>
      </c>
      <c r="E3533" s="5">
        <v>3594.02</v>
      </c>
      <c r="F3533" s="5">
        <v>50.0</v>
      </c>
      <c r="G3533" s="5">
        <v>43.0</v>
      </c>
      <c r="H3533" s="5">
        <v>1783.65</v>
      </c>
    </row>
    <row r="3534" ht="15.75" customHeight="1">
      <c r="A3534" s="3" t="s">
        <v>3440</v>
      </c>
      <c r="B3534" s="4">
        <v>44941.0</v>
      </c>
      <c r="C3534" s="5" t="s">
        <v>12</v>
      </c>
      <c r="D3534" s="5" t="s">
        <v>21</v>
      </c>
      <c r="E3534" s="5">
        <v>4191.22</v>
      </c>
      <c r="F3534" s="5">
        <v>34.0</v>
      </c>
      <c r="G3534" s="5">
        <v>37.0</v>
      </c>
      <c r="H3534" s="5">
        <v>1799.63</v>
      </c>
    </row>
    <row r="3535" ht="15.75" customHeight="1">
      <c r="A3535" s="3" t="s">
        <v>3441</v>
      </c>
      <c r="B3535" s="4">
        <v>45273.0</v>
      </c>
      <c r="C3535" s="5" t="s">
        <v>9</v>
      </c>
      <c r="D3535" s="5" t="s">
        <v>17</v>
      </c>
      <c r="E3535" s="5">
        <v>4475.08</v>
      </c>
      <c r="F3535" s="5">
        <v>36.0</v>
      </c>
      <c r="G3535" s="5">
        <v>42.0</v>
      </c>
      <c r="H3535" s="5">
        <v>1333.53</v>
      </c>
    </row>
    <row r="3536" ht="15.75" customHeight="1">
      <c r="A3536" s="3" t="s">
        <v>3442</v>
      </c>
      <c r="B3536" s="4">
        <v>45430.0</v>
      </c>
      <c r="C3536" s="5" t="s">
        <v>12</v>
      </c>
      <c r="D3536" s="5" t="s">
        <v>23</v>
      </c>
      <c r="E3536" s="5">
        <v>1895.14</v>
      </c>
      <c r="F3536" s="5">
        <v>8.0</v>
      </c>
      <c r="G3536" s="5">
        <v>6.0</v>
      </c>
      <c r="H3536" s="5">
        <v>1694.06</v>
      </c>
    </row>
    <row r="3537" ht="15.75" customHeight="1">
      <c r="A3537" s="3" t="s">
        <v>3443</v>
      </c>
      <c r="B3537" s="4">
        <v>45071.0</v>
      </c>
      <c r="C3537" s="5" t="s">
        <v>12</v>
      </c>
      <c r="D3537" s="5" t="s">
        <v>19</v>
      </c>
      <c r="E3537" s="5">
        <v>1373.03</v>
      </c>
      <c r="F3537" s="5">
        <v>26.0</v>
      </c>
      <c r="G3537" s="5">
        <v>18.0</v>
      </c>
      <c r="H3537" s="5">
        <v>111.78</v>
      </c>
    </row>
    <row r="3538" ht="15.75" customHeight="1">
      <c r="A3538" s="3" t="s">
        <v>3444</v>
      </c>
      <c r="B3538" s="4">
        <v>45139.0</v>
      </c>
      <c r="C3538" s="5" t="s">
        <v>13</v>
      </c>
      <c r="D3538" s="5" t="s">
        <v>21</v>
      </c>
      <c r="E3538" s="5">
        <v>1119.87</v>
      </c>
      <c r="F3538" s="5">
        <v>47.0</v>
      </c>
      <c r="G3538" s="5">
        <v>50.0</v>
      </c>
      <c r="H3538" s="5">
        <v>1375.28</v>
      </c>
    </row>
    <row r="3539" ht="15.75" customHeight="1">
      <c r="A3539" s="3" t="s">
        <v>3445</v>
      </c>
      <c r="B3539" s="4">
        <v>44956.0</v>
      </c>
      <c r="C3539" s="5" t="s">
        <v>9</v>
      </c>
      <c r="D3539" s="5" t="s">
        <v>23</v>
      </c>
      <c r="E3539" s="5">
        <v>2992.98</v>
      </c>
      <c r="F3539" s="5">
        <v>30.0</v>
      </c>
      <c r="G3539" s="5">
        <v>7.0</v>
      </c>
      <c r="H3539" s="5">
        <v>1512.66</v>
      </c>
    </row>
    <row r="3540" ht="15.75" customHeight="1">
      <c r="A3540" s="3" t="s">
        <v>3446</v>
      </c>
      <c r="B3540" s="4">
        <v>45155.0</v>
      </c>
      <c r="C3540" s="5" t="s">
        <v>16</v>
      </c>
      <c r="D3540" s="5" t="s">
        <v>19</v>
      </c>
      <c r="E3540" s="5">
        <v>1014.86</v>
      </c>
      <c r="F3540" s="5">
        <v>26.0</v>
      </c>
      <c r="G3540" s="5">
        <v>45.0</v>
      </c>
      <c r="H3540" s="5">
        <v>1562.69</v>
      </c>
    </row>
    <row r="3541" ht="15.75" customHeight="1">
      <c r="A3541" s="3" t="s">
        <v>3447</v>
      </c>
      <c r="B3541" s="4">
        <v>45543.0</v>
      </c>
      <c r="C3541" s="5" t="s">
        <v>16</v>
      </c>
      <c r="D3541" s="5" t="s">
        <v>10</v>
      </c>
      <c r="E3541" s="5">
        <v>3223.34</v>
      </c>
      <c r="F3541" s="5">
        <v>10.0</v>
      </c>
      <c r="G3541" s="5">
        <v>2.0</v>
      </c>
      <c r="H3541" s="5">
        <v>548.61</v>
      </c>
    </row>
    <row r="3542" ht="15.75" customHeight="1">
      <c r="A3542" s="3" t="s">
        <v>3448</v>
      </c>
      <c r="B3542" s="4">
        <v>45048.0</v>
      </c>
      <c r="C3542" s="5" t="s">
        <v>12</v>
      </c>
      <c r="D3542" s="5" t="s">
        <v>19</v>
      </c>
      <c r="E3542" s="5">
        <v>2620.83</v>
      </c>
      <c r="F3542" s="5">
        <v>38.0</v>
      </c>
      <c r="G3542" s="5">
        <v>40.0</v>
      </c>
      <c r="H3542" s="5">
        <v>616.61</v>
      </c>
    </row>
    <row r="3543" ht="15.75" customHeight="1">
      <c r="A3543" s="3" t="s">
        <v>3449</v>
      </c>
      <c r="B3543" s="4">
        <v>45217.0</v>
      </c>
      <c r="C3543" s="5" t="s">
        <v>12</v>
      </c>
      <c r="D3543" s="5" t="s">
        <v>21</v>
      </c>
      <c r="E3543" s="5">
        <v>4324.14</v>
      </c>
      <c r="F3543" s="5">
        <v>6.0</v>
      </c>
      <c r="G3543" s="5">
        <v>7.0</v>
      </c>
      <c r="H3543" s="5">
        <v>1101.5</v>
      </c>
    </row>
    <row r="3544" ht="15.75" customHeight="1">
      <c r="A3544" s="3" t="s">
        <v>3450</v>
      </c>
      <c r="B3544" s="4">
        <v>45147.0</v>
      </c>
      <c r="C3544" s="5" t="s">
        <v>16</v>
      </c>
      <c r="D3544" s="5" t="s">
        <v>21</v>
      </c>
      <c r="E3544" s="5">
        <v>1879.28</v>
      </c>
      <c r="F3544" s="5">
        <v>32.0</v>
      </c>
      <c r="G3544" s="5">
        <v>26.0</v>
      </c>
      <c r="H3544" s="5">
        <v>865.49</v>
      </c>
    </row>
    <row r="3545" ht="15.75" customHeight="1">
      <c r="A3545" s="3" t="s">
        <v>3451</v>
      </c>
      <c r="B3545" s="4">
        <v>45515.0</v>
      </c>
      <c r="C3545" s="5" t="s">
        <v>16</v>
      </c>
      <c r="D3545" s="5" t="s">
        <v>19</v>
      </c>
      <c r="E3545" s="5">
        <v>3140.8</v>
      </c>
      <c r="F3545" s="5">
        <v>10.0</v>
      </c>
      <c r="G3545" s="5">
        <v>45.0</v>
      </c>
      <c r="H3545" s="5">
        <v>1536.19</v>
      </c>
    </row>
    <row r="3546" ht="15.75" customHeight="1">
      <c r="A3546" s="3" t="s">
        <v>3452</v>
      </c>
      <c r="B3546" s="4">
        <v>45180.0</v>
      </c>
      <c r="C3546" s="5" t="s">
        <v>9</v>
      </c>
      <c r="D3546" s="5" t="s">
        <v>17</v>
      </c>
      <c r="E3546" s="5">
        <v>3433.44</v>
      </c>
      <c r="F3546" s="5">
        <v>13.0</v>
      </c>
      <c r="G3546" s="5">
        <v>13.0</v>
      </c>
      <c r="H3546" s="5">
        <v>744.21</v>
      </c>
    </row>
    <row r="3547" ht="15.75" customHeight="1">
      <c r="A3547" s="3" t="s">
        <v>3453</v>
      </c>
      <c r="B3547" s="4">
        <v>45470.0</v>
      </c>
      <c r="C3547" s="5" t="s">
        <v>9</v>
      </c>
      <c r="D3547" s="5" t="s">
        <v>23</v>
      </c>
      <c r="E3547" s="5">
        <v>1183.04</v>
      </c>
      <c r="F3547" s="5">
        <v>10.0</v>
      </c>
      <c r="G3547" s="5">
        <v>44.0</v>
      </c>
      <c r="H3547" s="5">
        <v>160.82</v>
      </c>
    </row>
    <row r="3548" ht="15.75" customHeight="1">
      <c r="A3548" s="3" t="s">
        <v>3454</v>
      </c>
      <c r="B3548" s="4">
        <v>45046.0</v>
      </c>
      <c r="C3548" s="5" t="s">
        <v>9</v>
      </c>
      <c r="D3548" s="5" t="s">
        <v>23</v>
      </c>
      <c r="E3548" s="5">
        <v>2439.93</v>
      </c>
      <c r="F3548" s="5">
        <v>12.0</v>
      </c>
      <c r="G3548" s="5">
        <v>48.0</v>
      </c>
      <c r="H3548" s="5">
        <v>1646.45</v>
      </c>
    </row>
    <row r="3549" ht="15.75" customHeight="1">
      <c r="A3549" s="3" t="s">
        <v>3455</v>
      </c>
      <c r="B3549" s="4">
        <v>45115.0</v>
      </c>
      <c r="C3549" s="5" t="s">
        <v>9</v>
      </c>
      <c r="D3549" s="5" t="s">
        <v>21</v>
      </c>
      <c r="E3549" s="5">
        <v>2079.55</v>
      </c>
      <c r="F3549" s="5">
        <v>18.0</v>
      </c>
      <c r="G3549" s="5">
        <v>3.0</v>
      </c>
      <c r="H3549" s="5">
        <v>1178.32</v>
      </c>
    </row>
    <row r="3550" ht="15.75" customHeight="1">
      <c r="A3550" s="3" t="s">
        <v>3456</v>
      </c>
      <c r="B3550" s="4">
        <v>44905.0</v>
      </c>
      <c r="C3550" s="5" t="s">
        <v>16</v>
      </c>
      <c r="D3550" s="5" t="s">
        <v>19</v>
      </c>
      <c r="E3550" s="5">
        <v>3423.0</v>
      </c>
      <c r="F3550" s="5">
        <v>39.0</v>
      </c>
      <c r="G3550" s="5">
        <v>20.0</v>
      </c>
      <c r="H3550" s="5">
        <v>1169.59</v>
      </c>
    </row>
    <row r="3551" ht="15.75" customHeight="1">
      <c r="A3551" s="3" t="s">
        <v>3457</v>
      </c>
      <c r="B3551" s="4">
        <v>44910.0</v>
      </c>
      <c r="C3551" s="5" t="s">
        <v>12</v>
      </c>
      <c r="D3551" s="5" t="s">
        <v>21</v>
      </c>
      <c r="E3551" s="5">
        <v>3447.8</v>
      </c>
      <c r="F3551" s="5">
        <v>41.0</v>
      </c>
      <c r="G3551" s="5">
        <v>4.0</v>
      </c>
      <c r="H3551" s="5">
        <v>1751.23</v>
      </c>
    </row>
    <row r="3552" ht="15.75" customHeight="1">
      <c r="A3552" s="3" t="s">
        <v>3458</v>
      </c>
      <c r="B3552" s="4">
        <v>45079.0</v>
      </c>
      <c r="C3552" s="5" t="s">
        <v>12</v>
      </c>
      <c r="D3552" s="5" t="s">
        <v>23</v>
      </c>
      <c r="E3552" s="5">
        <v>2086.28</v>
      </c>
      <c r="F3552" s="5">
        <v>36.0</v>
      </c>
      <c r="G3552" s="5">
        <v>19.0</v>
      </c>
      <c r="H3552" s="5">
        <v>841.05</v>
      </c>
    </row>
    <row r="3553" ht="15.75" customHeight="1">
      <c r="A3553" s="3" t="s">
        <v>3459</v>
      </c>
      <c r="B3553" s="4">
        <v>45378.0</v>
      </c>
      <c r="C3553" s="5" t="s">
        <v>12</v>
      </c>
      <c r="D3553" s="5" t="s">
        <v>10</v>
      </c>
      <c r="E3553" s="5">
        <v>2332.65</v>
      </c>
      <c r="F3553" s="5">
        <v>23.0</v>
      </c>
      <c r="G3553" s="5">
        <v>23.0</v>
      </c>
      <c r="H3553" s="5">
        <v>357.8</v>
      </c>
    </row>
    <row r="3554" ht="15.75" customHeight="1">
      <c r="A3554" s="3" t="s">
        <v>3460</v>
      </c>
      <c r="B3554" s="4">
        <v>44918.0</v>
      </c>
      <c r="C3554" s="5" t="s">
        <v>9</v>
      </c>
      <c r="D3554" s="5" t="s">
        <v>23</v>
      </c>
      <c r="E3554" s="5">
        <v>635.75</v>
      </c>
      <c r="F3554" s="5">
        <v>30.0</v>
      </c>
      <c r="G3554" s="5">
        <v>16.0</v>
      </c>
      <c r="H3554" s="5">
        <v>1338.97</v>
      </c>
    </row>
    <row r="3555" ht="15.75" customHeight="1">
      <c r="A3555" s="3" t="s">
        <v>3461</v>
      </c>
      <c r="B3555" s="4">
        <v>44912.0</v>
      </c>
      <c r="C3555" s="5" t="s">
        <v>16</v>
      </c>
      <c r="D3555" s="5" t="s">
        <v>19</v>
      </c>
      <c r="E3555" s="5">
        <v>1674.25</v>
      </c>
      <c r="F3555" s="5">
        <v>47.0</v>
      </c>
      <c r="G3555" s="5">
        <v>11.0</v>
      </c>
      <c r="H3555" s="5">
        <v>424.46</v>
      </c>
    </row>
    <row r="3556" ht="15.75" customHeight="1">
      <c r="A3556" s="3" t="s">
        <v>3462</v>
      </c>
      <c r="B3556" s="4">
        <v>45002.0</v>
      </c>
      <c r="C3556" s="5" t="s">
        <v>16</v>
      </c>
      <c r="D3556" s="5" t="s">
        <v>19</v>
      </c>
      <c r="E3556" s="5">
        <v>597.2</v>
      </c>
      <c r="F3556" s="5">
        <v>38.0</v>
      </c>
      <c r="G3556" s="5">
        <v>41.0</v>
      </c>
      <c r="H3556" s="5">
        <v>388.69</v>
      </c>
    </row>
    <row r="3557" ht="15.75" customHeight="1">
      <c r="A3557" s="3" t="s">
        <v>3463</v>
      </c>
      <c r="B3557" s="4">
        <v>45462.0</v>
      </c>
      <c r="C3557" s="5" t="s">
        <v>9</v>
      </c>
      <c r="D3557" s="5" t="s">
        <v>10</v>
      </c>
      <c r="E3557" s="5">
        <v>3532.22</v>
      </c>
      <c r="F3557" s="5">
        <v>37.0</v>
      </c>
      <c r="G3557" s="5">
        <v>8.0</v>
      </c>
      <c r="H3557" s="5">
        <v>621.94</v>
      </c>
    </row>
    <row r="3558" ht="15.75" customHeight="1">
      <c r="A3558" s="3" t="s">
        <v>3464</v>
      </c>
      <c r="B3558" s="4">
        <v>45217.0</v>
      </c>
      <c r="C3558" s="5" t="s">
        <v>12</v>
      </c>
      <c r="D3558" s="5" t="s">
        <v>19</v>
      </c>
      <c r="E3558" s="5">
        <v>1200.18</v>
      </c>
      <c r="F3558" s="5">
        <v>2.0</v>
      </c>
      <c r="G3558" s="5">
        <v>33.0</v>
      </c>
      <c r="H3558" s="5">
        <v>715.85</v>
      </c>
    </row>
    <row r="3559" ht="15.75" customHeight="1">
      <c r="A3559" s="3" t="s">
        <v>3465</v>
      </c>
      <c r="B3559" s="4">
        <v>45503.0</v>
      </c>
      <c r="C3559" s="5" t="s">
        <v>16</v>
      </c>
      <c r="D3559" s="5" t="s">
        <v>17</v>
      </c>
      <c r="E3559" s="5">
        <v>3762.55</v>
      </c>
      <c r="F3559" s="5">
        <v>12.0</v>
      </c>
      <c r="G3559" s="5">
        <v>30.0</v>
      </c>
      <c r="H3559" s="5">
        <v>1065.88</v>
      </c>
    </row>
    <row r="3560" ht="15.75" customHeight="1">
      <c r="A3560" s="3" t="s">
        <v>3466</v>
      </c>
      <c r="B3560" s="4">
        <v>44950.0</v>
      </c>
      <c r="C3560" s="5" t="s">
        <v>16</v>
      </c>
      <c r="D3560" s="5" t="s">
        <v>10</v>
      </c>
      <c r="E3560" s="5">
        <v>1523.9</v>
      </c>
      <c r="F3560" s="5">
        <v>36.0</v>
      </c>
      <c r="G3560" s="5">
        <v>2.0</v>
      </c>
      <c r="H3560" s="5">
        <v>770.9</v>
      </c>
    </row>
    <row r="3561" ht="15.75" customHeight="1">
      <c r="A3561" s="3" t="s">
        <v>3467</v>
      </c>
      <c r="B3561" s="4">
        <v>45518.0</v>
      </c>
      <c r="C3561" s="5" t="s">
        <v>12</v>
      </c>
      <c r="D3561" s="5" t="s">
        <v>23</v>
      </c>
      <c r="E3561" s="5">
        <v>3152.83</v>
      </c>
      <c r="F3561" s="5">
        <v>17.0</v>
      </c>
      <c r="G3561" s="5">
        <v>16.0</v>
      </c>
      <c r="H3561" s="5">
        <v>1578.68</v>
      </c>
    </row>
    <row r="3562" ht="15.75" customHeight="1">
      <c r="A3562" s="3" t="s">
        <v>3468</v>
      </c>
      <c r="B3562" s="4">
        <v>45610.0</v>
      </c>
      <c r="C3562" s="5" t="s">
        <v>13</v>
      </c>
      <c r="D3562" s="5" t="s">
        <v>10</v>
      </c>
      <c r="E3562" s="5">
        <v>1035.16</v>
      </c>
      <c r="F3562" s="5">
        <v>38.0</v>
      </c>
      <c r="G3562" s="5">
        <v>32.0</v>
      </c>
      <c r="H3562" s="5">
        <v>1570.04</v>
      </c>
    </row>
    <row r="3563" ht="15.75" customHeight="1">
      <c r="A3563" s="3" t="s">
        <v>3469</v>
      </c>
      <c r="B3563" s="4">
        <v>45603.0</v>
      </c>
      <c r="C3563" s="5" t="s">
        <v>9</v>
      </c>
      <c r="D3563" s="5" t="s">
        <v>23</v>
      </c>
      <c r="E3563" s="5">
        <v>1136.02</v>
      </c>
      <c r="F3563" s="5">
        <v>11.0</v>
      </c>
      <c r="G3563" s="5">
        <v>41.0</v>
      </c>
      <c r="H3563" s="5">
        <v>831.58</v>
      </c>
    </row>
    <row r="3564" ht="15.75" customHeight="1">
      <c r="A3564" s="3" t="s">
        <v>3470</v>
      </c>
      <c r="B3564" s="4">
        <v>45426.0</v>
      </c>
      <c r="C3564" s="5" t="s">
        <v>9</v>
      </c>
      <c r="D3564" s="5" t="s">
        <v>21</v>
      </c>
      <c r="E3564" s="5">
        <v>1892.32</v>
      </c>
      <c r="F3564" s="5">
        <v>34.0</v>
      </c>
      <c r="G3564" s="5">
        <v>25.0</v>
      </c>
      <c r="H3564" s="5">
        <v>1160.02</v>
      </c>
    </row>
    <row r="3565" ht="15.75" customHeight="1">
      <c r="A3565" s="3" t="s">
        <v>3471</v>
      </c>
      <c r="B3565" s="4">
        <v>45349.0</v>
      </c>
      <c r="C3565" s="5" t="s">
        <v>12</v>
      </c>
      <c r="D3565" s="5" t="s">
        <v>10</v>
      </c>
      <c r="E3565" s="5">
        <v>119.86</v>
      </c>
      <c r="F3565" s="5">
        <v>47.0</v>
      </c>
      <c r="G3565" s="5">
        <v>43.0</v>
      </c>
      <c r="H3565" s="5">
        <v>914.09</v>
      </c>
    </row>
    <row r="3566" ht="15.75" customHeight="1">
      <c r="A3566" s="3" t="s">
        <v>3472</v>
      </c>
      <c r="B3566" s="4">
        <v>45139.0</v>
      </c>
      <c r="C3566" s="5" t="s">
        <v>9</v>
      </c>
      <c r="D3566" s="5" t="s">
        <v>10</v>
      </c>
      <c r="E3566" s="5">
        <v>4134.15</v>
      </c>
      <c r="F3566" s="5">
        <v>42.0</v>
      </c>
      <c r="G3566" s="5">
        <v>19.0</v>
      </c>
      <c r="H3566" s="5">
        <v>715.7</v>
      </c>
    </row>
    <row r="3567" ht="15.75" customHeight="1">
      <c r="A3567" s="3" t="s">
        <v>3473</v>
      </c>
      <c r="B3567" s="4">
        <v>45059.0</v>
      </c>
      <c r="C3567" s="5" t="s">
        <v>9</v>
      </c>
      <c r="D3567" s="5" t="s">
        <v>23</v>
      </c>
      <c r="E3567" s="5">
        <v>2256.67</v>
      </c>
      <c r="F3567" s="5">
        <v>13.0</v>
      </c>
      <c r="G3567" s="5">
        <v>23.0</v>
      </c>
      <c r="H3567" s="5">
        <v>1456.26</v>
      </c>
    </row>
    <row r="3568" ht="15.75" customHeight="1">
      <c r="A3568" s="3" t="s">
        <v>3474</v>
      </c>
      <c r="B3568" s="4">
        <v>45068.0</v>
      </c>
      <c r="C3568" s="5" t="s">
        <v>16</v>
      </c>
      <c r="D3568" s="5" t="s">
        <v>23</v>
      </c>
      <c r="E3568" s="5">
        <v>1096.59</v>
      </c>
      <c r="F3568" s="5">
        <v>4.0</v>
      </c>
      <c r="G3568" s="5">
        <v>24.0</v>
      </c>
      <c r="H3568" s="5">
        <v>1766.86</v>
      </c>
    </row>
    <row r="3569" ht="15.75" customHeight="1">
      <c r="A3569" s="3" t="s">
        <v>3475</v>
      </c>
      <c r="B3569" s="4">
        <v>45328.0</v>
      </c>
      <c r="C3569" s="5" t="s">
        <v>9</v>
      </c>
      <c r="D3569" s="5" t="s">
        <v>21</v>
      </c>
      <c r="E3569" s="5">
        <v>1696.94</v>
      </c>
      <c r="F3569" s="5">
        <v>38.0</v>
      </c>
      <c r="G3569" s="5">
        <v>45.0</v>
      </c>
      <c r="H3569" s="5">
        <v>1666.38</v>
      </c>
    </row>
    <row r="3570" ht="15.75" customHeight="1">
      <c r="A3570" s="3" t="s">
        <v>3476</v>
      </c>
      <c r="B3570" s="4">
        <v>45075.0</v>
      </c>
      <c r="C3570" s="5" t="s">
        <v>9</v>
      </c>
      <c r="D3570" s="5" t="s">
        <v>10</v>
      </c>
      <c r="E3570" s="5">
        <v>2245.68</v>
      </c>
      <c r="F3570" s="5">
        <v>2.0</v>
      </c>
      <c r="G3570" s="5">
        <v>35.0</v>
      </c>
      <c r="H3570" s="5">
        <v>187.03</v>
      </c>
    </row>
    <row r="3571" ht="15.75" customHeight="1">
      <c r="A3571" s="3" t="s">
        <v>3477</v>
      </c>
      <c r="B3571" s="4">
        <v>45131.0</v>
      </c>
      <c r="C3571" s="5" t="s">
        <v>12</v>
      </c>
      <c r="D3571" s="5" t="s">
        <v>23</v>
      </c>
      <c r="E3571" s="5">
        <v>2026.95</v>
      </c>
      <c r="F3571" s="5">
        <v>13.0</v>
      </c>
      <c r="G3571" s="5">
        <v>22.0</v>
      </c>
      <c r="H3571" s="5">
        <v>632.56</v>
      </c>
    </row>
    <row r="3572" ht="15.75" customHeight="1">
      <c r="A3572" s="3" t="s">
        <v>3478</v>
      </c>
      <c r="B3572" s="4">
        <v>44952.0</v>
      </c>
      <c r="C3572" s="5" t="s">
        <v>16</v>
      </c>
      <c r="D3572" s="5" t="s">
        <v>21</v>
      </c>
      <c r="E3572" s="5">
        <v>4728.96</v>
      </c>
      <c r="F3572" s="5">
        <v>26.0</v>
      </c>
      <c r="G3572" s="5">
        <v>45.0</v>
      </c>
      <c r="H3572" s="5">
        <v>965.64</v>
      </c>
    </row>
    <row r="3573" ht="15.75" customHeight="1">
      <c r="A3573" s="3" t="s">
        <v>3479</v>
      </c>
      <c r="B3573" s="4">
        <v>45269.0</v>
      </c>
      <c r="C3573" s="5" t="s">
        <v>13</v>
      </c>
      <c r="D3573" s="5" t="s">
        <v>17</v>
      </c>
      <c r="E3573" s="5">
        <v>1820.43</v>
      </c>
      <c r="F3573" s="5">
        <v>32.0</v>
      </c>
      <c r="G3573" s="5">
        <v>5.0</v>
      </c>
      <c r="H3573" s="5">
        <v>225.39</v>
      </c>
    </row>
    <row r="3574" ht="15.75" customHeight="1">
      <c r="A3574" s="3" t="s">
        <v>3480</v>
      </c>
      <c r="B3574" s="4">
        <v>45478.0</v>
      </c>
      <c r="C3574" s="5" t="s">
        <v>9</v>
      </c>
      <c r="D3574" s="5" t="s">
        <v>10</v>
      </c>
      <c r="E3574" s="5">
        <v>787.21</v>
      </c>
      <c r="F3574" s="5">
        <v>19.0</v>
      </c>
      <c r="G3574" s="5">
        <v>13.0</v>
      </c>
      <c r="H3574" s="5">
        <v>345.86</v>
      </c>
    </row>
    <row r="3575" ht="15.75" customHeight="1">
      <c r="A3575" s="3" t="s">
        <v>3481</v>
      </c>
      <c r="B3575" s="4">
        <v>45199.0</v>
      </c>
      <c r="C3575" s="5" t="s">
        <v>16</v>
      </c>
      <c r="D3575" s="5" t="s">
        <v>21</v>
      </c>
      <c r="E3575" s="5">
        <v>4793.8</v>
      </c>
      <c r="F3575" s="5">
        <v>14.0</v>
      </c>
      <c r="G3575" s="5">
        <v>17.0</v>
      </c>
      <c r="H3575" s="5">
        <v>851.78</v>
      </c>
    </row>
    <row r="3576" ht="15.75" customHeight="1">
      <c r="A3576" s="3" t="s">
        <v>3482</v>
      </c>
      <c r="B3576" s="4">
        <v>45472.0</v>
      </c>
      <c r="C3576" s="5" t="s">
        <v>16</v>
      </c>
      <c r="D3576" s="5" t="s">
        <v>17</v>
      </c>
      <c r="E3576" s="5">
        <v>2756.3</v>
      </c>
      <c r="F3576" s="5">
        <v>5.0</v>
      </c>
      <c r="G3576" s="5">
        <v>36.0</v>
      </c>
      <c r="H3576" s="5">
        <v>366.49</v>
      </c>
    </row>
    <row r="3577" ht="15.75" customHeight="1">
      <c r="A3577" s="3" t="s">
        <v>3483</v>
      </c>
      <c r="B3577" s="4">
        <v>45348.0</v>
      </c>
      <c r="C3577" s="5" t="s">
        <v>16</v>
      </c>
      <c r="D3577" s="5" t="s">
        <v>21</v>
      </c>
      <c r="E3577" s="5">
        <v>1279.18</v>
      </c>
      <c r="F3577" s="5">
        <v>29.0</v>
      </c>
      <c r="G3577" s="5">
        <v>13.0</v>
      </c>
      <c r="H3577" s="5">
        <v>1229.86</v>
      </c>
    </row>
    <row r="3578" ht="15.75" customHeight="1">
      <c r="A3578" s="3" t="s">
        <v>3484</v>
      </c>
      <c r="B3578" s="4">
        <v>45157.0</v>
      </c>
      <c r="C3578" s="5" t="s">
        <v>16</v>
      </c>
      <c r="D3578" s="5" t="s">
        <v>10</v>
      </c>
      <c r="E3578" s="5">
        <v>2695.32</v>
      </c>
      <c r="F3578" s="5">
        <v>7.0</v>
      </c>
      <c r="G3578" s="5">
        <v>18.0</v>
      </c>
      <c r="H3578" s="5">
        <v>237.19</v>
      </c>
    </row>
    <row r="3579" ht="15.75" customHeight="1">
      <c r="A3579" s="3" t="s">
        <v>3485</v>
      </c>
      <c r="B3579" s="4">
        <v>44973.0</v>
      </c>
      <c r="C3579" s="5" t="s">
        <v>12</v>
      </c>
      <c r="D3579" s="5" t="s">
        <v>21</v>
      </c>
      <c r="E3579" s="5">
        <v>1422.56</v>
      </c>
      <c r="F3579" s="5">
        <v>44.0</v>
      </c>
      <c r="G3579" s="5">
        <v>49.0</v>
      </c>
      <c r="H3579" s="5">
        <v>95.81</v>
      </c>
    </row>
    <row r="3580" ht="15.75" customHeight="1">
      <c r="A3580" s="3" t="s">
        <v>3486</v>
      </c>
      <c r="B3580" s="4">
        <v>45433.0</v>
      </c>
      <c r="C3580" s="5" t="s">
        <v>13</v>
      </c>
      <c r="D3580" s="5" t="s">
        <v>21</v>
      </c>
      <c r="E3580" s="5">
        <v>2452.87</v>
      </c>
      <c r="F3580" s="5">
        <v>2.0</v>
      </c>
      <c r="G3580" s="5">
        <v>8.0</v>
      </c>
      <c r="H3580" s="5">
        <v>1647.39</v>
      </c>
    </row>
    <row r="3581" ht="15.75" customHeight="1">
      <c r="A3581" s="3" t="s">
        <v>3487</v>
      </c>
      <c r="B3581" s="4">
        <v>45551.0</v>
      </c>
      <c r="C3581" s="5" t="s">
        <v>13</v>
      </c>
      <c r="D3581" s="5" t="s">
        <v>17</v>
      </c>
      <c r="E3581" s="5">
        <v>415.57</v>
      </c>
      <c r="F3581" s="5">
        <v>9.0</v>
      </c>
      <c r="G3581" s="5">
        <v>32.0</v>
      </c>
      <c r="H3581" s="5">
        <v>1506.72</v>
      </c>
    </row>
    <row r="3582" ht="15.75" customHeight="1">
      <c r="A3582" s="3" t="s">
        <v>3488</v>
      </c>
      <c r="B3582" s="4">
        <v>45151.0</v>
      </c>
      <c r="C3582" s="5" t="s">
        <v>13</v>
      </c>
      <c r="D3582" s="5" t="s">
        <v>10</v>
      </c>
      <c r="E3582" s="5">
        <v>4836.67</v>
      </c>
      <c r="F3582" s="5">
        <v>42.0</v>
      </c>
      <c r="G3582" s="5">
        <v>14.0</v>
      </c>
      <c r="H3582" s="5">
        <v>1506.77</v>
      </c>
    </row>
    <row r="3583" ht="15.75" customHeight="1">
      <c r="A3583" s="3" t="s">
        <v>3489</v>
      </c>
      <c r="B3583" s="4">
        <v>45461.0</v>
      </c>
      <c r="C3583" s="5" t="s">
        <v>12</v>
      </c>
      <c r="D3583" s="5" t="s">
        <v>10</v>
      </c>
      <c r="E3583" s="5">
        <v>4192.07</v>
      </c>
      <c r="F3583" s="5">
        <v>7.0</v>
      </c>
      <c r="G3583" s="5">
        <v>8.0</v>
      </c>
      <c r="H3583" s="5">
        <v>840.58</v>
      </c>
    </row>
    <row r="3584" ht="15.75" customHeight="1">
      <c r="A3584" s="3" t="s">
        <v>3490</v>
      </c>
      <c r="B3584" s="4">
        <v>44987.0</v>
      </c>
      <c r="C3584" s="5" t="s">
        <v>13</v>
      </c>
      <c r="D3584" s="5" t="s">
        <v>21</v>
      </c>
      <c r="E3584" s="5">
        <v>2192.22</v>
      </c>
      <c r="F3584" s="5">
        <v>12.0</v>
      </c>
      <c r="G3584" s="5">
        <v>4.0</v>
      </c>
      <c r="H3584" s="5">
        <v>1770.15</v>
      </c>
    </row>
    <row r="3585" ht="15.75" customHeight="1">
      <c r="A3585" s="3" t="s">
        <v>3491</v>
      </c>
      <c r="B3585" s="4">
        <v>45257.0</v>
      </c>
      <c r="C3585" s="5" t="s">
        <v>13</v>
      </c>
      <c r="D3585" s="5" t="s">
        <v>23</v>
      </c>
      <c r="E3585" s="5">
        <v>512.15</v>
      </c>
      <c r="F3585" s="5">
        <v>21.0</v>
      </c>
      <c r="G3585" s="5">
        <v>38.0</v>
      </c>
      <c r="H3585" s="5">
        <v>818.05</v>
      </c>
    </row>
    <row r="3586" ht="15.75" customHeight="1">
      <c r="A3586" s="3" t="s">
        <v>3492</v>
      </c>
      <c r="B3586" s="4">
        <v>45365.0</v>
      </c>
      <c r="C3586" s="5" t="s">
        <v>9</v>
      </c>
      <c r="D3586" s="5" t="s">
        <v>19</v>
      </c>
      <c r="E3586" s="5">
        <v>3198.65</v>
      </c>
      <c r="F3586" s="5">
        <v>20.0</v>
      </c>
      <c r="G3586" s="5">
        <v>43.0</v>
      </c>
      <c r="H3586" s="5">
        <v>1846.12</v>
      </c>
    </row>
    <row r="3587" ht="15.75" customHeight="1">
      <c r="A3587" s="3" t="s">
        <v>3493</v>
      </c>
      <c r="B3587" s="4">
        <v>45203.0</v>
      </c>
      <c r="C3587" s="5" t="s">
        <v>9</v>
      </c>
      <c r="D3587" s="5" t="s">
        <v>21</v>
      </c>
      <c r="E3587" s="5">
        <v>795.8</v>
      </c>
      <c r="F3587" s="5">
        <v>32.0</v>
      </c>
      <c r="G3587" s="5">
        <v>17.0</v>
      </c>
      <c r="H3587" s="5">
        <v>1892.72</v>
      </c>
    </row>
    <row r="3588" ht="15.75" customHeight="1">
      <c r="A3588" s="3">
        <v>8520593.0</v>
      </c>
      <c r="B3588" s="4">
        <v>45247.0</v>
      </c>
      <c r="C3588" s="5" t="s">
        <v>12</v>
      </c>
      <c r="D3588" s="5" t="s">
        <v>17</v>
      </c>
      <c r="E3588" s="5">
        <v>3739.72</v>
      </c>
      <c r="F3588" s="5">
        <v>7.0</v>
      </c>
      <c r="G3588" s="5">
        <v>42.0</v>
      </c>
      <c r="H3588" s="5">
        <v>769.96</v>
      </c>
    </row>
    <row r="3589" ht="15.75" customHeight="1">
      <c r="A3589" s="3" t="s">
        <v>3494</v>
      </c>
      <c r="B3589" s="4">
        <v>45003.0</v>
      </c>
      <c r="C3589" s="5" t="s">
        <v>12</v>
      </c>
      <c r="D3589" s="5" t="s">
        <v>23</v>
      </c>
      <c r="E3589" s="5">
        <v>1222.42</v>
      </c>
      <c r="F3589" s="5">
        <v>35.0</v>
      </c>
      <c r="G3589" s="5">
        <v>5.0</v>
      </c>
      <c r="H3589" s="5">
        <v>1455.51</v>
      </c>
    </row>
    <row r="3590" ht="15.75" customHeight="1">
      <c r="A3590" s="3" t="s">
        <v>3495</v>
      </c>
      <c r="B3590" s="4">
        <v>45071.0</v>
      </c>
      <c r="C3590" s="5" t="s">
        <v>9</v>
      </c>
      <c r="D3590" s="5" t="s">
        <v>19</v>
      </c>
      <c r="E3590" s="5">
        <v>367.86</v>
      </c>
      <c r="F3590" s="5">
        <v>9.0</v>
      </c>
      <c r="G3590" s="5">
        <v>13.0</v>
      </c>
      <c r="H3590" s="5">
        <v>538.54</v>
      </c>
    </row>
    <row r="3591" ht="15.75" customHeight="1">
      <c r="A3591" s="3" t="s">
        <v>3496</v>
      </c>
      <c r="B3591" s="4">
        <v>45596.0</v>
      </c>
      <c r="C3591" s="5" t="s">
        <v>13</v>
      </c>
      <c r="D3591" s="5" t="s">
        <v>17</v>
      </c>
      <c r="E3591" s="5">
        <v>64.89</v>
      </c>
      <c r="F3591" s="5">
        <v>42.0</v>
      </c>
      <c r="G3591" s="5">
        <v>45.0</v>
      </c>
      <c r="H3591" s="5">
        <v>247.5</v>
      </c>
    </row>
    <row r="3592" ht="15.75" customHeight="1">
      <c r="A3592" s="3" t="s">
        <v>3497</v>
      </c>
      <c r="B3592" s="4">
        <v>45582.0</v>
      </c>
      <c r="C3592" s="5" t="s">
        <v>9</v>
      </c>
      <c r="D3592" s="5" t="s">
        <v>21</v>
      </c>
      <c r="E3592" s="5">
        <v>393.38</v>
      </c>
      <c r="F3592" s="5">
        <v>38.0</v>
      </c>
      <c r="G3592" s="5">
        <v>50.0</v>
      </c>
      <c r="H3592" s="5">
        <v>303.83</v>
      </c>
    </row>
    <row r="3593" ht="15.75" customHeight="1">
      <c r="A3593" s="3" t="s">
        <v>3498</v>
      </c>
      <c r="B3593" s="4">
        <v>44936.0</v>
      </c>
      <c r="C3593" s="5" t="s">
        <v>12</v>
      </c>
      <c r="D3593" s="5" t="s">
        <v>10</v>
      </c>
      <c r="E3593" s="5">
        <v>1349.76</v>
      </c>
      <c r="F3593" s="5">
        <v>44.0</v>
      </c>
      <c r="G3593" s="5">
        <v>24.0</v>
      </c>
      <c r="H3593" s="5">
        <v>1516.48</v>
      </c>
    </row>
    <row r="3594" ht="15.75" customHeight="1">
      <c r="A3594" s="3" t="s">
        <v>3499</v>
      </c>
      <c r="B3594" s="4">
        <v>45457.0</v>
      </c>
      <c r="C3594" s="5" t="s">
        <v>16</v>
      </c>
      <c r="D3594" s="5" t="s">
        <v>21</v>
      </c>
      <c r="E3594" s="5">
        <v>3673.99</v>
      </c>
      <c r="F3594" s="5">
        <v>2.0</v>
      </c>
      <c r="G3594" s="5">
        <v>6.0</v>
      </c>
      <c r="H3594" s="5">
        <v>1125.3</v>
      </c>
    </row>
    <row r="3595" ht="15.75" customHeight="1">
      <c r="A3595" s="3" t="s">
        <v>3500</v>
      </c>
      <c r="B3595" s="4">
        <v>45497.0</v>
      </c>
      <c r="C3595" s="5" t="s">
        <v>16</v>
      </c>
      <c r="D3595" s="5" t="s">
        <v>19</v>
      </c>
      <c r="E3595" s="5">
        <v>2148.4</v>
      </c>
      <c r="F3595" s="5">
        <v>10.0</v>
      </c>
      <c r="G3595" s="5">
        <v>0.0</v>
      </c>
      <c r="H3595" s="5">
        <v>188.55</v>
      </c>
    </row>
    <row r="3596" ht="15.75" customHeight="1">
      <c r="A3596" s="3" t="s">
        <v>3501</v>
      </c>
      <c r="B3596" s="4">
        <v>45362.0</v>
      </c>
      <c r="C3596" s="5" t="s">
        <v>13</v>
      </c>
      <c r="D3596" s="5" t="s">
        <v>10</v>
      </c>
      <c r="E3596" s="5">
        <v>2054.37</v>
      </c>
      <c r="F3596" s="5">
        <v>26.0</v>
      </c>
      <c r="G3596" s="5">
        <v>5.0</v>
      </c>
      <c r="H3596" s="5">
        <v>1572.73</v>
      </c>
    </row>
    <row r="3597" ht="15.75" customHeight="1">
      <c r="A3597" s="3" t="s">
        <v>3502</v>
      </c>
      <c r="B3597" s="4">
        <v>45263.0</v>
      </c>
      <c r="C3597" s="5" t="s">
        <v>16</v>
      </c>
      <c r="D3597" s="5" t="s">
        <v>23</v>
      </c>
      <c r="E3597" s="5">
        <v>66.58</v>
      </c>
      <c r="F3597" s="5">
        <v>40.0</v>
      </c>
      <c r="G3597" s="5">
        <v>27.0</v>
      </c>
      <c r="H3597" s="5">
        <v>370.16</v>
      </c>
    </row>
    <row r="3598" ht="15.75" customHeight="1">
      <c r="A3598" s="3" t="s">
        <v>3503</v>
      </c>
      <c r="B3598" s="4">
        <v>45196.0</v>
      </c>
      <c r="C3598" s="5" t="s">
        <v>9</v>
      </c>
      <c r="D3598" s="5" t="s">
        <v>23</v>
      </c>
      <c r="E3598" s="5">
        <v>2769.97</v>
      </c>
      <c r="F3598" s="5">
        <v>27.0</v>
      </c>
      <c r="G3598" s="5">
        <v>39.0</v>
      </c>
      <c r="H3598" s="5">
        <v>964.84</v>
      </c>
    </row>
    <row r="3599" ht="15.75" customHeight="1">
      <c r="A3599" s="3" t="s">
        <v>3504</v>
      </c>
      <c r="B3599" s="4">
        <v>45067.0</v>
      </c>
      <c r="C3599" s="5" t="s">
        <v>12</v>
      </c>
      <c r="D3599" s="5" t="s">
        <v>10</v>
      </c>
      <c r="E3599" s="5">
        <v>3993.22</v>
      </c>
      <c r="F3599" s="5">
        <v>22.0</v>
      </c>
      <c r="G3599" s="5">
        <v>30.0</v>
      </c>
      <c r="H3599" s="5">
        <v>1832.25</v>
      </c>
    </row>
    <row r="3600" ht="15.75" customHeight="1">
      <c r="A3600" s="3" t="s">
        <v>3505</v>
      </c>
      <c r="B3600" s="4">
        <v>45449.0</v>
      </c>
      <c r="C3600" s="5" t="s">
        <v>12</v>
      </c>
      <c r="D3600" s="5" t="s">
        <v>21</v>
      </c>
      <c r="E3600" s="5">
        <v>1807.7</v>
      </c>
      <c r="F3600" s="5">
        <v>44.0</v>
      </c>
      <c r="G3600" s="5">
        <v>43.0</v>
      </c>
      <c r="H3600" s="5">
        <v>924.75</v>
      </c>
    </row>
    <row r="3601" ht="15.75" customHeight="1">
      <c r="A3601" s="3" t="s">
        <v>3506</v>
      </c>
      <c r="B3601" s="4">
        <v>45422.0</v>
      </c>
      <c r="C3601" s="5" t="s">
        <v>16</v>
      </c>
      <c r="D3601" s="5" t="s">
        <v>19</v>
      </c>
      <c r="E3601" s="5">
        <v>2174.99</v>
      </c>
      <c r="F3601" s="5">
        <v>1.0</v>
      </c>
      <c r="G3601" s="5">
        <v>32.0</v>
      </c>
      <c r="H3601" s="5">
        <v>1082.3</v>
      </c>
    </row>
    <row r="3602" ht="15.75" customHeight="1">
      <c r="A3602" s="3" t="s">
        <v>3507</v>
      </c>
      <c r="B3602" s="4">
        <v>44985.0</v>
      </c>
      <c r="C3602" s="5" t="s">
        <v>9</v>
      </c>
      <c r="D3602" s="5" t="s">
        <v>21</v>
      </c>
      <c r="E3602" s="5">
        <v>3997.07</v>
      </c>
      <c r="F3602" s="5">
        <v>22.0</v>
      </c>
      <c r="G3602" s="5">
        <v>46.0</v>
      </c>
      <c r="H3602" s="5">
        <v>429.46</v>
      </c>
    </row>
    <row r="3603" ht="15.75" customHeight="1">
      <c r="A3603" s="3" t="s">
        <v>3508</v>
      </c>
      <c r="B3603" s="4">
        <v>45075.0</v>
      </c>
      <c r="C3603" s="5" t="s">
        <v>9</v>
      </c>
      <c r="D3603" s="5" t="s">
        <v>21</v>
      </c>
      <c r="E3603" s="5">
        <v>4281.39</v>
      </c>
      <c r="F3603" s="5">
        <v>1.0</v>
      </c>
      <c r="G3603" s="5">
        <v>7.0</v>
      </c>
      <c r="H3603" s="5">
        <v>1076.99</v>
      </c>
    </row>
    <row r="3604" ht="15.75" customHeight="1">
      <c r="A3604" s="3" t="s">
        <v>3509</v>
      </c>
      <c r="B3604" s="4">
        <v>45330.0</v>
      </c>
      <c r="C3604" s="5" t="s">
        <v>12</v>
      </c>
      <c r="D3604" s="5" t="s">
        <v>23</v>
      </c>
      <c r="E3604" s="5">
        <v>2613.89</v>
      </c>
      <c r="F3604" s="5">
        <v>40.0</v>
      </c>
      <c r="G3604" s="5">
        <v>41.0</v>
      </c>
      <c r="H3604" s="5">
        <v>849.7</v>
      </c>
    </row>
    <row r="3605" ht="15.75" customHeight="1">
      <c r="A3605" s="3" t="s">
        <v>3510</v>
      </c>
      <c r="B3605" s="4">
        <v>45567.0</v>
      </c>
      <c r="C3605" s="5" t="s">
        <v>13</v>
      </c>
      <c r="D3605" s="5" t="s">
        <v>17</v>
      </c>
      <c r="E3605" s="5">
        <v>1875.29</v>
      </c>
      <c r="F3605" s="5">
        <v>31.0</v>
      </c>
      <c r="G3605" s="5">
        <v>10.0</v>
      </c>
      <c r="H3605" s="5">
        <v>449.78</v>
      </c>
    </row>
    <row r="3606" ht="15.75" customHeight="1">
      <c r="A3606" s="3" t="s">
        <v>3511</v>
      </c>
      <c r="B3606" s="4">
        <v>45560.0</v>
      </c>
      <c r="C3606" s="5" t="s">
        <v>12</v>
      </c>
      <c r="D3606" s="5" t="s">
        <v>17</v>
      </c>
      <c r="E3606" s="5">
        <v>4007.14</v>
      </c>
      <c r="F3606" s="5">
        <v>14.0</v>
      </c>
      <c r="G3606" s="5">
        <v>3.0</v>
      </c>
      <c r="H3606" s="5">
        <v>336.15</v>
      </c>
    </row>
    <row r="3607" ht="15.75" customHeight="1">
      <c r="A3607" s="3" t="s">
        <v>3512</v>
      </c>
      <c r="B3607" s="4">
        <v>45584.0</v>
      </c>
      <c r="C3607" s="5" t="s">
        <v>9</v>
      </c>
      <c r="D3607" s="5" t="s">
        <v>17</v>
      </c>
      <c r="E3607" s="5">
        <v>4778.17</v>
      </c>
      <c r="F3607" s="5">
        <v>13.0</v>
      </c>
      <c r="G3607" s="5">
        <v>13.0</v>
      </c>
      <c r="H3607" s="5">
        <v>23.69</v>
      </c>
    </row>
    <row r="3608" ht="15.75" customHeight="1">
      <c r="A3608" s="3" t="s">
        <v>3513</v>
      </c>
      <c r="B3608" s="4">
        <v>44912.0</v>
      </c>
      <c r="C3608" s="5" t="s">
        <v>12</v>
      </c>
      <c r="D3608" s="5" t="s">
        <v>10</v>
      </c>
      <c r="E3608" s="5">
        <v>4981.1</v>
      </c>
      <c r="F3608" s="5">
        <v>29.0</v>
      </c>
      <c r="G3608" s="5">
        <v>6.0</v>
      </c>
      <c r="H3608" s="5">
        <v>1447.1</v>
      </c>
    </row>
    <row r="3609" ht="15.75" customHeight="1">
      <c r="A3609" s="3" t="s">
        <v>3514</v>
      </c>
      <c r="B3609" s="4">
        <v>45034.0</v>
      </c>
      <c r="C3609" s="5" t="s">
        <v>12</v>
      </c>
      <c r="D3609" s="5" t="s">
        <v>21</v>
      </c>
      <c r="E3609" s="5">
        <v>2946.63</v>
      </c>
      <c r="F3609" s="5">
        <v>10.0</v>
      </c>
      <c r="G3609" s="5">
        <v>2.0</v>
      </c>
      <c r="H3609" s="5">
        <v>176.6</v>
      </c>
    </row>
    <row r="3610" ht="15.75" customHeight="1">
      <c r="A3610" s="3" t="s">
        <v>3515</v>
      </c>
      <c r="B3610" s="4">
        <v>44966.0</v>
      </c>
      <c r="C3610" s="5" t="s">
        <v>16</v>
      </c>
      <c r="D3610" s="5" t="s">
        <v>17</v>
      </c>
      <c r="E3610" s="5">
        <v>2840.01</v>
      </c>
      <c r="F3610" s="5">
        <v>14.0</v>
      </c>
      <c r="G3610" s="5">
        <v>5.0</v>
      </c>
      <c r="H3610" s="5">
        <v>1228.26</v>
      </c>
    </row>
    <row r="3611" ht="15.75" customHeight="1">
      <c r="A3611" s="3" t="s">
        <v>3516</v>
      </c>
      <c r="B3611" s="4">
        <v>45421.0</v>
      </c>
      <c r="C3611" s="5" t="s">
        <v>16</v>
      </c>
      <c r="D3611" s="5" t="s">
        <v>19</v>
      </c>
      <c r="E3611" s="5">
        <v>4147.21</v>
      </c>
      <c r="F3611" s="5">
        <v>23.0</v>
      </c>
      <c r="G3611" s="5">
        <v>19.0</v>
      </c>
      <c r="H3611" s="5">
        <v>305.36</v>
      </c>
    </row>
    <row r="3612" ht="15.75" customHeight="1">
      <c r="A3612" s="3" t="s">
        <v>3517</v>
      </c>
      <c r="B3612" s="4">
        <v>45605.0</v>
      </c>
      <c r="C3612" s="5" t="s">
        <v>12</v>
      </c>
      <c r="D3612" s="5" t="s">
        <v>17</v>
      </c>
      <c r="E3612" s="5">
        <v>2702.39</v>
      </c>
      <c r="F3612" s="5">
        <v>9.0</v>
      </c>
      <c r="G3612" s="5">
        <v>18.0</v>
      </c>
      <c r="H3612" s="5">
        <v>1968.25</v>
      </c>
    </row>
    <row r="3613" ht="15.75" customHeight="1">
      <c r="A3613" s="3">
        <v>3.9641095E7</v>
      </c>
      <c r="B3613" s="4">
        <v>44954.0</v>
      </c>
      <c r="C3613" s="5" t="s">
        <v>13</v>
      </c>
      <c r="D3613" s="5" t="s">
        <v>19</v>
      </c>
      <c r="E3613" s="5">
        <v>3914.65</v>
      </c>
      <c r="F3613" s="5">
        <v>41.0</v>
      </c>
      <c r="G3613" s="5">
        <v>8.0</v>
      </c>
      <c r="H3613" s="5">
        <v>1528.3</v>
      </c>
    </row>
    <row r="3614" ht="15.75" customHeight="1">
      <c r="A3614" s="3" t="s">
        <v>3518</v>
      </c>
      <c r="B3614" s="4">
        <v>45360.0</v>
      </c>
      <c r="C3614" s="5" t="s">
        <v>12</v>
      </c>
      <c r="D3614" s="5" t="s">
        <v>23</v>
      </c>
      <c r="E3614" s="5">
        <v>2078.41</v>
      </c>
      <c r="F3614" s="5">
        <v>2.0</v>
      </c>
      <c r="G3614" s="5">
        <v>40.0</v>
      </c>
      <c r="H3614" s="5">
        <v>45.13</v>
      </c>
    </row>
    <row r="3615" ht="15.75" customHeight="1">
      <c r="A3615" s="3" t="s">
        <v>3519</v>
      </c>
      <c r="B3615" s="4">
        <v>45524.0</v>
      </c>
      <c r="C3615" s="5" t="s">
        <v>13</v>
      </c>
      <c r="D3615" s="5" t="s">
        <v>19</v>
      </c>
      <c r="E3615" s="5">
        <v>1472.67</v>
      </c>
      <c r="F3615" s="5">
        <v>38.0</v>
      </c>
      <c r="G3615" s="5">
        <v>33.0</v>
      </c>
      <c r="H3615" s="5">
        <v>1998.28</v>
      </c>
    </row>
    <row r="3616" ht="15.75" customHeight="1">
      <c r="A3616" s="3" t="s">
        <v>3520</v>
      </c>
      <c r="B3616" s="4">
        <v>45529.0</v>
      </c>
      <c r="C3616" s="5" t="s">
        <v>16</v>
      </c>
      <c r="D3616" s="5" t="s">
        <v>17</v>
      </c>
      <c r="E3616" s="5">
        <v>4953.96</v>
      </c>
      <c r="F3616" s="5">
        <v>18.0</v>
      </c>
      <c r="G3616" s="5">
        <v>11.0</v>
      </c>
      <c r="H3616" s="5">
        <v>479.31</v>
      </c>
    </row>
    <row r="3617" ht="15.75" customHeight="1">
      <c r="A3617" s="3" t="s">
        <v>3521</v>
      </c>
      <c r="B3617" s="4">
        <v>45182.0</v>
      </c>
      <c r="C3617" s="5" t="s">
        <v>16</v>
      </c>
      <c r="D3617" s="5" t="s">
        <v>23</v>
      </c>
      <c r="E3617" s="5">
        <v>2952.57</v>
      </c>
      <c r="F3617" s="5">
        <v>2.0</v>
      </c>
      <c r="G3617" s="5">
        <v>20.0</v>
      </c>
      <c r="H3617" s="5">
        <v>990.34</v>
      </c>
    </row>
    <row r="3618" ht="15.75" customHeight="1">
      <c r="A3618" s="3" t="s">
        <v>3522</v>
      </c>
      <c r="B3618" s="4">
        <v>45529.0</v>
      </c>
      <c r="C3618" s="5" t="s">
        <v>13</v>
      </c>
      <c r="D3618" s="5" t="s">
        <v>19</v>
      </c>
      <c r="E3618" s="5">
        <v>294.37</v>
      </c>
      <c r="F3618" s="5">
        <v>41.0</v>
      </c>
      <c r="G3618" s="5">
        <v>15.0</v>
      </c>
      <c r="H3618" s="5">
        <v>1770.54</v>
      </c>
    </row>
    <row r="3619" ht="15.75" customHeight="1">
      <c r="A3619" s="3" t="s">
        <v>3523</v>
      </c>
      <c r="B3619" s="4">
        <v>44997.0</v>
      </c>
      <c r="C3619" s="5" t="s">
        <v>13</v>
      </c>
      <c r="D3619" s="5" t="s">
        <v>17</v>
      </c>
      <c r="E3619" s="5">
        <v>4569.65</v>
      </c>
      <c r="F3619" s="5">
        <v>44.0</v>
      </c>
      <c r="G3619" s="5">
        <v>2.0</v>
      </c>
      <c r="H3619" s="5">
        <v>1344.53</v>
      </c>
    </row>
    <row r="3620" ht="15.75" customHeight="1">
      <c r="A3620" s="3" t="s">
        <v>3524</v>
      </c>
      <c r="B3620" s="4">
        <v>45570.0</v>
      </c>
      <c r="C3620" s="5" t="s">
        <v>16</v>
      </c>
      <c r="D3620" s="5" t="s">
        <v>10</v>
      </c>
      <c r="E3620" s="5">
        <v>4891.75</v>
      </c>
      <c r="F3620" s="5">
        <v>22.0</v>
      </c>
      <c r="G3620" s="5">
        <v>9.0</v>
      </c>
      <c r="H3620" s="5">
        <v>1910.47</v>
      </c>
    </row>
    <row r="3621" ht="15.75" customHeight="1">
      <c r="A3621" s="3" t="s">
        <v>3525</v>
      </c>
      <c r="B3621" s="4">
        <v>45100.0</v>
      </c>
      <c r="C3621" s="5" t="s">
        <v>9</v>
      </c>
      <c r="D3621" s="5" t="s">
        <v>23</v>
      </c>
      <c r="E3621" s="5">
        <v>2624.4</v>
      </c>
      <c r="F3621" s="5">
        <v>47.0</v>
      </c>
      <c r="G3621" s="5">
        <v>33.0</v>
      </c>
      <c r="H3621" s="5">
        <v>1503.04</v>
      </c>
    </row>
    <row r="3622" ht="15.75" customHeight="1">
      <c r="A3622" s="3" t="s">
        <v>3526</v>
      </c>
      <c r="B3622" s="4">
        <v>45563.0</v>
      </c>
      <c r="C3622" s="5" t="s">
        <v>16</v>
      </c>
      <c r="D3622" s="5" t="s">
        <v>17</v>
      </c>
      <c r="E3622" s="5">
        <v>4996.52</v>
      </c>
      <c r="F3622" s="5">
        <v>19.0</v>
      </c>
      <c r="G3622" s="5">
        <v>39.0</v>
      </c>
      <c r="H3622" s="5">
        <v>1168.25</v>
      </c>
    </row>
    <row r="3623" ht="15.75" customHeight="1">
      <c r="A3623" s="3" t="s">
        <v>3527</v>
      </c>
      <c r="B3623" s="4">
        <v>45541.0</v>
      </c>
      <c r="C3623" s="5" t="s">
        <v>9</v>
      </c>
      <c r="D3623" s="5" t="s">
        <v>21</v>
      </c>
      <c r="E3623" s="5">
        <v>912.88</v>
      </c>
      <c r="F3623" s="5">
        <v>42.0</v>
      </c>
      <c r="G3623" s="5">
        <v>32.0</v>
      </c>
      <c r="H3623" s="5">
        <v>1611.46</v>
      </c>
    </row>
    <row r="3624" ht="15.75" customHeight="1">
      <c r="A3624" s="3" t="s">
        <v>3528</v>
      </c>
      <c r="B3624" s="4">
        <v>45411.0</v>
      </c>
      <c r="C3624" s="5" t="s">
        <v>16</v>
      </c>
      <c r="D3624" s="5" t="s">
        <v>19</v>
      </c>
      <c r="E3624" s="5">
        <v>2056.82</v>
      </c>
      <c r="F3624" s="5">
        <v>13.0</v>
      </c>
      <c r="G3624" s="5">
        <v>40.0</v>
      </c>
      <c r="H3624" s="5">
        <v>1691.3</v>
      </c>
    </row>
    <row r="3625" ht="15.75" customHeight="1">
      <c r="A3625" s="3" t="s">
        <v>3529</v>
      </c>
      <c r="B3625" s="4">
        <v>45541.0</v>
      </c>
      <c r="C3625" s="5" t="s">
        <v>12</v>
      </c>
      <c r="D3625" s="5" t="s">
        <v>21</v>
      </c>
      <c r="E3625" s="5">
        <v>1306.87</v>
      </c>
      <c r="F3625" s="5">
        <v>7.0</v>
      </c>
      <c r="G3625" s="5">
        <v>2.0</v>
      </c>
      <c r="H3625" s="5">
        <v>746.34</v>
      </c>
    </row>
    <row r="3626" ht="15.75" customHeight="1">
      <c r="A3626" s="3" t="s">
        <v>3530</v>
      </c>
      <c r="B3626" s="4">
        <v>45193.0</v>
      </c>
      <c r="C3626" s="5" t="s">
        <v>16</v>
      </c>
      <c r="D3626" s="5" t="s">
        <v>10</v>
      </c>
      <c r="E3626" s="5">
        <v>1882.15</v>
      </c>
      <c r="F3626" s="5">
        <v>23.0</v>
      </c>
      <c r="G3626" s="5">
        <v>2.0</v>
      </c>
      <c r="H3626" s="5">
        <v>184.28</v>
      </c>
    </row>
    <row r="3627" ht="15.75" customHeight="1">
      <c r="A3627" s="3" t="s">
        <v>3531</v>
      </c>
      <c r="B3627" s="4">
        <v>45454.0</v>
      </c>
      <c r="C3627" s="5" t="s">
        <v>12</v>
      </c>
      <c r="D3627" s="5" t="s">
        <v>21</v>
      </c>
      <c r="E3627" s="5">
        <v>529.33</v>
      </c>
      <c r="F3627" s="5">
        <v>15.0</v>
      </c>
      <c r="G3627" s="5">
        <v>8.0</v>
      </c>
      <c r="H3627" s="5">
        <v>731.48</v>
      </c>
    </row>
    <row r="3628" ht="15.75" customHeight="1">
      <c r="A3628" s="3" t="s">
        <v>3532</v>
      </c>
      <c r="B3628" s="4">
        <v>45538.0</v>
      </c>
      <c r="C3628" s="5" t="s">
        <v>13</v>
      </c>
      <c r="D3628" s="5" t="s">
        <v>17</v>
      </c>
      <c r="E3628" s="5">
        <v>2849.05</v>
      </c>
      <c r="F3628" s="5">
        <v>36.0</v>
      </c>
      <c r="G3628" s="5">
        <v>12.0</v>
      </c>
      <c r="H3628" s="5">
        <v>1568.69</v>
      </c>
    </row>
    <row r="3629" ht="15.75" customHeight="1">
      <c r="A3629" s="3" t="s">
        <v>3533</v>
      </c>
      <c r="B3629" s="4">
        <v>45269.0</v>
      </c>
      <c r="C3629" s="5" t="s">
        <v>16</v>
      </c>
      <c r="D3629" s="5" t="s">
        <v>17</v>
      </c>
      <c r="E3629" s="5">
        <v>1818.44</v>
      </c>
      <c r="F3629" s="5">
        <v>30.0</v>
      </c>
      <c r="G3629" s="5">
        <v>17.0</v>
      </c>
      <c r="H3629" s="5">
        <v>1661.99</v>
      </c>
    </row>
    <row r="3630" ht="15.75" customHeight="1">
      <c r="A3630" s="3" t="s">
        <v>3534</v>
      </c>
      <c r="B3630" s="4">
        <v>45284.0</v>
      </c>
      <c r="C3630" s="5" t="s">
        <v>9</v>
      </c>
      <c r="D3630" s="5" t="s">
        <v>19</v>
      </c>
      <c r="E3630" s="5">
        <v>2717.27</v>
      </c>
      <c r="F3630" s="5">
        <v>10.0</v>
      </c>
      <c r="G3630" s="5">
        <v>50.0</v>
      </c>
      <c r="H3630" s="5">
        <v>667.74</v>
      </c>
    </row>
    <row r="3631" ht="15.75" customHeight="1">
      <c r="A3631" s="3" t="s">
        <v>3535</v>
      </c>
      <c r="B3631" s="4">
        <v>44998.0</v>
      </c>
      <c r="C3631" s="5" t="s">
        <v>12</v>
      </c>
      <c r="D3631" s="5" t="s">
        <v>17</v>
      </c>
      <c r="E3631" s="5">
        <v>2819.98</v>
      </c>
      <c r="F3631" s="5">
        <v>25.0</v>
      </c>
      <c r="G3631" s="5">
        <v>32.0</v>
      </c>
      <c r="H3631" s="5">
        <v>1943.62</v>
      </c>
    </row>
    <row r="3632" ht="15.75" customHeight="1">
      <c r="A3632" s="3" t="s">
        <v>3536</v>
      </c>
      <c r="B3632" s="4">
        <v>45217.0</v>
      </c>
      <c r="C3632" s="5" t="s">
        <v>9</v>
      </c>
      <c r="D3632" s="5" t="s">
        <v>23</v>
      </c>
      <c r="E3632" s="5">
        <v>1945.35</v>
      </c>
      <c r="F3632" s="5">
        <v>45.0</v>
      </c>
      <c r="G3632" s="5">
        <v>14.0</v>
      </c>
      <c r="H3632" s="5">
        <v>1070.1</v>
      </c>
    </row>
    <row r="3633" ht="15.75" customHeight="1">
      <c r="A3633" s="3" t="s">
        <v>3537</v>
      </c>
      <c r="B3633" s="4">
        <v>45522.0</v>
      </c>
      <c r="C3633" s="5" t="s">
        <v>16</v>
      </c>
      <c r="D3633" s="5" t="s">
        <v>19</v>
      </c>
      <c r="E3633" s="5">
        <v>2349.25</v>
      </c>
      <c r="F3633" s="5">
        <v>6.0</v>
      </c>
      <c r="G3633" s="5">
        <v>14.0</v>
      </c>
      <c r="H3633" s="5">
        <v>149.37</v>
      </c>
    </row>
    <row r="3634" ht="15.75" customHeight="1">
      <c r="A3634" s="3">
        <v>7.6819654E7</v>
      </c>
      <c r="B3634" s="4">
        <v>45583.0</v>
      </c>
      <c r="C3634" s="5" t="s">
        <v>9</v>
      </c>
      <c r="D3634" s="5" t="s">
        <v>19</v>
      </c>
      <c r="E3634" s="5">
        <v>426.59</v>
      </c>
      <c r="F3634" s="5">
        <v>20.0</v>
      </c>
      <c r="G3634" s="5">
        <v>26.0</v>
      </c>
      <c r="H3634" s="5">
        <v>1418.29</v>
      </c>
    </row>
    <row r="3635" ht="15.75" customHeight="1">
      <c r="A3635" s="3" t="s">
        <v>3538</v>
      </c>
      <c r="B3635" s="4">
        <v>45357.0</v>
      </c>
      <c r="C3635" s="5" t="s">
        <v>9</v>
      </c>
      <c r="D3635" s="5" t="s">
        <v>17</v>
      </c>
      <c r="E3635" s="5">
        <v>2188.43</v>
      </c>
      <c r="F3635" s="5">
        <v>7.0</v>
      </c>
      <c r="G3635" s="5">
        <v>38.0</v>
      </c>
      <c r="H3635" s="5">
        <v>186.37</v>
      </c>
    </row>
    <row r="3636" ht="15.75" customHeight="1">
      <c r="A3636" s="3" t="s">
        <v>3539</v>
      </c>
      <c r="B3636" s="4">
        <v>45552.0</v>
      </c>
      <c r="C3636" s="5" t="s">
        <v>13</v>
      </c>
      <c r="D3636" s="5" t="s">
        <v>21</v>
      </c>
      <c r="E3636" s="5">
        <v>4491.32</v>
      </c>
      <c r="F3636" s="5">
        <v>21.0</v>
      </c>
      <c r="G3636" s="5">
        <v>24.0</v>
      </c>
      <c r="H3636" s="5">
        <v>1965.18</v>
      </c>
    </row>
    <row r="3637" ht="15.75" customHeight="1">
      <c r="A3637" s="3" t="s">
        <v>3540</v>
      </c>
      <c r="B3637" s="4">
        <v>45443.0</v>
      </c>
      <c r="C3637" s="5" t="s">
        <v>12</v>
      </c>
      <c r="D3637" s="5" t="s">
        <v>17</v>
      </c>
      <c r="E3637" s="5">
        <v>2360.14</v>
      </c>
      <c r="F3637" s="5">
        <v>47.0</v>
      </c>
      <c r="G3637" s="5">
        <v>14.0</v>
      </c>
      <c r="H3637" s="5">
        <v>855.84</v>
      </c>
    </row>
    <row r="3638" ht="15.75" customHeight="1">
      <c r="A3638" s="3" t="s">
        <v>3541</v>
      </c>
      <c r="B3638" s="4">
        <v>44887.0</v>
      </c>
      <c r="C3638" s="5" t="s">
        <v>13</v>
      </c>
      <c r="D3638" s="5" t="s">
        <v>21</v>
      </c>
      <c r="E3638" s="5">
        <v>2011.28</v>
      </c>
      <c r="F3638" s="5">
        <v>3.0</v>
      </c>
      <c r="G3638" s="5">
        <v>11.0</v>
      </c>
      <c r="H3638" s="5">
        <v>1335.17</v>
      </c>
    </row>
    <row r="3639" ht="15.75" customHeight="1">
      <c r="A3639" s="3" t="s">
        <v>3542</v>
      </c>
      <c r="B3639" s="4">
        <v>45300.0</v>
      </c>
      <c r="C3639" s="5" t="s">
        <v>16</v>
      </c>
      <c r="D3639" s="5" t="s">
        <v>23</v>
      </c>
      <c r="E3639" s="5">
        <v>3901.29</v>
      </c>
      <c r="F3639" s="5">
        <v>29.0</v>
      </c>
      <c r="G3639" s="5">
        <v>5.0</v>
      </c>
      <c r="H3639" s="5">
        <v>508.13</v>
      </c>
    </row>
    <row r="3640" ht="15.75" customHeight="1">
      <c r="A3640" s="6">
        <v>4.726E194</v>
      </c>
      <c r="B3640" s="4">
        <v>45136.0</v>
      </c>
      <c r="C3640" s="5" t="s">
        <v>13</v>
      </c>
      <c r="D3640" s="5" t="s">
        <v>19</v>
      </c>
      <c r="E3640" s="5">
        <v>2982.05</v>
      </c>
      <c r="F3640" s="5">
        <v>45.0</v>
      </c>
      <c r="G3640" s="5">
        <v>22.0</v>
      </c>
      <c r="H3640" s="5">
        <v>480.24</v>
      </c>
    </row>
    <row r="3641" ht="15.75" customHeight="1">
      <c r="A3641" s="3" t="s">
        <v>3543</v>
      </c>
      <c r="B3641" s="4">
        <v>45487.0</v>
      </c>
      <c r="C3641" s="5" t="s">
        <v>13</v>
      </c>
      <c r="D3641" s="5" t="s">
        <v>21</v>
      </c>
      <c r="E3641" s="5">
        <v>1694.65</v>
      </c>
      <c r="F3641" s="5">
        <v>42.0</v>
      </c>
      <c r="G3641" s="5">
        <v>4.0</v>
      </c>
      <c r="H3641" s="5">
        <v>1869.98</v>
      </c>
    </row>
    <row r="3642" ht="15.75" customHeight="1">
      <c r="A3642" s="3" t="s">
        <v>3544</v>
      </c>
      <c r="B3642" s="4">
        <v>45403.0</v>
      </c>
      <c r="C3642" s="5" t="s">
        <v>9</v>
      </c>
      <c r="D3642" s="5" t="s">
        <v>23</v>
      </c>
      <c r="E3642" s="5">
        <v>3433.84</v>
      </c>
      <c r="F3642" s="5">
        <v>45.0</v>
      </c>
      <c r="G3642" s="5">
        <v>45.0</v>
      </c>
      <c r="H3642" s="5">
        <v>122.66</v>
      </c>
    </row>
    <row r="3643" ht="15.75" customHeight="1">
      <c r="A3643" s="3" t="s">
        <v>3545</v>
      </c>
      <c r="B3643" s="4">
        <v>44954.0</v>
      </c>
      <c r="C3643" s="5" t="s">
        <v>9</v>
      </c>
      <c r="D3643" s="5" t="s">
        <v>23</v>
      </c>
      <c r="E3643" s="5">
        <v>4025.69</v>
      </c>
      <c r="F3643" s="5">
        <v>43.0</v>
      </c>
      <c r="G3643" s="5">
        <v>20.0</v>
      </c>
      <c r="H3643" s="5">
        <v>1254.69</v>
      </c>
    </row>
    <row r="3644" ht="15.75" customHeight="1">
      <c r="A3644" s="3" t="s">
        <v>3546</v>
      </c>
      <c r="B3644" s="4">
        <v>45421.0</v>
      </c>
      <c r="C3644" s="5" t="s">
        <v>12</v>
      </c>
      <c r="D3644" s="5" t="s">
        <v>23</v>
      </c>
      <c r="E3644" s="5">
        <v>2742.42</v>
      </c>
      <c r="F3644" s="5">
        <v>21.0</v>
      </c>
      <c r="G3644" s="5">
        <v>42.0</v>
      </c>
      <c r="H3644" s="5">
        <v>1106.73</v>
      </c>
    </row>
    <row r="3645" ht="15.75" customHeight="1">
      <c r="A3645" s="3" t="s">
        <v>3547</v>
      </c>
      <c r="B3645" s="4">
        <v>45360.0</v>
      </c>
      <c r="C3645" s="5" t="s">
        <v>13</v>
      </c>
      <c r="D3645" s="5" t="s">
        <v>17</v>
      </c>
      <c r="E3645" s="5">
        <v>129.91</v>
      </c>
      <c r="F3645" s="5">
        <v>40.0</v>
      </c>
      <c r="G3645" s="5">
        <v>30.0</v>
      </c>
      <c r="H3645" s="5">
        <v>897.75</v>
      </c>
    </row>
    <row r="3646" ht="15.75" customHeight="1">
      <c r="A3646" s="3" t="s">
        <v>3548</v>
      </c>
      <c r="B3646" s="4">
        <v>45396.0</v>
      </c>
      <c r="C3646" s="5" t="s">
        <v>16</v>
      </c>
      <c r="D3646" s="5" t="s">
        <v>23</v>
      </c>
      <c r="E3646" s="5">
        <v>4178.4</v>
      </c>
      <c r="F3646" s="5">
        <v>9.0</v>
      </c>
      <c r="G3646" s="5">
        <v>19.0</v>
      </c>
      <c r="H3646" s="5">
        <v>246.58</v>
      </c>
    </row>
    <row r="3647" ht="15.75" customHeight="1">
      <c r="A3647" s="3">
        <v>9.9711924E7</v>
      </c>
      <c r="B3647" s="4">
        <v>45388.0</v>
      </c>
      <c r="C3647" s="5" t="s">
        <v>9</v>
      </c>
      <c r="D3647" s="5" t="s">
        <v>21</v>
      </c>
      <c r="E3647" s="5">
        <v>1264.26</v>
      </c>
      <c r="F3647" s="5">
        <v>33.0</v>
      </c>
      <c r="G3647" s="5">
        <v>9.0</v>
      </c>
      <c r="H3647" s="5">
        <v>1189.67</v>
      </c>
    </row>
    <row r="3648" ht="15.75" customHeight="1">
      <c r="A3648" s="3" t="s">
        <v>3549</v>
      </c>
      <c r="B3648" s="4">
        <v>45257.0</v>
      </c>
      <c r="C3648" s="5" t="s">
        <v>13</v>
      </c>
      <c r="D3648" s="5" t="s">
        <v>23</v>
      </c>
      <c r="E3648" s="5">
        <v>2576.37</v>
      </c>
      <c r="F3648" s="5">
        <v>45.0</v>
      </c>
      <c r="G3648" s="5">
        <v>16.0</v>
      </c>
      <c r="H3648" s="5">
        <v>519.31</v>
      </c>
    </row>
    <row r="3649" ht="15.75" customHeight="1">
      <c r="A3649" s="3" t="s">
        <v>3550</v>
      </c>
      <c r="B3649" s="4">
        <v>45193.0</v>
      </c>
      <c r="C3649" s="5" t="s">
        <v>12</v>
      </c>
      <c r="D3649" s="5" t="s">
        <v>23</v>
      </c>
      <c r="E3649" s="5">
        <v>3278.05</v>
      </c>
      <c r="F3649" s="5">
        <v>18.0</v>
      </c>
      <c r="G3649" s="5">
        <v>7.0</v>
      </c>
      <c r="H3649" s="5">
        <v>1782.28</v>
      </c>
    </row>
    <row r="3650" ht="15.75" customHeight="1">
      <c r="A3650" s="3" t="s">
        <v>3551</v>
      </c>
      <c r="B3650" s="4">
        <v>45478.0</v>
      </c>
      <c r="C3650" s="5" t="s">
        <v>16</v>
      </c>
      <c r="D3650" s="5" t="s">
        <v>10</v>
      </c>
      <c r="E3650" s="5">
        <v>4010.19</v>
      </c>
      <c r="F3650" s="5">
        <v>33.0</v>
      </c>
      <c r="G3650" s="5">
        <v>5.0</v>
      </c>
      <c r="H3650" s="5">
        <v>1279.67</v>
      </c>
    </row>
    <row r="3651" ht="15.75" customHeight="1">
      <c r="A3651" s="3" t="s">
        <v>3552</v>
      </c>
      <c r="B3651" s="4">
        <v>44886.0</v>
      </c>
      <c r="C3651" s="5" t="s">
        <v>13</v>
      </c>
      <c r="D3651" s="5" t="s">
        <v>19</v>
      </c>
      <c r="E3651" s="5">
        <v>762.89</v>
      </c>
      <c r="F3651" s="5">
        <v>33.0</v>
      </c>
      <c r="G3651" s="5">
        <v>1.0</v>
      </c>
      <c r="H3651" s="5">
        <v>1272.3</v>
      </c>
    </row>
    <row r="3652" ht="15.75" customHeight="1">
      <c r="A3652" s="3" t="s">
        <v>3553</v>
      </c>
      <c r="B3652" s="4">
        <v>45170.0</v>
      </c>
      <c r="C3652" s="5" t="s">
        <v>16</v>
      </c>
      <c r="D3652" s="5" t="s">
        <v>19</v>
      </c>
      <c r="E3652" s="5">
        <v>3782.72</v>
      </c>
      <c r="F3652" s="5">
        <v>4.0</v>
      </c>
      <c r="G3652" s="5">
        <v>3.0</v>
      </c>
      <c r="H3652" s="5">
        <v>1183.85</v>
      </c>
    </row>
    <row r="3653" ht="15.75" customHeight="1">
      <c r="A3653" s="3" t="s">
        <v>3554</v>
      </c>
      <c r="B3653" s="4">
        <v>44912.0</v>
      </c>
      <c r="C3653" s="5" t="s">
        <v>16</v>
      </c>
      <c r="D3653" s="5" t="s">
        <v>10</v>
      </c>
      <c r="E3653" s="5">
        <v>1708.26</v>
      </c>
      <c r="F3653" s="5">
        <v>41.0</v>
      </c>
      <c r="G3653" s="5">
        <v>12.0</v>
      </c>
      <c r="H3653" s="5">
        <v>1558.14</v>
      </c>
    </row>
    <row r="3654" ht="15.75" customHeight="1">
      <c r="A3654" s="3" t="s">
        <v>3555</v>
      </c>
      <c r="B3654" s="4">
        <v>45066.0</v>
      </c>
      <c r="C3654" s="5" t="s">
        <v>9</v>
      </c>
      <c r="D3654" s="5" t="s">
        <v>19</v>
      </c>
      <c r="E3654" s="5">
        <v>84.88</v>
      </c>
      <c r="F3654" s="5">
        <v>25.0</v>
      </c>
      <c r="G3654" s="5">
        <v>36.0</v>
      </c>
      <c r="H3654" s="5">
        <v>799.55</v>
      </c>
    </row>
    <row r="3655" ht="15.75" customHeight="1">
      <c r="A3655" s="3" t="s">
        <v>3556</v>
      </c>
      <c r="B3655" s="4">
        <v>45458.0</v>
      </c>
      <c r="C3655" s="5" t="s">
        <v>9</v>
      </c>
      <c r="D3655" s="5" t="s">
        <v>19</v>
      </c>
      <c r="E3655" s="5">
        <v>345.95</v>
      </c>
      <c r="F3655" s="5">
        <v>49.0</v>
      </c>
      <c r="G3655" s="5">
        <v>27.0</v>
      </c>
      <c r="H3655" s="5">
        <v>1278.9</v>
      </c>
    </row>
    <row r="3656" ht="15.75" customHeight="1">
      <c r="A3656" s="3" t="s">
        <v>3557</v>
      </c>
      <c r="B3656" s="4">
        <v>45031.0</v>
      </c>
      <c r="C3656" s="5" t="s">
        <v>13</v>
      </c>
      <c r="D3656" s="5" t="s">
        <v>23</v>
      </c>
      <c r="E3656" s="5">
        <v>774.21</v>
      </c>
      <c r="F3656" s="5">
        <v>43.0</v>
      </c>
      <c r="G3656" s="5">
        <v>31.0</v>
      </c>
      <c r="H3656" s="5">
        <v>1413.43</v>
      </c>
    </row>
    <row r="3657" ht="15.75" customHeight="1">
      <c r="A3657" s="3" t="s">
        <v>3558</v>
      </c>
      <c r="B3657" s="4">
        <v>45192.0</v>
      </c>
      <c r="C3657" s="5" t="s">
        <v>12</v>
      </c>
      <c r="D3657" s="5" t="s">
        <v>17</v>
      </c>
      <c r="E3657" s="5">
        <v>1329.0</v>
      </c>
      <c r="F3657" s="5">
        <v>27.0</v>
      </c>
      <c r="G3657" s="5">
        <v>25.0</v>
      </c>
      <c r="H3657" s="5">
        <v>943.81</v>
      </c>
    </row>
    <row r="3658" ht="15.75" customHeight="1">
      <c r="A3658" s="3" t="s">
        <v>3559</v>
      </c>
      <c r="B3658" s="4">
        <v>45557.0</v>
      </c>
      <c r="C3658" s="5" t="s">
        <v>12</v>
      </c>
      <c r="D3658" s="5" t="s">
        <v>23</v>
      </c>
      <c r="E3658" s="5">
        <v>4318.68</v>
      </c>
      <c r="F3658" s="5">
        <v>30.0</v>
      </c>
      <c r="G3658" s="5">
        <v>24.0</v>
      </c>
      <c r="H3658" s="5">
        <v>961.97</v>
      </c>
    </row>
    <row r="3659" ht="15.75" customHeight="1">
      <c r="A3659" s="3" t="s">
        <v>3560</v>
      </c>
      <c r="B3659" s="4">
        <v>45246.0</v>
      </c>
      <c r="C3659" s="5" t="s">
        <v>12</v>
      </c>
      <c r="D3659" s="5" t="s">
        <v>21</v>
      </c>
      <c r="E3659" s="5">
        <v>2928.01</v>
      </c>
      <c r="F3659" s="5">
        <v>15.0</v>
      </c>
      <c r="G3659" s="5">
        <v>6.0</v>
      </c>
      <c r="H3659" s="5">
        <v>97.74</v>
      </c>
    </row>
    <row r="3660" ht="15.75" customHeight="1">
      <c r="A3660" s="3" t="s">
        <v>3561</v>
      </c>
      <c r="B3660" s="4">
        <v>45543.0</v>
      </c>
      <c r="C3660" s="5" t="s">
        <v>9</v>
      </c>
      <c r="D3660" s="5" t="s">
        <v>17</v>
      </c>
      <c r="E3660" s="5">
        <v>1217.07</v>
      </c>
      <c r="F3660" s="5">
        <v>33.0</v>
      </c>
      <c r="G3660" s="5">
        <v>12.0</v>
      </c>
      <c r="H3660" s="5">
        <v>1804.08</v>
      </c>
    </row>
    <row r="3661" ht="15.75" customHeight="1">
      <c r="A3661" s="3" t="s">
        <v>3562</v>
      </c>
      <c r="B3661" s="4">
        <v>44939.0</v>
      </c>
      <c r="C3661" s="5" t="s">
        <v>13</v>
      </c>
      <c r="D3661" s="5" t="s">
        <v>19</v>
      </c>
      <c r="E3661" s="5">
        <v>4949.68</v>
      </c>
      <c r="F3661" s="5">
        <v>20.0</v>
      </c>
      <c r="G3661" s="5">
        <v>45.0</v>
      </c>
      <c r="H3661" s="5">
        <v>1519.84</v>
      </c>
    </row>
    <row r="3662" ht="15.75" customHeight="1">
      <c r="A3662" s="3" t="s">
        <v>3563</v>
      </c>
      <c r="B3662" s="4">
        <v>45393.0</v>
      </c>
      <c r="C3662" s="5" t="s">
        <v>16</v>
      </c>
      <c r="D3662" s="5" t="s">
        <v>21</v>
      </c>
      <c r="E3662" s="5">
        <v>1535.52</v>
      </c>
      <c r="F3662" s="5">
        <v>39.0</v>
      </c>
      <c r="G3662" s="5">
        <v>32.0</v>
      </c>
      <c r="H3662" s="5">
        <v>1602.28</v>
      </c>
    </row>
    <row r="3663" ht="15.75" customHeight="1">
      <c r="A3663" s="3" t="s">
        <v>3564</v>
      </c>
      <c r="B3663" s="4">
        <v>45378.0</v>
      </c>
      <c r="C3663" s="5" t="s">
        <v>16</v>
      </c>
      <c r="D3663" s="5" t="s">
        <v>21</v>
      </c>
      <c r="E3663" s="5">
        <v>998.39</v>
      </c>
      <c r="F3663" s="5">
        <v>48.0</v>
      </c>
      <c r="G3663" s="5">
        <v>7.0</v>
      </c>
      <c r="H3663" s="5">
        <v>151.68</v>
      </c>
    </row>
    <row r="3664" ht="15.75" customHeight="1">
      <c r="A3664" s="3" t="s">
        <v>3565</v>
      </c>
      <c r="B3664" s="4">
        <v>45076.0</v>
      </c>
      <c r="C3664" s="5" t="s">
        <v>12</v>
      </c>
      <c r="D3664" s="5" t="s">
        <v>10</v>
      </c>
      <c r="E3664" s="5">
        <v>3305.09</v>
      </c>
      <c r="F3664" s="5">
        <v>33.0</v>
      </c>
      <c r="G3664" s="5">
        <v>6.0</v>
      </c>
      <c r="H3664" s="5">
        <v>664.17</v>
      </c>
    </row>
    <row r="3665" ht="15.75" customHeight="1">
      <c r="A3665" s="3" t="s">
        <v>3566</v>
      </c>
      <c r="B3665" s="4">
        <v>45079.0</v>
      </c>
      <c r="C3665" s="5" t="s">
        <v>9</v>
      </c>
      <c r="D3665" s="5" t="s">
        <v>21</v>
      </c>
      <c r="E3665" s="5">
        <v>1131.22</v>
      </c>
      <c r="F3665" s="5">
        <v>15.0</v>
      </c>
      <c r="G3665" s="5">
        <v>29.0</v>
      </c>
      <c r="H3665" s="5">
        <v>339.7</v>
      </c>
    </row>
    <row r="3666" ht="15.75" customHeight="1">
      <c r="A3666" s="3" t="s">
        <v>3567</v>
      </c>
      <c r="B3666" s="4">
        <v>45266.0</v>
      </c>
      <c r="C3666" s="5" t="s">
        <v>13</v>
      </c>
      <c r="D3666" s="5" t="s">
        <v>23</v>
      </c>
      <c r="E3666" s="5">
        <v>836.47</v>
      </c>
      <c r="F3666" s="5">
        <v>12.0</v>
      </c>
      <c r="G3666" s="5">
        <v>9.0</v>
      </c>
      <c r="H3666" s="5">
        <v>1152.23</v>
      </c>
    </row>
    <row r="3667" ht="15.75" customHeight="1">
      <c r="A3667" s="3" t="s">
        <v>3568</v>
      </c>
      <c r="B3667" s="4">
        <v>45139.0</v>
      </c>
      <c r="C3667" s="5" t="s">
        <v>13</v>
      </c>
      <c r="D3667" s="5" t="s">
        <v>17</v>
      </c>
      <c r="E3667" s="5">
        <v>199.07</v>
      </c>
      <c r="F3667" s="5">
        <v>28.0</v>
      </c>
      <c r="G3667" s="5">
        <v>22.0</v>
      </c>
      <c r="H3667" s="5">
        <v>422.58</v>
      </c>
    </row>
    <row r="3668" ht="15.75" customHeight="1">
      <c r="A3668" s="3" t="s">
        <v>3569</v>
      </c>
      <c r="B3668" s="4">
        <v>44976.0</v>
      </c>
      <c r="C3668" s="5" t="s">
        <v>9</v>
      </c>
      <c r="D3668" s="5" t="s">
        <v>17</v>
      </c>
      <c r="E3668" s="5">
        <v>2757.5</v>
      </c>
      <c r="F3668" s="5">
        <v>50.0</v>
      </c>
      <c r="G3668" s="5">
        <v>33.0</v>
      </c>
      <c r="H3668" s="5">
        <v>709.5</v>
      </c>
    </row>
    <row r="3669" ht="15.75" customHeight="1">
      <c r="A3669" s="3" t="s">
        <v>3570</v>
      </c>
      <c r="B3669" s="4">
        <v>45331.0</v>
      </c>
      <c r="C3669" s="5" t="s">
        <v>16</v>
      </c>
      <c r="D3669" s="5" t="s">
        <v>17</v>
      </c>
      <c r="E3669" s="5">
        <v>947.73</v>
      </c>
      <c r="F3669" s="5">
        <v>36.0</v>
      </c>
      <c r="G3669" s="5">
        <v>31.0</v>
      </c>
      <c r="H3669" s="5">
        <v>1395.28</v>
      </c>
    </row>
    <row r="3670" ht="15.75" customHeight="1">
      <c r="A3670" s="3" t="s">
        <v>3571</v>
      </c>
      <c r="B3670" s="4">
        <v>44897.0</v>
      </c>
      <c r="C3670" s="5" t="s">
        <v>12</v>
      </c>
      <c r="D3670" s="5" t="s">
        <v>10</v>
      </c>
      <c r="E3670" s="5">
        <v>4163.68</v>
      </c>
      <c r="F3670" s="5">
        <v>27.0</v>
      </c>
      <c r="G3670" s="5">
        <v>14.0</v>
      </c>
      <c r="H3670" s="5">
        <v>640.74</v>
      </c>
    </row>
    <row r="3671" ht="15.75" customHeight="1">
      <c r="A3671" s="3" t="s">
        <v>3572</v>
      </c>
      <c r="B3671" s="4">
        <v>45578.0</v>
      </c>
      <c r="C3671" s="5" t="s">
        <v>13</v>
      </c>
      <c r="D3671" s="5" t="s">
        <v>21</v>
      </c>
      <c r="E3671" s="5">
        <v>1686.92</v>
      </c>
      <c r="F3671" s="5">
        <v>18.0</v>
      </c>
      <c r="G3671" s="5">
        <v>33.0</v>
      </c>
      <c r="H3671" s="5">
        <v>681.92</v>
      </c>
    </row>
    <row r="3672" ht="15.75" customHeight="1">
      <c r="A3672" s="3" t="s">
        <v>3573</v>
      </c>
      <c r="B3672" s="4">
        <v>45467.0</v>
      </c>
      <c r="C3672" s="5" t="s">
        <v>12</v>
      </c>
      <c r="D3672" s="5" t="s">
        <v>21</v>
      </c>
      <c r="E3672" s="5">
        <v>2010.41</v>
      </c>
      <c r="F3672" s="5">
        <v>15.0</v>
      </c>
      <c r="G3672" s="5">
        <v>35.0</v>
      </c>
      <c r="H3672" s="5">
        <v>42.63</v>
      </c>
    </row>
    <row r="3673" ht="15.75" customHeight="1">
      <c r="A3673" s="3" t="s">
        <v>3574</v>
      </c>
      <c r="B3673" s="4">
        <v>45396.0</v>
      </c>
      <c r="C3673" s="5" t="s">
        <v>9</v>
      </c>
      <c r="D3673" s="5" t="s">
        <v>17</v>
      </c>
      <c r="E3673" s="5">
        <v>2516.01</v>
      </c>
      <c r="F3673" s="5">
        <v>10.0</v>
      </c>
      <c r="G3673" s="5">
        <v>11.0</v>
      </c>
      <c r="H3673" s="5">
        <v>249.76</v>
      </c>
    </row>
    <row r="3674" ht="15.75" customHeight="1">
      <c r="A3674" s="3" t="s">
        <v>3575</v>
      </c>
      <c r="B3674" s="4">
        <v>45569.0</v>
      </c>
      <c r="C3674" s="5" t="s">
        <v>13</v>
      </c>
      <c r="D3674" s="5" t="s">
        <v>10</v>
      </c>
      <c r="E3674" s="5">
        <v>2176.24</v>
      </c>
      <c r="F3674" s="5">
        <v>45.0</v>
      </c>
      <c r="G3674" s="5">
        <v>44.0</v>
      </c>
      <c r="H3674" s="5">
        <v>967.67</v>
      </c>
    </row>
    <row r="3675" ht="15.75" customHeight="1">
      <c r="A3675" s="3" t="s">
        <v>3576</v>
      </c>
      <c r="B3675" s="4">
        <v>45570.0</v>
      </c>
      <c r="C3675" s="5" t="s">
        <v>9</v>
      </c>
      <c r="D3675" s="5" t="s">
        <v>23</v>
      </c>
      <c r="E3675" s="5">
        <v>2879.4</v>
      </c>
      <c r="F3675" s="5">
        <v>50.0</v>
      </c>
      <c r="G3675" s="5">
        <v>8.0</v>
      </c>
      <c r="H3675" s="5">
        <v>1489.87</v>
      </c>
    </row>
    <row r="3676" ht="15.75" customHeight="1">
      <c r="A3676" s="3" t="s">
        <v>3577</v>
      </c>
      <c r="B3676" s="4">
        <v>45106.0</v>
      </c>
      <c r="C3676" s="5" t="s">
        <v>9</v>
      </c>
      <c r="D3676" s="5" t="s">
        <v>23</v>
      </c>
      <c r="E3676" s="5">
        <v>2765.56</v>
      </c>
      <c r="F3676" s="5">
        <v>29.0</v>
      </c>
      <c r="G3676" s="5">
        <v>25.0</v>
      </c>
      <c r="H3676" s="5">
        <v>1411.56</v>
      </c>
    </row>
    <row r="3677" ht="15.75" customHeight="1">
      <c r="A3677" s="3" t="s">
        <v>3578</v>
      </c>
      <c r="B3677" s="4">
        <v>44964.0</v>
      </c>
      <c r="C3677" s="5" t="s">
        <v>9</v>
      </c>
      <c r="D3677" s="5" t="s">
        <v>21</v>
      </c>
      <c r="E3677" s="5">
        <v>4289.55</v>
      </c>
      <c r="F3677" s="5">
        <v>9.0</v>
      </c>
      <c r="G3677" s="5">
        <v>45.0</v>
      </c>
      <c r="H3677" s="5">
        <v>1321.6</v>
      </c>
    </row>
    <row r="3678" ht="15.75" customHeight="1">
      <c r="A3678" s="3" t="s">
        <v>3579</v>
      </c>
      <c r="B3678" s="4">
        <v>45566.0</v>
      </c>
      <c r="C3678" s="5" t="s">
        <v>12</v>
      </c>
      <c r="D3678" s="5" t="s">
        <v>19</v>
      </c>
      <c r="E3678" s="5">
        <v>320.03</v>
      </c>
      <c r="F3678" s="5">
        <v>44.0</v>
      </c>
      <c r="G3678" s="5">
        <v>16.0</v>
      </c>
      <c r="H3678" s="5">
        <v>353.86</v>
      </c>
    </row>
    <row r="3679" ht="15.75" customHeight="1">
      <c r="A3679" s="3" t="s">
        <v>3580</v>
      </c>
      <c r="B3679" s="4">
        <v>45423.0</v>
      </c>
      <c r="C3679" s="5" t="s">
        <v>9</v>
      </c>
      <c r="D3679" s="5" t="s">
        <v>23</v>
      </c>
      <c r="E3679" s="5">
        <v>202.12</v>
      </c>
      <c r="F3679" s="5">
        <v>31.0</v>
      </c>
      <c r="G3679" s="5">
        <v>9.0</v>
      </c>
      <c r="H3679" s="5">
        <v>1964.08</v>
      </c>
    </row>
    <row r="3680" ht="15.75" customHeight="1">
      <c r="A3680" s="3" t="s">
        <v>3581</v>
      </c>
      <c r="B3680" s="4">
        <v>45238.0</v>
      </c>
      <c r="C3680" s="5" t="s">
        <v>16</v>
      </c>
      <c r="D3680" s="5" t="s">
        <v>19</v>
      </c>
      <c r="E3680" s="5">
        <v>2519.44</v>
      </c>
      <c r="F3680" s="5">
        <v>41.0</v>
      </c>
      <c r="G3680" s="5">
        <v>17.0</v>
      </c>
      <c r="H3680" s="5">
        <v>1892.37</v>
      </c>
    </row>
    <row r="3681" ht="15.75" customHeight="1">
      <c r="A3681" s="3">
        <v>7.0095821E7</v>
      </c>
      <c r="B3681" s="4">
        <v>44966.0</v>
      </c>
      <c r="C3681" s="5" t="s">
        <v>12</v>
      </c>
      <c r="D3681" s="5" t="s">
        <v>17</v>
      </c>
      <c r="E3681" s="5">
        <v>1323.22</v>
      </c>
      <c r="F3681" s="5">
        <v>8.0</v>
      </c>
      <c r="G3681" s="5">
        <v>1.0</v>
      </c>
      <c r="H3681" s="5">
        <v>1240.46</v>
      </c>
    </row>
    <row r="3682" ht="15.75" customHeight="1">
      <c r="A3682" s="3" t="s">
        <v>3582</v>
      </c>
      <c r="B3682" s="4">
        <v>45118.0</v>
      </c>
      <c r="C3682" s="5" t="s">
        <v>12</v>
      </c>
      <c r="D3682" s="5" t="s">
        <v>10</v>
      </c>
      <c r="E3682" s="5">
        <v>4724.88</v>
      </c>
      <c r="F3682" s="5">
        <v>38.0</v>
      </c>
      <c r="G3682" s="5">
        <v>21.0</v>
      </c>
      <c r="H3682" s="5">
        <v>999.18</v>
      </c>
    </row>
    <row r="3683" ht="15.75" customHeight="1">
      <c r="A3683" s="3" t="s">
        <v>3583</v>
      </c>
      <c r="B3683" s="4">
        <v>45597.0</v>
      </c>
      <c r="C3683" s="5" t="s">
        <v>13</v>
      </c>
      <c r="D3683" s="5" t="s">
        <v>17</v>
      </c>
      <c r="E3683" s="5">
        <v>4447.51</v>
      </c>
      <c r="F3683" s="5">
        <v>5.0</v>
      </c>
      <c r="G3683" s="5">
        <v>47.0</v>
      </c>
      <c r="H3683" s="5">
        <v>695.33</v>
      </c>
    </row>
    <row r="3684" ht="15.75" customHeight="1">
      <c r="A3684" s="3" t="s">
        <v>3584</v>
      </c>
      <c r="B3684" s="4">
        <v>45318.0</v>
      </c>
      <c r="C3684" s="5" t="s">
        <v>13</v>
      </c>
      <c r="D3684" s="5" t="s">
        <v>17</v>
      </c>
      <c r="E3684" s="5">
        <v>934.17</v>
      </c>
      <c r="F3684" s="5">
        <v>6.0</v>
      </c>
      <c r="G3684" s="5">
        <v>6.0</v>
      </c>
      <c r="H3684" s="5">
        <v>1600.13</v>
      </c>
    </row>
    <row r="3685" ht="15.75" customHeight="1">
      <c r="A3685" s="3" t="s">
        <v>3585</v>
      </c>
      <c r="B3685" s="4">
        <v>45488.0</v>
      </c>
      <c r="C3685" s="5" t="s">
        <v>9</v>
      </c>
      <c r="D3685" s="5" t="s">
        <v>23</v>
      </c>
      <c r="E3685" s="5">
        <v>2840.85</v>
      </c>
      <c r="F3685" s="5">
        <v>44.0</v>
      </c>
      <c r="G3685" s="5">
        <v>38.0</v>
      </c>
      <c r="H3685" s="5">
        <v>933.96</v>
      </c>
    </row>
    <row r="3686" ht="15.75" customHeight="1">
      <c r="A3686" s="3" t="s">
        <v>3586</v>
      </c>
      <c r="B3686" s="4">
        <v>45426.0</v>
      </c>
      <c r="C3686" s="5" t="s">
        <v>12</v>
      </c>
      <c r="D3686" s="5" t="s">
        <v>19</v>
      </c>
      <c r="E3686" s="5">
        <v>2237.16</v>
      </c>
      <c r="F3686" s="5">
        <v>50.0</v>
      </c>
      <c r="G3686" s="5">
        <v>39.0</v>
      </c>
      <c r="H3686" s="5">
        <v>1952.58</v>
      </c>
    </row>
    <row r="3687" ht="15.75" customHeight="1">
      <c r="A3687" s="3" t="s">
        <v>3587</v>
      </c>
      <c r="B3687" s="4">
        <v>45557.0</v>
      </c>
      <c r="C3687" s="5" t="s">
        <v>16</v>
      </c>
      <c r="D3687" s="5" t="s">
        <v>23</v>
      </c>
      <c r="E3687" s="5">
        <v>4059.59</v>
      </c>
      <c r="F3687" s="5">
        <v>36.0</v>
      </c>
      <c r="G3687" s="5">
        <v>19.0</v>
      </c>
      <c r="H3687" s="5">
        <v>1473.1</v>
      </c>
    </row>
    <row r="3688" ht="15.75" customHeight="1">
      <c r="A3688" s="3" t="s">
        <v>3588</v>
      </c>
      <c r="B3688" s="4">
        <v>45183.0</v>
      </c>
      <c r="C3688" s="5" t="s">
        <v>9</v>
      </c>
      <c r="D3688" s="5" t="s">
        <v>17</v>
      </c>
      <c r="E3688" s="5">
        <v>1481.13</v>
      </c>
      <c r="F3688" s="5">
        <v>10.0</v>
      </c>
      <c r="G3688" s="5">
        <v>6.0</v>
      </c>
      <c r="H3688" s="5">
        <v>1569.25</v>
      </c>
    </row>
    <row r="3689" ht="15.75" customHeight="1">
      <c r="A3689" s="3">
        <v>9.7886538E7</v>
      </c>
      <c r="B3689" s="4">
        <v>45043.0</v>
      </c>
      <c r="C3689" s="5" t="s">
        <v>13</v>
      </c>
      <c r="D3689" s="5" t="s">
        <v>23</v>
      </c>
      <c r="E3689" s="5">
        <v>1389.66</v>
      </c>
      <c r="F3689" s="5">
        <v>48.0</v>
      </c>
      <c r="G3689" s="5">
        <v>8.0</v>
      </c>
      <c r="H3689" s="5">
        <v>883.5</v>
      </c>
    </row>
    <row r="3690" ht="15.75" customHeight="1">
      <c r="A3690" s="3" t="s">
        <v>3589</v>
      </c>
      <c r="B3690" s="4">
        <v>45110.0</v>
      </c>
      <c r="C3690" s="5" t="s">
        <v>16</v>
      </c>
      <c r="D3690" s="5" t="s">
        <v>17</v>
      </c>
      <c r="E3690" s="5">
        <v>975.84</v>
      </c>
      <c r="F3690" s="5">
        <v>49.0</v>
      </c>
      <c r="G3690" s="5">
        <v>18.0</v>
      </c>
      <c r="H3690" s="5">
        <v>1420.06</v>
      </c>
    </row>
    <row r="3691" ht="15.75" customHeight="1">
      <c r="A3691" s="3" t="s">
        <v>3590</v>
      </c>
      <c r="B3691" s="4">
        <v>44996.0</v>
      </c>
      <c r="C3691" s="5" t="s">
        <v>12</v>
      </c>
      <c r="D3691" s="5" t="s">
        <v>23</v>
      </c>
      <c r="E3691" s="5">
        <v>847.08</v>
      </c>
      <c r="F3691" s="5">
        <v>19.0</v>
      </c>
      <c r="G3691" s="5">
        <v>0.0</v>
      </c>
      <c r="H3691" s="5">
        <v>1628.49</v>
      </c>
    </row>
    <row r="3692" ht="15.75" customHeight="1">
      <c r="A3692" s="3" t="s">
        <v>3591</v>
      </c>
      <c r="B3692" s="4">
        <v>45551.0</v>
      </c>
      <c r="C3692" s="5" t="s">
        <v>12</v>
      </c>
      <c r="D3692" s="5" t="s">
        <v>19</v>
      </c>
      <c r="E3692" s="5">
        <v>4137.66</v>
      </c>
      <c r="F3692" s="5">
        <v>17.0</v>
      </c>
      <c r="G3692" s="5">
        <v>18.0</v>
      </c>
      <c r="H3692" s="5">
        <v>1761.72</v>
      </c>
    </row>
    <row r="3693" ht="15.75" customHeight="1">
      <c r="A3693" s="3" t="s">
        <v>3592</v>
      </c>
      <c r="B3693" s="4">
        <v>45371.0</v>
      </c>
      <c r="C3693" s="5" t="s">
        <v>13</v>
      </c>
      <c r="D3693" s="5" t="s">
        <v>23</v>
      </c>
      <c r="E3693" s="5">
        <v>1807.04</v>
      </c>
      <c r="F3693" s="5">
        <v>39.0</v>
      </c>
      <c r="G3693" s="5">
        <v>17.0</v>
      </c>
      <c r="H3693" s="5">
        <v>1515.32</v>
      </c>
    </row>
    <row r="3694" ht="15.75" customHeight="1">
      <c r="A3694" s="3" t="s">
        <v>3593</v>
      </c>
      <c r="B3694" s="4">
        <v>45075.0</v>
      </c>
      <c r="C3694" s="5" t="s">
        <v>9</v>
      </c>
      <c r="D3694" s="5" t="s">
        <v>21</v>
      </c>
      <c r="E3694" s="5">
        <v>2241.77</v>
      </c>
      <c r="F3694" s="5">
        <v>7.0</v>
      </c>
      <c r="G3694" s="5">
        <v>43.0</v>
      </c>
      <c r="H3694" s="5">
        <v>107.43</v>
      </c>
    </row>
    <row r="3695" ht="15.75" customHeight="1">
      <c r="A3695" s="3" t="s">
        <v>3594</v>
      </c>
      <c r="B3695" s="4">
        <v>45146.0</v>
      </c>
      <c r="C3695" s="5" t="s">
        <v>16</v>
      </c>
      <c r="D3695" s="5" t="s">
        <v>17</v>
      </c>
      <c r="E3695" s="5">
        <v>3002.42</v>
      </c>
      <c r="F3695" s="5">
        <v>46.0</v>
      </c>
      <c r="G3695" s="5">
        <v>0.0</v>
      </c>
      <c r="H3695" s="5">
        <v>509.12</v>
      </c>
    </row>
    <row r="3696" ht="15.75" customHeight="1">
      <c r="A3696" s="3" t="s">
        <v>3595</v>
      </c>
      <c r="B3696" s="4">
        <v>45539.0</v>
      </c>
      <c r="C3696" s="5" t="s">
        <v>12</v>
      </c>
      <c r="D3696" s="5" t="s">
        <v>23</v>
      </c>
      <c r="E3696" s="5">
        <v>1302.83</v>
      </c>
      <c r="F3696" s="5">
        <v>19.0</v>
      </c>
      <c r="G3696" s="5">
        <v>1.0</v>
      </c>
      <c r="H3696" s="5">
        <v>419.32</v>
      </c>
    </row>
    <row r="3697" ht="15.75" customHeight="1">
      <c r="A3697" s="3" t="s">
        <v>3596</v>
      </c>
      <c r="B3697" s="4">
        <v>45412.0</v>
      </c>
      <c r="C3697" s="5" t="s">
        <v>13</v>
      </c>
      <c r="D3697" s="5" t="s">
        <v>10</v>
      </c>
      <c r="E3697" s="5">
        <v>2926.54</v>
      </c>
      <c r="F3697" s="5">
        <v>36.0</v>
      </c>
      <c r="G3697" s="5">
        <v>44.0</v>
      </c>
      <c r="H3697" s="5">
        <v>425.78</v>
      </c>
    </row>
    <row r="3698" ht="15.75" customHeight="1">
      <c r="A3698" s="3" t="s">
        <v>3597</v>
      </c>
      <c r="B3698" s="4">
        <v>45005.0</v>
      </c>
      <c r="C3698" s="5" t="s">
        <v>9</v>
      </c>
      <c r="D3698" s="5" t="s">
        <v>10</v>
      </c>
      <c r="E3698" s="5">
        <v>3741.24</v>
      </c>
      <c r="F3698" s="5">
        <v>19.0</v>
      </c>
      <c r="G3698" s="5">
        <v>26.0</v>
      </c>
      <c r="H3698" s="5">
        <v>1341.41</v>
      </c>
    </row>
    <row r="3699" ht="15.75" customHeight="1">
      <c r="A3699" s="3" t="s">
        <v>3598</v>
      </c>
      <c r="B3699" s="4">
        <v>44929.0</v>
      </c>
      <c r="C3699" s="5" t="s">
        <v>9</v>
      </c>
      <c r="D3699" s="5" t="s">
        <v>19</v>
      </c>
      <c r="E3699" s="5">
        <v>609.05</v>
      </c>
      <c r="F3699" s="5">
        <v>40.0</v>
      </c>
      <c r="G3699" s="5">
        <v>3.0</v>
      </c>
      <c r="H3699" s="5">
        <v>1195.25</v>
      </c>
    </row>
    <row r="3700" ht="15.75" customHeight="1">
      <c r="A3700" s="3" t="s">
        <v>3599</v>
      </c>
      <c r="B3700" s="4">
        <v>45257.0</v>
      </c>
      <c r="C3700" s="5" t="s">
        <v>12</v>
      </c>
      <c r="D3700" s="5" t="s">
        <v>10</v>
      </c>
      <c r="E3700" s="5">
        <v>4994.49</v>
      </c>
      <c r="F3700" s="5">
        <v>48.0</v>
      </c>
      <c r="G3700" s="5">
        <v>39.0</v>
      </c>
      <c r="H3700" s="5">
        <v>792.19</v>
      </c>
    </row>
    <row r="3701" ht="15.75" customHeight="1">
      <c r="A3701" s="3" t="s">
        <v>3600</v>
      </c>
      <c r="B3701" s="4">
        <v>45103.0</v>
      </c>
      <c r="C3701" s="5" t="s">
        <v>16</v>
      </c>
      <c r="D3701" s="5" t="s">
        <v>21</v>
      </c>
      <c r="E3701" s="5">
        <v>4405.66</v>
      </c>
      <c r="F3701" s="5">
        <v>25.0</v>
      </c>
      <c r="G3701" s="5">
        <v>10.0</v>
      </c>
      <c r="H3701" s="5">
        <v>562.35</v>
      </c>
    </row>
    <row r="3702" ht="15.75" customHeight="1">
      <c r="A3702" s="3" t="s">
        <v>3601</v>
      </c>
      <c r="B3702" s="4">
        <v>45343.0</v>
      </c>
      <c r="C3702" s="5" t="s">
        <v>13</v>
      </c>
      <c r="D3702" s="5" t="s">
        <v>10</v>
      </c>
      <c r="E3702" s="5">
        <v>2053.03</v>
      </c>
      <c r="F3702" s="5">
        <v>15.0</v>
      </c>
      <c r="G3702" s="5">
        <v>48.0</v>
      </c>
      <c r="H3702" s="5">
        <v>1348.64</v>
      </c>
    </row>
    <row r="3703" ht="15.75" customHeight="1">
      <c r="A3703" s="3" t="s">
        <v>3602</v>
      </c>
      <c r="B3703" s="4">
        <v>45526.0</v>
      </c>
      <c r="C3703" s="5" t="s">
        <v>13</v>
      </c>
      <c r="D3703" s="5" t="s">
        <v>21</v>
      </c>
      <c r="E3703" s="5">
        <v>3773.43</v>
      </c>
      <c r="F3703" s="5">
        <v>20.0</v>
      </c>
      <c r="G3703" s="5">
        <v>21.0</v>
      </c>
      <c r="H3703" s="5">
        <v>1855.68</v>
      </c>
    </row>
    <row r="3704" ht="15.75" customHeight="1">
      <c r="A3704" s="3" t="s">
        <v>3603</v>
      </c>
      <c r="B3704" s="4">
        <v>45024.0</v>
      </c>
      <c r="C3704" s="5" t="s">
        <v>13</v>
      </c>
      <c r="D3704" s="5" t="s">
        <v>23</v>
      </c>
      <c r="E3704" s="5">
        <v>1720.56</v>
      </c>
      <c r="F3704" s="5">
        <v>37.0</v>
      </c>
      <c r="G3704" s="5">
        <v>25.0</v>
      </c>
      <c r="H3704" s="5">
        <v>372.38</v>
      </c>
    </row>
    <row r="3705" ht="15.75" customHeight="1">
      <c r="A3705" s="3" t="s">
        <v>3604</v>
      </c>
      <c r="B3705" s="4">
        <v>45342.0</v>
      </c>
      <c r="C3705" s="5" t="s">
        <v>9</v>
      </c>
      <c r="D3705" s="5" t="s">
        <v>17</v>
      </c>
      <c r="E3705" s="5">
        <v>1153.22</v>
      </c>
      <c r="F3705" s="5">
        <v>22.0</v>
      </c>
      <c r="G3705" s="5">
        <v>38.0</v>
      </c>
      <c r="H3705" s="5">
        <v>778.31</v>
      </c>
    </row>
    <row r="3706" ht="15.75" customHeight="1">
      <c r="A3706" s="3" t="s">
        <v>3605</v>
      </c>
      <c r="B3706" s="4">
        <v>45530.0</v>
      </c>
      <c r="C3706" s="5" t="s">
        <v>12</v>
      </c>
      <c r="D3706" s="5" t="s">
        <v>21</v>
      </c>
      <c r="E3706" s="5">
        <v>2030.26</v>
      </c>
      <c r="F3706" s="5">
        <v>31.0</v>
      </c>
      <c r="G3706" s="5">
        <v>36.0</v>
      </c>
      <c r="H3706" s="5">
        <v>1002.1</v>
      </c>
    </row>
    <row r="3707" ht="15.75" customHeight="1">
      <c r="A3707" s="3" t="s">
        <v>3606</v>
      </c>
      <c r="B3707" s="4">
        <v>45532.0</v>
      </c>
      <c r="C3707" s="5" t="s">
        <v>9</v>
      </c>
      <c r="D3707" s="5" t="s">
        <v>17</v>
      </c>
      <c r="E3707" s="5">
        <v>684.65</v>
      </c>
      <c r="F3707" s="5">
        <v>11.0</v>
      </c>
      <c r="G3707" s="5">
        <v>0.0</v>
      </c>
      <c r="H3707" s="5">
        <v>1452.63</v>
      </c>
    </row>
    <row r="3708" ht="15.75" customHeight="1">
      <c r="A3708" s="3" t="s">
        <v>3607</v>
      </c>
      <c r="B3708" s="4">
        <v>45179.0</v>
      </c>
      <c r="C3708" s="5" t="s">
        <v>16</v>
      </c>
      <c r="D3708" s="5" t="s">
        <v>17</v>
      </c>
      <c r="E3708" s="5">
        <v>111.82</v>
      </c>
      <c r="F3708" s="5">
        <v>5.0</v>
      </c>
      <c r="G3708" s="5">
        <v>43.0</v>
      </c>
      <c r="H3708" s="5">
        <v>1913.78</v>
      </c>
    </row>
    <row r="3709" ht="15.75" customHeight="1">
      <c r="A3709" s="3" t="s">
        <v>3608</v>
      </c>
      <c r="B3709" s="4">
        <v>45044.0</v>
      </c>
      <c r="C3709" s="5" t="s">
        <v>12</v>
      </c>
      <c r="D3709" s="5" t="s">
        <v>10</v>
      </c>
      <c r="E3709" s="5">
        <v>3124.23</v>
      </c>
      <c r="F3709" s="5">
        <v>23.0</v>
      </c>
      <c r="G3709" s="5">
        <v>39.0</v>
      </c>
      <c r="H3709" s="5">
        <v>42.63</v>
      </c>
    </row>
    <row r="3710" ht="15.75" customHeight="1">
      <c r="A3710" s="3" t="s">
        <v>3609</v>
      </c>
      <c r="B3710" s="4">
        <v>44908.0</v>
      </c>
      <c r="C3710" s="5" t="s">
        <v>12</v>
      </c>
      <c r="D3710" s="5" t="s">
        <v>17</v>
      </c>
      <c r="E3710" s="5">
        <v>4512.46</v>
      </c>
      <c r="F3710" s="5">
        <v>18.0</v>
      </c>
      <c r="G3710" s="5">
        <v>12.0</v>
      </c>
      <c r="H3710" s="5">
        <v>1502.93</v>
      </c>
    </row>
    <row r="3711" ht="15.75" customHeight="1">
      <c r="A3711" s="3" t="s">
        <v>3610</v>
      </c>
      <c r="B3711" s="4">
        <v>45278.0</v>
      </c>
      <c r="C3711" s="5" t="s">
        <v>9</v>
      </c>
      <c r="D3711" s="5" t="s">
        <v>17</v>
      </c>
      <c r="E3711" s="5">
        <v>3275.21</v>
      </c>
      <c r="F3711" s="5">
        <v>47.0</v>
      </c>
      <c r="G3711" s="5">
        <v>22.0</v>
      </c>
      <c r="H3711" s="5">
        <v>1426.39</v>
      </c>
    </row>
    <row r="3712" ht="15.75" customHeight="1">
      <c r="A3712" s="3" t="s">
        <v>3611</v>
      </c>
      <c r="B3712" s="4">
        <v>45551.0</v>
      </c>
      <c r="C3712" s="5" t="s">
        <v>16</v>
      </c>
      <c r="D3712" s="5" t="s">
        <v>19</v>
      </c>
      <c r="E3712" s="5">
        <v>4438.23</v>
      </c>
      <c r="F3712" s="5">
        <v>33.0</v>
      </c>
      <c r="G3712" s="5">
        <v>9.0</v>
      </c>
      <c r="H3712" s="5">
        <v>310.12</v>
      </c>
    </row>
    <row r="3713" ht="15.75" customHeight="1">
      <c r="A3713" s="3" t="s">
        <v>3612</v>
      </c>
      <c r="B3713" s="4">
        <v>45438.0</v>
      </c>
      <c r="C3713" s="5" t="s">
        <v>13</v>
      </c>
      <c r="D3713" s="5" t="s">
        <v>17</v>
      </c>
      <c r="E3713" s="5">
        <v>1045.34</v>
      </c>
      <c r="F3713" s="5">
        <v>49.0</v>
      </c>
      <c r="G3713" s="5">
        <v>15.0</v>
      </c>
      <c r="H3713" s="5">
        <v>648.59</v>
      </c>
    </row>
    <row r="3714" ht="15.75" customHeight="1">
      <c r="A3714" s="3" t="s">
        <v>3613</v>
      </c>
      <c r="B3714" s="4">
        <v>45557.0</v>
      </c>
      <c r="C3714" s="5" t="s">
        <v>12</v>
      </c>
      <c r="D3714" s="5" t="s">
        <v>21</v>
      </c>
      <c r="E3714" s="5">
        <v>3306.96</v>
      </c>
      <c r="F3714" s="5">
        <v>42.0</v>
      </c>
      <c r="G3714" s="5">
        <v>38.0</v>
      </c>
      <c r="H3714" s="5">
        <v>824.02</v>
      </c>
    </row>
    <row r="3715" ht="15.75" customHeight="1">
      <c r="A3715" s="3" t="s">
        <v>3614</v>
      </c>
      <c r="B3715" s="4">
        <v>45363.0</v>
      </c>
      <c r="C3715" s="5" t="s">
        <v>16</v>
      </c>
      <c r="D3715" s="5" t="s">
        <v>19</v>
      </c>
      <c r="E3715" s="5">
        <v>586.53</v>
      </c>
      <c r="F3715" s="5">
        <v>9.0</v>
      </c>
      <c r="G3715" s="5">
        <v>18.0</v>
      </c>
      <c r="H3715" s="5">
        <v>1514.27</v>
      </c>
    </row>
    <row r="3716" ht="15.75" customHeight="1">
      <c r="A3716" s="3" t="s">
        <v>3615</v>
      </c>
      <c r="B3716" s="4">
        <v>45258.0</v>
      </c>
      <c r="C3716" s="5" t="s">
        <v>12</v>
      </c>
      <c r="D3716" s="5" t="s">
        <v>19</v>
      </c>
      <c r="E3716" s="5">
        <v>1523.51</v>
      </c>
      <c r="F3716" s="5">
        <v>46.0</v>
      </c>
      <c r="G3716" s="5">
        <v>22.0</v>
      </c>
      <c r="H3716" s="5">
        <v>1660.64</v>
      </c>
    </row>
    <row r="3717" ht="15.75" customHeight="1">
      <c r="A3717" s="3" t="s">
        <v>3616</v>
      </c>
      <c r="B3717" s="4">
        <v>45457.0</v>
      </c>
      <c r="C3717" s="5" t="s">
        <v>16</v>
      </c>
      <c r="D3717" s="5" t="s">
        <v>17</v>
      </c>
      <c r="E3717" s="5">
        <v>1455.64</v>
      </c>
      <c r="F3717" s="5">
        <v>31.0</v>
      </c>
      <c r="G3717" s="5">
        <v>39.0</v>
      </c>
      <c r="H3717" s="5">
        <v>916.73</v>
      </c>
    </row>
    <row r="3718" ht="15.75" customHeight="1">
      <c r="A3718" s="3" t="s">
        <v>3617</v>
      </c>
      <c r="B3718" s="4">
        <v>45366.0</v>
      </c>
      <c r="C3718" s="5" t="s">
        <v>13</v>
      </c>
      <c r="D3718" s="5" t="s">
        <v>21</v>
      </c>
      <c r="E3718" s="5">
        <v>4563.76</v>
      </c>
      <c r="F3718" s="5">
        <v>47.0</v>
      </c>
      <c r="G3718" s="5">
        <v>43.0</v>
      </c>
      <c r="H3718" s="5">
        <v>434.21</v>
      </c>
    </row>
    <row r="3719" ht="15.75" customHeight="1">
      <c r="A3719" s="3" t="s">
        <v>3618</v>
      </c>
      <c r="B3719" s="4">
        <v>45173.0</v>
      </c>
      <c r="C3719" s="5" t="s">
        <v>16</v>
      </c>
      <c r="D3719" s="5" t="s">
        <v>21</v>
      </c>
      <c r="E3719" s="5">
        <v>4364.77</v>
      </c>
      <c r="F3719" s="5">
        <v>26.0</v>
      </c>
      <c r="G3719" s="5">
        <v>29.0</v>
      </c>
      <c r="H3719" s="5">
        <v>45.94</v>
      </c>
    </row>
    <row r="3720" ht="15.75" customHeight="1">
      <c r="A3720" s="3" t="s">
        <v>3619</v>
      </c>
      <c r="B3720" s="4">
        <v>45010.0</v>
      </c>
      <c r="C3720" s="5" t="s">
        <v>16</v>
      </c>
      <c r="D3720" s="5" t="s">
        <v>17</v>
      </c>
      <c r="E3720" s="5">
        <v>4618.33</v>
      </c>
      <c r="F3720" s="5">
        <v>43.0</v>
      </c>
      <c r="G3720" s="5">
        <v>28.0</v>
      </c>
      <c r="H3720" s="5">
        <v>309.39</v>
      </c>
    </row>
    <row r="3721" ht="15.75" customHeight="1">
      <c r="A3721" s="3" t="s">
        <v>3620</v>
      </c>
      <c r="B3721" s="4">
        <v>45541.0</v>
      </c>
      <c r="C3721" s="5" t="s">
        <v>12</v>
      </c>
      <c r="D3721" s="5" t="s">
        <v>19</v>
      </c>
      <c r="E3721" s="5">
        <v>2133.92</v>
      </c>
      <c r="F3721" s="5">
        <v>46.0</v>
      </c>
      <c r="G3721" s="5">
        <v>25.0</v>
      </c>
      <c r="H3721" s="5">
        <v>167.31</v>
      </c>
    </row>
    <row r="3722" ht="15.75" customHeight="1">
      <c r="A3722" s="3" t="s">
        <v>3621</v>
      </c>
      <c r="B3722" s="4">
        <v>45272.0</v>
      </c>
      <c r="C3722" s="5" t="s">
        <v>13</v>
      </c>
      <c r="D3722" s="5" t="s">
        <v>21</v>
      </c>
      <c r="E3722" s="5">
        <v>2975.45</v>
      </c>
      <c r="F3722" s="5">
        <v>21.0</v>
      </c>
      <c r="G3722" s="5">
        <v>26.0</v>
      </c>
      <c r="H3722" s="5">
        <v>1149.59</v>
      </c>
    </row>
    <row r="3723" ht="15.75" customHeight="1">
      <c r="A3723" s="3" t="s">
        <v>3622</v>
      </c>
      <c r="B3723" s="4">
        <v>45580.0</v>
      </c>
      <c r="C3723" s="5" t="s">
        <v>16</v>
      </c>
      <c r="D3723" s="5" t="s">
        <v>23</v>
      </c>
      <c r="E3723" s="5">
        <v>473.7</v>
      </c>
      <c r="F3723" s="5">
        <v>13.0</v>
      </c>
      <c r="G3723" s="5">
        <v>26.0</v>
      </c>
      <c r="H3723" s="5">
        <v>1075.74</v>
      </c>
    </row>
    <row r="3724" ht="15.75" customHeight="1">
      <c r="A3724" s="3" t="s">
        <v>3623</v>
      </c>
      <c r="B3724" s="4">
        <v>45247.0</v>
      </c>
      <c r="C3724" s="5" t="s">
        <v>12</v>
      </c>
      <c r="D3724" s="5" t="s">
        <v>23</v>
      </c>
      <c r="E3724" s="5">
        <v>689.12</v>
      </c>
      <c r="F3724" s="5">
        <v>3.0</v>
      </c>
      <c r="G3724" s="5">
        <v>35.0</v>
      </c>
      <c r="H3724" s="5">
        <v>888.66</v>
      </c>
    </row>
    <row r="3725" ht="15.75" customHeight="1">
      <c r="A3725" s="3" t="s">
        <v>3624</v>
      </c>
      <c r="B3725" s="4">
        <v>44921.0</v>
      </c>
      <c r="C3725" s="5" t="s">
        <v>9</v>
      </c>
      <c r="D3725" s="5" t="s">
        <v>19</v>
      </c>
      <c r="E3725" s="5">
        <v>3936.45</v>
      </c>
      <c r="F3725" s="5">
        <v>18.0</v>
      </c>
      <c r="G3725" s="5">
        <v>2.0</v>
      </c>
      <c r="H3725" s="5">
        <v>590.41</v>
      </c>
    </row>
    <row r="3726" ht="15.75" customHeight="1">
      <c r="A3726" s="6">
        <v>6.10785E10</v>
      </c>
      <c r="B3726" s="4">
        <v>45534.0</v>
      </c>
      <c r="C3726" s="5" t="s">
        <v>12</v>
      </c>
      <c r="D3726" s="5" t="s">
        <v>23</v>
      </c>
      <c r="E3726" s="5">
        <v>4206.65</v>
      </c>
      <c r="F3726" s="5">
        <v>23.0</v>
      </c>
      <c r="G3726" s="5">
        <v>11.0</v>
      </c>
      <c r="H3726" s="5">
        <v>362.81</v>
      </c>
    </row>
    <row r="3727" ht="15.75" customHeight="1">
      <c r="A3727" s="3" t="s">
        <v>3625</v>
      </c>
      <c r="B3727" s="4">
        <v>45033.0</v>
      </c>
      <c r="C3727" s="5" t="s">
        <v>12</v>
      </c>
      <c r="D3727" s="5" t="s">
        <v>17</v>
      </c>
      <c r="E3727" s="5">
        <v>4351.06</v>
      </c>
      <c r="F3727" s="5">
        <v>41.0</v>
      </c>
      <c r="G3727" s="5">
        <v>26.0</v>
      </c>
      <c r="H3727" s="5">
        <v>458.66</v>
      </c>
    </row>
    <row r="3728" ht="15.75" customHeight="1">
      <c r="A3728" s="3" t="s">
        <v>3626</v>
      </c>
      <c r="B3728" s="4">
        <v>45368.0</v>
      </c>
      <c r="C3728" s="5" t="s">
        <v>16</v>
      </c>
      <c r="D3728" s="5" t="s">
        <v>17</v>
      </c>
      <c r="E3728" s="5">
        <v>1737.65</v>
      </c>
      <c r="F3728" s="5">
        <v>16.0</v>
      </c>
      <c r="G3728" s="5">
        <v>2.0</v>
      </c>
      <c r="H3728" s="5">
        <v>1771.89</v>
      </c>
    </row>
    <row r="3729" ht="15.75" customHeight="1">
      <c r="A3729" s="3" t="s">
        <v>3627</v>
      </c>
      <c r="B3729" s="4">
        <v>45455.0</v>
      </c>
      <c r="C3729" s="5" t="s">
        <v>16</v>
      </c>
      <c r="D3729" s="5" t="s">
        <v>23</v>
      </c>
      <c r="E3729" s="5">
        <v>4059.37</v>
      </c>
      <c r="F3729" s="5">
        <v>16.0</v>
      </c>
      <c r="G3729" s="5">
        <v>50.0</v>
      </c>
      <c r="H3729" s="5">
        <v>1831.05</v>
      </c>
    </row>
    <row r="3730" ht="15.75" customHeight="1">
      <c r="A3730" s="3" t="s">
        <v>3628</v>
      </c>
      <c r="B3730" s="4">
        <v>45601.0</v>
      </c>
      <c r="C3730" s="5" t="s">
        <v>16</v>
      </c>
      <c r="D3730" s="5" t="s">
        <v>19</v>
      </c>
      <c r="E3730" s="5">
        <v>2661.71</v>
      </c>
      <c r="F3730" s="5">
        <v>17.0</v>
      </c>
      <c r="G3730" s="5">
        <v>37.0</v>
      </c>
      <c r="H3730" s="5">
        <v>1530.0</v>
      </c>
    </row>
    <row r="3731" ht="15.75" customHeight="1">
      <c r="A3731" s="3" t="s">
        <v>3629</v>
      </c>
      <c r="B3731" s="4">
        <v>45176.0</v>
      </c>
      <c r="C3731" s="5" t="s">
        <v>9</v>
      </c>
      <c r="D3731" s="5" t="s">
        <v>10</v>
      </c>
      <c r="E3731" s="5">
        <v>2516.69</v>
      </c>
      <c r="F3731" s="5">
        <v>45.0</v>
      </c>
      <c r="G3731" s="5">
        <v>25.0</v>
      </c>
      <c r="H3731" s="5">
        <v>1323.92</v>
      </c>
    </row>
    <row r="3732" ht="15.75" customHeight="1">
      <c r="A3732" s="3" t="s">
        <v>3630</v>
      </c>
      <c r="B3732" s="4">
        <v>44994.0</v>
      </c>
      <c r="C3732" s="5" t="s">
        <v>13</v>
      </c>
      <c r="D3732" s="5" t="s">
        <v>10</v>
      </c>
      <c r="E3732" s="5">
        <v>1985.64</v>
      </c>
      <c r="F3732" s="5">
        <v>37.0</v>
      </c>
      <c r="G3732" s="5">
        <v>45.0</v>
      </c>
      <c r="H3732" s="5">
        <v>739.25</v>
      </c>
    </row>
    <row r="3733" ht="15.75" customHeight="1">
      <c r="A3733" s="3" t="s">
        <v>3631</v>
      </c>
      <c r="B3733" s="4">
        <v>45232.0</v>
      </c>
      <c r="C3733" s="5" t="s">
        <v>13</v>
      </c>
      <c r="D3733" s="5" t="s">
        <v>23</v>
      </c>
      <c r="E3733" s="5">
        <v>3205.18</v>
      </c>
      <c r="F3733" s="5">
        <v>40.0</v>
      </c>
      <c r="G3733" s="5">
        <v>26.0</v>
      </c>
      <c r="H3733" s="5">
        <v>1070.97</v>
      </c>
    </row>
    <row r="3734" ht="15.75" customHeight="1">
      <c r="A3734" s="3" t="s">
        <v>3632</v>
      </c>
      <c r="B3734" s="4">
        <v>44923.0</v>
      </c>
      <c r="C3734" s="5" t="s">
        <v>12</v>
      </c>
      <c r="D3734" s="5" t="s">
        <v>23</v>
      </c>
      <c r="E3734" s="5">
        <v>1381.45</v>
      </c>
      <c r="F3734" s="5">
        <v>47.0</v>
      </c>
      <c r="G3734" s="5">
        <v>30.0</v>
      </c>
      <c r="H3734" s="5">
        <v>1138.17</v>
      </c>
    </row>
    <row r="3735" ht="15.75" customHeight="1">
      <c r="A3735" s="3" t="s">
        <v>3633</v>
      </c>
      <c r="B3735" s="4">
        <v>45466.0</v>
      </c>
      <c r="C3735" s="5" t="s">
        <v>9</v>
      </c>
      <c r="D3735" s="5" t="s">
        <v>10</v>
      </c>
      <c r="E3735" s="5">
        <v>4433.59</v>
      </c>
      <c r="F3735" s="5">
        <v>6.0</v>
      </c>
      <c r="G3735" s="5">
        <v>16.0</v>
      </c>
      <c r="H3735" s="5">
        <v>521.18</v>
      </c>
    </row>
    <row r="3736" ht="15.75" customHeight="1">
      <c r="A3736" s="3" t="s">
        <v>3634</v>
      </c>
      <c r="B3736" s="4">
        <v>44919.0</v>
      </c>
      <c r="C3736" s="5" t="s">
        <v>12</v>
      </c>
      <c r="D3736" s="5" t="s">
        <v>10</v>
      </c>
      <c r="E3736" s="5">
        <v>365.86</v>
      </c>
      <c r="F3736" s="5">
        <v>33.0</v>
      </c>
      <c r="G3736" s="5">
        <v>13.0</v>
      </c>
      <c r="H3736" s="5">
        <v>298.5</v>
      </c>
    </row>
    <row r="3737" ht="15.75" customHeight="1">
      <c r="A3737" s="3" t="s">
        <v>3635</v>
      </c>
      <c r="B3737" s="4">
        <v>45361.0</v>
      </c>
      <c r="C3737" s="5" t="s">
        <v>16</v>
      </c>
      <c r="D3737" s="5" t="s">
        <v>10</v>
      </c>
      <c r="E3737" s="5">
        <v>1813.97</v>
      </c>
      <c r="F3737" s="5">
        <v>29.0</v>
      </c>
      <c r="G3737" s="5">
        <v>37.0</v>
      </c>
      <c r="H3737" s="5">
        <v>1606.57</v>
      </c>
    </row>
    <row r="3738" ht="15.75" customHeight="1">
      <c r="A3738" s="3" t="s">
        <v>3636</v>
      </c>
      <c r="B3738" s="4">
        <v>45325.0</v>
      </c>
      <c r="C3738" s="5" t="s">
        <v>13</v>
      </c>
      <c r="D3738" s="5" t="s">
        <v>17</v>
      </c>
      <c r="E3738" s="5">
        <v>664.93</v>
      </c>
      <c r="F3738" s="5">
        <v>25.0</v>
      </c>
      <c r="G3738" s="5">
        <v>10.0</v>
      </c>
      <c r="H3738" s="5">
        <v>1906.91</v>
      </c>
    </row>
    <row r="3739" ht="15.75" customHeight="1">
      <c r="A3739" s="3" t="s">
        <v>3637</v>
      </c>
      <c r="B3739" s="4">
        <v>44897.0</v>
      </c>
      <c r="C3739" s="5" t="s">
        <v>13</v>
      </c>
      <c r="D3739" s="5" t="s">
        <v>17</v>
      </c>
      <c r="E3739" s="5">
        <v>4578.56</v>
      </c>
      <c r="F3739" s="5">
        <v>11.0</v>
      </c>
      <c r="G3739" s="5">
        <v>45.0</v>
      </c>
      <c r="H3739" s="5">
        <v>983.06</v>
      </c>
    </row>
    <row r="3740" ht="15.75" customHeight="1">
      <c r="A3740" s="3">
        <v>3693740.0</v>
      </c>
      <c r="B3740" s="4">
        <v>45208.0</v>
      </c>
      <c r="C3740" s="5" t="s">
        <v>13</v>
      </c>
      <c r="D3740" s="5" t="s">
        <v>23</v>
      </c>
      <c r="E3740" s="5">
        <v>1315.74</v>
      </c>
      <c r="F3740" s="5">
        <v>25.0</v>
      </c>
      <c r="G3740" s="5">
        <v>16.0</v>
      </c>
      <c r="H3740" s="5">
        <v>1915.54</v>
      </c>
    </row>
    <row r="3741" ht="15.75" customHeight="1">
      <c r="A3741" s="3" t="s">
        <v>3638</v>
      </c>
      <c r="B3741" s="4">
        <v>45049.0</v>
      </c>
      <c r="C3741" s="5" t="s">
        <v>16</v>
      </c>
      <c r="D3741" s="5" t="s">
        <v>19</v>
      </c>
      <c r="E3741" s="5">
        <v>2257.62</v>
      </c>
      <c r="F3741" s="5">
        <v>6.0</v>
      </c>
      <c r="G3741" s="5">
        <v>19.0</v>
      </c>
      <c r="H3741" s="5">
        <v>64.1</v>
      </c>
    </row>
    <row r="3742" ht="15.75" customHeight="1">
      <c r="A3742" s="3" t="s">
        <v>3639</v>
      </c>
      <c r="B3742" s="4">
        <v>45366.0</v>
      </c>
      <c r="C3742" s="5" t="s">
        <v>16</v>
      </c>
      <c r="D3742" s="5" t="s">
        <v>17</v>
      </c>
      <c r="E3742" s="5">
        <v>886.21</v>
      </c>
      <c r="F3742" s="5">
        <v>4.0</v>
      </c>
      <c r="G3742" s="5">
        <v>47.0</v>
      </c>
      <c r="H3742" s="5">
        <v>1786.45</v>
      </c>
    </row>
    <row r="3743" ht="15.75" customHeight="1">
      <c r="A3743" s="3" t="s">
        <v>3640</v>
      </c>
      <c r="B3743" s="4">
        <v>45504.0</v>
      </c>
      <c r="C3743" s="5" t="s">
        <v>9</v>
      </c>
      <c r="D3743" s="5" t="s">
        <v>21</v>
      </c>
      <c r="E3743" s="5">
        <v>1065.31</v>
      </c>
      <c r="F3743" s="5">
        <v>19.0</v>
      </c>
      <c r="G3743" s="5">
        <v>3.0</v>
      </c>
      <c r="H3743" s="5">
        <v>1558.97</v>
      </c>
    </row>
    <row r="3744" ht="15.75" customHeight="1">
      <c r="A3744" s="3" t="s">
        <v>3641</v>
      </c>
      <c r="B3744" s="4">
        <v>45423.0</v>
      </c>
      <c r="C3744" s="5" t="s">
        <v>9</v>
      </c>
      <c r="D3744" s="5" t="s">
        <v>21</v>
      </c>
      <c r="E3744" s="5">
        <v>1710.23</v>
      </c>
      <c r="F3744" s="5">
        <v>31.0</v>
      </c>
      <c r="G3744" s="5">
        <v>3.0</v>
      </c>
      <c r="H3744" s="5">
        <v>1314.62</v>
      </c>
    </row>
    <row r="3745" ht="15.75" customHeight="1">
      <c r="A3745" s="3">
        <v>6.7292828E7</v>
      </c>
      <c r="B3745" s="4">
        <v>45351.0</v>
      </c>
      <c r="C3745" s="5" t="s">
        <v>9</v>
      </c>
      <c r="D3745" s="5" t="s">
        <v>17</v>
      </c>
      <c r="E3745" s="5">
        <v>4928.87</v>
      </c>
      <c r="F3745" s="5">
        <v>27.0</v>
      </c>
      <c r="G3745" s="5">
        <v>27.0</v>
      </c>
      <c r="H3745" s="5">
        <v>84.72</v>
      </c>
    </row>
    <row r="3746" ht="15.75" customHeight="1">
      <c r="A3746" s="3" t="s">
        <v>3642</v>
      </c>
      <c r="B3746" s="4">
        <v>45524.0</v>
      </c>
      <c r="C3746" s="5" t="s">
        <v>13</v>
      </c>
      <c r="D3746" s="5" t="s">
        <v>23</v>
      </c>
      <c r="E3746" s="5">
        <v>3982.78</v>
      </c>
      <c r="F3746" s="5">
        <v>13.0</v>
      </c>
      <c r="G3746" s="5">
        <v>8.0</v>
      </c>
      <c r="H3746" s="5">
        <v>1560.17</v>
      </c>
    </row>
    <row r="3747" ht="15.75" customHeight="1">
      <c r="A3747" s="3" t="s">
        <v>3643</v>
      </c>
      <c r="B3747" s="4">
        <v>44962.0</v>
      </c>
      <c r="C3747" s="5" t="s">
        <v>9</v>
      </c>
      <c r="D3747" s="5" t="s">
        <v>17</v>
      </c>
      <c r="E3747" s="5">
        <v>2940.82</v>
      </c>
      <c r="F3747" s="5">
        <v>47.0</v>
      </c>
      <c r="G3747" s="5">
        <v>6.0</v>
      </c>
      <c r="H3747" s="5">
        <v>943.24</v>
      </c>
    </row>
    <row r="3748" ht="15.75" customHeight="1">
      <c r="A3748" s="3" t="s">
        <v>3644</v>
      </c>
      <c r="B3748" s="4">
        <v>45186.0</v>
      </c>
      <c r="C3748" s="5" t="s">
        <v>13</v>
      </c>
      <c r="D3748" s="5" t="s">
        <v>19</v>
      </c>
      <c r="E3748" s="5">
        <v>2185.07</v>
      </c>
      <c r="F3748" s="5">
        <v>6.0</v>
      </c>
      <c r="G3748" s="5">
        <v>42.0</v>
      </c>
      <c r="H3748" s="5">
        <v>206.81</v>
      </c>
    </row>
    <row r="3749" ht="15.75" customHeight="1">
      <c r="A3749" s="3" t="s">
        <v>3645</v>
      </c>
      <c r="B3749" s="4">
        <v>45577.0</v>
      </c>
      <c r="C3749" s="5" t="s">
        <v>12</v>
      </c>
      <c r="D3749" s="5" t="s">
        <v>23</v>
      </c>
      <c r="E3749" s="5">
        <v>4651.06</v>
      </c>
      <c r="F3749" s="5">
        <v>8.0</v>
      </c>
      <c r="G3749" s="5">
        <v>18.0</v>
      </c>
      <c r="H3749" s="5">
        <v>528.15</v>
      </c>
    </row>
    <row r="3750" ht="15.75" customHeight="1">
      <c r="A3750" s="3" t="s">
        <v>3646</v>
      </c>
      <c r="B3750" s="4">
        <v>45449.0</v>
      </c>
      <c r="C3750" s="5" t="s">
        <v>13</v>
      </c>
      <c r="D3750" s="5" t="s">
        <v>19</v>
      </c>
      <c r="E3750" s="5">
        <v>1298.81</v>
      </c>
      <c r="F3750" s="5">
        <v>45.0</v>
      </c>
      <c r="G3750" s="5">
        <v>36.0</v>
      </c>
      <c r="H3750" s="5">
        <v>1288.48</v>
      </c>
    </row>
    <row r="3751" ht="15.75" customHeight="1">
      <c r="A3751" s="3" t="s">
        <v>3647</v>
      </c>
      <c r="B3751" s="4">
        <v>45226.0</v>
      </c>
      <c r="C3751" s="5" t="s">
        <v>12</v>
      </c>
      <c r="D3751" s="5" t="s">
        <v>19</v>
      </c>
      <c r="E3751" s="5">
        <v>1227.93</v>
      </c>
      <c r="F3751" s="5">
        <v>40.0</v>
      </c>
      <c r="G3751" s="5">
        <v>19.0</v>
      </c>
      <c r="H3751" s="5">
        <v>1767.54</v>
      </c>
    </row>
    <row r="3752" ht="15.75" customHeight="1">
      <c r="A3752" s="3" t="s">
        <v>3648</v>
      </c>
      <c r="B3752" s="4">
        <v>45273.0</v>
      </c>
      <c r="C3752" s="5" t="s">
        <v>12</v>
      </c>
      <c r="D3752" s="5" t="s">
        <v>21</v>
      </c>
      <c r="E3752" s="5">
        <v>4311.44</v>
      </c>
      <c r="F3752" s="5">
        <v>41.0</v>
      </c>
      <c r="G3752" s="5">
        <v>23.0</v>
      </c>
      <c r="H3752" s="5">
        <v>1074.86</v>
      </c>
    </row>
    <row r="3753" ht="15.75" customHeight="1">
      <c r="A3753" s="3" t="s">
        <v>3649</v>
      </c>
      <c r="B3753" s="4">
        <v>45098.0</v>
      </c>
      <c r="C3753" s="5" t="s">
        <v>12</v>
      </c>
      <c r="D3753" s="5" t="s">
        <v>19</v>
      </c>
      <c r="E3753" s="5">
        <v>4653.53</v>
      </c>
      <c r="F3753" s="5">
        <v>8.0</v>
      </c>
      <c r="G3753" s="5">
        <v>46.0</v>
      </c>
      <c r="H3753" s="5">
        <v>828.35</v>
      </c>
    </row>
    <row r="3754" ht="15.75" customHeight="1">
      <c r="A3754" s="3" t="s">
        <v>3650</v>
      </c>
      <c r="B3754" s="4">
        <v>44964.0</v>
      </c>
      <c r="C3754" s="5" t="s">
        <v>16</v>
      </c>
      <c r="D3754" s="5" t="s">
        <v>23</v>
      </c>
      <c r="E3754" s="5">
        <v>680.03</v>
      </c>
      <c r="F3754" s="5">
        <v>34.0</v>
      </c>
      <c r="G3754" s="5">
        <v>16.0</v>
      </c>
      <c r="H3754" s="5">
        <v>1371.94</v>
      </c>
    </row>
    <row r="3755" ht="15.75" customHeight="1">
      <c r="A3755" s="3" t="s">
        <v>3651</v>
      </c>
      <c r="B3755" s="4">
        <v>45446.0</v>
      </c>
      <c r="C3755" s="5" t="s">
        <v>16</v>
      </c>
      <c r="D3755" s="5" t="s">
        <v>23</v>
      </c>
      <c r="E3755" s="5">
        <v>1413.92</v>
      </c>
      <c r="F3755" s="5">
        <v>12.0</v>
      </c>
      <c r="G3755" s="5">
        <v>16.0</v>
      </c>
      <c r="H3755" s="5">
        <v>1151.65</v>
      </c>
    </row>
    <row r="3756" ht="15.75" customHeight="1">
      <c r="A3756" s="3" t="s">
        <v>3652</v>
      </c>
      <c r="B3756" s="4">
        <v>45111.0</v>
      </c>
      <c r="C3756" s="5" t="s">
        <v>12</v>
      </c>
      <c r="D3756" s="5" t="s">
        <v>17</v>
      </c>
      <c r="E3756" s="5">
        <v>642.36</v>
      </c>
      <c r="F3756" s="5">
        <v>9.0</v>
      </c>
      <c r="G3756" s="5">
        <v>30.0</v>
      </c>
      <c r="H3756" s="5">
        <v>387.56</v>
      </c>
    </row>
    <row r="3757" ht="15.75" customHeight="1">
      <c r="A3757" s="3" t="s">
        <v>3653</v>
      </c>
      <c r="B3757" s="4">
        <v>45497.0</v>
      </c>
      <c r="C3757" s="5" t="s">
        <v>12</v>
      </c>
      <c r="D3757" s="5" t="s">
        <v>19</v>
      </c>
      <c r="E3757" s="5">
        <v>593.33</v>
      </c>
      <c r="F3757" s="5">
        <v>8.0</v>
      </c>
      <c r="G3757" s="5">
        <v>30.0</v>
      </c>
      <c r="H3757" s="5">
        <v>1567.54</v>
      </c>
    </row>
    <row r="3758" ht="15.75" customHeight="1">
      <c r="A3758" s="3" t="s">
        <v>3654</v>
      </c>
      <c r="B3758" s="4">
        <v>44942.0</v>
      </c>
      <c r="C3758" s="5" t="s">
        <v>9</v>
      </c>
      <c r="D3758" s="5" t="s">
        <v>10</v>
      </c>
      <c r="E3758" s="5">
        <v>2596.57</v>
      </c>
      <c r="F3758" s="5">
        <v>8.0</v>
      </c>
      <c r="G3758" s="5">
        <v>29.0</v>
      </c>
      <c r="H3758" s="5">
        <v>622.19</v>
      </c>
    </row>
    <row r="3759" ht="15.75" customHeight="1">
      <c r="A3759" s="3" t="s">
        <v>3655</v>
      </c>
      <c r="B3759" s="4">
        <v>45497.0</v>
      </c>
      <c r="C3759" s="5" t="s">
        <v>16</v>
      </c>
      <c r="D3759" s="5" t="s">
        <v>21</v>
      </c>
      <c r="E3759" s="5">
        <v>371.06</v>
      </c>
      <c r="F3759" s="5">
        <v>24.0</v>
      </c>
      <c r="G3759" s="5">
        <v>6.0</v>
      </c>
      <c r="H3759" s="5">
        <v>1138.0</v>
      </c>
    </row>
    <row r="3760" ht="15.75" customHeight="1">
      <c r="A3760" s="3" t="s">
        <v>3656</v>
      </c>
      <c r="B3760" s="4">
        <v>45470.0</v>
      </c>
      <c r="C3760" s="5" t="s">
        <v>13</v>
      </c>
      <c r="D3760" s="5" t="s">
        <v>10</v>
      </c>
      <c r="E3760" s="5">
        <v>540.15</v>
      </c>
      <c r="F3760" s="5">
        <v>40.0</v>
      </c>
      <c r="G3760" s="5">
        <v>47.0</v>
      </c>
      <c r="H3760" s="5">
        <v>1586.54</v>
      </c>
    </row>
    <row r="3761" ht="15.75" customHeight="1">
      <c r="A3761" s="3" t="s">
        <v>3657</v>
      </c>
      <c r="B3761" s="4">
        <v>45422.0</v>
      </c>
      <c r="C3761" s="5" t="s">
        <v>13</v>
      </c>
      <c r="D3761" s="5" t="s">
        <v>10</v>
      </c>
      <c r="E3761" s="5">
        <v>3164.74</v>
      </c>
      <c r="F3761" s="5">
        <v>22.0</v>
      </c>
      <c r="G3761" s="5">
        <v>5.0</v>
      </c>
      <c r="H3761" s="5">
        <v>1552.49</v>
      </c>
    </row>
    <row r="3762" ht="15.75" customHeight="1">
      <c r="A3762" s="3" t="s">
        <v>3658</v>
      </c>
      <c r="B3762" s="4">
        <v>45153.0</v>
      </c>
      <c r="C3762" s="5" t="s">
        <v>9</v>
      </c>
      <c r="D3762" s="5" t="s">
        <v>23</v>
      </c>
      <c r="E3762" s="5">
        <v>3525.84</v>
      </c>
      <c r="F3762" s="5">
        <v>47.0</v>
      </c>
      <c r="G3762" s="5">
        <v>9.0</v>
      </c>
      <c r="H3762" s="5">
        <v>599.62</v>
      </c>
    </row>
    <row r="3763" ht="15.75" customHeight="1">
      <c r="A3763" s="3" t="s">
        <v>3659</v>
      </c>
      <c r="B3763" s="4">
        <v>45362.0</v>
      </c>
      <c r="C3763" s="5" t="s">
        <v>16</v>
      </c>
      <c r="D3763" s="5" t="s">
        <v>19</v>
      </c>
      <c r="E3763" s="5">
        <v>2132.43</v>
      </c>
      <c r="F3763" s="5">
        <v>46.0</v>
      </c>
      <c r="G3763" s="5">
        <v>23.0</v>
      </c>
      <c r="H3763" s="5">
        <v>1103.6</v>
      </c>
    </row>
    <row r="3764" ht="15.75" customHeight="1">
      <c r="A3764" s="3" t="s">
        <v>3660</v>
      </c>
      <c r="B3764" s="4">
        <v>45031.0</v>
      </c>
      <c r="C3764" s="5" t="s">
        <v>16</v>
      </c>
      <c r="D3764" s="5" t="s">
        <v>10</v>
      </c>
      <c r="E3764" s="5">
        <v>4138.68</v>
      </c>
      <c r="F3764" s="5">
        <v>15.0</v>
      </c>
      <c r="G3764" s="5">
        <v>26.0</v>
      </c>
      <c r="H3764" s="5">
        <v>593.87</v>
      </c>
    </row>
    <row r="3765" ht="15.75" customHeight="1">
      <c r="A3765" s="3" t="s">
        <v>3661</v>
      </c>
      <c r="B3765" s="4">
        <v>45286.0</v>
      </c>
      <c r="C3765" s="5" t="s">
        <v>16</v>
      </c>
      <c r="D3765" s="5" t="s">
        <v>21</v>
      </c>
      <c r="E3765" s="5">
        <v>3353.68</v>
      </c>
      <c r="F3765" s="5">
        <v>39.0</v>
      </c>
      <c r="G3765" s="5">
        <v>17.0</v>
      </c>
      <c r="H3765" s="5">
        <v>1573.62</v>
      </c>
    </row>
    <row r="3766" ht="15.75" customHeight="1">
      <c r="A3766" s="3" t="s">
        <v>3662</v>
      </c>
      <c r="B3766" s="4">
        <v>44937.0</v>
      </c>
      <c r="C3766" s="5" t="s">
        <v>9</v>
      </c>
      <c r="D3766" s="5" t="s">
        <v>19</v>
      </c>
      <c r="E3766" s="5">
        <v>2803.74</v>
      </c>
      <c r="F3766" s="5">
        <v>44.0</v>
      </c>
      <c r="G3766" s="5">
        <v>49.0</v>
      </c>
      <c r="H3766" s="5">
        <v>411.17</v>
      </c>
    </row>
    <row r="3767" ht="15.75" customHeight="1">
      <c r="A3767" s="3" t="s">
        <v>3663</v>
      </c>
      <c r="B3767" s="4">
        <v>45502.0</v>
      </c>
      <c r="C3767" s="5" t="s">
        <v>16</v>
      </c>
      <c r="D3767" s="5" t="s">
        <v>17</v>
      </c>
      <c r="E3767" s="5">
        <v>4732.89</v>
      </c>
      <c r="F3767" s="5">
        <v>50.0</v>
      </c>
      <c r="G3767" s="5">
        <v>27.0</v>
      </c>
      <c r="H3767" s="5">
        <v>922.3</v>
      </c>
    </row>
    <row r="3768" ht="15.75" customHeight="1">
      <c r="A3768" s="3" t="s">
        <v>3664</v>
      </c>
      <c r="B3768" s="4">
        <v>45195.0</v>
      </c>
      <c r="C3768" s="5" t="s">
        <v>12</v>
      </c>
      <c r="D3768" s="5" t="s">
        <v>23</v>
      </c>
      <c r="E3768" s="5">
        <v>1405.1</v>
      </c>
      <c r="F3768" s="5">
        <v>17.0</v>
      </c>
      <c r="G3768" s="5">
        <v>9.0</v>
      </c>
      <c r="H3768" s="5">
        <v>793.13</v>
      </c>
    </row>
    <row r="3769" ht="15.75" customHeight="1">
      <c r="A3769" s="3" t="s">
        <v>3665</v>
      </c>
      <c r="B3769" s="4">
        <v>45162.0</v>
      </c>
      <c r="C3769" s="5" t="s">
        <v>13</v>
      </c>
      <c r="D3769" s="5" t="s">
        <v>10</v>
      </c>
      <c r="E3769" s="5">
        <v>4379.73</v>
      </c>
      <c r="F3769" s="5">
        <v>1.0</v>
      </c>
      <c r="G3769" s="5">
        <v>38.0</v>
      </c>
      <c r="H3769" s="5">
        <v>1973.19</v>
      </c>
    </row>
    <row r="3770" ht="15.75" customHeight="1">
      <c r="A3770" s="3" t="s">
        <v>3666</v>
      </c>
      <c r="B3770" s="4">
        <v>45140.0</v>
      </c>
      <c r="C3770" s="5" t="s">
        <v>16</v>
      </c>
      <c r="D3770" s="5" t="s">
        <v>17</v>
      </c>
      <c r="E3770" s="5">
        <v>4583.59</v>
      </c>
      <c r="F3770" s="5">
        <v>43.0</v>
      </c>
      <c r="G3770" s="5">
        <v>17.0</v>
      </c>
      <c r="H3770" s="5">
        <v>1294.98</v>
      </c>
    </row>
    <row r="3771" ht="15.75" customHeight="1">
      <c r="A3771" s="3" t="s">
        <v>3667</v>
      </c>
      <c r="B3771" s="4">
        <v>45511.0</v>
      </c>
      <c r="C3771" s="5" t="s">
        <v>9</v>
      </c>
      <c r="D3771" s="5" t="s">
        <v>17</v>
      </c>
      <c r="E3771" s="5">
        <v>4100.22</v>
      </c>
      <c r="F3771" s="5">
        <v>39.0</v>
      </c>
      <c r="G3771" s="5">
        <v>31.0</v>
      </c>
      <c r="H3771" s="5">
        <v>672.51</v>
      </c>
    </row>
    <row r="3772" ht="15.75" customHeight="1">
      <c r="A3772" s="3" t="s">
        <v>3668</v>
      </c>
      <c r="B3772" s="4">
        <v>45340.0</v>
      </c>
      <c r="C3772" s="5" t="s">
        <v>16</v>
      </c>
      <c r="D3772" s="5" t="s">
        <v>17</v>
      </c>
      <c r="E3772" s="5">
        <v>2504.42</v>
      </c>
      <c r="F3772" s="5">
        <v>5.0</v>
      </c>
      <c r="G3772" s="5">
        <v>9.0</v>
      </c>
      <c r="H3772" s="5">
        <v>1961.89</v>
      </c>
    </row>
    <row r="3773" ht="15.75" customHeight="1">
      <c r="A3773" s="3" t="s">
        <v>3669</v>
      </c>
      <c r="B3773" s="4">
        <v>45091.0</v>
      </c>
      <c r="C3773" s="5" t="s">
        <v>16</v>
      </c>
      <c r="D3773" s="5" t="s">
        <v>19</v>
      </c>
      <c r="E3773" s="5">
        <v>878.71</v>
      </c>
      <c r="F3773" s="5">
        <v>4.0</v>
      </c>
      <c r="G3773" s="5">
        <v>7.0</v>
      </c>
      <c r="H3773" s="5">
        <v>650.14</v>
      </c>
    </row>
    <row r="3774" ht="15.75" customHeight="1">
      <c r="A3774" s="3" t="s">
        <v>3670</v>
      </c>
      <c r="B3774" s="4">
        <v>45058.0</v>
      </c>
      <c r="C3774" s="5" t="s">
        <v>12</v>
      </c>
      <c r="D3774" s="5" t="s">
        <v>10</v>
      </c>
      <c r="E3774" s="5">
        <v>2560.61</v>
      </c>
      <c r="F3774" s="5">
        <v>16.0</v>
      </c>
      <c r="G3774" s="5">
        <v>5.0</v>
      </c>
      <c r="H3774" s="5">
        <v>521.63</v>
      </c>
    </row>
    <row r="3775" ht="15.75" customHeight="1">
      <c r="A3775" s="3" t="s">
        <v>3671</v>
      </c>
      <c r="B3775" s="4">
        <v>44885.0</v>
      </c>
      <c r="C3775" s="5" t="s">
        <v>12</v>
      </c>
      <c r="D3775" s="5" t="s">
        <v>23</v>
      </c>
      <c r="E3775" s="5">
        <v>3974.52</v>
      </c>
      <c r="F3775" s="5">
        <v>25.0</v>
      </c>
      <c r="G3775" s="5">
        <v>50.0</v>
      </c>
      <c r="H3775" s="5">
        <v>1055.3</v>
      </c>
    </row>
    <row r="3776" ht="15.75" customHeight="1">
      <c r="A3776" s="3" t="s">
        <v>3672</v>
      </c>
      <c r="B3776" s="4">
        <v>45267.0</v>
      </c>
      <c r="C3776" s="5" t="s">
        <v>13</v>
      </c>
      <c r="D3776" s="5" t="s">
        <v>19</v>
      </c>
      <c r="E3776" s="5">
        <v>4002.35</v>
      </c>
      <c r="F3776" s="5">
        <v>46.0</v>
      </c>
      <c r="G3776" s="5">
        <v>14.0</v>
      </c>
      <c r="H3776" s="5">
        <v>799.19</v>
      </c>
    </row>
    <row r="3777" ht="15.75" customHeight="1">
      <c r="A3777" s="3" t="s">
        <v>3673</v>
      </c>
      <c r="B3777" s="4">
        <v>45104.0</v>
      </c>
      <c r="C3777" s="5" t="s">
        <v>16</v>
      </c>
      <c r="D3777" s="5" t="s">
        <v>10</v>
      </c>
      <c r="E3777" s="5">
        <v>3272.52</v>
      </c>
      <c r="F3777" s="5">
        <v>17.0</v>
      </c>
      <c r="G3777" s="5">
        <v>30.0</v>
      </c>
      <c r="H3777" s="5">
        <v>842.14</v>
      </c>
    </row>
    <row r="3778" ht="15.75" customHeight="1">
      <c r="A3778" s="3" t="s">
        <v>3674</v>
      </c>
      <c r="B3778" s="4">
        <v>45078.0</v>
      </c>
      <c r="C3778" s="5" t="s">
        <v>13</v>
      </c>
      <c r="D3778" s="5" t="s">
        <v>17</v>
      </c>
      <c r="E3778" s="5">
        <v>3663.97</v>
      </c>
      <c r="F3778" s="5">
        <v>36.0</v>
      </c>
      <c r="G3778" s="5">
        <v>39.0</v>
      </c>
      <c r="H3778" s="5">
        <v>945.05</v>
      </c>
    </row>
    <row r="3779" ht="15.75" customHeight="1">
      <c r="A3779" s="3" t="s">
        <v>3675</v>
      </c>
      <c r="B3779" s="4">
        <v>45460.0</v>
      </c>
      <c r="C3779" s="5" t="s">
        <v>9</v>
      </c>
      <c r="D3779" s="5" t="s">
        <v>10</v>
      </c>
      <c r="E3779" s="5">
        <v>329.57</v>
      </c>
      <c r="F3779" s="5">
        <v>36.0</v>
      </c>
      <c r="G3779" s="5">
        <v>10.0</v>
      </c>
      <c r="H3779" s="5">
        <v>10.94</v>
      </c>
    </row>
    <row r="3780" ht="15.75" customHeight="1">
      <c r="A3780" s="3" t="s">
        <v>3676</v>
      </c>
      <c r="B3780" s="4">
        <v>45405.0</v>
      </c>
      <c r="C3780" s="5" t="s">
        <v>16</v>
      </c>
      <c r="D3780" s="5" t="s">
        <v>23</v>
      </c>
      <c r="E3780" s="5">
        <v>4078.31</v>
      </c>
      <c r="F3780" s="5">
        <v>4.0</v>
      </c>
      <c r="G3780" s="5">
        <v>46.0</v>
      </c>
      <c r="H3780" s="5">
        <v>1012.38</v>
      </c>
    </row>
    <row r="3781" ht="15.75" customHeight="1">
      <c r="A3781" s="3" t="s">
        <v>3677</v>
      </c>
      <c r="B3781" s="4">
        <v>45263.0</v>
      </c>
      <c r="C3781" s="5" t="s">
        <v>12</v>
      </c>
      <c r="D3781" s="5" t="s">
        <v>10</v>
      </c>
      <c r="E3781" s="5">
        <v>1643.67</v>
      </c>
      <c r="F3781" s="5">
        <v>24.0</v>
      </c>
      <c r="G3781" s="5">
        <v>27.0</v>
      </c>
      <c r="H3781" s="5">
        <v>180.62</v>
      </c>
    </row>
    <row r="3782" ht="15.75" customHeight="1">
      <c r="A3782" s="3" t="s">
        <v>3678</v>
      </c>
      <c r="B3782" s="4">
        <v>45151.0</v>
      </c>
      <c r="C3782" s="5" t="s">
        <v>9</v>
      </c>
      <c r="D3782" s="5" t="s">
        <v>10</v>
      </c>
      <c r="E3782" s="5">
        <v>4286.14</v>
      </c>
      <c r="F3782" s="5">
        <v>20.0</v>
      </c>
      <c r="G3782" s="5">
        <v>49.0</v>
      </c>
      <c r="H3782" s="5">
        <v>44.61</v>
      </c>
    </row>
    <row r="3783" ht="15.75" customHeight="1">
      <c r="A3783" s="3" t="s">
        <v>3679</v>
      </c>
      <c r="B3783" s="4">
        <v>45236.0</v>
      </c>
      <c r="C3783" s="5" t="s">
        <v>9</v>
      </c>
      <c r="D3783" s="5" t="s">
        <v>10</v>
      </c>
      <c r="E3783" s="5">
        <v>699.09</v>
      </c>
      <c r="F3783" s="5">
        <v>7.0</v>
      </c>
      <c r="G3783" s="5">
        <v>24.0</v>
      </c>
      <c r="H3783" s="5">
        <v>279.42</v>
      </c>
    </row>
    <row r="3784" ht="15.75" customHeight="1">
      <c r="A3784" s="3" t="s">
        <v>3680</v>
      </c>
      <c r="B3784" s="4">
        <v>45173.0</v>
      </c>
      <c r="C3784" s="5" t="s">
        <v>16</v>
      </c>
      <c r="D3784" s="5" t="s">
        <v>21</v>
      </c>
      <c r="E3784" s="5">
        <v>2546.4</v>
      </c>
      <c r="F3784" s="5">
        <v>44.0</v>
      </c>
      <c r="G3784" s="5">
        <v>5.0</v>
      </c>
      <c r="H3784" s="5">
        <v>796.78</v>
      </c>
    </row>
    <row r="3785" ht="15.75" customHeight="1">
      <c r="A3785" s="3" t="s">
        <v>3681</v>
      </c>
      <c r="B3785" s="4">
        <v>45477.0</v>
      </c>
      <c r="C3785" s="5" t="s">
        <v>9</v>
      </c>
      <c r="D3785" s="5" t="s">
        <v>21</v>
      </c>
      <c r="E3785" s="5">
        <v>960.41</v>
      </c>
      <c r="F3785" s="5">
        <v>49.0</v>
      </c>
      <c r="G3785" s="5">
        <v>26.0</v>
      </c>
      <c r="H3785" s="5">
        <v>23.08</v>
      </c>
    </row>
    <row r="3786" ht="15.75" customHeight="1">
      <c r="A3786" s="3" t="s">
        <v>3682</v>
      </c>
      <c r="B3786" s="4">
        <v>45532.0</v>
      </c>
      <c r="C3786" s="5" t="s">
        <v>12</v>
      </c>
      <c r="D3786" s="5" t="s">
        <v>23</v>
      </c>
      <c r="E3786" s="5">
        <v>2921.4</v>
      </c>
      <c r="F3786" s="5">
        <v>50.0</v>
      </c>
      <c r="G3786" s="5">
        <v>38.0</v>
      </c>
      <c r="H3786" s="5">
        <v>1300.6</v>
      </c>
    </row>
    <row r="3787" ht="15.75" customHeight="1">
      <c r="A3787" s="3" t="s">
        <v>3683</v>
      </c>
      <c r="B3787" s="4">
        <v>45397.0</v>
      </c>
      <c r="C3787" s="5" t="s">
        <v>16</v>
      </c>
      <c r="D3787" s="5" t="s">
        <v>17</v>
      </c>
      <c r="E3787" s="5">
        <v>52.04</v>
      </c>
      <c r="F3787" s="5">
        <v>45.0</v>
      </c>
      <c r="G3787" s="5">
        <v>2.0</v>
      </c>
      <c r="H3787" s="5">
        <v>1529.16</v>
      </c>
    </row>
    <row r="3788" ht="15.75" customHeight="1">
      <c r="A3788" s="3" t="s">
        <v>3684</v>
      </c>
      <c r="B3788" s="4">
        <v>44947.0</v>
      </c>
      <c r="C3788" s="5" t="s">
        <v>12</v>
      </c>
      <c r="D3788" s="5" t="s">
        <v>23</v>
      </c>
      <c r="E3788" s="5">
        <v>3757.47</v>
      </c>
      <c r="F3788" s="5">
        <v>11.0</v>
      </c>
      <c r="G3788" s="5">
        <v>2.0</v>
      </c>
      <c r="H3788" s="5">
        <v>1316.35</v>
      </c>
    </row>
    <row r="3789" ht="15.75" customHeight="1">
      <c r="A3789" s="3" t="s">
        <v>3685</v>
      </c>
      <c r="B3789" s="4">
        <v>45240.0</v>
      </c>
      <c r="C3789" s="5" t="s">
        <v>13</v>
      </c>
      <c r="D3789" s="5" t="s">
        <v>17</v>
      </c>
      <c r="E3789" s="5">
        <v>4445.24</v>
      </c>
      <c r="F3789" s="5">
        <v>13.0</v>
      </c>
      <c r="G3789" s="5">
        <v>18.0</v>
      </c>
      <c r="H3789" s="5">
        <v>323.96</v>
      </c>
    </row>
    <row r="3790" ht="15.75" customHeight="1">
      <c r="A3790" s="3" t="s">
        <v>3686</v>
      </c>
      <c r="B3790" s="4">
        <v>44916.0</v>
      </c>
      <c r="C3790" s="5" t="s">
        <v>13</v>
      </c>
      <c r="D3790" s="5" t="s">
        <v>21</v>
      </c>
      <c r="E3790" s="5">
        <v>4162.25</v>
      </c>
      <c r="F3790" s="5">
        <v>44.0</v>
      </c>
      <c r="G3790" s="5">
        <v>35.0</v>
      </c>
      <c r="H3790" s="5">
        <v>721.67</v>
      </c>
    </row>
    <row r="3791" ht="15.75" customHeight="1">
      <c r="A3791" s="3" t="s">
        <v>3687</v>
      </c>
      <c r="B3791" s="4">
        <v>45316.0</v>
      </c>
      <c r="C3791" s="5" t="s">
        <v>9</v>
      </c>
      <c r="D3791" s="5" t="s">
        <v>17</v>
      </c>
      <c r="E3791" s="5">
        <v>3578.19</v>
      </c>
      <c r="F3791" s="5">
        <v>1.0</v>
      </c>
      <c r="G3791" s="5">
        <v>6.0</v>
      </c>
      <c r="H3791" s="5">
        <v>419.29</v>
      </c>
    </row>
    <row r="3792" ht="15.75" customHeight="1">
      <c r="A3792" s="3" t="s">
        <v>3688</v>
      </c>
      <c r="B3792" s="4">
        <v>45135.0</v>
      </c>
      <c r="C3792" s="5" t="s">
        <v>13</v>
      </c>
      <c r="D3792" s="5" t="s">
        <v>17</v>
      </c>
      <c r="E3792" s="5">
        <v>661.18</v>
      </c>
      <c r="F3792" s="5">
        <v>24.0</v>
      </c>
      <c r="G3792" s="5">
        <v>14.0</v>
      </c>
      <c r="H3792" s="5">
        <v>1785.98</v>
      </c>
    </row>
    <row r="3793" ht="15.75" customHeight="1">
      <c r="A3793" s="3" t="s">
        <v>3689</v>
      </c>
      <c r="B3793" s="4">
        <v>45433.0</v>
      </c>
      <c r="C3793" s="5" t="s">
        <v>12</v>
      </c>
      <c r="D3793" s="5" t="s">
        <v>10</v>
      </c>
      <c r="E3793" s="5">
        <v>1906.95</v>
      </c>
      <c r="F3793" s="5">
        <v>40.0</v>
      </c>
      <c r="G3793" s="5">
        <v>20.0</v>
      </c>
      <c r="H3793" s="5">
        <v>561.13</v>
      </c>
    </row>
    <row r="3794" ht="15.75" customHeight="1">
      <c r="A3794" s="3" t="s">
        <v>3690</v>
      </c>
      <c r="B3794" s="4">
        <v>45137.0</v>
      </c>
      <c r="C3794" s="5" t="s">
        <v>13</v>
      </c>
      <c r="D3794" s="5" t="s">
        <v>21</v>
      </c>
      <c r="E3794" s="5">
        <v>1555.72</v>
      </c>
      <c r="F3794" s="5">
        <v>40.0</v>
      </c>
      <c r="G3794" s="5">
        <v>14.0</v>
      </c>
      <c r="H3794" s="5">
        <v>590.75</v>
      </c>
    </row>
    <row r="3795" ht="15.75" customHeight="1">
      <c r="A3795" s="3" t="s">
        <v>3691</v>
      </c>
      <c r="B3795" s="4">
        <v>44922.0</v>
      </c>
      <c r="C3795" s="5" t="s">
        <v>16</v>
      </c>
      <c r="D3795" s="5" t="s">
        <v>23</v>
      </c>
      <c r="E3795" s="5">
        <v>1464.62</v>
      </c>
      <c r="F3795" s="5">
        <v>21.0</v>
      </c>
      <c r="G3795" s="5">
        <v>13.0</v>
      </c>
      <c r="H3795" s="5">
        <v>402.15</v>
      </c>
    </row>
    <row r="3796" ht="15.75" customHeight="1">
      <c r="A3796" s="3" t="s">
        <v>3692</v>
      </c>
      <c r="B3796" s="4">
        <v>45053.0</v>
      </c>
      <c r="C3796" s="5" t="s">
        <v>16</v>
      </c>
      <c r="D3796" s="5" t="s">
        <v>23</v>
      </c>
      <c r="E3796" s="5">
        <v>1120.65</v>
      </c>
      <c r="F3796" s="5">
        <v>31.0</v>
      </c>
      <c r="G3796" s="5">
        <v>14.0</v>
      </c>
      <c r="H3796" s="5">
        <v>1176.03</v>
      </c>
    </row>
    <row r="3797" ht="15.75" customHeight="1">
      <c r="A3797" s="3" t="s">
        <v>3693</v>
      </c>
      <c r="B3797" s="4">
        <v>44883.0</v>
      </c>
      <c r="C3797" s="5" t="s">
        <v>9</v>
      </c>
      <c r="D3797" s="5" t="s">
        <v>19</v>
      </c>
      <c r="E3797" s="5">
        <v>3892.66</v>
      </c>
      <c r="F3797" s="5">
        <v>7.0</v>
      </c>
      <c r="G3797" s="5">
        <v>45.0</v>
      </c>
      <c r="H3797" s="5">
        <v>141.09</v>
      </c>
    </row>
    <row r="3798" ht="15.75" customHeight="1">
      <c r="A3798" s="3" t="s">
        <v>3694</v>
      </c>
      <c r="B3798" s="4">
        <v>45176.0</v>
      </c>
      <c r="C3798" s="5" t="s">
        <v>16</v>
      </c>
      <c r="D3798" s="5" t="s">
        <v>19</v>
      </c>
      <c r="E3798" s="5">
        <v>4629.18</v>
      </c>
      <c r="F3798" s="5">
        <v>29.0</v>
      </c>
      <c r="G3798" s="5">
        <v>42.0</v>
      </c>
      <c r="H3798" s="5">
        <v>630.49</v>
      </c>
    </row>
    <row r="3799" ht="15.75" customHeight="1">
      <c r="A3799" s="3" t="s">
        <v>3695</v>
      </c>
      <c r="B3799" s="4">
        <v>44976.0</v>
      </c>
      <c r="C3799" s="5" t="s">
        <v>9</v>
      </c>
      <c r="D3799" s="5" t="s">
        <v>21</v>
      </c>
      <c r="E3799" s="5">
        <v>2718.41</v>
      </c>
      <c r="F3799" s="5">
        <v>4.0</v>
      </c>
      <c r="G3799" s="5">
        <v>50.0</v>
      </c>
      <c r="H3799" s="5">
        <v>311.6</v>
      </c>
    </row>
    <row r="3800" ht="15.75" customHeight="1">
      <c r="A3800" s="3" t="s">
        <v>3696</v>
      </c>
      <c r="B3800" s="4">
        <v>44893.0</v>
      </c>
      <c r="C3800" s="5" t="s">
        <v>12</v>
      </c>
      <c r="D3800" s="5" t="s">
        <v>23</v>
      </c>
      <c r="E3800" s="5">
        <v>663.84</v>
      </c>
      <c r="F3800" s="5">
        <v>16.0</v>
      </c>
      <c r="G3800" s="5">
        <v>13.0</v>
      </c>
      <c r="H3800" s="5">
        <v>209.56</v>
      </c>
    </row>
    <row r="3801" ht="15.75" customHeight="1">
      <c r="A3801" s="3" t="s">
        <v>3697</v>
      </c>
      <c r="B3801" s="4">
        <v>45451.0</v>
      </c>
      <c r="C3801" s="5" t="s">
        <v>13</v>
      </c>
      <c r="D3801" s="5" t="s">
        <v>23</v>
      </c>
      <c r="E3801" s="5">
        <v>1390.74</v>
      </c>
      <c r="F3801" s="5">
        <v>11.0</v>
      </c>
      <c r="G3801" s="5">
        <v>32.0</v>
      </c>
      <c r="H3801" s="5">
        <v>1100.66</v>
      </c>
    </row>
    <row r="3802" ht="15.75" customHeight="1">
      <c r="A3802" s="3" t="s">
        <v>3698</v>
      </c>
      <c r="B3802" s="4">
        <v>45013.0</v>
      </c>
      <c r="C3802" s="5" t="s">
        <v>12</v>
      </c>
      <c r="D3802" s="5" t="s">
        <v>17</v>
      </c>
      <c r="E3802" s="5">
        <v>1732.16</v>
      </c>
      <c r="F3802" s="5">
        <v>14.0</v>
      </c>
      <c r="G3802" s="5">
        <v>13.0</v>
      </c>
      <c r="H3802" s="5">
        <v>510.07</v>
      </c>
    </row>
    <row r="3803" ht="15.75" customHeight="1">
      <c r="A3803" s="3" t="s">
        <v>3699</v>
      </c>
      <c r="B3803" s="4">
        <v>45397.0</v>
      </c>
      <c r="C3803" s="5" t="s">
        <v>13</v>
      </c>
      <c r="D3803" s="5" t="s">
        <v>23</v>
      </c>
      <c r="E3803" s="5">
        <v>1316.36</v>
      </c>
      <c r="F3803" s="5">
        <v>43.0</v>
      </c>
      <c r="G3803" s="5">
        <v>20.0</v>
      </c>
      <c r="H3803" s="5">
        <v>828.51</v>
      </c>
    </row>
    <row r="3804" ht="15.75" customHeight="1">
      <c r="A3804" s="3" t="s">
        <v>3700</v>
      </c>
      <c r="B3804" s="4">
        <v>45605.0</v>
      </c>
      <c r="C3804" s="5" t="s">
        <v>13</v>
      </c>
      <c r="D3804" s="5" t="s">
        <v>23</v>
      </c>
      <c r="E3804" s="5">
        <v>3040.66</v>
      </c>
      <c r="F3804" s="5">
        <v>34.0</v>
      </c>
      <c r="G3804" s="5">
        <v>40.0</v>
      </c>
      <c r="H3804" s="5">
        <v>1820.27</v>
      </c>
    </row>
    <row r="3805" ht="15.75" customHeight="1">
      <c r="A3805" s="3" t="s">
        <v>3701</v>
      </c>
      <c r="B3805" s="4">
        <v>44931.0</v>
      </c>
      <c r="C3805" s="5" t="s">
        <v>13</v>
      </c>
      <c r="D3805" s="5" t="s">
        <v>21</v>
      </c>
      <c r="E3805" s="5">
        <v>2797.38</v>
      </c>
      <c r="F3805" s="5">
        <v>39.0</v>
      </c>
      <c r="G3805" s="5">
        <v>42.0</v>
      </c>
      <c r="H3805" s="5">
        <v>1392.26</v>
      </c>
    </row>
    <row r="3806" ht="15.75" customHeight="1">
      <c r="A3806" s="3" t="s">
        <v>3702</v>
      </c>
      <c r="B3806" s="4">
        <v>45276.0</v>
      </c>
      <c r="C3806" s="5" t="s">
        <v>12</v>
      </c>
      <c r="D3806" s="5" t="s">
        <v>19</v>
      </c>
      <c r="E3806" s="5">
        <v>4395.96</v>
      </c>
      <c r="F3806" s="5">
        <v>14.0</v>
      </c>
      <c r="G3806" s="5">
        <v>50.0</v>
      </c>
      <c r="H3806" s="5">
        <v>648.2</v>
      </c>
    </row>
    <row r="3807" ht="15.75" customHeight="1">
      <c r="A3807" s="3" t="s">
        <v>3703</v>
      </c>
      <c r="B3807" s="4">
        <v>44921.0</v>
      </c>
      <c r="C3807" s="5" t="s">
        <v>13</v>
      </c>
      <c r="D3807" s="5" t="s">
        <v>19</v>
      </c>
      <c r="E3807" s="5">
        <v>1884.6</v>
      </c>
      <c r="F3807" s="5">
        <v>6.0</v>
      </c>
      <c r="G3807" s="5">
        <v>17.0</v>
      </c>
      <c r="H3807" s="5">
        <v>1603.91</v>
      </c>
    </row>
    <row r="3808" ht="15.75" customHeight="1">
      <c r="A3808" s="3" t="s">
        <v>3704</v>
      </c>
      <c r="B3808" s="4">
        <v>45493.0</v>
      </c>
      <c r="C3808" s="5" t="s">
        <v>9</v>
      </c>
      <c r="D3808" s="5" t="s">
        <v>19</v>
      </c>
      <c r="E3808" s="5">
        <v>3395.31</v>
      </c>
      <c r="F3808" s="5">
        <v>26.0</v>
      </c>
      <c r="G3808" s="5">
        <v>7.0</v>
      </c>
      <c r="H3808" s="5">
        <v>996.53</v>
      </c>
    </row>
    <row r="3809" ht="15.75" customHeight="1">
      <c r="A3809" s="3" t="s">
        <v>3705</v>
      </c>
      <c r="B3809" s="4">
        <v>44964.0</v>
      </c>
      <c r="C3809" s="5" t="s">
        <v>13</v>
      </c>
      <c r="D3809" s="5" t="s">
        <v>21</v>
      </c>
      <c r="E3809" s="5">
        <v>1255.74</v>
      </c>
      <c r="F3809" s="5">
        <v>38.0</v>
      </c>
      <c r="G3809" s="5">
        <v>47.0</v>
      </c>
      <c r="H3809" s="5">
        <v>1789.06</v>
      </c>
    </row>
    <row r="3810" ht="15.75" customHeight="1">
      <c r="A3810" s="3" t="s">
        <v>3706</v>
      </c>
      <c r="B3810" s="4">
        <v>45576.0</v>
      </c>
      <c r="C3810" s="5" t="s">
        <v>13</v>
      </c>
      <c r="D3810" s="5" t="s">
        <v>23</v>
      </c>
      <c r="E3810" s="5">
        <v>3831.08</v>
      </c>
      <c r="F3810" s="5">
        <v>45.0</v>
      </c>
      <c r="G3810" s="5">
        <v>32.0</v>
      </c>
      <c r="H3810" s="5">
        <v>150.33</v>
      </c>
    </row>
    <row r="3811" ht="15.75" customHeight="1">
      <c r="A3811" s="3" t="s">
        <v>3707</v>
      </c>
      <c r="B3811" s="4">
        <v>45412.0</v>
      </c>
      <c r="C3811" s="5" t="s">
        <v>12</v>
      </c>
      <c r="D3811" s="5" t="s">
        <v>21</v>
      </c>
      <c r="E3811" s="5">
        <v>3143.55</v>
      </c>
      <c r="F3811" s="5">
        <v>44.0</v>
      </c>
      <c r="G3811" s="5">
        <v>19.0</v>
      </c>
      <c r="H3811" s="5">
        <v>1230.95</v>
      </c>
    </row>
    <row r="3812" ht="15.75" customHeight="1">
      <c r="A3812" s="3" t="s">
        <v>3708</v>
      </c>
      <c r="B3812" s="4">
        <v>45056.0</v>
      </c>
      <c r="C3812" s="5" t="s">
        <v>9</v>
      </c>
      <c r="D3812" s="5" t="s">
        <v>23</v>
      </c>
      <c r="E3812" s="5">
        <v>1407.02</v>
      </c>
      <c r="F3812" s="5">
        <v>50.0</v>
      </c>
      <c r="G3812" s="5">
        <v>35.0</v>
      </c>
      <c r="H3812" s="5">
        <v>1146.11</v>
      </c>
    </row>
    <row r="3813" ht="15.75" customHeight="1">
      <c r="A3813" s="3" t="s">
        <v>3709</v>
      </c>
      <c r="B3813" s="4">
        <v>45339.0</v>
      </c>
      <c r="C3813" s="5" t="s">
        <v>13</v>
      </c>
      <c r="D3813" s="5" t="s">
        <v>19</v>
      </c>
      <c r="E3813" s="5">
        <v>4004.13</v>
      </c>
      <c r="F3813" s="5">
        <v>30.0</v>
      </c>
      <c r="G3813" s="5">
        <v>25.0</v>
      </c>
      <c r="H3813" s="5">
        <v>679.16</v>
      </c>
    </row>
    <row r="3814" ht="15.75" customHeight="1">
      <c r="A3814" s="3" t="s">
        <v>3710</v>
      </c>
      <c r="B3814" s="4">
        <v>45584.0</v>
      </c>
      <c r="C3814" s="5" t="s">
        <v>12</v>
      </c>
      <c r="D3814" s="5" t="s">
        <v>17</v>
      </c>
      <c r="E3814" s="5">
        <v>1673.71</v>
      </c>
      <c r="F3814" s="5">
        <v>39.0</v>
      </c>
      <c r="G3814" s="5">
        <v>47.0</v>
      </c>
      <c r="H3814" s="5">
        <v>1556.47</v>
      </c>
    </row>
    <row r="3815" ht="15.75" customHeight="1">
      <c r="A3815" s="3" t="s">
        <v>3711</v>
      </c>
      <c r="B3815" s="4">
        <v>45200.0</v>
      </c>
      <c r="C3815" s="5" t="s">
        <v>9</v>
      </c>
      <c r="D3815" s="5" t="s">
        <v>19</v>
      </c>
      <c r="E3815" s="5">
        <v>4059.96</v>
      </c>
      <c r="F3815" s="5">
        <v>15.0</v>
      </c>
      <c r="G3815" s="5">
        <v>12.0</v>
      </c>
      <c r="H3815" s="5">
        <v>201.71</v>
      </c>
    </row>
    <row r="3816" ht="15.75" customHeight="1">
      <c r="A3816" s="3" t="s">
        <v>3712</v>
      </c>
      <c r="B3816" s="4">
        <v>45553.0</v>
      </c>
      <c r="C3816" s="5" t="s">
        <v>13</v>
      </c>
      <c r="D3816" s="5" t="s">
        <v>10</v>
      </c>
      <c r="E3816" s="5">
        <v>3321.6</v>
      </c>
      <c r="F3816" s="5">
        <v>26.0</v>
      </c>
      <c r="G3816" s="5">
        <v>42.0</v>
      </c>
      <c r="H3816" s="5">
        <v>1349.51</v>
      </c>
    </row>
    <row r="3817" ht="15.75" customHeight="1">
      <c r="A3817" s="3" t="s">
        <v>3713</v>
      </c>
      <c r="B3817" s="4">
        <v>45481.0</v>
      </c>
      <c r="C3817" s="5" t="s">
        <v>16</v>
      </c>
      <c r="D3817" s="5" t="s">
        <v>19</v>
      </c>
      <c r="E3817" s="5">
        <v>1309.44</v>
      </c>
      <c r="F3817" s="5">
        <v>29.0</v>
      </c>
      <c r="G3817" s="5">
        <v>27.0</v>
      </c>
      <c r="H3817" s="5">
        <v>1451.8</v>
      </c>
    </row>
    <row r="3818" ht="15.75" customHeight="1">
      <c r="A3818" s="3" t="s">
        <v>3714</v>
      </c>
      <c r="B3818" s="4">
        <v>45101.0</v>
      </c>
      <c r="C3818" s="5" t="s">
        <v>13</v>
      </c>
      <c r="D3818" s="5" t="s">
        <v>19</v>
      </c>
      <c r="E3818" s="5">
        <v>966.24</v>
      </c>
      <c r="F3818" s="5">
        <v>20.0</v>
      </c>
      <c r="G3818" s="5">
        <v>48.0</v>
      </c>
      <c r="H3818" s="5">
        <v>303.56</v>
      </c>
    </row>
    <row r="3819" ht="15.75" customHeight="1">
      <c r="A3819" s="3" t="s">
        <v>3715</v>
      </c>
      <c r="B3819" s="4">
        <v>44907.0</v>
      </c>
      <c r="C3819" s="5" t="s">
        <v>9</v>
      </c>
      <c r="D3819" s="5" t="s">
        <v>19</v>
      </c>
      <c r="E3819" s="5">
        <v>1632.72</v>
      </c>
      <c r="F3819" s="5">
        <v>26.0</v>
      </c>
      <c r="G3819" s="5">
        <v>48.0</v>
      </c>
      <c r="H3819" s="5">
        <v>1132.56</v>
      </c>
    </row>
    <row r="3820" ht="15.75" customHeight="1">
      <c r="A3820" s="3" t="s">
        <v>3716</v>
      </c>
      <c r="B3820" s="4">
        <v>44892.0</v>
      </c>
      <c r="C3820" s="5" t="s">
        <v>9</v>
      </c>
      <c r="D3820" s="5" t="s">
        <v>19</v>
      </c>
      <c r="E3820" s="5">
        <v>341.31</v>
      </c>
      <c r="F3820" s="5">
        <v>2.0</v>
      </c>
      <c r="G3820" s="5">
        <v>27.0</v>
      </c>
      <c r="H3820" s="5">
        <v>1308.9</v>
      </c>
    </row>
    <row r="3821" ht="15.75" customHeight="1">
      <c r="A3821" s="3" t="s">
        <v>3717</v>
      </c>
      <c r="B3821" s="4">
        <v>44883.0</v>
      </c>
      <c r="C3821" s="5" t="s">
        <v>9</v>
      </c>
      <c r="D3821" s="5" t="s">
        <v>19</v>
      </c>
      <c r="E3821" s="5">
        <v>2784.42</v>
      </c>
      <c r="F3821" s="5">
        <v>21.0</v>
      </c>
      <c r="G3821" s="5">
        <v>18.0</v>
      </c>
      <c r="H3821" s="5">
        <v>386.61</v>
      </c>
    </row>
    <row r="3822" ht="15.75" customHeight="1">
      <c r="A3822" s="3" t="s">
        <v>3718</v>
      </c>
      <c r="B3822" s="4">
        <v>45475.0</v>
      </c>
      <c r="C3822" s="5" t="s">
        <v>9</v>
      </c>
      <c r="D3822" s="5" t="s">
        <v>23</v>
      </c>
      <c r="E3822" s="5">
        <v>4903.83</v>
      </c>
      <c r="F3822" s="5">
        <v>35.0</v>
      </c>
      <c r="G3822" s="5">
        <v>48.0</v>
      </c>
      <c r="H3822" s="5">
        <v>955.6</v>
      </c>
    </row>
    <row r="3823" ht="15.75" customHeight="1">
      <c r="A3823" s="3" t="s">
        <v>3719</v>
      </c>
      <c r="B3823" s="4">
        <v>45083.0</v>
      </c>
      <c r="C3823" s="5" t="s">
        <v>12</v>
      </c>
      <c r="D3823" s="5" t="s">
        <v>23</v>
      </c>
      <c r="E3823" s="5">
        <v>2827.85</v>
      </c>
      <c r="F3823" s="5">
        <v>17.0</v>
      </c>
      <c r="G3823" s="5">
        <v>28.0</v>
      </c>
      <c r="H3823" s="5">
        <v>1627.17</v>
      </c>
    </row>
    <row r="3824" ht="15.75" customHeight="1">
      <c r="A3824" s="3" t="s">
        <v>3720</v>
      </c>
      <c r="B3824" s="4">
        <v>45478.0</v>
      </c>
      <c r="C3824" s="5" t="s">
        <v>13</v>
      </c>
      <c r="D3824" s="5" t="s">
        <v>10</v>
      </c>
      <c r="E3824" s="5">
        <v>3103.32</v>
      </c>
      <c r="F3824" s="5">
        <v>10.0</v>
      </c>
      <c r="G3824" s="5">
        <v>6.0</v>
      </c>
      <c r="H3824" s="5">
        <v>56.03</v>
      </c>
    </row>
    <row r="3825" ht="15.75" customHeight="1">
      <c r="A3825" s="3" t="s">
        <v>3721</v>
      </c>
      <c r="B3825" s="4">
        <v>45392.0</v>
      </c>
      <c r="C3825" s="5" t="s">
        <v>16</v>
      </c>
      <c r="D3825" s="5" t="s">
        <v>21</v>
      </c>
      <c r="E3825" s="5">
        <v>3880.71</v>
      </c>
      <c r="F3825" s="5">
        <v>35.0</v>
      </c>
      <c r="G3825" s="5">
        <v>19.0</v>
      </c>
      <c r="H3825" s="5">
        <v>951.16</v>
      </c>
    </row>
    <row r="3826" ht="15.75" customHeight="1">
      <c r="A3826" s="3" t="s">
        <v>3722</v>
      </c>
      <c r="B3826" s="4">
        <v>44992.0</v>
      </c>
      <c r="C3826" s="5" t="s">
        <v>12</v>
      </c>
      <c r="D3826" s="5" t="s">
        <v>19</v>
      </c>
      <c r="E3826" s="5">
        <v>1632.72</v>
      </c>
      <c r="F3826" s="5">
        <v>4.0</v>
      </c>
      <c r="G3826" s="5">
        <v>21.0</v>
      </c>
      <c r="H3826" s="5">
        <v>1953.79</v>
      </c>
    </row>
    <row r="3827" ht="15.75" customHeight="1">
      <c r="A3827" s="3" t="s">
        <v>3723</v>
      </c>
      <c r="B3827" s="4">
        <v>45317.0</v>
      </c>
      <c r="C3827" s="5" t="s">
        <v>16</v>
      </c>
      <c r="D3827" s="5" t="s">
        <v>21</v>
      </c>
      <c r="E3827" s="5">
        <v>4679.47</v>
      </c>
      <c r="F3827" s="5">
        <v>8.0</v>
      </c>
      <c r="G3827" s="5">
        <v>44.0</v>
      </c>
      <c r="H3827" s="5">
        <v>592.49</v>
      </c>
    </row>
    <row r="3828" ht="15.75" customHeight="1">
      <c r="A3828" s="3" t="s">
        <v>3724</v>
      </c>
      <c r="B3828" s="4">
        <v>45201.0</v>
      </c>
      <c r="C3828" s="5" t="s">
        <v>12</v>
      </c>
      <c r="D3828" s="5" t="s">
        <v>23</v>
      </c>
      <c r="E3828" s="5">
        <v>2645.97</v>
      </c>
      <c r="F3828" s="5">
        <v>4.0</v>
      </c>
      <c r="G3828" s="5">
        <v>39.0</v>
      </c>
      <c r="H3828" s="5">
        <v>1385.78</v>
      </c>
    </row>
    <row r="3829" ht="15.75" customHeight="1">
      <c r="A3829" s="3" t="s">
        <v>3725</v>
      </c>
      <c r="B3829" s="4">
        <v>45111.0</v>
      </c>
      <c r="C3829" s="5" t="s">
        <v>12</v>
      </c>
      <c r="D3829" s="5" t="s">
        <v>23</v>
      </c>
      <c r="E3829" s="5">
        <v>4686.73</v>
      </c>
      <c r="F3829" s="5">
        <v>32.0</v>
      </c>
      <c r="G3829" s="5">
        <v>5.0</v>
      </c>
      <c r="H3829" s="5">
        <v>63.88</v>
      </c>
    </row>
    <row r="3830" ht="15.75" customHeight="1">
      <c r="A3830" s="3" t="s">
        <v>3726</v>
      </c>
      <c r="B3830" s="4">
        <v>45567.0</v>
      </c>
      <c r="C3830" s="5" t="s">
        <v>13</v>
      </c>
      <c r="D3830" s="5" t="s">
        <v>17</v>
      </c>
      <c r="E3830" s="5">
        <v>1022.83</v>
      </c>
      <c r="F3830" s="5">
        <v>1.0</v>
      </c>
      <c r="G3830" s="5">
        <v>7.0</v>
      </c>
      <c r="H3830" s="5">
        <v>1908.02</v>
      </c>
    </row>
    <row r="3831" ht="15.75" customHeight="1">
      <c r="A3831" s="3" t="s">
        <v>3727</v>
      </c>
      <c r="B3831" s="4">
        <v>44883.0</v>
      </c>
      <c r="C3831" s="5" t="s">
        <v>12</v>
      </c>
      <c r="D3831" s="5" t="s">
        <v>21</v>
      </c>
      <c r="E3831" s="5">
        <v>4565.27</v>
      </c>
      <c r="F3831" s="5">
        <v>7.0</v>
      </c>
      <c r="G3831" s="5">
        <v>6.0</v>
      </c>
      <c r="H3831" s="5">
        <v>266.61</v>
      </c>
    </row>
    <row r="3832" ht="15.75" customHeight="1">
      <c r="A3832" s="3" t="s">
        <v>3728</v>
      </c>
      <c r="B3832" s="4">
        <v>45395.0</v>
      </c>
      <c r="C3832" s="5" t="s">
        <v>9</v>
      </c>
      <c r="D3832" s="5" t="s">
        <v>23</v>
      </c>
      <c r="E3832" s="5">
        <v>4099.13</v>
      </c>
      <c r="F3832" s="5">
        <v>42.0</v>
      </c>
      <c r="G3832" s="5">
        <v>29.0</v>
      </c>
      <c r="H3832" s="5">
        <v>1493.08</v>
      </c>
    </row>
    <row r="3833" ht="15.75" customHeight="1">
      <c r="A3833" s="3" t="s">
        <v>3729</v>
      </c>
      <c r="B3833" s="4">
        <v>45458.0</v>
      </c>
      <c r="C3833" s="5" t="s">
        <v>13</v>
      </c>
      <c r="D3833" s="5" t="s">
        <v>19</v>
      </c>
      <c r="E3833" s="5">
        <v>4132.35</v>
      </c>
      <c r="F3833" s="5">
        <v>49.0</v>
      </c>
      <c r="G3833" s="5">
        <v>8.0</v>
      </c>
      <c r="H3833" s="5">
        <v>1578.88</v>
      </c>
    </row>
    <row r="3834" ht="15.75" customHeight="1">
      <c r="A3834" s="3" t="s">
        <v>3730</v>
      </c>
      <c r="B3834" s="4">
        <v>45079.0</v>
      </c>
      <c r="C3834" s="5" t="s">
        <v>13</v>
      </c>
      <c r="D3834" s="5" t="s">
        <v>23</v>
      </c>
      <c r="E3834" s="5">
        <v>4450.83</v>
      </c>
      <c r="F3834" s="5">
        <v>30.0</v>
      </c>
      <c r="G3834" s="5">
        <v>14.0</v>
      </c>
      <c r="H3834" s="5">
        <v>541.71</v>
      </c>
    </row>
    <row r="3835" ht="15.75" customHeight="1">
      <c r="A3835" s="3" t="s">
        <v>3731</v>
      </c>
      <c r="B3835" s="4">
        <v>45347.0</v>
      </c>
      <c r="C3835" s="5" t="s">
        <v>9</v>
      </c>
      <c r="D3835" s="5" t="s">
        <v>19</v>
      </c>
      <c r="E3835" s="5">
        <v>2147.87</v>
      </c>
      <c r="F3835" s="5">
        <v>23.0</v>
      </c>
      <c r="G3835" s="5">
        <v>21.0</v>
      </c>
      <c r="H3835" s="5">
        <v>975.32</v>
      </c>
    </row>
    <row r="3836" ht="15.75" customHeight="1">
      <c r="A3836" s="3" t="s">
        <v>3732</v>
      </c>
      <c r="B3836" s="4">
        <v>45447.0</v>
      </c>
      <c r="C3836" s="5" t="s">
        <v>16</v>
      </c>
      <c r="D3836" s="5" t="s">
        <v>17</v>
      </c>
      <c r="E3836" s="5">
        <v>2023.44</v>
      </c>
      <c r="F3836" s="5">
        <v>25.0</v>
      </c>
      <c r="G3836" s="5">
        <v>29.0</v>
      </c>
      <c r="H3836" s="5">
        <v>1293.64</v>
      </c>
    </row>
    <row r="3837" ht="15.75" customHeight="1">
      <c r="A3837" s="3" t="s">
        <v>3733</v>
      </c>
      <c r="B3837" s="4">
        <v>45248.0</v>
      </c>
      <c r="C3837" s="5" t="s">
        <v>13</v>
      </c>
      <c r="D3837" s="5" t="s">
        <v>10</v>
      </c>
      <c r="E3837" s="5">
        <v>1314.49</v>
      </c>
      <c r="F3837" s="5">
        <v>24.0</v>
      </c>
      <c r="G3837" s="5">
        <v>27.0</v>
      </c>
      <c r="H3837" s="5">
        <v>321.11</v>
      </c>
    </row>
    <row r="3838" ht="15.75" customHeight="1">
      <c r="A3838" s="3" t="s">
        <v>3734</v>
      </c>
      <c r="B3838" s="4">
        <v>45322.0</v>
      </c>
      <c r="C3838" s="5" t="s">
        <v>12</v>
      </c>
      <c r="D3838" s="5" t="s">
        <v>19</v>
      </c>
      <c r="E3838" s="5">
        <v>3845.43</v>
      </c>
      <c r="F3838" s="5">
        <v>44.0</v>
      </c>
      <c r="G3838" s="5">
        <v>26.0</v>
      </c>
      <c r="H3838" s="5">
        <v>1822.37</v>
      </c>
    </row>
    <row r="3839" ht="15.75" customHeight="1">
      <c r="A3839" s="3" t="s">
        <v>3735</v>
      </c>
      <c r="B3839" s="4">
        <v>44963.0</v>
      </c>
      <c r="C3839" s="5" t="s">
        <v>16</v>
      </c>
      <c r="D3839" s="5" t="s">
        <v>21</v>
      </c>
      <c r="E3839" s="5">
        <v>2841.41</v>
      </c>
      <c r="F3839" s="5">
        <v>10.0</v>
      </c>
      <c r="G3839" s="5">
        <v>17.0</v>
      </c>
      <c r="H3839" s="5">
        <v>1936.36</v>
      </c>
    </row>
    <row r="3840" ht="15.75" customHeight="1">
      <c r="A3840" s="3" t="s">
        <v>3736</v>
      </c>
      <c r="B3840" s="4">
        <v>45550.0</v>
      </c>
      <c r="C3840" s="5" t="s">
        <v>13</v>
      </c>
      <c r="D3840" s="5" t="s">
        <v>19</v>
      </c>
      <c r="E3840" s="5">
        <v>4935.78</v>
      </c>
      <c r="F3840" s="5">
        <v>26.0</v>
      </c>
      <c r="G3840" s="5">
        <v>32.0</v>
      </c>
      <c r="H3840" s="5">
        <v>178.92</v>
      </c>
    </row>
    <row r="3841" ht="15.75" customHeight="1">
      <c r="A3841" s="3" t="s">
        <v>3737</v>
      </c>
      <c r="B3841" s="4">
        <v>45464.0</v>
      </c>
      <c r="C3841" s="5" t="s">
        <v>9</v>
      </c>
      <c r="D3841" s="5" t="s">
        <v>19</v>
      </c>
      <c r="E3841" s="5">
        <v>1531.92</v>
      </c>
      <c r="F3841" s="5">
        <v>45.0</v>
      </c>
      <c r="G3841" s="5">
        <v>49.0</v>
      </c>
      <c r="H3841" s="5">
        <v>1442.38</v>
      </c>
    </row>
    <row r="3842" ht="15.75" customHeight="1">
      <c r="A3842" s="3" t="s">
        <v>3738</v>
      </c>
      <c r="B3842" s="4">
        <v>45219.0</v>
      </c>
      <c r="C3842" s="5" t="s">
        <v>13</v>
      </c>
      <c r="D3842" s="5" t="s">
        <v>10</v>
      </c>
      <c r="E3842" s="5">
        <v>2502.09</v>
      </c>
      <c r="F3842" s="5">
        <v>9.0</v>
      </c>
      <c r="G3842" s="5">
        <v>5.0</v>
      </c>
      <c r="H3842" s="5">
        <v>204.52</v>
      </c>
    </row>
    <row r="3843" ht="15.75" customHeight="1">
      <c r="A3843" s="3" t="s">
        <v>3739</v>
      </c>
      <c r="B3843" s="4">
        <v>45426.0</v>
      </c>
      <c r="C3843" s="5" t="s">
        <v>12</v>
      </c>
      <c r="D3843" s="5" t="s">
        <v>21</v>
      </c>
      <c r="E3843" s="5">
        <v>2313.3</v>
      </c>
      <c r="F3843" s="5">
        <v>50.0</v>
      </c>
      <c r="G3843" s="5">
        <v>9.0</v>
      </c>
      <c r="H3843" s="5">
        <v>1860.42</v>
      </c>
    </row>
    <row r="3844" ht="15.75" customHeight="1">
      <c r="A3844" s="3" t="s">
        <v>3740</v>
      </c>
      <c r="B3844" s="4">
        <v>45252.0</v>
      </c>
      <c r="C3844" s="5" t="s">
        <v>13</v>
      </c>
      <c r="D3844" s="5" t="s">
        <v>21</v>
      </c>
      <c r="E3844" s="5">
        <v>1019.59</v>
      </c>
      <c r="F3844" s="5">
        <v>47.0</v>
      </c>
      <c r="G3844" s="5">
        <v>31.0</v>
      </c>
      <c r="H3844" s="5">
        <v>507.03</v>
      </c>
    </row>
    <row r="3845" ht="15.75" customHeight="1">
      <c r="A3845" s="3" t="s">
        <v>3741</v>
      </c>
      <c r="B3845" s="4">
        <v>45247.0</v>
      </c>
      <c r="C3845" s="5" t="s">
        <v>9</v>
      </c>
      <c r="D3845" s="5" t="s">
        <v>23</v>
      </c>
      <c r="E3845" s="5">
        <v>2297.23</v>
      </c>
      <c r="F3845" s="5">
        <v>34.0</v>
      </c>
      <c r="G3845" s="5">
        <v>28.0</v>
      </c>
      <c r="H3845" s="5">
        <v>99.06</v>
      </c>
    </row>
    <row r="3846" ht="15.75" customHeight="1">
      <c r="A3846" s="3" t="s">
        <v>3742</v>
      </c>
      <c r="B3846" s="4">
        <v>45296.0</v>
      </c>
      <c r="C3846" s="5" t="s">
        <v>16</v>
      </c>
      <c r="D3846" s="5" t="s">
        <v>10</v>
      </c>
      <c r="E3846" s="5">
        <v>3624.58</v>
      </c>
      <c r="F3846" s="5">
        <v>23.0</v>
      </c>
      <c r="G3846" s="5">
        <v>43.0</v>
      </c>
      <c r="H3846" s="5">
        <v>1445.62</v>
      </c>
    </row>
    <row r="3847" ht="15.75" customHeight="1">
      <c r="A3847" s="3" t="s">
        <v>3743</v>
      </c>
      <c r="B3847" s="4">
        <v>45498.0</v>
      </c>
      <c r="C3847" s="5" t="s">
        <v>16</v>
      </c>
      <c r="D3847" s="5" t="s">
        <v>23</v>
      </c>
      <c r="E3847" s="5">
        <v>4058.66</v>
      </c>
      <c r="F3847" s="5">
        <v>14.0</v>
      </c>
      <c r="G3847" s="5">
        <v>36.0</v>
      </c>
      <c r="H3847" s="5">
        <v>297.13</v>
      </c>
    </row>
    <row r="3848" ht="15.75" customHeight="1">
      <c r="A3848" s="3" t="s">
        <v>3744</v>
      </c>
      <c r="B3848" s="4">
        <v>45007.0</v>
      </c>
      <c r="C3848" s="5" t="s">
        <v>16</v>
      </c>
      <c r="D3848" s="5" t="s">
        <v>19</v>
      </c>
      <c r="E3848" s="5">
        <v>1728.34</v>
      </c>
      <c r="F3848" s="5">
        <v>10.0</v>
      </c>
      <c r="G3848" s="5">
        <v>42.0</v>
      </c>
      <c r="H3848" s="5">
        <v>109.64</v>
      </c>
    </row>
    <row r="3849" ht="15.75" customHeight="1">
      <c r="A3849" s="3" t="s">
        <v>3745</v>
      </c>
      <c r="B3849" s="4">
        <v>44905.0</v>
      </c>
      <c r="C3849" s="5" t="s">
        <v>16</v>
      </c>
      <c r="D3849" s="5" t="s">
        <v>21</v>
      </c>
      <c r="E3849" s="5">
        <v>259.93</v>
      </c>
      <c r="F3849" s="5">
        <v>49.0</v>
      </c>
      <c r="G3849" s="5">
        <v>32.0</v>
      </c>
      <c r="H3849" s="5">
        <v>1948.09</v>
      </c>
    </row>
    <row r="3850" ht="15.75" customHeight="1">
      <c r="A3850" s="3" t="s">
        <v>3746</v>
      </c>
      <c r="B3850" s="4">
        <v>45311.0</v>
      </c>
      <c r="C3850" s="5" t="s">
        <v>16</v>
      </c>
      <c r="D3850" s="5" t="s">
        <v>19</v>
      </c>
      <c r="E3850" s="5">
        <v>4004.88</v>
      </c>
      <c r="F3850" s="5">
        <v>49.0</v>
      </c>
      <c r="G3850" s="5">
        <v>17.0</v>
      </c>
      <c r="H3850" s="5">
        <v>729.6</v>
      </c>
    </row>
    <row r="3851" ht="15.75" customHeight="1">
      <c r="A3851" s="3" t="s">
        <v>3747</v>
      </c>
      <c r="B3851" s="4">
        <v>44994.0</v>
      </c>
      <c r="C3851" s="5" t="s">
        <v>12</v>
      </c>
      <c r="D3851" s="5" t="s">
        <v>10</v>
      </c>
      <c r="E3851" s="5">
        <v>3809.01</v>
      </c>
      <c r="F3851" s="5">
        <v>46.0</v>
      </c>
      <c r="G3851" s="5">
        <v>23.0</v>
      </c>
      <c r="H3851" s="5">
        <v>711.21</v>
      </c>
    </row>
    <row r="3852" ht="15.75" customHeight="1">
      <c r="A3852" s="3" t="s">
        <v>3748</v>
      </c>
      <c r="B3852" s="4">
        <v>45593.0</v>
      </c>
      <c r="C3852" s="5" t="s">
        <v>16</v>
      </c>
      <c r="D3852" s="5" t="s">
        <v>21</v>
      </c>
      <c r="E3852" s="5">
        <v>872.87</v>
      </c>
      <c r="F3852" s="5">
        <v>7.0</v>
      </c>
      <c r="G3852" s="5">
        <v>35.0</v>
      </c>
      <c r="H3852" s="5">
        <v>1403.64</v>
      </c>
    </row>
    <row r="3853" ht="15.75" customHeight="1">
      <c r="A3853" s="3" t="s">
        <v>3749</v>
      </c>
      <c r="B3853" s="4">
        <v>44952.0</v>
      </c>
      <c r="C3853" s="5" t="s">
        <v>16</v>
      </c>
      <c r="D3853" s="5" t="s">
        <v>19</v>
      </c>
      <c r="E3853" s="5">
        <v>4497.51</v>
      </c>
      <c r="F3853" s="5">
        <v>26.0</v>
      </c>
      <c r="G3853" s="5">
        <v>8.0</v>
      </c>
      <c r="H3853" s="5">
        <v>915.55</v>
      </c>
    </row>
    <row r="3854" ht="15.75" customHeight="1">
      <c r="A3854" s="3" t="s">
        <v>3750</v>
      </c>
      <c r="B3854" s="4">
        <v>44897.0</v>
      </c>
      <c r="C3854" s="5" t="s">
        <v>13</v>
      </c>
      <c r="D3854" s="5" t="s">
        <v>17</v>
      </c>
      <c r="E3854" s="5">
        <v>1013.45</v>
      </c>
      <c r="F3854" s="5">
        <v>9.0</v>
      </c>
      <c r="G3854" s="5">
        <v>42.0</v>
      </c>
      <c r="H3854" s="5">
        <v>969.45</v>
      </c>
    </row>
    <row r="3855" ht="15.75" customHeight="1">
      <c r="A3855" s="3" t="s">
        <v>3751</v>
      </c>
      <c r="B3855" s="4">
        <v>45597.0</v>
      </c>
      <c r="C3855" s="5" t="s">
        <v>13</v>
      </c>
      <c r="D3855" s="5" t="s">
        <v>17</v>
      </c>
      <c r="E3855" s="5">
        <v>3359.38</v>
      </c>
      <c r="F3855" s="5">
        <v>5.0</v>
      </c>
      <c r="G3855" s="5">
        <v>25.0</v>
      </c>
      <c r="H3855" s="5">
        <v>1424.97</v>
      </c>
    </row>
    <row r="3856" ht="15.75" customHeight="1">
      <c r="A3856" s="3" t="s">
        <v>3752</v>
      </c>
      <c r="B3856" s="4">
        <v>45508.0</v>
      </c>
      <c r="C3856" s="5" t="s">
        <v>16</v>
      </c>
      <c r="D3856" s="5" t="s">
        <v>21</v>
      </c>
      <c r="E3856" s="5">
        <v>4874.06</v>
      </c>
      <c r="F3856" s="5">
        <v>47.0</v>
      </c>
      <c r="G3856" s="5">
        <v>27.0</v>
      </c>
      <c r="H3856" s="5">
        <v>1500.6</v>
      </c>
    </row>
    <row r="3857" ht="15.75" customHeight="1">
      <c r="A3857" s="3" t="s">
        <v>3753</v>
      </c>
      <c r="B3857" s="4">
        <v>45418.0</v>
      </c>
      <c r="C3857" s="5" t="s">
        <v>16</v>
      </c>
      <c r="D3857" s="5" t="s">
        <v>19</v>
      </c>
      <c r="E3857" s="5">
        <v>1099.19</v>
      </c>
      <c r="F3857" s="5">
        <v>3.0</v>
      </c>
      <c r="G3857" s="5">
        <v>20.0</v>
      </c>
      <c r="H3857" s="5">
        <v>1151.09</v>
      </c>
    </row>
    <row r="3858" ht="15.75" customHeight="1">
      <c r="A3858" s="3" t="s">
        <v>3754</v>
      </c>
      <c r="B3858" s="4">
        <v>45051.0</v>
      </c>
      <c r="C3858" s="5" t="s">
        <v>16</v>
      </c>
      <c r="D3858" s="5" t="s">
        <v>10</v>
      </c>
      <c r="E3858" s="5">
        <v>2023.47</v>
      </c>
      <c r="F3858" s="5">
        <v>29.0</v>
      </c>
      <c r="G3858" s="5">
        <v>33.0</v>
      </c>
      <c r="H3858" s="5">
        <v>1541.46</v>
      </c>
    </row>
    <row r="3859" ht="15.75" customHeight="1">
      <c r="A3859" s="3" t="s">
        <v>3755</v>
      </c>
      <c r="B3859" s="4">
        <v>45155.0</v>
      </c>
      <c r="C3859" s="5" t="s">
        <v>9</v>
      </c>
      <c r="D3859" s="5" t="s">
        <v>19</v>
      </c>
      <c r="E3859" s="5">
        <v>4348.43</v>
      </c>
      <c r="F3859" s="5">
        <v>34.0</v>
      </c>
      <c r="G3859" s="5">
        <v>16.0</v>
      </c>
      <c r="H3859" s="5">
        <v>1151.25</v>
      </c>
    </row>
    <row r="3860" ht="15.75" customHeight="1">
      <c r="A3860" s="3" t="s">
        <v>3756</v>
      </c>
      <c r="B3860" s="4">
        <v>44932.0</v>
      </c>
      <c r="C3860" s="5" t="s">
        <v>13</v>
      </c>
      <c r="D3860" s="5" t="s">
        <v>17</v>
      </c>
      <c r="E3860" s="5">
        <v>3822.62</v>
      </c>
      <c r="F3860" s="5">
        <v>39.0</v>
      </c>
      <c r="G3860" s="5">
        <v>42.0</v>
      </c>
      <c r="H3860" s="5">
        <v>262.08</v>
      </c>
    </row>
    <row r="3861" ht="15.75" customHeight="1">
      <c r="A3861" s="3" t="s">
        <v>3757</v>
      </c>
      <c r="B3861" s="4">
        <v>45329.0</v>
      </c>
      <c r="C3861" s="5" t="s">
        <v>16</v>
      </c>
      <c r="D3861" s="5" t="s">
        <v>23</v>
      </c>
      <c r="E3861" s="5">
        <v>3874.7</v>
      </c>
      <c r="F3861" s="5">
        <v>24.0</v>
      </c>
      <c r="G3861" s="5">
        <v>33.0</v>
      </c>
      <c r="H3861" s="5">
        <v>1286.0</v>
      </c>
    </row>
    <row r="3862" ht="15.75" customHeight="1">
      <c r="A3862" s="3" t="s">
        <v>3758</v>
      </c>
      <c r="B3862" s="4">
        <v>44960.0</v>
      </c>
      <c r="C3862" s="5" t="s">
        <v>16</v>
      </c>
      <c r="D3862" s="5" t="s">
        <v>17</v>
      </c>
      <c r="E3862" s="5">
        <v>1262.06</v>
      </c>
      <c r="F3862" s="5">
        <v>46.0</v>
      </c>
      <c r="G3862" s="5">
        <v>36.0</v>
      </c>
      <c r="H3862" s="5">
        <v>1365.88</v>
      </c>
    </row>
    <row r="3863" ht="15.75" customHeight="1">
      <c r="A3863" s="3" t="s">
        <v>3759</v>
      </c>
      <c r="B3863" s="4">
        <v>45515.0</v>
      </c>
      <c r="C3863" s="5" t="s">
        <v>9</v>
      </c>
      <c r="D3863" s="5" t="s">
        <v>10</v>
      </c>
      <c r="E3863" s="5">
        <v>4971.02</v>
      </c>
      <c r="F3863" s="5">
        <v>20.0</v>
      </c>
      <c r="G3863" s="5">
        <v>18.0</v>
      </c>
      <c r="H3863" s="5">
        <v>1856.21</v>
      </c>
    </row>
    <row r="3864" ht="15.75" customHeight="1">
      <c r="A3864" s="3" t="s">
        <v>3760</v>
      </c>
      <c r="B3864" s="4">
        <v>45412.0</v>
      </c>
      <c r="C3864" s="5" t="s">
        <v>9</v>
      </c>
      <c r="D3864" s="5" t="s">
        <v>17</v>
      </c>
      <c r="E3864" s="5">
        <v>4949.17</v>
      </c>
      <c r="F3864" s="5">
        <v>45.0</v>
      </c>
      <c r="G3864" s="5">
        <v>16.0</v>
      </c>
      <c r="H3864" s="5">
        <v>580.12</v>
      </c>
    </row>
    <row r="3865" ht="15.75" customHeight="1">
      <c r="A3865" s="3" t="s">
        <v>3761</v>
      </c>
      <c r="B3865" s="4">
        <v>44991.0</v>
      </c>
      <c r="C3865" s="5" t="s">
        <v>13</v>
      </c>
      <c r="D3865" s="5" t="s">
        <v>23</v>
      </c>
      <c r="E3865" s="5">
        <v>1964.34</v>
      </c>
      <c r="F3865" s="5">
        <v>44.0</v>
      </c>
      <c r="G3865" s="5">
        <v>1.0</v>
      </c>
      <c r="H3865" s="5">
        <v>1236.54</v>
      </c>
    </row>
    <row r="3866" ht="15.75" customHeight="1">
      <c r="A3866" s="3" t="s">
        <v>3762</v>
      </c>
      <c r="B3866" s="4">
        <v>45048.0</v>
      </c>
      <c r="C3866" s="5" t="s">
        <v>16</v>
      </c>
      <c r="D3866" s="5" t="s">
        <v>17</v>
      </c>
      <c r="E3866" s="5">
        <v>1250.05</v>
      </c>
      <c r="F3866" s="5">
        <v>44.0</v>
      </c>
      <c r="G3866" s="5">
        <v>24.0</v>
      </c>
      <c r="H3866" s="5">
        <v>1782.89</v>
      </c>
    </row>
    <row r="3867" ht="15.75" customHeight="1">
      <c r="A3867" s="3" t="s">
        <v>3763</v>
      </c>
      <c r="B3867" s="4">
        <v>44944.0</v>
      </c>
      <c r="C3867" s="5" t="s">
        <v>16</v>
      </c>
      <c r="D3867" s="5" t="s">
        <v>21</v>
      </c>
      <c r="E3867" s="5">
        <v>1762.86</v>
      </c>
      <c r="F3867" s="5">
        <v>37.0</v>
      </c>
      <c r="G3867" s="5">
        <v>49.0</v>
      </c>
      <c r="H3867" s="5">
        <v>151.12</v>
      </c>
    </row>
    <row r="3868" ht="15.75" customHeight="1">
      <c r="A3868" s="3" t="s">
        <v>3764</v>
      </c>
      <c r="B3868" s="4">
        <v>44928.0</v>
      </c>
      <c r="C3868" s="5" t="s">
        <v>13</v>
      </c>
      <c r="D3868" s="5" t="s">
        <v>17</v>
      </c>
      <c r="E3868" s="5">
        <v>4934.91</v>
      </c>
      <c r="F3868" s="5">
        <v>37.0</v>
      </c>
      <c r="G3868" s="5">
        <v>45.0</v>
      </c>
      <c r="H3868" s="5">
        <v>1762.25</v>
      </c>
    </row>
    <row r="3869" ht="15.75" customHeight="1">
      <c r="A3869" s="3" t="s">
        <v>3765</v>
      </c>
      <c r="B3869" s="4">
        <v>45375.0</v>
      </c>
      <c r="C3869" s="5" t="s">
        <v>16</v>
      </c>
      <c r="D3869" s="5" t="s">
        <v>19</v>
      </c>
      <c r="E3869" s="5">
        <v>2044.12</v>
      </c>
      <c r="F3869" s="5">
        <v>6.0</v>
      </c>
      <c r="G3869" s="5">
        <v>46.0</v>
      </c>
      <c r="H3869" s="5">
        <v>1211.55</v>
      </c>
    </row>
    <row r="3870" ht="15.75" customHeight="1">
      <c r="A3870" s="3" t="s">
        <v>3766</v>
      </c>
      <c r="B3870" s="4">
        <v>45472.0</v>
      </c>
      <c r="C3870" s="5" t="s">
        <v>12</v>
      </c>
      <c r="D3870" s="5" t="s">
        <v>17</v>
      </c>
      <c r="E3870" s="5">
        <v>622.22</v>
      </c>
      <c r="F3870" s="5">
        <v>43.0</v>
      </c>
      <c r="G3870" s="5">
        <v>14.0</v>
      </c>
      <c r="H3870" s="5">
        <v>1674.34</v>
      </c>
    </row>
    <row r="3871" ht="15.75" customHeight="1">
      <c r="A3871" s="3" t="s">
        <v>3767</v>
      </c>
      <c r="B3871" s="4">
        <v>45052.0</v>
      </c>
      <c r="C3871" s="5" t="s">
        <v>9</v>
      </c>
      <c r="D3871" s="5" t="s">
        <v>21</v>
      </c>
      <c r="E3871" s="5">
        <v>4245.68</v>
      </c>
      <c r="F3871" s="5">
        <v>35.0</v>
      </c>
      <c r="G3871" s="5">
        <v>43.0</v>
      </c>
      <c r="H3871" s="5">
        <v>779.45</v>
      </c>
    </row>
    <row r="3872" ht="15.75" customHeight="1">
      <c r="A3872" s="3" t="s">
        <v>3768</v>
      </c>
      <c r="B3872" s="4">
        <v>45149.0</v>
      </c>
      <c r="C3872" s="5" t="s">
        <v>16</v>
      </c>
      <c r="D3872" s="5" t="s">
        <v>19</v>
      </c>
      <c r="E3872" s="5">
        <v>1438.86</v>
      </c>
      <c r="F3872" s="5">
        <v>46.0</v>
      </c>
      <c r="G3872" s="5">
        <v>26.0</v>
      </c>
      <c r="H3872" s="5">
        <v>1164.81</v>
      </c>
    </row>
    <row r="3873" ht="15.75" customHeight="1">
      <c r="A3873" s="3" t="s">
        <v>3769</v>
      </c>
      <c r="B3873" s="4">
        <v>44939.0</v>
      </c>
      <c r="C3873" s="5" t="s">
        <v>16</v>
      </c>
      <c r="D3873" s="5" t="s">
        <v>10</v>
      </c>
      <c r="E3873" s="5">
        <v>1434.83</v>
      </c>
      <c r="F3873" s="5">
        <v>4.0</v>
      </c>
      <c r="G3873" s="5">
        <v>46.0</v>
      </c>
      <c r="H3873" s="5">
        <v>922.04</v>
      </c>
    </row>
    <row r="3874" ht="15.75" customHeight="1">
      <c r="A3874" s="3" t="s">
        <v>3770</v>
      </c>
      <c r="B3874" s="4">
        <v>44982.0</v>
      </c>
      <c r="C3874" s="5" t="s">
        <v>12</v>
      </c>
      <c r="D3874" s="5" t="s">
        <v>17</v>
      </c>
      <c r="E3874" s="5">
        <v>4030.63</v>
      </c>
      <c r="F3874" s="5">
        <v>21.0</v>
      </c>
      <c r="G3874" s="5">
        <v>17.0</v>
      </c>
      <c r="H3874" s="5">
        <v>348.15</v>
      </c>
    </row>
    <row r="3875" ht="15.75" customHeight="1">
      <c r="A3875" s="3" t="s">
        <v>3771</v>
      </c>
      <c r="B3875" s="4">
        <v>45438.0</v>
      </c>
      <c r="C3875" s="5" t="s">
        <v>9</v>
      </c>
      <c r="D3875" s="5" t="s">
        <v>23</v>
      </c>
      <c r="E3875" s="5">
        <v>3101.82</v>
      </c>
      <c r="F3875" s="5">
        <v>35.0</v>
      </c>
      <c r="G3875" s="5">
        <v>8.0</v>
      </c>
      <c r="H3875" s="5">
        <v>800.42</v>
      </c>
    </row>
    <row r="3876" ht="15.75" customHeight="1">
      <c r="A3876" s="3" t="s">
        <v>3772</v>
      </c>
      <c r="B3876" s="4">
        <v>45601.0</v>
      </c>
      <c r="C3876" s="5" t="s">
        <v>13</v>
      </c>
      <c r="D3876" s="5" t="s">
        <v>21</v>
      </c>
      <c r="E3876" s="5">
        <v>4661.75</v>
      </c>
      <c r="F3876" s="5">
        <v>17.0</v>
      </c>
      <c r="G3876" s="5">
        <v>24.0</v>
      </c>
      <c r="H3876" s="5">
        <v>1511.39</v>
      </c>
    </row>
    <row r="3877" ht="15.75" customHeight="1">
      <c r="A3877" s="3" t="s">
        <v>3773</v>
      </c>
      <c r="B3877" s="4">
        <v>45332.0</v>
      </c>
      <c r="C3877" s="5" t="s">
        <v>9</v>
      </c>
      <c r="D3877" s="5" t="s">
        <v>10</v>
      </c>
      <c r="E3877" s="5">
        <v>3372.36</v>
      </c>
      <c r="F3877" s="5">
        <v>7.0</v>
      </c>
      <c r="G3877" s="5">
        <v>4.0</v>
      </c>
      <c r="H3877" s="5">
        <v>171.5</v>
      </c>
    </row>
    <row r="3878" ht="15.75" customHeight="1">
      <c r="A3878" s="3" t="s">
        <v>3774</v>
      </c>
      <c r="B3878" s="4">
        <v>45434.0</v>
      </c>
      <c r="C3878" s="5" t="s">
        <v>13</v>
      </c>
      <c r="D3878" s="5" t="s">
        <v>19</v>
      </c>
      <c r="E3878" s="5">
        <v>4051.66</v>
      </c>
      <c r="F3878" s="5">
        <v>29.0</v>
      </c>
      <c r="G3878" s="5">
        <v>22.0</v>
      </c>
      <c r="H3878" s="5">
        <v>1822.99</v>
      </c>
    </row>
    <row r="3879" ht="15.75" customHeight="1">
      <c r="A3879" s="3" t="s">
        <v>3775</v>
      </c>
      <c r="B3879" s="4">
        <v>45012.0</v>
      </c>
      <c r="C3879" s="5" t="s">
        <v>9</v>
      </c>
      <c r="D3879" s="5" t="s">
        <v>23</v>
      </c>
      <c r="E3879" s="5">
        <v>3650.79</v>
      </c>
      <c r="F3879" s="5">
        <v>12.0</v>
      </c>
      <c r="G3879" s="5">
        <v>3.0</v>
      </c>
      <c r="H3879" s="5">
        <v>1911.39</v>
      </c>
    </row>
    <row r="3880" ht="15.75" customHeight="1">
      <c r="A3880" s="3" t="s">
        <v>3776</v>
      </c>
      <c r="B3880" s="4">
        <v>45055.0</v>
      </c>
      <c r="C3880" s="5" t="s">
        <v>12</v>
      </c>
      <c r="D3880" s="5" t="s">
        <v>10</v>
      </c>
      <c r="E3880" s="5">
        <v>4166.96</v>
      </c>
      <c r="F3880" s="5">
        <v>34.0</v>
      </c>
      <c r="G3880" s="5">
        <v>9.0</v>
      </c>
      <c r="H3880" s="5">
        <v>1764.24</v>
      </c>
    </row>
    <row r="3881" ht="15.75" customHeight="1">
      <c r="A3881" s="3" t="s">
        <v>3777</v>
      </c>
      <c r="B3881" s="4">
        <v>45133.0</v>
      </c>
      <c r="C3881" s="5" t="s">
        <v>16</v>
      </c>
      <c r="D3881" s="5" t="s">
        <v>23</v>
      </c>
      <c r="E3881" s="5">
        <v>853.52</v>
      </c>
      <c r="F3881" s="5">
        <v>35.0</v>
      </c>
      <c r="G3881" s="5">
        <v>23.0</v>
      </c>
      <c r="H3881" s="5">
        <v>193.82</v>
      </c>
    </row>
    <row r="3882" ht="15.75" customHeight="1">
      <c r="A3882" s="3" t="s">
        <v>3778</v>
      </c>
      <c r="B3882" s="4">
        <v>45199.0</v>
      </c>
      <c r="C3882" s="5" t="s">
        <v>12</v>
      </c>
      <c r="D3882" s="5" t="s">
        <v>23</v>
      </c>
      <c r="E3882" s="5">
        <v>4733.06</v>
      </c>
      <c r="F3882" s="5">
        <v>19.0</v>
      </c>
      <c r="G3882" s="5">
        <v>8.0</v>
      </c>
      <c r="H3882" s="5">
        <v>559.52</v>
      </c>
    </row>
    <row r="3883" ht="15.75" customHeight="1">
      <c r="A3883" s="3" t="s">
        <v>3779</v>
      </c>
      <c r="B3883" s="4">
        <v>45026.0</v>
      </c>
      <c r="C3883" s="5" t="s">
        <v>13</v>
      </c>
      <c r="D3883" s="5" t="s">
        <v>17</v>
      </c>
      <c r="E3883" s="5">
        <v>1572.85</v>
      </c>
      <c r="F3883" s="5">
        <v>40.0</v>
      </c>
      <c r="G3883" s="5">
        <v>45.0</v>
      </c>
      <c r="H3883" s="5">
        <v>1915.33</v>
      </c>
    </row>
    <row r="3884" ht="15.75" customHeight="1">
      <c r="A3884" s="3" t="s">
        <v>3780</v>
      </c>
      <c r="B3884" s="4">
        <v>44927.0</v>
      </c>
      <c r="C3884" s="5" t="s">
        <v>16</v>
      </c>
      <c r="D3884" s="5" t="s">
        <v>21</v>
      </c>
      <c r="E3884" s="5">
        <v>1643.33</v>
      </c>
      <c r="F3884" s="5">
        <v>40.0</v>
      </c>
      <c r="G3884" s="5">
        <v>43.0</v>
      </c>
      <c r="H3884" s="5">
        <v>1690.41</v>
      </c>
    </row>
    <row r="3885" ht="15.75" customHeight="1">
      <c r="A3885" s="3" t="s">
        <v>3781</v>
      </c>
      <c r="B3885" s="4">
        <v>45215.0</v>
      </c>
      <c r="C3885" s="5" t="s">
        <v>13</v>
      </c>
      <c r="D3885" s="5" t="s">
        <v>23</v>
      </c>
      <c r="E3885" s="5">
        <v>101.94</v>
      </c>
      <c r="F3885" s="5">
        <v>8.0</v>
      </c>
      <c r="G3885" s="5">
        <v>31.0</v>
      </c>
      <c r="H3885" s="5">
        <v>1933.01</v>
      </c>
    </row>
    <row r="3886" ht="15.75" customHeight="1">
      <c r="A3886" s="3" t="s">
        <v>3782</v>
      </c>
      <c r="B3886" s="4">
        <v>45468.0</v>
      </c>
      <c r="C3886" s="5" t="s">
        <v>13</v>
      </c>
      <c r="D3886" s="5" t="s">
        <v>10</v>
      </c>
      <c r="E3886" s="5">
        <v>1519.64</v>
      </c>
      <c r="F3886" s="5">
        <v>50.0</v>
      </c>
      <c r="G3886" s="5">
        <v>41.0</v>
      </c>
      <c r="H3886" s="5">
        <v>123.16</v>
      </c>
    </row>
    <row r="3887" ht="15.75" customHeight="1">
      <c r="A3887" s="3" t="s">
        <v>3783</v>
      </c>
      <c r="B3887" s="4">
        <v>45050.0</v>
      </c>
      <c r="C3887" s="5" t="s">
        <v>13</v>
      </c>
      <c r="D3887" s="5" t="s">
        <v>21</v>
      </c>
      <c r="E3887" s="5">
        <v>2930.03</v>
      </c>
      <c r="F3887" s="5">
        <v>16.0</v>
      </c>
      <c r="G3887" s="5">
        <v>43.0</v>
      </c>
      <c r="H3887" s="5">
        <v>1869.11</v>
      </c>
    </row>
    <row r="3888" ht="15.75" customHeight="1">
      <c r="A3888" s="3" t="s">
        <v>3784</v>
      </c>
      <c r="B3888" s="4">
        <v>45501.0</v>
      </c>
      <c r="C3888" s="5" t="s">
        <v>13</v>
      </c>
      <c r="D3888" s="5" t="s">
        <v>17</v>
      </c>
      <c r="E3888" s="5">
        <v>3254.94</v>
      </c>
      <c r="F3888" s="5">
        <v>16.0</v>
      </c>
      <c r="G3888" s="5">
        <v>26.0</v>
      </c>
      <c r="H3888" s="5">
        <v>991.57</v>
      </c>
    </row>
    <row r="3889" ht="15.75" customHeight="1">
      <c r="A3889" s="3" t="s">
        <v>3785</v>
      </c>
      <c r="B3889" s="4">
        <v>45351.0</v>
      </c>
      <c r="C3889" s="5" t="s">
        <v>12</v>
      </c>
      <c r="D3889" s="5" t="s">
        <v>23</v>
      </c>
      <c r="E3889" s="5">
        <v>2558.65</v>
      </c>
      <c r="F3889" s="5">
        <v>10.0</v>
      </c>
      <c r="G3889" s="5">
        <v>15.0</v>
      </c>
      <c r="H3889" s="5">
        <v>1147.36</v>
      </c>
    </row>
    <row r="3890" ht="15.75" customHeight="1">
      <c r="A3890" s="3" t="s">
        <v>3786</v>
      </c>
      <c r="B3890" s="4">
        <v>45098.0</v>
      </c>
      <c r="C3890" s="5" t="s">
        <v>13</v>
      </c>
      <c r="D3890" s="5" t="s">
        <v>17</v>
      </c>
      <c r="E3890" s="5">
        <v>4778.66</v>
      </c>
      <c r="F3890" s="5">
        <v>25.0</v>
      </c>
      <c r="G3890" s="5">
        <v>24.0</v>
      </c>
      <c r="H3890" s="5">
        <v>1633.91</v>
      </c>
    </row>
    <row r="3891" ht="15.75" customHeight="1">
      <c r="A3891" s="3" t="s">
        <v>3787</v>
      </c>
      <c r="B3891" s="4">
        <v>45365.0</v>
      </c>
      <c r="C3891" s="5" t="s">
        <v>16</v>
      </c>
      <c r="D3891" s="5" t="s">
        <v>21</v>
      </c>
      <c r="E3891" s="5">
        <v>2954.41</v>
      </c>
      <c r="F3891" s="5">
        <v>44.0</v>
      </c>
      <c r="G3891" s="5">
        <v>13.0</v>
      </c>
      <c r="H3891" s="5">
        <v>736.04</v>
      </c>
    </row>
    <row r="3892" ht="15.75" customHeight="1">
      <c r="A3892" s="3" t="s">
        <v>3788</v>
      </c>
      <c r="B3892" s="4">
        <v>45080.0</v>
      </c>
      <c r="C3892" s="5" t="s">
        <v>9</v>
      </c>
      <c r="D3892" s="5" t="s">
        <v>21</v>
      </c>
      <c r="E3892" s="5">
        <v>992.57</v>
      </c>
      <c r="F3892" s="5">
        <v>30.0</v>
      </c>
      <c r="G3892" s="5">
        <v>13.0</v>
      </c>
      <c r="H3892" s="5">
        <v>72.0</v>
      </c>
    </row>
    <row r="3893" ht="15.75" customHeight="1">
      <c r="A3893" s="3" t="s">
        <v>3789</v>
      </c>
      <c r="B3893" s="4">
        <v>45128.0</v>
      </c>
      <c r="C3893" s="5" t="s">
        <v>16</v>
      </c>
      <c r="D3893" s="5" t="s">
        <v>23</v>
      </c>
      <c r="E3893" s="5">
        <v>2658.89</v>
      </c>
      <c r="F3893" s="5">
        <v>25.0</v>
      </c>
      <c r="G3893" s="5">
        <v>10.0</v>
      </c>
      <c r="H3893" s="5">
        <v>1748.42</v>
      </c>
    </row>
    <row r="3894" ht="15.75" customHeight="1">
      <c r="A3894" s="3" t="s">
        <v>3790</v>
      </c>
      <c r="B3894" s="4">
        <v>45572.0</v>
      </c>
      <c r="C3894" s="5" t="s">
        <v>9</v>
      </c>
      <c r="D3894" s="5" t="s">
        <v>21</v>
      </c>
      <c r="E3894" s="5">
        <v>4088.94</v>
      </c>
      <c r="F3894" s="5">
        <v>44.0</v>
      </c>
      <c r="G3894" s="5">
        <v>2.0</v>
      </c>
      <c r="H3894" s="5">
        <v>442.6</v>
      </c>
    </row>
    <row r="3895" ht="15.75" customHeight="1">
      <c r="A3895" s="3" t="s">
        <v>3791</v>
      </c>
      <c r="B3895" s="4">
        <v>45086.0</v>
      </c>
      <c r="C3895" s="5" t="s">
        <v>16</v>
      </c>
      <c r="D3895" s="5" t="s">
        <v>23</v>
      </c>
      <c r="E3895" s="5">
        <v>3604.22</v>
      </c>
      <c r="F3895" s="5">
        <v>17.0</v>
      </c>
      <c r="G3895" s="5">
        <v>4.0</v>
      </c>
      <c r="H3895" s="5">
        <v>1587.18</v>
      </c>
    </row>
    <row r="3896" ht="15.75" customHeight="1">
      <c r="A3896" s="3" t="s">
        <v>3792</v>
      </c>
      <c r="B3896" s="4">
        <v>45323.0</v>
      </c>
      <c r="C3896" s="5" t="s">
        <v>9</v>
      </c>
      <c r="D3896" s="5" t="s">
        <v>10</v>
      </c>
      <c r="E3896" s="5">
        <v>4812.18</v>
      </c>
      <c r="F3896" s="5">
        <v>9.0</v>
      </c>
      <c r="G3896" s="5">
        <v>42.0</v>
      </c>
      <c r="H3896" s="5">
        <v>847.56</v>
      </c>
    </row>
    <row r="3897" ht="15.75" customHeight="1">
      <c r="A3897" s="3" t="s">
        <v>3793</v>
      </c>
      <c r="B3897" s="4">
        <v>45186.0</v>
      </c>
      <c r="C3897" s="5" t="s">
        <v>13</v>
      </c>
      <c r="D3897" s="5" t="s">
        <v>17</v>
      </c>
      <c r="E3897" s="5">
        <v>721.44</v>
      </c>
      <c r="F3897" s="5">
        <v>30.0</v>
      </c>
      <c r="G3897" s="5">
        <v>31.0</v>
      </c>
      <c r="H3897" s="5">
        <v>1233.51</v>
      </c>
    </row>
    <row r="3898" ht="15.75" customHeight="1">
      <c r="A3898" s="3" t="s">
        <v>3794</v>
      </c>
      <c r="B3898" s="4">
        <v>45442.0</v>
      </c>
      <c r="C3898" s="5" t="s">
        <v>16</v>
      </c>
      <c r="D3898" s="5" t="s">
        <v>17</v>
      </c>
      <c r="E3898" s="5">
        <v>1318.51</v>
      </c>
      <c r="F3898" s="5">
        <v>42.0</v>
      </c>
      <c r="G3898" s="5">
        <v>45.0</v>
      </c>
      <c r="H3898" s="5">
        <v>924.25</v>
      </c>
    </row>
    <row r="3899" ht="15.75" customHeight="1">
      <c r="A3899" s="3" t="s">
        <v>3795</v>
      </c>
      <c r="B3899" s="4">
        <v>45376.0</v>
      </c>
      <c r="C3899" s="5" t="s">
        <v>13</v>
      </c>
      <c r="D3899" s="5" t="s">
        <v>21</v>
      </c>
      <c r="E3899" s="5">
        <v>1744.85</v>
      </c>
      <c r="F3899" s="5">
        <v>47.0</v>
      </c>
      <c r="G3899" s="5">
        <v>27.0</v>
      </c>
      <c r="H3899" s="5">
        <v>1922.61</v>
      </c>
    </row>
    <row r="3900" ht="15.75" customHeight="1">
      <c r="A3900" s="3" t="s">
        <v>3796</v>
      </c>
      <c r="B3900" s="4">
        <v>44992.0</v>
      </c>
      <c r="C3900" s="5" t="s">
        <v>12</v>
      </c>
      <c r="D3900" s="5" t="s">
        <v>21</v>
      </c>
      <c r="E3900" s="5">
        <v>1345.04</v>
      </c>
      <c r="F3900" s="5">
        <v>50.0</v>
      </c>
      <c r="G3900" s="5">
        <v>24.0</v>
      </c>
      <c r="H3900" s="5">
        <v>1861.92</v>
      </c>
    </row>
    <row r="3901" ht="15.75" customHeight="1">
      <c r="A3901" s="3" t="s">
        <v>3797</v>
      </c>
      <c r="B3901" s="4">
        <v>45339.0</v>
      </c>
      <c r="C3901" s="5" t="s">
        <v>16</v>
      </c>
      <c r="D3901" s="5" t="s">
        <v>17</v>
      </c>
      <c r="E3901" s="5">
        <v>1308.86</v>
      </c>
      <c r="F3901" s="5">
        <v>8.0</v>
      </c>
      <c r="G3901" s="5">
        <v>18.0</v>
      </c>
      <c r="H3901" s="5">
        <v>632.6</v>
      </c>
    </row>
    <row r="3902" ht="15.75" customHeight="1">
      <c r="A3902" s="3" t="s">
        <v>3798</v>
      </c>
      <c r="B3902" s="4">
        <v>45285.0</v>
      </c>
      <c r="C3902" s="5" t="s">
        <v>13</v>
      </c>
      <c r="D3902" s="5" t="s">
        <v>23</v>
      </c>
      <c r="E3902" s="5">
        <v>3406.19</v>
      </c>
      <c r="F3902" s="5">
        <v>34.0</v>
      </c>
      <c r="G3902" s="5">
        <v>42.0</v>
      </c>
      <c r="H3902" s="5">
        <v>1665.37</v>
      </c>
    </row>
    <row r="3903" ht="15.75" customHeight="1">
      <c r="A3903" s="3" t="s">
        <v>3799</v>
      </c>
      <c r="B3903" s="4">
        <v>45444.0</v>
      </c>
      <c r="C3903" s="5" t="s">
        <v>13</v>
      </c>
      <c r="D3903" s="5" t="s">
        <v>23</v>
      </c>
      <c r="E3903" s="5">
        <v>2460.02</v>
      </c>
      <c r="F3903" s="5">
        <v>38.0</v>
      </c>
      <c r="G3903" s="5">
        <v>18.0</v>
      </c>
      <c r="H3903" s="5">
        <v>1863.97</v>
      </c>
    </row>
    <row r="3904" ht="15.75" customHeight="1">
      <c r="A3904" s="3" t="s">
        <v>3800</v>
      </c>
      <c r="B3904" s="4">
        <v>45548.0</v>
      </c>
      <c r="C3904" s="5" t="s">
        <v>12</v>
      </c>
      <c r="D3904" s="5" t="s">
        <v>23</v>
      </c>
      <c r="E3904" s="5">
        <v>4730.14</v>
      </c>
      <c r="F3904" s="5">
        <v>15.0</v>
      </c>
      <c r="G3904" s="5">
        <v>25.0</v>
      </c>
      <c r="H3904" s="5">
        <v>721.16</v>
      </c>
    </row>
    <row r="3905" ht="15.75" customHeight="1">
      <c r="A3905" s="3" t="s">
        <v>3801</v>
      </c>
      <c r="B3905" s="4">
        <v>45543.0</v>
      </c>
      <c r="C3905" s="5" t="s">
        <v>9</v>
      </c>
      <c r="D3905" s="5" t="s">
        <v>23</v>
      </c>
      <c r="E3905" s="5">
        <v>451.0</v>
      </c>
      <c r="F3905" s="5">
        <v>23.0</v>
      </c>
      <c r="G3905" s="5">
        <v>26.0</v>
      </c>
      <c r="H3905" s="5">
        <v>1950.23</v>
      </c>
    </row>
    <row r="3906" ht="15.75" customHeight="1">
      <c r="A3906" s="3" t="s">
        <v>3802</v>
      </c>
      <c r="B3906" s="4">
        <v>45584.0</v>
      </c>
      <c r="C3906" s="5" t="s">
        <v>16</v>
      </c>
      <c r="D3906" s="5" t="s">
        <v>10</v>
      </c>
      <c r="E3906" s="5">
        <v>1056.61</v>
      </c>
      <c r="F3906" s="5">
        <v>1.0</v>
      </c>
      <c r="G3906" s="5">
        <v>8.0</v>
      </c>
      <c r="H3906" s="5">
        <v>705.75</v>
      </c>
    </row>
    <row r="3907" ht="15.75" customHeight="1">
      <c r="A3907" s="3" t="s">
        <v>3803</v>
      </c>
      <c r="B3907" s="4">
        <v>45528.0</v>
      </c>
      <c r="C3907" s="5" t="s">
        <v>12</v>
      </c>
      <c r="D3907" s="5" t="s">
        <v>10</v>
      </c>
      <c r="E3907" s="5">
        <v>2215.52</v>
      </c>
      <c r="F3907" s="5">
        <v>37.0</v>
      </c>
      <c r="G3907" s="5">
        <v>12.0</v>
      </c>
      <c r="H3907" s="5">
        <v>1571.29</v>
      </c>
    </row>
    <row r="3908" ht="15.75" customHeight="1">
      <c r="A3908" s="3" t="s">
        <v>3804</v>
      </c>
      <c r="B3908" s="4">
        <v>45159.0</v>
      </c>
      <c r="C3908" s="5" t="s">
        <v>9</v>
      </c>
      <c r="D3908" s="5" t="s">
        <v>23</v>
      </c>
      <c r="E3908" s="5">
        <v>439.95</v>
      </c>
      <c r="F3908" s="5">
        <v>15.0</v>
      </c>
      <c r="G3908" s="5">
        <v>16.0</v>
      </c>
      <c r="H3908" s="5">
        <v>1768.28</v>
      </c>
    </row>
    <row r="3909" ht="15.75" customHeight="1">
      <c r="A3909" s="3" t="s">
        <v>3805</v>
      </c>
      <c r="B3909" s="4">
        <v>45435.0</v>
      </c>
      <c r="C3909" s="5" t="s">
        <v>16</v>
      </c>
      <c r="D3909" s="5" t="s">
        <v>19</v>
      </c>
      <c r="E3909" s="5">
        <v>770.52</v>
      </c>
      <c r="F3909" s="5">
        <v>24.0</v>
      </c>
      <c r="G3909" s="5">
        <v>40.0</v>
      </c>
      <c r="H3909" s="5">
        <v>1743.43</v>
      </c>
    </row>
    <row r="3910" ht="15.75" customHeight="1">
      <c r="A3910" s="3" t="s">
        <v>3806</v>
      </c>
      <c r="B3910" s="4">
        <v>44943.0</v>
      </c>
      <c r="C3910" s="5" t="s">
        <v>12</v>
      </c>
      <c r="D3910" s="5" t="s">
        <v>23</v>
      </c>
      <c r="E3910" s="5">
        <v>2543.53</v>
      </c>
      <c r="F3910" s="5">
        <v>34.0</v>
      </c>
      <c r="G3910" s="5">
        <v>24.0</v>
      </c>
      <c r="H3910" s="5">
        <v>1817.91</v>
      </c>
    </row>
    <row r="3911" ht="15.75" customHeight="1">
      <c r="A3911" s="3" t="s">
        <v>3807</v>
      </c>
      <c r="B3911" s="4">
        <v>45005.0</v>
      </c>
      <c r="C3911" s="5" t="s">
        <v>16</v>
      </c>
      <c r="D3911" s="5" t="s">
        <v>23</v>
      </c>
      <c r="E3911" s="5">
        <v>3701.98</v>
      </c>
      <c r="F3911" s="5">
        <v>39.0</v>
      </c>
      <c r="G3911" s="5">
        <v>36.0</v>
      </c>
      <c r="H3911" s="5">
        <v>1764.73</v>
      </c>
    </row>
    <row r="3912" ht="15.75" customHeight="1">
      <c r="A3912" s="3" t="s">
        <v>3808</v>
      </c>
      <c r="B3912" s="4">
        <v>45507.0</v>
      </c>
      <c r="C3912" s="5" t="s">
        <v>16</v>
      </c>
      <c r="D3912" s="5" t="s">
        <v>21</v>
      </c>
      <c r="E3912" s="5">
        <v>2620.03</v>
      </c>
      <c r="F3912" s="5">
        <v>38.0</v>
      </c>
      <c r="G3912" s="5">
        <v>34.0</v>
      </c>
      <c r="H3912" s="5">
        <v>1440.88</v>
      </c>
    </row>
    <row r="3913" ht="15.75" customHeight="1">
      <c r="A3913" s="3" t="s">
        <v>3809</v>
      </c>
      <c r="B3913" s="4">
        <v>44899.0</v>
      </c>
      <c r="C3913" s="5" t="s">
        <v>16</v>
      </c>
      <c r="D3913" s="5" t="s">
        <v>10</v>
      </c>
      <c r="E3913" s="5">
        <v>3009.43</v>
      </c>
      <c r="F3913" s="5">
        <v>36.0</v>
      </c>
      <c r="G3913" s="5">
        <v>35.0</v>
      </c>
      <c r="H3913" s="5">
        <v>1662.47</v>
      </c>
    </row>
    <row r="3914" ht="15.75" customHeight="1">
      <c r="A3914" s="3" t="s">
        <v>3810</v>
      </c>
      <c r="B3914" s="4">
        <v>45504.0</v>
      </c>
      <c r="C3914" s="5" t="s">
        <v>12</v>
      </c>
      <c r="D3914" s="5" t="s">
        <v>17</v>
      </c>
      <c r="E3914" s="5">
        <v>2104.66</v>
      </c>
      <c r="F3914" s="5">
        <v>3.0</v>
      </c>
      <c r="G3914" s="5">
        <v>24.0</v>
      </c>
      <c r="H3914" s="5">
        <v>1370.92</v>
      </c>
    </row>
    <row r="3915" ht="15.75" customHeight="1">
      <c r="A3915" s="3" t="s">
        <v>3811</v>
      </c>
      <c r="B3915" s="4">
        <v>45155.0</v>
      </c>
      <c r="C3915" s="5" t="s">
        <v>16</v>
      </c>
      <c r="D3915" s="5" t="s">
        <v>10</v>
      </c>
      <c r="E3915" s="5">
        <v>1645.7</v>
      </c>
      <c r="F3915" s="5">
        <v>28.0</v>
      </c>
      <c r="G3915" s="5">
        <v>41.0</v>
      </c>
      <c r="H3915" s="5">
        <v>1913.96</v>
      </c>
    </row>
    <row r="3916" ht="15.75" customHeight="1">
      <c r="A3916" s="3" t="s">
        <v>3812</v>
      </c>
      <c r="B3916" s="4">
        <v>45464.0</v>
      </c>
      <c r="C3916" s="5" t="s">
        <v>12</v>
      </c>
      <c r="D3916" s="5" t="s">
        <v>19</v>
      </c>
      <c r="E3916" s="5">
        <v>2371.5</v>
      </c>
      <c r="F3916" s="5">
        <v>31.0</v>
      </c>
      <c r="G3916" s="5">
        <v>26.0</v>
      </c>
      <c r="H3916" s="5">
        <v>1893.96</v>
      </c>
    </row>
    <row r="3917" ht="15.75" customHeight="1">
      <c r="A3917" s="3" t="s">
        <v>3813</v>
      </c>
      <c r="B3917" s="4">
        <v>45050.0</v>
      </c>
      <c r="C3917" s="5" t="s">
        <v>9</v>
      </c>
      <c r="D3917" s="5" t="s">
        <v>17</v>
      </c>
      <c r="E3917" s="5">
        <v>4784.25</v>
      </c>
      <c r="F3917" s="5">
        <v>19.0</v>
      </c>
      <c r="G3917" s="5">
        <v>34.0</v>
      </c>
      <c r="H3917" s="5">
        <v>418.05</v>
      </c>
    </row>
    <row r="3918" ht="15.75" customHeight="1">
      <c r="A3918" s="3" t="s">
        <v>3814</v>
      </c>
      <c r="B3918" s="4">
        <v>45473.0</v>
      </c>
      <c r="C3918" s="5" t="s">
        <v>13</v>
      </c>
      <c r="D3918" s="5" t="s">
        <v>19</v>
      </c>
      <c r="E3918" s="5">
        <v>397.58</v>
      </c>
      <c r="F3918" s="5">
        <v>39.0</v>
      </c>
      <c r="G3918" s="5">
        <v>25.0</v>
      </c>
      <c r="H3918" s="5">
        <v>1405.74</v>
      </c>
    </row>
    <row r="3919" ht="15.75" customHeight="1">
      <c r="A3919" s="3" t="s">
        <v>3815</v>
      </c>
      <c r="B3919" s="4">
        <v>45567.0</v>
      </c>
      <c r="C3919" s="5" t="s">
        <v>9</v>
      </c>
      <c r="D3919" s="5" t="s">
        <v>21</v>
      </c>
      <c r="E3919" s="5">
        <v>2647.0</v>
      </c>
      <c r="F3919" s="5">
        <v>5.0</v>
      </c>
      <c r="G3919" s="5">
        <v>24.0</v>
      </c>
      <c r="H3919" s="5">
        <v>221.52</v>
      </c>
    </row>
    <row r="3920" ht="15.75" customHeight="1">
      <c r="A3920" s="3" t="s">
        <v>3816</v>
      </c>
      <c r="B3920" s="4">
        <v>45247.0</v>
      </c>
      <c r="C3920" s="5" t="s">
        <v>12</v>
      </c>
      <c r="D3920" s="5" t="s">
        <v>10</v>
      </c>
      <c r="E3920" s="5">
        <v>942.52</v>
      </c>
      <c r="F3920" s="5">
        <v>34.0</v>
      </c>
      <c r="G3920" s="5">
        <v>44.0</v>
      </c>
      <c r="H3920" s="5">
        <v>278.88</v>
      </c>
    </row>
    <row r="3921" ht="15.75" customHeight="1">
      <c r="A3921" s="3" t="s">
        <v>3817</v>
      </c>
      <c r="B3921" s="4">
        <v>44905.0</v>
      </c>
      <c r="C3921" s="5" t="s">
        <v>13</v>
      </c>
      <c r="D3921" s="5" t="s">
        <v>23</v>
      </c>
      <c r="E3921" s="5">
        <v>191.23</v>
      </c>
      <c r="F3921" s="5">
        <v>12.0</v>
      </c>
      <c r="G3921" s="5">
        <v>9.0</v>
      </c>
      <c r="H3921" s="5">
        <v>985.59</v>
      </c>
    </row>
    <row r="3922" ht="15.75" customHeight="1">
      <c r="A3922" s="3" t="s">
        <v>3818</v>
      </c>
      <c r="B3922" s="4">
        <v>45353.0</v>
      </c>
      <c r="C3922" s="5" t="s">
        <v>16</v>
      </c>
      <c r="D3922" s="5" t="s">
        <v>23</v>
      </c>
      <c r="E3922" s="5">
        <v>4212.17</v>
      </c>
      <c r="F3922" s="5">
        <v>6.0</v>
      </c>
      <c r="G3922" s="5">
        <v>5.0</v>
      </c>
      <c r="H3922" s="5">
        <v>312.0</v>
      </c>
    </row>
    <row r="3923" ht="15.75" customHeight="1">
      <c r="A3923" s="3" t="s">
        <v>3819</v>
      </c>
      <c r="B3923" s="4">
        <v>45507.0</v>
      </c>
      <c r="C3923" s="5" t="s">
        <v>9</v>
      </c>
      <c r="D3923" s="5" t="s">
        <v>17</v>
      </c>
      <c r="E3923" s="5">
        <v>3438.68</v>
      </c>
      <c r="F3923" s="5">
        <v>37.0</v>
      </c>
      <c r="G3923" s="5">
        <v>39.0</v>
      </c>
      <c r="H3923" s="5">
        <v>1064.28</v>
      </c>
    </row>
    <row r="3924" ht="15.75" customHeight="1">
      <c r="A3924" s="3" t="s">
        <v>3820</v>
      </c>
      <c r="B3924" s="4">
        <v>45279.0</v>
      </c>
      <c r="C3924" s="5" t="s">
        <v>16</v>
      </c>
      <c r="D3924" s="5" t="s">
        <v>19</v>
      </c>
      <c r="E3924" s="5">
        <v>51.9</v>
      </c>
      <c r="F3924" s="5">
        <v>6.0</v>
      </c>
      <c r="G3924" s="5">
        <v>19.0</v>
      </c>
      <c r="H3924" s="5">
        <v>755.22</v>
      </c>
    </row>
    <row r="3925" ht="15.75" customHeight="1">
      <c r="A3925" s="3" t="s">
        <v>3821</v>
      </c>
      <c r="B3925" s="4">
        <v>45256.0</v>
      </c>
      <c r="C3925" s="5" t="s">
        <v>9</v>
      </c>
      <c r="D3925" s="5" t="s">
        <v>19</v>
      </c>
      <c r="E3925" s="5">
        <v>166.5</v>
      </c>
      <c r="F3925" s="5">
        <v>43.0</v>
      </c>
      <c r="G3925" s="5">
        <v>25.0</v>
      </c>
      <c r="H3925" s="5">
        <v>967.62</v>
      </c>
    </row>
    <row r="3926" ht="15.75" customHeight="1">
      <c r="A3926" s="3" t="s">
        <v>3822</v>
      </c>
      <c r="B3926" s="4">
        <v>45050.0</v>
      </c>
      <c r="C3926" s="5" t="s">
        <v>12</v>
      </c>
      <c r="D3926" s="5" t="s">
        <v>17</v>
      </c>
      <c r="E3926" s="5">
        <v>2740.46</v>
      </c>
      <c r="F3926" s="5">
        <v>31.0</v>
      </c>
      <c r="G3926" s="5">
        <v>13.0</v>
      </c>
      <c r="H3926" s="5">
        <v>51.57</v>
      </c>
    </row>
    <row r="3927" ht="15.75" customHeight="1">
      <c r="A3927" s="3" t="s">
        <v>3823</v>
      </c>
      <c r="B3927" s="4">
        <v>45385.0</v>
      </c>
      <c r="C3927" s="5" t="s">
        <v>16</v>
      </c>
      <c r="D3927" s="5" t="s">
        <v>10</v>
      </c>
      <c r="E3927" s="5">
        <v>2217.07</v>
      </c>
      <c r="F3927" s="5">
        <v>5.0</v>
      </c>
      <c r="G3927" s="5">
        <v>29.0</v>
      </c>
      <c r="H3927" s="5">
        <v>874.22</v>
      </c>
    </row>
    <row r="3928" ht="15.75" customHeight="1">
      <c r="A3928" s="3" t="s">
        <v>3824</v>
      </c>
      <c r="B3928" s="4">
        <v>45393.0</v>
      </c>
      <c r="C3928" s="5" t="s">
        <v>9</v>
      </c>
      <c r="D3928" s="5" t="s">
        <v>21</v>
      </c>
      <c r="E3928" s="5">
        <v>926.24</v>
      </c>
      <c r="F3928" s="5">
        <v>24.0</v>
      </c>
      <c r="G3928" s="5">
        <v>2.0</v>
      </c>
      <c r="H3928" s="5">
        <v>217.71</v>
      </c>
    </row>
    <row r="3929" ht="15.75" customHeight="1">
      <c r="A3929" s="3" t="s">
        <v>3825</v>
      </c>
      <c r="B3929" s="4">
        <v>45065.0</v>
      </c>
      <c r="C3929" s="5" t="s">
        <v>16</v>
      </c>
      <c r="D3929" s="5" t="s">
        <v>21</v>
      </c>
      <c r="E3929" s="5">
        <v>4430.03</v>
      </c>
      <c r="F3929" s="5">
        <v>39.0</v>
      </c>
      <c r="G3929" s="5">
        <v>14.0</v>
      </c>
      <c r="H3929" s="5">
        <v>1971.96</v>
      </c>
    </row>
    <row r="3930" ht="15.75" customHeight="1">
      <c r="A3930" s="3" t="s">
        <v>3826</v>
      </c>
      <c r="B3930" s="4">
        <v>45344.0</v>
      </c>
      <c r="C3930" s="5" t="s">
        <v>13</v>
      </c>
      <c r="D3930" s="5" t="s">
        <v>19</v>
      </c>
      <c r="E3930" s="5">
        <v>3921.43</v>
      </c>
      <c r="F3930" s="5">
        <v>39.0</v>
      </c>
      <c r="G3930" s="5">
        <v>9.0</v>
      </c>
      <c r="H3930" s="5">
        <v>1540.73</v>
      </c>
    </row>
    <row r="3931" ht="15.75" customHeight="1">
      <c r="A3931" s="3" t="s">
        <v>3827</v>
      </c>
      <c r="B3931" s="4">
        <v>45220.0</v>
      </c>
      <c r="C3931" s="5" t="s">
        <v>9</v>
      </c>
      <c r="D3931" s="5" t="s">
        <v>17</v>
      </c>
      <c r="E3931" s="5">
        <v>1522.09</v>
      </c>
      <c r="F3931" s="5">
        <v>47.0</v>
      </c>
      <c r="G3931" s="5">
        <v>44.0</v>
      </c>
      <c r="H3931" s="5">
        <v>1298.54</v>
      </c>
    </row>
    <row r="3932" ht="15.75" customHeight="1">
      <c r="A3932" s="3">
        <v>1.4732738E7</v>
      </c>
      <c r="B3932" s="4">
        <v>44897.0</v>
      </c>
      <c r="C3932" s="5" t="s">
        <v>9</v>
      </c>
      <c r="D3932" s="5" t="s">
        <v>19</v>
      </c>
      <c r="E3932" s="5">
        <v>3462.87</v>
      </c>
      <c r="F3932" s="5">
        <v>14.0</v>
      </c>
      <c r="G3932" s="5">
        <v>45.0</v>
      </c>
      <c r="H3932" s="5">
        <v>1854.04</v>
      </c>
    </row>
    <row r="3933" ht="15.75" customHeight="1">
      <c r="A3933" s="3" t="s">
        <v>3828</v>
      </c>
      <c r="B3933" s="4">
        <v>45043.0</v>
      </c>
      <c r="C3933" s="5" t="s">
        <v>12</v>
      </c>
      <c r="D3933" s="5" t="s">
        <v>19</v>
      </c>
      <c r="E3933" s="5">
        <v>4833.99</v>
      </c>
      <c r="F3933" s="5">
        <v>9.0</v>
      </c>
      <c r="G3933" s="5">
        <v>1.0</v>
      </c>
      <c r="H3933" s="5">
        <v>588.18</v>
      </c>
    </row>
    <row r="3934" ht="15.75" customHeight="1">
      <c r="A3934" s="3" t="s">
        <v>3829</v>
      </c>
      <c r="B3934" s="4">
        <v>45252.0</v>
      </c>
      <c r="C3934" s="5" t="s">
        <v>13</v>
      </c>
      <c r="D3934" s="5" t="s">
        <v>23</v>
      </c>
      <c r="E3934" s="5">
        <v>987.98</v>
      </c>
      <c r="F3934" s="5">
        <v>29.0</v>
      </c>
      <c r="G3934" s="5">
        <v>32.0</v>
      </c>
      <c r="H3934" s="5">
        <v>1952.37</v>
      </c>
    </row>
    <row r="3935" ht="15.75" customHeight="1">
      <c r="A3935" s="3" t="s">
        <v>3830</v>
      </c>
      <c r="B3935" s="4">
        <v>45116.0</v>
      </c>
      <c r="C3935" s="5" t="s">
        <v>12</v>
      </c>
      <c r="D3935" s="5" t="s">
        <v>17</v>
      </c>
      <c r="E3935" s="5">
        <v>4441.64</v>
      </c>
      <c r="F3935" s="5">
        <v>45.0</v>
      </c>
      <c r="G3935" s="5">
        <v>11.0</v>
      </c>
      <c r="H3935" s="5">
        <v>828.69</v>
      </c>
    </row>
    <row r="3936" ht="15.75" customHeight="1">
      <c r="A3936" s="3" t="s">
        <v>3831</v>
      </c>
      <c r="B3936" s="4">
        <v>45316.0</v>
      </c>
      <c r="C3936" s="5" t="s">
        <v>13</v>
      </c>
      <c r="D3936" s="5" t="s">
        <v>23</v>
      </c>
      <c r="E3936" s="5">
        <v>1066.51</v>
      </c>
      <c r="F3936" s="5">
        <v>5.0</v>
      </c>
      <c r="G3936" s="5">
        <v>12.0</v>
      </c>
      <c r="H3936" s="5">
        <v>1007.7</v>
      </c>
    </row>
    <row r="3937" ht="15.75" customHeight="1">
      <c r="A3937" s="3" t="s">
        <v>3832</v>
      </c>
      <c r="B3937" s="4">
        <v>45269.0</v>
      </c>
      <c r="C3937" s="5" t="s">
        <v>9</v>
      </c>
      <c r="D3937" s="5" t="s">
        <v>19</v>
      </c>
      <c r="E3937" s="5">
        <v>1255.3</v>
      </c>
      <c r="F3937" s="5">
        <v>38.0</v>
      </c>
      <c r="G3937" s="5">
        <v>46.0</v>
      </c>
      <c r="H3937" s="5">
        <v>1914.59</v>
      </c>
    </row>
    <row r="3938" ht="15.75" customHeight="1">
      <c r="A3938" s="3" t="s">
        <v>3833</v>
      </c>
      <c r="B3938" s="4">
        <v>45111.0</v>
      </c>
      <c r="C3938" s="5" t="s">
        <v>9</v>
      </c>
      <c r="D3938" s="5" t="s">
        <v>21</v>
      </c>
      <c r="E3938" s="5">
        <v>2936.18</v>
      </c>
      <c r="F3938" s="5">
        <v>15.0</v>
      </c>
      <c r="G3938" s="5">
        <v>27.0</v>
      </c>
      <c r="H3938" s="5">
        <v>98.28</v>
      </c>
    </row>
    <row r="3939" ht="15.75" customHeight="1">
      <c r="A3939" s="3" t="s">
        <v>3834</v>
      </c>
      <c r="B3939" s="4">
        <v>45274.0</v>
      </c>
      <c r="C3939" s="5" t="s">
        <v>16</v>
      </c>
      <c r="D3939" s="5" t="s">
        <v>21</v>
      </c>
      <c r="E3939" s="5">
        <v>757.49</v>
      </c>
      <c r="F3939" s="5">
        <v>17.0</v>
      </c>
      <c r="G3939" s="5">
        <v>19.0</v>
      </c>
      <c r="H3939" s="5">
        <v>429.25</v>
      </c>
    </row>
    <row r="3940" ht="15.75" customHeight="1">
      <c r="A3940" s="3" t="s">
        <v>3835</v>
      </c>
      <c r="B3940" s="4">
        <v>45318.0</v>
      </c>
      <c r="C3940" s="5" t="s">
        <v>16</v>
      </c>
      <c r="D3940" s="5" t="s">
        <v>17</v>
      </c>
      <c r="E3940" s="5">
        <v>474.03</v>
      </c>
      <c r="F3940" s="5">
        <v>46.0</v>
      </c>
      <c r="G3940" s="5">
        <v>42.0</v>
      </c>
      <c r="H3940" s="5">
        <v>1681.08</v>
      </c>
    </row>
    <row r="3941" ht="15.75" customHeight="1">
      <c r="A3941" s="3" t="s">
        <v>3836</v>
      </c>
      <c r="B3941" s="4">
        <v>45026.0</v>
      </c>
      <c r="C3941" s="5" t="s">
        <v>9</v>
      </c>
      <c r="D3941" s="5" t="s">
        <v>17</v>
      </c>
      <c r="E3941" s="5">
        <v>4511.67</v>
      </c>
      <c r="F3941" s="5">
        <v>42.0</v>
      </c>
      <c r="G3941" s="5">
        <v>24.0</v>
      </c>
      <c r="H3941" s="5">
        <v>1368.32</v>
      </c>
    </row>
    <row r="3942" ht="15.75" customHeight="1">
      <c r="A3942" s="3" t="s">
        <v>3837</v>
      </c>
      <c r="B3942" s="4">
        <v>45298.0</v>
      </c>
      <c r="C3942" s="5" t="s">
        <v>9</v>
      </c>
      <c r="D3942" s="5" t="s">
        <v>21</v>
      </c>
      <c r="E3942" s="5">
        <v>2757.46</v>
      </c>
      <c r="F3942" s="5">
        <v>42.0</v>
      </c>
      <c r="G3942" s="5">
        <v>35.0</v>
      </c>
      <c r="H3942" s="5">
        <v>707.14</v>
      </c>
    </row>
    <row r="3943" ht="15.75" customHeight="1">
      <c r="A3943" s="3" t="s">
        <v>3838</v>
      </c>
      <c r="B3943" s="4">
        <v>45120.0</v>
      </c>
      <c r="C3943" s="5" t="s">
        <v>9</v>
      </c>
      <c r="D3943" s="5" t="s">
        <v>17</v>
      </c>
      <c r="E3943" s="5">
        <v>3636.63</v>
      </c>
      <c r="F3943" s="5">
        <v>30.0</v>
      </c>
      <c r="G3943" s="5">
        <v>44.0</v>
      </c>
      <c r="H3943" s="5">
        <v>1002.41</v>
      </c>
    </row>
    <row r="3944" ht="15.75" customHeight="1">
      <c r="A3944" s="3" t="s">
        <v>3839</v>
      </c>
      <c r="B3944" s="4">
        <v>45287.0</v>
      </c>
      <c r="C3944" s="5" t="s">
        <v>13</v>
      </c>
      <c r="D3944" s="5" t="s">
        <v>19</v>
      </c>
      <c r="E3944" s="5">
        <v>4423.04</v>
      </c>
      <c r="F3944" s="5">
        <v>20.0</v>
      </c>
      <c r="G3944" s="5">
        <v>25.0</v>
      </c>
      <c r="H3944" s="5">
        <v>770.82</v>
      </c>
    </row>
    <row r="3945" ht="15.75" customHeight="1">
      <c r="A3945" s="3" t="s">
        <v>3840</v>
      </c>
      <c r="B3945" s="4">
        <v>45324.0</v>
      </c>
      <c r="C3945" s="5" t="s">
        <v>12</v>
      </c>
      <c r="D3945" s="5" t="s">
        <v>23</v>
      </c>
      <c r="E3945" s="5">
        <v>2040.08</v>
      </c>
      <c r="F3945" s="5">
        <v>37.0</v>
      </c>
      <c r="G3945" s="5">
        <v>4.0</v>
      </c>
      <c r="H3945" s="5">
        <v>218.25</v>
      </c>
    </row>
    <row r="3946" ht="15.75" customHeight="1">
      <c r="A3946" s="3" t="s">
        <v>3841</v>
      </c>
      <c r="B3946" s="4">
        <v>45101.0</v>
      </c>
      <c r="C3946" s="5" t="s">
        <v>12</v>
      </c>
      <c r="D3946" s="5" t="s">
        <v>19</v>
      </c>
      <c r="E3946" s="5">
        <v>761.76</v>
      </c>
      <c r="F3946" s="5">
        <v>23.0</v>
      </c>
      <c r="G3946" s="5">
        <v>21.0</v>
      </c>
      <c r="H3946" s="5">
        <v>650.13</v>
      </c>
    </row>
    <row r="3947" ht="15.75" customHeight="1">
      <c r="A3947" s="3" t="s">
        <v>3842</v>
      </c>
      <c r="B3947" s="4">
        <v>44940.0</v>
      </c>
      <c r="C3947" s="5" t="s">
        <v>9</v>
      </c>
      <c r="D3947" s="5" t="s">
        <v>19</v>
      </c>
      <c r="E3947" s="5">
        <v>445.31</v>
      </c>
      <c r="F3947" s="5">
        <v>10.0</v>
      </c>
      <c r="G3947" s="5">
        <v>1.0</v>
      </c>
      <c r="H3947" s="5">
        <v>1437.06</v>
      </c>
    </row>
    <row r="3948" ht="15.75" customHeight="1">
      <c r="A3948" s="3" t="s">
        <v>3843</v>
      </c>
      <c r="B3948" s="4">
        <v>45088.0</v>
      </c>
      <c r="C3948" s="5" t="s">
        <v>9</v>
      </c>
      <c r="D3948" s="5" t="s">
        <v>19</v>
      </c>
      <c r="E3948" s="5">
        <v>3051.77</v>
      </c>
      <c r="F3948" s="5">
        <v>25.0</v>
      </c>
      <c r="G3948" s="5">
        <v>14.0</v>
      </c>
      <c r="H3948" s="5">
        <v>1386.99</v>
      </c>
    </row>
    <row r="3949" ht="15.75" customHeight="1">
      <c r="A3949" s="3" t="s">
        <v>3844</v>
      </c>
      <c r="B3949" s="4">
        <v>45041.0</v>
      </c>
      <c r="C3949" s="5" t="s">
        <v>9</v>
      </c>
      <c r="D3949" s="5" t="s">
        <v>21</v>
      </c>
      <c r="E3949" s="5">
        <v>1129.05</v>
      </c>
      <c r="F3949" s="5">
        <v>3.0</v>
      </c>
      <c r="G3949" s="5">
        <v>30.0</v>
      </c>
      <c r="H3949" s="5">
        <v>1561.12</v>
      </c>
    </row>
    <row r="3950" ht="15.75" customHeight="1">
      <c r="A3950" s="3" t="s">
        <v>3845</v>
      </c>
      <c r="B3950" s="4">
        <v>44903.0</v>
      </c>
      <c r="C3950" s="5" t="s">
        <v>12</v>
      </c>
      <c r="D3950" s="5" t="s">
        <v>17</v>
      </c>
      <c r="E3950" s="5">
        <v>972.19</v>
      </c>
      <c r="F3950" s="5">
        <v>38.0</v>
      </c>
      <c r="G3950" s="5">
        <v>17.0</v>
      </c>
      <c r="H3950" s="5">
        <v>1717.69</v>
      </c>
    </row>
    <row r="3951" ht="15.75" customHeight="1">
      <c r="A3951" s="3" t="s">
        <v>3846</v>
      </c>
      <c r="B3951" s="4">
        <v>45461.0</v>
      </c>
      <c r="C3951" s="5" t="s">
        <v>16</v>
      </c>
      <c r="D3951" s="5" t="s">
        <v>23</v>
      </c>
      <c r="E3951" s="5">
        <v>2846.39</v>
      </c>
      <c r="F3951" s="5">
        <v>44.0</v>
      </c>
      <c r="G3951" s="5">
        <v>38.0</v>
      </c>
      <c r="H3951" s="5">
        <v>1619.34</v>
      </c>
    </row>
    <row r="3952" ht="15.75" customHeight="1">
      <c r="A3952" s="3" t="s">
        <v>3847</v>
      </c>
      <c r="B3952" s="4">
        <v>45572.0</v>
      </c>
      <c r="C3952" s="5" t="s">
        <v>9</v>
      </c>
      <c r="D3952" s="5" t="s">
        <v>17</v>
      </c>
      <c r="E3952" s="5">
        <v>879.73</v>
      </c>
      <c r="F3952" s="5">
        <v>49.0</v>
      </c>
      <c r="G3952" s="5">
        <v>24.0</v>
      </c>
      <c r="H3952" s="5">
        <v>496.71</v>
      </c>
    </row>
    <row r="3953" ht="15.75" customHeight="1">
      <c r="A3953" s="3" t="s">
        <v>3848</v>
      </c>
      <c r="B3953" s="4">
        <v>45290.0</v>
      </c>
      <c r="C3953" s="5" t="s">
        <v>9</v>
      </c>
      <c r="D3953" s="5" t="s">
        <v>23</v>
      </c>
      <c r="E3953" s="5">
        <v>1973.54</v>
      </c>
      <c r="F3953" s="5">
        <v>31.0</v>
      </c>
      <c r="G3953" s="5">
        <v>37.0</v>
      </c>
      <c r="H3953" s="5">
        <v>956.39</v>
      </c>
    </row>
    <row r="3954" ht="15.75" customHeight="1">
      <c r="A3954" s="3" t="s">
        <v>3849</v>
      </c>
      <c r="B3954" s="4">
        <v>44904.0</v>
      </c>
      <c r="C3954" s="5" t="s">
        <v>13</v>
      </c>
      <c r="D3954" s="5" t="s">
        <v>17</v>
      </c>
      <c r="E3954" s="5">
        <v>4538.0</v>
      </c>
      <c r="F3954" s="5">
        <v>1.0</v>
      </c>
      <c r="G3954" s="5">
        <v>1.0</v>
      </c>
      <c r="H3954" s="5">
        <v>886.12</v>
      </c>
    </row>
    <row r="3955" ht="15.75" customHeight="1">
      <c r="A3955" s="3" t="s">
        <v>3850</v>
      </c>
      <c r="B3955" s="4">
        <v>45003.0</v>
      </c>
      <c r="C3955" s="5" t="s">
        <v>9</v>
      </c>
      <c r="D3955" s="5" t="s">
        <v>17</v>
      </c>
      <c r="E3955" s="5">
        <v>3092.66</v>
      </c>
      <c r="F3955" s="5">
        <v>13.0</v>
      </c>
      <c r="G3955" s="5">
        <v>26.0</v>
      </c>
      <c r="H3955" s="5">
        <v>335.43</v>
      </c>
    </row>
    <row r="3956" ht="15.75" customHeight="1">
      <c r="A3956" s="3" t="s">
        <v>3851</v>
      </c>
      <c r="B3956" s="4">
        <v>45596.0</v>
      </c>
      <c r="C3956" s="5" t="s">
        <v>12</v>
      </c>
      <c r="D3956" s="5" t="s">
        <v>21</v>
      </c>
      <c r="E3956" s="5">
        <v>160.11</v>
      </c>
      <c r="F3956" s="5">
        <v>3.0</v>
      </c>
      <c r="G3956" s="5">
        <v>9.0</v>
      </c>
      <c r="H3956" s="5">
        <v>1615.28</v>
      </c>
    </row>
    <row r="3957" ht="15.75" customHeight="1">
      <c r="A3957" s="3" t="s">
        <v>3852</v>
      </c>
      <c r="B3957" s="4">
        <v>44899.0</v>
      </c>
      <c r="C3957" s="5" t="s">
        <v>13</v>
      </c>
      <c r="D3957" s="5" t="s">
        <v>21</v>
      </c>
      <c r="E3957" s="5">
        <v>718.84</v>
      </c>
      <c r="F3957" s="5">
        <v>24.0</v>
      </c>
      <c r="G3957" s="5">
        <v>47.0</v>
      </c>
      <c r="H3957" s="5">
        <v>321.06</v>
      </c>
    </row>
    <row r="3958" ht="15.75" customHeight="1">
      <c r="A3958" s="3" t="s">
        <v>3853</v>
      </c>
      <c r="B3958" s="4">
        <v>45438.0</v>
      </c>
      <c r="C3958" s="5" t="s">
        <v>13</v>
      </c>
      <c r="D3958" s="5" t="s">
        <v>21</v>
      </c>
      <c r="E3958" s="5">
        <v>1330.99</v>
      </c>
      <c r="F3958" s="5">
        <v>15.0</v>
      </c>
      <c r="G3958" s="5">
        <v>41.0</v>
      </c>
      <c r="H3958" s="5">
        <v>1925.83</v>
      </c>
    </row>
    <row r="3959" ht="15.75" customHeight="1">
      <c r="A3959" s="3" t="s">
        <v>3854</v>
      </c>
      <c r="B3959" s="4">
        <v>45540.0</v>
      </c>
      <c r="C3959" s="5" t="s">
        <v>16</v>
      </c>
      <c r="D3959" s="5" t="s">
        <v>19</v>
      </c>
      <c r="E3959" s="5">
        <v>4655.52</v>
      </c>
      <c r="F3959" s="5">
        <v>22.0</v>
      </c>
      <c r="G3959" s="5">
        <v>24.0</v>
      </c>
      <c r="H3959" s="5">
        <v>833.07</v>
      </c>
    </row>
    <row r="3960" ht="15.75" customHeight="1">
      <c r="A3960" s="3" t="s">
        <v>3855</v>
      </c>
      <c r="B3960" s="4">
        <v>45415.0</v>
      </c>
      <c r="C3960" s="5" t="s">
        <v>9</v>
      </c>
      <c r="D3960" s="5" t="s">
        <v>23</v>
      </c>
      <c r="E3960" s="5">
        <v>4297.79</v>
      </c>
      <c r="F3960" s="5">
        <v>40.0</v>
      </c>
      <c r="G3960" s="5">
        <v>3.0</v>
      </c>
      <c r="H3960" s="5">
        <v>1110.25</v>
      </c>
    </row>
    <row r="3961" ht="15.75" customHeight="1">
      <c r="A3961" s="3" t="s">
        <v>3856</v>
      </c>
      <c r="B3961" s="4">
        <v>45373.0</v>
      </c>
      <c r="C3961" s="5" t="s">
        <v>9</v>
      </c>
      <c r="D3961" s="5" t="s">
        <v>17</v>
      </c>
      <c r="E3961" s="5">
        <v>1584.19</v>
      </c>
      <c r="F3961" s="5">
        <v>22.0</v>
      </c>
      <c r="G3961" s="5">
        <v>37.0</v>
      </c>
      <c r="H3961" s="5">
        <v>362.82</v>
      </c>
    </row>
    <row r="3962" ht="15.75" customHeight="1">
      <c r="A3962" s="3" t="s">
        <v>3857</v>
      </c>
      <c r="B3962" s="4">
        <v>45522.0</v>
      </c>
      <c r="C3962" s="5" t="s">
        <v>16</v>
      </c>
      <c r="D3962" s="5" t="s">
        <v>21</v>
      </c>
      <c r="E3962" s="5">
        <v>542.48</v>
      </c>
      <c r="F3962" s="5">
        <v>3.0</v>
      </c>
      <c r="G3962" s="5">
        <v>37.0</v>
      </c>
      <c r="H3962" s="5">
        <v>662.18</v>
      </c>
    </row>
    <row r="3963" ht="15.75" customHeight="1">
      <c r="A3963" s="3" t="s">
        <v>3858</v>
      </c>
      <c r="B3963" s="4">
        <v>45381.0</v>
      </c>
      <c r="C3963" s="5" t="s">
        <v>12</v>
      </c>
      <c r="D3963" s="5" t="s">
        <v>23</v>
      </c>
      <c r="E3963" s="5">
        <v>4789.42</v>
      </c>
      <c r="F3963" s="5">
        <v>31.0</v>
      </c>
      <c r="G3963" s="5">
        <v>37.0</v>
      </c>
      <c r="H3963" s="5">
        <v>1702.98</v>
      </c>
    </row>
    <row r="3964" ht="15.75" customHeight="1">
      <c r="A3964" s="3" t="s">
        <v>3859</v>
      </c>
      <c r="B3964" s="4">
        <v>45237.0</v>
      </c>
      <c r="C3964" s="5" t="s">
        <v>9</v>
      </c>
      <c r="D3964" s="5" t="s">
        <v>17</v>
      </c>
      <c r="E3964" s="5">
        <v>4457.93</v>
      </c>
      <c r="F3964" s="5">
        <v>34.0</v>
      </c>
      <c r="G3964" s="5">
        <v>15.0</v>
      </c>
      <c r="H3964" s="5">
        <v>1442.49</v>
      </c>
    </row>
    <row r="3965" ht="15.75" customHeight="1">
      <c r="A3965" s="3" t="s">
        <v>3860</v>
      </c>
      <c r="B3965" s="4">
        <v>44955.0</v>
      </c>
      <c r="C3965" s="5" t="s">
        <v>16</v>
      </c>
      <c r="D3965" s="5" t="s">
        <v>21</v>
      </c>
      <c r="E3965" s="5">
        <v>2795.08</v>
      </c>
      <c r="F3965" s="5">
        <v>21.0</v>
      </c>
      <c r="G3965" s="5">
        <v>46.0</v>
      </c>
      <c r="H3965" s="5">
        <v>768.94</v>
      </c>
    </row>
    <row r="3966" ht="15.75" customHeight="1">
      <c r="A3966" s="3" t="s">
        <v>3861</v>
      </c>
      <c r="B3966" s="4">
        <v>44992.0</v>
      </c>
      <c r="C3966" s="5" t="s">
        <v>12</v>
      </c>
      <c r="D3966" s="5" t="s">
        <v>10</v>
      </c>
      <c r="E3966" s="5">
        <v>1561.75</v>
      </c>
      <c r="F3966" s="5">
        <v>46.0</v>
      </c>
      <c r="G3966" s="5">
        <v>28.0</v>
      </c>
      <c r="H3966" s="5">
        <v>1067.04</v>
      </c>
    </row>
    <row r="3967" ht="15.75" customHeight="1">
      <c r="A3967" s="3" t="s">
        <v>3862</v>
      </c>
      <c r="B3967" s="4">
        <v>45300.0</v>
      </c>
      <c r="C3967" s="5" t="s">
        <v>12</v>
      </c>
      <c r="D3967" s="5" t="s">
        <v>19</v>
      </c>
      <c r="E3967" s="5">
        <v>132.74</v>
      </c>
      <c r="F3967" s="5">
        <v>26.0</v>
      </c>
      <c r="G3967" s="5">
        <v>29.0</v>
      </c>
      <c r="H3967" s="5">
        <v>1252.47</v>
      </c>
    </row>
    <row r="3968" ht="15.75" customHeight="1">
      <c r="A3968" s="3" t="s">
        <v>3863</v>
      </c>
      <c r="B3968" s="4">
        <v>45371.0</v>
      </c>
      <c r="C3968" s="5" t="s">
        <v>13</v>
      </c>
      <c r="D3968" s="5" t="s">
        <v>21</v>
      </c>
      <c r="E3968" s="5">
        <v>2706.53</v>
      </c>
      <c r="F3968" s="5">
        <v>32.0</v>
      </c>
      <c r="G3968" s="5">
        <v>28.0</v>
      </c>
      <c r="H3968" s="5">
        <v>1922.47</v>
      </c>
    </row>
    <row r="3969" ht="15.75" customHeight="1">
      <c r="A3969" s="3" t="s">
        <v>3864</v>
      </c>
      <c r="B3969" s="4">
        <v>45321.0</v>
      </c>
      <c r="C3969" s="5" t="s">
        <v>13</v>
      </c>
      <c r="D3969" s="5" t="s">
        <v>17</v>
      </c>
      <c r="E3969" s="5">
        <v>1969.86</v>
      </c>
      <c r="F3969" s="5">
        <v>48.0</v>
      </c>
      <c r="G3969" s="5">
        <v>16.0</v>
      </c>
      <c r="H3969" s="5">
        <v>294.29</v>
      </c>
    </row>
    <row r="3970" ht="15.75" customHeight="1">
      <c r="A3970" s="3" t="s">
        <v>3865</v>
      </c>
      <c r="B3970" s="4">
        <v>45551.0</v>
      </c>
      <c r="C3970" s="5" t="s">
        <v>13</v>
      </c>
      <c r="D3970" s="5" t="s">
        <v>23</v>
      </c>
      <c r="E3970" s="5">
        <v>3228.19</v>
      </c>
      <c r="F3970" s="5">
        <v>42.0</v>
      </c>
      <c r="G3970" s="5">
        <v>39.0</v>
      </c>
      <c r="H3970" s="5">
        <v>324.59</v>
      </c>
    </row>
    <row r="3971" ht="15.75" customHeight="1">
      <c r="A3971" s="3" t="s">
        <v>3866</v>
      </c>
      <c r="B3971" s="4">
        <v>45269.0</v>
      </c>
      <c r="C3971" s="5" t="s">
        <v>16</v>
      </c>
      <c r="D3971" s="5" t="s">
        <v>17</v>
      </c>
      <c r="E3971" s="5">
        <v>1132.62</v>
      </c>
      <c r="F3971" s="5">
        <v>48.0</v>
      </c>
      <c r="G3971" s="5">
        <v>38.0</v>
      </c>
      <c r="H3971" s="5">
        <v>1682.41</v>
      </c>
    </row>
    <row r="3972" ht="15.75" customHeight="1">
      <c r="A3972" s="3" t="s">
        <v>3867</v>
      </c>
      <c r="B3972" s="4">
        <v>45258.0</v>
      </c>
      <c r="C3972" s="5" t="s">
        <v>16</v>
      </c>
      <c r="D3972" s="5" t="s">
        <v>17</v>
      </c>
      <c r="E3972" s="5">
        <v>1048.48</v>
      </c>
      <c r="F3972" s="5">
        <v>25.0</v>
      </c>
      <c r="G3972" s="5">
        <v>49.0</v>
      </c>
      <c r="H3972" s="5">
        <v>296.93</v>
      </c>
    </row>
    <row r="3973" ht="15.75" customHeight="1">
      <c r="A3973" s="3" t="s">
        <v>3868</v>
      </c>
      <c r="B3973" s="4">
        <v>45374.0</v>
      </c>
      <c r="C3973" s="5" t="s">
        <v>13</v>
      </c>
      <c r="D3973" s="5" t="s">
        <v>17</v>
      </c>
      <c r="E3973" s="5">
        <v>315.23</v>
      </c>
      <c r="F3973" s="5">
        <v>13.0</v>
      </c>
      <c r="G3973" s="5">
        <v>27.0</v>
      </c>
      <c r="H3973" s="5">
        <v>954.53</v>
      </c>
    </row>
    <row r="3974" ht="15.75" customHeight="1">
      <c r="A3974" s="3" t="s">
        <v>3869</v>
      </c>
      <c r="B3974" s="4">
        <v>45284.0</v>
      </c>
      <c r="C3974" s="5" t="s">
        <v>13</v>
      </c>
      <c r="D3974" s="5" t="s">
        <v>17</v>
      </c>
      <c r="E3974" s="5">
        <v>2628.65</v>
      </c>
      <c r="F3974" s="5">
        <v>17.0</v>
      </c>
      <c r="G3974" s="5">
        <v>9.0</v>
      </c>
      <c r="H3974" s="5">
        <v>842.71</v>
      </c>
    </row>
    <row r="3975" ht="15.75" customHeight="1">
      <c r="A3975" s="3">
        <v>8.3189243E7</v>
      </c>
      <c r="B3975" s="4">
        <v>44961.0</v>
      </c>
      <c r="C3975" s="5" t="s">
        <v>16</v>
      </c>
      <c r="D3975" s="5" t="s">
        <v>23</v>
      </c>
      <c r="E3975" s="5">
        <v>2665.6</v>
      </c>
      <c r="F3975" s="5">
        <v>50.0</v>
      </c>
      <c r="G3975" s="5">
        <v>27.0</v>
      </c>
      <c r="H3975" s="5">
        <v>828.3</v>
      </c>
    </row>
    <row r="3976" ht="15.75" customHeight="1">
      <c r="A3976" s="3" t="s">
        <v>3870</v>
      </c>
      <c r="B3976" s="4">
        <v>45400.0</v>
      </c>
      <c r="C3976" s="5" t="s">
        <v>16</v>
      </c>
      <c r="D3976" s="5" t="s">
        <v>10</v>
      </c>
      <c r="E3976" s="5">
        <v>3403.89</v>
      </c>
      <c r="F3976" s="5">
        <v>19.0</v>
      </c>
      <c r="G3976" s="5">
        <v>46.0</v>
      </c>
      <c r="H3976" s="5">
        <v>1588.43</v>
      </c>
    </row>
    <row r="3977" ht="15.75" customHeight="1">
      <c r="A3977" s="3" t="s">
        <v>3871</v>
      </c>
      <c r="B3977" s="4">
        <v>45033.0</v>
      </c>
      <c r="C3977" s="5" t="s">
        <v>16</v>
      </c>
      <c r="D3977" s="5" t="s">
        <v>19</v>
      </c>
      <c r="E3977" s="5">
        <v>4172.06</v>
      </c>
      <c r="F3977" s="5">
        <v>32.0</v>
      </c>
      <c r="G3977" s="5">
        <v>30.0</v>
      </c>
      <c r="H3977" s="5">
        <v>1358.35</v>
      </c>
    </row>
    <row r="3978" ht="15.75" customHeight="1">
      <c r="A3978" s="3" t="s">
        <v>3872</v>
      </c>
      <c r="B3978" s="4">
        <v>45168.0</v>
      </c>
      <c r="C3978" s="5" t="s">
        <v>13</v>
      </c>
      <c r="D3978" s="5" t="s">
        <v>10</v>
      </c>
      <c r="E3978" s="5">
        <v>1769.71</v>
      </c>
      <c r="F3978" s="5">
        <v>35.0</v>
      </c>
      <c r="G3978" s="5">
        <v>19.0</v>
      </c>
      <c r="H3978" s="5">
        <v>1908.05</v>
      </c>
    </row>
    <row r="3979" ht="15.75" customHeight="1">
      <c r="A3979" s="3" t="s">
        <v>3873</v>
      </c>
      <c r="B3979" s="4">
        <v>45260.0</v>
      </c>
      <c r="C3979" s="5" t="s">
        <v>13</v>
      </c>
      <c r="D3979" s="5" t="s">
        <v>17</v>
      </c>
      <c r="E3979" s="5">
        <v>4322.84</v>
      </c>
      <c r="F3979" s="5">
        <v>44.0</v>
      </c>
      <c r="G3979" s="5">
        <v>40.0</v>
      </c>
      <c r="H3979" s="5">
        <v>1776.15</v>
      </c>
    </row>
    <row r="3980" ht="15.75" customHeight="1">
      <c r="A3980" s="3" t="s">
        <v>3874</v>
      </c>
      <c r="B3980" s="4">
        <v>44916.0</v>
      </c>
      <c r="C3980" s="5" t="s">
        <v>16</v>
      </c>
      <c r="D3980" s="5" t="s">
        <v>21</v>
      </c>
      <c r="E3980" s="5">
        <v>4193.5</v>
      </c>
      <c r="F3980" s="5">
        <v>34.0</v>
      </c>
      <c r="G3980" s="5">
        <v>28.0</v>
      </c>
      <c r="H3980" s="5">
        <v>89.65</v>
      </c>
    </row>
    <row r="3981" ht="15.75" customHeight="1">
      <c r="A3981" s="3" t="s">
        <v>3875</v>
      </c>
      <c r="B3981" s="4">
        <v>45107.0</v>
      </c>
      <c r="C3981" s="5" t="s">
        <v>9</v>
      </c>
      <c r="D3981" s="5" t="s">
        <v>17</v>
      </c>
      <c r="E3981" s="5">
        <v>2926.33</v>
      </c>
      <c r="F3981" s="5">
        <v>50.0</v>
      </c>
      <c r="G3981" s="5">
        <v>7.0</v>
      </c>
      <c r="H3981" s="5">
        <v>576.58</v>
      </c>
    </row>
    <row r="3982" ht="15.75" customHeight="1">
      <c r="A3982" s="3" t="s">
        <v>3876</v>
      </c>
      <c r="B3982" s="4">
        <v>44986.0</v>
      </c>
      <c r="C3982" s="5" t="s">
        <v>16</v>
      </c>
      <c r="D3982" s="5" t="s">
        <v>17</v>
      </c>
      <c r="E3982" s="5">
        <v>2155.22</v>
      </c>
      <c r="F3982" s="5">
        <v>39.0</v>
      </c>
      <c r="G3982" s="5">
        <v>16.0</v>
      </c>
      <c r="H3982" s="5">
        <v>1114.21</v>
      </c>
    </row>
    <row r="3983" ht="15.75" customHeight="1">
      <c r="A3983" s="3" t="s">
        <v>3877</v>
      </c>
      <c r="B3983" s="4">
        <v>44990.0</v>
      </c>
      <c r="C3983" s="5" t="s">
        <v>13</v>
      </c>
      <c r="D3983" s="5" t="s">
        <v>17</v>
      </c>
      <c r="E3983" s="5">
        <v>732.73</v>
      </c>
      <c r="F3983" s="5">
        <v>19.0</v>
      </c>
      <c r="G3983" s="5">
        <v>24.0</v>
      </c>
      <c r="H3983" s="5">
        <v>696.01</v>
      </c>
    </row>
    <row r="3984" ht="15.75" customHeight="1">
      <c r="A3984" s="3" t="s">
        <v>3878</v>
      </c>
      <c r="B3984" s="4">
        <v>45056.0</v>
      </c>
      <c r="C3984" s="5" t="s">
        <v>16</v>
      </c>
      <c r="D3984" s="5" t="s">
        <v>21</v>
      </c>
      <c r="E3984" s="5">
        <v>3748.77</v>
      </c>
      <c r="F3984" s="5">
        <v>34.0</v>
      </c>
      <c r="G3984" s="5">
        <v>37.0</v>
      </c>
      <c r="H3984" s="5">
        <v>1436.07</v>
      </c>
    </row>
    <row r="3985" ht="15.75" customHeight="1">
      <c r="A3985" s="3" t="s">
        <v>3879</v>
      </c>
      <c r="B3985" s="4">
        <v>45355.0</v>
      </c>
      <c r="C3985" s="5" t="s">
        <v>12</v>
      </c>
      <c r="D3985" s="5" t="s">
        <v>17</v>
      </c>
      <c r="E3985" s="5">
        <v>1146.17</v>
      </c>
      <c r="F3985" s="5">
        <v>49.0</v>
      </c>
      <c r="G3985" s="5">
        <v>47.0</v>
      </c>
      <c r="H3985" s="5">
        <v>948.05</v>
      </c>
    </row>
    <row r="3986" ht="15.75" customHeight="1">
      <c r="A3986" s="3" t="s">
        <v>3880</v>
      </c>
      <c r="B3986" s="4">
        <v>45065.0</v>
      </c>
      <c r="C3986" s="5" t="s">
        <v>16</v>
      </c>
      <c r="D3986" s="5" t="s">
        <v>19</v>
      </c>
      <c r="E3986" s="5">
        <v>3451.25</v>
      </c>
      <c r="F3986" s="5">
        <v>7.0</v>
      </c>
      <c r="G3986" s="5">
        <v>28.0</v>
      </c>
      <c r="H3986" s="5">
        <v>69.55</v>
      </c>
    </row>
    <row r="3987" ht="15.75" customHeight="1">
      <c r="A3987" s="3" t="s">
        <v>3881</v>
      </c>
      <c r="B3987" s="4">
        <v>45151.0</v>
      </c>
      <c r="C3987" s="5" t="s">
        <v>12</v>
      </c>
      <c r="D3987" s="5" t="s">
        <v>10</v>
      </c>
      <c r="E3987" s="5">
        <v>3897.72</v>
      </c>
      <c r="F3987" s="5">
        <v>42.0</v>
      </c>
      <c r="G3987" s="5">
        <v>35.0</v>
      </c>
      <c r="H3987" s="5">
        <v>1232.6</v>
      </c>
    </row>
    <row r="3988" ht="15.75" customHeight="1">
      <c r="A3988" s="3" t="s">
        <v>3882</v>
      </c>
      <c r="B3988" s="4">
        <v>44957.0</v>
      </c>
      <c r="C3988" s="5" t="s">
        <v>13</v>
      </c>
      <c r="D3988" s="5" t="s">
        <v>17</v>
      </c>
      <c r="E3988" s="5">
        <v>2410.45</v>
      </c>
      <c r="F3988" s="5">
        <v>23.0</v>
      </c>
      <c r="G3988" s="5">
        <v>48.0</v>
      </c>
      <c r="H3988" s="5">
        <v>1427.01</v>
      </c>
    </row>
    <row r="3989" ht="15.75" customHeight="1">
      <c r="A3989" s="3" t="s">
        <v>3883</v>
      </c>
      <c r="B3989" s="4">
        <v>45370.0</v>
      </c>
      <c r="C3989" s="5" t="s">
        <v>13</v>
      </c>
      <c r="D3989" s="5" t="s">
        <v>10</v>
      </c>
      <c r="E3989" s="5">
        <v>673.63</v>
      </c>
      <c r="F3989" s="5">
        <v>48.0</v>
      </c>
      <c r="G3989" s="5">
        <v>24.0</v>
      </c>
      <c r="H3989" s="5">
        <v>570.3</v>
      </c>
    </row>
    <row r="3990" ht="15.75" customHeight="1">
      <c r="A3990" s="3" t="s">
        <v>3884</v>
      </c>
      <c r="B3990" s="4">
        <v>45587.0</v>
      </c>
      <c r="C3990" s="5" t="s">
        <v>12</v>
      </c>
      <c r="D3990" s="5" t="s">
        <v>10</v>
      </c>
      <c r="E3990" s="5">
        <v>3146.78</v>
      </c>
      <c r="F3990" s="5">
        <v>13.0</v>
      </c>
      <c r="G3990" s="5">
        <v>24.0</v>
      </c>
      <c r="H3990" s="5">
        <v>791.07</v>
      </c>
    </row>
    <row r="3991" ht="15.75" customHeight="1">
      <c r="A3991" s="3" t="s">
        <v>3885</v>
      </c>
      <c r="B3991" s="4">
        <v>45106.0</v>
      </c>
      <c r="C3991" s="5" t="s">
        <v>16</v>
      </c>
      <c r="D3991" s="5" t="s">
        <v>23</v>
      </c>
      <c r="E3991" s="5">
        <v>454.3</v>
      </c>
      <c r="F3991" s="5">
        <v>5.0</v>
      </c>
      <c r="G3991" s="5">
        <v>42.0</v>
      </c>
      <c r="H3991" s="5">
        <v>44.5</v>
      </c>
    </row>
    <row r="3992" ht="15.75" customHeight="1">
      <c r="A3992" s="3" t="s">
        <v>3886</v>
      </c>
      <c r="B3992" s="4">
        <v>45324.0</v>
      </c>
      <c r="C3992" s="5" t="s">
        <v>9</v>
      </c>
      <c r="D3992" s="5" t="s">
        <v>10</v>
      </c>
      <c r="E3992" s="5">
        <v>3271.44</v>
      </c>
      <c r="F3992" s="5">
        <v>41.0</v>
      </c>
      <c r="G3992" s="5">
        <v>42.0</v>
      </c>
      <c r="H3992" s="5">
        <v>1167.25</v>
      </c>
    </row>
    <row r="3993" ht="15.75" customHeight="1">
      <c r="A3993" s="3" t="s">
        <v>3887</v>
      </c>
      <c r="B3993" s="4">
        <v>45171.0</v>
      </c>
      <c r="C3993" s="5" t="s">
        <v>12</v>
      </c>
      <c r="D3993" s="5" t="s">
        <v>10</v>
      </c>
      <c r="E3993" s="5">
        <v>3190.45</v>
      </c>
      <c r="F3993" s="5">
        <v>4.0</v>
      </c>
      <c r="G3993" s="5">
        <v>11.0</v>
      </c>
      <c r="H3993" s="5">
        <v>1977.34</v>
      </c>
    </row>
    <row r="3994" ht="15.75" customHeight="1">
      <c r="A3994" s="3" t="s">
        <v>3888</v>
      </c>
      <c r="B3994" s="4">
        <v>45530.0</v>
      </c>
      <c r="C3994" s="5" t="s">
        <v>9</v>
      </c>
      <c r="D3994" s="5" t="s">
        <v>17</v>
      </c>
      <c r="E3994" s="5">
        <v>4281.74</v>
      </c>
      <c r="F3994" s="5">
        <v>28.0</v>
      </c>
      <c r="G3994" s="5">
        <v>41.0</v>
      </c>
      <c r="H3994" s="5">
        <v>57.17</v>
      </c>
    </row>
    <row r="3995" ht="15.75" customHeight="1">
      <c r="A3995" s="3" t="s">
        <v>3889</v>
      </c>
      <c r="B3995" s="4">
        <v>45355.0</v>
      </c>
      <c r="C3995" s="5" t="s">
        <v>9</v>
      </c>
      <c r="D3995" s="5" t="s">
        <v>17</v>
      </c>
      <c r="E3995" s="5">
        <v>1423.92</v>
      </c>
      <c r="F3995" s="5">
        <v>42.0</v>
      </c>
      <c r="G3995" s="5">
        <v>21.0</v>
      </c>
      <c r="H3995" s="5">
        <v>1702.66</v>
      </c>
    </row>
    <row r="3996" ht="15.75" customHeight="1">
      <c r="A3996" s="3" t="s">
        <v>3890</v>
      </c>
      <c r="B3996" s="4">
        <v>45424.0</v>
      </c>
      <c r="C3996" s="5" t="s">
        <v>13</v>
      </c>
      <c r="D3996" s="5" t="s">
        <v>10</v>
      </c>
      <c r="E3996" s="5">
        <v>1368.84</v>
      </c>
      <c r="F3996" s="5">
        <v>36.0</v>
      </c>
      <c r="G3996" s="5">
        <v>18.0</v>
      </c>
      <c r="H3996" s="5">
        <v>866.0</v>
      </c>
    </row>
    <row r="3997" ht="15.75" customHeight="1">
      <c r="A3997" s="3" t="s">
        <v>3891</v>
      </c>
      <c r="B3997" s="4">
        <v>45307.0</v>
      </c>
      <c r="C3997" s="5" t="s">
        <v>16</v>
      </c>
      <c r="D3997" s="5" t="s">
        <v>17</v>
      </c>
      <c r="E3997" s="5">
        <v>4987.16</v>
      </c>
      <c r="F3997" s="5">
        <v>31.0</v>
      </c>
      <c r="G3997" s="5">
        <v>33.0</v>
      </c>
      <c r="H3997" s="5">
        <v>1147.55</v>
      </c>
    </row>
    <row r="3998" ht="15.75" customHeight="1">
      <c r="A3998" s="3" t="s">
        <v>3892</v>
      </c>
      <c r="B3998" s="4">
        <v>45571.0</v>
      </c>
      <c r="C3998" s="5" t="s">
        <v>16</v>
      </c>
      <c r="D3998" s="5" t="s">
        <v>23</v>
      </c>
      <c r="E3998" s="5">
        <v>371.47</v>
      </c>
      <c r="F3998" s="5">
        <v>39.0</v>
      </c>
      <c r="G3998" s="5">
        <v>27.0</v>
      </c>
      <c r="H3998" s="5">
        <v>438.58</v>
      </c>
    </row>
    <row r="3999" ht="15.75" customHeight="1">
      <c r="A3999" s="3" t="s">
        <v>3893</v>
      </c>
      <c r="B3999" s="4">
        <v>45093.0</v>
      </c>
      <c r="C3999" s="5" t="s">
        <v>9</v>
      </c>
      <c r="D3999" s="5" t="s">
        <v>21</v>
      </c>
      <c r="E3999" s="5">
        <v>2726.21</v>
      </c>
      <c r="F3999" s="5">
        <v>31.0</v>
      </c>
      <c r="G3999" s="5">
        <v>22.0</v>
      </c>
      <c r="H3999" s="5">
        <v>1228.36</v>
      </c>
    </row>
    <row r="4000" ht="15.75" customHeight="1">
      <c r="A4000" s="3" t="s">
        <v>3894</v>
      </c>
      <c r="B4000" s="4">
        <v>45357.0</v>
      </c>
      <c r="C4000" s="5" t="s">
        <v>12</v>
      </c>
      <c r="D4000" s="5" t="s">
        <v>21</v>
      </c>
      <c r="E4000" s="5">
        <v>953.78</v>
      </c>
      <c r="F4000" s="5">
        <v>41.0</v>
      </c>
      <c r="G4000" s="5">
        <v>28.0</v>
      </c>
      <c r="H4000" s="5">
        <v>469.11</v>
      </c>
    </row>
    <row r="4001" ht="15.75" customHeight="1">
      <c r="A4001" s="3" t="s">
        <v>3895</v>
      </c>
      <c r="B4001" s="4">
        <v>45465.0</v>
      </c>
      <c r="C4001" s="5" t="s">
        <v>13</v>
      </c>
      <c r="D4001" s="5" t="s">
        <v>19</v>
      </c>
      <c r="E4001" s="5">
        <v>2975.86</v>
      </c>
      <c r="F4001" s="5">
        <v>29.0</v>
      </c>
      <c r="G4001" s="5">
        <v>37.0</v>
      </c>
      <c r="H4001" s="5">
        <v>1870.61</v>
      </c>
    </row>
  </sheetData>
  <autoFilter ref="$D$1:$D$4001"/>
  <customSheetViews>
    <customSheetView guid="{BF944D0E-73D6-45D9-A2BD-73020573D845}" filter="1" showAutoFilter="1">
      <autoFilter ref="$A$1:$H$4001"/>
      <extLst>
        <ext uri="GoogleSheetsCustomDataVersion1">
          <go:sheetsCustomData xmlns:go="http://customooxmlschemas.google.com/" filterViewId="1448127760"/>
        </ext>
      </extLst>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9.38"/>
    <col customWidth="1" min="2" max="2" width="18.63"/>
    <col customWidth="1" min="3" max="8" width="19.38"/>
  </cols>
  <sheetData>
    <row r="1">
      <c r="A1" s="7" t="s">
        <v>0</v>
      </c>
      <c r="B1" s="8" t="s">
        <v>1</v>
      </c>
      <c r="C1" s="8" t="s">
        <v>2</v>
      </c>
      <c r="D1" s="8" t="s">
        <v>3</v>
      </c>
      <c r="E1" s="8" t="s">
        <v>4</v>
      </c>
      <c r="F1" s="8" t="s">
        <v>5</v>
      </c>
      <c r="G1" s="8" t="s">
        <v>6</v>
      </c>
      <c r="H1" s="9" t="s">
        <v>7</v>
      </c>
      <c r="I1" s="10"/>
      <c r="J1" s="10"/>
      <c r="K1" s="10"/>
      <c r="L1" s="10"/>
      <c r="M1" s="10"/>
      <c r="N1" s="10"/>
      <c r="O1" s="10"/>
      <c r="P1" s="10"/>
      <c r="Q1" s="10"/>
      <c r="R1" s="10"/>
      <c r="S1" s="10"/>
      <c r="T1" s="10"/>
      <c r="U1" s="10"/>
      <c r="V1" s="10"/>
      <c r="W1" s="10"/>
      <c r="X1" s="10"/>
      <c r="Y1" s="10"/>
      <c r="Z1" s="10"/>
    </row>
    <row r="2" hidden="1">
      <c r="A2" s="11" t="s">
        <v>8</v>
      </c>
      <c r="B2" s="12">
        <v>45022.0</v>
      </c>
      <c r="C2" s="13" t="s">
        <v>9</v>
      </c>
      <c r="D2" s="13" t="s">
        <v>10</v>
      </c>
      <c r="E2" s="13">
        <v>859.29</v>
      </c>
      <c r="F2" s="13">
        <v>44.0</v>
      </c>
      <c r="G2" s="13">
        <v>37.0</v>
      </c>
      <c r="H2" s="14">
        <v>1653.87</v>
      </c>
    </row>
    <row r="3" hidden="1">
      <c r="A3" s="15" t="s">
        <v>11</v>
      </c>
      <c r="B3" s="16">
        <v>45412.0</v>
      </c>
      <c r="C3" s="17" t="s">
        <v>12</v>
      </c>
      <c r="D3" s="17" t="s">
        <v>10</v>
      </c>
      <c r="E3" s="17">
        <v>1546.81</v>
      </c>
      <c r="F3" s="17">
        <v>23.0</v>
      </c>
      <c r="G3" s="17">
        <v>33.0</v>
      </c>
      <c r="H3" s="18">
        <v>1932.71</v>
      </c>
    </row>
    <row r="4" hidden="1">
      <c r="A4" s="11">
        <v>1.9395924E7</v>
      </c>
      <c r="B4" s="12">
        <v>45363.0</v>
      </c>
      <c r="C4" s="13" t="s">
        <v>13</v>
      </c>
      <c r="D4" s="13" t="s">
        <v>10</v>
      </c>
      <c r="E4" s="13">
        <v>4703.58</v>
      </c>
      <c r="F4" s="13">
        <v>31.0</v>
      </c>
      <c r="G4" s="13">
        <v>15.0</v>
      </c>
      <c r="H4" s="14">
        <v>527.47</v>
      </c>
    </row>
    <row r="5" hidden="1">
      <c r="A5" s="15" t="s">
        <v>14</v>
      </c>
      <c r="B5" s="16">
        <v>45331.0</v>
      </c>
      <c r="C5" s="17" t="s">
        <v>13</v>
      </c>
      <c r="D5" s="17" t="s">
        <v>10</v>
      </c>
      <c r="E5" s="17">
        <v>3377.17</v>
      </c>
      <c r="F5" s="17">
        <v>47.0</v>
      </c>
      <c r="G5" s="17">
        <v>3.0</v>
      </c>
      <c r="H5" s="18">
        <v>482.65</v>
      </c>
    </row>
    <row r="6" hidden="1">
      <c r="A6" s="11" t="s">
        <v>15</v>
      </c>
      <c r="B6" s="12">
        <v>45502.0</v>
      </c>
      <c r="C6" s="13" t="s">
        <v>16</v>
      </c>
      <c r="D6" s="13" t="s">
        <v>17</v>
      </c>
      <c r="E6" s="13">
        <v>3517.49</v>
      </c>
      <c r="F6" s="13">
        <v>6.0</v>
      </c>
      <c r="G6" s="13">
        <v>28.0</v>
      </c>
      <c r="H6" s="14">
        <v>748.72</v>
      </c>
    </row>
    <row r="7" hidden="1">
      <c r="A7" s="15" t="s">
        <v>18</v>
      </c>
      <c r="B7" s="16">
        <v>45164.0</v>
      </c>
      <c r="C7" s="17" t="s">
        <v>13</v>
      </c>
      <c r="D7" s="17" t="s">
        <v>19</v>
      </c>
      <c r="E7" s="17">
        <v>362.55</v>
      </c>
      <c r="F7" s="17">
        <v>19.0</v>
      </c>
      <c r="G7" s="17">
        <v>50.0</v>
      </c>
      <c r="H7" s="18">
        <v>314.71</v>
      </c>
    </row>
    <row r="8" hidden="1">
      <c r="A8" s="11" t="s">
        <v>20</v>
      </c>
      <c r="B8" s="12">
        <v>45572.0</v>
      </c>
      <c r="C8" s="13" t="s">
        <v>13</v>
      </c>
      <c r="D8" s="13" t="s">
        <v>21</v>
      </c>
      <c r="E8" s="13">
        <v>4811.17</v>
      </c>
      <c r="F8" s="13">
        <v>22.0</v>
      </c>
      <c r="G8" s="13">
        <v>18.0</v>
      </c>
      <c r="H8" s="14">
        <v>1372.89</v>
      </c>
    </row>
    <row r="9" hidden="1">
      <c r="A9" s="15" t="s">
        <v>22</v>
      </c>
      <c r="B9" s="16">
        <v>45000.0</v>
      </c>
      <c r="C9" s="17" t="s">
        <v>12</v>
      </c>
      <c r="D9" s="17" t="s">
        <v>23</v>
      </c>
      <c r="E9" s="17">
        <v>3565.2</v>
      </c>
      <c r="F9" s="17">
        <v>22.0</v>
      </c>
      <c r="G9" s="17">
        <v>16.0</v>
      </c>
      <c r="H9" s="18">
        <v>1437.3</v>
      </c>
    </row>
    <row r="10" hidden="1">
      <c r="A10" s="11" t="s">
        <v>24</v>
      </c>
      <c r="B10" s="12">
        <v>45106.0</v>
      </c>
      <c r="C10" s="13" t="s">
        <v>13</v>
      </c>
      <c r="D10" s="13" t="s">
        <v>17</v>
      </c>
      <c r="E10" s="13">
        <v>3805.25</v>
      </c>
      <c r="F10" s="13">
        <v>19.0</v>
      </c>
      <c r="G10" s="13">
        <v>3.0</v>
      </c>
      <c r="H10" s="14">
        <v>1537.28</v>
      </c>
    </row>
    <row r="11" hidden="1">
      <c r="A11" s="15" t="s">
        <v>25</v>
      </c>
      <c r="B11" s="16">
        <v>44998.0</v>
      </c>
      <c r="C11" s="17" t="s">
        <v>16</v>
      </c>
      <c r="D11" s="17" t="s">
        <v>17</v>
      </c>
      <c r="E11" s="17">
        <v>2178.72</v>
      </c>
      <c r="F11" s="17">
        <v>15.0</v>
      </c>
      <c r="G11" s="17">
        <v>24.0</v>
      </c>
      <c r="H11" s="18">
        <v>1696.65</v>
      </c>
    </row>
    <row r="12" hidden="1">
      <c r="A12" s="11" t="s">
        <v>26</v>
      </c>
      <c r="B12" s="12">
        <v>45439.0</v>
      </c>
      <c r="C12" s="13" t="s">
        <v>12</v>
      </c>
      <c r="D12" s="13" t="s">
        <v>10</v>
      </c>
      <c r="E12" s="13">
        <v>2844.93</v>
      </c>
      <c r="F12" s="13">
        <v>34.0</v>
      </c>
      <c r="G12" s="13">
        <v>12.0</v>
      </c>
      <c r="H12" s="14">
        <v>1166.39</v>
      </c>
    </row>
    <row r="13" hidden="1">
      <c r="A13" s="15" t="s">
        <v>27</v>
      </c>
      <c r="B13" s="16">
        <v>45291.0</v>
      </c>
      <c r="C13" s="17" t="s">
        <v>12</v>
      </c>
      <c r="D13" s="17" t="s">
        <v>23</v>
      </c>
      <c r="E13" s="17">
        <v>3600.04</v>
      </c>
      <c r="F13" s="17">
        <v>10.0</v>
      </c>
      <c r="G13" s="17">
        <v>2.0</v>
      </c>
      <c r="H13" s="18">
        <v>1632.75</v>
      </c>
    </row>
    <row r="14" hidden="1">
      <c r="A14" s="11" t="s">
        <v>28</v>
      </c>
      <c r="B14" s="12">
        <v>45239.0</v>
      </c>
      <c r="C14" s="13" t="s">
        <v>13</v>
      </c>
      <c r="D14" s="13" t="s">
        <v>21</v>
      </c>
      <c r="E14" s="13">
        <v>941.88</v>
      </c>
      <c r="F14" s="13">
        <v>13.0</v>
      </c>
      <c r="G14" s="13">
        <v>28.0</v>
      </c>
      <c r="H14" s="14">
        <v>646.49</v>
      </c>
    </row>
    <row r="15" hidden="1">
      <c r="A15" s="15" t="s">
        <v>29</v>
      </c>
      <c r="B15" s="16">
        <v>44919.0</v>
      </c>
      <c r="C15" s="17" t="s">
        <v>16</v>
      </c>
      <c r="D15" s="17" t="s">
        <v>21</v>
      </c>
      <c r="E15" s="17">
        <v>3300.86</v>
      </c>
      <c r="F15" s="17">
        <v>1.0</v>
      </c>
      <c r="G15" s="17">
        <v>48.0</v>
      </c>
      <c r="H15" s="18">
        <v>86.9</v>
      </c>
    </row>
    <row r="16" hidden="1">
      <c r="A16" s="11" t="s">
        <v>30</v>
      </c>
      <c r="B16" s="12">
        <v>45329.0</v>
      </c>
      <c r="C16" s="13" t="s">
        <v>13</v>
      </c>
      <c r="D16" s="13" t="s">
        <v>10</v>
      </c>
      <c r="E16" s="13">
        <v>1081.62</v>
      </c>
      <c r="F16" s="13">
        <v>4.0</v>
      </c>
      <c r="G16" s="13">
        <v>19.0</v>
      </c>
      <c r="H16" s="14">
        <v>611.06</v>
      </c>
    </row>
    <row r="17" hidden="1">
      <c r="A17" s="15" t="s">
        <v>31</v>
      </c>
      <c r="B17" s="16">
        <v>45318.0</v>
      </c>
      <c r="C17" s="17" t="s">
        <v>13</v>
      </c>
      <c r="D17" s="17" t="s">
        <v>19</v>
      </c>
      <c r="E17" s="17">
        <v>3455.67</v>
      </c>
      <c r="F17" s="17">
        <v>39.0</v>
      </c>
      <c r="G17" s="17">
        <v>21.0</v>
      </c>
      <c r="H17" s="18">
        <v>208.1</v>
      </c>
    </row>
    <row r="18" hidden="1">
      <c r="A18" s="11" t="s">
        <v>32</v>
      </c>
      <c r="B18" s="12">
        <v>45078.0</v>
      </c>
      <c r="C18" s="13" t="s">
        <v>16</v>
      </c>
      <c r="D18" s="13" t="s">
        <v>10</v>
      </c>
      <c r="E18" s="13">
        <v>2381.51</v>
      </c>
      <c r="F18" s="13">
        <v>16.0</v>
      </c>
      <c r="G18" s="13">
        <v>39.0</v>
      </c>
      <c r="H18" s="14">
        <v>1083.96</v>
      </c>
    </row>
    <row r="19" hidden="1">
      <c r="A19" s="15" t="s">
        <v>33</v>
      </c>
      <c r="B19" s="16">
        <v>45471.0</v>
      </c>
      <c r="C19" s="17" t="s">
        <v>9</v>
      </c>
      <c r="D19" s="17" t="s">
        <v>17</v>
      </c>
      <c r="E19" s="17">
        <v>2784.79</v>
      </c>
      <c r="F19" s="17">
        <v>35.0</v>
      </c>
      <c r="G19" s="17">
        <v>40.0</v>
      </c>
      <c r="H19" s="18">
        <v>999.6</v>
      </c>
    </row>
    <row r="20" hidden="1">
      <c r="A20" s="11">
        <v>3.1676338E7</v>
      </c>
      <c r="B20" s="12">
        <v>45246.0</v>
      </c>
      <c r="C20" s="13" t="s">
        <v>16</v>
      </c>
      <c r="D20" s="13" t="s">
        <v>17</v>
      </c>
      <c r="E20" s="13">
        <v>1082.98</v>
      </c>
      <c r="F20" s="13">
        <v>8.0</v>
      </c>
      <c r="G20" s="13">
        <v>11.0</v>
      </c>
      <c r="H20" s="14">
        <v>1604.19</v>
      </c>
    </row>
    <row r="21" hidden="1">
      <c r="A21" s="15" t="s">
        <v>34</v>
      </c>
      <c r="B21" s="16">
        <v>45556.0</v>
      </c>
      <c r="C21" s="17" t="s">
        <v>13</v>
      </c>
      <c r="D21" s="17" t="s">
        <v>17</v>
      </c>
      <c r="E21" s="17">
        <v>787.79</v>
      </c>
      <c r="F21" s="17">
        <v>47.0</v>
      </c>
      <c r="G21" s="17">
        <v>18.0</v>
      </c>
      <c r="H21" s="18">
        <v>1313.33</v>
      </c>
    </row>
    <row r="22" hidden="1">
      <c r="A22" s="11" t="s">
        <v>35</v>
      </c>
      <c r="B22" s="12">
        <v>45566.0</v>
      </c>
      <c r="C22" s="13" t="s">
        <v>16</v>
      </c>
      <c r="D22" s="13" t="s">
        <v>19</v>
      </c>
      <c r="E22" s="13">
        <v>312.7</v>
      </c>
      <c r="F22" s="13">
        <v>36.0</v>
      </c>
      <c r="G22" s="13">
        <v>43.0</v>
      </c>
      <c r="H22" s="14">
        <v>559.52</v>
      </c>
    </row>
    <row r="23" hidden="1">
      <c r="A23" s="15" t="s">
        <v>36</v>
      </c>
      <c r="B23" s="16">
        <v>45077.0</v>
      </c>
      <c r="C23" s="17" t="s">
        <v>13</v>
      </c>
      <c r="D23" s="17" t="s">
        <v>21</v>
      </c>
      <c r="E23" s="17">
        <v>265.32</v>
      </c>
      <c r="F23" s="17">
        <v>21.0</v>
      </c>
      <c r="G23" s="17">
        <v>36.0</v>
      </c>
      <c r="H23" s="18">
        <v>595.91</v>
      </c>
    </row>
    <row r="24" hidden="1">
      <c r="A24" s="11" t="s">
        <v>37</v>
      </c>
      <c r="B24" s="12">
        <v>45400.0</v>
      </c>
      <c r="C24" s="13" t="s">
        <v>12</v>
      </c>
      <c r="D24" s="13" t="s">
        <v>19</v>
      </c>
      <c r="E24" s="13">
        <v>1253.64</v>
      </c>
      <c r="F24" s="13">
        <v>35.0</v>
      </c>
      <c r="G24" s="13">
        <v>14.0</v>
      </c>
      <c r="H24" s="14">
        <v>1653.66</v>
      </c>
    </row>
    <row r="25" hidden="1">
      <c r="A25" s="15" t="s">
        <v>38</v>
      </c>
      <c r="B25" s="16">
        <v>45341.0</v>
      </c>
      <c r="C25" s="17" t="s">
        <v>12</v>
      </c>
      <c r="D25" s="17" t="s">
        <v>17</v>
      </c>
      <c r="E25" s="17">
        <v>1874.07</v>
      </c>
      <c r="F25" s="17">
        <v>28.0</v>
      </c>
      <c r="G25" s="17">
        <v>23.0</v>
      </c>
      <c r="H25" s="18">
        <v>1783.26</v>
      </c>
    </row>
    <row r="26" hidden="1">
      <c r="A26" s="11" t="s">
        <v>39</v>
      </c>
      <c r="B26" s="12">
        <v>45041.0</v>
      </c>
      <c r="C26" s="13" t="s">
        <v>13</v>
      </c>
      <c r="D26" s="13" t="s">
        <v>17</v>
      </c>
      <c r="E26" s="13">
        <v>2561.71</v>
      </c>
      <c r="F26" s="13">
        <v>44.0</v>
      </c>
      <c r="G26" s="13">
        <v>10.0</v>
      </c>
      <c r="H26" s="14">
        <v>800.82</v>
      </c>
    </row>
    <row r="27" hidden="1">
      <c r="A27" s="15" t="s">
        <v>40</v>
      </c>
      <c r="B27" s="16">
        <v>45059.0</v>
      </c>
      <c r="C27" s="17" t="s">
        <v>12</v>
      </c>
      <c r="D27" s="17" t="s">
        <v>21</v>
      </c>
      <c r="E27" s="17">
        <v>1960.74</v>
      </c>
      <c r="F27" s="17">
        <v>50.0</v>
      </c>
      <c r="G27" s="17">
        <v>6.0</v>
      </c>
      <c r="H27" s="18">
        <v>1530.61</v>
      </c>
    </row>
    <row r="28" hidden="1">
      <c r="A28" s="11" t="s">
        <v>41</v>
      </c>
      <c r="B28" s="12">
        <v>45037.0</v>
      </c>
      <c r="C28" s="13" t="s">
        <v>13</v>
      </c>
      <c r="D28" s="13" t="s">
        <v>23</v>
      </c>
      <c r="E28" s="13">
        <v>2415.44</v>
      </c>
      <c r="F28" s="13">
        <v>35.0</v>
      </c>
      <c r="G28" s="13">
        <v>14.0</v>
      </c>
      <c r="H28" s="14">
        <v>335.57</v>
      </c>
    </row>
    <row r="29" hidden="1">
      <c r="A29" s="15" t="s">
        <v>42</v>
      </c>
      <c r="B29" s="16">
        <v>45290.0</v>
      </c>
      <c r="C29" s="17" t="s">
        <v>13</v>
      </c>
      <c r="D29" s="17" t="s">
        <v>23</v>
      </c>
      <c r="E29" s="17">
        <v>2284.22</v>
      </c>
      <c r="F29" s="17">
        <v>8.0</v>
      </c>
      <c r="G29" s="17">
        <v>41.0</v>
      </c>
      <c r="H29" s="18">
        <v>1866.59</v>
      </c>
    </row>
    <row r="30" hidden="1">
      <c r="A30" s="11" t="s">
        <v>43</v>
      </c>
      <c r="B30" s="12">
        <v>44885.0</v>
      </c>
      <c r="C30" s="13" t="s">
        <v>12</v>
      </c>
      <c r="D30" s="13" t="s">
        <v>21</v>
      </c>
      <c r="E30" s="13">
        <v>2118.55</v>
      </c>
      <c r="F30" s="13">
        <v>29.0</v>
      </c>
      <c r="G30" s="13">
        <v>24.0</v>
      </c>
      <c r="H30" s="14">
        <v>702.15</v>
      </c>
    </row>
    <row r="31" hidden="1">
      <c r="A31" s="15" t="s">
        <v>44</v>
      </c>
      <c r="B31" s="16">
        <v>45248.0</v>
      </c>
      <c r="C31" s="17" t="s">
        <v>16</v>
      </c>
      <c r="D31" s="17" t="s">
        <v>10</v>
      </c>
      <c r="E31" s="17">
        <v>4803.6</v>
      </c>
      <c r="F31" s="17">
        <v>11.0</v>
      </c>
      <c r="G31" s="17">
        <v>12.0</v>
      </c>
      <c r="H31" s="18">
        <v>1086.74</v>
      </c>
    </row>
    <row r="32" hidden="1">
      <c r="A32" s="11" t="s">
        <v>45</v>
      </c>
      <c r="B32" s="12">
        <v>45533.0</v>
      </c>
      <c r="C32" s="13" t="s">
        <v>9</v>
      </c>
      <c r="D32" s="13" t="s">
        <v>10</v>
      </c>
      <c r="E32" s="13">
        <v>4297.0</v>
      </c>
      <c r="F32" s="13">
        <v>17.0</v>
      </c>
      <c r="G32" s="13">
        <v>49.0</v>
      </c>
      <c r="H32" s="14">
        <v>678.7</v>
      </c>
    </row>
    <row r="33" hidden="1">
      <c r="A33" s="15" t="s">
        <v>46</v>
      </c>
      <c r="B33" s="16">
        <v>45449.0</v>
      </c>
      <c r="C33" s="17" t="s">
        <v>13</v>
      </c>
      <c r="D33" s="17" t="s">
        <v>21</v>
      </c>
      <c r="E33" s="17">
        <v>804.64</v>
      </c>
      <c r="F33" s="17">
        <v>43.0</v>
      </c>
      <c r="G33" s="17">
        <v>1.0</v>
      </c>
      <c r="H33" s="18">
        <v>60.68</v>
      </c>
    </row>
    <row r="34" hidden="1">
      <c r="A34" s="11" t="s">
        <v>47</v>
      </c>
      <c r="B34" s="12">
        <v>45228.0</v>
      </c>
      <c r="C34" s="13" t="s">
        <v>12</v>
      </c>
      <c r="D34" s="13" t="s">
        <v>17</v>
      </c>
      <c r="E34" s="13">
        <v>2903.83</v>
      </c>
      <c r="F34" s="13">
        <v>16.0</v>
      </c>
      <c r="G34" s="13">
        <v>31.0</v>
      </c>
      <c r="H34" s="14">
        <v>27.53</v>
      </c>
    </row>
    <row r="35" hidden="1">
      <c r="A35" s="15" t="s">
        <v>48</v>
      </c>
      <c r="B35" s="16">
        <v>45114.0</v>
      </c>
      <c r="C35" s="17" t="s">
        <v>13</v>
      </c>
      <c r="D35" s="17" t="s">
        <v>23</v>
      </c>
      <c r="E35" s="17">
        <v>3436.78</v>
      </c>
      <c r="F35" s="17">
        <v>21.0</v>
      </c>
      <c r="G35" s="17">
        <v>27.0</v>
      </c>
      <c r="H35" s="18">
        <v>75.19</v>
      </c>
    </row>
    <row r="36">
      <c r="A36" s="11" t="s">
        <v>49</v>
      </c>
      <c r="B36" s="12">
        <v>45557.0</v>
      </c>
      <c r="C36" s="19" t="s">
        <v>16</v>
      </c>
      <c r="D36" s="19" t="s">
        <v>23</v>
      </c>
      <c r="E36" s="13">
        <v>581.5</v>
      </c>
      <c r="F36" s="13">
        <v>39.0</v>
      </c>
      <c r="G36" s="13">
        <v>34.0</v>
      </c>
      <c r="H36" s="14">
        <v>863.0</v>
      </c>
    </row>
    <row r="37" hidden="1">
      <c r="A37" s="15" t="s">
        <v>50</v>
      </c>
      <c r="B37" s="16">
        <v>45018.0</v>
      </c>
      <c r="C37" s="17" t="s">
        <v>12</v>
      </c>
      <c r="D37" s="17" t="s">
        <v>23</v>
      </c>
      <c r="E37" s="17">
        <v>1939.1</v>
      </c>
      <c r="F37" s="17">
        <v>26.0</v>
      </c>
      <c r="G37" s="17">
        <v>47.0</v>
      </c>
      <c r="H37" s="18">
        <v>1273.29</v>
      </c>
    </row>
    <row r="38" hidden="1">
      <c r="A38" s="11" t="s">
        <v>51</v>
      </c>
      <c r="B38" s="12">
        <v>44899.0</v>
      </c>
      <c r="C38" s="13" t="s">
        <v>16</v>
      </c>
      <c r="D38" s="13" t="s">
        <v>19</v>
      </c>
      <c r="E38" s="13">
        <v>3252.47</v>
      </c>
      <c r="F38" s="13">
        <v>24.0</v>
      </c>
      <c r="G38" s="13">
        <v>4.0</v>
      </c>
      <c r="H38" s="14">
        <v>1643.65</v>
      </c>
    </row>
    <row r="39" hidden="1">
      <c r="A39" s="15" t="s">
        <v>52</v>
      </c>
      <c r="B39" s="16">
        <v>45190.0</v>
      </c>
      <c r="C39" s="17" t="s">
        <v>9</v>
      </c>
      <c r="D39" s="17" t="s">
        <v>17</v>
      </c>
      <c r="E39" s="17">
        <v>3153.71</v>
      </c>
      <c r="F39" s="17">
        <v>2.0</v>
      </c>
      <c r="G39" s="17">
        <v>13.0</v>
      </c>
      <c r="H39" s="18">
        <v>101.03</v>
      </c>
    </row>
    <row r="40" hidden="1">
      <c r="A40" s="11" t="s">
        <v>53</v>
      </c>
      <c r="B40" s="12">
        <v>45538.0</v>
      </c>
      <c r="C40" s="13" t="s">
        <v>13</v>
      </c>
      <c r="D40" s="13" t="s">
        <v>23</v>
      </c>
      <c r="E40" s="13">
        <v>322.61</v>
      </c>
      <c r="F40" s="13">
        <v>25.0</v>
      </c>
      <c r="G40" s="13">
        <v>39.0</v>
      </c>
      <c r="H40" s="14">
        <v>556.48</v>
      </c>
    </row>
    <row r="41" hidden="1">
      <c r="A41" s="15" t="s">
        <v>54</v>
      </c>
      <c r="B41" s="16">
        <v>45349.0</v>
      </c>
      <c r="C41" s="17" t="s">
        <v>13</v>
      </c>
      <c r="D41" s="17" t="s">
        <v>19</v>
      </c>
      <c r="E41" s="17">
        <v>2100.47</v>
      </c>
      <c r="F41" s="17">
        <v>5.0</v>
      </c>
      <c r="G41" s="17">
        <v>13.0</v>
      </c>
      <c r="H41" s="18">
        <v>1047.83</v>
      </c>
    </row>
    <row r="42" hidden="1">
      <c r="A42" s="11" t="s">
        <v>55</v>
      </c>
      <c r="B42" s="12">
        <v>44965.0</v>
      </c>
      <c r="C42" s="13" t="s">
        <v>12</v>
      </c>
      <c r="D42" s="13" t="s">
        <v>23</v>
      </c>
      <c r="E42" s="13">
        <v>2210.87</v>
      </c>
      <c r="F42" s="13">
        <v>9.0</v>
      </c>
      <c r="G42" s="13">
        <v>49.0</v>
      </c>
      <c r="H42" s="14">
        <v>1646.08</v>
      </c>
    </row>
    <row r="43" hidden="1">
      <c r="A43" s="15" t="s">
        <v>56</v>
      </c>
      <c r="B43" s="16">
        <v>44989.0</v>
      </c>
      <c r="C43" s="17" t="s">
        <v>13</v>
      </c>
      <c r="D43" s="17" t="s">
        <v>17</v>
      </c>
      <c r="E43" s="17">
        <v>2128.58</v>
      </c>
      <c r="F43" s="17">
        <v>46.0</v>
      </c>
      <c r="G43" s="17">
        <v>13.0</v>
      </c>
      <c r="H43" s="18">
        <v>1671.36</v>
      </c>
    </row>
    <row r="44" hidden="1">
      <c r="A44" s="11" t="s">
        <v>57</v>
      </c>
      <c r="B44" s="12">
        <v>45583.0</v>
      </c>
      <c r="C44" s="13" t="s">
        <v>16</v>
      </c>
      <c r="D44" s="13" t="s">
        <v>19</v>
      </c>
      <c r="E44" s="13">
        <v>3242.89</v>
      </c>
      <c r="F44" s="13">
        <v>22.0</v>
      </c>
      <c r="G44" s="13">
        <v>7.0</v>
      </c>
      <c r="H44" s="14">
        <v>1746.32</v>
      </c>
    </row>
    <row r="45" hidden="1">
      <c r="A45" s="15" t="s">
        <v>58</v>
      </c>
      <c r="B45" s="16">
        <v>45580.0</v>
      </c>
      <c r="C45" s="17" t="s">
        <v>13</v>
      </c>
      <c r="D45" s="17" t="s">
        <v>23</v>
      </c>
      <c r="E45" s="17">
        <v>229.66</v>
      </c>
      <c r="F45" s="17">
        <v>2.0</v>
      </c>
      <c r="G45" s="17">
        <v>2.0</v>
      </c>
      <c r="H45" s="18">
        <v>417.82</v>
      </c>
    </row>
    <row r="46" hidden="1">
      <c r="A46" s="11" t="s">
        <v>59</v>
      </c>
      <c r="B46" s="12">
        <v>45378.0</v>
      </c>
      <c r="C46" s="13" t="s">
        <v>9</v>
      </c>
      <c r="D46" s="13" t="s">
        <v>21</v>
      </c>
      <c r="E46" s="13">
        <v>424.59</v>
      </c>
      <c r="F46" s="13">
        <v>6.0</v>
      </c>
      <c r="G46" s="13">
        <v>27.0</v>
      </c>
      <c r="H46" s="14">
        <v>1509.87</v>
      </c>
    </row>
    <row r="47" hidden="1">
      <c r="A47" s="15" t="s">
        <v>60</v>
      </c>
      <c r="B47" s="16">
        <v>45305.0</v>
      </c>
      <c r="C47" s="17" t="s">
        <v>13</v>
      </c>
      <c r="D47" s="17" t="s">
        <v>23</v>
      </c>
      <c r="E47" s="17">
        <v>636.44</v>
      </c>
      <c r="F47" s="17">
        <v>30.0</v>
      </c>
      <c r="G47" s="17">
        <v>10.0</v>
      </c>
      <c r="H47" s="18">
        <v>1965.35</v>
      </c>
    </row>
    <row r="48" hidden="1">
      <c r="A48" s="11" t="s">
        <v>61</v>
      </c>
      <c r="B48" s="12">
        <v>44979.0</v>
      </c>
      <c r="C48" s="13" t="s">
        <v>13</v>
      </c>
      <c r="D48" s="13" t="s">
        <v>21</v>
      </c>
      <c r="E48" s="13">
        <v>82.77</v>
      </c>
      <c r="F48" s="13">
        <v>3.0</v>
      </c>
      <c r="G48" s="13">
        <v>33.0</v>
      </c>
      <c r="H48" s="14">
        <v>1416.52</v>
      </c>
    </row>
    <row r="49" hidden="1">
      <c r="A49" s="15" t="s">
        <v>62</v>
      </c>
      <c r="B49" s="16">
        <v>45238.0</v>
      </c>
      <c r="C49" s="17" t="s">
        <v>13</v>
      </c>
      <c r="D49" s="17" t="s">
        <v>21</v>
      </c>
      <c r="E49" s="17">
        <v>3666.86</v>
      </c>
      <c r="F49" s="17">
        <v>42.0</v>
      </c>
      <c r="G49" s="17">
        <v>2.0</v>
      </c>
      <c r="H49" s="18">
        <v>1455.39</v>
      </c>
    </row>
    <row r="50" hidden="1">
      <c r="A50" s="11" t="s">
        <v>63</v>
      </c>
      <c r="B50" s="12">
        <v>45326.0</v>
      </c>
      <c r="C50" s="13" t="s">
        <v>13</v>
      </c>
      <c r="D50" s="13" t="s">
        <v>10</v>
      </c>
      <c r="E50" s="13">
        <v>1864.97</v>
      </c>
      <c r="F50" s="13">
        <v>35.0</v>
      </c>
      <c r="G50" s="13">
        <v>5.0</v>
      </c>
      <c r="H50" s="14">
        <v>766.36</v>
      </c>
    </row>
    <row r="51" hidden="1">
      <c r="A51" s="15" t="s">
        <v>64</v>
      </c>
      <c r="B51" s="16">
        <v>45227.0</v>
      </c>
      <c r="C51" s="17" t="s">
        <v>13</v>
      </c>
      <c r="D51" s="17" t="s">
        <v>23</v>
      </c>
      <c r="E51" s="17">
        <v>1992.19</v>
      </c>
      <c r="F51" s="17">
        <v>1.0</v>
      </c>
      <c r="G51" s="17">
        <v>43.0</v>
      </c>
      <c r="H51" s="18">
        <v>1273.72</v>
      </c>
    </row>
    <row r="52" hidden="1">
      <c r="A52" s="11" t="s">
        <v>65</v>
      </c>
      <c r="B52" s="12">
        <v>45068.0</v>
      </c>
      <c r="C52" s="13" t="s">
        <v>12</v>
      </c>
      <c r="D52" s="13" t="s">
        <v>21</v>
      </c>
      <c r="E52" s="13">
        <v>1154.47</v>
      </c>
      <c r="F52" s="13">
        <v>41.0</v>
      </c>
      <c r="G52" s="13">
        <v>25.0</v>
      </c>
      <c r="H52" s="14">
        <v>402.81</v>
      </c>
    </row>
    <row r="53" hidden="1">
      <c r="A53" s="15" t="s">
        <v>66</v>
      </c>
      <c r="B53" s="16">
        <v>45336.0</v>
      </c>
      <c r="C53" s="17" t="s">
        <v>16</v>
      </c>
      <c r="D53" s="17" t="s">
        <v>23</v>
      </c>
      <c r="E53" s="17">
        <v>875.31</v>
      </c>
      <c r="F53" s="17">
        <v>34.0</v>
      </c>
      <c r="G53" s="17">
        <v>30.0</v>
      </c>
      <c r="H53" s="18">
        <v>1216.75</v>
      </c>
    </row>
    <row r="54" hidden="1">
      <c r="A54" s="11" t="s">
        <v>67</v>
      </c>
      <c r="B54" s="12">
        <v>45259.0</v>
      </c>
      <c r="C54" s="13" t="s">
        <v>16</v>
      </c>
      <c r="D54" s="13" t="s">
        <v>23</v>
      </c>
      <c r="E54" s="13">
        <v>3395.86</v>
      </c>
      <c r="F54" s="13">
        <v>43.0</v>
      </c>
      <c r="G54" s="13">
        <v>11.0</v>
      </c>
      <c r="H54" s="14">
        <v>755.41</v>
      </c>
    </row>
    <row r="55" hidden="1">
      <c r="A55" s="15" t="s">
        <v>68</v>
      </c>
      <c r="B55" s="16">
        <v>45603.0</v>
      </c>
      <c r="C55" s="17" t="s">
        <v>12</v>
      </c>
      <c r="D55" s="17" t="s">
        <v>17</v>
      </c>
      <c r="E55" s="17">
        <v>2559.15</v>
      </c>
      <c r="F55" s="17">
        <v>43.0</v>
      </c>
      <c r="G55" s="17">
        <v>4.0</v>
      </c>
      <c r="H55" s="18">
        <v>432.75</v>
      </c>
    </row>
    <row r="56" hidden="1">
      <c r="A56" s="11" t="s">
        <v>69</v>
      </c>
      <c r="B56" s="12">
        <v>44925.0</v>
      </c>
      <c r="C56" s="13" t="s">
        <v>9</v>
      </c>
      <c r="D56" s="13" t="s">
        <v>10</v>
      </c>
      <c r="E56" s="13">
        <v>1803.62</v>
      </c>
      <c r="F56" s="13">
        <v>5.0</v>
      </c>
      <c r="G56" s="13">
        <v>17.0</v>
      </c>
      <c r="H56" s="14">
        <v>457.27</v>
      </c>
    </row>
    <row r="57" hidden="1">
      <c r="A57" s="15" t="s">
        <v>70</v>
      </c>
      <c r="B57" s="16">
        <v>45122.0</v>
      </c>
      <c r="C57" s="17" t="s">
        <v>9</v>
      </c>
      <c r="D57" s="17" t="s">
        <v>23</v>
      </c>
      <c r="E57" s="17">
        <v>2676.35</v>
      </c>
      <c r="F57" s="17">
        <v>43.0</v>
      </c>
      <c r="G57" s="17">
        <v>36.0</v>
      </c>
      <c r="H57" s="18">
        <v>877.09</v>
      </c>
    </row>
    <row r="58" hidden="1">
      <c r="A58" s="11" t="s">
        <v>71</v>
      </c>
      <c r="B58" s="12">
        <v>45449.0</v>
      </c>
      <c r="C58" s="13" t="s">
        <v>16</v>
      </c>
      <c r="D58" s="13" t="s">
        <v>23</v>
      </c>
      <c r="E58" s="13">
        <v>1696.76</v>
      </c>
      <c r="F58" s="13">
        <v>4.0</v>
      </c>
      <c r="G58" s="13">
        <v>34.0</v>
      </c>
      <c r="H58" s="14">
        <v>1342.89</v>
      </c>
    </row>
    <row r="59" hidden="1">
      <c r="A59" s="15" t="s">
        <v>72</v>
      </c>
      <c r="B59" s="16">
        <v>45506.0</v>
      </c>
      <c r="C59" s="17" t="s">
        <v>16</v>
      </c>
      <c r="D59" s="17" t="s">
        <v>21</v>
      </c>
      <c r="E59" s="17">
        <v>4694.48</v>
      </c>
      <c r="F59" s="17">
        <v>43.0</v>
      </c>
      <c r="G59" s="17">
        <v>18.0</v>
      </c>
      <c r="H59" s="18">
        <v>1318.49</v>
      </c>
    </row>
    <row r="60" hidden="1">
      <c r="A60" s="11" t="s">
        <v>73</v>
      </c>
      <c r="B60" s="12">
        <v>44992.0</v>
      </c>
      <c r="C60" s="13" t="s">
        <v>12</v>
      </c>
      <c r="D60" s="13" t="s">
        <v>23</v>
      </c>
      <c r="E60" s="13">
        <v>72.07</v>
      </c>
      <c r="F60" s="13">
        <v>36.0</v>
      </c>
      <c r="G60" s="13">
        <v>36.0</v>
      </c>
      <c r="H60" s="14">
        <v>1470.42</v>
      </c>
    </row>
    <row r="61" hidden="1">
      <c r="A61" s="15" t="s">
        <v>74</v>
      </c>
      <c r="B61" s="16">
        <v>45184.0</v>
      </c>
      <c r="C61" s="17" t="s">
        <v>12</v>
      </c>
      <c r="D61" s="17" t="s">
        <v>21</v>
      </c>
      <c r="E61" s="17">
        <v>3510.15</v>
      </c>
      <c r="F61" s="17">
        <v>22.0</v>
      </c>
      <c r="G61" s="17">
        <v>37.0</v>
      </c>
      <c r="H61" s="18">
        <v>313.22</v>
      </c>
    </row>
    <row r="62" hidden="1">
      <c r="A62" s="11" t="s">
        <v>75</v>
      </c>
      <c r="B62" s="12">
        <v>45276.0</v>
      </c>
      <c r="C62" s="13" t="s">
        <v>13</v>
      </c>
      <c r="D62" s="13" t="s">
        <v>19</v>
      </c>
      <c r="E62" s="13">
        <v>1268.99</v>
      </c>
      <c r="F62" s="13">
        <v>10.0</v>
      </c>
      <c r="G62" s="13">
        <v>28.0</v>
      </c>
      <c r="H62" s="14">
        <v>1193.02</v>
      </c>
    </row>
    <row r="63" hidden="1">
      <c r="A63" s="15" t="s">
        <v>76</v>
      </c>
      <c r="B63" s="16">
        <v>45265.0</v>
      </c>
      <c r="C63" s="17" t="s">
        <v>12</v>
      </c>
      <c r="D63" s="17" t="s">
        <v>23</v>
      </c>
      <c r="E63" s="17">
        <v>397.75</v>
      </c>
      <c r="F63" s="17">
        <v>49.0</v>
      </c>
      <c r="G63" s="17">
        <v>5.0</v>
      </c>
      <c r="H63" s="18">
        <v>335.09</v>
      </c>
    </row>
    <row r="64" hidden="1">
      <c r="A64" s="11" t="s">
        <v>77</v>
      </c>
      <c r="B64" s="12">
        <v>45196.0</v>
      </c>
      <c r="C64" s="13" t="s">
        <v>16</v>
      </c>
      <c r="D64" s="13" t="s">
        <v>21</v>
      </c>
      <c r="E64" s="13">
        <v>2946.65</v>
      </c>
      <c r="F64" s="13">
        <v>45.0</v>
      </c>
      <c r="G64" s="13">
        <v>32.0</v>
      </c>
      <c r="H64" s="14">
        <v>1418.29</v>
      </c>
    </row>
    <row r="65" hidden="1">
      <c r="A65" s="15" t="s">
        <v>78</v>
      </c>
      <c r="B65" s="16">
        <v>45383.0</v>
      </c>
      <c r="C65" s="17" t="s">
        <v>9</v>
      </c>
      <c r="D65" s="17" t="s">
        <v>19</v>
      </c>
      <c r="E65" s="17">
        <v>3270.98</v>
      </c>
      <c r="F65" s="17">
        <v>47.0</v>
      </c>
      <c r="G65" s="17">
        <v>11.0</v>
      </c>
      <c r="H65" s="18">
        <v>1784.1</v>
      </c>
    </row>
    <row r="66" hidden="1">
      <c r="A66" s="11" t="s">
        <v>79</v>
      </c>
      <c r="B66" s="12">
        <v>45262.0</v>
      </c>
      <c r="C66" s="13" t="s">
        <v>13</v>
      </c>
      <c r="D66" s="13" t="s">
        <v>23</v>
      </c>
      <c r="E66" s="13">
        <v>2968.48</v>
      </c>
      <c r="F66" s="13">
        <v>27.0</v>
      </c>
      <c r="G66" s="13">
        <v>47.0</v>
      </c>
      <c r="H66" s="14">
        <v>1340.85</v>
      </c>
    </row>
    <row r="67" hidden="1">
      <c r="A67" s="15" t="s">
        <v>80</v>
      </c>
      <c r="B67" s="16">
        <v>45126.0</v>
      </c>
      <c r="C67" s="17" t="s">
        <v>9</v>
      </c>
      <c r="D67" s="17" t="s">
        <v>23</v>
      </c>
      <c r="E67" s="17">
        <v>3430.86</v>
      </c>
      <c r="F67" s="17">
        <v>24.0</v>
      </c>
      <c r="G67" s="17">
        <v>11.0</v>
      </c>
      <c r="H67" s="18">
        <v>1885.85</v>
      </c>
    </row>
    <row r="68" hidden="1">
      <c r="A68" s="11" t="s">
        <v>81</v>
      </c>
      <c r="B68" s="12">
        <v>44941.0</v>
      </c>
      <c r="C68" s="13" t="s">
        <v>9</v>
      </c>
      <c r="D68" s="13" t="s">
        <v>10</v>
      </c>
      <c r="E68" s="13">
        <v>2806.15</v>
      </c>
      <c r="F68" s="13">
        <v>38.0</v>
      </c>
      <c r="G68" s="13">
        <v>41.0</v>
      </c>
      <c r="H68" s="14">
        <v>1710.11</v>
      </c>
    </row>
    <row r="69" hidden="1">
      <c r="A69" s="15" t="s">
        <v>82</v>
      </c>
      <c r="B69" s="16">
        <v>45024.0</v>
      </c>
      <c r="C69" s="17" t="s">
        <v>9</v>
      </c>
      <c r="D69" s="17" t="s">
        <v>19</v>
      </c>
      <c r="E69" s="17">
        <v>1356.62</v>
      </c>
      <c r="F69" s="17">
        <v>2.0</v>
      </c>
      <c r="G69" s="17">
        <v>21.0</v>
      </c>
      <c r="H69" s="18">
        <v>1213.34</v>
      </c>
    </row>
    <row r="70" hidden="1">
      <c r="A70" s="11">
        <v>7.6740552E7</v>
      </c>
      <c r="B70" s="12">
        <v>45201.0</v>
      </c>
      <c r="C70" s="13" t="s">
        <v>16</v>
      </c>
      <c r="D70" s="13" t="s">
        <v>23</v>
      </c>
      <c r="E70" s="13">
        <v>2905.8</v>
      </c>
      <c r="F70" s="13">
        <v>20.0</v>
      </c>
      <c r="G70" s="13">
        <v>10.0</v>
      </c>
      <c r="H70" s="14">
        <v>1417.43</v>
      </c>
    </row>
    <row r="71" hidden="1">
      <c r="A71" s="15" t="s">
        <v>83</v>
      </c>
      <c r="B71" s="16">
        <v>45060.0</v>
      </c>
      <c r="C71" s="17" t="s">
        <v>16</v>
      </c>
      <c r="D71" s="17" t="s">
        <v>19</v>
      </c>
      <c r="E71" s="17">
        <v>2065.42</v>
      </c>
      <c r="F71" s="17">
        <v>22.0</v>
      </c>
      <c r="G71" s="17">
        <v>15.0</v>
      </c>
      <c r="H71" s="18">
        <v>787.51</v>
      </c>
    </row>
    <row r="72" hidden="1">
      <c r="A72" s="11" t="s">
        <v>84</v>
      </c>
      <c r="B72" s="12">
        <v>45094.0</v>
      </c>
      <c r="C72" s="13" t="s">
        <v>13</v>
      </c>
      <c r="D72" s="13" t="s">
        <v>17</v>
      </c>
      <c r="E72" s="13">
        <v>272.88</v>
      </c>
      <c r="F72" s="13">
        <v>47.0</v>
      </c>
      <c r="G72" s="13">
        <v>29.0</v>
      </c>
      <c r="H72" s="14">
        <v>1208.68</v>
      </c>
    </row>
    <row r="73" hidden="1">
      <c r="A73" s="15" t="s">
        <v>85</v>
      </c>
      <c r="B73" s="16">
        <v>45594.0</v>
      </c>
      <c r="C73" s="17" t="s">
        <v>13</v>
      </c>
      <c r="D73" s="17" t="s">
        <v>17</v>
      </c>
      <c r="E73" s="17">
        <v>4126.4</v>
      </c>
      <c r="F73" s="17">
        <v>34.0</v>
      </c>
      <c r="G73" s="17">
        <v>13.0</v>
      </c>
      <c r="H73" s="18">
        <v>1690.11</v>
      </c>
    </row>
    <row r="74" hidden="1">
      <c r="A74" s="11" t="s">
        <v>86</v>
      </c>
      <c r="B74" s="12">
        <v>45195.0</v>
      </c>
      <c r="C74" s="13" t="s">
        <v>9</v>
      </c>
      <c r="D74" s="13" t="s">
        <v>19</v>
      </c>
      <c r="E74" s="13">
        <v>4204.55</v>
      </c>
      <c r="F74" s="13">
        <v>49.0</v>
      </c>
      <c r="G74" s="13">
        <v>1.0</v>
      </c>
      <c r="H74" s="14">
        <v>1534.82</v>
      </c>
    </row>
    <row r="75" hidden="1">
      <c r="A75" s="15" t="s">
        <v>87</v>
      </c>
      <c r="B75" s="16">
        <v>45226.0</v>
      </c>
      <c r="C75" s="17" t="s">
        <v>12</v>
      </c>
      <c r="D75" s="17" t="s">
        <v>17</v>
      </c>
      <c r="E75" s="17">
        <v>2130.98</v>
      </c>
      <c r="F75" s="17">
        <v>7.0</v>
      </c>
      <c r="G75" s="17">
        <v>29.0</v>
      </c>
      <c r="H75" s="18">
        <v>679.16</v>
      </c>
    </row>
    <row r="76" hidden="1">
      <c r="A76" s="11" t="s">
        <v>88</v>
      </c>
      <c r="B76" s="12">
        <v>45436.0</v>
      </c>
      <c r="C76" s="13" t="s">
        <v>16</v>
      </c>
      <c r="D76" s="13" t="s">
        <v>19</v>
      </c>
      <c r="E76" s="13">
        <v>1253.28</v>
      </c>
      <c r="F76" s="13">
        <v>4.0</v>
      </c>
      <c r="G76" s="13">
        <v>48.0</v>
      </c>
      <c r="H76" s="14">
        <v>317.33</v>
      </c>
    </row>
    <row r="77" hidden="1">
      <c r="A77" s="15" t="s">
        <v>89</v>
      </c>
      <c r="B77" s="16">
        <v>45478.0</v>
      </c>
      <c r="C77" s="17" t="s">
        <v>16</v>
      </c>
      <c r="D77" s="17" t="s">
        <v>21</v>
      </c>
      <c r="E77" s="17">
        <v>1050.29</v>
      </c>
      <c r="F77" s="17">
        <v>30.0</v>
      </c>
      <c r="G77" s="17">
        <v>4.0</v>
      </c>
      <c r="H77" s="18">
        <v>423.5</v>
      </c>
    </row>
    <row r="78" hidden="1">
      <c r="A78" s="11" t="s">
        <v>90</v>
      </c>
      <c r="B78" s="12">
        <v>45079.0</v>
      </c>
      <c r="C78" s="13" t="s">
        <v>9</v>
      </c>
      <c r="D78" s="13" t="s">
        <v>19</v>
      </c>
      <c r="E78" s="13">
        <v>1269.1</v>
      </c>
      <c r="F78" s="13">
        <v>3.0</v>
      </c>
      <c r="G78" s="13">
        <v>7.0</v>
      </c>
      <c r="H78" s="14">
        <v>1819.88</v>
      </c>
    </row>
    <row r="79" hidden="1">
      <c r="A79" s="20">
        <v>8.64294E9</v>
      </c>
      <c r="B79" s="16">
        <v>45192.0</v>
      </c>
      <c r="C79" s="17" t="s">
        <v>12</v>
      </c>
      <c r="D79" s="17" t="s">
        <v>10</v>
      </c>
      <c r="E79" s="17">
        <v>4229.47</v>
      </c>
      <c r="F79" s="17">
        <v>3.0</v>
      </c>
      <c r="G79" s="17">
        <v>9.0</v>
      </c>
      <c r="H79" s="18">
        <v>11.29</v>
      </c>
    </row>
    <row r="80" hidden="1">
      <c r="A80" s="11" t="s">
        <v>91</v>
      </c>
      <c r="B80" s="12">
        <v>45243.0</v>
      </c>
      <c r="C80" s="13" t="s">
        <v>16</v>
      </c>
      <c r="D80" s="13" t="s">
        <v>10</v>
      </c>
      <c r="E80" s="13">
        <v>3767.63</v>
      </c>
      <c r="F80" s="13">
        <v>30.0</v>
      </c>
      <c r="G80" s="13">
        <v>41.0</v>
      </c>
      <c r="H80" s="14">
        <v>1031.74</v>
      </c>
    </row>
    <row r="81" hidden="1">
      <c r="A81" s="15" t="s">
        <v>92</v>
      </c>
      <c r="B81" s="16">
        <v>45068.0</v>
      </c>
      <c r="C81" s="17" t="s">
        <v>12</v>
      </c>
      <c r="D81" s="17" t="s">
        <v>21</v>
      </c>
      <c r="E81" s="17">
        <v>640.91</v>
      </c>
      <c r="F81" s="17">
        <v>19.0</v>
      </c>
      <c r="G81" s="17">
        <v>19.0</v>
      </c>
      <c r="H81" s="18">
        <v>1148.62</v>
      </c>
    </row>
    <row r="82" hidden="1">
      <c r="A82" s="11" t="s">
        <v>93</v>
      </c>
      <c r="B82" s="12">
        <v>45461.0</v>
      </c>
      <c r="C82" s="13" t="s">
        <v>9</v>
      </c>
      <c r="D82" s="13" t="s">
        <v>19</v>
      </c>
      <c r="E82" s="13">
        <v>2958.0</v>
      </c>
      <c r="F82" s="13">
        <v>4.0</v>
      </c>
      <c r="G82" s="13">
        <v>22.0</v>
      </c>
      <c r="H82" s="14">
        <v>1968.62</v>
      </c>
    </row>
    <row r="83" hidden="1">
      <c r="A83" s="15" t="s">
        <v>94</v>
      </c>
      <c r="B83" s="16">
        <v>44948.0</v>
      </c>
      <c r="C83" s="17" t="s">
        <v>12</v>
      </c>
      <c r="D83" s="17" t="s">
        <v>21</v>
      </c>
      <c r="E83" s="17">
        <v>4049.49</v>
      </c>
      <c r="F83" s="17">
        <v>5.0</v>
      </c>
      <c r="G83" s="17">
        <v>1.0</v>
      </c>
      <c r="H83" s="18">
        <v>1151.9</v>
      </c>
    </row>
    <row r="84" hidden="1">
      <c r="A84" s="11" t="s">
        <v>95</v>
      </c>
      <c r="B84" s="12">
        <v>45385.0</v>
      </c>
      <c r="C84" s="13" t="s">
        <v>9</v>
      </c>
      <c r="D84" s="13" t="s">
        <v>21</v>
      </c>
      <c r="E84" s="13">
        <v>4155.03</v>
      </c>
      <c r="F84" s="13">
        <v>32.0</v>
      </c>
      <c r="G84" s="13">
        <v>5.0</v>
      </c>
      <c r="H84" s="14">
        <v>1637.7</v>
      </c>
    </row>
    <row r="85" hidden="1">
      <c r="A85" s="15" t="s">
        <v>96</v>
      </c>
      <c r="B85" s="16">
        <v>45556.0</v>
      </c>
      <c r="C85" s="17" t="s">
        <v>9</v>
      </c>
      <c r="D85" s="17" t="s">
        <v>19</v>
      </c>
      <c r="E85" s="17">
        <v>2011.35</v>
      </c>
      <c r="F85" s="17">
        <v>44.0</v>
      </c>
      <c r="G85" s="17">
        <v>10.0</v>
      </c>
      <c r="H85" s="18">
        <v>829.69</v>
      </c>
    </row>
    <row r="86" hidden="1">
      <c r="A86" s="11" t="s">
        <v>97</v>
      </c>
      <c r="B86" s="12">
        <v>45299.0</v>
      </c>
      <c r="C86" s="13" t="s">
        <v>12</v>
      </c>
      <c r="D86" s="13" t="s">
        <v>23</v>
      </c>
      <c r="E86" s="13">
        <v>2365.24</v>
      </c>
      <c r="F86" s="13">
        <v>10.0</v>
      </c>
      <c r="G86" s="13">
        <v>33.0</v>
      </c>
      <c r="H86" s="14">
        <v>1970.1</v>
      </c>
    </row>
    <row r="87" hidden="1">
      <c r="A87" s="15" t="s">
        <v>98</v>
      </c>
      <c r="B87" s="16">
        <v>45321.0</v>
      </c>
      <c r="C87" s="17" t="s">
        <v>16</v>
      </c>
      <c r="D87" s="17" t="s">
        <v>17</v>
      </c>
      <c r="E87" s="17">
        <v>2615.84</v>
      </c>
      <c r="F87" s="17">
        <v>31.0</v>
      </c>
      <c r="G87" s="17">
        <v>9.0</v>
      </c>
      <c r="H87" s="18">
        <v>1276.87</v>
      </c>
    </row>
    <row r="88" hidden="1">
      <c r="A88" s="11" t="s">
        <v>99</v>
      </c>
      <c r="B88" s="12">
        <v>45399.0</v>
      </c>
      <c r="C88" s="13" t="s">
        <v>12</v>
      </c>
      <c r="D88" s="13" t="s">
        <v>17</v>
      </c>
      <c r="E88" s="13">
        <v>4954.33</v>
      </c>
      <c r="F88" s="13">
        <v>26.0</v>
      </c>
      <c r="G88" s="13">
        <v>43.0</v>
      </c>
      <c r="H88" s="14">
        <v>1723.31</v>
      </c>
    </row>
    <row r="89" hidden="1">
      <c r="A89" s="15" t="s">
        <v>100</v>
      </c>
      <c r="B89" s="16">
        <v>45082.0</v>
      </c>
      <c r="C89" s="17" t="s">
        <v>9</v>
      </c>
      <c r="D89" s="17" t="s">
        <v>17</v>
      </c>
      <c r="E89" s="17">
        <v>1969.35</v>
      </c>
      <c r="F89" s="17">
        <v>27.0</v>
      </c>
      <c r="G89" s="17">
        <v>11.0</v>
      </c>
      <c r="H89" s="18">
        <v>1532.9</v>
      </c>
    </row>
    <row r="90" hidden="1">
      <c r="A90" s="11" t="s">
        <v>101</v>
      </c>
      <c r="B90" s="12">
        <v>45383.0</v>
      </c>
      <c r="C90" s="13" t="s">
        <v>9</v>
      </c>
      <c r="D90" s="13" t="s">
        <v>17</v>
      </c>
      <c r="E90" s="13">
        <v>2083.02</v>
      </c>
      <c r="F90" s="13">
        <v>49.0</v>
      </c>
      <c r="G90" s="13">
        <v>11.0</v>
      </c>
      <c r="H90" s="14">
        <v>105.26</v>
      </c>
    </row>
    <row r="91">
      <c r="A91" s="15" t="s">
        <v>102</v>
      </c>
      <c r="B91" s="16">
        <v>45530.0</v>
      </c>
      <c r="C91" s="19" t="s">
        <v>16</v>
      </c>
      <c r="D91" s="19" t="s">
        <v>23</v>
      </c>
      <c r="E91" s="17">
        <v>4752.49</v>
      </c>
      <c r="F91" s="17">
        <v>36.0</v>
      </c>
      <c r="G91" s="17">
        <v>8.0</v>
      </c>
      <c r="H91" s="18">
        <v>1903.35</v>
      </c>
    </row>
    <row r="92" hidden="1">
      <c r="A92" s="11" t="s">
        <v>103</v>
      </c>
      <c r="B92" s="12">
        <v>45097.0</v>
      </c>
      <c r="C92" s="13" t="s">
        <v>9</v>
      </c>
      <c r="D92" s="13" t="s">
        <v>17</v>
      </c>
      <c r="E92" s="13">
        <v>4031.47</v>
      </c>
      <c r="F92" s="13">
        <v>20.0</v>
      </c>
      <c r="G92" s="13">
        <v>4.0</v>
      </c>
      <c r="H92" s="14">
        <v>1722.65</v>
      </c>
    </row>
    <row r="93" hidden="1">
      <c r="A93" s="15" t="s">
        <v>104</v>
      </c>
      <c r="B93" s="16">
        <v>45426.0</v>
      </c>
      <c r="C93" s="17" t="s">
        <v>13</v>
      </c>
      <c r="D93" s="17" t="s">
        <v>19</v>
      </c>
      <c r="E93" s="17">
        <v>3299.15</v>
      </c>
      <c r="F93" s="17">
        <v>22.0</v>
      </c>
      <c r="G93" s="17">
        <v>45.0</v>
      </c>
      <c r="H93" s="18">
        <v>1352.78</v>
      </c>
    </row>
    <row r="94" hidden="1">
      <c r="A94" s="11" t="s">
        <v>105</v>
      </c>
      <c r="B94" s="12">
        <v>45465.0</v>
      </c>
      <c r="C94" s="13" t="s">
        <v>9</v>
      </c>
      <c r="D94" s="13" t="s">
        <v>17</v>
      </c>
      <c r="E94" s="13">
        <v>4132.07</v>
      </c>
      <c r="F94" s="13">
        <v>4.0</v>
      </c>
      <c r="G94" s="13">
        <v>19.0</v>
      </c>
      <c r="H94" s="14">
        <v>763.86</v>
      </c>
    </row>
    <row r="95" hidden="1">
      <c r="A95" s="15" t="s">
        <v>106</v>
      </c>
      <c r="B95" s="16">
        <v>45084.0</v>
      </c>
      <c r="C95" s="17" t="s">
        <v>16</v>
      </c>
      <c r="D95" s="17" t="s">
        <v>23</v>
      </c>
      <c r="E95" s="17">
        <v>1053.19</v>
      </c>
      <c r="F95" s="17">
        <v>22.0</v>
      </c>
      <c r="G95" s="17">
        <v>20.0</v>
      </c>
      <c r="H95" s="18">
        <v>570.11</v>
      </c>
    </row>
    <row r="96" hidden="1">
      <c r="A96" s="11" t="s">
        <v>107</v>
      </c>
      <c r="B96" s="12">
        <v>45425.0</v>
      </c>
      <c r="C96" s="13" t="s">
        <v>9</v>
      </c>
      <c r="D96" s="13" t="s">
        <v>23</v>
      </c>
      <c r="E96" s="13">
        <v>3864.26</v>
      </c>
      <c r="F96" s="13">
        <v>22.0</v>
      </c>
      <c r="G96" s="13">
        <v>28.0</v>
      </c>
      <c r="H96" s="14">
        <v>908.02</v>
      </c>
    </row>
    <row r="97" hidden="1">
      <c r="A97" s="15" t="s">
        <v>108</v>
      </c>
      <c r="B97" s="16">
        <v>45399.0</v>
      </c>
      <c r="C97" s="17" t="s">
        <v>13</v>
      </c>
      <c r="D97" s="17" t="s">
        <v>17</v>
      </c>
      <c r="E97" s="17">
        <v>554.26</v>
      </c>
      <c r="F97" s="17">
        <v>17.0</v>
      </c>
      <c r="G97" s="17">
        <v>7.0</v>
      </c>
      <c r="H97" s="18">
        <v>1898.3</v>
      </c>
    </row>
    <row r="98" hidden="1">
      <c r="A98" s="11" t="s">
        <v>109</v>
      </c>
      <c r="B98" s="12">
        <v>44926.0</v>
      </c>
      <c r="C98" s="13" t="s">
        <v>9</v>
      </c>
      <c r="D98" s="13" t="s">
        <v>10</v>
      </c>
      <c r="E98" s="13">
        <v>1781.92</v>
      </c>
      <c r="F98" s="13">
        <v>36.0</v>
      </c>
      <c r="G98" s="13">
        <v>39.0</v>
      </c>
      <c r="H98" s="14">
        <v>795.64</v>
      </c>
    </row>
    <row r="99" hidden="1">
      <c r="A99" s="15" t="s">
        <v>110</v>
      </c>
      <c r="B99" s="16">
        <v>45123.0</v>
      </c>
      <c r="C99" s="17" t="s">
        <v>16</v>
      </c>
      <c r="D99" s="17" t="s">
        <v>10</v>
      </c>
      <c r="E99" s="17">
        <v>558.24</v>
      </c>
      <c r="F99" s="17">
        <v>35.0</v>
      </c>
      <c r="G99" s="17">
        <v>13.0</v>
      </c>
      <c r="H99" s="18">
        <v>1101.43</v>
      </c>
    </row>
    <row r="100">
      <c r="A100" s="11" t="s">
        <v>111</v>
      </c>
      <c r="B100" s="12">
        <v>45517.0</v>
      </c>
      <c r="C100" s="19" t="s">
        <v>16</v>
      </c>
      <c r="D100" s="19" t="s">
        <v>23</v>
      </c>
      <c r="E100" s="13">
        <v>1132.27</v>
      </c>
      <c r="F100" s="13">
        <v>24.0</v>
      </c>
      <c r="G100" s="13">
        <v>45.0</v>
      </c>
      <c r="H100" s="14">
        <v>1667.35</v>
      </c>
    </row>
    <row r="101" hidden="1">
      <c r="A101" s="15" t="s">
        <v>112</v>
      </c>
      <c r="B101" s="16">
        <v>45586.0</v>
      </c>
      <c r="C101" s="17" t="s">
        <v>12</v>
      </c>
      <c r="D101" s="17" t="s">
        <v>19</v>
      </c>
      <c r="E101" s="17">
        <v>4270.95</v>
      </c>
      <c r="F101" s="17">
        <v>3.0</v>
      </c>
      <c r="G101" s="17">
        <v>37.0</v>
      </c>
      <c r="H101" s="18">
        <v>49.76</v>
      </c>
    </row>
    <row r="102" hidden="1">
      <c r="A102" s="11" t="s">
        <v>113</v>
      </c>
      <c r="B102" s="12">
        <v>45071.0</v>
      </c>
      <c r="C102" s="13" t="s">
        <v>12</v>
      </c>
      <c r="D102" s="13" t="s">
        <v>23</v>
      </c>
      <c r="E102" s="13">
        <v>633.82</v>
      </c>
      <c r="F102" s="13">
        <v>13.0</v>
      </c>
      <c r="G102" s="13">
        <v>10.0</v>
      </c>
      <c r="H102" s="14">
        <v>1830.09</v>
      </c>
    </row>
    <row r="103" hidden="1">
      <c r="A103" s="15" t="s">
        <v>114</v>
      </c>
      <c r="B103" s="16">
        <v>45261.0</v>
      </c>
      <c r="C103" s="17" t="s">
        <v>12</v>
      </c>
      <c r="D103" s="17" t="s">
        <v>21</v>
      </c>
      <c r="E103" s="17">
        <v>1024.68</v>
      </c>
      <c r="F103" s="17">
        <v>33.0</v>
      </c>
      <c r="G103" s="17">
        <v>47.0</v>
      </c>
      <c r="H103" s="18">
        <v>241.15</v>
      </c>
    </row>
    <row r="104" hidden="1">
      <c r="A104" s="11" t="s">
        <v>115</v>
      </c>
      <c r="B104" s="12">
        <v>45356.0</v>
      </c>
      <c r="C104" s="13" t="s">
        <v>9</v>
      </c>
      <c r="D104" s="13" t="s">
        <v>19</v>
      </c>
      <c r="E104" s="13">
        <v>218.83</v>
      </c>
      <c r="F104" s="13">
        <v>7.0</v>
      </c>
      <c r="G104" s="13">
        <v>13.0</v>
      </c>
      <c r="H104" s="14">
        <v>863.98</v>
      </c>
    </row>
    <row r="105" hidden="1">
      <c r="A105" s="15" t="s">
        <v>116</v>
      </c>
      <c r="B105" s="16">
        <v>45532.0</v>
      </c>
      <c r="C105" s="17" t="s">
        <v>16</v>
      </c>
      <c r="D105" s="17" t="s">
        <v>21</v>
      </c>
      <c r="E105" s="17">
        <v>3563.26</v>
      </c>
      <c r="F105" s="17">
        <v>14.0</v>
      </c>
      <c r="G105" s="17">
        <v>3.0</v>
      </c>
      <c r="H105" s="18">
        <v>1939.69</v>
      </c>
    </row>
    <row r="106" hidden="1">
      <c r="A106" s="11" t="s">
        <v>117</v>
      </c>
      <c r="B106" s="12">
        <v>45433.0</v>
      </c>
      <c r="C106" s="13" t="s">
        <v>12</v>
      </c>
      <c r="D106" s="13" t="s">
        <v>21</v>
      </c>
      <c r="E106" s="13">
        <v>879.56</v>
      </c>
      <c r="F106" s="13">
        <v>45.0</v>
      </c>
      <c r="G106" s="13">
        <v>15.0</v>
      </c>
      <c r="H106" s="14">
        <v>1898.75</v>
      </c>
    </row>
    <row r="107" hidden="1">
      <c r="A107" s="15" t="s">
        <v>118</v>
      </c>
      <c r="B107" s="16">
        <v>45450.0</v>
      </c>
      <c r="C107" s="17" t="s">
        <v>16</v>
      </c>
      <c r="D107" s="17" t="s">
        <v>19</v>
      </c>
      <c r="E107" s="17">
        <v>239.31</v>
      </c>
      <c r="F107" s="17">
        <v>45.0</v>
      </c>
      <c r="G107" s="17">
        <v>6.0</v>
      </c>
      <c r="H107" s="18">
        <v>434.28</v>
      </c>
    </row>
    <row r="108" hidden="1">
      <c r="A108" s="11" t="s">
        <v>119</v>
      </c>
      <c r="B108" s="12">
        <v>45423.0</v>
      </c>
      <c r="C108" s="13" t="s">
        <v>16</v>
      </c>
      <c r="D108" s="13" t="s">
        <v>10</v>
      </c>
      <c r="E108" s="13">
        <v>795.32</v>
      </c>
      <c r="F108" s="13">
        <v>31.0</v>
      </c>
      <c r="G108" s="13">
        <v>9.0</v>
      </c>
      <c r="H108" s="14">
        <v>1251.72</v>
      </c>
    </row>
    <row r="109" hidden="1">
      <c r="A109" s="15" t="s">
        <v>120</v>
      </c>
      <c r="B109" s="16">
        <v>45002.0</v>
      </c>
      <c r="C109" s="17" t="s">
        <v>13</v>
      </c>
      <c r="D109" s="17" t="s">
        <v>23</v>
      </c>
      <c r="E109" s="17">
        <v>1606.99</v>
      </c>
      <c r="F109" s="17">
        <v>10.0</v>
      </c>
      <c r="G109" s="17">
        <v>14.0</v>
      </c>
      <c r="H109" s="18">
        <v>1127.86</v>
      </c>
    </row>
    <row r="110" hidden="1">
      <c r="A110" s="11" t="s">
        <v>121</v>
      </c>
      <c r="B110" s="12">
        <v>45580.0</v>
      </c>
      <c r="C110" s="13" t="s">
        <v>16</v>
      </c>
      <c r="D110" s="13" t="s">
        <v>10</v>
      </c>
      <c r="E110" s="13">
        <v>4480.71</v>
      </c>
      <c r="F110" s="13">
        <v>16.0</v>
      </c>
      <c r="G110" s="13">
        <v>48.0</v>
      </c>
      <c r="H110" s="14">
        <v>45.94</v>
      </c>
    </row>
    <row r="111" hidden="1">
      <c r="A111" s="15" t="s">
        <v>122</v>
      </c>
      <c r="B111" s="16">
        <v>44987.0</v>
      </c>
      <c r="C111" s="17" t="s">
        <v>13</v>
      </c>
      <c r="D111" s="17" t="s">
        <v>19</v>
      </c>
      <c r="E111" s="17">
        <v>3901.29</v>
      </c>
      <c r="F111" s="17">
        <v>36.0</v>
      </c>
      <c r="G111" s="17">
        <v>17.0</v>
      </c>
      <c r="H111" s="18">
        <v>1250.83</v>
      </c>
    </row>
    <row r="112" hidden="1">
      <c r="A112" s="11" t="s">
        <v>123</v>
      </c>
      <c r="B112" s="12">
        <v>44974.0</v>
      </c>
      <c r="C112" s="13" t="s">
        <v>13</v>
      </c>
      <c r="D112" s="13" t="s">
        <v>21</v>
      </c>
      <c r="E112" s="13">
        <v>2584.68</v>
      </c>
      <c r="F112" s="13">
        <v>25.0</v>
      </c>
      <c r="G112" s="13">
        <v>14.0</v>
      </c>
      <c r="H112" s="14">
        <v>834.99</v>
      </c>
    </row>
    <row r="113" hidden="1">
      <c r="A113" s="15" t="s">
        <v>124</v>
      </c>
      <c r="B113" s="16">
        <v>45170.0</v>
      </c>
      <c r="C113" s="17" t="s">
        <v>12</v>
      </c>
      <c r="D113" s="17" t="s">
        <v>19</v>
      </c>
      <c r="E113" s="17">
        <v>1894.09</v>
      </c>
      <c r="F113" s="17">
        <v>22.0</v>
      </c>
      <c r="G113" s="17">
        <v>1.0</v>
      </c>
      <c r="H113" s="18">
        <v>778.98</v>
      </c>
    </row>
    <row r="114" hidden="1">
      <c r="A114" s="11" t="s">
        <v>125</v>
      </c>
      <c r="B114" s="12">
        <v>45539.0</v>
      </c>
      <c r="C114" s="13" t="s">
        <v>16</v>
      </c>
      <c r="D114" s="13" t="s">
        <v>19</v>
      </c>
      <c r="E114" s="13">
        <v>2748.36</v>
      </c>
      <c r="F114" s="13">
        <v>43.0</v>
      </c>
      <c r="G114" s="13">
        <v>40.0</v>
      </c>
      <c r="H114" s="14">
        <v>821.39</v>
      </c>
    </row>
    <row r="115" hidden="1">
      <c r="A115" s="15" t="s">
        <v>126</v>
      </c>
      <c r="B115" s="16">
        <v>45070.0</v>
      </c>
      <c r="C115" s="17" t="s">
        <v>16</v>
      </c>
      <c r="D115" s="17" t="s">
        <v>23</v>
      </c>
      <c r="E115" s="17">
        <v>4464.86</v>
      </c>
      <c r="F115" s="17">
        <v>36.0</v>
      </c>
      <c r="G115" s="17">
        <v>24.0</v>
      </c>
      <c r="H115" s="18">
        <v>695.05</v>
      </c>
    </row>
    <row r="116" hidden="1">
      <c r="A116" s="11" t="s">
        <v>127</v>
      </c>
      <c r="B116" s="12">
        <v>45338.0</v>
      </c>
      <c r="C116" s="13" t="s">
        <v>9</v>
      </c>
      <c r="D116" s="13" t="s">
        <v>19</v>
      </c>
      <c r="E116" s="13">
        <v>2387.0</v>
      </c>
      <c r="F116" s="13">
        <v>39.0</v>
      </c>
      <c r="G116" s="13">
        <v>24.0</v>
      </c>
      <c r="H116" s="14">
        <v>1353.49</v>
      </c>
    </row>
    <row r="117" hidden="1">
      <c r="A117" s="15" t="s">
        <v>128</v>
      </c>
      <c r="B117" s="16">
        <v>45379.0</v>
      </c>
      <c r="C117" s="17" t="s">
        <v>12</v>
      </c>
      <c r="D117" s="17" t="s">
        <v>23</v>
      </c>
      <c r="E117" s="17">
        <v>1283.84</v>
      </c>
      <c r="F117" s="17">
        <v>19.0</v>
      </c>
      <c r="G117" s="17">
        <v>2.0</v>
      </c>
      <c r="H117" s="18">
        <v>1911.6</v>
      </c>
    </row>
    <row r="118" hidden="1">
      <c r="A118" s="11" t="s">
        <v>129</v>
      </c>
      <c r="B118" s="12">
        <v>45141.0</v>
      </c>
      <c r="C118" s="13" t="s">
        <v>13</v>
      </c>
      <c r="D118" s="13" t="s">
        <v>19</v>
      </c>
      <c r="E118" s="13">
        <v>3030.58</v>
      </c>
      <c r="F118" s="13">
        <v>43.0</v>
      </c>
      <c r="G118" s="13">
        <v>47.0</v>
      </c>
      <c r="H118" s="14">
        <v>491.17</v>
      </c>
    </row>
    <row r="119" hidden="1">
      <c r="A119" s="15" t="s">
        <v>130</v>
      </c>
      <c r="B119" s="16">
        <v>45289.0</v>
      </c>
      <c r="C119" s="17" t="s">
        <v>16</v>
      </c>
      <c r="D119" s="17" t="s">
        <v>19</v>
      </c>
      <c r="E119" s="17">
        <v>1729.53</v>
      </c>
      <c r="F119" s="17">
        <v>13.0</v>
      </c>
      <c r="G119" s="17">
        <v>29.0</v>
      </c>
      <c r="H119" s="18">
        <v>1892.43</v>
      </c>
    </row>
    <row r="120">
      <c r="A120" s="11" t="s">
        <v>131</v>
      </c>
      <c r="B120" s="12">
        <v>45608.0</v>
      </c>
      <c r="C120" s="19" t="s">
        <v>16</v>
      </c>
      <c r="D120" s="19" t="s">
        <v>23</v>
      </c>
      <c r="E120" s="13">
        <v>2206.92</v>
      </c>
      <c r="F120" s="13">
        <v>40.0</v>
      </c>
      <c r="G120" s="13">
        <v>3.0</v>
      </c>
      <c r="H120" s="14">
        <v>87.05</v>
      </c>
    </row>
    <row r="121" hidden="1">
      <c r="A121" s="15" t="s">
        <v>132</v>
      </c>
      <c r="B121" s="16">
        <v>45560.0</v>
      </c>
      <c r="C121" s="17" t="s">
        <v>13</v>
      </c>
      <c r="D121" s="17" t="s">
        <v>23</v>
      </c>
      <c r="E121" s="17">
        <v>2723.27</v>
      </c>
      <c r="F121" s="17">
        <v>22.0</v>
      </c>
      <c r="G121" s="17">
        <v>15.0</v>
      </c>
      <c r="H121" s="18">
        <v>1190.99</v>
      </c>
    </row>
    <row r="122" hidden="1">
      <c r="A122" s="11" t="s">
        <v>133</v>
      </c>
      <c r="B122" s="12">
        <v>45569.0</v>
      </c>
      <c r="C122" s="13" t="s">
        <v>13</v>
      </c>
      <c r="D122" s="13" t="s">
        <v>19</v>
      </c>
      <c r="E122" s="13">
        <v>3835.55</v>
      </c>
      <c r="F122" s="13">
        <v>27.0</v>
      </c>
      <c r="G122" s="13">
        <v>17.0</v>
      </c>
      <c r="H122" s="14">
        <v>1205.89</v>
      </c>
    </row>
    <row r="123" hidden="1">
      <c r="A123" s="15" t="s">
        <v>134</v>
      </c>
      <c r="B123" s="16">
        <v>45471.0</v>
      </c>
      <c r="C123" s="17" t="s">
        <v>9</v>
      </c>
      <c r="D123" s="17" t="s">
        <v>17</v>
      </c>
      <c r="E123" s="17">
        <v>1348.82</v>
      </c>
      <c r="F123" s="17">
        <v>47.0</v>
      </c>
      <c r="G123" s="17">
        <v>14.0</v>
      </c>
      <c r="H123" s="18">
        <v>110.54</v>
      </c>
    </row>
    <row r="124" hidden="1">
      <c r="A124" s="11" t="s">
        <v>135</v>
      </c>
      <c r="B124" s="12">
        <v>45189.0</v>
      </c>
      <c r="C124" s="13" t="s">
        <v>9</v>
      </c>
      <c r="D124" s="13" t="s">
        <v>19</v>
      </c>
      <c r="E124" s="13">
        <v>487.67</v>
      </c>
      <c r="F124" s="13">
        <v>16.0</v>
      </c>
      <c r="G124" s="13">
        <v>42.0</v>
      </c>
      <c r="H124" s="14">
        <v>810.07</v>
      </c>
    </row>
    <row r="125" hidden="1">
      <c r="A125" s="15" t="s">
        <v>136</v>
      </c>
      <c r="B125" s="16">
        <v>44930.0</v>
      </c>
      <c r="C125" s="17" t="s">
        <v>9</v>
      </c>
      <c r="D125" s="17" t="s">
        <v>21</v>
      </c>
      <c r="E125" s="17">
        <v>3338.32</v>
      </c>
      <c r="F125" s="17">
        <v>45.0</v>
      </c>
      <c r="G125" s="17">
        <v>6.0</v>
      </c>
      <c r="H125" s="18">
        <v>1639.12</v>
      </c>
    </row>
    <row r="126" hidden="1">
      <c r="A126" s="11" t="s">
        <v>137</v>
      </c>
      <c r="B126" s="12">
        <v>45431.0</v>
      </c>
      <c r="C126" s="13" t="s">
        <v>13</v>
      </c>
      <c r="D126" s="13" t="s">
        <v>10</v>
      </c>
      <c r="E126" s="13">
        <v>50.75</v>
      </c>
      <c r="F126" s="13">
        <v>10.0</v>
      </c>
      <c r="G126" s="13">
        <v>43.0</v>
      </c>
      <c r="H126" s="14">
        <v>121.05</v>
      </c>
    </row>
    <row r="127" hidden="1">
      <c r="A127" s="15" t="s">
        <v>138</v>
      </c>
      <c r="B127" s="16">
        <v>45018.0</v>
      </c>
      <c r="C127" s="17" t="s">
        <v>9</v>
      </c>
      <c r="D127" s="17" t="s">
        <v>19</v>
      </c>
      <c r="E127" s="17">
        <v>906.4</v>
      </c>
      <c r="F127" s="17">
        <v>47.0</v>
      </c>
      <c r="G127" s="17">
        <v>26.0</v>
      </c>
      <c r="H127" s="18">
        <v>1853.84</v>
      </c>
    </row>
    <row r="128" hidden="1">
      <c r="A128" s="11" t="s">
        <v>139</v>
      </c>
      <c r="B128" s="12">
        <v>45528.0</v>
      </c>
      <c r="C128" s="13" t="s">
        <v>16</v>
      </c>
      <c r="D128" s="13" t="s">
        <v>21</v>
      </c>
      <c r="E128" s="13">
        <v>657.56</v>
      </c>
      <c r="F128" s="13">
        <v>22.0</v>
      </c>
      <c r="G128" s="13">
        <v>0.0</v>
      </c>
      <c r="H128" s="14">
        <v>104.11</v>
      </c>
    </row>
    <row r="129" hidden="1">
      <c r="A129" s="15" t="s">
        <v>140</v>
      </c>
      <c r="B129" s="16">
        <v>45047.0</v>
      </c>
      <c r="C129" s="17" t="s">
        <v>9</v>
      </c>
      <c r="D129" s="17" t="s">
        <v>19</v>
      </c>
      <c r="E129" s="17">
        <v>2252.12</v>
      </c>
      <c r="F129" s="17">
        <v>23.0</v>
      </c>
      <c r="G129" s="17">
        <v>38.0</v>
      </c>
      <c r="H129" s="18">
        <v>1529.45</v>
      </c>
    </row>
    <row r="130" hidden="1">
      <c r="A130" s="11" t="s">
        <v>141</v>
      </c>
      <c r="B130" s="12">
        <v>45030.0</v>
      </c>
      <c r="C130" s="13" t="s">
        <v>13</v>
      </c>
      <c r="D130" s="13" t="s">
        <v>21</v>
      </c>
      <c r="E130" s="13">
        <v>713.95</v>
      </c>
      <c r="F130" s="13">
        <v>25.0</v>
      </c>
      <c r="G130" s="13">
        <v>15.0</v>
      </c>
      <c r="H130" s="14">
        <v>78.73</v>
      </c>
    </row>
    <row r="131" hidden="1">
      <c r="A131" s="15" t="s">
        <v>142</v>
      </c>
      <c r="B131" s="16">
        <v>45274.0</v>
      </c>
      <c r="C131" s="17" t="s">
        <v>12</v>
      </c>
      <c r="D131" s="17" t="s">
        <v>10</v>
      </c>
      <c r="E131" s="17">
        <v>3155.7</v>
      </c>
      <c r="F131" s="17">
        <v>43.0</v>
      </c>
      <c r="G131" s="17">
        <v>13.0</v>
      </c>
      <c r="H131" s="18">
        <v>393.8</v>
      </c>
    </row>
    <row r="132" hidden="1">
      <c r="A132" s="11" t="s">
        <v>143</v>
      </c>
      <c r="B132" s="12">
        <v>45302.0</v>
      </c>
      <c r="C132" s="13" t="s">
        <v>9</v>
      </c>
      <c r="D132" s="13" t="s">
        <v>17</v>
      </c>
      <c r="E132" s="13">
        <v>427.47</v>
      </c>
      <c r="F132" s="13">
        <v>8.0</v>
      </c>
      <c r="G132" s="13">
        <v>22.0</v>
      </c>
      <c r="H132" s="14">
        <v>220.36</v>
      </c>
    </row>
    <row r="133" hidden="1">
      <c r="A133" s="15" t="s">
        <v>144</v>
      </c>
      <c r="B133" s="16">
        <v>45198.0</v>
      </c>
      <c r="C133" s="17" t="s">
        <v>13</v>
      </c>
      <c r="D133" s="17" t="s">
        <v>19</v>
      </c>
      <c r="E133" s="17">
        <v>2997.0</v>
      </c>
      <c r="F133" s="17">
        <v>13.0</v>
      </c>
      <c r="G133" s="17">
        <v>0.0</v>
      </c>
      <c r="H133" s="18">
        <v>684.39</v>
      </c>
    </row>
    <row r="134" hidden="1">
      <c r="A134" s="11" t="s">
        <v>145</v>
      </c>
      <c r="B134" s="12">
        <v>45135.0</v>
      </c>
      <c r="C134" s="13" t="s">
        <v>9</v>
      </c>
      <c r="D134" s="13" t="s">
        <v>23</v>
      </c>
      <c r="E134" s="13">
        <v>1485.73</v>
      </c>
      <c r="F134" s="13">
        <v>41.0</v>
      </c>
      <c r="G134" s="13">
        <v>8.0</v>
      </c>
      <c r="H134" s="14">
        <v>30.51</v>
      </c>
    </row>
    <row r="135" hidden="1">
      <c r="A135" s="15" t="s">
        <v>146</v>
      </c>
      <c r="B135" s="16">
        <v>45050.0</v>
      </c>
      <c r="C135" s="17" t="s">
        <v>13</v>
      </c>
      <c r="D135" s="17" t="s">
        <v>17</v>
      </c>
      <c r="E135" s="17">
        <v>2607.64</v>
      </c>
      <c r="F135" s="17">
        <v>25.0</v>
      </c>
      <c r="G135" s="17">
        <v>16.0</v>
      </c>
      <c r="H135" s="18">
        <v>940.4</v>
      </c>
    </row>
    <row r="136" hidden="1">
      <c r="A136" s="11" t="s">
        <v>147</v>
      </c>
      <c r="B136" s="12">
        <v>45496.0</v>
      </c>
      <c r="C136" s="13" t="s">
        <v>13</v>
      </c>
      <c r="D136" s="13" t="s">
        <v>19</v>
      </c>
      <c r="E136" s="13">
        <v>1351.29</v>
      </c>
      <c r="F136" s="13">
        <v>50.0</v>
      </c>
      <c r="G136" s="13">
        <v>17.0</v>
      </c>
      <c r="H136" s="14">
        <v>863.33</v>
      </c>
    </row>
    <row r="137" hidden="1">
      <c r="A137" s="15" t="s">
        <v>148</v>
      </c>
      <c r="B137" s="16">
        <v>45461.0</v>
      </c>
      <c r="C137" s="17" t="s">
        <v>9</v>
      </c>
      <c r="D137" s="17" t="s">
        <v>17</v>
      </c>
      <c r="E137" s="17">
        <v>2901.66</v>
      </c>
      <c r="F137" s="17">
        <v>15.0</v>
      </c>
      <c r="G137" s="17">
        <v>18.0</v>
      </c>
      <c r="H137" s="18">
        <v>1362.08</v>
      </c>
    </row>
    <row r="138" hidden="1">
      <c r="A138" s="11" t="s">
        <v>149</v>
      </c>
      <c r="B138" s="12">
        <v>45398.0</v>
      </c>
      <c r="C138" s="13" t="s">
        <v>9</v>
      </c>
      <c r="D138" s="13" t="s">
        <v>21</v>
      </c>
      <c r="E138" s="13">
        <v>215.33</v>
      </c>
      <c r="F138" s="13">
        <v>37.0</v>
      </c>
      <c r="G138" s="13">
        <v>0.0</v>
      </c>
      <c r="H138" s="14">
        <v>1665.67</v>
      </c>
    </row>
    <row r="139" hidden="1">
      <c r="A139" s="15" t="s">
        <v>150</v>
      </c>
      <c r="B139" s="16">
        <v>44949.0</v>
      </c>
      <c r="C139" s="17" t="s">
        <v>9</v>
      </c>
      <c r="D139" s="17" t="s">
        <v>21</v>
      </c>
      <c r="E139" s="17">
        <v>3359.02</v>
      </c>
      <c r="F139" s="17">
        <v>2.0</v>
      </c>
      <c r="G139" s="17">
        <v>28.0</v>
      </c>
      <c r="H139" s="18">
        <v>1942.48</v>
      </c>
    </row>
    <row r="140" hidden="1">
      <c r="A140" s="11" t="s">
        <v>151</v>
      </c>
      <c r="B140" s="12">
        <v>45471.0</v>
      </c>
      <c r="C140" s="13" t="s">
        <v>12</v>
      </c>
      <c r="D140" s="13" t="s">
        <v>19</v>
      </c>
      <c r="E140" s="13">
        <v>300.58</v>
      </c>
      <c r="F140" s="13">
        <v>30.0</v>
      </c>
      <c r="G140" s="13">
        <v>19.0</v>
      </c>
      <c r="H140" s="14">
        <v>376.97</v>
      </c>
    </row>
    <row r="141" hidden="1">
      <c r="A141" s="15" t="s">
        <v>152</v>
      </c>
      <c r="B141" s="16">
        <v>45094.0</v>
      </c>
      <c r="C141" s="17" t="s">
        <v>12</v>
      </c>
      <c r="D141" s="17" t="s">
        <v>21</v>
      </c>
      <c r="E141" s="17">
        <v>1076.95</v>
      </c>
      <c r="F141" s="17">
        <v>1.0</v>
      </c>
      <c r="G141" s="17">
        <v>5.0</v>
      </c>
      <c r="H141" s="18">
        <v>837.87</v>
      </c>
    </row>
    <row r="142" hidden="1">
      <c r="A142" s="11" t="s">
        <v>153</v>
      </c>
      <c r="B142" s="12">
        <v>45269.0</v>
      </c>
      <c r="C142" s="13" t="s">
        <v>13</v>
      </c>
      <c r="D142" s="13" t="s">
        <v>23</v>
      </c>
      <c r="E142" s="13">
        <v>1739.95</v>
      </c>
      <c r="F142" s="13">
        <v>26.0</v>
      </c>
      <c r="G142" s="13">
        <v>2.0</v>
      </c>
      <c r="H142" s="14">
        <v>1112.49</v>
      </c>
    </row>
    <row r="143" hidden="1">
      <c r="A143" s="15" t="s">
        <v>154</v>
      </c>
      <c r="B143" s="16">
        <v>45215.0</v>
      </c>
      <c r="C143" s="17" t="s">
        <v>13</v>
      </c>
      <c r="D143" s="17" t="s">
        <v>21</v>
      </c>
      <c r="E143" s="17">
        <v>3047.27</v>
      </c>
      <c r="F143" s="17">
        <v>18.0</v>
      </c>
      <c r="G143" s="17">
        <v>13.0</v>
      </c>
      <c r="H143" s="18">
        <v>1639.74</v>
      </c>
    </row>
    <row r="144" hidden="1">
      <c r="A144" s="11" t="s">
        <v>155</v>
      </c>
      <c r="B144" s="12">
        <v>45062.0</v>
      </c>
      <c r="C144" s="13" t="s">
        <v>13</v>
      </c>
      <c r="D144" s="13" t="s">
        <v>17</v>
      </c>
      <c r="E144" s="13">
        <v>1014.79</v>
      </c>
      <c r="F144" s="13">
        <v>4.0</v>
      </c>
      <c r="G144" s="13">
        <v>9.0</v>
      </c>
      <c r="H144" s="14">
        <v>1269.54</v>
      </c>
    </row>
    <row r="145" hidden="1">
      <c r="A145" s="15" t="s">
        <v>156</v>
      </c>
      <c r="B145" s="16">
        <v>45453.0</v>
      </c>
      <c r="C145" s="17" t="s">
        <v>12</v>
      </c>
      <c r="D145" s="17" t="s">
        <v>17</v>
      </c>
      <c r="E145" s="17">
        <v>4764.2</v>
      </c>
      <c r="F145" s="17">
        <v>11.0</v>
      </c>
      <c r="G145" s="17">
        <v>31.0</v>
      </c>
      <c r="H145" s="18">
        <v>1056.49</v>
      </c>
    </row>
    <row r="146" hidden="1">
      <c r="A146" s="11" t="s">
        <v>157</v>
      </c>
      <c r="B146" s="12">
        <v>45133.0</v>
      </c>
      <c r="C146" s="13" t="s">
        <v>13</v>
      </c>
      <c r="D146" s="13" t="s">
        <v>23</v>
      </c>
      <c r="E146" s="13">
        <v>3930.05</v>
      </c>
      <c r="F146" s="13">
        <v>23.0</v>
      </c>
      <c r="G146" s="13">
        <v>29.0</v>
      </c>
      <c r="H146" s="14">
        <v>1968.25</v>
      </c>
    </row>
    <row r="147" hidden="1">
      <c r="A147" s="15" t="s">
        <v>158</v>
      </c>
      <c r="B147" s="16">
        <v>44939.0</v>
      </c>
      <c r="C147" s="17" t="s">
        <v>16</v>
      </c>
      <c r="D147" s="17" t="s">
        <v>10</v>
      </c>
      <c r="E147" s="17">
        <v>873.97</v>
      </c>
      <c r="F147" s="17">
        <v>41.0</v>
      </c>
      <c r="G147" s="17">
        <v>15.0</v>
      </c>
      <c r="H147" s="18">
        <v>213.98</v>
      </c>
    </row>
    <row r="148" hidden="1">
      <c r="A148" s="11" t="s">
        <v>159</v>
      </c>
      <c r="B148" s="12">
        <v>45166.0</v>
      </c>
      <c r="C148" s="13" t="s">
        <v>16</v>
      </c>
      <c r="D148" s="13" t="s">
        <v>10</v>
      </c>
      <c r="E148" s="13">
        <v>959.04</v>
      </c>
      <c r="F148" s="13">
        <v>1.0</v>
      </c>
      <c r="G148" s="13">
        <v>18.0</v>
      </c>
      <c r="H148" s="14">
        <v>1832.28</v>
      </c>
    </row>
    <row r="149" hidden="1">
      <c r="A149" s="15" t="s">
        <v>160</v>
      </c>
      <c r="B149" s="16">
        <v>44975.0</v>
      </c>
      <c r="C149" s="17" t="s">
        <v>12</v>
      </c>
      <c r="D149" s="17" t="s">
        <v>19</v>
      </c>
      <c r="E149" s="17">
        <v>1586.65</v>
      </c>
      <c r="F149" s="17">
        <v>26.0</v>
      </c>
      <c r="G149" s="17">
        <v>3.0</v>
      </c>
      <c r="H149" s="18">
        <v>1090.64</v>
      </c>
    </row>
    <row r="150" hidden="1">
      <c r="A150" s="11" t="s">
        <v>161</v>
      </c>
      <c r="B150" s="12">
        <v>45434.0</v>
      </c>
      <c r="C150" s="13" t="s">
        <v>16</v>
      </c>
      <c r="D150" s="13" t="s">
        <v>19</v>
      </c>
      <c r="E150" s="13">
        <v>1453.8</v>
      </c>
      <c r="F150" s="13">
        <v>13.0</v>
      </c>
      <c r="G150" s="13">
        <v>16.0</v>
      </c>
      <c r="H150" s="14">
        <v>385.22</v>
      </c>
    </row>
    <row r="151" hidden="1">
      <c r="A151" s="15">
        <v>6.1831599E7</v>
      </c>
      <c r="B151" s="16">
        <v>44923.0</v>
      </c>
      <c r="C151" s="17" t="s">
        <v>13</v>
      </c>
      <c r="D151" s="17" t="s">
        <v>21</v>
      </c>
      <c r="E151" s="17">
        <v>4889.46</v>
      </c>
      <c r="F151" s="17">
        <v>1.0</v>
      </c>
      <c r="G151" s="17">
        <v>20.0</v>
      </c>
      <c r="H151" s="18">
        <v>807.13</v>
      </c>
    </row>
    <row r="152" hidden="1">
      <c r="A152" s="11" t="s">
        <v>162</v>
      </c>
      <c r="B152" s="12">
        <v>45106.0</v>
      </c>
      <c r="C152" s="13" t="s">
        <v>13</v>
      </c>
      <c r="D152" s="13" t="s">
        <v>21</v>
      </c>
      <c r="E152" s="13">
        <v>2548.91</v>
      </c>
      <c r="F152" s="13">
        <v>3.0</v>
      </c>
      <c r="G152" s="13">
        <v>7.0</v>
      </c>
      <c r="H152" s="14">
        <v>694.24</v>
      </c>
    </row>
    <row r="153" hidden="1">
      <c r="A153" s="15" t="s">
        <v>163</v>
      </c>
      <c r="B153" s="16">
        <v>45144.0</v>
      </c>
      <c r="C153" s="17" t="s">
        <v>16</v>
      </c>
      <c r="D153" s="17" t="s">
        <v>17</v>
      </c>
      <c r="E153" s="17">
        <v>3804.77</v>
      </c>
      <c r="F153" s="17">
        <v>31.0</v>
      </c>
      <c r="G153" s="17">
        <v>47.0</v>
      </c>
      <c r="H153" s="18">
        <v>185.46</v>
      </c>
    </row>
    <row r="154" hidden="1">
      <c r="A154" s="11" t="s">
        <v>164</v>
      </c>
      <c r="B154" s="12">
        <v>45499.0</v>
      </c>
      <c r="C154" s="13" t="s">
        <v>13</v>
      </c>
      <c r="D154" s="13" t="s">
        <v>10</v>
      </c>
      <c r="E154" s="13">
        <v>372.53</v>
      </c>
      <c r="F154" s="13">
        <v>19.0</v>
      </c>
      <c r="G154" s="13">
        <v>13.0</v>
      </c>
      <c r="H154" s="14">
        <v>232.82</v>
      </c>
    </row>
    <row r="155" hidden="1">
      <c r="A155" s="15" t="s">
        <v>165</v>
      </c>
      <c r="B155" s="16">
        <v>45497.0</v>
      </c>
      <c r="C155" s="17" t="s">
        <v>9</v>
      </c>
      <c r="D155" s="17" t="s">
        <v>23</v>
      </c>
      <c r="E155" s="17">
        <v>2573.55</v>
      </c>
      <c r="F155" s="17">
        <v>48.0</v>
      </c>
      <c r="G155" s="17">
        <v>36.0</v>
      </c>
      <c r="H155" s="18">
        <v>1707.54</v>
      </c>
    </row>
    <row r="156" hidden="1">
      <c r="A156" s="11" t="s">
        <v>166</v>
      </c>
      <c r="B156" s="12">
        <v>45235.0</v>
      </c>
      <c r="C156" s="13" t="s">
        <v>12</v>
      </c>
      <c r="D156" s="13" t="s">
        <v>17</v>
      </c>
      <c r="E156" s="13">
        <v>1761.29</v>
      </c>
      <c r="F156" s="13">
        <v>27.0</v>
      </c>
      <c r="G156" s="13">
        <v>12.0</v>
      </c>
      <c r="H156" s="14">
        <v>492.03</v>
      </c>
    </row>
    <row r="157" hidden="1">
      <c r="A157" s="15" t="s">
        <v>167</v>
      </c>
      <c r="B157" s="16">
        <v>44972.0</v>
      </c>
      <c r="C157" s="17" t="s">
        <v>13</v>
      </c>
      <c r="D157" s="17" t="s">
        <v>10</v>
      </c>
      <c r="E157" s="17">
        <v>4113.4</v>
      </c>
      <c r="F157" s="17">
        <v>32.0</v>
      </c>
      <c r="G157" s="17">
        <v>3.0</v>
      </c>
      <c r="H157" s="18">
        <v>1726.09</v>
      </c>
    </row>
    <row r="158" hidden="1">
      <c r="A158" s="11" t="s">
        <v>168</v>
      </c>
      <c r="B158" s="12">
        <v>45147.0</v>
      </c>
      <c r="C158" s="13" t="s">
        <v>12</v>
      </c>
      <c r="D158" s="13" t="s">
        <v>23</v>
      </c>
      <c r="E158" s="13">
        <v>202.21</v>
      </c>
      <c r="F158" s="13">
        <v>6.0</v>
      </c>
      <c r="G158" s="13">
        <v>43.0</v>
      </c>
      <c r="H158" s="14">
        <v>734.47</v>
      </c>
    </row>
    <row r="159" hidden="1">
      <c r="A159" s="15" t="s">
        <v>169</v>
      </c>
      <c r="B159" s="16">
        <v>45576.0</v>
      </c>
      <c r="C159" s="17" t="s">
        <v>9</v>
      </c>
      <c r="D159" s="17" t="s">
        <v>21</v>
      </c>
      <c r="E159" s="17">
        <v>4347.15</v>
      </c>
      <c r="F159" s="17">
        <v>20.0</v>
      </c>
      <c r="G159" s="17">
        <v>34.0</v>
      </c>
      <c r="H159" s="18">
        <v>1392.45</v>
      </c>
    </row>
    <row r="160" hidden="1">
      <c r="A160" s="11" t="s">
        <v>170</v>
      </c>
      <c r="B160" s="12">
        <v>45364.0</v>
      </c>
      <c r="C160" s="13" t="s">
        <v>12</v>
      </c>
      <c r="D160" s="13" t="s">
        <v>17</v>
      </c>
      <c r="E160" s="13">
        <v>4992.83</v>
      </c>
      <c r="F160" s="13">
        <v>2.0</v>
      </c>
      <c r="G160" s="13">
        <v>28.0</v>
      </c>
      <c r="H160" s="14">
        <v>1468.94</v>
      </c>
    </row>
    <row r="161" hidden="1">
      <c r="A161" s="15" t="s">
        <v>171</v>
      </c>
      <c r="B161" s="16">
        <v>45500.0</v>
      </c>
      <c r="C161" s="17" t="s">
        <v>13</v>
      </c>
      <c r="D161" s="17" t="s">
        <v>21</v>
      </c>
      <c r="E161" s="17">
        <v>1387.18</v>
      </c>
      <c r="F161" s="17">
        <v>28.0</v>
      </c>
      <c r="G161" s="17">
        <v>9.0</v>
      </c>
      <c r="H161" s="18">
        <v>381.96</v>
      </c>
    </row>
    <row r="162" hidden="1">
      <c r="A162" s="11" t="s">
        <v>172</v>
      </c>
      <c r="B162" s="12">
        <v>45566.0</v>
      </c>
      <c r="C162" s="13" t="s">
        <v>9</v>
      </c>
      <c r="D162" s="13" t="s">
        <v>17</v>
      </c>
      <c r="E162" s="13">
        <v>4642.87</v>
      </c>
      <c r="F162" s="13">
        <v>35.0</v>
      </c>
      <c r="G162" s="13">
        <v>14.0</v>
      </c>
      <c r="H162" s="14">
        <v>216.96</v>
      </c>
    </row>
    <row r="163" hidden="1">
      <c r="A163" s="15" t="s">
        <v>173</v>
      </c>
      <c r="B163" s="16">
        <v>45165.0</v>
      </c>
      <c r="C163" s="17" t="s">
        <v>13</v>
      </c>
      <c r="D163" s="17" t="s">
        <v>23</v>
      </c>
      <c r="E163" s="17">
        <v>4879.9</v>
      </c>
      <c r="F163" s="17">
        <v>37.0</v>
      </c>
      <c r="G163" s="17">
        <v>5.0</v>
      </c>
      <c r="H163" s="18">
        <v>1424.1</v>
      </c>
    </row>
    <row r="164" hidden="1">
      <c r="A164" s="11" t="s">
        <v>174</v>
      </c>
      <c r="B164" s="12">
        <v>45298.0</v>
      </c>
      <c r="C164" s="13" t="s">
        <v>13</v>
      </c>
      <c r="D164" s="13" t="s">
        <v>23</v>
      </c>
      <c r="E164" s="13">
        <v>932.08</v>
      </c>
      <c r="F164" s="13">
        <v>36.0</v>
      </c>
      <c r="G164" s="13">
        <v>4.0</v>
      </c>
      <c r="H164" s="14">
        <v>833.05</v>
      </c>
    </row>
    <row r="165" hidden="1">
      <c r="A165" s="15" t="s">
        <v>175</v>
      </c>
      <c r="B165" s="16">
        <v>45288.0</v>
      </c>
      <c r="C165" s="17" t="s">
        <v>12</v>
      </c>
      <c r="D165" s="17" t="s">
        <v>23</v>
      </c>
      <c r="E165" s="17">
        <v>3673.01</v>
      </c>
      <c r="F165" s="17">
        <v>33.0</v>
      </c>
      <c r="G165" s="17">
        <v>31.0</v>
      </c>
      <c r="H165" s="18">
        <v>344.49</v>
      </c>
    </row>
    <row r="166" hidden="1">
      <c r="A166" s="11" t="s">
        <v>176</v>
      </c>
      <c r="B166" s="12">
        <v>44914.0</v>
      </c>
      <c r="C166" s="13" t="s">
        <v>13</v>
      </c>
      <c r="D166" s="13" t="s">
        <v>23</v>
      </c>
      <c r="E166" s="13">
        <v>1275.02</v>
      </c>
      <c r="F166" s="13">
        <v>30.0</v>
      </c>
      <c r="G166" s="13">
        <v>27.0</v>
      </c>
      <c r="H166" s="14">
        <v>362.35</v>
      </c>
    </row>
    <row r="167" hidden="1">
      <c r="A167" s="15" t="s">
        <v>177</v>
      </c>
      <c r="B167" s="16">
        <v>44969.0</v>
      </c>
      <c r="C167" s="17" t="s">
        <v>9</v>
      </c>
      <c r="D167" s="17" t="s">
        <v>10</v>
      </c>
      <c r="E167" s="17">
        <v>2552.92</v>
      </c>
      <c r="F167" s="17">
        <v>31.0</v>
      </c>
      <c r="G167" s="17">
        <v>31.0</v>
      </c>
      <c r="H167" s="18">
        <v>1907.44</v>
      </c>
    </row>
    <row r="168" hidden="1">
      <c r="A168" s="11" t="s">
        <v>178</v>
      </c>
      <c r="B168" s="12">
        <v>45012.0</v>
      </c>
      <c r="C168" s="13" t="s">
        <v>12</v>
      </c>
      <c r="D168" s="13" t="s">
        <v>19</v>
      </c>
      <c r="E168" s="13">
        <v>1034.27</v>
      </c>
      <c r="F168" s="13">
        <v>16.0</v>
      </c>
      <c r="G168" s="13">
        <v>50.0</v>
      </c>
      <c r="H168" s="14">
        <v>1699.35</v>
      </c>
    </row>
    <row r="169" hidden="1">
      <c r="A169" s="15" t="s">
        <v>179</v>
      </c>
      <c r="B169" s="16">
        <v>45440.0</v>
      </c>
      <c r="C169" s="17" t="s">
        <v>9</v>
      </c>
      <c r="D169" s="17" t="s">
        <v>23</v>
      </c>
      <c r="E169" s="17">
        <v>1844.22</v>
      </c>
      <c r="F169" s="17">
        <v>37.0</v>
      </c>
      <c r="G169" s="17">
        <v>35.0</v>
      </c>
      <c r="H169" s="18">
        <v>900.79</v>
      </c>
    </row>
    <row r="170" hidden="1">
      <c r="A170" s="11" t="s">
        <v>180</v>
      </c>
      <c r="B170" s="12">
        <v>45264.0</v>
      </c>
      <c r="C170" s="13" t="s">
        <v>9</v>
      </c>
      <c r="D170" s="13" t="s">
        <v>23</v>
      </c>
      <c r="E170" s="13">
        <v>2034.58</v>
      </c>
      <c r="F170" s="13">
        <v>25.0</v>
      </c>
      <c r="G170" s="13">
        <v>22.0</v>
      </c>
      <c r="H170" s="14">
        <v>983.94</v>
      </c>
    </row>
    <row r="171" hidden="1">
      <c r="A171" s="15" t="s">
        <v>181</v>
      </c>
      <c r="B171" s="16">
        <v>45364.0</v>
      </c>
      <c r="C171" s="17" t="s">
        <v>12</v>
      </c>
      <c r="D171" s="17" t="s">
        <v>19</v>
      </c>
      <c r="E171" s="17">
        <v>2299.83</v>
      </c>
      <c r="F171" s="17">
        <v>8.0</v>
      </c>
      <c r="G171" s="17">
        <v>3.0</v>
      </c>
      <c r="H171" s="18">
        <v>522.23</v>
      </c>
    </row>
    <row r="172" hidden="1">
      <c r="A172" s="11" t="s">
        <v>182</v>
      </c>
      <c r="B172" s="12">
        <v>45274.0</v>
      </c>
      <c r="C172" s="13" t="s">
        <v>12</v>
      </c>
      <c r="D172" s="13" t="s">
        <v>19</v>
      </c>
      <c r="E172" s="13">
        <v>3657.96</v>
      </c>
      <c r="F172" s="13">
        <v>43.0</v>
      </c>
      <c r="G172" s="13">
        <v>27.0</v>
      </c>
      <c r="H172" s="14">
        <v>956.92</v>
      </c>
    </row>
    <row r="173" hidden="1">
      <c r="A173" s="15" t="s">
        <v>183</v>
      </c>
      <c r="B173" s="16">
        <v>45026.0</v>
      </c>
      <c r="C173" s="17" t="s">
        <v>13</v>
      </c>
      <c r="D173" s="17" t="s">
        <v>23</v>
      </c>
      <c r="E173" s="17">
        <v>2852.97</v>
      </c>
      <c r="F173" s="17">
        <v>4.0</v>
      </c>
      <c r="G173" s="17">
        <v>5.0</v>
      </c>
      <c r="H173" s="18">
        <v>418.25</v>
      </c>
    </row>
    <row r="174" hidden="1">
      <c r="A174" s="11" t="s">
        <v>184</v>
      </c>
      <c r="B174" s="12">
        <v>45359.0</v>
      </c>
      <c r="C174" s="13" t="s">
        <v>16</v>
      </c>
      <c r="D174" s="13" t="s">
        <v>10</v>
      </c>
      <c r="E174" s="13">
        <v>2168.49</v>
      </c>
      <c r="F174" s="13">
        <v>16.0</v>
      </c>
      <c r="G174" s="13">
        <v>0.0</v>
      </c>
      <c r="H174" s="14">
        <v>1301.12</v>
      </c>
    </row>
    <row r="175" hidden="1">
      <c r="A175" s="15" t="s">
        <v>185</v>
      </c>
      <c r="B175" s="16">
        <v>45155.0</v>
      </c>
      <c r="C175" s="17" t="s">
        <v>9</v>
      </c>
      <c r="D175" s="17" t="s">
        <v>17</v>
      </c>
      <c r="E175" s="17">
        <v>2152.82</v>
      </c>
      <c r="F175" s="17">
        <v>19.0</v>
      </c>
      <c r="G175" s="17">
        <v>16.0</v>
      </c>
      <c r="H175" s="18">
        <v>1396.93</v>
      </c>
    </row>
    <row r="176" hidden="1">
      <c r="A176" s="11" t="s">
        <v>186</v>
      </c>
      <c r="B176" s="12">
        <v>45195.0</v>
      </c>
      <c r="C176" s="13" t="s">
        <v>13</v>
      </c>
      <c r="D176" s="13" t="s">
        <v>10</v>
      </c>
      <c r="E176" s="13">
        <v>497.78</v>
      </c>
      <c r="F176" s="13">
        <v>20.0</v>
      </c>
      <c r="G176" s="13">
        <v>31.0</v>
      </c>
      <c r="H176" s="14">
        <v>853.81</v>
      </c>
    </row>
    <row r="177" hidden="1">
      <c r="A177" s="15" t="s">
        <v>187</v>
      </c>
      <c r="B177" s="16">
        <v>44901.0</v>
      </c>
      <c r="C177" s="17" t="s">
        <v>12</v>
      </c>
      <c r="D177" s="17" t="s">
        <v>19</v>
      </c>
      <c r="E177" s="17">
        <v>1611.31</v>
      </c>
      <c r="F177" s="17">
        <v>39.0</v>
      </c>
      <c r="G177" s="17">
        <v>42.0</v>
      </c>
      <c r="H177" s="18">
        <v>1038.25</v>
      </c>
    </row>
    <row r="178" hidden="1">
      <c r="A178" s="11" t="s">
        <v>188</v>
      </c>
      <c r="B178" s="12">
        <v>44956.0</v>
      </c>
      <c r="C178" s="13" t="s">
        <v>12</v>
      </c>
      <c r="D178" s="13" t="s">
        <v>19</v>
      </c>
      <c r="E178" s="13">
        <v>4586.33</v>
      </c>
      <c r="F178" s="13">
        <v>1.0</v>
      </c>
      <c r="G178" s="13">
        <v>20.0</v>
      </c>
      <c r="H178" s="14">
        <v>105.86</v>
      </c>
    </row>
    <row r="179" hidden="1">
      <c r="A179" s="15" t="s">
        <v>189</v>
      </c>
      <c r="B179" s="16">
        <v>45114.0</v>
      </c>
      <c r="C179" s="17" t="s">
        <v>12</v>
      </c>
      <c r="D179" s="17" t="s">
        <v>21</v>
      </c>
      <c r="E179" s="17">
        <v>4680.21</v>
      </c>
      <c r="F179" s="17">
        <v>17.0</v>
      </c>
      <c r="G179" s="17">
        <v>7.0</v>
      </c>
      <c r="H179" s="18">
        <v>1891.83</v>
      </c>
    </row>
    <row r="180" hidden="1">
      <c r="A180" s="11" t="s">
        <v>190</v>
      </c>
      <c r="B180" s="12">
        <v>45522.0</v>
      </c>
      <c r="C180" s="13" t="s">
        <v>12</v>
      </c>
      <c r="D180" s="13" t="s">
        <v>21</v>
      </c>
      <c r="E180" s="13">
        <v>2420.41</v>
      </c>
      <c r="F180" s="13">
        <v>22.0</v>
      </c>
      <c r="G180" s="13">
        <v>11.0</v>
      </c>
      <c r="H180" s="14">
        <v>326.32</v>
      </c>
    </row>
    <row r="181" hidden="1">
      <c r="A181" s="15" t="s">
        <v>191</v>
      </c>
      <c r="B181" s="16">
        <v>45178.0</v>
      </c>
      <c r="C181" s="17" t="s">
        <v>9</v>
      </c>
      <c r="D181" s="17" t="s">
        <v>10</v>
      </c>
      <c r="E181" s="17">
        <v>2366.73</v>
      </c>
      <c r="F181" s="17">
        <v>46.0</v>
      </c>
      <c r="G181" s="17">
        <v>2.0</v>
      </c>
      <c r="H181" s="18">
        <v>719.48</v>
      </c>
    </row>
    <row r="182" hidden="1">
      <c r="A182" s="11" t="s">
        <v>192</v>
      </c>
      <c r="B182" s="12">
        <v>45136.0</v>
      </c>
      <c r="C182" s="13" t="s">
        <v>16</v>
      </c>
      <c r="D182" s="13" t="s">
        <v>10</v>
      </c>
      <c r="E182" s="13">
        <v>2762.66</v>
      </c>
      <c r="F182" s="13">
        <v>35.0</v>
      </c>
      <c r="G182" s="13">
        <v>30.0</v>
      </c>
      <c r="H182" s="14">
        <v>422.52</v>
      </c>
    </row>
    <row r="183" hidden="1">
      <c r="A183" s="15" t="s">
        <v>193</v>
      </c>
      <c r="B183" s="16">
        <v>45577.0</v>
      </c>
      <c r="C183" s="17" t="s">
        <v>16</v>
      </c>
      <c r="D183" s="17" t="s">
        <v>17</v>
      </c>
      <c r="E183" s="17">
        <v>1559.92</v>
      </c>
      <c r="F183" s="17">
        <v>33.0</v>
      </c>
      <c r="G183" s="17">
        <v>43.0</v>
      </c>
      <c r="H183" s="18">
        <v>1731.83</v>
      </c>
    </row>
    <row r="184" hidden="1">
      <c r="A184" s="11" t="s">
        <v>194</v>
      </c>
      <c r="B184" s="12">
        <v>45150.0</v>
      </c>
      <c r="C184" s="13" t="s">
        <v>12</v>
      </c>
      <c r="D184" s="13" t="s">
        <v>10</v>
      </c>
      <c r="E184" s="13">
        <v>2680.05</v>
      </c>
      <c r="F184" s="13">
        <v>5.0</v>
      </c>
      <c r="G184" s="13">
        <v>16.0</v>
      </c>
      <c r="H184" s="14">
        <v>1116.5</v>
      </c>
    </row>
    <row r="185" hidden="1">
      <c r="A185" s="15" t="s">
        <v>195</v>
      </c>
      <c r="B185" s="16">
        <v>45595.0</v>
      </c>
      <c r="C185" s="17" t="s">
        <v>12</v>
      </c>
      <c r="D185" s="17" t="s">
        <v>17</v>
      </c>
      <c r="E185" s="17">
        <v>4248.76</v>
      </c>
      <c r="F185" s="17">
        <v>48.0</v>
      </c>
      <c r="G185" s="17">
        <v>23.0</v>
      </c>
      <c r="H185" s="18">
        <v>1078.77</v>
      </c>
    </row>
    <row r="186" hidden="1">
      <c r="A186" s="11" t="s">
        <v>196</v>
      </c>
      <c r="B186" s="12">
        <v>44927.0</v>
      </c>
      <c r="C186" s="13" t="s">
        <v>12</v>
      </c>
      <c r="D186" s="13" t="s">
        <v>23</v>
      </c>
      <c r="E186" s="13">
        <v>3946.9</v>
      </c>
      <c r="F186" s="13">
        <v>36.0</v>
      </c>
      <c r="G186" s="13">
        <v>44.0</v>
      </c>
      <c r="H186" s="14">
        <v>823.62</v>
      </c>
    </row>
    <row r="187" hidden="1">
      <c r="A187" s="15" t="s">
        <v>197</v>
      </c>
      <c r="B187" s="16">
        <v>45565.0</v>
      </c>
      <c r="C187" s="17" t="s">
        <v>9</v>
      </c>
      <c r="D187" s="17" t="s">
        <v>21</v>
      </c>
      <c r="E187" s="17">
        <v>478.76</v>
      </c>
      <c r="F187" s="17">
        <v>50.0</v>
      </c>
      <c r="G187" s="17">
        <v>15.0</v>
      </c>
      <c r="H187" s="18">
        <v>1421.97</v>
      </c>
    </row>
    <row r="188" hidden="1">
      <c r="A188" s="11" t="s">
        <v>198</v>
      </c>
      <c r="B188" s="12">
        <v>44924.0</v>
      </c>
      <c r="C188" s="13" t="s">
        <v>9</v>
      </c>
      <c r="D188" s="13" t="s">
        <v>21</v>
      </c>
      <c r="E188" s="13">
        <v>2323.76</v>
      </c>
      <c r="F188" s="13">
        <v>11.0</v>
      </c>
      <c r="G188" s="13">
        <v>18.0</v>
      </c>
      <c r="H188" s="14">
        <v>440.68</v>
      </c>
    </row>
    <row r="189" hidden="1">
      <c r="A189" s="15" t="s">
        <v>199</v>
      </c>
      <c r="B189" s="16">
        <v>45338.0</v>
      </c>
      <c r="C189" s="17" t="s">
        <v>16</v>
      </c>
      <c r="D189" s="17" t="s">
        <v>10</v>
      </c>
      <c r="E189" s="17">
        <v>2332.87</v>
      </c>
      <c r="F189" s="17">
        <v>10.0</v>
      </c>
      <c r="G189" s="17">
        <v>4.0</v>
      </c>
      <c r="H189" s="18">
        <v>1656.79</v>
      </c>
    </row>
    <row r="190" hidden="1">
      <c r="A190" s="11" t="s">
        <v>200</v>
      </c>
      <c r="B190" s="12">
        <v>45096.0</v>
      </c>
      <c r="C190" s="13" t="s">
        <v>13</v>
      </c>
      <c r="D190" s="13" t="s">
        <v>10</v>
      </c>
      <c r="E190" s="13">
        <v>293.32</v>
      </c>
      <c r="F190" s="13">
        <v>7.0</v>
      </c>
      <c r="G190" s="13">
        <v>17.0</v>
      </c>
      <c r="H190" s="14">
        <v>1730.03</v>
      </c>
    </row>
    <row r="191" hidden="1">
      <c r="A191" s="15" t="s">
        <v>201</v>
      </c>
      <c r="B191" s="16">
        <v>45168.0</v>
      </c>
      <c r="C191" s="17" t="s">
        <v>16</v>
      </c>
      <c r="D191" s="17" t="s">
        <v>17</v>
      </c>
      <c r="E191" s="17">
        <v>2710.58</v>
      </c>
      <c r="F191" s="17">
        <v>50.0</v>
      </c>
      <c r="G191" s="17">
        <v>13.0</v>
      </c>
      <c r="H191" s="18">
        <v>1478.8</v>
      </c>
    </row>
    <row r="192" hidden="1">
      <c r="A192" s="11" t="s">
        <v>202</v>
      </c>
      <c r="B192" s="12">
        <v>45212.0</v>
      </c>
      <c r="C192" s="13" t="s">
        <v>12</v>
      </c>
      <c r="D192" s="13" t="s">
        <v>23</v>
      </c>
      <c r="E192" s="13">
        <v>3521.44</v>
      </c>
      <c r="F192" s="13">
        <v>15.0</v>
      </c>
      <c r="G192" s="13">
        <v>9.0</v>
      </c>
      <c r="H192" s="14">
        <v>1124.96</v>
      </c>
    </row>
    <row r="193" hidden="1">
      <c r="A193" s="15" t="s">
        <v>203</v>
      </c>
      <c r="B193" s="16">
        <v>45089.0</v>
      </c>
      <c r="C193" s="17" t="s">
        <v>16</v>
      </c>
      <c r="D193" s="17" t="s">
        <v>19</v>
      </c>
      <c r="E193" s="17">
        <v>82.08</v>
      </c>
      <c r="F193" s="17">
        <v>36.0</v>
      </c>
      <c r="G193" s="17">
        <v>33.0</v>
      </c>
      <c r="H193" s="18">
        <v>828.16</v>
      </c>
    </row>
    <row r="194" hidden="1">
      <c r="A194" s="11" t="s">
        <v>204</v>
      </c>
      <c r="B194" s="12">
        <v>45370.0</v>
      </c>
      <c r="C194" s="13" t="s">
        <v>16</v>
      </c>
      <c r="D194" s="13" t="s">
        <v>23</v>
      </c>
      <c r="E194" s="13">
        <v>3767.5</v>
      </c>
      <c r="F194" s="13">
        <v>11.0</v>
      </c>
      <c r="G194" s="13">
        <v>0.0</v>
      </c>
      <c r="H194" s="14">
        <v>922.22</v>
      </c>
    </row>
    <row r="195" hidden="1">
      <c r="A195" s="15" t="s">
        <v>205</v>
      </c>
      <c r="B195" s="16">
        <v>45050.0</v>
      </c>
      <c r="C195" s="17" t="s">
        <v>12</v>
      </c>
      <c r="D195" s="17" t="s">
        <v>23</v>
      </c>
      <c r="E195" s="17">
        <v>2821.33</v>
      </c>
      <c r="F195" s="17">
        <v>7.0</v>
      </c>
      <c r="G195" s="17">
        <v>50.0</v>
      </c>
      <c r="H195" s="18">
        <v>519.76</v>
      </c>
    </row>
    <row r="196" hidden="1">
      <c r="A196" s="11" t="s">
        <v>206</v>
      </c>
      <c r="B196" s="12">
        <v>45224.0</v>
      </c>
      <c r="C196" s="13" t="s">
        <v>13</v>
      </c>
      <c r="D196" s="13" t="s">
        <v>10</v>
      </c>
      <c r="E196" s="13">
        <v>4352.98</v>
      </c>
      <c r="F196" s="13">
        <v>16.0</v>
      </c>
      <c r="G196" s="13">
        <v>3.0</v>
      </c>
      <c r="H196" s="14">
        <v>1870.83</v>
      </c>
    </row>
    <row r="197" hidden="1">
      <c r="A197" s="15" t="s">
        <v>207</v>
      </c>
      <c r="B197" s="16">
        <v>45168.0</v>
      </c>
      <c r="C197" s="17" t="s">
        <v>16</v>
      </c>
      <c r="D197" s="17" t="s">
        <v>21</v>
      </c>
      <c r="E197" s="17">
        <v>3680.41</v>
      </c>
      <c r="F197" s="17">
        <v>41.0</v>
      </c>
      <c r="G197" s="17">
        <v>43.0</v>
      </c>
      <c r="H197" s="18">
        <v>847.16</v>
      </c>
    </row>
    <row r="198" hidden="1">
      <c r="A198" s="11" t="s">
        <v>208</v>
      </c>
      <c r="B198" s="12">
        <v>45433.0</v>
      </c>
      <c r="C198" s="13" t="s">
        <v>16</v>
      </c>
      <c r="D198" s="13" t="s">
        <v>23</v>
      </c>
      <c r="E198" s="13">
        <v>1251.38</v>
      </c>
      <c r="F198" s="13">
        <v>2.0</v>
      </c>
      <c r="G198" s="13">
        <v>11.0</v>
      </c>
      <c r="H198" s="14">
        <v>185.29</v>
      </c>
    </row>
    <row r="199" hidden="1">
      <c r="A199" s="15" t="s">
        <v>209</v>
      </c>
      <c r="B199" s="16">
        <v>44931.0</v>
      </c>
      <c r="C199" s="17" t="s">
        <v>9</v>
      </c>
      <c r="D199" s="17" t="s">
        <v>17</v>
      </c>
      <c r="E199" s="17">
        <v>2925.27</v>
      </c>
      <c r="F199" s="17">
        <v>24.0</v>
      </c>
      <c r="G199" s="17">
        <v>4.0</v>
      </c>
      <c r="H199" s="18">
        <v>1753.87</v>
      </c>
    </row>
    <row r="200" hidden="1">
      <c r="A200" s="21">
        <v>3.7431E7</v>
      </c>
      <c r="B200" s="12">
        <v>45161.0</v>
      </c>
      <c r="C200" s="13" t="s">
        <v>16</v>
      </c>
      <c r="D200" s="13" t="s">
        <v>10</v>
      </c>
      <c r="E200" s="13">
        <v>2454.67</v>
      </c>
      <c r="F200" s="13">
        <v>10.0</v>
      </c>
      <c r="G200" s="13">
        <v>28.0</v>
      </c>
      <c r="H200" s="14">
        <v>47.54</v>
      </c>
    </row>
    <row r="201" hidden="1">
      <c r="A201" s="15" t="s">
        <v>210</v>
      </c>
      <c r="B201" s="16">
        <v>45040.0</v>
      </c>
      <c r="C201" s="17" t="s">
        <v>9</v>
      </c>
      <c r="D201" s="17" t="s">
        <v>10</v>
      </c>
      <c r="E201" s="17">
        <v>4662.47</v>
      </c>
      <c r="F201" s="17">
        <v>13.0</v>
      </c>
      <c r="G201" s="17">
        <v>22.0</v>
      </c>
      <c r="H201" s="18">
        <v>735.39</v>
      </c>
    </row>
    <row r="202" hidden="1">
      <c r="A202" s="11" t="s">
        <v>211</v>
      </c>
      <c r="B202" s="12">
        <v>45113.0</v>
      </c>
      <c r="C202" s="13" t="s">
        <v>12</v>
      </c>
      <c r="D202" s="13" t="s">
        <v>17</v>
      </c>
      <c r="E202" s="13">
        <v>2943.33</v>
      </c>
      <c r="F202" s="13">
        <v>45.0</v>
      </c>
      <c r="G202" s="13">
        <v>8.0</v>
      </c>
      <c r="H202" s="14">
        <v>571.04</v>
      </c>
    </row>
    <row r="203" hidden="1">
      <c r="A203" s="15" t="s">
        <v>212</v>
      </c>
      <c r="B203" s="16">
        <v>45022.0</v>
      </c>
      <c r="C203" s="17" t="s">
        <v>16</v>
      </c>
      <c r="D203" s="17" t="s">
        <v>10</v>
      </c>
      <c r="E203" s="17">
        <v>2261.46</v>
      </c>
      <c r="F203" s="17">
        <v>46.0</v>
      </c>
      <c r="G203" s="17">
        <v>39.0</v>
      </c>
      <c r="H203" s="18">
        <v>373.45</v>
      </c>
    </row>
    <row r="204" hidden="1">
      <c r="A204" s="11" t="s">
        <v>213</v>
      </c>
      <c r="B204" s="12">
        <v>45180.0</v>
      </c>
      <c r="C204" s="13" t="s">
        <v>9</v>
      </c>
      <c r="D204" s="13" t="s">
        <v>21</v>
      </c>
      <c r="E204" s="13">
        <v>2679.53</v>
      </c>
      <c r="F204" s="13">
        <v>36.0</v>
      </c>
      <c r="G204" s="13">
        <v>6.0</v>
      </c>
      <c r="H204" s="14">
        <v>1471.0</v>
      </c>
    </row>
    <row r="205" hidden="1">
      <c r="A205" s="15" t="s">
        <v>214</v>
      </c>
      <c r="B205" s="16">
        <v>45011.0</v>
      </c>
      <c r="C205" s="17" t="s">
        <v>13</v>
      </c>
      <c r="D205" s="17" t="s">
        <v>23</v>
      </c>
      <c r="E205" s="17">
        <v>1290.66</v>
      </c>
      <c r="F205" s="17">
        <v>46.0</v>
      </c>
      <c r="G205" s="17">
        <v>8.0</v>
      </c>
      <c r="H205" s="18">
        <v>147.39</v>
      </c>
    </row>
    <row r="206" hidden="1">
      <c r="A206" s="11" t="s">
        <v>215</v>
      </c>
      <c r="B206" s="12">
        <v>45410.0</v>
      </c>
      <c r="C206" s="13" t="s">
        <v>13</v>
      </c>
      <c r="D206" s="13" t="s">
        <v>10</v>
      </c>
      <c r="E206" s="13">
        <v>211.31</v>
      </c>
      <c r="F206" s="13">
        <v>45.0</v>
      </c>
      <c r="G206" s="13">
        <v>48.0</v>
      </c>
      <c r="H206" s="14">
        <v>1844.45</v>
      </c>
    </row>
    <row r="207" hidden="1">
      <c r="A207" s="15" t="s">
        <v>216</v>
      </c>
      <c r="B207" s="16">
        <v>45310.0</v>
      </c>
      <c r="C207" s="17" t="s">
        <v>12</v>
      </c>
      <c r="D207" s="17" t="s">
        <v>19</v>
      </c>
      <c r="E207" s="17">
        <v>3582.85</v>
      </c>
      <c r="F207" s="17">
        <v>42.0</v>
      </c>
      <c r="G207" s="17">
        <v>48.0</v>
      </c>
      <c r="H207" s="18">
        <v>1359.36</v>
      </c>
    </row>
    <row r="208" hidden="1">
      <c r="A208" s="11" t="s">
        <v>217</v>
      </c>
      <c r="B208" s="12">
        <v>45097.0</v>
      </c>
      <c r="C208" s="13" t="s">
        <v>12</v>
      </c>
      <c r="D208" s="13" t="s">
        <v>19</v>
      </c>
      <c r="E208" s="13">
        <v>419.94</v>
      </c>
      <c r="F208" s="13">
        <v>12.0</v>
      </c>
      <c r="G208" s="13">
        <v>22.0</v>
      </c>
      <c r="H208" s="14">
        <v>1047.8</v>
      </c>
    </row>
    <row r="209" hidden="1">
      <c r="A209" s="15" t="s">
        <v>218</v>
      </c>
      <c r="B209" s="16">
        <v>45259.0</v>
      </c>
      <c r="C209" s="17" t="s">
        <v>13</v>
      </c>
      <c r="D209" s="17" t="s">
        <v>21</v>
      </c>
      <c r="E209" s="17">
        <v>4422.18</v>
      </c>
      <c r="F209" s="17">
        <v>14.0</v>
      </c>
      <c r="G209" s="17">
        <v>33.0</v>
      </c>
      <c r="H209" s="18">
        <v>237.47</v>
      </c>
    </row>
    <row r="210" hidden="1">
      <c r="A210" s="11" t="s">
        <v>219</v>
      </c>
      <c r="B210" s="12">
        <v>44907.0</v>
      </c>
      <c r="C210" s="13" t="s">
        <v>13</v>
      </c>
      <c r="D210" s="13" t="s">
        <v>19</v>
      </c>
      <c r="E210" s="13">
        <v>3277.47</v>
      </c>
      <c r="F210" s="13">
        <v>11.0</v>
      </c>
      <c r="G210" s="13">
        <v>2.0</v>
      </c>
      <c r="H210" s="14">
        <v>379.92</v>
      </c>
    </row>
    <row r="211" hidden="1">
      <c r="A211" s="15" t="s">
        <v>220</v>
      </c>
      <c r="B211" s="16">
        <v>45524.0</v>
      </c>
      <c r="C211" s="17" t="s">
        <v>9</v>
      </c>
      <c r="D211" s="17" t="s">
        <v>17</v>
      </c>
      <c r="E211" s="17">
        <v>4264.38</v>
      </c>
      <c r="F211" s="17">
        <v>31.0</v>
      </c>
      <c r="G211" s="17">
        <v>24.0</v>
      </c>
      <c r="H211" s="18">
        <v>1179.93</v>
      </c>
    </row>
    <row r="212" hidden="1">
      <c r="A212" s="11" t="s">
        <v>221</v>
      </c>
      <c r="B212" s="12">
        <v>45016.0</v>
      </c>
      <c r="C212" s="13" t="s">
        <v>16</v>
      </c>
      <c r="D212" s="13" t="s">
        <v>19</v>
      </c>
      <c r="E212" s="13">
        <v>647.38</v>
      </c>
      <c r="F212" s="13">
        <v>16.0</v>
      </c>
      <c r="G212" s="13">
        <v>34.0</v>
      </c>
      <c r="H212" s="14">
        <v>1937.88</v>
      </c>
    </row>
    <row r="213" hidden="1">
      <c r="A213" s="15" t="s">
        <v>222</v>
      </c>
      <c r="B213" s="16">
        <v>45053.0</v>
      </c>
      <c r="C213" s="17" t="s">
        <v>13</v>
      </c>
      <c r="D213" s="17" t="s">
        <v>10</v>
      </c>
      <c r="E213" s="17">
        <v>3097.39</v>
      </c>
      <c r="F213" s="17">
        <v>17.0</v>
      </c>
      <c r="G213" s="17">
        <v>42.0</v>
      </c>
      <c r="H213" s="18">
        <v>33.52</v>
      </c>
    </row>
    <row r="214" hidden="1">
      <c r="A214" s="11" t="s">
        <v>223</v>
      </c>
      <c r="B214" s="12">
        <v>45125.0</v>
      </c>
      <c r="C214" s="13" t="s">
        <v>9</v>
      </c>
      <c r="D214" s="13" t="s">
        <v>21</v>
      </c>
      <c r="E214" s="13">
        <v>619.81</v>
      </c>
      <c r="F214" s="13">
        <v>38.0</v>
      </c>
      <c r="G214" s="13">
        <v>41.0</v>
      </c>
      <c r="H214" s="14">
        <v>926.27</v>
      </c>
    </row>
    <row r="215" hidden="1">
      <c r="A215" s="15" t="s">
        <v>224</v>
      </c>
      <c r="B215" s="16">
        <v>44943.0</v>
      </c>
      <c r="C215" s="17" t="s">
        <v>9</v>
      </c>
      <c r="D215" s="17" t="s">
        <v>17</v>
      </c>
      <c r="E215" s="17">
        <v>3697.98</v>
      </c>
      <c r="F215" s="17">
        <v>8.0</v>
      </c>
      <c r="G215" s="17">
        <v>21.0</v>
      </c>
      <c r="H215" s="18">
        <v>941.76</v>
      </c>
    </row>
    <row r="216" hidden="1">
      <c r="A216" s="11" t="s">
        <v>225</v>
      </c>
      <c r="B216" s="12">
        <v>44934.0</v>
      </c>
      <c r="C216" s="13" t="s">
        <v>16</v>
      </c>
      <c r="D216" s="13" t="s">
        <v>17</v>
      </c>
      <c r="E216" s="13">
        <v>4559.22</v>
      </c>
      <c r="F216" s="13">
        <v>14.0</v>
      </c>
      <c r="G216" s="13">
        <v>29.0</v>
      </c>
      <c r="H216" s="14">
        <v>1055.86</v>
      </c>
    </row>
    <row r="217" hidden="1">
      <c r="A217" s="15">
        <v>6.0839616E7</v>
      </c>
      <c r="B217" s="16">
        <v>45529.0</v>
      </c>
      <c r="C217" s="17" t="s">
        <v>16</v>
      </c>
      <c r="D217" s="17" t="s">
        <v>21</v>
      </c>
      <c r="E217" s="17">
        <v>1787.05</v>
      </c>
      <c r="F217" s="17">
        <v>11.0</v>
      </c>
      <c r="G217" s="17">
        <v>19.0</v>
      </c>
      <c r="H217" s="18">
        <v>40.81</v>
      </c>
    </row>
    <row r="218" hidden="1">
      <c r="A218" s="11" t="s">
        <v>226</v>
      </c>
      <c r="B218" s="12">
        <v>45104.0</v>
      </c>
      <c r="C218" s="13" t="s">
        <v>12</v>
      </c>
      <c r="D218" s="13" t="s">
        <v>19</v>
      </c>
      <c r="E218" s="13">
        <v>901.68</v>
      </c>
      <c r="F218" s="13">
        <v>7.0</v>
      </c>
      <c r="G218" s="13">
        <v>48.0</v>
      </c>
      <c r="H218" s="14">
        <v>903.11</v>
      </c>
    </row>
    <row r="219" hidden="1">
      <c r="A219" s="15" t="s">
        <v>227</v>
      </c>
      <c r="B219" s="16">
        <v>45423.0</v>
      </c>
      <c r="C219" s="17" t="s">
        <v>9</v>
      </c>
      <c r="D219" s="17" t="s">
        <v>23</v>
      </c>
      <c r="E219" s="17">
        <v>2934.72</v>
      </c>
      <c r="F219" s="17">
        <v>20.0</v>
      </c>
      <c r="G219" s="17">
        <v>12.0</v>
      </c>
      <c r="H219" s="18">
        <v>528.02</v>
      </c>
    </row>
    <row r="220" hidden="1">
      <c r="A220" s="11" t="s">
        <v>228</v>
      </c>
      <c r="B220" s="12">
        <v>45388.0</v>
      </c>
      <c r="C220" s="13" t="s">
        <v>12</v>
      </c>
      <c r="D220" s="13" t="s">
        <v>10</v>
      </c>
      <c r="E220" s="13">
        <v>1058.57</v>
      </c>
      <c r="F220" s="13">
        <v>6.0</v>
      </c>
      <c r="G220" s="13">
        <v>13.0</v>
      </c>
      <c r="H220" s="14">
        <v>697.72</v>
      </c>
    </row>
    <row r="221" hidden="1">
      <c r="A221" s="15" t="s">
        <v>229</v>
      </c>
      <c r="B221" s="16">
        <v>44965.0</v>
      </c>
      <c r="C221" s="17" t="s">
        <v>13</v>
      </c>
      <c r="D221" s="17" t="s">
        <v>19</v>
      </c>
      <c r="E221" s="17">
        <v>3988.42</v>
      </c>
      <c r="F221" s="17">
        <v>36.0</v>
      </c>
      <c r="G221" s="17">
        <v>1.0</v>
      </c>
      <c r="H221" s="18">
        <v>1637.88</v>
      </c>
    </row>
    <row r="222" hidden="1">
      <c r="A222" s="11" t="s">
        <v>230</v>
      </c>
      <c r="B222" s="12">
        <v>45010.0</v>
      </c>
      <c r="C222" s="13" t="s">
        <v>16</v>
      </c>
      <c r="D222" s="13" t="s">
        <v>21</v>
      </c>
      <c r="E222" s="13">
        <v>2727.47</v>
      </c>
      <c r="F222" s="13">
        <v>35.0</v>
      </c>
      <c r="G222" s="13">
        <v>1.0</v>
      </c>
      <c r="H222" s="14">
        <v>1875.23</v>
      </c>
    </row>
    <row r="223" hidden="1">
      <c r="A223" s="15" t="s">
        <v>231</v>
      </c>
      <c r="B223" s="16">
        <v>45275.0</v>
      </c>
      <c r="C223" s="17" t="s">
        <v>16</v>
      </c>
      <c r="D223" s="17" t="s">
        <v>10</v>
      </c>
      <c r="E223" s="17">
        <v>1765.49</v>
      </c>
      <c r="F223" s="17">
        <v>13.0</v>
      </c>
      <c r="G223" s="17">
        <v>24.0</v>
      </c>
      <c r="H223" s="18">
        <v>1951.72</v>
      </c>
    </row>
    <row r="224" hidden="1">
      <c r="A224" s="11" t="s">
        <v>232</v>
      </c>
      <c r="B224" s="12">
        <v>44947.0</v>
      </c>
      <c r="C224" s="13" t="s">
        <v>9</v>
      </c>
      <c r="D224" s="13" t="s">
        <v>19</v>
      </c>
      <c r="E224" s="13">
        <v>4383.76</v>
      </c>
      <c r="F224" s="13">
        <v>40.0</v>
      </c>
      <c r="G224" s="13">
        <v>21.0</v>
      </c>
      <c r="H224" s="14">
        <v>1013.33</v>
      </c>
    </row>
    <row r="225" hidden="1">
      <c r="A225" s="15" t="s">
        <v>233</v>
      </c>
      <c r="B225" s="16">
        <v>45476.0</v>
      </c>
      <c r="C225" s="17" t="s">
        <v>16</v>
      </c>
      <c r="D225" s="17" t="s">
        <v>10</v>
      </c>
      <c r="E225" s="17">
        <v>4240.64</v>
      </c>
      <c r="F225" s="17">
        <v>49.0</v>
      </c>
      <c r="G225" s="17">
        <v>14.0</v>
      </c>
      <c r="H225" s="18">
        <v>1765.62</v>
      </c>
    </row>
    <row r="226" hidden="1">
      <c r="A226" s="11" t="s">
        <v>234</v>
      </c>
      <c r="B226" s="12">
        <v>44970.0</v>
      </c>
      <c r="C226" s="13" t="s">
        <v>16</v>
      </c>
      <c r="D226" s="13" t="s">
        <v>19</v>
      </c>
      <c r="E226" s="13">
        <v>273.84</v>
      </c>
      <c r="F226" s="13">
        <v>44.0</v>
      </c>
      <c r="G226" s="13">
        <v>29.0</v>
      </c>
      <c r="H226" s="14">
        <v>821.0</v>
      </c>
    </row>
    <row r="227" hidden="1">
      <c r="A227" s="15" t="s">
        <v>235</v>
      </c>
      <c r="B227" s="16">
        <v>45019.0</v>
      </c>
      <c r="C227" s="17" t="s">
        <v>13</v>
      </c>
      <c r="D227" s="17" t="s">
        <v>21</v>
      </c>
      <c r="E227" s="17">
        <v>152.53</v>
      </c>
      <c r="F227" s="17">
        <v>10.0</v>
      </c>
      <c r="G227" s="17">
        <v>16.0</v>
      </c>
      <c r="H227" s="18">
        <v>1958.8</v>
      </c>
    </row>
    <row r="228" hidden="1">
      <c r="A228" s="11" t="s">
        <v>236</v>
      </c>
      <c r="B228" s="12">
        <v>45106.0</v>
      </c>
      <c r="C228" s="13" t="s">
        <v>12</v>
      </c>
      <c r="D228" s="13" t="s">
        <v>10</v>
      </c>
      <c r="E228" s="13">
        <v>1407.97</v>
      </c>
      <c r="F228" s="13">
        <v>26.0</v>
      </c>
      <c r="G228" s="13">
        <v>35.0</v>
      </c>
      <c r="H228" s="14">
        <v>978.17</v>
      </c>
    </row>
    <row r="229" hidden="1">
      <c r="A229" s="15" t="s">
        <v>237</v>
      </c>
      <c r="B229" s="16">
        <v>45459.0</v>
      </c>
      <c r="C229" s="17" t="s">
        <v>12</v>
      </c>
      <c r="D229" s="17" t="s">
        <v>19</v>
      </c>
      <c r="E229" s="17">
        <v>4083.3</v>
      </c>
      <c r="F229" s="17">
        <v>22.0</v>
      </c>
      <c r="G229" s="17">
        <v>40.0</v>
      </c>
      <c r="H229" s="18">
        <v>1003.31</v>
      </c>
    </row>
    <row r="230" hidden="1">
      <c r="A230" s="11" t="s">
        <v>238</v>
      </c>
      <c r="B230" s="12">
        <v>45420.0</v>
      </c>
      <c r="C230" s="13" t="s">
        <v>12</v>
      </c>
      <c r="D230" s="13" t="s">
        <v>19</v>
      </c>
      <c r="E230" s="13">
        <v>2147.93</v>
      </c>
      <c r="F230" s="13">
        <v>7.0</v>
      </c>
      <c r="G230" s="13">
        <v>1.0</v>
      </c>
      <c r="H230" s="14">
        <v>1704.65</v>
      </c>
    </row>
    <row r="231" hidden="1">
      <c r="A231" s="15" t="s">
        <v>239</v>
      </c>
      <c r="B231" s="16">
        <v>45189.0</v>
      </c>
      <c r="C231" s="17" t="s">
        <v>13</v>
      </c>
      <c r="D231" s="17" t="s">
        <v>17</v>
      </c>
      <c r="E231" s="17">
        <v>4147.42</v>
      </c>
      <c r="F231" s="17">
        <v>49.0</v>
      </c>
      <c r="G231" s="17">
        <v>29.0</v>
      </c>
      <c r="H231" s="18">
        <v>1416.19</v>
      </c>
    </row>
    <row r="232" hidden="1">
      <c r="A232" s="11" t="s">
        <v>240</v>
      </c>
      <c r="B232" s="12">
        <v>45436.0</v>
      </c>
      <c r="C232" s="13" t="s">
        <v>9</v>
      </c>
      <c r="D232" s="13" t="s">
        <v>17</v>
      </c>
      <c r="E232" s="13">
        <v>1000.26</v>
      </c>
      <c r="F232" s="13">
        <v>9.0</v>
      </c>
      <c r="G232" s="13">
        <v>48.0</v>
      </c>
      <c r="H232" s="14">
        <v>1107.13</v>
      </c>
    </row>
    <row r="233" hidden="1">
      <c r="A233" s="15" t="s">
        <v>241</v>
      </c>
      <c r="B233" s="16">
        <v>44977.0</v>
      </c>
      <c r="C233" s="17" t="s">
        <v>9</v>
      </c>
      <c r="D233" s="17" t="s">
        <v>10</v>
      </c>
      <c r="E233" s="17">
        <v>464.0</v>
      </c>
      <c r="F233" s="17">
        <v>25.0</v>
      </c>
      <c r="G233" s="17">
        <v>14.0</v>
      </c>
      <c r="H233" s="18">
        <v>772.55</v>
      </c>
    </row>
    <row r="234" hidden="1">
      <c r="A234" s="11" t="s">
        <v>242</v>
      </c>
      <c r="B234" s="12">
        <v>45223.0</v>
      </c>
      <c r="C234" s="13" t="s">
        <v>16</v>
      </c>
      <c r="D234" s="13" t="s">
        <v>17</v>
      </c>
      <c r="E234" s="13">
        <v>1591.64</v>
      </c>
      <c r="F234" s="13">
        <v>30.0</v>
      </c>
      <c r="G234" s="13">
        <v>9.0</v>
      </c>
      <c r="H234" s="14">
        <v>534.3</v>
      </c>
    </row>
    <row r="235" hidden="1">
      <c r="A235" s="15" t="s">
        <v>243</v>
      </c>
      <c r="B235" s="16">
        <v>45086.0</v>
      </c>
      <c r="C235" s="17" t="s">
        <v>9</v>
      </c>
      <c r="D235" s="17" t="s">
        <v>23</v>
      </c>
      <c r="E235" s="17">
        <v>4954.64</v>
      </c>
      <c r="F235" s="17">
        <v>34.0</v>
      </c>
      <c r="G235" s="17">
        <v>30.0</v>
      </c>
      <c r="H235" s="18">
        <v>1244.4</v>
      </c>
    </row>
    <row r="236" hidden="1">
      <c r="A236" s="11" t="s">
        <v>244</v>
      </c>
      <c r="B236" s="12">
        <v>45163.0</v>
      </c>
      <c r="C236" s="13" t="s">
        <v>13</v>
      </c>
      <c r="D236" s="13" t="s">
        <v>10</v>
      </c>
      <c r="E236" s="13">
        <v>325.22</v>
      </c>
      <c r="F236" s="13">
        <v>22.0</v>
      </c>
      <c r="G236" s="13">
        <v>33.0</v>
      </c>
      <c r="H236" s="14">
        <v>508.36</v>
      </c>
    </row>
    <row r="237" hidden="1">
      <c r="A237" s="15" t="s">
        <v>245</v>
      </c>
      <c r="B237" s="16">
        <v>45536.0</v>
      </c>
      <c r="C237" s="17" t="s">
        <v>9</v>
      </c>
      <c r="D237" s="17" t="s">
        <v>17</v>
      </c>
      <c r="E237" s="17">
        <v>4535.94</v>
      </c>
      <c r="F237" s="17">
        <v>26.0</v>
      </c>
      <c r="G237" s="17">
        <v>36.0</v>
      </c>
      <c r="H237" s="18">
        <v>1062.13</v>
      </c>
    </row>
    <row r="238" hidden="1">
      <c r="A238" s="11" t="s">
        <v>246</v>
      </c>
      <c r="B238" s="12">
        <v>45441.0</v>
      </c>
      <c r="C238" s="13" t="s">
        <v>13</v>
      </c>
      <c r="D238" s="13" t="s">
        <v>17</v>
      </c>
      <c r="E238" s="13">
        <v>296.61</v>
      </c>
      <c r="F238" s="13">
        <v>22.0</v>
      </c>
      <c r="G238" s="13">
        <v>34.0</v>
      </c>
      <c r="H238" s="14">
        <v>1144.07</v>
      </c>
    </row>
    <row r="239" hidden="1">
      <c r="A239" s="15" t="s">
        <v>247</v>
      </c>
      <c r="B239" s="16">
        <v>45390.0</v>
      </c>
      <c r="C239" s="17" t="s">
        <v>13</v>
      </c>
      <c r="D239" s="17" t="s">
        <v>10</v>
      </c>
      <c r="E239" s="17">
        <v>1395.71</v>
      </c>
      <c r="F239" s="17">
        <v>34.0</v>
      </c>
      <c r="G239" s="17">
        <v>38.0</v>
      </c>
      <c r="H239" s="18">
        <v>1804.57</v>
      </c>
    </row>
    <row r="240" hidden="1">
      <c r="A240" s="11" t="s">
        <v>248</v>
      </c>
      <c r="B240" s="12">
        <v>45567.0</v>
      </c>
      <c r="C240" s="13" t="s">
        <v>12</v>
      </c>
      <c r="D240" s="13" t="s">
        <v>19</v>
      </c>
      <c r="E240" s="13">
        <v>2443.79</v>
      </c>
      <c r="F240" s="13">
        <v>37.0</v>
      </c>
      <c r="G240" s="13">
        <v>38.0</v>
      </c>
      <c r="H240" s="14">
        <v>411.73</v>
      </c>
    </row>
    <row r="241" hidden="1">
      <c r="A241" s="15" t="s">
        <v>249</v>
      </c>
      <c r="B241" s="16">
        <v>45087.0</v>
      </c>
      <c r="C241" s="17" t="s">
        <v>12</v>
      </c>
      <c r="D241" s="17" t="s">
        <v>10</v>
      </c>
      <c r="E241" s="17">
        <v>2050.02</v>
      </c>
      <c r="F241" s="17">
        <v>28.0</v>
      </c>
      <c r="G241" s="17">
        <v>20.0</v>
      </c>
      <c r="H241" s="18">
        <v>1712.2</v>
      </c>
    </row>
    <row r="242" hidden="1">
      <c r="A242" s="11" t="s">
        <v>250</v>
      </c>
      <c r="B242" s="12">
        <v>44991.0</v>
      </c>
      <c r="C242" s="13" t="s">
        <v>13</v>
      </c>
      <c r="D242" s="13" t="s">
        <v>10</v>
      </c>
      <c r="E242" s="13">
        <v>2692.03</v>
      </c>
      <c r="F242" s="13">
        <v>50.0</v>
      </c>
      <c r="G242" s="13">
        <v>44.0</v>
      </c>
      <c r="H242" s="14">
        <v>891.49</v>
      </c>
    </row>
    <row r="243" hidden="1">
      <c r="A243" s="15" t="s">
        <v>251</v>
      </c>
      <c r="B243" s="16">
        <v>45182.0</v>
      </c>
      <c r="C243" s="17" t="s">
        <v>13</v>
      </c>
      <c r="D243" s="17" t="s">
        <v>17</v>
      </c>
      <c r="E243" s="17">
        <v>2045.78</v>
      </c>
      <c r="F243" s="17">
        <v>27.0</v>
      </c>
      <c r="G243" s="17">
        <v>0.0</v>
      </c>
      <c r="H243" s="18">
        <v>96.23</v>
      </c>
    </row>
    <row r="244" hidden="1">
      <c r="A244" s="11" t="s">
        <v>252</v>
      </c>
      <c r="B244" s="12">
        <v>45165.0</v>
      </c>
      <c r="C244" s="13" t="s">
        <v>13</v>
      </c>
      <c r="D244" s="13" t="s">
        <v>21</v>
      </c>
      <c r="E244" s="13">
        <v>4115.93</v>
      </c>
      <c r="F244" s="13">
        <v>50.0</v>
      </c>
      <c r="G244" s="13">
        <v>48.0</v>
      </c>
      <c r="H244" s="14">
        <v>741.85</v>
      </c>
    </row>
    <row r="245" hidden="1">
      <c r="A245" s="15" t="s">
        <v>253</v>
      </c>
      <c r="B245" s="16">
        <v>45609.0</v>
      </c>
      <c r="C245" s="17" t="s">
        <v>9</v>
      </c>
      <c r="D245" s="17" t="s">
        <v>17</v>
      </c>
      <c r="E245" s="17">
        <v>3825.01</v>
      </c>
      <c r="F245" s="17">
        <v>23.0</v>
      </c>
      <c r="G245" s="17">
        <v>17.0</v>
      </c>
      <c r="H245" s="18">
        <v>578.6</v>
      </c>
    </row>
    <row r="246" hidden="1">
      <c r="A246" s="11" t="s">
        <v>254</v>
      </c>
      <c r="B246" s="12">
        <v>45593.0</v>
      </c>
      <c r="C246" s="13" t="s">
        <v>12</v>
      </c>
      <c r="D246" s="13" t="s">
        <v>23</v>
      </c>
      <c r="E246" s="13">
        <v>4031.06</v>
      </c>
      <c r="F246" s="13">
        <v>33.0</v>
      </c>
      <c r="G246" s="13">
        <v>4.0</v>
      </c>
      <c r="H246" s="14">
        <v>1132.46</v>
      </c>
    </row>
    <row r="247" hidden="1">
      <c r="A247" s="15" t="s">
        <v>255</v>
      </c>
      <c r="B247" s="16">
        <v>45601.0</v>
      </c>
      <c r="C247" s="17" t="s">
        <v>13</v>
      </c>
      <c r="D247" s="17" t="s">
        <v>21</v>
      </c>
      <c r="E247" s="17">
        <v>1875.67</v>
      </c>
      <c r="F247" s="17">
        <v>6.0</v>
      </c>
      <c r="G247" s="17">
        <v>42.0</v>
      </c>
      <c r="H247" s="18">
        <v>405.84</v>
      </c>
    </row>
    <row r="248" hidden="1">
      <c r="A248" s="11" t="s">
        <v>256</v>
      </c>
      <c r="B248" s="12">
        <v>45092.0</v>
      </c>
      <c r="C248" s="13" t="s">
        <v>13</v>
      </c>
      <c r="D248" s="13" t="s">
        <v>19</v>
      </c>
      <c r="E248" s="13">
        <v>59.0</v>
      </c>
      <c r="F248" s="13">
        <v>50.0</v>
      </c>
      <c r="G248" s="13">
        <v>44.0</v>
      </c>
      <c r="H248" s="14">
        <v>781.02</v>
      </c>
    </row>
    <row r="249" hidden="1">
      <c r="A249" s="15" t="s">
        <v>257</v>
      </c>
      <c r="B249" s="16">
        <v>45229.0</v>
      </c>
      <c r="C249" s="17" t="s">
        <v>13</v>
      </c>
      <c r="D249" s="17" t="s">
        <v>23</v>
      </c>
      <c r="E249" s="17">
        <v>4748.67</v>
      </c>
      <c r="F249" s="17">
        <v>40.0</v>
      </c>
      <c r="G249" s="17">
        <v>49.0</v>
      </c>
      <c r="H249" s="18">
        <v>488.0</v>
      </c>
    </row>
    <row r="250" hidden="1">
      <c r="A250" s="11" t="s">
        <v>258</v>
      </c>
      <c r="B250" s="12">
        <v>45472.0</v>
      </c>
      <c r="C250" s="13" t="s">
        <v>16</v>
      </c>
      <c r="D250" s="13" t="s">
        <v>19</v>
      </c>
      <c r="E250" s="13">
        <v>3074.29</v>
      </c>
      <c r="F250" s="13">
        <v>37.0</v>
      </c>
      <c r="G250" s="13">
        <v>29.0</v>
      </c>
      <c r="H250" s="14">
        <v>352.22</v>
      </c>
    </row>
    <row r="251" hidden="1">
      <c r="A251" s="15" t="s">
        <v>259</v>
      </c>
      <c r="B251" s="16">
        <v>45475.0</v>
      </c>
      <c r="C251" s="17" t="s">
        <v>9</v>
      </c>
      <c r="D251" s="17" t="s">
        <v>23</v>
      </c>
      <c r="E251" s="17">
        <v>4723.89</v>
      </c>
      <c r="F251" s="17">
        <v>38.0</v>
      </c>
      <c r="G251" s="17">
        <v>29.0</v>
      </c>
      <c r="H251" s="18">
        <v>681.75</v>
      </c>
    </row>
    <row r="252" hidden="1">
      <c r="A252" s="11" t="s">
        <v>260</v>
      </c>
      <c r="B252" s="12">
        <v>45492.0</v>
      </c>
      <c r="C252" s="13" t="s">
        <v>16</v>
      </c>
      <c r="D252" s="13" t="s">
        <v>10</v>
      </c>
      <c r="E252" s="13">
        <v>2765.73</v>
      </c>
      <c r="F252" s="13">
        <v>45.0</v>
      </c>
      <c r="G252" s="13">
        <v>10.0</v>
      </c>
      <c r="H252" s="14">
        <v>1624.51</v>
      </c>
    </row>
    <row r="253" hidden="1">
      <c r="A253" s="15" t="s">
        <v>261</v>
      </c>
      <c r="B253" s="16">
        <v>45590.0</v>
      </c>
      <c r="C253" s="17" t="s">
        <v>13</v>
      </c>
      <c r="D253" s="17" t="s">
        <v>21</v>
      </c>
      <c r="E253" s="17">
        <v>4798.7</v>
      </c>
      <c r="F253" s="17">
        <v>37.0</v>
      </c>
      <c r="G253" s="17">
        <v>28.0</v>
      </c>
      <c r="H253" s="18">
        <v>156.88</v>
      </c>
    </row>
    <row r="254" hidden="1">
      <c r="A254" s="11" t="s">
        <v>262</v>
      </c>
      <c r="B254" s="12">
        <v>45187.0</v>
      </c>
      <c r="C254" s="13" t="s">
        <v>16</v>
      </c>
      <c r="D254" s="13" t="s">
        <v>21</v>
      </c>
      <c r="E254" s="13">
        <v>1903.26</v>
      </c>
      <c r="F254" s="13">
        <v>23.0</v>
      </c>
      <c r="G254" s="13">
        <v>8.0</v>
      </c>
      <c r="H254" s="14">
        <v>266.18</v>
      </c>
    </row>
    <row r="255" hidden="1">
      <c r="A255" s="15" t="s">
        <v>263</v>
      </c>
      <c r="B255" s="16">
        <v>44966.0</v>
      </c>
      <c r="C255" s="17" t="s">
        <v>13</v>
      </c>
      <c r="D255" s="17" t="s">
        <v>19</v>
      </c>
      <c r="E255" s="17">
        <v>1728.17</v>
      </c>
      <c r="F255" s="17">
        <v>18.0</v>
      </c>
      <c r="G255" s="17">
        <v>2.0</v>
      </c>
      <c r="H255" s="18">
        <v>1527.95</v>
      </c>
    </row>
    <row r="256" hidden="1">
      <c r="A256" s="11" t="s">
        <v>264</v>
      </c>
      <c r="B256" s="12">
        <v>45369.0</v>
      </c>
      <c r="C256" s="13" t="s">
        <v>13</v>
      </c>
      <c r="D256" s="13" t="s">
        <v>21</v>
      </c>
      <c r="E256" s="13">
        <v>1169.15</v>
      </c>
      <c r="F256" s="13">
        <v>8.0</v>
      </c>
      <c r="G256" s="13">
        <v>24.0</v>
      </c>
      <c r="H256" s="14">
        <v>563.23</v>
      </c>
    </row>
    <row r="257" hidden="1">
      <c r="A257" s="15" t="s">
        <v>265</v>
      </c>
      <c r="B257" s="16">
        <v>45096.0</v>
      </c>
      <c r="C257" s="17" t="s">
        <v>13</v>
      </c>
      <c r="D257" s="17" t="s">
        <v>10</v>
      </c>
      <c r="E257" s="17">
        <v>1976.5</v>
      </c>
      <c r="F257" s="17">
        <v>15.0</v>
      </c>
      <c r="G257" s="17">
        <v>16.0</v>
      </c>
      <c r="H257" s="18">
        <v>729.2</v>
      </c>
    </row>
    <row r="258" hidden="1">
      <c r="A258" s="11" t="s">
        <v>266</v>
      </c>
      <c r="B258" s="12">
        <v>45302.0</v>
      </c>
      <c r="C258" s="13" t="s">
        <v>9</v>
      </c>
      <c r="D258" s="13" t="s">
        <v>17</v>
      </c>
      <c r="E258" s="13">
        <v>3714.22</v>
      </c>
      <c r="F258" s="13">
        <v>32.0</v>
      </c>
      <c r="G258" s="13">
        <v>41.0</v>
      </c>
      <c r="H258" s="14">
        <v>1992.87</v>
      </c>
    </row>
    <row r="259" hidden="1">
      <c r="A259" s="15" t="s">
        <v>267</v>
      </c>
      <c r="B259" s="16">
        <v>45491.0</v>
      </c>
      <c r="C259" s="17" t="s">
        <v>9</v>
      </c>
      <c r="D259" s="17" t="s">
        <v>21</v>
      </c>
      <c r="E259" s="17">
        <v>3563.17</v>
      </c>
      <c r="F259" s="17">
        <v>31.0</v>
      </c>
      <c r="G259" s="17">
        <v>9.0</v>
      </c>
      <c r="H259" s="18">
        <v>1647.33</v>
      </c>
    </row>
    <row r="260" hidden="1">
      <c r="A260" s="11" t="s">
        <v>268</v>
      </c>
      <c r="B260" s="12">
        <v>45063.0</v>
      </c>
      <c r="C260" s="13" t="s">
        <v>9</v>
      </c>
      <c r="D260" s="13" t="s">
        <v>10</v>
      </c>
      <c r="E260" s="13">
        <v>3986.86</v>
      </c>
      <c r="F260" s="13">
        <v>18.0</v>
      </c>
      <c r="G260" s="13">
        <v>24.0</v>
      </c>
      <c r="H260" s="14">
        <v>432.51</v>
      </c>
    </row>
    <row r="261" hidden="1">
      <c r="A261" s="15" t="s">
        <v>269</v>
      </c>
      <c r="B261" s="16">
        <v>45142.0</v>
      </c>
      <c r="C261" s="17" t="s">
        <v>16</v>
      </c>
      <c r="D261" s="17" t="s">
        <v>23</v>
      </c>
      <c r="E261" s="17">
        <v>661.84</v>
      </c>
      <c r="F261" s="17">
        <v>21.0</v>
      </c>
      <c r="G261" s="17">
        <v>28.0</v>
      </c>
      <c r="H261" s="18">
        <v>849.94</v>
      </c>
    </row>
    <row r="262" hidden="1">
      <c r="A262" s="11" t="s">
        <v>270</v>
      </c>
      <c r="B262" s="12">
        <v>45079.0</v>
      </c>
      <c r="C262" s="13" t="s">
        <v>13</v>
      </c>
      <c r="D262" s="13" t="s">
        <v>21</v>
      </c>
      <c r="E262" s="13">
        <v>2388.75</v>
      </c>
      <c r="F262" s="13">
        <v>40.0</v>
      </c>
      <c r="G262" s="13">
        <v>12.0</v>
      </c>
      <c r="H262" s="14">
        <v>1868.2</v>
      </c>
    </row>
    <row r="263" hidden="1">
      <c r="A263" s="15" t="s">
        <v>271</v>
      </c>
      <c r="B263" s="16">
        <v>44969.0</v>
      </c>
      <c r="C263" s="17" t="s">
        <v>12</v>
      </c>
      <c r="D263" s="17" t="s">
        <v>23</v>
      </c>
      <c r="E263" s="17">
        <v>3419.8</v>
      </c>
      <c r="F263" s="17">
        <v>7.0</v>
      </c>
      <c r="G263" s="17">
        <v>35.0</v>
      </c>
      <c r="H263" s="18">
        <v>1567.08</v>
      </c>
    </row>
    <row r="264" hidden="1">
      <c r="A264" s="11" t="s">
        <v>272</v>
      </c>
      <c r="B264" s="12">
        <v>45108.0</v>
      </c>
      <c r="C264" s="13" t="s">
        <v>9</v>
      </c>
      <c r="D264" s="13" t="s">
        <v>10</v>
      </c>
      <c r="E264" s="13">
        <v>3525.34</v>
      </c>
      <c r="F264" s="13">
        <v>29.0</v>
      </c>
      <c r="G264" s="13">
        <v>45.0</v>
      </c>
      <c r="H264" s="14">
        <v>278.9</v>
      </c>
    </row>
    <row r="265" hidden="1">
      <c r="A265" s="15" t="s">
        <v>273</v>
      </c>
      <c r="B265" s="16">
        <v>45054.0</v>
      </c>
      <c r="C265" s="17" t="s">
        <v>12</v>
      </c>
      <c r="D265" s="17" t="s">
        <v>23</v>
      </c>
      <c r="E265" s="17">
        <v>438.53</v>
      </c>
      <c r="F265" s="17">
        <v>14.0</v>
      </c>
      <c r="G265" s="17">
        <v>14.0</v>
      </c>
      <c r="H265" s="18">
        <v>55.24</v>
      </c>
    </row>
    <row r="266" hidden="1">
      <c r="A266" s="11" t="s">
        <v>274</v>
      </c>
      <c r="B266" s="12">
        <v>45007.0</v>
      </c>
      <c r="C266" s="13" t="s">
        <v>16</v>
      </c>
      <c r="D266" s="13" t="s">
        <v>23</v>
      </c>
      <c r="E266" s="13">
        <v>1947.55</v>
      </c>
      <c r="F266" s="13">
        <v>24.0</v>
      </c>
      <c r="G266" s="13">
        <v>16.0</v>
      </c>
      <c r="H266" s="14">
        <v>1387.77</v>
      </c>
    </row>
    <row r="267" hidden="1">
      <c r="A267" s="15" t="s">
        <v>275</v>
      </c>
      <c r="B267" s="16">
        <v>45567.0</v>
      </c>
      <c r="C267" s="17" t="s">
        <v>12</v>
      </c>
      <c r="D267" s="17" t="s">
        <v>17</v>
      </c>
      <c r="E267" s="17">
        <v>4684.16</v>
      </c>
      <c r="F267" s="17">
        <v>16.0</v>
      </c>
      <c r="G267" s="17">
        <v>30.0</v>
      </c>
      <c r="H267" s="18">
        <v>1607.78</v>
      </c>
    </row>
    <row r="268" hidden="1">
      <c r="A268" s="11" t="s">
        <v>276</v>
      </c>
      <c r="B268" s="12">
        <v>45522.0</v>
      </c>
      <c r="C268" s="13" t="s">
        <v>9</v>
      </c>
      <c r="D268" s="13" t="s">
        <v>23</v>
      </c>
      <c r="E268" s="13">
        <v>118.07</v>
      </c>
      <c r="F268" s="13">
        <v>34.0</v>
      </c>
      <c r="G268" s="13">
        <v>35.0</v>
      </c>
      <c r="H268" s="14">
        <v>1266.59</v>
      </c>
    </row>
    <row r="269" hidden="1">
      <c r="A269" s="15" t="s">
        <v>277</v>
      </c>
      <c r="B269" s="16">
        <v>44903.0</v>
      </c>
      <c r="C269" s="17" t="s">
        <v>12</v>
      </c>
      <c r="D269" s="17" t="s">
        <v>23</v>
      </c>
      <c r="E269" s="17">
        <v>4683.04</v>
      </c>
      <c r="F269" s="17">
        <v>31.0</v>
      </c>
      <c r="G269" s="17">
        <v>47.0</v>
      </c>
      <c r="H269" s="18">
        <v>945.65</v>
      </c>
    </row>
    <row r="270" hidden="1">
      <c r="A270" s="11" t="s">
        <v>278</v>
      </c>
      <c r="B270" s="12">
        <v>45411.0</v>
      </c>
      <c r="C270" s="13" t="s">
        <v>12</v>
      </c>
      <c r="D270" s="13" t="s">
        <v>21</v>
      </c>
      <c r="E270" s="13">
        <v>2731.26</v>
      </c>
      <c r="F270" s="13">
        <v>29.0</v>
      </c>
      <c r="G270" s="13">
        <v>5.0</v>
      </c>
      <c r="H270" s="14">
        <v>795.38</v>
      </c>
    </row>
    <row r="271" hidden="1">
      <c r="A271" s="15" t="s">
        <v>279</v>
      </c>
      <c r="B271" s="16">
        <v>45135.0</v>
      </c>
      <c r="C271" s="17" t="s">
        <v>13</v>
      </c>
      <c r="D271" s="17" t="s">
        <v>19</v>
      </c>
      <c r="E271" s="17">
        <v>3012.88</v>
      </c>
      <c r="F271" s="17">
        <v>16.0</v>
      </c>
      <c r="G271" s="17">
        <v>16.0</v>
      </c>
      <c r="H271" s="18">
        <v>789.81</v>
      </c>
    </row>
    <row r="272" hidden="1">
      <c r="A272" s="21">
        <v>6.7765E71</v>
      </c>
      <c r="B272" s="12">
        <v>44970.0</v>
      </c>
      <c r="C272" s="13" t="s">
        <v>9</v>
      </c>
      <c r="D272" s="13" t="s">
        <v>17</v>
      </c>
      <c r="E272" s="13">
        <v>1877.37</v>
      </c>
      <c r="F272" s="13">
        <v>40.0</v>
      </c>
      <c r="G272" s="13">
        <v>46.0</v>
      </c>
      <c r="H272" s="14">
        <v>730.86</v>
      </c>
    </row>
    <row r="273" hidden="1">
      <c r="A273" s="15" t="s">
        <v>280</v>
      </c>
      <c r="B273" s="16">
        <v>45595.0</v>
      </c>
      <c r="C273" s="17" t="s">
        <v>12</v>
      </c>
      <c r="D273" s="17" t="s">
        <v>23</v>
      </c>
      <c r="E273" s="17">
        <v>2634.24</v>
      </c>
      <c r="F273" s="17">
        <v>19.0</v>
      </c>
      <c r="G273" s="17">
        <v>35.0</v>
      </c>
      <c r="H273" s="18">
        <v>38.85</v>
      </c>
    </row>
    <row r="274" hidden="1">
      <c r="A274" s="11" t="s">
        <v>281</v>
      </c>
      <c r="B274" s="12">
        <v>45023.0</v>
      </c>
      <c r="C274" s="13" t="s">
        <v>13</v>
      </c>
      <c r="D274" s="13" t="s">
        <v>21</v>
      </c>
      <c r="E274" s="13">
        <v>2112.39</v>
      </c>
      <c r="F274" s="13">
        <v>29.0</v>
      </c>
      <c r="G274" s="13">
        <v>15.0</v>
      </c>
      <c r="H274" s="14">
        <v>1063.37</v>
      </c>
    </row>
    <row r="275" hidden="1">
      <c r="A275" s="15" t="s">
        <v>282</v>
      </c>
      <c r="B275" s="16">
        <v>45028.0</v>
      </c>
      <c r="C275" s="17" t="s">
        <v>9</v>
      </c>
      <c r="D275" s="17" t="s">
        <v>10</v>
      </c>
      <c r="E275" s="17">
        <v>1184.59</v>
      </c>
      <c r="F275" s="17">
        <v>10.0</v>
      </c>
      <c r="G275" s="17">
        <v>32.0</v>
      </c>
      <c r="H275" s="18">
        <v>1911.66</v>
      </c>
    </row>
    <row r="276" hidden="1">
      <c r="A276" s="11" t="s">
        <v>283</v>
      </c>
      <c r="B276" s="12">
        <v>45115.0</v>
      </c>
      <c r="C276" s="13" t="s">
        <v>16</v>
      </c>
      <c r="D276" s="13" t="s">
        <v>23</v>
      </c>
      <c r="E276" s="13">
        <v>3836.47</v>
      </c>
      <c r="F276" s="13">
        <v>17.0</v>
      </c>
      <c r="G276" s="13">
        <v>14.0</v>
      </c>
      <c r="H276" s="14">
        <v>1856.22</v>
      </c>
    </row>
    <row r="277" hidden="1">
      <c r="A277" s="15" t="s">
        <v>284</v>
      </c>
      <c r="B277" s="16">
        <v>45236.0</v>
      </c>
      <c r="C277" s="17" t="s">
        <v>12</v>
      </c>
      <c r="D277" s="17" t="s">
        <v>10</v>
      </c>
      <c r="E277" s="17">
        <v>781.32</v>
      </c>
      <c r="F277" s="17">
        <v>22.0</v>
      </c>
      <c r="G277" s="17">
        <v>8.0</v>
      </c>
      <c r="H277" s="18">
        <v>229.41</v>
      </c>
    </row>
    <row r="278" hidden="1">
      <c r="A278" s="11" t="s">
        <v>285</v>
      </c>
      <c r="B278" s="12">
        <v>44988.0</v>
      </c>
      <c r="C278" s="13" t="s">
        <v>16</v>
      </c>
      <c r="D278" s="13" t="s">
        <v>23</v>
      </c>
      <c r="E278" s="13">
        <v>2175.35</v>
      </c>
      <c r="F278" s="13">
        <v>22.0</v>
      </c>
      <c r="G278" s="13">
        <v>50.0</v>
      </c>
      <c r="H278" s="14">
        <v>1763.89</v>
      </c>
    </row>
    <row r="279" hidden="1">
      <c r="A279" s="15" t="s">
        <v>286</v>
      </c>
      <c r="B279" s="16">
        <v>44960.0</v>
      </c>
      <c r="C279" s="17" t="s">
        <v>9</v>
      </c>
      <c r="D279" s="17" t="s">
        <v>10</v>
      </c>
      <c r="E279" s="17">
        <v>840.44</v>
      </c>
      <c r="F279" s="17">
        <v>50.0</v>
      </c>
      <c r="G279" s="17">
        <v>9.0</v>
      </c>
      <c r="H279" s="18">
        <v>593.4</v>
      </c>
    </row>
    <row r="280" hidden="1">
      <c r="A280" s="11" t="s">
        <v>287</v>
      </c>
      <c r="B280" s="12">
        <v>45240.0</v>
      </c>
      <c r="C280" s="13" t="s">
        <v>16</v>
      </c>
      <c r="D280" s="13" t="s">
        <v>23</v>
      </c>
      <c r="E280" s="13">
        <v>1375.14</v>
      </c>
      <c r="F280" s="13">
        <v>18.0</v>
      </c>
      <c r="G280" s="13">
        <v>42.0</v>
      </c>
      <c r="H280" s="14">
        <v>1337.36</v>
      </c>
    </row>
    <row r="281" hidden="1">
      <c r="A281" s="15" t="s">
        <v>288</v>
      </c>
      <c r="B281" s="16">
        <v>45354.0</v>
      </c>
      <c r="C281" s="17" t="s">
        <v>9</v>
      </c>
      <c r="D281" s="17" t="s">
        <v>23</v>
      </c>
      <c r="E281" s="17">
        <v>4338.88</v>
      </c>
      <c r="F281" s="17">
        <v>5.0</v>
      </c>
      <c r="G281" s="17">
        <v>28.0</v>
      </c>
      <c r="H281" s="18">
        <v>483.38</v>
      </c>
    </row>
    <row r="282" hidden="1">
      <c r="A282" s="11" t="s">
        <v>289</v>
      </c>
      <c r="B282" s="12">
        <v>45167.0</v>
      </c>
      <c r="C282" s="13" t="s">
        <v>13</v>
      </c>
      <c r="D282" s="13" t="s">
        <v>23</v>
      </c>
      <c r="E282" s="13">
        <v>877.67</v>
      </c>
      <c r="F282" s="13">
        <v>36.0</v>
      </c>
      <c r="G282" s="13">
        <v>7.0</v>
      </c>
      <c r="H282" s="14">
        <v>534.42</v>
      </c>
    </row>
    <row r="283" hidden="1">
      <c r="A283" s="15" t="s">
        <v>290</v>
      </c>
      <c r="B283" s="16">
        <v>45518.0</v>
      </c>
      <c r="C283" s="17" t="s">
        <v>13</v>
      </c>
      <c r="D283" s="17" t="s">
        <v>17</v>
      </c>
      <c r="E283" s="17">
        <v>2915.13</v>
      </c>
      <c r="F283" s="17">
        <v>34.0</v>
      </c>
      <c r="G283" s="17">
        <v>25.0</v>
      </c>
      <c r="H283" s="18">
        <v>748.57</v>
      </c>
    </row>
    <row r="284" hidden="1">
      <c r="A284" s="11" t="s">
        <v>291</v>
      </c>
      <c r="B284" s="12">
        <v>44932.0</v>
      </c>
      <c r="C284" s="13" t="s">
        <v>9</v>
      </c>
      <c r="D284" s="13" t="s">
        <v>21</v>
      </c>
      <c r="E284" s="13">
        <v>1825.2</v>
      </c>
      <c r="F284" s="13">
        <v>31.0</v>
      </c>
      <c r="G284" s="13">
        <v>11.0</v>
      </c>
      <c r="H284" s="14">
        <v>1217.25</v>
      </c>
    </row>
    <row r="285" hidden="1">
      <c r="A285" s="15" t="s">
        <v>292</v>
      </c>
      <c r="B285" s="16">
        <v>45514.0</v>
      </c>
      <c r="C285" s="17" t="s">
        <v>12</v>
      </c>
      <c r="D285" s="17" t="s">
        <v>23</v>
      </c>
      <c r="E285" s="17">
        <v>1240.92</v>
      </c>
      <c r="F285" s="17">
        <v>18.0</v>
      </c>
      <c r="G285" s="17">
        <v>28.0</v>
      </c>
      <c r="H285" s="18">
        <v>174.4</v>
      </c>
    </row>
    <row r="286" hidden="1">
      <c r="A286" s="11" t="s">
        <v>293</v>
      </c>
      <c r="B286" s="12">
        <v>45359.0</v>
      </c>
      <c r="C286" s="13" t="s">
        <v>13</v>
      </c>
      <c r="D286" s="13" t="s">
        <v>21</v>
      </c>
      <c r="E286" s="13">
        <v>1748.99</v>
      </c>
      <c r="F286" s="13">
        <v>43.0</v>
      </c>
      <c r="G286" s="13">
        <v>39.0</v>
      </c>
      <c r="H286" s="14">
        <v>932.44</v>
      </c>
    </row>
    <row r="287" hidden="1">
      <c r="A287" s="15" t="s">
        <v>294</v>
      </c>
      <c r="B287" s="16">
        <v>45317.0</v>
      </c>
      <c r="C287" s="17" t="s">
        <v>9</v>
      </c>
      <c r="D287" s="17" t="s">
        <v>21</v>
      </c>
      <c r="E287" s="17">
        <v>509.4</v>
      </c>
      <c r="F287" s="17">
        <v>33.0</v>
      </c>
      <c r="G287" s="17">
        <v>5.0</v>
      </c>
      <c r="H287" s="18">
        <v>1985.69</v>
      </c>
    </row>
    <row r="288" hidden="1">
      <c r="A288" s="11" t="s">
        <v>295</v>
      </c>
      <c r="B288" s="12">
        <v>45260.0</v>
      </c>
      <c r="C288" s="13" t="s">
        <v>13</v>
      </c>
      <c r="D288" s="13" t="s">
        <v>10</v>
      </c>
      <c r="E288" s="13">
        <v>1853.75</v>
      </c>
      <c r="F288" s="13">
        <v>2.0</v>
      </c>
      <c r="G288" s="13">
        <v>16.0</v>
      </c>
      <c r="H288" s="14">
        <v>947.28</v>
      </c>
    </row>
    <row r="289" hidden="1">
      <c r="A289" s="15" t="s">
        <v>296</v>
      </c>
      <c r="B289" s="16">
        <v>45573.0</v>
      </c>
      <c r="C289" s="17" t="s">
        <v>9</v>
      </c>
      <c r="D289" s="17" t="s">
        <v>10</v>
      </c>
      <c r="E289" s="17">
        <v>1306.13</v>
      </c>
      <c r="F289" s="17">
        <v>15.0</v>
      </c>
      <c r="G289" s="17">
        <v>22.0</v>
      </c>
      <c r="H289" s="18">
        <v>349.72</v>
      </c>
    </row>
    <row r="290" hidden="1">
      <c r="A290" s="11" t="s">
        <v>297</v>
      </c>
      <c r="B290" s="12">
        <v>45022.0</v>
      </c>
      <c r="C290" s="13" t="s">
        <v>12</v>
      </c>
      <c r="D290" s="13" t="s">
        <v>17</v>
      </c>
      <c r="E290" s="13">
        <v>2633.39</v>
      </c>
      <c r="F290" s="13">
        <v>21.0</v>
      </c>
      <c r="G290" s="13">
        <v>24.0</v>
      </c>
      <c r="H290" s="14">
        <v>629.92</v>
      </c>
    </row>
    <row r="291" hidden="1">
      <c r="A291" s="15" t="s">
        <v>298</v>
      </c>
      <c r="B291" s="16">
        <v>45045.0</v>
      </c>
      <c r="C291" s="17" t="s">
        <v>13</v>
      </c>
      <c r="D291" s="17" t="s">
        <v>17</v>
      </c>
      <c r="E291" s="17">
        <v>3938.09</v>
      </c>
      <c r="F291" s="17">
        <v>18.0</v>
      </c>
      <c r="G291" s="17">
        <v>31.0</v>
      </c>
      <c r="H291" s="18">
        <v>1531.84</v>
      </c>
    </row>
    <row r="292" hidden="1">
      <c r="A292" s="11" t="s">
        <v>299</v>
      </c>
      <c r="B292" s="12">
        <v>45028.0</v>
      </c>
      <c r="C292" s="13" t="s">
        <v>16</v>
      </c>
      <c r="D292" s="13" t="s">
        <v>21</v>
      </c>
      <c r="E292" s="13">
        <v>4400.23</v>
      </c>
      <c r="F292" s="13">
        <v>48.0</v>
      </c>
      <c r="G292" s="13">
        <v>44.0</v>
      </c>
      <c r="H292" s="14">
        <v>1530.14</v>
      </c>
    </row>
    <row r="293" hidden="1">
      <c r="A293" s="15" t="s">
        <v>300</v>
      </c>
      <c r="B293" s="16">
        <v>45156.0</v>
      </c>
      <c r="C293" s="17" t="s">
        <v>13</v>
      </c>
      <c r="D293" s="17" t="s">
        <v>10</v>
      </c>
      <c r="E293" s="17">
        <v>2004.23</v>
      </c>
      <c r="F293" s="17">
        <v>35.0</v>
      </c>
      <c r="G293" s="17">
        <v>41.0</v>
      </c>
      <c r="H293" s="18">
        <v>1396.22</v>
      </c>
    </row>
    <row r="294" hidden="1">
      <c r="A294" s="11" t="s">
        <v>301</v>
      </c>
      <c r="B294" s="12">
        <v>45547.0</v>
      </c>
      <c r="C294" s="13" t="s">
        <v>9</v>
      </c>
      <c r="D294" s="13" t="s">
        <v>23</v>
      </c>
      <c r="E294" s="13">
        <v>1878.24</v>
      </c>
      <c r="F294" s="13">
        <v>20.0</v>
      </c>
      <c r="G294" s="13">
        <v>36.0</v>
      </c>
      <c r="H294" s="14">
        <v>1653.07</v>
      </c>
    </row>
    <row r="295" hidden="1">
      <c r="A295" s="15" t="s">
        <v>302</v>
      </c>
      <c r="B295" s="16">
        <v>44911.0</v>
      </c>
      <c r="C295" s="17" t="s">
        <v>9</v>
      </c>
      <c r="D295" s="17" t="s">
        <v>21</v>
      </c>
      <c r="E295" s="17">
        <v>821.04</v>
      </c>
      <c r="F295" s="17">
        <v>24.0</v>
      </c>
      <c r="G295" s="17">
        <v>50.0</v>
      </c>
      <c r="H295" s="18">
        <v>193.79</v>
      </c>
    </row>
    <row r="296" hidden="1">
      <c r="A296" s="11" t="s">
        <v>303</v>
      </c>
      <c r="B296" s="12">
        <v>45237.0</v>
      </c>
      <c r="C296" s="13" t="s">
        <v>16</v>
      </c>
      <c r="D296" s="13" t="s">
        <v>23</v>
      </c>
      <c r="E296" s="13">
        <v>3688.49</v>
      </c>
      <c r="F296" s="13">
        <v>31.0</v>
      </c>
      <c r="G296" s="13">
        <v>39.0</v>
      </c>
      <c r="H296" s="14">
        <v>1916.28</v>
      </c>
    </row>
    <row r="297" hidden="1">
      <c r="A297" s="15" t="s">
        <v>304</v>
      </c>
      <c r="B297" s="16">
        <v>45166.0</v>
      </c>
      <c r="C297" s="17" t="s">
        <v>16</v>
      </c>
      <c r="D297" s="17" t="s">
        <v>10</v>
      </c>
      <c r="E297" s="17">
        <v>2626.75</v>
      </c>
      <c r="F297" s="17">
        <v>48.0</v>
      </c>
      <c r="G297" s="17">
        <v>22.0</v>
      </c>
      <c r="H297" s="18">
        <v>1996.41</v>
      </c>
    </row>
    <row r="298" hidden="1">
      <c r="A298" s="11" t="s">
        <v>305</v>
      </c>
      <c r="B298" s="12">
        <v>45408.0</v>
      </c>
      <c r="C298" s="13" t="s">
        <v>9</v>
      </c>
      <c r="D298" s="13" t="s">
        <v>17</v>
      </c>
      <c r="E298" s="13">
        <v>2909.02</v>
      </c>
      <c r="F298" s="13">
        <v>50.0</v>
      </c>
      <c r="G298" s="13">
        <v>11.0</v>
      </c>
      <c r="H298" s="14">
        <v>1249.34</v>
      </c>
    </row>
    <row r="299" hidden="1">
      <c r="A299" s="15" t="s">
        <v>306</v>
      </c>
      <c r="B299" s="16">
        <v>45397.0</v>
      </c>
      <c r="C299" s="17" t="s">
        <v>12</v>
      </c>
      <c r="D299" s="17" t="s">
        <v>23</v>
      </c>
      <c r="E299" s="17">
        <v>1208.05</v>
      </c>
      <c r="F299" s="17">
        <v>10.0</v>
      </c>
      <c r="G299" s="17">
        <v>32.0</v>
      </c>
      <c r="H299" s="18">
        <v>1456.4</v>
      </c>
    </row>
    <row r="300" hidden="1">
      <c r="A300" s="11" t="s">
        <v>307</v>
      </c>
      <c r="B300" s="12">
        <v>45381.0</v>
      </c>
      <c r="C300" s="13" t="s">
        <v>12</v>
      </c>
      <c r="D300" s="13" t="s">
        <v>19</v>
      </c>
      <c r="E300" s="13">
        <v>3040.56</v>
      </c>
      <c r="F300" s="13">
        <v>12.0</v>
      </c>
      <c r="G300" s="13">
        <v>44.0</v>
      </c>
      <c r="H300" s="14">
        <v>1568.86</v>
      </c>
    </row>
    <row r="301" hidden="1">
      <c r="A301" s="15" t="s">
        <v>308</v>
      </c>
      <c r="B301" s="16">
        <v>45445.0</v>
      </c>
      <c r="C301" s="17" t="s">
        <v>12</v>
      </c>
      <c r="D301" s="17" t="s">
        <v>23</v>
      </c>
      <c r="E301" s="17">
        <v>3113.48</v>
      </c>
      <c r="F301" s="17">
        <v>6.0</v>
      </c>
      <c r="G301" s="17">
        <v>48.0</v>
      </c>
      <c r="H301" s="18">
        <v>1108.21</v>
      </c>
    </row>
    <row r="302" hidden="1">
      <c r="A302" s="11" t="s">
        <v>309</v>
      </c>
      <c r="B302" s="12">
        <v>45185.0</v>
      </c>
      <c r="C302" s="13" t="s">
        <v>9</v>
      </c>
      <c r="D302" s="13" t="s">
        <v>23</v>
      </c>
      <c r="E302" s="13">
        <v>1925.06</v>
      </c>
      <c r="F302" s="13">
        <v>21.0</v>
      </c>
      <c r="G302" s="13">
        <v>1.0</v>
      </c>
      <c r="H302" s="14">
        <v>460.01</v>
      </c>
    </row>
    <row r="303" hidden="1">
      <c r="A303" s="15" t="s">
        <v>310</v>
      </c>
      <c r="B303" s="16">
        <v>45418.0</v>
      </c>
      <c r="C303" s="17" t="s">
        <v>9</v>
      </c>
      <c r="D303" s="17" t="s">
        <v>19</v>
      </c>
      <c r="E303" s="17">
        <v>586.42</v>
      </c>
      <c r="F303" s="17">
        <v>26.0</v>
      </c>
      <c r="G303" s="17">
        <v>13.0</v>
      </c>
      <c r="H303" s="18">
        <v>1477.88</v>
      </c>
    </row>
    <row r="304" hidden="1">
      <c r="A304" s="11" t="s">
        <v>311</v>
      </c>
      <c r="B304" s="12">
        <v>44963.0</v>
      </c>
      <c r="C304" s="13" t="s">
        <v>12</v>
      </c>
      <c r="D304" s="13" t="s">
        <v>23</v>
      </c>
      <c r="E304" s="13">
        <v>3918.22</v>
      </c>
      <c r="F304" s="13">
        <v>26.0</v>
      </c>
      <c r="G304" s="13">
        <v>22.0</v>
      </c>
      <c r="H304" s="14">
        <v>564.46</v>
      </c>
    </row>
    <row r="305" hidden="1">
      <c r="A305" s="15" t="s">
        <v>312</v>
      </c>
      <c r="B305" s="16">
        <v>45365.0</v>
      </c>
      <c r="C305" s="17" t="s">
        <v>13</v>
      </c>
      <c r="D305" s="17" t="s">
        <v>10</v>
      </c>
      <c r="E305" s="17">
        <v>1081.32</v>
      </c>
      <c r="F305" s="17">
        <v>18.0</v>
      </c>
      <c r="G305" s="17">
        <v>28.0</v>
      </c>
      <c r="H305" s="18">
        <v>993.98</v>
      </c>
    </row>
    <row r="306" hidden="1">
      <c r="A306" s="11" t="s">
        <v>313</v>
      </c>
      <c r="B306" s="12">
        <v>45201.0</v>
      </c>
      <c r="C306" s="13" t="s">
        <v>13</v>
      </c>
      <c r="D306" s="13" t="s">
        <v>21</v>
      </c>
      <c r="E306" s="13">
        <v>3764.38</v>
      </c>
      <c r="F306" s="13">
        <v>36.0</v>
      </c>
      <c r="G306" s="13">
        <v>21.0</v>
      </c>
      <c r="H306" s="14">
        <v>1553.93</v>
      </c>
    </row>
    <row r="307" hidden="1">
      <c r="A307" s="15" t="s">
        <v>314</v>
      </c>
      <c r="B307" s="16">
        <v>45204.0</v>
      </c>
      <c r="C307" s="17" t="s">
        <v>12</v>
      </c>
      <c r="D307" s="17" t="s">
        <v>23</v>
      </c>
      <c r="E307" s="17">
        <v>1054.04</v>
      </c>
      <c r="F307" s="17">
        <v>13.0</v>
      </c>
      <c r="G307" s="17">
        <v>39.0</v>
      </c>
      <c r="H307" s="18">
        <v>126.62</v>
      </c>
    </row>
    <row r="308" hidden="1">
      <c r="A308" s="11" t="s">
        <v>315</v>
      </c>
      <c r="B308" s="12">
        <v>45100.0</v>
      </c>
      <c r="C308" s="13" t="s">
        <v>13</v>
      </c>
      <c r="D308" s="13" t="s">
        <v>21</v>
      </c>
      <c r="E308" s="13">
        <v>478.01</v>
      </c>
      <c r="F308" s="13">
        <v>28.0</v>
      </c>
      <c r="G308" s="13">
        <v>29.0</v>
      </c>
      <c r="H308" s="14">
        <v>1057.74</v>
      </c>
    </row>
    <row r="309" hidden="1">
      <c r="A309" s="15" t="s">
        <v>316</v>
      </c>
      <c r="B309" s="16">
        <v>45279.0</v>
      </c>
      <c r="C309" s="17" t="s">
        <v>16</v>
      </c>
      <c r="D309" s="17" t="s">
        <v>21</v>
      </c>
      <c r="E309" s="17">
        <v>3815.58</v>
      </c>
      <c r="F309" s="17">
        <v>8.0</v>
      </c>
      <c r="G309" s="17">
        <v>6.0</v>
      </c>
      <c r="H309" s="18">
        <v>642.87</v>
      </c>
    </row>
    <row r="310" hidden="1">
      <c r="A310" s="11" t="s">
        <v>317</v>
      </c>
      <c r="B310" s="12">
        <v>44912.0</v>
      </c>
      <c r="C310" s="13" t="s">
        <v>13</v>
      </c>
      <c r="D310" s="13" t="s">
        <v>21</v>
      </c>
      <c r="E310" s="13">
        <v>2044.96</v>
      </c>
      <c r="F310" s="13">
        <v>34.0</v>
      </c>
      <c r="G310" s="13">
        <v>3.0</v>
      </c>
      <c r="H310" s="14">
        <v>960.79</v>
      </c>
    </row>
    <row r="311" hidden="1">
      <c r="A311" s="15" t="s">
        <v>318</v>
      </c>
      <c r="B311" s="16">
        <v>44959.0</v>
      </c>
      <c r="C311" s="17" t="s">
        <v>12</v>
      </c>
      <c r="D311" s="17" t="s">
        <v>10</v>
      </c>
      <c r="E311" s="17">
        <v>2231.2</v>
      </c>
      <c r="F311" s="17">
        <v>22.0</v>
      </c>
      <c r="G311" s="17">
        <v>10.0</v>
      </c>
      <c r="H311" s="18">
        <v>688.14</v>
      </c>
    </row>
    <row r="312" hidden="1">
      <c r="A312" s="11" t="s">
        <v>319</v>
      </c>
      <c r="B312" s="12">
        <v>45290.0</v>
      </c>
      <c r="C312" s="13" t="s">
        <v>16</v>
      </c>
      <c r="D312" s="13" t="s">
        <v>17</v>
      </c>
      <c r="E312" s="13">
        <v>835.26</v>
      </c>
      <c r="F312" s="13">
        <v>13.0</v>
      </c>
      <c r="G312" s="13">
        <v>36.0</v>
      </c>
      <c r="H312" s="14">
        <v>1674.81</v>
      </c>
    </row>
    <row r="313" hidden="1">
      <c r="A313" s="15" t="s">
        <v>320</v>
      </c>
      <c r="B313" s="16">
        <v>45112.0</v>
      </c>
      <c r="C313" s="17" t="s">
        <v>13</v>
      </c>
      <c r="D313" s="17" t="s">
        <v>23</v>
      </c>
      <c r="E313" s="17">
        <v>565.91</v>
      </c>
      <c r="F313" s="17">
        <v>10.0</v>
      </c>
      <c r="G313" s="17">
        <v>27.0</v>
      </c>
      <c r="H313" s="18">
        <v>1181.33</v>
      </c>
    </row>
    <row r="314" hidden="1">
      <c r="A314" s="11" t="s">
        <v>321</v>
      </c>
      <c r="B314" s="12">
        <v>45246.0</v>
      </c>
      <c r="C314" s="13" t="s">
        <v>12</v>
      </c>
      <c r="D314" s="13" t="s">
        <v>10</v>
      </c>
      <c r="E314" s="13">
        <v>3180.04</v>
      </c>
      <c r="F314" s="13">
        <v>21.0</v>
      </c>
      <c r="G314" s="13">
        <v>48.0</v>
      </c>
      <c r="H314" s="14">
        <v>1183.27</v>
      </c>
    </row>
    <row r="315" hidden="1">
      <c r="A315" s="15" t="s">
        <v>322</v>
      </c>
      <c r="B315" s="16">
        <v>45316.0</v>
      </c>
      <c r="C315" s="17" t="s">
        <v>12</v>
      </c>
      <c r="D315" s="17" t="s">
        <v>10</v>
      </c>
      <c r="E315" s="17">
        <v>1510.87</v>
      </c>
      <c r="F315" s="17">
        <v>5.0</v>
      </c>
      <c r="G315" s="17">
        <v>23.0</v>
      </c>
      <c r="H315" s="18">
        <v>835.6</v>
      </c>
    </row>
    <row r="316" hidden="1">
      <c r="A316" s="11" t="s">
        <v>323</v>
      </c>
      <c r="B316" s="12">
        <v>45567.0</v>
      </c>
      <c r="C316" s="13" t="s">
        <v>12</v>
      </c>
      <c r="D316" s="13" t="s">
        <v>10</v>
      </c>
      <c r="E316" s="13">
        <v>1717.94</v>
      </c>
      <c r="F316" s="13">
        <v>34.0</v>
      </c>
      <c r="G316" s="13">
        <v>5.0</v>
      </c>
      <c r="H316" s="14">
        <v>528.35</v>
      </c>
    </row>
    <row r="317" hidden="1">
      <c r="A317" s="15" t="s">
        <v>324</v>
      </c>
      <c r="B317" s="16">
        <v>45307.0</v>
      </c>
      <c r="C317" s="17" t="s">
        <v>12</v>
      </c>
      <c r="D317" s="17" t="s">
        <v>21</v>
      </c>
      <c r="E317" s="17">
        <v>2608.11</v>
      </c>
      <c r="F317" s="17">
        <v>34.0</v>
      </c>
      <c r="G317" s="17">
        <v>41.0</v>
      </c>
      <c r="H317" s="18">
        <v>1273.28</v>
      </c>
    </row>
    <row r="318" hidden="1">
      <c r="A318" s="11" t="s">
        <v>325</v>
      </c>
      <c r="B318" s="12">
        <v>45172.0</v>
      </c>
      <c r="C318" s="13" t="s">
        <v>12</v>
      </c>
      <c r="D318" s="13" t="s">
        <v>10</v>
      </c>
      <c r="E318" s="13">
        <v>2453.8</v>
      </c>
      <c r="F318" s="13">
        <v>39.0</v>
      </c>
      <c r="G318" s="13">
        <v>11.0</v>
      </c>
      <c r="H318" s="14">
        <v>1442.04</v>
      </c>
    </row>
    <row r="319" hidden="1">
      <c r="A319" s="15" t="s">
        <v>326</v>
      </c>
      <c r="B319" s="16">
        <v>45453.0</v>
      </c>
      <c r="C319" s="17" t="s">
        <v>16</v>
      </c>
      <c r="D319" s="17" t="s">
        <v>21</v>
      </c>
      <c r="E319" s="17">
        <v>1954.44</v>
      </c>
      <c r="F319" s="17">
        <v>10.0</v>
      </c>
      <c r="G319" s="17">
        <v>14.0</v>
      </c>
      <c r="H319" s="18">
        <v>1433.28</v>
      </c>
    </row>
    <row r="320" hidden="1">
      <c r="A320" s="11" t="s">
        <v>327</v>
      </c>
      <c r="B320" s="12">
        <v>44975.0</v>
      </c>
      <c r="C320" s="13" t="s">
        <v>13</v>
      </c>
      <c r="D320" s="13" t="s">
        <v>17</v>
      </c>
      <c r="E320" s="13">
        <v>4784.11</v>
      </c>
      <c r="F320" s="13">
        <v>40.0</v>
      </c>
      <c r="G320" s="13">
        <v>37.0</v>
      </c>
      <c r="H320" s="14">
        <v>985.48</v>
      </c>
    </row>
    <row r="321" hidden="1">
      <c r="A321" s="15" t="s">
        <v>328</v>
      </c>
      <c r="B321" s="16">
        <v>45577.0</v>
      </c>
      <c r="C321" s="17" t="s">
        <v>12</v>
      </c>
      <c r="D321" s="17" t="s">
        <v>10</v>
      </c>
      <c r="E321" s="17">
        <v>1608.13</v>
      </c>
      <c r="F321" s="17">
        <v>31.0</v>
      </c>
      <c r="G321" s="17">
        <v>31.0</v>
      </c>
      <c r="H321" s="18">
        <v>1758.35</v>
      </c>
    </row>
    <row r="322" hidden="1">
      <c r="A322" s="11" t="s">
        <v>329</v>
      </c>
      <c r="B322" s="12">
        <v>45437.0</v>
      </c>
      <c r="C322" s="13" t="s">
        <v>13</v>
      </c>
      <c r="D322" s="13" t="s">
        <v>23</v>
      </c>
      <c r="E322" s="13">
        <v>687.26</v>
      </c>
      <c r="F322" s="13">
        <v>43.0</v>
      </c>
      <c r="G322" s="13">
        <v>21.0</v>
      </c>
      <c r="H322" s="14">
        <v>1555.12</v>
      </c>
    </row>
    <row r="323" hidden="1">
      <c r="A323" s="15" t="s">
        <v>330</v>
      </c>
      <c r="B323" s="16">
        <v>45519.0</v>
      </c>
      <c r="C323" s="17" t="s">
        <v>12</v>
      </c>
      <c r="D323" s="17" t="s">
        <v>19</v>
      </c>
      <c r="E323" s="17">
        <v>71.79</v>
      </c>
      <c r="F323" s="17">
        <v>36.0</v>
      </c>
      <c r="G323" s="17">
        <v>42.0</v>
      </c>
      <c r="H323" s="18">
        <v>1546.7</v>
      </c>
    </row>
    <row r="324" hidden="1">
      <c r="A324" s="11" t="s">
        <v>331</v>
      </c>
      <c r="B324" s="12">
        <v>45264.0</v>
      </c>
      <c r="C324" s="13" t="s">
        <v>12</v>
      </c>
      <c r="D324" s="13" t="s">
        <v>19</v>
      </c>
      <c r="E324" s="13">
        <v>2747.19</v>
      </c>
      <c r="F324" s="13">
        <v>21.0</v>
      </c>
      <c r="G324" s="13">
        <v>12.0</v>
      </c>
      <c r="H324" s="14">
        <v>1465.3</v>
      </c>
    </row>
    <row r="325" hidden="1">
      <c r="A325" s="15" t="s">
        <v>332</v>
      </c>
      <c r="B325" s="16">
        <v>45251.0</v>
      </c>
      <c r="C325" s="17" t="s">
        <v>12</v>
      </c>
      <c r="D325" s="17" t="s">
        <v>10</v>
      </c>
      <c r="E325" s="17">
        <v>1387.68</v>
      </c>
      <c r="F325" s="17">
        <v>18.0</v>
      </c>
      <c r="G325" s="17">
        <v>30.0</v>
      </c>
      <c r="H325" s="18">
        <v>904.34</v>
      </c>
    </row>
    <row r="326" hidden="1">
      <c r="A326" s="11" t="s">
        <v>333</v>
      </c>
      <c r="B326" s="12">
        <v>45555.0</v>
      </c>
      <c r="C326" s="13" t="s">
        <v>12</v>
      </c>
      <c r="D326" s="13" t="s">
        <v>21</v>
      </c>
      <c r="E326" s="13">
        <v>2530.77</v>
      </c>
      <c r="F326" s="13">
        <v>39.0</v>
      </c>
      <c r="G326" s="13">
        <v>42.0</v>
      </c>
      <c r="H326" s="14">
        <v>651.95</v>
      </c>
    </row>
    <row r="327" hidden="1">
      <c r="A327" s="15" t="s">
        <v>334</v>
      </c>
      <c r="B327" s="16">
        <v>45569.0</v>
      </c>
      <c r="C327" s="17" t="s">
        <v>16</v>
      </c>
      <c r="D327" s="17" t="s">
        <v>21</v>
      </c>
      <c r="E327" s="17">
        <v>2529.89</v>
      </c>
      <c r="F327" s="17">
        <v>12.0</v>
      </c>
      <c r="G327" s="17">
        <v>2.0</v>
      </c>
      <c r="H327" s="18">
        <v>1235.71</v>
      </c>
    </row>
    <row r="328" hidden="1">
      <c r="A328" s="11" t="s">
        <v>335</v>
      </c>
      <c r="B328" s="12">
        <v>45229.0</v>
      </c>
      <c r="C328" s="13" t="s">
        <v>9</v>
      </c>
      <c r="D328" s="13" t="s">
        <v>23</v>
      </c>
      <c r="E328" s="13">
        <v>605.21</v>
      </c>
      <c r="F328" s="13">
        <v>46.0</v>
      </c>
      <c r="G328" s="13">
        <v>2.0</v>
      </c>
      <c r="H328" s="14">
        <v>1626.74</v>
      </c>
    </row>
    <row r="329" hidden="1">
      <c r="A329" s="15" t="s">
        <v>336</v>
      </c>
      <c r="B329" s="16">
        <v>45233.0</v>
      </c>
      <c r="C329" s="17" t="s">
        <v>12</v>
      </c>
      <c r="D329" s="17" t="s">
        <v>19</v>
      </c>
      <c r="E329" s="17">
        <v>3012.37</v>
      </c>
      <c r="F329" s="17">
        <v>4.0</v>
      </c>
      <c r="G329" s="17">
        <v>31.0</v>
      </c>
      <c r="H329" s="18">
        <v>430.04</v>
      </c>
    </row>
    <row r="330" hidden="1">
      <c r="A330" s="11" t="s">
        <v>337</v>
      </c>
      <c r="B330" s="12">
        <v>45266.0</v>
      </c>
      <c r="C330" s="13" t="s">
        <v>9</v>
      </c>
      <c r="D330" s="13" t="s">
        <v>19</v>
      </c>
      <c r="E330" s="13">
        <v>4914.08</v>
      </c>
      <c r="F330" s="13">
        <v>29.0</v>
      </c>
      <c r="G330" s="13">
        <v>37.0</v>
      </c>
      <c r="H330" s="14">
        <v>1316.83</v>
      </c>
    </row>
    <row r="331" hidden="1">
      <c r="A331" s="15" t="s">
        <v>338</v>
      </c>
      <c r="B331" s="16">
        <v>45567.0</v>
      </c>
      <c r="C331" s="17" t="s">
        <v>13</v>
      </c>
      <c r="D331" s="17" t="s">
        <v>19</v>
      </c>
      <c r="E331" s="17">
        <v>3146.59</v>
      </c>
      <c r="F331" s="17">
        <v>10.0</v>
      </c>
      <c r="G331" s="17">
        <v>6.0</v>
      </c>
      <c r="H331" s="18">
        <v>1696.32</v>
      </c>
    </row>
    <row r="332" hidden="1">
      <c r="A332" s="11" t="s">
        <v>339</v>
      </c>
      <c r="B332" s="12">
        <v>44890.0</v>
      </c>
      <c r="C332" s="13" t="s">
        <v>9</v>
      </c>
      <c r="D332" s="13" t="s">
        <v>10</v>
      </c>
      <c r="E332" s="13">
        <v>2023.95</v>
      </c>
      <c r="F332" s="13">
        <v>42.0</v>
      </c>
      <c r="G332" s="13">
        <v>23.0</v>
      </c>
      <c r="H332" s="14">
        <v>1272.7</v>
      </c>
    </row>
    <row r="333" hidden="1">
      <c r="A333" s="15" t="s">
        <v>340</v>
      </c>
      <c r="B333" s="16">
        <v>44953.0</v>
      </c>
      <c r="C333" s="17" t="s">
        <v>13</v>
      </c>
      <c r="D333" s="17" t="s">
        <v>21</v>
      </c>
      <c r="E333" s="17">
        <v>4451.08</v>
      </c>
      <c r="F333" s="17">
        <v>29.0</v>
      </c>
      <c r="G333" s="17">
        <v>26.0</v>
      </c>
      <c r="H333" s="18">
        <v>1002.86</v>
      </c>
    </row>
    <row r="334" hidden="1">
      <c r="A334" s="11" t="s">
        <v>341</v>
      </c>
      <c r="B334" s="12">
        <v>44888.0</v>
      </c>
      <c r="C334" s="13" t="s">
        <v>16</v>
      </c>
      <c r="D334" s="13" t="s">
        <v>23</v>
      </c>
      <c r="E334" s="13">
        <v>2843.57</v>
      </c>
      <c r="F334" s="13">
        <v>22.0</v>
      </c>
      <c r="G334" s="13">
        <v>22.0</v>
      </c>
      <c r="H334" s="14">
        <v>419.23</v>
      </c>
    </row>
    <row r="335" hidden="1">
      <c r="A335" s="15" t="s">
        <v>342</v>
      </c>
      <c r="B335" s="16">
        <v>44938.0</v>
      </c>
      <c r="C335" s="17" t="s">
        <v>12</v>
      </c>
      <c r="D335" s="17" t="s">
        <v>17</v>
      </c>
      <c r="E335" s="17">
        <v>3288.61</v>
      </c>
      <c r="F335" s="17">
        <v>21.0</v>
      </c>
      <c r="G335" s="17">
        <v>21.0</v>
      </c>
      <c r="H335" s="18">
        <v>366.8</v>
      </c>
    </row>
    <row r="336" hidden="1">
      <c r="A336" s="11" t="s">
        <v>343</v>
      </c>
      <c r="B336" s="12">
        <v>44899.0</v>
      </c>
      <c r="C336" s="13" t="s">
        <v>16</v>
      </c>
      <c r="D336" s="13" t="s">
        <v>23</v>
      </c>
      <c r="E336" s="13">
        <v>3947.42</v>
      </c>
      <c r="F336" s="13">
        <v>26.0</v>
      </c>
      <c r="G336" s="13">
        <v>6.0</v>
      </c>
      <c r="H336" s="14">
        <v>1041.68</v>
      </c>
    </row>
    <row r="337" hidden="1">
      <c r="A337" s="15" t="s">
        <v>344</v>
      </c>
      <c r="B337" s="16">
        <v>44958.0</v>
      </c>
      <c r="C337" s="17" t="s">
        <v>9</v>
      </c>
      <c r="D337" s="17" t="s">
        <v>21</v>
      </c>
      <c r="E337" s="17">
        <v>1899.53</v>
      </c>
      <c r="F337" s="17">
        <v>24.0</v>
      </c>
      <c r="G337" s="17">
        <v>12.0</v>
      </c>
      <c r="H337" s="18">
        <v>154.48</v>
      </c>
    </row>
    <row r="338" hidden="1">
      <c r="A338" s="11" t="s">
        <v>345</v>
      </c>
      <c r="B338" s="12">
        <v>45373.0</v>
      </c>
      <c r="C338" s="13" t="s">
        <v>12</v>
      </c>
      <c r="D338" s="13" t="s">
        <v>21</v>
      </c>
      <c r="E338" s="13">
        <v>3347.49</v>
      </c>
      <c r="F338" s="13">
        <v>11.0</v>
      </c>
      <c r="G338" s="13">
        <v>30.0</v>
      </c>
      <c r="H338" s="14">
        <v>1814.86</v>
      </c>
    </row>
    <row r="339" hidden="1">
      <c r="A339" s="15" t="s">
        <v>346</v>
      </c>
      <c r="B339" s="16">
        <v>45445.0</v>
      </c>
      <c r="C339" s="17" t="s">
        <v>13</v>
      </c>
      <c r="D339" s="17" t="s">
        <v>19</v>
      </c>
      <c r="E339" s="17">
        <v>2832.18</v>
      </c>
      <c r="F339" s="17">
        <v>40.0</v>
      </c>
      <c r="G339" s="17">
        <v>27.0</v>
      </c>
      <c r="H339" s="18">
        <v>1043.36</v>
      </c>
    </row>
    <row r="340" hidden="1">
      <c r="A340" s="11" t="s">
        <v>347</v>
      </c>
      <c r="B340" s="12">
        <v>44965.0</v>
      </c>
      <c r="C340" s="13" t="s">
        <v>9</v>
      </c>
      <c r="D340" s="13" t="s">
        <v>17</v>
      </c>
      <c r="E340" s="13">
        <v>101.35</v>
      </c>
      <c r="F340" s="13">
        <v>38.0</v>
      </c>
      <c r="G340" s="13">
        <v>48.0</v>
      </c>
      <c r="H340" s="14">
        <v>1637.71</v>
      </c>
    </row>
    <row r="341" hidden="1">
      <c r="A341" s="15" t="s">
        <v>348</v>
      </c>
      <c r="B341" s="16">
        <v>45284.0</v>
      </c>
      <c r="C341" s="17" t="s">
        <v>9</v>
      </c>
      <c r="D341" s="17" t="s">
        <v>10</v>
      </c>
      <c r="E341" s="17">
        <v>2627.5</v>
      </c>
      <c r="F341" s="17">
        <v>25.0</v>
      </c>
      <c r="G341" s="17">
        <v>2.0</v>
      </c>
      <c r="H341" s="18">
        <v>1064.03</v>
      </c>
    </row>
    <row r="342" hidden="1">
      <c r="A342" s="11" t="s">
        <v>349</v>
      </c>
      <c r="B342" s="12">
        <v>45373.0</v>
      </c>
      <c r="C342" s="13" t="s">
        <v>9</v>
      </c>
      <c r="D342" s="13" t="s">
        <v>19</v>
      </c>
      <c r="E342" s="13">
        <v>1562.89</v>
      </c>
      <c r="F342" s="13">
        <v>38.0</v>
      </c>
      <c r="G342" s="13">
        <v>31.0</v>
      </c>
      <c r="H342" s="14">
        <v>749.0</v>
      </c>
    </row>
    <row r="343" hidden="1">
      <c r="A343" s="15" t="s">
        <v>350</v>
      </c>
      <c r="B343" s="16">
        <v>45389.0</v>
      </c>
      <c r="C343" s="17" t="s">
        <v>12</v>
      </c>
      <c r="D343" s="17" t="s">
        <v>23</v>
      </c>
      <c r="E343" s="17">
        <v>2368.94</v>
      </c>
      <c r="F343" s="17">
        <v>36.0</v>
      </c>
      <c r="G343" s="17">
        <v>6.0</v>
      </c>
      <c r="H343" s="18">
        <v>1274.07</v>
      </c>
    </row>
    <row r="344" hidden="1">
      <c r="A344" s="11" t="s">
        <v>351</v>
      </c>
      <c r="B344" s="12">
        <v>45219.0</v>
      </c>
      <c r="C344" s="13" t="s">
        <v>9</v>
      </c>
      <c r="D344" s="13" t="s">
        <v>21</v>
      </c>
      <c r="E344" s="13">
        <v>2670.33</v>
      </c>
      <c r="F344" s="13">
        <v>48.0</v>
      </c>
      <c r="G344" s="13">
        <v>6.0</v>
      </c>
      <c r="H344" s="14">
        <v>1618.28</v>
      </c>
    </row>
    <row r="345" hidden="1">
      <c r="A345" s="15" t="s">
        <v>352</v>
      </c>
      <c r="B345" s="16">
        <v>45335.0</v>
      </c>
      <c r="C345" s="17" t="s">
        <v>13</v>
      </c>
      <c r="D345" s="17" t="s">
        <v>21</v>
      </c>
      <c r="E345" s="17">
        <v>1316.85</v>
      </c>
      <c r="F345" s="17">
        <v>10.0</v>
      </c>
      <c r="G345" s="17">
        <v>15.0</v>
      </c>
      <c r="H345" s="18">
        <v>190.62</v>
      </c>
    </row>
    <row r="346" hidden="1">
      <c r="A346" s="11" t="s">
        <v>353</v>
      </c>
      <c r="B346" s="12">
        <v>45053.0</v>
      </c>
      <c r="C346" s="13" t="s">
        <v>9</v>
      </c>
      <c r="D346" s="13" t="s">
        <v>23</v>
      </c>
      <c r="E346" s="13">
        <v>599.64</v>
      </c>
      <c r="F346" s="13">
        <v>23.0</v>
      </c>
      <c r="G346" s="13">
        <v>29.0</v>
      </c>
      <c r="H346" s="14">
        <v>1250.29</v>
      </c>
    </row>
    <row r="347" hidden="1">
      <c r="A347" s="15" t="s">
        <v>354</v>
      </c>
      <c r="B347" s="16">
        <v>45423.0</v>
      </c>
      <c r="C347" s="17" t="s">
        <v>12</v>
      </c>
      <c r="D347" s="17" t="s">
        <v>17</v>
      </c>
      <c r="E347" s="17">
        <v>158.33</v>
      </c>
      <c r="F347" s="17">
        <v>28.0</v>
      </c>
      <c r="G347" s="17">
        <v>44.0</v>
      </c>
      <c r="H347" s="18">
        <v>726.79</v>
      </c>
    </row>
    <row r="348" hidden="1">
      <c r="A348" s="11" t="s">
        <v>355</v>
      </c>
      <c r="B348" s="12">
        <v>45198.0</v>
      </c>
      <c r="C348" s="13" t="s">
        <v>12</v>
      </c>
      <c r="D348" s="13" t="s">
        <v>23</v>
      </c>
      <c r="E348" s="13">
        <v>4751.08</v>
      </c>
      <c r="F348" s="13">
        <v>31.0</v>
      </c>
      <c r="G348" s="13">
        <v>18.0</v>
      </c>
      <c r="H348" s="14">
        <v>1085.89</v>
      </c>
    </row>
    <row r="349" hidden="1">
      <c r="A349" s="15" t="s">
        <v>356</v>
      </c>
      <c r="B349" s="16">
        <v>45010.0</v>
      </c>
      <c r="C349" s="17" t="s">
        <v>13</v>
      </c>
      <c r="D349" s="17" t="s">
        <v>23</v>
      </c>
      <c r="E349" s="17">
        <v>3047.98</v>
      </c>
      <c r="F349" s="17">
        <v>36.0</v>
      </c>
      <c r="G349" s="17">
        <v>21.0</v>
      </c>
      <c r="H349" s="18">
        <v>740.43</v>
      </c>
    </row>
    <row r="350" hidden="1">
      <c r="A350" s="11" t="s">
        <v>357</v>
      </c>
      <c r="B350" s="12">
        <v>45577.0</v>
      </c>
      <c r="C350" s="13" t="s">
        <v>13</v>
      </c>
      <c r="D350" s="13" t="s">
        <v>17</v>
      </c>
      <c r="E350" s="13">
        <v>3474.13</v>
      </c>
      <c r="F350" s="13">
        <v>31.0</v>
      </c>
      <c r="G350" s="13">
        <v>2.0</v>
      </c>
      <c r="H350" s="14">
        <v>830.26</v>
      </c>
    </row>
    <row r="351" hidden="1">
      <c r="A351" s="15" t="s">
        <v>358</v>
      </c>
      <c r="B351" s="16">
        <v>44975.0</v>
      </c>
      <c r="C351" s="17" t="s">
        <v>12</v>
      </c>
      <c r="D351" s="17" t="s">
        <v>21</v>
      </c>
      <c r="E351" s="17">
        <v>1313.41</v>
      </c>
      <c r="F351" s="17">
        <v>7.0</v>
      </c>
      <c r="G351" s="17">
        <v>28.0</v>
      </c>
      <c r="H351" s="18">
        <v>709.47</v>
      </c>
    </row>
    <row r="352" hidden="1">
      <c r="A352" s="11" t="s">
        <v>359</v>
      </c>
      <c r="B352" s="12">
        <v>45061.0</v>
      </c>
      <c r="C352" s="13" t="s">
        <v>16</v>
      </c>
      <c r="D352" s="13" t="s">
        <v>17</v>
      </c>
      <c r="E352" s="13">
        <v>318.78</v>
      </c>
      <c r="F352" s="13">
        <v>40.0</v>
      </c>
      <c r="G352" s="13">
        <v>50.0</v>
      </c>
      <c r="H352" s="14">
        <v>1754.87</v>
      </c>
    </row>
    <row r="353" hidden="1">
      <c r="A353" s="15" t="s">
        <v>360</v>
      </c>
      <c r="B353" s="16">
        <v>44975.0</v>
      </c>
      <c r="C353" s="17" t="s">
        <v>9</v>
      </c>
      <c r="D353" s="17" t="s">
        <v>23</v>
      </c>
      <c r="E353" s="17">
        <v>3933.43</v>
      </c>
      <c r="F353" s="17">
        <v>48.0</v>
      </c>
      <c r="G353" s="17">
        <v>38.0</v>
      </c>
      <c r="H353" s="18">
        <v>244.78</v>
      </c>
    </row>
    <row r="354" hidden="1">
      <c r="A354" s="11" t="s">
        <v>361</v>
      </c>
      <c r="B354" s="12">
        <v>45373.0</v>
      </c>
      <c r="C354" s="13" t="s">
        <v>16</v>
      </c>
      <c r="D354" s="13" t="s">
        <v>19</v>
      </c>
      <c r="E354" s="13">
        <v>882.28</v>
      </c>
      <c r="F354" s="13">
        <v>23.0</v>
      </c>
      <c r="G354" s="13">
        <v>41.0</v>
      </c>
      <c r="H354" s="14">
        <v>1037.78</v>
      </c>
    </row>
    <row r="355" hidden="1">
      <c r="A355" s="15" t="s">
        <v>362</v>
      </c>
      <c r="B355" s="16">
        <v>44883.0</v>
      </c>
      <c r="C355" s="17" t="s">
        <v>16</v>
      </c>
      <c r="D355" s="17" t="s">
        <v>21</v>
      </c>
      <c r="E355" s="17">
        <v>4587.97</v>
      </c>
      <c r="F355" s="17">
        <v>34.0</v>
      </c>
      <c r="G355" s="17">
        <v>38.0</v>
      </c>
      <c r="H355" s="18">
        <v>1352.15</v>
      </c>
    </row>
    <row r="356" hidden="1">
      <c r="A356" s="11" t="s">
        <v>363</v>
      </c>
      <c r="B356" s="12">
        <v>45566.0</v>
      </c>
      <c r="C356" s="13" t="s">
        <v>9</v>
      </c>
      <c r="D356" s="13" t="s">
        <v>21</v>
      </c>
      <c r="E356" s="13">
        <v>3805.92</v>
      </c>
      <c r="F356" s="13">
        <v>10.0</v>
      </c>
      <c r="G356" s="13">
        <v>3.0</v>
      </c>
      <c r="H356" s="14">
        <v>905.63</v>
      </c>
    </row>
    <row r="357" hidden="1">
      <c r="A357" s="15" t="s">
        <v>364</v>
      </c>
      <c r="B357" s="16">
        <v>45578.0</v>
      </c>
      <c r="C357" s="17" t="s">
        <v>16</v>
      </c>
      <c r="D357" s="17" t="s">
        <v>10</v>
      </c>
      <c r="E357" s="17">
        <v>1119.46</v>
      </c>
      <c r="F357" s="17">
        <v>1.0</v>
      </c>
      <c r="G357" s="17">
        <v>23.0</v>
      </c>
      <c r="H357" s="18">
        <v>427.52</v>
      </c>
    </row>
    <row r="358" hidden="1">
      <c r="A358" s="11" t="s">
        <v>365</v>
      </c>
      <c r="B358" s="12">
        <v>45012.0</v>
      </c>
      <c r="C358" s="13" t="s">
        <v>16</v>
      </c>
      <c r="D358" s="13" t="s">
        <v>17</v>
      </c>
      <c r="E358" s="13">
        <v>4095.13</v>
      </c>
      <c r="F358" s="13">
        <v>16.0</v>
      </c>
      <c r="G358" s="13">
        <v>15.0</v>
      </c>
      <c r="H358" s="14">
        <v>1952.45</v>
      </c>
    </row>
    <row r="359" hidden="1">
      <c r="A359" s="15" t="s">
        <v>366</v>
      </c>
      <c r="B359" s="16">
        <v>45503.0</v>
      </c>
      <c r="C359" s="17" t="s">
        <v>12</v>
      </c>
      <c r="D359" s="17" t="s">
        <v>17</v>
      </c>
      <c r="E359" s="17">
        <v>587.65</v>
      </c>
      <c r="F359" s="17">
        <v>2.0</v>
      </c>
      <c r="G359" s="17">
        <v>38.0</v>
      </c>
      <c r="H359" s="18">
        <v>1307.5</v>
      </c>
    </row>
    <row r="360" hidden="1">
      <c r="A360" s="11" t="s">
        <v>367</v>
      </c>
      <c r="B360" s="12">
        <v>44925.0</v>
      </c>
      <c r="C360" s="13" t="s">
        <v>13</v>
      </c>
      <c r="D360" s="13" t="s">
        <v>17</v>
      </c>
      <c r="E360" s="13">
        <v>276.04</v>
      </c>
      <c r="F360" s="13">
        <v>34.0</v>
      </c>
      <c r="G360" s="13">
        <v>14.0</v>
      </c>
      <c r="H360" s="14">
        <v>1454.19</v>
      </c>
    </row>
    <row r="361" hidden="1">
      <c r="A361" s="15" t="s">
        <v>368</v>
      </c>
      <c r="B361" s="16">
        <v>44997.0</v>
      </c>
      <c r="C361" s="17" t="s">
        <v>12</v>
      </c>
      <c r="D361" s="17" t="s">
        <v>23</v>
      </c>
      <c r="E361" s="17">
        <v>4655.76</v>
      </c>
      <c r="F361" s="17">
        <v>35.0</v>
      </c>
      <c r="G361" s="17">
        <v>43.0</v>
      </c>
      <c r="H361" s="18">
        <v>41.95</v>
      </c>
    </row>
    <row r="362" hidden="1">
      <c r="A362" s="11" t="s">
        <v>369</v>
      </c>
      <c r="B362" s="12">
        <v>45239.0</v>
      </c>
      <c r="C362" s="13" t="s">
        <v>12</v>
      </c>
      <c r="D362" s="13" t="s">
        <v>23</v>
      </c>
      <c r="E362" s="13">
        <v>1811.45</v>
      </c>
      <c r="F362" s="13">
        <v>25.0</v>
      </c>
      <c r="G362" s="13">
        <v>4.0</v>
      </c>
      <c r="H362" s="14">
        <v>1166.17</v>
      </c>
    </row>
    <row r="363" hidden="1">
      <c r="A363" s="15" t="s">
        <v>370</v>
      </c>
      <c r="B363" s="16">
        <v>45594.0</v>
      </c>
      <c r="C363" s="17" t="s">
        <v>13</v>
      </c>
      <c r="D363" s="17" t="s">
        <v>21</v>
      </c>
      <c r="E363" s="17">
        <v>1352.23</v>
      </c>
      <c r="F363" s="17">
        <v>50.0</v>
      </c>
      <c r="G363" s="17">
        <v>26.0</v>
      </c>
      <c r="H363" s="18">
        <v>1076.04</v>
      </c>
    </row>
    <row r="364" hidden="1">
      <c r="A364" s="11" t="s">
        <v>371</v>
      </c>
      <c r="B364" s="12">
        <v>45069.0</v>
      </c>
      <c r="C364" s="13" t="s">
        <v>16</v>
      </c>
      <c r="D364" s="13" t="s">
        <v>21</v>
      </c>
      <c r="E364" s="13">
        <v>2542.84</v>
      </c>
      <c r="F364" s="13">
        <v>48.0</v>
      </c>
      <c r="G364" s="13">
        <v>32.0</v>
      </c>
      <c r="H364" s="14">
        <v>543.46</v>
      </c>
    </row>
    <row r="365" hidden="1">
      <c r="A365" s="15" t="s">
        <v>372</v>
      </c>
      <c r="B365" s="16">
        <v>45066.0</v>
      </c>
      <c r="C365" s="17" t="s">
        <v>13</v>
      </c>
      <c r="D365" s="17" t="s">
        <v>23</v>
      </c>
      <c r="E365" s="17">
        <v>3678.54</v>
      </c>
      <c r="F365" s="17">
        <v>46.0</v>
      </c>
      <c r="G365" s="17">
        <v>4.0</v>
      </c>
      <c r="H365" s="18">
        <v>1829.99</v>
      </c>
    </row>
    <row r="366" hidden="1">
      <c r="A366" s="11" t="s">
        <v>373</v>
      </c>
      <c r="B366" s="12">
        <v>45527.0</v>
      </c>
      <c r="C366" s="13" t="s">
        <v>9</v>
      </c>
      <c r="D366" s="13" t="s">
        <v>23</v>
      </c>
      <c r="E366" s="13">
        <v>1858.07</v>
      </c>
      <c r="F366" s="13">
        <v>42.0</v>
      </c>
      <c r="G366" s="13">
        <v>38.0</v>
      </c>
      <c r="H366" s="14">
        <v>294.99</v>
      </c>
    </row>
    <row r="367" hidden="1">
      <c r="A367" s="15" t="s">
        <v>374</v>
      </c>
      <c r="B367" s="16">
        <v>45358.0</v>
      </c>
      <c r="C367" s="17" t="s">
        <v>16</v>
      </c>
      <c r="D367" s="17" t="s">
        <v>21</v>
      </c>
      <c r="E367" s="17">
        <v>1643.46</v>
      </c>
      <c r="F367" s="17">
        <v>30.0</v>
      </c>
      <c r="G367" s="17">
        <v>13.0</v>
      </c>
      <c r="H367" s="18">
        <v>227.54</v>
      </c>
    </row>
    <row r="368" hidden="1">
      <c r="A368" s="11" t="s">
        <v>375</v>
      </c>
      <c r="B368" s="12">
        <v>45262.0</v>
      </c>
      <c r="C368" s="13" t="s">
        <v>12</v>
      </c>
      <c r="D368" s="13" t="s">
        <v>21</v>
      </c>
      <c r="E368" s="13">
        <v>3596.04</v>
      </c>
      <c r="F368" s="13">
        <v>34.0</v>
      </c>
      <c r="G368" s="13">
        <v>6.0</v>
      </c>
      <c r="H368" s="14">
        <v>1366.01</v>
      </c>
    </row>
    <row r="369" hidden="1">
      <c r="A369" s="15" t="s">
        <v>376</v>
      </c>
      <c r="B369" s="16">
        <v>45562.0</v>
      </c>
      <c r="C369" s="17" t="s">
        <v>9</v>
      </c>
      <c r="D369" s="17" t="s">
        <v>19</v>
      </c>
      <c r="E369" s="17">
        <v>623.42</v>
      </c>
      <c r="F369" s="17">
        <v>9.0</v>
      </c>
      <c r="G369" s="17">
        <v>30.0</v>
      </c>
      <c r="H369" s="18">
        <v>1597.5</v>
      </c>
    </row>
    <row r="370" hidden="1">
      <c r="A370" s="11" t="s">
        <v>377</v>
      </c>
      <c r="B370" s="12">
        <v>45250.0</v>
      </c>
      <c r="C370" s="13" t="s">
        <v>12</v>
      </c>
      <c r="D370" s="13" t="s">
        <v>23</v>
      </c>
      <c r="E370" s="13">
        <v>4159.41</v>
      </c>
      <c r="F370" s="13">
        <v>33.0</v>
      </c>
      <c r="G370" s="13">
        <v>45.0</v>
      </c>
      <c r="H370" s="14">
        <v>564.71</v>
      </c>
    </row>
    <row r="371" hidden="1">
      <c r="A371" s="15" t="s">
        <v>378</v>
      </c>
      <c r="B371" s="16">
        <v>45215.0</v>
      </c>
      <c r="C371" s="17" t="s">
        <v>13</v>
      </c>
      <c r="D371" s="17" t="s">
        <v>21</v>
      </c>
      <c r="E371" s="17">
        <v>422.54</v>
      </c>
      <c r="F371" s="17">
        <v>46.0</v>
      </c>
      <c r="G371" s="17">
        <v>24.0</v>
      </c>
      <c r="H371" s="18">
        <v>1658.28</v>
      </c>
    </row>
    <row r="372" hidden="1">
      <c r="A372" s="11" t="s">
        <v>379</v>
      </c>
      <c r="B372" s="12">
        <v>44930.0</v>
      </c>
      <c r="C372" s="13" t="s">
        <v>12</v>
      </c>
      <c r="D372" s="13" t="s">
        <v>21</v>
      </c>
      <c r="E372" s="13">
        <v>4636.57</v>
      </c>
      <c r="F372" s="13">
        <v>27.0</v>
      </c>
      <c r="G372" s="13">
        <v>40.0</v>
      </c>
      <c r="H372" s="14">
        <v>923.03</v>
      </c>
    </row>
    <row r="373" hidden="1">
      <c r="A373" s="15" t="s">
        <v>380</v>
      </c>
      <c r="B373" s="16">
        <v>45177.0</v>
      </c>
      <c r="C373" s="17" t="s">
        <v>9</v>
      </c>
      <c r="D373" s="17" t="s">
        <v>10</v>
      </c>
      <c r="E373" s="17">
        <v>2858.13</v>
      </c>
      <c r="F373" s="17">
        <v>18.0</v>
      </c>
      <c r="G373" s="17">
        <v>14.0</v>
      </c>
      <c r="H373" s="18">
        <v>750.32</v>
      </c>
    </row>
    <row r="374" hidden="1">
      <c r="A374" s="11" t="s">
        <v>381</v>
      </c>
      <c r="B374" s="12">
        <v>45384.0</v>
      </c>
      <c r="C374" s="13" t="s">
        <v>9</v>
      </c>
      <c r="D374" s="13" t="s">
        <v>23</v>
      </c>
      <c r="E374" s="13">
        <v>213.54</v>
      </c>
      <c r="F374" s="13">
        <v>8.0</v>
      </c>
      <c r="G374" s="13">
        <v>46.0</v>
      </c>
      <c r="H374" s="14">
        <v>1519.28</v>
      </c>
    </row>
    <row r="375" hidden="1">
      <c r="A375" s="15" t="s">
        <v>382</v>
      </c>
      <c r="B375" s="16">
        <v>44925.0</v>
      </c>
      <c r="C375" s="17" t="s">
        <v>9</v>
      </c>
      <c r="D375" s="17" t="s">
        <v>10</v>
      </c>
      <c r="E375" s="17">
        <v>1488.39</v>
      </c>
      <c r="F375" s="17">
        <v>25.0</v>
      </c>
      <c r="G375" s="17">
        <v>21.0</v>
      </c>
      <c r="H375" s="18">
        <v>1720.51</v>
      </c>
    </row>
    <row r="376" hidden="1">
      <c r="A376" s="11" t="s">
        <v>383</v>
      </c>
      <c r="B376" s="12">
        <v>45101.0</v>
      </c>
      <c r="C376" s="13" t="s">
        <v>9</v>
      </c>
      <c r="D376" s="13" t="s">
        <v>21</v>
      </c>
      <c r="E376" s="13">
        <v>2936.81</v>
      </c>
      <c r="F376" s="13">
        <v>16.0</v>
      </c>
      <c r="G376" s="13">
        <v>1.0</v>
      </c>
      <c r="H376" s="14">
        <v>1066.45</v>
      </c>
    </row>
    <row r="377" hidden="1">
      <c r="A377" s="15" t="s">
        <v>384</v>
      </c>
      <c r="B377" s="16">
        <v>45195.0</v>
      </c>
      <c r="C377" s="17" t="s">
        <v>13</v>
      </c>
      <c r="D377" s="17" t="s">
        <v>10</v>
      </c>
      <c r="E377" s="17">
        <v>2270.87</v>
      </c>
      <c r="F377" s="17">
        <v>49.0</v>
      </c>
      <c r="G377" s="17">
        <v>21.0</v>
      </c>
      <c r="H377" s="18">
        <v>1044.47</v>
      </c>
    </row>
    <row r="378" hidden="1">
      <c r="A378" s="11" t="s">
        <v>385</v>
      </c>
      <c r="B378" s="12">
        <v>45074.0</v>
      </c>
      <c r="C378" s="13" t="s">
        <v>13</v>
      </c>
      <c r="D378" s="13" t="s">
        <v>17</v>
      </c>
      <c r="E378" s="13">
        <v>872.63</v>
      </c>
      <c r="F378" s="13">
        <v>7.0</v>
      </c>
      <c r="G378" s="13">
        <v>3.0</v>
      </c>
      <c r="H378" s="14">
        <v>440.81</v>
      </c>
    </row>
    <row r="379" hidden="1">
      <c r="A379" s="15" t="s">
        <v>386</v>
      </c>
      <c r="B379" s="16">
        <v>45231.0</v>
      </c>
      <c r="C379" s="17" t="s">
        <v>12</v>
      </c>
      <c r="D379" s="17" t="s">
        <v>21</v>
      </c>
      <c r="E379" s="17">
        <v>3090.39</v>
      </c>
      <c r="F379" s="17">
        <v>36.0</v>
      </c>
      <c r="G379" s="17">
        <v>18.0</v>
      </c>
      <c r="H379" s="18">
        <v>958.92</v>
      </c>
    </row>
    <row r="380" hidden="1">
      <c r="A380" s="11" t="s">
        <v>387</v>
      </c>
      <c r="B380" s="12">
        <v>45514.0</v>
      </c>
      <c r="C380" s="13" t="s">
        <v>13</v>
      </c>
      <c r="D380" s="13" t="s">
        <v>10</v>
      </c>
      <c r="E380" s="13">
        <v>3915.94</v>
      </c>
      <c r="F380" s="13">
        <v>20.0</v>
      </c>
      <c r="G380" s="13">
        <v>16.0</v>
      </c>
      <c r="H380" s="14">
        <v>1076.21</v>
      </c>
    </row>
    <row r="381" hidden="1">
      <c r="A381" s="15" t="s">
        <v>388</v>
      </c>
      <c r="B381" s="16">
        <v>45225.0</v>
      </c>
      <c r="C381" s="17" t="s">
        <v>16</v>
      </c>
      <c r="D381" s="17" t="s">
        <v>21</v>
      </c>
      <c r="E381" s="17">
        <v>4548.37</v>
      </c>
      <c r="F381" s="17">
        <v>29.0</v>
      </c>
      <c r="G381" s="17">
        <v>50.0</v>
      </c>
      <c r="H381" s="18">
        <v>1639.81</v>
      </c>
    </row>
    <row r="382" hidden="1">
      <c r="A382" s="11" t="s">
        <v>389</v>
      </c>
      <c r="B382" s="12">
        <v>45238.0</v>
      </c>
      <c r="C382" s="13" t="s">
        <v>9</v>
      </c>
      <c r="D382" s="13" t="s">
        <v>10</v>
      </c>
      <c r="E382" s="13">
        <v>1736.1</v>
      </c>
      <c r="F382" s="13">
        <v>23.0</v>
      </c>
      <c r="G382" s="13">
        <v>11.0</v>
      </c>
      <c r="H382" s="14">
        <v>821.24</v>
      </c>
    </row>
    <row r="383" hidden="1">
      <c r="A383" s="15" t="s">
        <v>390</v>
      </c>
      <c r="B383" s="16">
        <v>45381.0</v>
      </c>
      <c r="C383" s="17" t="s">
        <v>9</v>
      </c>
      <c r="D383" s="17" t="s">
        <v>19</v>
      </c>
      <c r="E383" s="17">
        <v>3030.3</v>
      </c>
      <c r="F383" s="17">
        <v>18.0</v>
      </c>
      <c r="G383" s="17">
        <v>12.0</v>
      </c>
      <c r="H383" s="18">
        <v>1882.67</v>
      </c>
    </row>
    <row r="384" hidden="1">
      <c r="A384" s="11" t="s">
        <v>391</v>
      </c>
      <c r="B384" s="12">
        <v>45175.0</v>
      </c>
      <c r="C384" s="13" t="s">
        <v>9</v>
      </c>
      <c r="D384" s="13" t="s">
        <v>23</v>
      </c>
      <c r="E384" s="13">
        <v>3844.92</v>
      </c>
      <c r="F384" s="13">
        <v>38.0</v>
      </c>
      <c r="G384" s="13">
        <v>11.0</v>
      </c>
      <c r="H384" s="14">
        <v>258.93</v>
      </c>
    </row>
    <row r="385" hidden="1">
      <c r="A385" s="15" t="s">
        <v>392</v>
      </c>
      <c r="B385" s="16">
        <v>44979.0</v>
      </c>
      <c r="C385" s="17" t="s">
        <v>12</v>
      </c>
      <c r="D385" s="17" t="s">
        <v>19</v>
      </c>
      <c r="E385" s="17">
        <v>3149.85</v>
      </c>
      <c r="F385" s="17">
        <v>45.0</v>
      </c>
      <c r="G385" s="17">
        <v>41.0</v>
      </c>
      <c r="H385" s="18">
        <v>362.73</v>
      </c>
    </row>
    <row r="386" hidden="1">
      <c r="A386" s="11" t="s">
        <v>393</v>
      </c>
      <c r="B386" s="12">
        <v>45349.0</v>
      </c>
      <c r="C386" s="13" t="s">
        <v>12</v>
      </c>
      <c r="D386" s="13" t="s">
        <v>17</v>
      </c>
      <c r="E386" s="13">
        <v>196.66</v>
      </c>
      <c r="F386" s="13">
        <v>32.0</v>
      </c>
      <c r="G386" s="13">
        <v>3.0</v>
      </c>
      <c r="H386" s="14">
        <v>112.75</v>
      </c>
    </row>
    <row r="387" hidden="1">
      <c r="A387" s="15" t="s">
        <v>394</v>
      </c>
      <c r="B387" s="16">
        <v>45366.0</v>
      </c>
      <c r="C387" s="17" t="s">
        <v>9</v>
      </c>
      <c r="D387" s="17" t="s">
        <v>23</v>
      </c>
      <c r="E387" s="17">
        <v>2104.66</v>
      </c>
      <c r="F387" s="17">
        <v>44.0</v>
      </c>
      <c r="G387" s="17">
        <v>15.0</v>
      </c>
      <c r="H387" s="18">
        <v>539.63</v>
      </c>
    </row>
    <row r="388" hidden="1">
      <c r="A388" s="11" t="s">
        <v>395</v>
      </c>
      <c r="B388" s="12">
        <v>45070.0</v>
      </c>
      <c r="C388" s="13" t="s">
        <v>12</v>
      </c>
      <c r="D388" s="13" t="s">
        <v>23</v>
      </c>
      <c r="E388" s="13">
        <v>1973.55</v>
      </c>
      <c r="F388" s="13">
        <v>13.0</v>
      </c>
      <c r="G388" s="13">
        <v>9.0</v>
      </c>
      <c r="H388" s="14">
        <v>915.14</v>
      </c>
    </row>
    <row r="389" hidden="1">
      <c r="A389" s="15" t="s">
        <v>396</v>
      </c>
      <c r="B389" s="16">
        <v>45184.0</v>
      </c>
      <c r="C389" s="17" t="s">
        <v>12</v>
      </c>
      <c r="D389" s="17" t="s">
        <v>10</v>
      </c>
      <c r="E389" s="17">
        <v>1997.57</v>
      </c>
      <c r="F389" s="17">
        <v>4.0</v>
      </c>
      <c r="G389" s="17">
        <v>9.0</v>
      </c>
      <c r="H389" s="18">
        <v>1392.8</v>
      </c>
    </row>
    <row r="390" hidden="1">
      <c r="A390" s="11" t="s">
        <v>397</v>
      </c>
      <c r="B390" s="12">
        <v>45465.0</v>
      </c>
      <c r="C390" s="13" t="s">
        <v>16</v>
      </c>
      <c r="D390" s="13" t="s">
        <v>21</v>
      </c>
      <c r="E390" s="13">
        <v>1585.3</v>
      </c>
      <c r="F390" s="13">
        <v>5.0</v>
      </c>
      <c r="G390" s="13">
        <v>20.0</v>
      </c>
      <c r="H390" s="14">
        <v>928.27</v>
      </c>
    </row>
    <row r="391" hidden="1">
      <c r="A391" s="15" t="s">
        <v>398</v>
      </c>
      <c r="B391" s="16">
        <v>45272.0</v>
      </c>
      <c r="C391" s="17" t="s">
        <v>13</v>
      </c>
      <c r="D391" s="17" t="s">
        <v>23</v>
      </c>
      <c r="E391" s="17">
        <v>1629.45</v>
      </c>
      <c r="F391" s="17">
        <v>29.0</v>
      </c>
      <c r="G391" s="17">
        <v>4.0</v>
      </c>
      <c r="H391" s="18">
        <v>758.45</v>
      </c>
    </row>
    <row r="392" hidden="1">
      <c r="A392" s="11" t="s">
        <v>399</v>
      </c>
      <c r="B392" s="12">
        <v>45369.0</v>
      </c>
      <c r="C392" s="13" t="s">
        <v>12</v>
      </c>
      <c r="D392" s="13" t="s">
        <v>19</v>
      </c>
      <c r="E392" s="13">
        <v>3200.45</v>
      </c>
      <c r="F392" s="13">
        <v>35.0</v>
      </c>
      <c r="G392" s="13">
        <v>44.0</v>
      </c>
      <c r="H392" s="14">
        <v>1908.14</v>
      </c>
    </row>
    <row r="393" hidden="1">
      <c r="A393" s="15" t="s">
        <v>400</v>
      </c>
      <c r="B393" s="16">
        <v>45143.0</v>
      </c>
      <c r="C393" s="17" t="s">
        <v>9</v>
      </c>
      <c r="D393" s="17" t="s">
        <v>21</v>
      </c>
      <c r="E393" s="17">
        <v>2611.96</v>
      </c>
      <c r="F393" s="17">
        <v>12.0</v>
      </c>
      <c r="G393" s="17">
        <v>9.0</v>
      </c>
      <c r="H393" s="18">
        <v>264.14</v>
      </c>
    </row>
    <row r="394" hidden="1">
      <c r="A394" s="11" t="s">
        <v>401</v>
      </c>
      <c r="B394" s="12">
        <v>45223.0</v>
      </c>
      <c r="C394" s="13" t="s">
        <v>12</v>
      </c>
      <c r="D394" s="13" t="s">
        <v>19</v>
      </c>
      <c r="E394" s="13">
        <v>701.35</v>
      </c>
      <c r="F394" s="13">
        <v>18.0</v>
      </c>
      <c r="G394" s="13">
        <v>23.0</v>
      </c>
      <c r="H394" s="14">
        <v>1853.85</v>
      </c>
    </row>
    <row r="395" hidden="1">
      <c r="A395" s="15" t="s">
        <v>402</v>
      </c>
      <c r="B395" s="16">
        <v>45378.0</v>
      </c>
      <c r="C395" s="17" t="s">
        <v>12</v>
      </c>
      <c r="D395" s="17" t="s">
        <v>17</v>
      </c>
      <c r="E395" s="17">
        <v>579.08</v>
      </c>
      <c r="F395" s="17">
        <v>18.0</v>
      </c>
      <c r="G395" s="17">
        <v>0.0</v>
      </c>
      <c r="H395" s="18">
        <v>482.13</v>
      </c>
    </row>
    <row r="396" hidden="1">
      <c r="A396" s="11" t="s">
        <v>403</v>
      </c>
      <c r="B396" s="12">
        <v>45397.0</v>
      </c>
      <c r="C396" s="13" t="s">
        <v>9</v>
      </c>
      <c r="D396" s="13" t="s">
        <v>17</v>
      </c>
      <c r="E396" s="13">
        <v>1543.72</v>
      </c>
      <c r="F396" s="13">
        <v>2.0</v>
      </c>
      <c r="G396" s="13">
        <v>11.0</v>
      </c>
      <c r="H396" s="14">
        <v>1745.53</v>
      </c>
    </row>
    <row r="397" hidden="1">
      <c r="A397" s="15" t="s">
        <v>404</v>
      </c>
      <c r="B397" s="16">
        <v>45386.0</v>
      </c>
      <c r="C397" s="17" t="s">
        <v>16</v>
      </c>
      <c r="D397" s="17" t="s">
        <v>17</v>
      </c>
      <c r="E397" s="17">
        <v>3242.24</v>
      </c>
      <c r="F397" s="17">
        <v>37.0</v>
      </c>
      <c r="G397" s="17">
        <v>49.0</v>
      </c>
      <c r="H397" s="18">
        <v>447.53</v>
      </c>
    </row>
    <row r="398" hidden="1">
      <c r="A398" s="11" t="s">
        <v>405</v>
      </c>
      <c r="B398" s="12">
        <v>45329.0</v>
      </c>
      <c r="C398" s="13" t="s">
        <v>12</v>
      </c>
      <c r="D398" s="13" t="s">
        <v>21</v>
      </c>
      <c r="E398" s="13">
        <v>3205.57</v>
      </c>
      <c r="F398" s="13">
        <v>9.0</v>
      </c>
      <c r="G398" s="13">
        <v>26.0</v>
      </c>
      <c r="H398" s="14">
        <v>1403.0</v>
      </c>
    </row>
    <row r="399" hidden="1">
      <c r="A399" s="15" t="s">
        <v>406</v>
      </c>
      <c r="B399" s="16">
        <v>45587.0</v>
      </c>
      <c r="C399" s="17" t="s">
        <v>12</v>
      </c>
      <c r="D399" s="17" t="s">
        <v>21</v>
      </c>
      <c r="E399" s="17">
        <v>4326.95</v>
      </c>
      <c r="F399" s="17">
        <v>25.0</v>
      </c>
      <c r="G399" s="17">
        <v>44.0</v>
      </c>
      <c r="H399" s="18">
        <v>683.97</v>
      </c>
    </row>
    <row r="400" hidden="1">
      <c r="A400" s="11" t="s">
        <v>407</v>
      </c>
      <c r="B400" s="12">
        <v>45527.0</v>
      </c>
      <c r="C400" s="13" t="s">
        <v>12</v>
      </c>
      <c r="D400" s="13" t="s">
        <v>10</v>
      </c>
      <c r="E400" s="13">
        <v>4237.95</v>
      </c>
      <c r="F400" s="13">
        <v>28.0</v>
      </c>
      <c r="G400" s="13">
        <v>46.0</v>
      </c>
      <c r="H400" s="14">
        <v>1882.05</v>
      </c>
    </row>
    <row r="401" hidden="1">
      <c r="A401" s="15">
        <v>3.421974E7</v>
      </c>
      <c r="B401" s="16">
        <v>45169.0</v>
      </c>
      <c r="C401" s="17" t="s">
        <v>13</v>
      </c>
      <c r="D401" s="17" t="s">
        <v>17</v>
      </c>
      <c r="E401" s="17">
        <v>2654.9</v>
      </c>
      <c r="F401" s="17">
        <v>27.0</v>
      </c>
      <c r="G401" s="17">
        <v>6.0</v>
      </c>
      <c r="H401" s="18">
        <v>386.79</v>
      </c>
    </row>
    <row r="402" hidden="1">
      <c r="A402" s="11" t="s">
        <v>408</v>
      </c>
      <c r="B402" s="12">
        <v>45423.0</v>
      </c>
      <c r="C402" s="13" t="s">
        <v>9</v>
      </c>
      <c r="D402" s="13" t="s">
        <v>23</v>
      </c>
      <c r="E402" s="13">
        <v>4725.34</v>
      </c>
      <c r="F402" s="13">
        <v>30.0</v>
      </c>
      <c r="G402" s="13">
        <v>36.0</v>
      </c>
      <c r="H402" s="14">
        <v>143.62</v>
      </c>
    </row>
    <row r="403" hidden="1">
      <c r="A403" s="15" t="s">
        <v>409</v>
      </c>
      <c r="B403" s="16">
        <v>45385.0</v>
      </c>
      <c r="C403" s="17" t="s">
        <v>12</v>
      </c>
      <c r="D403" s="17" t="s">
        <v>21</v>
      </c>
      <c r="E403" s="17">
        <v>4913.43</v>
      </c>
      <c r="F403" s="17">
        <v>6.0</v>
      </c>
      <c r="G403" s="17">
        <v>29.0</v>
      </c>
      <c r="H403" s="18">
        <v>1526.48</v>
      </c>
    </row>
    <row r="404" hidden="1">
      <c r="A404" s="11" t="s">
        <v>410</v>
      </c>
      <c r="B404" s="12">
        <v>45392.0</v>
      </c>
      <c r="C404" s="13" t="s">
        <v>16</v>
      </c>
      <c r="D404" s="13" t="s">
        <v>23</v>
      </c>
      <c r="E404" s="13">
        <v>3606.92</v>
      </c>
      <c r="F404" s="13">
        <v>23.0</v>
      </c>
      <c r="G404" s="13">
        <v>15.0</v>
      </c>
      <c r="H404" s="14">
        <v>296.84</v>
      </c>
    </row>
    <row r="405" hidden="1">
      <c r="A405" s="15" t="s">
        <v>411</v>
      </c>
      <c r="B405" s="16">
        <v>45255.0</v>
      </c>
      <c r="C405" s="17" t="s">
        <v>12</v>
      </c>
      <c r="D405" s="17" t="s">
        <v>19</v>
      </c>
      <c r="E405" s="17">
        <v>3181.67</v>
      </c>
      <c r="F405" s="17">
        <v>34.0</v>
      </c>
      <c r="G405" s="17">
        <v>9.0</v>
      </c>
      <c r="H405" s="18">
        <v>488.45</v>
      </c>
    </row>
    <row r="406" hidden="1">
      <c r="A406" s="11" t="s">
        <v>412</v>
      </c>
      <c r="B406" s="12">
        <v>45110.0</v>
      </c>
      <c r="C406" s="13" t="s">
        <v>12</v>
      </c>
      <c r="D406" s="13" t="s">
        <v>10</v>
      </c>
      <c r="E406" s="13">
        <v>2379.51</v>
      </c>
      <c r="F406" s="13">
        <v>39.0</v>
      </c>
      <c r="G406" s="13">
        <v>5.0</v>
      </c>
      <c r="H406" s="14">
        <v>1714.22</v>
      </c>
    </row>
    <row r="407" hidden="1">
      <c r="A407" s="15" t="s">
        <v>413</v>
      </c>
      <c r="B407" s="16">
        <v>45082.0</v>
      </c>
      <c r="C407" s="17" t="s">
        <v>16</v>
      </c>
      <c r="D407" s="17" t="s">
        <v>21</v>
      </c>
      <c r="E407" s="17">
        <v>1467.12</v>
      </c>
      <c r="F407" s="17">
        <v>11.0</v>
      </c>
      <c r="G407" s="17">
        <v>5.0</v>
      </c>
      <c r="H407" s="18">
        <v>400.53</v>
      </c>
    </row>
    <row r="408" hidden="1">
      <c r="A408" s="11" t="s">
        <v>414</v>
      </c>
      <c r="B408" s="12">
        <v>45581.0</v>
      </c>
      <c r="C408" s="13" t="s">
        <v>16</v>
      </c>
      <c r="D408" s="13" t="s">
        <v>21</v>
      </c>
      <c r="E408" s="13">
        <v>2869.73</v>
      </c>
      <c r="F408" s="13">
        <v>9.0</v>
      </c>
      <c r="G408" s="13">
        <v>8.0</v>
      </c>
      <c r="H408" s="14">
        <v>675.46</v>
      </c>
    </row>
    <row r="409" hidden="1">
      <c r="A409" s="15" t="s">
        <v>415</v>
      </c>
      <c r="B409" s="16">
        <v>45565.0</v>
      </c>
      <c r="C409" s="17" t="s">
        <v>9</v>
      </c>
      <c r="D409" s="17" t="s">
        <v>17</v>
      </c>
      <c r="E409" s="17">
        <v>275.35</v>
      </c>
      <c r="F409" s="17">
        <v>29.0</v>
      </c>
      <c r="G409" s="17">
        <v>25.0</v>
      </c>
      <c r="H409" s="18">
        <v>1860.04</v>
      </c>
    </row>
    <row r="410" hidden="1">
      <c r="A410" s="11" t="s">
        <v>416</v>
      </c>
      <c r="B410" s="12">
        <v>45332.0</v>
      </c>
      <c r="C410" s="13" t="s">
        <v>13</v>
      </c>
      <c r="D410" s="13" t="s">
        <v>17</v>
      </c>
      <c r="E410" s="13">
        <v>3956.33</v>
      </c>
      <c r="F410" s="13">
        <v>38.0</v>
      </c>
      <c r="G410" s="13">
        <v>48.0</v>
      </c>
      <c r="H410" s="14">
        <v>472.99</v>
      </c>
    </row>
    <row r="411" hidden="1">
      <c r="A411" s="15" t="s">
        <v>417</v>
      </c>
      <c r="B411" s="16">
        <v>45499.0</v>
      </c>
      <c r="C411" s="17" t="s">
        <v>12</v>
      </c>
      <c r="D411" s="17" t="s">
        <v>19</v>
      </c>
      <c r="E411" s="17">
        <v>777.75</v>
      </c>
      <c r="F411" s="17">
        <v>39.0</v>
      </c>
      <c r="G411" s="17">
        <v>29.0</v>
      </c>
      <c r="H411" s="18">
        <v>437.32</v>
      </c>
    </row>
    <row r="412" hidden="1">
      <c r="A412" s="11" t="s">
        <v>418</v>
      </c>
      <c r="B412" s="12">
        <v>45148.0</v>
      </c>
      <c r="C412" s="13" t="s">
        <v>12</v>
      </c>
      <c r="D412" s="13" t="s">
        <v>19</v>
      </c>
      <c r="E412" s="13">
        <v>2033.72</v>
      </c>
      <c r="F412" s="13">
        <v>21.0</v>
      </c>
      <c r="G412" s="13">
        <v>12.0</v>
      </c>
      <c r="H412" s="14">
        <v>455.32</v>
      </c>
    </row>
    <row r="413" hidden="1">
      <c r="A413" s="15" t="s">
        <v>419</v>
      </c>
      <c r="B413" s="16">
        <v>45330.0</v>
      </c>
      <c r="C413" s="17" t="s">
        <v>16</v>
      </c>
      <c r="D413" s="17" t="s">
        <v>19</v>
      </c>
      <c r="E413" s="17">
        <v>2067.49</v>
      </c>
      <c r="F413" s="17">
        <v>44.0</v>
      </c>
      <c r="G413" s="17">
        <v>21.0</v>
      </c>
      <c r="H413" s="18">
        <v>972.12</v>
      </c>
    </row>
    <row r="414" hidden="1">
      <c r="A414" s="11" t="s">
        <v>420</v>
      </c>
      <c r="B414" s="12">
        <v>45321.0</v>
      </c>
      <c r="C414" s="13" t="s">
        <v>9</v>
      </c>
      <c r="D414" s="13" t="s">
        <v>19</v>
      </c>
      <c r="E414" s="13">
        <v>804.25</v>
      </c>
      <c r="F414" s="13">
        <v>17.0</v>
      </c>
      <c r="G414" s="13">
        <v>42.0</v>
      </c>
      <c r="H414" s="14">
        <v>219.6</v>
      </c>
    </row>
    <row r="415" hidden="1">
      <c r="A415" s="15" t="s">
        <v>421</v>
      </c>
      <c r="B415" s="16">
        <v>45024.0</v>
      </c>
      <c r="C415" s="17" t="s">
        <v>12</v>
      </c>
      <c r="D415" s="17" t="s">
        <v>17</v>
      </c>
      <c r="E415" s="17">
        <v>3192.94</v>
      </c>
      <c r="F415" s="17">
        <v>26.0</v>
      </c>
      <c r="G415" s="17">
        <v>43.0</v>
      </c>
      <c r="H415" s="18">
        <v>1184.28</v>
      </c>
    </row>
    <row r="416" hidden="1">
      <c r="A416" s="11" t="s">
        <v>422</v>
      </c>
      <c r="B416" s="12">
        <v>45221.0</v>
      </c>
      <c r="C416" s="13" t="s">
        <v>16</v>
      </c>
      <c r="D416" s="13" t="s">
        <v>10</v>
      </c>
      <c r="E416" s="13">
        <v>3961.53</v>
      </c>
      <c r="F416" s="13">
        <v>22.0</v>
      </c>
      <c r="G416" s="13">
        <v>49.0</v>
      </c>
      <c r="H416" s="14">
        <v>62.46</v>
      </c>
    </row>
    <row r="417" hidden="1">
      <c r="A417" s="15" t="s">
        <v>423</v>
      </c>
      <c r="B417" s="16">
        <v>44901.0</v>
      </c>
      <c r="C417" s="17" t="s">
        <v>13</v>
      </c>
      <c r="D417" s="17" t="s">
        <v>10</v>
      </c>
      <c r="E417" s="17">
        <v>4673.93</v>
      </c>
      <c r="F417" s="17">
        <v>36.0</v>
      </c>
      <c r="G417" s="17">
        <v>37.0</v>
      </c>
      <c r="H417" s="18">
        <v>598.58</v>
      </c>
    </row>
    <row r="418" hidden="1">
      <c r="A418" s="11" t="s">
        <v>424</v>
      </c>
      <c r="B418" s="12">
        <v>45341.0</v>
      </c>
      <c r="C418" s="13" t="s">
        <v>9</v>
      </c>
      <c r="D418" s="13" t="s">
        <v>21</v>
      </c>
      <c r="E418" s="13">
        <v>3075.53</v>
      </c>
      <c r="F418" s="13">
        <v>33.0</v>
      </c>
      <c r="G418" s="13">
        <v>29.0</v>
      </c>
      <c r="H418" s="14">
        <v>757.09</v>
      </c>
    </row>
    <row r="419" hidden="1">
      <c r="A419" s="15" t="s">
        <v>425</v>
      </c>
      <c r="B419" s="16">
        <v>44996.0</v>
      </c>
      <c r="C419" s="17" t="s">
        <v>12</v>
      </c>
      <c r="D419" s="17" t="s">
        <v>17</v>
      </c>
      <c r="E419" s="17">
        <v>4298.16</v>
      </c>
      <c r="F419" s="17">
        <v>40.0</v>
      </c>
      <c r="G419" s="17">
        <v>45.0</v>
      </c>
      <c r="H419" s="18">
        <v>1874.36</v>
      </c>
    </row>
    <row r="420" hidden="1">
      <c r="A420" s="11" t="s">
        <v>426</v>
      </c>
      <c r="B420" s="12">
        <v>45311.0</v>
      </c>
      <c r="C420" s="13" t="s">
        <v>16</v>
      </c>
      <c r="D420" s="13" t="s">
        <v>23</v>
      </c>
      <c r="E420" s="13">
        <v>3686.95</v>
      </c>
      <c r="F420" s="13">
        <v>15.0</v>
      </c>
      <c r="G420" s="13">
        <v>44.0</v>
      </c>
      <c r="H420" s="14">
        <v>1554.25</v>
      </c>
    </row>
    <row r="421" hidden="1">
      <c r="A421" s="15" t="s">
        <v>427</v>
      </c>
      <c r="B421" s="16">
        <v>45361.0</v>
      </c>
      <c r="C421" s="17" t="s">
        <v>9</v>
      </c>
      <c r="D421" s="17" t="s">
        <v>17</v>
      </c>
      <c r="E421" s="17">
        <v>2440.89</v>
      </c>
      <c r="F421" s="17">
        <v>44.0</v>
      </c>
      <c r="G421" s="17">
        <v>49.0</v>
      </c>
      <c r="H421" s="18">
        <v>349.44</v>
      </c>
    </row>
    <row r="422" hidden="1">
      <c r="A422" s="11" t="s">
        <v>428</v>
      </c>
      <c r="B422" s="12">
        <v>44899.0</v>
      </c>
      <c r="C422" s="13" t="s">
        <v>9</v>
      </c>
      <c r="D422" s="13" t="s">
        <v>21</v>
      </c>
      <c r="E422" s="13">
        <v>1958.06</v>
      </c>
      <c r="F422" s="13">
        <v>44.0</v>
      </c>
      <c r="G422" s="13">
        <v>21.0</v>
      </c>
      <c r="H422" s="14">
        <v>972.58</v>
      </c>
    </row>
    <row r="423" hidden="1">
      <c r="A423" s="15" t="s">
        <v>429</v>
      </c>
      <c r="B423" s="16">
        <v>45517.0</v>
      </c>
      <c r="C423" s="17" t="s">
        <v>16</v>
      </c>
      <c r="D423" s="17" t="s">
        <v>21</v>
      </c>
      <c r="E423" s="17">
        <v>1011.3</v>
      </c>
      <c r="F423" s="17">
        <v>6.0</v>
      </c>
      <c r="G423" s="17">
        <v>14.0</v>
      </c>
      <c r="H423" s="18">
        <v>369.32</v>
      </c>
    </row>
    <row r="424" hidden="1">
      <c r="A424" s="11" t="s">
        <v>430</v>
      </c>
      <c r="B424" s="12">
        <v>44973.0</v>
      </c>
      <c r="C424" s="13" t="s">
        <v>9</v>
      </c>
      <c r="D424" s="13" t="s">
        <v>17</v>
      </c>
      <c r="E424" s="13">
        <v>2472.14</v>
      </c>
      <c r="F424" s="13">
        <v>45.0</v>
      </c>
      <c r="G424" s="13">
        <v>40.0</v>
      </c>
      <c r="H424" s="14">
        <v>635.9</v>
      </c>
    </row>
    <row r="425" hidden="1">
      <c r="A425" s="15" t="s">
        <v>431</v>
      </c>
      <c r="B425" s="16">
        <v>45087.0</v>
      </c>
      <c r="C425" s="17" t="s">
        <v>16</v>
      </c>
      <c r="D425" s="17" t="s">
        <v>23</v>
      </c>
      <c r="E425" s="17">
        <v>4762.26</v>
      </c>
      <c r="F425" s="17">
        <v>44.0</v>
      </c>
      <c r="G425" s="17">
        <v>47.0</v>
      </c>
      <c r="H425" s="18">
        <v>1384.65</v>
      </c>
    </row>
    <row r="426" hidden="1">
      <c r="A426" s="11" t="s">
        <v>432</v>
      </c>
      <c r="B426" s="12">
        <v>45373.0</v>
      </c>
      <c r="C426" s="13" t="s">
        <v>9</v>
      </c>
      <c r="D426" s="13" t="s">
        <v>19</v>
      </c>
      <c r="E426" s="13">
        <v>4551.51</v>
      </c>
      <c r="F426" s="13">
        <v>4.0</v>
      </c>
      <c r="G426" s="13">
        <v>0.0</v>
      </c>
      <c r="H426" s="14">
        <v>1384.53</v>
      </c>
    </row>
    <row r="427" hidden="1">
      <c r="A427" s="15" t="s">
        <v>433</v>
      </c>
      <c r="B427" s="16">
        <v>45164.0</v>
      </c>
      <c r="C427" s="17" t="s">
        <v>12</v>
      </c>
      <c r="D427" s="17" t="s">
        <v>17</v>
      </c>
      <c r="E427" s="17">
        <v>778.34</v>
      </c>
      <c r="F427" s="17">
        <v>28.0</v>
      </c>
      <c r="G427" s="17">
        <v>31.0</v>
      </c>
      <c r="H427" s="18">
        <v>110.66</v>
      </c>
    </row>
    <row r="428" hidden="1">
      <c r="A428" s="11" t="s">
        <v>434</v>
      </c>
      <c r="B428" s="12">
        <v>45005.0</v>
      </c>
      <c r="C428" s="13" t="s">
        <v>12</v>
      </c>
      <c r="D428" s="13" t="s">
        <v>17</v>
      </c>
      <c r="E428" s="13">
        <v>3323.74</v>
      </c>
      <c r="F428" s="13">
        <v>29.0</v>
      </c>
      <c r="G428" s="13">
        <v>38.0</v>
      </c>
      <c r="H428" s="14">
        <v>1390.5</v>
      </c>
    </row>
    <row r="429" hidden="1">
      <c r="A429" s="15" t="s">
        <v>435</v>
      </c>
      <c r="B429" s="16">
        <v>45371.0</v>
      </c>
      <c r="C429" s="17" t="s">
        <v>13</v>
      </c>
      <c r="D429" s="17" t="s">
        <v>17</v>
      </c>
      <c r="E429" s="17">
        <v>4040.89</v>
      </c>
      <c r="F429" s="17">
        <v>2.0</v>
      </c>
      <c r="G429" s="17">
        <v>7.0</v>
      </c>
      <c r="H429" s="18">
        <v>1717.12</v>
      </c>
    </row>
    <row r="430" hidden="1">
      <c r="A430" s="11" t="s">
        <v>436</v>
      </c>
      <c r="B430" s="12">
        <v>44906.0</v>
      </c>
      <c r="C430" s="13" t="s">
        <v>12</v>
      </c>
      <c r="D430" s="13" t="s">
        <v>19</v>
      </c>
      <c r="E430" s="13">
        <v>1870.44</v>
      </c>
      <c r="F430" s="13">
        <v>45.0</v>
      </c>
      <c r="G430" s="13">
        <v>6.0</v>
      </c>
      <c r="H430" s="14">
        <v>1800.42</v>
      </c>
    </row>
    <row r="431" hidden="1">
      <c r="A431" s="15" t="s">
        <v>437</v>
      </c>
      <c r="B431" s="16">
        <v>45551.0</v>
      </c>
      <c r="C431" s="17" t="s">
        <v>12</v>
      </c>
      <c r="D431" s="17" t="s">
        <v>10</v>
      </c>
      <c r="E431" s="17">
        <v>3142.49</v>
      </c>
      <c r="F431" s="17">
        <v>42.0</v>
      </c>
      <c r="G431" s="17">
        <v>7.0</v>
      </c>
      <c r="H431" s="18">
        <v>1981.52</v>
      </c>
    </row>
    <row r="432" hidden="1">
      <c r="A432" s="11" t="s">
        <v>438</v>
      </c>
      <c r="B432" s="12">
        <v>45173.0</v>
      </c>
      <c r="C432" s="13" t="s">
        <v>13</v>
      </c>
      <c r="D432" s="13" t="s">
        <v>17</v>
      </c>
      <c r="E432" s="13">
        <v>4466.64</v>
      </c>
      <c r="F432" s="13">
        <v>40.0</v>
      </c>
      <c r="G432" s="13">
        <v>38.0</v>
      </c>
      <c r="H432" s="14">
        <v>214.72</v>
      </c>
    </row>
    <row r="433" hidden="1">
      <c r="A433" s="15" t="s">
        <v>439</v>
      </c>
      <c r="B433" s="16">
        <v>45566.0</v>
      </c>
      <c r="C433" s="17" t="s">
        <v>13</v>
      </c>
      <c r="D433" s="17" t="s">
        <v>23</v>
      </c>
      <c r="E433" s="17">
        <v>2986.4</v>
      </c>
      <c r="F433" s="17">
        <v>31.0</v>
      </c>
      <c r="G433" s="17">
        <v>20.0</v>
      </c>
      <c r="H433" s="18">
        <v>659.21</v>
      </c>
    </row>
    <row r="434" hidden="1">
      <c r="A434" s="11" t="s">
        <v>440</v>
      </c>
      <c r="B434" s="12">
        <v>45040.0</v>
      </c>
      <c r="C434" s="13" t="s">
        <v>13</v>
      </c>
      <c r="D434" s="13" t="s">
        <v>21</v>
      </c>
      <c r="E434" s="13">
        <v>1986.99</v>
      </c>
      <c r="F434" s="13">
        <v>6.0</v>
      </c>
      <c r="G434" s="13">
        <v>33.0</v>
      </c>
      <c r="H434" s="14">
        <v>1890.48</v>
      </c>
    </row>
    <row r="435" hidden="1">
      <c r="A435" s="15" t="s">
        <v>441</v>
      </c>
      <c r="B435" s="16">
        <v>44920.0</v>
      </c>
      <c r="C435" s="17" t="s">
        <v>12</v>
      </c>
      <c r="D435" s="17" t="s">
        <v>17</v>
      </c>
      <c r="E435" s="17">
        <v>2093.93</v>
      </c>
      <c r="F435" s="17">
        <v>6.0</v>
      </c>
      <c r="G435" s="17">
        <v>31.0</v>
      </c>
      <c r="H435" s="18">
        <v>486.63</v>
      </c>
    </row>
    <row r="436" hidden="1">
      <c r="A436" s="11" t="s">
        <v>442</v>
      </c>
      <c r="B436" s="12">
        <v>45451.0</v>
      </c>
      <c r="C436" s="13" t="s">
        <v>12</v>
      </c>
      <c r="D436" s="13" t="s">
        <v>23</v>
      </c>
      <c r="E436" s="13">
        <v>4584.59</v>
      </c>
      <c r="F436" s="13">
        <v>3.0</v>
      </c>
      <c r="G436" s="13">
        <v>25.0</v>
      </c>
      <c r="H436" s="14">
        <v>1530.29</v>
      </c>
    </row>
    <row r="437" hidden="1">
      <c r="A437" s="15" t="s">
        <v>443</v>
      </c>
      <c r="B437" s="16">
        <v>45380.0</v>
      </c>
      <c r="C437" s="17" t="s">
        <v>13</v>
      </c>
      <c r="D437" s="17" t="s">
        <v>17</v>
      </c>
      <c r="E437" s="17">
        <v>974.86</v>
      </c>
      <c r="F437" s="17">
        <v>38.0</v>
      </c>
      <c r="G437" s="17">
        <v>48.0</v>
      </c>
      <c r="H437" s="18">
        <v>871.02</v>
      </c>
    </row>
    <row r="438" hidden="1">
      <c r="A438" s="11" t="s">
        <v>444</v>
      </c>
      <c r="B438" s="12">
        <v>45379.0</v>
      </c>
      <c r="C438" s="13" t="s">
        <v>16</v>
      </c>
      <c r="D438" s="13" t="s">
        <v>23</v>
      </c>
      <c r="E438" s="13">
        <v>1313.21</v>
      </c>
      <c r="F438" s="13">
        <v>48.0</v>
      </c>
      <c r="G438" s="13">
        <v>8.0</v>
      </c>
      <c r="H438" s="14">
        <v>1906.22</v>
      </c>
    </row>
    <row r="439" hidden="1">
      <c r="A439" s="15" t="s">
        <v>445</v>
      </c>
      <c r="B439" s="16">
        <v>45270.0</v>
      </c>
      <c r="C439" s="17" t="s">
        <v>16</v>
      </c>
      <c r="D439" s="17" t="s">
        <v>10</v>
      </c>
      <c r="E439" s="17">
        <v>4212.21</v>
      </c>
      <c r="F439" s="17">
        <v>21.0</v>
      </c>
      <c r="G439" s="17">
        <v>41.0</v>
      </c>
      <c r="H439" s="18">
        <v>1806.23</v>
      </c>
    </row>
    <row r="440" hidden="1">
      <c r="A440" s="11" t="s">
        <v>446</v>
      </c>
      <c r="B440" s="12">
        <v>45171.0</v>
      </c>
      <c r="C440" s="13" t="s">
        <v>12</v>
      </c>
      <c r="D440" s="13" t="s">
        <v>23</v>
      </c>
      <c r="E440" s="13">
        <v>2406.15</v>
      </c>
      <c r="F440" s="13">
        <v>37.0</v>
      </c>
      <c r="G440" s="13">
        <v>18.0</v>
      </c>
      <c r="H440" s="14">
        <v>616.26</v>
      </c>
    </row>
    <row r="441" hidden="1">
      <c r="A441" s="15" t="s">
        <v>447</v>
      </c>
      <c r="B441" s="16">
        <v>45134.0</v>
      </c>
      <c r="C441" s="17" t="s">
        <v>13</v>
      </c>
      <c r="D441" s="17" t="s">
        <v>19</v>
      </c>
      <c r="E441" s="17">
        <v>3494.36</v>
      </c>
      <c r="F441" s="17">
        <v>13.0</v>
      </c>
      <c r="G441" s="17">
        <v>13.0</v>
      </c>
      <c r="H441" s="18">
        <v>561.04</v>
      </c>
    </row>
    <row r="442" hidden="1">
      <c r="A442" s="11" t="s">
        <v>448</v>
      </c>
      <c r="B442" s="12">
        <v>45388.0</v>
      </c>
      <c r="C442" s="13" t="s">
        <v>16</v>
      </c>
      <c r="D442" s="13" t="s">
        <v>17</v>
      </c>
      <c r="E442" s="13">
        <v>3724.52</v>
      </c>
      <c r="F442" s="13">
        <v>42.0</v>
      </c>
      <c r="G442" s="13">
        <v>13.0</v>
      </c>
      <c r="H442" s="14">
        <v>1947.91</v>
      </c>
    </row>
    <row r="443" hidden="1">
      <c r="A443" s="15" t="s">
        <v>449</v>
      </c>
      <c r="B443" s="16">
        <v>45249.0</v>
      </c>
      <c r="C443" s="17" t="s">
        <v>13</v>
      </c>
      <c r="D443" s="17" t="s">
        <v>19</v>
      </c>
      <c r="E443" s="17">
        <v>4350.38</v>
      </c>
      <c r="F443" s="17">
        <v>3.0</v>
      </c>
      <c r="G443" s="17">
        <v>14.0</v>
      </c>
      <c r="H443" s="18">
        <v>513.85</v>
      </c>
    </row>
    <row r="444" hidden="1">
      <c r="A444" s="11" t="s">
        <v>450</v>
      </c>
      <c r="B444" s="12">
        <v>45510.0</v>
      </c>
      <c r="C444" s="13" t="s">
        <v>12</v>
      </c>
      <c r="D444" s="13" t="s">
        <v>17</v>
      </c>
      <c r="E444" s="13">
        <v>4373.81</v>
      </c>
      <c r="F444" s="13">
        <v>24.0</v>
      </c>
      <c r="G444" s="13">
        <v>29.0</v>
      </c>
      <c r="H444" s="14">
        <v>631.04</v>
      </c>
    </row>
    <row r="445" hidden="1">
      <c r="A445" s="15" t="s">
        <v>451</v>
      </c>
      <c r="B445" s="16">
        <v>44971.0</v>
      </c>
      <c r="C445" s="17" t="s">
        <v>12</v>
      </c>
      <c r="D445" s="17" t="s">
        <v>21</v>
      </c>
      <c r="E445" s="17">
        <v>4101.04</v>
      </c>
      <c r="F445" s="17">
        <v>34.0</v>
      </c>
      <c r="G445" s="17">
        <v>3.0</v>
      </c>
      <c r="H445" s="18">
        <v>1751.16</v>
      </c>
    </row>
    <row r="446" hidden="1">
      <c r="A446" s="11" t="s">
        <v>452</v>
      </c>
      <c r="B446" s="12">
        <v>45529.0</v>
      </c>
      <c r="C446" s="13" t="s">
        <v>16</v>
      </c>
      <c r="D446" s="13" t="s">
        <v>10</v>
      </c>
      <c r="E446" s="13">
        <v>3326.03</v>
      </c>
      <c r="F446" s="13">
        <v>8.0</v>
      </c>
      <c r="G446" s="13">
        <v>4.0</v>
      </c>
      <c r="H446" s="14">
        <v>482.77</v>
      </c>
    </row>
    <row r="447" hidden="1">
      <c r="A447" s="15" t="s">
        <v>453</v>
      </c>
      <c r="B447" s="16">
        <v>45220.0</v>
      </c>
      <c r="C447" s="17" t="s">
        <v>13</v>
      </c>
      <c r="D447" s="17" t="s">
        <v>10</v>
      </c>
      <c r="E447" s="17">
        <v>669.76</v>
      </c>
      <c r="F447" s="17">
        <v>34.0</v>
      </c>
      <c r="G447" s="17">
        <v>8.0</v>
      </c>
      <c r="H447" s="18">
        <v>720.04</v>
      </c>
    </row>
    <row r="448" hidden="1">
      <c r="A448" s="11" t="s">
        <v>454</v>
      </c>
      <c r="B448" s="12">
        <v>45579.0</v>
      </c>
      <c r="C448" s="13" t="s">
        <v>9</v>
      </c>
      <c r="D448" s="13" t="s">
        <v>19</v>
      </c>
      <c r="E448" s="13">
        <v>2906.79</v>
      </c>
      <c r="F448" s="13">
        <v>31.0</v>
      </c>
      <c r="G448" s="13">
        <v>33.0</v>
      </c>
      <c r="H448" s="14">
        <v>130.99</v>
      </c>
    </row>
    <row r="449" hidden="1">
      <c r="A449" s="15" t="s">
        <v>455</v>
      </c>
      <c r="B449" s="16">
        <v>45557.0</v>
      </c>
      <c r="C449" s="17" t="s">
        <v>13</v>
      </c>
      <c r="D449" s="17" t="s">
        <v>10</v>
      </c>
      <c r="E449" s="17">
        <v>1083.31</v>
      </c>
      <c r="F449" s="17">
        <v>6.0</v>
      </c>
      <c r="G449" s="17">
        <v>12.0</v>
      </c>
      <c r="H449" s="18">
        <v>1002.46</v>
      </c>
    </row>
    <row r="450" hidden="1">
      <c r="A450" s="11" t="s">
        <v>456</v>
      </c>
      <c r="B450" s="12">
        <v>45480.0</v>
      </c>
      <c r="C450" s="13" t="s">
        <v>16</v>
      </c>
      <c r="D450" s="13" t="s">
        <v>10</v>
      </c>
      <c r="E450" s="13">
        <v>193.64</v>
      </c>
      <c r="F450" s="13">
        <v>36.0</v>
      </c>
      <c r="G450" s="13">
        <v>17.0</v>
      </c>
      <c r="H450" s="14">
        <v>818.94</v>
      </c>
    </row>
    <row r="451" hidden="1">
      <c r="A451" s="15">
        <v>8.4809441E7</v>
      </c>
      <c r="B451" s="16">
        <v>44990.0</v>
      </c>
      <c r="C451" s="17" t="s">
        <v>12</v>
      </c>
      <c r="D451" s="17" t="s">
        <v>10</v>
      </c>
      <c r="E451" s="17">
        <v>3154.25</v>
      </c>
      <c r="F451" s="17">
        <v>43.0</v>
      </c>
      <c r="G451" s="17">
        <v>28.0</v>
      </c>
      <c r="H451" s="18">
        <v>467.13</v>
      </c>
    </row>
    <row r="452" hidden="1">
      <c r="A452" s="11" t="s">
        <v>457</v>
      </c>
      <c r="B452" s="12">
        <v>45330.0</v>
      </c>
      <c r="C452" s="13" t="s">
        <v>12</v>
      </c>
      <c r="D452" s="13" t="s">
        <v>19</v>
      </c>
      <c r="E452" s="13">
        <v>4809.31</v>
      </c>
      <c r="F452" s="13">
        <v>15.0</v>
      </c>
      <c r="G452" s="13">
        <v>37.0</v>
      </c>
      <c r="H452" s="14">
        <v>274.91</v>
      </c>
    </row>
    <row r="453" hidden="1">
      <c r="A453" s="15" t="s">
        <v>458</v>
      </c>
      <c r="B453" s="16">
        <v>45337.0</v>
      </c>
      <c r="C453" s="17" t="s">
        <v>16</v>
      </c>
      <c r="D453" s="17" t="s">
        <v>17</v>
      </c>
      <c r="E453" s="17">
        <v>2267.37</v>
      </c>
      <c r="F453" s="17">
        <v>4.0</v>
      </c>
      <c r="G453" s="17">
        <v>23.0</v>
      </c>
      <c r="H453" s="18">
        <v>606.7</v>
      </c>
    </row>
    <row r="454" hidden="1">
      <c r="A454" s="11" t="s">
        <v>459</v>
      </c>
      <c r="B454" s="12">
        <v>45176.0</v>
      </c>
      <c r="C454" s="13" t="s">
        <v>16</v>
      </c>
      <c r="D454" s="13" t="s">
        <v>23</v>
      </c>
      <c r="E454" s="13">
        <v>398.13</v>
      </c>
      <c r="F454" s="13">
        <v>42.0</v>
      </c>
      <c r="G454" s="13">
        <v>17.0</v>
      </c>
      <c r="H454" s="14">
        <v>908.46</v>
      </c>
    </row>
    <row r="455" hidden="1">
      <c r="A455" s="15" t="s">
        <v>460</v>
      </c>
      <c r="B455" s="16">
        <v>45611.0</v>
      </c>
      <c r="C455" s="17" t="s">
        <v>12</v>
      </c>
      <c r="D455" s="17" t="s">
        <v>23</v>
      </c>
      <c r="E455" s="17">
        <v>1692.79</v>
      </c>
      <c r="F455" s="17">
        <v>12.0</v>
      </c>
      <c r="G455" s="17">
        <v>50.0</v>
      </c>
      <c r="H455" s="18">
        <v>447.22</v>
      </c>
    </row>
    <row r="456" hidden="1">
      <c r="A456" s="11" t="s">
        <v>461</v>
      </c>
      <c r="B456" s="12">
        <v>45544.0</v>
      </c>
      <c r="C456" s="13" t="s">
        <v>12</v>
      </c>
      <c r="D456" s="13" t="s">
        <v>21</v>
      </c>
      <c r="E456" s="13">
        <v>1834.43</v>
      </c>
      <c r="F456" s="13">
        <v>48.0</v>
      </c>
      <c r="G456" s="13">
        <v>30.0</v>
      </c>
      <c r="H456" s="14">
        <v>1710.58</v>
      </c>
    </row>
    <row r="457" hidden="1">
      <c r="A457" s="15" t="s">
        <v>462</v>
      </c>
      <c r="B457" s="16">
        <v>45240.0</v>
      </c>
      <c r="C457" s="17" t="s">
        <v>16</v>
      </c>
      <c r="D457" s="17" t="s">
        <v>10</v>
      </c>
      <c r="E457" s="17">
        <v>2753.34</v>
      </c>
      <c r="F457" s="17">
        <v>47.0</v>
      </c>
      <c r="G457" s="17">
        <v>40.0</v>
      </c>
      <c r="H457" s="18">
        <v>1174.14</v>
      </c>
    </row>
    <row r="458" hidden="1">
      <c r="A458" s="11" t="s">
        <v>463</v>
      </c>
      <c r="B458" s="12">
        <v>45461.0</v>
      </c>
      <c r="C458" s="13" t="s">
        <v>13</v>
      </c>
      <c r="D458" s="13" t="s">
        <v>17</v>
      </c>
      <c r="E458" s="13">
        <v>4388.68</v>
      </c>
      <c r="F458" s="13">
        <v>42.0</v>
      </c>
      <c r="G458" s="13">
        <v>24.0</v>
      </c>
      <c r="H458" s="14">
        <v>15.98</v>
      </c>
    </row>
    <row r="459" hidden="1">
      <c r="A459" s="15" t="s">
        <v>464</v>
      </c>
      <c r="B459" s="16">
        <v>45359.0</v>
      </c>
      <c r="C459" s="17" t="s">
        <v>13</v>
      </c>
      <c r="D459" s="17" t="s">
        <v>23</v>
      </c>
      <c r="E459" s="17">
        <v>4667.93</v>
      </c>
      <c r="F459" s="17">
        <v>24.0</v>
      </c>
      <c r="G459" s="17">
        <v>11.0</v>
      </c>
      <c r="H459" s="18">
        <v>916.86</v>
      </c>
    </row>
    <row r="460" hidden="1">
      <c r="A460" s="11" t="s">
        <v>465</v>
      </c>
      <c r="B460" s="12">
        <v>45153.0</v>
      </c>
      <c r="C460" s="13" t="s">
        <v>12</v>
      </c>
      <c r="D460" s="13" t="s">
        <v>21</v>
      </c>
      <c r="E460" s="13">
        <v>976.14</v>
      </c>
      <c r="F460" s="13">
        <v>13.0</v>
      </c>
      <c r="G460" s="13">
        <v>15.0</v>
      </c>
      <c r="H460" s="14">
        <v>129.28</v>
      </c>
    </row>
    <row r="461" hidden="1">
      <c r="A461" s="15" t="s">
        <v>466</v>
      </c>
      <c r="B461" s="16">
        <v>45355.0</v>
      </c>
      <c r="C461" s="17" t="s">
        <v>13</v>
      </c>
      <c r="D461" s="17" t="s">
        <v>23</v>
      </c>
      <c r="E461" s="17">
        <v>281.39</v>
      </c>
      <c r="F461" s="17">
        <v>2.0</v>
      </c>
      <c r="G461" s="17">
        <v>41.0</v>
      </c>
      <c r="H461" s="18">
        <v>1128.3</v>
      </c>
    </row>
    <row r="462" hidden="1">
      <c r="A462" s="11" t="s">
        <v>467</v>
      </c>
      <c r="B462" s="12">
        <v>45315.0</v>
      </c>
      <c r="C462" s="13" t="s">
        <v>13</v>
      </c>
      <c r="D462" s="13" t="s">
        <v>23</v>
      </c>
      <c r="E462" s="13">
        <v>1460.11</v>
      </c>
      <c r="F462" s="13">
        <v>38.0</v>
      </c>
      <c r="G462" s="13">
        <v>17.0</v>
      </c>
      <c r="H462" s="14">
        <v>319.16</v>
      </c>
    </row>
    <row r="463" hidden="1">
      <c r="A463" s="15" t="s">
        <v>468</v>
      </c>
      <c r="B463" s="16">
        <v>44893.0</v>
      </c>
      <c r="C463" s="17" t="s">
        <v>12</v>
      </c>
      <c r="D463" s="17" t="s">
        <v>17</v>
      </c>
      <c r="E463" s="17">
        <v>1022.02</v>
      </c>
      <c r="F463" s="17">
        <v>38.0</v>
      </c>
      <c r="G463" s="17">
        <v>20.0</v>
      </c>
      <c r="H463" s="18">
        <v>1355.93</v>
      </c>
    </row>
    <row r="464" hidden="1">
      <c r="A464" s="11" t="s">
        <v>469</v>
      </c>
      <c r="B464" s="12">
        <v>45572.0</v>
      </c>
      <c r="C464" s="13" t="s">
        <v>9</v>
      </c>
      <c r="D464" s="13" t="s">
        <v>17</v>
      </c>
      <c r="E464" s="13">
        <v>2637.37</v>
      </c>
      <c r="F464" s="13">
        <v>45.0</v>
      </c>
      <c r="G464" s="13">
        <v>33.0</v>
      </c>
      <c r="H464" s="14">
        <v>1725.56</v>
      </c>
    </row>
    <row r="465" hidden="1">
      <c r="A465" s="15" t="s">
        <v>470</v>
      </c>
      <c r="B465" s="16">
        <v>44895.0</v>
      </c>
      <c r="C465" s="17" t="s">
        <v>13</v>
      </c>
      <c r="D465" s="17" t="s">
        <v>21</v>
      </c>
      <c r="E465" s="17">
        <v>1538.27</v>
      </c>
      <c r="F465" s="17">
        <v>13.0</v>
      </c>
      <c r="G465" s="17">
        <v>34.0</v>
      </c>
      <c r="H465" s="18">
        <v>607.27</v>
      </c>
    </row>
    <row r="466" hidden="1">
      <c r="A466" s="11" t="s">
        <v>471</v>
      </c>
      <c r="B466" s="12">
        <v>44998.0</v>
      </c>
      <c r="C466" s="13" t="s">
        <v>13</v>
      </c>
      <c r="D466" s="13" t="s">
        <v>10</v>
      </c>
      <c r="E466" s="13">
        <v>3269.09</v>
      </c>
      <c r="F466" s="13">
        <v>50.0</v>
      </c>
      <c r="G466" s="13">
        <v>9.0</v>
      </c>
      <c r="H466" s="14">
        <v>810.69</v>
      </c>
    </row>
    <row r="467" hidden="1">
      <c r="A467" s="15" t="s">
        <v>472</v>
      </c>
      <c r="B467" s="16">
        <v>45075.0</v>
      </c>
      <c r="C467" s="17" t="s">
        <v>9</v>
      </c>
      <c r="D467" s="17" t="s">
        <v>23</v>
      </c>
      <c r="E467" s="17">
        <v>417.48</v>
      </c>
      <c r="F467" s="17">
        <v>1.0</v>
      </c>
      <c r="G467" s="17">
        <v>11.0</v>
      </c>
      <c r="H467" s="18">
        <v>1447.27</v>
      </c>
    </row>
    <row r="468" hidden="1">
      <c r="A468" s="11" t="s">
        <v>473</v>
      </c>
      <c r="B468" s="12">
        <v>45142.0</v>
      </c>
      <c r="C468" s="13" t="s">
        <v>13</v>
      </c>
      <c r="D468" s="13" t="s">
        <v>10</v>
      </c>
      <c r="E468" s="13">
        <v>4804.39</v>
      </c>
      <c r="F468" s="13">
        <v>41.0</v>
      </c>
      <c r="G468" s="13">
        <v>41.0</v>
      </c>
      <c r="H468" s="14">
        <v>429.51</v>
      </c>
    </row>
    <row r="469" hidden="1">
      <c r="A469" s="15" t="s">
        <v>474</v>
      </c>
      <c r="B469" s="16">
        <v>45373.0</v>
      </c>
      <c r="C469" s="17" t="s">
        <v>9</v>
      </c>
      <c r="D469" s="17" t="s">
        <v>19</v>
      </c>
      <c r="E469" s="17">
        <v>109.58</v>
      </c>
      <c r="F469" s="17">
        <v>37.0</v>
      </c>
      <c r="G469" s="17">
        <v>35.0</v>
      </c>
      <c r="H469" s="18">
        <v>1367.03</v>
      </c>
    </row>
    <row r="470" hidden="1">
      <c r="A470" s="11">
        <v>2.4848155E7</v>
      </c>
      <c r="B470" s="12">
        <v>45232.0</v>
      </c>
      <c r="C470" s="13" t="s">
        <v>13</v>
      </c>
      <c r="D470" s="13" t="s">
        <v>23</v>
      </c>
      <c r="E470" s="13">
        <v>1304.68</v>
      </c>
      <c r="F470" s="13">
        <v>48.0</v>
      </c>
      <c r="G470" s="13">
        <v>34.0</v>
      </c>
      <c r="H470" s="14">
        <v>675.29</v>
      </c>
    </row>
    <row r="471" hidden="1">
      <c r="A471" s="15" t="s">
        <v>475</v>
      </c>
      <c r="B471" s="16">
        <v>45092.0</v>
      </c>
      <c r="C471" s="17" t="s">
        <v>12</v>
      </c>
      <c r="D471" s="17" t="s">
        <v>23</v>
      </c>
      <c r="E471" s="17">
        <v>841.35</v>
      </c>
      <c r="F471" s="17">
        <v>29.0</v>
      </c>
      <c r="G471" s="17">
        <v>5.0</v>
      </c>
      <c r="H471" s="18">
        <v>223.56</v>
      </c>
    </row>
    <row r="472" hidden="1">
      <c r="A472" s="11" t="s">
        <v>476</v>
      </c>
      <c r="B472" s="12">
        <v>45539.0</v>
      </c>
      <c r="C472" s="13" t="s">
        <v>9</v>
      </c>
      <c r="D472" s="13" t="s">
        <v>23</v>
      </c>
      <c r="E472" s="13">
        <v>242.92</v>
      </c>
      <c r="F472" s="13">
        <v>49.0</v>
      </c>
      <c r="G472" s="13">
        <v>6.0</v>
      </c>
      <c r="H472" s="14">
        <v>1099.38</v>
      </c>
    </row>
    <row r="473" hidden="1">
      <c r="A473" s="15" t="s">
        <v>477</v>
      </c>
      <c r="B473" s="16">
        <v>44955.0</v>
      </c>
      <c r="C473" s="17" t="s">
        <v>16</v>
      </c>
      <c r="D473" s="17" t="s">
        <v>17</v>
      </c>
      <c r="E473" s="17">
        <v>1107.83</v>
      </c>
      <c r="F473" s="17">
        <v>31.0</v>
      </c>
      <c r="G473" s="17">
        <v>5.0</v>
      </c>
      <c r="H473" s="18">
        <v>590.08</v>
      </c>
    </row>
    <row r="474" hidden="1">
      <c r="A474" s="11" t="s">
        <v>478</v>
      </c>
      <c r="B474" s="12">
        <v>45465.0</v>
      </c>
      <c r="C474" s="13" t="s">
        <v>9</v>
      </c>
      <c r="D474" s="13" t="s">
        <v>10</v>
      </c>
      <c r="E474" s="13">
        <v>2154.71</v>
      </c>
      <c r="F474" s="13">
        <v>35.0</v>
      </c>
      <c r="G474" s="13">
        <v>36.0</v>
      </c>
      <c r="H474" s="14">
        <v>569.14</v>
      </c>
    </row>
    <row r="475" hidden="1">
      <c r="A475" s="15" t="s">
        <v>479</v>
      </c>
      <c r="B475" s="16">
        <v>45038.0</v>
      </c>
      <c r="C475" s="17" t="s">
        <v>12</v>
      </c>
      <c r="D475" s="17" t="s">
        <v>19</v>
      </c>
      <c r="E475" s="17">
        <v>4722.44</v>
      </c>
      <c r="F475" s="17">
        <v>12.0</v>
      </c>
      <c r="G475" s="17">
        <v>41.0</v>
      </c>
      <c r="H475" s="18">
        <v>1992.71</v>
      </c>
    </row>
    <row r="476" hidden="1">
      <c r="A476" s="11" t="s">
        <v>480</v>
      </c>
      <c r="B476" s="12">
        <v>45565.0</v>
      </c>
      <c r="C476" s="13" t="s">
        <v>13</v>
      </c>
      <c r="D476" s="13" t="s">
        <v>17</v>
      </c>
      <c r="E476" s="13">
        <v>4055.55</v>
      </c>
      <c r="F476" s="13">
        <v>17.0</v>
      </c>
      <c r="G476" s="13">
        <v>48.0</v>
      </c>
      <c r="H476" s="14">
        <v>1536.46</v>
      </c>
    </row>
    <row r="477" hidden="1">
      <c r="A477" s="15" t="s">
        <v>481</v>
      </c>
      <c r="B477" s="16">
        <v>45225.0</v>
      </c>
      <c r="C477" s="17" t="s">
        <v>13</v>
      </c>
      <c r="D477" s="17" t="s">
        <v>17</v>
      </c>
      <c r="E477" s="17">
        <v>4581.83</v>
      </c>
      <c r="F477" s="17">
        <v>30.0</v>
      </c>
      <c r="G477" s="17">
        <v>46.0</v>
      </c>
      <c r="H477" s="18">
        <v>1556.48</v>
      </c>
    </row>
    <row r="478" hidden="1">
      <c r="A478" s="11" t="s">
        <v>482</v>
      </c>
      <c r="B478" s="12">
        <v>45554.0</v>
      </c>
      <c r="C478" s="13" t="s">
        <v>12</v>
      </c>
      <c r="D478" s="13" t="s">
        <v>23</v>
      </c>
      <c r="E478" s="13">
        <v>714.76</v>
      </c>
      <c r="F478" s="13">
        <v>22.0</v>
      </c>
      <c r="G478" s="13">
        <v>40.0</v>
      </c>
      <c r="H478" s="14">
        <v>660.57</v>
      </c>
    </row>
    <row r="479" hidden="1">
      <c r="A479" s="15" t="s">
        <v>483</v>
      </c>
      <c r="B479" s="16">
        <v>45319.0</v>
      </c>
      <c r="C479" s="17" t="s">
        <v>13</v>
      </c>
      <c r="D479" s="17" t="s">
        <v>19</v>
      </c>
      <c r="E479" s="17">
        <v>3971.01</v>
      </c>
      <c r="F479" s="17">
        <v>45.0</v>
      </c>
      <c r="G479" s="17">
        <v>37.0</v>
      </c>
      <c r="H479" s="18">
        <v>1437.34</v>
      </c>
    </row>
    <row r="480" hidden="1">
      <c r="A480" s="11" t="s">
        <v>484</v>
      </c>
      <c r="B480" s="12">
        <v>45340.0</v>
      </c>
      <c r="C480" s="13" t="s">
        <v>9</v>
      </c>
      <c r="D480" s="13" t="s">
        <v>19</v>
      </c>
      <c r="E480" s="13">
        <v>756.27</v>
      </c>
      <c r="F480" s="13">
        <v>44.0</v>
      </c>
      <c r="G480" s="13">
        <v>7.0</v>
      </c>
      <c r="H480" s="14">
        <v>839.15</v>
      </c>
    </row>
    <row r="481" hidden="1">
      <c r="A481" s="15" t="s">
        <v>485</v>
      </c>
      <c r="B481" s="16">
        <v>45461.0</v>
      </c>
      <c r="C481" s="17" t="s">
        <v>16</v>
      </c>
      <c r="D481" s="17" t="s">
        <v>10</v>
      </c>
      <c r="E481" s="17">
        <v>3932.01</v>
      </c>
      <c r="F481" s="17">
        <v>47.0</v>
      </c>
      <c r="G481" s="17">
        <v>40.0</v>
      </c>
      <c r="H481" s="18">
        <v>892.77</v>
      </c>
    </row>
    <row r="482" hidden="1">
      <c r="A482" s="11" t="s">
        <v>486</v>
      </c>
      <c r="B482" s="12">
        <v>45513.0</v>
      </c>
      <c r="C482" s="13" t="s">
        <v>9</v>
      </c>
      <c r="D482" s="13" t="s">
        <v>21</v>
      </c>
      <c r="E482" s="13">
        <v>4313.04</v>
      </c>
      <c r="F482" s="13">
        <v>33.0</v>
      </c>
      <c r="G482" s="13">
        <v>19.0</v>
      </c>
      <c r="H482" s="14">
        <v>873.86</v>
      </c>
    </row>
    <row r="483" hidden="1">
      <c r="A483" s="15" t="s">
        <v>487</v>
      </c>
      <c r="B483" s="16">
        <v>45366.0</v>
      </c>
      <c r="C483" s="17" t="s">
        <v>12</v>
      </c>
      <c r="D483" s="17" t="s">
        <v>23</v>
      </c>
      <c r="E483" s="17">
        <v>2880.15</v>
      </c>
      <c r="F483" s="17">
        <v>49.0</v>
      </c>
      <c r="G483" s="17">
        <v>15.0</v>
      </c>
      <c r="H483" s="18">
        <v>1742.36</v>
      </c>
    </row>
    <row r="484" hidden="1">
      <c r="A484" s="11" t="s">
        <v>488</v>
      </c>
      <c r="B484" s="12">
        <v>45530.0</v>
      </c>
      <c r="C484" s="13" t="s">
        <v>13</v>
      </c>
      <c r="D484" s="13" t="s">
        <v>10</v>
      </c>
      <c r="E484" s="13">
        <v>443.68</v>
      </c>
      <c r="F484" s="13">
        <v>43.0</v>
      </c>
      <c r="G484" s="13">
        <v>7.0</v>
      </c>
      <c r="H484" s="14">
        <v>261.15</v>
      </c>
    </row>
    <row r="485" hidden="1">
      <c r="A485" s="15" t="s">
        <v>489</v>
      </c>
      <c r="B485" s="16">
        <v>45119.0</v>
      </c>
      <c r="C485" s="17" t="s">
        <v>16</v>
      </c>
      <c r="D485" s="17" t="s">
        <v>17</v>
      </c>
      <c r="E485" s="17">
        <v>750.99</v>
      </c>
      <c r="F485" s="17">
        <v>46.0</v>
      </c>
      <c r="G485" s="17">
        <v>6.0</v>
      </c>
      <c r="H485" s="18">
        <v>1346.95</v>
      </c>
    </row>
    <row r="486" hidden="1">
      <c r="A486" s="11" t="s">
        <v>490</v>
      </c>
      <c r="B486" s="12">
        <v>45586.0</v>
      </c>
      <c r="C486" s="13" t="s">
        <v>12</v>
      </c>
      <c r="D486" s="13" t="s">
        <v>23</v>
      </c>
      <c r="E486" s="13">
        <v>4836.93</v>
      </c>
      <c r="F486" s="13">
        <v>20.0</v>
      </c>
      <c r="G486" s="13">
        <v>40.0</v>
      </c>
      <c r="H486" s="14">
        <v>466.79</v>
      </c>
    </row>
    <row r="487" hidden="1">
      <c r="A487" s="15" t="s">
        <v>491</v>
      </c>
      <c r="B487" s="16">
        <v>45368.0</v>
      </c>
      <c r="C487" s="17" t="s">
        <v>12</v>
      </c>
      <c r="D487" s="17" t="s">
        <v>21</v>
      </c>
      <c r="E487" s="17">
        <v>1283.88</v>
      </c>
      <c r="F487" s="17">
        <v>49.0</v>
      </c>
      <c r="G487" s="17">
        <v>1.0</v>
      </c>
      <c r="H487" s="18">
        <v>1740.72</v>
      </c>
    </row>
    <row r="488" hidden="1">
      <c r="A488" s="11" t="s">
        <v>492</v>
      </c>
      <c r="B488" s="12">
        <v>45530.0</v>
      </c>
      <c r="C488" s="13" t="s">
        <v>16</v>
      </c>
      <c r="D488" s="13" t="s">
        <v>17</v>
      </c>
      <c r="E488" s="13">
        <v>4424.48</v>
      </c>
      <c r="F488" s="13">
        <v>41.0</v>
      </c>
      <c r="G488" s="13">
        <v>46.0</v>
      </c>
      <c r="H488" s="14">
        <v>374.9</v>
      </c>
    </row>
    <row r="489" hidden="1">
      <c r="A489" s="15" t="s">
        <v>493</v>
      </c>
      <c r="B489" s="16">
        <v>45306.0</v>
      </c>
      <c r="C489" s="17" t="s">
        <v>13</v>
      </c>
      <c r="D489" s="17" t="s">
        <v>23</v>
      </c>
      <c r="E489" s="17">
        <v>3156.44</v>
      </c>
      <c r="F489" s="17">
        <v>2.0</v>
      </c>
      <c r="G489" s="17">
        <v>12.0</v>
      </c>
      <c r="H489" s="18">
        <v>89.58</v>
      </c>
    </row>
    <row r="490" hidden="1">
      <c r="A490" s="11" t="s">
        <v>494</v>
      </c>
      <c r="B490" s="12">
        <v>45087.0</v>
      </c>
      <c r="C490" s="13" t="s">
        <v>9</v>
      </c>
      <c r="D490" s="13" t="s">
        <v>19</v>
      </c>
      <c r="E490" s="13">
        <v>2642.2</v>
      </c>
      <c r="F490" s="13">
        <v>9.0</v>
      </c>
      <c r="G490" s="13">
        <v>20.0</v>
      </c>
      <c r="H490" s="14">
        <v>1152.94</v>
      </c>
    </row>
    <row r="491" hidden="1">
      <c r="A491" s="15" t="s">
        <v>495</v>
      </c>
      <c r="B491" s="16">
        <v>45372.0</v>
      </c>
      <c r="C491" s="17" t="s">
        <v>9</v>
      </c>
      <c r="D491" s="17" t="s">
        <v>10</v>
      </c>
      <c r="E491" s="17">
        <v>89.82</v>
      </c>
      <c r="F491" s="17">
        <v>8.0</v>
      </c>
      <c r="G491" s="17">
        <v>29.0</v>
      </c>
      <c r="H491" s="18">
        <v>1421.27</v>
      </c>
    </row>
    <row r="492" hidden="1">
      <c r="A492" s="11" t="s">
        <v>496</v>
      </c>
      <c r="B492" s="12">
        <v>45319.0</v>
      </c>
      <c r="C492" s="13" t="s">
        <v>16</v>
      </c>
      <c r="D492" s="13" t="s">
        <v>19</v>
      </c>
      <c r="E492" s="13">
        <v>2010.13</v>
      </c>
      <c r="F492" s="13">
        <v>31.0</v>
      </c>
      <c r="G492" s="13">
        <v>13.0</v>
      </c>
      <c r="H492" s="14">
        <v>622.95</v>
      </c>
    </row>
    <row r="493" hidden="1">
      <c r="A493" s="15" t="s">
        <v>497</v>
      </c>
      <c r="B493" s="16">
        <v>45150.0</v>
      </c>
      <c r="C493" s="17" t="s">
        <v>13</v>
      </c>
      <c r="D493" s="17" t="s">
        <v>10</v>
      </c>
      <c r="E493" s="17">
        <v>2174.97</v>
      </c>
      <c r="F493" s="17">
        <v>31.0</v>
      </c>
      <c r="G493" s="17">
        <v>9.0</v>
      </c>
      <c r="H493" s="18">
        <v>1022.89</v>
      </c>
    </row>
    <row r="494" hidden="1">
      <c r="A494" s="11" t="s">
        <v>498</v>
      </c>
      <c r="B494" s="12">
        <v>45429.0</v>
      </c>
      <c r="C494" s="13" t="s">
        <v>16</v>
      </c>
      <c r="D494" s="13" t="s">
        <v>10</v>
      </c>
      <c r="E494" s="13">
        <v>1684.31</v>
      </c>
      <c r="F494" s="13">
        <v>2.0</v>
      </c>
      <c r="G494" s="13">
        <v>37.0</v>
      </c>
      <c r="H494" s="14">
        <v>1995.53</v>
      </c>
    </row>
    <row r="495" hidden="1">
      <c r="A495" s="15" t="s">
        <v>499</v>
      </c>
      <c r="B495" s="16">
        <v>45300.0</v>
      </c>
      <c r="C495" s="17" t="s">
        <v>9</v>
      </c>
      <c r="D495" s="17" t="s">
        <v>17</v>
      </c>
      <c r="E495" s="17">
        <v>1246.91</v>
      </c>
      <c r="F495" s="17">
        <v>44.0</v>
      </c>
      <c r="G495" s="17">
        <v>45.0</v>
      </c>
      <c r="H495" s="18">
        <v>1338.04</v>
      </c>
    </row>
    <row r="496" hidden="1">
      <c r="A496" s="11" t="s">
        <v>500</v>
      </c>
      <c r="B496" s="12">
        <v>45297.0</v>
      </c>
      <c r="C496" s="13" t="s">
        <v>13</v>
      </c>
      <c r="D496" s="13" t="s">
        <v>17</v>
      </c>
      <c r="E496" s="13">
        <v>3341.24</v>
      </c>
      <c r="F496" s="13">
        <v>43.0</v>
      </c>
      <c r="G496" s="13">
        <v>20.0</v>
      </c>
      <c r="H496" s="14">
        <v>1604.84</v>
      </c>
    </row>
    <row r="497" hidden="1">
      <c r="A497" s="15" t="s">
        <v>501</v>
      </c>
      <c r="B497" s="16">
        <v>45268.0</v>
      </c>
      <c r="C497" s="17" t="s">
        <v>13</v>
      </c>
      <c r="D497" s="17" t="s">
        <v>21</v>
      </c>
      <c r="E497" s="17">
        <v>734.13</v>
      </c>
      <c r="F497" s="17">
        <v>4.0</v>
      </c>
      <c r="G497" s="17">
        <v>21.0</v>
      </c>
      <c r="H497" s="18">
        <v>1579.6</v>
      </c>
    </row>
    <row r="498" hidden="1">
      <c r="A498" s="11" t="s">
        <v>502</v>
      </c>
      <c r="B498" s="12">
        <v>45467.0</v>
      </c>
      <c r="C498" s="13" t="s">
        <v>13</v>
      </c>
      <c r="D498" s="13" t="s">
        <v>17</v>
      </c>
      <c r="E498" s="13">
        <v>3713.15</v>
      </c>
      <c r="F498" s="13">
        <v>23.0</v>
      </c>
      <c r="G498" s="13">
        <v>35.0</v>
      </c>
      <c r="H498" s="14">
        <v>778.03</v>
      </c>
    </row>
    <row r="499" hidden="1">
      <c r="A499" s="15" t="s">
        <v>503</v>
      </c>
      <c r="B499" s="16">
        <v>45475.0</v>
      </c>
      <c r="C499" s="17" t="s">
        <v>9</v>
      </c>
      <c r="D499" s="17" t="s">
        <v>23</v>
      </c>
      <c r="E499" s="17">
        <v>1847.34</v>
      </c>
      <c r="F499" s="17">
        <v>49.0</v>
      </c>
      <c r="G499" s="17">
        <v>44.0</v>
      </c>
      <c r="H499" s="18">
        <v>1068.56</v>
      </c>
    </row>
    <row r="500" hidden="1">
      <c r="A500" s="11" t="s">
        <v>504</v>
      </c>
      <c r="B500" s="12">
        <v>45366.0</v>
      </c>
      <c r="C500" s="13" t="s">
        <v>16</v>
      </c>
      <c r="D500" s="13" t="s">
        <v>17</v>
      </c>
      <c r="E500" s="13">
        <v>1072.6</v>
      </c>
      <c r="F500" s="13">
        <v>33.0</v>
      </c>
      <c r="G500" s="13">
        <v>9.0</v>
      </c>
      <c r="H500" s="14">
        <v>1702.79</v>
      </c>
    </row>
    <row r="501" hidden="1">
      <c r="A501" s="15">
        <v>3.864041E7</v>
      </c>
      <c r="B501" s="16">
        <v>45518.0</v>
      </c>
      <c r="C501" s="17" t="s">
        <v>9</v>
      </c>
      <c r="D501" s="17" t="s">
        <v>23</v>
      </c>
      <c r="E501" s="17">
        <v>1290.36</v>
      </c>
      <c r="F501" s="17">
        <v>50.0</v>
      </c>
      <c r="G501" s="17">
        <v>17.0</v>
      </c>
      <c r="H501" s="18">
        <v>1855.82</v>
      </c>
    </row>
    <row r="502" hidden="1">
      <c r="A502" s="11" t="s">
        <v>505</v>
      </c>
      <c r="B502" s="12">
        <v>45580.0</v>
      </c>
      <c r="C502" s="13" t="s">
        <v>16</v>
      </c>
      <c r="D502" s="13" t="s">
        <v>10</v>
      </c>
      <c r="E502" s="13">
        <v>594.74</v>
      </c>
      <c r="F502" s="13">
        <v>36.0</v>
      </c>
      <c r="G502" s="13">
        <v>16.0</v>
      </c>
      <c r="H502" s="14">
        <v>1673.95</v>
      </c>
    </row>
    <row r="503" hidden="1">
      <c r="A503" s="15" t="s">
        <v>506</v>
      </c>
      <c r="B503" s="16">
        <v>44954.0</v>
      </c>
      <c r="C503" s="17" t="s">
        <v>12</v>
      </c>
      <c r="D503" s="17" t="s">
        <v>10</v>
      </c>
      <c r="E503" s="17">
        <v>3029.39</v>
      </c>
      <c r="F503" s="17">
        <v>14.0</v>
      </c>
      <c r="G503" s="17">
        <v>46.0</v>
      </c>
      <c r="H503" s="18">
        <v>731.82</v>
      </c>
    </row>
    <row r="504" hidden="1">
      <c r="A504" s="11" t="s">
        <v>507</v>
      </c>
      <c r="B504" s="12">
        <v>45314.0</v>
      </c>
      <c r="C504" s="13" t="s">
        <v>12</v>
      </c>
      <c r="D504" s="13" t="s">
        <v>10</v>
      </c>
      <c r="E504" s="13">
        <v>1133.72</v>
      </c>
      <c r="F504" s="13">
        <v>41.0</v>
      </c>
      <c r="G504" s="13">
        <v>5.0</v>
      </c>
      <c r="H504" s="14">
        <v>1083.65</v>
      </c>
    </row>
    <row r="505" hidden="1">
      <c r="A505" s="15" t="s">
        <v>508</v>
      </c>
      <c r="B505" s="16">
        <v>45307.0</v>
      </c>
      <c r="C505" s="17" t="s">
        <v>16</v>
      </c>
      <c r="D505" s="17" t="s">
        <v>10</v>
      </c>
      <c r="E505" s="17">
        <v>1715.28</v>
      </c>
      <c r="F505" s="17">
        <v>12.0</v>
      </c>
      <c r="G505" s="17">
        <v>12.0</v>
      </c>
      <c r="H505" s="18">
        <v>1454.94</v>
      </c>
    </row>
    <row r="506" hidden="1">
      <c r="A506" s="11" t="s">
        <v>509</v>
      </c>
      <c r="B506" s="12">
        <v>45344.0</v>
      </c>
      <c r="C506" s="13" t="s">
        <v>12</v>
      </c>
      <c r="D506" s="13" t="s">
        <v>23</v>
      </c>
      <c r="E506" s="13">
        <v>3001.85</v>
      </c>
      <c r="F506" s="13">
        <v>45.0</v>
      </c>
      <c r="G506" s="13">
        <v>41.0</v>
      </c>
      <c r="H506" s="14">
        <v>1125.27</v>
      </c>
    </row>
    <row r="507" hidden="1">
      <c r="A507" s="15" t="s">
        <v>510</v>
      </c>
      <c r="B507" s="16">
        <v>45588.0</v>
      </c>
      <c r="C507" s="17" t="s">
        <v>13</v>
      </c>
      <c r="D507" s="17" t="s">
        <v>10</v>
      </c>
      <c r="E507" s="17">
        <v>3981.19</v>
      </c>
      <c r="F507" s="17">
        <v>43.0</v>
      </c>
      <c r="G507" s="17">
        <v>34.0</v>
      </c>
      <c r="H507" s="18">
        <v>1545.1</v>
      </c>
    </row>
    <row r="508" hidden="1">
      <c r="A508" s="11" t="s">
        <v>511</v>
      </c>
      <c r="B508" s="12">
        <v>45113.0</v>
      </c>
      <c r="C508" s="13" t="s">
        <v>16</v>
      </c>
      <c r="D508" s="13" t="s">
        <v>19</v>
      </c>
      <c r="E508" s="13">
        <v>4835.71</v>
      </c>
      <c r="F508" s="13">
        <v>17.0</v>
      </c>
      <c r="G508" s="13">
        <v>15.0</v>
      </c>
      <c r="H508" s="14">
        <v>140.03</v>
      </c>
    </row>
    <row r="509" hidden="1">
      <c r="A509" s="15" t="s">
        <v>512</v>
      </c>
      <c r="B509" s="16">
        <v>45264.0</v>
      </c>
      <c r="C509" s="17" t="s">
        <v>12</v>
      </c>
      <c r="D509" s="17" t="s">
        <v>19</v>
      </c>
      <c r="E509" s="17">
        <v>807.55</v>
      </c>
      <c r="F509" s="17">
        <v>26.0</v>
      </c>
      <c r="G509" s="17">
        <v>9.0</v>
      </c>
      <c r="H509" s="18">
        <v>1887.56</v>
      </c>
    </row>
    <row r="510" hidden="1">
      <c r="A510" s="11" t="s">
        <v>513</v>
      </c>
      <c r="B510" s="12">
        <v>44972.0</v>
      </c>
      <c r="C510" s="13" t="s">
        <v>16</v>
      </c>
      <c r="D510" s="13" t="s">
        <v>23</v>
      </c>
      <c r="E510" s="13">
        <v>4846.66</v>
      </c>
      <c r="F510" s="13">
        <v>48.0</v>
      </c>
      <c r="G510" s="13">
        <v>13.0</v>
      </c>
      <c r="H510" s="14">
        <v>484.77</v>
      </c>
    </row>
    <row r="511">
      <c r="A511" s="15" t="s">
        <v>514</v>
      </c>
      <c r="B511" s="16">
        <v>45532.0</v>
      </c>
      <c r="C511" s="19" t="s">
        <v>16</v>
      </c>
      <c r="D511" s="19" t="s">
        <v>23</v>
      </c>
      <c r="E511" s="17">
        <v>942.53</v>
      </c>
      <c r="F511" s="17">
        <v>27.0</v>
      </c>
      <c r="G511" s="17">
        <v>29.0</v>
      </c>
      <c r="H511" s="18">
        <v>234.32</v>
      </c>
    </row>
    <row r="512" hidden="1">
      <c r="A512" s="11" t="s">
        <v>515</v>
      </c>
      <c r="B512" s="12">
        <v>45186.0</v>
      </c>
      <c r="C512" s="13" t="s">
        <v>9</v>
      </c>
      <c r="D512" s="13" t="s">
        <v>10</v>
      </c>
      <c r="E512" s="13">
        <v>4468.1</v>
      </c>
      <c r="F512" s="13">
        <v>31.0</v>
      </c>
      <c r="G512" s="13">
        <v>27.0</v>
      </c>
      <c r="H512" s="14">
        <v>413.69</v>
      </c>
    </row>
    <row r="513" hidden="1">
      <c r="A513" s="15" t="s">
        <v>516</v>
      </c>
      <c r="B513" s="16">
        <v>45517.0</v>
      </c>
      <c r="C513" s="17" t="s">
        <v>9</v>
      </c>
      <c r="D513" s="17" t="s">
        <v>23</v>
      </c>
      <c r="E513" s="17">
        <v>1539.39</v>
      </c>
      <c r="F513" s="17">
        <v>41.0</v>
      </c>
      <c r="G513" s="17">
        <v>24.0</v>
      </c>
      <c r="H513" s="18">
        <v>735.2</v>
      </c>
    </row>
    <row r="514" hidden="1">
      <c r="A514" s="11" t="s">
        <v>517</v>
      </c>
      <c r="B514" s="12">
        <v>45487.0</v>
      </c>
      <c r="C514" s="13" t="s">
        <v>12</v>
      </c>
      <c r="D514" s="13" t="s">
        <v>23</v>
      </c>
      <c r="E514" s="13">
        <v>4432.65</v>
      </c>
      <c r="F514" s="13">
        <v>17.0</v>
      </c>
      <c r="G514" s="13">
        <v>2.0</v>
      </c>
      <c r="H514" s="14">
        <v>70.95</v>
      </c>
    </row>
    <row r="515" hidden="1">
      <c r="A515" s="15" t="s">
        <v>518</v>
      </c>
      <c r="B515" s="16">
        <v>45056.0</v>
      </c>
      <c r="C515" s="17" t="s">
        <v>9</v>
      </c>
      <c r="D515" s="17" t="s">
        <v>21</v>
      </c>
      <c r="E515" s="17">
        <v>3665.8</v>
      </c>
      <c r="F515" s="17">
        <v>19.0</v>
      </c>
      <c r="G515" s="17">
        <v>26.0</v>
      </c>
      <c r="H515" s="18">
        <v>1962.26</v>
      </c>
    </row>
    <row r="516" hidden="1">
      <c r="A516" s="11" t="s">
        <v>519</v>
      </c>
      <c r="B516" s="12">
        <v>45186.0</v>
      </c>
      <c r="C516" s="13" t="s">
        <v>13</v>
      </c>
      <c r="D516" s="13" t="s">
        <v>21</v>
      </c>
      <c r="E516" s="13">
        <v>3570.62</v>
      </c>
      <c r="F516" s="13">
        <v>4.0</v>
      </c>
      <c r="G516" s="13">
        <v>23.0</v>
      </c>
      <c r="H516" s="14">
        <v>819.96</v>
      </c>
    </row>
    <row r="517" hidden="1">
      <c r="A517" s="15" t="s">
        <v>520</v>
      </c>
      <c r="B517" s="16">
        <v>45582.0</v>
      </c>
      <c r="C517" s="17" t="s">
        <v>16</v>
      </c>
      <c r="D517" s="17" t="s">
        <v>17</v>
      </c>
      <c r="E517" s="17">
        <v>1365.35</v>
      </c>
      <c r="F517" s="17">
        <v>49.0</v>
      </c>
      <c r="G517" s="17">
        <v>49.0</v>
      </c>
      <c r="H517" s="18">
        <v>966.61</v>
      </c>
    </row>
    <row r="518" hidden="1">
      <c r="A518" s="11" t="s">
        <v>521</v>
      </c>
      <c r="B518" s="12">
        <v>45371.0</v>
      </c>
      <c r="C518" s="13" t="s">
        <v>9</v>
      </c>
      <c r="D518" s="13" t="s">
        <v>17</v>
      </c>
      <c r="E518" s="13">
        <v>2187.34</v>
      </c>
      <c r="F518" s="13">
        <v>41.0</v>
      </c>
      <c r="G518" s="13">
        <v>33.0</v>
      </c>
      <c r="H518" s="14">
        <v>891.68</v>
      </c>
    </row>
    <row r="519" hidden="1">
      <c r="A519" s="15" t="s">
        <v>522</v>
      </c>
      <c r="B519" s="16">
        <v>44957.0</v>
      </c>
      <c r="C519" s="17" t="s">
        <v>9</v>
      </c>
      <c r="D519" s="17" t="s">
        <v>17</v>
      </c>
      <c r="E519" s="17">
        <v>4619.55</v>
      </c>
      <c r="F519" s="17">
        <v>34.0</v>
      </c>
      <c r="G519" s="17">
        <v>7.0</v>
      </c>
      <c r="H519" s="18">
        <v>1034.5</v>
      </c>
    </row>
    <row r="520" hidden="1">
      <c r="A520" s="11" t="s">
        <v>523</v>
      </c>
      <c r="B520" s="12">
        <v>45307.0</v>
      </c>
      <c r="C520" s="13" t="s">
        <v>12</v>
      </c>
      <c r="D520" s="13" t="s">
        <v>21</v>
      </c>
      <c r="E520" s="13">
        <v>666.03</v>
      </c>
      <c r="F520" s="13">
        <v>20.0</v>
      </c>
      <c r="G520" s="13">
        <v>25.0</v>
      </c>
      <c r="H520" s="14">
        <v>615.03</v>
      </c>
    </row>
    <row r="521" hidden="1">
      <c r="A521" s="15" t="s">
        <v>524</v>
      </c>
      <c r="B521" s="16">
        <v>45095.0</v>
      </c>
      <c r="C521" s="17" t="s">
        <v>16</v>
      </c>
      <c r="D521" s="17" t="s">
        <v>17</v>
      </c>
      <c r="E521" s="17">
        <v>2224.18</v>
      </c>
      <c r="F521" s="17">
        <v>37.0</v>
      </c>
      <c r="G521" s="17">
        <v>47.0</v>
      </c>
      <c r="H521" s="18">
        <v>407.87</v>
      </c>
    </row>
    <row r="522" hidden="1">
      <c r="A522" s="11" t="s">
        <v>525</v>
      </c>
      <c r="B522" s="12">
        <v>45213.0</v>
      </c>
      <c r="C522" s="13" t="s">
        <v>16</v>
      </c>
      <c r="D522" s="13" t="s">
        <v>19</v>
      </c>
      <c r="E522" s="13">
        <v>1552.0</v>
      </c>
      <c r="F522" s="13">
        <v>18.0</v>
      </c>
      <c r="G522" s="13">
        <v>24.0</v>
      </c>
      <c r="H522" s="14">
        <v>1316.94</v>
      </c>
    </row>
    <row r="523" hidden="1">
      <c r="A523" s="15" t="s">
        <v>526</v>
      </c>
      <c r="B523" s="16">
        <v>44994.0</v>
      </c>
      <c r="C523" s="17" t="s">
        <v>16</v>
      </c>
      <c r="D523" s="17" t="s">
        <v>23</v>
      </c>
      <c r="E523" s="17">
        <v>2958.85</v>
      </c>
      <c r="F523" s="17">
        <v>44.0</v>
      </c>
      <c r="G523" s="17">
        <v>37.0</v>
      </c>
      <c r="H523" s="18">
        <v>1330.37</v>
      </c>
    </row>
    <row r="524" hidden="1">
      <c r="A524" s="11" t="s">
        <v>527</v>
      </c>
      <c r="B524" s="12">
        <v>45548.0</v>
      </c>
      <c r="C524" s="13" t="s">
        <v>16</v>
      </c>
      <c r="D524" s="13" t="s">
        <v>10</v>
      </c>
      <c r="E524" s="13">
        <v>4314.87</v>
      </c>
      <c r="F524" s="13">
        <v>39.0</v>
      </c>
      <c r="G524" s="13">
        <v>40.0</v>
      </c>
      <c r="H524" s="14">
        <v>1365.13</v>
      </c>
    </row>
    <row r="525" hidden="1">
      <c r="A525" s="15" t="s">
        <v>528</v>
      </c>
      <c r="B525" s="16">
        <v>45159.0</v>
      </c>
      <c r="C525" s="17" t="s">
        <v>12</v>
      </c>
      <c r="D525" s="17" t="s">
        <v>21</v>
      </c>
      <c r="E525" s="17">
        <v>1496.03</v>
      </c>
      <c r="F525" s="17">
        <v>41.0</v>
      </c>
      <c r="G525" s="17">
        <v>15.0</v>
      </c>
      <c r="H525" s="18">
        <v>106.27</v>
      </c>
    </row>
    <row r="526" hidden="1">
      <c r="A526" s="11" t="s">
        <v>529</v>
      </c>
      <c r="B526" s="12">
        <v>45029.0</v>
      </c>
      <c r="C526" s="13" t="s">
        <v>12</v>
      </c>
      <c r="D526" s="13" t="s">
        <v>19</v>
      </c>
      <c r="E526" s="13">
        <v>4212.02</v>
      </c>
      <c r="F526" s="13">
        <v>38.0</v>
      </c>
      <c r="G526" s="13">
        <v>20.0</v>
      </c>
      <c r="H526" s="14">
        <v>737.78</v>
      </c>
    </row>
    <row r="527" hidden="1">
      <c r="A527" s="15" t="s">
        <v>530</v>
      </c>
      <c r="B527" s="16">
        <v>45582.0</v>
      </c>
      <c r="C527" s="17" t="s">
        <v>12</v>
      </c>
      <c r="D527" s="17" t="s">
        <v>21</v>
      </c>
      <c r="E527" s="17">
        <v>3878.86</v>
      </c>
      <c r="F527" s="17">
        <v>40.0</v>
      </c>
      <c r="G527" s="17">
        <v>48.0</v>
      </c>
      <c r="H527" s="18">
        <v>1048.33</v>
      </c>
    </row>
    <row r="528" hidden="1">
      <c r="A528" s="11" t="s">
        <v>531</v>
      </c>
      <c r="B528" s="12">
        <v>45331.0</v>
      </c>
      <c r="C528" s="13" t="s">
        <v>9</v>
      </c>
      <c r="D528" s="13" t="s">
        <v>23</v>
      </c>
      <c r="E528" s="13">
        <v>1979.35</v>
      </c>
      <c r="F528" s="13">
        <v>21.0</v>
      </c>
      <c r="G528" s="13">
        <v>13.0</v>
      </c>
      <c r="H528" s="14">
        <v>907.03</v>
      </c>
    </row>
    <row r="529" hidden="1">
      <c r="A529" s="15" t="s">
        <v>532</v>
      </c>
      <c r="B529" s="16">
        <v>45353.0</v>
      </c>
      <c r="C529" s="17" t="s">
        <v>9</v>
      </c>
      <c r="D529" s="17" t="s">
        <v>19</v>
      </c>
      <c r="E529" s="17">
        <v>306.8</v>
      </c>
      <c r="F529" s="17">
        <v>10.0</v>
      </c>
      <c r="G529" s="17">
        <v>16.0</v>
      </c>
      <c r="H529" s="18">
        <v>1607.25</v>
      </c>
    </row>
    <row r="530" hidden="1">
      <c r="A530" s="11" t="s">
        <v>533</v>
      </c>
      <c r="B530" s="12">
        <v>45336.0</v>
      </c>
      <c r="C530" s="13" t="s">
        <v>9</v>
      </c>
      <c r="D530" s="13" t="s">
        <v>17</v>
      </c>
      <c r="E530" s="13">
        <v>1511.4</v>
      </c>
      <c r="F530" s="13">
        <v>37.0</v>
      </c>
      <c r="G530" s="13">
        <v>3.0</v>
      </c>
      <c r="H530" s="14">
        <v>1648.83</v>
      </c>
    </row>
    <row r="531" hidden="1">
      <c r="A531" s="15" t="s">
        <v>534</v>
      </c>
      <c r="B531" s="16">
        <v>45592.0</v>
      </c>
      <c r="C531" s="17" t="s">
        <v>12</v>
      </c>
      <c r="D531" s="17" t="s">
        <v>23</v>
      </c>
      <c r="E531" s="17">
        <v>3419.3</v>
      </c>
      <c r="F531" s="17">
        <v>3.0</v>
      </c>
      <c r="G531" s="17">
        <v>41.0</v>
      </c>
      <c r="H531" s="18">
        <v>1524.02</v>
      </c>
    </row>
    <row r="532" hidden="1">
      <c r="A532" s="11" t="s">
        <v>535</v>
      </c>
      <c r="B532" s="12">
        <v>45187.0</v>
      </c>
      <c r="C532" s="13" t="s">
        <v>9</v>
      </c>
      <c r="D532" s="13" t="s">
        <v>19</v>
      </c>
      <c r="E532" s="13">
        <v>4656.65</v>
      </c>
      <c r="F532" s="13">
        <v>10.0</v>
      </c>
      <c r="G532" s="13">
        <v>41.0</v>
      </c>
      <c r="H532" s="14">
        <v>1672.8</v>
      </c>
    </row>
    <row r="533" hidden="1">
      <c r="A533" s="15" t="s">
        <v>536</v>
      </c>
      <c r="B533" s="16">
        <v>45080.0</v>
      </c>
      <c r="C533" s="17" t="s">
        <v>13</v>
      </c>
      <c r="D533" s="17" t="s">
        <v>10</v>
      </c>
      <c r="E533" s="17">
        <v>414.85</v>
      </c>
      <c r="F533" s="17">
        <v>49.0</v>
      </c>
      <c r="G533" s="17">
        <v>14.0</v>
      </c>
      <c r="H533" s="18">
        <v>962.56</v>
      </c>
    </row>
    <row r="534" hidden="1">
      <c r="A534" s="11" t="s">
        <v>537</v>
      </c>
      <c r="B534" s="12">
        <v>45050.0</v>
      </c>
      <c r="C534" s="13" t="s">
        <v>13</v>
      </c>
      <c r="D534" s="13" t="s">
        <v>10</v>
      </c>
      <c r="E534" s="13">
        <v>886.58</v>
      </c>
      <c r="F534" s="13">
        <v>15.0</v>
      </c>
      <c r="G534" s="13">
        <v>10.0</v>
      </c>
      <c r="H534" s="14">
        <v>1483.68</v>
      </c>
    </row>
    <row r="535" hidden="1">
      <c r="A535" s="15" t="s">
        <v>538</v>
      </c>
      <c r="B535" s="16">
        <v>45285.0</v>
      </c>
      <c r="C535" s="17" t="s">
        <v>16</v>
      </c>
      <c r="D535" s="17" t="s">
        <v>10</v>
      </c>
      <c r="E535" s="17">
        <v>1043.81</v>
      </c>
      <c r="F535" s="17">
        <v>15.0</v>
      </c>
      <c r="G535" s="17">
        <v>40.0</v>
      </c>
      <c r="H535" s="18">
        <v>409.33</v>
      </c>
    </row>
    <row r="536" hidden="1">
      <c r="A536" s="11" t="s">
        <v>539</v>
      </c>
      <c r="B536" s="12">
        <v>45107.0</v>
      </c>
      <c r="C536" s="13" t="s">
        <v>13</v>
      </c>
      <c r="D536" s="13" t="s">
        <v>19</v>
      </c>
      <c r="E536" s="13">
        <v>1549.71</v>
      </c>
      <c r="F536" s="13">
        <v>37.0</v>
      </c>
      <c r="G536" s="13">
        <v>46.0</v>
      </c>
      <c r="H536" s="14">
        <v>1238.28</v>
      </c>
    </row>
    <row r="537" hidden="1">
      <c r="A537" s="15" t="s">
        <v>540</v>
      </c>
      <c r="B537" s="16">
        <v>45353.0</v>
      </c>
      <c r="C537" s="17" t="s">
        <v>9</v>
      </c>
      <c r="D537" s="17" t="s">
        <v>19</v>
      </c>
      <c r="E537" s="17">
        <v>2272.56</v>
      </c>
      <c r="F537" s="17">
        <v>44.0</v>
      </c>
      <c r="G537" s="17">
        <v>20.0</v>
      </c>
      <c r="H537" s="18">
        <v>221.94</v>
      </c>
    </row>
    <row r="538" hidden="1">
      <c r="A538" s="11" t="s">
        <v>541</v>
      </c>
      <c r="B538" s="12">
        <v>45262.0</v>
      </c>
      <c r="C538" s="13" t="s">
        <v>12</v>
      </c>
      <c r="D538" s="13" t="s">
        <v>19</v>
      </c>
      <c r="E538" s="13">
        <v>4916.27</v>
      </c>
      <c r="F538" s="13">
        <v>11.0</v>
      </c>
      <c r="G538" s="13">
        <v>40.0</v>
      </c>
      <c r="H538" s="14">
        <v>1054.39</v>
      </c>
    </row>
    <row r="539" hidden="1">
      <c r="A539" s="15" t="s">
        <v>542</v>
      </c>
      <c r="B539" s="16">
        <v>45534.0</v>
      </c>
      <c r="C539" s="17" t="s">
        <v>16</v>
      </c>
      <c r="D539" s="17" t="s">
        <v>10</v>
      </c>
      <c r="E539" s="17">
        <v>55.33</v>
      </c>
      <c r="F539" s="17">
        <v>41.0</v>
      </c>
      <c r="G539" s="17">
        <v>45.0</v>
      </c>
      <c r="H539" s="18">
        <v>1699.31</v>
      </c>
    </row>
    <row r="540" hidden="1">
      <c r="A540" s="11" t="s">
        <v>543</v>
      </c>
      <c r="B540" s="12">
        <v>45350.0</v>
      </c>
      <c r="C540" s="13" t="s">
        <v>12</v>
      </c>
      <c r="D540" s="13" t="s">
        <v>10</v>
      </c>
      <c r="E540" s="13">
        <v>3625.04</v>
      </c>
      <c r="F540" s="13">
        <v>33.0</v>
      </c>
      <c r="G540" s="13">
        <v>13.0</v>
      </c>
      <c r="H540" s="14">
        <v>1335.03</v>
      </c>
    </row>
    <row r="541" hidden="1">
      <c r="A541" s="15" t="s">
        <v>544</v>
      </c>
      <c r="B541" s="16">
        <v>45088.0</v>
      </c>
      <c r="C541" s="17" t="s">
        <v>16</v>
      </c>
      <c r="D541" s="17" t="s">
        <v>21</v>
      </c>
      <c r="E541" s="17">
        <v>4509.39</v>
      </c>
      <c r="F541" s="17">
        <v>49.0</v>
      </c>
      <c r="G541" s="17">
        <v>33.0</v>
      </c>
      <c r="H541" s="18">
        <v>732.88</v>
      </c>
    </row>
    <row r="542" hidden="1">
      <c r="A542" s="11" t="s">
        <v>545</v>
      </c>
      <c r="B542" s="12">
        <v>45000.0</v>
      </c>
      <c r="C542" s="13" t="s">
        <v>9</v>
      </c>
      <c r="D542" s="13" t="s">
        <v>23</v>
      </c>
      <c r="E542" s="13">
        <v>3734.62</v>
      </c>
      <c r="F542" s="13">
        <v>48.0</v>
      </c>
      <c r="G542" s="13">
        <v>22.0</v>
      </c>
      <c r="H542" s="14">
        <v>451.93</v>
      </c>
    </row>
    <row r="543" hidden="1">
      <c r="A543" s="15" t="s">
        <v>546</v>
      </c>
      <c r="B543" s="16">
        <v>45523.0</v>
      </c>
      <c r="C543" s="17" t="s">
        <v>9</v>
      </c>
      <c r="D543" s="17" t="s">
        <v>10</v>
      </c>
      <c r="E543" s="17">
        <v>4433.99</v>
      </c>
      <c r="F543" s="17">
        <v>3.0</v>
      </c>
      <c r="G543" s="17">
        <v>10.0</v>
      </c>
      <c r="H543" s="18">
        <v>757.74</v>
      </c>
    </row>
    <row r="544" hidden="1">
      <c r="A544" s="11" t="s">
        <v>547</v>
      </c>
      <c r="B544" s="12">
        <v>45119.0</v>
      </c>
      <c r="C544" s="13" t="s">
        <v>12</v>
      </c>
      <c r="D544" s="13" t="s">
        <v>21</v>
      </c>
      <c r="E544" s="13">
        <v>867.7</v>
      </c>
      <c r="F544" s="13">
        <v>38.0</v>
      </c>
      <c r="G544" s="13">
        <v>41.0</v>
      </c>
      <c r="H544" s="14">
        <v>1625.2</v>
      </c>
    </row>
    <row r="545" hidden="1">
      <c r="A545" s="15" t="s">
        <v>548</v>
      </c>
      <c r="B545" s="16">
        <v>45594.0</v>
      </c>
      <c r="C545" s="17" t="s">
        <v>12</v>
      </c>
      <c r="D545" s="17" t="s">
        <v>23</v>
      </c>
      <c r="E545" s="17">
        <v>3023.71</v>
      </c>
      <c r="F545" s="17">
        <v>41.0</v>
      </c>
      <c r="G545" s="17">
        <v>8.0</v>
      </c>
      <c r="H545" s="18">
        <v>455.26</v>
      </c>
    </row>
    <row r="546" hidden="1">
      <c r="A546" s="11" t="s">
        <v>549</v>
      </c>
      <c r="B546" s="12">
        <v>45517.0</v>
      </c>
      <c r="C546" s="13" t="s">
        <v>16</v>
      </c>
      <c r="D546" s="13" t="s">
        <v>10</v>
      </c>
      <c r="E546" s="13">
        <v>2426.64</v>
      </c>
      <c r="F546" s="13">
        <v>3.0</v>
      </c>
      <c r="G546" s="13">
        <v>2.0</v>
      </c>
      <c r="H546" s="14">
        <v>1634.05</v>
      </c>
    </row>
    <row r="547" hidden="1">
      <c r="A547" s="15" t="s">
        <v>550</v>
      </c>
      <c r="B547" s="16">
        <v>45547.0</v>
      </c>
      <c r="C547" s="17" t="s">
        <v>16</v>
      </c>
      <c r="D547" s="17" t="s">
        <v>10</v>
      </c>
      <c r="E547" s="17">
        <v>3068.25</v>
      </c>
      <c r="F547" s="17">
        <v>45.0</v>
      </c>
      <c r="G547" s="17">
        <v>23.0</v>
      </c>
      <c r="H547" s="18">
        <v>107.33</v>
      </c>
    </row>
    <row r="548" hidden="1">
      <c r="A548" s="11" t="s">
        <v>551</v>
      </c>
      <c r="B548" s="12">
        <v>44960.0</v>
      </c>
      <c r="C548" s="13" t="s">
        <v>16</v>
      </c>
      <c r="D548" s="13" t="s">
        <v>21</v>
      </c>
      <c r="E548" s="13">
        <v>2828.25</v>
      </c>
      <c r="F548" s="13">
        <v>5.0</v>
      </c>
      <c r="G548" s="13">
        <v>44.0</v>
      </c>
      <c r="H548" s="14">
        <v>1759.06</v>
      </c>
    </row>
    <row r="549" hidden="1">
      <c r="A549" s="15" t="s">
        <v>552</v>
      </c>
      <c r="B549" s="16">
        <v>45137.0</v>
      </c>
      <c r="C549" s="17" t="s">
        <v>9</v>
      </c>
      <c r="D549" s="17" t="s">
        <v>21</v>
      </c>
      <c r="E549" s="17">
        <v>2085.47</v>
      </c>
      <c r="F549" s="17">
        <v>42.0</v>
      </c>
      <c r="G549" s="17">
        <v>19.0</v>
      </c>
      <c r="H549" s="18">
        <v>716.16</v>
      </c>
    </row>
    <row r="550" hidden="1">
      <c r="A550" s="11" t="s">
        <v>553</v>
      </c>
      <c r="B550" s="12">
        <v>45041.0</v>
      </c>
      <c r="C550" s="13" t="s">
        <v>9</v>
      </c>
      <c r="D550" s="13" t="s">
        <v>10</v>
      </c>
      <c r="E550" s="13">
        <v>142.56</v>
      </c>
      <c r="F550" s="13">
        <v>23.0</v>
      </c>
      <c r="G550" s="13">
        <v>50.0</v>
      </c>
      <c r="H550" s="14">
        <v>993.32</v>
      </c>
    </row>
    <row r="551" hidden="1">
      <c r="A551" s="15" t="s">
        <v>554</v>
      </c>
      <c r="B551" s="16">
        <v>45427.0</v>
      </c>
      <c r="C551" s="17" t="s">
        <v>12</v>
      </c>
      <c r="D551" s="17" t="s">
        <v>19</v>
      </c>
      <c r="E551" s="17">
        <v>2926.63</v>
      </c>
      <c r="F551" s="17">
        <v>23.0</v>
      </c>
      <c r="G551" s="17">
        <v>1.0</v>
      </c>
      <c r="H551" s="18">
        <v>1421.39</v>
      </c>
    </row>
    <row r="552" hidden="1">
      <c r="A552" s="11" t="s">
        <v>555</v>
      </c>
      <c r="B552" s="12">
        <v>45537.0</v>
      </c>
      <c r="C552" s="13" t="s">
        <v>12</v>
      </c>
      <c r="D552" s="13" t="s">
        <v>21</v>
      </c>
      <c r="E552" s="13">
        <v>3504.64</v>
      </c>
      <c r="F552" s="13">
        <v>11.0</v>
      </c>
      <c r="G552" s="13">
        <v>4.0</v>
      </c>
      <c r="H552" s="14">
        <v>1269.14</v>
      </c>
    </row>
    <row r="553" hidden="1">
      <c r="A553" s="15" t="s">
        <v>556</v>
      </c>
      <c r="B553" s="16">
        <v>45546.0</v>
      </c>
      <c r="C553" s="17" t="s">
        <v>9</v>
      </c>
      <c r="D553" s="17" t="s">
        <v>21</v>
      </c>
      <c r="E553" s="17">
        <v>3806.78</v>
      </c>
      <c r="F553" s="17">
        <v>2.0</v>
      </c>
      <c r="G553" s="17">
        <v>44.0</v>
      </c>
      <c r="H553" s="18">
        <v>401.76</v>
      </c>
    </row>
    <row r="554" hidden="1">
      <c r="A554" s="11" t="s">
        <v>557</v>
      </c>
      <c r="B554" s="12">
        <v>45154.0</v>
      </c>
      <c r="C554" s="13" t="s">
        <v>16</v>
      </c>
      <c r="D554" s="13" t="s">
        <v>19</v>
      </c>
      <c r="E554" s="13">
        <v>4630.57</v>
      </c>
      <c r="F554" s="13">
        <v>19.0</v>
      </c>
      <c r="G554" s="13">
        <v>30.0</v>
      </c>
      <c r="H554" s="14">
        <v>501.61</v>
      </c>
    </row>
    <row r="555" hidden="1">
      <c r="A555" s="20">
        <v>6.9314E27</v>
      </c>
      <c r="B555" s="16">
        <v>45371.0</v>
      </c>
      <c r="C555" s="17" t="s">
        <v>12</v>
      </c>
      <c r="D555" s="17" t="s">
        <v>23</v>
      </c>
      <c r="E555" s="17">
        <v>562.66</v>
      </c>
      <c r="F555" s="17">
        <v>46.0</v>
      </c>
      <c r="G555" s="17">
        <v>42.0</v>
      </c>
      <c r="H555" s="18">
        <v>348.54</v>
      </c>
    </row>
    <row r="556" hidden="1">
      <c r="A556" s="11" t="s">
        <v>558</v>
      </c>
      <c r="B556" s="12">
        <v>45350.0</v>
      </c>
      <c r="C556" s="13" t="s">
        <v>16</v>
      </c>
      <c r="D556" s="13" t="s">
        <v>10</v>
      </c>
      <c r="E556" s="13">
        <v>1023.79</v>
      </c>
      <c r="F556" s="13">
        <v>5.0</v>
      </c>
      <c r="G556" s="13">
        <v>12.0</v>
      </c>
      <c r="H556" s="14">
        <v>1985.69</v>
      </c>
    </row>
    <row r="557" hidden="1">
      <c r="A557" s="15" t="s">
        <v>559</v>
      </c>
      <c r="B557" s="16">
        <v>45484.0</v>
      </c>
      <c r="C557" s="17" t="s">
        <v>13</v>
      </c>
      <c r="D557" s="17" t="s">
        <v>19</v>
      </c>
      <c r="E557" s="17">
        <v>3652.59</v>
      </c>
      <c r="F557" s="17">
        <v>35.0</v>
      </c>
      <c r="G557" s="17">
        <v>30.0</v>
      </c>
      <c r="H557" s="18">
        <v>402.83</v>
      </c>
    </row>
    <row r="558" hidden="1">
      <c r="A558" s="11" t="s">
        <v>560</v>
      </c>
      <c r="B558" s="12">
        <v>45334.0</v>
      </c>
      <c r="C558" s="13" t="s">
        <v>13</v>
      </c>
      <c r="D558" s="13" t="s">
        <v>10</v>
      </c>
      <c r="E558" s="13">
        <v>1655.44</v>
      </c>
      <c r="F558" s="13">
        <v>25.0</v>
      </c>
      <c r="G558" s="13">
        <v>32.0</v>
      </c>
      <c r="H558" s="14">
        <v>1183.6</v>
      </c>
    </row>
    <row r="559" hidden="1">
      <c r="A559" s="15" t="s">
        <v>561</v>
      </c>
      <c r="B559" s="16">
        <v>45588.0</v>
      </c>
      <c r="C559" s="17" t="s">
        <v>16</v>
      </c>
      <c r="D559" s="17" t="s">
        <v>17</v>
      </c>
      <c r="E559" s="17">
        <v>378.63</v>
      </c>
      <c r="F559" s="17">
        <v>17.0</v>
      </c>
      <c r="G559" s="17">
        <v>32.0</v>
      </c>
      <c r="H559" s="18">
        <v>1801.88</v>
      </c>
    </row>
    <row r="560" hidden="1">
      <c r="A560" s="11" t="s">
        <v>562</v>
      </c>
      <c r="B560" s="12">
        <v>45389.0</v>
      </c>
      <c r="C560" s="13" t="s">
        <v>13</v>
      </c>
      <c r="D560" s="13" t="s">
        <v>10</v>
      </c>
      <c r="E560" s="13">
        <v>4052.53</v>
      </c>
      <c r="F560" s="13">
        <v>35.0</v>
      </c>
      <c r="G560" s="13">
        <v>36.0</v>
      </c>
      <c r="H560" s="14">
        <v>354.12</v>
      </c>
    </row>
    <row r="561" hidden="1">
      <c r="A561" s="15" t="s">
        <v>563</v>
      </c>
      <c r="B561" s="16">
        <v>45591.0</v>
      </c>
      <c r="C561" s="17" t="s">
        <v>13</v>
      </c>
      <c r="D561" s="17" t="s">
        <v>21</v>
      </c>
      <c r="E561" s="17">
        <v>1807.03</v>
      </c>
      <c r="F561" s="17">
        <v>14.0</v>
      </c>
      <c r="G561" s="17">
        <v>39.0</v>
      </c>
      <c r="H561" s="18">
        <v>91.85</v>
      </c>
    </row>
    <row r="562" hidden="1">
      <c r="A562" s="11" t="s">
        <v>564</v>
      </c>
      <c r="B562" s="12">
        <v>45207.0</v>
      </c>
      <c r="C562" s="13" t="s">
        <v>9</v>
      </c>
      <c r="D562" s="13" t="s">
        <v>10</v>
      </c>
      <c r="E562" s="13">
        <v>2918.32</v>
      </c>
      <c r="F562" s="13">
        <v>6.0</v>
      </c>
      <c r="G562" s="13">
        <v>15.0</v>
      </c>
      <c r="H562" s="14">
        <v>1902.42</v>
      </c>
    </row>
    <row r="563" hidden="1">
      <c r="A563" s="15" t="s">
        <v>565</v>
      </c>
      <c r="B563" s="16">
        <v>44933.0</v>
      </c>
      <c r="C563" s="17" t="s">
        <v>16</v>
      </c>
      <c r="D563" s="17" t="s">
        <v>23</v>
      </c>
      <c r="E563" s="17">
        <v>411.4</v>
      </c>
      <c r="F563" s="17">
        <v>11.0</v>
      </c>
      <c r="G563" s="17">
        <v>36.0</v>
      </c>
      <c r="H563" s="18">
        <v>959.11</v>
      </c>
    </row>
    <row r="564" hidden="1">
      <c r="A564" s="11">
        <v>4.2331582E7</v>
      </c>
      <c r="B564" s="12">
        <v>45396.0</v>
      </c>
      <c r="C564" s="13" t="s">
        <v>12</v>
      </c>
      <c r="D564" s="13" t="s">
        <v>17</v>
      </c>
      <c r="E564" s="13">
        <v>2899.67</v>
      </c>
      <c r="F564" s="13">
        <v>8.0</v>
      </c>
      <c r="G564" s="13">
        <v>11.0</v>
      </c>
      <c r="H564" s="14">
        <v>335.03</v>
      </c>
    </row>
    <row r="565" hidden="1">
      <c r="A565" s="15" t="s">
        <v>566</v>
      </c>
      <c r="B565" s="16">
        <v>45342.0</v>
      </c>
      <c r="C565" s="17" t="s">
        <v>16</v>
      </c>
      <c r="D565" s="17" t="s">
        <v>17</v>
      </c>
      <c r="E565" s="17">
        <v>566.52</v>
      </c>
      <c r="F565" s="17">
        <v>11.0</v>
      </c>
      <c r="G565" s="17">
        <v>22.0</v>
      </c>
      <c r="H565" s="18">
        <v>443.67</v>
      </c>
    </row>
    <row r="566" hidden="1">
      <c r="A566" s="11" t="s">
        <v>567</v>
      </c>
      <c r="B566" s="12">
        <v>45021.0</v>
      </c>
      <c r="C566" s="13" t="s">
        <v>9</v>
      </c>
      <c r="D566" s="13" t="s">
        <v>17</v>
      </c>
      <c r="E566" s="13">
        <v>3281.47</v>
      </c>
      <c r="F566" s="13">
        <v>17.0</v>
      </c>
      <c r="G566" s="13">
        <v>4.0</v>
      </c>
      <c r="H566" s="14">
        <v>414.48</v>
      </c>
    </row>
    <row r="567" hidden="1">
      <c r="A567" s="15" t="s">
        <v>568</v>
      </c>
      <c r="B567" s="16">
        <v>44992.0</v>
      </c>
      <c r="C567" s="17" t="s">
        <v>13</v>
      </c>
      <c r="D567" s="17" t="s">
        <v>23</v>
      </c>
      <c r="E567" s="17">
        <v>1914.2</v>
      </c>
      <c r="F567" s="17">
        <v>38.0</v>
      </c>
      <c r="G567" s="17">
        <v>22.0</v>
      </c>
      <c r="H567" s="18">
        <v>1117.12</v>
      </c>
    </row>
    <row r="568" hidden="1">
      <c r="A568" s="11" t="s">
        <v>569</v>
      </c>
      <c r="B568" s="12">
        <v>45573.0</v>
      </c>
      <c r="C568" s="13" t="s">
        <v>12</v>
      </c>
      <c r="D568" s="13" t="s">
        <v>23</v>
      </c>
      <c r="E568" s="13">
        <v>377.71</v>
      </c>
      <c r="F568" s="13">
        <v>23.0</v>
      </c>
      <c r="G568" s="13">
        <v>22.0</v>
      </c>
      <c r="H568" s="14">
        <v>1911.22</v>
      </c>
    </row>
    <row r="569" hidden="1">
      <c r="A569" s="15" t="s">
        <v>570</v>
      </c>
      <c r="B569" s="16">
        <v>45189.0</v>
      </c>
      <c r="C569" s="17" t="s">
        <v>16</v>
      </c>
      <c r="D569" s="17" t="s">
        <v>10</v>
      </c>
      <c r="E569" s="17">
        <v>4117.8</v>
      </c>
      <c r="F569" s="17">
        <v>21.0</v>
      </c>
      <c r="G569" s="17">
        <v>8.0</v>
      </c>
      <c r="H569" s="18">
        <v>646.32</v>
      </c>
    </row>
    <row r="570" hidden="1">
      <c r="A570" s="11" t="s">
        <v>571</v>
      </c>
      <c r="B570" s="12">
        <v>45126.0</v>
      </c>
      <c r="C570" s="13" t="s">
        <v>13</v>
      </c>
      <c r="D570" s="13" t="s">
        <v>19</v>
      </c>
      <c r="E570" s="13">
        <v>4574.11</v>
      </c>
      <c r="F570" s="13">
        <v>41.0</v>
      </c>
      <c r="G570" s="13">
        <v>49.0</v>
      </c>
      <c r="H570" s="14">
        <v>1647.44</v>
      </c>
    </row>
    <row r="571" hidden="1">
      <c r="A571" s="15" t="s">
        <v>572</v>
      </c>
      <c r="B571" s="16">
        <v>45118.0</v>
      </c>
      <c r="C571" s="17" t="s">
        <v>13</v>
      </c>
      <c r="D571" s="17" t="s">
        <v>23</v>
      </c>
      <c r="E571" s="17">
        <v>2565.13</v>
      </c>
      <c r="F571" s="17">
        <v>31.0</v>
      </c>
      <c r="G571" s="17">
        <v>45.0</v>
      </c>
      <c r="H571" s="18">
        <v>1193.14</v>
      </c>
    </row>
    <row r="572" hidden="1">
      <c r="A572" s="11" t="s">
        <v>573</v>
      </c>
      <c r="B572" s="12">
        <v>44888.0</v>
      </c>
      <c r="C572" s="13" t="s">
        <v>9</v>
      </c>
      <c r="D572" s="13" t="s">
        <v>23</v>
      </c>
      <c r="E572" s="13">
        <v>238.89</v>
      </c>
      <c r="F572" s="13">
        <v>5.0</v>
      </c>
      <c r="G572" s="13">
        <v>46.0</v>
      </c>
      <c r="H572" s="14">
        <v>669.05</v>
      </c>
    </row>
    <row r="573" hidden="1">
      <c r="A573" s="15" t="s">
        <v>574</v>
      </c>
      <c r="B573" s="16">
        <v>45194.0</v>
      </c>
      <c r="C573" s="17" t="s">
        <v>13</v>
      </c>
      <c r="D573" s="17" t="s">
        <v>21</v>
      </c>
      <c r="E573" s="17">
        <v>4016.78</v>
      </c>
      <c r="F573" s="17">
        <v>13.0</v>
      </c>
      <c r="G573" s="17">
        <v>9.0</v>
      </c>
      <c r="H573" s="18">
        <v>113.09</v>
      </c>
    </row>
    <row r="574" hidden="1">
      <c r="A574" s="11" t="s">
        <v>575</v>
      </c>
      <c r="B574" s="12">
        <v>45471.0</v>
      </c>
      <c r="C574" s="13" t="s">
        <v>9</v>
      </c>
      <c r="D574" s="13" t="s">
        <v>10</v>
      </c>
      <c r="E574" s="13">
        <v>1654.9</v>
      </c>
      <c r="F574" s="13">
        <v>6.0</v>
      </c>
      <c r="G574" s="13">
        <v>6.0</v>
      </c>
      <c r="H574" s="14">
        <v>662.08</v>
      </c>
    </row>
    <row r="575" hidden="1">
      <c r="A575" s="15" t="s">
        <v>576</v>
      </c>
      <c r="B575" s="16">
        <v>45468.0</v>
      </c>
      <c r="C575" s="17" t="s">
        <v>12</v>
      </c>
      <c r="D575" s="17" t="s">
        <v>19</v>
      </c>
      <c r="E575" s="17">
        <v>3493.46</v>
      </c>
      <c r="F575" s="17">
        <v>2.0</v>
      </c>
      <c r="G575" s="17">
        <v>0.0</v>
      </c>
      <c r="H575" s="18">
        <v>1324.31</v>
      </c>
    </row>
    <row r="576" hidden="1">
      <c r="A576" s="11" t="s">
        <v>577</v>
      </c>
      <c r="B576" s="12">
        <v>45071.0</v>
      </c>
      <c r="C576" s="13" t="s">
        <v>13</v>
      </c>
      <c r="D576" s="13" t="s">
        <v>21</v>
      </c>
      <c r="E576" s="13">
        <v>3964.45</v>
      </c>
      <c r="F576" s="13">
        <v>18.0</v>
      </c>
      <c r="G576" s="13">
        <v>0.0</v>
      </c>
      <c r="H576" s="14">
        <v>554.67</v>
      </c>
    </row>
    <row r="577" hidden="1">
      <c r="A577" s="15" t="s">
        <v>578</v>
      </c>
      <c r="B577" s="16">
        <v>45426.0</v>
      </c>
      <c r="C577" s="17" t="s">
        <v>16</v>
      </c>
      <c r="D577" s="17" t="s">
        <v>21</v>
      </c>
      <c r="E577" s="17">
        <v>4829.17</v>
      </c>
      <c r="F577" s="17">
        <v>6.0</v>
      </c>
      <c r="G577" s="17">
        <v>10.0</v>
      </c>
      <c r="H577" s="18">
        <v>1214.35</v>
      </c>
    </row>
    <row r="578" hidden="1">
      <c r="A578" s="11" t="s">
        <v>579</v>
      </c>
      <c r="B578" s="12">
        <v>45500.0</v>
      </c>
      <c r="C578" s="13" t="s">
        <v>13</v>
      </c>
      <c r="D578" s="13" t="s">
        <v>17</v>
      </c>
      <c r="E578" s="13">
        <v>1750.5</v>
      </c>
      <c r="F578" s="13">
        <v>35.0</v>
      </c>
      <c r="G578" s="13">
        <v>33.0</v>
      </c>
      <c r="H578" s="14">
        <v>658.25</v>
      </c>
    </row>
    <row r="579" hidden="1">
      <c r="A579" s="15" t="s">
        <v>580</v>
      </c>
      <c r="B579" s="16">
        <v>45462.0</v>
      </c>
      <c r="C579" s="17" t="s">
        <v>12</v>
      </c>
      <c r="D579" s="17" t="s">
        <v>23</v>
      </c>
      <c r="E579" s="17">
        <v>2553.42</v>
      </c>
      <c r="F579" s="17">
        <v>37.0</v>
      </c>
      <c r="G579" s="17">
        <v>19.0</v>
      </c>
      <c r="H579" s="18">
        <v>60.86</v>
      </c>
    </row>
    <row r="580" hidden="1">
      <c r="A580" s="11" t="s">
        <v>581</v>
      </c>
      <c r="B580" s="12">
        <v>45204.0</v>
      </c>
      <c r="C580" s="13" t="s">
        <v>9</v>
      </c>
      <c r="D580" s="13" t="s">
        <v>17</v>
      </c>
      <c r="E580" s="13">
        <v>3447.74</v>
      </c>
      <c r="F580" s="13">
        <v>46.0</v>
      </c>
      <c r="G580" s="13">
        <v>32.0</v>
      </c>
      <c r="H580" s="14">
        <v>786.37</v>
      </c>
    </row>
    <row r="581" hidden="1">
      <c r="A581" s="15" t="s">
        <v>582</v>
      </c>
      <c r="B581" s="16">
        <v>45135.0</v>
      </c>
      <c r="C581" s="17" t="s">
        <v>9</v>
      </c>
      <c r="D581" s="17" t="s">
        <v>19</v>
      </c>
      <c r="E581" s="17">
        <v>3709.48</v>
      </c>
      <c r="F581" s="17">
        <v>2.0</v>
      </c>
      <c r="G581" s="17">
        <v>8.0</v>
      </c>
      <c r="H581" s="18">
        <v>639.24</v>
      </c>
    </row>
    <row r="582" hidden="1">
      <c r="A582" s="11" t="s">
        <v>583</v>
      </c>
      <c r="B582" s="12">
        <v>45507.0</v>
      </c>
      <c r="C582" s="13" t="s">
        <v>16</v>
      </c>
      <c r="D582" s="13" t="s">
        <v>17</v>
      </c>
      <c r="E582" s="13">
        <v>1304.73</v>
      </c>
      <c r="F582" s="13">
        <v>10.0</v>
      </c>
      <c r="G582" s="13">
        <v>27.0</v>
      </c>
      <c r="H582" s="14">
        <v>364.52</v>
      </c>
    </row>
    <row r="583" hidden="1">
      <c r="A583" s="15" t="s">
        <v>584</v>
      </c>
      <c r="B583" s="16">
        <v>45299.0</v>
      </c>
      <c r="C583" s="17" t="s">
        <v>16</v>
      </c>
      <c r="D583" s="17" t="s">
        <v>19</v>
      </c>
      <c r="E583" s="17">
        <v>4084.0</v>
      </c>
      <c r="F583" s="17">
        <v>17.0</v>
      </c>
      <c r="G583" s="17">
        <v>48.0</v>
      </c>
      <c r="H583" s="18">
        <v>596.29</v>
      </c>
    </row>
    <row r="584" hidden="1">
      <c r="A584" s="11" t="s">
        <v>585</v>
      </c>
      <c r="B584" s="12">
        <v>44892.0</v>
      </c>
      <c r="C584" s="13" t="s">
        <v>12</v>
      </c>
      <c r="D584" s="13" t="s">
        <v>23</v>
      </c>
      <c r="E584" s="13">
        <v>2596.75</v>
      </c>
      <c r="F584" s="13">
        <v>16.0</v>
      </c>
      <c r="G584" s="13">
        <v>5.0</v>
      </c>
      <c r="H584" s="14">
        <v>558.45</v>
      </c>
    </row>
    <row r="585" hidden="1">
      <c r="A585" s="15" t="s">
        <v>586</v>
      </c>
      <c r="B585" s="16">
        <v>45230.0</v>
      </c>
      <c r="C585" s="17" t="s">
        <v>16</v>
      </c>
      <c r="D585" s="17" t="s">
        <v>19</v>
      </c>
      <c r="E585" s="17">
        <v>3442.22</v>
      </c>
      <c r="F585" s="17">
        <v>1.0</v>
      </c>
      <c r="G585" s="17">
        <v>25.0</v>
      </c>
      <c r="H585" s="18">
        <v>1527.65</v>
      </c>
    </row>
    <row r="586" hidden="1">
      <c r="A586" s="11" t="s">
        <v>587</v>
      </c>
      <c r="B586" s="12">
        <v>45404.0</v>
      </c>
      <c r="C586" s="13" t="s">
        <v>12</v>
      </c>
      <c r="D586" s="13" t="s">
        <v>17</v>
      </c>
      <c r="E586" s="13">
        <v>1413.86</v>
      </c>
      <c r="F586" s="13">
        <v>31.0</v>
      </c>
      <c r="G586" s="13">
        <v>1.0</v>
      </c>
      <c r="H586" s="14">
        <v>1102.28</v>
      </c>
    </row>
    <row r="587" hidden="1">
      <c r="A587" s="15" t="s">
        <v>588</v>
      </c>
      <c r="B587" s="16">
        <v>44993.0</v>
      </c>
      <c r="C587" s="17" t="s">
        <v>9</v>
      </c>
      <c r="D587" s="17" t="s">
        <v>23</v>
      </c>
      <c r="E587" s="17">
        <v>4068.17</v>
      </c>
      <c r="F587" s="17">
        <v>4.0</v>
      </c>
      <c r="G587" s="17">
        <v>39.0</v>
      </c>
      <c r="H587" s="18">
        <v>452.97</v>
      </c>
    </row>
    <row r="588" hidden="1">
      <c r="A588" s="11" t="s">
        <v>589</v>
      </c>
      <c r="B588" s="12">
        <v>45319.0</v>
      </c>
      <c r="C588" s="13" t="s">
        <v>13</v>
      </c>
      <c r="D588" s="13" t="s">
        <v>10</v>
      </c>
      <c r="E588" s="13">
        <v>3478.36</v>
      </c>
      <c r="F588" s="13">
        <v>13.0</v>
      </c>
      <c r="G588" s="13">
        <v>39.0</v>
      </c>
      <c r="H588" s="14">
        <v>1714.89</v>
      </c>
    </row>
    <row r="589" hidden="1">
      <c r="A589" s="15" t="s">
        <v>590</v>
      </c>
      <c r="B589" s="16">
        <v>45410.0</v>
      </c>
      <c r="C589" s="17" t="s">
        <v>13</v>
      </c>
      <c r="D589" s="17" t="s">
        <v>23</v>
      </c>
      <c r="E589" s="17">
        <v>172.12</v>
      </c>
      <c r="F589" s="17">
        <v>31.0</v>
      </c>
      <c r="G589" s="17">
        <v>7.0</v>
      </c>
      <c r="H589" s="18">
        <v>1434.94</v>
      </c>
    </row>
    <row r="590" hidden="1">
      <c r="A590" s="11" t="s">
        <v>591</v>
      </c>
      <c r="B590" s="12">
        <v>45068.0</v>
      </c>
      <c r="C590" s="13" t="s">
        <v>16</v>
      </c>
      <c r="D590" s="13" t="s">
        <v>21</v>
      </c>
      <c r="E590" s="13">
        <v>2052.82</v>
      </c>
      <c r="F590" s="13">
        <v>10.0</v>
      </c>
      <c r="G590" s="13">
        <v>49.0</v>
      </c>
      <c r="H590" s="14">
        <v>1524.0</v>
      </c>
    </row>
    <row r="591" hidden="1">
      <c r="A591" s="15" t="s">
        <v>592</v>
      </c>
      <c r="B591" s="16">
        <v>45475.0</v>
      </c>
      <c r="C591" s="17" t="s">
        <v>9</v>
      </c>
      <c r="D591" s="17" t="s">
        <v>17</v>
      </c>
      <c r="E591" s="17">
        <v>1524.48</v>
      </c>
      <c r="F591" s="17">
        <v>29.0</v>
      </c>
      <c r="G591" s="17">
        <v>6.0</v>
      </c>
      <c r="H591" s="18">
        <v>1342.96</v>
      </c>
    </row>
    <row r="592" hidden="1">
      <c r="A592" s="11" t="s">
        <v>593</v>
      </c>
      <c r="B592" s="12">
        <v>45481.0</v>
      </c>
      <c r="C592" s="13" t="s">
        <v>9</v>
      </c>
      <c r="D592" s="13" t="s">
        <v>21</v>
      </c>
      <c r="E592" s="13">
        <v>211.54</v>
      </c>
      <c r="F592" s="13">
        <v>34.0</v>
      </c>
      <c r="G592" s="13">
        <v>3.0</v>
      </c>
      <c r="H592" s="14">
        <v>1767.47</v>
      </c>
    </row>
    <row r="593" hidden="1">
      <c r="A593" s="15" t="s">
        <v>594</v>
      </c>
      <c r="B593" s="16">
        <v>45412.0</v>
      </c>
      <c r="C593" s="17" t="s">
        <v>12</v>
      </c>
      <c r="D593" s="17" t="s">
        <v>17</v>
      </c>
      <c r="E593" s="17">
        <v>3026.39</v>
      </c>
      <c r="F593" s="17">
        <v>19.0</v>
      </c>
      <c r="G593" s="17">
        <v>9.0</v>
      </c>
      <c r="H593" s="18">
        <v>1437.9</v>
      </c>
    </row>
    <row r="594" hidden="1">
      <c r="A594" s="11" t="s">
        <v>595</v>
      </c>
      <c r="B594" s="12">
        <v>45587.0</v>
      </c>
      <c r="C594" s="13" t="s">
        <v>9</v>
      </c>
      <c r="D594" s="13" t="s">
        <v>19</v>
      </c>
      <c r="E594" s="13">
        <v>3958.88</v>
      </c>
      <c r="F594" s="13">
        <v>24.0</v>
      </c>
      <c r="G594" s="13">
        <v>32.0</v>
      </c>
      <c r="H594" s="14">
        <v>287.31</v>
      </c>
    </row>
    <row r="595" hidden="1">
      <c r="A595" s="15" t="s">
        <v>596</v>
      </c>
      <c r="B595" s="16">
        <v>45125.0</v>
      </c>
      <c r="C595" s="17" t="s">
        <v>12</v>
      </c>
      <c r="D595" s="17" t="s">
        <v>21</v>
      </c>
      <c r="E595" s="17">
        <v>1436.92</v>
      </c>
      <c r="F595" s="17">
        <v>9.0</v>
      </c>
      <c r="G595" s="17">
        <v>33.0</v>
      </c>
      <c r="H595" s="18">
        <v>404.82</v>
      </c>
    </row>
    <row r="596" hidden="1">
      <c r="A596" s="11" t="s">
        <v>597</v>
      </c>
      <c r="B596" s="12">
        <v>45291.0</v>
      </c>
      <c r="C596" s="13" t="s">
        <v>12</v>
      </c>
      <c r="D596" s="13" t="s">
        <v>17</v>
      </c>
      <c r="E596" s="13">
        <v>1949.45</v>
      </c>
      <c r="F596" s="13">
        <v>28.0</v>
      </c>
      <c r="G596" s="13">
        <v>8.0</v>
      </c>
      <c r="H596" s="14">
        <v>1349.58</v>
      </c>
    </row>
    <row r="597" hidden="1">
      <c r="A597" s="15" t="s">
        <v>598</v>
      </c>
      <c r="B597" s="16">
        <v>45371.0</v>
      </c>
      <c r="C597" s="17" t="s">
        <v>16</v>
      </c>
      <c r="D597" s="17" t="s">
        <v>17</v>
      </c>
      <c r="E597" s="17">
        <v>2580.63</v>
      </c>
      <c r="F597" s="17">
        <v>3.0</v>
      </c>
      <c r="G597" s="17">
        <v>27.0</v>
      </c>
      <c r="H597" s="18">
        <v>291.3</v>
      </c>
    </row>
    <row r="598" hidden="1">
      <c r="A598" s="11" t="s">
        <v>599</v>
      </c>
      <c r="B598" s="12">
        <v>45127.0</v>
      </c>
      <c r="C598" s="13" t="s">
        <v>16</v>
      </c>
      <c r="D598" s="13" t="s">
        <v>23</v>
      </c>
      <c r="E598" s="13">
        <v>2879.99</v>
      </c>
      <c r="F598" s="13">
        <v>16.0</v>
      </c>
      <c r="G598" s="13">
        <v>17.0</v>
      </c>
      <c r="H598" s="14">
        <v>740.84</v>
      </c>
    </row>
    <row r="599" hidden="1">
      <c r="A599" s="15" t="s">
        <v>600</v>
      </c>
      <c r="B599" s="16">
        <v>45192.0</v>
      </c>
      <c r="C599" s="17" t="s">
        <v>12</v>
      </c>
      <c r="D599" s="17" t="s">
        <v>17</v>
      </c>
      <c r="E599" s="17">
        <v>1079.75</v>
      </c>
      <c r="F599" s="17">
        <v>9.0</v>
      </c>
      <c r="G599" s="17">
        <v>1.0</v>
      </c>
      <c r="H599" s="18">
        <v>1343.05</v>
      </c>
    </row>
    <row r="600" hidden="1">
      <c r="A600" s="11" t="s">
        <v>601</v>
      </c>
      <c r="B600" s="12">
        <v>45534.0</v>
      </c>
      <c r="C600" s="13" t="s">
        <v>13</v>
      </c>
      <c r="D600" s="13" t="s">
        <v>23</v>
      </c>
      <c r="E600" s="13">
        <v>4808.54</v>
      </c>
      <c r="F600" s="13">
        <v>29.0</v>
      </c>
      <c r="G600" s="13">
        <v>4.0</v>
      </c>
      <c r="H600" s="14">
        <v>556.36</v>
      </c>
    </row>
    <row r="601" hidden="1">
      <c r="A601" s="15" t="s">
        <v>602</v>
      </c>
      <c r="B601" s="16">
        <v>45531.0</v>
      </c>
      <c r="C601" s="17" t="s">
        <v>13</v>
      </c>
      <c r="D601" s="17" t="s">
        <v>17</v>
      </c>
      <c r="E601" s="17">
        <v>4773.25</v>
      </c>
      <c r="F601" s="17">
        <v>22.0</v>
      </c>
      <c r="G601" s="17">
        <v>24.0</v>
      </c>
      <c r="H601" s="18">
        <v>675.89</v>
      </c>
    </row>
    <row r="602" hidden="1">
      <c r="A602" s="11" t="s">
        <v>603</v>
      </c>
      <c r="B602" s="12">
        <v>45366.0</v>
      </c>
      <c r="C602" s="13" t="s">
        <v>13</v>
      </c>
      <c r="D602" s="13" t="s">
        <v>21</v>
      </c>
      <c r="E602" s="13">
        <v>3692.33</v>
      </c>
      <c r="F602" s="13">
        <v>13.0</v>
      </c>
      <c r="G602" s="13">
        <v>12.0</v>
      </c>
      <c r="H602" s="14">
        <v>775.85</v>
      </c>
    </row>
    <row r="603" hidden="1">
      <c r="A603" s="15" t="s">
        <v>604</v>
      </c>
      <c r="B603" s="16">
        <v>45271.0</v>
      </c>
      <c r="C603" s="17" t="s">
        <v>12</v>
      </c>
      <c r="D603" s="17" t="s">
        <v>21</v>
      </c>
      <c r="E603" s="17">
        <v>247.63</v>
      </c>
      <c r="F603" s="17">
        <v>44.0</v>
      </c>
      <c r="G603" s="17">
        <v>39.0</v>
      </c>
      <c r="H603" s="18">
        <v>1134.84</v>
      </c>
    </row>
    <row r="604" hidden="1">
      <c r="A604" s="11" t="s">
        <v>605</v>
      </c>
      <c r="B604" s="12">
        <v>45188.0</v>
      </c>
      <c r="C604" s="13" t="s">
        <v>16</v>
      </c>
      <c r="D604" s="13" t="s">
        <v>10</v>
      </c>
      <c r="E604" s="13">
        <v>2692.92</v>
      </c>
      <c r="F604" s="13">
        <v>50.0</v>
      </c>
      <c r="G604" s="13">
        <v>35.0</v>
      </c>
      <c r="H604" s="14">
        <v>1242.97</v>
      </c>
    </row>
    <row r="605" hidden="1">
      <c r="A605" s="15" t="s">
        <v>606</v>
      </c>
      <c r="B605" s="16">
        <v>45229.0</v>
      </c>
      <c r="C605" s="17" t="s">
        <v>13</v>
      </c>
      <c r="D605" s="17" t="s">
        <v>10</v>
      </c>
      <c r="E605" s="17">
        <v>672.79</v>
      </c>
      <c r="F605" s="17">
        <v>3.0</v>
      </c>
      <c r="G605" s="17">
        <v>3.0</v>
      </c>
      <c r="H605" s="18">
        <v>1885.71</v>
      </c>
    </row>
    <row r="606" hidden="1">
      <c r="A606" s="11" t="s">
        <v>607</v>
      </c>
      <c r="B606" s="12">
        <v>45277.0</v>
      </c>
      <c r="C606" s="13" t="s">
        <v>9</v>
      </c>
      <c r="D606" s="13" t="s">
        <v>17</v>
      </c>
      <c r="E606" s="13">
        <v>1517.75</v>
      </c>
      <c r="F606" s="13">
        <v>36.0</v>
      </c>
      <c r="G606" s="13">
        <v>34.0</v>
      </c>
      <c r="H606" s="14">
        <v>57.77</v>
      </c>
    </row>
    <row r="607" hidden="1">
      <c r="A607" s="15" t="s">
        <v>608</v>
      </c>
      <c r="B607" s="16">
        <v>45319.0</v>
      </c>
      <c r="C607" s="17" t="s">
        <v>13</v>
      </c>
      <c r="D607" s="17" t="s">
        <v>10</v>
      </c>
      <c r="E607" s="17">
        <v>4911.19</v>
      </c>
      <c r="F607" s="17">
        <v>2.0</v>
      </c>
      <c r="G607" s="17">
        <v>4.0</v>
      </c>
      <c r="H607" s="18">
        <v>1616.17</v>
      </c>
    </row>
    <row r="608" hidden="1">
      <c r="A608" s="11" t="s">
        <v>609</v>
      </c>
      <c r="B608" s="12">
        <v>45083.0</v>
      </c>
      <c r="C608" s="13" t="s">
        <v>12</v>
      </c>
      <c r="D608" s="13" t="s">
        <v>19</v>
      </c>
      <c r="E608" s="13">
        <v>2203.72</v>
      </c>
      <c r="F608" s="13">
        <v>48.0</v>
      </c>
      <c r="G608" s="13">
        <v>7.0</v>
      </c>
      <c r="H608" s="14">
        <v>426.65</v>
      </c>
    </row>
    <row r="609" hidden="1">
      <c r="A609" s="15" t="s">
        <v>610</v>
      </c>
      <c r="B609" s="16">
        <v>45571.0</v>
      </c>
      <c r="C609" s="17" t="s">
        <v>13</v>
      </c>
      <c r="D609" s="17" t="s">
        <v>19</v>
      </c>
      <c r="E609" s="17">
        <v>1020.23</v>
      </c>
      <c r="F609" s="17">
        <v>16.0</v>
      </c>
      <c r="G609" s="17">
        <v>42.0</v>
      </c>
      <c r="H609" s="18">
        <v>1981.0</v>
      </c>
    </row>
    <row r="610" hidden="1">
      <c r="A610" s="11" t="s">
        <v>611</v>
      </c>
      <c r="B610" s="12">
        <v>45324.0</v>
      </c>
      <c r="C610" s="13" t="s">
        <v>13</v>
      </c>
      <c r="D610" s="13" t="s">
        <v>21</v>
      </c>
      <c r="E610" s="13">
        <v>97.62</v>
      </c>
      <c r="F610" s="13">
        <v>15.0</v>
      </c>
      <c r="G610" s="13">
        <v>8.0</v>
      </c>
      <c r="H610" s="14">
        <v>1198.93</v>
      </c>
    </row>
    <row r="611" hidden="1">
      <c r="A611" s="15" t="s">
        <v>612</v>
      </c>
      <c r="B611" s="16">
        <v>45266.0</v>
      </c>
      <c r="C611" s="17" t="s">
        <v>12</v>
      </c>
      <c r="D611" s="17" t="s">
        <v>17</v>
      </c>
      <c r="E611" s="17">
        <v>1558.49</v>
      </c>
      <c r="F611" s="17">
        <v>1.0</v>
      </c>
      <c r="G611" s="17">
        <v>14.0</v>
      </c>
      <c r="H611" s="18">
        <v>1472.67</v>
      </c>
    </row>
    <row r="612" hidden="1">
      <c r="A612" s="11" t="s">
        <v>613</v>
      </c>
      <c r="B612" s="12">
        <v>45429.0</v>
      </c>
      <c r="C612" s="13" t="s">
        <v>16</v>
      </c>
      <c r="D612" s="13" t="s">
        <v>21</v>
      </c>
      <c r="E612" s="13">
        <v>3179.71</v>
      </c>
      <c r="F612" s="13">
        <v>15.0</v>
      </c>
      <c r="G612" s="13">
        <v>19.0</v>
      </c>
      <c r="H612" s="14">
        <v>593.1</v>
      </c>
    </row>
    <row r="613" hidden="1">
      <c r="A613" s="15" t="s">
        <v>614</v>
      </c>
      <c r="B613" s="16">
        <v>45362.0</v>
      </c>
      <c r="C613" s="17" t="s">
        <v>12</v>
      </c>
      <c r="D613" s="17" t="s">
        <v>10</v>
      </c>
      <c r="E613" s="17">
        <v>4179.08</v>
      </c>
      <c r="F613" s="17">
        <v>48.0</v>
      </c>
      <c r="G613" s="17">
        <v>12.0</v>
      </c>
      <c r="H613" s="18">
        <v>223.86</v>
      </c>
    </row>
    <row r="614" hidden="1">
      <c r="A614" s="11" t="s">
        <v>615</v>
      </c>
      <c r="B614" s="12">
        <v>45337.0</v>
      </c>
      <c r="C614" s="13" t="s">
        <v>13</v>
      </c>
      <c r="D614" s="13" t="s">
        <v>23</v>
      </c>
      <c r="E614" s="13">
        <v>3248.43</v>
      </c>
      <c r="F614" s="13">
        <v>7.0</v>
      </c>
      <c r="G614" s="13">
        <v>4.0</v>
      </c>
      <c r="H614" s="14">
        <v>894.86</v>
      </c>
    </row>
    <row r="615" hidden="1">
      <c r="A615" s="15" t="s">
        <v>616</v>
      </c>
      <c r="B615" s="16">
        <v>45540.0</v>
      </c>
      <c r="C615" s="17" t="s">
        <v>16</v>
      </c>
      <c r="D615" s="17" t="s">
        <v>21</v>
      </c>
      <c r="E615" s="17">
        <v>319.47</v>
      </c>
      <c r="F615" s="17">
        <v>44.0</v>
      </c>
      <c r="G615" s="17">
        <v>48.0</v>
      </c>
      <c r="H615" s="18">
        <v>380.72</v>
      </c>
    </row>
    <row r="616" hidden="1">
      <c r="A616" s="11" t="s">
        <v>617</v>
      </c>
      <c r="B616" s="12">
        <v>45308.0</v>
      </c>
      <c r="C616" s="13" t="s">
        <v>16</v>
      </c>
      <c r="D616" s="13" t="s">
        <v>17</v>
      </c>
      <c r="E616" s="13">
        <v>4085.94</v>
      </c>
      <c r="F616" s="13">
        <v>42.0</v>
      </c>
      <c r="G616" s="13">
        <v>21.0</v>
      </c>
      <c r="H616" s="14">
        <v>577.83</v>
      </c>
    </row>
    <row r="617" hidden="1">
      <c r="A617" s="15" t="s">
        <v>618</v>
      </c>
      <c r="B617" s="16">
        <v>45487.0</v>
      </c>
      <c r="C617" s="17" t="s">
        <v>16</v>
      </c>
      <c r="D617" s="17" t="s">
        <v>19</v>
      </c>
      <c r="E617" s="17">
        <v>3987.19</v>
      </c>
      <c r="F617" s="17">
        <v>4.0</v>
      </c>
      <c r="G617" s="17">
        <v>16.0</v>
      </c>
      <c r="H617" s="18">
        <v>1545.85</v>
      </c>
    </row>
    <row r="618" hidden="1">
      <c r="A618" s="11" t="s">
        <v>619</v>
      </c>
      <c r="B618" s="12">
        <v>45191.0</v>
      </c>
      <c r="C618" s="13" t="s">
        <v>16</v>
      </c>
      <c r="D618" s="13" t="s">
        <v>19</v>
      </c>
      <c r="E618" s="13">
        <v>4856.72</v>
      </c>
      <c r="F618" s="13">
        <v>29.0</v>
      </c>
      <c r="G618" s="13">
        <v>6.0</v>
      </c>
      <c r="H618" s="14">
        <v>569.9</v>
      </c>
    </row>
    <row r="619" hidden="1">
      <c r="A619" s="15" t="s">
        <v>620</v>
      </c>
      <c r="B619" s="16">
        <v>44912.0</v>
      </c>
      <c r="C619" s="17" t="s">
        <v>16</v>
      </c>
      <c r="D619" s="17" t="s">
        <v>23</v>
      </c>
      <c r="E619" s="17">
        <v>60.6</v>
      </c>
      <c r="F619" s="17">
        <v>36.0</v>
      </c>
      <c r="G619" s="17">
        <v>25.0</v>
      </c>
      <c r="H619" s="18">
        <v>1647.95</v>
      </c>
    </row>
    <row r="620" hidden="1">
      <c r="A620" s="11" t="s">
        <v>621</v>
      </c>
      <c r="B620" s="12">
        <v>44937.0</v>
      </c>
      <c r="C620" s="13" t="s">
        <v>16</v>
      </c>
      <c r="D620" s="13" t="s">
        <v>19</v>
      </c>
      <c r="E620" s="13">
        <v>1507.53</v>
      </c>
      <c r="F620" s="13">
        <v>44.0</v>
      </c>
      <c r="G620" s="13">
        <v>50.0</v>
      </c>
      <c r="H620" s="14">
        <v>1644.04</v>
      </c>
    </row>
    <row r="621" hidden="1">
      <c r="A621" s="15" t="s">
        <v>622</v>
      </c>
      <c r="B621" s="16">
        <v>45356.0</v>
      </c>
      <c r="C621" s="17" t="s">
        <v>13</v>
      </c>
      <c r="D621" s="17" t="s">
        <v>19</v>
      </c>
      <c r="E621" s="17">
        <v>766.69</v>
      </c>
      <c r="F621" s="17">
        <v>49.0</v>
      </c>
      <c r="G621" s="17">
        <v>38.0</v>
      </c>
      <c r="H621" s="18">
        <v>727.74</v>
      </c>
    </row>
    <row r="622" hidden="1">
      <c r="A622" s="11" t="s">
        <v>623</v>
      </c>
      <c r="B622" s="12">
        <v>44951.0</v>
      </c>
      <c r="C622" s="13" t="s">
        <v>12</v>
      </c>
      <c r="D622" s="13" t="s">
        <v>10</v>
      </c>
      <c r="E622" s="13">
        <v>2057.29</v>
      </c>
      <c r="F622" s="13">
        <v>24.0</v>
      </c>
      <c r="G622" s="13">
        <v>44.0</v>
      </c>
      <c r="H622" s="14">
        <v>155.36</v>
      </c>
    </row>
    <row r="623" hidden="1">
      <c r="A623" s="15" t="s">
        <v>624</v>
      </c>
      <c r="B623" s="16">
        <v>45509.0</v>
      </c>
      <c r="C623" s="17" t="s">
        <v>13</v>
      </c>
      <c r="D623" s="17" t="s">
        <v>17</v>
      </c>
      <c r="E623" s="17">
        <v>2779.51</v>
      </c>
      <c r="F623" s="17">
        <v>30.0</v>
      </c>
      <c r="G623" s="17">
        <v>35.0</v>
      </c>
      <c r="H623" s="18">
        <v>1728.82</v>
      </c>
    </row>
    <row r="624" hidden="1">
      <c r="A624" s="11" t="s">
        <v>625</v>
      </c>
      <c r="B624" s="12">
        <v>45103.0</v>
      </c>
      <c r="C624" s="13" t="s">
        <v>12</v>
      </c>
      <c r="D624" s="13" t="s">
        <v>19</v>
      </c>
      <c r="E624" s="13">
        <v>4639.08</v>
      </c>
      <c r="F624" s="13">
        <v>16.0</v>
      </c>
      <c r="G624" s="13">
        <v>45.0</v>
      </c>
      <c r="H624" s="14">
        <v>312.23</v>
      </c>
    </row>
    <row r="625" hidden="1">
      <c r="A625" s="15" t="s">
        <v>626</v>
      </c>
      <c r="B625" s="16">
        <v>45253.0</v>
      </c>
      <c r="C625" s="17" t="s">
        <v>16</v>
      </c>
      <c r="D625" s="17" t="s">
        <v>10</v>
      </c>
      <c r="E625" s="17">
        <v>3589.59</v>
      </c>
      <c r="F625" s="17">
        <v>22.0</v>
      </c>
      <c r="G625" s="17">
        <v>21.0</v>
      </c>
      <c r="H625" s="18">
        <v>1651.85</v>
      </c>
    </row>
    <row r="626" hidden="1">
      <c r="A626" s="11" t="s">
        <v>627</v>
      </c>
      <c r="B626" s="12">
        <v>45573.0</v>
      </c>
      <c r="C626" s="13" t="s">
        <v>9</v>
      </c>
      <c r="D626" s="13" t="s">
        <v>23</v>
      </c>
      <c r="E626" s="13">
        <v>3216.82</v>
      </c>
      <c r="F626" s="13">
        <v>26.0</v>
      </c>
      <c r="G626" s="13">
        <v>15.0</v>
      </c>
      <c r="H626" s="14">
        <v>1560.98</v>
      </c>
    </row>
    <row r="627" hidden="1">
      <c r="A627" s="15" t="s">
        <v>628</v>
      </c>
      <c r="B627" s="16">
        <v>44967.0</v>
      </c>
      <c r="C627" s="17" t="s">
        <v>9</v>
      </c>
      <c r="D627" s="17" t="s">
        <v>21</v>
      </c>
      <c r="E627" s="17">
        <v>1343.01</v>
      </c>
      <c r="F627" s="17">
        <v>32.0</v>
      </c>
      <c r="G627" s="17">
        <v>21.0</v>
      </c>
      <c r="H627" s="18">
        <v>1885.05</v>
      </c>
    </row>
    <row r="628" hidden="1">
      <c r="A628" s="11" t="s">
        <v>629</v>
      </c>
      <c r="B628" s="12">
        <v>44982.0</v>
      </c>
      <c r="C628" s="13" t="s">
        <v>16</v>
      </c>
      <c r="D628" s="13" t="s">
        <v>23</v>
      </c>
      <c r="E628" s="13">
        <v>1609.22</v>
      </c>
      <c r="F628" s="13">
        <v>15.0</v>
      </c>
      <c r="G628" s="13">
        <v>30.0</v>
      </c>
      <c r="H628" s="14">
        <v>272.51</v>
      </c>
    </row>
    <row r="629" hidden="1">
      <c r="A629" s="15" t="s">
        <v>630</v>
      </c>
      <c r="B629" s="16">
        <v>45177.0</v>
      </c>
      <c r="C629" s="17" t="s">
        <v>9</v>
      </c>
      <c r="D629" s="17" t="s">
        <v>19</v>
      </c>
      <c r="E629" s="17">
        <v>3556.04</v>
      </c>
      <c r="F629" s="17">
        <v>24.0</v>
      </c>
      <c r="G629" s="17">
        <v>19.0</v>
      </c>
      <c r="H629" s="18">
        <v>818.92</v>
      </c>
    </row>
    <row r="630" hidden="1">
      <c r="A630" s="21">
        <v>413500.0</v>
      </c>
      <c r="B630" s="12">
        <v>45268.0</v>
      </c>
      <c r="C630" s="13" t="s">
        <v>12</v>
      </c>
      <c r="D630" s="13" t="s">
        <v>10</v>
      </c>
      <c r="E630" s="13">
        <v>4004.6</v>
      </c>
      <c r="F630" s="13">
        <v>24.0</v>
      </c>
      <c r="G630" s="13">
        <v>27.0</v>
      </c>
      <c r="H630" s="14">
        <v>1817.26</v>
      </c>
    </row>
    <row r="631" hidden="1">
      <c r="A631" s="15" t="s">
        <v>631</v>
      </c>
      <c r="B631" s="16">
        <v>45410.0</v>
      </c>
      <c r="C631" s="17" t="s">
        <v>13</v>
      </c>
      <c r="D631" s="17" t="s">
        <v>21</v>
      </c>
      <c r="E631" s="17">
        <v>3149.42</v>
      </c>
      <c r="F631" s="17">
        <v>6.0</v>
      </c>
      <c r="G631" s="17">
        <v>12.0</v>
      </c>
      <c r="H631" s="18">
        <v>1455.18</v>
      </c>
    </row>
    <row r="632" hidden="1">
      <c r="A632" s="11" t="s">
        <v>632</v>
      </c>
      <c r="B632" s="12">
        <v>44970.0</v>
      </c>
      <c r="C632" s="13" t="s">
        <v>13</v>
      </c>
      <c r="D632" s="13" t="s">
        <v>23</v>
      </c>
      <c r="E632" s="13">
        <v>2681.06</v>
      </c>
      <c r="F632" s="13">
        <v>17.0</v>
      </c>
      <c r="G632" s="13">
        <v>19.0</v>
      </c>
      <c r="H632" s="14">
        <v>995.24</v>
      </c>
    </row>
    <row r="633" hidden="1">
      <c r="A633" s="15" t="s">
        <v>633</v>
      </c>
      <c r="B633" s="16">
        <v>45333.0</v>
      </c>
      <c r="C633" s="17" t="s">
        <v>9</v>
      </c>
      <c r="D633" s="17" t="s">
        <v>17</v>
      </c>
      <c r="E633" s="17">
        <v>4537.3</v>
      </c>
      <c r="F633" s="17">
        <v>18.0</v>
      </c>
      <c r="G633" s="17">
        <v>20.0</v>
      </c>
      <c r="H633" s="18">
        <v>1144.02</v>
      </c>
    </row>
    <row r="634" hidden="1">
      <c r="A634" s="11">
        <v>5.6712128E7</v>
      </c>
      <c r="B634" s="12">
        <v>45005.0</v>
      </c>
      <c r="C634" s="13" t="s">
        <v>13</v>
      </c>
      <c r="D634" s="13" t="s">
        <v>19</v>
      </c>
      <c r="E634" s="13">
        <v>759.01</v>
      </c>
      <c r="F634" s="13">
        <v>34.0</v>
      </c>
      <c r="G634" s="13">
        <v>19.0</v>
      </c>
      <c r="H634" s="14">
        <v>1770.4</v>
      </c>
    </row>
    <row r="635" hidden="1">
      <c r="A635" s="15">
        <v>5.2502049E7</v>
      </c>
      <c r="B635" s="16">
        <v>45508.0</v>
      </c>
      <c r="C635" s="17" t="s">
        <v>13</v>
      </c>
      <c r="D635" s="17" t="s">
        <v>21</v>
      </c>
      <c r="E635" s="17">
        <v>4270.36</v>
      </c>
      <c r="F635" s="17">
        <v>44.0</v>
      </c>
      <c r="G635" s="17">
        <v>6.0</v>
      </c>
      <c r="H635" s="18">
        <v>763.55</v>
      </c>
    </row>
    <row r="636" hidden="1">
      <c r="A636" s="11" t="s">
        <v>634</v>
      </c>
      <c r="B636" s="12">
        <v>45062.0</v>
      </c>
      <c r="C636" s="13" t="s">
        <v>12</v>
      </c>
      <c r="D636" s="13" t="s">
        <v>19</v>
      </c>
      <c r="E636" s="13">
        <v>4549.29</v>
      </c>
      <c r="F636" s="13">
        <v>50.0</v>
      </c>
      <c r="G636" s="13">
        <v>20.0</v>
      </c>
      <c r="H636" s="14">
        <v>1790.15</v>
      </c>
    </row>
    <row r="637" hidden="1">
      <c r="A637" s="15" t="s">
        <v>635</v>
      </c>
      <c r="B637" s="16">
        <v>45570.0</v>
      </c>
      <c r="C637" s="17" t="s">
        <v>12</v>
      </c>
      <c r="D637" s="17" t="s">
        <v>21</v>
      </c>
      <c r="E637" s="17">
        <v>2927.12</v>
      </c>
      <c r="F637" s="17">
        <v>17.0</v>
      </c>
      <c r="G637" s="17">
        <v>25.0</v>
      </c>
      <c r="H637" s="18">
        <v>1366.81</v>
      </c>
    </row>
    <row r="638" hidden="1">
      <c r="A638" s="11" t="s">
        <v>636</v>
      </c>
      <c r="B638" s="12">
        <v>45115.0</v>
      </c>
      <c r="C638" s="13" t="s">
        <v>9</v>
      </c>
      <c r="D638" s="13" t="s">
        <v>10</v>
      </c>
      <c r="E638" s="13">
        <v>1539.97</v>
      </c>
      <c r="F638" s="13">
        <v>5.0</v>
      </c>
      <c r="G638" s="13">
        <v>18.0</v>
      </c>
      <c r="H638" s="14">
        <v>575.62</v>
      </c>
    </row>
    <row r="639" hidden="1">
      <c r="A639" s="15" t="s">
        <v>637</v>
      </c>
      <c r="B639" s="16">
        <v>44924.0</v>
      </c>
      <c r="C639" s="17" t="s">
        <v>9</v>
      </c>
      <c r="D639" s="17" t="s">
        <v>19</v>
      </c>
      <c r="E639" s="17">
        <v>2773.39</v>
      </c>
      <c r="F639" s="17">
        <v>21.0</v>
      </c>
      <c r="G639" s="17">
        <v>29.0</v>
      </c>
      <c r="H639" s="18">
        <v>919.37</v>
      </c>
    </row>
    <row r="640" hidden="1">
      <c r="A640" s="11" t="s">
        <v>638</v>
      </c>
      <c r="B640" s="12">
        <v>44897.0</v>
      </c>
      <c r="C640" s="13" t="s">
        <v>9</v>
      </c>
      <c r="D640" s="13" t="s">
        <v>21</v>
      </c>
      <c r="E640" s="13">
        <v>1366.32</v>
      </c>
      <c r="F640" s="13">
        <v>6.0</v>
      </c>
      <c r="G640" s="13">
        <v>29.0</v>
      </c>
      <c r="H640" s="14">
        <v>1877.11</v>
      </c>
    </row>
    <row r="641" hidden="1">
      <c r="A641" s="15" t="s">
        <v>639</v>
      </c>
      <c r="B641" s="16">
        <v>44884.0</v>
      </c>
      <c r="C641" s="17" t="s">
        <v>16</v>
      </c>
      <c r="D641" s="17" t="s">
        <v>23</v>
      </c>
      <c r="E641" s="17">
        <v>2651.93</v>
      </c>
      <c r="F641" s="17">
        <v>9.0</v>
      </c>
      <c r="G641" s="17">
        <v>38.0</v>
      </c>
      <c r="H641" s="18">
        <v>820.33</v>
      </c>
    </row>
    <row r="642" hidden="1">
      <c r="A642" s="11" t="s">
        <v>640</v>
      </c>
      <c r="B642" s="12">
        <v>45002.0</v>
      </c>
      <c r="C642" s="13" t="s">
        <v>13</v>
      </c>
      <c r="D642" s="13" t="s">
        <v>23</v>
      </c>
      <c r="E642" s="13">
        <v>2405.97</v>
      </c>
      <c r="F642" s="13">
        <v>4.0</v>
      </c>
      <c r="G642" s="13">
        <v>44.0</v>
      </c>
      <c r="H642" s="14">
        <v>153.94</v>
      </c>
    </row>
    <row r="643" hidden="1">
      <c r="A643" s="15" t="s">
        <v>641</v>
      </c>
      <c r="B643" s="16">
        <v>45499.0</v>
      </c>
      <c r="C643" s="17" t="s">
        <v>9</v>
      </c>
      <c r="D643" s="17" t="s">
        <v>19</v>
      </c>
      <c r="E643" s="17">
        <v>1862.27</v>
      </c>
      <c r="F643" s="17">
        <v>37.0</v>
      </c>
      <c r="G643" s="17">
        <v>50.0</v>
      </c>
      <c r="H643" s="18">
        <v>889.0</v>
      </c>
    </row>
    <row r="644" hidden="1">
      <c r="A644" s="11" t="s">
        <v>642</v>
      </c>
      <c r="B644" s="12">
        <v>45539.0</v>
      </c>
      <c r="C644" s="13" t="s">
        <v>16</v>
      </c>
      <c r="D644" s="13" t="s">
        <v>21</v>
      </c>
      <c r="E644" s="13">
        <v>4871.51</v>
      </c>
      <c r="F644" s="13">
        <v>44.0</v>
      </c>
      <c r="G644" s="13">
        <v>44.0</v>
      </c>
      <c r="H644" s="14">
        <v>1085.83</v>
      </c>
    </row>
    <row r="645" hidden="1">
      <c r="A645" s="15" t="s">
        <v>643</v>
      </c>
      <c r="B645" s="16">
        <v>45269.0</v>
      </c>
      <c r="C645" s="17" t="s">
        <v>12</v>
      </c>
      <c r="D645" s="17" t="s">
        <v>23</v>
      </c>
      <c r="E645" s="17">
        <v>4096.68</v>
      </c>
      <c r="F645" s="17">
        <v>22.0</v>
      </c>
      <c r="G645" s="17">
        <v>13.0</v>
      </c>
      <c r="H645" s="18">
        <v>111.18</v>
      </c>
    </row>
    <row r="646" hidden="1">
      <c r="A646" s="11" t="s">
        <v>644</v>
      </c>
      <c r="B646" s="12">
        <v>44915.0</v>
      </c>
      <c r="C646" s="13" t="s">
        <v>9</v>
      </c>
      <c r="D646" s="13" t="s">
        <v>17</v>
      </c>
      <c r="E646" s="13">
        <v>4977.12</v>
      </c>
      <c r="F646" s="13">
        <v>21.0</v>
      </c>
      <c r="G646" s="13">
        <v>25.0</v>
      </c>
      <c r="H646" s="14">
        <v>1405.67</v>
      </c>
    </row>
    <row r="647" hidden="1">
      <c r="A647" s="15" t="s">
        <v>645</v>
      </c>
      <c r="B647" s="16">
        <v>45560.0</v>
      </c>
      <c r="C647" s="17" t="s">
        <v>12</v>
      </c>
      <c r="D647" s="17" t="s">
        <v>21</v>
      </c>
      <c r="E647" s="17">
        <v>874.58</v>
      </c>
      <c r="F647" s="17">
        <v>22.0</v>
      </c>
      <c r="G647" s="17">
        <v>28.0</v>
      </c>
      <c r="H647" s="18">
        <v>774.03</v>
      </c>
    </row>
    <row r="648" hidden="1">
      <c r="A648" s="11" t="s">
        <v>646</v>
      </c>
      <c r="B648" s="12">
        <v>45274.0</v>
      </c>
      <c r="C648" s="13" t="s">
        <v>12</v>
      </c>
      <c r="D648" s="13" t="s">
        <v>19</v>
      </c>
      <c r="E648" s="13">
        <v>3707.34</v>
      </c>
      <c r="F648" s="13">
        <v>16.0</v>
      </c>
      <c r="G648" s="13">
        <v>41.0</v>
      </c>
      <c r="H648" s="14">
        <v>1438.79</v>
      </c>
    </row>
    <row r="649" hidden="1">
      <c r="A649" s="15" t="s">
        <v>647</v>
      </c>
      <c r="B649" s="16">
        <v>45147.0</v>
      </c>
      <c r="C649" s="17" t="s">
        <v>9</v>
      </c>
      <c r="D649" s="17" t="s">
        <v>10</v>
      </c>
      <c r="E649" s="17">
        <v>4452.5</v>
      </c>
      <c r="F649" s="17">
        <v>22.0</v>
      </c>
      <c r="G649" s="17">
        <v>29.0</v>
      </c>
      <c r="H649" s="18">
        <v>414.87</v>
      </c>
    </row>
    <row r="650" hidden="1">
      <c r="A650" s="11" t="s">
        <v>648</v>
      </c>
      <c r="B650" s="12">
        <v>45448.0</v>
      </c>
      <c r="C650" s="13" t="s">
        <v>9</v>
      </c>
      <c r="D650" s="13" t="s">
        <v>19</v>
      </c>
      <c r="E650" s="13">
        <v>4113.75</v>
      </c>
      <c r="F650" s="13">
        <v>6.0</v>
      </c>
      <c r="G650" s="13">
        <v>41.0</v>
      </c>
      <c r="H650" s="14">
        <v>1894.47</v>
      </c>
    </row>
    <row r="651" hidden="1">
      <c r="A651" s="15" t="s">
        <v>649</v>
      </c>
      <c r="B651" s="16">
        <v>45595.0</v>
      </c>
      <c r="C651" s="17" t="s">
        <v>13</v>
      </c>
      <c r="D651" s="17" t="s">
        <v>19</v>
      </c>
      <c r="E651" s="17">
        <v>391.39</v>
      </c>
      <c r="F651" s="17">
        <v>16.0</v>
      </c>
      <c r="G651" s="17">
        <v>10.0</v>
      </c>
      <c r="H651" s="18">
        <v>436.1</v>
      </c>
    </row>
    <row r="652" hidden="1">
      <c r="A652" s="11" t="s">
        <v>650</v>
      </c>
      <c r="B652" s="12">
        <v>45522.0</v>
      </c>
      <c r="C652" s="13" t="s">
        <v>13</v>
      </c>
      <c r="D652" s="13" t="s">
        <v>23</v>
      </c>
      <c r="E652" s="13">
        <v>4045.27</v>
      </c>
      <c r="F652" s="13">
        <v>7.0</v>
      </c>
      <c r="G652" s="13">
        <v>23.0</v>
      </c>
      <c r="H652" s="14">
        <v>1298.47</v>
      </c>
    </row>
    <row r="653" hidden="1">
      <c r="A653" s="15">
        <v>2.8104822E7</v>
      </c>
      <c r="B653" s="16">
        <v>44895.0</v>
      </c>
      <c r="C653" s="17" t="s">
        <v>12</v>
      </c>
      <c r="D653" s="17" t="s">
        <v>10</v>
      </c>
      <c r="E653" s="17">
        <v>3336.75</v>
      </c>
      <c r="F653" s="17">
        <v>12.0</v>
      </c>
      <c r="G653" s="17">
        <v>9.0</v>
      </c>
      <c r="H653" s="18">
        <v>1459.86</v>
      </c>
    </row>
    <row r="654" hidden="1">
      <c r="A654" s="11">
        <v>9.7800517E7</v>
      </c>
      <c r="B654" s="12">
        <v>44947.0</v>
      </c>
      <c r="C654" s="13" t="s">
        <v>12</v>
      </c>
      <c r="D654" s="13" t="s">
        <v>19</v>
      </c>
      <c r="E654" s="13">
        <v>1419.8</v>
      </c>
      <c r="F654" s="13">
        <v>4.0</v>
      </c>
      <c r="G654" s="13">
        <v>21.0</v>
      </c>
      <c r="H654" s="14">
        <v>1310.34</v>
      </c>
    </row>
    <row r="655" hidden="1">
      <c r="A655" s="15" t="s">
        <v>651</v>
      </c>
      <c r="B655" s="16">
        <v>45124.0</v>
      </c>
      <c r="C655" s="17" t="s">
        <v>13</v>
      </c>
      <c r="D655" s="17" t="s">
        <v>19</v>
      </c>
      <c r="E655" s="17">
        <v>3853.52</v>
      </c>
      <c r="F655" s="17">
        <v>42.0</v>
      </c>
      <c r="G655" s="17">
        <v>31.0</v>
      </c>
      <c r="H655" s="18">
        <v>762.66</v>
      </c>
    </row>
    <row r="656" hidden="1">
      <c r="A656" s="11" t="s">
        <v>652</v>
      </c>
      <c r="B656" s="12">
        <v>45438.0</v>
      </c>
      <c r="C656" s="13" t="s">
        <v>12</v>
      </c>
      <c r="D656" s="13" t="s">
        <v>23</v>
      </c>
      <c r="E656" s="13">
        <v>3480.38</v>
      </c>
      <c r="F656" s="13">
        <v>5.0</v>
      </c>
      <c r="G656" s="13">
        <v>8.0</v>
      </c>
      <c r="H656" s="14">
        <v>1708.24</v>
      </c>
    </row>
    <row r="657" hidden="1">
      <c r="A657" s="15" t="s">
        <v>653</v>
      </c>
      <c r="B657" s="16">
        <v>45047.0</v>
      </c>
      <c r="C657" s="17" t="s">
        <v>12</v>
      </c>
      <c r="D657" s="17" t="s">
        <v>21</v>
      </c>
      <c r="E657" s="17">
        <v>3897.72</v>
      </c>
      <c r="F657" s="17">
        <v>11.0</v>
      </c>
      <c r="G657" s="17">
        <v>10.0</v>
      </c>
      <c r="H657" s="18">
        <v>109.22</v>
      </c>
    </row>
    <row r="658" hidden="1">
      <c r="A658" s="11" t="s">
        <v>654</v>
      </c>
      <c r="B658" s="12">
        <v>45088.0</v>
      </c>
      <c r="C658" s="13" t="s">
        <v>13</v>
      </c>
      <c r="D658" s="13" t="s">
        <v>10</v>
      </c>
      <c r="E658" s="13">
        <v>1068.09</v>
      </c>
      <c r="F658" s="13">
        <v>35.0</v>
      </c>
      <c r="G658" s="13">
        <v>35.0</v>
      </c>
      <c r="H658" s="14">
        <v>75.05</v>
      </c>
    </row>
    <row r="659" hidden="1">
      <c r="A659" s="15" t="s">
        <v>655</v>
      </c>
      <c r="B659" s="16">
        <v>45309.0</v>
      </c>
      <c r="C659" s="17" t="s">
        <v>16</v>
      </c>
      <c r="D659" s="17" t="s">
        <v>10</v>
      </c>
      <c r="E659" s="17">
        <v>1423.48</v>
      </c>
      <c r="F659" s="17">
        <v>18.0</v>
      </c>
      <c r="G659" s="17">
        <v>3.0</v>
      </c>
      <c r="H659" s="18">
        <v>1936.82</v>
      </c>
    </row>
    <row r="660" hidden="1">
      <c r="A660" s="11" t="s">
        <v>656</v>
      </c>
      <c r="B660" s="12">
        <v>45497.0</v>
      </c>
      <c r="C660" s="13" t="s">
        <v>12</v>
      </c>
      <c r="D660" s="13" t="s">
        <v>19</v>
      </c>
      <c r="E660" s="13">
        <v>4605.29</v>
      </c>
      <c r="F660" s="13">
        <v>35.0</v>
      </c>
      <c r="G660" s="13">
        <v>1.0</v>
      </c>
      <c r="H660" s="14">
        <v>251.25</v>
      </c>
    </row>
    <row r="661" hidden="1">
      <c r="A661" s="15" t="s">
        <v>657</v>
      </c>
      <c r="B661" s="16">
        <v>45611.0</v>
      </c>
      <c r="C661" s="17" t="s">
        <v>13</v>
      </c>
      <c r="D661" s="17" t="s">
        <v>10</v>
      </c>
      <c r="E661" s="17">
        <v>2071.72</v>
      </c>
      <c r="F661" s="17">
        <v>38.0</v>
      </c>
      <c r="G661" s="17">
        <v>12.0</v>
      </c>
      <c r="H661" s="18">
        <v>173.32</v>
      </c>
    </row>
    <row r="662" hidden="1">
      <c r="A662" s="11" t="s">
        <v>658</v>
      </c>
      <c r="B662" s="12">
        <v>45587.0</v>
      </c>
      <c r="C662" s="13" t="s">
        <v>12</v>
      </c>
      <c r="D662" s="13" t="s">
        <v>17</v>
      </c>
      <c r="E662" s="13">
        <v>2846.29</v>
      </c>
      <c r="F662" s="13">
        <v>4.0</v>
      </c>
      <c r="G662" s="13">
        <v>36.0</v>
      </c>
      <c r="H662" s="14">
        <v>1461.22</v>
      </c>
    </row>
    <row r="663" hidden="1">
      <c r="A663" s="15" t="s">
        <v>659</v>
      </c>
      <c r="B663" s="16">
        <v>45515.0</v>
      </c>
      <c r="C663" s="17" t="s">
        <v>13</v>
      </c>
      <c r="D663" s="17" t="s">
        <v>17</v>
      </c>
      <c r="E663" s="17">
        <v>1977.73</v>
      </c>
      <c r="F663" s="17">
        <v>27.0</v>
      </c>
      <c r="G663" s="17">
        <v>5.0</v>
      </c>
      <c r="H663" s="18">
        <v>419.59</v>
      </c>
    </row>
    <row r="664" hidden="1">
      <c r="A664" s="11" t="s">
        <v>660</v>
      </c>
      <c r="B664" s="12">
        <v>45116.0</v>
      </c>
      <c r="C664" s="13" t="s">
        <v>16</v>
      </c>
      <c r="D664" s="13" t="s">
        <v>21</v>
      </c>
      <c r="E664" s="13">
        <v>540.7</v>
      </c>
      <c r="F664" s="13">
        <v>39.0</v>
      </c>
      <c r="G664" s="13">
        <v>5.0</v>
      </c>
      <c r="H664" s="14">
        <v>676.4</v>
      </c>
    </row>
    <row r="665" hidden="1">
      <c r="A665" s="15" t="s">
        <v>661</v>
      </c>
      <c r="B665" s="16">
        <v>45342.0</v>
      </c>
      <c r="C665" s="17" t="s">
        <v>16</v>
      </c>
      <c r="D665" s="17" t="s">
        <v>19</v>
      </c>
      <c r="E665" s="17">
        <v>2921.68</v>
      </c>
      <c r="F665" s="17">
        <v>6.0</v>
      </c>
      <c r="G665" s="17">
        <v>19.0</v>
      </c>
      <c r="H665" s="18">
        <v>739.34</v>
      </c>
    </row>
    <row r="666" hidden="1">
      <c r="A666" s="11" t="s">
        <v>662</v>
      </c>
      <c r="B666" s="12">
        <v>45060.0</v>
      </c>
      <c r="C666" s="13" t="s">
        <v>13</v>
      </c>
      <c r="D666" s="13" t="s">
        <v>19</v>
      </c>
      <c r="E666" s="13">
        <v>2124.34</v>
      </c>
      <c r="F666" s="13">
        <v>36.0</v>
      </c>
      <c r="G666" s="13">
        <v>15.0</v>
      </c>
      <c r="H666" s="14">
        <v>677.53</v>
      </c>
    </row>
    <row r="667" hidden="1">
      <c r="A667" s="15" t="s">
        <v>663</v>
      </c>
      <c r="B667" s="16">
        <v>45499.0</v>
      </c>
      <c r="C667" s="17" t="s">
        <v>12</v>
      </c>
      <c r="D667" s="17" t="s">
        <v>23</v>
      </c>
      <c r="E667" s="17">
        <v>4225.94</v>
      </c>
      <c r="F667" s="17">
        <v>38.0</v>
      </c>
      <c r="G667" s="17">
        <v>13.0</v>
      </c>
      <c r="H667" s="18">
        <v>425.34</v>
      </c>
    </row>
    <row r="668" hidden="1">
      <c r="A668" s="11" t="s">
        <v>664</v>
      </c>
      <c r="B668" s="12">
        <v>45607.0</v>
      </c>
      <c r="C668" s="13" t="s">
        <v>13</v>
      </c>
      <c r="D668" s="13" t="s">
        <v>19</v>
      </c>
      <c r="E668" s="13">
        <v>279.42</v>
      </c>
      <c r="F668" s="13">
        <v>50.0</v>
      </c>
      <c r="G668" s="13">
        <v>32.0</v>
      </c>
      <c r="H668" s="14">
        <v>1091.49</v>
      </c>
    </row>
    <row r="669" hidden="1">
      <c r="A669" s="15" t="s">
        <v>665</v>
      </c>
      <c r="B669" s="16">
        <v>45599.0</v>
      </c>
      <c r="C669" s="17" t="s">
        <v>9</v>
      </c>
      <c r="D669" s="17" t="s">
        <v>17</v>
      </c>
      <c r="E669" s="17">
        <v>1016.75</v>
      </c>
      <c r="F669" s="17">
        <v>27.0</v>
      </c>
      <c r="G669" s="17">
        <v>47.0</v>
      </c>
      <c r="H669" s="18">
        <v>252.06</v>
      </c>
    </row>
    <row r="670" hidden="1">
      <c r="A670" s="11" t="s">
        <v>666</v>
      </c>
      <c r="B670" s="12">
        <v>45382.0</v>
      </c>
      <c r="C670" s="13" t="s">
        <v>12</v>
      </c>
      <c r="D670" s="13" t="s">
        <v>17</v>
      </c>
      <c r="E670" s="13">
        <v>127.13</v>
      </c>
      <c r="F670" s="13">
        <v>11.0</v>
      </c>
      <c r="G670" s="13">
        <v>18.0</v>
      </c>
      <c r="H670" s="14">
        <v>1889.27</v>
      </c>
    </row>
    <row r="671" hidden="1">
      <c r="A671" s="15" t="s">
        <v>667</v>
      </c>
      <c r="B671" s="16">
        <v>45221.0</v>
      </c>
      <c r="C671" s="17" t="s">
        <v>9</v>
      </c>
      <c r="D671" s="17" t="s">
        <v>19</v>
      </c>
      <c r="E671" s="17">
        <v>2094.33</v>
      </c>
      <c r="F671" s="17">
        <v>3.0</v>
      </c>
      <c r="G671" s="17">
        <v>27.0</v>
      </c>
      <c r="H671" s="18">
        <v>1442.95</v>
      </c>
    </row>
    <row r="672" hidden="1">
      <c r="A672" s="11" t="s">
        <v>668</v>
      </c>
      <c r="B672" s="12">
        <v>45600.0</v>
      </c>
      <c r="C672" s="13" t="s">
        <v>12</v>
      </c>
      <c r="D672" s="13" t="s">
        <v>17</v>
      </c>
      <c r="E672" s="13">
        <v>4812.93</v>
      </c>
      <c r="F672" s="13">
        <v>46.0</v>
      </c>
      <c r="G672" s="13">
        <v>37.0</v>
      </c>
      <c r="H672" s="14">
        <v>1699.76</v>
      </c>
    </row>
    <row r="673" hidden="1">
      <c r="A673" s="15" t="s">
        <v>669</v>
      </c>
      <c r="B673" s="16">
        <v>45002.0</v>
      </c>
      <c r="C673" s="17" t="s">
        <v>13</v>
      </c>
      <c r="D673" s="17" t="s">
        <v>23</v>
      </c>
      <c r="E673" s="17">
        <v>2836.28</v>
      </c>
      <c r="F673" s="17">
        <v>14.0</v>
      </c>
      <c r="G673" s="17">
        <v>34.0</v>
      </c>
      <c r="H673" s="18">
        <v>1699.89</v>
      </c>
    </row>
    <row r="674" hidden="1">
      <c r="A674" s="11" t="s">
        <v>670</v>
      </c>
      <c r="B674" s="12">
        <v>45102.0</v>
      </c>
      <c r="C674" s="13" t="s">
        <v>9</v>
      </c>
      <c r="D674" s="13" t="s">
        <v>10</v>
      </c>
      <c r="E674" s="13">
        <v>2222.76</v>
      </c>
      <c r="F674" s="13">
        <v>25.0</v>
      </c>
      <c r="G674" s="13">
        <v>39.0</v>
      </c>
      <c r="H674" s="14">
        <v>86.1</v>
      </c>
    </row>
    <row r="675" hidden="1">
      <c r="A675" s="15" t="s">
        <v>671</v>
      </c>
      <c r="B675" s="16">
        <v>44967.0</v>
      </c>
      <c r="C675" s="17" t="s">
        <v>12</v>
      </c>
      <c r="D675" s="17" t="s">
        <v>23</v>
      </c>
      <c r="E675" s="17">
        <v>2717.32</v>
      </c>
      <c r="F675" s="17">
        <v>10.0</v>
      </c>
      <c r="G675" s="17">
        <v>21.0</v>
      </c>
      <c r="H675" s="18">
        <v>455.13</v>
      </c>
    </row>
    <row r="676" hidden="1">
      <c r="A676" s="11" t="s">
        <v>672</v>
      </c>
      <c r="B676" s="12">
        <v>44960.0</v>
      </c>
      <c r="C676" s="13" t="s">
        <v>16</v>
      </c>
      <c r="D676" s="13" t="s">
        <v>21</v>
      </c>
      <c r="E676" s="13">
        <v>3144.62</v>
      </c>
      <c r="F676" s="13">
        <v>21.0</v>
      </c>
      <c r="G676" s="13">
        <v>43.0</v>
      </c>
      <c r="H676" s="14">
        <v>878.72</v>
      </c>
    </row>
    <row r="677" hidden="1">
      <c r="A677" s="15" t="s">
        <v>673</v>
      </c>
      <c r="B677" s="16">
        <v>44987.0</v>
      </c>
      <c r="C677" s="17" t="s">
        <v>9</v>
      </c>
      <c r="D677" s="17" t="s">
        <v>21</v>
      </c>
      <c r="E677" s="17">
        <v>4920.76</v>
      </c>
      <c r="F677" s="17">
        <v>7.0</v>
      </c>
      <c r="G677" s="17">
        <v>46.0</v>
      </c>
      <c r="H677" s="18">
        <v>547.64</v>
      </c>
    </row>
    <row r="678" hidden="1">
      <c r="A678" s="11" t="s">
        <v>674</v>
      </c>
      <c r="B678" s="12">
        <v>45482.0</v>
      </c>
      <c r="C678" s="13" t="s">
        <v>13</v>
      </c>
      <c r="D678" s="13" t="s">
        <v>23</v>
      </c>
      <c r="E678" s="13">
        <v>91.86</v>
      </c>
      <c r="F678" s="13">
        <v>15.0</v>
      </c>
      <c r="G678" s="13">
        <v>26.0</v>
      </c>
      <c r="H678" s="14">
        <v>1642.44</v>
      </c>
    </row>
    <row r="679" hidden="1">
      <c r="A679" s="15" t="s">
        <v>675</v>
      </c>
      <c r="B679" s="16">
        <v>45464.0</v>
      </c>
      <c r="C679" s="17" t="s">
        <v>12</v>
      </c>
      <c r="D679" s="17" t="s">
        <v>21</v>
      </c>
      <c r="E679" s="17">
        <v>3050.85</v>
      </c>
      <c r="F679" s="17">
        <v>5.0</v>
      </c>
      <c r="G679" s="17">
        <v>37.0</v>
      </c>
      <c r="H679" s="18">
        <v>1759.17</v>
      </c>
    </row>
    <row r="680" hidden="1">
      <c r="A680" s="11" t="s">
        <v>676</v>
      </c>
      <c r="B680" s="12">
        <v>44985.0</v>
      </c>
      <c r="C680" s="13" t="s">
        <v>13</v>
      </c>
      <c r="D680" s="13" t="s">
        <v>23</v>
      </c>
      <c r="E680" s="13">
        <v>4011.18</v>
      </c>
      <c r="F680" s="13">
        <v>13.0</v>
      </c>
      <c r="G680" s="13">
        <v>39.0</v>
      </c>
      <c r="H680" s="14">
        <v>286.27</v>
      </c>
    </row>
    <row r="681" hidden="1">
      <c r="A681" s="15" t="s">
        <v>677</v>
      </c>
      <c r="B681" s="16">
        <v>45061.0</v>
      </c>
      <c r="C681" s="17" t="s">
        <v>13</v>
      </c>
      <c r="D681" s="17" t="s">
        <v>23</v>
      </c>
      <c r="E681" s="17">
        <v>3727.65</v>
      </c>
      <c r="F681" s="17">
        <v>33.0</v>
      </c>
      <c r="G681" s="17">
        <v>40.0</v>
      </c>
      <c r="H681" s="18">
        <v>613.41</v>
      </c>
    </row>
    <row r="682" hidden="1">
      <c r="A682" s="11" t="s">
        <v>678</v>
      </c>
      <c r="B682" s="12">
        <v>45369.0</v>
      </c>
      <c r="C682" s="13" t="s">
        <v>12</v>
      </c>
      <c r="D682" s="13" t="s">
        <v>21</v>
      </c>
      <c r="E682" s="13">
        <v>295.83</v>
      </c>
      <c r="F682" s="13">
        <v>1.0</v>
      </c>
      <c r="G682" s="13">
        <v>28.0</v>
      </c>
      <c r="H682" s="14">
        <v>763.82</v>
      </c>
    </row>
    <row r="683" hidden="1">
      <c r="A683" s="15" t="s">
        <v>679</v>
      </c>
      <c r="B683" s="16">
        <v>45517.0</v>
      </c>
      <c r="C683" s="17" t="s">
        <v>16</v>
      </c>
      <c r="D683" s="17" t="s">
        <v>21</v>
      </c>
      <c r="E683" s="17">
        <v>1637.41</v>
      </c>
      <c r="F683" s="17">
        <v>42.0</v>
      </c>
      <c r="G683" s="17">
        <v>17.0</v>
      </c>
      <c r="H683" s="18">
        <v>1392.95</v>
      </c>
    </row>
    <row r="684" hidden="1">
      <c r="A684" s="11" t="s">
        <v>680</v>
      </c>
      <c r="B684" s="12">
        <v>45489.0</v>
      </c>
      <c r="C684" s="13" t="s">
        <v>9</v>
      </c>
      <c r="D684" s="13" t="s">
        <v>19</v>
      </c>
      <c r="E684" s="13">
        <v>4408.69</v>
      </c>
      <c r="F684" s="13">
        <v>40.0</v>
      </c>
      <c r="G684" s="13">
        <v>8.0</v>
      </c>
      <c r="H684" s="14">
        <v>1878.2</v>
      </c>
    </row>
    <row r="685" hidden="1">
      <c r="A685" s="15" t="s">
        <v>681</v>
      </c>
      <c r="B685" s="16">
        <v>45517.0</v>
      </c>
      <c r="C685" s="17" t="s">
        <v>16</v>
      </c>
      <c r="D685" s="17" t="s">
        <v>17</v>
      </c>
      <c r="E685" s="17">
        <v>3507.78</v>
      </c>
      <c r="F685" s="17">
        <v>2.0</v>
      </c>
      <c r="G685" s="17">
        <v>10.0</v>
      </c>
      <c r="H685" s="18">
        <v>1280.0</v>
      </c>
    </row>
    <row r="686" hidden="1">
      <c r="A686" s="11" t="s">
        <v>682</v>
      </c>
      <c r="B686" s="12">
        <v>45043.0</v>
      </c>
      <c r="C686" s="13" t="s">
        <v>13</v>
      </c>
      <c r="D686" s="13" t="s">
        <v>21</v>
      </c>
      <c r="E686" s="13">
        <v>3219.12</v>
      </c>
      <c r="F686" s="13">
        <v>40.0</v>
      </c>
      <c r="G686" s="13">
        <v>47.0</v>
      </c>
      <c r="H686" s="14">
        <v>410.95</v>
      </c>
    </row>
    <row r="687" hidden="1">
      <c r="A687" s="15" t="s">
        <v>683</v>
      </c>
      <c r="B687" s="16">
        <v>45075.0</v>
      </c>
      <c r="C687" s="17" t="s">
        <v>13</v>
      </c>
      <c r="D687" s="17" t="s">
        <v>21</v>
      </c>
      <c r="E687" s="17">
        <v>4974.53</v>
      </c>
      <c r="F687" s="17">
        <v>13.0</v>
      </c>
      <c r="G687" s="17">
        <v>40.0</v>
      </c>
      <c r="H687" s="18">
        <v>1839.91</v>
      </c>
    </row>
    <row r="688" hidden="1">
      <c r="A688" s="11" t="s">
        <v>684</v>
      </c>
      <c r="B688" s="12">
        <v>45526.0</v>
      </c>
      <c r="C688" s="13" t="s">
        <v>13</v>
      </c>
      <c r="D688" s="13" t="s">
        <v>21</v>
      </c>
      <c r="E688" s="13">
        <v>2970.94</v>
      </c>
      <c r="F688" s="13">
        <v>38.0</v>
      </c>
      <c r="G688" s="13">
        <v>11.0</v>
      </c>
      <c r="H688" s="14">
        <v>1108.11</v>
      </c>
    </row>
    <row r="689" hidden="1">
      <c r="A689" s="15" t="s">
        <v>685</v>
      </c>
      <c r="B689" s="16">
        <v>45302.0</v>
      </c>
      <c r="C689" s="17" t="s">
        <v>9</v>
      </c>
      <c r="D689" s="17" t="s">
        <v>10</v>
      </c>
      <c r="E689" s="17">
        <v>233.97</v>
      </c>
      <c r="F689" s="17">
        <v>36.0</v>
      </c>
      <c r="G689" s="17">
        <v>30.0</v>
      </c>
      <c r="H689" s="18">
        <v>1731.08</v>
      </c>
    </row>
    <row r="690" hidden="1">
      <c r="A690" s="11" t="s">
        <v>686</v>
      </c>
      <c r="B690" s="12">
        <v>45371.0</v>
      </c>
      <c r="C690" s="13" t="s">
        <v>12</v>
      </c>
      <c r="D690" s="13" t="s">
        <v>23</v>
      </c>
      <c r="E690" s="13">
        <v>2440.59</v>
      </c>
      <c r="F690" s="13">
        <v>18.0</v>
      </c>
      <c r="G690" s="13">
        <v>1.0</v>
      </c>
      <c r="H690" s="14">
        <v>1077.87</v>
      </c>
    </row>
    <row r="691" hidden="1">
      <c r="A691" s="15" t="s">
        <v>687</v>
      </c>
      <c r="B691" s="16">
        <v>45406.0</v>
      </c>
      <c r="C691" s="17" t="s">
        <v>16</v>
      </c>
      <c r="D691" s="17" t="s">
        <v>17</v>
      </c>
      <c r="E691" s="17">
        <v>2555.19</v>
      </c>
      <c r="F691" s="17">
        <v>31.0</v>
      </c>
      <c r="G691" s="17">
        <v>31.0</v>
      </c>
      <c r="H691" s="18">
        <v>1960.03</v>
      </c>
    </row>
    <row r="692">
      <c r="A692" s="11" t="s">
        <v>688</v>
      </c>
      <c r="B692" s="12">
        <v>45585.0</v>
      </c>
      <c r="C692" s="19" t="s">
        <v>16</v>
      </c>
      <c r="D692" s="19" t="s">
        <v>23</v>
      </c>
      <c r="E692" s="13">
        <v>420.03</v>
      </c>
      <c r="F692" s="13">
        <v>24.0</v>
      </c>
      <c r="G692" s="13">
        <v>18.0</v>
      </c>
      <c r="H692" s="14">
        <v>475.42</v>
      </c>
    </row>
    <row r="693" hidden="1">
      <c r="A693" s="15" t="s">
        <v>689</v>
      </c>
      <c r="B693" s="16">
        <v>45482.0</v>
      </c>
      <c r="C693" s="17" t="s">
        <v>13</v>
      </c>
      <c r="D693" s="17" t="s">
        <v>21</v>
      </c>
      <c r="E693" s="17">
        <v>4460.49</v>
      </c>
      <c r="F693" s="17">
        <v>5.0</v>
      </c>
      <c r="G693" s="17">
        <v>39.0</v>
      </c>
      <c r="H693" s="18">
        <v>1925.9</v>
      </c>
    </row>
    <row r="694" hidden="1">
      <c r="A694" s="11" t="s">
        <v>690</v>
      </c>
      <c r="B694" s="12">
        <v>45272.0</v>
      </c>
      <c r="C694" s="13" t="s">
        <v>9</v>
      </c>
      <c r="D694" s="13" t="s">
        <v>19</v>
      </c>
      <c r="E694" s="13">
        <v>4418.97</v>
      </c>
      <c r="F694" s="13">
        <v>38.0</v>
      </c>
      <c r="G694" s="13">
        <v>11.0</v>
      </c>
      <c r="H694" s="14">
        <v>1967.53</v>
      </c>
    </row>
    <row r="695" hidden="1">
      <c r="A695" s="15" t="s">
        <v>691</v>
      </c>
      <c r="B695" s="16">
        <v>45132.0</v>
      </c>
      <c r="C695" s="17" t="s">
        <v>13</v>
      </c>
      <c r="D695" s="17" t="s">
        <v>23</v>
      </c>
      <c r="E695" s="17">
        <v>1704.1</v>
      </c>
      <c r="F695" s="17">
        <v>27.0</v>
      </c>
      <c r="G695" s="17">
        <v>17.0</v>
      </c>
      <c r="H695" s="18">
        <v>1824.27</v>
      </c>
    </row>
    <row r="696" hidden="1">
      <c r="A696" s="11" t="s">
        <v>692</v>
      </c>
      <c r="B696" s="12">
        <v>45076.0</v>
      </c>
      <c r="C696" s="13" t="s">
        <v>13</v>
      </c>
      <c r="D696" s="13" t="s">
        <v>21</v>
      </c>
      <c r="E696" s="13">
        <v>745.39</v>
      </c>
      <c r="F696" s="13">
        <v>2.0</v>
      </c>
      <c r="G696" s="13">
        <v>19.0</v>
      </c>
      <c r="H696" s="14">
        <v>1100.84</v>
      </c>
    </row>
    <row r="697" hidden="1">
      <c r="A697" s="15" t="s">
        <v>693</v>
      </c>
      <c r="B697" s="16">
        <v>45289.0</v>
      </c>
      <c r="C697" s="17" t="s">
        <v>12</v>
      </c>
      <c r="D697" s="17" t="s">
        <v>21</v>
      </c>
      <c r="E697" s="17">
        <v>649.26</v>
      </c>
      <c r="F697" s="17">
        <v>40.0</v>
      </c>
      <c r="G697" s="17">
        <v>14.0</v>
      </c>
      <c r="H697" s="18">
        <v>757.0</v>
      </c>
    </row>
    <row r="698" hidden="1">
      <c r="A698" s="11" t="s">
        <v>694</v>
      </c>
      <c r="B698" s="12">
        <v>45019.0</v>
      </c>
      <c r="C698" s="13" t="s">
        <v>9</v>
      </c>
      <c r="D698" s="13" t="s">
        <v>21</v>
      </c>
      <c r="E698" s="13">
        <v>2408.98</v>
      </c>
      <c r="F698" s="13">
        <v>21.0</v>
      </c>
      <c r="G698" s="13">
        <v>37.0</v>
      </c>
      <c r="H698" s="14">
        <v>29.78</v>
      </c>
    </row>
    <row r="699" hidden="1">
      <c r="A699" s="15" t="s">
        <v>695</v>
      </c>
      <c r="B699" s="16">
        <v>45341.0</v>
      </c>
      <c r="C699" s="17" t="s">
        <v>13</v>
      </c>
      <c r="D699" s="17" t="s">
        <v>10</v>
      </c>
      <c r="E699" s="17">
        <v>4082.8</v>
      </c>
      <c r="F699" s="17">
        <v>12.0</v>
      </c>
      <c r="G699" s="17">
        <v>29.0</v>
      </c>
      <c r="H699" s="18">
        <v>851.16</v>
      </c>
    </row>
    <row r="700" hidden="1">
      <c r="A700" s="11" t="s">
        <v>696</v>
      </c>
      <c r="B700" s="12">
        <v>45178.0</v>
      </c>
      <c r="C700" s="13" t="s">
        <v>16</v>
      </c>
      <c r="D700" s="13" t="s">
        <v>17</v>
      </c>
      <c r="E700" s="13">
        <v>3009.98</v>
      </c>
      <c r="F700" s="13">
        <v>37.0</v>
      </c>
      <c r="G700" s="13">
        <v>20.0</v>
      </c>
      <c r="H700" s="14">
        <v>1487.33</v>
      </c>
    </row>
    <row r="701" hidden="1">
      <c r="A701" s="15" t="s">
        <v>697</v>
      </c>
      <c r="B701" s="16">
        <v>45076.0</v>
      </c>
      <c r="C701" s="17" t="s">
        <v>16</v>
      </c>
      <c r="D701" s="17" t="s">
        <v>23</v>
      </c>
      <c r="E701" s="17">
        <v>871.82</v>
      </c>
      <c r="F701" s="17">
        <v>15.0</v>
      </c>
      <c r="G701" s="17">
        <v>21.0</v>
      </c>
      <c r="H701" s="18">
        <v>1061.26</v>
      </c>
    </row>
    <row r="702" hidden="1">
      <c r="A702" s="11" t="s">
        <v>698</v>
      </c>
      <c r="B702" s="12">
        <v>44948.0</v>
      </c>
      <c r="C702" s="13" t="s">
        <v>16</v>
      </c>
      <c r="D702" s="13" t="s">
        <v>23</v>
      </c>
      <c r="E702" s="13">
        <v>3463.68</v>
      </c>
      <c r="F702" s="13">
        <v>3.0</v>
      </c>
      <c r="G702" s="13">
        <v>10.0</v>
      </c>
      <c r="H702" s="14">
        <v>1056.5</v>
      </c>
    </row>
    <row r="703" hidden="1">
      <c r="A703" s="15" t="s">
        <v>699</v>
      </c>
      <c r="B703" s="16">
        <v>45547.0</v>
      </c>
      <c r="C703" s="17" t="s">
        <v>16</v>
      </c>
      <c r="D703" s="17" t="s">
        <v>10</v>
      </c>
      <c r="E703" s="17">
        <v>102.92</v>
      </c>
      <c r="F703" s="17">
        <v>10.0</v>
      </c>
      <c r="G703" s="17">
        <v>18.0</v>
      </c>
      <c r="H703" s="18">
        <v>75.51</v>
      </c>
    </row>
    <row r="704" hidden="1">
      <c r="A704" s="11" t="s">
        <v>700</v>
      </c>
      <c r="B704" s="12">
        <v>45033.0</v>
      </c>
      <c r="C704" s="13" t="s">
        <v>12</v>
      </c>
      <c r="D704" s="13" t="s">
        <v>17</v>
      </c>
      <c r="E704" s="13">
        <v>575.83</v>
      </c>
      <c r="F704" s="13">
        <v>30.0</v>
      </c>
      <c r="G704" s="13">
        <v>36.0</v>
      </c>
      <c r="H704" s="14">
        <v>595.99</v>
      </c>
    </row>
    <row r="705" hidden="1">
      <c r="A705" s="15" t="s">
        <v>701</v>
      </c>
      <c r="B705" s="16">
        <v>45588.0</v>
      </c>
      <c r="C705" s="17" t="s">
        <v>16</v>
      </c>
      <c r="D705" s="17" t="s">
        <v>10</v>
      </c>
      <c r="E705" s="17">
        <v>1045.94</v>
      </c>
      <c r="F705" s="17">
        <v>14.0</v>
      </c>
      <c r="G705" s="17">
        <v>35.0</v>
      </c>
      <c r="H705" s="18">
        <v>949.18</v>
      </c>
    </row>
    <row r="706" hidden="1">
      <c r="A706" s="11" t="s">
        <v>702</v>
      </c>
      <c r="B706" s="12">
        <v>45572.0</v>
      </c>
      <c r="C706" s="13" t="s">
        <v>9</v>
      </c>
      <c r="D706" s="13" t="s">
        <v>23</v>
      </c>
      <c r="E706" s="13">
        <v>2534.15</v>
      </c>
      <c r="F706" s="13">
        <v>48.0</v>
      </c>
      <c r="G706" s="13">
        <v>14.0</v>
      </c>
      <c r="H706" s="14">
        <v>1945.75</v>
      </c>
    </row>
    <row r="707" hidden="1">
      <c r="A707" s="15" t="s">
        <v>703</v>
      </c>
      <c r="B707" s="16">
        <v>45321.0</v>
      </c>
      <c r="C707" s="17" t="s">
        <v>9</v>
      </c>
      <c r="D707" s="17" t="s">
        <v>23</v>
      </c>
      <c r="E707" s="17">
        <v>1960.25</v>
      </c>
      <c r="F707" s="17">
        <v>11.0</v>
      </c>
      <c r="G707" s="17">
        <v>13.0</v>
      </c>
      <c r="H707" s="18">
        <v>748.75</v>
      </c>
    </row>
    <row r="708" hidden="1">
      <c r="A708" s="11" t="s">
        <v>704</v>
      </c>
      <c r="B708" s="12">
        <v>45506.0</v>
      </c>
      <c r="C708" s="13" t="s">
        <v>16</v>
      </c>
      <c r="D708" s="13" t="s">
        <v>19</v>
      </c>
      <c r="E708" s="13">
        <v>2596.28</v>
      </c>
      <c r="F708" s="13">
        <v>31.0</v>
      </c>
      <c r="G708" s="13">
        <v>43.0</v>
      </c>
      <c r="H708" s="14">
        <v>987.08</v>
      </c>
    </row>
    <row r="709" hidden="1">
      <c r="A709" s="15" t="s">
        <v>705</v>
      </c>
      <c r="B709" s="16">
        <v>45170.0</v>
      </c>
      <c r="C709" s="17" t="s">
        <v>12</v>
      </c>
      <c r="D709" s="17" t="s">
        <v>19</v>
      </c>
      <c r="E709" s="17">
        <v>3169.77</v>
      </c>
      <c r="F709" s="17">
        <v>2.0</v>
      </c>
      <c r="G709" s="17">
        <v>23.0</v>
      </c>
      <c r="H709" s="18">
        <v>469.5</v>
      </c>
    </row>
    <row r="710" hidden="1">
      <c r="A710" s="11" t="s">
        <v>706</v>
      </c>
      <c r="B710" s="12">
        <v>45240.0</v>
      </c>
      <c r="C710" s="13" t="s">
        <v>9</v>
      </c>
      <c r="D710" s="13" t="s">
        <v>21</v>
      </c>
      <c r="E710" s="13">
        <v>4786.79</v>
      </c>
      <c r="F710" s="13">
        <v>49.0</v>
      </c>
      <c r="G710" s="13">
        <v>31.0</v>
      </c>
      <c r="H710" s="14">
        <v>1157.44</v>
      </c>
    </row>
    <row r="711" hidden="1">
      <c r="A711" s="15" t="s">
        <v>707</v>
      </c>
      <c r="B711" s="16">
        <v>44984.0</v>
      </c>
      <c r="C711" s="17" t="s">
        <v>16</v>
      </c>
      <c r="D711" s="17" t="s">
        <v>10</v>
      </c>
      <c r="E711" s="17">
        <v>4174.52</v>
      </c>
      <c r="F711" s="17">
        <v>13.0</v>
      </c>
      <c r="G711" s="17">
        <v>45.0</v>
      </c>
      <c r="H711" s="18">
        <v>1421.91</v>
      </c>
    </row>
    <row r="712" hidden="1">
      <c r="A712" s="11" t="s">
        <v>708</v>
      </c>
      <c r="B712" s="12">
        <v>45449.0</v>
      </c>
      <c r="C712" s="13" t="s">
        <v>12</v>
      </c>
      <c r="D712" s="13" t="s">
        <v>17</v>
      </c>
      <c r="E712" s="13">
        <v>1539.61</v>
      </c>
      <c r="F712" s="13">
        <v>32.0</v>
      </c>
      <c r="G712" s="13">
        <v>8.0</v>
      </c>
      <c r="H712" s="14">
        <v>1760.12</v>
      </c>
    </row>
    <row r="713" hidden="1">
      <c r="A713" s="15" t="s">
        <v>709</v>
      </c>
      <c r="B713" s="16">
        <v>45102.0</v>
      </c>
      <c r="C713" s="17" t="s">
        <v>13</v>
      </c>
      <c r="D713" s="17" t="s">
        <v>23</v>
      </c>
      <c r="E713" s="17">
        <v>2444.57</v>
      </c>
      <c r="F713" s="17">
        <v>18.0</v>
      </c>
      <c r="G713" s="17">
        <v>22.0</v>
      </c>
      <c r="H713" s="18">
        <v>1353.85</v>
      </c>
    </row>
    <row r="714" hidden="1">
      <c r="A714" s="11" t="s">
        <v>710</v>
      </c>
      <c r="B714" s="12">
        <v>45027.0</v>
      </c>
      <c r="C714" s="13" t="s">
        <v>9</v>
      </c>
      <c r="D714" s="13" t="s">
        <v>21</v>
      </c>
      <c r="E714" s="13">
        <v>838.0</v>
      </c>
      <c r="F714" s="13">
        <v>46.0</v>
      </c>
      <c r="G714" s="13">
        <v>7.0</v>
      </c>
      <c r="H714" s="14">
        <v>927.43</v>
      </c>
    </row>
    <row r="715" hidden="1">
      <c r="A715" s="15" t="s">
        <v>711</v>
      </c>
      <c r="B715" s="16">
        <v>44951.0</v>
      </c>
      <c r="C715" s="17" t="s">
        <v>9</v>
      </c>
      <c r="D715" s="17" t="s">
        <v>19</v>
      </c>
      <c r="E715" s="17">
        <v>2481.98</v>
      </c>
      <c r="F715" s="17">
        <v>36.0</v>
      </c>
      <c r="G715" s="17">
        <v>34.0</v>
      </c>
      <c r="H715" s="18">
        <v>942.28</v>
      </c>
    </row>
    <row r="716" hidden="1">
      <c r="A716" s="11" t="s">
        <v>712</v>
      </c>
      <c r="B716" s="12">
        <v>45117.0</v>
      </c>
      <c r="C716" s="13" t="s">
        <v>13</v>
      </c>
      <c r="D716" s="13" t="s">
        <v>19</v>
      </c>
      <c r="E716" s="13">
        <v>3040.43</v>
      </c>
      <c r="F716" s="13">
        <v>23.0</v>
      </c>
      <c r="G716" s="13">
        <v>1.0</v>
      </c>
      <c r="H716" s="14">
        <v>1393.42</v>
      </c>
    </row>
    <row r="717" hidden="1">
      <c r="A717" s="15" t="s">
        <v>713</v>
      </c>
      <c r="B717" s="16">
        <v>44903.0</v>
      </c>
      <c r="C717" s="17" t="s">
        <v>12</v>
      </c>
      <c r="D717" s="17" t="s">
        <v>21</v>
      </c>
      <c r="E717" s="17">
        <v>4123.21</v>
      </c>
      <c r="F717" s="17">
        <v>33.0</v>
      </c>
      <c r="G717" s="17">
        <v>4.0</v>
      </c>
      <c r="H717" s="18">
        <v>1284.49</v>
      </c>
    </row>
    <row r="718" hidden="1">
      <c r="A718" s="11" t="s">
        <v>714</v>
      </c>
      <c r="B718" s="12">
        <v>45410.0</v>
      </c>
      <c r="C718" s="13" t="s">
        <v>12</v>
      </c>
      <c r="D718" s="13" t="s">
        <v>21</v>
      </c>
      <c r="E718" s="13">
        <v>3768.99</v>
      </c>
      <c r="F718" s="13">
        <v>27.0</v>
      </c>
      <c r="G718" s="13">
        <v>48.0</v>
      </c>
      <c r="H718" s="14">
        <v>322.49</v>
      </c>
    </row>
    <row r="719" hidden="1">
      <c r="A719" s="15">
        <v>9977840.0</v>
      </c>
      <c r="B719" s="16">
        <v>44887.0</v>
      </c>
      <c r="C719" s="17" t="s">
        <v>12</v>
      </c>
      <c r="D719" s="17" t="s">
        <v>23</v>
      </c>
      <c r="E719" s="17">
        <v>3415.18</v>
      </c>
      <c r="F719" s="17">
        <v>22.0</v>
      </c>
      <c r="G719" s="17">
        <v>16.0</v>
      </c>
      <c r="H719" s="18">
        <v>1209.38</v>
      </c>
    </row>
    <row r="720" hidden="1">
      <c r="A720" s="11" t="s">
        <v>715</v>
      </c>
      <c r="B720" s="12">
        <v>45211.0</v>
      </c>
      <c r="C720" s="13" t="s">
        <v>13</v>
      </c>
      <c r="D720" s="13" t="s">
        <v>19</v>
      </c>
      <c r="E720" s="13">
        <v>4197.05</v>
      </c>
      <c r="F720" s="13">
        <v>7.0</v>
      </c>
      <c r="G720" s="13">
        <v>1.0</v>
      </c>
      <c r="H720" s="14">
        <v>786.25</v>
      </c>
    </row>
    <row r="721" hidden="1">
      <c r="A721" s="15">
        <v>8.9985341E7</v>
      </c>
      <c r="B721" s="16">
        <v>45566.0</v>
      </c>
      <c r="C721" s="17" t="s">
        <v>12</v>
      </c>
      <c r="D721" s="17" t="s">
        <v>21</v>
      </c>
      <c r="E721" s="17">
        <v>550.32</v>
      </c>
      <c r="F721" s="17">
        <v>47.0</v>
      </c>
      <c r="G721" s="17">
        <v>43.0</v>
      </c>
      <c r="H721" s="18">
        <v>266.73</v>
      </c>
    </row>
    <row r="722" hidden="1">
      <c r="A722" s="11" t="s">
        <v>716</v>
      </c>
      <c r="B722" s="12">
        <v>44887.0</v>
      </c>
      <c r="C722" s="13" t="s">
        <v>16</v>
      </c>
      <c r="D722" s="13" t="s">
        <v>10</v>
      </c>
      <c r="E722" s="13">
        <v>2850.88</v>
      </c>
      <c r="F722" s="13">
        <v>32.0</v>
      </c>
      <c r="G722" s="13">
        <v>43.0</v>
      </c>
      <c r="H722" s="14">
        <v>1655.2</v>
      </c>
    </row>
    <row r="723" hidden="1">
      <c r="A723" s="15" t="s">
        <v>717</v>
      </c>
      <c r="B723" s="16">
        <v>45442.0</v>
      </c>
      <c r="C723" s="17" t="s">
        <v>12</v>
      </c>
      <c r="D723" s="17" t="s">
        <v>10</v>
      </c>
      <c r="E723" s="17">
        <v>2978.57</v>
      </c>
      <c r="F723" s="17">
        <v>39.0</v>
      </c>
      <c r="G723" s="17">
        <v>2.0</v>
      </c>
      <c r="H723" s="18">
        <v>1192.78</v>
      </c>
    </row>
    <row r="724" hidden="1">
      <c r="A724" s="11" t="s">
        <v>718</v>
      </c>
      <c r="B724" s="12">
        <v>45296.0</v>
      </c>
      <c r="C724" s="13" t="s">
        <v>13</v>
      </c>
      <c r="D724" s="13" t="s">
        <v>10</v>
      </c>
      <c r="E724" s="13">
        <v>4096.7</v>
      </c>
      <c r="F724" s="13">
        <v>3.0</v>
      </c>
      <c r="G724" s="13">
        <v>34.0</v>
      </c>
      <c r="H724" s="14">
        <v>197.9</v>
      </c>
    </row>
    <row r="725" hidden="1">
      <c r="A725" s="15" t="s">
        <v>719</v>
      </c>
      <c r="B725" s="16">
        <v>45173.0</v>
      </c>
      <c r="C725" s="17" t="s">
        <v>9</v>
      </c>
      <c r="D725" s="17" t="s">
        <v>17</v>
      </c>
      <c r="E725" s="17">
        <v>3270.34</v>
      </c>
      <c r="F725" s="17">
        <v>5.0</v>
      </c>
      <c r="G725" s="17">
        <v>34.0</v>
      </c>
      <c r="H725" s="18">
        <v>1791.93</v>
      </c>
    </row>
    <row r="726" hidden="1">
      <c r="A726" s="11" t="s">
        <v>720</v>
      </c>
      <c r="B726" s="12">
        <v>45245.0</v>
      </c>
      <c r="C726" s="13" t="s">
        <v>16</v>
      </c>
      <c r="D726" s="13" t="s">
        <v>23</v>
      </c>
      <c r="E726" s="13">
        <v>2019.57</v>
      </c>
      <c r="F726" s="13">
        <v>29.0</v>
      </c>
      <c r="G726" s="13">
        <v>40.0</v>
      </c>
      <c r="H726" s="14">
        <v>1315.87</v>
      </c>
    </row>
    <row r="727" hidden="1">
      <c r="A727" s="15" t="s">
        <v>721</v>
      </c>
      <c r="B727" s="16">
        <v>44983.0</v>
      </c>
      <c r="C727" s="17" t="s">
        <v>16</v>
      </c>
      <c r="D727" s="17" t="s">
        <v>19</v>
      </c>
      <c r="E727" s="17">
        <v>2384.75</v>
      </c>
      <c r="F727" s="17">
        <v>6.0</v>
      </c>
      <c r="G727" s="17">
        <v>13.0</v>
      </c>
      <c r="H727" s="18">
        <v>1023.93</v>
      </c>
    </row>
    <row r="728" hidden="1">
      <c r="A728" s="11" t="s">
        <v>722</v>
      </c>
      <c r="B728" s="12">
        <v>45243.0</v>
      </c>
      <c r="C728" s="13" t="s">
        <v>9</v>
      </c>
      <c r="D728" s="13" t="s">
        <v>19</v>
      </c>
      <c r="E728" s="13">
        <v>2520.82</v>
      </c>
      <c r="F728" s="13">
        <v>4.0</v>
      </c>
      <c r="G728" s="13">
        <v>4.0</v>
      </c>
      <c r="H728" s="14">
        <v>205.64</v>
      </c>
    </row>
    <row r="729" hidden="1">
      <c r="A729" s="15" t="s">
        <v>723</v>
      </c>
      <c r="B729" s="16">
        <v>45546.0</v>
      </c>
      <c r="C729" s="17" t="s">
        <v>13</v>
      </c>
      <c r="D729" s="17" t="s">
        <v>10</v>
      </c>
      <c r="E729" s="17">
        <v>2739.22</v>
      </c>
      <c r="F729" s="17">
        <v>50.0</v>
      </c>
      <c r="G729" s="17">
        <v>19.0</v>
      </c>
      <c r="H729" s="18">
        <v>1283.86</v>
      </c>
    </row>
    <row r="730" hidden="1">
      <c r="A730" s="11" t="s">
        <v>724</v>
      </c>
      <c r="B730" s="12">
        <v>44903.0</v>
      </c>
      <c r="C730" s="13" t="s">
        <v>13</v>
      </c>
      <c r="D730" s="13" t="s">
        <v>19</v>
      </c>
      <c r="E730" s="13">
        <v>3613.91</v>
      </c>
      <c r="F730" s="13">
        <v>20.0</v>
      </c>
      <c r="G730" s="13">
        <v>40.0</v>
      </c>
      <c r="H730" s="14">
        <v>818.36</v>
      </c>
    </row>
    <row r="731" hidden="1">
      <c r="A731" s="15" t="s">
        <v>725</v>
      </c>
      <c r="B731" s="16">
        <v>45158.0</v>
      </c>
      <c r="C731" s="17" t="s">
        <v>12</v>
      </c>
      <c r="D731" s="17" t="s">
        <v>23</v>
      </c>
      <c r="E731" s="17">
        <v>3609.71</v>
      </c>
      <c r="F731" s="17">
        <v>34.0</v>
      </c>
      <c r="G731" s="17">
        <v>23.0</v>
      </c>
      <c r="H731" s="18">
        <v>1827.57</v>
      </c>
    </row>
    <row r="732" hidden="1">
      <c r="A732" s="11" t="s">
        <v>726</v>
      </c>
      <c r="B732" s="12">
        <v>45357.0</v>
      </c>
      <c r="C732" s="13" t="s">
        <v>9</v>
      </c>
      <c r="D732" s="13" t="s">
        <v>10</v>
      </c>
      <c r="E732" s="13">
        <v>3954.11</v>
      </c>
      <c r="F732" s="13">
        <v>6.0</v>
      </c>
      <c r="G732" s="13">
        <v>26.0</v>
      </c>
      <c r="H732" s="14">
        <v>391.85</v>
      </c>
    </row>
    <row r="733" hidden="1">
      <c r="A733" s="15" t="s">
        <v>727</v>
      </c>
      <c r="B733" s="16">
        <v>45541.0</v>
      </c>
      <c r="C733" s="17" t="s">
        <v>16</v>
      </c>
      <c r="D733" s="17" t="s">
        <v>19</v>
      </c>
      <c r="E733" s="17">
        <v>1660.01</v>
      </c>
      <c r="F733" s="17">
        <v>48.0</v>
      </c>
      <c r="G733" s="17">
        <v>2.0</v>
      </c>
      <c r="H733" s="18">
        <v>1496.45</v>
      </c>
    </row>
    <row r="734" hidden="1">
      <c r="A734" s="11" t="s">
        <v>728</v>
      </c>
      <c r="B734" s="12">
        <v>45169.0</v>
      </c>
      <c r="C734" s="13" t="s">
        <v>12</v>
      </c>
      <c r="D734" s="13" t="s">
        <v>17</v>
      </c>
      <c r="E734" s="13">
        <v>498.96</v>
      </c>
      <c r="F734" s="13">
        <v>19.0</v>
      </c>
      <c r="G734" s="13">
        <v>10.0</v>
      </c>
      <c r="H734" s="14">
        <v>362.15</v>
      </c>
    </row>
    <row r="735">
      <c r="A735" s="15" t="s">
        <v>729</v>
      </c>
      <c r="B735" s="16">
        <v>45475.0</v>
      </c>
      <c r="C735" s="19" t="s">
        <v>16</v>
      </c>
      <c r="D735" s="19" t="s">
        <v>23</v>
      </c>
      <c r="E735" s="17">
        <v>3763.11</v>
      </c>
      <c r="F735" s="17">
        <v>14.0</v>
      </c>
      <c r="G735" s="17">
        <v>42.0</v>
      </c>
      <c r="H735" s="18">
        <v>1467.49</v>
      </c>
    </row>
    <row r="736" hidden="1">
      <c r="A736" s="11" t="s">
        <v>730</v>
      </c>
      <c r="B736" s="12">
        <v>45328.0</v>
      </c>
      <c r="C736" s="13" t="s">
        <v>16</v>
      </c>
      <c r="D736" s="13" t="s">
        <v>17</v>
      </c>
      <c r="E736" s="13">
        <v>2839.76</v>
      </c>
      <c r="F736" s="13">
        <v>43.0</v>
      </c>
      <c r="G736" s="13">
        <v>18.0</v>
      </c>
      <c r="H736" s="14">
        <v>1688.64</v>
      </c>
    </row>
    <row r="737" hidden="1">
      <c r="A737" s="15" t="s">
        <v>731</v>
      </c>
      <c r="B737" s="16">
        <v>45143.0</v>
      </c>
      <c r="C737" s="17" t="s">
        <v>16</v>
      </c>
      <c r="D737" s="17" t="s">
        <v>10</v>
      </c>
      <c r="E737" s="17">
        <v>2965.78</v>
      </c>
      <c r="F737" s="17">
        <v>13.0</v>
      </c>
      <c r="G737" s="17">
        <v>1.0</v>
      </c>
      <c r="H737" s="18">
        <v>1761.57</v>
      </c>
    </row>
    <row r="738" hidden="1">
      <c r="A738" s="11" t="s">
        <v>732</v>
      </c>
      <c r="B738" s="12">
        <v>45578.0</v>
      </c>
      <c r="C738" s="13" t="s">
        <v>12</v>
      </c>
      <c r="D738" s="13" t="s">
        <v>23</v>
      </c>
      <c r="E738" s="13">
        <v>3470.12</v>
      </c>
      <c r="F738" s="13">
        <v>35.0</v>
      </c>
      <c r="G738" s="13">
        <v>23.0</v>
      </c>
      <c r="H738" s="14">
        <v>1432.91</v>
      </c>
    </row>
    <row r="739" hidden="1">
      <c r="A739" s="15" t="s">
        <v>733</v>
      </c>
      <c r="B739" s="16">
        <v>45075.0</v>
      </c>
      <c r="C739" s="17" t="s">
        <v>12</v>
      </c>
      <c r="D739" s="17" t="s">
        <v>19</v>
      </c>
      <c r="E739" s="17">
        <v>4342.58</v>
      </c>
      <c r="F739" s="17">
        <v>2.0</v>
      </c>
      <c r="G739" s="17">
        <v>50.0</v>
      </c>
      <c r="H739" s="18">
        <v>1344.2</v>
      </c>
    </row>
    <row r="740" hidden="1">
      <c r="A740" s="11" t="s">
        <v>734</v>
      </c>
      <c r="B740" s="12">
        <v>45138.0</v>
      </c>
      <c r="C740" s="13" t="s">
        <v>12</v>
      </c>
      <c r="D740" s="13" t="s">
        <v>21</v>
      </c>
      <c r="E740" s="13">
        <v>398.36</v>
      </c>
      <c r="F740" s="13">
        <v>24.0</v>
      </c>
      <c r="G740" s="13">
        <v>26.0</v>
      </c>
      <c r="H740" s="14">
        <v>920.9</v>
      </c>
    </row>
    <row r="741" hidden="1">
      <c r="A741" s="15" t="s">
        <v>735</v>
      </c>
      <c r="B741" s="16">
        <v>45251.0</v>
      </c>
      <c r="C741" s="17" t="s">
        <v>9</v>
      </c>
      <c r="D741" s="17" t="s">
        <v>23</v>
      </c>
      <c r="E741" s="17">
        <v>1815.96</v>
      </c>
      <c r="F741" s="17">
        <v>47.0</v>
      </c>
      <c r="G741" s="17">
        <v>1.0</v>
      </c>
      <c r="H741" s="18">
        <v>99.96</v>
      </c>
    </row>
    <row r="742" hidden="1">
      <c r="A742" s="11">
        <v>2.7795224E7</v>
      </c>
      <c r="B742" s="12">
        <v>45340.0</v>
      </c>
      <c r="C742" s="13" t="s">
        <v>13</v>
      </c>
      <c r="D742" s="13" t="s">
        <v>23</v>
      </c>
      <c r="E742" s="13">
        <v>4417.65</v>
      </c>
      <c r="F742" s="13">
        <v>44.0</v>
      </c>
      <c r="G742" s="13">
        <v>19.0</v>
      </c>
      <c r="H742" s="14">
        <v>326.76</v>
      </c>
    </row>
    <row r="743" hidden="1">
      <c r="A743" s="15" t="s">
        <v>736</v>
      </c>
      <c r="B743" s="16">
        <v>45375.0</v>
      </c>
      <c r="C743" s="17" t="s">
        <v>13</v>
      </c>
      <c r="D743" s="17" t="s">
        <v>10</v>
      </c>
      <c r="E743" s="17">
        <v>729.54</v>
      </c>
      <c r="F743" s="17">
        <v>49.0</v>
      </c>
      <c r="G743" s="17">
        <v>38.0</v>
      </c>
      <c r="H743" s="18">
        <v>954.07</v>
      </c>
    </row>
    <row r="744" hidden="1">
      <c r="A744" s="11" t="s">
        <v>737</v>
      </c>
      <c r="B744" s="12">
        <v>45477.0</v>
      </c>
      <c r="C744" s="13" t="s">
        <v>13</v>
      </c>
      <c r="D744" s="13" t="s">
        <v>19</v>
      </c>
      <c r="E744" s="13">
        <v>4492.5</v>
      </c>
      <c r="F744" s="13">
        <v>21.0</v>
      </c>
      <c r="G744" s="13">
        <v>37.0</v>
      </c>
      <c r="H744" s="14">
        <v>398.28</v>
      </c>
    </row>
    <row r="745" hidden="1">
      <c r="A745" s="20">
        <v>5.995E274</v>
      </c>
      <c r="B745" s="16">
        <v>44991.0</v>
      </c>
      <c r="C745" s="17" t="s">
        <v>12</v>
      </c>
      <c r="D745" s="17" t="s">
        <v>10</v>
      </c>
      <c r="E745" s="17">
        <v>2167.95</v>
      </c>
      <c r="F745" s="17">
        <v>29.0</v>
      </c>
      <c r="G745" s="17">
        <v>13.0</v>
      </c>
      <c r="H745" s="18">
        <v>1596.7</v>
      </c>
    </row>
    <row r="746" hidden="1">
      <c r="A746" s="11" t="s">
        <v>738</v>
      </c>
      <c r="B746" s="12">
        <v>45301.0</v>
      </c>
      <c r="C746" s="13" t="s">
        <v>9</v>
      </c>
      <c r="D746" s="13" t="s">
        <v>19</v>
      </c>
      <c r="E746" s="13">
        <v>3231.32</v>
      </c>
      <c r="F746" s="13">
        <v>25.0</v>
      </c>
      <c r="G746" s="13">
        <v>7.0</v>
      </c>
      <c r="H746" s="14">
        <v>566.1</v>
      </c>
    </row>
    <row r="747" hidden="1">
      <c r="A747" s="15" t="s">
        <v>739</v>
      </c>
      <c r="B747" s="16">
        <v>44941.0</v>
      </c>
      <c r="C747" s="17" t="s">
        <v>13</v>
      </c>
      <c r="D747" s="17" t="s">
        <v>19</v>
      </c>
      <c r="E747" s="17">
        <v>1765.58</v>
      </c>
      <c r="F747" s="17">
        <v>16.0</v>
      </c>
      <c r="G747" s="17">
        <v>2.0</v>
      </c>
      <c r="H747" s="18">
        <v>1999.08</v>
      </c>
    </row>
    <row r="748" hidden="1">
      <c r="A748" s="11" t="s">
        <v>740</v>
      </c>
      <c r="B748" s="12">
        <v>45339.0</v>
      </c>
      <c r="C748" s="13" t="s">
        <v>13</v>
      </c>
      <c r="D748" s="13" t="s">
        <v>19</v>
      </c>
      <c r="E748" s="13">
        <v>2864.29</v>
      </c>
      <c r="F748" s="13">
        <v>44.0</v>
      </c>
      <c r="G748" s="13">
        <v>15.0</v>
      </c>
      <c r="H748" s="14">
        <v>191.74</v>
      </c>
    </row>
    <row r="749" hidden="1">
      <c r="A749" s="15" t="s">
        <v>741</v>
      </c>
      <c r="B749" s="16">
        <v>45376.0</v>
      </c>
      <c r="C749" s="17" t="s">
        <v>12</v>
      </c>
      <c r="D749" s="17" t="s">
        <v>17</v>
      </c>
      <c r="E749" s="17">
        <v>3885.51</v>
      </c>
      <c r="F749" s="17">
        <v>30.0</v>
      </c>
      <c r="G749" s="17">
        <v>41.0</v>
      </c>
      <c r="H749" s="18">
        <v>1692.24</v>
      </c>
    </row>
    <row r="750" hidden="1">
      <c r="A750" s="11" t="s">
        <v>742</v>
      </c>
      <c r="B750" s="12">
        <v>45588.0</v>
      </c>
      <c r="C750" s="13" t="s">
        <v>16</v>
      </c>
      <c r="D750" s="13" t="s">
        <v>21</v>
      </c>
      <c r="E750" s="13">
        <v>1430.7</v>
      </c>
      <c r="F750" s="13">
        <v>45.0</v>
      </c>
      <c r="G750" s="13">
        <v>12.0</v>
      </c>
      <c r="H750" s="14">
        <v>1707.93</v>
      </c>
    </row>
    <row r="751" hidden="1">
      <c r="A751" s="15" t="s">
        <v>743</v>
      </c>
      <c r="B751" s="16">
        <v>44974.0</v>
      </c>
      <c r="C751" s="17" t="s">
        <v>13</v>
      </c>
      <c r="D751" s="17" t="s">
        <v>10</v>
      </c>
      <c r="E751" s="17">
        <v>2627.46</v>
      </c>
      <c r="F751" s="17">
        <v>32.0</v>
      </c>
      <c r="G751" s="17">
        <v>7.0</v>
      </c>
      <c r="H751" s="18">
        <v>706.65</v>
      </c>
    </row>
    <row r="752" hidden="1">
      <c r="A752" s="11" t="s">
        <v>744</v>
      </c>
      <c r="B752" s="12">
        <v>45513.0</v>
      </c>
      <c r="C752" s="13" t="s">
        <v>12</v>
      </c>
      <c r="D752" s="13" t="s">
        <v>17</v>
      </c>
      <c r="E752" s="13">
        <v>3686.53</v>
      </c>
      <c r="F752" s="13">
        <v>31.0</v>
      </c>
      <c r="G752" s="13">
        <v>18.0</v>
      </c>
      <c r="H752" s="14">
        <v>716.82</v>
      </c>
    </row>
    <row r="753" hidden="1">
      <c r="A753" s="15" t="s">
        <v>745</v>
      </c>
      <c r="B753" s="16">
        <v>45347.0</v>
      </c>
      <c r="C753" s="17" t="s">
        <v>9</v>
      </c>
      <c r="D753" s="17" t="s">
        <v>23</v>
      </c>
      <c r="E753" s="17">
        <v>849.83</v>
      </c>
      <c r="F753" s="17">
        <v>31.0</v>
      </c>
      <c r="G753" s="17">
        <v>41.0</v>
      </c>
      <c r="H753" s="18">
        <v>1857.13</v>
      </c>
    </row>
    <row r="754" hidden="1">
      <c r="A754" s="11" t="s">
        <v>746</v>
      </c>
      <c r="B754" s="12">
        <v>44920.0</v>
      </c>
      <c r="C754" s="13" t="s">
        <v>9</v>
      </c>
      <c r="D754" s="13" t="s">
        <v>17</v>
      </c>
      <c r="E754" s="13">
        <v>781.23</v>
      </c>
      <c r="F754" s="13">
        <v>23.0</v>
      </c>
      <c r="G754" s="13">
        <v>7.0</v>
      </c>
      <c r="H754" s="14">
        <v>799.28</v>
      </c>
    </row>
    <row r="755" hidden="1">
      <c r="A755" s="15" t="s">
        <v>747</v>
      </c>
      <c r="B755" s="16">
        <v>45336.0</v>
      </c>
      <c r="C755" s="17" t="s">
        <v>12</v>
      </c>
      <c r="D755" s="17" t="s">
        <v>19</v>
      </c>
      <c r="E755" s="17">
        <v>1571.57</v>
      </c>
      <c r="F755" s="17">
        <v>23.0</v>
      </c>
      <c r="G755" s="17">
        <v>49.0</v>
      </c>
      <c r="H755" s="18">
        <v>1897.04</v>
      </c>
    </row>
    <row r="756" hidden="1">
      <c r="A756" s="11" t="s">
        <v>748</v>
      </c>
      <c r="B756" s="12">
        <v>45584.0</v>
      </c>
      <c r="C756" s="13" t="s">
        <v>13</v>
      </c>
      <c r="D756" s="13" t="s">
        <v>17</v>
      </c>
      <c r="E756" s="13">
        <v>1707.45</v>
      </c>
      <c r="F756" s="13">
        <v>4.0</v>
      </c>
      <c r="G756" s="13">
        <v>10.0</v>
      </c>
      <c r="H756" s="14">
        <v>1690.55</v>
      </c>
    </row>
    <row r="757" hidden="1">
      <c r="A757" s="15" t="s">
        <v>749</v>
      </c>
      <c r="B757" s="16">
        <v>45567.0</v>
      </c>
      <c r="C757" s="17" t="s">
        <v>9</v>
      </c>
      <c r="D757" s="17" t="s">
        <v>21</v>
      </c>
      <c r="E757" s="17">
        <v>1305.06</v>
      </c>
      <c r="F757" s="17">
        <v>30.0</v>
      </c>
      <c r="G757" s="17">
        <v>38.0</v>
      </c>
      <c r="H757" s="18">
        <v>861.67</v>
      </c>
    </row>
    <row r="758" hidden="1">
      <c r="A758" s="11" t="s">
        <v>750</v>
      </c>
      <c r="B758" s="12">
        <v>45138.0</v>
      </c>
      <c r="C758" s="13" t="s">
        <v>9</v>
      </c>
      <c r="D758" s="13" t="s">
        <v>23</v>
      </c>
      <c r="E758" s="13">
        <v>2462.6</v>
      </c>
      <c r="F758" s="13">
        <v>1.0</v>
      </c>
      <c r="G758" s="13">
        <v>7.0</v>
      </c>
      <c r="H758" s="14">
        <v>1191.19</v>
      </c>
    </row>
    <row r="759" hidden="1">
      <c r="A759" s="15" t="s">
        <v>751</v>
      </c>
      <c r="B759" s="16">
        <v>45076.0</v>
      </c>
      <c r="C759" s="17" t="s">
        <v>12</v>
      </c>
      <c r="D759" s="17" t="s">
        <v>10</v>
      </c>
      <c r="E759" s="17">
        <v>1450.91</v>
      </c>
      <c r="F759" s="17">
        <v>31.0</v>
      </c>
      <c r="G759" s="17">
        <v>33.0</v>
      </c>
      <c r="H759" s="18">
        <v>1868.26</v>
      </c>
    </row>
    <row r="760" hidden="1">
      <c r="A760" s="11" t="s">
        <v>752</v>
      </c>
      <c r="B760" s="12">
        <v>45357.0</v>
      </c>
      <c r="C760" s="13" t="s">
        <v>16</v>
      </c>
      <c r="D760" s="13" t="s">
        <v>17</v>
      </c>
      <c r="E760" s="13">
        <v>3750.82</v>
      </c>
      <c r="F760" s="13">
        <v>20.0</v>
      </c>
      <c r="G760" s="13">
        <v>4.0</v>
      </c>
      <c r="H760" s="14">
        <v>221.78</v>
      </c>
    </row>
    <row r="761" hidden="1">
      <c r="A761" s="15" t="s">
        <v>753</v>
      </c>
      <c r="B761" s="16">
        <v>45149.0</v>
      </c>
      <c r="C761" s="17" t="s">
        <v>12</v>
      </c>
      <c r="D761" s="17" t="s">
        <v>21</v>
      </c>
      <c r="E761" s="17">
        <v>4652.85</v>
      </c>
      <c r="F761" s="17">
        <v>33.0</v>
      </c>
      <c r="G761" s="17">
        <v>27.0</v>
      </c>
      <c r="H761" s="18">
        <v>520.48</v>
      </c>
    </row>
    <row r="762" hidden="1">
      <c r="A762" s="11">
        <v>1.5320453E7</v>
      </c>
      <c r="B762" s="12">
        <v>45297.0</v>
      </c>
      <c r="C762" s="13" t="s">
        <v>13</v>
      </c>
      <c r="D762" s="13" t="s">
        <v>19</v>
      </c>
      <c r="E762" s="13">
        <v>464.75</v>
      </c>
      <c r="F762" s="13">
        <v>26.0</v>
      </c>
      <c r="G762" s="13">
        <v>6.0</v>
      </c>
      <c r="H762" s="14">
        <v>965.83</v>
      </c>
    </row>
    <row r="763" hidden="1">
      <c r="A763" s="15" t="s">
        <v>754</v>
      </c>
      <c r="B763" s="16">
        <v>45533.0</v>
      </c>
      <c r="C763" s="17" t="s">
        <v>16</v>
      </c>
      <c r="D763" s="17" t="s">
        <v>17</v>
      </c>
      <c r="E763" s="17">
        <v>4156.4</v>
      </c>
      <c r="F763" s="17">
        <v>9.0</v>
      </c>
      <c r="G763" s="17">
        <v>50.0</v>
      </c>
      <c r="H763" s="18">
        <v>680.52</v>
      </c>
    </row>
    <row r="764" hidden="1">
      <c r="A764" s="11" t="s">
        <v>755</v>
      </c>
      <c r="B764" s="12">
        <v>45412.0</v>
      </c>
      <c r="C764" s="13" t="s">
        <v>12</v>
      </c>
      <c r="D764" s="13" t="s">
        <v>19</v>
      </c>
      <c r="E764" s="13">
        <v>4442.54</v>
      </c>
      <c r="F764" s="13">
        <v>34.0</v>
      </c>
      <c r="G764" s="13">
        <v>7.0</v>
      </c>
      <c r="H764" s="14">
        <v>1151.15</v>
      </c>
    </row>
    <row r="765" hidden="1">
      <c r="A765" s="15" t="s">
        <v>756</v>
      </c>
      <c r="B765" s="16">
        <v>45444.0</v>
      </c>
      <c r="C765" s="17" t="s">
        <v>9</v>
      </c>
      <c r="D765" s="17" t="s">
        <v>23</v>
      </c>
      <c r="E765" s="17">
        <v>1786.2</v>
      </c>
      <c r="F765" s="17">
        <v>11.0</v>
      </c>
      <c r="G765" s="17">
        <v>45.0</v>
      </c>
      <c r="H765" s="18">
        <v>1425.69</v>
      </c>
    </row>
    <row r="766" hidden="1">
      <c r="A766" s="11" t="s">
        <v>757</v>
      </c>
      <c r="B766" s="12">
        <v>45282.0</v>
      </c>
      <c r="C766" s="13" t="s">
        <v>16</v>
      </c>
      <c r="D766" s="13" t="s">
        <v>21</v>
      </c>
      <c r="E766" s="13">
        <v>1605.24</v>
      </c>
      <c r="F766" s="13">
        <v>24.0</v>
      </c>
      <c r="G766" s="13">
        <v>41.0</v>
      </c>
      <c r="H766" s="14">
        <v>1023.58</v>
      </c>
    </row>
    <row r="767" hidden="1">
      <c r="A767" s="15" t="s">
        <v>758</v>
      </c>
      <c r="B767" s="16">
        <v>45496.0</v>
      </c>
      <c r="C767" s="17" t="s">
        <v>12</v>
      </c>
      <c r="D767" s="17" t="s">
        <v>23</v>
      </c>
      <c r="E767" s="17">
        <v>339.6</v>
      </c>
      <c r="F767" s="17">
        <v>18.0</v>
      </c>
      <c r="G767" s="17">
        <v>3.0</v>
      </c>
      <c r="H767" s="18">
        <v>75.47</v>
      </c>
    </row>
    <row r="768" hidden="1">
      <c r="A768" s="11" t="s">
        <v>759</v>
      </c>
      <c r="B768" s="12">
        <v>45480.0</v>
      </c>
      <c r="C768" s="13" t="s">
        <v>12</v>
      </c>
      <c r="D768" s="13" t="s">
        <v>10</v>
      </c>
      <c r="E768" s="13">
        <v>3325.56</v>
      </c>
      <c r="F768" s="13">
        <v>33.0</v>
      </c>
      <c r="G768" s="13">
        <v>42.0</v>
      </c>
      <c r="H768" s="14">
        <v>696.61</v>
      </c>
    </row>
    <row r="769" hidden="1">
      <c r="A769" s="15" t="s">
        <v>760</v>
      </c>
      <c r="B769" s="16">
        <v>45533.0</v>
      </c>
      <c r="C769" s="17" t="s">
        <v>9</v>
      </c>
      <c r="D769" s="17" t="s">
        <v>21</v>
      </c>
      <c r="E769" s="17">
        <v>3278.03</v>
      </c>
      <c r="F769" s="17">
        <v>46.0</v>
      </c>
      <c r="G769" s="17">
        <v>36.0</v>
      </c>
      <c r="H769" s="18">
        <v>165.3</v>
      </c>
    </row>
    <row r="770" hidden="1">
      <c r="A770" s="11" t="s">
        <v>761</v>
      </c>
      <c r="B770" s="12">
        <v>45029.0</v>
      </c>
      <c r="C770" s="13" t="s">
        <v>12</v>
      </c>
      <c r="D770" s="13" t="s">
        <v>23</v>
      </c>
      <c r="E770" s="13">
        <v>2960.3</v>
      </c>
      <c r="F770" s="13">
        <v>25.0</v>
      </c>
      <c r="G770" s="13">
        <v>7.0</v>
      </c>
      <c r="H770" s="14">
        <v>1764.7</v>
      </c>
    </row>
    <row r="771" hidden="1">
      <c r="A771" s="15">
        <v>9.3843623E7</v>
      </c>
      <c r="B771" s="16">
        <v>45545.0</v>
      </c>
      <c r="C771" s="17" t="s">
        <v>13</v>
      </c>
      <c r="D771" s="17" t="s">
        <v>23</v>
      </c>
      <c r="E771" s="17">
        <v>4064.15</v>
      </c>
      <c r="F771" s="17">
        <v>46.0</v>
      </c>
      <c r="G771" s="17">
        <v>20.0</v>
      </c>
      <c r="H771" s="18">
        <v>622.95</v>
      </c>
    </row>
    <row r="772" hidden="1">
      <c r="A772" s="11" t="s">
        <v>762</v>
      </c>
      <c r="B772" s="12">
        <v>45349.0</v>
      </c>
      <c r="C772" s="13" t="s">
        <v>16</v>
      </c>
      <c r="D772" s="13" t="s">
        <v>10</v>
      </c>
      <c r="E772" s="13">
        <v>1047.93</v>
      </c>
      <c r="F772" s="13">
        <v>8.0</v>
      </c>
      <c r="G772" s="13">
        <v>8.0</v>
      </c>
      <c r="H772" s="14">
        <v>1988.63</v>
      </c>
    </row>
    <row r="773" hidden="1">
      <c r="A773" s="15" t="s">
        <v>763</v>
      </c>
      <c r="B773" s="16">
        <v>45519.0</v>
      </c>
      <c r="C773" s="17" t="s">
        <v>9</v>
      </c>
      <c r="D773" s="17" t="s">
        <v>19</v>
      </c>
      <c r="E773" s="17">
        <v>3294.93</v>
      </c>
      <c r="F773" s="17">
        <v>26.0</v>
      </c>
      <c r="G773" s="17">
        <v>29.0</v>
      </c>
      <c r="H773" s="18">
        <v>1886.15</v>
      </c>
    </row>
    <row r="774" hidden="1">
      <c r="A774" s="11" t="s">
        <v>764</v>
      </c>
      <c r="B774" s="12">
        <v>45089.0</v>
      </c>
      <c r="C774" s="13" t="s">
        <v>9</v>
      </c>
      <c r="D774" s="13" t="s">
        <v>17</v>
      </c>
      <c r="E774" s="13">
        <v>4175.08</v>
      </c>
      <c r="F774" s="13">
        <v>13.0</v>
      </c>
      <c r="G774" s="13">
        <v>26.0</v>
      </c>
      <c r="H774" s="14">
        <v>1067.78</v>
      </c>
    </row>
    <row r="775" hidden="1">
      <c r="A775" s="15" t="s">
        <v>765</v>
      </c>
      <c r="B775" s="16">
        <v>45129.0</v>
      </c>
      <c r="C775" s="17" t="s">
        <v>13</v>
      </c>
      <c r="D775" s="17" t="s">
        <v>17</v>
      </c>
      <c r="E775" s="17">
        <v>4196.52</v>
      </c>
      <c r="F775" s="17">
        <v>47.0</v>
      </c>
      <c r="G775" s="17">
        <v>21.0</v>
      </c>
      <c r="H775" s="18">
        <v>221.75</v>
      </c>
    </row>
    <row r="776" hidden="1">
      <c r="A776" s="11">
        <v>7.816984E7</v>
      </c>
      <c r="B776" s="12">
        <v>45149.0</v>
      </c>
      <c r="C776" s="13" t="s">
        <v>9</v>
      </c>
      <c r="D776" s="13" t="s">
        <v>19</v>
      </c>
      <c r="E776" s="13">
        <v>2624.05</v>
      </c>
      <c r="F776" s="13">
        <v>46.0</v>
      </c>
      <c r="G776" s="13">
        <v>35.0</v>
      </c>
      <c r="H776" s="14">
        <v>329.35</v>
      </c>
    </row>
    <row r="777" hidden="1">
      <c r="A777" s="15" t="s">
        <v>766</v>
      </c>
      <c r="B777" s="16">
        <v>45053.0</v>
      </c>
      <c r="C777" s="17" t="s">
        <v>16</v>
      </c>
      <c r="D777" s="17" t="s">
        <v>21</v>
      </c>
      <c r="E777" s="17">
        <v>4961.01</v>
      </c>
      <c r="F777" s="17">
        <v>18.0</v>
      </c>
      <c r="G777" s="17">
        <v>38.0</v>
      </c>
      <c r="H777" s="18">
        <v>1824.68</v>
      </c>
    </row>
    <row r="778" hidden="1">
      <c r="A778" s="11">
        <v>6.6593948E7</v>
      </c>
      <c r="B778" s="12">
        <v>45504.0</v>
      </c>
      <c r="C778" s="13" t="s">
        <v>9</v>
      </c>
      <c r="D778" s="13" t="s">
        <v>10</v>
      </c>
      <c r="E778" s="13">
        <v>891.09</v>
      </c>
      <c r="F778" s="13">
        <v>39.0</v>
      </c>
      <c r="G778" s="13">
        <v>25.0</v>
      </c>
      <c r="H778" s="14">
        <v>1544.0</v>
      </c>
    </row>
    <row r="779" hidden="1">
      <c r="A779" s="15" t="s">
        <v>767</v>
      </c>
      <c r="B779" s="16">
        <v>44906.0</v>
      </c>
      <c r="C779" s="17" t="s">
        <v>9</v>
      </c>
      <c r="D779" s="17" t="s">
        <v>19</v>
      </c>
      <c r="E779" s="17">
        <v>1068.18</v>
      </c>
      <c r="F779" s="17">
        <v>18.0</v>
      </c>
      <c r="G779" s="17">
        <v>15.0</v>
      </c>
      <c r="H779" s="18">
        <v>275.36</v>
      </c>
    </row>
    <row r="780" hidden="1">
      <c r="A780" s="11" t="s">
        <v>768</v>
      </c>
      <c r="B780" s="12">
        <v>45414.0</v>
      </c>
      <c r="C780" s="13" t="s">
        <v>13</v>
      </c>
      <c r="D780" s="13" t="s">
        <v>17</v>
      </c>
      <c r="E780" s="13">
        <v>1333.44</v>
      </c>
      <c r="F780" s="13">
        <v>22.0</v>
      </c>
      <c r="G780" s="13">
        <v>21.0</v>
      </c>
      <c r="H780" s="14">
        <v>880.79</v>
      </c>
    </row>
    <row r="781" hidden="1">
      <c r="A781" s="15" t="s">
        <v>769</v>
      </c>
      <c r="B781" s="16">
        <v>45186.0</v>
      </c>
      <c r="C781" s="17" t="s">
        <v>13</v>
      </c>
      <c r="D781" s="17" t="s">
        <v>23</v>
      </c>
      <c r="E781" s="17">
        <v>2925.26</v>
      </c>
      <c r="F781" s="17">
        <v>36.0</v>
      </c>
      <c r="G781" s="17">
        <v>21.0</v>
      </c>
      <c r="H781" s="18">
        <v>369.46</v>
      </c>
    </row>
    <row r="782" hidden="1">
      <c r="A782" s="11" t="s">
        <v>770</v>
      </c>
      <c r="B782" s="12">
        <v>45533.0</v>
      </c>
      <c r="C782" s="13" t="s">
        <v>9</v>
      </c>
      <c r="D782" s="13" t="s">
        <v>17</v>
      </c>
      <c r="E782" s="13">
        <v>2898.55</v>
      </c>
      <c r="F782" s="13">
        <v>13.0</v>
      </c>
      <c r="G782" s="13">
        <v>24.0</v>
      </c>
      <c r="H782" s="14">
        <v>1966.69</v>
      </c>
    </row>
    <row r="783" hidden="1">
      <c r="A783" s="15" t="s">
        <v>771</v>
      </c>
      <c r="B783" s="16">
        <v>45491.0</v>
      </c>
      <c r="C783" s="17" t="s">
        <v>16</v>
      </c>
      <c r="D783" s="17" t="s">
        <v>10</v>
      </c>
      <c r="E783" s="17">
        <v>4056.48</v>
      </c>
      <c r="F783" s="17">
        <v>34.0</v>
      </c>
      <c r="G783" s="17">
        <v>43.0</v>
      </c>
      <c r="H783" s="18">
        <v>981.37</v>
      </c>
    </row>
    <row r="784" hidden="1">
      <c r="A784" s="11" t="s">
        <v>772</v>
      </c>
      <c r="B784" s="12">
        <v>45158.0</v>
      </c>
      <c r="C784" s="13" t="s">
        <v>16</v>
      </c>
      <c r="D784" s="13" t="s">
        <v>17</v>
      </c>
      <c r="E784" s="13">
        <v>139.46</v>
      </c>
      <c r="F784" s="13">
        <v>9.0</v>
      </c>
      <c r="G784" s="13">
        <v>34.0</v>
      </c>
      <c r="H784" s="14">
        <v>480.55</v>
      </c>
    </row>
    <row r="785" hidden="1">
      <c r="A785" s="15" t="s">
        <v>773</v>
      </c>
      <c r="B785" s="16">
        <v>45444.0</v>
      </c>
      <c r="C785" s="17" t="s">
        <v>9</v>
      </c>
      <c r="D785" s="17" t="s">
        <v>17</v>
      </c>
      <c r="E785" s="17">
        <v>435.93</v>
      </c>
      <c r="F785" s="17">
        <v>37.0</v>
      </c>
      <c r="G785" s="17">
        <v>34.0</v>
      </c>
      <c r="H785" s="18">
        <v>1130.13</v>
      </c>
    </row>
    <row r="786" hidden="1">
      <c r="A786" s="11" t="s">
        <v>774</v>
      </c>
      <c r="B786" s="12">
        <v>45317.0</v>
      </c>
      <c r="C786" s="13" t="s">
        <v>12</v>
      </c>
      <c r="D786" s="13" t="s">
        <v>17</v>
      </c>
      <c r="E786" s="13">
        <v>2530.56</v>
      </c>
      <c r="F786" s="13">
        <v>19.0</v>
      </c>
      <c r="G786" s="13">
        <v>6.0</v>
      </c>
      <c r="H786" s="14">
        <v>1288.56</v>
      </c>
    </row>
    <row r="787" hidden="1">
      <c r="A787" s="15" t="s">
        <v>775</v>
      </c>
      <c r="B787" s="16">
        <v>44903.0</v>
      </c>
      <c r="C787" s="17" t="s">
        <v>13</v>
      </c>
      <c r="D787" s="17" t="s">
        <v>19</v>
      </c>
      <c r="E787" s="17">
        <v>1953.71</v>
      </c>
      <c r="F787" s="17">
        <v>39.0</v>
      </c>
      <c r="G787" s="17">
        <v>49.0</v>
      </c>
      <c r="H787" s="18">
        <v>548.37</v>
      </c>
    </row>
    <row r="788" hidden="1">
      <c r="A788" s="11" t="s">
        <v>776</v>
      </c>
      <c r="B788" s="12">
        <v>45524.0</v>
      </c>
      <c r="C788" s="13" t="s">
        <v>9</v>
      </c>
      <c r="D788" s="13" t="s">
        <v>21</v>
      </c>
      <c r="E788" s="13">
        <v>4573.18</v>
      </c>
      <c r="F788" s="13">
        <v>21.0</v>
      </c>
      <c r="G788" s="13">
        <v>37.0</v>
      </c>
      <c r="H788" s="14">
        <v>369.12</v>
      </c>
    </row>
    <row r="789" hidden="1">
      <c r="A789" s="15" t="s">
        <v>777</v>
      </c>
      <c r="B789" s="16">
        <v>45050.0</v>
      </c>
      <c r="C789" s="17" t="s">
        <v>13</v>
      </c>
      <c r="D789" s="17" t="s">
        <v>23</v>
      </c>
      <c r="E789" s="17">
        <v>3475.41</v>
      </c>
      <c r="F789" s="17">
        <v>1.0</v>
      </c>
      <c r="G789" s="17">
        <v>32.0</v>
      </c>
      <c r="H789" s="18">
        <v>1732.75</v>
      </c>
    </row>
    <row r="790" hidden="1">
      <c r="A790" s="11" t="s">
        <v>778</v>
      </c>
      <c r="B790" s="12">
        <v>45101.0</v>
      </c>
      <c r="C790" s="13" t="s">
        <v>9</v>
      </c>
      <c r="D790" s="13" t="s">
        <v>10</v>
      </c>
      <c r="E790" s="13">
        <v>3241.87</v>
      </c>
      <c r="F790" s="13">
        <v>25.0</v>
      </c>
      <c r="G790" s="13">
        <v>44.0</v>
      </c>
      <c r="H790" s="14">
        <v>120.21</v>
      </c>
    </row>
    <row r="791" hidden="1">
      <c r="A791" s="15" t="s">
        <v>779</v>
      </c>
      <c r="B791" s="16">
        <v>45077.0</v>
      </c>
      <c r="C791" s="17" t="s">
        <v>13</v>
      </c>
      <c r="D791" s="17" t="s">
        <v>23</v>
      </c>
      <c r="E791" s="17">
        <v>4697.27</v>
      </c>
      <c r="F791" s="17">
        <v>41.0</v>
      </c>
      <c r="G791" s="17">
        <v>49.0</v>
      </c>
      <c r="H791" s="18">
        <v>1686.33</v>
      </c>
    </row>
    <row r="792" hidden="1">
      <c r="A792" s="11" t="s">
        <v>780</v>
      </c>
      <c r="B792" s="12">
        <v>44941.0</v>
      </c>
      <c r="C792" s="13" t="s">
        <v>9</v>
      </c>
      <c r="D792" s="13" t="s">
        <v>10</v>
      </c>
      <c r="E792" s="13">
        <v>2296.37</v>
      </c>
      <c r="F792" s="13">
        <v>18.0</v>
      </c>
      <c r="G792" s="13">
        <v>9.0</v>
      </c>
      <c r="H792" s="14">
        <v>959.38</v>
      </c>
    </row>
    <row r="793" hidden="1">
      <c r="A793" s="15" t="s">
        <v>781</v>
      </c>
      <c r="B793" s="16">
        <v>45472.0</v>
      </c>
      <c r="C793" s="17" t="s">
        <v>13</v>
      </c>
      <c r="D793" s="17" t="s">
        <v>10</v>
      </c>
      <c r="E793" s="17">
        <v>2708.02</v>
      </c>
      <c r="F793" s="17">
        <v>1.0</v>
      </c>
      <c r="G793" s="17">
        <v>50.0</v>
      </c>
      <c r="H793" s="18">
        <v>768.51</v>
      </c>
    </row>
    <row r="794" hidden="1">
      <c r="A794" s="11" t="s">
        <v>782</v>
      </c>
      <c r="B794" s="12">
        <v>45333.0</v>
      </c>
      <c r="C794" s="13" t="s">
        <v>9</v>
      </c>
      <c r="D794" s="13" t="s">
        <v>19</v>
      </c>
      <c r="E794" s="13">
        <v>2674.76</v>
      </c>
      <c r="F794" s="13">
        <v>30.0</v>
      </c>
      <c r="G794" s="13">
        <v>30.0</v>
      </c>
      <c r="H794" s="14">
        <v>700.3</v>
      </c>
    </row>
    <row r="795" hidden="1">
      <c r="A795" s="15" t="s">
        <v>783</v>
      </c>
      <c r="B795" s="16">
        <v>44938.0</v>
      </c>
      <c r="C795" s="17" t="s">
        <v>12</v>
      </c>
      <c r="D795" s="17" t="s">
        <v>10</v>
      </c>
      <c r="E795" s="17">
        <v>573.33</v>
      </c>
      <c r="F795" s="17">
        <v>22.0</v>
      </c>
      <c r="G795" s="17">
        <v>12.0</v>
      </c>
      <c r="H795" s="18">
        <v>624.6</v>
      </c>
    </row>
    <row r="796" hidden="1">
      <c r="A796" s="11" t="s">
        <v>784</v>
      </c>
      <c r="B796" s="12">
        <v>45499.0</v>
      </c>
      <c r="C796" s="13" t="s">
        <v>16</v>
      </c>
      <c r="D796" s="13" t="s">
        <v>10</v>
      </c>
      <c r="E796" s="13">
        <v>4504.88</v>
      </c>
      <c r="F796" s="13">
        <v>41.0</v>
      </c>
      <c r="G796" s="13">
        <v>22.0</v>
      </c>
      <c r="H796" s="14">
        <v>1990.12</v>
      </c>
    </row>
    <row r="797" hidden="1">
      <c r="A797" s="15" t="s">
        <v>785</v>
      </c>
      <c r="B797" s="16">
        <v>45221.0</v>
      </c>
      <c r="C797" s="17" t="s">
        <v>9</v>
      </c>
      <c r="D797" s="17" t="s">
        <v>17</v>
      </c>
      <c r="E797" s="17">
        <v>1030.27</v>
      </c>
      <c r="F797" s="17">
        <v>3.0</v>
      </c>
      <c r="G797" s="17">
        <v>17.0</v>
      </c>
      <c r="H797" s="18">
        <v>1400.39</v>
      </c>
    </row>
    <row r="798" hidden="1">
      <c r="A798" s="11" t="s">
        <v>786</v>
      </c>
      <c r="B798" s="12">
        <v>45368.0</v>
      </c>
      <c r="C798" s="13" t="s">
        <v>16</v>
      </c>
      <c r="D798" s="13" t="s">
        <v>17</v>
      </c>
      <c r="E798" s="13">
        <v>4703.64</v>
      </c>
      <c r="F798" s="13">
        <v>7.0</v>
      </c>
      <c r="G798" s="13">
        <v>3.0</v>
      </c>
      <c r="H798" s="14">
        <v>757.91</v>
      </c>
    </row>
    <row r="799" hidden="1">
      <c r="A799" s="15" t="s">
        <v>787</v>
      </c>
      <c r="B799" s="16">
        <v>45592.0</v>
      </c>
      <c r="C799" s="17" t="s">
        <v>9</v>
      </c>
      <c r="D799" s="17" t="s">
        <v>21</v>
      </c>
      <c r="E799" s="17">
        <v>625.49</v>
      </c>
      <c r="F799" s="17">
        <v>35.0</v>
      </c>
      <c r="G799" s="17">
        <v>22.0</v>
      </c>
      <c r="H799" s="18">
        <v>1692.13</v>
      </c>
    </row>
    <row r="800" hidden="1">
      <c r="A800" s="11" t="s">
        <v>788</v>
      </c>
      <c r="B800" s="12">
        <v>45349.0</v>
      </c>
      <c r="C800" s="13" t="s">
        <v>16</v>
      </c>
      <c r="D800" s="13" t="s">
        <v>17</v>
      </c>
      <c r="E800" s="13">
        <v>441.19</v>
      </c>
      <c r="F800" s="13">
        <v>35.0</v>
      </c>
      <c r="G800" s="13">
        <v>39.0</v>
      </c>
      <c r="H800" s="14">
        <v>1552.73</v>
      </c>
    </row>
    <row r="801" hidden="1">
      <c r="A801" s="15" t="s">
        <v>789</v>
      </c>
      <c r="B801" s="16">
        <v>45087.0</v>
      </c>
      <c r="C801" s="17" t="s">
        <v>12</v>
      </c>
      <c r="D801" s="17" t="s">
        <v>23</v>
      </c>
      <c r="E801" s="17">
        <v>4886.88</v>
      </c>
      <c r="F801" s="17">
        <v>43.0</v>
      </c>
      <c r="G801" s="17">
        <v>35.0</v>
      </c>
      <c r="H801" s="18">
        <v>1856.72</v>
      </c>
    </row>
    <row r="802" hidden="1">
      <c r="A802" s="11" t="s">
        <v>790</v>
      </c>
      <c r="B802" s="12">
        <v>45523.0</v>
      </c>
      <c r="C802" s="13" t="s">
        <v>13</v>
      </c>
      <c r="D802" s="13" t="s">
        <v>21</v>
      </c>
      <c r="E802" s="13">
        <v>1684.38</v>
      </c>
      <c r="F802" s="13">
        <v>44.0</v>
      </c>
      <c r="G802" s="13">
        <v>11.0</v>
      </c>
      <c r="H802" s="14">
        <v>524.86</v>
      </c>
    </row>
    <row r="803" hidden="1">
      <c r="A803" s="15" t="s">
        <v>791</v>
      </c>
      <c r="B803" s="16">
        <v>45537.0</v>
      </c>
      <c r="C803" s="17" t="s">
        <v>13</v>
      </c>
      <c r="D803" s="17" t="s">
        <v>10</v>
      </c>
      <c r="E803" s="17">
        <v>4619.19</v>
      </c>
      <c r="F803" s="17">
        <v>16.0</v>
      </c>
      <c r="G803" s="17">
        <v>29.0</v>
      </c>
      <c r="H803" s="18">
        <v>192.04</v>
      </c>
    </row>
    <row r="804" hidden="1">
      <c r="A804" s="11" t="s">
        <v>792</v>
      </c>
      <c r="B804" s="12">
        <v>45111.0</v>
      </c>
      <c r="C804" s="13" t="s">
        <v>13</v>
      </c>
      <c r="D804" s="13" t="s">
        <v>23</v>
      </c>
      <c r="E804" s="13">
        <v>562.8</v>
      </c>
      <c r="F804" s="13">
        <v>6.0</v>
      </c>
      <c r="G804" s="13">
        <v>35.0</v>
      </c>
      <c r="H804" s="14">
        <v>1979.08</v>
      </c>
    </row>
    <row r="805" hidden="1">
      <c r="A805" s="15" t="s">
        <v>793</v>
      </c>
      <c r="B805" s="16">
        <v>45408.0</v>
      </c>
      <c r="C805" s="17" t="s">
        <v>16</v>
      </c>
      <c r="D805" s="17" t="s">
        <v>10</v>
      </c>
      <c r="E805" s="17">
        <v>170.54</v>
      </c>
      <c r="F805" s="17">
        <v>13.0</v>
      </c>
      <c r="G805" s="17">
        <v>49.0</v>
      </c>
      <c r="H805" s="18">
        <v>740.95</v>
      </c>
    </row>
    <row r="806" hidden="1">
      <c r="A806" s="11" t="s">
        <v>794</v>
      </c>
      <c r="B806" s="12">
        <v>45576.0</v>
      </c>
      <c r="C806" s="13" t="s">
        <v>13</v>
      </c>
      <c r="D806" s="13" t="s">
        <v>19</v>
      </c>
      <c r="E806" s="13">
        <v>4718.81</v>
      </c>
      <c r="F806" s="13">
        <v>15.0</v>
      </c>
      <c r="G806" s="13">
        <v>26.0</v>
      </c>
      <c r="H806" s="14">
        <v>1500.35</v>
      </c>
    </row>
    <row r="807" hidden="1">
      <c r="A807" s="15" t="s">
        <v>795</v>
      </c>
      <c r="B807" s="16">
        <v>45260.0</v>
      </c>
      <c r="C807" s="17" t="s">
        <v>9</v>
      </c>
      <c r="D807" s="17" t="s">
        <v>21</v>
      </c>
      <c r="E807" s="17">
        <v>4051.54</v>
      </c>
      <c r="F807" s="17">
        <v>9.0</v>
      </c>
      <c r="G807" s="17">
        <v>3.0</v>
      </c>
      <c r="H807" s="18">
        <v>1690.46</v>
      </c>
    </row>
    <row r="808" hidden="1">
      <c r="A808" s="11" t="s">
        <v>796</v>
      </c>
      <c r="B808" s="12">
        <v>45205.0</v>
      </c>
      <c r="C808" s="13" t="s">
        <v>9</v>
      </c>
      <c r="D808" s="13" t="s">
        <v>19</v>
      </c>
      <c r="E808" s="13">
        <v>4549.21</v>
      </c>
      <c r="F808" s="13">
        <v>49.0</v>
      </c>
      <c r="G808" s="13">
        <v>29.0</v>
      </c>
      <c r="H808" s="14">
        <v>1186.36</v>
      </c>
    </row>
    <row r="809" hidden="1">
      <c r="A809" s="15" t="s">
        <v>797</v>
      </c>
      <c r="B809" s="16">
        <v>45482.0</v>
      </c>
      <c r="C809" s="17" t="s">
        <v>16</v>
      </c>
      <c r="D809" s="17" t="s">
        <v>19</v>
      </c>
      <c r="E809" s="17">
        <v>2008.31</v>
      </c>
      <c r="F809" s="17">
        <v>26.0</v>
      </c>
      <c r="G809" s="17">
        <v>4.0</v>
      </c>
      <c r="H809" s="18">
        <v>1993.55</v>
      </c>
    </row>
    <row r="810" hidden="1">
      <c r="A810" s="11" t="s">
        <v>798</v>
      </c>
      <c r="B810" s="12">
        <v>45572.0</v>
      </c>
      <c r="C810" s="13" t="s">
        <v>12</v>
      </c>
      <c r="D810" s="13" t="s">
        <v>21</v>
      </c>
      <c r="E810" s="13">
        <v>3422.92</v>
      </c>
      <c r="F810" s="13">
        <v>9.0</v>
      </c>
      <c r="G810" s="13">
        <v>23.0</v>
      </c>
      <c r="H810" s="14">
        <v>1225.55</v>
      </c>
    </row>
    <row r="811" hidden="1">
      <c r="A811" s="15" t="s">
        <v>799</v>
      </c>
      <c r="B811" s="16">
        <v>44890.0</v>
      </c>
      <c r="C811" s="17" t="s">
        <v>12</v>
      </c>
      <c r="D811" s="17" t="s">
        <v>23</v>
      </c>
      <c r="E811" s="17">
        <v>2176.58</v>
      </c>
      <c r="F811" s="17">
        <v>34.0</v>
      </c>
      <c r="G811" s="17">
        <v>12.0</v>
      </c>
      <c r="H811" s="18">
        <v>1706.65</v>
      </c>
    </row>
    <row r="812" hidden="1">
      <c r="A812" s="11" t="s">
        <v>800</v>
      </c>
      <c r="B812" s="12">
        <v>45078.0</v>
      </c>
      <c r="C812" s="13" t="s">
        <v>9</v>
      </c>
      <c r="D812" s="13" t="s">
        <v>17</v>
      </c>
      <c r="E812" s="13">
        <v>3686.62</v>
      </c>
      <c r="F812" s="13">
        <v>10.0</v>
      </c>
      <c r="G812" s="13">
        <v>17.0</v>
      </c>
      <c r="H812" s="14">
        <v>1494.88</v>
      </c>
    </row>
    <row r="813" hidden="1">
      <c r="A813" s="15" t="s">
        <v>801</v>
      </c>
      <c r="B813" s="16">
        <v>45153.0</v>
      </c>
      <c r="C813" s="17" t="s">
        <v>13</v>
      </c>
      <c r="D813" s="17" t="s">
        <v>19</v>
      </c>
      <c r="E813" s="17">
        <v>4013.53</v>
      </c>
      <c r="F813" s="17">
        <v>33.0</v>
      </c>
      <c r="G813" s="17">
        <v>7.0</v>
      </c>
      <c r="H813" s="18">
        <v>114.35</v>
      </c>
    </row>
    <row r="814" hidden="1">
      <c r="A814" s="11" t="s">
        <v>802</v>
      </c>
      <c r="B814" s="12">
        <v>45234.0</v>
      </c>
      <c r="C814" s="13" t="s">
        <v>9</v>
      </c>
      <c r="D814" s="13" t="s">
        <v>23</v>
      </c>
      <c r="E814" s="13">
        <v>3771.98</v>
      </c>
      <c r="F814" s="13">
        <v>11.0</v>
      </c>
      <c r="G814" s="13">
        <v>2.0</v>
      </c>
      <c r="H814" s="14">
        <v>373.85</v>
      </c>
    </row>
    <row r="815" hidden="1">
      <c r="A815" s="15" t="s">
        <v>803</v>
      </c>
      <c r="B815" s="16">
        <v>45509.0</v>
      </c>
      <c r="C815" s="17" t="s">
        <v>13</v>
      </c>
      <c r="D815" s="17" t="s">
        <v>10</v>
      </c>
      <c r="E815" s="17">
        <v>4424.28</v>
      </c>
      <c r="F815" s="17">
        <v>39.0</v>
      </c>
      <c r="G815" s="17">
        <v>33.0</v>
      </c>
      <c r="H815" s="18">
        <v>274.54</v>
      </c>
    </row>
    <row r="816" hidden="1">
      <c r="A816" s="11" t="s">
        <v>804</v>
      </c>
      <c r="B816" s="12">
        <v>45548.0</v>
      </c>
      <c r="C816" s="13" t="s">
        <v>9</v>
      </c>
      <c r="D816" s="13" t="s">
        <v>17</v>
      </c>
      <c r="E816" s="13">
        <v>1091.4</v>
      </c>
      <c r="F816" s="13">
        <v>32.0</v>
      </c>
      <c r="G816" s="13">
        <v>26.0</v>
      </c>
      <c r="H816" s="14">
        <v>1491.83</v>
      </c>
    </row>
    <row r="817" hidden="1">
      <c r="A817" s="15" t="s">
        <v>805</v>
      </c>
      <c r="B817" s="16">
        <v>45414.0</v>
      </c>
      <c r="C817" s="17" t="s">
        <v>13</v>
      </c>
      <c r="D817" s="17" t="s">
        <v>10</v>
      </c>
      <c r="E817" s="17">
        <v>2865.01</v>
      </c>
      <c r="F817" s="17">
        <v>2.0</v>
      </c>
      <c r="G817" s="17">
        <v>22.0</v>
      </c>
      <c r="H817" s="18">
        <v>1480.43</v>
      </c>
    </row>
    <row r="818" hidden="1">
      <c r="A818" s="11" t="s">
        <v>806</v>
      </c>
      <c r="B818" s="12">
        <v>45151.0</v>
      </c>
      <c r="C818" s="13" t="s">
        <v>16</v>
      </c>
      <c r="D818" s="13" t="s">
        <v>21</v>
      </c>
      <c r="E818" s="13">
        <v>945.03</v>
      </c>
      <c r="F818" s="13">
        <v>32.0</v>
      </c>
      <c r="G818" s="13">
        <v>29.0</v>
      </c>
      <c r="H818" s="14">
        <v>590.91</v>
      </c>
    </row>
    <row r="819" hidden="1">
      <c r="A819" s="15" t="s">
        <v>807</v>
      </c>
      <c r="B819" s="16">
        <v>45468.0</v>
      </c>
      <c r="C819" s="17" t="s">
        <v>12</v>
      </c>
      <c r="D819" s="17" t="s">
        <v>17</v>
      </c>
      <c r="E819" s="17">
        <v>2668.64</v>
      </c>
      <c r="F819" s="17">
        <v>10.0</v>
      </c>
      <c r="G819" s="17">
        <v>41.0</v>
      </c>
      <c r="H819" s="18">
        <v>1673.95</v>
      </c>
    </row>
    <row r="820" hidden="1">
      <c r="A820" s="11" t="s">
        <v>808</v>
      </c>
      <c r="B820" s="12">
        <v>45500.0</v>
      </c>
      <c r="C820" s="13" t="s">
        <v>16</v>
      </c>
      <c r="D820" s="13" t="s">
        <v>10</v>
      </c>
      <c r="E820" s="13">
        <v>3379.69</v>
      </c>
      <c r="F820" s="13">
        <v>22.0</v>
      </c>
      <c r="G820" s="13">
        <v>33.0</v>
      </c>
      <c r="H820" s="14">
        <v>56.76</v>
      </c>
    </row>
    <row r="821" hidden="1">
      <c r="A821" s="15" t="s">
        <v>809</v>
      </c>
      <c r="B821" s="16">
        <v>45217.0</v>
      </c>
      <c r="C821" s="17" t="s">
        <v>9</v>
      </c>
      <c r="D821" s="17" t="s">
        <v>19</v>
      </c>
      <c r="E821" s="17">
        <v>1878.62</v>
      </c>
      <c r="F821" s="17">
        <v>16.0</v>
      </c>
      <c r="G821" s="17">
        <v>39.0</v>
      </c>
      <c r="H821" s="18">
        <v>1303.4</v>
      </c>
    </row>
    <row r="822" hidden="1">
      <c r="A822" s="11" t="s">
        <v>810</v>
      </c>
      <c r="B822" s="12">
        <v>45531.0</v>
      </c>
      <c r="C822" s="13" t="s">
        <v>13</v>
      </c>
      <c r="D822" s="13" t="s">
        <v>10</v>
      </c>
      <c r="E822" s="13">
        <v>4764.58</v>
      </c>
      <c r="F822" s="13">
        <v>8.0</v>
      </c>
      <c r="G822" s="13">
        <v>43.0</v>
      </c>
      <c r="H822" s="14">
        <v>999.53</v>
      </c>
    </row>
    <row r="823" hidden="1">
      <c r="A823" s="15" t="s">
        <v>811</v>
      </c>
      <c r="B823" s="16">
        <v>44885.0</v>
      </c>
      <c r="C823" s="17" t="s">
        <v>12</v>
      </c>
      <c r="D823" s="17" t="s">
        <v>19</v>
      </c>
      <c r="E823" s="17">
        <v>3950.15</v>
      </c>
      <c r="F823" s="17">
        <v>43.0</v>
      </c>
      <c r="G823" s="17">
        <v>48.0</v>
      </c>
      <c r="H823" s="18">
        <v>1805.76</v>
      </c>
    </row>
    <row r="824" hidden="1">
      <c r="A824" s="11" t="s">
        <v>812</v>
      </c>
      <c r="B824" s="12">
        <v>45387.0</v>
      </c>
      <c r="C824" s="13" t="s">
        <v>12</v>
      </c>
      <c r="D824" s="13" t="s">
        <v>19</v>
      </c>
      <c r="E824" s="13">
        <v>2558.6</v>
      </c>
      <c r="F824" s="13">
        <v>23.0</v>
      </c>
      <c r="G824" s="13">
        <v>42.0</v>
      </c>
      <c r="H824" s="14">
        <v>878.34</v>
      </c>
    </row>
    <row r="825" hidden="1">
      <c r="A825" s="15" t="s">
        <v>813</v>
      </c>
      <c r="B825" s="16">
        <v>45018.0</v>
      </c>
      <c r="C825" s="17" t="s">
        <v>9</v>
      </c>
      <c r="D825" s="17" t="s">
        <v>17</v>
      </c>
      <c r="E825" s="17">
        <v>2177.7</v>
      </c>
      <c r="F825" s="17">
        <v>1.0</v>
      </c>
      <c r="G825" s="17">
        <v>11.0</v>
      </c>
      <c r="H825" s="18">
        <v>1068.29</v>
      </c>
    </row>
    <row r="826" hidden="1">
      <c r="A826" s="11" t="s">
        <v>814</v>
      </c>
      <c r="B826" s="12">
        <v>45278.0</v>
      </c>
      <c r="C826" s="13" t="s">
        <v>9</v>
      </c>
      <c r="D826" s="13" t="s">
        <v>23</v>
      </c>
      <c r="E826" s="13">
        <v>2934.8</v>
      </c>
      <c r="F826" s="13">
        <v>15.0</v>
      </c>
      <c r="G826" s="13">
        <v>18.0</v>
      </c>
      <c r="H826" s="14">
        <v>300.43</v>
      </c>
    </row>
    <row r="827" hidden="1">
      <c r="A827" s="15" t="s">
        <v>815</v>
      </c>
      <c r="B827" s="16">
        <v>45066.0</v>
      </c>
      <c r="C827" s="17" t="s">
        <v>9</v>
      </c>
      <c r="D827" s="17" t="s">
        <v>21</v>
      </c>
      <c r="E827" s="17">
        <v>2745.38</v>
      </c>
      <c r="F827" s="17">
        <v>44.0</v>
      </c>
      <c r="G827" s="17">
        <v>1.0</v>
      </c>
      <c r="H827" s="18">
        <v>1568.88</v>
      </c>
    </row>
    <row r="828" hidden="1">
      <c r="A828" s="11" t="s">
        <v>816</v>
      </c>
      <c r="B828" s="12">
        <v>45272.0</v>
      </c>
      <c r="C828" s="13" t="s">
        <v>12</v>
      </c>
      <c r="D828" s="13" t="s">
        <v>10</v>
      </c>
      <c r="E828" s="13">
        <v>2859.12</v>
      </c>
      <c r="F828" s="13">
        <v>40.0</v>
      </c>
      <c r="G828" s="13">
        <v>29.0</v>
      </c>
      <c r="H828" s="14">
        <v>568.0</v>
      </c>
    </row>
    <row r="829" hidden="1">
      <c r="A829" s="15" t="s">
        <v>817</v>
      </c>
      <c r="B829" s="16">
        <v>45381.0</v>
      </c>
      <c r="C829" s="17" t="s">
        <v>9</v>
      </c>
      <c r="D829" s="17" t="s">
        <v>19</v>
      </c>
      <c r="E829" s="17">
        <v>3305.22</v>
      </c>
      <c r="F829" s="17">
        <v>42.0</v>
      </c>
      <c r="G829" s="17">
        <v>28.0</v>
      </c>
      <c r="H829" s="18">
        <v>1931.74</v>
      </c>
    </row>
    <row r="830" hidden="1">
      <c r="A830" s="11" t="s">
        <v>818</v>
      </c>
      <c r="B830" s="12">
        <v>44980.0</v>
      </c>
      <c r="C830" s="13" t="s">
        <v>12</v>
      </c>
      <c r="D830" s="13" t="s">
        <v>21</v>
      </c>
      <c r="E830" s="13">
        <v>2827.82</v>
      </c>
      <c r="F830" s="13">
        <v>46.0</v>
      </c>
      <c r="G830" s="13">
        <v>31.0</v>
      </c>
      <c r="H830" s="14">
        <v>1584.93</v>
      </c>
    </row>
    <row r="831" hidden="1">
      <c r="A831" s="15" t="s">
        <v>819</v>
      </c>
      <c r="B831" s="16">
        <v>44969.0</v>
      </c>
      <c r="C831" s="17" t="s">
        <v>12</v>
      </c>
      <c r="D831" s="17" t="s">
        <v>10</v>
      </c>
      <c r="E831" s="17">
        <v>3480.93</v>
      </c>
      <c r="F831" s="17">
        <v>41.0</v>
      </c>
      <c r="G831" s="17">
        <v>24.0</v>
      </c>
      <c r="H831" s="18">
        <v>1849.09</v>
      </c>
    </row>
    <row r="832" hidden="1">
      <c r="A832" s="11" t="s">
        <v>820</v>
      </c>
      <c r="B832" s="12">
        <v>45599.0</v>
      </c>
      <c r="C832" s="13" t="s">
        <v>16</v>
      </c>
      <c r="D832" s="13" t="s">
        <v>17</v>
      </c>
      <c r="E832" s="13">
        <v>4247.59</v>
      </c>
      <c r="F832" s="13">
        <v>44.0</v>
      </c>
      <c r="G832" s="13">
        <v>12.0</v>
      </c>
      <c r="H832" s="14">
        <v>1609.05</v>
      </c>
    </row>
    <row r="833" hidden="1">
      <c r="A833" s="15">
        <v>8.4329757E7</v>
      </c>
      <c r="B833" s="16">
        <v>45389.0</v>
      </c>
      <c r="C833" s="17" t="s">
        <v>9</v>
      </c>
      <c r="D833" s="17" t="s">
        <v>23</v>
      </c>
      <c r="E833" s="17">
        <v>3825.6</v>
      </c>
      <c r="F833" s="17">
        <v>47.0</v>
      </c>
      <c r="G833" s="17">
        <v>32.0</v>
      </c>
      <c r="H833" s="18">
        <v>681.35</v>
      </c>
    </row>
    <row r="834" hidden="1">
      <c r="A834" s="11" t="s">
        <v>821</v>
      </c>
      <c r="B834" s="12">
        <v>44887.0</v>
      </c>
      <c r="C834" s="13" t="s">
        <v>13</v>
      </c>
      <c r="D834" s="13" t="s">
        <v>17</v>
      </c>
      <c r="E834" s="13">
        <v>1973.47</v>
      </c>
      <c r="F834" s="13">
        <v>29.0</v>
      </c>
      <c r="G834" s="13">
        <v>4.0</v>
      </c>
      <c r="H834" s="14">
        <v>791.29</v>
      </c>
    </row>
    <row r="835" hidden="1">
      <c r="A835" s="15" t="s">
        <v>822</v>
      </c>
      <c r="B835" s="16">
        <v>45218.0</v>
      </c>
      <c r="C835" s="17" t="s">
        <v>9</v>
      </c>
      <c r="D835" s="17" t="s">
        <v>21</v>
      </c>
      <c r="E835" s="17">
        <v>3923.08</v>
      </c>
      <c r="F835" s="17">
        <v>4.0</v>
      </c>
      <c r="G835" s="17">
        <v>29.0</v>
      </c>
      <c r="H835" s="18">
        <v>1835.57</v>
      </c>
    </row>
    <row r="836" hidden="1">
      <c r="A836" s="11" t="s">
        <v>823</v>
      </c>
      <c r="B836" s="12">
        <v>45484.0</v>
      </c>
      <c r="C836" s="13" t="s">
        <v>13</v>
      </c>
      <c r="D836" s="13" t="s">
        <v>10</v>
      </c>
      <c r="E836" s="13">
        <v>3173.37</v>
      </c>
      <c r="F836" s="13">
        <v>25.0</v>
      </c>
      <c r="G836" s="13">
        <v>4.0</v>
      </c>
      <c r="H836" s="14">
        <v>1853.29</v>
      </c>
    </row>
    <row r="837" hidden="1">
      <c r="A837" s="15" t="s">
        <v>824</v>
      </c>
      <c r="B837" s="16">
        <v>45443.0</v>
      </c>
      <c r="C837" s="17" t="s">
        <v>9</v>
      </c>
      <c r="D837" s="17" t="s">
        <v>19</v>
      </c>
      <c r="E837" s="17">
        <v>1198.44</v>
      </c>
      <c r="F837" s="17">
        <v>24.0</v>
      </c>
      <c r="G837" s="17">
        <v>13.0</v>
      </c>
      <c r="H837" s="18">
        <v>1422.59</v>
      </c>
    </row>
    <row r="838" hidden="1">
      <c r="A838" s="11" t="s">
        <v>825</v>
      </c>
      <c r="B838" s="12">
        <v>45298.0</v>
      </c>
      <c r="C838" s="13" t="s">
        <v>13</v>
      </c>
      <c r="D838" s="13" t="s">
        <v>23</v>
      </c>
      <c r="E838" s="13">
        <v>610.53</v>
      </c>
      <c r="F838" s="13">
        <v>27.0</v>
      </c>
      <c r="G838" s="13">
        <v>9.0</v>
      </c>
      <c r="H838" s="14">
        <v>1833.67</v>
      </c>
    </row>
    <row r="839" hidden="1">
      <c r="A839" s="15" t="s">
        <v>826</v>
      </c>
      <c r="B839" s="16">
        <v>45156.0</v>
      </c>
      <c r="C839" s="17" t="s">
        <v>9</v>
      </c>
      <c r="D839" s="17" t="s">
        <v>17</v>
      </c>
      <c r="E839" s="17">
        <v>1101.88</v>
      </c>
      <c r="F839" s="17">
        <v>44.0</v>
      </c>
      <c r="G839" s="17">
        <v>1.0</v>
      </c>
      <c r="H839" s="18">
        <v>673.23</v>
      </c>
    </row>
    <row r="840" hidden="1">
      <c r="A840" s="11" t="s">
        <v>827</v>
      </c>
      <c r="B840" s="12">
        <v>45009.0</v>
      </c>
      <c r="C840" s="13" t="s">
        <v>16</v>
      </c>
      <c r="D840" s="13" t="s">
        <v>23</v>
      </c>
      <c r="E840" s="13">
        <v>1908.94</v>
      </c>
      <c r="F840" s="13">
        <v>8.0</v>
      </c>
      <c r="G840" s="13">
        <v>3.0</v>
      </c>
      <c r="H840" s="14">
        <v>1555.86</v>
      </c>
    </row>
    <row r="841" hidden="1">
      <c r="A841" s="20">
        <v>9.944E80</v>
      </c>
      <c r="B841" s="16">
        <v>45424.0</v>
      </c>
      <c r="C841" s="17" t="s">
        <v>9</v>
      </c>
      <c r="D841" s="17" t="s">
        <v>23</v>
      </c>
      <c r="E841" s="17">
        <v>1177.3</v>
      </c>
      <c r="F841" s="17">
        <v>23.0</v>
      </c>
      <c r="G841" s="17">
        <v>30.0</v>
      </c>
      <c r="H841" s="18">
        <v>1827.85</v>
      </c>
    </row>
    <row r="842" hidden="1">
      <c r="A842" s="11" t="s">
        <v>828</v>
      </c>
      <c r="B842" s="12">
        <v>45091.0</v>
      </c>
      <c r="C842" s="13" t="s">
        <v>16</v>
      </c>
      <c r="D842" s="13" t="s">
        <v>23</v>
      </c>
      <c r="E842" s="13">
        <v>577.89</v>
      </c>
      <c r="F842" s="13">
        <v>49.0</v>
      </c>
      <c r="G842" s="13">
        <v>19.0</v>
      </c>
      <c r="H842" s="14">
        <v>267.72</v>
      </c>
    </row>
    <row r="843" hidden="1">
      <c r="A843" s="15" t="s">
        <v>829</v>
      </c>
      <c r="B843" s="16">
        <v>45303.0</v>
      </c>
      <c r="C843" s="17" t="s">
        <v>9</v>
      </c>
      <c r="D843" s="17" t="s">
        <v>23</v>
      </c>
      <c r="E843" s="17">
        <v>1745.34</v>
      </c>
      <c r="F843" s="17">
        <v>42.0</v>
      </c>
      <c r="G843" s="17">
        <v>20.0</v>
      </c>
      <c r="H843" s="18">
        <v>1616.6</v>
      </c>
    </row>
    <row r="844" hidden="1">
      <c r="A844" s="11" t="s">
        <v>830</v>
      </c>
      <c r="B844" s="12">
        <v>44886.0</v>
      </c>
      <c r="C844" s="13" t="s">
        <v>12</v>
      </c>
      <c r="D844" s="13" t="s">
        <v>19</v>
      </c>
      <c r="E844" s="13">
        <v>674.62</v>
      </c>
      <c r="F844" s="13">
        <v>13.0</v>
      </c>
      <c r="G844" s="13">
        <v>21.0</v>
      </c>
      <c r="H844" s="14">
        <v>1870.95</v>
      </c>
    </row>
    <row r="845" hidden="1">
      <c r="A845" s="15" t="s">
        <v>831</v>
      </c>
      <c r="B845" s="16">
        <v>44916.0</v>
      </c>
      <c r="C845" s="17" t="s">
        <v>12</v>
      </c>
      <c r="D845" s="17" t="s">
        <v>21</v>
      </c>
      <c r="E845" s="17">
        <v>4196.06</v>
      </c>
      <c r="F845" s="17">
        <v>12.0</v>
      </c>
      <c r="G845" s="17">
        <v>23.0</v>
      </c>
      <c r="H845" s="18">
        <v>1028.43</v>
      </c>
    </row>
    <row r="846" hidden="1">
      <c r="A846" s="11" t="s">
        <v>832</v>
      </c>
      <c r="B846" s="12">
        <v>45540.0</v>
      </c>
      <c r="C846" s="13" t="s">
        <v>13</v>
      </c>
      <c r="D846" s="13" t="s">
        <v>23</v>
      </c>
      <c r="E846" s="13">
        <v>2394.21</v>
      </c>
      <c r="F846" s="13">
        <v>10.0</v>
      </c>
      <c r="G846" s="13">
        <v>30.0</v>
      </c>
      <c r="H846" s="14">
        <v>1184.17</v>
      </c>
    </row>
    <row r="847" hidden="1">
      <c r="A847" s="15" t="s">
        <v>833</v>
      </c>
      <c r="B847" s="16">
        <v>45497.0</v>
      </c>
      <c r="C847" s="17" t="s">
        <v>16</v>
      </c>
      <c r="D847" s="17" t="s">
        <v>17</v>
      </c>
      <c r="E847" s="17">
        <v>2646.24</v>
      </c>
      <c r="F847" s="17">
        <v>31.0</v>
      </c>
      <c r="G847" s="17">
        <v>35.0</v>
      </c>
      <c r="H847" s="18">
        <v>1525.72</v>
      </c>
    </row>
    <row r="848" hidden="1">
      <c r="A848" s="11" t="s">
        <v>834</v>
      </c>
      <c r="B848" s="12">
        <v>44922.0</v>
      </c>
      <c r="C848" s="13" t="s">
        <v>12</v>
      </c>
      <c r="D848" s="13" t="s">
        <v>23</v>
      </c>
      <c r="E848" s="13">
        <v>3225.38</v>
      </c>
      <c r="F848" s="13">
        <v>45.0</v>
      </c>
      <c r="G848" s="13">
        <v>11.0</v>
      </c>
      <c r="H848" s="14">
        <v>1101.62</v>
      </c>
    </row>
    <row r="849" hidden="1">
      <c r="A849" s="15" t="s">
        <v>835</v>
      </c>
      <c r="B849" s="16">
        <v>45604.0</v>
      </c>
      <c r="C849" s="17" t="s">
        <v>13</v>
      </c>
      <c r="D849" s="17" t="s">
        <v>21</v>
      </c>
      <c r="E849" s="17">
        <v>3693.76</v>
      </c>
      <c r="F849" s="17">
        <v>18.0</v>
      </c>
      <c r="G849" s="17">
        <v>32.0</v>
      </c>
      <c r="H849" s="18">
        <v>160.03</v>
      </c>
    </row>
    <row r="850" hidden="1">
      <c r="A850" s="11" t="s">
        <v>836</v>
      </c>
      <c r="B850" s="12">
        <v>44977.0</v>
      </c>
      <c r="C850" s="13" t="s">
        <v>12</v>
      </c>
      <c r="D850" s="13" t="s">
        <v>10</v>
      </c>
      <c r="E850" s="13">
        <v>4848.44</v>
      </c>
      <c r="F850" s="13">
        <v>47.0</v>
      </c>
      <c r="G850" s="13">
        <v>7.0</v>
      </c>
      <c r="H850" s="14">
        <v>158.3</v>
      </c>
    </row>
    <row r="851" hidden="1">
      <c r="A851" s="15" t="s">
        <v>837</v>
      </c>
      <c r="B851" s="16">
        <v>45381.0</v>
      </c>
      <c r="C851" s="17" t="s">
        <v>13</v>
      </c>
      <c r="D851" s="17" t="s">
        <v>17</v>
      </c>
      <c r="E851" s="17">
        <v>2730.31</v>
      </c>
      <c r="F851" s="17">
        <v>4.0</v>
      </c>
      <c r="G851" s="17">
        <v>19.0</v>
      </c>
      <c r="H851" s="18">
        <v>1713.66</v>
      </c>
    </row>
    <row r="852" hidden="1">
      <c r="A852" s="11" t="s">
        <v>838</v>
      </c>
      <c r="B852" s="12">
        <v>45588.0</v>
      </c>
      <c r="C852" s="13" t="s">
        <v>9</v>
      </c>
      <c r="D852" s="13" t="s">
        <v>21</v>
      </c>
      <c r="E852" s="13">
        <v>4807.63</v>
      </c>
      <c r="F852" s="13">
        <v>21.0</v>
      </c>
      <c r="G852" s="13">
        <v>16.0</v>
      </c>
      <c r="H852" s="14">
        <v>174.32</v>
      </c>
    </row>
    <row r="853" hidden="1">
      <c r="A853" s="15" t="s">
        <v>839</v>
      </c>
      <c r="B853" s="16">
        <v>45265.0</v>
      </c>
      <c r="C853" s="17" t="s">
        <v>13</v>
      </c>
      <c r="D853" s="17" t="s">
        <v>19</v>
      </c>
      <c r="E853" s="17">
        <v>974.15</v>
      </c>
      <c r="F853" s="17">
        <v>39.0</v>
      </c>
      <c r="G853" s="17">
        <v>45.0</v>
      </c>
      <c r="H853" s="18">
        <v>1048.24</v>
      </c>
    </row>
    <row r="854" hidden="1">
      <c r="A854" s="11" t="s">
        <v>840</v>
      </c>
      <c r="B854" s="12">
        <v>45000.0</v>
      </c>
      <c r="C854" s="13" t="s">
        <v>13</v>
      </c>
      <c r="D854" s="13" t="s">
        <v>19</v>
      </c>
      <c r="E854" s="13">
        <v>4592.68</v>
      </c>
      <c r="F854" s="13">
        <v>23.0</v>
      </c>
      <c r="G854" s="13">
        <v>15.0</v>
      </c>
      <c r="H854" s="14">
        <v>469.37</v>
      </c>
    </row>
    <row r="855" hidden="1">
      <c r="A855" s="15" t="s">
        <v>841</v>
      </c>
      <c r="B855" s="16">
        <v>45541.0</v>
      </c>
      <c r="C855" s="17" t="s">
        <v>16</v>
      </c>
      <c r="D855" s="17" t="s">
        <v>19</v>
      </c>
      <c r="E855" s="17">
        <v>1956.57</v>
      </c>
      <c r="F855" s="17">
        <v>8.0</v>
      </c>
      <c r="G855" s="17">
        <v>19.0</v>
      </c>
      <c r="H855" s="18">
        <v>1850.2</v>
      </c>
    </row>
    <row r="856" hidden="1">
      <c r="A856" s="11" t="s">
        <v>842</v>
      </c>
      <c r="B856" s="12">
        <v>45537.0</v>
      </c>
      <c r="C856" s="13" t="s">
        <v>13</v>
      </c>
      <c r="D856" s="13" t="s">
        <v>17</v>
      </c>
      <c r="E856" s="13">
        <v>4223.45</v>
      </c>
      <c r="F856" s="13">
        <v>13.0</v>
      </c>
      <c r="G856" s="13">
        <v>0.0</v>
      </c>
      <c r="H856" s="14">
        <v>1080.68</v>
      </c>
    </row>
    <row r="857" hidden="1">
      <c r="A857" s="15" t="s">
        <v>843</v>
      </c>
      <c r="B857" s="16">
        <v>44983.0</v>
      </c>
      <c r="C857" s="17" t="s">
        <v>9</v>
      </c>
      <c r="D857" s="17" t="s">
        <v>23</v>
      </c>
      <c r="E857" s="17">
        <v>4472.49</v>
      </c>
      <c r="F857" s="17">
        <v>16.0</v>
      </c>
      <c r="G857" s="17">
        <v>11.0</v>
      </c>
      <c r="H857" s="18">
        <v>534.88</v>
      </c>
    </row>
    <row r="858" hidden="1">
      <c r="A858" s="11" t="s">
        <v>844</v>
      </c>
      <c r="B858" s="12">
        <v>45344.0</v>
      </c>
      <c r="C858" s="13" t="s">
        <v>13</v>
      </c>
      <c r="D858" s="13" t="s">
        <v>21</v>
      </c>
      <c r="E858" s="13">
        <v>2694.52</v>
      </c>
      <c r="F858" s="13">
        <v>19.0</v>
      </c>
      <c r="G858" s="13">
        <v>21.0</v>
      </c>
      <c r="H858" s="14">
        <v>474.82</v>
      </c>
    </row>
    <row r="859" hidden="1">
      <c r="A859" s="15" t="s">
        <v>845</v>
      </c>
      <c r="B859" s="16">
        <v>45107.0</v>
      </c>
      <c r="C859" s="17" t="s">
        <v>16</v>
      </c>
      <c r="D859" s="17" t="s">
        <v>10</v>
      </c>
      <c r="E859" s="17">
        <v>3850.05</v>
      </c>
      <c r="F859" s="17">
        <v>35.0</v>
      </c>
      <c r="G859" s="17">
        <v>17.0</v>
      </c>
      <c r="H859" s="18">
        <v>1192.07</v>
      </c>
    </row>
    <row r="860" hidden="1">
      <c r="A860" s="11" t="s">
        <v>846</v>
      </c>
      <c r="B860" s="12">
        <v>45314.0</v>
      </c>
      <c r="C860" s="13" t="s">
        <v>9</v>
      </c>
      <c r="D860" s="13" t="s">
        <v>21</v>
      </c>
      <c r="E860" s="13">
        <v>1743.32</v>
      </c>
      <c r="F860" s="13">
        <v>33.0</v>
      </c>
      <c r="G860" s="13">
        <v>22.0</v>
      </c>
      <c r="H860" s="14">
        <v>1108.52</v>
      </c>
    </row>
    <row r="861" hidden="1">
      <c r="A861" s="15" t="s">
        <v>847</v>
      </c>
      <c r="B861" s="16">
        <v>44904.0</v>
      </c>
      <c r="C861" s="17" t="s">
        <v>9</v>
      </c>
      <c r="D861" s="17" t="s">
        <v>19</v>
      </c>
      <c r="E861" s="17">
        <v>1638.11</v>
      </c>
      <c r="F861" s="17">
        <v>7.0</v>
      </c>
      <c r="G861" s="17">
        <v>13.0</v>
      </c>
      <c r="H861" s="18">
        <v>34.02</v>
      </c>
    </row>
    <row r="862" hidden="1">
      <c r="A862" s="11" t="s">
        <v>848</v>
      </c>
      <c r="B862" s="12">
        <v>45375.0</v>
      </c>
      <c r="C862" s="13" t="s">
        <v>9</v>
      </c>
      <c r="D862" s="13" t="s">
        <v>23</v>
      </c>
      <c r="E862" s="13">
        <v>2209.16</v>
      </c>
      <c r="F862" s="13">
        <v>38.0</v>
      </c>
      <c r="G862" s="13">
        <v>48.0</v>
      </c>
      <c r="H862" s="14">
        <v>346.98</v>
      </c>
    </row>
    <row r="863" hidden="1">
      <c r="A863" s="15" t="s">
        <v>849</v>
      </c>
      <c r="B863" s="16">
        <v>45038.0</v>
      </c>
      <c r="C863" s="17" t="s">
        <v>16</v>
      </c>
      <c r="D863" s="17" t="s">
        <v>10</v>
      </c>
      <c r="E863" s="17">
        <v>887.45</v>
      </c>
      <c r="F863" s="17">
        <v>40.0</v>
      </c>
      <c r="G863" s="17">
        <v>42.0</v>
      </c>
      <c r="H863" s="18">
        <v>986.59</v>
      </c>
    </row>
    <row r="864" hidden="1">
      <c r="A864" s="11" t="s">
        <v>850</v>
      </c>
      <c r="B864" s="12">
        <v>45141.0</v>
      </c>
      <c r="C864" s="13" t="s">
        <v>12</v>
      </c>
      <c r="D864" s="13" t="s">
        <v>10</v>
      </c>
      <c r="E864" s="13">
        <v>2085.42</v>
      </c>
      <c r="F864" s="13">
        <v>30.0</v>
      </c>
      <c r="G864" s="13">
        <v>47.0</v>
      </c>
      <c r="H864" s="14">
        <v>362.86</v>
      </c>
    </row>
    <row r="865" hidden="1">
      <c r="A865" s="15" t="s">
        <v>851</v>
      </c>
      <c r="B865" s="16">
        <v>45273.0</v>
      </c>
      <c r="C865" s="17" t="s">
        <v>13</v>
      </c>
      <c r="D865" s="17" t="s">
        <v>19</v>
      </c>
      <c r="E865" s="17">
        <v>402.35</v>
      </c>
      <c r="F865" s="17">
        <v>37.0</v>
      </c>
      <c r="G865" s="17">
        <v>36.0</v>
      </c>
      <c r="H865" s="18">
        <v>258.83</v>
      </c>
    </row>
    <row r="866" hidden="1">
      <c r="A866" s="11" t="s">
        <v>852</v>
      </c>
      <c r="B866" s="12">
        <v>45292.0</v>
      </c>
      <c r="C866" s="13" t="s">
        <v>12</v>
      </c>
      <c r="D866" s="13" t="s">
        <v>17</v>
      </c>
      <c r="E866" s="13">
        <v>1783.45</v>
      </c>
      <c r="F866" s="13">
        <v>21.0</v>
      </c>
      <c r="G866" s="13">
        <v>7.0</v>
      </c>
      <c r="H866" s="14">
        <v>1919.15</v>
      </c>
    </row>
    <row r="867" hidden="1">
      <c r="A867" s="15" t="s">
        <v>853</v>
      </c>
      <c r="B867" s="16">
        <v>45293.0</v>
      </c>
      <c r="C867" s="17" t="s">
        <v>13</v>
      </c>
      <c r="D867" s="17" t="s">
        <v>23</v>
      </c>
      <c r="E867" s="17">
        <v>2738.06</v>
      </c>
      <c r="F867" s="17">
        <v>27.0</v>
      </c>
      <c r="G867" s="17">
        <v>10.0</v>
      </c>
      <c r="H867" s="18">
        <v>1530.62</v>
      </c>
    </row>
    <row r="868" hidden="1">
      <c r="A868" s="11" t="s">
        <v>854</v>
      </c>
      <c r="B868" s="12">
        <v>45166.0</v>
      </c>
      <c r="C868" s="13" t="s">
        <v>13</v>
      </c>
      <c r="D868" s="13" t="s">
        <v>19</v>
      </c>
      <c r="E868" s="13">
        <v>297.26</v>
      </c>
      <c r="F868" s="13">
        <v>3.0</v>
      </c>
      <c r="G868" s="13">
        <v>40.0</v>
      </c>
      <c r="H868" s="14">
        <v>524.31</v>
      </c>
    </row>
    <row r="869" hidden="1">
      <c r="A869" s="15" t="s">
        <v>855</v>
      </c>
      <c r="B869" s="16">
        <v>45377.0</v>
      </c>
      <c r="C869" s="17" t="s">
        <v>16</v>
      </c>
      <c r="D869" s="17" t="s">
        <v>23</v>
      </c>
      <c r="E869" s="17">
        <v>2587.9</v>
      </c>
      <c r="F869" s="17">
        <v>28.0</v>
      </c>
      <c r="G869" s="17">
        <v>20.0</v>
      </c>
      <c r="H869" s="18">
        <v>747.37</v>
      </c>
    </row>
    <row r="870" hidden="1">
      <c r="A870" s="11">
        <v>1.7888688E7</v>
      </c>
      <c r="B870" s="12">
        <v>45129.0</v>
      </c>
      <c r="C870" s="13" t="s">
        <v>12</v>
      </c>
      <c r="D870" s="13" t="s">
        <v>19</v>
      </c>
      <c r="E870" s="13">
        <v>109.04</v>
      </c>
      <c r="F870" s="13">
        <v>46.0</v>
      </c>
      <c r="G870" s="13">
        <v>12.0</v>
      </c>
      <c r="H870" s="14">
        <v>691.24</v>
      </c>
    </row>
    <row r="871" hidden="1">
      <c r="A871" s="15" t="s">
        <v>856</v>
      </c>
      <c r="B871" s="16">
        <v>45065.0</v>
      </c>
      <c r="C871" s="17" t="s">
        <v>13</v>
      </c>
      <c r="D871" s="17" t="s">
        <v>19</v>
      </c>
      <c r="E871" s="17">
        <v>3294.71</v>
      </c>
      <c r="F871" s="17">
        <v>29.0</v>
      </c>
      <c r="G871" s="17">
        <v>3.0</v>
      </c>
      <c r="H871" s="18">
        <v>1834.46</v>
      </c>
    </row>
    <row r="872" hidden="1">
      <c r="A872" s="11">
        <v>8.3640645E7</v>
      </c>
      <c r="B872" s="12">
        <v>44942.0</v>
      </c>
      <c r="C872" s="13" t="s">
        <v>12</v>
      </c>
      <c r="D872" s="13" t="s">
        <v>19</v>
      </c>
      <c r="E872" s="13">
        <v>1076.33</v>
      </c>
      <c r="F872" s="13">
        <v>42.0</v>
      </c>
      <c r="G872" s="13">
        <v>37.0</v>
      </c>
      <c r="H872" s="14">
        <v>679.55</v>
      </c>
    </row>
    <row r="873" hidden="1">
      <c r="A873" s="15" t="s">
        <v>857</v>
      </c>
      <c r="B873" s="16">
        <v>45485.0</v>
      </c>
      <c r="C873" s="17" t="s">
        <v>16</v>
      </c>
      <c r="D873" s="17" t="s">
        <v>19</v>
      </c>
      <c r="E873" s="17">
        <v>1336.83</v>
      </c>
      <c r="F873" s="17">
        <v>32.0</v>
      </c>
      <c r="G873" s="17">
        <v>14.0</v>
      </c>
      <c r="H873" s="18">
        <v>47.56</v>
      </c>
    </row>
    <row r="874" hidden="1">
      <c r="A874" s="11" t="s">
        <v>858</v>
      </c>
      <c r="B874" s="12">
        <v>45409.0</v>
      </c>
      <c r="C874" s="13" t="s">
        <v>13</v>
      </c>
      <c r="D874" s="13" t="s">
        <v>17</v>
      </c>
      <c r="E874" s="13">
        <v>4895.27</v>
      </c>
      <c r="F874" s="13">
        <v>14.0</v>
      </c>
      <c r="G874" s="13">
        <v>17.0</v>
      </c>
      <c r="H874" s="14">
        <v>1821.84</v>
      </c>
    </row>
    <row r="875" hidden="1">
      <c r="A875" s="15" t="s">
        <v>859</v>
      </c>
      <c r="B875" s="16">
        <v>45603.0</v>
      </c>
      <c r="C875" s="17" t="s">
        <v>13</v>
      </c>
      <c r="D875" s="17" t="s">
        <v>17</v>
      </c>
      <c r="E875" s="17">
        <v>3580.56</v>
      </c>
      <c r="F875" s="17">
        <v>30.0</v>
      </c>
      <c r="G875" s="17">
        <v>12.0</v>
      </c>
      <c r="H875" s="18">
        <v>904.3</v>
      </c>
    </row>
    <row r="876" hidden="1">
      <c r="A876" s="11" t="s">
        <v>860</v>
      </c>
      <c r="B876" s="12">
        <v>45295.0</v>
      </c>
      <c r="C876" s="13" t="s">
        <v>12</v>
      </c>
      <c r="D876" s="13" t="s">
        <v>19</v>
      </c>
      <c r="E876" s="13">
        <v>498.88</v>
      </c>
      <c r="F876" s="13">
        <v>4.0</v>
      </c>
      <c r="G876" s="13">
        <v>6.0</v>
      </c>
      <c r="H876" s="14">
        <v>668.54</v>
      </c>
    </row>
    <row r="877" hidden="1">
      <c r="A877" s="15" t="s">
        <v>861</v>
      </c>
      <c r="B877" s="16">
        <v>45129.0</v>
      </c>
      <c r="C877" s="17" t="s">
        <v>9</v>
      </c>
      <c r="D877" s="17" t="s">
        <v>21</v>
      </c>
      <c r="E877" s="17">
        <v>3036.52</v>
      </c>
      <c r="F877" s="17">
        <v>23.0</v>
      </c>
      <c r="G877" s="17">
        <v>0.0</v>
      </c>
      <c r="H877" s="18">
        <v>1299.29</v>
      </c>
    </row>
    <row r="878" hidden="1">
      <c r="A878" s="11" t="s">
        <v>862</v>
      </c>
      <c r="B878" s="12">
        <v>45089.0</v>
      </c>
      <c r="C878" s="13" t="s">
        <v>13</v>
      </c>
      <c r="D878" s="13" t="s">
        <v>23</v>
      </c>
      <c r="E878" s="13">
        <v>4987.84</v>
      </c>
      <c r="F878" s="13">
        <v>36.0</v>
      </c>
      <c r="G878" s="13">
        <v>22.0</v>
      </c>
      <c r="H878" s="14">
        <v>1007.52</v>
      </c>
    </row>
    <row r="879" hidden="1">
      <c r="A879" s="15" t="s">
        <v>863</v>
      </c>
      <c r="B879" s="16">
        <v>44970.0</v>
      </c>
      <c r="C879" s="17" t="s">
        <v>13</v>
      </c>
      <c r="D879" s="17" t="s">
        <v>10</v>
      </c>
      <c r="E879" s="17">
        <v>2375.64</v>
      </c>
      <c r="F879" s="17">
        <v>20.0</v>
      </c>
      <c r="G879" s="17">
        <v>17.0</v>
      </c>
      <c r="H879" s="18">
        <v>1729.4</v>
      </c>
    </row>
    <row r="880" hidden="1">
      <c r="A880" s="11" t="s">
        <v>864</v>
      </c>
      <c r="B880" s="12">
        <v>45568.0</v>
      </c>
      <c r="C880" s="13" t="s">
        <v>12</v>
      </c>
      <c r="D880" s="13" t="s">
        <v>10</v>
      </c>
      <c r="E880" s="13">
        <v>1407.18</v>
      </c>
      <c r="F880" s="13">
        <v>29.0</v>
      </c>
      <c r="G880" s="13">
        <v>13.0</v>
      </c>
      <c r="H880" s="14">
        <v>1305.1</v>
      </c>
    </row>
    <row r="881" hidden="1">
      <c r="A881" s="15" t="s">
        <v>865</v>
      </c>
      <c r="B881" s="16">
        <v>45284.0</v>
      </c>
      <c r="C881" s="17" t="s">
        <v>16</v>
      </c>
      <c r="D881" s="17" t="s">
        <v>19</v>
      </c>
      <c r="E881" s="17">
        <v>1602.34</v>
      </c>
      <c r="F881" s="17">
        <v>18.0</v>
      </c>
      <c r="G881" s="17">
        <v>15.0</v>
      </c>
      <c r="H881" s="18">
        <v>833.3</v>
      </c>
    </row>
    <row r="882" hidden="1">
      <c r="A882" s="11" t="s">
        <v>866</v>
      </c>
      <c r="B882" s="12">
        <v>44924.0</v>
      </c>
      <c r="C882" s="13" t="s">
        <v>16</v>
      </c>
      <c r="D882" s="13" t="s">
        <v>10</v>
      </c>
      <c r="E882" s="13">
        <v>4735.2</v>
      </c>
      <c r="F882" s="13">
        <v>46.0</v>
      </c>
      <c r="G882" s="13">
        <v>34.0</v>
      </c>
      <c r="H882" s="14">
        <v>1395.2</v>
      </c>
    </row>
    <row r="883" hidden="1">
      <c r="A883" s="15" t="s">
        <v>867</v>
      </c>
      <c r="B883" s="16">
        <v>45470.0</v>
      </c>
      <c r="C883" s="17" t="s">
        <v>12</v>
      </c>
      <c r="D883" s="17" t="s">
        <v>10</v>
      </c>
      <c r="E883" s="17">
        <v>1036.7</v>
      </c>
      <c r="F883" s="17">
        <v>34.0</v>
      </c>
      <c r="G883" s="17">
        <v>25.0</v>
      </c>
      <c r="H883" s="18">
        <v>470.03</v>
      </c>
    </row>
    <row r="884" hidden="1">
      <c r="A884" s="11" t="s">
        <v>868</v>
      </c>
      <c r="B884" s="12">
        <v>45262.0</v>
      </c>
      <c r="C884" s="13" t="s">
        <v>12</v>
      </c>
      <c r="D884" s="13" t="s">
        <v>19</v>
      </c>
      <c r="E884" s="13">
        <v>4743.26</v>
      </c>
      <c r="F884" s="13">
        <v>46.0</v>
      </c>
      <c r="G884" s="13">
        <v>35.0</v>
      </c>
      <c r="H884" s="14">
        <v>1490.4</v>
      </c>
    </row>
    <row r="885" hidden="1">
      <c r="A885" s="15" t="s">
        <v>869</v>
      </c>
      <c r="B885" s="16">
        <v>44893.0</v>
      </c>
      <c r="C885" s="17" t="s">
        <v>13</v>
      </c>
      <c r="D885" s="17" t="s">
        <v>10</v>
      </c>
      <c r="E885" s="17">
        <v>1095.41</v>
      </c>
      <c r="F885" s="17">
        <v>9.0</v>
      </c>
      <c r="G885" s="17">
        <v>0.0</v>
      </c>
      <c r="H885" s="18">
        <v>444.96</v>
      </c>
    </row>
    <row r="886" hidden="1">
      <c r="A886" s="11">
        <v>6.1280585E7</v>
      </c>
      <c r="B886" s="12">
        <v>45175.0</v>
      </c>
      <c r="C886" s="13" t="s">
        <v>9</v>
      </c>
      <c r="D886" s="13" t="s">
        <v>17</v>
      </c>
      <c r="E886" s="13">
        <v>3342.17</v>
      </c>
      <c r="F886" s="13">
        <v>18.0</v>
      </c>
      <c r="G886" s="13">
        <v>20.0</v>
      </c>
      <c r="H886" s="14">
        <v>957.86</v>
      </c>
    </row>
    <row r="887" hidden="1">
      <c r="A887" s="15" t="s">
        <v>870</v>
      </c>
      <c r="B887" s="16">
        <v>45506.0</v>
      </c>
      <c r="C887" s="17" t="s">
        <v>12</v>
      </c>
      <c r="D887" s="17" t="s">
        <v>23</v>
      </c>
      <c r="E887" s="17">
        <v>2865.69</v>
      </c>
      <c r="F887" s="17">
        <v>28.0</v>
      </c>
      <c r="G887" s="17">
        <v>28.0</v>
      </c>
      <c r="H887" s="18">
        <v>73.99</v>
      </c>
    </row>
    <row r="888" hidden="1">
      <c r="A888" s="11" t="s">
        <v>871</v>
      </c>
      <c r="B888" s="12">
        <v>45138.0</v>
      </c>
      <c r="C888" s="13" t="s">
        <v>16</v>
      </c>
      <c r="D888" s="13" t="s">
        <v>17</v>
      </c>
      <c r="E888" s="13">
        <v>930.72</v>
      </c>
      <c r="F888" s="13">
        <v>10.0</v>
      </c>
      <c r="G888" s="13">
        <v>16.0</v>
      </c>
      <c r="H888" s="14">
        <v>1275.15</v>
      </c>
    </row>
    <row r="889" hidden="1">
      <c r="A889" s="15" t="s">
        <v>872</v>
      </c>
      <c r="B889" s="16">
        <v>45257.0</v>
      </c>
      <c r="C889" s="17" t="s">
        <v>16</v>
      </c>
      <c r="D889" s="17" t="s">
        <v>17</v>
      </c>
      <c r="E889" s="17">
        <v>4037.3</v>
      </c>
      <c r="F889" s="17">
        <v>10.0</v>
      </c>
      <c r="G889" s="17">
        <v>2.0</v>
      </c>
      <c r="H889" s="18">
        <v>1075.04</v>
      </c>
    </row>
    <row r="890" hidden="1">
      <c r="A890" s="11" t="s">
        <v>873</v>
      </c>
      <c r="B890" s="12">
        <v>44997.0</v>
      </c>
      <c r="C890" s="13" t="s">
        <v>16</v>
      </c>
      <c r="D890" s="13" t="s">
        <v>23</v>
      </c>
      <c r="E890" s="13">
        <v>4617.19</v>
      </c>
      <c r="F890" s="13">
        <v>8.0</v>
      </c>
      <c r="G890" s="13">
        <v>10.0</v>
      </c>
      <c r="H890" s="14">
        <v>532.32</v>
      </c>
    </row>
    <row r="891" hidden="1">
      <c r="A891" s="15" t="s">
        <v>874</v>
      </c>
      <c r="B891" s="16">
        <v>44941.0</v>
      </c>
      <c r="C891" s="17" t="s">
        <v>9</v>
      </c>
      <c r="D891" s="17" t="s">
        <v>10</v>
      </c>
      <c r="E891" s="17">
        <v>4250.9</v>
      </c>
      <c r="F891" s="17">
        <v>1.0</v>
      </c>
      <c r="G891" s="17">
        <v>48.0</v>
      </c>
      <c r="H891" s="18">
        <v>608.16</v>
      </c>
    </row>
    <row r="892" hidden="1">
      <c r="A892" s="11" t="s">
        <v>875</v>
      </c>
      <c r="B892" s="12">
        <v>45187.0</v>
      </c>
      <c r="C892" s="13" t="s">
        <v>9</v>
      </c>
      <c r="D892" s="13" t="s">
        <v>17</v>
      </c>
      <c r="E892" s="13">
        <v>4407.3</v>
      </c>
      <c r="F892" s="13">
        <v>14.0</v>
      </c>
      <c r="G892" s="13">
        <v>38.0</v>
      </c>
      <c r="H892" s="14">
        <v>528.52</v>
      </c>
    </row>
    <row r="893" hidden="1">
      <c r="A893" s="15" t="s">
        <v>876</v>
      </c>
      <c r="B893" s="16">
        <v>45160.0</v>
      </c>
      <c r="C893" s="17" t="s">
        <v>9</v>
      </c>
      <c r="D893" s="17" t="s">
        <v>21</v>
      </c>
      <c r="E893" s="17">
        <v>1400.73</v>
      </c>
      <c r="F893" s="17">
        <v>43.0</v>
      </c>
      <c r="G893" s="17">
        <v>14.0</v>
      </c>
      <c r="H893" s="18">
        <v>238.11</v>
      </c>
    </row>
    <row r="894" hidden="1">
      <c r="A894" s="11" t="s">
        <v>877</v>
      </c>
      <c r="B894" s="12">
        <v>45480.0</v>
      </c>
      <c r="C894" s="13" t="s">
        <v>12</v>
      </c>
      <c r="D894" s="13" t="s">
        <v>21</v>
      </c>
      <c r="E894" s="13">
        <v>1710.47</v>
      </c>
      <c r="F894" s="13">
        <v>23.0</v>
      </c>
      <c r="G894" s="13">
        <v>7.0</v>
      </c>
      <c r="H894" s="14">
        <v>1738.71</v>
      </c>
    </row>
    <row r="895" hidden="1">
      <c r="A895" s="15" t="s">
        <v>878</v>
      </c>
      <c r="B895" s="16">
        <v>45509.0</v>
      </c>
      <c r="C895" s="17" t="s">
        <v>13</v>
      </c>
      <c r="D895" s="17" t="s">
        <v>10</v>
      </c>
      <c r="E895" s="17">
        <v>4056.57</v>
      </c>
      <c r="F895" s="17">
        <v>11.0</v>
      </c>
      <c r="G895" s="17">
        <v>18.0</v>
      </c>
      <c r="H895" s="18">
        <v>1106.29</v>
      </c>
    </row>
    <row r="896" hidden="1">
      <c r="A896" s="11" t="s">
        <v>879</v>
      </c>
      <c r="B896" s="12">
        <v>45120.0</v>
      </c>
      <c r="C896" s="13" t="s">
        <v>9</v>
      </c>
      <c r="D896" s="13" t="s">
        <v>10</v>
      </c>
      <c r="E896" s="13">
        <v>2942.1</v>
      </c>
      <c r="F896" s="13">
        <v>21.0</v>
      </c>
      <c r="G896" s="13">
        <v>15.0</v>
      </c>
      <c r="H896" s="14">
        <v>1685.68</v>
      </c>
    </row>
    <row r="897" hidden="1">
      <c r="A897" s="15" t="s">
        <v>880</v>
      </c>
      <c r="B897" s="16">
        <v>45304.0</v>
      </c>
      <c r="C897" s="17" t="s">
        <v>13</v>
      </c>
      <c r="D897" s="17" t="s">
        <v>21</v>
      </c>
      <c r="E897" s="17">
        <v>423.33</v>
      </c>
      <c r="F897" s="17">
        <v>33.0</v>
      </c>
      <c r="G897" s="17">
        <v>15.0</v>
      </c>
      <c r="H897" s="18">
        <v>1287.84</v>
      </c>
    </row>
    <row r="898" hidden="1">
      <c r="A898" s="11" t="s">
        <v>881</v>
      </c>
      <c r="B898" s="12">
        <v>45192.0</v>
      </c>
      <c r="C898" s="13" t="s">
        <v>16</v>
      </c>
      <c r="D898" s="13" t="s">
        <v>10</v>
      </c>
      <c r="E898" s="13">
        <v>4954.89</v>
      </c>
      <c r="F898" s="13">
        <v>36.0</v>
      </c>
      <c r="G898" s="13">
        <v>50.0</v>
      </c>
      <c r="H898" s="14">
        <v>1916.19</v>
      </c>
    </row>
    <row r="899" hidden="1">
      <c r="A899" s="15">
        <v>4.6843679E7</v>
      </c>
      <c r="B899" s="16">
        <v>45118.0</v>
      </c>
      <c r="C899" s="17" t="s">
        <v>9</v>
      </c>
      <c r="D899" s="17" t="s">
        <v>10</v>
      </c>
      <c r="E899" s="17">
        <v>1910.42</v>
      </c>
      <c r="F899" s="17">
        <v>32.0</v>
      </c>
      <c r="G899" s="17">
        <v>18.0</v>
      </c>
      <c r="H899" s="18">
        <v>835.58</v>
      </c>
    </row>
    <row r="900" hidden="1">
      <c r="A900" s="11" t="s">
        <v>882</v>
      </c>
      <c r="B900" s="12">
        <v>45104.0</v>
      </c>
      <c r="C900" s="13" t="s">
        <v>9</v>
      </c>
      <c r="D900" s="13" t="s">
        <v>17</v>
      </c>
      <c r="E900" s="13">
        <v>2761.8</v>
      </c>
      <c r="F900" s="13">
        <v>5.0</v>
      </c>
      <c r="G900" s="13">
        <v>48.0</v>
      </c>
      <c r="H900" s="14">
        <v>1046.47</v>
      </c>
    </row>
    <row r="901" hidden="1">
      <c r="A901" s="15" t="s">
        <v>883</v>
      </c>
      <c r="B901" s="16">
        <v>45030.0</v>
      </c>
      <c r="C901" s="17" t="s">
        <v>16</v>
      </c>
      <c r="D901" s="17" t="s">
        <v>23</v>
      </c>
      <c r="E901" s="17">
        <v>3015.14</v>
      </c>
      <c r="F901" s="17">
        <v>2.0</v>
      </c>
      <c r="G901" s="17">
        <v>36.0</v>
      </c>
      <c r="H901" s="18">
        <v>1256.97</v>
      </c>
    </row>
    <row r="902" hidden="1">
      <c r="A902" s="11" t="s">
        <v>884</v>
      </c>
      <c r="B902" s="12">
        <v>45199.0</v>
      </c>
      <c r="C902" s="13" t="s">
        <v>12</v>
      </c>
      <c r="D902" s="13" t="s">
        <v>10</v>
      </c>
      <c r="E902" s="13">
        <v>4206.34</v>
      </c>
      <c r="F902" s="13">
        <v>1.0</v>
      </c>
      <c r="G902" s="13">
        <v>20.0</v>
      </c>
      <c r="H902" s="14">
        <v>1088.83</v>
      </c>
    </row>
    <row r="903" hidden="1">
      <c r="A903" s="15" t="s">
        <v>885</v>
      </c>
      <c r="B903" s="16">
        <v>45057.0</v>
      </c>
      <c r="C903" s="17" t="s">
        <v>16</v>
      </c>
      <c r="D903" s="17" t="s">
        <v>19</v>
      </c>
      <c r="E903" s="17">
        <v>1888.81</v>
      </c>
      <c r="F903" s="17">
        <v>31.0</v>
      </c>
      <c r="G903" s="17">
        <v>40.0</v>
      </c>
      <c r="H903" s="18">
        <v>660.19</v>
      </c>
    </row>
    <row r="904" hidden="1">
      <c r="A904" s="11" t="s">
        <v>886</v>
      </c>
      <c r="B904" s="12">
        <v>45526.0</v>
      </c>
      <c r="C904" s="13" t="s">
        <v>9</v>
      </c>
      <c r="D904" s="13" t="s">
        <v>19</v>
      </c>
      <c r="E904" s="13">
        <v>1422.16</v>
      </c>
      <c r="F904" s="13">
        <v>5.0</v>
      </c>
      <c r="G904" s="13">
        <v>48.0</v>
      </c>
      <c r="H904" s="14">
        <v>1217.92</v>
      </c>
    </row>
    <row r="905" hidden="1">
      <c r="A905" s="15" t="s">
        <v>887</v>
      </c>
      <c r="B905" s="16">
        <v>45022.0</v>
      </c>
      <c r="C905" s="17" t="s">
        <v>12</v>
      </c>
      <c r="D905" s="17" t="s">
        <v>10</v>
      </c>
      <c r="E905" s="17">
        <v>3177.01</v>
      </c>
      <c r="F905" s="17">
        <v>17.0</v>
      </c>
      <c r="G905" s="17">
        <v>25.0</v>
      </c>
      <c r="H905" s="18">
        <v>1100.14</v>
      </c>
    </row>
    <row r="906" hidden="1">
      <c r="A906" s="11" t="s">
        <v>888</v>
      </c>
      <c r="B906" s="12">
        <v>44930.0</v>
      </c>
      <c r="C906" s="13" t="s">
        <v>9</v>
      </c>
      <c r="D906" s="13" t="s">
        <v>19</v>
      </c>
      <c r="E906" s="13">
        <v>4417.6</v>
      </c>
      <c r="F906" s="13">
        <v>40.0</v>
      </c>
      <c r="G906" s="13">
        <v>42.0</v>
      </c>
      <c r="H906" s="14">
        <v>417.29</v>
      </c>
    </row>
    <row r="907" hidden="1">
      <c r="A907" s="15" t="s">
        <v>889</v>
      </c>
      <c r="B907" s="16">
        <v>44989.0</v>
      </c>
      <c r="C907" s="17" t="s">
        <v>9</v>
      </c>
      <c r="D907" s="17" t="s">
        <v>10</v>
      </c>
      <c r="E907" s="17">
        <v>2627.05</v>
      </c>
      <c r="F907" s="17">
        <v>43.0</v>
      </c>
      <c r="G907" s="17">
        <v>46.0</v>
      </c>
      <c r="H907" s="18">
        <v>1121.27</v>
      </c>
    </row>
    <row r="908" hidden="1">
      <c r="A908" s="11" t="s">
        <v>890</v>
      </c>
      <c r="B908" s="12">
        <v>45017.0</v>
      </c>
      <c r="C908" s="13" t="s">
        <v>9</v>
      </c>
      <c r="D908" s="13" t="s">
        <v>21</v>
      </c>
      <c r="E908" s="13">
        <v>4474.62</v>
      </c>
      <c r="F908" s="13">
        <v>17.0</v>
      </c>
      <c r="G908" s="13">
        <v>18.0</v>
      </c>
      <c r="H908" s="14">
        <v>448.04</v>
      </c>
    </row>
    <row r="909" hidden="1">
      <c r="A909" s="15" t="s">
        <v>891</v>
      </c>
      <c r="B909" s="16">
        <v>45511.0</v>
      </c>
      <c r="C909" s="17" t="s">
        <v>9</v>
      </c>
      <c r="D909" s="17" t="s">
        <v>19</v>
      </c>
      <c r="E909" s="17">
        <v>4965.12</v>
      </c>
      <c r="F909" s="17">
        <v>31.0</v>
      </c>
      <c r="G909" s="17">
        <v>12.0</v>
      </c>
      <c r="H909" s="18">
        <v>765.35</v>
      </c>
    </row>
    <row r="910" hidden="1">
      <c r="A910" s="11" t="s">
        <v>892</v>
      </c>
      <c r="B910" s="12">
        <v>45254.0</v>
      </c>
      <c r="C910" s="13" t="s">
        <v>13</v>
      </c>
      <c r="D910" s="13" t="s">
        <v>17</v>
      </c>
      <c r="E910" s="13">
        <v>4516.49</v>
      </c>
      <c r="F910" s="13">
        <v>15.0</v>
      </c>
      <c r="G910" s="13">
        <v>26.0</v>
      </c>
      <c r="H910" s="14">
        <v>1216.16</v>
      </c>
    </row>
    <row r="911" hidden="1">
      <c r="A911" s="15" t="s">
        <v>893</v>
      </c>
      <c r="B911" s="16">
        <v>45102.0</v>
      </c>
      <c r="C911" s="17" t="s">
        <v>13</v>
      </c>
      <c r="D911" s="17" t="s">
        <v>21</v>
      </c>
      <c r="E911" s="17">
        <v>4140.25</v>
      </c>
      <c r="F911" s="17">
        <v>1.0</v>
      </c>
      <c r="G911" s="17">
        <v>50.0</v>
      </c>
      <c r="H911" s="18">
        <v>514.32</v>
      </c>
    </row>
    <row r="912" hidden="1">
      <c r="A912" s="11" t="s">
        <v>894</v>
      </c>
      <c r="B912" s="12">
        <v>45116.0</v>
      </c>
      <c r="C912" s="13" t="s">
        <v>13</v>
      </c>
      <c r="D912" s="13" t="s">
        <v>10</v>
      </c>
      <c r="E912" s="13">
        <v>3184.36</v>
      </c>
      <c r="F912" s="13">
        <v>24.0</v>
      </c>
      <c r="G912" s="13">
        <v>45.0</v>
      </c>
      <c r="H912" s="14">
        <v>1396.16</v>
      </c>
    </row>
    <row r="913" hidden="1">
      <c r="A913" s="15" t="s">
        <v>895</v>
      </c>
      <c r="B913" s="16">
        <v>44984.0</v>
      </c>
      <c r="C913" s="17" t="s">
        <v>12</v>
      </c>
      <c r="D913" s="17" t="s">
        <v>23</v>
      </c>
      <c r="E913" s="17">
        <v>4408.4</v>
      </c>
      <c r="F913" s="17">
        <v>39.0</v>
      </c>
      <c r="G913" s="17">
        <v>46.0</v>
      </c>
      <c r="H913" s="18">
        <v>1346.37</v>
      </c>
    </row>
    <row r="914" hidden="1">
      <c r="A914" s="11" t="s">
        <v>896</v>
      </c>
      <c r="B914" s="12">
        <v>45293.0</v>
      </c>
      <c r="C914" s="13" t="s">
        <v>13</v>
      </c>
      <c r="D914" s="13" t="s">
        <v>23</v>
      </c>
      <c r="E914" s="13">
        <v>514.27</v>
      </c>
      <c r="F914" s="13">
        <v>18.0</v>
      </c>
      <c r="G914" s="13">
        <v>13.0</v>
      </c>
      <c r="H914" s="14">
        <v>1260.46</v>
      </c>
    </row>
    <row r="915" hidden="1">
      <c r="A915" s="15" t="s">
        <v>897</v>
      </c>
      <c r="B915" s="16">
        <v>45521.0</v>
      </c>
      <c r="C915" s="17" t="s">
        <v>12</v>
      </c>
      <c r="D915" s="17" t="s">
        <v>21</v>
      </c>
      <c r="E915" s="17">
        <v>660.57</v>
      </c>
      <c r="F915" s="17">
        <v>17.0</v>
      </c>
      <c r="G915" s="17">
        <v>19.0</v>
      </c>
      <c r="H915" s="18">
        <v>1429.54</v>
      </c>
    </row>
    <row r="916" hidden="1">
      <c r="A916" s="11" t="s">
        <v>898</v>
      </c>
      <c r="B916" s="12">
        <v>45470.0</v>
      </c>
      <c r="C916" s="13" t="s">
        <v>9</v>
      </c>
      <c r="D916" s="13" t="s">
        <v>23</v>
      </c>
      <c r="E916" s="13">
        <v>2967.6</v>
      </c>
      <c r="F916" s="13">
        <v>50.0</v>
      </c>
      <c r="G916" s="13">
        <v>1.0</v>
      </c>
      <c r="H916" s="14">
        <v>1160.77</v>
      </c>
    </row>
    <row r="917" hidden="1">
      <c r="A917" s="15" t="s">
        <v>899</v>
      </c>
      <c r="B917" s="16">
        <v>45080.0</v>
      </c>
      <c r="C917" s="17" t="s">
        <v>13</v>
      </c>
      <c r="D917" s="17" t="s">
        <v>19</v>
      </c>
      <c r="E917" s="17">
        <v>3124.8</v>
      </c>
      <c r="F917" s="17">
        <v>38.0</v>
      </c>
      <c r="G917" s="17">
        <v>32.0</v>
      </c>
      <c r="H917" s="18">
        <v>172.63</v>
      </c>
    </row>
    <row r="918" hidden="1">
      <c r="A918" s="11" t="s">
        <v>900</v>
      </c>
      <c r="B918" s="12">
        <v>45604.0</v>
      </c>
      <c r="C918" s="13" t="s">
        <v>9</v>
      </c>
      <c r="D918" s="13" t="s">
        <v>10</v>
      </c>
      <c r="E918" s="13">
        <v>3937.01</v>
      </c>
      <c r="F918" s="13">
        <v>3.0</v>
      </c>
      <c r="G918" s="13">
        <v>18.0</v>
      </c>
      <c r="H918" s="14">
        <v>691.25</v>
      </c>
    </row>
    <row r="919" hidden="1">
      <c r="A919" s="15" t="s">
        <v>901</v>
      </c>
      <c r="B919" s="16">
        <v>45551.0</v>
      </c>
      <c r="C919" s="17" t="s">
        <v>13</v>
      </c>
      <c r="D919" s="17" t="s">
        <v>23</v>
      </c>
      <c r="E919" s="17">
        <v>212.21</v>
      </c>
      <c r="F919" s="17">
        <v>48.0</v>
      </c>
      <c r="G919" s="17">
        <v>6.0</v>
      </c>
      <c r="H919" s="18">
        <v>1123.6</v>
      </c>
    </row>
    <row r="920" hidden="1">
      <c r="A920" s="11" t="s">
        <v>902</v>
      </c>
      <c r="B920" s="12">
        <v>45295.0</v>
      </c>
      <c r="C920" s="13" t="s">
        <v>12</v>
      </c>
      <c r="D920" s="13" t="s">
        <v>19</v>
      </c>
      <c r="E920" s="13">
        <v>3812.68</v>
      </c>
      <c r="F920" s="13">
        <v>47.0</v>
      </c>
      <c r="G920" s="13">
        <v>2.0</v>
      </c>
      <c r="H920" s="14">
        <v>206.18</v>
      </c>
    </row>
    <row r="921" hidden="1">
      <c r="A921" s="15" t="s">
        <v>903</v>
      </c>
      <c r="B921" s="16">
        <v>45259.0</v>
      </c>
      <c r="C921" s="17" t="s">
        <v>12</v>
      </c>
      <c r="D921" s="17" t="s">
        <v>17</v>
      </c>
      <c r="E921" s="17">
        <v>2318.38</v>
      </c>
      <c r="F921" s="17">
        <v>27.0</v>
      </c>
      <c r="G921" s="17">
        <v>27.0</v>
      </c>
      <c r="H921" s="18">
        <v>1876.92</v>
      </c>
    </row>
    <row r="922" hidden="1">
      <c r="A922" s="11" t="s">
        <v>904</v>
      </c>
      <c r="B922" s="12">
        <v>45359.0</v>
      </c>
      <c r="C922" s="13" t="s">
        <v>16</v>
      </c>
      <c r="D922" s="13" t="s">
        <v>17</v>
      </c>
      <c r="E922" s="13">
        <v>4004.62</v>
      </c>
      <c r="F922" s="13">
        <v>44.0</v>
      </c>
      <c r="G922" s="13">
        <v>18.0</v>
      </c>
      <c r="H922" s="14">
        <v>247.9</v>
      </c>
    </row>
    <row r="923" hidden="1">
      <c r="A923" s="15" t="s">
        <v>905</v>
      </c>
      <c r="B923" s="16">
        <v>45084.0</v>
      </c>
      <c r="C923" s="17" t="s">
        <v>9</v>
      </c>
      <c r="D923" s="17" t="s">
        <v>23</v>
      </c>
      <c r="E923" s="17">
        <v>3812.57</v>
      </c>
      <c r="F923" s="17">
        <v>4.0</v>
      </c>
      <c r="G923" s="17">
        <v>23.0</v>
      </c>
      <c r="H923" s="18">
        <v>1965.68</v>
      </c>
    </row>
    <row r="924" hidden="1">
      <c r="A924" s="11" t="s">
        <v>906</v>
      </c>
      <c r="B924" s="12">
        <v>45507.0</v>
      </c>
      <c r="C924" s="13" t="s">
        <v>13</v>
      </c>
      <c r="D924" s="13" t="s">
        <v>17</v>
      </c>
      <c r="E924" s="13">
        <v>3588.94</v>
      </c>
      <c r="F924" s="13">
        <v>12.0</v>
      </c>
      <c r="G924" s="13">
        <v>15.0</v>
      </c>
      <c r="H924" s="14">
        <v>251.25</v>
      </c>
    </row>
    <row r="925" hidden="1">
      <c r="A925" s="15" t="s">
        <v>907</v>
      </c>
      <c r="B925" s="16">
        <v>45023.0</v>
      </c>
      <c r="C925" s="17" t="s">
        <v>13</v>
      </c>
      <c r="D925" s="17" t="s">
        <v>23</v>
      </c>
      <c r="E925" s="17">
        <v>2522.87</v>
      </c>
      <c r="F925" s="17">
        <v>25.0</v>
      </c>
      <c r="G925" s="17">
        <v>38.0</v>
      </c>
      <c r="H925" s="18">
        <v>1603.77</v>
      </c>
    </row>
    <row r="926" hidden="1">
      <c r="A926" s="11" t="s">
        <v>908</v>
      </c>
      <c r="B926" s="12">
        <v>45235.0</v>
      </c>
      <c r="C926" s="13" t="s">
        <v>9</v>
      </c>
      <c r="D926" s="13" t="s">
        <v>17</v>
      </c>
      <c r="E926" s="13">
        <v>4966.27</v>
      </c>
      <c r="F926" s="13">
        <v>35.0</v>
      </c>
      <c r="G926" s="13">
        <v>15.0</v>
      </c>
      <c r="H926" s="14">
        <v>1289.54</v>
      </c>
    </row>
    <row r="927" hidden="1">
      <c r="A927" s="15" t="s">
        <v>909</v>
      </c>
      <c r="B927" s="16">
        <v>45362.0</v>
      </c>
      <c r="C927" s="17" t="s">
        <v>12</v>
      </c>
      <c r="D927" s="17" t="s">
        <v>19</v>
      </c>
      <c r="E927" s="17">
        <v>2535.28</v>
      </c>
      <c r="F927" s="17">
        <v>15.0</v>
      </c>
      <c r="G927" s="17">
        <v>13.0</v>
      </c>
      <c r="H927" s="18">
        <v>1635.53</v>
      </c>
    </row>
    <row r="928" hidden="1">
      <c r="A928" s="11" t="s">
        <v>910</v>
      </c>
      <c r="B928" s="12">
        <v>45061.0</v>
      </c>
      <c r="C928" s="13" t="s">
        <v>12</v>
      </c>
      <c r="D928" s="13" t="s">
        <v>23</v>
      </c>
      <c r="E928" s="13">
        <v>2454.44</v>
      </c>
      <c r="F928" s="13">
        <v>11.0</v>
      </c>
      <c r="G928" s="13">
        <v>25.0</v>
      </c>
      <c r="H928" s="14">
        <v>1798.12</v>
      </c>
    </row>
    <row r="929" hidden="1">
      <c r="A929" s="15">
        <v>6461924.0</v>
      </c>
      <c r="B929" s="16">
        <v>45545.0</v>
      </c>
      <c r="C929" s="17" t="s">
        <v>13</v>
      </c>
      <c r="D929" s="17" t="s">
        <v>19</v>
      </c>
      <c r="E929" s="17">
        <v>2746.4</v>
      </c>
      <c r="F929" s="17">
        <v>7.0</v>
      </c>
      <c r="G929" s="17">
        <v>13.0</v>
      </c>
      <c r="H929" s="18">
        <v>1908.35</v>
      </c>
    </row>
    <row r="930" hidden="1">
      <c r="A930" s="11" t="s">
        <v>911</v>
      </c>
      <c r="B930" s="12">
        <v>45295.0</v>
      </c>
      <c r="C930" s="13" t="s">
        <v>16</v>
      </c>
      <c r="D930" s="13" t="s">
        <v>19</v>
      </c>
      <c r="E930" s="13">
        <v>1415.99</v>
      </c>
      <c r="F930" s="13">
        <v>37.0</v>
      </c>
      <c r="G930" s="13">
        <v>46.0</v>
      </c>
      <c r="H930" s="14">
        <v>456.31</v>
      </c>
    </row>
    <row r="931" hidden="1">
      <c r="A931" s="15" t="s">
        <v>912</v>
      </c>
      <c r="B931" s="16">
        <v>44922.0</v>
      </c>
      <c r="C931" s="17" t="s">
        <v>9</v>
      </c>
      <c r="D931" s="17" t="s">
        <v>23</v>
      </c>
      <c r="E931" s="17">
        <v>4695.88</v>
      </c>
      <c r="F931" s="17">
        <v>12.0</v>
      </c>
      <c r="G931" s="17">
        <v>31.0</v>
      </c>
      <c r="H931" s="18">
        <v>1346.31</v>
      </c>
    </row>
    <row r="932" hidden="1">
      <c r="A932" s="11" t="s">
        <v>913</v>
      </c>
      <c r="B932" s="12">
        <v>44903.0</v>
      </c>
      <c r="C932" s="13" t="s">
        <v>13</v>
      </c>
      <c r="D932" s="13" t="s">
        <v>19</v>
      </c>
      <c r="E932" s="13">
        <v>3984.15</v>
      </c>
      <c r="F932" s="13">
        <v>24.0</v>
      </c>
      <c r="G932" s="13">
        <v>34.0</v>
      </c>
      <c r="H932" s="14">
        <v>399.04</v>
      </c>
    </row>
    <row r="933" hidden="1">
      <c r="A933" s="15" t="s">
        <v>914</v>
      </c>
      <c r="B933" s="16">
        <v>44892.0</v>
      </c>
      <c r="C933" s="17" t="s">
        <v>13</v>
      </c>
      <c r="D933" s="17" t="s">
        <v>19</v>
      </c>
      <c r="E933" s="17">
        <v>2495.47</v>
      </c>
      <c r="F933" s="17">
        <v>21.0</v>
      </c>
      <c r="G933" s="17">
        <v>48.0</v>
      </c>
      <c r="H933" s="18">
        <v>248.85</v>
      </c>
    </row>
    <row r="934" hidden="1">
      <c r="A934" s="11" t="s">
        <v>915</v>
      </c>
      <c r="B934" s="12">
        <v>45419.0</v>
      </c>
      <c r="C934" s="13" t="s">
        <v>9</v>
      </c>
      <c r="D934" s="13" t="s">
        <v>21</v>
      </c>
      <c r="E934" s="13">
        <v>1254.19</v>
      </c>
      <c r="F934" s="13">
        <v>40.0</v>
      </c>
      <c r="G934" s="13">
        <v>0.0</v>
      </c>
      <c r="H934" s="14">
        <v>218.12</v>
      </c>
    </row>
    <row r="935">
      <c r="A935" s="15" t="s">
        <v>916</v>
      </c>
      <c r="B935" s="16">
        <v>45538.0</v>
      </c>
      <c r="C935" s="19" t="s">
        <v>16</v>
      </c>
      <c r="D935" s="19" t="s">
        <v>23</v>
      </c>
      <c r="E935" s="17">
        <v>2623.22</v>
      </c>
      <c r="F935" s="17">
        <v>39.0</v>
      </c>
      <c r="G935" s="17">
        <v>22.0</v>
      </c>
      <c r="H935" s="18">
        <v>561.27</v>
      </c>
    </row>
    <row r="936" hidden="1">
      <c r="A936" s="11" t="s">
        <v>917</v>
      </c>
      <c r="B936" s="12">
        <v>45330.0</v>
      </c>
      <c r="C936" s="13" t="s">
        <v>12</v>
      </c>
      <c r="D936" s="13" t="s">
        <v>23</v>
      </c>
      <c r="E936" s="13">
        <v>2697.36</v>
      </c>
      <c r="F936" s="13">
        <v>10.0</v>
      </c>
      <c r="G936" s="13">
        <v>44.0</v>
      </c>
      <c r="H936" s="14">
        <v>1654.37</v>
      </c>
    </row>
    <row r="937" hidden="1">
      <c r="A937" s="15" t="s">
        <v>918</v>
      </c>
      <c r="B937" s="16">
        <v>45285.0</v>
      </c>
      <c r="C937" s="17" t="s">
        <v>16</v>
      </c>
      <c r="D937" s="17" t="s">
        <v>17</v>
      </c>
      <c r="E937" s="17">
        <v>4013.32</v>
      </c>
      <c r="F937" s="17">
        <v>33.0</v>
      </c>
      <c r="G937" s="17">
        <v>1.0</v>
      </c>
      <c r="H937" s="18">
        <v>144.05</v>
      </c>
    </row>
    <row r="938" hidden="1">
      <c r="A938" s="11" t="s">
        <v>919</v>
      </c>
      <c r="B938" s="12">
        <v>44969.0</v>
      </c>
      <c r="C938" s="13" t="s">
        <v>12</v>
      </c>
      <c r="D938" s="13" t="s">
        <v>10</v>
      </c>
      <c r="E938" s="13">
        <v>4200.73</v>
      </c>
      <c r="F938" s="13">
        <v>37.0</v>
      </c>
      <c r="G938" s="13">
        <v>31.0</v>
      </c>
      <c r="H938" s="14">
        <v>1709.79</v>
      </c>
    </row>
    <row r="939" hidden="1">
      <c r="A939" s="15" t="s">
        <v>920</v>
      </c>
      <c r="B939" s="16">
        <v>45076.0</v>
      </c>
      <c r="C939" s="17" t="s">
        <v>13</v>
      </c>
      <c r="D939" s="17" t="s">
        <v>17</v>
      </c>
      <c r="E939" s="17">
        <v>920.41</v>
      </c>
      <c r="F939" s="17">
        <v>12.0</v>
      </c>
      <c r="G939" s="17">
        <v>39.0</v>
      </c>
      <c r="H939" s="18">
        <v>1209.65</v>
      </c>
    </row>
    <row r="940" hidden="1">
      <c r="A940" s="11" t="s">
        <v>921</v>
      </c>
      <c r="B940" s="12">
        <v>45600.0</v>
      </c>
      <c r="C940" s="13" t="s">
        <v>16</v>
      </c>
      <c r="D940" s="13" t="s">
        <v>17</v>
      </c>
      <c r="E940" s="13">
        <v>3268.09</v>
      </c>
      <c r="F940" s="13">
        <v>41.0</v>
      </c>
      <c r="G940" s="13">
        <v>28.0</v>
      </c>
      <c r="H940" s="14">
        <v>1799.32</v>
      </c>
    </row>
    <row r="941" hidden="1">
      <c r="A941" s="15" t="s">
        <v>922</v>
      </c>
      <c r="B941" s="16">
        <v>44888.0</v>
      </c>
      <c r="C941" s="17" t="s">
        <v>12</v>
      </c>
      <c r="D941" s="17" t="s">
        <v>23</v>
      </c>
      <c r="E941" s="17">
        <v>1072.73</v>
      </c>
      <c r="F941" s="17">
        <v>46.0</v>
      </c>
      <c r="G941" s="17">
        <v>34.0</v>
      </c>
      <c r="H941" s="18">
        <v>925.07</v>
      </c>
    </row>
    <row r="942" hidden="1">
      <c r="A942" s="11" t="s">
        <v>923</v>
      </c>
      <c r="B942" s="12">
        <v>45267.0</v>
      </c>
      <c r="C942" s="13" t="s">
        <v>13</v>
      </c>
      <c r="D942" s="13" t="s">
        <v>23</v>
      </c>
      <c r="E942" s="13">
        <v>4668.49</v>
      </c>
      <c r="F942" s="13">
        <v>49.0</v>
      </c>
      <c r="G942" s="13">
        <v>16.0</v>
      </c>
      <c r="H942" s="14">
        <v>1211.35</v>
      </c>
    </row>
    <row r="943" hidden="1">
      <c r="A943" s="15" t="s">
        <v>924</v>
      </c>
      <c r="B943" s="16">
        <v>45083.0</v>
      </c>
      <c r="C943" s="17" t="s">
        <v>9</v>
      </c>
      <c r="D943" s="17" t="s">
        <v>21</v>
      </c>
      <c r="E943" s="17">
        <v>485.33</v>
      </c>
      <c r="F943" s="17">
        <v>47.0</v>
      </c>
      <c r="G943" s="17">
        <v>27.0</v>
      </c>
      <c r="H943" s="18">
        <v>616.31</v>
      </c>
    </row>
    <row r="944" hidden="1">
      <c r="A944" s="11" t="s">
        <v>925</v>
      </c>
      <c r="B944" s="12">
        <v>45210.0</v>
      </c>
      <c r="C944" s="13" t="s">
        <v>16</v>
      </c>
      <c r="D944" s="13" t="s">
        <v>19</v>
      </c>
      <c r="E944" s="13">
        <v>1201.94</v>
      </c>
      <c r="F944" s="13">
        <v>34.0</v>
      </c>
      <c r="G944" s="13">
        <v>38.0</v>
      </c>
      <c r="H944" s="14">
        <v>754.86</v>
      </c>
    </row>
    <row r="945" hidden="1">
      <c r="A945" s="15" t="s">
        <v>926</v>
      </c>
      <c r="B945" s="16">
        <v>45129.0</v>
      </c>
      <c r="C945" s="17" t="s">
        <v>13</v>
      </c>
      <c r="D945" s="17" t="s">
        <v>21</v>
      </c>
      <c r="E945" s="17">
        <v>2418.18</v>
      </c>
      <c r="F945" s="17">
        <v>26.0</v>
      </c>
      <c r="G945" s="17">
        <v>26.0</v>
      </c>
      <c r="H945" s="18">
        <v>361.27</v>
      </c>
    </row>
    <row r="946" hidden="1">
      <c r="A946" s="11" t="s">
        <v>927</v>
      </c>
      <c r="B946" s="12">
        <v>45356.0</v>
      </c>
      <c r="C946" s="13" t="s">
        <v>12</v>
      </c>
      <c r="D946" s="13" t="s">
        <v>19</v>
      </c>
      <c r="E946" s="13">
        <v>644.72</v>
      </c>
      <c r="F946" s="13">
        <v>35.0</v>
      </c>
      <c r="G946" s="13">
        <v>31.0</v>
      </c>
      <c r="H946" s="14">
        <v>1025.16</v>
      </c>
    </row>
    <row r="947" hidden="1">
      <c r="A947" s="15" t="s">
        <v>928</v>
      </c>
      <c r="B947" s="16">
        <v>44900.0</v>
      </c>
      <c r="C947" s="17" t="s">
        <v>16</v>
      </c>
      <c r="D947" s="17" t="s">
        <v>10</v>
      </c>
      <c r="E947" s="17">
        <v>1568.25</v>
      </c>
      <c r="F947" s="17">
        <v>3.0</v>
      </c>
      <c r="G947" s="17">
        <v>45.0</v>
      </c>
      <c r="H947" s="18">
        <v>350.6</v>
      </c>
    </row>
    <row r="948" hidden="1">
      <c r="A948" s="11" t="s">
        <v>929</v>
      </c>
      <c r="B948" s="12">
        <v>45322.0</v>
      </c>
      <c r="C948" s="13" t="s">
        <v>13</v>
      </c>
      <c r="D948" s="13" t="s">
        <v>17</v>
      </c>
      <c r="E948" s="13">
        <v>310.99</v>
      </c>
      <c r="F948" s="13">
        <v>47.0</v>
      </c>
      <c r="G948" s="13">
        <v>21.0</v>
      </c>
      <c r="H948" s="14">
        <v>867.21</v>
      </c>
    </row>
    <row r="949" hidden="1">
      <c r="A949" s="15" t="s">
        <v>930</v>
      </c>
      <c r="B949" s="16">
        <v>45537.0</v>
      </c>
      <c r="C949" s="17" t="s">
        <v>9</v>
      </c>
      <c r="D949" s="17" t="s">
        <v>23</v>
      </c>
      <c r="E949" s="17">
        <v>1452.67</v>
      </c>
      <c r="F949" s="17">
        <v>39.0</v>
      </c>
      <c r="G949" s="17">
        <v>23.0</v>
      </c>
      <c r="H949" s="18">
        <v>1503.52</v>
      </c>
    </row>
    <row r="950" hidden="1">
      <c r="A950" s="11" t="s">
        <v>931</v>
      </c>
      <c r="B950" s="12">
        <v>45080.0</v>
      </c>
      <c r="C950" s="13" t="s">
        <v>12</v>
      </c>
      <c r="D950" s="13" t="s">
        <v>17</v>
      </c>
      <c r="E950" s="13">
        <v>3685.17</v>
      </c>
      <c r="F950" s="13">
        <v>41.0</v>
      </c>
      <c r="G950" s="13">
        <v>13.0</v>
      </c>
      <c r="H950" s="14">
        <v>346.29</v>
      </c>
    </row>
    <row r="951" hidden="1">
      <c r="A951" s="15" t="s">
        <v>932</v>
      </c>
      <c r="B951" s="16">
        <v>45457.0</v>
      </c>
      <c r="C951" s="17" t="s">
        <v>16</v>
      </c>
      <c r="D951" s="17" t="s">
        <v>19</v>
      </c>
      <c r="E951" s="17">
        <v>1397.13</v>
      </c>
      <c r="F951" s="17">
        <v>35.0</v>
      </c>
      <c r="G951" s="17">
        <v>42.0</v>
      </c>
      <c r="H951" s="18">
        <v>1549.06</v>
      </c>
    </row>
    <row r="952" hidden="1">
      <c r="A952" s="11" t="s">
        <v>933</v>
      </c>
      <c r="B952" s="12">
        <v>45038.0</v>
      </c>
      <c r="C952" s="13" t="s">
        <v>13</v>
      </c>
      <c r="D952" s="13" t="s">
        <v>19</v>
      </c>
      <c r="E952" s="13">
        <v>997.84</v>
      </c>
      <c r="F952" s="13">
        <v>8.0</v>
      </c>
      <c r="G952" s="13">
        <v>43.0</v>
      </c>
      <c r="H952" s="14">
        <v>1877.75</v>
      </c>
    </row>
    <row r="953" hidden="1">
      <c r="A953" s="15" t="s">
        <v>934</v>
      </c>
      <c r="B953" s="16">
        <v>45100.0</v>
      </c>
      <c r="C953" s="17" t="s">
        <v>12</v>
      </c>
      <c r="D953" s="17" t="s">
        <v>10</v>
      </c>
      <c r="E953" s="17">
        <v>1066.16</v>
      </c>
      <c r="F953" s="17">
        <v>46.0</v>
      </c>
      <c r="G953" s="17">
        <v>41.0</v>
      </c>
      <c r="H953" s="18">
        <v>420.09</v>
      </c>
    </row>
    <row r="954" hidden="1">
      <c r="A954" s="11" t="s">
        <v>935</v>
      </c>
      <c r="B954" s="12">
        <v>45466.0</v>
      </c>
      <c r="C954" s="13" t="s">
        <v>9</v>
      </c>
      <c r="D954" s="13" t="s">
        <v>21</v>
      </c>
      <c r="E954" s="13">
        <v>4110.37</v>
      </c>
      <c r="F954" s="13">
        <v>42.0</v>
      </c>
      <c r="G954" s="13">
        <v>1.0</v>
      </c>
      <c r="H954" s="14">
        <v>1656.23</v>
      </c>
    </row>
    <row r="955" hidden="1">
      <c r="A955" s="15" t="s">
        <v>936</v>
      </c>
      <c r="B955" s="16">
        <v>45558.0</v>
      </c>
      <c r="C955" s="17" t="s">
        <v>16</v>
      </c>
      <c r="D955" s="17" t="s">
        <v>19</v>
      </c>
      <c r="E955" s="17">
        <v>3418.2</v>
      </c>
      <c r="F955" s="17">
        <v>23.0</v>
      </c>
      <c r="G955" s="17">
        <v>49.0</v>
      </c>
      <c r="H955" s="18">
        <v>1109.87</v>
      </c>
    </row>
    <row r="956" hidden="1">
      <c r="A956" s="11" t="s">
        <v>937</v>
      </c>
      <c r="B956" s="12">
        <v>45348.0</v>
      </c>
      <c r="C956" s="13" t="s">
        <v>9</v>
      </c>
      <c r="D956" s="13" t="s">
        <v>23</v>
      </c>
      <c r="E956" s="13">
        <v>986.89</v>
      </c>
      <c r="F956" s="13">
        <v>11.0</v>
      </c>
      <c r="G956" s="13">
        <v>17.0</v>
      </c>
      <c r="H956" s="14">
        <v>1301.37</v>
      </c>
    </row>
    <row r="957" hidden="1">
      <c r="A957" s="15" t="s">
        <v>938</v>
      </c>
      <c r="B957" s="16">
        <v>45196.0</v>
      </c>
      <c r="C957" s="17" t="s">
        <v>16</v>
      </c>
      <c r="D957" s="17" t="s">
        <v>21</v>
      </c>
      <c r="E957" s="17">
        <v>382.33</v>
      </c>
      <c r="F957" s="17">
        <v>34.0</v>
      </c>
      <c r="G957" s="17">
        <v>15.0</v>
      </c>
      <c r="H957" s="18">
        <v>1807.08</v>
      </c>
    </row>
    <row r="958" hidden="1">
      <c r="A958" s="11" t="s">
        <v>939</v>
      </c>
      <c r="B958" s="12">
        <v>45570.0</v>
      </c>
      <c r="C958" s="13" t="s">
        <v>12</v>
      </c>
      <c r="D958" s="13" t="s">
        <v>10</v>
      </c>
      <c r="E958" s="13">
        <v>1720.08</v>
      </c>
      <c r="F958" s="13">
        <v>34.0</v>
      </c>
      <c r="G958" s="13">
        <v>50.0</v>
      </c>
      <c r="H958" s="14">
        <v>1510.83</v>
      </c>
    </row>
    <row r="959" hidden="1">
      <c r="A959" s="15" t="s">
        <v>940</v>
      </c>
      <c r="B959" s="16">
        <v>45472.0</v>
      </c>
      <c r="C959" s="17" t="s">
        <v>12</v>
      </c>
      <c r="D959" s="17" t="s">
        <v>19</v>
      </c>
      <c r="E959" s="17">
        <v>3580.65</v>
      </c>
      <c r="F959" s="17">
        <v>30.0</v>
      </c>
      <c r="G959" s="17">
        <v>29.0</v>
      </c>
      <c r="H959" s="18">
        <v>1069.17</v>
      </c>
    </row>
    <row r="960" hidden="1">
      <c r="A960" s="11" t="s">
        <v>941</v>
      </c>
      <c r="B960" s="12">
        <v>44925.0</v>
      </c>
      <c r="C960" s="13" t="s">
        <v>13</v>
      </c>
      <c r="D960" s="13" t="s">
        <v>21</v>
      </c>
      <c r="E960" s="13">
        <v>2593.31</v>
      </c>
      <c r="F960" s="13">
        <v>16.0</v>
      </c>
      <c r="G960" s="13">
        <v>34.0</v>
      </c>
      <c r="H960" s="14">
        <v>535.99</v>
      </c>
    </row>
    <row r="961" hidden="1">
      <c r="A961" s="15" t="s">
        <v>942</v>
      </c>
      <c r="B961" s="16">
        <v>45360.0</v>
      </c>
      <c r="C961" s="17" t="s">
        <v>12</v>
      </c>
      <c r="D961" s="17" t="s">
        <v>19</v>
      </c>
      <c r="E961" s="17">
        <v>3737.32</v>
      </c>
      <c r="F961" s="17">
        <v>48.0</v>
      </c>
      <c r="G961" s="17">
        <v>17.0</v>
      </c>
      <c r="H961" s="18">
        <v>1820.81</v>
      </c>
    </row>
    <row r="962" hidden="1">
      <c r="A962" s="11" t="s">
        <v>943</v>
      </c>
      <c r="B962" s="12">
        <v>45091.0</v>
      </c>
      <c r="C962" s="13" t="s">
        <v>16</v>
      </c>
      <c r="D962" s="13" t="s">
        <v>19</v>
      </c>
      <c r="E962" s="13">
        <v>4115.94</v>
      </c>
      <c r="F962" s="13">
        <v>48.0</v>
      </c>
      <c r="G962" s="13">
        <v>42.0</v>
      </c>
      <c r="H962" s="14">
        <v>1037.12</v>
      </c>
    </row>
    <row r="963" hidden="1">
      <c r="A963" s="15" t="s">
        <v>944</v>
      </c>
      <c r="B963" s="16">
        <v>45496.0</v>
      </c>
      <c r="C963" s="17" t="s">
        <v>12</v>
      </c>
      <c r="D963" s="17" t="s">
        <v>23</v>
      </c>
      <c r="E963" s="17">
        <v>3533.08</v>
      </c>
      <c r="F963" s="17">
        <v>36.0</v>
      </c>
      <c r="G963" s="17">
        <v>15.0</v>
      </c>
      <c r="H963" s="18">
        <v>281.88</v>
      </c>
    </row>
    <row r="964" hidden="1">
      <c r="A964" s="11" t="s">
        <v>945</v>
      </c>
      <c r="B964" s="12">
        <v>45475.0</v>
      </c>
      <c r="C964" s="13" t="s">
        <v>16</v>
      </c>
      <c r="D964" s="13" t="s">
        <v>21</v>
      </c>
      <c r="E964" s="13">
        <v>3668.07</v>
      </c>
      <c r="F964" s="13">
        <v>19.0</v>
      </c>
      <c r="G964" s="13">
        <v>28.0</v>
      </c>
      <c r="H964" s="14">
        <v>1312.96</v>
      </c>
    </row>
    <row r="965" hidden="1">
      <c r="A965" s="15" t="s">
        <v>946</v>
      </c>
      <c r="B965" s="16">
        <v>45233.0</v>
      </c>
      <c r="C965" s="17" t="s">
        <v>9</v>
      </c>
      <c r="D965" s="17" t="s">
        <v>23</v>
      </c>
      <c r="E965" s="17">
        <v>3948.22</v>
      </c>
      <c r="F965" s="17">
        <v>3.0</v>
      </c>
      <c r="G965" s="17">
        <v>31.0</v>
      </c>
      <c r="H965" s="18">
        <v>1000.64</v>
      </c>
    </row>
    <row r="966" hidden="1">
      <c r="A966" s="11" t="s">
        <v>947</v>
      </c>
      <c r="B966" s="12">
        <v>45581.0</v>
      </c>
      <c r="C966" s="13" t="s">
        <v>16</v>
      </c>
      <c r="D966" s="13" t="s">
        <v>10</v>
      </c>
      <c r="E966" s="13">
        <v>750.45</v>
      </c>
      <c r="F966" s="13">
        <v>1.0</v>
      </c>
      <c r="G966" s="13">
        <v>3.0</v>
      </c>
      <c r="H966" s="14">
        <v>1555.43</v>
      </c>
    </row>
    <row r="967" hidden="1">
      <c r="A967" s="15" t="s">
        <v>948</v>
      </c>
      <c r="B967" s="16">
        <v>45419.0</v>
      </c>
      <c r="C967" s="17" t="s">
        <v>16</v>
      </c>
      <c r="D967" s="17" t="s">
        <v>21</v>
      </c>
      <c r="E967" s="17">
        <v>3845.05</v>
      </c>
      <c r="F967" s="17">
        <v>22.0</v>
      </c>
      <c r="G967" s="17">
        <v>34.0</v>
      </c>
      <c r="H967" s="18">
        <v>904.99</v>
      </c>
    </row>
    <row r="968" hidden="1">
      <c r="A968" s="11" t="s">
        <v>949</v>
      </c>
      <c r="B968" s="12">
        <v>45227.0</v>
      </c>
      <c r="C968" s="13" t="s">
        <v>16</v>
      </c>
      <c r="D968" s="13" t="s">
        <v>19</v>
      </c>
      <c r="E968" s="13">
        <v>807.33</v>
      </c>
      <c r="F968" s="13">
        <v>28.0</v>
      </c>
      <c r="G968" s="13">
        <v>27.0</v>
      </c>
      <c r="H968" s="14">
        <v>1040.05</v>
      </c>
    </row>
    <row r="969" hidden="1">
      <c r="A969" s="15" t="s">
        <v>950</v>
      </c>
      <c r="B969" s="16">
        <v>44900.0</v>
      </c>
      <c r="C969" s="17" t="s">
        <v>13</v>
      </c>
      <c r="D969" s="17" t="s">
        <v>10</v>
      </c>
      <c r="E969" s="17">
        <v>3455.58</v>
      </c>
      <c r="F969" s="17">
        <v>19.0</v>
      </c>
      <c r="G969" s="17">
        <v>34.0</v>
      </c>
      <c r="H969" s="18">
        <v>95.39</v>
      </c>
    </row>
    <row r="970" hidden="1">
      <c r="A970" s="11" t="s">
        <v>951</v>
      </c>
      <c r="B970" s="12">
        <v>44909.0</v>
      </c>
      <c r="C970" s="13" t="s">
        <v>16</v>
      </c>
      <c r="D970" s="13" t="s">
        <v>23</v>
      </c>
      <c r="E970" s="13">
        <v>885.34</v>
      </c>
      <c r="F970" s="13">
        <v>19.0</v>
      </c>
      <c r="G970" s="13">
        <v>1.0</v>
      </c>
      <c r="H970" s="14">
        <v>338.11</v>
      </c>
    </row>
    <row r="971" hidden="1">
      <c r="A971" s="15" t="s">
        <v>952</v>
      </c>
      <c r="B971" s="16">
        <v>45143.0</v>
      </c>
      <c r="C971" s="17" t="s">
        <v>13</v>
      </c>
      <c r="D971" s="17" t="s">
        <v>19</v>
      </c>
      <c r="E971" s="17">
        <v>68.99</v>
      </c>
      <c r="F971" s="17">
        <v>5.0</v>
      </c>
      <c r="G971" s="17">
        <v>43.0</v>
      </c>
      <c r="H971" s="18">
        <v>1292.34</v>
      </c>
    </row>
    <row r="972" hidden="1">
      <c r="A972" s="11" t="s">
        <v>953</v>
      </c>
      <c r="B972" s="12">
        <v>45194.0</v>
      </c>
      <c r="C972" s="13" t="s">
        <v>13</v>
      </c>
      <c r="D972" s="13" t="s">
        <v>17</v>
      </c>
      <c r="E972" s="13">
        <v>3873.29</v>
      </c>
      <c r="F972" s="13">
        <v>40.0</v>
      </c>
      <c r="G972" s="13">
        <v>39.0</v>
      </c>
      <c r="H972" s="14">
        <v>1683.5</v>
      </c>
    </row>
    <row r="973" hidden="1">
      <c r="A973" s="15" t="s">
        <v>954</v>
      </c>
      <c r="B973" s="16">
        <v>45025.0</v>
      </c>
      <c r="C973" s="17" t="s">
        <v>12</v>
      </c>
      <c r="D973" s="17" t="s">
        <v>17</v>
      </c>
      <c r="E973" s="17">
        <v>419.46</v>
      </c>
      <c r="F973" s="17">
        <v>47.0</v>
      </c>
      <c r="G973" s="17">
        <v>18.0</v>
      </c>
      <c r="H973" s="18">
        <v>1709.86</v>
      </c>
    </row>
    <row r="974" hidden="1">
      <c r="A974" s="11" t="s">
        <v>955</v>
      </c>
      <c r="B974" s="12">
        <v>45249.0</v>
      </c>
      <c r="C974" s="13" t="s">
        <v>12</v>
      </c>
      <c r="D974" s="13" t="s">
        <v>23</v>
      </c>
      <c r="E974" s="13">
        <v>4193.84</v>
      </c>
      <c r="F974" s="13">
        <v>14.0</v>
      </c>
      <c r="G974" s="13">
        <v>5.0</v>
      </c>
      <c r="H974" s="14">
        <v>1873.81</v>
      </c>
    </row>
    <row r="975" hidden="1">
      <c r="A975" s="15" t="s">
        <v>956</v>
      </c>
      <c r="B975" s="16">
        <v>45565.0</v>
      </c>
      <c r="C975" s="17" t="s">
        <v>13</v>
      </c>
      <c r="D975" s="17" t="s">
        <v>21</v>
      </c>
      <c r="E975" s="17">
        <v>52.96</v>
      </c>
      <c r="F975" s="17">
        <v>47.0</v>
      </c>
      <c r="G975" s="17">
        <v>16.0</v>
      </c>
      <c r="H975" s="18">
        <v>1960.53</v>
      </c>
    </row>
    <row r="976" hidden="1">
      <c r="A976" s="11" t="s">
        <v>957</v>
      </c>
      <c r="B976" s="12">
        <v>44903.0</v>
      </c>
      <c r="C976" s="13" t="s">
        <v>12</v>
      </c>
      <c r="D976" s="13" t="s">
        <v>19</v>
      </c>
      <c r="E976" s="13">
        <v>1456.78</v>
      </c>
      <c r="F976" s="13">
        <v>31.0</v>
      </c>
      <c r="G976" s="13">
        <v>10.0</v>
      </c>
      <c r="H976" s="14">
        <v>203.72</v>
      </c>
    </row>
    <row r="977" hidden="1">
      <c r="A977" s="15" t="s">
        <v>958</v>
      </c>
      <c r="B977" s="16">
        <v>45417.0</v>
      </c>
      <c r="C977" s="17" t="s">
        <v>12</v>
      </c>
      <c r="D977" s="17" t="s">
        <v>19</v>
      </c>
      <c r="E977" s="17">
        <v>1361.67</v>
      </c>
      <c r="F977" s="17">
        <v>33.0</v>
      </c>
      <c r="G977" s="17">
        <v>41.0</v>
      </c>
      <c r="H977" s="18">
        <v>620.35</v>
      </c>
    </row>
    <row r="978" hidden="1">
      <c r="A978" s="11" t="s">
        <v>959</v>
      </c>
      <c r="B978" s="12">
        <v>45400.0</v>
      </c>
      <c r="C978" s="13" t="s">
        <v>9</v>
      </c>
      <c r="D978" s="13" t="s">
        <v>23</v>
      </c>
      <c r="E978" s="13">
        <v>2752.98</v>
      </c>
      <c r="F978" s="13">
        <v>4.0</v>
      </c>
      <c r="G978" s="13">
        <v>8.0</v>
      </c>
      <c r="H978" s="14">
        <v>900.03</v>
      </c>
    </row>
    <row r="979" hidden="1">
      <c r="A979" s="15" t="s">
        <v>960</v>
      </c>
      <c r="B979" s="16">
        <v>45242.0</v>
      </c>
      <c r="C979" s="17" t="s">
        <v>9</v>
      </c>
      <c r="D979" s="17" t="s">
        <v>19</v>
      </c>
      <c r="E979" s="17">
        <v>2384.64</v>
      </c>
      <c r="F979" s="17">
        <v>46.0</v>
      </c>
      <c r="G979" s="17">
        <v>13.0</v>
      </c>
      <c r="H979" s="18">
        <v>191.19</v>
      </c>
    </row>
    <row r="980" hidden="1">
      <c r="A980" s="11" t="s">
        <v>961</v>
      </c>
      <c r="B980" s="12">
        <v>45053.0</v>
      </c>
      <c r="C980" s="13" t="s">
        <v>12</v>
      </c>
      <c r="D980" s="13" t="s">
        <v>21</v>
      </c>
      <c r="E980" s="13">
        <v>150.95</v>
      </c>
      <c r="F980" s="13">
        <v>45.0</v>
      </c>
      <c r="G980" s="13">
        <v>34.0</v>
      </c>
      <c r="H980" s="14">
        <v>1732.91</v>
      </c>
    </row>
    <row r="981" hidden="1">
      <c r="A981" s="15" t="s">
        <v>962</v>
      </c>
      <c r="B981" s="16">
        <v>45023.0</v>
      </c>
      <c r="C981" s="17" t="s">
        <v>12</v>
      </c>
      <c r="D981" s="17" t="s">
        <v>19</v>
      </c>
      <c r="E981" s="17">
        <v>1407.45</v>
      </c>
      <c r="F981" s="17">
        <v>23.0</v>
      </c>
      <c r="G981" s="17">
        <v>15.0</v>
      </c>
      <c r="H981" s="18">
        <v>728.54</v>
      </c>
    </row>
    <row r="982" hidden="1">
      <c r="A982" s="11" t="s">
        <v>963</v>
      </c>
      <c r="B982" s="12">
        <v>44952.0</v>
      </c>
      <c r="C982" s="13" t="s">
        <v>13</v>
      </c>
      <c r="D982" s="13" t="s">
        <v>23</v>
      </c>
      <c r="E982" s="13">
        <v>4411.17</v>
      </c>
      <c r="F982" s="13">
        <v>4.0</v>
      </c>
      <c r="G982" s="13">
        <v>12.0</v>
      </c>
      <c r="H982" s="14">
        <v>206.61</v>
      </c>
    </row>
    <row r="983" hidden="1">
      <c r="A983" s="15" t="s">
        <v>964</v>
      </c>
      <c r="B983" s="16">
        <v>45203.0</v>
      </c>
      <c r="C983" s="17" t="s">
        <v>9</v>
      </c>
      <c r="D983" s="17" t="s">
        <v>23</v>
      </c>
      <c r="E983" s="17">
        <v>1437.04</v>
      </c>
      <c r="F983" s="17">
        <v>16.0</v>
      </c>
      <c r="G983" s="17">
        <v>29.0</v>
      </c>
      <c r="H983" s="18">
        <v>1648.95</v>
      </c>
    </row>
    <row r="984" hidden="1">
      <c r="A984" s="11" t="s">
        <v>965</v>
      </c>
      <c r="B984" s="12">
        <v>45502.0</v>
      </c>
      <c r="C984" s="13" t="s">
        <v>16</v>
      </c>
      <c r="D984" s="13" t="s">
        <v>19</v>
      </c>
      <c r="E984" s="13">
        <v>2052.68</v>
      </c>
      <c r="F984" s="13">
        <v>24.0</v>
      </c>
      <c r="G984" s="13">
        <v>16.0</v>
      </c>
      <c r="H984" s="14">
        <v>337.63</v>
      </c>
    </row>
    <row r="985" hidden="1">
      <c r="A985" s="15" t="s">
        <v>966</v>
      </c>
      <c r="B985" s="16">
        <v>45329.0</v>
      </c>
      <c r="C985" s="17" t="s">
        <v>12</v>
      </c>
      <c r="D985" s="17" t="s">
        <v>10</v>
      </c>
      <c r="E985" s="17">
        <v>2380.5</v>
      </c>
      <c r="F985" s="17">
        <v>21.0</v>
      </c>
      <c r="G985" s="17">
        <v>49.0</v>
      </c>
      <c r="H985" s="18">
        <v>979.86</v>
      </c>
    </row>
    <row r="986" hidden="1">
      <c r="A986" s="11" t="s">
        <v>967</v>
      </c>
      <c r="B986" s="12">
        <v>44974.0</v>
      </c>
      <c r="C986" s="13" t="s">
        <v>9</v>
      </c>
      <c r="D986" s="13" t="s">
        <v>10</v>
      </c>
      <c r="E986" s="13">
        <v>3438.47</v>
      </c>
      <c r="F986" s="13">
        <v>14.0</v>
      </c>
      <c r="G986" s="13">
        <v>26.0</v>
      </c>
      <c r="H986" s="14">
        <v>483.67</v>
      </c>
    </row>
    <row r="987" hidden="1">
      <c r="A987" s="15" t="s">
        <v>968</v>
      </c>
      <c r="B987" s="16">
        <v>45486.0</v>
      </c>
      <c r="C987" s="17" t="s">
        <v>16</v>
      </c>
      <c r="D987" s="17" t="s">
        <v>10</v>
      </c>
      <c r="E987" s="17">
        <v>927.94</v>
      </c>
      <c r="F987" s="17">
        <v>19.0</v>
      </c>
      <c r="G987" s="17">
        <v>15.0</v>
      </c>
      <c r="H987" s="18">
        <v>1146.11</v>
      </c>
    </row>
    <row r="988" hidden="1">
      <c r="A988" s="11" t="s">
        <v>969</v>
      </c>
      <c r="B988" s="12">
        <v>45593.0</v>
      </c>
      <c r="C988" s="13" t="s">
        <v>12</v>
      </c>
      <c r="D988" s="13" t="s">
        <v>21</v>
      </c>
      <c r="E988" s="13">
        <v>4744.73</v>
      </c>
      <c r="F988" s="13">
        <v>49.0</v>
      </c>
      <c r="G988" s="13">
        <v>4.0</v>
      </c>
      <c r="H988" s="14">
        <v>327.16</v>
      </c>
    </row>
    <row r="989" hidden="1">
      <c r="A989" s="15" t="s">
        <v>970</v>
      </c>
      <c r="B989" s="16">
        <v>45244.0</v>
      </c>
      <c r="C989" s="17" t="s">
        <v>9</v>
      </c>
      <c r="D989" s="17" t="s">
        <v>17</v>
      </c>
      <c r="E989" s="17">
        <v>2201.39</v>
      </c>
      <c r="F989" s="17">
        <v>23.0</v>
      </c>
      <c r="G989" s="17">
        <v>12.0</v>
      </c>
      <c r="H989" s="18">
        <v>1543.25</v>
      </c>
    </row>
    <row r="990" hidden="1">
      <c r="A990" s="11" t="s">
        <v>971</v>
      </c>
      <c r="B990" s="12">
        <v>45432.0</v>
      </c>
      <c r="C990" s="13" t="s">
        <v>13</v>
      </c>
      <c r="D990" s="13" t="s">
        <v>23</v>
      </c>
      <c r="E990" s="13">
        <v>3927.98</v>
      </c>
      <c r="F990" s="13">
        <v>30.0</v>
      </c>
      <c r="G990" s="13">
        <v>37.0</v>
      </c>
      <c r="H990" s="14">
        <v>163.81</v>
      </c>
    </row>
    <row r="991" hidden="1">
      <c r="A991" s="15" t="s">
        <v>972</v>
      </c>
      <c r="B991" s="16">
        <v>45344.0</v>
      </c>
      <c r="C991" s="17" t="s">
        <v>12</v>
      </c>
      <c r="D991" s="17" t="s">
        <v>17</v>
      </c>
      <c r="E991" s="17">
        <v>2923.31</v>
      </c>
      <c r="F991" s="17">
        <v>43.0</v>
      </c>
      <c r="G991" s="17">
        <v>14.0</v>
      </c>
      <c r="H991" s="18">
        <v>234.79</v>
      </c>
    </row>
    <row r="992" hidden="1">
      <c r="A992" s="11" t="s">
        <v>973</v>
      </c>
      <c r="B992" s="12">
        <v>44951.0</v>
      </c>
      <c r="C992" s="13" t="s">
        <v>16</v>
      </c>
      <c r="D992" s="13" t="s">
        <v>23</v>
      </c>
      <c r="E992" s="13">
        <v>2160.75</v>
      </c>
      <c r="F992" s="13">
        <v>41.0</v>
      </c>
      <c r="G992" s="13">
        <v>39.0</v>
      </c>
      <c r="H992" s="14">
        <v>222.18</v>
      </c>
    </row>
    <row r="993" hidden="1">
      <c r="A993" s="15" t="s">
        <v>974</v>
      </c>
      <c r="B993" s="16">
        <v>45149.0</v>
      </c>
      <c r="C993" s="17" t="s">
        <v>9</v>
      </c>
      <c r="D993" s="17" t="s">
        <v>10</v>
      </c>
      <c r="E993" s="17">
        <v>2011.06</v>
      </c>
      <c r="F993" s="17">
        <v>22.0</v>
      </c>
      <c r="G993" s="17">
        <v>50.0</v>
      </c>
      <c r="H993" s="18">
        <v>1499.53</v>
      </c>
    </row>
    <row r="994">
      <c r="A994" s="11" t="s">
        <v>975</v>
      </c>
      <c r="B994" s="12">
        <v>45478.0</v>
      </c>
      <c r="C994" s="19" t="s">
        <v>16</v>
      </c>
      <c r="D994" s="19" t="s">
        <v>23</v>
      </c>
      <c r="E994" s="13">
        <v>4861.18</v>
      </c>
      <c r="F994" s="13">
        <v>41.0</v>
      </c>
      <c r="G994" s="13">
        <v>4.0</v>
      </c>
      <c r="H994" s="14">
        <v>534.63</v>
      </c>
    </row>
    <row r="995" hidden="1">
      <c r="A995" s="15" t="s">
        <v>976</v>
      </c>
      <c r="B995" s="16">
        <v>45093.0</v>
      </c>
      <c r="C995" s="17" t="s">
        <v>16</v>
      </c>
      <c r="D995" s="17" t="s">
        <v>23</v>
      </c>
      <c r="E995" s="17">
        <v>995.32</v>
      </c>
      <c r="F995" s="17">
        <v>1.0</v>
      </c>
      <c r="G995" s="17">
        <v>17.0</v>
      </c>
      <c r="H995" s="18">
        <v>1047.35</v>
      </c>
    </row>
    <row r="996" hidden="1">
      <c r="A996" s="11" t="s">
        <v>977</v>
      </c>
      <c r="B996" s="12">
        <v>45519.0</v>
      </c>
      <c r="C996" s="13" t="s">
        <v>16</v>
      </c>
      <c r="D996" s="13" t="s">
        <v>19</v>
      </c>
      <c r="E996" s="13">
        <v>3205.86</v>
      </c>
      <c r="F996" s="13">
        <v>22.0</v>
      </c>
      <c r="G996" s="13">
        <v>22.0</v>
      </c>
      <c r="H996" s="14">
        <v>1924.7</v>
      </c>
    </row>
    <row r="997" hidden="1">
      <c r="A997" s="15" t="s">
        <v>978</v>
      </c>
      <c r="B997" s="16">
        <v>45400.0</v>
      </c>
      <c r="C997" s="17" t="s">
        <v>12</v>
      </c>
      <c r="D997" s="17" t="s">
        <v>10</v>
      </c>
      <c r="E997" s="17">
        <v>4656.05</v>
      </c>
      <c r="F997" s="17">
        <v>4.0</v>
      </c>
      <c r="G997" s="17">
        <v>34.0</v>
      </c>
      <c r="H997" s="18">
        <v>1821.29</v>
      </c>
    </row>
    <row r="998" hidden="1">
      <c r="A998" s="11" t="s">
        <v>979</v>
      </c>
      <c r="B998" s="12">
        <v>45376.0</v>
      </c>
      <c r="C998" s="13" t="s">
        <v>12</v>
      </c>
      <c r="D998" s="13" t="s">
        <v>10</v>
      </c>
      <c r="E998" s="13">
        <v>4144.73</v>
      </c>
      <c r="F998" s="13">
        <v>25.0</v>
      </c>
      <c r="G998" s="13">
        <v>32.0</v>
      </c>
      <c r="H998" s="14">
        <v>1807.07</v>
      </c>
    </row>
    <row r="999" hidden="1">
      <c r="A999" s="15" t="s">
        <v>980</v>
      </c>
      <c r="B999" s="16">
        <v>45480.0</v>
      </c>
      <c r="C999" s="17" t="s">
        <v>12</v>
      </c>
      <c r="D999" s="17" t="s">
        <v>19</v>
      </c>
      <c r="E999" s="17">
        <v>2296.7</v>
      </c>
      <c r="F999" s="17">
        <v>1.0</v>
      </c>
      <c r="G999" s="17">
        <v>17.0</v>
      </c>
      <c r="H999" s="18">
        <v>34.88</v>
      </c>
    </row>
    <row r="1000" hidden="1">
      <c r="A1000" s="11" t="s">
        <v>981</v>
      </c>
      <c r="B1000" s="12">
        <v>44901.0</v>
      </c>
      <c r="C1000" s="13" t="s">
        <v>12</v>
      </c>
      <c r="D1000" s="13" t="s">
        <v>17</v>
      </c>
      <c r="E1000" s="13">
        <v>2067.65</v>
      </c>
      <c r="F1000" s="13">
        <v>15.0</v>
      </c>
      <c r="G1000" s="13">
        <v>35.0</v>
      </c>
      <c r="H1000" s="14">
        <v>1117.82</v>
      </c>
    </row>
    <row r="1001" hidden="1">
      <c r="A1001" s="15" t="s">
        <v>982</v>
      </c>
      <c r="B1001" s="16">
        <v>45233.0</v>
      </c>
      <c r="C1001" s="17" t="s">
        <v>16</v>
      </c>
      <c r="D1001" s="17" t="s">
        <v>21</v>
      </c>
      <c r="E1001" s="17">
        <v>3804.41</v>
      </c>
      <c r="F1001" s="17">
        <v>24.0</v>
      </c>
      <c r="G1001" s="17">
        <v>50.0</v>
      </c>
      <c r="H1001" s="18">
        <v>606.65</v>
      </c>
    </row>
    <row r="1002" hidden="1">
      <c r="A1002" s="11" t="s">
        <v>983</v>
      </c>
      <c r="B1002" s="12">
        <v>45325.0</v>
      </c>
      <c r="C1002" s="13" t="s">
        <v>13</v>
      </c>
      <c r="D1002" s="13" t="s">
        <v>19</v>
      </c>
      <c r="E1002" s="13">
        <v>3229.81</v>
      </c>
      <c r="F1002" s="13">
        <v>41.0</v>
      </c>
      <c r="G1002" s="13">
        <v>28.0</v>
      </c>
      <c r="H1002" s="14">
        <v>1143.74</v>
      </c>
    </row>
    <row r="1003" hidden="1">
      <c r="A1003" s="15" t="s">
        <v>984</v>
      </c>
      <c r="B1003" s="16">
        <v>45008.0</v>
      </c>
      <c r="C1003" s="17" t="s">
        <v>9</v>
      </c>
      <c r="D1003" s="17" t="s">
        <v>19</v>
      </c>
      <c r="E1003" s="17">
        <v>1049.82</v>
      </c>
      <c r="F1003" s="17">
        <v>45.0</v>
      </c>
      <c r="G1003" s="17">
        <v>9.0</v>
      </c>
      <c r="H1003" s="18">
        <v>411.38</v>
      </c>
    </row>
    <row r="1004" hidden="1">
      <c r="A1004" s="11" t="s">
        <v>985</v>
      </c>
      <c r="B1004" s="12">
        <v>45268.0</v>
      </c>
      <c r="C1004" s="13" t="s">
        <v>16</v>
      </c>
      <c r="D1004" s="13" t="s">
        <v>23</v>
      </c>
      <c r="E1004" s="13">
        <v>4796.45</v>
      </c>
      <c r="F1004" s="13">
        <v>1.0</v>
      </c>
      <c r="G1004" s="13">
        <v>14.0</v>
      </c>
      <c r="H1004" s="14">
        <v>1877.74</v>
      </c>
    </row>
    <row r="1005" hidden="1">
      <c r="A1005" s="15" t="s">
        <v>986</v>
      </c>
      <c r="B1005" s="16">
        <v>44919.0</v>
      </c>
      <c r="C1005" s="17" t="s">
        <v>12</v>
      </c>
      <c r="D1005" s="17" t="s">
        <v>17</v>
      </c>
      <c r="E1005" s="17">
        <v>156.85</v>
      </c>
      <c r="F1005" s="17">
        <v>13.0</v>
      </c>
      <c r="G1005" s="17">
        <v>34.0</v>
      </c>
      <c r="H1005" s="18">
        <v>1837.33</v>
      </c>
    </row>
    <row r="1006" hidden="1">
      <c r="A1006" s="11" t="s">
        <v>987</v>
      </c>
      <c r="B1006" s="12">
        <v>45514.0</v>
      </c>
      <c r="C1006" s="13" t="s">
        <v>16</v>
      </c>
      <c r="D1006" s="13" t="s">
        <v>21</v>
      </c>
      <c r="E1006" s="13">
        <v>3001.04</v>
      </c>
      <c r="F1006" s="13">
        <v>27.0</v>
      </c>
      <c r="G1006" s="13">
        <v>48.0</v>
      </c>
      <c r="H1006" s="14">
        <v>109.42</v>
      </c>
    </row>
    <row r="1007" hidden="1">
      <c r="A1007" s="15">
        <v>8.0511009E7</v>
      </c>
      <c r="B1007" s="16">
        <v>45431.0</v>
      </c>
      <c r="C1007" s="17" t="s">
        <v>12</v>
      </c>
      <c r="D1007" s="17" t="s">
        <v>10</v>
      </c>
      <c r="E1007" s="17">
        <v>2168.68</v>
      </c>
      <c r="F1007" s="17">
        <v>46.0</v>
      </c>
      <c r="G1007" s="17">
        <v>18.0</v>
      </c>
      <c r="H1007" s="18">
        <v>252.03</v>
      </c>
    </row>
    <row r="1008" hidden="1">
      <c r="A1008" s="11" t="s">
        <v>988</v>
      </c>
      <c r="B1008" s="12">
        <v>44882.0</v>
      </c>
      <c r="C1008" s="13" t="s">
        <v>13</v>
      </c>
      <c r="D1008" s="13" t="s">
        <v>17</v>
      </c>
      <c r="E1008" s="13">
        <v>3794.43</v>
      </c>
      <c r="F1008" s="13">
        <v>5.0</v>
      </c>
      <c r="G1008" s="13">
        <v>21.0</v>
      </c>
      <c r="H1008" s="14">
        <v>1181.53</v>
      </c>
    </row>
    <row r="1009" hidden="1">
      <c r="A1009" s="15" t="s">
        <v>989</v>
      </c>
      <c r="B1009" s="16">
        <v>45552.0</v>
      </c>
      <c r="C1009" s="17" t="s">
        <v>13</v>
      </c>
      <c r="D1009" s="17" t="s">
        <v>23</v>
      </c>
      <c r="E1009" s="17">
        <v>2399.98</v>
      </c>
      <c r="F1009" s="17">
        <v>44.0</v>
      </c>
      <c r="G1009" s="17">
        <v>43.0</v>
      </c>
      <c r="H1009" s="18">
        <v>857.03</v>
      </c>
    </row>
    <row r="1010" hidden="1">
      <c r="A1010" s="11" t="s">
        <v>990</v>
      </c>
      <c r="B1010" s="12">
        <v>45382.0</v>
      </c>
      <c r="C1010" s="13" t="s">
        <v>9</v>
      </c>
      <c r="D1010" s="13" t="s">
        <v>23</v>
      </c>
      <c r="E1010" s="13">
        <v>4331.61</v>
      </c>
      <c r="F1010" s="13">
        <v>37.0</v>
      </c>
      <c r="G1010" s="13">
        <v>48.0</v>
      </c>
      <c r="H1010" s="14">
        <v>1822.77</v>
      </c>
    </row>
    <row r="1011" hidden="1">
      <c r="A1011" s="15" t="s">
        <v>991</v>
      </c>
      <c r="B1011" s="16">
        <v>45480.0</v>
      </c>
      <c r="C1011" s="17" t="s">
        <v>13</v>
      </c>
      <c r="D1011" s="17" t="s">
        <v>23</v>
      </c>
      <c r="E1011" s="17">
        <v>2795.92</v>
      </c>
      <c r="F1011" s="17">
        <v>12.0</v>
      </c>
      <c r="G1011" s="17">
        <v>4.0</v>
      </c>
      <c r="H1011" s="18">
        <v>362.45</v>
      </c>
    </row>
    <row r="1012" hidden="1">
      <c r="A1012" s="11" t="s">
        <v>992</v>
      </c>
      <c r="B1012" s="12">
        <v>45252.0</v>
      </c>
      <c r="C1012" s="13" t="s">
        <v>9</v>
      </c>
      <c r="D1012" s="13" t="s">
        <v>17</v>
      </c>
      <c r="E1012" s="13">
        <v>3928.68</v>
      </c>
      <c r="F1012" s="13">
        <v>9.0</v>
      </c>
      <c r="G1012" s="13">
        <v>18.0</v>
      </c>
      <c r="H1012" s="14">
        <v>1894.16</v>
      </c>
    </row>
    <row r="1013" hidden="1">
      <c r="A1013" s="15" t="s">
        <v>993</v>
      </c>
      <c r="B1013" s="16">
        <v>44977.0</v>
      </c>
      <c r="C1013" s="17" t="s">
        <v>9</v>
      </c>
      <c r="D1013" s="17" t="s">
        <v>17</v>
      </c>
      <c r="E1013" s="17">
        <v>1765.1</v>
      </c>
      <c r="F1013" s="17">
        <v>42.0</v>
      </c>
      <c r="G1013" s="17">
        <v>18.0</v>
      </c>
      <c r="H1013" s="18">
        <v>709.48</v>
      </c>
    </row>
    <row r="1014" hidden="1">
      <c r="A1014" s="11" t="s">
        <v>994</v>
      </c>
      <c r="B1014" s="12">
        <v>45274.0</v>
      </c>
      <c r="C1014" s="13" t="s">
        <v>9</v>
      </c>
      <c r="D1014" s="13" t="s">
        <v>10</v>
      </c>
      <c r="E1014" s="13">
        <v>2760.27</v>
      </c>
      <c r="F1014" s="13">
        <v>14.0</v>
      </c>
      <c r="G1014" s="13">
        <v>40.0</v>
      </c>
      <c r="H1014" s="14">
        <v>183.57</v>
      </c>
    </row>
    <row r="1015" hidden="1">
      <c r="A1015" s="15" t="s">
        <v>995</v>
      </c>
      <c r="B1015" s="16">
        <v>45513.0</v>
      </c>
      <c r="C1015" s="17" t="s">
        <v>12</v>
      </c>
      <c r="D1015" s="17" t="s">
        <v>10</v>
      </c>
      <c r="E1015" s="17">
        <v>4469.47</v>
      </c>
      <c r="F1015" s="17">
        <v>12.0</v>
      </c>
      <c r="G1015" s="17">
        <v>43.0</v>
      </c>
      <c r="H1015" s="18">
        <v>252.99</v>
      </c>
    </row>
    <row r="1016" hidden="1">
      <c r="A1016" s="11" t="s">
        <v>996</v>
      </c>
      <c r="B1016" s="12">
        <v>45161.0</v>
      </c>
      <c r="C1016" s="13" t="s">
        <v>9</v>
      </c>
      <c r="D1016" s="13" t="s">
        <v>17</v>
      </c>
      <c r="E1016" s="13">
        <v>4597.95</v>
      </c>
      <c r="F1016" s="13">
        <v>41.0</v>
      </c>
      <c r="G1016" s="13">
        <v>37.0</v>
      </c>
      <c r="H1016" s="14">
        <v>462.82</v>
      </c>
    </row>
    <row r="1017">
      <c r="A1017" s="15" t="s">
        <v>997</v>
      </c>
      <c r="B1017" s="16">
        <v>45585.0</v>
      </c>
      <c r="C1017" s="19" t="s">
        <v>16</v>
      </c>
      <c r="D1017" s="19" t="s">
        <v>23</v>
      </c>
      <c r="E1017" s="17">
        <v>4079.61</v>
      </c>
      <c r="F1017" s="17">
        <v>41.0</v>
      </c>
      <c r="G1017" s="17">
        <v>11.0</v>
      </c>
      <c r="H1017" s="18">
        <v>1406.79</v>
      </c>
    </row>
    <row r="1018" hidden="1">
      <c r="A1018" s="11" t="s">
        <v>998</v>
      </c>
      <c r="B1018" s="12">
        <v>45181.0</v>
      </c>
      <c r="C1018" s="13" t="s">
        <v>13</v>
      </c>
      <c r="D1018" s="13" t="s">
        <v>21</v>
      </c>
      <c r="E1018" s="13">
        <v>3438.73</v>
      </c>
      <c r="F1018" s="13">
        <v>26.0</v>
      </c>
      <c r="G1018" s="13">
        <v>8.0</v>
      </c>
      <c r="H1018" s="14">
        <v>53.56</v>
      </c>
    </row>
    <row r="1019" hidden="1">
      <c r="A1019" s="15" t="s">
        <v>999</v>
      </c>
      <c r="B1019" s="16">
        <v>45074.0</v>
      </c>
      <c r="C1019" s="17" t="s">
        <v>16</v>
      </c>
      <c r="D1019" s="17" t="s">
        <v>19</v>
      </c>
      <c r="E1019" s="17">
        <v>2110.96</v>
      </c>
      <c r="F1019" s="17">
        <v>26.0</v>
      </c>
      <c r="G1019" s="17">
        <v>43.0</v>
      </c>
      <c r="H1019" s="18">
        <v>489.13</v>
      </c>
    </row>
    <row r="1020" hidden="1">
      <c r="A1020" s="11" t="s">
        <v>1000</v>
      </c>
      <c r="B1020" s="12">
        <v>44951.0</v>
      </c>
      <c r="C1020" s="13" t="s">
        <v>9</v>
      </c>
      <c r="D1020" s="13" t="s">
        <v>23</v>
      </c>
      <c r="E1020" s="13">
        <v>2876.94</v>
      </c>
      <c r="F1020" s="13">
        <v>5.0</v>
      </c>
      <c r="G1020" s="13">
        <v>4.0</v>
      </c>
      <c r="H1020" s="14">
        <v>1028.77</v>
      </c>
    </row>
    <row r="1021" hidden="1">
      <c r="A1021" s="15" t="s">
        <v>1001</v>
      </c>
      <c r="B1021" s="16">
        <v>45577.0</v>
      </c>
      <c r="C1021" s="17" t="s">
        <v>9</v>
      </c>
      <c r="D1021" s="17" t="s">
        <v>19</v>
      </c>
      <c r="E1021" s="17">
        <v>3041.41</v>
      </c>
      <c r="F1021" s="17">
        <v>24.0</v>
      </c>
      <c r="G1021" s="17">
        <v>33.0</v>
      </c>
      <c r="H1021" s="18">
        <v>668.22</v>
      </c>
    </row>
    <row r="1022" hidden="1">
      <c r="A1022" s="11" t="s">
        <v>1002</v>
      </c>
      <c r="B1022" s="12">
        <v>45229.0</v>
      </c>
      <c r="C1022" s="13" t="s">
        <v>12</v>
      </c>
      <c r="D1022" s="13" t="s">
        <v>23</v>
      </c>
      <c r="E1022" s="13">
        <v>389.13</v>
      </c>
      <c r="F1022" s="13">
        <v>14.0</v>
      </c>
      <c r="G1022" s="13">
        <v>22.0</v>
      </c>
      <c r="H1022" s="14">
        <v>118.73</v>
      </c>
    </row>
    <row r="1023" hidden="1">
      <c r="A1023" s="15" t="s">
        <v>1003</v>
      </c>
      <c r="B1023" s="16">
        <v>45179.0</v>
      </c>
      <c r="C1023" s="17" t="s">
        <v>16</v>
      </c>
      <c r="D1023" s="17" t="s">
        <v>21</v>
      </c>
      <c r="E1023" s="17">
        <v>596.21</v>
      </c>
      <c r="F1023" s="17">
        <v>39.0</v>
      </c>
      <c r="G1023" s="17">
        <v>15.0</v>
      </c>
      <c r="H1023" s="18">
        <v>1136.15</v>
      </c>
    </row>
    <row r="1024" hidden="1">
      <c r="A1024" s="11" t="s">
        <v>1004</v>
      </c>
      <c r="B1024" s="12">
        <v>45470.0</v>
      </c>
      <c r="C1024" s="13" t="s">
        <v>16</v>
      </c>
      <c r="D1024" s="13" t="s">
        <v>19</v>
      </c>
      <c r="E1024" s="13">
        <v>2431.7</v>
      </c>
      <c r="F1024" s="13">
        <v>24.0</v>
      </c>
      <c r="G1024" s="13">
        <v>18.0</v>
      </c>
      <c r="H1024" s="14">
        <v>866.99</v>
      </c>
    </row>
    <row r="1025" hidden="1">
      <c r="A1025" s="15" t="s">
        <v>1005</v>
      </c>
      <c r="B1025" s="16">
        <v>45203.0</v>
      </c>
      <c r="C1025" s="17" t="s">
        <v>16</v>
      </c>
      <c r="D1025" s="17" t="s">
        <v>21</v>
      </c>
      <c r="E1025" s="17">
        <v>428.42</v>
      </c>
      <c r="F1025" s="17">
        <v>28.0</v>
      </c>
      <c r="G1025" s="17">
        <v>49.0</v>
      </c>
      <c r="H1025" s="18">
        <v>141.13</v>
      </c>
    </row>
    <row r="1026" hidden="1">
      <c r="A1026" s="11" t="s">
        <v>1006</v>
      </c>
      <c r="B1026" s="12">
        <v>45131.0</v>
      </c>
      <c r="C1026" s="13" t="s">
        <v>16</v>
      </c>
      <c r="D1026" s="13" t="s">
        <v>17</v>
      </c>
      <c r="E1026" s="13">
        <v>4670.37</v>
      </c>
      <c r="F1026" s="13">
        <v>22.0</v>
      </c>
      <c r="G1026" s="13">
        <v>3.0</v>
      </c>
      <c r="H1026" s="14">
        <v>306.32</v>
      </c>
    </row>
    <row r="1027" hidden="1">
      <c r="A1027" s="15" t="s">
        <v>1007</v>
      </c>
      <c r="B1027" s="16">
        <v>45561.0</v>
      </c>
      <c r="C1027" s="17" t="s">
        <v>16</v>
      </c>
      <c r="D1027" s="17" t="s">
        <v>17</v>
      </c>
      <c r="E1027" s="17">
        <v>196.22</v>
      </c>
      <c r="F1027" s="17">
        <v>15.0</v>
      </c>
      <c r="G1027" s="17">
        <v>12.0</v>
      </c>
      <c r="H1027" s="18">
        <v>1957.85</v>
      </c>
    </row>
    <row r="1028" hidden="1">
      <c r="A1028" s="11" t="s">
        <v>1008</v>
      </c>
      <c r="B1028" s="12">
        <v>45538.0</v>
      </c>
      <c r="C1028" s="13" t="s">
        <v>9</v>
      </c>
      <c r="D1028" s="13" t="s">
        <v>10</v>
      </c>
      <c r="E1028" s="13">
        <v>3188.13</v>
      </c>
      <c r="F1028" s="13">
        <v>12.0</v>
      </c>
      <c r="G1028" s="13">
        <v>14.0</v>
      </c>
      <c r="H1028" s="14">
        <v>1446.21</v>
      </c>
    </row>
    <row r="1029" hidden="1">
      <c r="A1029" s="15" t="s">
        <v>1009</v>
      </c>
      <c r="B1029" s="16">
        <v>45211.0</v>
      </c>
      <c r="C1029" s="17" t="s">
        <v>12</v>
      </c>
      <c r="D1029" s="17" t="s">
        <v>17</v>
      </c>
      <c r="E1029" s="17">
        <v>4875.21</v>
      </c>
      <c r="F1029" s="17">
        <v>17.0</v>
      </c>
      <c r="G1029" s="17">
        <v>25.0</v>
      </c>
      <c r="H1029" s="18">
        <v>1769.25</v>
      </c>
    </row>
    <row r="1030" hidden="1">
      <c r="A1030" s="11" t="s">
        <v>1010</v>
      </c>
      <c r="B1030" s="12">
        <v>45127.0</v>
      </c>
      <c r="C1030" s="13" t="s">
        <v>16</v>
      </c>
      <c r="D1030" s="13" t="s">
        <v>17</v>
      </c>
      <c r="E1030" s="13">
        <v>3022.99</v>
      </c>
      <c r="F1030" s="13">
        <v>41.0</v>
      </c>
      <c r="G1030" s="13">
        <v>21.0</v>
      </c>
      <c r="H1030" s="14">
        <v>139.22</v>
      </c>
    </row>
    <row r="1031" hidden="1">
      <c r="A1031" s="15" t="s">
        <v>1011</v>
      </c>
      <c r="B1031" s="16">
        <v>45464.0</v>
      </c>
      <c r="C1031" s="17" t="s">
        <v>12</v>
      </c>
      <c r="D1031" s="17" t="s">
        <v>19</v>
      </c>
      <c r="E1031" s="17">
        <v>4185.13</v>
      </c>
      <c r="F1031" s="17">
        <v>14.0</v>
      </c>
      <c r="G1031" s="17">
        <v>9.0</v>
      </c>
      <c r="H1031" s="18">
        <v>1080.9</v>
      </c>
    </row>
    <row r="1032" hidden="1">
      <c r="A1032" s="11" t="s">
        <v>1012</v>
      </c>
      <c r="B1032" s="12">
        <v>45344.0</v>
      </c>
      <c r="C1032" s="13" t="s">
        <v>13</v>
      </c>
      <c r="D1032" s="13" t="s">
        <v>19</v>
      </c>
      <c r="E1032" s="13">
        <v>2000.04</v>
      </c>
      <c r="F1032" s="13">
        <v>29.0</v>
      </c>
      <c r="G1032" s="13">
        <v>31.0</v>
      </c>
      <c r="H1032" s="14">
        <v>578.14</v>
      </c>
    </row>
    <row r="1033" hidden="1">
      <c r="A1033" s="15" t="s">
        <v>1013</v>
      </c>
      <c r="B1033" s="16">
        <v>44962.0</v>
      </c>
      <c r="C1033" s="17" t="s">
        <v>12</v>
      </c>
      <c r="D1033" s="17" t="s">
        <v>17</v>
      </c>
      <c r="E1033" s="17">
        <v>1569.07</v>
      </c>
      <c r="F1033" s="17">
        <v>17.0</v>
      </c>
      <c r="G1033" s="17">
        <v>8.0</v>
      </c>
      <c r="H1033" s="18">
        <v>65.24</v>
      </c>
    </row>
    <row r="1034" hidden="1">
      <c r="A1034" s="11" t="s">
        <v>1014</v>
      </c>
      <c r="B1034" s="12">
        <v>44953.0</v>
      </c>
      <c r="C1034" s="13" t="s">
        <v>13</v>
      </c>
      <c r="D1034" s="13" t="s">
        <v>23</v>
      </c>
      <c r="E1034" s="13">
        <v>2031.19</v>
      </c>
      <c r="F1034" s="13">
        <v>38.0</v>
      </c>
      <c r="G1034" s="13">
        <v>13.0</v>
      </c>
      <c r="H1034" s="14">
        <v>1624.56</v>
      </c>
    </row>
    <row r="1035" hidden="1">
      <c r="A1035" s="15" t="s">
        <v>1015</v>
      </c>
      <c r="B1035" s="16">
        <v>45243.0</v>
      </c>
      <c r="C1035" s="17" t="s">
        <v>13</v>
      </c>
      <c r="D1035" s="17" t="s">
        <v>21</v>
      </c>
      <c r="E1035" s="17">
        <v>1612.5</v>
      </c>
      <c r="F1035" s="17">
        <v>16.0</v>
      </c>
      <c r="G1035" s="17">
        <v>42.0</v>
      </c>
      <c r="H1035" s="18">
        <v>381.13</v>
      </c>
    </row>
    <row r="1036" hidden="1">
      <c r="A1036" s="11" t="s">
        <v>1016</v>
      </c>
      <c r="B1036" s="12">
        <v>45095.0</v>
      </c>
      <c r="C1036" s="13" t="s">
        <v>9</v>
      </c>
      <c r="D1036" s="13" t="s">
        <v>19</v>
      </c>
      <c r="E1036" s="13">
        <v>416.74</v>
      </c>
      <c r="F1036" s="13">
        <v>47.0</v>
      </c>
      <c r="G1036" s="13">
        <v>16.0</v>
      </c>
      <c r="H1036" s="14">
        <v>804.14</v>
      </c>
    </row>
    <row r="1037" hidden="1">
      <c r="A1037" s="15" t="s">
        <v>1017</v>
      </c>
      <c r="B1037" s="16">
        <v>45345.0</v>
      </c>
      <c r="C1037" s="17" t="s">
        <v>13</v>
      </c>
      <c r="D1037" s="17" t="s">
        <v>19</v>
      </c>
      <c r="E1037" s="17">
        <v>4100.54</v>
      </c>
      <c r="F1037" s="17">
        <v>39.0</v>
      </c>
      <c r="G1037" s="17">
        <v>42.0</v>
      </c>
      <c r="H1037" s="18">
        <v>207.93</v>
      </c>
    </row>
    <row r="1038" hidden="1">
      <c r="A1038" s="11" t="s">
        <v>1018</v>
      </c>
      <c r="B1038" s="12">
        <v>44893.0</v>
      </c>
      <c r="C1038" s="13" t="s">
        <v>9</v>
      </c>
      <c r="D1038" s="13" t="s">
        <v>23</v>
      </c>
      <c r="E1038" s="13">
        <v>2927.75</v>
      </c>
      <c r="F1038" s="13">
        <v>24.0</v>
      </c>
      <c r="G1038" s="13">
        <v>37.0</v>
      </c>
      <c r="H1038" s="14">
        <v>898.04</v>
      </c>
    </row>
    <row r="1039" hidden="1">
      <c r="A1039" s="15" t="s">
        <v>1019</v>
      </c>
      <c r="B1039" s="16">
        <v>45039.0</v>
      </c>
      <c r="C1039" s="17" t="s">
        <v>13</v>
      </c>
      <c r="D1039" s="17" t="s">
        <v>21</v>
      </c>
      <c r="E1039" s="17">
        <v>3693.84</v>
      </c>
      <c r="F1039" s="17">
        <v>48.0</v>
      </c>
      <c r="G1039" s="17">
        <v>32.0</v>
      </c>
      <c r="H1039" s="18">
        <v>1371.56</v>
      </c>
    </row>
    <row r="1040" hidden="1">
      <c r="A1040" s="11" t="s">
        <v>1020</v>
      </c>
      <c r="B1040" s="12">
        <v>44900.0</v>
      </c>
      <c r="C1040" s="13" t="s">
        <v>12</v>
      </c>
      <c r="D1040" s="13" t="s">
        <v>10</v>
      </c>
      <c r="E1040" s="13">
        <v>2904.06</v>
      </c>
      <c r="F1040" s="13">
        <v>48.0</v>
      </c>
      <c r="G1040" s="13">
        <v>29.0</v>
      </c>
      <c r="H1040" s="14">
        <v>1427.41</v>
      </c>
    </row>
    <row r="1041" hidden="1">
      <c r="A1041" s="15" t="s">
        <v>1021</v>
      </c>
      <c r="B1041" s="16">
        <v>45171.0</v>
      </c>
      <c r="C1041" s="17" t="s">
        <v>13</v>
      </c>
      <c r="D1041" s="17" t="s">
        <v>21</v>
      </c>
      <c r="E1041" s="17">
        <v>3204.02</v>
      </c>
      <c r="F1041" s="17">
        <v>4.0</v>
      </c>
      <c r="G1041" s="17">
        <v>19.0</v>
      </c>
      <c r="H1041" s="18">
        <v>1514.5</v>
      </c>
    </row>
    <row r="1042" hidden="1">
      <c r="A1042" s="11">
        <v>3.9525927E7</v>
      </c>
      <c r="B1042" s="12">
        <v>45232.0</v>
      </c>
      <c r="C1042" s="13" t="s">
        <v>9</v>
      </c>
      <c r="D1042" s="13" t="s">
        <v>19</v>
      </c>
      <c r="E1042" s="13">
        <v>1947.12</v>
      </c>
      <c r="F1042" s="13">
        <v>22.0</v>
      </c>
      <c r="G1042" s="13">
        <v>4.0</v>
      </c>
      <c r="H1042" s="14">
        <v>1967.15</v>
      </c>
    </row>
    <row r="1043" hidden="1">
      <c r="A1043" s="15" t="s">
        <v>1022</v>
      </c>
      <c r="B1043" s="16">
        <v>45431.0</v>
      </c>
      <c r="C1043" s="17" t="s">
        <v>16</v>
      </c>
      <c r="D1043" s="17" t="s">
        <v>23</v>
      </c>
      <c r="E1043" s="17">
        <v>1594.33</v>
      </c>
      <c r="F1043" s="17">
        <v>22.0</v>
      </c>
      <c r="G1043" s="17">
        <v>3.0</v>
      </c>
      <c r="H1043" s="18">
        <v>194.61</v>
      </c>
    </row>
    <row r="1044" hidden="1">
      <c r="A1044" s="11" t="s">
        <v>1023</v>
      </c>
      <c r="B1044" s="12">
        <v>45315.0</v>
      </c>
      <c r="C1044" s="13" t="s">
        <v>16</v>
      </c>
      <c r="D1044" s="13" t="s">
        <v>10</v>
      </c>
      <c r="E1044" s="13">
        <v>3684.9</v>
      </c>
      <c r="F1044" s="13">
        <v>31.0</v>
      </c>
      <c r="G1044" s="13">
        <v>29.0</v>
      </c>
      <c r="H1044" s="14">
        <v>829.81</v>
      </c>
    </row>
    <row r="1045" hidden="1">
      <c r="A1045" s="15" t="s">
        <v>1024</v>
      </c>
      <c r="B1045" s="16">
        <v>45256.0</v>
      </c>
      <c r="C1045" s="17" t="s">
        <v>16</v>
      </c>
      <c r="D1045" s="17" t="s">
        <v>19</v>
      </c>
      <c r="E1045" s="17">
        <v>741.61</v>
      </c>
      <c r="F1045" s="17">
        <v>37.0</v>
      </c>
      <c r="G1045" s="17">
        <v>29.0</v>
      </c>
      <c r="H1045" s="18">
        <v>1528.55</v>
      </c>
    </row>
    <row r="1046" hidden="1">
      <c r="A1046" s="11" t="s">
        <v>1025</v>
      </c>
      <c r="B1046" s="12">
        <v>45474.0</v>
      </c>
      <c r="C1046" s="13" t="s">
        <v>12</v>
      </c>
      <c r="D1046" s="13" t="s">
        <v>10</v>
      </c>
      <c r="E1046" s="13">
        <v>3291.15</v>
      </c>
      <c r="F1046" s="13">
        <v>38.0</v>
      </c>
      <c r="G1046" s="13">
        <v>43.0</v>
      </c>
      <c r="H1046" s="14">
        <v>1654.57</v>
      </c>
    </row>
    <row r="1047" hidden="1">
      <c r="A1047" s="15" t="s">
        <v>1026</v>
      </c>
      <c r="B1047" s="16">
        <v>45300.0</v>
      </c>
      <c r="C1047" s="17" t="s">
        <v>13</v>
      </c>
      <c r="D1047" s="17" t="s">
        <v>10</v>
      </c>
      <c r="E1047" s="17">
        <v>3384.12</v>
      </c>
      <c r="F1047" s="17">
        <v>14.0</v>
      </c>
      <c r="G1047" s="17">
        <v>11.0</v>
      </c>
      <c r="H1047" s="18">
        <v>1049.88</v>
      </c>
    </row>
    <row r="1048" hidden="1">
      <c r="A1048" s="11" t="s">
        <v>1027</v>
      </c>
      <c r="B1048" s="12">
        <v>45302.0</v>
      </c>
      <c r="C1048" s="13" t="s">
        <v>16</v>
      </c>
      <c r="D1048" s="13" t="s">
        <v>21</v>
      </c>
      <c r="E1048" s="13">
        <v>1685.37</v>
      </c>
      <c r="F1048" s="13">
        <v>47.0</v>
      </c>
      <c r="G1048" s="13">
        <v>39.0</v>
      </c>
      <c r="H1048" s="14">
        <v>577.51</v>
      </c>
    </row>
    <row r="1049" hidden="1">
      <c r="A1049" s="15" t="s">
        <v>1028</v>
      </c>
      <c r="B1049" s="16">
        <v>45048.0</v>
      </c>
      <c r="C1049" s="17" t="s">
        <v>16</v>
      </c>
      <c r="D1049" s="17" t="s">
        <v>10</v>
      </c>
      <c r="E1049" s="17">
        <v>295.68</v>
      </c>
      <c r="F1049" s="17">
        <v>7.0</v>
      </c>
      <c r="G1049" s="17">
        <v>48.0</v>
      </c>
      <c r="H1049" s="18">
        <v>1533.66</v>
      </c>
    </row>
    <row r="1050" hidden="1">
      <c r="A1050" s="11" t="s">
        <v>1029</v>
      </c>
      <c r="B1050" s="12">
        <v>45192.0</v>
      </c>
      <c r="C1050" s="13" t="s">
        <v>9</v>
      </c>
      <c r="D1050" s="13" t="s">
        <v>10</v>
      </c>
      <c r="E1050" s="13">
        <v>923.51</v>
      </c>
      <c r="F1050" s="13">
        <v>17.0</v>
      </c>
      <c r="G1050" s="13">
        <v>24.0</v>
      </c>
      <c r="H1050" s="14">
        <v>441.64</v>
      </c>
    </row>
    <row r="1051" hidden="1">
      <c r="A1051" s="15" t="s">
        <v>1030</v>
      </c>
      <c r="B1051" s="16">
        <v>44931.0</v>
      </c>
      <c r="C1051" s="17" t="s">
        <v>9</v>
      </c>
      <c r="D1051" s="17" t="s">
        <v>10</v>
      </c>
      <c r="E1051" s="17">
        <v>1847.67</v>
      </c>
      <c r="F1051" s="17">
        <v>44.0</v>
      </c>
      <c r="G1051" s="17">
        <v>44.0</v>
      </c>
      <c r="H1051" s="18">
        <v>479.8</v>
      </c>
    </row>
    <row r="1052" hidden="1">
      <c r="A1052" s="11" t="s">
        <v>1031</v>
      </c>
      <c r="B1052" s="12">
        <v>45417.0</v>
      </c>
      <c r="C1052" s="13" t="s">
        <v>16</v>
      </c>
      <c r="D1052" s="13" t="s">
        <v>23</v>
      </c>
      <c r="E1052" s="13">
        <v>2175.17</v>
      </c>
      <c r="F1052" s="13">
        <v>2.0</v>
      </c>
      <c r="G1052" s="13">
        <v>48.0</v>
      </c>
      <c r="H1052" s="14">
        <v>197.95</v>
      </c>
    </row>
    <row r="1053" hidden="1">
      <c r="A1053" s="15" t="s">
        <v>1032</v>
      </c>
      <c r="B1053" s="16">
        <v>45164.0</v>
      </c>
      <c r="C1053" s="17" t="s">
        <v>9</v>
      </c>
      <c r="D1053" s="17" t="s">
        <v>19</v>
      </c>
      <c r="E1053" s="17">
        <v>3731.26</v>
      </c>
      <c r="F1053" s="17">
        <v>48.0</v>
      </c>
      <c r="G1053" s="17">
        <v>13.0</v>
      </c>
      <c r="H1053" s="18">
        <v>321.78</v>
      </c>
    </row>
    <row r="1054" hidden="1">
      <c r="A1054" s="11" t="s">
        <v>1033</v>
      </c>
      <c r="B1054" s="12">
        <v>45186.0</v>
      </c>
      <c r="C1054" s="13" t="s">
        <v>16</v>
      </c>
      <c r="D1054" s="13" t="s">
        <v>17</v>
      </c>
      <c r="E1054" s="13">
        <v>2385.91</v>
      </c>
      <c r="F1054" s="13">
        <v>10.0</v>
      </c>
      <c r="G1054" s="13">
        <v>23.0</v>
      </c>
      <c r="H1054" s="14">
        <v>212.65</v>
      </c>
    </row>
    <row r="1055" hidden="1">
      <c r="A1055" s="15" t="s">
        <v>1034</v>
      </c>
      <c r="B1055" s="16">
        <v>45345.0</v>
      </c>
      <c r="C1055" s="17" t="s">
        <v>9</v>
      </c>
      <c r="D1055" s="17" t="s">
        <v>10</v>
      </c>
      <c r="E1055" s="17">
        <v>4033.79</v>
      </c>
      <c r="F1055" s="17">
        <v>25.0</v>
      </c>
      <c r="G1055" s="17">
        <v>18.0</v>
      </c>
      <c r="H1055" s="18">
        <v>948.57</v>
      </c>
    </row>
    <row r="1056" hidden="1">
      <c r="A1056" s="11" t="s">
        <v>1035</v>
      </c>
      <c r="B1056" s="12">
        <v>44962.0</v>
      </c>
      <c r="C1056" s="13" t="s">
        <v>12</v>
      </c>
      <c r="D1056" s="13" t="s">
        <v>10</v>
      </c>
      <c r="E1056" s="13">
        <v>2413.12</v>
      </c>
      <c r="F1056" s="13">
        <v>39.0</v>
      </c>
      <c r="G1056" s="13">
        <v>41.0</v>
      </c>
      <c r="H1056" s="14">
        <v>283.54</v>
      </c>
    </row>
    <row r="1057" hidden="1">
      <c r="A1057" s="15" t="s">
        <v>1036</v>
      </c>
      <c r="B1057" s="16">
        <v>45231.0</v>
      </c>
      <c r="C1057" s="17" t="s">
        <v>16</v>
      </c>
      <c r="D1057" s="17" t="s">
        <v>10</v>
      </c>
      <c r="E1057" s="17">
        <v>3072.55</v>
      </c>
      <c r="F1057" s="17">
        <v>18.0</v>
      </c>
      <c r="G1057" s="17">
        <v>18.0</v>
      </c>
      <c r="H1057" s="18">
        <v>1996.48</v>
      </c>
    </row>
    <row r="1058" hidden="1">
      <c r="A1058" s="11" t="s">
        <v>1037</v>
      </c>
      <c r="B1058" s="12">
        <v>44896.0</v>
      </c>
      <c r="C1058" s="13" t="s">
        <v>16</v>
      </c>
      <c r="D1058" s="13" t="s">
        <v>23</v>
      </c>
      <c r="E1058" s="13">
        <v>2703.74</v>
      </c>
      <c r="F1058" s="13">
        <v>16.0</v>
      </c>
      <c r="G1058" s="13">
        <v>47.0</v>
      </c>
      <c r="H1058" s="14">
        <v>1354.89</v>
      </c>
    </row>
    <row r="1059" hidden="1">
      <c r="A1059" s="15" t="s">
        <v>1038</v>
      </c>
      <c r="B1059" s="16">
        <v>45225.0</v>
      </c>
      <c r="C1059" s="17" t="s">
        <v>9</v>
      </c>
      <c r="D1059" s="17" t="s">
        <v>21</v>
      </c>
      <c r="E1059" s="17">
        <v>1265.89</v>
      </c>
      <c r="F1059" s="17">
        <v>38.0</v>
      </c>
      <c r="G1059" s="17">
        <v>45.0</v>
      </c>
      <c r="H1059" s="18">
        <v>379.23</v>
      </c>
    </row>
    <row r="1060" hidden="1">
      <c r="A1060" s="11" t="s">
        <v>1039</v>
      </c>
      <c r="B1060" s="12">
        <v>45326.0</v>
      </c>
      <c r="C1060" s="13" t="s">
        <v>9</v>
      </c>
      <c r="D1060" s="13" t="s">
        <v>10</v>
      </c>
      <c r="E1060" s="13">
        <v>2168.01</v>
      </c>
      <c r="F1060" s="13">
        <v>9.0</v>
      </c>
      <c r="G1060" s="13">
        <v>30.0</v>
      </c>
      <c r="H1060" s="14">
        <v>1220.45</v>
      </c>
    </row>
    <row r="1061" hidden="1">
      <c r="A1061" s="15" t="s">
        <v>1040</v>
      </c>
      <c r="B1061" s="16">
        <v>45269.0</v>
      </c>
      <c r="C1061" s="17" t="s">
        <v>16</v>
      </c>
      <c r="D1061" s="17" t="s">
        <v>10</v>
      </c>
      <c r="E1061" s="17">
        <v>2985.88</v>
      </c>
      <c r="F1061" s="17">
        <v>50.0</v>
      </c>
      <c r="G1061" s="17">
        <v>36.0</v>
      </c>
      <c r="H1061" s="18">
        <v>60.3</v>
      </c>
    </row>
    <row r="1062" hidden="1">
      <c r="A1062" s="11" t="s">
        <v>1041</v>
      </c>
      <c r="B1062" s="12">
        <v>44988.0</v>
      </c>
      <c r="C1062" s="13" t="s">
        <v>13</v>
      </c>
      <c r="D1062" s="13" t="s">
        <v>23</v>
      </c>
      <c r="E1062" s="13">
        <v>299.9</v>
      </c>
      <c r="F1062" s="13">
        <v>5.0</v>
      </c>
      <c r="G1062" s="13">
        <v>24.0</v>
      </c>
      <c r="H1062" s="14">
        <v>1239.52</v>
      </c>
    </row>
    <row r="1063" hidden="1">
      <c r="A1063" s="15" t="s">
        <v>1042</v>
      </c>
      <c r="B1063" s="16">
        <v>45146.0</v>
      </c>
      <c r="C1063" s="17" t="s">
        <v>13</v>
      </c>
      <c r="D1063" s="17" t="s">
        <v>23</v>
      </c>
      <c r="E1063" s="17">
        <v>3990.58</v>
      </c>
      <c r="F1063" s="17">
        <v>31.0</v>
      </c>
      <c r="G1063" s="17">
        <v>44.0</v>
      </c>
      <c r="H1063" s="18">
        <v>1035.93</v>
      </c>
    </row>
    <row r="1064" hidden="1">
      <c r="A1064" s="11" t="s">
        <v>1043</v>
      </c>
      <c r="B1064" s="12">
        <v>45589.0</v>
      </c>
      <c r="C1064" s="13" t="s">
        <v>9</v>
      </c>
      <c r="D1064" s="13" t="s">
        <v>10</v>
      </c>
      <c r="E1064" s="13">
        <v>3933.66</v>
      </c>
      <c r="F1064" s="13">
        <v>2.0</v>
      </c>
      <c r="G1064" s="13">
        <v>27.0</v>
      </c>
      <c r="H1064" s="14">
        <v>683.06</v>
      </c>
    </row>
    <row r="1065" hidden="1">
      <c r="A1065" s="15" t="s">
        <v>1044</v>
      </c>
      <c r="B1065" s="16">
        <v>45146.0</v>
      </c>
      <c r="C1065" s="17" t="s">
        <v>9</v>
      </c>
      <c r="D1065" s="17" t="s">
        <v>23</v>
      </c>
      <c r="E1065" s="17">
        <v>365.62</v>
      </c>
      <c r="F1065" s="17">
        <v>38.0</v>
      </c>
      <c r="G1065" s="17">
        <v>2.0</v>
      </c>
      <c r="H1065" s="18">
        <v>1035.03</v>
      </c>
    </row>
    <row r="1066" hidden="1">
      <c r="A1066" s="11" t="s">
        <v>1045</v>
      </c>
      <c r="B1066" s="12">
        <v>45071.0</v>
      </c>
      <c r="C1066" s="13" t="s">
        <v>12</v>
      </c>
      <c r="D1066" s="13" t="s">
        <v>19</v>
      </c>
      <c r="E1066" s="13">
        <v>3123.34</v>
      </c>
      <c r="F1066" s="13">
        <v>10.0</v>
      </c>
      <c r="G1066" s="13">
        <v>9.0</v>
      </c>
      <c r="H1066" s="14">
        <v>1433.05</v>
      </c>
    </row>
    <row r="1067" hidden="1">
      <c r="A1067" s="15" t="s">
        <v>1046</v>
      </c>
      <c r="B1067" s="16">
        <v>45450.0</v>
      </c>
      <c r="C1067" s="17" t="s">
        <v>16</v>
      </c>
      <c r="D1067" s="17" t="s">
        <v>17</v>
      </c>
      <c r="E1067" s="17">
        <v>3384.89</v>
      </c>
      <c r="F1067" s="17">
        <v>47.0</v>
      </c>
      <c r="G1067" s="17">
        <v>45.0</v>
      </c>
      <c r="H1067" s="18">
        <v>946.11</v>
      </c>
    </row>
    <row r="1068" hidden="1">
      <c r="A1068" s="11" t="s">
        <v>1047</v>
      </c>
      <c r="B1068" s="12">
        <v>45060.0</v>
      </c>
      <c r="C1068" s="13" t="s">
        <v>16</v>
      </c>
      <c r="D1068" s="13" t="s">
        <v>21</v>
      </c>
      <c r="E1068" s="13">
        <v>3395.27</v>
      </c>
      <c r="F1068" s="13">
        <v>29.0</v>
      </c>
      <c r="G1068" s="13">
        <v>28.0</v>
      </c>
      <c r="H1068" s="14">
        <v>1395.92</v>
      </c>
    </row>
    <row r="1069" hidden="1">
      <c r="A1069" s="15" t="s">
        <v>1048</v>
      </c>
      <c r="B1069" s="16">
        <v>45252.0</v>
      </c>
      <c r="C1069" s="17" t="s">
        <v>16</v>
      </c>
      <c r="D1069" s="17" t="s">
        <v>23</v>
      </c>
      <c r="E1069" s="17">
        <v>2156.92</v>
      </c>
      <c r="F1069" s="17">
        <v>20.0</v>
      </c>
      <c r="G1069" s="17">
        <v>34.0</v>
      </c>
      <c r="H1069" s="18">
        <v>183.51</v>
      </c>
    </row>
    <row r="1070" hidden="1">
      <c r="A1070" s="11" t="s">
        <v>1049</v>
      </c>
      <c r="B1070" s="12">
        <v>45217.0</v>
      </c>
      <c r="C1070" s="13" t="s">
        <v>12</v>
      </c>
      <c r="D1070" s="13" t="s">
        <v>19</v>
      </c>
      <c r="E1070" s="13">
        <v>2709.84</v>
      </c>
      <c r="F1070" s="13">
        <v>6.0</v>
      </c>
      <c r="G1070" s="13">
        <v>47.0</v>
      </c>
      <c r="H1070" s="14">
        <v>727.32</v>
      </c>
    </row>
    <row r="1071" hidden="1">
      <c r="A1071" s="15" t="s">
        <v>1050</v>
      </c>
      <c r="B1071" s="16">
        <v>45192.0</v>
      </c>
      <c r="C1071" s="17" t="s">
        <v>12</v>
      </c>
      <c r="D1071" s="17" t="s">
        <v>17</v>
      </c>
      <c r="E1071" s="17">
        <v>4696.13</v>
      </c>
      <c r="F1071" s="17">
        <v>27.0</v>
      </c>
      <c r="G1071" s="17">
        <v>39.0</v>
      </c>
      <c r="H1071" s="18">
        <v>270.3</v>
      </c>
    </row>
    <row r="1072" hidden="1">
      <c r="A1072" s="21">
        <v>4.7047E69</v>
      </c>
      <c r="B1072" s="12">
        <v>45475.0</v>
      </c>
      <c r="C1072" s="13" t="s">
        <v>13</v>
      </c>
      <c r="D1072" s="13" t="s">
        <v>21</v>
      </c>
      <c r="E1072" s="13">
        <v>1033.66</v>
      </c>
      <c r="F1072" s="13">
        <v>9.0</v>
      </c>
      <c r="G1072" s="13">
        <v>32.0</v>
      </c>
      <c r="H1072" s="14">
        <v>646.05</v>
      </c>
    </row>
    <row r="1073" hidden="1">
      <c r="A1073" s="15" t="s">
        <v>1051</v>
      </c>
      <c r="B1073" s="16">
        <v>44999.0</v>
      </c>
      <c r="C1073" s="17" t="s">
        <v>16</v>
      </c>
      <c r="D1073" s="17" t="s">
        <v>19</v>
      </c>
      <c r="E1073" s="17">
        <v>3869.89</v>
      </c>
      <c r="F1073" s="17">
        <v>5.0</v>
      </c>
      <c r="G1073" s="17">
        <v>12.0</v>
      </c>
      <c r="H1073" s="18">
        <v>718.54</v>
      </c>
    </row>
    <row r="1074" hidden="1">
      <c r="A1074" s="11" t="s">
        <v>1052</v>
      </c>
      <c r="B1074" s="12">
        <v>45150.0</v>
      </c>
      <c r="C1074" s="13" t="s">
        <v>9</v>
      </c>
      <c r="D1074" s="13" t="s">
        <v>10</v>
      </c>
      <c r="E1074" s="13">
        <v>3098.01</v>
      </c>
      <c r="F1074" s="13">
        <v>6.0</v>
      </c>
      <c r="G1074" s="13">
        <v>8.0</v>
      </c>
      <c r="H1074" s="14">
        <v>700.82</v>
      </c>
    </row>
    <row r="1075" hidden="1">
      <c r="A1075" s="15" t="s">
        <v>1053</v>
      </c>
      <c r="B1075" s="16">
        <v>45114.0</v>
      </c>
      <c r="C1075" s="17" t="s">
        <v>9</v>
      </c>
      <c r="D1075" s="17" t="s">
        <v>23</v>
      </c>
      <c r="E1075" s="17">
        <v>2439.68</v>
      </c>
      <c r="F1075" s="17">
        <v>38.0</v>
      </c>
      <c r="G1075" s="17">
        <v>33.0</v>
      </c>
      <c r="H1075" s="18">
        <v>1647.74</v>
      </c>
    </row>
    <row r="1076" hidden="1">
      <c r="A1076" s="11" t="s">
        <v>1054</v>
      </c>
      <c r="B1076" s="12">
        <v>44910.0</v>
      </c>
      <c r="C1076" s="13" t="s">
        <v>12</v>
      </c>
      <c r="D1076" s="13" t="s">
        <v>19</v>
      </c>
      <c r="E1076" s="13">
        <v>842.81</v>
      </c>
      <c r="F1076" s="13">
        <v>40.0</v>
      </c>
      <c r="G1076" s="13">
        <v>19.0</v>
      </c>
      <c r="H1076" s="14">
        <v>583.15</v>
      </c>
    </row>
    <row r="1077" hidden="1">
      <c r="A1077" s="15" t="s">
        <v>1055</v>
      </c>
      <c r="B1077" s="16">
        <v>45025.0</v>
      </c>
      <c r="C1077" s="17" t="s">
        <v>13</v>
      </c>
      <c r="D1077" s="17" t="s">
        <v>19</v>
      </c>
      <c r="E1077" s="17">
        <v>2458.19</v>
      </c>
      <c r="F1077" s="17">
        <v>34.0</v>
      </c>
      <c r="G1077" s="17">
        <v>4.0</v>
      </c>
      <c r="H1077" s="18">
        <v>1909.0</v>
      </c>
    </row>
    <row r="1078" hidden="1">
      <c r="A1078" s="11" t="s">
        <v>1056</v>
      </c>
      <c r="B1078" s="12">
        <v>44893.0</v>
      </c>
      <c r="C1078" s="13" t="s">
        <v>9</v>
      </c>
      <c r="D1078" s="13" t="s">
        <v>19</v>
      </c>
      <c r="E1078" s="13">
        <v>975.06</v>
      </c>
      <c r="F1078" s="13">
        <v>39.0</v>
      </c>
      <c r="G1078" s="13">
        <v>24.0</v>
      </c>
      <c r="H1078" s="14">
        <v>737.78</v>
      </c>
    </row>
    <row r="1079" hidden="1">
      <c r="A1079" s="15" t="s">
        <v>1057</v>
      </c>
      <c r="B1079" s="16">
        <v>45174.0</v>
      </c>
      <c r="C1079" s="17" t="s">
        <v>16</v>
      </c>
      <c r="D1079" s="17" t="s">
        <v>21</v>
      </c>
      <c r="E1079" s="17">
        <v>3202.73</v>
      </c>
      <c r="F1079" s="17">
        <v>24.0</v>
      </c>
      <c r="G1079" s="17">
        <v>33.0</v>
      </c>
      <c r="H1079" s="18">
        <v>539.78</v>
      </c>
    </row>
    <row r="1080" hidden="1">
      <c r="A1080" s="11" t="s">
        <v>1058</v>
      </c>
      <c r="B1080" s="12">
        <v>45369.0</v>
      </c>
      <c r="C1080" s="13" t="s">
        <v>13</v>
      </c>
      <c r="D1080" s="13" t="s">
        <v>19</v>
      </c>
      <c r="E1080" s="13">
        <v>2594.16</v>
      </c>
      <c r="F1080" s="13">
        <v>33.0</v>
      </c>
      <c r="G1080" s="13">
        <v>16.0</v>
      </c>
      <c r="H1080" s="14">
        <v>1914.86</v>
      </c>
    </row>
    <row r="1081" hidden="1">
      <c r="A1081" s="15" t="s">
        <v>1059</v>
      </c>
      <c r="B1081" s="16">
        <v>45334.0</v>
      </c>
      <c r="C1081" s="17" t="s">
        <v>12</v>
      </c>
      <c r="D1081" s="17" t="s">
        <v>19</v>
      </c>
      <c r="E1081" s="17">
        <v>2210.71</v>
      </c>
      <c r="F1081" s="17">
        <v>38.0</v>
      </c>
      <c r="G1081" s="17">
        <v>20.0</v>
      </c>
      <c r="H1081" s="18">
        <v>1818.17</v>
      </c>
    </row>
    <row r="1082" hidden="1">
      <c r="A1082" s="11" t="s">
        <v>1060</v>
      </c>
      <c r="B1082" s="12">
        <v>45141.0</v>
      </c>
      <c r="C1082" s="13" t="s">
        <v>9</v>
      </c>
      <c r="D1082" s="13" t="s">
        <v>23</v>
      </c>
      <c r="E1082" s="13">
        <v>4415.93</v>
      </c>
      <c r="F1082" s="13">
        <v>28.0</v>
      </c>
      <c r="G1082" s="13">
        <v>46.0</v>
      </c>
      <c r="H1082" s="14">
        <v>1028.93</v>
      </c>
    </row>
    <row r="1083" hidden="1">
      <c r="A1083" s="15" t="s">
        <v>1061</v>
      </c>
      <c r="B1083" s="16">
        <v>45371.0</v>
      </c>
      <c r="C1083" s="17" t="s">
        <v>13</v>
      </c>
      <c r="D1083" s="17" t="s">
        <v>10</v>
      </c>
      <c r="E1083" s="17">
        <v>2247.7</v>
      </c>
      <c r="F1083" s="17">
        <v>18.0</v>
      </c>
      <c r="G1083" s="17">
        <v>28.0</v>
      </c>
      <c r="H1083" s="18">
        <v>742.35</v>
      </c>
    </row>
    <row r="1084" hidden="1">
      <c r="A1084" s="11" t="s">
        <v>1062</v>
      </c>
      <c r="B1084" s="12">
        <v>45448.0</v>
      </c>
      <c r="C1084" s="13" t="s">
        <v>16</v>
      </c>
      <c r="D1084" s="13" t="s">
        <v>17</v>
      </c>
      <c r="E1084" s="13">
        <v>4664.69</v>
      </c>
      <c r="F1084" s="13">
        <v>11.0</v>
      </c>
      <c r="G1084" s="13">
        <v>42.0</v>
      </c>
      <c r="H1084" s="14">
        <v>915.1</v>
      </c>
    </row>
    <row r="1085" hidden="1">
      <c r="A1085" s="15" t="s">
        <v>1063</v>
      </c>
      <c r="B1085" s="16">
        <v>45585.0</v>
      </c>
      <c r="C1085" s="17" t="s">
        <v>12</v>
      </c>
      <c r="D1085" s="17" t="s">
        <v>10</v>
      </c>
      <c r="E1085" s="17">
        <v>2945.18</v>
      </c>
      <c r="F1085" s="17">
        <v>28.0</v>
      </c>
      <c r="G1085" s="17">
        <v>11.0</v>
      </c>
      <c r="H1085" s="18">
        <v>1167.69</v>
      </c>
    </row>
    <row r="1086" hidden="1">
      <c r="A1086" s="11" t="s">
        <v>1064</v>
      </c>
      <c r="B1086" s="12">
        <v>45196.0</v>
      </c>
      <c r="C1086" s="13" t="s">
        <v>12</v>
      </c>
      <c r="D1086" s="13" t="s">
        <v>17</v>
      </c>
      <c r="E1086" s="13">
        <v>4648.06</v>
      </c>
      <c r="F1086" s="13">
        <v>27.0</v>
      </c>
      <c r="G1086" s="13">
        <v>26.0</v>
      </c>
      <c r="H1086" s="14">
        <v>896.94</v>
      </c>
    </row>
    <row r="1087" hidden="1">
      <c r="A1087" s="15" t="s">
        <v>1065</v>
      </c>
      <c r="B1087" s="16">
        <v>44884.0</v>
      </c>
      <c r="C1087" s="17" t="s">
        <v>16</v>
      </c>
      <c r="D1087" s="17" t="s">
        <v>17</v>
      </c>
      <c r="E1087" s="17">
        <v>4686.3</v>
      </c>
      <c r="F1087" s="17">
        <v>14.0</v>
      </c>
      <c r="G1087" s="17">
        <v>28.0</v>
      </c>
      <c r="H1087" s="18">
        <v>377.92</v>
      </c>
    </row>
    <row r="1088" hidden="1">
      <c r="A1088" s="11" t="s">
        <v>1066</v>
      </c>
      <c r="B1088" s="12">
        <v>45151.0</v>
      </c>
      <c r="C1088" s="13" t="s">
        <v>13</v>
      </c>
      <c r="D1088" s="13" t="s">
        <v>19</v>
      </c>
      <c r="E1088" s="13">
        <v>2365.87</v>
      </c>
      <c r="F1088" s="13">
        <v>21.0</v>
      </c>
      <c r="G1088" s="13">
        <v>12.0</v>
      </c>
      <c r="H1088" s="14">
        <v>1126.51</v>
      </c>
    </row>
    <row r="1089" hidden="1">
      <c r="A1089" s="15" t="s">
        <v>1067</v>
      </c>
      <c r="B1089" s="16">
        <v>45204.0</v>
      </c>
      <c r="C1089" s="17" t="s">
        <v>9</v>
      </c>
      <c r="D1089" s="17" t="s">
        <v>10</v>
      </c>
      <c r="E1089" s="17">
        <v>4883.65</v>
      </c>
      <c r="F1089" s="17">
        <v>16.0</v>
      </c>
      <c r="G1089" s="17">
        <v>9.0</v>
      </c>
      <c r="H1089" s="18">
        <v>1926.65</v>
      </c>
    </row>
    <row r="1090" hidden="1">
      <c r="A1090" s="11" t="s">
        <v>1068</v>
      </c>
      <c r="B1090" s="12">
        <v>45327.0</v>
      </c>
      <c r="C1090" s="13" t="s">
        <v>9</v>
      </c>
      <c r="D1090" s="13" t="s">
        <v>17</v>
      </c>
      <c r="E1090" s="13">
        <v>1705.34</v>
      </c>
      <c r="F1090" s="13">
        <v>49.0</v>
      </c>
      <c r="G1090" s="13">
        <v>46.0</v>
      </c>
      <c r="H1090" s="14">
        <v>145.3</v>
      </c>
    </row>
    <row r="1091" hidden="1">
      <c r="A1091" s="15" t="s">
        <v>1069</v>
      </c>
      <c r="B1091" s="16">
        <v>45373.0</v>
      </c>
      <c r="C1091" s="17" t="s">
        <v>13</v>
      </c>
      <c r="D1091" s="17" t="s">
        <v>21</v>
      </c>
      <c r="E1091" s="17">
        <v>218.36</v>
      </c>
      <c r="F1091" s="17">
        <v>31.0</v>
      </c>
      <c r="G1091" s="17">
        <v>35.0</v>
      </c>
      <c r="H1091" s="18">
        <v>1777.78</v>
      </c>
    </row>
    <row r="1092" hidden="1">
      <c r="A1092" s="11" t="s">
        <v>1070</v>
      </c>
      <c r="B1092" s="12">
        <v>45117.0</v>
      </c>
      <c r="C1092" s="13" t="s">
        <v>9</v>
      </c>
      <c r="D1092" s="13" t="s">
        <v>23</v>
      </c>
      <c r="E1092" s="13">
        <v>3098.37</v>
      </c>
      <c r="F1092" s="13">
        <v>18.0</v>
      </c>
      <c r="G1092" s="13">
        <v>41.0</v>
      </c>
      <c r="H1092" s="14">
        <v>892.04</v>
      </c>
    </row>
    <row r="1093" hidden="1">
      <c r="A1093" s="15" t="s">
        <v>1071</v>
      </c>
      <c r="B1093" s="16">
        <v>45257.0</v>
      </c>
      <c r="C1093" s="17" t="s">
        <v>9</v>
      </c>
      <c r="D1093" s="17" t="s">
        <v>19</v>
      </c>
      <c r="E1093" s="17">
        <v>4189.37</v>
      </c>
      <c r="F1093" s="17">
        <v>31.0</v>
      </c>
      <c r="G1093" s="17">
        <v>49.0</v>
      </c>
      <c r="H1093" s="18">
        <v>1436.1</v>
      </c>
    </row>
    <row r="1094" hidden="1">
      <c r="A1094" s="11" t="s">
        <v>1072</v>
      </c>
      <c r="B1094" s="12">
        <v>45109.0</v>
      </c>
      <c r="C1094" s="13" t="s">
        <v>16</v>
      </c>
      <c r="D1094" s="13" t="s">
        <v>10</v>
      </c>
      <c r="E1094" s="13">
        <v>3375.39</v>
      </c>
      <c r="F1094" s="13">
        <v>5.0</v>
      </c>
      <c r="G1094" s="13">
        <v>50.0</v>
      </c>
      <c r="H1094" s="14">
        <v>819.64</v>
      </c>
    </row>
    <row r="1095">
      <c r="A1095" s="15" t="s">
        <v>1073</v>
      </c>
      <c r="B1095" s="16">
        <v>45559.0</v>
      </c>
      <c r="C1095" s="19" t="s">
        <v>16</v>
      </c>
      <c r="D1095" s="19" t="s">
        <v>23</v>
      </c>
      <c r="E1095" s="17">
        <v>1083.97</v>
      </c>
      <c r="F1095" s="17">
        <v>27.0</v>
      </c>
      <c r="G1095" s="17">
        <v>33.0</v>
      </c>
      <c r="H1095" s="18">
        <v>1074.57</v>
      </c>
    </row>
    <row r="1096" hidden="1">
      <c r="A1096" s="11" t="s">
        <v>1074</v>
      </c>
      <c r="B1096" s="12">
        <v>45548.0</v>
      </c>
      <c r="C1096" s="13" t="s">
        <v>9</v>
      </c>
      <c r="D1096" s="13" t="s">
        <v>21</v>
      </c>
      <c r="E1096" s="13">
        <v>2160.83</v>
      </c>
      <c r="F1096" s="13">
        <v>37.0</v>
      </c>
      <c r="G1096" s="13">
        <v>8.0</v>
      </c>
      <c r="H1096" s="14">
        <v>620.03</v>
      </c>
    </row>
    <row r="1097" hidden="1">
      <c r="A1097" s="15" t="s">
        <v>1075</v>
      </c>
      <c r="B1097" s="16">
        <v>44953.0</v>
      </c>
      <c r="C1097" s="17" t="s">
        <v>12</v>
      </c>
      <c r="D1097" s="17" t="s">
        <v>17</v>
      </c>
      <c r="E1097" s="17">
        <v>2904.24</v>
      </c>
      <c r="F1097" s="17">
        <v>2.0</v>
      </c>
      <c r="G1097" s="17">
        <v>0.0</v>
      </c>
      <c r="H1097" s="18">
        <v>1792.12</v>
      </c>
    </row>
    <row r="1098" hidden="1">
      <c r="A1098" s="11" t="s">
        <v>1076</v>
      </c>
      <c r="B1098" s="12">
        <v>45230.0</v>
      </c>
      <c r="C1098" s="13" t="s">
        <v>16</v>
      </c>
      <c r="D1098" s="13" t="s">
        <v>23</v>
      </c>
      <c r="E1098" s="13">
        <v>1030.46</v>
      </c>
      <c r="F1098" s="13">
        <v>13.0</v>
      </c>
      <c r="G1098" s="13">
        <v>49.0</v>
      </c>
      <c r="H1098" s="14">
        <v>218.93</v>
      </c>
    </row>
    <row r="1099" hidden="1">
      <c r="A1099" s="15" t="s">
        <v>1077</v>
      </c>
      <c r="B1099" s="16">
        <v>45288.0</v>
      </c>
      <c r="C1099" s="17" t="s">
        <v>16</v>
      </c>
      <c r="D1099" s="17" t="s">
        <v>10</v>
      </c>
      <c r="E1099" s="17">
        <v>158.47</v>
      </c>
      <c r="F1099" s="17">
        <v>4.0</v>
      </c>
      <c r="G1099" s="17">
        <v>34.0</v>
      </c>
      <c r="H1099" s="18">
        <v>563.86</v>
      </c>
    </row>
    <row r="1100" hidden="1">
      <c r="A1100" s="11" t="s">
        <v>1078</v>
      </c>
      <c r="B1100" s="12">
        <v>45377.0</v>
      </c>
      <c r="C1100" s="13" t="s">
        <v>16</v>
      </c>
      <c r="D1100" s="13" t="s">
        <v>17</v>
      </c>
      <c r="E1100" s="13">
        <v>1754.4</v>
      </c>
      <c r="F1100" s="13">
        <v>41.0</v>
      </c>
      <c r="G1100" s="13">
        <v>32.0</v>
      </c>
      <c r="H1100" s="14">
        <v>1114.87</v>
      </c>
    </row>
    <row r="1101" hidden="1">
      <c r="A1101" s="15" t="s">
        <v>1079</v>
      </c>
      <c r="B1101" s="16">
        <v>45398.0</v>
      </c>
      <c r="C1101" s="17" t="s">
        <v>16</v>
      </c>
      <c r="D1101" s="17" t="s">
        <v>10</v>
      </c>
      <c r="E1101" s="17">
        <v>4684.06</v>
      </c>
      <c r="F1101" s="17">
        <v>46.0</v>
      </c>
      <c r="G1101" s="17">
        <v>41.0</v>
      </c>
      <c r="H1101" s="18">
        <v>1707.46</v>
      </c>
    </row>
    <row r="1102" hidden="1">
      <c r="A1102" s="11" t="s">
        <v>1080</v>
      </c>
      <c r="B1102" s="12">
        <v>44912.0</v>
      </c>
      <c r="C1102" s="13" t="s">
        <v>13</v>
      </c>
      <c r="D1102" s="13" t="s">
        <v>23</v>
      </c>
      <c r="E1102" s="13">
        <v>2555.45</v>
      </c>
      <c r="F1102" s="13">
        <v>27.0</v>
      </c>
      <c r="G1102" s="13">
        <v>17.0</v>
      </c>
      <c r="H1102" s="14">
        <v>1564.32</v>
      </c>
    </row>
    <row r="1103" hidden="1">
      <c r="A1103" s="15" t="s">
        <v>1081</v>
      </c>
      <c r="B1103" s="16">
        <v>45173.0</v>
      </c>
      <c r="C1103" s="17" t="s">
        <v>12</v>
      </c>
      <c r="D1103" s="17" t="s">
        <v>21</v>
      </c>
      <c r="E1103" s="17">
        <v>478.06</v>
      </c>
      <c r="F1103" s="17">
        <v>7.0</v>
      </c>
      <c r="G1103" s="17">
        <v>6.0</v>
      </c>
      <c r="H1103" s="18">
        <v>391.37</v>
      </c>
    </row>
    <row r="1104" hidden="1">
      <c r="A1104" s="11" t="s">
        <v>1082</v>
      </c>
      <c r="B1104" s="12">
        <v>45312.0</v>
      </c>
      <c r="C1104" s="13" t="s">
        <v>9</v>
      </c>
      <c r="D1104" s="13" t="s">
        <v>17</v>
      </c>
      <c r="E1104" s="13">
        <v>2308.26</v>
      </c>
      <c r="F1104" s="13">
        <v>46.0</v>
      </c>
      <c r="G1104" s="13">
        <v>33.0</v>
      </c>
      <c r="H1104" s="14">
        <v>126.21</v>
      </c>
    </row>
    <row r="1105" hidden="1">
      <c r="A1105" s="15" t="s">
        <v>1083</v>
      </c>
      <c r="B1105" s="16">
        <v>45468.0</v>
      </c>
      <c r="C1105" s="17" t="s">
        <v>12</v>
      </c>
      <c r="D1105" s="17" t="s">
        <v>19</v>
      </c>
      <c r="E1105" s="17">
        <v>1204.35</v>
      </c>
      <c r="F1105" s="17">
        <v>42.0</v>
      </c>
      <c r="G1105" s="17">
        <v>41.0</v>
      </c>
      <c r="H1105" s="18">
        <v>376.23</v>
      </c>
    </row>
    <row r="1106" hidden="1">
      <c r="A1106" s="11" t="s">
        <v>1084</v>
      </c>
      <c r="B1106" s="12">
        <v>45123.0</v>
      </c>
      <c r="C1106" s="13" t="s">
        <v>12</v>
      </c>
      <c r="D1106" s="13" t="s">
        <v>21</v>
      </c>
      <c r="E1106" s="13">
        <v>1932.77</v>
      </c>
      <c r="F1106" s="13">
        <v>6.0</v>
      </c>
      <c r="G1106" s="13">
        <v>39.0</v>
      </c>
      <c r="H1106" s="14">
        <v>62.83</v>
      </c>
    </row>
    <row r="1107" hidden="1">
      <c r="A1107" s="15" t="s">
        <v>1085</v>
      </c>
      <c r="B1107" s="16">
        <v>45029.0</v>
      </c>
      <c r="C1107" s="17" t="s">
        <v>16</v>
      </c>
      <c r="D1107" s="17" t="s">
        <v>19</v>
      </c>
      <c r="E1107" s="17">
        <v>472.0</v>
      </c>
      <c r="F1107" s="17">
        <v>19.0</v>
      </c>
      <c r="G1107" s="17">
        <v>9.0</v>
      </c>
      <c r="H1107" s="18">
        <v>1820.79</v>
      </c>
    </row>
    <row r="1108" hidden="1">
      <c r="A1108" s="11" t="s">
        <v>1086</v>
      </c>
      <c r="B1108" s="12">
        <v>45423.0</v>
      </c>
      <c r="C1108" s="13" t="s">
        <v>13</v>
      </c>
      <c r="D1108" s="13" t="s">
        <v>19</v>
      </c>
      <c r="E1108" s="13">
        <v>4419.55</v>
      </c>
      <c r="F1108" s="13">
        <v>6.0</v>
      </c>
      <c r="G1108" s="13">
        <v>44.0</v>
      </c>
      <c r="H1108" s="14">
        <v>356.85</v>
      </c>
    </row>
    <row r="1109" hidden="1">
      <c r="A1109" s="15" t="s">
        <v>1087</v>
      </c>
      <c r="B1109" s="16">
        <v>45120.0</v>
      </c>
      <c r="C1109" s="17" t="s">
        <v>12</v>
      </c>
      <c r="D1109" s="17" t="s">
        <v>23</v>
      </c>
      <c r="E1109" s="17">
        <v>3340.4</v>
      </c>
      <c r="F1109" s="17">
        <v>11.0</v>
      </c>
      <c r="G1109" s="17">
        <v>46.0</v>
      </c>
      <c r="H1109" s="18">
        <v>523.11</v>
      </c>
    </row>
    <row r="1110" hidden="1">
      <c r="A1110" s="11" t="s">
        <v>1088</v>
      </c>
      <c r="B1110" s="12">
        <v>44920.0</v>
      </c>
      <c r="C1110" s="13" t="s">
        <v>13</v>
      </c>
      <c r="D1110" s="13" t="s">
        <v>17</v>
      </c>
      <c r="E1110" s="13">
        <v>3103.48</v>
      </c>
      <c r="F1110" s="13">
        <v>35.0</v>
      </c>
      <c r="G1110" s="13">
        <v>23.0</v>
      </c>
      <c r="H1110" s="14">
        <v>921.38</v>
      </c>
    </row>
    <row r="1111" hidden="1">
      <c r="A1111" s="15" t="s">
        <v>1089</v>
      </c>
      <c r="B1111" s="16">
        <v>44963.0</v>
      </c>
      <c r="C1111" s="17" t="s">
        <v>12</v>
      </c>
      <c r="D1111" s="17" t="s">
        <v>19</v>
      </c>
      <c r="E1111" s="17">
        <v>3124.03</v>
      </c>
      <c r="F1111" s="17">
        <v>35.0</v>
      </c>
      <c r="G1111" s="17">
        <v>23.0</v>
      </c>
      <c r="H1111" s="18">
        <v>1988.58</v>
      </c>
    </row>
    <row r="1112" hidden="1">
      <c r="A1112" s="11" t="s">
        <v>1090</v>
      </c>
      <c r="B1112" s="12">
        <v>44902.0</v>
      </c>
      <c r="C1112" s="13" t="s">
        <v>16</v>
      </c>
      <c r="D1112" s="13" t="s">
        <v>23</v>
      </c>
      <c r="E1112" s="13">
        <v>291.29</v>
      </c>
      <c r="F1112" s="13">
        <v>7.0</v>
      </c>
      <c r="G1112" s="13">
        <v>38.0</v>
      </c>
      <c r="H1112" s="14">
        <v>859.53</v>
      </c>
    </row>
    <row r="1113" hidden="1">
      <c r="A1113" s="15" t="s">
        <v>1091</v>
      </c>
      <c r="B1113" s="16">
        <v>45280.0</v>
      </c>
      <c r="C1113" s="17" t="s">
        <v>13</v>
      </c>
      <c r="D1113" s="17" t="s">
        <v>19</v>
      </c>
      <c r="E1113" s="17">
        <v>1349.7</v>
      </c>
      <c r="F1113" s="17">
        <v>9.0</v>
      </c>
      <c r="G1113" s="17">
        <v>5.0</v>
      </c>
      <c r="H1113" s="18">
        <v>1855.37</v>
      </c>
    </row>
    <row r="1114" hidden="1">
      <c r="A1114" s="11" t="s">
        <v>1092</v>
      </c>
      <c r="B1114" s="12">
        <v>45406.0</v>
      </c>
      <c r="C1114" s="13" t="s">
        <v>16</v>
      </c>
      <c r="D1114" s="13" t="s">
        <v>10</v>
      </c>
      <c r="E1114" s="13">
        <v>2340.4</v>
      </c>
      <c r="F1114" s="13">
        <v>23.0</v>
      </c>
      <c r="G1114" s="13">
        <v>9.0</v>
      </c>
      <c r="H1114" s="14">
        <v>267.12</v>
      </c>
    </row>
    <row r="1115" hidden="1">
      <c r="A1115" s="15" t="s">
        <v>1093</v>
      </c>
      <c r="B1115" s="16">
        <v>45550.0</v>
      </c>
      <c r="C1115" s="17" t="s">
        <v>9</v>
      </c>
      <c r="D1115" s="17" t="s">
        <v>10</v>
      </c>
      <c r="E1115" s="17">
        <v>483.42</v>
      </c>
      <c r="F1115" s="17">
        <v>5.0</v>
      </c>
      <c r="G1115" s="17">
        <v>13.0</v>
      </c>
      <c r="H1115" s="18">
        <v>246.8</v>
      </c>
    </row>
    <row r="1116" hidden="1">
      <c r="A1116" s="11" t="s">
        <v>1094</v>
      </c>
      <c r="B1116" s="12">
        <v>45284.0</v>
      </c>
      <c r="C1116" s="13" t="s">
        <v>9</v>
      </c>
      <c r="D1116" s="13" t="s">
        <v>21</v>
      </c>
      <c r="E1116" s="13">
        <v>1805.34</v>
      </c>
      <c r="F1116" s="13">
        <v>46.0</v>
      </c>
      <c r="G1116" s="13">
        <v>16.0</v>
      </c>
      <c r="H1116" s="14">
        <v>1309.87</v>
      </c>
    </row>
    <row r="1117" hidden="1">
      <c r="A1117" s="15" t="s">
        <v>1095</v>
      </c>
      <c r="B1117" s="16">
        <v>45163.0</v>
      </c>
      <c r="C1117" s="17" t="s">
        <v>16</v>
      </c>
      <c r="D1117" s="17" t="s">
        <v>19</v>
      </c>
      <c r="E1117" s="17">
        <v>2218.31</v>
      </c>
      <c r="F1117" s="17">
        <v>50.0</v>
      </c>
      <c r="G1117" s="17">
        <v>42.0</v>
      </c>
      <c r="H1117" s="18">
        <v>1682.52</v>
      </c>
    </row>
    <row r="1118" hidden="1">
      <c r="A1118" s="11" t="s">
        <v>1096</v>
      </c>
      <c r="B1118" s="12">
        <v>45226.0</v>
      </c>
      <c r="C1118" s="13" t="s">
        <v>12</v>
      </c>
      <c r="D1118" s="13" t="s">
        <v>21</v>
      </c>
      <c r="E1118" s="13">
        <v>1281.56</v>
      </c>
      <c r="F1118" s="13">
        <v>24.0</v>
      </c>
      <c r="G1118" s="13">
        <v>42.0</v>
      </c>
      <c r="H1118" s="14">
        <v>356.0</v>
      </c>
    </row>
    <row r="1119" hidden="1">
      <c r="A1119" s="15" t="s">
        <v>1097</v>
      </c>
      <c r="B1119" s="16">
        <v>45259.0</v>
      </c>
      <c r="C1119" s="17" t="s">
        <v>13</v>
      </c>
      <c r="D1119" s="17" t="s">
        <v>10</v>
      </c>
      <c r="E1119" s="17">
        <v>3111.43</v>
      </c>
      <c r="F1119" s="17">
        <v>43.0</v>
      </c>
      <c r="G1119" s="17">
        <v>11.0</v>
      </c>
      <c r="H1119" s="18">
        <v>1835.81</v>
      </c>
    </row>
    <row r="1120" hidden="1">
      <c r="A1120" s="11" t="s">
        <v>1098</v>
      </c>
      <c r="B1120" s="12">
        <v>45498.0</v>
      </c>
      <c r="C1120" s="13" t="s">
        <v>13</v>
      </c>
      <c r="D1120" s="13" t="s">
        <v>23</v>
      </c>
      <c r="E1120" s="13">
        <v>3090.3</v>
      </c>
      <c r="F1120" s="13">
        <v>20.0</v>
      </c>
      <c r="G1120" s="13">
        <v>18.0</v>
      </c>
      <c r="H1120" s="14">
        <v>1323.39</v>
      </c>
    </row>
    <row r="1121" hidden="1">
      <c r="A1121" s="15" t="s">
        <v>1099</v>
      </c>
      <c r="B1121" s="16">
        <v>45380.0</v>
      </c>
      <c r="C1121" s="17" t="s">
        <v>9</v>
      </c>
      <c r="D1121" s="17" t="s">
        <v>17</v>
      </c>
      <c r="E1121" s="17">
        <v>193.72</v>
      </c>
      <c r="F1121" s="17">
        <v>19.0</v>
      </c>
      <c r="G1121" s="17">
        <v>0.0</v>
      </c>
      <c r="H1121" s="18">
        <v>1875.33</v>
      </c>
    </row>
    <row r="1122" hidden="1">
      <c r="A1122" s="11" t="s">
        <v>1100</v>
      </c>
      <c r="B1122" s="12">
        <v>45452.0</v>
      </c>
      <c r="C1122" s="13" t="s">
        <v>13</v>
      </c>
      <c r="D1122" s="13" t="s">
        <v>23</v>
      </c>
      <c r="E1122" s="13">
        <v>1380.42</v>
      </c>
      <c r="F1122" s="13">
        <v>31.0</v>
      </c>
      <c r="G1122" s="13">
        <v>37.0</v>
      </c>
      <c r="H1122" s="14">
        <v>828.3</v>
      </c>
    </row>
    <row r="1123" hidden="1">
      <c r="A1123" s="15" t="s">
        <v>1101</v>
      </c>
      <c r="B1123" s="16">
        <v>45203.0</v>
      </c>
      <c r="C1123" s="17" t="s">
        <v>13</v>
      </c>
      <c r="D1123" s="17" t="s">
        <v>17</v>
      </c>
      <c r="E1123" s="17">
        <v>1770.52</v>
      </c>
      <c r="F1123" s="17">
        <v>25.0</v>
      </c>
      <c r="G1123" s="17">
        <v>0.0</v>
      </c>
      <c r="H1123" s="18">
        <v>1129.96</v>
      </c>
    </row>
    <row r="1124" hidden="1">
      <c r="A1124" s="11" t="s">
        <v>1102</v>
      </c>
      <c r="B1124" s="12">
        <v>45599.0</v>
      </c>
      <c r="C1124" s="13" t="s">
        <v>13</v>
      </c>
      <c r="D1124" s="13" t="s">
        <v>17</v>
      </c>
      <c r="E1124" s="13">
        <v>4834.11</v>
      </c>
      <c r="F1124" s="13">
        <v>25.0</v>
      </c>
      <c r="G1124" s="13">
        <v>49.0</v>
      </c>
      <c r="H1124" s="14">
        <v>902.53</v>
      </c>
    </row>
    <row r="1125" hidden="1">
      <c r="A1125" s="15" t="s">
        <v>1103</v>
      </c>
      <c r="B1125" s="16">
        <v>45293.0</v>
      </c>
      <c r="C1125" s="17" t="s">
        <v>16</v>
      </c>
      <c r="D1125" s="17" t="s">
        <v>10</v>
      </c>
      <c r="E1125" s="17">
        <v>1407.67</v>
      </c>
      <c r="F1125" s="17">
        <v>21.0</v>
      </c>
      <c r="G1125" s="17">
        <v>24.0</v>
      </c>
      <c r="H1125" s="18">
        <v>1914.05</v>
      </c>
    </row>
    <row r="1126" hidden="1">
      <c r="A1126" s="11" t="s">
        <v>1104</v>
      </c>
      <c r="B1126" s="12">
        <v>44951.0</v>
      </c>
      <c r="C1126" s="13" t="s">
        <v>16</v>
      </c>
      <c r="D1126" s="13" t="s">
        <v>19</v>
      </c>
      <c r="E1126" s="13">
        <v>2969.14</v>
      </c>
      <c r="F1126" s="13">
        <v>26.0</v>
      </c>
      <c r="G1126" s="13">
        <v>19.0</v>
      </c>
      <c r="H1126" s="14">
        <v>1949.21</v>
      </c>
    </row>
    <row r="1127" hidden="1">
      <c r="A1127" s="15" t="s">
        <v>1105</v>
      </c>
      <c r="B1127" s="16">
        <v>45360.0</v>
      </c>
      <c r="C1127" s="17" t="s">
        <v>9</v>
      </c>
      <c r="D1127" s="17" t="s">
        <v>17</v>
      </c>
      <c r="E1127" s="17">
        <v>1980.8</v>
      </c>
      <c r="F1127" s="17">
        <v>26.0</v>
      </c>
      <c r="G1127" s="17">
        <v>42.0</v>
      </c>
      <c r="H1127" s="18">
        <v>430.37</v>
      </c>
    </row>
    <row r="1128" hidden="1">
      <c r="A1128" s="11" t="s">
        <v>1106</v>
      </c>
      <c r="B1128" s="12">
        <v>45300.0</v>
      </c>
      <c r="C1128" s="13" t="s">
        <v>12</v>
      </c>
      <c r="D1128" s="13" t="s">
        <v>17</v>
      </c>
      <c r="E1128" s="13">
        <v>3133.56</v>
      </c>
      <c r="F1128" s="13">
        <v>9.0</v>
      </c>
      <c r="G1128" s="13">
        <v>26.0</v>
      </c>
      <c r="H1128" s="14">
        <v>885.18</v>
      </c>
    </row>
    <row r="1129" hidden="1">
      <c r="A1129" s="15" t="s">
        <v>1107</v>
      </c>
      <c r="B1129" s="16">
        <v>45427.0</v>
      </c>
      <c r="C1129" s="17" t="s">
        <v>12</v>
      </c>
      <c r="D1129" s="17" t="s">
        <v>17</v>
      </c>
      <c r="E1129" s="17">
        <v>3753.24</v>
      </c>
      <c r="F1129" s="17">
        <v>18.0</v>
      </c>
      <c r="G1129" s="17">
        <v>18.0</v>
      </c>
      <c r="H1129" s="18">
        <v>210.34</v>
      </c>
    </row>
    <row r="1130" hidden="1">
      <c r="A1130" s="11" t="s">
        <v>1108</v>
      </c>
      <c r="B1130" s="12">
        <v>45376.0</v>
      </c>
      <c r="C1130" s="13" t="s">
        <v>9</v>
      </c>
      <c r="D1130" s="13" t="s">
        <v>21</v>
      </c>
      <c r="E1130" s="13">
        <v>341.79</v>
      </c>
      <c r="F1130" s="13">
        <v>34.0</v>
      </c>
      <c r="G1130" s="13">
        <v>19.0</v>
      </c>
      <c r="H1130" s="14">
        <v>1350.66</v>
      </c>
    </row>
    <row r="1131" hidden="1">
      <c r="A1131" s="15" t="s">
        <v>1109</v>
      </c>
      <c r="B1131" s="16">
        <v>45135.0</v>
      </c>
      <c r="C1131" s="17" t="s">
        <v>9</v>
      </c>
      <c r="D1131" s="17" t="s">
        <v>21</v>
      </c>
      <c r="E1131" s="17">
        <v>1604.17</v>
      </c>
      <c r="F1131" s="17">
        <v>16.0</v>
      </c>
      <c r="G1131" s="17">
        <v>50.0</v>
      </c>
      <c r="H1131" s="18">
        <v>1924.99</v>
      </c>
    </row>
    <row r="1132" hidden="1">
      <c r="A1132" s="11" t="s">
        <v>1110</v>
      </c>
      <c r="B1132" s="12">
        <v>45270.0</v>
      </c>
      <c r="C1132" s="13" t="s">
        <v>9</v>
      </c>
      <c r="D1132" s="13" t="s">
        <v>23</v>
      </c>
      <c r="E1132" s="13">
        <v>4084.47</v>
      </c>
      <c r="F1132" s="13">
        <v>46.0</v>
      </c>
      <c r="G1132" s="13">
        <v>19.0</v>
      </c>
      <c r="H1132" s="14">
        <v>273.3</v>
      </c>
    </row>
    <row r="1133" hidden="1">
      <c r="A1133" s="15" t="s">
        <v>1111</v>
      </c>
      <c r="B1133" s="16">
        <v>45110.0</v>
      </c>
      <c r="C1133" s="17" t="s">
        <v>12</v>
      </c>
      <c r="D1133" s="17" t="s">
        <v>19</v>
      </c>
      <c r="E1133" s="17">
        <v>73.32</v>
      </c>
      <c r="F1133" s="17">
        <v>36.0</v>
      </c>
      <c r="G1133" s="17">
        <v>37.0</v>
      </c>
      <c r="H1133" s="18">
        <v>1360.99</v>
      </c>
    </row>
    <row r="1134" hidden="1">
      <c r="A1134" s="11" t="s">
        <v>1112</v>
      </c>
      <c r="B1134" s="12">
        <v>45400.0</v>
      </c>
      <c r="C1134" s="13" t="s">
        <v>13</v>
      </c>
      <c r="D1134" s="13" t="s">
        <v>19</v>
      </c>
      <c r="E1134" s="13">
        <v>1143.41</v>
      </c>
      <c r="F1134" s="13">
        <v>19.0</v>
      </c>
      <c r="G1134" s="13">
        <v>43.0</v>
      </c>
      <c r="H1134" s="14">
        <v>488.64</v>
      </c>
    </row>
    <row r="1135" hidden="1">
      <c r="A1135" s="15" t="s">
        <v>1113</v>
      </c>
      <c r="B1135" s="16">
        <v>44977.0</v>
      </c>
      <c r="C1135" s="17" t="s">
        <v>9</v>
      </c>
      <c r="D1135" s="17" t="s">
        <v>21</v>
      </c>
      <c r="E1135" s="17">
        <v>4698.15</v>
      </c>
      <c r="F1135" s="17">
        <v>50.0</v>
      </c>
      <c r="G1135" s="17">
        <v>19.0</v>
      </c>
      <c r="H1135" s="18">
        <v>1982.02</v>
      </c>
    </row>
    <row r="1136" hidden="1">
      <c r="A1136" s="11" t="s">
        <v>1114</v>
      </c>
      <c r="B1136" s="12">
        <v>45084.0</v>
      </c>
      <c r="C1136" s="13" t="s">
        <v>9</v>
      </c>
      <c r="D1136" s="13" t="s">
        <v>17</v>
      </c>
      <c r="E1136" s="13">
        <v>1850.43</v>
      </c>
      <c r="F1136" s="13">
        <v>29.0</v>
      </c>
      <c r="G1136" s="13">
        <v>33.0</v>
      </c>
      <c r="H1136" s="14">
        <v>1976.42</v>
      </c>
    </row>
    <row r="1137" hidden="1">
      <c r="A1137" s="15" t="s">
        <v>1115</v>
      </c>
      <c r="B1137" s="16">
        <v>45180.0</v>
      </c>
      <c r="C1137" s="17" t="s">
        <v>13</v>
      </c>
      <c r="D1137" s="17" t="s">
        <v>19</v>
      </c>
      <c r="E1137" s="17">
        <v>4458.95</v>
      </c>
      <c r="F1137" s="17">
        <v>45.0</v>
      </c>
      <c r="G1137" s="17">
        <v>8.0</v>
      </c>
      <c r="H1137" s="18">
        <v>95.81</v>
      </c>
    </row>
    <row r="1138" hidden="1">
      <c r="A1138" s="11" t="s">
        <v>1116</v>
      </c>
      <c r="B1138" s="12">
        <v>45265.0</v>
      </c>
      <c r="C1138" s="13" t="s">
        <v>16</v>
      </c>
      <c r="D1138" s="13" t="s">
        <v>17</v>
      </c>
      <c r="E1138" s="13">
        <v>543.49</v>
      </c>
      <c r="F1138" s="13">
        <v>25.0</v>
      </c>
      <c r="G1138" s="13">
        <v>31.0</v>
      </c>
      <c r="H1138" s="14">
        <v>1293.48</v>
      </c>
    </row>
    <row r="1139" hidden="1">
      <c r="A1139" s="15" t="s">
        <v>1117</v>
      </c>
      <c r="B1139" s="16">
        <v>45534.0</v>
      </c>
      <c r="C1139" s="17" t="s">
        <v>13</v>
      </c>
      <c r="D1139" s="17" t="s">
        <v>21</v>
      </c>
      <c r="E1139" s="17">
        <v>3114.27</v>
      </c>
      <c r="F1139" s="17">
        <v>18.0</v>
      </c>
      <c r="G1139" s="17">
        <v>6.0</v>
      </c>
      <c r="H1139" s="18">
        <v>698.55</v>
      </c>
    </row>
    <row r="1140" hidden="1">
      <c r="A1140" s="11" t="s">
        <v>1118</v>
      </c>
      <c r="B1140" s="12">
        <v>44962.0</v>
      </c>
      <c r="C1140" s="13" t="s">
        <v>13</v>
      </c>
      <c r="D1140" s="13" t="s">
        <v>17</v>
      </c>
      <c r="E1140" s="13">
        <v>2610.38</v>
      </c>
      <c r="F1140" s="13">
        <v>19.0</v>
      </c>
      <c r="G1140" s="13">
        <v>6.0</v>
      </c>
      <c r="H1140" s="14">
        <v>1655.31</v>
      </c>
    </row>
    <row r="1141" hidden="1">
      <c r="A1141" s="15" t="s">
        <v>1119</v>
      </c>
      <c r="B1141" s="16">
        <v>44941.0</v>
      </c>
      <c r="C1141" s="17" t="s">
        <v>12</v>
      </c>
      <c r="D1141" s="17" t="s">
        <v>21</v>
      </c>
      <c r="E1141" s="17">
        <v>780.51</v>
      </c>
      <c r="F1141" s="17">
        <v>4.0</v>
      </c>
      <c r="G1141" s="17">
        <v>34.0</v>
      </c>
      <c r="H1141" s="18">
        <v>1223.19</v>
      </c>
    </row>
    <row r="1142" hidden="1">
      <c r="A1142" s="11" t="s">
        <v>1120</v>
      </c>
      <c r="B1142" s="12">
        <v>45506.0</v>
      </c>
      <c r="C1142" s="13" t="s">
        <v>13</v>
      </c>
      <c r="D1142" s="13" t="s">
        <v>10</v>
      </c>
      <c r="E1142" s="13">
        <v>4457.39</v>
      </c>
      <c r="F1142" s="13">
        <v>34.0</v>
      </c>
      <c r="G1142" s="13">
        <v>48.0</v>
      </c>
      <c r="H1142" s="14">
        <v>1086.86</v>
      </c>
    </row>
    <row r="1143" hidden="1">
      <c r="A1143" s="15" t="s">
        <v>1121</v>
      </c>
      <c r="B1143" s="16">
        <v>44885.0</v>
      </c>
      <c r="C1143" s="17" t="s">
        <v>9</v>
      </c>
      <c r="D1143" s="17" t="s">
        <v>21</v>
      </c>
      <c r="E1143" s="17">
        <v>3373.23</v>
      </c>
      <c r="F1143" s="17">
        <v>2.0</v>
      </c>
      <c r="G1143" s="17">
        <v>0.0</v>
      </c>
      <c r="H1143" s="18">
        <v>910.24</v>
      </c>
    </row>
    <row r="1144" hidden="1">
      <c r="A1144" s="11">
        <v>6.0890709E7</v>
      </c>
      <c r="B1144" s="12">
        <v>44939.0</v>
      </c>
      <c r="C1144" s="13" t="s">
        <v>9</v>
      </c>
      <c r="D1144" s="13" t="s">
        <v>23</v>
      </c>
      <c r="E1144" s="13">
        <v>835.14</v>
      </c>
      <c r="F1144" s="13">
        <v>29.0</v>
      </c>
      <c r="G1144" s="13">
        <v>1.0</v>
      </c>
      <c r="H1144" s="14">
        <v>588.48</v>
      </c>
    </row>
    <row r="1145" hidden="1">
      <c r="A1145" s="15" t="s">
        <v>1122</v>
      </c>
      <c r="B1145" s="16">
        <v>45138.0</v>
      </c>
      <c r="C1145" s="17" t="s">
        <v>13</v>
      </c>
      <c r="D1145" s="17" t="s">
        <v>23</v>
      </c>
      <c r="E1145" s="17">
        <v>1841.91</v>
      </c>
      <c r="F1145" s="17">
        <v>13.0</v>
      </c>
      <c r="G1145" s="17">
        <v>38.0</v>
      </c>
      <c r="H1145" s="18">
        <v>1852.78</v>
      </c>
    </row>
    <row r="1146" hidden="1">
      <c r="A1146" s="11" t="s">
        <v>1123</v>
      </c>
      <c r="B1146" s="12">
        <v>45217.0</v>
      </c>
      <c r="C1146" s="13" t="s">
        <v>12</v>
      </c>
      <c r="D1146" s="13" t="s">
        <v>17</v>
      </c>
      <c r="E1146" s="13">
        <v>1956.95</v>
      </c>
      <c r="F1146" s="13">
        <v>22.0</v>
      </c>
      <c r="G1146" s="13">
        <v>42.0</v>
      </c>
      <c r="H1146" s="14">
        <v>347.15</v>
      </c>
    </row>
    <row r="1147" hidden="1">
      <c r="A1147" s="15" t="s">
        <v>1124</v>
      </c>
      <c r="B1147" s="16">
        <v>45380.0</v>
      </c>
      <c r="C1147" s="17" t="s">
        <v>13</v>
      </c>
      <c r="D1147" s="17" t="s">
        <v>10</v>
      </c>
      <c r="E1147" s="17">
        <v>3402.62</v>
      </c>
      <c r="F1147" s="17">
        <v>7.0</v>
      </c>
      <c r="G1147" s="17">
        <v>7.0</v>
      </c>
      <c r="H1147" s="18">
        <v>1336.57</v>
      </c>
    </row>
    <row r="1148" hidden="1">
      <c r="A1148" s="11" t="s">
        <v>1125</v>
      </c>
      <c r="B1148" s="12">
        <v>45242.0</v>
      </c>
      <c r="C1148" s="13" t="s">
        <v>16</v>
      </c>
      <c r="D1148" s="13" t="s">
        <v>21</v>
      </c>
      <c r="E1148" s="13">
        <v>4385.29</v>
      </c>
      <c r="F1148" s="13">
        <v>33.0</v>
      </c>
      <c r="G1148" s="13">
        <v>36.0</v>
      </c>
      <c r="H1148" s="14">
        <v>350.61</v>
      </c>
    </row>
    <row r="1149" hidden="1">
      <c r="A1149" s="15" t="s">
        <v>1126</v>
      </c>
      <c r="B1149" s="16">
        <v>45088.0</v>
      </c>
      <c r="C1149" s="17" t="s">
        <v>9</v>
      </c>
      <c r="D1149" s="17" t="s">
        <v>17</v>
      </c>
      <c r="E1149" s="17">
        <v>3316.22</v>
      </c>
      <c r="F1149" s="17">
        <v>29.0</v>
      </c>
      <c r="G1149" s="17">
        <v>47.0</v>
      </c>
      <c r="H1149" s="18">
        <v>1660.38</v>
      </c>
    </row>
    <row r="1150" hidden="1">
      <c r="A1150" s="11" t="s">
        <v>1127</v>
      </c>
      <c r="B1150" s="12">
        <v>45197.0</v>
      </c>
      <c r="C1150" s="13" t="s">
        <v>13</v>
      </c>
      <c r="D1150" s="13" t="s">
        <v>23</v>
      </c>
      <c r="E1150" s="13">
        <v>287.84</v>
      </c>
      <c r="F1150" s="13">
        <v>34.0</v>
      </c>
      <c r="G1150" s="13">
        <v>28.0</v>
      </c>
      <c r="H1150" s="14">
        <v>1417.07</v>
      </c>
    </row>
    <row r="1151" hidden="1">
      <c r="A1151" s="15" t="s">
        <v>1128</v>
      </c>
      <c r="B1151" s="16">
        <v>44904.0</v>
      </c>
      <c r="C1151" s="17" t="s">
        <v>9</v>
      </c>
      <c r="D1151" s="17" t="s">
        <v>17</v>
      </c>
      <c r="E1151" s="17">
        <v>2007.34</v>
      </c>
      <c r="F1151" s="17">
        <v>10.0</v>
      </c>
      <c r="G1151" s="17">
        <v>30.0</v>
      </c>
      <c r="H1151" s="18">
        <v>1525.15</v>
      </c>
    </row>
    <row r="1152" hidden="1">
      <c r="A1152" s="11" t="s">
        <v>1129</v>
      </c>
      <c r="B1152" s="12">
        <v>45381.0</v>
      </c>
      <c r="C1152" s="13" t="s">
        <v>13</v>
      </c>
      <c r="D1152" s="13" t="s">
        <v>17</v>
      </c>
      <c r="E1152" s="13">
        <v>2899.55</v>
      </c>
      <c r="F1152" s="13">
        <v>8.0</v>
      </c>
      <c r="G1152" s="13">
        <v>30.0</v>
      </c>
      <c r="H1152" s="14">
        <v>857.31</v>
      </c>
    </row>
    <row r="1153" hidden="1">
      <c r="A1153" s="15" t="s">
        <v>1130</v>
      </c>
      <c r="B1153" s="16">
        <v>44944.0</v>
      </c>
      <c r="C1153" s="17" t="s">
        <v>16</v>
      </c>
      <c r="D1153" s="17" t="s">
        <v>17</v>
      </c>
      <c r="E1153" s="17">
        <v>1109.91</v>
      </c>
      <c r="F1153" s="17">
        <v>3.0</v>
      </c>
      <c r="G1153" s="17">
        <v>49.0</v>
      </c>
      <c r="H1153" s="18">
        <v>998.32</v>
      </c>
    </row>
    <row r="1154" hidden="1">
      <c r="A1154" s="11" t="s">
        <v>1131</v>
      </c>
      <c r="B1154" s="12">
        <v>44985.0</v>
      </c>
      <c r="C1154" s="13" t="s">
        <v>13</v>
      </c>
      <c r="D1154" s="13" t="s">
        <v>19</v>
      </c>
      <c r="E1154" s="13">
        <v>3249.52</v>
      </c>
      <c r="F1154" s="13">
        <v>33.0</v>
      </c>
      <c r="G1154" s="13">
        <v>5.0</v>
      </c>
      <c r="H1154" s="14">
        <v>1233.76</v>
      </c>
    </row>
    <row r="1155" hidden="1">
      <c r="A1155" s="15" t="s">
        <v>1132</v>
      </c>
      <c r="B1155" s="16">
        <v>44912.0</v>
      </c>
      <c r="C1155" s="17" t="s">
        <v>13</v>
      </c>
      <c r="D1155" s="17" t="s">
        <v>17</v>
      </c>
      <c r="E1155" s="17">
        <v>313.55</v>
      </c>
      <c r="F1155" s="17">
        <v>47.0</v>
      </c>
      <c r="G1155" s="17">
        <v>3.0</v>
      </c>
      <c r="H1155" s="18">
        <v>979.63</v>
      </c>
    </row>
    <row r="1156" hidden="1">
      <c r="A1156" s="11" t="s">
        <v>1133</v>
      </c>
      <c r="B1156" s="12">
        <v>45163.0</v>
      </c>
      <c r="C1156" s="13" t="s">
        <v>12</v>
      </c>
      <c r="D1156" s="13" t="s">
        <v>23</v>
      </c>
      <c r="E1156" s="13">
        <v>633.81</v>
      </c>
      <c r="F1156" s="13">
        <v>6.0</v>
      </c>
      <c r="G1156" s="13">
        <v>14.0</v>
      </c>
      <c r="H1156" s="14">
        <v>1024.85</v>
      </c>
    </row>
    <row r="1157" hidden="1">
      <c r="A1157" s="15" t="s">
        <v>1134</v>
      </c>
      <c r="B1157" s="16">
        <v>45398.0</v>
      </c>
      <c r="C1157" s="17" t="s">
        <v>13</v>
      </c>
      <c r="D1157" s="17" t="s">
        <v>17</v>
      </c>
      <c r="E1157" s="17">
        <v>122.09</v>
      </c>
      <c r="F1157" s="17">
        <v>31.0</v>
      </c>
      <c r="G1157" s="17">
        <v>4.0</v>
      </c>
      <c r="H1157" s="18">
        <v>1324.66</v>
      </c>
    </row>
    <row r="1158" hidden="1">
      <c r="A1158" s="11" t="s">
        <v>1135</v>
      </c>
      <c r="B1158" s="12">
        <v>44886.0</v>
      </c>
      <c r="C1158" s="13" t="s">
        <v>13</v>
      </c>
      <c r="D1158" s="13" t="s">
        <v>17</v>
      </c>
      <c r="E1158" s="13">
        <v>263.75</v>
      </c>
      <c r="F1158" s="13">
        <v>50.0</v>
      </c>
      <c r="G1158" s="13">
        <v>22.0</v>
      </c>
      <c r="H1158" s="14">
        <v>423.34</v>
      </c>
    </row>
    <row r="1159" hidden="1">
      <c r="A1159" s="15" t="s">
        <v>1136</v>
      </c>
      <c r="B1159" s="16">
        <v>45386.0</v>
      </c>
      <c r="C1159" s="17" t="s">
        <v>12</v>
      </c>
      <c r="D1159" s="17" t="s">
        <v>21</v>
      </c>
      <c r="E1159" s="17">
        <v>1977.19</v>
      </c>
      <c r="F1159" s="17">
        <v>29.0</v>
      </c>
      <c r="G1159" s="17">
        <v>27.0</v>
      </c>
      <c r="H1159" s="18">
        <v>1282.01</v>
      </c>
    </row>
    <row r="1160" hidden="1">
      <c r="A1160" s="11" t="s">
        <v>1137</v>
      </c>
      <c r="B1160" s="12">
        <v>45271.0</v>
      </c>
      <c r="C1160" s="13" t="s">
        <v>12</v>
      </c>
      <c r="D1160" s="13" t="s">
        <v>21</v>
      </c>
      <c r="E1160" s="13">
        <v>1225.35</v>
      </c>
      <c r="F1160" s="13">
        <v>43.0</v>
      </c>
      <c r="G1160" s="13">
        <v>19.0</v>
      </c>
      <c r="H1160" s="14">
        <v>1479.16</v>
      </c>
    </row>
    <row r="1161" hidden="1">
      <c r="A1161" s="15" t="s">
        <v>1138</v>
      </c>
      <c r="B1161" s="16">
        <v>45195.0</v>
      </c>
      <c r="C1161" s="17" t="s">
        <v>13</v>
      </c>
      <c r="D1161" s="17" t="s">
        <v>10</v>
      </c>
      <c r="E1161" s="17">
        <v>4593.26</v>
      </c>
      <c r="F1161" s="17">
        <v>15.0</v>
      </c>
      <c r="G1161" s="17">
        <v>48.0</v>
      </c>
      <c r="H1161" s="18">
        <v>665.86</v>
      </c>
    </row>
    <row r="1162" hidden="1">
      <c r="A1162" s="11" t="s">
        <v>1139</v>
      </c>
      <c r="B1162" s="12">
        <v>45504.0</v>
      </c>
      <c r="C1162" s="13" t="s">
        <v>16</v>
      </c>
      <c r="D1162" s="13" t="s">
        <v>21</v>
      </c>
      <c r="E1162" s="13">
        <v>1443.35</v>
      </c>
      <c r="F1162" s="13">
        <v>27.0</v>
      </c>
      <c r="G1162" s="13">
        <v>31.0</v>
      </c>
      <c r="H1162" s="14">
        <v>909.94</v>
      </c>
    </row>
    <row r="1163" hidden="1">
      <c r="A1163" s="15" t="s">
        <v>1140</v>
      </c>
      <c r="B1163" s="16">
        <v>45115.0</v>
      </c>
      <c r="C1163" s="17" t="s">
        <v>12</v>
      </c>
      <c r="D1163" s="17" t="s">
        <v>21</v>
      </c>
      <c r="E1163" s="17">
        <v>3459.0</v>
      </c>
      <c r="F1163" s="17">
        <v>42.0</v>
      </c>
      <c r="G1163" s="17">
        <v>43.0</v>
      </c>
      <c r="H1163" s="18">
        <v>1795.8</v>
      </c>
    </row>
    <row r="1164" hidden="1">
      <c r="A1164" s="11" t="s">
        <v>1141</v>
      </c>
      <c r="B1164" s="12">
        <v>45119.0</v>
      </c>
      <c r="C1164" s="13" t="s">
        <v>16</v>
      </c>
      <c r="D1164" s="13" t="s">
        <v>21</v>
      </c>
      <c r="E1164" s="13">
        <v>205.22</v>
      </c>
      <c r="F1164" s="13">
        <v>11.0</v>
      </c>
      <c r="G1164" s="13">
        <v>1.0</v>
      </c>
      <c r="H1164" s="14">
        <v>1910.25</v>
      </c>
    </row>
    <row r="1165" hidden="1">
      <c r="A1165" s="15" t="s">
        <v>1142</v>
      </c>
      <c r="B1165" s="16">
        <v>44940.0</v>
      </c>
      <c r="C1165" s="17" t="s">
        <v>12</v>
      </c>
      <c r="D1165" s="17" t="s">
        <v>21</v>
      </c>
      <c r="E1165" s="17">
        <v>3771.41</v>
      </c>
      <c r="F1165" s="17">
        <v>30.0</v>
      </c>
      <c r="G1165" s="17">
        <v>30.0</v>
      </c>
      <c r="H1165" s="18">
        <v>1729.39</v>
      </c>
    </row>
    <row r="1166" hidden="1">
      <c r="A1166" s="11" t="s">
        <v>1143</v>
      </c>
      <c r="B1166" s="12">
        <v>45602.0</v>
      </c>
      <c r="C1166" s="13" t="s">
        <v>9</v>
      </c>
      <c r="D1166" s="13" t="s">
        <v>23</v>
      </c>
      <c r="E1166" s="13">
        <v>644.43</v>
      </c>
      <c r="F1166" s="13">
        <v>18.0</v>
      </c>
      <c r="G1166" s="13">
        <v>0.0</v>
      </c>
      <c r="H1166" s="14">
        <v>208.35</v>
      </c>
    </row>
    <row r="1167" hidden="1">
      <c r="A1167" s="15" t="s">
        <v>1144</v>
      </c>
      <c r="B1167" s="16">
        <v>45003.0</v>
      </c>
      <c r="C1167" s="17" t="s">
        <v>13</v>
      </c>
      <c r="D1167" s="17" t="s">
        <v>23</v>
      </c>
      <c r="E1167" s="17">
        <v>2477.85</v>
      </c>
      <c r="F1167" s="17">
        <v>26.0</v>
      </c>
      <c r="G1167" s="17">
        <v>44.0</v>
      </c>
      <c r="H1167" s="18">
        <v>334.53</v>
      </c>
    </row>
    <row r="1168" hidden="1">
      <c r="A1168" s="11" t="s">
        <v>1145</v>
      </c>
      <c r="B1168" s="12">
        <v>45533.0</v>
      </c>
      <c r="C1168" s="13" t="s">
        <v>16</v>
      </c>
      <c r="D1168" s="13" t="s">
        <v>10</v>
      </c>
      <c r="E1168" s="13">
        <v>3962.28</v>
      </c>
      <c r="F1168" s="13">
        <v>26.0</v>
      </c>
      <c r="G1168" s="13">
        <v>33.0</v>
      </c>
      <c r="H1168" s="14">
        <v>913.97</v>
      </c>
    </row>
    <row r="1169" hidden="1">
      <c r="A1169" s="15" t="s">
        <v>1146</v>
      </c>
      <c r="B1169" s="16">
        <v>45142.0</v>
      </c>
      <c r="C1169" s="17" t="s">
        <v>12</v>
      </c>
      <c r="D1169" s="17" t="s">
        <v>23</v>
      </c>
      <c r="E1169" s="17">
        <v>1502.71</v>
      </c>
      <c r="F1169" s="17">
        <v>22.0</v>
      </c>
      <c r="G1169" s="17">
        <v>0.0</v>
      </c>
      <c r="H1169" s="18">
        <v>309.07</v>
      </c>
    </row>
    <row r="1170" hidden="1">
      <c r="A1170" s="11" t="s">
        <v>1147</v>
      </c>
      <c r="B1170" s="12">
        <v>45279.0</v>
      </c>
      <c r="C1170" s="13" t="s">
        <v>16</v>
      </c>
      <c r="D1170" s="13" t="s">
        <v>10</v>
      </c>
      <c r="E1170" s="13">
        <v>1662.68</v>
      </c>
      <c r="F1170" s="13">
        <v>4.0</v>
      </c>
      <c r="G1170" s="13">
        <v>43.0</v>
      </c>
      <c r="H1170" s="14">
        <v>88.64</v>
      </c>
    </row>
    <row r="1171" hidden="1">
      <c r="A1171" s="15" t="s">
        <v>1148</v>
      </c>
      <c r="B1171" s="16">
        <v>45607.0</v>
      </c>
      <c r="C1171" s="17" t="s">
        <v>12</v>
      </c>
      <c r="D1171" s="17" t="s">
        <v>21</v>
      </c>
      <c r="E1171" s="17">
        <v>1679.22</v>
      </c>
      <c r="F1171" s="17">
        <v>8.0</v>
      </c>
      <c r="G1171" s="17">
        <v>38.0</v>
      </c>
      <c r="H1171" s="18">
        <v>848.04</v>
      </c>
    </row>
    <row r="1172" hidden="1">
      <c r="A1172" s="11" t="s">
        <v>1149</v>
      </c>
      <c r="B1172" s="12">
        <v>45470.0</v>
      </c>
      <c r="C1172" s="13" t="s">
        <v>12</v>
      </c>
      <c r="D1172" s="13" t="s">
        <v>21</v>
      </c>
      <c r="E1172" s="13">
        <v>723.65</v>
      </c>
      <c r="F1172" s="13">
        <v>8.0</v>
      </c>
      <c r="G1172" s="13">
        <v>8.0</v>
      </c>
      <c r="H1172" s="14">
        <v>1834.39</v>
      </c>
    </row>
    <row r="1173" hidden="1">
      <c r="A1173" s="15" t="s">
        <v>1150</v>
      </c>
      <c r="B1173" s="16">
        <v>45454.0</v>
      </c>
      <c r="C1173" s="17" t="s">
        <v>12</v>
      </c>
      <c r="D1173" s="17" t="s">
        <v>19</v>
      </c>
      <c r="E1173" s="17">
        <v>4560.44</v>
      </c>
      <c r="F1173" s="17">
        <v>12.0</v>
      </c>
      <c r="G1173" s="17">
        <v>14.0</v>
      </c>
      <c r="H1173" s="18">
        <v>296.12</v>
      </c>
    </row>
    <row r="1174" hidden="1">
      <c r="A1174" s="11" t="s">
        <v>1151</v>
      </c>
      <c r="B1174" s="12">
        <v>45044.0</v>
      </c>
      <c r="C1174" s="13" t="s">
        <v>16</v>
      </c>
      <c r="D1174" s="13" t="s">
        <v>21</v>
      </c>
      <c r="E1174" s="13">
        <v>1620.78</v>
      </c>
      <c r="F1174" s="13">
        <v>22.0</v>
      </c>
      <c r="G1174" s="13">
        <v>43.0</v>
      </c>
      <c r="H1174" s="14">
        <v>1385.67</v>
      </c>
    </row>
    <row r="1175" hidden="1">
      <c r="A1175" s="15" t="s">
        <v>1152</v>
      </c>
      <c r="B1175" s="16">
        <v>45604.0</v>
      </c>
      <c r="C1175" s="17" t="s">
        <v>13</v>
      </c>
      <c r="D1175" s="17" t="s">
        <v>17</v>
      </c>
      <c r="E1175" s="17">
        <v>3028.27</v>
      </c>
      <c r="F1175" s="17">
        <v>43.0</v>
      </c>
      <c r="G1175" s="17">
        <v>31.0</v>
      </c>
      <c r="H1175" s="18">
        <v>1123.36</v>
      </c>
    </row>
    <row r="1176" hidden="1">
      <c r="A1176" s="11" t="s">
        <v>1153</v>
      </c>
      <c r="B1176" s="12">
        <v>45169.0</v>
      </c>
      <c r="C1176" s="13" t="s">
        <v>12</v>
      </c>
      <c r="D1176" s="13" t="s">
        <v>19</v>
      </c>
      <c r="E1176" s="13">
        <v>196.91</v>
      </c>
      <c r="F1176" s="13">
        <v>42.0</v>
      </c>
      <c r="G1176" s="13">
        <v>34.0</v>
      </c>
      <c r="H1176" s="14">
        <v>1468.8</v>
      </c>
    </row>
    <row r="1177" hidden="1">
      <c r="A1177" s="15" t="s">
        <v>1154</v>
      </c>
      <c r="B1177" s="16">
        <v>45259.0</v>
      </c>
      <c r="C1177" s="17" t="s">
        <v>9</v>
      </c>
      <c r="D1177" s="17" t="s">
        <v>19</v>
      </c>
      <c r="E1177" s="17">
        <v>2069.86</v>
      </c>
      <c r="F1177" s="17">
        <v>18.0</v>
      </c>
      <c r="G1177" s="17">
        <v>37.0</v>
      </c>
      <c r="H1177" s="18">
        <v>855.29</v>
      </c>
    </row>
    <row r="1178" hidden="1">
      <c r="A1178" s="11" t="s">
        <v>1155</v>
      </c>
      <c r="B1178" s="12">
        <v>45388.0</v>
      </c>
      <c r="C1178" s="13" t="s">
        <v>16</v>
      </c>
      <c r="D1178" s="13" t="s">
        <v>17</v>
      </c>
      <c r="E1178" s="13">
        <v>812.23</v>
      </c>
      <c r="F1178" s="13">
        <v>22.0</v>
      </c>
      <c r="G1178" s="13">
        <v>1.0</v>
      </c>
      <c r="H1178" s="14">
        <v>1410.54</v>
      </c>
    </row>
    <row r="1179" hidden="1">
      <c r="A1179" s="15" t="s">
        <v>1156</v>
      </c>
      <c r="B1179" s="16">
        <v>45162.0</v>
      </c>
      <c r="C1179" s="17" t="s">
        <v>16</v>
      </c>
      <c r="D1179" s="17" t="s">
        <v>10</v>
      </c>
      <c r="E1179" s="17">
        <v>2211.25</v>
      </c>
      <c r="F1179" s="17">
        <v>18.0</v>
      </c>
      <c r="G1179" s="17">
        <v>22.0</v>
      </c>
      <c r="H1179" s="18">
        <v>1095.67</v>
      </c>
    </row>
    <row r="1180" hidden="1">
      <c r="A1180" s="11" t="s">
        <v>1157</v>
      </c>
      <c r="B1180" s="12">
        <v>45591.0</v>
      </c>
      <c r="C1180" s="13" t="s">
        <v>16</v>
      </c>
      <c r="D1180" s="13" t="s">
        <v>21</v>
      </c>
      <c r="E1180" s="13">
        <v>3570.74</v>
      </c>
      <c r="F1180" s="13">
        <v>38.0</v>
      </c>
      <c r="G1180" s="13">
        <v>33.0</v>
      </c>
      <c r="H1180" s="14">
        <v>47.63</v>
      </c>
    </row>
    <row r="1181" hidden="1">
      <c r="A1181" s="15" t="s">
        <v>1158</v>
      </c>
      <c r="B1181" s="16">
        <v>44970.0</v>
      </c>
      <c r="C1181" s="17" t="s">
        <v>9</v>
      </c>
      <c r="D1181" s="17" t="s">
        <v>23</v>
      </c>
      <c r="E1181" s="17">
        <v>3207.86</v>
      </c>
      <c r="F1181" s="17">
        <v>44.0</v>
      </c>
      <c r="G1181" s="17">
        <v>49.0</v>
      </c>
      <c r="H1181" s="18">
        <v>1218.68</v>
      </c>
    </row>
    <row r="1182" hidden="1">
      <c r="A1182" s="11" t="s">
        <v>1159</v>
      </c>
      <c r="B1182" s="12">
        <v>44923.0</v>
      </c>
      <c r="C1182" s="13" t="s">
        <v>12</v>
      </c>
      <c r="D1182" s="13" t="s">
        <v>21</v>
      </c>
      <c r="E1182" s="13">
        <v>2039.56</v>
      </c>
      <c r="F1182" s="13">
        <v>33.0</v>
      </c>
      <c r="G1182" s="13">
        <v>39.0</v>
      </c>
      <c r="H1182" s="14">
        <v>1562.37</v>
      </c>
    </row>
    <row r="1183" hidden="1">
      <c r="A1183" s="15" t="s">
        <v>1160</v>
      </c>
      <c r="B1183" s="16">
        <v>45363.0</v>
      </c>
      <c r="C1183" s="17" t="s">
        <v>13</v>
      </c>
      <c r="D1183" s="17" t="s">
        <v>21</v>
      </c>
      <c r="E1183" s="17">
        <v>2649.9</v>
      </c>
      <c r="F1183" s="17">
        <v>27.0</v>
      </c>
      <c r="G1183" s="17">
        <v>46.0</v>
      </c>
      <c r="H1183" s="18">
        <v>1833.96</v>
      </c>
    </row>
    <row r="1184" hidden="1">
      <c r="A1184" s="11" t="s">
        <v>1161</v>
      </c>
      <c r="B1184" s="12">
        <v>45164.0</v>
      </c>
      <c r="C1184" s="13" t="s">
        <v>9</v>
      </c>
      <c r="D1184" s="13" t="s">
        <v>21</v>
      </c>
      <c r="E1184" s="13">
        <v>174.07</v>
      </c>
      <c r="F1184" s="13">
        <v>20.0</v>
      </c>
      <c r="G1184" s="13">
        <v>50.0</v>
      </c>
      <c r="H1184" s="14">
        <v>217.89</v>
      </c>
    </row>
    <row r="1185" hidden="1">
      <c r="A1185" s="15" t="s">
        <v>1162</v>
      </c>
      <c r="B1185" s="16">
        <v>45116.0</v>
      </c>
      <c r="C1185" s="17" t="s">
        <v>13</v>
      </c>
      <c r="D1185" s="17" t="s">
        <v>23</v>
      </c>
      <c r="E1185" s="17">
        <v>2988.61</v>
      </c>
      <c r="F1185" s="17">
        <v>8.0</v>
      </c>
      <c r="G1185" s="17">
        <v>16.0</v>
      </c>
      <c r="H1185" s="18">
        <v>820.98</v>
      </c>
    </row>
    <row r="1186" hidden="1">
      <c r="A1186" s="11" t="s">
        <v>1163</v>
      </c>
      <c r="B1186" s="12">
        <v>45252.0</v>
      </c>
      <c r="C1186" s="13" t="s">
        <v>9</v>
      </c>
      <c r="D1186" s="13" t="s">
        <v>23</v>
      </c>
      <c r="E1186" s="13">
        <v>4191.72</v>
      </c>
      <c r="F1186" s="13">
        <v>8.0</v>
      </c>
      <c r="G1186" s="13">
        <v>44.0</v>
      </c>
      <c r="H1186" s="14">
        <v>1265.89</v>
      </c>
    </row>
    <row r="1187" hidden="1">
      <c r="A1187" s="15">
        <v>7.9415639E7</v>
      </c>
      <c r="B1187" s="16">
        <v>45574.0</v>
      </c>
      <c r="C1187" s="17" t="s">
        <v>13</v>
      </c>
      <c r="D1187" s="17" t="s">
        <v>10</v>
      </c>
      <c r="E1187" s="17">
        <v>852.2</v>
      </c>
      <c r="F1187" s="17">
        <v>37.0</v>
      </c>
      <c r="G1187" s="17">
        <v>0.0</v>
      </c>
      <c r="H1187" s="18">
        <v>1345.09</v>
      </c>
    </row>
    <row r="1188" hidden="1">
      <c r="A1188" s="11" t="s">
        <v>1164</v>
      </c>
      <c r="B1188" s="12">
        <v>45426.0</v>
      </c>
      <c r="C1188" s="13" t="s">
        <v>12</v>
      </c>
      <c r="D1188" s="13" t="s">
        <v>21</v>
      </c>
      <c r="E1188" s="13">
        <v>688.26</v>
      </c>
      <c r="F1188" s="13">
        <v>50.0</v>
      </c>
      <c r="G1188" s="13">
        <v>43.0</v>
      </c>
      <c r="H1188" s="14">
        <v>544.17</v>
      </c>
    </row>
    <row r="1189" hidden="1">
      <c r="A1189" s="15" t="s">
        <v>1165</v>
      </c>
      <c r="B1189" s="16">
        <v>45496.0</v>
      </c>
      <c r="C1189" s="17" t="s">
        <v>16</v>
      </c>
      <c r="D1189" s="17" t="s">
        <v>21</v>
      </c>
      <c r="E1189" s="17">
        <v>2957.13</v>
      </c>
      <c r="F1189" s="17">
        <v>32.0</v>
      </c>
      <c r="G1189" s="17">
        <v>34.0</v>
      </c>
      <c r="H1189" s="18">
        <v>571.13</v>
      </c>
    </row>
    <row r="1190" hidden="1">
      <c r="A1190" s="11" t="s">
        <v>1166</v>
      </c>
      <c r="B1190" s="12">
        <v>45447.0</v>
      </c>
      <c r="C1190" s="13" t="s">
        <v>12</v>
      </c>
      <c r="D1190" s="13" t="s">
        <v>17</v>
      </c>
      <c r="E1190" s="13">
        <v>1675.56</v>
      </c>
      <c r="F1190" s="13">
        <v>49.0</v>
      </c>
      <c r="G1190" s="13">
        <v>33.0</v>
      </c>
      <c r="H1190" s="14">
        <v>865.34</v>
      </c>
    </row>
    <row r="1191" hidden="1">
      <c r="A1191" s="15" t="s">
        <v>1167</v>
      </c>
      <c r="B1191" s="16">
        <v>44995.0</v>
      </c>
      <c r="C1191" s="17" t="s">
        <v>16</v>
      </c>
      <c r="D1191" s="17" t="s">
        <v>17</v>
      </c>
      <c r="E1191" s="17">
        <v>1180.16</v>
      </c>
      <c r="F1191" s="17">
        <v>46.0</v>
      </c>
      <c r="G1191" s="17">
        <v>21.0</v>
      </c>
      <c r="H1191" s="18">
        <v>801.23</v>
      </c>
    </row>
    <row r="1192" hidden="1">
      <c r="A1192" s="11" t="s">
        <v>1168</v>
      </c>
      <c r="B1192" s="12">
        <v>45295.0</v>
      </c>
      <c r="C1192" s="13" t="s">
        <v>9</v>
      </c>
      <c r="D1192" s="13" t="s">
        <v>10</v>
      </c>
      <c r="E1192" s="13">
        <v>3243.95</v>
      </c>
      <c r="F1192" s="13">
        <v>22.0</v>
      </c>
      <c r="G1192" s="13">
        <v>4.0</v>
      </c>
      <c r="H1192" s="14">
        <v>1114.55</v>
      </c>
    </row>
    <row r="1193" hidden="1">
      <c r="A1193" s="15" t="s">
        <v>1169</v>
      </c>
      <c r="B1193" s="16">
        <v>45032.0</v>
      </c>
      <c r="C1193" s="17" t="s">
        <v>16</v>
      </c>
      <c r="D1193" s="17" t="s">
        <v>10</v>
      </c>
      <c r="E1193" s="17">
        <v>4488.05</v>
      </c>
      <c r="F1193" s="17">
        <v>3.0</v>
      </c>
      <c r="G1193" s="17">
        <v>36.0</v>
      </c>
      <c r="H1193" s="18">
        <v>1551.14</v>
      </c>
    </row>
    <row r="1194" hidden="1">
      <c r="A1194" s="11">
        <v>7.9811939E7</v>
      </c>
      <c r="B1194" s="12">
        <v>44894.0</v>
      </c>
      <c r="C1194" s="13" t="s">
        <v>9</v>
      </c>
      <c r="D1194" s="13" t="s">
        <v>10</v>
      </c>
      <c r="E1194" s="13">
        <v>2607.59</v>
      </c>
      <c r="F1194" s="13">
        <v>42.0</v>
      </c>
      <c r="G1194" s="13">
        <v>47.0</v>
      </c>
      <c r="H1194" s="14">
        <v>71.47</v>
      </c>
    </row>
    <row r="1195" hidden="1">
      <c r="A1195" s="15" t="s">
        <v>1170</v>
      </c>
      <c r="B1195" s="16">
        <v>45580.0</v>
      </c>
      <c r="C1195" s="17" t="s">
        <v>9</v>
      </c>
      <c r="D1195" s="17" t="s">
        <v>10</v>
      </c>
      <c r="E1195" s="17">
        <v>2766.22</v>
      </c>
      <c r="F1195" s="17">
        <v>36.0</v>
      </c>
      <c r="G1195" s="17">
        <v>25.0</v>
      </c>
      <c r="H1195" s="18">
        <v>1983.99</v>
      </c>
    </row>
    <row r="1196" hidden="1">
      <c r="A1196" s="11" t="s">
        <v>1171</v>
      </c>
      <c r="B1196" s="12">
        <v>45586.0</v>
      </c>
      <c r="C1196" s="13" t="s">
        <v>9</v>
      </c>
      <c r="D1196" s="13" t="s">
        <v>23</v>
      </c>
      <c r="E1196" s="13">
        <v>1367.77</v>
      </c>
      <c r="F1196" s="13">
        <v>20.0</v>
      </c>
      <c r="G1196" s="13">
        <v>24.0</v>
      </c>
      <c r="H1196" s="14">
        <v>740.59</v>
      </c>
    </row>
    <row r="1197" hidden="1">
      <c r="A1197" s="15" t="s">
        <v>1172</v>
      </c>
      <c r="B1197" s="16">
        <v>44881.0</v>
      </c>
      <c r="C1197" s="17" t="s">
        <v>13</v>
      </c>
      <c r="D1197" s="17" t="s">
        <v>10</v>
      </c>
      <c r="E1197" s="17">
        <v>4585.67</v>
      </c>
      <c r="F1197" s="17">
        <v>48.0</v>
      </c>
      <c r="G1197" s="17">
        <v>25.0</v>
      </c>
      <c r="H1197" s="18">
        <v>1799.14</v>
      </c>
    </row>
    <row r="1198" hidden="1">
      <c r="A1198" s="11" t="s">
        <v>1173</v>
      </c>
      <c r="B1198" s="12">
        <v>45266.0</v>
      </c>
      <c r="C1198" s="13" t="s">
        <v>9</v>
      </c>
      <c r="D1198" s="13" t="s">
        <v>23</v>
      </c>
      <c r="E1198" s="13">
        <v>1060.88</v>
      </c>
      <c r="F1198" s="13">
        <v>47.0</v>
      </c>
      <c r="G1198" s="13">
        <v>17.0</v>
      </c>
      <c r="H1198" s="14">
        <v>1789.34</v>
      </c>
    </row>
    <row r="1199" hidden="1">
      <c r="A1199" s="15" t="s">
        <v>1174</v>
      </c>
      <c r="B1199" s="16">
        <v>44948.0</v>
      </c>
      <c r="C1199" s="17" t="s">
        <v>12</v>
      </c>
      <c r="D1199" s="17" t="s">
        <v>23</v>
      </c>
      <c r="E1199" s="17">
        <v>182.52</v>
      </c>
      <c r="F1199" s="17">
        <v>18.0</v>
      </c>
      <c r="G1199" s="17">
        <v>32.0</v>
      </c>
      <c r="H1199" s="18">
        <v>1002.95</v>
      </c>
    </row>
    <row r="1200" hidden="1">
      <c r="A1200" s="11" t="s">
        <v>1175</v>
      </c>
      <c r="B1200" s="12">
        <v>45180.0</v>
      </c>
      <c r="C1200" s="13" t="s">
        <v>9</v>
      </c>
      <c r="D1200" s="13" t="s">
        <v>23</v>
      </c>
      <c r="E1200" s="13">
        <v>3866.84</v>
      </c>
      <c r="F1200" s="13">
        <v>46.0</v>
      </c>
      <c r="G1200" s="13">
        <v>21.0</v>
      </c>
      <c r="H1200" s="14">
        <v>1505.37</v>
      </c>
    </row>
    <row r="1201" hidden="1">
      <c r="A1201" s="15" t="s">
        <v>1176</v>
      </c>
      <c r="B1201" s="16">
        <v>45090.0</v>
      </c>
      <c r="C1201" s="17" t="s">
        <v>9</v>
      </c>
      <c r="D1201" s="17" t="s">
        <v>23</v>
      </c>
      <c r="E1201" s="17">
        <v>1384.32</v>
      </c>
      <c r="F1201" s="17">
        <v>12.0</v>
      </c>
      <c r="G1201" s="17">
        <v>6.0</v>
      </c>
      <c r="H1201" s="18">
        <v>583.66</v>
      </c>
    </row>
    <row r="1202" hidden="1">
      <c r="A1202" s="11" t="s">
        <v>1177</v>
      </c>
      <c r="B1202" s="12">
        <v>44931.0</v>
      </c>
      <c r="C1202" s="13" t="s">
        <v>13</v>
      </c>
      <c r="D1202" s="13" t="s">
        <v>21</v>
      </c>
      <c r="E1202" s="13">
        <v>4839.11</v>
      </c>
      <c r="F1202" s="13">
        <v>23.0</v>
      </c>
      <c r="G1202" s="13">
        <v>13.0</v>
      </c>
      <c r="H1202" s="14">
        <v>1845.77</v>
      </c>
    </row>
    <row r="1203" hidden="1">
      <c r="A1203" s="15" t="s">
        <v>1178</v>
      </c>
      <c r="B1203" s="16">
        <v>45138.0</v>
      </c>
      <c r="C1203" s="17" t="s">
        <v>13</v>
      </c>
      <c r="D1203" s="17" t="s">
        <v>19</v>
      </c>
      <c r="E1203" s="17">
        <v>2219.03</v>
      </c>
      <c r="F1203" s="17">
        <v>17.0</v>
      </c>
      <c r="G1203" s="17">
        <v>33.0</v>
      </c>
      <c r="H1203" s="18">
        <v>1740.26</v>
      </c>
    </row>
    <row r="1204" hidden="1">
      <c r="A1204" s="11" t="s">
        <v>1179</v>
      </c>
      <c r="B1204" s="12">
        <v>45110.0</v>
      </c>
      <c r="C1204" s="13" t="s">
        <v>12</v>
      </c>
      <c r="D1204" s="13" t="s">
        <v>19</v>
      </c>
      <c r="E1204" s="13">
        <v>3675.38</v>
      </c>
      <c r="F1204" s="13">
        <v>3.0</v>
      </c>
      <c r="G1204" s="13">
        <v>21.0</v>
      </c>
      <c r="H1204" s="14">
        <v>1356.0</v>
      </c>
    </row>
    <row r="1205" hidden="1">
      <c r="A1205" s="15" t="s">
        <v>1180</v>
      </c>
      <c r="B1205" s="16">
        <v>45147.0</v>
      </c>
      <c r="C1205" s="17" t="s">
        <v>13</v>
      </c>
      <c r="D1205" s="17" t="s">
        <v>10</v>
      </c>
      <c r="E1205" s="17">
        <v>3575.5</v>
      </c>
      <c r="F1205" s="17">
        <v>40.0</v>
      </c>
      <c r="G1205" s="17">
        <v>20.0</v>
      </c>
      <c r="H1205" s="18">
        <v>1080.63</v>
      </c>
    </row>
    <row r="1206" hidden="1">
      <c r="A1206" s="11" t="s">
        <v>1181</v>
      </c>
      <c r="B1206" s="12">
        <v>45570.0</v>
      </c>
      <c r="C1206" s="13" t="s">
        <v>9</v>
      </c>
      <c r="D1206" s="13" t="s">
        <v>10</v>
      </c>
      <c r="E1206" s="13">
        <v>4753.61</v>
      </c>
      <c r="F1206" s="13">
        <v>46.0</v>
      </c>
      <c r="G1206" s="13">
        <v>13.0</v>
      </c>
      <c r="H1206" s="14">
        <v>1180.38</v>
      </c>
    </row>
    <row r="1207" hidden="1">
      <c r="A1207" s="15" t="s">
        <v>1182</v>
      </c>
      <c r="B1207" s="16">
        <v>45321.0</v>
      </c>
      <c r="C1207" s="17" t="s">
        <v>9</v>
      </c>
      <c r="D1207" s="17" t="s">
        <v>23</v>
      </c>
      <c r="E1207" s="17">
        <v>3571.32</v>
      </c>
      <c r="F1207" s="17">
        <v>26.0</v>
      </c>
      <c r="G1207" s="17">
        <v>21.0</v>
      </c>
      <c r="H1207" s="18">
        <v>1059.25</v>
      </c>
    </row>
    <row r="1208" hidden="1">
      <c r="A1208" s="11" t="s">
        <v>1183</v>
      </c>
      <c r="B1208" s="12">
        <v>45093.0</v>
      </c>
      <c r="C1208" s="13" t="s">
        <v>13</v>
      </c>
      <c r="D1208" s="13" t="s">
        <v>21</v>
      </c>
      <c r="E1208" s="13">
        <v>597.54</v>
      </c>
      <c r="F1208" s="13">
        <v>15.0</v>
      </c>
      <c r="G1208" s="13">
        <v>29.0</v>
      </c>
      <c r="H1208" s="14">
        <v>101.44</v>
      </c>
    </row>
    <row r="1209" hidden="1">
      <c r="A1209" s="15" t="s">
        <v>1184</v>
      </c>
      <c r="B1209" s="16">
        <v>44987.0</v>
      </c>
      <c r="C1209" s="17" t="s">
        <v>13</v>
      </c>
      <c r="D1209" s="17" t="s">
        <v>10</v>
      </c>
      <c r="E1209" s="17">
        <v>1913.85</v>
      </c>
      <c r="F1209" s="17">
        <v>44.0</v>
      </c>
      <c r="G1209" s="17">
        <v>26.0</v>
      </c>
      <c r="H1209" s="18">
        <v>200.84</v>
      </c>
    </row>
    <row r="1210" hidden="1">
      <c r="A1210" s="11" t="s">
        <v>1185</v>
      </c>
      <c r="B1210" s="12">
        <v>45073.0</v>
      </c>
      <c r="C1210" s="13" t="s">
        <v>16</v>
      </c>
      <c r="D1210" s="13" t="s">
        <v>19</v>
      </c>
      <c r="E1210" s="13">
        <v>209.82</v>
      </c>
      <c r="F1210" s="13">
        <v>12.0</v>
      </c>
      <c r="G1210" s="13">
        <v>14.0</v>
      </c>
      <c r="H1210" s="14">
        <v>665.03</v>
      </c>
    </row>
    <row r="1211" hidden="1">
      <c r="A1211" s="15" t="s">
        <v>1186</v>
      </c>
      <c r="B1211" s="16">
        <v>45156.0</v>
      </c>
      <c r="C1211" s="17" t="s">
        <v>12</v>
      </c>
      <c r="D1211" s="17" t="s">
        <v>10</v>
      </c>
      <c r="E1211" s="17">
        <v>1418.59</v>
      </c>
      <c r="F1211" s="17">
        <v>45.0</v>
      </c>
      <c r="G1211" s="17">
        <v>1.0</v>
      </c>
      <c r="H1211" s="18">
        <v>656.65</v>
      </c>
    </row>
    <row r="1212" hidden="1">
      <c r="A1212" s="11" t="s">
        <v>1187</v>
      </c>
      <c r="B1212" s="12">
        <v>45019.0</v>
      </c>
      <c r="C1212" s="13" t="s">
        <v>13</v>
      </c>
      <c r="D1212" s="13" t="s">
        <v>21</v>
      </c>
      <c r="E1212" s="13">
        <v>1125.48</v>
      </c>
      <c r="F1212" s="13">
        <v>12.0</v>
      </c>
      <c r="G1212" s="13">
        <v>43.0</v>
      </c>
      <c r="H1212" s="14">
        <v>1161.8</v>
      </c>
    </row>
    <row r="1213" hidden="1">
      <c r="A1213" s="15" t="s">
        <v>1188</v>
      </c>
      <c r="B1213" s="16">
        <v>44892.0</v>
      </c>
      <c r="C1213" s="17" t="s">
        <v>13</v>
      </c>
      <c r="D1213" s="17" t="s">
        <v>17</v>
      </c>
      <c r="E1213" s="17">
        <v>2201.81</v>
      </c>
      <c r="F1213" s="17">
        <v>48.0</v>
      </c>
      <c r="G1213" s="17">
        <v>20.0</v>
      </c>
      <c r="H1213" s="18">
        <v>1394.56</v>
      </c>
    </row>
    <row r="1214" hidden="1">
      <c r="A1214" s="11" t="s">
        <v>1189</v>
      </c>
      <c r="B1214" s="12">
        <v>45479.0</v>
      </c>
      <c r="C1214" s="13" t="s">
        <v>16</v>
      </c>
      <c r="D1214" s="13" t="s">
        <v>21</v>
      </c>
      <c r="E1214" s="13">
        <v>1325.43</v>
      </c>
      <c r="F1214" s="13">
        <v>20.0</v>
      </c>
      <c r="G1214" s="13">
        <v>40.0</v>
      </c>
      <c r="H1214" s="14">
        <v>1203.69</v>
      </c>
    </row>
    <row r="1215" hidden="1">
      <c r="A1215" s="15" t="s">
        <v>1190</v>
      </c>
      <c r="B1215" s="16">
        <v>45320.0</v>
      </c>
      <c r="C1215" s="17" t="s">
        <v>9</v>
      </c>
      <c r="D1215" s="17" t="s">
        <v>19</v>
      </c>
      <c r="E1215" s="17">
        <v>221.06</v>
      </c>
      <c r="F1215" s="17">
        <v>47.0</v>
      </c>
      <c r="G1215" s="17">
        <v>26.0</v>
      </c>
      <c r="H1215" s="18">
        <v>1057.94</v>
      </c>
    </row>
    <row r="1216" hidden="1">
      <c r="A1216" s="11" t="s">
        <v>1191</v>
      </c>
      <c r="B1216" s="12">
        <v>44897.0</v>
      </c>
      <c r="C1216" s="13" t="s">
        <v>16</v>
      </c>
      <c r="D1216" s="13" t="s">
        <v>10</v>
      </c>
      <c r="E1216" s="13">
        <v>1251.87</v>
      </c>
      <c r="F1216" s="13">
        <v>15.0</v>
      </c>
      <c r="G1216" s="13">
        <v>16.0</v>
      </c>
      <c r="H1216" s="14">
        <v>218.88</v>
      </c>
    </row>
    <row r="1217" hidden="1">
      <c r="A1217" s="15" t="s">
        <v>1192</v>
      </c>
      <c r="B1217" s="16">
        <v>45054.0</v>
      </c>
      <c r="C1217" s="17" t="s">
        <v>13</v>
      </c>
      <c r="D1217" s="17" t="s">
        <v>23</v>
      </c>
      <c r="E1217" s="17">
        <v>695.01</v>
      </c>
      <c r="F1217" s="17">
        <v>25.0</v>
      </c>
      <c r="G1217" s="17">
        <v>15.0</v>
      </c>
      <c r="H1217" s="18">
        <v>191.57</v>
      </c>
    </row>
    <row r="1218" hidden="1">
      <c r="A1218" s="21">
        <v>0.0</v>
      </c>
      <c r="B1218" s="12">
        <v>45175.0</v>
      </c>
      <c r="C1218" s="13" t="s">
        <v>16</v>
      </c>
      <c r="D1218" s="13" t="s">
        <v>17</v>
      </c>
      <c r="E1218" s="13">
        <v>2236.93</v>
      </c>
      <c r="F1218" s="13">
        <v>10.0</v>
      </c>
      <c r="G1218" s="13">
        <v>44.0</v>
      </c>
      <c r="H1218" s="14">
        <v>18.75</v>
      </c>
    </row>
    <row r="1219">
      <c r="A1219" s="15" t="s">
        <v>1193</v>
      </c>
      <c r="B1219" s="16">
        <v>45519.0</v>
      </c>
      <c r="C1219" s="19" t="s">
        <v>16</v>
      </c>
      <c r="D1219" s="19" t="s">
        <v>23</v>
      </c>
      <c r="E1219" s="17">
        <v>4432.33</v>
      </c>
      <c r="F1219" s="17">
        <v>49.0</v>
      </c>
      <c r="G1219" s="17">
        <v>39.0</v>
      </c>
      <c r="H1219" s="18">
        <v>233.98</v>
      </c>
    </row>
    <row r="1220" hidden="1">
      <c r="A1220" s="11" t="s">
        <v>1194</v>
      </c>
      <c r="B1220" s="12">
        <v>45592.0</v>
      </c>
      <c r="C1220" s="13" t="s">
        <v>9</v>
      </c>
      <c r="D1220" s="13" t="s">
        <v>10</v>
      </c>
      <c r="E1220" s="13">
        <v>188.57</v>
      </c>
      <c r="F1220" s="13">
        <v>20.0</v>
      </c>
      <c r="G1220" s="13">
        <v>33.0</v>
      </c>
      <c r="H1220" s="14">
        <v>191.51</v>
      </c>
    </row>
    <row r="1221" hidden="1">
      <c r="A1221" s="15" t="s">
        <v>1195</v>
      </c>
      <c r="B1221" s="16">
        <v>45358.0</v>
      </c>
      <c r="C1221" s="17" t="s">
        <v>13</v>
      </c>
      <c r="D1221" s="17" t="s">
        <v>19</v>
      </c>
      <c r="E1221" s="17">
        <v>2204.9</v>
      </c>
      <c r="F1221" s="17">
        <v>22.0</v>
      </c>
      <c r="G1221" s="17">
        <v>28.0</v>
      </c>
      <c r="H1221" s="18">
        <v>1277.61</v>
      </c>
    </row>
    <row r="1222" hidden="1">
      <c r="A1222" s="11" t="s">
        <v>1196</v>
      </c>
      <c r="B1222" s="12">
        <v>45336.0</v>
      </c>
      <c r="C1222" s="13" t="s">
        <v>12</v>
      </c>
      <c r="D1222" s="13" t="s">
        <v>21</v>
      </c>
      <c r="E1222" s="13">
        <v>1583.09</v>
      </c>
      <c r="F1222" s="13">
        <v>47.0</v>
      </c>
      <c r="G1222" s="13">
        <v>41.0</v>
      </c>
      <c r="H1222" s="14">
        <v>1718.06</v>
      </c>
    </row>
    <row r="1223" hidden="1">
      <c r="A1223" s="15" t="s">
        <v>1197</v>
      </c>
      <c r="B1223" s="16">
        <v>45278.0</v>
      </c>
      <c r="C1223" s="17" t="s">
        <v>16</v>
      </c>
      <c r="D1223" s="17" t="s">
        <v>19</v>
      </c>
      <c r="E1223" s="17">
        <v>3775.59</v>
      </c>
      <c r="F1223" s="17">
        <v>5.0</v>
      </c>
      <c r="G1223" s="17">
        <v>15.0</v>
      </c>
      <c r="H1223" s="18">
        <v>1399.06</v>
      </c>
    </row>
    <row r="1224" hidden="1">
      <c r="A1224" s="11" t="s">
        <v>1198</v>
      </c>
      <c r="B1224" s="12">
        <v>45076.0</v>
      </c>
      <c r="C1224" s="13" t="s">
        <v>12</v>
      </c>
      <c r="D1224" s="13" t="s">
        <v>17</v>
      </c>
      <c r="E1224" s="13">
        <v>2185.09</v>
      </c>
      <c r="F1224" s="13">
        <v>11.0</v>
      </c>
      <c r="G1224" s="13">
        <v>9.0</v>
      </c>
      <c r="H1224" s="14">
        <v>1571.82</v>
      </c>
    </row>
    <row r="1225" hidden="1">
      <c r="A1225" s="15" t="s">
        <v>1199</v>
      </c>
      <c r="B1225" s="16">
        <v>45532.0</v>
      </c>
      <c r="C1225" s="17" t="s">
        <v>16</v>
      </c>
      <c r="D1225" s="17" t="s">
        <v>21</v>
      </c>
      <c r="E1225" s="17">
        <v>987.12</v>
      </c>
      <c r="F1225" s="17">
        <v>14.0</v>
      </c>
      <c r="G1225" s="17">
        <v>33.0</v>
      </c>
      <c r="H1225" s="18">
        <v>1096.76</v>
      </c>
    </row>
    <row r="1226" hidden="1">
      <c r="A1226" s="11" t="s">
        <v>1200</v>
      </c>
      <c r="B1226" s="12">
        <v>45325.0</v>
      </c>
      <c r="C1226" s="13" t="s">
        <v>16</v>
      </c>
      <c r="D1226" s="13" t="s">
        <v>10</v>
      </c>
      <c r="E1226" s="13">
        <v>2609.14</v>
      </c>
      <c r="F1226" s="13">
        <v>12.0</v>
      </c>
      <c r="G1226" s="13">
        <v>2.0</v>
      </c>
      <c r="H1226" s="14">
        <v>105.37</v>
      </c>
    </row>
    <row r="1227" hidden="1">
      <c r="A1227" s="15" t="s">
        <v>1201</v>
      </c>
      <c r="B1227" s="16">
        <v>45094.0</v>
      </c>
      <c r="C1227" s="17" t="s">
        <v>12</v>
      </c>
      <c r="D1227" s="17" t="s">
        <v>19</v>
      </c>
      <c r="E1227" s="17">
        <v>1245.21</v>
      </c>
      <c r="F1227" s="17">
        <v>21.0</v>
      </c>
      <c r="G1227" s="17">
        <v>44.0</v>
      </c>
      <c r="H1227" s="18">
        <v>1061.09</v>
      </c>
    </row>
    <row r="1228" hidden="1">
      <c r="A1228" s="11" t="s">
        <v>1202</v>
      </c>
      <c r="B1228" s="12">
        <v>45559.0</v>
      </c>
      <c r="C1228" s="13" t="s">
        <v>16</v>
      </c>
      <c r="D1228" s="13" t="s">
        <v>19</v>
      </c>
      <c r="E1228" s="13">
        <v>1196.54</v>
      </c>
      <c r="F1228" s="13">
        <v>33.0</v>
      </c>
      <c r="G1228" s="13">
        <v>0.0</v>
      </c>
      <c r="H1228" s="14">
        <v>1152.16</v>
      </c>
    </row>
    <row r="1229" hidden="1">
      <c r="A1229" s="15" t="s">
        <v>1203</v>
      </c>
      <c r="B1229" s="16">
        <v>45410.0</v>
      </c>
      <c r="C1229" s="17" t="s">
        <v>9</v>
      </c>
      <c r="D1229" s="17" t="s">
        <v>17</v>
      </c>
      <c r="E1229" s="17">
        <v>3748.22</v>
      </c>
      <c r="F1229" s="17">
        <v>35.0</v>
      </c>
      <c r="G1229" s="17">
        <v>25.0</v>
      </c>
      <c r="H1229" s="18">
        <v>1313.73</v>
      </c>
    </row>
    <row r="1230" hidden="1">
      <c r="A1230" s="11" t="s">
        <v>1204</v>
      </c>
      <c r="B1230" s="12">
        <v>44929.0</v>
      </c>
      <c r="C1230" s="13" t="s">
        <v>9</v>
      </c>
      <c r="D1230" s="13" t="s">
        <v>21</v>
      </c>
      <c r="E1230" s="13">
        <v>2270.0</v>
      </c>
      <c r="F1230" s="13">
        <v>23.0</v>
      </c>
      <c r="G1230" s="13">
        <v>5.0</v>
      </c>
      <c r="H1230" s="14">
        <v>1183.12</v>
      </c>
    </row>
    <row r="1231" hidden="1">
      <c r="A1231" s="15" t="s">
        <v>1205</v>
      </c>
      <c r="B1231" s="16">
        <v>45090.0</v>
      </c>
      <c r="C1231" s="17" t="s">
        <v>16</v>
      </c>
      <c r="D1231" s="17" t="s">
        <v>10</v>
      </c>
      <c r="E1231" s="17">
        <v>2736.78</v>
      </c>
      <c r="F1231" s="17">
        <v>32.0</v>
      </c>
      <c r="G1231" s="17">
        <v>45.0</v>
      </c>
      <c r="H1231" s="18">
        <v>1968.19</v>
      </c>
    </row>
    <row r="1232" hidden="1">
      <c r="A1232" s="11" t="s">
        <v>1206</v>
      </c>
      <c r="B1232" s="12">
        <v>45181.0</v>
      </c>
      <c r="C1232" s="13" t="s">
        <v>12</v>
      </c>
      <c r="D1232" s="13" t="s">
        <v>10</v>
      </c>
      <c r="E1232" s="13">
        <v>4073.12</v>
      </c>
      <c r="F1232" s="13">
        <v>6.0</v>
      </c>
      <c r="G1232" s="13">
        <v>16.0</v>
      </c>
      <c r="H1232" s="14">
        <v>282.82</v>
      </c>
    </row>
    <row r="1233" hidden="1">
      <c r="A1233" s="15">
        <v>4.2241356E7</v>
      </c>
      <c r="B1233" s="16">
        <v>45052.0</v>
      </c>
      <c r="C1233" s="17" t="s">
        <v>12</v>
      </c>
      <c r="D1233" s="17" t="s">
        <v>17</v>
      </c>
      <c r="E1233" s="17">
        <v>4998.79</v>
      </c>
      <c r="F1233" s="17">
        <v>31.0</v>
      </c>
      <c r="G1233" s="17">
        <v>39.0</v>
      </c>
      <c r="H1233" s="18">
        <v>695.21</v>
      </c>
    </row>
    <row r="1234" hidden="1">
      <c r="A1234" s="11">
        <v>6.9724905E7</v>
      </c>
      <c r="B1234" s="12">
        <v>45320.0</v>
      </c>
      <c r="C1234" s="13" t="s">
        <v>13</v>
      </c>
      <c r="D1234" s="13" t="s">
        <v>10</v>
      </c>
      <c r="E1234" s="13">
        <v>2607.87</v>
      </c>
      <c r="F1234" s="13">
        <v>18.0</v>
      </c>
      <c r="G1234" s="13">
        <v>47.0</v>
      </c>
      <c r="H1234" s="14">
        <v>116.81</v>
      </c>
    </row>
    <row r="1235" hidden="1">
      <c r="A1235" s="15" t="s">
        <v>1207</v>
      </c>
      <c r="B1235" s="16">
        <v>45498.0</v>
      </c>
      <c r="C1235" s="17" t="s">
        <v>9</v>
      </c>
      <c r="D1235" s="17" t="s">
        <v>19</v>
      </c>
      <c r="E1235" s="17">
        <v>2590.16</v>
      </c>
      <c r="F1235" s="17">
        <v>32.0</v>
      </c>
      <c r="G1235" s="17">
        <v>11.0</v>
      </c>
      <c r="H1235" s="18">
        <v>598.26</v>
      </c>
    </row>
    <row r="1236" hidden="1">
      <c r="A1236" s="11" t="s">
        <v>1208</v>
      </c>
      <c r="B1236" s="12">
        <v>45401.0</v>
      </c>
      <c r="C1236" s="13" t="s">
        <v>13</v>
      </c>
      <c r="D1236" s="13" t="s">
        <v>19</v>
      </c>
      <c r="E1236" s="13">
        <v>2395.6</v>
      </c>
      <c r="F1236" s="13">
        <v>5.0</v>
      </c>
      <c r="G1236" s="13">
        <v>30.0</v>
      </c>
      <c r="H1236" s="14">
        <v>1774.77</v>
      </c>
    </row>
    <row r="1237" hidden="1">
      <c r="A1237" s="15" t="s">
        <v>1209</v>
      </c>
      <c r="B1237" s="16">
        <v>45244.0</v>
      </c>
      <c r="C1237" s="17" t="s">
        <v>16</v>
      </c>
      <c r="D1237" s="17" t="s">
        <v>10</v>
      </c>
      <c r="E1237" s="17">
        <v>3082.3</v>
      </c>
      <c r="F1237" s="17">
        <v>20.0</v>
      </c>
      <c r="G1237" s="17">
        <v>20.0</v>
      </c>
      <c r="H1237" s="18">
        <v>1024.41</v>
      </c>
    </row>
    <row r="1238" hidden="1">
      <c r="A1238" s="11" t="s">
        <v>1210</v>
      </c>
      <c r="B1238" s="12">
        <v>45442.0</v>
      </c>
      <c r="C1238" s="13" t="s">
        <v>9</v>
      </c>
      <c r="D1238" s="13" t="s">
        <v>19</v>
      </c>
      <c r="E1238" s="13">
        <v>2009.11</v>
      </c>
      <c r="F1238" s="13">
        <v>41.0</v>
      </c>
      <c r="G1238" s="13">
        <v>23.0</v>
      </c>
      <c r="H1238" s="14">
        <v>197.04</v>
      </c>
    </row>
    <row r="1239" hidden="1">
      <c r="A1239" s="15" t="s">
        <v>1211</v>
      </c>
      <c r="B1239" s="16">
        <v>44973.0</v>
      </c>
      <c r="C1239" s="17" t="s">
        <v>16</v>
      </c>
      <c r="D1239" s="17" t="s">
        <v>17</v>
      </c>
      <c r="E1239" s="17">
        <v>3605.67</v>
      </c>
      <c r="F1239" s="17">
        <v>33.0</v>
      </c>
      <c r="G1239" s="17">
        <v>30.0</v>
      </c>
      <c r="H1239" s="18">
        <v>1536.9</v>
      </c>
    </row>
    <row r="1240" hidden="1">
      <c r="A1240" s="11" t="s">
        <v>1212</v>
      </c>
      <c r="B1240" s="12">
        <v>45400.0</v>
      </c>
      <c r="C1240" s="13" t="s">
        <v>12</v>
      </c>
      <c r="D1240" s="13" t="s">
        <v>10</v>
      </c>
      <c r="E1240" s="13">
        <v>2581.11</v>
      </c>
      <c r="F1240" s="13">
        <v>5.0</v>
      </c>
      <c r="G1240" s="13">
        <v>38.0</v>
      </c>
      <c r="H1240" s="14">
        <v>1377.92</v>
      </c>
    </row>
    <row r="1241" hidden="1">
      <c r="A1241" s="15" t="s">
        <v>1213</v>
      </c>
      <c r="B1241" s="16">
        <v>45033.0</v>
      </c>
      <c r="C1241" s="17" t="s">
        <v>9</v>
      </c>
      <c r="D1241" s="17" t="s">
        <v>23</v>
      </c>
      <c r="E1241" s="17">
        <v>1141.45</v>
      </c>
      <c r="F1241" s="17">
        <v>17.0</v>
      </c>
      <c r="G1241" s="17">
        <v>24.0</v>
      </c>
      <c r="H1241" s="18">
        <v>951.58</v>
      </c>
    </row>
    <row r="1242" hidden="1">
      <c r="A1242" s="11" t="s">
        <v>1214</v>
      </c>
      <c r="B1242" s="12">
        <v>45403.0</v>
      </c>
      <c r="C1242" s="13" t="s">
        <v>9</v>
      </c>
      <c r="D1242" s="13" t="s">
        <v>10</v>
      </c>
      <c r="E1242" s="13">
        <v>288.69</v>
      </c>
      <c r="F1242" s="13">
        <v>50.0</v>
      </c>
      <c r="G1242" s="13">
        <v>24.0</v>
      </c>
      <c r="H1242" s="14">
        <v>1295.33</v>
      </c>
    </row>
    <row r="1243" hidden="1">
      <c r="A1243" s="15">
        <v>4.6064789E7</v>
      </c>
      <c r="B1243" s="16">
        <v>45066.0</v>
      </c>
      <c r="C1243" s="17" t="s">
        <v>13</v>
      </c>
      <c r="D1243" s="17" t="s">
        <v>23</v>
      </c>
      <c r="E1243" s="17">
        <v>171.83</v>
      </c>
      <c r="F1243" s="17">
        <v>14.0</v>
      </c>
      <c r="G1243" s="17">
        <v>26.0</v>
      </c>
      <c r="H1243" s="18">
        <v>228.81</v>
      </c>
    </row>
    <row r="1244" hidden="1">
      <c r="A1244" s="11" t="s">
        <v>1215</v>
      </c>
      <c r="B1244" s="12">
        <v>45081.0</v>
      </c>
      <c r="C1244" s="13" t="s">
        <v>9</v>
      </c>
      <c r="D1244" s="13" t="s">
        <v>10</v>
      </c>
      <c r="E1244" s="13">
        <v>1910.77</v>
      </c>
      <c r="F1244" s="13">
        <v>39.0</v>
      </c>
      <c r="G1244" s="13">
        <v>13.0</v>
      </c>
      <c r="H1244" s="14">
        <v>1170.6</v>
      </c>
    </row>
    <row r="1245" hidden="1">
      <c r="A1245" s="15" t="s">
        <v>1216</v>
      </c>
      <c r="B1245" s="16">
        <v>44952.0</v>
      </c>
      <c r="C1245" s="17" t="s">
        <v>9</v>
      </c>
      <c r="D1245" s="17" t="s">
        <v>19</v>
      </c>
      <c r="E1245" s="17">
        <v>4323.19</v>
      </c>
      <c r="F1245" s="17">
        <v>31.0</v>
      </c>
      <c r="G1245" s="17">
        <v>5.0</v>
      </c>
      <c r="H1245" s="18">
        <v>830.31</v>
      </c>
    </row>
    <row r="1246" hidden="1">
      <c r="A1246" s="11" t="s">
        <v>1217</v>
      </c>
      <c r="B1246" s="12">
        <v>45367.0</v>
      </c>
      <c r="C1246" s="13" t="s">
        <v>12</v>
      </c>
      <c r="D1246" s="13" t="s">
        <v>10</v>
      </c>
      <c r="E1246" s="13">
        <v>4370.6</v>
      </c>
      <c r="F1246" s="13">
        <v>13.0</v>
      </c>
      <c r="G1246" s="13">
        <v>1.0</v>
      </c>
      <c r="H1246" s="14">
        <v>923.92</v>
      </c>
    </row>
    <row r="1247" hidden="1">
      <c r="A1247" s="15" t="s">
        <v>1218</v>
      </c>
      <c r="B1247" s="16">
        <v>45263.0</v>
      </c>
      <c r="C1247" s="17" t="s">
        <v>16</v>
      </c>
      <c r="D1247" s="17" t="s">
        <v>19</v>
      </c>
      <c r="E1247" s="17">
        <v>688.35</v>
      </c>
      <c r="F1247" s="17">
        <v>12.0</v>
      </c>
      <c r="G1247" s="17">
        <v>10.0</v>
      </c>
      <c r="H1247" s="18">
        <v>628.25</v>
      </c>
    </row>
    <row r="1248" hidden="1">
      <c r="A1248" s="11" t="s">
        <v>1219</v>
      </c>
      <c r="B1248" s="12">
        <v>45383.0</v>
      </c>
      <c r="C1248" s="13" t="s">
        <v>16</v>
      </c>
      <c r="D1248" s="13" t="s">
        <v>23</v>
      </c>
      <c r="E1248" s="13">
        <v>3977.71</v>
      </c>
      <c r="F1248" s="13">
        <v>5.0</v>
      </c>
      <c r="G1248" s="13">
        <v>48.0</v>
      </c>
      <c r="H1248" s="14">
        <v>1993.18</v>
      </c>
    </row>
    <row r="1249" hidden="1">
      <c r="A1249" s="15" t="s">
        <v>1220</v>
      </c>
      <c r="B1249" s="16">
        <v>45063.0</v>
      </c>
      <c r="C1249" s="17" t="s">
        <v>13</v>
      </c>
      <c r="D1249" s="17" t="s">
        <v>23</v>
      </c>
      <c r="E1249" s="17">
        <v>1575.84</v>
      </c>
      <c r="F1249" s="17">
        <v>37.0</v>
      </c>
      <c r="G1249" s="17">
        <v>34.0</v>
      </c>
      <c r="H1249" s="18">
        <v>166.74</v>
      </c>
    </row>
    <row r="1250">
      <c r="A1250" s="11" t="s">
        <v>1221</v>
      </c>
      <c r="B1250" s="12">
        <v>45595.0</v>
      </c>
      <c r="C1250" s="19" t="s">
        <v>16</v>
      </c>
      <c r="D1250" s="19" t="s">
        <v>23</v>
      </c>
      <c r="E1250" s="13">
        <v>4851.64</v>
      </c>
      <c r="F1250" s="13">
        <v>41.0</v>
      </c>
      <c r="G1250" s="13">
        <v>7.0</v>
      </c>
      <c r="H1250" s="14">
        <v>1640.76</v>
      </c>
    </row>
    <row r="1251" hidden="1">
      <c r="A1251" s="15" t="s">
        <v>1222</v>
      </c>
      <c r="B1251" s="16">
        <v>45014.0</v>
      </c>
      <c r="C1251" s="17" t="s">
        <v>16</v>
      </c>
      <c r="D1251" s="17" t="s">
        <v>17</v>
      </c>
      <c r="E1251" s="17">
        <v>251.15</v>
      </c>
      <c r="F1251" s="17">
        <v>15.0</v>
      </c>
      <c r="G1251" s="17">
        <v>32.0</v>
      </c>
      <c r="H1251" s="18">
        <v>308.82</v>
      </c>
    </row>
    <row r="1252" hidden="1">
      <c r="A1252" s="11" t="s">
        <v>1223</v>
      </c>
      <c r="B1252" s="12">
        <v>45433.0</v>
      </c>
      <c r="C1252" s="13" t="s">
        <v>9</v>
      </c>
      <c r="D1252" s="13" t="s">
        <v>10</v>
      </c>
      <c r="E1252" s="13">
        <v>3687.33</v>
      </c>
      <c r="F1252" s="13">
        <v>17.0</v>
      </c>
      <c r="G1252" s="13">
        <v>12.0</v>
      </c>
      <c r="H1252" s="14">
        <v>1122.3</v>
      </c>
    </row>
    <row r="1253" hidden="1">
      <c r="A1253" s="15">
        <v>9.5357268E7</v>
      </c>
      <c r="B1253" s="16">
        <v>45188.0</v>
      </c>
      <c r="C1253" s="17" t="s">
        <v>13</v>
      </c>
      <c r="D1253" s="17" t="s">
        <v>21</v>
      </c>
      <c r="E1253" s="17">
        <v>3255.75</v>
      </c>
      <c r="F1253" s="17">
        <v>28.0</v>
      </c>
      <c r="G1253" s="17">
        <v>46.0</v>
      </c>
      <c r="H1253" s="18">
        <v>701.62</v>
      </c>
    </row>
    <row r="1254" hidden="1">
      <c r="A1254" s="11" t="s">
        <v>1224</v>
      </c>
      <c r="B1254" s="12">
        <v>45108.0</v>
      </c>
      <c r="C1254" s="13" t="s">
        <v>9</v>
      </c>
      <c r="D1254" s="13" t="s">
        <v>17</v>
      </c>
      <c r="E1254" s="13">
        <v>3827.61</v>
      </c>
      <c r="F1254" s="13">
        <v>7.0</v>
      </c>
      <c r="G1254" s="13">
        <v>32.0</v>
      </c>
      <c r="H1254" s="14">
        <v>1882.42</v>
      </c>
    </row>
    <row r="1255" hidden="1">
      <c r="A1255" s="15" t="s">
        <v>1225</v>
      </c>
      <c r="B1255" s="16">
        <v>44884.0</v>
      </c>
      <c r="C1255" s="17" t="s">
        <v>12</v>
      </c>
      <c r="D1255" s="17" t="s">
        <v>23</v>
      </c>
      <c r="E1255" s="17">
        <v>2771.12</v>
      </c>
      <c r="F1255" s="17">
        <v>47.0</v>
      </c>
      <c r="G1255" s="17">
        <v>36.0</v>
      </c>
      <c r="H1255" s="18">
        <v>337.21</v>
      </c>
    </row>
    <row r="1256" hidden="1">
      <c r="A1256" s="11" t="s">
        <v>1226</v>
      </c>
      <c r="B1256" s="12">
        <v>44910.0</v>
      </c>
      <c r="C1256" s="13" t="s">
        <v>16</v>
      </c>
      <c r="D1256" s="13" t="s">
        <v>17</v>
      </c>
      <c r="E1256" s="13">
        <v>2604.96</v>
      </c>
      <c r="F1256" s="13">
        <v>3.0</v>
      </c>
      <c r="G1256" s="13">
        <v>30.0</v>
      </c>
      <c r="H1256" s="14">
        <v>1070.22</v>
      </c>
    </row>
    <row r="1257" hidden="1">
      <c r="A1257" s="15" t="s">
        <v>1227</v>
      </c>
      <c r="B1257" s="16">
        <v>45503.0</v>
      </c>
      <c r="C1257" s="17" t="s">
        <v>12</v>
      </c>
      <c r="D1257" s="17" t="s">
        <v>17</v>
      </c>
      <c r="E1257" s="17">
        <v>3358.58</v>
      </c>
      <c r="F1257" s="17">
        <v>1.0</v>
      </c>
      <c r="G1257" s="17">
        <v>25.0</v>
      </c>
      <c r="H1257" s="18">
        <v>1633.14</v>
      </c>
    </row>
    <row r="1258" hidden="1">
      <c r="A1258" s="11" t="s">
        <v>1228</v>
      </c>
      <c r="B1258" s="12">
        <v>45358.0</v>
      </c>
      <c r="C1258" s="13" t="s">
        <v>13</v>
      </c>
      <c r="D1258" s="13" t="s">
        <v>19</v>
      </c>
      <c r="E1258" s="13">
        <v>3419.37</v>
      </c>
      <c r="F1258" s="13">
        <v>15.0</v>
      </c>
      <c r="G1258" s="13">
        <v>30.0</v>
      </c>
      <c r="H1258" s="14">
        <v>1811.72</v>
      </c>
    </row>
    <row r="1259" hidden="1">
      <c r="A1259" s="15" t="s">
        <v>1229</v>
      </c>
      <c r="B1259" s="16">
        <v>45377.0</v>
      </c>
      <c r="C1259" s="17" t="s">
        <v>12</v>
      </c>
      <c r="D1259" s="17" t="s">
        <v>10</v>
      </c>
      <c r="E1259" s="17">
        <v>4826.43</v>
      </c>
      <c r="F1259" s="17">
        <v>11.0</v>
      </c>
      <c r="G1259" s="17">
        <v>41.0</v>
      </c>
      <c r="H1259" s="18">
        <v>242.63</v>
      </c>
    </row>
    <row r="1260" hidden="1">
      <c r="A1260" s="11" t="s">
        <v>1230</v>
      </c>
      <c r="B1260" s="12">
        <v>45110.0</v>
      </c>
      <c r="C1260" s="13" t="s">
        <v>9</v>
      </c>
      <c r="D1260" s="13" t="s">
        <v>10</v>
      </c>
      <c r="E1260" s="13">
        <v>4369.54</v>
      </c>
      <c r="F1260" s="13">
        <v>16.0</v>
      </c>
      <c r="G1260" s="13">
        <v>32.0</v>
      </c>
      <c r="H1260" s="14">
        <v>157.03</v>
      </c>
    </row>
    <row r="1261" hidden="1">
      <c r="A1261" s="15" t="s">
        <v>1231</v>
      </c>
      <c r="B1261" s="16">
        <v>45012.0</v>
      </c>
      <c r="C1261" s="17" t="s">
        <v>13</v>
      </c>
      <c r="D1261" s="17" t="s">
        <v>17</v>
      </c>
      <c r="E1261" s="17">
        <v>1473.61</v>
      </c>
      <c r="F1261" s="17">
        <v>21.0</v>
      </c>
      <c r="G1261" s="17">
        <v>6.0</v>
      </c>
      <c r="H1261" s="18">
        <v>34.34</v>
      </c>
    </row>
    <row r="1262" hidden="1">
      <c r="A1262" s="11" t="s">
        <v>1232</v>
      </c>
      <c r="B1262" s="12">
        <v>45294.0</v>
      </c>
      <c r="C1262" s="13" t="s">
        <v>9</v>
      </c>
      <c r="D1262" s="13" t="s">
        <v>10</v>
      </c>
      <c r="E1262" s="13">
        <v>4339.86</v>
      </c>
      <c r="F1262" s="13">
        <v>18.0</v>
      </c>
      <c r="G1262" s="13">
        <v>32.0</v>
      </c>
      <c r="H1262" s="14">
        <v>358.19</v>
      </c>
    </row>
    <row r="1263" hidden="1">
      <c r="A1263" s="15">
        <v>4.2980136E7</v>
      </c>
      <c r="B1263" s="16">
        <v>44993.0</v>
      </c>
      <c r="C1263" s="17" t="s">
        <v>16</v>
      </c>
      <c r="D1263" s="17" t="s">
        <v>19</v>
      </c>
      <c r="E1263" s="17">
        <v>3911.8</v>
      </c>
      <c r="F1263" s="17">
        <v>19.0</v>
      </c>
      <c r="G1263" s="17">
        <v>19.0</v>
      </c>
      <c r="H1263" s="18">
        <v>981.88</v>
      </c>
    </row>
    <row r="1264" hidden="1">
      <c r="A1264" s="11" t="s">
        <v>1233</v>
      </c>
      <c r="B1264" s="12">
        <v>45206.0</v>
      </c>
      <c r="C1264" s="13" t="s">
        <v>13</v>
      </c>
      <c r="D1264" s="13" t="s">
        <v>23</v>
      </c>
      <c r="E1264" s="13">
        <v>220.23</v>
      </c>
      <c r="F1264" s="13">
        <v>6.0</v>
      </c>
      <c r="G1264" s="13">
        <v>44.0</v>
      </c>
      <c r="H1264" s="14">
        <v>1410.73</v>
      </c>
    </row>
    <row r="1265" hidden="1">
      <c r="A1265" s="15" t="s">
        <v>1234</v>
      </c>
      <c r="B1265" s="16">
        <v>45121.0</v>
      </c>
      <c r="C1265" s="17" t="s">
        <v>12</v>
      </c>
      <c r="D1265" s="17" t="s">
        <v>23</v>
      </c>
      <c r="E1265" s="17">
        <v>4454.38</v>
      </c>
      <c r="F1265" s="17">
        <v>6.0</v>
      </c>
      <c r="G1265" s="17">
        <v>15.0</v>
      </c>
      <c r="H1265" s="18">
        <v>1941.77</v>
      </c>
    </row>
    <row r="1266">
      <c r="A1266" s="11" t="s">
        <v>1235</v>
      </c>
      <c r="B1266" s="12">
        <v>45588.0</v>
      </c>
      <c r="C1266" s="19" t="s">
        <v>16</v>
      </c>
      <c r="D1266" s="19" t="s">
        <v>23</v>
      </c>
      <c r="E1266" s="13">
        <v>1399.33</v>
      </c>
      <c r="F1266" s="13">
        <v>22.0</v>
      </c>
      <c r="G1266" s="13">
        <v>28.0</v>
      </c>
      <c r="H1266" s="14">
        <v>975.59</v>
      </c>
    </row>
    <row r="1267" hidden="1">
      <c r="A1267" s="15" t="s">
        <v>1236</v>
      </c>
      <c r="B1267" s="16">
        <v>45298.0</v>
      </c>
      <c r="C1267" s="17" t="s">
        <v>16</v>
      </c>
      <c r="D1267" s="17" t="s">
        <v>19</v>
      </c>
      <c r="E1267" s="17">
        <v>4862.16</v>
      </c>
      <c r="F1267" s="17">
        <v>38.0</v>
      </c>
      <c r="G1267" s="17">
        <v>36.0</v>
      </c>
      <c r="H1267" s="18">
        <v>694.03</v>
      </c>
    </row>
    <row r="1268" hidden="1">
      <c r="A1268" s="11" t="s">
        <v>1237</v>
      </c>
      <c r="B1268" s="12">
        <v>45351.0</v>
      </c>
      <c r="C1268" s="13" t="s">
        <v>16</v>
      </c>
      <c r="D1268" s="13" t="s">
        <v>23</v>
      </c>
      <c r="E1268" s="13">
        <v>4053.54</v>
      </c>
      <c r="F1268" s="13">
        <v>5.0</v>
      </c>
      <c r="G1268" s="13">
        <v>2.0</v>
      </c>
      <c r="H1268" s="14">
        <v>771.91</v>
      </c>
    </row>
    <row r="1269" hidden="1">
      <c r="A1269" s="15" t="s">
        <v>1238</v>
      </c>
      <c r="B1269" s="16">
        <v>45139.0</v>
      </c>
      <c r="C1269" s="17" t="s">
        <v>9</v>
      </c>
      <c r="D1269" s="17" t="s">
        <v>10</v>
      </c>
      <c r="E1269" s="17">
        <v>4598.41</v>
      </c>
      <c r="F1269" s="17">
        <v>22.0</v>
      </c>
      <c r="G1269" s="17">
        <v>15.0</v>
      </c>
      <c r="H1269" s="18">
        <v>443.45</v>
      </c>
    </row>
    <row r="1270" hidden="1">
      <c r="A1270" s="11" t="s">
        <v>1239</v>
      </c>
      <c r="B1270" s="12">
        <v>45178.0</v>
      </c>
      <c r="C1270" s="13" t="s">
        <v>16</v>
      </c>
      <c r="D1270" s="13" t="s">
        <v>17</v>
      </c>
      <c r="E1270" s="13">
        <v>4361.95</v>
      </c>
      <c r="F1270" s="13">
        <v>31.0</v>
      </c>
      <c r="G1270" s="13">
        <v>11.0</v>
      </c>
      <c r="H1270" s="14">
        <v>1823.1</v>
      </c>
    </row>
    <row r="1271" hidden="1">
      <c r="A1271" s="15" t="s">
        <v>1240</v>
      </c>
      <c r="B1271" s="16">
        <v>45417.0</v>
      </c>
      <c r="C1271" s="17" t="s">
        <v>13</v>
      </c>
      <c r="D1271" s="17" t="s">
        <v>21</v>
      </c>
      <c r="E1271" s="17">
        <v>4021.46</v>
      </c>
      <c r="F1271" s="17">
        <v>5.0</v>
      </c>
      <c r="G1271" s="17">
        <v>31.0</v>
      </c>
      <c r="H1271" s="18">
        <v>197.93</v>
      </c>
    </row>
    <row r="1272" hidden="1">
      <c r="A1272" s="11" t="s">
        <v>1241</v>
      </c>
      <c r="B1272" s="12">
        <v>44930.0</v>
      </c>
      <c r="C1272" s="13" t="s">
        <v>16</v>
      </c>
      <c r="D1272" s="13" t="s">
        <v>21</v>
      </c>
      <c r="E1272" s="13">
        <v>3351.99</v>
      </c>
      <c r="F1272" s="13">
        <v>47.0</v>
      </c>
      <c r="G1272" s="13">
        <v>38.0</v>
      </c>
      <c r="H1272" s="14">
        <v>310.46</v>
      </c>
    </row>
    <row r="1273" hidden="1">
      <c r="A1273" s="15" t="s">
        <v>1242</v>
      </c>
      <c r="B1273" s="16">
        <v>45359.0</v>
      </c>
      <c r="C1273" s="17" t="s">
        <v>9</v>
      </c>
      <c r="D1273" s="17" t="s">
        <v>23</v>
      </c>
      <c r="E1273" s="17">
        <v>2285.67</v>
      </c>
      <c r="F1273" s="17">
        <v>50.0</v>
      </c>
      <c r="G1273" s="17">
        <v>19.0</v>
      </c>
      <c r="H1273" s="18">
        <v>782.51</v>
      </c>
    </row>
    <row r="1274" hidden="1">
      <c r="A1274" s="11" t="s">
        <v>1243</v>
      </c>
      <c r="B1274" s="12">
        <v>45127.0</v>
      </c>
      <c r="C1274" s="13" t="s">
        <v>13</v>
      </c>
      <c r="D1274" s="13" t="s">
        <v>17</v>
      </c>
      <c r="E1274" s="13">
        <v>2055.26</v>
      </c>
      <c r="F1274" s="13">
        <v>20.0</v>
      </c>
      <c r="G1274" s="13">
        <v>0.0</v>
      </c>
      <c r="H1274" s="14">
        <v>199.86</v>
      </c>
    </row>
    <row r="1275" hidden="1">
      <c r="A1275" s="15" t="s">
        <v>1244</v>
      </c>
      <c r="B1275" s="16">
        <v>45067.0</v>
      </c>
      <c r="C1275" s="17" t="s">
        <v>13</v>
      </c>
      <c r="D1275" s="17" t="s">
        <v>19</v>
      </c>
      <c r="E1275" s="17">
        <v>4390.55</v>
      </c>
      <c r="F1275" s="17">
        <v>8.0</v>
      </c>
      <c r="G1275" s="17">
        <v>43.0</v>
      </c>
      <c r="H1275" s="18">
        <v>908.01</v>
      </c>
    </row>
    <row r="1276" hidden="1">
      <c r="A1276" s="11" t="s">
        <v>1245</v>
      </c>
      <c r="B1276" s="12">
        <v>45316.0</v>
      </c>
      <c r="C1276" s="13" t="s">
        <v>16</v>
      </c>
      <c r="D1276" s="13" t="s">
        <v>17</v>
      </c>
      <c r="E1276" s="13">
        <v>1743.46</v>
      </c>
      <c r="F1276" s="13">
        <v>4.0</v>
      </c>
      <c r="G1276" s="13">
        <v>37.0</v>
      </c>
      <c r="H1276" s="14">
        <v>193.62</v>
      </c>
    </row>
    <row r="1277" hidden="1">
      <c r="A1277" s="15" t="s">
        <v>1246</v>
      </c>
      <c r="B1277" s="16">
        <v>45419.0</v>
      </c>
      <c r="C1277" s="17" t="s">
        <v>16</v>
      </c>
      <c r="D1277" s="17" t="s">
        <v>17</v>
      </c>
      <c r="E1277" s="17">
        <v>4143.53</v>
      </c>
      <c r="F1277" s="17">
        <v>25.0</v>
      </c>
      <c r="G1277" s="17">
        <v>20.0</v>
      </c>
      <c r="H1277" s="18">
        <v>1562.31</v>
      </c>
    </row>
    <row r="1278" hidden="1">
      <c r="A1278" s="11" t="s">
        <v>1247</v>
      </c>
      <c r="B1278" s="12">
        <v>45322.0</v>
      </c>
      <c r="C1278" s="13" t="s">
        <v>9</v>
      </c>
      <c r="D1278" s="13" t="s">
        <v>23</v>
      </c>
      <c r="E1278" s="13">
        <v>1007.97</v>
      </c>
      <c r="F1278" s="13">
        <v>4.0</v>
      </c>
      <c r="G1278" s="13">
        <v>11.0</v>
      </c>
      <c r="H1278" s="14">
        <v>1704.44</v>
      </c>
    </row>
    <row r="1279" hidden="1">
      <c r="A1279" s="15" t="s">
        <v>1248</v>
      </c>
      <c r="B1279" s="16">
        <v>45352.0</v>
      </c>
      <c r="C1279" s="17" t="s">
        <v>13</v>
      </c>
      <c r="D1279" s="17" t="s">
        <v>23</v>
      </c>
      <c r="E1279" s="17">
        <v>1614.92</v>
      </c>
      <c r="F1279" s="17">
        <v>24.0</v>
      </c>
      <c r="G1279" s="17">
        <v>26.0</v>
      </c>
      <c r="H1279" s="18">
        <v>1880.3</v>
      </c>
    </row>
    <row r="1280" hidden="1">
      <c r="A1280" s="11" t="s">
        <v>1249</v>
      </c>
      <c r="B1280" s="12">
        <v>44976.0</v>
      </c>
      <c r="C1280" s="13" t="s">
        <v>16</v>
      </c>
      <c r="D1280" s="13" t="s">
        <v>17</v>
      </c>
      <c r="E1280" s="13">
        <v>1086.12</v>
      </c>
      <c r="F1280" s="13">
        <v>24.0</v>
      </c>
      <c r="G1280" s="13">
        <v>37.0</v>
      </c>
      <c r="H1280" s="14">
        <v>354.73</v>
      </c>
    </row>
    <row r="1281" hidden="1">
      <c r="A1281" s="15" t="s">
        <v>1250</v>
      </c>
      <c r="B1281" s="16">
        <v>45263.0</v>
      </c>
      <c r="C1281" s="17" t="s">
        <v>13</v>
      </c>
      <c r="D1281" s="17" t="s">
        <v>10</v>
      </c>
      <c r="E1281" s="17">
        <v>2215.45</v>
      </c>
      <c r="F1281" s="17">
        <v>27.0</v>
      </c>
      <c r="G1281" s="17">
        <v>12.0</v>
      </c>
      <c r="H1281" s="18">
        <v>791.45</v>
      </c>
    </row>
    <row r="1282" hidden="1">
      <c r="A1282" s="21">
        <v>7.80704E14</v>
      </c>
      <c r="B1282" s="12">
        <v>45235.0</v>
      </c>
      <c r="C1282" s="13" t="s">
        <v>13</v>
      </c>
      <c r="D1282" s="13" t="s">
        <v>21</v>
      </c>
      <c r="E1282" s="13">
        <v>2182.3</v>
      </c>
      <c r="F1282" s="13">
        <v>49.0</v>
      </c>
      <c r="G1282" s="13">
        <v>13.0</v>
      </c>
      <c r="H1282" s="14">
        <v>351.14</v>
      </c>
    </row>
    <row r="1283" hidden="1">
      <c r="A1283" s="15" t="s">
        <v>1251</v>
      </c>
      <c r="B1283" s="16">
        <v>44929.0</v>
      </c>
      <c r="C1283" s="17" t="s">
        <v>9</v>
      </c>
      <c r="D1283" s="17" t="s">
        <v>10</v>
      </c>
      <c r="E1283" s="17">
        <v>3067.59</v>
      </c>
      <c r="F1283" s="17">
        <v>18.0</v>
      </c>
      <c r="G1283" s="17">
        <v>9.0</v>
      </c>
      <c r="H1283" s="18">
        <v>853.51</v>
      </c>
    </row>
    <row r="1284" hidden="1">
      <c r="A1284" s="11" t="s">
        <v>1252</v>
      </c>
      <c r="B1284" s="12">
        <v>45482.0</v>
      </c>
      <c r="C1284" s="13" t="s">
        <v>13</v>
      </c>
      <c r="D1284" s="13" t="s">
        <v>19</v>
      </c>
      <c r="E1284" s="13">
        <v>749.95</v>
      </c>
      <c r="F1284" s="13">
        <v>21.0</v>
      </c>
      <c r="G1284" s="13">
        <v>30.0</v>
      </c>
      <c r="H1284" s="14">
        <v>1346.06</v>
      </c>
    </row>
    <row r="1285" hidden="1">
      <c r="A1285" s="15" t="s">
        <v>1253</v>
      </c>
      <c r="B1285" s="16">
        <v>44937.0</v>
      </c>
      <c r="C1285" s="17" t="s">
        <v>12</v>
      </c>
      <c r="D1285" s="17" t="s">
        <v>23</v>
      </c>
      <c r="E1285" s="17">
        <v>4417.53</v>
      </c>
      <c r="F1285" s="17">
        <v>2.0</v>
      </c>
      <c r="G1285" s="17">
        <v>12.0</v>
      </c>
      <c r="H1285" s="18">
        <v>1441.28</v>
      </c>
    </row>
    <row r="1286" hidden="1">
      <c r="A1286" s="11" t="s">
        <v>1254</v>
      </c>
      <c r="B1286" s="12">
        <v>45596.0</v>
      </c>
      <c r="C1286" s="13" t="s">
        <v>13</v>
      </c>
      <c r="D1286" s="13" t="s">
        <v>21</v>
      </c>
      <c r="E1286" s="13">
        <v>2161.82</v>
      </c>
      <c r="F1286" s="13">
        <v>36.0</v>
      </c>
      <c r="G1286" s="13">
        <v>26.0</v>
      </c>
      <c r="H1286" s="14">
        <v>975.04</v>
      </c>
    </row>
    <row r="1287" hidden="1">
      <c r="A1287" s="15" t="s">
        <v>1255</v>
      </c>
      <c r="B1287" s="16">
        <v>45115.0</v>
      </c>
      <c r="C1287" s="17" t="s">
        <v>13</v>
      </c>
      <c r="D1287" s="17" t="s">
        <v>21</v>
      </c>
      <c r="E1287" s="17">
        <v>3517.82</v>
      </c>
      <c r="F1287" s="17">
        <v>43.0</v>
      </c>
      <c r="G1287" s="17">
        <v>3.0</v>
      </c>
      <c r="H1287" s="18">
        <v>128.35</v>
      </c>
    </row>
    <row r="1288" hidden="1">
      <c r="A1288" s="11" t="s">
        <v>1256</v>
      </c>
      <c r="B1288" s="12">
        <v>44974.0</v>
      </c>
      <c r="C1288" s="13" t="s">
        <v>9</v>
      </c>
      <c r="D1288" s="13" t="s">
        <v>17</v>
      </c>
      <c r="E1288" s="13">
        <v>3810.59</v>
      </c>
      <c r="F1288" s="13">
        <v>13.0</v>
      </c>
      <c r="G1288" s="13">
        <v>16.0</v>
      </c>
      <c r="H1288" s="14">
        <v>254.1</v>
      </c>
    </row>
    <row r="1289" hidden="1">
      <c r="A1289" s="15" t="s">
        <v>1257</v>
      </c>
      <c r="B1289" s="16">
        <v>45254.0</v>
      </c>
      <c r="C1289" s="17" t="s">
        <v>13</v>
      </c>
      <c r="D1289" s="17" t="s">
        <v>23</v>
      </c>
      <c r="E1289" s="17">
        <v>2639.73</v>
      </c>
      <c r="F1289" s="17">
        <v>46.0</v>
      </c>
      <c r="G1289" s="17">
        <v>30.0</v>
      </c>
      <c r="H1289" s="18">
        <v>1555.72</v>
      </c>
    </row>
    <row r="1290" hidden="1">
      <c r="A1290" s="11" t="s">
        <v>1258</v>
      </c>
      <c r="B1290" s="12">
        <v>45462.0</v>
      </c>
      <c r="C1290" s="13" t="s">
        <v>9</v>
      </c>
      <c r="D1290" s="13" t="s">
        <v>10</v>
      </c>
      <c r="E1290" s="13">
        <v>295.01</v>
      </c>
      <c r="F1290" s="13">
        <v>50.0</v>
      </c>
      <c r="G1290" s="13">
        <v>7.0</v>
      </c>
      <c r="H1290" s="14">
        <v>363.31</v>
      </c>
    </row>
    <row r="1291" hidden="1">
      <c r="A1291" s="15" t="s">
        <v>1259</v>
      </c>
      <c r="B1291" s="16">
        <v>45519.0</v>
      </c>
      <c r="C1291" s="17" t="s">
        <v>12</v>
      </c>
      <c r="D1291" s="17" t="s">
        <v>23</v>
      </c>
      <c r="E1291" s="17">
        <v>2739.64</v>
      </c>
      <c r="F1291" s="17">
        <v>12.0</v>
      </c>
      <c r="G1291" s="17">
        <v>21.0</v>
      </c>
      <c r="H1291" s="18">
        <v>1564.34</v>
      </c>
    </row>
    <row r="1292" hidden="1">
      <c r="A1292" s="11" t="s">
        <v>1260</v>
      </c>
      <c r="B1292" s="12">
        <v>45125.0</v>
      </c>
      <c r="C1292" s="13" t="s">
        <v>12</v>
      </c>
      <c r="D1292" s="13" t="s">
        <v>10</v>
      </c>
      <c r="E1292" s="13">
        <v>2880.75</v>
      </c>
      <c r="F1292" s="13">
        <v>43.0</v>
      </c>
      <c r="G1292" s="13">
        <v>7.0</v>
      </c>
      <c r="H1292" s="14">
        <v>329.91</v>
      </c>
    </row>
    <row r="1293" hidden="1">
      <c r="A1293" s="15" t="s">
        <v>1261</v>
      </c>
      <c r="B1293" s="16">
        <v>45435.0</v>
      </c>
      <c r="C1293" s="17" t="s">
        <v>12</v>
      </c>
      <c r="D1293" s="17" t="s">
        <v>10</v>
      </c>
      <c r="E1293" s="17">
        <v>1921.92</v>
      </c>
      <c r="F1293" s="17">
        <v>12.0</v>
      </c>
      <c r="G1293" s="17">
        <v>34.0</v>
      </c>
      <c r="H1293" s="18">
        <v>923.73</v>
      </c>
    </row>
    <row r="1294" hidden="1">
      <c r="A1294" s="11" t="s">
        <v>1262</v>
      </c>
      <c r="B1294" s="12">
        <v>45550.0</v>
      </c>
      <c r="C1294" s="13" t="s">
        <v>9</v>
      </c>
      <c r="D1294" s="13" t="s">
        <v>10</v>
      </c>
      <c r="E1294" s="13">
        <v>1977.59</v>
      </c>
      <c r="F1294" s="13">
        <v>26.0</v>
      </c>
      <c r="G1294" s="13">
        <v>23.0</v>
      </c>
      <c r="H1294" s="14">
        <v>1139.29</v>
      </c>
    </row>
    <row r="1295" hidden="1">
      <c r="A1295" s="15" t="s">
        <v>1263</v>
      </c>
      <c r="B1295" s="16">
        <v>44942.0</v>
      </c>
      <c r="C1295" s="17" t="s">
        <v>12</v>
      </c>
      <c r="D1295" s="17" t="s">
        <v>10</v>
      </c>
      <c r="E1295" s="17">
        <v>3950.16</v>
      </c>
      <c r="F1295" s="17">
        <v>15.0</v>
      </c>
      <c r="G1295" s="17">
        <v>17.0</v>
      </c>
      <c r="H1295" s="18">
        <v>165.55</v>
      </c>
    </row>
    <row r="1296" hidden="1">
      <c r="A1296" s="11" t="s">
        <v>1264</v>
      </c>
      <c r="B1296" s="12">
        <v>44909.0</v>
      </c>
      <c r="C1296" s="13" t="s">
        <v>9</v>
      </c>
      <c r="D1296" s="13" t="s">
        <v>19</v>
      </c>
      <c r="E1296" s="13">
        <v>4320.69</v>
      </c>
      <c r="F1296" s="13">
        <v>1.0</v>
      </c>
      <c r="G1296" s="13">
        <v>46.0</v>
      </c>
      <c r="H1296" s="14">
        <v>344.41</v>
      </c>
    </row>
    <row r="1297" hidden="1">
      <c r="A1297" s="15" t="s">
        <v>1265</v>
      </c>
      <c r="B1297" s="16">
        <v>45355.0</v>
      </c>
      <c r="C1297" s="17" t="s">
        <v>13</v>
      </c>
      <c r="D1297" s="17" t="s">
        <v>19</v>
      </c>
      <c r="E1297" s="17">
        <v>3465.56</v>
      </c>
      <c r="F1297" s="17">
        <v>50.0</v>
      </c>
      <c r="G1297" s="17">
        <v>24.0</v>
      </c>
      <c r="H1297" s="18">
        <v>142.71</v>
      </c>
    </row>
    <row r="1298" hidden="1">
      <c r="A1298" s="11" t="s">
        <v>1266</v>
      </c>
      <c r="B1298" s="12">
        <v>45563.0</v>
      </c>
      <c r="C1298" s="13" t="s">
        <v>9</v>
      </c>
      <c r="D1298" s="13" t="s">
        <v>10</v>
      </c>
      <c r="E1298" s="13">
        <v>1638.67</v>
      </c>
      <c r="F1298" s="13">
        <v>3.0</v>
      </c>
      <c r="G1298" s="13">
        <v>1.0</v>
      </c>
      <c r="H1298" s="14">
        <v>48.36</v>
      </c>
    </row>
    <row r="1299" hidden="1">
      <c r="A1299" s="15" t="s">
        <v>1267</v>
      </c>
      <c r="B1299" s="16">
        <v>45123.0</v>
      </c>
      <c r="C1299" s="17" t="s">
        <v>13</v>
      </c>
      <c r="D1299" s="17" t="s">
        <v>23</v>
      </c>
      <c r="E1299" s="17">
        <v>4708.43</v>
      </c>
      <c r="F1299" s="17">
        <v>16.0</v>
      </c>
      <c r="G1299" s="17">
        <v>24.0</v>
      </c>
      <c r="H1299" s="18">
        <v>10.1</v>
      </c>
    </row>
    <row r="1300" hidden="1">
      <c r="A1300" s="11" t="s">
        <v>1268</v>
      </c>
      <c r="B1300" s="12">
        <v>44972.0</v>
      </c>
      <c r="C1300" s="13" t="s">
        <v>16</v>
      </c>
      <c r="D1300" s="13" t="s">
        <v>17</v>
      </c>
      <c r="E1300" s="13">
        <v>3424.28</v>
      </c>
      <c r="F1300" s="13">
        <v>16.0</v>
      </c>
      <c r="G1300" s="13">
        <v>21.0</v>
      </c>
      <c r="H1300" s="14">
        <v>1302.89</v>
      </c>
    </row>
    <row r="1301" hidden="1">
      <c r="A1301" s="15" t="s">
        <v>1269</v>
      </c>
      <c r="B1301" s="16">
        <v>45220.0</v>
      </c>
      <c r="C1301" s="17" t="s">
        <v>12</v>
      </c>
      <c r="D1301" s="17" t="s">
        <v>17</v>
      </c>
      <c r="E1301" s="17">
        <v>4482.11</v>
      </c>
      <c r="F1301" s="17">
        <v>35.0</v>
      </c>
      <c r="G1301" s="17">
        <v>40.0</v>
      </c>
      <c r="H1301" s="18">
        <v>1075.79</v>
      </c>
    </row>
    <row r="1302" hidden="1">
      <c r="A1302" s="11" t="s">
        <v>1270</v>
      </c>
      <c r="B1302" s="12">
        <v>45249.0</v>
      </c>
      <c r="C1302" s="13" t="s">
        <v>9</v>
      </c>
      <c r="D1302" s="13" t="s">
        <v>19</v>
      </c>
      <c r="E1302" s="13">
        <v>4763.9</v>
      </c>
      <c r="F1302" s="13">
        <v>25.0</v>
      </c>
      <c r="G1302" s="13">
        <v>42.0</v>
      </c>
      <c r="H1302" s="14">
        <v>1172.12</v>
      </c>
    </row>
    <row r="1303" hidden="1">
      <c r="A1303" s="15" t="s">
        <v>1271</v>
      </c>
      <c r="B1303" s="16">
        <v>45401.0</v>
      </c>
      <c r="C1303" s="17" t="s">
        <v>16</v>
      </c>
      <c r="D1303" s="17" t="s">
        <v>19</v>
      </c>
      <c r="E1303" s="17">
        <v>1379.21</v>
      </c>
      <c r="F1303" s="17">
        <v>28.0</v>
      </c>
      <c r="G1303" s="17">
        <v>36.0</v>
      </c>
      <c r="H1303" s="18">
        <v>1602.01</v>
      </c>
    </row>
    <row r="1304" hidden="1">
      <c r="A1304" s="11" t="s">
        <v>1272</v>
      </c>
      <c r="B1304" s="12">
        <v>45223.0</v>
      </c>
      <c r="C1304" s="13" t="s">
        <v>16</v>
      </c>
      <c r="D1304" s="13" t="s">
        <v>17</v>
      </c>
      <c r="E1304" s="13">
        <v>2494.79</v>
      </c>
      <c r="F1304" s="13">
        <v>12.0</v>
      </c>
      <c r="G1304" s="13">
        <v>14.0</v>
      </c>
      <c r="H1304" s="14">
        <v>751.38</v>
      </c>
    </row>
    <row r="1305" hidden="1">
      <c r="A1305" s="15" t="s">
        <v>1273</v>
      </c>
      <c r="B1305" s="16">
        <v>45226.0</v>
      </c>
      <c r="C1305" s="17" t="s">
        <v>13</v>
      </c>
      <c r="D1305" s="17" t="s">
        <v>21</v>
      </c>
      <c r="E1305" s="17">
        <v>829.67</v>
      </c>
      <c r="F1305" s="17">
        <v>24.0</v>
      </c>
      <c r="G1305" s="17">
        <v>14.0</v>
      </c>
      <c r="H1305" s="18">
        <v>178.75</v>
      </c>
    </row>
    <row r="1306" hidden="1">
      <c r="A1306" s="11" t="s">
        <v>1274</v>
      </c>
      <c r="B1306" s="12">
        <v>45358.0</v>
      </c>
      <c r="C1306" s="13" t="s">
        <v>12</v>
      </c>
      <c r="D1306" s="13" t="s">
        <v>17</v>
      </c>
      <c r="E1306" s="13">
        <v>2566.57</v>
      </c>
      <c r="F1306" s="13">
        <v>39.0</v>
      </c>
      <c r="G1306" s="13">
        <v>21.0</v>
      </c>
      <c r="H1306" s="14">
        <v>210.39</v>
      </c>
    </row>
    <row r="1307" hidden="1">
      <c r="A1307" s="15" t="s">
        <v>1275</v>
      </c>
      <c r="B1307" s="16">
        <v>44982.0</v>
      </c>
      <c r="C1307" s="17" t="s">
        <v>16</v>
      </c>
      <c r="D1307" s="17" t="s">
        <v>17</v>
      </c>
      <c r="E1307" s="17">
        <v>4214.82</v>
      </c>
      <c r="F1307" s="17">
        <v>18.0</v>
      </c>
      <c r="G1307" s="17">
        <v>12.0</v>
      </c>
      <c r="H1307" s="18">
        <v>1552.69</v>
      </c>
    </row>
    <row r="1308" hidden="1">
      <c r="A1308" s="11" t="s">
        <v>1276</v>
      </c>
      <c r="B1308" s="12">
        <v>45587.0</v>
      </c>
      <c r="C1308" s="13" t="s">
        <v>13</v>
      </c>
      <c r="D1308" s="13" t="s">
        <v>19</v>
      </c>
      <c r="E1308" s="13">
        <v>3174.18</v>
      </c>
      <c r="F1308" s="13">
        <v>45.0</v>
      </c>
      <c r="G1308" s="13">
        <v>0.0</v>
      </c>
      <c r="H1308" s="14">
        <v>742.98</v>
      </c>
    </row>
    <row r="1309" hidden="1">
      <c r="A1309" s="15" t="s">
        <v>1277</v>
      </c>
      <c r="B1309" s="16">
        <v>45068.0</v>
      </c>
      <c r="C1309" s="17" t="s">
        <v>9</v>
      </c>
      <c r="D1309" s="17" t="s">
        <v>19</v>
      </c>
      <c r="E1309" s="17">
        <v>1559.03</v>
      </c>
      <c r="F1309" s="17">
        <v>5.0</v>
      </c>
      <c r="G1309" s="17">
        <v>2.0</v>
      </c>
      <c r="H1309" s="18">
        <v>1848.24</v>
      </c>
    </row>
    <row r="1310" hidden="1">
      <c r="A1310" s="11" t="s">
        <v>1278</v>
      </c>
      <c r="B1310" s="12">
        <v>45010.0</v>
      </c>
      <c r="C1310" s="13" t="s">
        <v>12</v>
      </c>
      <c r="D1310" s="13" t="s">
        <v>19</v>
      </c>
      <c r="E1310" s="13">
        <v>2204.31</v>
      </c>
      <c r="F1310" s="13">
        <v>49.0</v>
      </c>
      <c r="G1310" s="13">
        <v>36.0</v>
      </c>
      <c r="H1310" s="14">
        <v>1381.65</v>
      </c>
    </row>
    <row r="1311" hidden="1">
      <c r="A1311" s="15" t="s">
        <v>1279</v>
      </c>
      <c r="B1311" s="16">
        <v>44963.0</v>
      </c>
      <c r="C1311" s="17" t="s">
        <v>9</v>
      </c>
      <c r="D1311" s="17" t="s">
        <v>23</v>
      </c>
      <c r="E1311" s="17">
        <v>1127.19</v>
      </c>
      <c r="F1311" s="17">
        <v>44.0</v>
      </c>
      <c r="G1311" s="17">
        <v>40.0</v>
      </c>
      <c r="H1311" s="18">
        <v>1182.18</v>
      </c>
    </row>
    <row r="1312" hidden="1">
      <c r="A1312" s="11" t="s">
        <v>1280</v>
      </c>
      <c r="B1312" s="12">
        <v>45107.0</v>
      </c>
      <c r="C1312" s="13" t="s">
        <v>9</v>
      </c>
      <c r="D1312" s="13" t="s">
        <v>19</v>
      </c>
      <c r="E1312" s="13">
        <v>2560.49</v>
      </c>
      <c r="F1312" s="13">
        <v>32.0</v>
      </c>
      <c r="G1312" s="13">
        <v>49.0</v>
      </c>
      <c r="H1312" s="14">
        <v>1794.23</v>
      </c>
    </row>
    <row r="1313" hidden="1">
      <c r="A1313" s="15" t="s">
        <v>1281</v>
      </c>
      <c r="B1313" s="16">
        <v>45004.0</v>
      </c>
      <c r="C1313" s="17" t="s">
        <v>12</v>
      </c>
      <c r="D1313" s="17" t="s">
        <v>10</v>
      </c>
      <c r="E1313" s="17">
        <v>1317.58</v>
      </c>
      <c r="F1313" s="17">
        <v>13.0</v>
      </c>
      <c r="G1313" s="17">
        <v>6.0</v>
      </c>
      <c r="H1313" s="18">
        <v>747.78</v>
      </c>
    </row>
    <row r="1314" hidden="1">
      <c r="A1314" s="11" t="s">
        <v>1282</v>
      </c>
      <c r="B1314" s="12">
        <v>45103.0</v>
      </c>
      <c r="C1314" s="13" t="s">
        <v>13</v>
      </c>
      <c r="D1314" s="13" t="s">
        <v>23</v>
      </c>
      <c r="E1314" s="13">
        <v>719.02</v>
      </c>
      <c r="F1314" s="13">
        <v>3.0</v>
      </c>
      <c r="G1314" s="13">
        <v>0.0</v>
      </c>
      <c r="H1314" s="14">
        <v>411.07</v>
      </c>
    </row>
    <row r="1315" hidden="1">
      <c r="A1315" s="15" t="s">
        <v>1283</v>
      </c>
      <c r="B1315" s="16">
        <v>45314.0</v>
      </c>
      <c r="C1315" s="17" t="s">
        <v>13</v>
      </c>
      <c r="D1315" s="17" t="s">
        <v>19</v>
      </c>
      <c r="E1315" s="17">
        <v>4351.17</v>
      </c>
      <c r="F1315" s="17">
        <v>5.0</v>
      </c>
      <c r="G1315" s="17">
        <v>3.0</v>
      </c>
      <c r="H1315" s="18">
        <v>1770.1</v>
      </c>
    </row>
    <row r="1316" hidden="1">
      <c r="A1316" s="11" t="s">
        <v>1284</v>
      </c>
      <c r="B1316" s="12">
        <v>45289.0</v>
      </c>
      <c r="C1316" s="13" t="s">
        <v>12</v>
      </c>
      <c r="D1316" s="13" t="s">
        <v>17</v>
      </c>
      <c r="E1316" s="13">
        <v>3946.86</v>
      </c>
      <c r="F1316" s="13">
        <v>31.0</v>
      </c>
      <c r="G1316" s="13">
        <v>35.0</v>
      </c>
      <c r="H1316" s="14">
        <v>289.9</v>
      </c>
    </row>
    <row r="1317" hidden="1">
      <c r="A1317" s="15" t="s">
        <v>1285</v>
      </c>
      <c r="B1317" s="16">
        <v>45295.0</v>
      </c>
      <c r="C1317" s="17" t="s">
        <v>16</v>
      </c>
      <c r="D1317" s="17" t="s">
        <v>23</v>
      </c>
      <c r="E1317" s="17">
        <v>1284.79</v>
      </c>
      <c r="F1317" s="17">
        <v>47.0</v>
      </c>
      <c r="G1317" s="17">
        <v>34.0</v>
      </c>
      <c r="H1317" s="18">
        <v>1759.99</v>
      </c>
    </row>
    <row r="1318" hidden="1">
      <c r="A1318" s="11" t="s">
        <v>1286</v>
      </c>
      <c r="B1318" s="12">
        <v>45549.0</v>
      </c>
      <c r="C1318" s="13" t="s">
        <v>16</v>
      </c>
      <c r="D1318" s="13" t="s">
        <v>10</v>
      </c>
      <c r="E1318" s="13">
        <v>2400.72</v>
      </c>
      <c r="F1318" s="13">
        <v>9.0</v>
      </c>
      <c r="G1318" s="13">
        <v>42.0</v>
      </c>
      <c r="H1318" s="14">
        <v>1963.09</v>
      </c>
    </row>
    <row r="1319" hidden="1">
      <c r="A1319" s="15" t="s">
        <v>1287</v>
      </c>
      <c r="B1319" s="16">
        <v>45492.0</v>
      </c>
      <c r="C1319" s="17" t="s">
        <v>12</v>
      </c>
      <c r="D1319" s="17" t="s">
        <v>19</v>
      </c>
      <c r="E1319" s="17">
        <v>2672.95</v>
      </c>
      <c r="F1319" s="17">
        <v>49.0</v>
      </c>
      <c r="G1319" s="17">
        <v>21.0</v>
      </c>
      <c r="H1319" s="18">
        <v>1156.11</v>
      </c>
    </row>
    <row r="1320" hidden="1">
      <c r="A1320" s="11" t="s">
        <v>1288</v>
      </c>
      <c r="B1320" s="12">
        <v>44993.0</v>
      </c>
      <c r="C1320" s="13" t="s">
        <v>12</v>
      </c>
      <c r="D1320" s="13" t="s">
        <v>21</v>
      </c>
      <c r="E1320" s="13">
        <v>3661.61</v>
      </c>
      <c r="F1320" s="13">
        <v>4.0</v>
      </c>
      <c r="G1320" s="13">
        <v>46.0</v>
      </c>
      <c r="H1320" s="14">
        <v>1553.37</v>
      </c>
    </row>
    <row r="1321" hidden="1">
      <c r="A1321" s="15" t="s">
        <v>1289</v>
      </c>
      <c r="B1321" s="16">
        <v>45583.0</v>
      </c>
      <c r="C1321" s="17" t="s">
        <v>13</v>
      </c>
      <c r="D1321" s="17" t="s">
        <v>23</v>
      </c>
      <c r="E1321" s="17">
        <v>4428.77</v>
      </c>
      <c r="F1321" s="17">
        <v>21.0</v>
      </c>
      <c r="G1321" s="17">
        <v>3.0</v>
      </c>
      <c r="H1321" s="18">
        <v>1393.26</v>
      </c>
    </row>
    <row r="1322" hidden="1">
      <c r="A1322" s="11" t="s">
        <v>1290</v>
      </c>
      <c r="B1322" s="12">
        <v>45345.0</v>
      </c>
      <c r="C1322" s="13" t="s">
        <v>16</v>
      </c>
      <c r="D1322" s="13" t="s">
        <v>23</v>
      </c>
      <c r="E1322" s="13">
        <v>3500.89</v>
      </c>
      <c r="F1322" s="13">
        <v>18.0</v>
      </c>
      <c r="G1322" s="13">
        <v>5.0</v>
      </c>
      <c r="H1322" s="14">
        <v>1097.36</v>
      </c>
    </row>
    <row r="1323" hidden="1">
      <c r="A1323" s="15" t="s">
        <v>1291</v>
      </c>
      <c r="B1323" s="16">
        <v>45129.0</v>
      </c>
      <c r="C1323" s="17" t="s">
        <v>16</v>
      </c>
      <c r="D1323" s="17" t="s">
        <v>23</v>
      </c>
      <c r="E1323" s="17">
        <v>2940.0</v>
      </c>
      <c r="F1323" s="17">
        <v>15.0</v>
      </c>
      <c r="G1323" s="17">
        <v>21.0</v>
      </c>
      <c r="H1323" s="18">
        <v>1347.47</v>
      </c>
    </row>
    <row r="1324" hidden="1">
      <c r="A1324" s="11" t="s">
        <v>1292</v>
      </c>
      <c r="B1324" s="12">
        <v>45396.0</v>
      </c>
      <c r="C1324" s="13" t="s">
        <v>12</v>
      </c>
      <c r="D1324" s="13" t="s">
        <v>10</v>
      </c>
      <c r="E1324" s="13">
        <v>4427.31</v>
      </c>
      <c r="F1324" s="13">
        <v>49.0</v>
      </c>
      <c r="G1324" s="13">
        <v>26.0</v>
      </c>
      <c r="H1324" s="14">
        <v>950.48</v>
      </c>
    </row>
    <row r="1325" hidden="1">
      <c r="A1325" s="15" t="s">
        <v>1293</v>
      </c>
      <c r="B1325" s="16">
        <v>45602.0</v>
      </c>
      <c r="C1325" s="17" t="s">
        <v>12</v>
      </c>
      <c r="D1325" s="17" t="s">
        <v>10</v>
      </c>
      <c r="E1325" s="17">
        <v>4449.59</v>
      </c>
      <c r="F1325" s="17">
        <v>46.0</v>
      </c>
      <c r="G1325" s="17">
        <v>45.0</v>
      </c>
      <c r="H1325" s="18">
        <v>1910.42</v>
      </c>
    </row>
    <row r="1326" hidden="1">
      <c r="A1326" s="11" t="s">
        <v>1294</v>
      </c>
      <c r="B1326" s="12">
        <v>45040.0</v>
      </c>
      <c r="C1326" s="13" t="s">
        <v>13</v>
      </c>
      <c r="D1326" s="13" t="s">
        <v>10</v>
      </c>
      <c r="E1326" s="13">
        <v>2350.28</v>
      </c>
      <c r="F1326" s="13">
        <v>24.0</v>
      </c>
      <c r="G1326" s="13">
        <v>5.0</v>
      </c>
      <c r="H1326" s="14">
        <v>1309.21</v>
      </c>
    </row>
    <row r="1327" hidden="1">
      <c r="A1327" s="15" t="s">
        <v>1295</v>
      </c>
      <c r="B1327" s="16">
        <v>45134.0</v>
      </c>
      <c r="C1327" s="17" t="s">
        <v>9</v>
      </c>
      <c r="D1327" s="17" t="s">
        <v>17</v>
      </c>
      <c r="E1327" s="17">
        <v>3743.51</v>
      </c>
      <c r="F1327" s="17">
        <v>23.0</v>
      </c>
      <c r="G1327" s="17">
        <v>49.0</v>
      </c>
      <c r="H1327" s="18">
        <v>446.49</v>
      </c>
    </row>
    <row r="1328" hidden="1">
      <c r="A1328" s="11" t="s">
        <v>1296</v>
      </c>
      <c r="B1328" s="12">
        <v>45350.0</v>
      </c>
      <c r="C1328" s="13" t="s">
        <v>16</v>
      </c>
      <c r="D1328" s="13" t="s">
        <v>10</v>
      </c>
      <c r="E1328" s="13">
        <v>3806.85</v>
      </c>
      <c r="F1328" s="13">
        <v>2.0</v>
      </c>
      <c r="G1328" s="13">
        <v>22.0</v>
      </c>
      <c r="H1328" s="14">
        <v>83.31</v>
      </c>
    </row>
    <row r="1329" hidden="1">
      <c r="A1329" s="15" t="s">
        <v>1297</v>
      </c>
      <c r="B1329" s="16">
        <v>44936.0</v>
      </c>
      <c r="C1329" s="17" t="s">
        <v>16</v>
      </c>
      <c r="D1329" s="17" t="s">
        <v>21</v>
      </c>
      <c r="E1329" s="17">
        <v>1934.13</v>
      </c>
      <c r="F1329" s="17">
        <v>24.0</v>
      </c>
      <c r="G1329" s="17">
        <v>31.0</v>
      </c>
      <c r="H1329" s="18">
        <v>1071.96</v>
      </c>
    </row>
    <row r="1330" hidden="1">
      <c r="A1330" s="11" t="s">
        <v>1298</v>
      </c>
      <c r="B1330" s="12">
        <v>45560.0</v>
      </c>
      <c r="C1330" s="13" t="s">
        <v>16</v>
      </c>
      <c r="D1330" s="13" t="s">
        <v>19</v>
      </c>
      <c r="E1330" s="13">
        <v>4482.06</v>
      </c>
      <c r="F1330" s="13">
        <v>28.0</v>
      </c>
      <c r="G1330" s="13">
        <v>15.0</v>
      </c>
      <c r="H1330" s="14">
        <v>616.22</v>
      </c>
    </row>
    <row r="1331" hidden="1">
      <c r="A1331" s="15" t="s">
        <v>1299</v>
      </c>
      <c r="B1331" s="16">
        <v>45042.0</v>
      </c>
      <c r="C1331" s="17" t="s">
        <v>13</v>
      </c>
      <c r="D1331" s="17" t="s">
        <v>19</v>
      </c>
      <c r="E1331" s="17">
        <v>2595.24</v>
      </c>
      <c r="F1331" s="17">
        <v>22.0</v>
      </c>
      <c r="G1331" s="17">
        <v>39.0</v>
      </c>
      <c r="H1331" s="18">
        <v>290.56</v>
      </c>
    </row>
    <row r="1332" hidden="1">
      <c r="A1332" s="11" t="s">
        <v>1300</v>
      </c>
      <c r="B1332" s="12">
        <v>45161.0</v>
      </c>
      <c r="C1332" s="13" t="s">
        <v>13</v>
      </c>
      <c r="D1332" s="13" t="s">
        <v>19</v>
      </c>
      <c r="E1332" s="13">
        <v>1244.47</v>
      </c>
      <c r="F1332" s="13">
        <v>3.0</v>
      </c>
      <c r="G1332" s="13">
        <v>18.0</v>
      </c>
      <c r="H1332" s="14">
        <v>1667.38</v>
      </c>
    </row>
    <row r="1333" hidden="1">
      <c r="A1333" s="15" t="s">
        <v>1301</v>
      </c>
      <c r="B1333" s="16">
        <v>45568.0</v>
      </c>
      <c r="C1333" s="17" t="s">
        <v>13</v>
      </c>
      <c r="D1333" s="17" t="s">
        <v>19</v>
      </c>
      <c r="E1333" s="17">
        <v>2995.17</v>
      </c>
      <c r="F1333" s="17">
        <v>39.0</v>
      </c>
      <c r="G1333" s="17">
        <v>30.0</v>
      </c>
      <c r="H1333" s="18">
        <v>573.37</v>
      </c>
    </row>
    <row r="1334" hidden="1">
      <c r="A1334" s="11" t="s">
        <v>1302</v>
      </c>
      <c r="B1334" s="12">
        <v>45465.0</v>
      </c>
      <c r="C1334" s="13" t="s">
        <v>16</v>
      </c>
      <c r="D1334" s="13" t="s">
        <v>19</v>
      </c>
      <c r="E1334" s="13">
        <v>1812.35</v>
      </c>
      <c r="F1334" s="13">
        <v>20.0</v>
      </c>
      <c r="G1334" s="13">
        <v>34.0</v>
      </c>
      <c r="H1334" s="14">
        <v>880.06</v>
      </c>
    </row>
    <row r="1335" hidden="1">
      <c r="A1335" s="15" t="s">
        <v>1303</v>
      </c>
      <c r="B1335" s="16">
        <v>45448.0</v>
      </c>
      <c r="C1335" s="17" t="s">
        <v>9</v>
      </c>
      <c r="D1335" s="17" t="s">
        <v>17</v>
      </c>
      <c r="E1335" s="17">
        <v>3919.74</v>
      </c>
      <c r="F1335" s="17">
        <v>38.0</v>
      </c>
      <c r="G1335" s="17">
        <v>32.0</v>
      </c>
      <c r="H1335" s="18">
        <v>811.54</v>
      </c>
    </row>
    <row r="1336" hidden="1">
      <c r="A1336" s="11">
        <v>8.8657436E7</v>
      </c>
      <c r="B1336" s="12">
        <v>45551.0</v>
      </c>
      <c r="C1336" s="13" t="s">
        <v>12</v>
      </c>
      <c r="D1336" s="13" t="s">
        <v>21</v>
      </c>
      <c r="E1336" s="13">
        <v>2097.15</v>
      </c>
      <c r="F1336" s="13">
        <v>25.0</v>
      </c>
      <c r="G1336" s="13">
        <v>5.0</v>
      </c>
      <c r="H1336" s="14">
        <v>500.01</v>
      </c>
    </row>
    <row r="1337" hidden="1">
      <c r="A1337" s="15" t="s">
        <v>1304</v>
      </c>
      <c r="B1337" s="16">
        <v>45221.0</v>
      </c>
      <c r="C1337" s="17" t="s">
        <v>13</v>
      </c>
      <c r="D1337" s="17" t="s">
        <v>21</v>
      </c>
      <c r="E1337" s="17">
        <v>3545.21</v>
      </c>
      <c r="F1337" s="17">
        <v>48.0</v>
      </c>
      <c r="G1337" s="17">
        <v>18.0</v>
      </c>
      <c r="H1337" s="18">
        <v>1506.67</v>
      </c>
    </row>
    <row r="1338" hidden="1">
      <c r="A1338" s="11" t="s">
        <v>1305</v>
      </c>
      <c r="B1338" s="12">
        <v>45434.0</v>
      </c>
      <c r="C1338" s="13" t="s">
        <v>12</v>
      </c>
      <c r="D1338" s="13" t="s">
        <v>17</v>
      </c>
      <c r="E1338" s="13">
        <v>4812.81</v>
      </c>
      <c r="F1338" s="13">
        <v>9.0</v>
      </c>
      <c r="G1338" s="13">
        <v>25.0</v>
      </c>
      <c r="H1338" s="14">
        <v>745.43</v>
      </c>
    </row>
    <row r="1339" hidden="1">
      <c r="A1339" s="15" t="s">
        <v>1306</v>
      </c>
      <c r="B1339" s="16">
        <v>44917.0</v>
      </c>
      <c r="C1339" s="17" t="s">
        <v>16</v>
      </c>
      <c r="D1339" s="17" t="s">
        <v>23</v>
      </c>
      <c r="E1339" s="17">
        <v>445.13</v>
      </c>
      <c r="F1339" s="17">
        <v>27.0</v>
      </c>
      <c r="G1339" s="17">
        <v>31.0</v>
      </c>
      <c r="H1339" s="18">
        <v>48.17</v>
      </c>
    </row>
    <row r="1340" hidden="1">
      <c r="A1340" s="11" t="s">
        <v>1307</v>
      </c>
      <c r="B1340" s="12">
        <v>45028.0</v>
      </c>
      <c r="C1340" s="13" t="s">
        <v>9</v>
      </c>
      <c r="D1340" s="13" t="s">
        <v>10</v>
      </c>
      <c r="E1340" s="13">
        <v>2311.83</v>
      </c>
      <c r="F1340" s="13">
        <v>25.0</v>
      </c>
      <c r="G1340" s="13">
        <v>42.0</v>
      </c>
      <c r="H1340" s="14">
        <v>319.37</v>
      </c>
    </row>
    <row r="1341" hidden="1">
      <c r="A1341" s="15" t="s">
        <v>1308</v>
      </c>
      <c r="B1341" s="16">
        <v>45583.0</v>
      </c>
      <c r="C1341" s="17" t="s">
        <v>9</v>
      </c>
      <c r="D1341" s="17" t="s">
        <v>21</v>
      </c>
      <c r="E1341" s="17">
        <v>4539.2</v>
      </c>
      <c r="F1341" s="17">
        <v>5.0</v>
      </c>
      <c r="G1341" s="17">
        <v>1.0</v>
      </c>
      <c r="H1341" s="18">
        <v>1965.88</v>
      </c>
    </row>
    <row r="1342" hidden="1">
      <c r="A1342" s="11" t="s">
        <v>1309</v>
      </c>
      <c r="B1342" s="12">
        <v>45017.0</v>
      </c>
      <c r="C1342" s="13" t="s">
        <v>9</v>
      </c>
      <c r="D1342" s="13" t="s">
        <v>17</v>
      </c>
      <c r="E1342" s="13">
        <v>894.3</v>
      </c>
      <c r="F1342" s="13">
        <v>50.0</v>
      </c>
      <c r="G1342" s="13">
        <v>6.0</v>
      </c>
      <c r="H1342" s="14">
        <v>602.28</v>
      </c>
    </row>
    <row r="1343" hidden="1">
      <c r="A1343" s="15" t="s">
        <v>1310</v>
      </c>
      <c r="B1343" s="16">
        <v>45406.0</v>
      </c>
      <c r="C1343" s="17" t="s">
        <v>9</v>
      </c>
      <c r="D1343" s="17" t="s">
        <v>10</v>
      </c>
      <c r="E1343" s="17">
        <v>4007.07</v>
      </c>
      <c r="F1343" s="17">
        <v>6.0</v>
      </c>
      <c r="G1343" s="17">
        <v>14.0</v>
      </c>
      <c r="H1343" s="18">
        <v>1953.09</v>
      </c>
    </row>
    <row r="1344" hidden="1">
      <c r="A1344" s="11" t="s">
        <v>1311</v>
      </c>
      <c r="B1344" s="12">
        <v>45092.0</v>
      </c>
      <c r="C1344" s="13" t="s">
        <v>13</v>
      </c>
      <c r="D1344" s="13" t="s">
        <v>17</v>
      </c>
      <c r="E1344" s="13">
        <v>162.16</v>
      </c>
      <c r="F1344" s="13">
        <v>35.0</v>
      </c>
      <c r="G1344" s="13">
        <v>22.0</v>
      </c>
      <c r="H1344" s="14">
        <v>866.25</v>
      </c>
    </row>
    <row r="1345" hidden="1">
      <c r="A1345" s="15" t="s">
        <v>1312</v>
      </c>
      <c r="B1345" s="16">
        <v>45084.0</v>
      </c>
      <c r="C1345" s="17" t="s">
        <v>12</v>
      </c>
      <c r="D1345" s="17" t="s">
        <v>17</v>
      </c>
      <c r="E1345" s="17">
        <v>2834.54</v>
      </c>
      <c r="F1345" s="17">
        <v>50.0</v>
      </c>
      <c r="G1345" s="17">
        <v>11.0</v>
      </c>
      <c r="H1345" s="18">
        <v>1820.27</v>
      </c>
    </row>
    <row r="1346" hidden="1">
      <c r="A1346" s="11" t="s">
        <v>1313</v>
      </c>
      <c r="B1346" s="12">
        <v>44983.0</v>
      </c>
      <c r="C1346" s="13" t="s">
        <v>12</v>
      </c>
      <c r="D1346" s="13" t="s">
        <v>21</v>
      </c>
      <c r="E1346" s="13">
        <v>4895.51</v>
      </c>
      <c r="F1346" s="13">
        <v>25.0</v>
      </c>
      <c r="G1346" s="13">
        <v>4.0</v>
      </c>
      <c r="H1346" s="14">
        <v>1365.78</v>
      </c>
    </row>
    <row r="1347" hidden="1">
      <c r="A1347" s="15" t="s">
        <v>1314</v>
      </c>
      <c r="B1347" s="16">
        <v>45343.0</v>
      </c>
      <c r="C1347" s="17" t="s">
        <v>13</v>
      </c>
      <c r="D1347" s="17" t="s">
        <v>10</v>
      </c>
      <c r="E1347" s="17">
        <v>4540.39</v>
      </c>
      <c r="F1347" s="17">
        <v>28.0</v>
      </c>
      <c r="G1347" s="17">
        <v>36.0</v>
      </c>
      <c r="H1347" s="18">
        <v>433.01</v>
      </c>
    </row>
    <row r="1348" hidden="1">
      <c r="A1348" s="11" t="s">
        <v>1315</v>
      </c>
      <c r="B1348" s="12">
        <v>45158.0</v>
      </c>
      <c r="C1348" s="13" t="s">
        <v>13</v>
      </c>
      <c r="D1348" s="13" t="s">
        <v>21</v>
      </c>
      <c r="E1348" s="13">
        <v>3100.8</v>
      </c>
      <c r="F1348" s="13">
        <v>43.0</v>
      </c>
      <c r="G1348" s="13">
        <v>17.0</v>
      </c>
      <c r="H1348" s="14">
        <v>487.45</v>
      </c>
    </row>
    <row r="1349" hidden="1">
      <c r="A1349" s="15" t="s">
        <v>1316</v>
      </c>
      <c r="B1349" s="16">
        <v>45472.0</v>
      </c>
      <c r="C1349" s="17" t="s">
        <v>9</v>
      </c>
      <c r="D1349" s="17" t="s">
        <v>21</v>
      </c>
      <c r="E1349" s="17">
        <v>3321.15</v>
      </c>
      <c r="F1349" s="17">
        <v>30.0</v>
      </c>
      <c r="G1349" s="17">
        <v>48.0</v>
      </c>
      <c r="H1349" s="18">
        <v>10.39</v>
      </c>
    </row>
    <row r="1350" hidden="1">
      <c r="A1350" s="11" t="s">
        <v>1317</v>
      </c>
      <c r="B1350" s="12">
        <v>44992.0</v>
      </c>
      <c r="C1350" s="13" t="s">
        <v>9</v>
      </c>
      <c r="D1350" s="13" t="s">
        <v>10</v>
      </c>
      <c r="E1350" s="13">
        <v>930.32</v>
      </c>
      <c r="F1350" s="13">
        <v>5.0</v>
      </c>
      <c r="G1350" s="13">
        <v>20.0</v>
      </c>
      <c r="H1350" s="14">
        <v>1945.72</v>
      </c>
    </row>
    <row r="1351" hidden="1">
      <c r="A1351" s="15" t="s">
        <v>1318</v>
      </c>
      <c r="B1351" s="16">
        <v>45299.0</v>
      </c>
      <c r="C1351" s="17" t="s">
        <v>16</v>
      </c>
      <c r="D1351" s="17" t="s">
        <v>23</v>
      </c>
      <c r="E1351" s="17">
        <v>962.12</v>
      </c>
      <c r="F1351" s="17">
        <v>27.0</v>
      </c>
      <c r="G1351" s="17">
        <v>34.0</v>
      </c>
      <c r="H1351" s="18">
        <v>1823.22</v>
      </c>
    </row>
    <row r="1352" hidden="1">
      <c r="A1352" s="11" t="s">
        <v>1319</v>
      </c>
      <c r="B1352" s="12">
        <v>44897.0</v>
      </c>
      <c r="C1352" s="13" t="s">
        <v>12</v>
      </c>
      <c r="D1352" s="13" t="s">
        <v>17</v>
      </c>
      <c r="E1352" s="13">
        <v>1159.87</v>
      </c>
      <c r="F1352" s="13">
        <v>15.0</v>
      </c>
      <c r="G1352" s="13">
        <v>16.0</v>
      </c>
      <c r="H1352" s="14">
        <v>1918.66</v>
      </c>
    </row>
    <row r="1353" hidden="1">
      <c r="A1353" s="15" t="s">
        <v>1320</v>
      </c>
      <c r="B1353" s="16">
        <v>44962.0</v>
      </c>
      <c r="C1353" s="17" t="s">
        <v>13</v>
      </c>
      <c r="D1353" s="17" t="s">
        <v>21</v>
      </c>
      <c r="E1353" s="17">
        <v>1068.48</v>
      </c>
      <c r="F1353" s="17">
        <v>36.0</v>
      </c>
      <c r="G1353" s="17">
        <v>23.0</v>
      </c>
      <c r="H1353" s="18">
        <v>133.88</v>
      </c>
    </row>
    <row r="1354" hidden="1">
      <c r="A1354" s="11" t="s">
        <v>1321</v>
      </c>
      <c r="B1354" s="12">
        <v>45039.0</v>
      </c>
      <c r="C1354" s="13" t="s">
        <v>9</v>
      </c>
      <c r="D1354" s="13" t="s">
        <v>23</v>
      </c>
      <c r="E1354" s="13">
        <v>583.81</v>
      </c>
      <c r="F1354" s="13">
        <v>37.0</v>
      </c>
      <c r="G1354" s="13">
        <v>40.0</v>
      </c>
      <c r="H1354" s="14">
        <v>545.59</v>
      </c>
    </row>
    <row r="1355" hidden="1">
      <c r="A1355" s="15" t="s">
        <v>1322</v>
      </c>
      <c r="B1355" s="16">
        <v>44982.0</v>
      </c>
      <c r="C1355" s="17" t="s">
        <v>12</v>
      </c>
      <c r="D1355" s="17" t="s">
        <v>19</v>
      </c>
      <c r="E1355" s="17">
        <v>2210.17</v>
      </c>
      <c r="F1355" s="17">
        <v>48.0</v>
      </c>
      <c r="G1355" s="17">
        <v>40.0</v>
      </c>
      <c r="H1355" s="18">
        <v>71.68</v>
      </c>
    </row>
    <row r="1356" hidden="1">
      <c r="A1356" s="11" t="s">
        <v>1323</v>
      </c>
      <c r="B1356" s="12">
        <v>45068.0</v>
      </c>
      <c r="C1356" s="13" t="s">
        <v>9</v>
      </c>
      <c r="D1356" s="13" t="s">
        <v>21</v>
      </c>
      <c r="E1356" s="13">
        <v>3042.56</v>
      </c>
      <c r="F1356" s="13">
        <v>38.0</v>
      </c>
      <c r="G1356" s="13">
        <v>45.0</v>
      </c>
      <c r="H1356" s="14">
        <v>430.87</v>
      </c>
    </row>
    <row r="1357" hidden="1">
      <c r="A1357" s="15" t="s">
        <v>1324</v>
      </c>
      <c r="B1357" s="16">
        <v>45388.0</v>
      </c>
      <c r="C1357" s="17" t="s">
        <v>9</v>
      </c>
      <c r="D1357" s="17" t="s">
        <v>10</v>
      </c>
      <c r="E1357" s="17">
        <v>3336.91</v>
      </c>
      <c r="F1357" s="17">
        <v>26.0</v>
      </c>
      <c r="G1357" s="17">
        <v>47.0</v>
      </c>
      <c r="H1357" s="18">
        <v>1886.2</v>
      </c>
    </row>
    <row r="1358" hidden="1">
      <c r="A1358" s="11" t="s">
        <v>1325</v>
      </c>
      <c r="B1358" s="12">
        <v>45152.0</v>
      </c>
      <c r="C1358" s="13" t="s">
        <v>9</v>
      </c>
      <c r="D1358" s="13" t="s">
        <v>19</v>
      </c>
      <c r="E1358" s="13">
        <v>3099.52</v>
      </c>
      <c r="F1358" s="13">
        <v>38.0</v>
      </c>
      <c r="G1358" s="13">
        <v>27.0</v>
      </c>
      <c r="H1358" s="14">
        <v>1110.5</v>
      </c>
    </row>
    <row r="1359" hidden="1">
      <c r="A1359" s="15" t="s">
        <v>1326</v>
      </c>
      <c r="B1359" s="16">
        <v>45051.0</v>
      </c>
      <c r="C1359" s="17" t="s">
        <v>9</v>
      </c>
      <c r="D1359" s="17" t="s">
        <v>21</v>
      </c>
      <c r="E1359" s="17">
        <v>3022.82</v>
      </c>
      <c r="F1359" s="17">
        <v>21.0</v>
      </c>
      <c r="G1359" s="17">
        <v>37.0</v>
      </c>
      <c r="H1359" s="18">
        <v>1869.19</v>
      </c>
    </row>
    <row r="1360" hidden="1">
      <c r="A1360" s="11" t="s">
        <v>1327</v>
      </c>
      <c r="B1360" s="12">
        <v>45208.0</v>
      </c>
      <c r="C1360" s="13" t="s">
        <v>16</v>
      </c>
      <c r="D1360" s="13" t="s">
        <v>21</v>
      </c>
      <c r="E1360" s="13">
        <v>1549.27</v>
      </c>
      <c r="F1360" s="13">
        <v>40.0</v>
      </c>
      <c r="G1360" s="13">
        <v>33.0</v>
      </c>
      <c r="H1360" s="14">
        <v>1466.18</v>
      </c>
    </row>
    <row r="1361" hidden="1">
      <c r="A1361" s="15" t="s">
        <v>1328</v>
      </c>
      <c r="B1361" s="16">
        <v>45472.0</v>
      </c>
      <c r="C1361" s="17" t="s">
        <v>9</v>
      </c>
      <c r="D1361" s="17" t="s">
        <v>19</v>
      </c>
      <c r="E1361" s="17">
        <v>217.99</v>
      </c>
      <c r="F1361" s="17">
        <v>23.0</v>
      </c>
      <c r="G1361" s="17">
        <v>3.0</v>
      </c>
      <c r="H1361" s="18">
        <v>617.59</v>
      </c>
    </row>
    <row r="1362" hidden="1">
      <c r="A1362" s="11" t="s">
        <v>1329</v>
      </c>
      <c r="B1362" s="12">
        <v>45413.0</v>
      </c>
      <c r="C1362" s="13" t="s">
        <v>9</v>
      </c>
      <c r="D1362" s="13" t="s">
        <v>21</v>
      </c>
      <c r="E1362" s="13">
        <v>2118.83</v>
      </c>
      <c r="F1362" s="13">
        <v>8.0</v>
      </c>
      <c r="G1362" s="13">
        <v>42.0</v>
      </c>
      <c r="H1362" s="14">
        <v>1488.45</v>
      </c>
    </row>
    <row r="1363" hidden="1">
      <c r="A1363" s="15" t="s">
        <v>1330</v>
      </c>
      <c r="B1363" s="16">
        <v>45081.0</v>
      </c>
      <c r="C1363" s="17" t="s">
        <v>12</v>
      </c>
      <c r="D1363" s="17" t="s">
        <v>17</v>
      </c>
      <c r="E1363" s="17">
        <v>624.62</v>
      </c>
      <c r="F1363" s="17">
        <v>7.0</v>
      </c>
      <c r="G1363" s="17">
        <v>1.0</v>
      </c>
      <c r="H1363" s="18">
        <v>1657.73</v>
      </c>
    </row>
    <row r="1364" hidden="1">
      <c r="A1364" s="11" t="s">
        <v>1331</v>
      </c>
      <c r="B1364" s="12">
        <v>45001.0</v>
      </c>
      <c r="C1364" s="13" t="s">
        <v>16</v>
      </c>
      <c r="D1364" s="13" t="s">
        <v>10</v>
      </c>
      <c r="E1364" s="13">
        <v>1283.91</v>
      </c>
      <c r="F1364" s="13">
        <v>43.0</v>
      </c>
      <c r="G1364" s="13">
        <v>17.0</v>
      </c>
      <c r="H1364" s="14">
        <v>779.17</v>
      </c>
    </row>
    <row r="1365" hidden="1">
      <c r="A1365" s="15">
        <v>4.1420708E7</v>
      </c>
      <c r="B1365" s="16">
        <v>45114.0</v>
      </c>
      <c r="C1365" s="17" t="s">
        <v>12</v>
      </c>
      <c r="D1365" s="17" t="s">
        <v>21</v>
      </c>
      <c r="E1365" s="17">
        <v>4463.93</v>
      </c>
      <c r="F1365" s="17">
        <v>45.0</v>
      </c>
      <c r="G1365" s="17">
        <v>4.0</v>
      </c>
      <c r="H1365" s="18">
        <v>1824.82</v>
      </c>
    </row>
    <row r="1366" hidden="1">
      <c r="A1366" s="11" t="s">
        <v>1332</v>
      </c>
      <c r="B1366" s="12">
        <v>45044.0</v>
      </c>
      <c r="C1366" s="13" t="s">
        <v>9</v>
      </c>
      <c r="D1366" s="13" t="s">
        <v>21</v>
      </c>
      <c r="E1366" s="13">
        <v>726.18</v>
      </c>
      <c r="F1366" s="13">
        <v>8.0</v>
      </c>
      <c r="G1366" s="13">
        <v>28.0</v>
      </c>
      <c r="H1366" s="14">
        <v>30.92</v>
      </c>
    </row>
    <row r="1367" hidden="1">
      <c r="A1367" s="15" t="s">
        <v>1333</v>
      </c>
      <c r="B1367" s="16">
        <v>45280.0</v>
      </c>
      <c r="C1367" s="17" t="s">
        <v>13</v>
      </c>
      <c r="D1367" s="17" t="s">
        <v>21</v>
      </c>
      <c r="E1367" s="17">
        <v>2601.75</v>
      </c>
      <c r="F1367" s="17">
        <v>40.0</v>
      </c>
      <c r="G1367" s="17">
        <v>18.0</v>
      </c>
      <c r="H1367" s="18">
        <v>573.85</v>
      </c>
    </row>
    <row r="1368" hidden="1">
      <c r="A1368" s="11">
        <v>8.7174708E7</v>
      </c>
      <c r="B1368" s="12">
        <v>44901.0</v>
      </c>
      <c r="C1368" s="13" t="s">
        <v>12</v>
      </c>
      <c r="D1368" s="13" t="s">
        <v>23</v>
      </c>
      <c r="E1368" s="13">
        <v>1691.05</v>
      </c>
      <c r="F1368" s="13">
        <v>35.0</v>
      </c>
      <c r="G1368" s="13">
        <v>8.0</v>
      </c>
      <c r="H1368" s="14">
        <v>1579.94</v>
      </c>
    </row>
    <row r="1369" hidden="1">
      <c r="A1369" s="15" t="s">
        <v>1334</v>
      </c>
      <c r="B1369" s="16">
        <v>45184.0</v>
      </c>
      <c r="C1369" s="17" t="s">
        <v>12</v>
      </c>
      <c r="D1369" s="17" t="s">
        <v>21</v>
      </c>
      <c r="E1369" s="17">
        <v>4995.06</v>
      </c>
      <c r="F1369" s="17">
        <v>34.0</v>
      </c>
      <c r="G1369" s="17">
        <v>14.0</v>
      </c>
      <c r="H1369" s="18">
        <v>1761.55</v>
      </c>
    </row>
    <row r="1370" hidden="1">
      <c r="A1370" s="11" t="s">
        <v>1335</v>
      </c>
      <c r="B1370" s="12">
        <v>45527.0</v>
      </c>
      <c r="C1370" s="13" t="s">
        <v>12</v>
      </c>
      <c r="D1370" s="13" t="s">
        <v>10</v>
      </c>
      <c r="E1370" s="13">
        <v>761.65</v>
      </c>
      <c r="F1370" s="13">
        <v>50.0</v>
      </c>
      <c r="G1370" s="13">
        <v>12.0</v>
      </c>
      <c r="H1370" s="14">
        <v>1074.04</v>
      </c>
    </row>
    <row r="1371" hidden="1">
      <c r="A1371" s="15" t="s">
        <v>1336</v>
      </c>
      <c r="B1371" s="16">
        <v>45193.0</v>
      </c>
      <c r="C1371" s="17" t="s">
        <v>13</v>
      </c>
      <c r="D1371" s="17" t="s">
        <v>17</v>
      </c>
      <c r="E1371" s="17">
        <v>4482.95</v>
      </c>
      <c r="F1371" s="17">
        <v>40.0</v>
      </c>
      <c r="G1371" s="17">
        <v>12.0</v>
      </c>
      <c r="H1371" s="18">
        <v>1729.21</v>
      </c>
    </row>
    <row r="1372" hidden="1">
      <c r="A1372" s="11">
        <v>7.5184046E7</v>
      </c>
      <c r="B1372" s="12">
        <v>45579.0</v>
      </c>
      <c r="C1372" s="13" t="s">
        <v>13</v>
      </c>
      <c r="D1372" s="13" t="s">
        <v>21</v>
      </c>
      <c r="E1372" s="13">
        <v>340.36</v>
      </c>
      <c r="F1372" s="13">
        <v>46.0</v>
      </c>
      <c r="G1372" s="13">
        <v>36.0</v>
      </c>
      <c r="H1372" s="14">
        <v>947.13</v>
      </c>
    </row>
    <row r="1373" hidden="1">
      <c r="A1373" s="15" t="s">
        <v>1337</v>
      </c>
      <c r="B1373" s="16">
        <v>45135.0</v>
      </c>
      <c r="C1373" s="17" t="s">
        <v>13</v>
      </c>
      <c r="D1373" s="17" t="s">
        <v>17</v>
      </c>
      <c r="E1373" s="17">
        <v>1844.09</v>
      </c>
      <c r="F1373" s="17">
        <v>8.0</v>
      </c>
      <c r="G1373" s="17">
        <v>50.0</v>
      </c>
      <c r="H1373" s="18">
        <v>822.24</v>
      </c>
    </row>
    <row r="1374" hidden="1">
      <c r="A1374" s="11" t="s">
        <v>1338</v>
      </c>
      <c r="B1374" s="12">
        <v>45476.0</v>
      </c>
      <c r="C1374" s="13" t="s">
        <v>13</v>
      </c>
      <c r="D1374" s="13" t="s">
        <v>10</v>
      </c>
      <c r="E1374" s="13">
        <v>2397.1</v>
      </c>
      <c r="F1374" s="13">
        <v>14.0</v>
      </c>
      <c r="G1374" s="13">
        <v>39.0</v>
      </c>
      <c r="H1374" s="14">
        <v>1832.21</v>
      </c>
    </row>
    <row r="1375" hidden="1">
      <c r="A1375" s="15" t="s">
        <v>1339</v>
      </c>
      <c r="B1375" s="16">
        <v>45411.0</v>
      </c>
      <c r="C1375" s="17" t="s">
        <v>9</v>
      </c>
      <c r="D1375" s="17" t="s">
        <v>23</v>
      </c>
      <c r="E1375" s="17">
        <v>2045.12</v>
      </c>
      <c r="F1375" s="17">
        <v>15.0</v>
      </c>
      <c r="G1375" s="17">
        <v>41.0</v>
      </c>
      <c r="H1375" s="18">
        <v>1499.48</v>
      </c>
    </row>
    <row r="1376" hidden="1">
      <c r="A1376" s="11" t="s">
        <v>1340</v>
      </c>
      <c r="B1376" s="12">
        <v>45248.0</v>
      </c>
      <c r="C1376" s="13" t="s">
        <v>16</v>
      </c>
      <c r="D1376" s="13" t="s">
        <v>19</v>
      </c>
      <c r="E1376" s="13">
        <v>922.41</v>
      </c>
      <c r="F1376" s="13">
        <v>20.0</v>
      </c>
      <c r="G1376" s="13">
        <v>25.0</v>
      </c>
      <c r="H1376" s="14">
        <v>156.45</v>
      </c>
    </row>
    <row r="1377" hidden="1">
      <c r="A1377" s="15" t="s">
        <v>1341</v>
      </c>
      <c r="B1377" s="16">
        <v>45595.0</v>
      </c>
      <c r="C1377" s="17" t="s">
        <v>9</v>
      </c>
      <c r="D1377" s="17" t="s">
        <v>23</v>
      </c>
      <c r="E1377" s="17">
        <v>4698.01</v>
      </c>
      <c r="F1377" s="17">
        <v>48.0</v>
      </c>
      <c r="G1377" s="17">
        <v>41.0</v>
      </c>
      <c r="H1377" s="18">
        <v>762.97</v>
      </c>
    </row>
    <row r="1378" hidden="1">
      <c r="A1378" s="11" t="s">
        <v>1342</v>
      </c>
      <c r="B1378" s="12">
        <v>45410.0</v>
      </c>
      <c r="C1378" s="13" t="s">
        <v>12</v>
      </c>
      <c r="D1378" s="13" t="s">
        <v>10</v>
      </c>
      <c r="E1378" s="13">
        <v>4794.17</v>
      </c>
      <c r="F1378" s="13">
        <v>36.0</v>
      </c>
      <c r="G1378" s="13">
        <v>34.0</v>
      </c>
      <c r="H1378" s="14">
        <v>647.94</v>
      </c>
    </row>
    <row r="1379" hidden="1">
      <c r="A1379" s="15" t="s">
        <v>1343</v>
      </c>
      <c r="B1379" s="16">
        <v>45588.0</v>
      </c>
      <c r="C1379" s="17" t="s">
        <v>13</v>
      </c>
      <c r="D1379" s="17" t="s">
        <v>19</v>
      </c>
      <c r="E1379" s="17">
        <v>2007.74</v>
      </c>
      <c r="F1379" s="17">
        <v>10.0</v>
      </c>
      <c r="G1379" s="17">
        <v>47.0</v>
      </c>
      <c r="H1379" s="18">
        <v>490.49</v>
      </c>
    </row>
    <row r="1380" hidden="1">
      <c r="A1380" s="11" t="s">
        <v>1344</v>
      </c>
      <c r="B1380" s="12">
        <v>45201.0</v>
      </c>
      <c r="C1380" s="13" t="s">
        <v>12</v>
      </c>
      <c r="D1380" s="13" t="s">
        <v>17</v>
      </c>
      <c r="E1380" s="13">
        <v>4209.5</v>
      </c>
      <c r="F1380" s="13">
        <v>12.0</v>
      </c>
      <c r="G1380" s="13">
        <v>37.0</v>
      </c>
      <c r="H1380" s="14">
        <v>1529.14</v>
      </c>
    </row>
    <row r="1381" hidden="1">
      <c r="A1381" s="15" t="s">
        <v>1345</v>
      </c>
      <c r="B1381" s="16">
        <v>45495.0</v>
      </c>
      <c r="C1381" s="17" t="s">
        <v>13</v>
      </c>
      <c r="D1381" s="17" t="s">
        <v>17</v>
      </c>
      <c r="E1381" s="17">
        <v>1167.98</v>
      </c>
      <c r="F1381" s="17">
        <v>21.0</v>
      </c>
      <c r="G1381" s="17">
        <v>34.0</v>
      </c>
      <c r="H1381" s="18">
        <v>1923.05</v>
      </c>
    </row>
    <row r="1382" hidden="1">
      <c r="A1382" s="11" t="s">
        <v>1346</v>
      </c>
      <c r="B1382" s="12">
        <v>44958.0</v>
      </c>
      <c r="C1382" s="13" t="s">
        <v>13</v>
      </c>
      <c r="D1382" s="13" t="s">
        <v>17</v>
      </c>
      <c r="E1382" s="13">
        <v>1993.03</v>
      </c>
      <c r="F1382" s="13">
        <v>14.0</v>
      </c>
      <c r="G1382" s="13">
        <v>30.0</v>
      </c>
      <c r="H1382" s="14">
        <v>659.67</v>
      </c>
    </row>
    <row r="1383" hidden="1">
      <c r="A1383" s="15" t="s">
        <v>1347</v>
      </c>
      <c r="B1383" s="16">
        <v>45150.0</v>
      </c>
      <c r="C1383" s="17" t="s">
        <v>16</v>
      </c>
      <c r="D1383" s="17" t="s">
        <v>10</v>
      </c>
      <c r="E1383" s="17">
        <v>1585.84</v>
      </c>
      <c r="F1383" s="17">
        <v>30.0</v>
      </c>
      <c r="G1383" s="17">
        <v>18.0</v>
      </c>
      <c r="H1383" s="18">
        <v>1727.63</v>
      </c>
    </row>
    <row r="1384" hidden="1">
      <c r="A1384" s="11" t="s">
        <v>1348</v>
      </c>
      <c r="B1384" s="12">
        <v>45115.0</v>
      </c>
      <c r="C1384" s="13" t="s">
        <v>9</v>
      </c>
      <c r="D1384" s="13" t="s">
        <v>19</v>
      </c>
      <c r="E1384" s="13">
        <v>998.3</v>
      </c>
      <c r="F1384" s="13">
        <v>26.0</v>
      </c>
      <c r="G1384" s="13">
        <v>1.0</v>
      </c>
      <c r="H1384" s="14">
        <v>1891.6</v>
      </c>
    </row>
    <row r="1385" hidden="1">
      <c r="A1385" s="15" t="s">
        <v>1349</v>
      </c>
      <c r="B1385" s="16">
        <v>45566.0</v>
      </c>
      <c r="C1385" s="17" t="s">
        <v>12</v>
      </c>
      <c r="D1385" s="17" t="s">
        <v>17</v>
      </c>
      <c r="E1385" s="17">
        <v>4053.7</v>
      </c>
      <c r="F1385" s="17">
        <v>28.0</v>
      </c>
      <c r="G1385" s="17">
        <v>27.0</v>
      </c>
      <c r="H1385" s="18">
        <v>247.53</v>
      </c>
    </row>
    <row r="1386" hidden="1">
      <c r="A1386" s="11" t="s">
        <v>1350</v>
      </c>
      <c r="B1386" s="12">
        <v>45165.0</v>
      </c>
      <c r="C1386" s="13" t="s">
        <v>13</v>
      </c>
      <c r="D1386" s="13" t="s">
        <v>10</v>
      </c>
      <c r="E1386" s="13">
        <v>744.21</v>
      </c>
      <c r="F1386" s="13">
        <v>20.0</v>
      </c>
      <c r="G1386" s="13">
        <v>13.0</v>
      </c>
      <c r="H1386" s="14">
        <v>1674.88</v>
      </c>
    </row>
    <row r="1387" hidden="1">
      <c r="A1387" s="15" t="s">
        <v>1351</v>
      </c>
      <c r="B1387" s="16">
        <v>45429.0</v>
      </c>
      <c r="C1387" s="17" t="s">
        <v>13</v>
      </c>
      <c r="D1387" s="17" t="s">
        <v>17</v>
      </c>
      <c r="E1387" s="17">
        <v>2037.48</v>
      </c>
      <c r="F1387" s="17">
        <v>13.0</v>
      </c>
      <c r="G1387" s="17">
        <v>3.0</v>
      </c>
      <c r="H1387" s="18">
        <v>595.89</v>
      </c>
    </row>
    <row r="1388" hidden="1">
      <c r="A1388" s="11" t="s">
        <v>1352</v>
      </c>
      <c r="B1388" s="12">
        <v>45166.0</v>
      </c>
      <c r="C1388" s="13" t="s">
        <v>9</v>
      </c>
      <c r="D1388" s="13" t="s">
        <v>17</v>
      </c>
      <c r="E1388" s="13">
        <v>4564.58</v>
      </c>
      <c r="F1388" s="13">
        <v>45.0</v>
      </c>
      <c r="G1388" s="13">
        <v>34.0</v>
      </c>
      <c r="H1388" s="14">
        <v>255.79</v>
      </c>
    </row>
    <row r="1389" hidden="1">
      <c r="A1389" s="15" t="s">
        <v>1353</v>
      </c>
      <c r="B1389" s="16">
        <v>45057.0</v>
      </c>
      <c r="C1389" s="17" t="s">
        <v>9</v>
      </c>
      <c r="D1389" s="17" t="s">
        <v>21</v>
      </c>
      <c r="E1389" s="17">
        <v>2602.07</v>
      </c>
      <c r="F1389" s="17">
        <v>7.0</v>
      </c>
      <c r="G1389" s="17">
        <v>29.0</v>
      </c>
      <c r="H1389" s="18">
        <v>762.16</v>
      </c>
    </row>
    <row r="1390" hidden="1">
      <c r="A1390" s="11" t="s">
        <v>1354</v>
      </c>
      <c r="B1390" s="12">
        <v>44950.0</v>
      </c>
      <c r="C1390" s="13" t="s">
        <v>9</v>
      </c>
      <c r="D1390" s="13" t="s">
        <v>19</v>
      </c>
      <c r="E1390" s="13">
        <v>2497.88</v>
      </c>
      <c r="F1390" s="13">
        <v>31.0</v>
      </c>
      <c r="G1390" s="13">
        <v>6.0</v>
      </c>
      <c r="H1390" s="14">
        <v>808.27</v>
      </c>
    </row>
    <row r="1391" hidden="1">
      <c r="A1391" s="15" t="s">
        <v>1355</v>
      </c>
      <c r="B1391" s="16">
        <v>44973.0</v>
      </c>
      <c r="C1391" s="17" t="s">
        <v>9</v>
      </c>
      <c r="D1391" s="17" t="s">
        <v>19</v>
      </c>
      <c r="E1391" s="17">
        <v>2478.12</v>
      </c>
      <c r="F1391" s="17">
        <v>39.0</v>
      </c>
      <c r="G1391" s="17">
        <v>0.0</v>
      </c>
      <c r="H1391" s="18">
        <v>692.89</v>
      </c>
    </row>
    <row r="1392" hidden="1">
      <c r="A1392" s="11" t="s">
        <v>1356</v>
      </c>
      <c r="B1392" s="12">
        <v>45313.0</v>
      </c>
      <c r="C1392" s="13" t="s">
        <v>9</v>
      </c>
      <c r="D1392" s="13" t="s">
        <v>17</v>
      </c>
      <c r="E1392" s="13">
        <v>2485.31</v>
      </c>
      <c r="F1392" s="13">
        <v>27.0</v>
      </c>
      <c r="G1392" s="13">
        <v>46.0</v>
      </c>
      <c r="H1392" s="14">
        <v>18.94</v>
      </c>
    </row>
    <row r="1393" hidden="1">
      <c r="A1393" s="15" t="s">
        <v>1357</v>
      </c>
      <c r="B1393" s="16">
        <v>45446.0</v>
      </c>
      <c r="C1393" s="17" t="s">
        <v>16</v>
      </c>
      <c r="D1393" s="17" t="s">
        <v>21</v>
      </c>
      <c r="E1393" s="17">
        <v>4593.44</v>
      </c>
      <c r="F1393" s="17">
        <v>14.0</v>
      </c>
      <c r="G1393" s="17">
        <v>23.0</v>
      </c>
      <c r="H1393" s="18">
        <v>209.99</v>
      </c>
    </row>
    <row r="1394" hidden="1">
      <c r="A1394" s="11" t="s">
        <v>1358</v>
      </c>
      <c r="B1394" s="12">
        <v>45434.0</v>
      </c>
      <c r="C1394" s="13" t="s">
        <v>13</v>
      </c>
      <c r="D1394" s="13" t="s">
        <v>23</v>
      </c>
      <c r="E1394" s="13">
        <v>2685.02</v>
      </c>
      <c r="F1394" s="13">
        <v>1.0</v>
      </c>
      <c r="G1394" s="13">
        <v>27.0</v>
      </c>
      <c r="H1394" s="14">
        <v>624.84</v>
      </c>
    </row>
    <row r="1395" hidden="1">
      <c r="A1395" s="15" t="s">
        <v>1359</v>
      </c>
      <c r="B1395" s="16">
        <v>45127.0</v>
      </c>
      <c r="C1395" s="17" t="s">
        <v>12</v>
      </c>
      <c r="D1395" s="17" t="s">
        <v>10</v>
      </c>
      <c r="E1395" s="17">
        <v>4536.26</v>
      </c>
      <c r="F1395" s="17">
        <v>3.0</v>
      </c>
      <c r="G1395" s="17">
        <v>32.0</v>
      </c>
      <c r="H1395" s="18">
        <v>1523.44</v>
      </c>
    </row>
    <row r="1396" hidden="1">
      <c r="A1396" s="11" t="s">
        <v>1360</v>
      </c>
      <c r="B1396" s="12">
        <v>45257.0</v>
      </c>
      <c r="C1396" s="13" t="s">
        <v>13</v>
      </c>
      <c r="D1396" s="13" t="s">
        <v>10</v>
      </c>
      <c r="E1396" s="13">
        <v>515.72</v>
      </c>
      <c r="F1396" s="13">
        <v>41.0</v>
      </c>
      <c r="G1396" s="13">
        <v>46.0</v>
      </c>
      <c r="H1396" s="14">
        <v>1744.41</v>
      </c>
    </row>
    <row r="1397" hidden="1">
      <c r="A1397" s="15" t="s">
        <v>1361</v>
      </c>
      <c r="B1397" s="16">
        <v>45357.0</v>
      </c>
      <c r="C1397" s="17" t="s">
        <v>13</v>
      </c>
      <c r="D1397" s="17" t="s">
        <v>17</v>
      </c>
      <c r="E1397" s="17">
        <v>4830.9</v>
      </c>
      <c r="F1397" s="17">
        <v>1.0</v>
      </c>
      <c r="G1397" s="17">
        <v>17.0</v>
      </c>
      <c r="H1397" s="18">
        <v>378.86</v>
      </c>
    </row>
    <row r="1398" hidden="1">
      <c r="A1398" s="11" t="s">
        <v>1362</v>
      </c>
      <c r="B1398" s="12">
        <v>45260.0</v>
      </c>
      <c r="C1398" s="13" t="s">
        <v>9</v>
      </c>
      <c r="D1398" s="13" t="s">
        <v>21</v>
      </c>
      <c r="E1398" s="13">
        <v>2602.45</v>
      </c>
      <c r="F1398" s="13">
        <v>36.0</v>
      </c>
      <c r="G1398" s="13">
        <v>3.0</v>
      </c>
      <c r="H1398" s="14">
        <v>1559.66</v>
      </c>
    </row>
    <row r="1399" hidden="1">
      <c r="A1399" s="15" t="s">
        <v>1363</v>
      </c>
      <c r="B1399" s="16">
        <v>44893.0</v>
      </c>
      <c r="C1399" s="17" t="s">
        <v>9</v>
      </c>
      <c r="D1399" s="17" t="s">
        <v>19</v>
      </c>
      <c r="E1399" s="17">
        <v>3894.89</v>
      </c>
      <c r="F1399" s="17">
        <v>45.0</v>
      </c>
      <c r="G1399" s="17">
        <v>20.0</v>
      </c>
      <c r="H1399" s="18">
        <v>1569.7</v>
      </c>
    </row>
    <row r="1400" hidden="1">
      <c r="A1400" s="11" t="s">
        <v>1364</v>
      </c>
      <c r="B1400" s="12">
        <v>45014.0</v>
      </c>
      <c r="C1400" s="13" t="s">
        <v>9</v>
      </c>
      <c r="D1400" s="13" t="s">
        <v>17</v>
      </c>
      <c r="E1400" s="13">
        <v>1694.64</v>
      </c>
      <c r="F1400" s="13">
        <v>37.0</v>
      </c>
      <c r="G1400" s="13">
        <v>2.0</v>
      </c>
      <c r="H1400" s="14">
        <v>252.97</v>
      </c>
    </row>
    <row r="1401" hidden="1">
      <c r="A1401" s="15" t="s">
        <v>1365</v>
      </c>
      <c r="B1401" s="16">
        <v>45369.0</v>
      </c>
      <c r="C1401" s="17" t="s">
        <v>12</v>
      </c>
      <c r="D1401" s="17" t="s">
        <v>21</v>
      </c>
      <c r="E1401" s="17">
        <v>1389.08</v>
      </c>
      <c r="F1401" s="17">
        <v>32.0</v>
      </c>
      <c r="G1401" s="17">
        <v>0.0</v>
      </c>
      <c r="H1401" s="18">
        <v>1048.32</v>
      </c>
    </row>
    <row r="1402" hidden="1">
      <c r="A1402" s="11" t="s">
        <v>1366</v>
      </c>
      <c r="B1402" s="12">
        <v>45210.0</v>
      </c>
      <c r="C1402" s="13" t="s">
        <v>13</v>
      </c>
      <c r="D1402" s="13" t="s">
        <v>17</v>
      </c>
      <c r="E1402" s="13">
        <v>4483.24</v>
      </c>
      <c r="F1402" s="13">
        <v>8.0</v>
      </c>
      <c r="G1402" s="13">
        <v>39.0</v>
      </c>
      <c r="H1402" s="14">
        <v>1064.94</v>
      </c>
    </row>
    <row r="1403" hidden="1">
      <c r="A1403" s="15" t="s">
        <v>1367</v>
      </c>
      <c r="B1403" s="16">
        <v>45420.0</v>
      </c>
      <c r="C1403" s="17" t="s">
        <v>16</v>
      </c>
      <c r="D1403" s="17" t="s">
        <v>10</v>
      </c>
      <c r="E1403" s="17">
        <v>1942.0</v>
      </c>
      <c r="F1403" s="17">
        <v>35.0</v>
      </c>
      <c r="G1403" s="17">
        <v>44.0</v>
      </c>
      <c r="H1403" s="18">
        <v>568.22</v>
      </c>
    </row>
    <row r="1404" hidden="1">
      <c r="A1404" s="11" t="s">
        <v>1368</v>
      </c>
      <c r="B1404" s="12">
        <v>45607.0</v>
      </c>
      <c r="C1404" s="13" t="s">
        <v>12</v>
      </c>
      <c r="D1404" s="13" t="s">
        <v>23</v>
      </c>
      <c r="E1404" s="13">
        <v>462.07</v>
      </c>
      <c r="F1404" s="13">
        <v>45.0</v>
      </c>
      <c r="G1404" s="13">
        <v>15.0</v>
      </c>
      <c r="H1404" s="14">
        <v>1196.9</v>
      </c>
    </row>
    <row r="1405" hidden="1">
      <c r="A1405" s="15" t="s">
        <v>1369</v>
      </c>
      <c r="B1405" s="16">
        <v>45158.0</v>
      </c>
      <c r="C1405" s="17" t="s">
        <v>16</v>
      </c>
      <c r="D1405" s="17" t="s">
        <v>10</v>
      </c>
      <c r="E1405" s="17">
        <v>475.79</v>
      </c>
      <c r="F1405" s="17">
        <v>38.0</v>
      </c>
      <c r="G1405" s="17">
        <v>45.0</v>
      </c>
      <c r="H1405" s="18">
        <v>1771.52</v>
      </c>
    </row>
    <row r="1406" hidden="1">
      <c r="A1406" s="11" t="s">
        <v>1370</v>
      </c>
      <c r="B1406" s="12">
        <v>45035.0</v>
      </c>
      <c r="C1406" s="13" t="s">
        <v>9</v>
      </c>
      <c r="D1406" s="13" t="s">
        <v>17</v>
      </c>
      <c r="E1406" s="13">
        <v>2169.84</v>
      </c>
      <c r="F1406" s="13">
        <v>13.0</v>
      </c>
      <c r="G1406" s="13">
        <v>34.0</v>
      </c>
      <c r="H1406" s="14">
        <v>1242.75</v>
      </c>
    </row>
    <row r="1407" hidden="1">
      <c r="A1407" s="15" t="s">
        <v>1371</v>
      </c>
      <c r="B1407" s="16">
        <v>45075.0</v>
      </c>
      <c r="C1407" s="17" t="s">
        <v>9</v>
      </c>
      <c r="D1407" s="17" t="s">
        <v>21</v>
      </c>
      <c r="E1407" s="17">
        <v>304.29</v>
      </c>
      <c r="F1407" s="17">
        <v>22.0</v>
      </c>
      <c r="G1407" s="17">
        <v>42.0</v>
      </c>
      <c r="H1407" s="18">
        <v>1822.13</v>
      </c>
    </row>
    <row r="1408" hidden="1">
      <c r="A1408" s="11" t="s">
        <v>1372</v>
      </c>
      <c r="B1408" s="12">
        <v>45258.0</v>
      </c>
      <c r="C1408" s="13" t="s">
        <v>16</v>
      </c>
      <c r="D1408" s="13" t="s">
        <v>19</v>
      </c>
      <c r="E1408" s="13">
        <v>3035.64</v>
      </c>
      <c r="F1408" s="13">
        <v>37.0</v>
      </c>
      <c r="G1408" s="13">
        <v>19.0</v>
      </c>
      <c r="H1408" s="14">
        <v>459.77</v>
      </c>
    </row>
    <row r="1409" hidden="1">
      <c r="A1409" s="15" t="s">
        <v>1373</v>
      </c>
      <c r="B1409" s="16">
        <v>45472.0</v>
      </c>
      <c r="C1409" s="17" t="s">
        <v>9</v>
      </c>
      <c r="D1409" s="17" t="s">
        <v>17</v>
      </c>
      <c r="E1409" s="17">
        <v>3016.89</v>
      </c>
      <c r="F1409" s="17">
        <v>29.0</v>
      </c>
      <c r="G1409" s="17">
        <v>14.0</v>
      </c>
      <c r="H1409" s="18">
        <v>268.89</v>
      </c>
    </row>
    <row r="1410" hidden="1">
      <c r="A1410" s="11" t="s">
        <v>1374</v>
      </c>
      <c r="B1410" s="12">
        <v>45457.0</v>
      </c>
      <c r="C1410" s="13" t="s">
        <v>13</v>
      </c>
      <c r="D1410" s="13" t="s">
        <v>23</v>
      </c>
      <c r="E1410" s="13">
        <v>2495.41</v>
      </c>
      <c r="F1410" s="13">
        <v>49.0</v>
      </c>
      <c r="G1410" s="13">
        <v>7.0</v>
      </c>
      <c r="H1410" s="14">
        <v>888.37</v>
      </c>
    </row>
    <row r="1411" hidden="1">
      <c r="A1411" s="15" t="s">
        <v>1375</v>
      </c>
      <c r="B1411" s="16">
        <v>45067.0</v>
      </c>
      <c r="C1411" s="17" t="s">
        <v>12</v>
      </c>
      <c r="D1411" s="17" t="s">
        <v>19</v>
      </c>
      <c r="E1411" s="17">
        <v>925.72</v>
      </c>
      <c r="F1411" s="17">
        <v>45.0</v>
      </c>
      <c r="G1411" s="17">
        <v>5.0</v>
      </c>
      <c r="H1411" s="18">
        <v>127.62</v>
      </c>
    </row>
    <row r="1412" hidden="1">
      <c r="A1412" s="11" t="s">
        <v>1376</v>
      </c>
      <c r="B1412" s="12">
        <v>45000.0</v>
      </c>
      <c r="C1412" s="13" t="s">
        <v>12</v>
      </c>
      <c r="D1412" s="13" t="s">
        <v>21</v>
      </c>
      <c r="E1412" s="13">
        <v>437.57</v>
      </c>
      <c r="F1412" s="13">
        <v>36.0</v>
      </c>
      <c r="G1412" s="13">
        <v>48.0</v>
      </c>
      <c r="H1412" s="14">
        <v>1893.16</v>
      </c>
    </row>
    <row r="1413" hidden="1">
      <c r="A1413" s="15" t="s">
        <v>1377</v>
      </c>
      <c r="B1413" s="16">
        <v>45570.0</v>
      </c>
      <c r="C1413" s="17" t="s">
        <v>9</v>
      </c>
      <c r="D1413" s="17" t="s">
        <v>23</v>
      </c>
      <c r="E1413" s="17">
        <v>2648.28</v>
      </c>
      <c r="F1413" s="17">
        <v>20.0</v>
      </c>
      <c r="G1413" s="17">
        <v>37.0</v>
      </c>
      <c r="H1413" s="18">
        <v>1807.77</v>
      </c>
    </row>
    <row r="1414" hidden="1">
      <c r="A1414" s="11" t="s">
        <v>1378</v>
      </c>
      <c r="B1414" s="12">
        <v>45367.0</v>
      </c>
      <c r="C1414" s="13" t="s">
        <v>13</v>
      </c>
      <c r="D1414" s="13" t="s">
        <v>21</v>
      </c>
      <c r="E1414" s="13">
        <v>2012.26</v>
      </c>
      <c r="F1414" s="13">
        <v>40.0</v>
      </c>
      <c r="G1414" s="13">
        <v>22.0</v>
      </c>
      <c r="H1414" s="14">
        <v>1015.6</v>
      </c>
    </row>
    <row r="1415" hidden="1">
      <c r="A1415" s="15" t="s">
        <v>1379</v>
      </c>
      <c r="B1415" s="16">
        <v>45341.0</v>
      </c>
      <c r="C1415" s="17" t="s">
        <v>12</v>
      </c>
      <c r="D1415" s="17" t="s">
        <v>23</v>
      </c>
      <c r="E1415" s="17">
        <v>4944.95</v>
      </c>
      <c r="F1415" s="17">
        <v>19.0</v>
      </c>
      <c r="G1415" s="17">
        <v>33.0</v>
      </c>
      <c r="H1415" s="18">
        <v>914.04</v>
      </c>
    </row>
    <row r="1416" hidden="1">
      <c r="A1416" s="11" t="s">
        <v>1380</v>
      </c>
      <c r="B1416" s="12">
        <v>45059.0</v>
      </c>
      <c r="C1416" s="13" t="s">
        <v>12</v>
      </c>
      <c r="D1416" s="13" t="s">
        <v>10</v>
      </c>
      <c r="E1416" s="13">
        <v>1953.75</v>
      </c>
      <c r="F1416" s="13">
        <v>42.0</v>
      </c>
      <c r="G1416" s="13">
        <v>36.0</v>
      </c>
      <c r="H1416" s="14">
        <v>1061.6</v>
      </c>
    </row>
    <row r="1417" hidden="1">
      <c r="A1417" s="15" t="s">
        <v>1381</v>
      </c>
      <c r="B1417" s="16">
        <v>45455.0</v>
      </c>
      <c r="C1417" s="17" t="s">
        <v>16</v>
      </c>
      <c r="D1417" s="17" t="s">
        <v>21</v>
      </c>
      <c r="E1417" s="17">
        <v>1722.32</v>
      </c>
      <c r="F1417" s="17">
        <v>20.0</v>
      </c>
      <c r="G1417" s="17">
        <v>13.0</v>
      </c>
      <c r="H1417" s="18">
        <v>1753.85</v>
      </c>
    </row>
    <row r="1418" hidden="1">
      <c r="A1418" s="11" t="s">
        <v>1382</v>
      </c>
      <c r="B1418" s="12">
        <v>45188.0</v>
      </c>
      <c r="C1418" s="13" t="s">
        <v>9</v>
      </c>
      <c r="D1418" s="13" t="s">
        <v>21</v>
      </c>
      <c r="E1418" s="13">
        <v>720.1</v>
      </c>
      <c r="F1418" s="13">
        <v>6.0</v>
      </c>
      <c r="G1418" s="13">
        <v>24.0</v>
      </c>
      <c r="H1418" s="14">
        <v>202.07</v>
      </c>
    </row>
    <row r="1419" hidden="1">
      <c r="A1419" s="15" t="s">
        <v>1383</v>
      </c>
      <c r="B1419" s="16">
        <v>44888.0</v>
      </c>
      <c r="C1419" s="17" t="s">
        <v>13</v>
      </c>
      <c r="D1419" s="17" t="s">
        <v>21</v>
      </c>
      <c r="E1419" s="17">
        <v>3941.52</v>
      </c>
      <c r="F1419" s="17">
        <v>23.0</v>
      </c>
      <c r="G1419" s="17">
        <v>22.0</v>
      </c>
      <c r="H1419" s="18">
        <v>484.4</v>
      </c>
    </row>
    <row r="1420" hidden="1">
      <c r="A1420" s="11" t="s">
        <v>1384</v>
      </c>
      <c r="B1420" s="12">
        <v>45147.0</v>
      </c>
      <c r="C1420" s="13" t="s">
        <v>13</v>
      </c>
      <c r="D1420" s="13" t="s">
        <v>21</v>
      </c>
      <c r="E1420" s="13">
        <v>4697.5</v>
      </c>
      <c r="F1420" s="13">
        <v>21.0</v>
      </c>
      <c r="G1420" s="13">
        <v>36.0</v>
      </c>
      <c r="H1420" s="14">
        <v>351.07</v>
      </c>
    </row>
    <row r="1421" hidden="1">
      <c r="A1421" s="15" t="s">
        <v>1385</v>
      </c>
      <c r="B1421" s="16">
        <v>45151.0</v>
      </c>
      <c r="C1421" s="17" t="s">
        <v>12</v>
      </c>
      <c r="D1421" s="17" t="s">
        <v>17</v>
      </c>
      <c r="E1421" s="17">
        <v>2496.37</v>
      </c>
      <c r="F1421" s="17">
        <v>33.0</v>
      </c>
      <c r="G1421" s="17">
        <v>7.0</v>
      </c>
      <c r="H1421" s="18">
        <v>1695.33</v>
      </c>
    </row>
    <row r="1422" hidden="1">
      <c r="A1422" s="11" t="s">
        <v>1386</v>
      </c>
      <c r="B1422" s="12">
        <v>45156.0</v>
      </c>
      <c r="C1422" s="13" t="s">
        <v>13</v>
      </c>
      <c r="D1422" s="13" t="s">
        <v>17</v>
      </c>
      <c r="E1422" s="13">
        <v>2106.81</v>
      </c>
      <c r="F1422" s="13">
        <v>34.0</v>
      </c>
      <c r="G1422" s="13">
        <v>38.0</v>
      </c>
      <c r="H1422" s="14">
        <v>484.06</v>
      </c>
    </row>
    <row r="1423" hidden="1">
      <c r="A1423" s="15" t="s">
        <v>1387</v>
      </c>
      <c r="B1423" s="16">
        <v>45496.0</v>
      </c>
      <c r="C1423" s="17" t="s">
        <v>13</v>
      </c>
      <c r="D1423" s="17" t="s">
        <v>21</v>
      </c>
      <c r="E1423" s="17">
        <v>793.15</v>
      </c>
      <c r="F1423" s="17">
        <v>7.0</v>
      </c>
      <c r="G1423" s="17">
        <v>13.0</v>
      </c>
      <c r="H1423" s="18">
        <v>1903.31</v>
      </c>
    </row>
    <row r="1424" hidden="1">
      <c r="A1424" s="11" t="s">
        <v>1388</v>
      </c>
      <c r="B1424" s="12">
        <v>45292.0</v>
      </c>
      <c r="C1424" s="13" t="s">
        <v>16</v>
      </c>
      <c r="D1424" s="13" t="s">
        <v>19</v>
      </c>
      <c r="E1424" s="13">
        <v>222.57</v>
      </c>
      <c r="F1424" s="13">
        <v>37.0</v>
      </c>
      <c r="G1424" s="13">
        <v>39.0</v>
      </c>
      <c r="H1424" s="14">
        <v>854.73</v>
      </c>
    </row>
    <row r="1425" hidden="1">
      <c r="A1425" s="15" t="s">
        <v>1389</v>
      </c>
      <c r="B1425" s="16">
        <v>45089.0</v>
      </c>
      <c r="C1425" s="17" t="s">
        <v>9</v>
      </c>
      <c r="D1425" s="17" t="s">
        <v>19</v>
      </c>
      <c r="E1425" s="17">
        <v>2530.06</v>
      </c>
      <c r="F1425" s="17">
        <v>48.0</v>
      </c>
      <c r="G1425" s="17">
        <v>20.0</v>
      </c>
      <c r="H1425" s="18">
        <v>1204.84</v>
      </c>
    </row>
    <row r="1426" hidden="1">
      <c r="A1426" s="11" t="s">
        <v>1390</v>
      </c>
      <c r="B1426" s="12">
        <v>45104.0</v>
      </c>
      <c r="C1426" s="13" t="s">
        <v>12</v>
      </c>
      <c r="D1426" s="13" t="s">
        <v>19</v>
      </c>
      <c r="E1426" s="13">
        <v>2478.63</v>
      </c>
      <c r="F1426" s="13">
        <v>21.0</v>
      </c>
      <c r="G1426" s="13">
        <v>13.0</v>
      </c>
      <c r="H1426" s="14">
        <v>1176.05</v>
      </c>
    </row>
    <row r="1427" hidden="1">
      <c r="A1427" s="15" t="s">
        <v>1391</v>
      </c>
      <c r="B1427" s="16">
        <v>45148.0</v>
      </c>
      <c r="C1427" s="17" t="s">
        <v>13</v>
      </c>
      <c r="D1427" s="17" t="s">
        <v>17</v>
      </c>
      <c r="E1427" s="17">
        <v>3332.06</v>
      </c>
      <c r="F1427" s="17">
        <v>22.0</v>
      </c>
      <c r="G1427" s="17">
        <v>21.0</v>
      </c>
      <c r="H1427" s="18">
        <v>1349.69</v>
      </c>
    </row>
    <row r="1428" hidden="1">
      <c r="A1428" s="11" t="s">
        <v>1392</v>
      </c>
      <c r="B1428" s="12">
        <v>45583.0</v>
      </c>
      <c r="C1428" s="13" t="s">
        <v>12</v>
      </c>
      <c r="D1428" s="13" t="s">
        <v>19</v>
      </c>
      <c r="E1428" s="13">
        <v>4259.59</v>
      </c>
      <c r="F1428" s="13">
        <v>39.0</v>
      </c>
      <c r="G1428" s="13">
        <v>31.0</v>
      </c>
      <c r="H1428" s="14">
        <v>718.37</v>
      </c>
    </row>
    <row r="1429" hidden="1">
      <c r="A1429" s="15" t="s">
        <v>1393</v>
      </c>
      <c r="B1429" s="16">
        <v>45366.0</v>
      </c>
      <c r="C1429" s="17" t="s">
        <v>16</v>
      </c>
      <c r="D1429" s="17" t="s">
        <v>17</v>
      </c>
      <c r="E1429" s="17">
        <v>503.52</v>
      </c>
      <c r="F1429" s="17">
        <v>29.0</v>
      </c>
      <c r="G1429" s="17">
        <v>25.0</v>
      </c>
      <c r="H1429" s="18">
        <v>1524.35</v>
      </c>
    </row>
    <row r="1430" hidden="1">
      <c r="A1430" s="11" t="s">
        <v>1394</v>
      </c>
      <c r="B1430" s="12">
        <v>44938.0</v>
      </c>
      <c r="C1430" s="13" t="s">
        <v>16</v>
      </c>
      <c r="D1430" s="13" t="s">
        <v>23</v>
      </c>
      <c r="E1430" s="13">
        <v>672.26</v>
      </c>
      <c r="F1430" s="13">
        <v>33.0</v>
      </c>
      <c r="G1430" s="13">
        <v>28.0</v>
      </c>
      <c r="H1430" s="14">
        <v>1560.25</v>
      </c>
    </row>
    <row r="1431" hidden="1">
      <c r="A1431" s="15" t="s">
        <v>1395</v>
      </c>
      <c r="B1431" s="16">
        <v>44901.0</v>
      </c>
      <c r="C1431" s="17" t="s">
        <v>12</v>
      </c>
      <c r="D1431" s="17" t="s">
        <v>19</v>
      </c>
      <c r="E1431" s="17">
        <v>3225.79</v>
      </c>
      <c r="F1431" s="17">
        <v>42.0</v>
      </c>
      <c r="G1431" s="17">
        <v>36.0</v>
      </c>
      <c r="H1431" s="18">
        <v>565.72</v>
      </c>
    </row>
    <row r="1432" hidden="1">
      <c r="A1432" s="11" t="s">
        <v>1396</v>
      </c>
      <c r="B1432" s="12">
        <v>45447.0</v>
      </c>
      <c r="C1432" s="13" t="s">
        <v>12</v>
      </c>
      <c r="D1432" s="13" t="s">
        <v>10</v>
      </c>
      <c r="E1432" s="13">
        <v>1631.5</v>
      </c>
      <c r="F1432" s="13">
        <v>5.0</v>
      </c>
      <c r="G1432" s="13">
        <v>25.0</v>
      </c>
      <c r="H1432" s="14">
        <v>1766.5</v>
      </c>
    </row>
    <row r="1433" hidden="1">
      <c r="A1433" s="15" t="s">
        <v>1397</v>
      </c>
      <c r="B1433" s="16">
        <v>44941.0</v>
      </c>
      <c r="C1433" s="17" t="s">
        <v>13</v>
      </c>
      <c r="D1433" s="17" t="s">
        <v>21</v>
      </c>
      <c r="E1433" s="17">
        <v>3682.86</v>
      </c>
      <c r="F1433" s="17">
        <v>23.0</v>
      </c>
      <c r="G1433" s="17">
        <v>19.0</v>
      </c>
      <c r="H1433" s="18">
        <v>35.49</v>
      </c>
    </row>
    <row r="1434" hidden="1">
      <c r="A1434" s="11" t="s">
        <v>1398</v>
      </c>
      <c r="B1434" s="12">
        <v>45431.0</v>
      </c>
      <c r="C1434" s="13" t="s">
        <v>12</v>
      </c>
      <c r="D1434" s="13" t="s">
        <v>23</v>
      </c>
      <c r="E1434" s="13">
        <v>1533.73</v>
      </c>
      <c r="F1434" s="13">
        <v>26.0</v>
      </c>
      <c r="G1434" s="13">
        <v>47.0</v>
      </c>
      <c r="H1434" s="14">
        <v>358.22</v>
      </c>
    </row>
    <row r="1435" hidden="1">
      <c r="A1435" s="15" t="s">
        <v>1399</v>
      </c>
      <c r="B1435" s="16">
        <v>45544.0</v>
      </c>
      <c r="C1435" s="17" t="s">
        <v>9</v>
      </c>
      <c r="D1435" s="17" t="s">
        <v>19</v>
      </c>
      <c r="E1435" s="17">
        <v>3932.32</v>
      </c>
      <c r="F1435" s="17">
        <v>47.0</v>
      </c>
      <c r="G1435" s="17">
        <v>26.0</v>
      </c>
      <c r="H1435" s="18">
        <v>1125.13</v>
      </c>
    </row>
    <row r="1436" hidden="1">
      <c r="A1436" s="11" t="s">
        <v>1400</v>
      </c>
      <c r="B1436" s="12">
        <v>45200.0</v>
      </c>
      <c r="C1436" s="13" t="s">
        <v>9</v>
      </c>
      <c r="D1436" s="13" t="s">
        <v>23</v>
      </c>
      <c r="E1436" s="13">
        <v>1658.26</v>
      </c>
      <c r="F1436" s="13">
        <v>32.0</v>
      </c>
      <c r="G1436" s="13">
        <v>27.0</v>
      </c>
      <c r="H1436" s="14">
        <v>1902.61</v>
      </c>
    </row>
    <row r="1437" hidden="1">
      <c r="A1437" s="15" t="s">
        <v>1401</v>
      </c>
      <c r="B1437" s="16">
        <v>45213.0</v>
      </c>
      <c r="C1437" s="17" t="s">
        <v>16</v>
      </c>
      <c r="D1437" s="17" t="s">
        <v>23</v>
      </c>
      <c r="E1437" s="17">
        <v>4352.94</v>
      </c>
      <c r="F1437" s="17">
        <v>20.0</v>
      </c>
      <c r="G1437" s="17">
        <v>29.0</v>
      </c>
      <c r="H1437" s="18">
        <v>1264.11</v>
      </c>
    </row>
    <row r="1438" hidden="1">
      <c r="A1438" s="11" t="s">
        <v>1402</v>
      </c>
      <c r="B1438" s="12">
        <v>45015.0</v>
      </c>
      <c r="C1438" s="13" t="s">
        <v>12</v>
      </c>
      <c r="D1438" s="13" t="s">
        <v>23</v>
      </c>
      <c r="E1438" s="13">
        <v>4455.51</v>
      </c>
      <c r="F1438" s="13">
        <v>47.0</v>
      </c>
      <c r="G1438" s="13">
        <v>22.0</v>
      </c>
      <c r="H1438" s="14">
        <v>128.4</v>
      </c>
    </row>
    <row r="1439" hidden="1">
      <c r="A1439" s="15" t="s">
        <v>1403</v>
      </c>
      <c r="B1439" s="16">
        <v>45270.0</v>
      </c>
      <c r="C1439" s="17" t="s">
        <v>16</v>
      </c>
      <c r="D1439" s="17" t="s">
        <v>21</v>
      </c>
      <c r="E1439" s="17">
        <v>1344.25</v>
      </c>
      <c r="F1439" s="17">
        <v>20.0</v>
      </c>
      <c r="G1439" s="17">
        <v>20.0</v>
      </c>
      <c r="H1439" s="18">
        <v>891.28</v>
      </c>
    </row>
    <row r="1440" hidden="1">
      <c r="A1440" s="11" t="s">
        <v>1404</v>
      </c>
      <c r="B1440" s="12">
        <v>45605.0</v>
      </c>
      <c r="C1440" s="13" t="s">
        <v>13</v>
      </c>
      <c r="D1440" s="13" t="s">
        <v>21</v>
      </c>
      <c r="E1440" s="13">
        <v>2253.14</v>
      </c>
      <c r="F1440" s="13">
        <v>2.0</v>
      </c>
      <c r="G1440" s="13">
        <v>12.0</v>
      </c>
      <c r="H1440" s="14">
        <v>1752.24</v>
      </c>
    </row>
    <row r="1441" hidden="1">
      <c r="A1441" s="15" t="s">
        <v>1405</v>
      </c>
      <c r="B1441" s="16">
        <v>45446.0</v>
      </c>
      <c r="C1441" s="17" t="s">
        <v>9</v>
      </c>
      <c r="D1441" s="17" t="s">
        <v>21</v>
      </c>
      <c r="E1441" s="17">
        <v>4500.79</v>
      </c>
      <c r="F1441" s="17">
        <v>48.0</v>
      </c>
      <c r="G1441" s="17">
        <v>38.0</v>
      </c>
      <c r="H1441" s="18">
        <v>1849.74</v>
      </c>
    </row>
    <row r="1442" hidden="1">
      <c r="A1442" s="11" t="s">
        <v>1406</v>
      </c>
      <c r="B1442" s="12">
        <v>45017.0</v>
      </c>
      <c r="C1442" s="13" t="s">
        <v>12</v>
      </c>
      <c r="D1442" s="13" t="s">
        <v>19</v>
      </c>
      <c r="E1442" s="13">
        <v>2856.73</v>
      </c>
      <c r="F1442" s="13">
        <v>23.0</v>
      </c>
      <c r="G1442" s="13">
        <v>29.0</v>
      </c>
      <c r="H1442" s="14">
        <v>1823.89</v>
      </c>
    </row>
    <row r="1443" hidden="1">
      <c r="A1443" s="15" t="s">
        <v>1407</v>
      </c>
      <c r="B1443" s="16">
        <v>45158.0</v>
      </c>
      <c r="C1443" s="17" t="s">
        <v>12</v>
      </c>
      <c r="D1443" s="17" t="s">
        <v>23</v>
      </c>
      <c r="E1443" s="17">
        <v>4830.94</v>
      </c>
      <c r="F1443" s="17">
        <v>42.0</v>
      </c>
      <c r="G1443" s="17">
        <v>22.0</v>
      </c>
      <c r="H1443" s="18">
        <v>298.87</v>
      </c>
    </row>
    <row r="1444" hidden="1">
      <c r="A1444" s="11" t="s">
        <v>1408</v>
      </c>
      <c r="B1444" s="12">
        <v>45351.0</v>
      </c>
      <c r="C1444" s="13" t="s">
        <v>12</v>
      </c>
      <c r="D1444" s="13" t="s">
        <v>17</v>
      </c>
      <c r="E1444" s="13">
        <v>1157.72</v>
      </c>
      <c r="F1444" s="13">
        <v>2.0</v>
      </c>
      <c r="G1444" s="13">
        <v>42.0</v>
      </c>
      <c r="H1444" s="14">
        <v>1687.38</v>
      </c>
    </row>
    <row r="1445" hidden="1">
      <c r="A1445" s="15" t="s">
        <v>1409</v>
      </c>
      <c r="B1445" s="16">
        <v>45246.0</v>
      </c>
      <c r="C1445" s="17" t="s">
        <v>16</v>
      </c>
      <c r="D1445" s="17" t="s">
        <v>19</v>
      </c>
      <c r="E1445" s="17">
        <v>1588.61</v>
      </c>
      <c r="F1445" s="17">
        <v>23.0</v>
      </c>
      <c r="G1445" s="17">
        <v>50.0</v>
      </c>
      <c r="H1445" s="18">
        <v>1434.3</v>
      </c>
    </row>
    <row r="1446" hidden="1">
      <c r="A1446" s="11" t="s">
        <v>1410</v>
      </c>
      <c r="B1446" s="12">
        <v>45121.0</v>
      </c>
      <c r="C1446" s="13" t="s">
        <v>12</v>
      </c>
      <c r="D1446" s="13" t="s">
        <v>17</v>
      </c>
      <c r="E1446" s="13">
        <v>1933.11</v>
      </c>
      <c r="F1446" s="13">
        <v>45.0</v>
      </c>
      <c r="G1446" s="13">
        <v>23.0</v>
      </c>
      <c r="H1446" s="14">
        <v>1607.78</v>
      </c>
    </row>
    <row r="1447" hidden="1">
      <c r="A1447" s="15" t="s">
        <v>1411</v>
      </c>
      <c r="B1447" s="16">
        <v>45312.0</v>
      </c>
      <c r="C1447" s="17" t="s">
        <v>16</v>
      </c>
      <c r="D1447" s="17" t="s">
        <v>21</v>
      </c>
      <c r="E1447" s="17">
        <v>2956.01</v>
      </c>
      <c r="F1447" s="17">
        <v>32.0</v>
      </c>
      <c r="G1447" s="17">
        <v>46.0</v>
      </c>
      <c r="H1447" s="18">
        <v>1636.85</v>
      </c>
    </row>
    <row r="1448" hidden="1">
      <c r="A1448" s="11" t="s">
        <v>1412</v>
      </c>
      <c r="B1448" s="12">
        <v>45070.0</v>
      </c>
      <c r="C1448" s="13" t="s">
        <v>13</v>
      </c>
      <c r="D1448" s="13" t="s">
        <v>23</v>
      </c>
      <c r="E1448" s="13">
        <v>357.41</v>
      </c>
      <c r="F1448" s="13">
        <v>21.0</v>
      </c>
      <c r="G1448" s="13">
        <v>29.0</v>
      </c>
      <c r="H1448" s="14">
        <v>147.85</v>
      </c>
    </row>
    <row r="1449" hidden="1">
      <c r="A1449" s="15" t="s">
        <v>1413</v>
      </c>
      <c r="B1449" s="16">
        <v>45246.0</v>
      </c>
      <c r="C1449" s="17" t="s">
        <v>9</v>
      </c>
      <c r="D1449" s="17" t="s">
        <v>23</v>
      </c>
      <c r="E1449" s="17">
        <v>2848.87</v>
      </c>
      <c r="F1449" s="17">
        <v>21.0</v>
      </c>
      <c r="G1449" s="17">
        <v>5.0</v>
      </c>
      <c r="H1449" s="18">
        <v>1786.83</v>
      </c>
    </row>
    <row r="1450" hidden="1">
      <c r="A1450" s="11" t="s">
        <v>1414</v>
      </c>
      <c r="B1450" s="12">
        <v>45591.0</v>
      </c>
      <c r="C1450" s="13" t="s">
        <v>16</v>
      </c>
      <c r="D1450" s="13" t="s">
        <v>19</v>
      </c>
      <c r="E1450" s="13">
        <v>149.71</v>
      </c>
      <c r="F1450" s="13">
        <v>15.0</v>
      </c>
      <c r="G1450" s="13">
        <v>19.0</v>
      </c>
      <c r="H1450" s="14">
        <v>1413.08</v>
      </c>
    </row>
    <row r="1451" hidden="1">
      <c r="A1451" s="15" t="s">
        <v>1415</v>
      </c>
      <c r="B1451" s="16">
        <v>45437.0</v>
      </c>
      <c r="C1451" s="17" t="s">
        <v>12</v>
      </c>
      <c r="D1451" s="17" t="s">
        <v>17</v>
      </c>
      <c r="E1451" s="17">
        <v>2677.13</v>
      </c>
      <c r="F1451" s="17">
        <v>1.0</v>
      </c>
      <c r="G1451" s="17">
        <v>26.0</v>
      </c>
      <c r="H1451" s="18">
        <v>1084.7</v>
      </c>
    </row>
    <row r="1452" hidden="1">
      <c r="A1452" s="11" t="s">
        <v>1416</v>
      </c>
      <c r="B1452" s="12">
        <v>45060.0</v>
      </c>
      <c r="C1452" s="13" t="s">
        <v>9</v>
      </c>
      <c r="D1452" s="13" t="s">
        <v>21</v>
      </c>
      <c r="E1452" s="13">
        <v>3908.38</v>
      </c>
      <c r="F1452" s="13">
        <v>49.0</v>
      </c>
      <c r="G1452" s="13">
        <v>0.0</v>
      </c>
      <c r="H1452" s="14">
        <v>1002.73</v>
      </c>
    </row>
    <row r="1453" hidden="1">
      <c r="A1453" s="15" t="s">
        <v>1417</v>
      </c>
      <c r="B1453" s="16">
        <v>45098.0</v>
      </c>
      <c r="C1453" s="17" t="s">
        <v>9</v>
      </c>
      <c r="D1453" s="17" t="s">
        <v>23</v>
      </c>
      <c r="E1453" s="17">
        <v>311.81</v>
      </c>
      <c r="F1453" s="17">
        <v>45.0</v>
      </c>
      <c r="G1453" s="17">
        <v>19.0</v>
      </c>
      <c r="H1453" s="18">
        <v>1755.81</v>
      </c>
    </row>
    <row r="1454" hidden="1">
      <c r="A1454" s="11" t="s">
        <v>1418</v>
      </c>
      <c r="B1454" s="12">
        <v>44906.0</v>
      </c>
      <c r="C1454" s="13" t="s">
        <v>13</v>
      </c>
      <c r="D1454" s="13" t="s">
        <v>23</v>
      </c>
      <c r="E1454" s="13">
        <v>2311.42</v>
      </c>
      <c r="F1454" s="13">
        <v>41.0</v>
      </c>
      <c r="G1454" s="13">
        <v>27.0</v>
      </c>
      <c r="H1454" s="14">
        <v>1462.44</v>
      </c>
    </row>
    <row r="1455" hidden="1">
      <c r="A1455" s="15" t="s">
        <v>1419</v>
      </c>
      <c r="B1455" s="16">
        <v>45464.0</v>
      </c>
      <c r="C1455" s="17" t="s">
        <v>13</v>
      </c>
      <c r="D1455" s="17" t="s">
        <v>23</v>
      </c>
      <c r="E1455" s="17">
        <v>1987.93</v>
      </c>
      <c r="F1455" s="17">
        <v>49.0</v>
      </c>
      <c r="G1455" s="17">
        <v>20.0</v>
      </c>
      <c r="H1455" s="18">
        <v>487.58</v>
      </c>
    </row>
    <row r="1456" hidden="1">
      <c r="A1456" s="11" t="s">
        <v>1420</v>
      </c>
      <c r="B1456" s="12">
        <v>45054.0</v>
      </c>
      <c r="C1456" s="13" t="s">
        <v>13</v>
      </c>
      <c r="D1456" s="13" t="s">
        <v>10</v>
      </c>
      <c r="E1456" s="13">
        <v>2928.01</v>
      </c>
      <c r="F1456" s="13">
        <v>35.0</v>
      </c>
      <c r="G1456" s="13">
        <v>14.0</v>
      </c>
      <c r="H1456" s="14">
        <v>858.63</v>
      </c>
    </row>
    <row r="1457" hidden="1">
      <c r="A1457" s="15" t="s">
        <v>1421</v>
      </c>
      <c r="B1457" s="16">
        <v>45069.0</v>
      </c>
      <c r="C1457" s="17" t="s">
        <v>16</v>
      </c>
      <c r="D1457" s="17" t="s">
        <v>19</v>
      </c>
      <c r="E1457" s="17">
        <v>804.01</v>
      </c>
      <c r="F1457" s="17">
        <v>2.0</v>
      </c>
      <c r="G1457" s="17">
        <v>20.0</v>
      </c>
      <c r="H1457" s="18">
        <v>607.93</v>
      </c>
    </row>
    <row r="1458" hidden="1">
      <c r="A1458" s="11" t="s">
        <v>1422</v>
      </c>
      <c r="B1458" s="12">
        <v>45178.0</v>
      </c>
      <c r="C1458" s="13" t="s">
        <v>13</v>
      </c>
      <c r="D1458" s="13" t="s">
        <v>19</v>
      </c>
      <c r="E1458" s="13">
        <v>4936.25</v>
      </c>
      <c r="F1458" s="13">
        <v>23.0</v>
      </c>
      <c r="G1458" s="13">
        <v>42.0</v>
      </c>
      <c r="H1458" s="14">
        <v>1092.35</v>
      </c>
    </row>
    <row r="1459" hidden="1">
      <c r="A1459" s="15" t="s">
        <v>1423</v>
      </c>
      <c r="B1459" s="16">
        <v>45460.0</v>
      </c>
      <c r="C1459" s="17" t="s">
        <v>9</v>
      </c>
      <c r="D1459" s="17" t="s">
        <v>21</v>
      </c>
      <c r="E1459" s="17">
        <v>4578.43</v>
      </c>
      <c r="F1459" s="17">
        <v>28.0</v>
      </c>
      <c r="G1459" s="17">
        <v>45.0</v>
      </c>
      <c r="H1459" s="18">
        <v>1644.55</v>
      </c>
    </row>
    <row r="1460" hidden="1">
      <c r="A1460" s="11" t="s">
        <v>1424</v>
      </c>
      <c r="B1460" s="12">
        <v>45023.0</v>
      </c>
      <c r="C1460" s="13" t="s">
        <v>9</v>
      </c>
      <c r="D1460" s="13" t="s">
        <v>19</v>
      </c>
      <c r="E1460" s="13">
        <v>4218.71</v>
      </c>
      <c r="F1460" s="13">
        <v>33.0</v>
      </c>
      <c r="G1460" s="13">
        <v>49.0</v>
      </c>
      <c r="H1460" s="14">
        <v>165.55</v>
      </c>
    </row>
    <row r="1461" hidden="1">
      <c r="A1461" s="15" t="s">
        <v>1425</v>
      </c>
      <c r="B1461" s="16">
        <v>45214.0</v>
      </c>
      <c r="C1461" s="17" t="s">
        <v>16</v>
      </c>
      <c r="D1461" s="17" t="s">
        <v>23</v>
      </c>
      <c r="E1461" s="17">
        <v>1694.07</v>
      </c>
      <c r="F1461" s="17">
        <v>22.0</v>
      </c>
      <c r="G1461" s="17">
        <v>41.0</v>
      </c>
      <c r="H1461" s="18">
        <v>742.08</v>
      </c>
    </row>
    <row r="1462" hidden="1">
      <c r="A1462" s="11" t="s">
        <v>1426</v>
      </c>
      <c r="B1462" s="12">
        <v>45414.0</v>
      </c>
      <c r="C1462" s="13" t="s">
        <v>12</v>
      </c>
      <c r="D1462" s="13" t="s">
        <v>19</v>
      </c>
      <c r="E1462" s="13">
        <v>748.57</v>
      </c>
      <c r="F1462" s="13">
        <v>36.0</v>
      </c>
      <c r="G1462" s="13">
        <v>19.0</v>
      </c>
      <c r="H1462" s="14">
        <v>357.25</v>
      </c>
    </row>
    <row r="1463" hidden="1">
      <c r="A1463" s="15" t="s">
        <v>1427</v>
      </c>
      <c r="B1463" s="16">
        <v>45452.0</v>
      </c>
      <c r="C1463" s="17" t="s">
        <v>16</v>
      </c>
      <c r="D1463" s="17" t="s">
        <v>21</v>
      </c>
      <c r="E1463" s="17">
        <v>1470.58</v>
      </c>
      <c r="F1463" s="17">
        <v>14.0</v>
      </c>
      <c r="G1463" s="17">
        <v>31.0</v>
      </c>
      <c r="H1463" s="18">
        <v>1509.74</v>
      </c>
    </row>
    <row r="1464" hidden="1">
      <c r="A1464" s="11" t="s">
        <v>1428</v>
      </c>
      <c r="B1464" s="12">
        <v>45051.0</v>
      </c>
      <c r="C1464" s="13" t="s">
        <v>12</v>
      </c>
      <c r="D1464" s="13" t="s">
        <v>10</v>
      </c>
      <c r="E1464" s="13">
        <v>4781.87</v>
      </c>
      <c r="F1464" s="13">
        <v>12.0</v>
      </c>
      <c r="G1464" s="13">
        <v>27.0</v>
      </c>
      <c r="H1464" s="14">
        <v>1434.66</v>
      </c>
    </row>
    <row r="1465" hidden="1">
      <c r="A1465" s="15" t="s">
        <v>1429</v>
      </c>
      <c r="B1465" s="16">
        <v>45216.0</v>
      </c>
      <c r="C1465" s="17" t="s">
        <v>13</v>
      </c>
      <c r="D1465" s="17" t="s">
        <v>21</v>
      </c>
      <c r="E1465" s="17">
        <v>1556.15</v>
      </c>
      <c r="F1465" s="17">
        <v>31.0</v>
      </c>
      <c r="G1465" s="17">
        <v>10.0</v>
      </c>
      <c r="H1465" s="18">
        <v>324.52</v>
      </c>
    </row>
    <row r="1466" hidden="1">
      <c r="A1466" s="11" t="s">
        <v>1430</v>
      </c>
      <c r="B1466" s="12">
        <v>45244.0</v>
      </c>
      <c r="C1466" s="13" t="s">
        <v>9</v>
      </c>
      <c r="D1466" s="13" t="s">
        <v>23</v>
      </c>
      <c r="E1466" s="13">
        <v>4099.05</v>
      </c>
      <c r="F1466" s="13">
        <v>48.0</v>
      </c>
      <c r="G1466" s="13">
        <v>35.0</v>
      </c>
      <c r="H1466" s="14">
        <v>1513.6</v>
      </c>
    </row>
    <row r="1467" hidden="1">
      <c r="A1467" s="15" t="s">
        <v>1431</v>
      </c>
      <c r="B1467" s="16">
        <v>45090.0</v>
      </c>
      <c r="C1467" s="17" t="s">
        <v>9</v>
      </c>
      <c r="D1467" s="17" t="s">
        <v>23</v>
      </c>
      <c r="E1467" s="17">
        <v>328.0</v>
      </c>
      <c r="F1467" s="17">
        <v>3.0</v>
      </c>
      <c r="G1467" s="17">
        <v>16.0</v>
      </c>
      <c r="H1467" s="18">
        <v>1427.39</v>
      </c>
    </row>
    <row r="1468" hidden="1">
      <c r="A1468" s="11" t="s">
        <v>1432</v>
      </c>
      <c r="B1468" s="12">
        <v>45079.0</v>
      </c>
      <c r="C1468" s="13" t="s">
        <v>12</v>
      </c>
      <c r="D1468" s="13" t="s">
        <v>10</v>
      </c>
      <c r="E1468" s="13">
        <v>534.98</v>
      </c>
      <c r="F1468" s="13">
        <v>43.0</v>
      </c>
      <c r="G1468" s="13">
        <v>0.0</v>
      </c>
      <c r="H1468" s="14">
        <v>1369.45</v>
      </c>
    </row>
    <row r="1469" hidden="1">
      <c r="A1469" s="15" t="s">
        <v>1433</v>
      </c>
      <c r="B1469" s="16">
        <v>45207.0</v>
      </c>
      <c r="C1469" s="17" t="s">
        <v>12</v>
      </c>
      <c r="D1469" s="17" t="s">
        <v>23</v>
      </c>
      <c r="E1469" s="17">
        <v>2170.46</v>
      </c>
      <c r="F1469" s="17">
        <v>1.0</v>
      </c>
      <c r="G1469" s="17">
        <v>3.0</v>
      </c>
      <c r="H1469" s="18">
        <v>1022.06</v>
      </c>
    </row>
    <row r="1470" hidden="1">
      <c r="A1470" s="11" t="s">
        <v>1434</v>
      </c>
      <c r="B1470" s="12">
        <v>45398.0</v>
      </c>
      <c r="C1470" s="13" t="s">
        <v>16</v>
      </c>
      <c r="D1470" s="13" t="s">
        <v>21</v>
      </c>
      <c r="E1470" s="13">
        <v>346.98</v>
      </c>
      <c r="F1470" s="13">
        <v>50.0</v>
      </c>
      <c r="G1470" s="13">
        <v>32.0</v>
      </c>
      <c r="H1470" s="14">
        <v>1682.89</v>
      </c>
    </row>
    <row r="1471" hidden="1">
      <c r="A1471" s="15" t="s">
        <v>1435</v>
      </c>
      <c r="B1471" s="16">
        <v>44949.0</v>
      </c>
      <c r="C1471" s="17" t="s">
        <v>9</v>
      </c>
      <c r="D1471" s="17" t="s">
        <v>23</v>
      </c>
      <c r="E1471" s="17">
        <v>4482.91</v>
      </c>
      <c r="F1471" s="17">
        <v>23.0</v>
      </c>
      <c r="G1471" s="17">
        <v>38.0</v>
      </c>
      <c r="H1471" s="18">
        <v>1450.92</v>
      </c>
    </row>
    <row r="1472" hidden="1">
      <c r="A1472" s="11" t="s">
        <v>1436</v>
      </c>
      <c r="B1472" s="12">
        <v>45072.0</v>
      </c>
      <c r="C1472" s="13" t="s">
        <v>9</v>
      </c>
      <c r="D1472" s="13" t="s">
        <v>21</v>
      </c>
      <c r="E1472" s="13">
        <v>4067.94</v>
      </c>
      <c r="F1472" s="13">
        <v>12.0</v>
      </c>
      <c r="G1472" s="13">
        <v>14.0</v>
      </c>
      <c r="H1472" s="14">
        <v>788.17</v>
      </c>
    </row>
    <row r="1473" hidden="1">
      <c r="A1473" s="15" t="s">
        <v>1437</v>
      </c>
      <c r="B1473" s="16">
        <v>45349.0</v>
      </c>
      <c r="C1473" s="17" t="s">
        <v>12</v>
      </c>
      <c r="D1473" s="17" t="s">
        <v>10</v>
      </c>
      <c r="E1473" s="17">
        <v>1513.32</v>
      </c>
      <c r="F1473" s="17">
        <v>49.0</v>
      </c>
      <c r="G1473" s="17">
        <v>23.0</v>
      </c>
      <c r="H1473" s="18">
        <v>1551.6</v>
      </c>
    </row>
    <row r="1474" hidden="1">
      <c r="A1474" s="11" t="s">
        <v>1438</v>
      </c>
      <c r="B1474" s="12">
        <v>45388.0</v>
      </c>
      <c r="C1474" s="13" t="s">
        <v>16</v>
      </c>
      <c r="D1474" s="13" t="s">
        <v>19</v>
      </c>
      <c r="E1474" s="13">
        <v>3502.59</v>
      </c>
      <c r="F1474" s="13">
        <v>20.0</v>
      </c>
      <c r="G1474" s="13">
        <v>33.0</v>
      </c>
      <c r="H1474" s="14">
        <v>646.16</v>
      </c>
    </row>
    <row r="1475" hidden="1">
      <c r="A1475" s="15" t="s">
        <v>1439</v>
      </c>
      <c r="B1475" s="16">
        <v>45385.0</v>
      </c>
      <c r="C1475" s="17" t="s">
        <v>16</v>
      </c>
      <c r="D1475" s="17" t="s">
        <v>10</v>
      </c>
      <c r="E1475" s="17">
        <v>2319.58</v>
      </c>
      <c r="F1475" s="17">
        <v>32.0</v>
      </c>
      <c r="G1475" s="17">
        <v>44.0</v>
      </c>
      <c r="H1475" s="18">
        <v>154.83</v>
      </c>
    </row>
    <row r="1476" hidden="1">
      <c r="A1476" s="11" t="s">
        <v>1440</v>
      </c>
      <c r="B1476" s="12">
        <v>45229.0</v>
      </c>
      <c r="C1476" s="13" t="s">
        <v>13</v>
      </c>
      <c r="D1476" s="13" t="s">
        <v>23</v>
      </c>
      <c r="E1476" s="13">
        <v>432.05</v>
      </c>
      <c r="F1476" s="13">
        <v>27.0</v>
      </c>
      <c r="G1476" s="13">
        <v>25.0</v>
      </c>
      <c r="H1476" s="14">
        <v>1120.3</v>
      </c>
    </row>
    <row r="1477" hidden="1">
      <c r="A1477" s="15" t="s">
        <v>1441</v>
      </c>
      <c r="B1477" s="16">
        <v>45181.0</v>
      </c>
      <c r="C1477" s="17" t="s">
        <v>13</v>
      </c>
      <c r="D1477" s="17" t="s">
        <v>21</v>
      </c>
      <c r="E1477" s="17">
        <v>291.77</v>
      </c>
      <c r="F1477" s="17">
        <v>3.0</v>
      </c>
      <c r="G1477" s="17">
        <v>42.0</v>
      </c>
      <c r="H1477" s="18">
        <v>1346.07</v>
      </c>
    </row>
    <row r="1478" hidden="1">
      <c r="A1478" s="11" t="s">
        <v>1442</v>
      </c>
      <c r="B1478" s="12">
        <v>45246.0</v>
      </c>
      <c r="C1478" s="13" t="s">
        <v>13</v>
      </c>
      <c r="D1478" s="13" t="s">
        <v>21</v>
      </c>
      <c r="E1478" s="13">
        <v>1204.29</v>
      </c>
      <c r="F1478" s="13">
        <v>9.0</v>
      </c>
      <c r="G1478" s="13">
        <v>9.0</v>
      </c>
      <c r="H1478" s="14">
        <v>1045.3</v>
      </c>
    </row>
    <row r="1479" hidden="1">
      <c r="A1479" s="15" t="s">
        <v>1443</v>
      </c>
      <c r="B1479" s="16">
        <v>45433.0</v>
      </c>
      <c r="C1479" s="17" t="s">
        <v>9</v>
      </c>
      <c r="D1479" s="17" t="s">
        <v>17</v>
      </c>
      <c r="E1479" s="17">
        <v>2554.89</v>
      </c>
      <c r="F1479" s="17">
        <v>7.0</v>
      </c>
      <c r="G1479" s="17">
        <v>37.0</v>
      </c>
      <c r="H1479" s="18">
        <v>813.66</v>
      </c>
    </row>
    <row r="1480" hidden="1">
      <c r="A1480" s="11" t="s">
        <v>1444</v>
      </c>
      <c r="B1480" s="12">
        <v>45157.0</v>
      </c>
      <c r="C1480" s="13" t="s">
        <v>12</v>
      </c>
      <c r="D1480" s="13" t="s">
        <v>23</v>
      </c>
      <c r="E1480" s="13">
        <v>3892.35</v>
      </c>
      <c r="F1480" s="13">
        <v>22.0</v>
      </c>
      <c r="G1480" s="13">
        <v>21.0</v>
      </c>
      <c r="H1480" s="14">
        <v>876.58</v>
      </c>
    </row>
    <row r="1481" hidden="1">
      <c r="A1481" s="15" t="s">
        <v>1445</v>
      </c>
      <c r="B1481" s="16">
        <v>45027.0</v>
      </c>
      <c r="C1481" s="17" t="s">
        <v>9</v>
      </c>
      <c r="D1481" s="17" t="s">
        <v>17</v>
      </c>
      <c r="E1481" s="17">
        <v>4887.01</v>
      </c>
      <c r="F1481" s="17">
        <v>43.0</v>
      </c>
      <c r="G1481" s="17">
        <v>15.0</v>
      </c>
      <c r="H1481" s="18">
        <v>622.71</v>
      </c>
    </row>
    <row r="1482" hidden="1">
      <c r="A1482" s="11" t="s">
        <v>1446</v>
      </c>
      <c r="B1482" s="12">
        <v>44988.0</v>
      </c>
      <c r="C1482" s="13" t="s">
        <v>16</v>
      </c>
      <c r="D1482" s="13" t="s">
        <v>23</v>
      </c>
      <c r="E1482" s="13">
        <v>2668.4</v>
      </c>
      <c r="F1482" s="13">
        <v>27.0</v>
      </c>
      <c r="G1482" s="13">
        <v>17.0</v>
      </c>
      <c r="H1482" s="14">
        <v>1838.25</v>
      </c>
    </row>
    <row r="1483" hidden="1">
      <c r="A1483" s="15" t="s">
        <v>1447</v>
      </c>
      <c r="B1483" s="16">
        <v>45439.0</v>
      </c>
      <c r="C1483" s="17" t="s">
        <v>16</v>
      </c>
      <c r="D1483" s="17" t="s">
        <v>17</v>
      </c>
      <c r="E1483" s="17">
        <v>3079.83</v>
      </c>
      <c r="F1483" s="17">
        <v>28.0</v>
      </c>
      <c r="G1483" s="17">
        <v>45.0</v>
      </c>
      <c r="H1483" s="18">
        <v>152.55</v>
      </c>
    </row>
    <row r="1484" hidden="1">
      <c r="A1484" s="11" t="s">
        <v>1448</v>
      </c>
      <c r="B1484" s="12">
        <v>44929.0</v>
      </c>
      <c r="C1484" s="13" t="s">
        <v>9</v>
      </c>
      <c r="D1484" s="13" t="s">
        <v>23</v>
      </c>
      <c r="E1484" s="13">
        <v>4836.57</v>
      </c>
      <c r="F1484" s="13">
        <v>30.0</v>
      </c>
      <c r="G1484" s="13">
        <v>26.0</v>
      </c>
      <c r="H1484" s="14">
        <v>953.36</v>
      </c>
    </row>
    <row r="1485" hidden="1">
      <c r="A1485" s="15" t="s">
        <v>1449</v>
      </c>
      <c r="B1485" s="16">
        <v>44916.0</v>
      </c>
      <c r="C1485" s="17" t="s">
        <v>13</v>
      </c>
      <c r="D1485" s="17" t="s">
        <v>17</v>
      </c>
      <c r="E1485" s="17">
        <v>3523.36</v>
      </c>
      <c r="F1485" s="17">
        <v>50.0</v>
      </c>
      <c r="G1485" s="17">
        <v>43.0</v>
      </c>
      <c r="H1485" s="18">
        <v>1489.03</v>
      </c>
    </row>
    <row r="1486" hidden="1">
      <c r="A1486" s="11" t="s">
        <v>1450</v>
      </c>
      <c r="B1486" s="12">
        <v>45309.0</v>
      </c>
      <c r="C1486" s="13" t="s">
        <v>13</v>
      </c>
      <c r="D1486" s="13" t="s">
        <v>17</v>
      </c>
      <c r="E1486" s="13">
        <v>1762.3</v>
      </c>
      <c r="F1486" s="13">
        <v>40.0</v>
      </c>
      <c r="G1486" s="13">
        <v>33.0</v>
      </c>
      <c r="H1486" s="14">
        <v>1481.68</v>
      </c>
    </row>
    <row r="1487" hidden="1">
      <c r="A1487" s="15" t="s">
        <v>1451</v>
      </c>
      <c r="B1487" s="16">
        <v>45043.0</v>
      </c>
      <c r="C1487" s="17" t="s">
        <v>9</v>
      </c>
      <c r="D1487" s="17" t="s">
        <v>10</v>
      </c>
      <c r="E1487" s="17">
        <v>453.99</v>
      </c>
      <c r="F1487" s="17">
        <v>46.0</v>
      </c>
      <c r="G1487" s="17">
        <v>28.0</v>
      </c>
      <c r="H1487" s="18">
        <v>735.87</v>
      </c>
    </row>
    <row r="1488" hidden="1">
      <c r="A1488" s="11" t="s">
        <v>1452</v>
      </c>
      <c r="B1488" s="12">
        <v>45590.0</v>
      </c>
      <c r="C1488" s="13" t="s">
        <v>13</v>
      </c>
      <c r="D1488" s="13" t="s">
        <v>19</v>
      </c>
      <c r="E1488" s="13">
        <v>1320.5</v>
      </c>
      <c r="F1488" s="13">
        <v>1.0</v>
      </c>
      <c r="G1488" s="13">
        <v>14.0</v>
      </c>
      <c r="H1488" s="14">
        <v>1165.23</v>
      </c>
    </row>
    <row r="1489" hidden="1">
      <c r="A1489" s="15" t="s">
        <v>1453</v>
      </c>
      <c r="B1489" s="16">
        <v>44909.0</v>
      </c>
      <c r="C1489" s="17" t="s">
        <v>16</v>
      </c>
      <c r="D1489" s="17" t="s">
        <v>10</v>
      </c>
      <c r="E1489" s="17">
        <v>3574.09</v>
      </c>
      <c r="F1489" s="17">
        <v>35.0</v>
      </c>
      <c r="G1489" s="17">
        <v>21.0</v>
      </c>
      <c r="H1489" s="18">
        <v>552.28</v>
      </c>
    </row>
    <row r="1490" hidden="1">
      <c r="A1490" s="11" t="s">
        <v>1454</v>
      </c>
      <c r="B1490" s="12">
        <v>45386.0</v>
      </c>
      <c r="C1490" s="13" t="s">
        <v>9</v>
      </c>
      <c r="D1490" s="13" t="s">
        <v>17</v>
      </c>
      <c r="E1490" s="13">
        <v>1897.62</v>
      </c>
      <c r="F1490" s="13">
        <v>48.0</v>
      </c>
      <c r="G1490" s="13">
        <v>18.0</v>
      </c>
      <c r="H1490" s="14">
        <v>210.36</v>
      </c>
    </row>
    <row r="1491" hidden="1">
      <c r="A1491" s="15" t="s">
        <v>1455</v>
      </c>
      <c r="B1491" s="16">
        <v>45009.0</v>
      </c>
      <c r="C1491" s="17" t="s">
        <v>9</v>
      </c>
      <c r="D1491" s="17" t="s">
        <v>17</v>
      </c>
      <c r="E1491" s="17">
        <v>733.54</v>
      </c>
      <c r="F1491" s="17">
        <v>12.0</v>
      </c>
      <c r="G1491" s="17">
        <v>49.0</v>
      </c>
      <c r="H1491" s="18">
        <v>1481.25</v>
      </c>
    </row>
    <row r="1492" hidden="1">
      <c r="A1492" s="11" t="s">
        <v>1456</v>
      </c>
      <c r="B1492" s="12">
        <v>45527.0</v>
      </c>
      <c r="C1492" s="13" t="s">
        <v>13</v>
      </c>
      <c r="D1492" s="13" t="s">
        <v>21</v>
      </c>
      <c r="E1492" s="13">
        <v>3211.96</v>
      </c>
      <c r="F1492" s="13">
        <v>24.0</v>
      </c>
      <c r="G1492" s="13">
        <v>11.0</v>
      </c>
      <c r="H1492" s="14">
        <v>725.16</v>
      </c>
    </row>
    <row r="1493" hidden="1">
      <c r="A1493" s="15" t="s">
        <v>1457</v>
      </c>
      <c r="B1493" s="16">
        <v>45429.0</v>
      </c>
      <c r="C1493" s="17" t="s">
        <v>9</v>
      </c>
      <c r="D1493" s="17" t="s">
        <v>19</v>
      </c>
      <c r="E1493" s="17">
        <v>488.49</v>
      </c>
      <c r="F1493" s="17">
        <v>43.0</v>
      </c>
      <c r="G1493" s="17">
        <v>10.0</v>
      </c>
      <c r="H1493" s="18">
        <v>790.51</v>
      </c>
    </row>
    <row r="1494" hidden="1">
      <c r="A1494" s="11" t="s">
        <v>1458</v>
      </c>
      <c r="B1494" s="12">
        <v>44968.0</v>
      </c>
      <c r="C1494" s="13" t="s">
        <v>9</v>
      </c>
      <c r="D1494" s="13" t="s">
        <v>10</v>
      </c>
      <c r="E1494" s="13">
        <v>769.46</v>
      </c>
      <c r="F1494" s="13">
        <v>45.0</v>
      </c>
      <c r="G1494" s="13">
        <v>26.0</v>
      </c>
      <c r="H1494" s="14">
        <v>1947.22</v>
      </c>
    </row>
    <row r="1495" hidden="1">
      <c r="A1495" s="15" t="s">
        <v>1459</v>
      </c>
      <c r="B1495" s="16">
        <v>45236.0</v>
      </c>
      <c r="C1495" s="17" t="s">
        <v>16</v>
      </c>
      <c r="D1495" s="17" t="s">
        <v>19</v>
      </c>
      <c r="E1495" s="17">
        <v>1420.64</v>
      </c>
      <c r="F1495" s="17">
        <v>6.0</v>
      </c>
      <c r="G1495" s="17">
        <v>46.0</v>
      </c>
      <c r="H1495" s="18">
        <v>1740.49</v>
      </c>
    </row>
    <row r="1496" hidden="1">
      <c r="A1496" s="11" t="s">
        <v>1460</v>
      </c>
      <c r="B1496" s="12">
        <v>45532.0</v>
      </c>
      <c r="C1496" s="13" t="s">
        <v>16</v>
      </c>
      <c r="D1496" s="13" t="s">
        <v>21</v>
      </c>
      <c r="E1496" s="13">
        <v>3275.07</v>
      </c>
      <c r="F1496" s="13">
        <v>20.0</v>
      </c>
      <c r="G1496" s="13">
        <v>31.0</v>
      </c>
      <c r="H1496" s="14">
        <v>1415.22</v>
      </c>
    </row>
    <row r="1497" hidden="1">
      <c r="A1497" s="15" t="s">
        <v>1461</v>
      </c>
      <c r="B1497" s="16">
        <v>44931.0</v>
      </c>
      <c r="C1497" s="17" t="s">
        <v>9</v>
      </c>
      <c r="D1497" s="17" t="s">
        <v>17</v>
      </c>
      <c r="E1497" s="17">
        <v>3789.57</v>
      </c>
      <c r="F1497" s="17">
        <v>14.0</v>
      </c>
      <c r="G1497" s="17">
        <v>40.0</v>
      </c>
      <c r="H1497" s="18">
        <v>365.04</v>
      </c>
    </row>
    <row r="1498" hidden="1">
      <c r="A1498" s="11" t="s">
        <v>1462</v>
      </c>
      <c r="B1498" s="12">
        <v>45427.0</v>
      </c>
      <c r="C1498" s="13" t="s">
        <v>9</v>
      </c>
      <c r="D1498" s="13" t="s">
        <v>23</v>
      </c>
      <c r="E1498" s="13">
        <v>4636.48</v>
      </c>
      <c r="F1498" s="13">
        <v>49.0</v>
      </c>
      <c r="G1498" s="13">
        <v>48.0</v>
      </c>
      <c r="H1498" s="14">
        <v>1497.29</v>
      </c>
    </row>
    <row r="1499" hidden="1">
      <c r="A1499" s="15" t="s">
        <v>1463</v>
      </c>
      <c r="B1499" s="16">
        <v>45004.0</v>
      </c>
      <c r="C1499" s="17" t="s">
        <v>13</v>
      </c>
      <c r="D1499" s="17" t="s">
        <v>21</v>
      </c>
      <c r="E1499" s="17">
        <v>2040.43</v>
      </c>
      <c r="F1499" s="17">
        <v>18.0</v>
      </c>
      <c r="G1499" s="17">
        <v>5.0</v>
      </c>
      <c r="H1499" s="18">
        <v>359.33</v>
      </c>
    </row>
    <row r="1500" hidden="1">
      <c r="A1500" s="11" t="s">
        <v>1464</v>
      </c>
      <c r="B1500" s="12">
        <v>45393.0</v>
      </c>
      <c r="C1500" s="13" t="s">
        <v>13</v>
      </c>
      <c r="D1500" s="13" t="s">
        <v>19</v>
      </c>
      <c r="E1500" s="13">
        <v>2011.86</v>
      </c>
      <c r="F1500" s="13">
        <v>29.0</v>
      </c>
      <c r="G1500" s="13">
        <v>33.0</v>
      </c>
      <c r="H1500" s="14">
        <v>730.07</v>
      </c>
    </row>
    <row r="1501" hidden="1">
      <c r="A1501" s="15" t="s">
        <v>1465</v>
      </c>
      <c r="B1501" s="16">
        <v>45508.0</v>
      </c>
      <c r="C1501" s="17" t="s">
        <v>16</v>
      </c>
      <c r="D1501" s="17" t="s">
        <v>10</v>
      </c>
      <c r="E1501" s="17">
        <v>1614.5</v>
      </c>
      <c r="F1501" s="17">
        <v>35.0</v>
      </c>
      <c r="G1501" s="17">
        <v>41.0</v>
      </c>
      <c r="H1501" s="18">
        <v>1401.22</v>
      </c>
    </row>
    <row r="1502" hidden="1">
      <c r="A1502" s="11" t="s">
        <v>1466</v>
      </c>
      <c r="B1502" s="12">
        <v>45174.0</v>
      </c>
      <c r="C1502" s="13" t="s">
        <v>12</v>
      </c>
      <c r="D1502" s="13" t="s">
        <v>19</v>
      </c>
      <c r="E1502" s="13">
        <v>2226.07</v>
      </c>
      <c r="F1502" s="13">
        <v>30.0</v>
      </c>
      <c r="G1502" s="13">
        <v>2.0</v>
      </c>
      <c r="H1502" s="14">
        <v>1245.67</v>
      </c>
    </row>
    <row r="1503" hidden="1">
      <c r="A1503" s="15" t="s">
        <v>1467</v>
      </c>
      <c r="B1503" s="16">
        <v>44893.0</v>
      </c>
      <c r="C1503" s="17" t="s">
        <v>12</v>
      </c>
      <c r="D1503" s="17" t="s">
        <v>23</v>
      </c>
      <c r="E1503" s="17">
        <v>51.73</v>
      </c>
      <c r="F1503" s="17">
        <v>29.0</v>
      </c>
      <c r="G1503" s="17">
        <v>48.0</v>
      </c>
      <c r="H1503" s="18">
        <v>1410.62</v>
      </c>
    </row>
    <row r="1504" hidden="1">
      <c r="A1504" s="11" t="s">
        <v>1468</v>
      </c>
      <c r="B1504" s="12">
        <v>45176.0</v>
      </c>
      <c r="C1504" s="13" t="s">
        <v>9</v>
      </c>
      <c r="D1504" s="13" t="s">
        <v>17</v>
      </c>
      <c r="E1504" s="13">
        <v>640.69</v>
      </c>
      <c r="F1504" s="13">
        <v>25.0</v>
      </c>
      <c r="G1504" s="13">
        <v>5.0</v>
      </c>
      <c r="H1504" s="14">
        <v>816.53</v>
      </c>
    </row>
    <row r="1505">
      <c r="A1505" s="15" t="s">
        <v>1469</v>
      </c>
      <c r="B1505" s="16">
        <v>45473.0</v>
      </c>
      <c r="C1505" s="19" t="s">
        <v>16</v>
      </c>
      <c r="D1505" s="19" t="s">
        <v>23</v>
      </c>
      <c r="E1505" s="17">
        <v>3443.65</v>
      </c>
      <c r="F1505" s="17">
        <v>26.0</v>
      </c>
      <c r="G1505" s="17">
        <v>5.0</v>
      </c>
      <c r="H1505" s="18">
        <v>257.23</v>
      </c>
    </row>
    <row r="1506" hidden="1">
      <c r="A1506" s="11" t="s">
        <v>1470</v>
      </c>
      <c r="B1506" s="12">
        <v>45607.0</v>
      </c>
      <c r="C1506" s="13" t="s">
        <v>16</v>
      </c>
      <c r="D1506" s="13" t="s">
        <v>17</v>
      </c>
      <c r="E1506" s="13">
        <v>2018.73</v>
      </c>
      <c r="F1506" s="13">
        <v>9.0</v>
      </c>
      <c r="G1506" s="13">
        <v>47.0</v>
      </c>
      <c r="H1506" s="14">
        <v>293.99</v>
      </c>
    </row>
    <row r="1507" hidden="1">
      <c r="A1507" s="15" t="s">
        <v>1471</v>
      </c>
      <c r="B1507" s="16">
        <v>45217.0</v>
      </c>
      <c r="C1507" s="17" t="s">
        <v>12</v>
      </c>
      <c r="D1507" s="17" t="s">
        <v>17</v>
      </c>
      <c r="E1507" s="17">
        <v>118.88</v>
      </c>
      <c r="F1507" s="17">
        <v>14.0</v>
      </c>
      <c r="G1507" s="17">
        <v>37.0</v>
      </c>
      <c r="H1507" s="18">
        <v>1587.17</v>
      </c>
    </row>
    <row r="1508" hidden="1">
      <c r="A1508" s="11" t="s">
        <v>1472</v>
      </c>
      <c r="B1508" s="12">
        <v>44909.0</v>
      </c>
      <c r="C1508" s="13" t="s">
        <v>9</v>
      </c>
      <c r="D1508" s="13" t="s">
        <v>17</v>
      </c>
      <c r="E1508" s="13">
        <v>3647.09</v>
      </c>
      <c r="F1508" s="13">
        <v>3.0</v>
      </c>
      <c r="G1508" s="13">
        <v>32.0</v>
      </c>
      <c r="H1508" s="14">
        <v>1391.41</v>
      </c>
    </row>
    <row r="1509" hidden="1">
      <c r="A1509" s="15" t="s">
        <v>1473</v>
      </c>
      <c r="B1509" s="16">
        <v>45153.0</v>
      </c>
      <c r="C1509" s="17" t="s">
        <v>9</v>
      </c>
      <c r="D1509" s="17" t="s">
        <v>17</v>
      </c>
      <c r="E1509" s="17">
        <v>3926.15</v>
      </c>
      <c r="F1509" s="17">
        <v>44.0</v>
      </c>
      <c r="G1509" s="17">
        <v>28.0</v>
      </c>
      <c r="H1509" s="18">
        <v>1411.26</v>
      </c>
    </row>
    <row r="1510" hidden="1">
      <c r="A1510" s="11" t="s">
        <v>1474</v>
      </c>
      <c r="B1510" s="12">
        <v>44912.0</v>
      </c>
      <c r="C1510" s="13" t="s">
        <v>9</v>
      </c>
      <c r="D1510" s="13" t="s">
        <v>23</v>
      </c>
      <c r="E1510" s="13">
        <v>3860.53</v>
      </c>
      <c r="F1510" s="13">
        <v>28.0</v>
      </c>
      <c r="G1510" s="13">
        <v>39.0</v>
      </c>
      <c r="H1510" s="14">
        <v>385.81</v>
      </c>
    </row>
    <row r="1511" hidden="1">
      <c r="A1511" s="15" t="s">
        <v>1475</v>
      </c>
      <c r="B1511" s="16">
        <v>45093.0</v>
      </c>
      <c r="C1511" s="17" t="s">
        <v>12</v>
      </c>
      <c r="D1511" s="17" t="s">
        <v>19</v>
      </c>
      <c r="E1511" s="17">
        <v>3309.78</v>
      </c>
      <c r="F1511" s="17">
        <v>14.0</v>
      </c>
      <c r="G1511" s="17">
        <v>15.0</v>
      </c>
      <c r="H1511" s="18">
        <v>693.38</v>
      </c>
    </row>
    <row r="1512" hidden="1">
      <c r="A1512" s="11" t="s">
        <v>1476</v>
      </c>
      <c r="B1512" s="12">
        <v>45580.0</v>
      </c>
      <c r="C1512" s="13" t="s">
        <v>13</v>
      </c>
      <c r="D1512" s="13" t="s">
        <v>10</v>
      </c>
      <c r="E1512" s="13">
        <v>3641.46</v>
      </c>
      <c r="F1512" s="13">
        <v>27.0</v>
      </c>
      <c r="G1512" s="13">
        <v>37.0</v>
      </c>
      <c r="H1512" s="14">
        <v>1981.07</v>
      </c>
    </row>
    <row r="1513" hidden="1">
      <c r="A1513" s="15" t="s">
        <v>1477</v>
      </c>
      <c r="B1513" s="16">
        <v>45249.0</v>
      </c>
      <c r="C1513" s="17" t="s">
        <v>16</v>
      </c>
      <c r="D1513" s="17" t="s">
        <v>21</v>
      </c>
      <c r="E1513" s="17">
        <v>789.46</v>
      </c>
      <c r="F1513" s="17">
        <v>27.0</v>
      </c>
      <c r="G1513" s="17">
        <v>14.0</v>
      </c>
      <c r="H1513" s="18">
        <v>1993.27</v>
      </c>
    </row>
    <row r="1514" hidden="1">
      <c r="A1514" s="11" t="s">
        <v>1478</v>
      </c>
      <c r="B1514" s="12">
        <v>45355.0</v>
      </c>
      <c r="C1514" s="13" t="s">
        <v>16</v>
      </c>
      <c r="D1514" s="13" t="s">
        <v>17</v>
      </c>
      <c r="E1514" s="13">
        <v>2833.0</v>
      </c>
      <c r="F1514" s="13">
        <v>50.0</v>
      </c>
      <c r="G1514" s="13">
        <v>27.0</v>
      </c>
      <c r="H1514" s="14">
        <v>765.08</v>
      </c>
    </row>
    <row r="1515" hidden="1">
      <c r="A1515" s="15" t="s">
        <v>1479</v>
      </c>
      <c r="B1515" s="16">
        <v>45421.0</v>
      </c>
      <c r="C1515" s="17" t="s">
        <v>13</v>
      </c>
      <c r="D1515" s="17" t="s">
        <v>10</v>
      </c>
      <c r="E1515" s="17">
        <v>3458.89</v>
      </c>
      <c r="F1515" s="17">
        <v>43.0</v>
      </c>
      <c r="G1515" s="17">
        <v>49.0</v>
      </c>
      <c r="H1515" s="18">
        <v>498.8</v>
      </c>
    </row>
    <row r="1516" hidden="1">
      <c r="A1516" s="11" t="s">
        <v>1480</v>
      </c>
      <c r="B1516" s="12">
        <v>45580.0</v>
      </c>
      <c r="C1516" s="13" t="s">
        <v>9</v>
      </c>
      <c r="D1516" s="13" t="s">
        <v>10</v>
      </c>
      <c r="E1516" s="13">
        <v>3674.39</v>
      </c>
      <c r="F1516" s="13">
        <v>13.0</v>
      </c>
      <c r="G1516" s="13">
        <v>25.0</v>
      </c>
      <c r="H1516" s="14">
        <v>116.99</v>
      </c>
    </row>
    <row r="1517" hidden="1">
      <c r="A1517" s="15" t="s">
        <v>1481</v>
      </c>
      <c r="B1517" s="16">
        <v>45066.0</v>
      </c>
      <c r="C1517" s="17" t="s">
        <v>9</v>
      </c>
      <c r="D1517" s="17" t="s">
        <v>23</v>
      </c>
      <c r="E1517" s="17">
        <v>4674.48</v>
      </c>
      <c r="F1517" s="17">
        <v>16.0</v>
      </c>
      <c r="G1517" s="17">
        <v>22.0</v>
      </c>
      <c r="H1517" s="18">
        <v>225.33</v>
      </c>
    </row>
    <row r="1518" hidden="1">
      <c r="A1518" s="11" t="s">
        <v>1482</v>
      </c>
      <c r="B1518" s="12">
        <v>45488.0</v>
      </c>
      <c r="C1518" s="13" t="s">
        <v>9</v>
      </c>
      <c r="D1518" s="13" t="s">
        <v>19</v>
      </c>
      <c r="E1518" s="13">
        <v>1753.57</v>
      </c>
      <c r="F1518" s="13">
        <v>16.0</v>
      </c>
      <c r="G1518" s="13">
        <v>34.0</v>
      </c>
      <c r="H1518" s="14">
        <v>1576.42</v>
      </c>
    </row>
    <row r="1519" hidden="1">
      <c r="A1519" s="15" t="s">
        <v>1483</v>
      </c>
      <c r="B1519" s="16">
        <v>45434.0</v>
      </c>
      <c r="C1519" s="17" t="s">
        <v>9</v>
      </c>
      <c r="D1519" s="17" t="s">
        <v>19</v>
      </c>
      <c r="E1519" s="17">
        <v>4371.51</v>
      </c>
      <c r="F1519" s="17">
        <v>8.0</v>
      </c>
      <c r="G1519" s="17">
        <v>8.0</v>
      </c>
      <c r="H1519" s="18">
        <v>714.47</v>
      </c>
    </row>
    <row r="1520">
      <c r="A1520" s="11" t="s">
        <v>1484</v>
      </c>
      <c r="B1520" s="12">
        <v>45478.0</v>
      </c>
      <c r="C1520" s="19" t="s">
        <v>16</v>
      </c>
      <c r="D1520" s="19" t="s">
        <v>23</v>
      </c>
      <c r="E1520" s="13">
        <v>425.02</v>
      </c>
      <c r="F1520" s="13">
        <v>29.0</v>
      </c>
      <c r="G1520" s="13">
        <v>33.0</v>
      </c>
      <c r="H1520" s="14">
        <v>1414.04</v>
      </c>
    </row>
    <row r="1521" hidden="1">
      <c r="A1521" s="15" t="s">
        <v>1485</v>
      </c>
      <c r="B1521" s="16">
        <v>45333.0</v>
      </c>
      <c r="C1521" s="17" t="s">
        <v>16</v>
      </c>
      <c r="D1521" s="17" t="s">
        <v>23</v>
      </c>
      <c r="E1521" s="17">
        <v>3384.73</v>
      </c>
      <c r="F1521" s="17">
        <v>22.0</v>
      </c>
      <c r="G1521" s="17">
        <v>4.0</v>
      </c>
      <c r="H1521" s="18">
        <v>1252.93</v>
      </c>
    </row>
    <row r="1522" hidden="1">
      <c r="A1522" s="11" t="s">
        <v>1486</v>
      </c>
      <c r="B1522" s="12">
        <v>45522.0</v>
      </c>
      <c r="C1522" s="13" t="s">
        <v>9</v>
      </c>
      <c r="D1522" s="13" t="s">
        <v>10</v>
      </c>
      <c r="E1522" s="13">
        <v>2167.77</v>
      </c>
      <c r="F1522" s="13">
        <v>36.0</v>
      </c>
      <c r="G1522" s="13">
        <v>36.0</v>
      </c>
      <c r="H1522" s="14">
        <v>1021.22</v>
      </c>
    </row>
    <row r="1523" hidden="1">
      <c r="A1523" s="15" t="s">
        <v>1487</v>
      </c>
      <c r="B1523" s="16">
        <v>45337.0</v>
      </c>
      <c r="C1523" s="17" t="s">
        <v>12</v>
      </c>
      <c r="D1523" s="17" t="s">
        <v>19</v>
      </c>
      <c r="E1523" s="17">
        <v>2853.84</v>
      </c>
      <c r="F1523" s="17">
        <v>19.0</v>
      </c>
      <c r="G1523" s="17">
        <v>22.0</v>
      </c>
      <c r="H1523" s="18">
        <v>1663.45</v>
      </c>
    </row>
    <row r="1524" hidden="1">
      <c r="A1524" s="11" t="s">
        <v>1488</v>
      </c>
      <c r="B1524" s="12">
        <v>45432.0</v>
      </c>
      <c r="C1524" s="13" t="s">
        <v>16</v>
      </c>
      <c r="D1524" s="13" t="s">
        <v>21</v>
      </c>
      <c r="E1524" s="13">
        <v>3584.49</v>
      </c>
      <c r="F1524" s="13">
        <v>40.0</v>
      </c>
      <c r="G1524" s="13">
        <v>35.0</v>
      </c>
      <c r="H1524" s="14">
        <v>973.65</v>
      </c>
    </row>
    <row r="1525" hidden="1">
      <c r="A1525" s="15" t="s">
        <v>1489</v>
      </c>
      <c r="B1525" s="16">
        <v>45390.0</v>
      </c>
      <c r="C1525" s="17" t="s">
        <v>12</v>
      </c>
      <c r="D1525" s="17" t="s">
        <v>19</v>
      </c>
      <c r="E1525" s="17">
        <v>2607.38</v>
      </c>
      <c r="F1525" s="17">
        <v>50.0</v>
      </c>
      <c r="G1525" s="17">
        <v>31.0</v>
      </c>
      <c r="H1525" s="18">
        <v>968.72</v>
      </c>
    </row>
    <row r="1526" hidden="1">
      <c r="A1526" s="11" t="s">
        <v>1490</v>
      </c>
      <c r="B1526" s="12">
        <v>45060.0</v>
      </c>
      <c r="C1526" s="13" t="s">
        <v>12</v>
      </c>
      <c r="D1526" s="13" t="s">
        <v>10</v>
      </c>
      <c r="E1526" s="13">
        <v>2049.8</v>
      </c>
      <c r="F1526" s="13">
        <v>15.0</v>
      </c>
      <c r="G1526" s="13">
        <v>12.0</v>
      </c>
      <c r="H1526" s="14">
        <v>904.01</v>
      </c>
    </row>
    <row r="1527" hidden="1">
      <c r="A1527" s="15" t="s">
        <v>1491</v>
      </c>
      <c r="B1527" s="16">
        <v>45573.0</v>
      </c>
      <c r="C1527" s="17" t="s">
        <v>16</v>
      </c>
      <c r="D1527" s="17" t="s">
        <v>10</v>
      </c>
      <c r="E1527" s="17">
        <v>794.24</v>
      </c>
      <c r="F1527" s="17">
        <v>5.0</v>
      </c>
      <c r="G1527" s="17">
        <v>35.0</v>
      </c>
      <c r="H1527" s="18">
        <v>181.61</v>
      </c>
    </row>
    <row r="1528" hidden="1">
      <c r="A1528" s="11" t="s">
        <v>1492</v>
      </c>
      <c r="B1528" s="12">
        <v>45527.0</v>
      </c>
      <c r="C1528" s="13" t="s">
        <v>13</v>
      </c>
      <c r="D1528" s="13" t="s">
        <v>23</v>
      </c>
      <c r="E1528" s="13">
        <v>1415.72</v>
      </c>
      <c r="F1528" s="13">
        <v>41.0</v>
      </c>
      <c r="G1528" s="13">
        <v>11.0</v>
      </c>
      <c r="H1528" s="14">
        <v>1440.87</v>
      </c>
    </row>
    <row r="1529" hidden="1">
      <c r="A1529" s="15" t="s">
        <v>1493</v>
      </c>
      <c r="B1529" s="16">
        <v>45584.0</v>
      </c>
      <c r="C1529" s="17" t="s">
        <v>16</v>
      </c>
      <c r="D1529" s="17" t="s">
        <v>21</v>
      </c>
      <c r="E1529" s="17">
        <v>1995.2</v>
      </c>
      <c r="F1529" s="17">
        <v>18.0</v>
      </c>
      <c r="G1529" s="17">
        <v>8.0</v>
      </c>
      <c r="H1529" s="18">
        <v>168.4</v>
      </c>
    </row>
    <row r="1530" hidden="1">
      <c r="A1530" s="11" t="s">
        <v>1494</v>
      </c>
      <c r="B1530" s="12">
        <v>45346.0</v>
      </c>
      <c r="C1530" s="13" t="s">
        <v>16</v>
      </c>
      <c r="D1530" s="13" t="s">
        <v>21</v>
      </c>
      <c r="E1530" s="13">
        <v>1111.06</v>
      </c>
      <c r="F1530" s="13">
        <v>34.0</v>
      </c>
      <c r="G1530" s="13">
        <v>19.0</v>
      </c>
      <c r="H1530" s="14">
        <v>1854.41</v>
      </c>
    </row>
    <row r="1531" hidden="1">
      <c r="A1531" s="15" t="s">
        <v>1495</v>
      </c>
      <c r="B1531" s="16">
        <v>45032.0</v>
      </c>
      <c r="C1531" s="17" t="s">
        <v>12</v>
      </c>
      <c r="D1531" s="17" t="s">
        <v>19</v>
      </c>
      <c r="E1531" s="17">
        <v>2934.88</v>
      </c>
      <c r="F1531" s="17">
        <v>44.0</v>
      </c>
      <c r="G1531" s="17">
        <v>4.0</v>
      </c>
      <c r="H1531" s="18">
        <v>1983.5</v>
      </c>
    </row>
    <row r="1532" hidden="1">
      <c r="A1532" s="11" t="s">
        <v>1496</v>
      </c>
      <c r="B1532" s="12">
        <v>44949.0</v>
      </c>
      <c r="C1532" s="13" t="s">
        <v>16</v>
      </c>
      <c r="D1532" s="13" t="s">
        <v>19</v>
      </c>
      <c r="E1532" s="13">
        <v>4839.62</v>
      </c>
      <c r="F1532" s="13">
        <v>23.0</v>
      </c>
      <c r="G1532" s="13">
        <v>49.0</v>
      </c>
      <c r="H1532" s="14">
        <v>1606.02</v>
      </c>
    </row>
    <row r="1533" hidden="1">
      <c r="A1533" s="15" t="s">
        <v>1497</v>
      </c>
      <c r="B1533" s="16">
        <v>45023.0</v>
      </c>
      <c r="C1533" s="17" t="s">
        <v>13</v>
      </c>
      <c r="D1533" s="17" t="s">
        <v>21</v>
      </c>
      <c r="E1533" s="17">
        <v>2843.41</v>
      </c>
      <c r="F1533" s="17">
        <v>16.0</v>
      </c>
      <c r="G1533" s="17">
        <v>28.0</v>
      </c>
      <c r="H1533" s="18">
        <v>1028.01</v>
      </c>
    </row>
    <row r="1534" hidden="1">
      <c r="A1534" s="11" t="s">
        <v>1498</v>
      </c>
      <c r="B1534" s="12">
        <v>45154.0</v>
      </c>
      <c r="C1534" s="13" t="s">
        <v>12</v>
      </c>
      <c r="D1534" s="13" t="s">
        <v>19</v>
      </c>
      <c r="E1534" s="13">
        <v>1797.06</v>
      </c>
      <c r="F1534" s="13">
        <v>33.0</v>
      </c>
      <c r="G1534" s="13">
        <v>50.0</v>
      </c>
      <c r="H1534" s="14">
        <v>79.45</v>
      </c>
    </row>
    <row r="1535" hidden="1">
      <c r="A1535" s="20">
        <v>0.0</v>
      </c>
      <c r="B1535" s="16">
        <v>45416.0</v>
      </c>
      <c r="C1535" s="17" t="s">
        <v>13</v>
      </c>
      <c r="D1535" s="17" t="s">
        <v>21</v>
      </c>
      <c r="E1535" s="17">
        <v>2814.99</v>
      </c>
      <c r="F1535" s="17">
        <v>18.0</v>
      </c>
      <c r="G1535" s="17">
        <v>45.0</v>
      </c>
      <c r="H1535" s="18">
        <v>691.46</v>
      </c>
    </row>
    <row r="1536" hidden="1">
      <c r="A1536" s="11" t="s">
        <v>1499</v>
      </c>
      <c r="B1536" s="12">
        <v>45261.0</v>
      </c>
      <c r="C1536" s="13" t="s">
        <v>9</v>
      </c>
      <c r="D1536" s="13" t="s">
        <v>19</v>
      </c>
      <c r="E1536" s="13">
        <v>366.81</v>
      </c>
      <c r="F1536" s="13">
        <v>31.0</v>
      </c>
      <c r="G1536" s="13">
        <v>46.0</v>
      </c>
      <c r="H1536" s="14">
        <v>544.42</v>
      </c>
    </row>
    <row r="1537" hidden="1">
      <c r="A1537" s="15" t="s">
        <v>1500</v>
      </c>
      <c r="B1537" s="16">
        <v>44956.0</v>
      </c>
      <c r="C1537" s="17" t="s">
        <v>9</v>
      </c>
      <c r="D1537" s="17" t="s">
        <v>21</v>
      </c>
      <c r="E1537" s="17">
        <v>4234.88</v>
      </c>
      <c r="F1537" s="17">
        <v>43.0</v>
      </c>
      <c r="G1537" s="17">
        <v>7.0</v>
      </c>
      <c r="H1537" s="18">
        <v>1979.19</v>
      </c>
    </row>
    <row r="1538" hidden="1">
      <c r="A1538" s="11" t="s">
        <v>1501</v>
      </c>
      <c r="B1538" s="12">
        <v>45364.0</v>
      </c>
      <c r="C1538" s="13" t="s">
        <v>16</v>
      </c>
      <c r="D1538" s="13" t="s">
        <v>19</v>
      </c>
      <c r="E1538" s="13">
        <v>1570.37</v>
      </c>
      <c r="F1538" s="13">
        <v>50.0</v>
      </c>
      <c r="G1538" s="13">
        <v>26.0</v>
      </c>
      <c r="H1538" s="14">
        <v>1003.46</v>
      </c>
    </row>
    <row r="1539" hidden="1">
      <c r="A1539" s="15" t="s">
        <v>1502</v>
      </c>
      <c r="B1539" s="16">
        <v>45162.0</v>
      </c>
      <c r="C1539" s="17" t="s">
        <v>16</v>
      </c>
      <c r="D1539" s="17" t="s">
        <v>23</v>
      </c>
      <c r="E1539" s="17">
        <v>985.14</v>
      </c>
      <c r="F1539" s="17">
        <v>49.0</v>
      </c>
      <c r="G1539" s="17">
        <v>23.0</v>
      </c>
      <c r="H1539" s="18">
        <v>1562.08</v>
      </c>
    </row>
    <row r="1540" hidden="1">
      <c r="A1540" s="11" t="s">
        <v>1503</v>
      </c>
      <c r="B1540" s="12">
        <v>45320.0</v>
      </c>
      <c r="C1540" s="13" t="s">
        <v>9</v>
      </c>
      <c r="D1540" s="13" t="s">
        <v>19</v>
      </c>
      <c r="E1540" s="13">
        <v>2020.21</v>
      </c>
      <c r="F1540" s="13">
        <v>23.0</v>
      </c>
      <c r="G1540" s="13">
        <v>9.0</v>
      </c>
      <c r="H1540" s="14">
        <v>128.91</v>
      </c>
    </row>
    <row r="1541" hidden="1">
      <c r="A1541" s="15" t="s">
        <v>1504</v>
      </c>
      <c r="B1541" s="16">
        <v>45271.0</v>
      </c>
      <c r="C1541" s="17" t="s">
        <v>12</v>
      </c>
      <c r="D1541" s="17" t="s">
        <v>10</v>
      </c>
      <c r="E1541" s="17">
        <v>1432.0</v>
      </c>
      <c r="F1541" s="17">
        <v>46.0</v>
      </c>
      <c r="G1541" s="17">
        <v>47.0</v>
      </c>
      <c r="H1541" s="18">
        <v>1886.95</v>
      </c>
    </row>
    <row r="1542" hidden="1">
      <c r="A1542" s="11" t="s">
        <v>1505</v>
      </c>
      <c r="B1542" s="12">
        <v>45438.0</v>
      </c>
      <c r="C1542" s="13" t="s">
        <v>13</v>
      </c>
      <c r="D1542" s="13" t="s">
        <v>23</v>
      </c>
      <c r="E1542" s="13">
        <v>1991.96</v>
      </c>
      <c r="F1542" s="13">
        <v>39.0</v>
      </c>
      <c r="G1542" s="13">
        <v>45.0</v>
      </c>
      <c r="H1542" s="14">
        <v>711.25</v>
      </c>
    </row>
    <row r="1543" hidden="1">
      <c r="A1543" s="15" t="s">
        <v>1506</v>
      </c>
      <c r="B1543" s="16">
        <v>45540.0</v>
      </c>
      <c r="C1543" s="17" t="s">
        <v>13</v>
      </c>
      <c r="D1543" s="17" t="s">
        <v>21</v>
      </c>
      <c r="E1543" s="17">
        <v>421.28</v>
      </c>
      <c r="F1543" s="17">
        <v>32.0</v>
      </c>
      <c r="G1543" s="17">
        <v>23.0</v>
      </c>
      <c r="H1543" s="18">
        <v>1013.94</v>
      </c>
    </row>
    <row r="1544" hidden="1">
      <c r="A1544" s="11" t="s">
        <v>1507</v>
      </c>
      <c r="B1544" s="12">
        <v>45524.0</v>
      </c>
      <c r="C1544" s="13" t="s">
        <v>13</v>
      </c>
      <c r="D1544" s="13" t="s">
        <v>19</v>
      </c>
      <c r="E1544" s="13">
        <v>4414.36</v>
      </c>
      <c r="F1544" s="13">
        <v>27.0</v>
      </c>
      <c r="G1544" s="13">
        <v>36.0</v>
      </c>
      <c r="H1544" s="14">
        <v>612.23</v>
      </c>
    </row>
    <row r="1545" hidden="1">
      <c r="A1545" s="15" t="s">
        <v>1508</v>
      </c>
      <c r="B1545" s="16">
        <v>45531.0</v>
      </c>
      <c r="C1545" s="17" t="s">
        <v>9</v>
      </c>
      <c r="D1545" s="17" t="s">
        <v>17</v>
      </c>
      <c r="E1545" s="17">
        <v>1920.81</v>
      </c>
      <c r="F1545" s="17">
        <v>25.0</v>
      </c>
      <c r="G1545" s="17">
        <v>15.0</v>
      </c>
      <c r="H1545" s="18">
        <v>900.95</v>
      </c>
    </row>
    <row r="1546" hidden="1">
      <c r="A1546" s="11" t="s">
        <v>1509</v>
      </c>
      <c r="B1546" s="12">
        <v>45186.0</v>
      </c>
      <c r="C1546" s="13" t="s">
        <v>13</v>
      </c>
      <c r="D1546" s="13" t="s">
        <v>19</v>
      </c>
      <c r="E1546" s="13">
        <v>4731.8</v>
      </c>
      <c r="F1546" s="13">
        <v>21.0</v>
      </c>
      <c r="G1546" s="13">
        <v>39.0</v>
      </c>
      <c r="H1546" s="14">
        <v>861.11</v>
      </c>
    </row>
    <row r="1547" hidden="1">
      <c r="A1547" s="15" t="s">
        <v>1510</v>
      </c>
      <c r="B1547" s="16">
        <v>45580.0</v>
      </c>
      <c r="C1547" s="17" t="s">
        <v>13</v>
      </c>
      <c r="D1547" s="17" t="s">
        <v>21</v>
      </c>
      <c r="E1547" s="17">
        <v>422.74</v>
      </c>
      <c r="F1547" s="17">
        <v>42.0</v>
      </c>
      <c r="G1547" s="17">
        <v>48.0</v>
      </c>
      <c r="H1547" s="18">
        <v>699.49</v>
      </c>
    </row>
    <row r="1548" hidden="1">
      <c r="A1548" s="11" t="s">
        <v>1511</v>
      </c>
      <c r="B1548" s="12">
        <v>45012.0</v>
      </c>
      <c r="C1548" s="13" t="s">
        <v>13</v>
      </c>
      <c r="D1548" s="13" t="s">
        <v>23</v>
      </c>
      <c r="E1548" s="13">
        <v>1156.26</v>
      </c>
      <c r="F1548" s="13">
        <v>26.0</v>
      </c>
      <c r="G1548" s="13">
        <v>0.0</v>
      </c>
      <c r="H1548" s="14">
        <v>196.86</v>
      </c>
    </row>
    <row r="1549" hidden="1">
      <c r="A1549" s="15" t="s">
        <v>1512</v>
      </c>
      <c r="B1549" s="16">
        <v>45511.0</v>
      </c>
      <c r="C1549" s="17" t="s">
        <v>16</v>
      </c>
      <c r="D1549" s="17" t="s">
        <v>21</v>
      </c>
      <c r="E1549" s="17">
        <v>4437.96</v>
      </c>
      <c r="F1549" s="17">
        <v>19.0</v>
      </c>
      <c r="G1549" s="17">
        <v>26.0</v>
      </c>
      <c r="H1549" s="18">
        <v>348.13</v>
      </c>
    </row>
    <row r="1550" hidden="1">
      <c r="A1550" s="11" t="s">
        <v>1513</v>
      </c>
      <c r="B1550" s="12">
        <v>45220.0</v>
      </c>
      <c r="C1550" s="13" t="s">
        <v>12</v>
      </c>
      <c r="D1550" s="13" t="s">
        <v>17</v>
      </c>
      <c r="E1550" s="13">
        <v>3233.17</v>
      </c>
      <c r="F1550" s="13">
        <v>14.0</v>
      </c>
      <c r="G1550" s="13">
        <v>50.0</v>
      </c>
      <c r="H1550" s="14">
        <v>1247.03</v>
      </c>
    </row>
    <row r="1551" hidden="1">
      <c r="A1551" s="15" t="s">
        <v>1514</v>
      </c>
      <c r="B1551" s="16">
        <v>45278.0</v>
      </c>
      <c r="C1551" s="17" t="s">
        <v>12</v>
      </c>
      <c r="D1551" s="17" t="s">
        <v>23</v>
      </c>
      <c r="E1551" s="17">
        <v>3946.49</v>
      </c>
      <c r="F1551" s="17">
        <v>44.0</v>
      </c>
      <c r="G1551" s="17">
        <v>22.0</v>
      </c>
      <c r="H1551" s="18">
        <v>1167.01</v>
      </c>
    </row>
    <row r="1552" hidden="1">
      <c r="A1552" s="11" t="s">
        <v>1515</v>
      </c>
      <c r="B1552" s="12">
        <v>45194.0</v>
      </c>
      <c r="C1552" s="13" t="s">
        <v>12</v>
      </c>
      <c r="D1552" s="13" t="s">
        <v>21</v>
      </c>
      <c r="E1552" s="13">
        <v>103.99</v>
      </c>
      <c r="F1552" s="13">
        <v>5.0</v>
      </c>
      <c r="G1552" s="13">
        <v>27.0</v>
      </c>
      <c r="H1552" s="14">
        <v>1547.59</v>
      </c>
    </row>
    <row r="1553" hidden="1">
      <c r="A1553" s="15" t="s">
        <v>1516</v>
      </c>
      <c r="B1553" s="16">
        <v>44922.0</v>
      </c>
      <c r="C1553" s="17" t="s">
        <v>16</v>
      </c>
      <c r="D1553" s="17" t="s">
        <v>19</v>
      </c>
      <c r="E1553" s="17">
        <v>3198.55</v>
      </c>
      <c r="F1553" s="17">
        <v>21.0</v>
      </c>
      <c r="G1553" s="17">
        <v>37.0</v>
      </c>
      <c r="H1553" s="18">
        <v>1948.6</v>
      </c>
    </row>
    <row r="1554" hidden="1">
      <c r="A1554" s="11" t="s">
        <v>1517</v>
      </c>
      <c r="B1554" s="12">
        <v>45559.0</v>
      </c>
      <c r="C1554" s="13" t="s">
        <v>13</v>
      </c>
      <c r="D1554" s="13" t="s">
        <v>19</v>
      </c>
      <c r="E1554" s="13">
        <v>1784.22</v>
      </c>
      <c r="F1554" s="13">
        <v>17.0</v>
      </c>
      <c r="G1554" s="13">
        <v>26.0</v>
      </c>
      <c r="H1554" s="14">
        <v>1447.69</v>
      </c>
    </row>
    <row r="1555" hidden="1">
      <c r="A1555" s="15" t="s">
        <v>1518</v>
      </c>
      <c r="B1555" s="16">
        <v>45157.0</v>
      </c>
      <c r="C1555" s="17" t="s">
        <v>16</v>
      </c>
      <c r="D1555" s="17" t="s">
        <v>23</v>
      </c>
      <c r="E1555" s="17">
        <v>2939.37</v>
      </c>
      <c r="F1555" s="17">
        <v>27.0</v>
      </c>
      <c r="G1555" s="17">
        <v>29.0</v>
      </c>
      <c r="H1555" s="18">
        <v>167.82</v>
      </c>
    </row>
    <row r="1556" hidden="1">
      <c r="A1556" s="11" t="s">
        <v>1519</v>
      </c>
      <c r="B1556" s="12">
        <v>44924.0</v>
      </c>
      <c r="C1556" s="13" t="s">
        <v>12</v>
      </c>
      <c r="D1556" s="13" t="s">
        <v>23</v>
      </c>
      <c r="E1556" s="13">
        <v>3765.5</v>
      </c>
      <c r="F1556" s="13">
        <v>28.0</v>
      </c>
      <c r="G1556" s="13">
        <v>50.0</v>
      </c>
      <c r="H1556" s="14">
        <v>1259.94</v>
      </c>
    </row>
    <row r="1557" hidden="1">
      <c r="A1557" s="15">
        <v>2.2840559E7</v>
      </c>
      <c r="B1557" s="16">
        <v>45115.0</v>
      </c>
      <c r="C1557" s="17" t="s">
        <v>13</v>
      </c>
      <c r="D1557" s="17" t="s">
        <v>19</v>
      </c>
      <c r="E1557" s="17">
        <v>3602.98</v>
      </c>
      <c r="F1557" s="17">
        <v>3.0</v>
      </c>
      <c r="G1557" s="17">
        <v>0.0</v>
      </c>
      <c r="H1557" s="18">
        <v>1108.81</v>
      </c>
    </row>
    <row r="1558" hidden="1">
      <c r="A1558" s="11" t="s">
        <v>1520</v>
      </c>
      <c r="B1558" s="12">
        <v>45221.0</v>
      </c>
      <c r="C1558" s="13" t="s">
        <v>13</v>
      </c>
      <c r="D1558" s="13" t="s">
        <v>10</v>
      </c>
      <c r="E1558" s="13">
        <v>1665.36</v>
      </c>
      <c r="F1558" s="13">
        <v>38.0</v>
      </c>
      <c r="G1558" s="13">
        <v>11.0</v>
      </c>
      <c r="H1558" s="14">
        <v>577.57</v>
      </c>
    </row>
    <row r="1559" hidden="1">
      <c r="A1559" s="15" t="s">
        <v>1521</v>
      </c>
      <c r="B1559" s="16">
        <v>45106.0</v>
      </c>
      <c r="C1559" s="17" t="s">
        <v>13</v>
      </c>
      <c r="D1559" s="17" t="s">
        <v>17</v>
      </c>
      <c r="E1559" s="17">
        <v>1640.37</v>
      </c>
      <c r="F1559" s="17">
        <v>21.0</v>
      </c>
      <c r="G1559" s="17">
        <v>8.0</v>
      </c>
      <c r="H1559" s="18">
        <v>1780.15</v>
      </c>
    </row>
    <row r="1560" hidden="1">
      <c r="A1560" s="11" t="s">
        <v>1522</v>
      </c>
      <c r="B1560" s="12">
        <v>45243.0</v>
      </c>
      <c r="C1560" s="13" t="s">
        <v>9</v>
      </c>
      <c r="D1560" s="13" t="s">
        <v>19</v>
      </c>
      <c r="E1560" s="13">
        <v>1799.62</v>
      </c>
      <c r="F1560" s="13">
        <v>17.0</v>
      </c>
      <c r="G1560" s="13">
        <v>7.0</v>
      </c>
      <c r="H1560" s="14">
        <v>194.08</v>
      </c>
    </row>
    <row r="1561" hidden="1">
      <c r="A1561" s="15" t="s">
        <v>1523</v>
      </c>
      <c r="B1561" s="16">
        <v>45037.0</v>
      </c>
      <c r="C1561" s="17" t="s">
        <v>12</v>
      </c>
      <c r="D1561" s="17" t="s">
        <v>19</v>
      </c>
      <c r="E1561" s="17">
        <v>2213.21</v>
      </c>
      <c r="F1561" s="17">
        <v>33.0</v>
      </c>
      <c r="G1561" s="17">
        <v>7.0</v>
      </c>
      <c r="H1561" s="18">
        <v>823.69</v>
      </c>
    </row>
    <row r="1562" hidden="1">
      <c r="A1562" s="11" t="s">
        <v>1524</v>
      </c>
      <c r="B1562" s="12">
        <v>45078.0</v>
      </c>
      <c r="C1562" s="13" t="s">
        <v>12</v>
      </c>
      <c r="D1562" s="13" t="s">
        <v>17</v>
      </c>
      <c r="E1562" s="13">
        <v>1197.51</v>
      </c>
      <c r="F1562" s="13">
        <v>28.0</v>
      </c>
      <c r="G1562" s="13">
        <v>1.0</v>
      </c>
      <c r="H1562" s="14">
        <v>274.84</v>
      </c>
    </row>
    <row r="1563" hidden="1">
      <c r="A1563" s="15" t="s">
        <v>1525</v>
      </c>
      <c r="B1563" s="16">
        <v>45497.0</v>
      </c>
      <c r="C1563" s="17" t="s">
        <v>12</v>
      </c>
      <c r="D1563" s="17" t="s">
        <v>23</v>
      </c>
      <c r="E1563" s="17">
        <v>3139.11</v>
      </c>
      <c r="F1563" s="17">
        <v>48.0</v>
      </c>
      <c r="G1563" s="17">
        <v>31.0</v>
      </c>
      <c r="H1563" s="18">
        <v>715.2</v>
      </c>
    </row>
    <row r="1564" hidden="1">
      <c r="A1564" s="11" t="s">
        <v>1526</v>
      </c>
      <c r="B1564" s="12">
        <v>45327.0</v>
      </c>
      <c r="C1564" s="13" t="s">
        <v>16</v>
      </c>
      <c r="D1564" s="13" t="s">
        <v>23</v>
      </c>
      <c r="E1564" s="13">
        <v>438.28</v>
      </c>
      <c r="F1564" s="13">
        <v>29.0</v>
      </c>
      <c r="G1564" s="13">
        <v>1.0</v>
      </c>
      <c r="H1564" s="14">
        <v>444.16</v>
      </c>
    </row>
    <row r="1565" hidden="1">
      <c r="A1565" s="15" t="s">
        <v>1527</v>
      </c>
      <c r="B1565" s="16">
        <v>45126.0</v>
      </c>
      <c r="C1565" s="17" t="s">
        <v>13</v>
      </c>
      <c r="D1565" s="17" t="s">
        <v>17</v>
      </c>
      <c r="E1565" s="17">
        <v>2361.26</v>
      </c>
      <c r="F1565" s="17">
        <v>18.0</v>
      </c>
      <c r="G1565" s="17">
        <v>48.0</v>
      </c>
      <c r="H1565" s="18">
        <v>517.23</v>
      </c>
    </row>
    <row r="1566" hidden="1">
      <c r="A1566" s="11">
        <v>9.602712E7</v>
      </c>
      <c r="B1566" s="12">
        <v>45527.0</v>
      </c>
      <c r="C1566" s="13" t="s">
        <v>16</v>
      </c>
      <c r="D1566" s="13" t="s">
        <v>21</v>
      </c>
      <c r="E1566" s="13">
        <v>1084.83</v>
      </c>
      <c r="F1566" s="13">
        <v>10.0</v>
      </c>
      <c r="G1566" s="13">
        <v>35.0</v>
      </c>
      <c r="H1566" s="14">
        <v>1177.96</v>
      </c>
    </row>
    <row r="1567" hidden="1">
      <c r="A1567" s="15" t="s">
        <v>1528</v>
      </c>
      <c r="B1567" s="16">
        <v>45121.0</v>
      </c>
      <c r="C1567" s="17" t="s">
        <v>13</v>
      </c>
      <c r="D1567" s="17" t="s">
        <v>21</v>
      </c>
      <c r="E1567" s="17">
        <v>955.31</v>
      </c>
      <c r="F1567" s="17">
        <v>36.0</v>
      </c>
      <c r="G1567" s="17">
        <v>9.0</v>
      </c>
      <c r="H1567" s="18">
        <v>926.45</v>
      </c>
    </row>
    <row r="1568" hidden="1">
      <c r="A1568" s="11" t="s">
        <v>1529</v>
      </c>
      <c r="B1568" s="12">
        <v>45280.0</v>
      </c>
      <c r="C1568" s="13" t="s">
        <v>9</v>
      </c>
      <c r="D1568" s="13" t="s">
        <v>17</v>
      </c>
      <c r="E1568" s="13">
        <v>3871.34</v>
      </c>
      <c r="F1568" s="13">
        <v>41.0</v>
      </c>
      <c r="G1568" s="13">
        <v>20.0</v>
      </c>
      <c r="H1568" s="14">
        <v>1622.21</v>
      </c>
    </row>
    <row r="1569" hidden="1">
      <c r="A1569" s="15" t="s">
        <v>1530</v>
      </c>
      <c r="B1569" s="16">
        <v>44957.0</v>
      </c>
      <c r="C1569" s="17" t="s">
        <v>9</v>
      </c>
      <c r="D1569" s="17" t="s">
        <v>10</v>
      </c>
      <c r="E1569" s="17">
        <v>3546.32</v>
      </c>
      <c r="F1569" s="17">
        <v>15.0</v>
      </c>
      <c r="G1569" s="17">
        <v>35.0</v>
      </c>
      <c r="H1569" s="18">
        <v>458.64</v>
      </c>
    </row>
    <row r="1570" hidden="1">
      <c r="A1570" s="11" t="s">
        <v>1531</v>
      </c>
      <c r="B1570" s="12">
        <v>45290.0</v>
      </c>
      <c r="C1570" s="13" t="s">
        <v>13</v>
      </c>
      <c r="D1570" s="13" t="s">
        <v>21</v>
      </c>
      <c r="E1570" s="13">
        <v>1551.62</v>
      </c>
      <c r="F1570" s="13">
        <v>13.0</v>
      </c>
      <c r="G1570" s="13">
        <v>20.0</v>
      </c>
      <c r="H1570" s="14">
        <v>1260.15</v>
      </c>
    </row>
    <row r="1571" hidden="1">
      <c r="A1571" s="15">
        <v>9.6425131E7</v>
      </c>
      <c r="B1571" s="16">
        <v>45120.0</v>
      </c>
      <c r="C1571" s="17" t="s">
        <v>13</v>
      </c>
      <c r="D1571" s="17" t="s">
        <v>21</v>
      </c>
      <c r="E1571" s="17">
        <v>3248.44</v>
      </c>
      <c r="F1571" s="17">
        <v>7.0</v>
      </c>
      <c r="G1571" s="17">
        <v>7.0</v>
      </c>
      <c r="H1571" s="18">
        <v>1285.14</v>
      </c>
    </row>
    <row r="1572" hidden="1">
      <c r="A1572" s="11" t="s">
        <v>1532</v>
      </c>
      <c r="B1572" s="12">
        <v>44991.0</v>
      </c>
      <c r="C1572" s="13" t="s">
        <v>13</v>
      </c>
      <c r="D1572" s="13" t="s">
        <v>21</v>
      </c>
      <c r="E1572" s="13">
        <v>2938.86</v>
      </c>
      <c r="F1572" s="13">
        <v>3.0</v>
      </c>
      <c r="G1572" s="13">
        <v>33.0</v>
      </c>
      <c r="H1572" s="14">
        <v>1159.26</v>
      </c>
    </row>
    <row r="1573" hidden="1">
      <c r="A1573" s="15" t="s">
        <v>1533</v>
      </c>
      <c r="B1573" s="16">
        <v>45538.0</v>
      </c>
      <c r="C1573" s="17" t="s">
        <v>12</v>
      </c>
      <c r="D1573" s="17" t="s">
        <v>17</v>
      </c>
      <c r="E1573" s="17">
        <v>344.93</v>
      </c>
      <c r="F1573" s="17">
        <v>29.0</v>
      </c>
      <c r="G1573" s="17">
        <v>19.0</v>
      </c>
      <c r="H1573" s="18">
        <v>1565.39</v>
      </c>
    </row>
    <row r="1574" hidden="1">
      <c r="A1574" s="11" t="s">
        <v>1534</v>
      </c>
      <c r="B1574" s="12">
        <v>45280.0</v>
      </c>
      <c r="C1574" s="13" t="s">
        <v>13</v>
      </c>
      <c r="D1574" s="13" t="s">
        <v>19</v>
      </c>
      <c r="E1574" s="13">
        <v>4225.14</v>
      </c>
      <c r="F1574" s="13">
        <v>2.0</v>
      </c>
      <c r="G1574" s="13">
        <v>26.0</v>
      </c>
      <c r="H1574" s="14">
        <v>1816.08</v>
      </c>
    </row>
    <row r="1575" hidden="1">
      <c r="A1575" s="15" t="s">
        <v>1535</v>
      </c>
      <c r="B1575" s="16">
        <v>44901.0</v>
      </c>
      <c r="C1575" s="17" t="s">
        <v>9</v>
      </c>
      <c r="D1575" s="17" t="s">
        <v>21</v>
      </c>
      <c r="E1575" s="17">
        <v>4831.75</v>
      </c>
      <c r="F1575" s="17">
        <v>39.0</v>
      </c>
      <c r="G1575" s="17">
        <v>19.0</v>
      </c>
      <c r="H1575" s="18">
        <v>208.92</v>
      </c>
    </row>
    <row r="1576" hidden="1">
      <c r="A1576" s="11" t="s">
        <v>1536</v>
      </c>
      <c r="B1576" s="12">
        <v>45518.0</v>
      </c>
      <c r="C1576" s="13" t="s">
        <v>16</v>
      </c>
      <c r="D1576" s="13" t="s">
        <v>19</v>
      </c>
      <c r="E1576" s="13">
        <v>2346.75</v>
      </c>
      <c r="F1576" s="13">
        <v>22.0</v>
      </c>
      <c r="G1576" s="13">
        <v>45.0</v>
      </c>
      <c r="H1576" s="14">
        <v>87.81</v>
      </c>
    </row>
    <row r="1577" hidden="1">
      <c r="A1577" s="15" t="s">
        <v>1537</v>
      </c>
      <c r="B1577" s="16">
        <v>45063.0</v>
      </c>
      <c r="C1577" s="17" t="s">
        <v>9</v>
      </c>
      <c r="D1577" s="17" t="s">
        <v>21</v>
      </c>
      <c r="E1577" s="17">
        <v>3429.65</v>
      </c>
      <c r="F1577" s="17">
        <v>40.0</v>
      </c>
      <c r="G1577" s="17">
        <v>10.0</v>
      </c>
      <c r="H1577" s="18">
        <v>1847.64</v>
      </c>
    </row>
    <row r="1578" hidden="1">
      <c r="A1578" s="11" t="s">
        <v>1538</v>
      </c>
      <c r="B1578" s="12">
        <v>45558.0</v>
      </c>
      <c r="C1578" s="13" t="s">
        <v>12</v>
      </c>
      <c r="D1578" s="13" t="s">
        <v>21</v>
      </c>
      <c r="E1578" s="13">
        <v>2754.21</v>
      </c>
      <c r="F1578" s="13">
        <v>17.0</v>
      </c>
      <c r="G1578" s="13">
        <v>33.0</v>
      </c>
      <c r="H1578" s="14">
        <v>1460.22</v>
      </c>
    </row>
    <row r="1579" hidden="1">
      <c r="A1579" s="15" t="s">
        <v>1539</v>
      </c>
      <c r="B1579" s="16">
        <v>45107.0</v>
      </c>
      <c r="C1579" s="17" t="s">
        <v>16</v>
      </c>
      <c r="D1579" s="17" t="s">
        <v>10</v>
      </c>
      <c r="E1579" s="17">
        <v>4698.69</v>
      </c>
      <c r="F1579" s="17">
        <v>39.0</v>
      </c>
      <c r="G1579" s="17">
        <v>40.0</v>
      </c>
      <c r="H1579" s="18">
        <v>632.41</v>
      </c>
    </row>
    <row r="1580" hidden="1">
      <c r="A1580" s="11" t="s">
        <v>1540</v>
      </c>
      <c r="B1580" s="12">
        <v>45478.0</v>
      </c>
      <c r="C1580" s="13" t="s">
        <v>12</v>
      </c>
      <c r="D1580" s="13" t="s">
        <v>10</v>
      </c>
      <c r="E1580" s="13">
        <v>2785.16</v>
      </c>
      <c r="F1580" s="13">
        <v>24.0</v>
      </c>
      <c r="G1580" s="13">
        <v>33.0</v>
      </c>
      <c r="H1580" s="14">
        <v>1768.88</v>
      </c>
    </row>
    <row r="1581" hidden="1">
      <c r="A1581" s="15" t="s">
        <v>1541</v>
      </c>
      <c r="B1581" s="16">
        <v>45276.0</v>
      </c>
      <c r="C1581" s="17" t="s">
        <v>9</v>
      </c>
      <c r="D1581" s="17" t="s">
        <v>17</v>
      </c>
      <c r="E1581" s="17">
        <v>732.44</v>
      </c>
      <c r="F1581" s="17">
        <v>42.0</v>
      </c>
      <c r="G1581" s="17">
        <v>35.0</v>
      </c>
      <c r="H1581" s="18">
        <v>683.56</v>
      </c>
    </row>
    <row r="1582" hidden="1">
      <c r="A1582" s="11" t="s">
        <v>1542</v>
      </c>
      <c r="B1582" s="12">
        <v>45523.0</v>
      </c>
      <c r="C1582" s="13" t="s">
        <v>16</v>
      </c>
      <c r="D1582" s="13" t="s">
        <v>19</v>
      </c>
      <c r="E1582" s="13">
        <v>3911.84</v>
      </c>
      <c r="F1582" s="13">
        <v>47.0</v>
      </c>
      <c r="G1582" s="13">
        <v>8.0</v>
      </c>
      <c r="H1582" s="14">
        <v>603.31</v>
      </c>
    </row>
    <row r="1583" hidden="1">
      <c r="A1583" s="15" t="s">
        <v>1543</v>
      </c>
      <c r="B1583" s="16">
        <v>45544.0</v>
      </c>
      <c r="C1583" s="17" t="s">
        <v>13</v>
      </c>
      <c r="D1583" s="17" t="s">
        <v>10</v>
      </c>
      <c r="E1583" s="17">
        <v>4179.72</v>
      </c>
      <c r="F1583" s="17">
        <v>32.0</v>
      </c>
      <c r="G1583" s="17">
        <v>45.0</v>
      </c>
      <c r="H1583" s="18">
        <v>1809.82</v>
      </c>
    </row>
    <row r="1584" hidden="1">
      <c r="A1584" s="11" t="s">
        <v>1544</v>
      </c>
      <c r="B1584" s="12">
        <v>45597.0</v>
      </c>
      <c r="C1584" s="13" t="s">
        <v>12</v>
      </c>
      <c r="D1584" s="13" t="s">
        <v>19</v>
      </c>
      <c r="E1584" s="13">
        <v>3457.93</v>
      </c>
      <c r="F1584" s="13">
        <v>30.0</v>
      </c>
      <c r="G1584" s="13">
        <v>2.0</v>
      </c>
      <c r="H1584" s="14">
        <v>1101.01</v>
      </c>
    </row>
    <row r="1585" hidden="1">
      <c r="A1585" s="15" t="s">
        <v>1545</v>
      </c>
      <c r="B1585" s="16">
        <v>45441.0</v>
      </c>
      <c r="C1585" s="17" t="s">
        <v>16</v>
      </c>
      <c r="D1585" s="17" t="s">
        <v>23</v>
      </c>
      <c r="E1585" s="17">
        <v>4425.37</v>
      </c>
      <c r="F1585" s="17">
        <v>39.0</v>
      </c>
      <c r="G1585" s="17">
        <v>9.0</v>
      </c>
      <c r="H1585" s="18">
        <v>1751.32</v>
      </c>
    </row>
    <row r="1586" hidden="1">
      <c r="A1586" s="11" t="s">
        <v>1546</v>
      </c>
      <c r="B1586" s="12">
        <v>45150.0</v>
      </c>
      <c r="C1586" s="13" t="s">
        <v>13</v>
      </c>
      <c r="D1586" s="13" t="s">
        <v>23</v>
      </c>
      <c r="E1586" s="13">
        <v>3011.23</v>
      </c>
      <c r="F1586" s="13">
        <v>13.0</v>
      </c>
      <c r="G1586" s="13">
        <v>47.0</v>
      </c>
      <c r="H1586" s="14">
        <v>796.12</v>
      </c>
    </row>
    <row r="1587" hidden="1">
      <c r="A1587" s="15" t="s">
        <v>1547</v>
      </c>
      <c r="B1587" s="16">
        <v>45575.0</v>
      </c>
      <c r="C1587" s="17" t="s">
        <v>13</v>
      </c>
      <c r="D1587" s="17" t="s">
        <v>21</v>
      </c>
      <c r="E1587" s="17">
        <v>1857.89</v>
      </c>
      <c r="F1587" s="17">
        <v>8.0</v>
      </c>
      <c r="G1587" s="17">
        <v>15.0</v>
      </c>
      <c r="H1587" s="18">
        <v>471.67</v>
      </c>
    </row>
    <row r="1588" hidden="1">
      <c r="A1588" s="11" t="s">
        <v>1548</v>
      </c>
      <c r="B1588" s="12">
        <v>45050.0</v>
      </c>
      <c r="C1588" s="13" t="s">
        <v>12</v>
      </c>
      <c r="D1588" s="13" t="s">
        <v>23</v>
      </c>
      <c r="E1588" s="13">
        <v>4973.19</v>
      </c>
      <c r="F1588" s="13">
        <v>16.0</v>
      </c>
      <c r="G1588" s="13">
        <v>1.0</v>
      </c>
      <c r="H1588" s="14">
        <v>1928.3</v>
      </c>
    </row>
    <row r="1589" hidden="1">
      <c r="A1589" s="15" t="s">
        <v>1549</v>
      </c>
      <c r="B1589" s="16">
        <v>45056.0</v>
      </c>
      <c r="C1589" s="17" t="s">
        <v>16</v>
      </c>
      <c r="D1589" s="17" t="s">
        <v>10</v>
      </c>
      <c r="E1589" s="17">
        <v>913.11</v>
      </c>
      <c r="F1589" s="17">
        <v>39.0</v>
      </c>
      <c r="G1589" s="17">
        <v>2.0</v>
      </c>
      <c r="H1589" s="18">
        <v>1279.37</v>
      </c>
    </row>
    <row r="1590" hidden="1">
      <c r="A1590" s="11" t="s">
        <v>1550</v>
      </c>
      <c r="B1590" s="12">
        <v>45326.0</v>
      </c>
      <c r="C1590" s="13" t="s">
        <v>13</v>
      </c>
      <c r="D1590" s="13" t="s">
        <v>21</v>
      </c>
      <c r="E1590" s="13">
        <v>1574.56</v>
      </c>
      <c r="F1590" s="13">
        <v>38.0</v>
      </c>
      <c r="G1590" s="13">
        <v>0.0</v>
      </c>
      <c r="H1590" s="14">
        <v>1855.81</v>
      </c>
    </row>
    <row r="1591" hidden="1">
      <c r="A1591" s="15" t="s">
        <v>1551</v>
      </c>
      <c r="B1591" s="16">
        <v>44889.0</v>
      </c>
      <c r="C1591" s="17" t="s">
        <v>12</v>
      </c>
      <c r="D1591" s="17" t="s">
        <v>10</v>
      </c>
      <c r="E1591" s="17">
        <v>1182.07</v>
      </c>
      <c r="F1591" s="17">
        <v>21.0</v>
      </c>
      <c r="G1591" s="17">
        <v>43.0</v>
      </c>
      <c r="H1591" s="18">
        <v>91.07</v>
      </c>
    </row>
    <row r="1592" hidden="1">
      <c r="A1592" s="11" t="s">
        <v>1552</v>
      </c>
      <c r="B1592" s="12">
        <v>45054.0</v>
      </c>
      <c r="C1592" s="13" t="s">
        <v>12</v>
      </c>
      <c r="D1592" s="13" t="s">
        <v>23</v>
      </c>
      <c r="E1592" s="13">
        <v>1773.77</v>
      </c>
      <c r="F1592" s="13">
        <v>15.0</v>
      </c>
      <c r="G1592" s="13">
        <v>27.0</v>
      </c>
      <c r="H1592" s="14">
        <v>1045.13</v>
      </c>
    </row>
    <row r="1593" hidden="1">
      <c r="A1593" s="15" t="s">
        <v>1553</v>
      </c>
      <c r="B1593" s="16">
        <v>44942.0</v>
      </c>
      <c r="C1593" s="17" t="s">
        <v>16</v>
      </c>
      <c r="D1593" s="17" t="s">
        <v>23</v>
      </c>
      <c r="E1593" s="17">
        <v>1940.94</v>
      </c>
      <c r="F1593" s="17">
        <v>35.0</v>
      </c>
      <c r="G1593" s="17">
        <v>12.0</v>
      </c>
      <c r="H1593" s="18">
        <v>243.14</v>
      </c>
    </row>
    <row r="1594" hidden="1">
      <c r="A1594" s="11" t="s">
        <v>1554</v>
      </c>
      <c r="B1594" s="12">
        <v>45430.0</v>
      </c>
      <c r="C1594" s="13" t="s">
        <v>9</v>
      </c>
      <c r="D1594" s="13" t="s">
        <v>21</v>
      </c>
      <c r="E1594" s="13">
        <v>2651.98</v>
      </c>
      <c r="F1594" s="13">
        <v>7.0</v>
      </c>
      <c r="G1594" s="13">
        <v>32.0</v>
      </c>
      <c r="H1594" s="14">
        <v>579.33</v>
      </c>
    </row>
    <row r="1595" hidden="1">
      <c r="A1595" s="15" t="s">
        <v>1555</v>
      </c>
      <c r="B1595" s="16">
        <v>45490.0</v>
      </c>
      <c r="C1595" s="17" t="s">
        <v>16</v>
      </c>
      <c r="D1595" s="17" t="s">
        <v>10</v>
      </c>
      <c r="E1595" s="17">
        <v>114.52</v>
      </c>
      <c r="F1595" s="17">
        <v>10.0</v>
      </c>
      <c r="G1595" s="17">
        <v>20.0</v>
      </c>
      <c r="H1595" s="18">
        <v>1744.22</v>
      </c>
    </row>
    <row r="1596" hidden="1">
      <c r="A1596" s="11" t="s">
        <v>1556</v>
      </c>
      <c r="B1596" s="12">
        <v>45310.0</v>
      </c>
      <c r="C1596" s="13" t="s">
        <v>12</v>
      </c>
      <c r="D1596" s="13" t="s">
        <v>21</v>
      </c>
      <c r="E1596" s="13">
        <v>1941.19</v>
      </c>
      <c r="F1596" s="13">
        <v>8.0</v>
      </c>
      <c r="G1596" s="13">
        <v>1.0</v>
      </c>
      <c r="H1596" s="14">
        <v>1591.36</v>
      </c>
    </row>
    <row r="1597" hidden="1">
      <c r="A1597" s="15" t="s">
        <v>1557</v>
      </c>
      <c r="B1597" s="16">
        <v>45108.0</v>
      </c>
      <c r="C1597" s="17" t="s">
        <v>9</v>
      </c>
      <c r="D1597" s="17" t="s">
        <v>17</v>
      </c>
      <c r="E1597" s="17">
        <v>1767.33</v>
      </c>
      <c r="F1597" s="17">
        <v>22.0</v>
      </c>
      <c r="G1597" s="17">
        <v>45.0</v>
      </c>
      <c r="H1597" s="18">
        <v>769.07</v>
      </c>
    </row>
    <row r="1598" hidden="1">
      <c r="A1598" s="11" t="s">
        <v>1558</v>
      </c>
      <c r="B1598" s="12">
        <v>45298.0</v>
      </c>
      <c r="C1598" s="13" t="s">
        <v>16</v>
      </c>
      <c r="D1598" s="13" t="s">
        <v>23</v>
      </c>
      <c r="E1598" s="13">
        <v>4698.95</v>
      </c>
      <c r="F1598" s="13">
        <v>19.0</v>
      </c>
      <c r="G1598" s="13">
        <v>48.0</v>
      </c>
      <c r="H1598" s="14">
        <v>404.7</v>
      </c>
    </row>
    <row r="1599" hidden="1">
      <c r="A1599" s="15" t="s">
        <v>1559</v>
      </c>
      <c r="B1599" s="16">
        <v>45532.0</v>
      </c>
      <c r="C1599" s="17" t="s">
        <v>9</v>
      </c>
      <c r="D1599" s="17" t="s">
        <v>17</v>
      </c>
      <c r="E1599" s="17">
        <v>3476.33</v>
      </c>
      <c r="F1599" s="17">
        <v>18.0</v>
      </c>
      <c r="G1599" s="17">
        <v>4.0</v>
      </c>
      <c r="H1599" s="18">
        <v>856.47</v>
      </c>
    </row>
    <row r="1600">
      <c r="A1600" s="11" t="s">
        <v>1560</v>
      </c>
      <c r="B1600" s="12">
        <v>45497.0</v>
      </c>
      <c r="C1600" s="19" t="s">
        <v>16</v>
      </c>
      <c r="D1600" s="19" t="s">
        <v>23</v>
      </c>
      <c r="E1600" s="13">
        <v>3542.28</v>
      </c>
      <c r="F1600" s="13">
        <v>22.0</v>
      </c>
      <c r="G1600" s="13">
        <v>10.0</v>
      </c>
      <c r="H1600" s="14">
        <v>132.93</v>
      </c>
    </row>
    <row r="1601" hidden="1">
      <c r="A1601" s="15" t="s">
        <v>1561</v>
      </c>
      <c r="B1601" s="16">
        <v>45371.0</v>
      </c>
      <c r="C1601" s="17" t="s">
        <v>13</v>
      </c>
      <c r="D1601" s="17" t="s">
        <v>19</v>
      </c>
      <c r="E1601" s="17">
        <v>778.73</v>
      </c>
      <c r="F1601" s="17">
        <v>5.0</v>
      </c>
      <c r="G1601" s="17">
        <v>22.0</v>
      </c>
      <c r="H1601" s="18">
        <v>55.95</v>
      </c>
    </row>
    <row r="1602" hidden="1">
      <c r="A1602" s="11" t="s">
        <v>1562</v>
      </c>
      <c r="B1602" s="12">
        <v>45446.0</v>
      </c>
      <c r="C1602" s="13" t="s">
        <v>16</v>
      </c>
      <c r="D1602" s="13" t="s">
        <v>21</v>
      </c>
      <c r="E1602" s="13">
        <v>4708.87</v>
      </c>
      <c r="F1602" s="13">
        <v>45.0</v>
      </c>
      <c r="G1602" s="13">
        <v>45.0</v>
      </c>
      <c r="H1602" s="14">
        <v>1588.98</v>
      </c>
    </row>
    <row r="1603" hidden="1">
      <c r="A1603" s="15" t="s">
        <v>1563</v>
      </c>
      <c r="B1603" s="16">
        <v>45106.0</v>
      </c>
      <c r="C1603" s="17" t="s">
        <v>9</v>
      </c>
      <c r="D1603" s="17" t="s">
        <v>23</v>
      </c>
      <c r="E1603" s="17">
        <v>2110.7</v>
      </c>
      <c r="F1603" s="17">
        <v>2.0</v>
      </c>
      <c r="G1603" s="17">
        <v>21.0</v>
      </c>
      <c r="H1603" s="18">
        <v>457.35</v>
      </c>
    </row>
    <row r="1604" hidden="1">
      <c r="A1604" s="11" t="s">
        <v>1564</v>
      </c>
      <c r="B1604" s="12">
        <v>45563.0</v>
      </c>
      <c r="C1604" s="13" t="s">
        <v>16</v>
      </c>
      <c r="D1604" s="13" t="s">
        <v>21</v>
      </c>
      <c r="E1604" s="13">
        <v>1229.12</v>
      </c>
      <c r="F1604" s="13">
        <v>38.0</v>
      </c>
      <c r="G1604" s="13">
        <v>18.0</v>
      </c>
      <c r="H1604" s="14">
        <v>934.65</v>
      </c>
    </row>
    <row r="1605" hidden="1">
      <c r="A1605" s="15" t="s">
        <v>1565</v>
      </c>
      <c r="B1605" s="16">
        <v>45384.0</v>
      </c>
      <c r="C1605" s="17" t="s">
        <v>13</v>
      </c>
      <c r="D1605" s="17" t="s">
        <v>17</v>
      </c>
      <c r="E1605" s="17">
        <v>2238.19</v>
      </c>
      <c r="F1605" s="17">
        <v>31.0</v>
      </c>
      <c r="G1605" s="17">
        <v>31.0</v>
      </c>
      <c r="H1605" s="18">
        <v>1268.19</v>
      </c>
    </row>
    <row r="1606" hidden="1">
      <c r="A1606" s="11" t="s">
        <v>1566</v>
      </c>
      <c r="B1606" s="12">
        <v>44963.0</v>
      </c>
      <c r="C1606" s="13" t="s">
        <v>12</v>
      </c>
      <c r="D1606" s="13" t="s">
        <v>10</v>
      </c>
      <c r="E1606" s="13">
        <v>4538.56</v>
      </c>
      <c r="F1606" s="13">
        <v>37.0</v>
      </c>
      <c r="G1606" s="13">
        <v>14.0</v>
      </c>
      <c r="H1606" s="14">
        <v>1786.86</v>
      </c>
    </row>
    <row r="1607" hidden="1">
      <c r="A1607" s="15" t="s">
        <v>1567</v>
      </c>
      <c r="B1607" s="16">
        <v>44986.0</v>
      </c>
      <c r="C1607" s="17" t="s">
        <v>9</v>
      </c>
      <c r="D1607" s="17" t="s">
        <v>10</v>
      </c>
      <c r="E1607" s="17">
        <v>1233.99</v>
      </c>
      <c r="F1607" s="17">
        <v>29.0</v>
      </c>
      <c r="G1607" s="17">
        <v>12.0</v>
      </c>
      <c r="H1607" s="18">
        <v>1363.83</v>
      </c>
    </row>
    <row r="1608" hidden="1">
      <c r="A1608" s="11" t="s">
        <v>1568</v>
      </c>
      <c r="B1608" s="12">
        <v>45231.0</v>
      </c>
      <c r="C1608" s="13" t="s">
        <v>13</v>
      </c>
      <c r="D1608" s="13" t="s">
        <v>21</v>
      </c>
      <c r="E1608" s="13">
        <v>2901.35</v>
      </c>
      <c r="F1608" s="13">
        <v>6.0</v>
      </c>
      <c r="G1608" s="13">
        <v>17.0</v>
      </c>
      <c r="H1608" s="14">
        <v>77.67</v>
      </c>
    </row>
    <row r="1609" hidden="1">
      <c r="A1609" s="15" t="s">
        <v>1569</v>
      </c>
      <c r="B1609" s="16">
        <v>45219.0</v>
      </c>
      <c r="C1609" s="17" t="s">
        <v>9</v>
      </c>
      <c r="D1609" s="17" t="s">
        <v>19</v>
      </c>
      <c r="E1609" s="17">
        <v>4191.25</v>
      </c>
      <c r="F1609" s="17">
        <v>17.0</v>
      </c>
      <c r="G1609" s="17">
        <v>29.0</v>
      </c>
      <c r="H1609" s="18">
        <v>31.5</v>
      </c>
    </row>
    <row r="1610" hidden="1">
      <c r="A1610" s="11" t="s">
        <v>1570</v>
      </c>
      <c r="B1610" s="12">
        <v>45185.0</v>
      </c>
      <c r="C1610" s="13" t="s">
        <v>9</v>
      </c>
      <c r="D1610" s="13" t="s">
        <v>10</v>
      </c>
      <c r="E1610" s="13">
        <v>4178.52</v>
      </c>
      <c r="F1610" s="13">
        <v>31.0</v>
      </c>
      <c r="G1610" s="13">
        <v>5.0</v>
      </c>
      <c r="H1610" s="14">
        <v>1723.96</v>
      </c>
    </row>
    <row r="1611" hidden="1">
      <c r="A1611" s="20">
        <v>4.29E202</v>
      </c>
      <c r="B1611" s="16">
        <v>45152.0</v>
      </c>
      <c r="C1611" s="17" t="s">
        <v>12</v>
      </c>
      <c r="D1611" s="17" t="s">
        <v>21</v>
      </c>
      <c r="E1611" s="17">
        <v>4587.88</v>
      </c>
      <c r="F1611" s="17">
        <v>11.0</v>
      </c>
      <c r="G1611" s="17">
        <v>16.0</v>
      </c>
      <c r="H1611" s="18">
        <v>1695.12</v>
      </c>
    </row>
    <row r="1612" hidden="1">
      <c r="A1612" s="11" t="s">
        <v>1571</v>
      </c>
      <c r="B1612" s="12">
        <v>45411.0</v>
      </c>
      <c r="C1612" s="13" t="s">
        <v>13</v>
      </c>
      <c r="D1612" s="13" t="s">
        <v>17</v>
      </c>
      <c r="E1612" s="13">
        <v>3099.85</v>
      </c>
      <c r="F1612" s="13">
        <v>2.0</v>
      </c>
      <c r="G1612" s="13">
        <v>41.0</v>
      </c>
      <c r="H1612" s="14">
        <v>1793.85</v>
      </c>
    </row>
    <row r="1613" hidden="1">
      <c r="A1613" s="15" t="s">
        <v>1572</v>
      </c>
      <c r="B1613" s="16">
        <v>45140.0</v>
      </c>
      <c r="C1613" s="17" t="s">
        <v>9</v>
      </c>
      <c r="D1613" s="17" t="s">
        <v>10</v>
      </c>
      <c r="E1613" s="17">
        <v>3848.16</v>
      </c>
      <c r="F1613" s="17">
        <v>30.0</v>
      </c>
      <c r="G1613" s="17">
        <v>32.0</v>
      </c>
      <c r="H1613" s="18">
        <v>1628.15</v>
      </c>
    </row>
    <row r="1614" hidden="1">
      <c r="A1614" s="11" t="s">
        <v>1573</v>
      </c>
      <c r="B1614" s="12">
        <v>45226.0</v>
      </c>
      <c r="C1614" s="13" t="s">
        <v>16</v>
      </c>
      <c r="D1614" s="13" t="s">
        <v>23</v>
      </c>
      <c r="E1614" s="13">
        <v>319.74</v>
      </c>
      <c r="F1614" s="13">
        <v>49.0</v>
      </c>
      <c r="G1614" s="13">
        <v>13.0</v>
      </c>
      <c r="H1614" s="14">
        <v>678.71</v>
      </c>
    </row>
    <row r="1615" hidden="1">
      <c r="A1615" s="15" t="s">
        <v>1574</v>
      </c>
      <c r="B1615" s="16">
        <v>45171.0</v>
      </c>
      <c r="C1615" s="17" t="s">
        <v>9</v>
      </c>
      <c r="D1615" s="17" t="s">
        <v>23</v>
      </c>
      <c r="E1615" s="17">
        <v>989.27</v>
      </c>
      <c r="F1615" s="17">
        <v>41.0</v>
      </c>
      <c r="G1615" s="17">
        <v>12.0</v>
      </c>
      <c r="H1615" s="18">
        <v>963.88</v>
      </c>
    </row>
    <row r="1616" hidden="1">
      <c r="A1616" s="11" t="s">
        <v>1575</v>
      </c>
      <c r="B1616" s="12">
        <v>45033.0</v>
      </c>
      <c r="C1616" s="13" t="s">
        <v>16</v>
      </c>
      <c r="D1616" s="13" t="s">
        <v>19</v>
      </c>
      <c r="E1616" s="13">
        <v>597.84</v>
      </c>
      <c r="F1616" s="13">
        <v>8.0</v>
      </c>
      <c r="G1616" s="13">
        <v>3.0</v>
      </c>
      <c r="H1616" s="14">
        <v>430.32</v>
      </c>
    </row>
    <row r="1617">
      <c r="A1617" s="15" t="s">
        <v>1576</v>
      </c>
      <c r="B1617" s="16">
        <v>45569.0</v>
      </c>
      <c r="C1617" s="19" t="s">
        <v>16</v>
      </c>
      <c r="D1617" s="19" t="s">
        <v>23</v>
      </c>
      <c r="E1617" s="17">
        <v>1759.56</v>
      </c>
      <c r="F1617" s="17">
        <v>20.0</v>
      </c>
      <c r="G1617" s="17">
        <v>0.0</v>
      </c>
      <c r="H1617" s="18">
        <v>398.37</v>
      </c>
    </row>
    <row r="1618" hidden="1">
      <c r="A1618" s="11" t="s">
        <v>1577</v>
      </c>
      <c r="B1618" s="12">
        <v>45494.0</v>
      </c>
      <c r="C1618" s="13" t="s">
        <v>12</v>
      </c>
      <c r="D1618" s="13" t="s">
        <v>21</v>
      </c>
      <c r="E1618" s="13">
        <v>3310.69</v>
      </c>
      <c r="F1618" s="13">
        <v>31.0</v>
      </c>
      <c r="G1618" s="13">
        <v>45.0</v>
      </c>
      <c r="H1618" s="14">
        <v>770.72</v>
      </c>
    </row>
    <row r="1619" hidden="1">
      <c r="A1619" s="15" t="s">
        <v>1578</v>
      </c>
      <c r="B1619" s="16">
        <v>45363.0</v>
      </c>
      <c r="C1619" s="17" t="s">
        <v>16</v>
      </c>
      <c r="D1619" s="17" t="s">
        <v>10</v>
      </c>
      <c r="E1619" s="17">
        <v>3312.95</v>
      </c>
      <c r="F1619" s="17">
        <v>21.0</v>
      </c>
      <c r="G1619" s="17">
        <v>35.0</v>
      </c>
      <c r="H1619" s="18">
        <v>1445.44</v>
      </c>
    </row>
    <row r="1620" hidden="1">
      <c r="A1620" s="11" t="s">
        <v>1579</v>
      </c>
      <c r="B1620" s="12">
        <v>45402.0</v>
      </c>
      <c r="C1620" s="13" t="s">
        <v>16</v>
      </c>
      <c r="D1620" s="13" t="s">
        <v>21</v>
      </c>
      <c r="E1620" s="13">
        <v>2855.75</v>
      </c>
      <c r="F1620" s="13">
        <v>12.0</v>
      </c>
      <c r="G1620" s="13">
        <v>7.0</v>
      </c>
      <c r="H1620" s="14">
        <v>16.55</v>
      </c>
    </row>
    <row r="1621" hidden="1">
      <c r="A1621" s="15" t="s">
        <v>1580</v>
      </c>
      <c r="B1621" s="16">
        <v>45291.0</v>
      </c>
      <c r="C1621" s="17" t="s">
        <v>16</v>
      </c>
      <c r="D1621" s="17" t="s">
        <v>17</v>
      </c>
      <c r="E1621" s="17">
        <v>71.04</v>
      </c>
      <c r="F1621" s="17">
        <v>24.0</v>
      </c>
      <c r="G1621" s="17">
        <v>33.0</v>
      </c>
      <c r="H1621" s="18">
        <v>1207.25</v>
      </c>
    </row>
    <row r="1622" hidden="1">
      <c r="A1622" s="11" t="s">
        <v>1581</v>
      </c>
      <c r="B1622" s="12">
        <v>45333.0</v>
      </c>
      <c r="C1622" s="13" t="s">
        <v>9</v>
      </c>
      <c r="D1622" s="13" t="s">
        <v>17</v>
      </c>
      <c r="E1622" s="13">
        <v>1042.0</v>
      </c>
      <c r="F1622" s="13">
        <v>15.0</v>
      </c>
      <c r="G1622" s="13">
        <v>21.0</v>
      </c>
      <c r="H1622" s="14">
        <v>1449.52</v>
      </c>
    </row>
    <row r="1623" hidden="1">
      <c r="A1623" s="15" t="s">
        <v>1582</v>
      </c>
      <c r="B1623" s="16">
        <v>45147.0</v>
      </c>
      <c r="C1623" s="17" t="s">
        <v>16</v>
      </c>
      <c r="D1623" s="17" t="s">
        <v>23</v>
      </c>
      <c r="E1623" s="17">
        <v>3569.03</v>
      </c>
      <c r="F1623" s="17">
        <v>35.0</v>
      </c>
      <c r="G1623" s="17">
        <v>13.0</v>
      </c>
      <c r="H1623" s="18">
        <v>306.83</v>
      </c>
    </row>
    <row r="1624" hidden="1">
      <c r="A1624" s="11" t="s">
        <v>1583</v>
      </c>
      <c r="B1624" s="12">
        <v>45223.0</v>
      </c>
      <c r="C1624" s="13" t="s">
        <v>13</v>
      </c>
      <c r="D1624" s="13" t="s">
        <v>21</v>
      </c>
      <c r="E1624" s="13">
        <v>4274.32</v>
      </c>
      <c r="F1624" s="13">
        <v>12.0</v>
      </c>
      <c r="G1624" s="13">
        <v>16.0</v>
      </c>
      <c r="H1624" s="14">
        <v>666.14</v>
      </c>
    </row>
    <row r="1625" hidden="1">
      <c r="A1625" s="20">
        <v>3.53604E13</v>
      </c>
      <c r="B1625" s="16">
        <v>45232.0</v>
      </c>
      <c r="C1625" s="17" t="s">
        <v>12</v>
      </c>
      <c r="D1625" s="17" t="s">
        <v>17</v>
      </c>
      <c r="E1625" s="17">
        <v>2616.07</v>
      </c>
      <c r="F1625" s="17">
        <v>34.0</v>
      </c>
      <c r="G1625" s="17">
        <v>50.0</v>
      </c>
      <c r="H1625" s="18">
        <v>1718.67</v>
      </c>
    </row>
    <row r="1626" hidden="1">
      <c r="A1626" s="11">
        <v>9.4079253E7</v>
      </c>
      <c r="B1626" s="12">
        <v>45187.0</v>
      </c>
      <c r="C1626" s="13" t="s">
        <v>9</v>
      </c>
      <c r="D1626" s="13" t="s">
        <v>10</v>
      </c>
      <c r="E1626" s="13">
        <v>3691.75</v>
      </c>
      <c r="F1626" s="13">
        <v>37.0</v>
      </c>
      <c r="G1626" s="13">
        <v>23.0</v>
      </c>
      <c r="H1626" s="14">
        <v>253.84</v>
      </c>
    </row>
    <row r="1627" hidden="1">
      <c r="A1627" s="15" t="s">
        <v>1584</v>
      </c>
      <c r="B1627" s="16">
        <v>45471.0</v>
      </c>
      <c r="C1627" s="17" t="s">
        <v>12</v>
      </c>
      <c r="D1627" s="17" t="s">
        <v>10</v>
      </c>
      <c r="E1627" s="17">
        <v>3283.17</v>
      </c>
      <c r="F1627" s="17">
        <v>8.0</v>
      </c>
      <c r="G1627" s="17">
        <v>29.0</v>
      </c>
      <c r="H1627" s="18">
        <v>659.22</v>
      </c>
    </row>
    <row r="1628" hidden="1">
      <c r="A1628" s="11" t="s">
        <v>1585</v>
      </c>
      <c r="B1628" s="12">
        <v>45022.0</v>
      </c>
      <c r="C1628" s="13" t="s">
        <v>12</v>
      </c>
      <c r="D1628" s="13" t="s">
        <v>19</v>
      </c>
      <c r="E1628" s="13">
        <v>562.31</v>
      </c>
      <c r="F1628" s="13">
        <v>21.0</v>
      </c>
      <c r="G1628" s="13">
        <v>33.0</v>
      </c>
      <c r="H1628" s="14">
        <v>1334.25</v>
      </c>
    </row>
    <row r="1629" hidden="1">
      <c r="A1629" s="15" t="s">
        <v>1586</v>
      </c>
      <c r="B1629" s="16">
        <v>45281.0</v>
      </c>
      <c r="C1629" s="17" t="s">
        <v>12</v>
      </c>
      <c r="D1629" s="17" t="s">
        <v>19</v>
      </c>
      <c r="E1629" s="17">
        <v>4802.34</v>
      </c>
      <c r="F1629" s="17">
        <v>34.0</v>
      </c>
      <c r="G1629" s="17">
        <v>26.0</v>
      </c>
      <c r="H1629" s="18">
        <v>1776.04</v>
      </c>
    </row>
    <row r="1630" hidden="1">
      <c r="A1630" s="11" t="s">
        <v>1587</v>
      </c>
      <c r="B1630" s="12">
        <v>44923.0</v>
      </c>
      <c r="C1630" s="13" t="s">
        <v>13</v>
      </c>
      <c r="D1630" s="13" t="s">
        <v>19</v>
      </c>
      <c r="E1630" s="13">
        <v>2814.31</v>
      </c>
      <c r="F1630" s="13">
        <v>17.0</v>
      </c>
      <c r="G1630" s="13">
        <v>7.0</v>
      </c>
      <c r="H1630" s="14">
        <v>1750.9</v>
      </c>
    </row>
    <row r="1631" hidden="1">
      <c r="A1631" s="15" t="s">
        <v>1588</v>
      </c>
      <c r="B1631" s="16">
        <v>45236.0</v>
      </c>
      <c r="C1631" s="17" t="s">
        <v>12</v>
      </c>
      <c r="D1631" s="17" t="s">
        <v>19</v>
      </c>
      <c r="E1631" s="17">
        <v>3735.4</v>
      </c>
      <c r="F1631" s="17">
        <v>46.0</v>
      </c>
      <c r="G1631" s="17">
        <v>50.0</v>
      </c>
      <c r="H1631" s="18">
        <v>765.58</v>
      </c>
    </row>
    <row r="1632" hidden="1">
      <c r="A1632" s="11" t="s">
        <v>1589</v>
      </c>
      <c r="B1632" s="12">
        <v>45075.0</v>
      </c>
      <c r="C1632" s="13" t="s">
        <v>12</v>
      </c>
      <c r="D1632" s="13" t="s">
        <v>17</v>
      </c>
      <c r="E1632" s="13">
        <v>3580.5</v>
      </c>
      <c r="F1632" s="13">
        <v>4.0</v>
      </c>
      <c r="G1632" s="13">
        <v>19.0</v>
      </c>
      <c r="H1632" s="14">
        <v>1315.15</v>
      </c>
    </row>
    <row r="1633" hidden="1">
      <c r="A1633" s="15" t="s">
        <v>1590</v>
      </c>
      <c r="B1633" s="16">
        <v>45009.0</v>
      </c>
      <c r="C1633" s="17" t="s">
        <v>12</v>
      </c>
      <c r="D1633" s="17" t="s">
        <v>17</v>
      </c>
      <c r="E1633" s="17">
        <v>1553.78</v>
      </c>
      <c r="F1633" s="17">
        <v>41.0</v>
      </c>
      <c r="G1633" s="17">
        <v>24.0</v>
      </c>
      <c r="H1633" s="18">
        <v>1770.43</v>
      </c>
    </row>
    <row r="1634" hidden="1">
      <c r="A1634" s="11" t="s">
        <v>1591</v>
      </c>
      <c r="B1634" s="12">
        <v>45355.0</v>
      </c>
      <c r="C1634" s="13" t="s">
        <v>12</v>
      </c>
      <c r="D1634" s="13" t="s">
        <v>19</v>
      </c>
      <c r="E1634" s="13">
        <v>1184.01</v>
      </c>
      <c r="F1634" s="13">
        <v>25.0</v>
      </c>
      <c r="G1634" s="13">
        <v>44.0</v>
      </c>
      <c r="H1634" s="14">
        <v>608.02</v>
      </c>
    </row>
    <row r="1635" hidden="1">
      <c r="A1635" s="15" t="s">
        <v>1592</v>
      </c>
      <c r="B1635" s="16">
        <v>45485.0</v>
      </c>
      <c r="C1635" s="17" t="s">
        <v>12</v>
      </c>
      <c r="D1635" s="17" t="s">
        <v>17</v>
      </c>
      <c r="E1635" s="17">
        <v>621.15</v>
      </c>
      <c r="F1635" s="17">
        <v>48.0</v>
      </c>
      <c r="G1635" s="17">
        <v>48.0</v>
      </c>
      <c r="H1635" s="18">
        <v>1877.26</v>
      </c>
    </row>
    <row r="1636" hidden="1">
      <c r="A1636" s="11" t="s">
        <v>1593</v>
      </c>
      <c r="B1636" s="12">
        <v>45090.0</v>
      </c>
      <c r="C1636" s="13" t="s">
        <v>16</v>
      </c>
      <c r="D1636" s="13" t="s">
        <v>21</v>
      </c>
      <c r="E1636" s="13">
        <v>2755.87</v>
      </c>
      <c r="F1636" s="13">
        <v>5.0</v>
      </c>
      <c r="G1636" s="13">
        <v>35.0</v>
      </c>
      <c r="H1636" s="14">
        <v>1671.68</v>
      </c>
    </row>
    <row r="1637" hidden="1">
      <c r="A1637" s="15" t="s">
        <v>1594</v>
      </c>
      <c r="B1637" s="16">
        <v>45250.0</v>
      </c>
      <c r="C1637" s="17" t="s">
        <v>16</v>
      </c>
      <c r="D1637" s="17" t="s">
        <v>23</v>
      </c>
      <c r="E1637" s="17">
        <v>1488.1</v>
      </c>
      <c r="F1637" s="17">
        <v>37.0</v>
      </c>
      <c r="G1637" s="17">
        <v>1.0</v>
      </c>
      <c r="H1637" s="18">
        <v>1425.57</v>
      </c>
    </row>
    <row r="1638" hidden="1">
      <c r="A1638" s="11" t="s">
        <v>1595</v>
      </c>
      <c r="B1638" s="12">
        <v>45260.0</v>
      </c>
      <c r="C1638" s="13" t="s">
        <v>16</v>
      </c>
      <c r="D1638" s="13" t="s">
        <v>23</v>
      </c>
      <c r="E1638" s="13">
        <v>981.03</v>
      </c>
      <c r="F1638" s="13">
        <v>44.0</v>
      </c>
      <c r="G1638" s="13">
        <v>47.0</v>
      </c>
      <c r="H1638" s="14">
        <v>232.96</v>
      </c>
    </row>
    <row r="1639" hidden="1">
      <c r="A1639" s="15" t="s">
        <v>1596</v>
      </c>
      <c r="B1639" s="16">
        <v>45473.0</v>
      </c>
      <c r="C1639" s="17" t="s">
        <v>12</v>
      </c>
      <c r="D1639" s="17" t="s">
        <v>10</v>
      </c>
      <c r="E1639" s="17">
        <v>3025.42</v>
      </c>
      <c r="F1639" s="17">
        <v>8.0</v>
      </c>
      <c r="G1639" s="17">
        <v>4.0</v>
      </c>
      <c r="H1639" s="18">
        <v>38.18</v>
      </c>
    </row>
    <row r="1640" hidden="1">
      <c r="A1640" s="11" t="s">
        <v>1597</v>
      </c>
      <c r="B1640" s="12">
        <v>45057.0</v>
      </c>
      <c r="C1640" s="13" t="s">
        <v>12</v>
      </c>
      <c r="D1640" s="13" t="s">
        <v>23</v>
      </c>
      <c r="E1640" s="13">
        <v>1845.59</v>
      </c>
      <c r="F1640" s="13">
        <v>24.0</v>
      </c>
      <c r="G1640" s="13">
        <v>29.0</v>
      </c>
      <c r="H1640" s="14">
        <v>594.44</v>
      </c>
    </row>
    <row r="1641" hidden="1">
      <c r="A1641" s="15" t="s">
        <v>1598</v>
      </c>
      <c r="B1641" s="16">
        <v>45095.0</v>
      </c>
      <c r="C1641" s="17" t="s">
        <v>13</v>
      </c>
      <c r="D1641" s="17" t="s">
        <v>17</v>
      </c>
      <c r="E1641" s="17">
        <v>865.92</v>
      </c>
      <c r="F1641" s="17">
        <v>39.0</v>
      </c>
      <c r="G1641" s="17">
        <v>50.0</v>
      </c>
      <c r="H1641" s="18">
        <v>1012.72</v>
      </c>
    </row>
    <row r="1642" hidden="1">
      <c r="A1642" s="11" t="s">
        <v>1599</v>
      </c>
      <c r="B1642" s="12">
        <v>45445.0</v>
      </c>
      <c r="C1642" s="13" t="s">
        <v>9</v>
      </c>
      <c r="D1642" s="13" t="s">
        <v>19</v>
      </c>
      <c r="E1642" s="13">
        <v>2018.32</v>
      </c>
      <c r="F1642" s="13">
        <v>13.0</v>
      </c>
      <c r="G1642" s="13">
        <v>30.0</v>
      </c>
      <c r="H1642" s="14">
        <v>1100.61</v>
      </c>
    </row>
    <row r="1643" hidden="1">
      <c r="A1643" s="15">
        <v>3322932.0</v>
      </c>
      <c r="B1643" s="16">
        <v>45008.0</v>
      </c>
      <c r="C1643" s="17" t="s">
        <v>13</v>
      </c>
      <c r="D1643" s="17" t="s">
        <v>10</v>
      </c>
      <c r="E1643" s="17">
        <v>3178.95</v>
      </c>
      <c r="F1643" s="17">
        <v>36.0</v>
      </c>
      <c r="G1643" s="17">
        <v>50.0</v>
      </c>
      <c r="H1643" s="18">
        <v>441.67</v>
      </c>
    </row>
    <row r="1644" hidden="1">
      <c r="A1644" s="11" t="s">
        <v>1600</v>
      </c>
      <c r="B1644" s="12">
        <v>45440.0</v>
      </c>
      <c r="C1644" s="13" t="s">
        <v>9</v>
      </c>
      <c r="D1644" s="13" t="s">
        <v>10</v>
      </c>
      <c r="E1644" s="13">
        <v>3495.67</v>
      </c>
      <c r="F1644" s="13">
        <v>10.0</v>
      </c>
      <c r="G1644" s="13">
        <v>14.0</v>
      </c>
      <c r="H1644" s="14">
        <v>332.87</v>
      </c>
    </row>
    <row r="1645" hidden="1">
      <c r="A1645" s="15" t="s">
        <v>1601</v>
      </c>
      <c r="B1645" s="16">
        <v>45452.0</v>
      </c>
      <c r="C1645" s="17" t="s">
        <v>9</v>
      </c>
      <c r="D1645" s="17" t="s">
        <v>19</v>
      </c>
      <c r="E1645" s="17">
        <v>4607.78</v>
      </c>
      <c r="F1645" s="17">
        <v>28.0</v>
      </c>
      <c r="G1645" s="17">
        <v>33.0</v>
      </c>
      <c r="H1645" s="18">
        <v>1033.44</v>
      </c>
    </row>
    <row r="1646" hidden="1">
      <c r="A1646" s="11" t="s">
        <v>1602</v>
      </c>
      <c r="B1646" s="12">
        <v>45143.0</v>
      </c>
      <c r="C1646" s="13" t="s">
        <v>16</v>
      </c>
      <c r="D1646" s="13" t="s">
        <v>23</v>
      </c>
      <c r="E1646" s="13">
        <v>4094.89</v>
      </c>
      <c r="F1646" s="13">
        <v>17.0</v>
      </c>
      <c r="G1646" s="13">
        <v>32.0</v>
      </c>
      <c r="H1646" s="14">
        <v>540.11</v>
      </c>
    </row>
    <row r="1647" hidden="1">
      <c r="A1647" s="15" t="s">
        <v>1603</v>
      </c>
      <c r="B1647" s="16">
        <v>45580.0</v>
      </c>
      <c r="C1647" s="17" t="s">
        <v>12</v>
      </c>
      <c r="D1647" s="17" t="s">
        <v>10</v>
      </c>
      <c r="E1647" s="17">
        <v>1406.24</v>
      </c>
      <c r="F1647" s="17">
        <v>30.0</v>
      </c>
      <c r="G1647" s="17">
        <v>17.0</v>
      </c>
      <c r="H1647" s="18">
        <v>888.43</v>
      </c>
    </row>
    <row r="1648" hidden="1">
      <c r="A1648" s="11" t="s">
        <v>1604</v>
      </c>
      <c r="B1648" s="12">
        <v>45419.0</v>
      </c>
      <c r="C1648" s="13" t="s">
        <v>16</v>
      </c>
      <c r="D1648" s="13" t="s">
        <v>10</v>
      </c>
      <c r="E1648" s="13">
        <v>1131.81</v>
      </c>
      <c r="F1648" s="13">
        <v>24.0</v>
      </c>
      <c r="G1648" s="13">
        <v>9.0</v>
      </c>
      <c r="H1648" s="14">
        <v>1662.66</v>
      </c>
    </row>
    <row r="1649" hidden="1">
      <c r="A1649" s="15" t="s">
        <v>1605</v>
      </c>
      <c r="B1649" s="16">
        <v>45481.0</v>
      </c>
      <c r="C1649" s="17" t="s">
        <v>9</v>
      </c>
      <c r="D1649" s="17" t="s">
        <v>10</v>
      </c>
      <c r="E1649" s="17">
        <v>847.98</v>
      </c>
      <c r="F1649" s="17">
        <v>49.0</v>
      </c>
      <c r="G1649" s="17">
        <v>40.0</v>
      </c>
      <c r="H1649" s="18">
        <v>1155.59</v>
      </c>
    </row>
    <row r="1650" hidden="1">
      <c r="A1650" s="11" t="s">
        <v>1606</v>
      </c>
      <c r="B1650" s="12">
        <v>45606.0</v>
      </c>
      <c r="C1650" s="13" t="s">
        <v>9</v>
      </c>
      <c r="D1650" s="13" t="s">
        <v>23</v>
      </c>
      <c r="E1650" s="13">
        <v>111.35</v>
      </c>
      <c r="F1650" s="13">
        <v>18.0</v>
      </c>
      <c r="G1650" s="13">
        <v>2.0</v>
      </c>
      <c r="H1650" s="14">
        <v>274.87</v>
      </c>
    </row>
    <row r="1651" hidden="1">
      <c r="A1651" s="15" t="s">
        <v>1607</v>
      </c>
      <c r="B1651" s="16">
        <v>45584.0</v>
      </c>
      <c r="C1651" s="17" t="s">
        <v>16</v>
      </c>
      <c r="D1651" s="17" t="s">
        <v>10</v>
      </c>
      <c r="E1651" s="17">
        <v>3286.83</v>
      </c>
      <c r="F1651" s="17">
        <v>2.0</v>
      </c>
      <c r="G1651" s="17">
        <v>16.0</v>
      </c>
      <c r="H1651" s="18">
        <v>829.98</v>
      </c>
    </row>
    <row r="1652" hidden="1">
      <c r="A1652" s="11" t="s">
        <v>1608</v>
      </c>
      <c r="B1652" s="12">
        <v>44929.0</v>
      </c>
      <c r="C1652" s="13" t="s">
        <v>12</v>
      </c>
      <c r="D1652" s="13" t="s">
        <v>21</v>
      </c>
      <c r="E1652" s="13">
        <v>1495.83</v>
      </c>
      <c r="F1652" s="13">
        <v>38.0</v>
      </c>
      <c r="G1652" s="13">
        <v>2.0</v>
      </c>
      <c r="H1652" s="14">
        <v>1541.97</v>
      </c>
    </row>
    <row r="1653" hidden="1">
      <c r="A1653" s="15" t="s">
        <v>1609</v>
      </c>
      <c r="B1653" s="16">
        <v>45351.0</v>
      </c>
      <c r="C1653" s="17" t="s">
        <v>12</v>
      </c>
      <c r="D1653" s="17" t="s">
        <v>17</v>
      </c>
      <c r="E1653" s="17">
        <v>2648.61</v>
      </c>
      <c r="F1653" s="17">
        <v>47.0</v>
      </c>
      <c r="G1653" s="17">
        <v>9.0</v>
      </c>
      <c r="H1653" s="18">
        <v>1999.91</v>
      </c>
    </row>
    <row r="1654" hidden="1">
      <c r="A1654" s="11" t="s">
        <v>1610</v>
      </c>
      <c r="B1654" s="12">
        <v>45405.0</v>
      </c>
      <c r="C1654" s="13" t="s">
        <v>9</v>
      </c>
      <c r="D1654" s="13" t="s">
        <v>23</v>
      </c>
      <c r="E1654" s="13">
        <v>3012.94</v>
      </c>
      <c r="F1654" s="13">
        <v>27.0</v>
      </c>
      <c r="G1654" s="13">
        <v>48.0</v>
      </c>
      <c r="H1654" s="14">
        <v>1242.71</v>
      </c>
    </row>
    <row r="1655" hidden="1">
      <c r="A1655" s="15" t="s">
        <v>1611</v>
      </c>
      <c r="B1655" s="16">
        <v>45581.0</v>
      </c>
      <c r="C1655" s="17" t="s">
        <v>9</v>
      </c>
      <c r="D1655" s="17" t="s">
        <v>17</v>
      </c>
      <c r="E1655" s="17">
        <v>1225.72</v>
      </c>
      <c r="F1655" s="17">
        <v>45.0</v>
      </c>
      <c r="G1655" s="17">
        <v>36.0</v>
      </c>
      <c r="H1655" s="18">
        <v>1716.71</v>
      </c>
    </row>
    <row r="1656" hidden="1">
      <c r="A1656" s="11" t="s">
        <v>1612</v>
      </c>
      <c r="B1656" s="12">
        <v>45404.0</v>
      </c>
      <c r="C1656" s="13" t="s">
        <v>12</v>
      </c>
      <c r="D1656" s="13" t="s">
        <v>21</v>
      </c>
      <c r="E1656" s="13">
        <v>4719.21</v>
      </c>
      <c r="F1656" s="13">
        <v>17.0</v>
      </c>
      <c r="G1656" s="13">
        <v>11.0</v>
      </c>
      <c r="H1656" s="14">
        <v>1273.51</v>
      </c>
    </row>
    <row r="1657" hidden="1">
      <c r="A1657" s="15" t="s">
        <v>1613</v>
      </c>
      <c r="B1657" s="16">
        <v>45547.0</v>
      </c>
      <c r="C1657" s="17" t="s">
        <v>12</v>
      </c>
      <c r="D1657" s="17" t="s">
        <v>19</v>
      </c>
      <c r="E1657" s="17">
        <v>1067.53</v>
      </c>
      <c r="F1657" s="17">
        <v>42.0</v>
      </c>
      <c r="G1657" s="17">
        <v>20.0</v>
      </c>
      <c r="H1657" s="18">
        <v>1903.98</v>
      </c>
    </row>
    <row r="1658" hidden="1">
      <c r="A1658" s="11" t="s">
        <v>1614</v>
      </c>
      <c r="B1658" s="12">
        <v>45541.0</v>
      </c>
      <c r="C1658" s="13" t="s">
        <v>16</v>
      </c>
      <c r="D1658" s="13" t="s">
        <v>10</v>
      </c>
      <c r="E1658" s="13">
        <v>4268.85</v>
      </c>
      <c r="F1658" s="13">
        <v>40.0</v>
      </c>
      <c r="G1658" s="13">
        <v>29.0</v>
      </c>
      <c r="H1658" s="14">
        <v>284.06</v>
      </c>
    </row>
    <row r="1659" hidden="1">
      <c r="A1659" s="15" t="s">
        <v>1615</v>
      </c>
      <c r="B1659" s="16">
        <v>45187.0</v>
      </c>
      <c r="C1659" s="17" t="s">
        <v>16</v>
      </c>
      <c r="D1659" s="17" t="s">
        <v>21</v>
      </c>
      <c r="E1659" s="17">
        <v>2588.62</v>
      </c>
      <c r="F1659" s="17">
        <v>14.0</v>
      </c>
      <c r="G1659" s="17">
        <v>28.0</v>
      </c>
      <c r="H1659" s="18">
        <v>50.86</v>
      </c>
    </row>
    <row r="1660" hidden="1">
      <c r="A1660" s="11" t="s">
        <v>1616</v>
      </c>
      <c r="B1660" s="12">
        <v>45302.0</v>
      </c>
      <c r="C1660" s="13" t="s">
        <v>13</v>
      </c>
      <c r="D1660" s="13" t="s">
        <v>17</v>
      </c>
      <c r="E1660" s="13">
        <v>3599.83</v>
      </c>
      <c r="F1660" s="13">
        <v>46.0</v>
      </c>
      <c r="G1660" s="13">
        <v>20.0</v>
      </c>
      <c r="H1660" s="14">
        <v>971.69</v>
      </c>
    </row>
    <row r="1661" hidden="1">
      <c r="A1661" s="15" t="s">
        <v>1617</v>
      </c>
      <c r="B1661" s="16">
        <v>45580.0</v>
      </c>
      <c r="C1661" s="17" t="s">
        <v>13</v>
      </c>
      <c r="D1661" s="17" t="s">
        <v>19</v>
      </c>
      <c r="E1661" s="17">
        <v>3903.24</v>
      </c>
      <c r="F1661" s="17">
        <v>1.0</v>
      </c>
      <c r="G1661" s="17">
        <v>48.0</v>
      </c>
      <c r="H1661" s="18">
        <v>246.66</v>
      </c>
    </row>
    <row r="1662">
      <c r="A1662" s="11" t="s">
        <v>1618</v>
      </c>
      <c r="B1662" s="12">
        <v>45521.0</v>
      </c>
      <c r="C1662" s="19" t="s">
        <v>16</v>
      </c>
      <c r="D1662" s="19" t="s">
        <v>23</v>
      </c>
      <c r="E1662" s="13">
        <v>180.64</v>
      </c>
      <c r="F1662" s="13">
        <v>33.0</v>
      </c>
      <c r="G1662" s="13">
        <v>4.0</v>
      </c>
      <c r="H1662" s="14">
        <v>1922.22</v>
      </c>
    </row>
    <row r="1663" hidden="1">
      <c r="A1663" s="15" t="s">
        <v>1619</v>
      </c>
      <c r="B1663" s="16">
        <v>45608.0</v>
      </c>
      <c r="C1663" s="17" t="s">
        <v>12</v>
      </c>
      <c r="D1663" s="17" t="s">
        <v>10</v>
      </c>
      <c r="E1663" s="17">
        <v>2707.61</v>
      </c>
      <c r="F1663" s="17">
        <v>49.0</v>
      </c>
      <c r="G1663" s="17">
        <v>5.0</v>
      </c>
      <c r="H1663" s="18">
        <v>208.99</v>
      </c>
    </row>
    <row r="1664" hidden="1">
      <c r="A1664" s="11" t="s">
        <v>1620</v>
      </c>
      <c r="B1664" s="12">
        <v>45454.0</v>
      </c>
      <c r="C1664" s="13" t="s">
        <v>13</v>
      </c>
      <c r="D1664" s="13" t="s">
        <v>19</v>
      </c>
      <c r="E1664" s="13">
        <v>65.06</v>
      </c>
      <c r="F1664" s="13">
        <v>12.0</v>
      </c>
      <c r="G1664" s="13">
        <v>32.0</v>
      </c>
      <c r="H1664" s="14">
        <v>335.89</v>
      </c>
    </row>
    <row r="1665" hidden="1">
      <c r="A1665" s="15" t="s">
        <v>1621</v>
      </c>
      <c r="B1665" s="16">
        <v>45497.0</v>
      </c>
      <c r="C1665" s="17" t="s">
        <v>13</v>
      </c>
      <c r="D1665" s="17" t="s">
        <v>19</v>
      </c>
      <c r="E1665" s="17">
        <v>811.8</v>
      </c>
      <c r="F1665" s="17">
        <v>34.0</v>
      </c>
      <c r="G1665" s="17">
        <v>43.0</v>
      </c>
      <c r="H1665" s="18">
        <v>504.92</v>
      </c>
    </row>
    <row r="1666" hidden="1">
      <c r="A1666" s="11" t="s">
        <v>1622</v>
      </c>
      <c r="B1666" s="12">
        <v>45119.0</v>
      </c>
      <c r="C1666" s="13" t="s">
        <v>9</v>
      </c>
      <c r="D1666" s="13" t="s">
        <v>21</v>
      </c>
      <c r="E1666" s="13">
        <v>1160.69</v>
      </c>
      <c r="F1666" s="13">
        <v>31.0</v>
      </c>
      <c r="G1666" s="13">
        <v>35.0</v>
      </c>
      <c r="H1666" s="14">
        <v>1146.74</v>
      </c>
    </row>
    <row r="1667" hidden="1">
      <c r="A1667" s="15" t="s">
        <v>1623</v>
      </c>
      <c r="B1667" s="16">
        <v>45314.0</v>
      </c>
      <c r="C1667" s="17" t="s">
        <v>13</v>
      </c>
      <c r="D1667" s="17" t="s">
        <v>19</v>
      </c>
      <c r="E1667" s="17">
        <v>561.48</v>
      </c>
      <c r="F1667" s="17">
        <v>45.0</v>
      </c>
      <c r="G1667" s="17">
        <v>50.0</v>
      </c>
      <c r="H1667" s="18">
        <v>1594.82</v>
      </c>
    </row>
    <row r="1668" hidden="1">
      <c r="A1668" s="11" t="s">
        <v>1624</v>
      </c>
      <c r="B1668" s="12">
        <v>45569.0</v>
      </c>
      <c r="C1668" s="13" t="s">
        <v>13</v>
      </c>
      <c r="D1668" s="13" t="s">
        <v>10</v>
      </c>
      <c r="E1668" s="13">
        <v>1407.48</v>
      </c>
      <c r="F1668" s="13">
        <v>42.0</v>
      </c>
      <c r="G1668" s="13">
        <v>35.0</v>
      </c>
      <c r="H1668" s="14">
        <v>1808.37</v>
      </c>
    </row>
    <row r="1669" hidden="1">
      <c r="A1669" s="15" t="s">
        <v>1625</v>
      </c>
      <c r="B1669" s="16">
        <v>45453.0</v>
      </c>
      <c r="C1669" s="17" t="s">
        <v>12</v>
      </c>
      <c r="D1669" s="17" t="s">
        <v>19</v>
      </c>
      <c r="E1669" s="17">
        <v>352.88</v>
      </c>
      <c r="F1669" s="17">
        <v>23.0</v>
      </c>
      <c r="G1669" s="17">
        <v>3.0</v>
      </c>
      <c r="H1669" s="18">
        <v>512.44</v>
      </c>
    </row>
    <row r="1670" hidden="1">
      <c r="A1670" s="11">
        <v>4.9844294E7</v>
      </c>
      <c r="B1670" s="12">
        <v>45069.0</v>
      </c>
      <c r="C1670" s="13" t="s">
        <v>12</v>
      </c>
      <c r="D1670" s="13" t="s">
        <v>17</v>
      </c>
      <c r="E1670" s="13">
        <v>2635.96</v>
      </c>
      <c r="F1670" s="13">
        <v>42.0</v>
      </c>
      <c r="G1670" s="13">
        <v>16.0</v>
      </c>
      <c r="H1670" s="14">
        <v>1726.64</v>
      </c>
    </row>
    <row r="1671" hidden="1">
      <c r="A1671" s="15" t="s">
        <v>1626</v>
      </c>
      <c r="B1671" s="16">
        <v>45030.0</v>
      </c>
      <c r="C1671" s="17" t="s">
        <v>12</v>
      </c>
      <c r="D1671" s="17" t="s">
        <v>21</v>
      </c>
      <c r="E1671" s="17">
        <v>2182.35</v>
      </c>
      <c r="F1671" s="17">
        <v>24.0</v>
      </c>
      <c r="G1671" s="17">
        <v>12.0</v>
      </c>
      <c r="H1671" s="18">
        <v>716.28</v>
      </c>
    </row>
    <row r="1672" hidden="1">
      <c r="A1672" s="11" t="s">
        <v>1627</v>
      </c>
      <c r="B1672" s="12">
        <v>45090.0</v>
      </c>
      <c r="C1672" s="13" t="s">
        <v>13</v>
      </c>
      <c r="D1672" s="13" t="s">
        <v>19</v>
      </c>
      <c r="E1672" s="13">
        <v>223.25</v>
      </c>
      <c r="F1672" s="13">
        <v>11.0</v>
      </c>
      <c r="G1672" s="13">
        <v>25.0</v>
      </c>
      <c r="H1672" s="14">
        <v>1933.72</v>
      </c>
    </row>
    <row r="1673" hidden="1">
      <c r="A1673" s="15" t="s">
        <v>1628</v>
      </c>
      <c r="B1673" s="16">
        <v>45412.0</v>
      </c>
      <c r="C1673" s="17" t="s">
        <v>9</v>
      </c>
      <c r="D1673" s="17" t="s">
        <v>10</v>
      </c>
      <c r="E1673" s="17">
        <v>102.02</v>
      </c>
      <c r="F1673" s="17">
        <v>45.0</v>
      </c>
      <c r="G1673" s="17">
        <v>47.0</v>
      </c>
      <c r="H1673" s="18">
        <v>1878.03</v>
      </c>
    </row>
    <row r="1674" hidden="1">
      <c r="A1674" s="11" t="s">
        <v>1629</v>
      </c>
      <c r="B1674" s="12">
        <v>44897.0</v>
      </c>
      <c r="C1674" s="13" t="s">
        <v>16</v>
      </c>
      <c r="D1674" s="13" t="s">
        <v>23</v>
      </c>
      <c r="E1674" s="13">
        <v>1962.68</v>
      </c>
      <c r="F1674" s="13">
        <v>27.0</v>
      </c>
      <c r="G1674" s="13">
        <v>3.0</v>
      </c>
      <c r="H1674" s="14">
        <v>394.39</v>
      </c>
    </row>
    <row r="1675" hidden="1">
      <c r="A1675" s="15" t="s">
        <v>1630</v>
      </c>
      <c r="B1675" s="16">
        <v>45189.0</v>
      </c>
      <c r="C1675" s="17" t="s">
        <v>12</v>
      </c>
      <c r="D1675" s="17" t="s">
        <v>23</v>
      </c>
      <c r="E1675" s="17">
        <v>2588.66</v>
      </c>
      <c r="F1675" s="17">
        <v>9.0</v>
      </c>
      <c r="G1675" s="17">
        <v>11.0</v>
      </c>
      <c r="H1675" s="18">
        <v>382.41</v>
      </c>
    </row>
    <row r="1676" hidden="1">
      <c r="A1676" s="11" t="s">
        <v>1631</v>
      </c>
      <c r="B1676" s="12">
        <v>45541.0</v>
      </c>
      <c r="C1676" s="13" t="s">
        <v>9</v>
      </c>
      <c r="D1676" s="13" t="s">
        <v>21</v>
      </c>
      <c r="E1676" s="13">
        <v>4140.65</v>
      </c>
      <c r="F1676" s="13">
        <v>49.0</v>
      </c>
      <c r="G1676" s="13">
        <v>2.0</v>
      </c>
      <c r="H1676" s="14">
        <v>1658.12</v>
      </c>
    </row>
    <row r="1677" hidden="1">
      <c r="A1677" s="15" t="s">
        <v>1632</v>
      </c>
      <c r="B1677" s="16">
        <v>45194.0</v>
      </c>
      <c r="C1677" s="17" t="s">
        <v>13</v>
      </c>
      <c r="D1677" s="17" t="s">
        <v>21</v>
      </c>
      <c r="E1677" s="17">
        <v>3417.74</v>
      </c>
      <c r="F1677" s="17">
        <v>9.0</v>
      </c>
      <c r="G1677" s="17">
        <v>17.0</v>
      </c>
      <c r="H1677" s="18">
        <v>1088.74</v>
      </c>
    </row>
    <row r="1678" hidden="1">
      <c r="A1678" s="11" t="s">
        <v>1633</v>
      </c>
      <c r="B1678" s="12">
        <v>45554.0</v>
      </c>
      <c r="C1678" s="13" t="s">
        <v>16</v>
      </c>
      <c r="D1678" s="13" t="s">
        <v>21</v>
      </c>
      <c r="E1678" s="13">
        <v>2045.63</v>
      </c>
      <c r="F1678" s="13">
        <v>48.0</v>
      </c>
      <c r="G1678" s="13">
        <v>30.0</v>
      </c>
      <c r="H1678" s="14">
        <v>639.82</v>
      </c>
    </row>
    <row r="1679" hidden="1">
      <c r="A1679" s="15" t="s">
        <v>1634</v>
      </c>
      <c r="B1679" s="16">
        <v>45113.0</v>
      </c>
      <c r="C1679" s="17" t="s">
        <v>16</v>
      </c>
      <c r="D1679" s="17" t="s">
        <v>21</v>
      </c>
      <c r="E1679" s="17">
        <v>3271.35</v>
      </c>
      <c r="F1679" s="17">
        <v>19.0</v>
      </c>
      <c r="G1679" s="17">
        <v>2.0</v>
      </c>
      <c r="H1679" s="18">
        <v>1406.01</v>
      </c>
    </row>
    <row r="1680" hidden="1">
      <c r="A1680" s="11" t="s">
        <v>1635</v>
      </c>
      <c r="B1680" s="12">
        <v>45599.0</v>
      </c>
      <c r="C1680" s="13" t="s">
        <v>9</v>
      </c>
      <c r="D1680" s="13" t="s">
        <v>23</v>
      </c>
      <c r="E1680" s="13">
        <v>4959.65</v>
      </c>
      <c r="F1680" s="13">
        <v>24.0</v>
      </c>
      <c r="G1680" s="13">
        <v>33.0</v>
      </c>
      <c r="H1680" s="14">
        <v>1201.2</v>
      </c>
    </row>
    <row r="1681" hidden="1">
      <c r="A1681" s="15" t="s">
        <v>1636</v>
      </c>
      <c r="B1681" s="16">
        <v>45094.0</v>
      </c>
      <c r="C1681" s="17" t="s">
        <v>12</v>
      </c>
      <c r="D1681" s="17" t="s">
        <v>10</v>
      </c>
      <c r="E1681" s="17">
        <v>1851.49</v>
      </c>
      <c r="F1681" s="17">
        <v>19.0</v>
      </c>
      <c r="G1681" s="17">
        <v>30.0</v>
      </c>
      <c r="H1681" s="18">
        <v>1004.26</v>
      </c>
    </row>
    <row r="1682" hidden="1">
      <c r="A1682" s="11" t="s">
        <v>1637</v>
      </c>
      <c r="B1682" s="12">
        <v>45274.0</v>
      </c>
      <c r="C1682" s="13" t="s">
        <v>16</v>
      </c>
      <c r="D1682" s="13" t="s">
        <v>10</v>
      </c>
      <c r="E1682" s="13">
        <v>372.04</v>
      </c>
      <c r="F1682" s="13">
        <v>34.0</v>
      </c>
      <c r="G1682" s="13">
        <v>4.0</v>
      </c>
      <c r="H1682" s="14">
        <v>40.86</v>
      </c>
    </row>
    <row r="1683" hidden="1">
      <c r="A1683" s="15" t="s">
        <v>1638</v>
      </c>
      <c r="B1683" s="16">
        <v>45076.0</v>
      </c>
      <c r="C1683" s="17" t="s">
        <v>9</v>
      </c>
      <c r="D1683" s="17" t="s">
        <v>23</v>
      </c>
      <c r="E1683" s="17">
        <v>2952.87</v>
      </c>
      <c r="F1683" s="17">
        <v>39.0</v>
      </c>
      <c r="G1683" s="17">
        <v>39.0</v>
      </c>
      <c r="H1683" s="18">
        <v>451.49</v>
      </c>
    </row>
    <row r="1684" hidden="1">
      <c r="A1684" s="11" t="s">
        <v>1639</v>
      </c>
      <c r="B1684" s="12">
        <v>45392.0</v>
      </c>
      <c r="C1684" s="13" t="s">
        <v>16</v>
      </c>
      <c r="D1684" s="13" t="s">
        <v>17</v>
      </c>
      <c r="E1684" s="13">
        <v>3436.69</v>
      </c>
      <c r="F1684" s="13">
        <v>35.0</v>
      </c>
      <c r="G1684" s="13">
        <v>39.0</v>
      </c>
      <c r="H1684" s="14">
        <v>1894.72</v>
      </c>
    </row>
    <row r="1685" hidden="1">
      <c r="A1685" s="15" t="s">
        <v>1640</v>
      </c>
      <c r="B1685" s="16">
        <v>45165.0</v>
      </c>
      <c r="C1685" s="17" t="s">
        <v>12</v>
      </c>
      <c r="D1685" s="17" t="s">
        <v>19</v>
      </c>
      <c r="E1685" s="17">
        <v>2322.39</v>
      </c>
      <c r="F1685" s="17">
        <v>14.0</v>
      </c>
      <c r="G1685" s="17">
        <v>17.0</v>
      </c>
      <c r="H1685" s="18">
        <v>205.94</v>
      </c>
    </row>
    <row r="1686" hidden="1">
      <c r="A1686" s="11" t="s">
        <v>1641</v>
      </c>
      <c r="B1686" s="12">
        <v>45277.0</v>
      </c>
      <c r="C1686" s="13" t="s">
        <v>13</v>
      </c>
      <c r="D1686" s="13" t="s">
        <v>17</v>
      </c>
      <c r="E1686" s="13">
        <v>3910.22</v>
      </c>
      <c r="F1686" s="13">
        <v>34.0</v>
      </c>
      <c r="G1686" s="13">
        <v>31.0</v>
      </c>
      <c r="H1686" s="14">
        <v>876.59</v>
      </c>
    </row>
    <row r="1687" hidden="1">
      <c r="A1687" s="15" t="s">
        <v>1642</v>
      </c>
      <c r="B1687" s="16">
        <v>45456.0</v>
      </c>
      <c r="C1687" s="17" t="s">
        <v>16</v>
      </c>
      <c r="D1687" s="17" t="s">
        <v>19</v>
      </c>
      <c r="E1687" s="17">
        <v>1520.29</v>
      </c>
      <c r="F1687" s="17">
        <v>38.0</v>
      </c>
      <c r="G1687" s="17">
        <v>14.0</v>
      </c>
      <c r="H1687" s="18">
        <v>998.09</v>
      </c>
    </row>
    <row r="1688" hidden="1">
      <c r="A1688" s="11" t="s">
        <v>1643</v>
      </c>
      <c r="B1688" s="12">
        <v>45054.0</v>
      </c>
      <c r="C1688" s="13" t="s">
        <v>9</v>
      </c>
      <c r="D1688" s="13" t="s">
        <v>19</v>
      </c>
      <c r="E1688" s="13">
        <v>546.87</v>
      </c>
      <c r="F1688" s="13">
        <v>31.0</v>
      </c>
      <c r="G1688" s="13">
        <v>9.0</v>
      </c>
      <c r="H1688" s="14">
        <v>1032.83</v>
      </c>
    </row>
    <row r="1689" hidden="1">
      <c r="A1689" s="15" t="s">
        <v>1644</v>
      </c>
      <c r="B1689" s="16">
        <v>45353.0</v>
      </c>
      <c r="C1689" s="17" t="s">
        <v>13</v>
      </c>
      <c r="D1689" s="17" t="s">
        <v>10</v>
      </c>
      <c r="E1689" s="17">
        <v>3024.41</v>
      </c>
      <c r="F1689" s="17">
        <v>18.0</v>
      </c>
      <c r="G1689" s="17">
        <v>12.0</v>
      </c>
      <c r="H1689" s="18">
        <v>918.96</v>
      </c>
    </row>
    <row r="1690" hidden="1">
      <c r="A1690" s="11" t="s">
        <v>1645</v>
      </c>
      <c r="B1690" s="12">
        <v>45235.0</v>
      </c>
      <c r="C1690" s="13" t="s">
        <v>16</v>
      </c>
      <c r="D1690" s="13" t="s">
        <v>17</v>
      </c>
      <c r="E1690" s="13">
        <v>4239.06</v>
      </c>
      <c r="F1690" s="13">
        <v>43.0</v>
      </c>
      <c r="G1690" s="13">
        <v>19.0</v>
      </c>
      <c r="H1690" s="14">
        <v>492.13</v>
      </c>
    </row>
    <row r="1691" hidden="1">
      <c r="A1691" s="15" t="s">
        <v>1646</v>
      </c>
      <c r="B1691" s="16">
        <v>45105.0</v>
      </c>
      <c r="C1691" s="17" t="s">
        <v>13</v>
      </c>
      <c r="D1691" s="17" t="s">
        <v>21</v>
      </c>
      <c r="E1691" s="17">
        <v>1406.28</v>
      </c>
      <c r="F1691" s="17">
        <v>19.0</v>
      </c>
      <c r="G1691" s="17">
        <v>12.0</v>
      </c>
      <c r="H1691" s="18">
        <v>476.46</v>
      </c>
    </row>
    <row r="1692" hidden="1">
      <c r="A1692" s="11" t="s">
        <v>1647</v>
      </c>
      <c r="B1692" s="12">
        <v>45182.0</v>
      </c>
      <c r="C1692" s="13" t="s">
        <v>16</v>
      </c>
      <c r="D1692" s="13" t="s">
        <v>17</v>
      </c>
      <c r="E1692" s="13">
        <v>549.39</v>
      </c>
      <c r="F1692" s="13">
        <v>10.0</v>
      </c>
      <c r="G1692" s="13">
        <v>13.0</v>
      </c>
      <c r="H1692" s="14">
        <v>1831.68</v>
      </c>
    </row>
    <row r="1693" hidden="1">
      <c r="A1693" s="15" t="s">
        <v>1648</v>
      </c>
      <c r="B1693" s="16">
        <v>45335.0</v>
      </c>
      <c r="C1693" s="17" t="s">
        <v>9</v>
      </c>
      <c r="D1693" s="17" t="s">
        <v>19</v>
      </c>
      <c r="E1693" s="17">
        <v>3847.23</v>
      </c>
      <c r="F1693" s="17">
        <v>18.0</v>
      </c>
      <c r="G1693" s="17">
        <v>29.0</v>
      </c>
      <c r="H1693" s="18">
        <v>850.29</v>
      </c>
    </row>
    <row r="1694" hidden="1">
      <c r="A1694" s="11" t="s">
        <v>1649</v>
      </c>
      <c r="B1694" s="12">
        <v>45560.0</v>
      </c>
      <c r="C1694" s="13" t="s">
        <v>9</v>
      </c>
      <c r="D1694" s="13" t="s">
        <v>17</v>
      </c>
      <c r="E1694" s="13">
        <v>4524.83</v>
      </c>
      <c r="F1694" s="13">
        <v>30.0</v>
      </c>
      <c r="G1694" s="13">
        <v>50.0</v>
      </c>
      <c r="H1694" s="14">
        <v>1776.54</v>
      </c>
    </row>
    <row r="1695" hidden="1">
      <c r="A1695" s="15" t="s">
        <v>1650</v>
      </c>
      <c r="B1695" s="16">
        <v>45205.0</v>
      </c>
      <c r="C1695" s="17" t="s">
        <v>16</v>
      </c>
      <c r="D1695" s="17" t="s">
        <v>17</v>
      </c>
      <c r="E1695" s="17">
        <v>3934.77</v>
      </c>
      <c r="F1695" s="17">
        <v>28.0</v>
      </c>
      <c r="G1695" s="17">
        <v>10.0</v>
      </c>
      <c r="H1695" s="18">
        <v>1167.23</v>
      </c>
    </row>
    <row r="1696" hidden="1">
      <c r="A1696" s="11" t="s">
        <v>1651</v>
      </c>
      <c r="B1696" s="12">
        <v>45097.0</v>
      </c>
      <c r="C1696" s="13" t="s">
        <v>12</v>
      </c>
      <c r="D1696" s="13" t="s">
        <v>23</v>
      </c>
      <c r="E1696" s="13">
        <v>4579.78</v>
      </c>
      <c r="F1696" s="13">
        <v>35.0</v>
      </c>
      <c r="G1696" s="13">
        <v>42.0</v>
      </c>
      <c r="H1696" s="14">
        <v>1540.99</v>
      </c>
    </row>
    <row r="1697" hidden="1">
      <c r="A1697" s="15" t="s">
        <v>1652</v>
      </c>
      <c r="B1697" s="16">
        <v>45597.0</v>
      </c>
      <c r="C1697" s="17" t="s">
        <v>16</v>
      </c>
      <c r="D1697" s="17" t="s">
        <v>17</v>
      </c>
      <c r="E1697" s="17">
        <v>2499.65</v>
      </c>
      <c r="F1697" s="17">
        <v>27.0</v>
      </c>
      <c r="G1697" s="17">
        <v>28.0</v>
      </c>
      <c r="H1697" s="18">
        <v>1754.88</v>
      </c>
    </row>
    <row r="1698" hidden="1">
      <c r="A1698" s="11" t="s">
        <v>1653</v>
      </c>
      <c r="B1698" s="12">
        <v>45384.0</v>
      </c>
      <c r="C1698" s="13" t="s">
        <v>16</v>
      </c>
      <c r="D1698" s="13" t="s">
        <v>10</v>
      </c>
      <c r="E1698" s="13">
        <v>743.59</v>
      </c>
      <c r="F1698" s="13">
        <v>31.0</v>
      </c>
      <c r="G1698" s="13">
        <v>39.0</v>
      </c>
      <c r="H1698" s="14">
        <v>925.6</v>
      </c>
    </row>
    <row r="1699" hidden="1">
      <c r="A1699" s="15" t="s">
        <v>1654</v>
      </c>
      <c r="B1699" s="16">
        <v>45190.0</v>
      </c>
      <c r="C1699" s="17" t="s">
        <v>13</v>
      </c>
      <c r="D1699" s="17" t="s">
        <v>10</v>
      </c>
      <c r="E1699" s="17">
        <v>2394.15</v>
      </c>
      <c r="F1699" s="17">
        <v>43.0</v>
      </c>
      <c r="G1699" s="17">
        <v>26.0</v>
      </c>
      <c r="H1699" s="18">
        <v>1033.13</v>
      </c>
    </row>
    <row r="1700" hidden="1">
      <c r="A1700" s="11" t="s">
        <v>1655</v>
      </c>
      <c r="B1700" s="12">
        <v>45474.0</v>
      </c>
      <c r="C1700" s="13" t="s">
        <v>9</v>
      </c>
      <c r="D1700" s="13" t="s">
        <v>10</v>
      </c>
      <c r="E1700" s="13">
        <v>1545.07</v>
      </c>
      <c r="F1700" s="13">
        <v>12.0</v>
      </c>
      <c r="G1700" s="13">
        <v>1.0</v>
      </c>
      <c r="H1700" s="14">
        <v>605.27</v>
      </c>
    </row>
    <row r="1701" hidden="1">
      <c r="A1701" s="15" t="s">
        <v>1656</v>
      </c>
      <c r="B1701" s="16">
        <v>45158.0</v>
      </c>
      <c r="C1701" s="17" t="s">
        <v>9</v>
      </c>
      <c r="D1701" s="17" t="s">
        <v>10</v>
      </c>
      <c r="E1701" s="17">
        <v>1495.81</v>
      </c>
      <c r="F1701" s="17">
        <v>19.0</v>
      </c>
      <c r="G1701" s="17">
        <v>48.0</v>
      </c>
      <c r="H1701" s="18">
        <v>223.07</v>
      </c>
    </row>
    <row r="1702" hidden="1">
      <c r="A1702" s="11" t="s">
        <v>1657</v>
      </c>
      <c r="B1702" s="12">
        <v>45296.0</v>
      </c>
      <c r="C1702" s="13" t="s">
        <v>9</v>
      </c>
      <c r="D1702" s="13" t="s">
        <v>17</v>
      </c>
      <c r="E1702" s="13">
        <v>506.04</v>
      </c>
      <c r="F1702" s="13">
        <v>32.0</v>
      </c>
      <c r="G1702" s="13">
        <v>22.0</v>
      </c>
      <c r="H1702" s="14">
        <v>72.77</v>
      </c>
    </row>
    <row r="1703" hidden="1">
      <c r="A1703" s="15" t="s">
        <v>1658</v>
      </c>
      <c r="B1703" s="16">
        <v>44912.0</v>
      </c>
      <c r="C1703" s="17" t="s">
        <v>12</v>
      </c>
      <c r="D1703" s="17" t="s">
        <v>23</v>
      </c>
      <c r="E1703" s="17">
        <v>3458.84</v>
      </c>
      <c r="F1703" s="17">
        <v>41.0</v>
      </c>
      <c r="G1703" s="17">
        <v>5.0</v>
      </c>
      <c r="H1703" s="18">
        <v>990.89</v>
      </c>
    </row>
    <row r="1704" hidden="1">
      <c r="A1704" s="11" t="s">
        <v>1659</v>
      </c>
      <c r="B1704" s="12">
        <v>45101.0</v>
      </c>
      <c r="C1704" s="13" t="s">
        <v>13</v>
      </c>
      <c r="D1704" s="13" t="s">
        <v>17</v>
      </c>
      <c r="E1704" s="13">
        <v>2084.81</v>
      </c>
      <c r="F1704" s="13">
        <v>12.0</v>
      </c>
      <c r="G1704" s="13">
        <v>3.0</v>
      </c>
      <c r="H1704" s="14">
        <v>284.17</v>
      </c>
    </row>
    <row r="1705" hidden="1">
      <c r="A1705" s="15" t="s">
        <v>1660</v>
      </c>
      <c r="B1705" s="16">
        <v>45008.0</v>
      </c>
      <c r="C1705" s="17" t="s">
        <v>9</v>
      </c>
      <c r="D1705" s="17" t="s">
        <v>23</v>
      </c>
      <c r="E1705" s="17">
        <v>4969.57</v>
      </c>
      <c r="F1705" s="17">
        <v>9.0</v>
      </c>
      <c r="G1705" s="17">
        <v>16.0</v>
      </c>
      <c r="H1705" s="18">
        <v>812.73</v>
      </c>
    </row>
    <row r="1706" hidden="1">
      <c r="A1706" s="11" t="s">
        <v>1661</v>
      </c>
      <c r="B1706" s="12">
        <v>45369.0</v>
      </c>
      <c r="C1706" s="13" t="s">
        <v>16</v>
      </c>
      <c r="D1706" s="13" t="s">
        <v>19</v>
      </c>
      <c r="E1706" s="13">
        <v>3457.51</v>
      </c>
      <c r="F1706" s="13">
        <v>44.0</v>
      </c>
      <c r="G1706" s="13">
        <v>35.0</v>
      </c>
      <c r="H1706" s="14">
        <v>103.97</v>
      </c>
    </row>
    <row r="1707" hidden="1">
      <c r="A1707" s="15" t="s">
        <v>1662</v>
      </c>
      <c r="B1707" s="16">
        <v>45425.0</v>
      </c>
      <c r="C1707" s="17" t="s">
        <v>9</v>
      </c>
      <c r="D1707" s="17" t="s">
        <v>23</v>
      </c>
      <c r="E1707" s="17">
        <v>4116.29</v>
      </c>
      <c r="F1707" s="17">
        <v>21.0</v>
      </c>
      <c r="G1707" s="17">
        <v>29.0</v>
      </c>
      <c r="H1707" s="18">
        <v>630.14</v>
      </c>
    </row>
    <row r="1708" hidden="1">
      <c r="A1708" s="11" t="s">
        <v>1663</v>
      </c>
      <c r="B1708" s="12">
        <v>45358.0</v>
      </c>
      <c r="C1708" s="13" t="s">
        <v>13</v>
      </c>
      <c r="D1708" s="13" t="s">
        <v>10</v>
      </c>
      <c r="E1708" s="13">
        <v>4283.19</v>
      </c>
      <c r="F1708" s="13">
        <v>38.0</v>
      </c>
      <c r="G1708" s="13">
        <v>20.0</v>
      </c>
      <c r="H1708" s="14">
        <v>1597.66</v>
      </c>
    </row>
    <row r="1709" hidden="1">
      <c r="A1709" s="15" t="s">
        <v>1664</v>
      </c>
      <c r="B1709" s="16">
        <v>44986.0</v>
      </c>
      <c r="C1709" s="17" t="s">
        <v>9</v>
      </c>
      <c r="D1709" s="17" t="s">
        <v>23</v>
      </c>
      <c r="E1709" s="17">
        <v>3778.93</v>
      </c>
      <c r="F1709" s="17">
        <v>41.0</v>
      </c>
      <c r="G1709" s="17">
        <v>47.0</v>
      </c>
      <c r="H1709" s="18">
        <v>63.29</v>
      </c>
    </row>
    <row r="1710" hidden="1">
      <c r="A1710" s="11" t="s">
        <v>1665</v>
      </c>
      <c r="B1710" s="12">
        <v>45003.0</v>
      </c>
      <c r="C1710" s="13" t="s">
        <v>12</v>
      </c>
      <c r="D1710" s="13" t="s">
        <v>19</v>
      </c>
      <c r="E1710" s="13">
        <v>4058.33</v>
      </c>
      <c r="F1710" s="13">
        <v>32.0</v>
      </c>
      <c r="G1710" s="13">
        <v>26.0</v>
      </c>
      <c r="H1710" s="14">
        <v>1390.12</v>
      </c>
    </row>
    <row r="1711" hidden="1">
      <c r="A1711" s="15" t="s">
        <v>1666</v>
      </c>
      <c r="B1711" s="16">
        <v>44906.0</v>
      </c>
      <c r="C1711" s="17" t="s">
        <v>13</v>
      </c>
      <c r="D1711" s="17" t="s">
        <v>17</v>
      </c>
      <c r="E1711" s="17">
        <v>2213.97</v>
      </c>
      <c r="F1711" s="17">
        <v>35.0</v>
      </c>
      <c r="G1711" s="17">
        <v>3.0</v>
      </c>
      <c r="H1711" s="18">
        <v>1638.98</v>
      </c>
    </row>
    <row r="1712" hidden="1">
      <c r="A1712" s="11" t="s">
        <v>1667</v>
      </c>
      <c r="B1712" s="12">
        <v>45354.0</v>
      </c>
      <c r="C1712" s="13" t="s">
        <v>16</v>
      </c>
      <c r="D1712" s="13" t="s">
        <v>10</v>
      </c>
      <c r="E1712" s="13">
        <v>4369.37</v>
      </c>
      <c r="F1712" s="13">
        <v>26.0</v>
      </c>
      <c r="G1712" s="13">
        <v>14.0</v>
      </c>
      <c r="H1712" s="14">
        <v>1302.75</v>
      </c>
    </row>
    <row r="1713" hidden="1">
      <c r="A1713" s="15" t="s">
        <v>1668</v>
      </c>
      <c r="B1713" s="16">
        <v>45006.0</v>
      </c>
      <c r="C1713" s="17" t="s">
        <v>16</v>
      </c>
      <c r="D1713" s="17" t="s">
        <v>19</v>
      </c>
      <c r="E1713" s="17">
        <v>4858.08</v>
      </c>
      <c r="F1713" s="17">
        <v>8.0</v>
      </c>
      <c r="G1713" s="17">
        <v>8.0</v>
      </c>
      <c r="H1713" s="18">
        <v>1324.48</v>
      </c>
    </row>
    <row r="1714" hidden="1">
      <c r="A1714" s="11" t="s">
        <v>1669</v>
      </c>
      <c r="B1714" s="12">
        <v>45150.0</v>
      </c>
      <c r="C1714" s="13" t="s">
        <v>9</v>
      </c>
      <c r="D1714" s="13" t="s">
        <v>17</v>
      </c>
      <c r="E1714" s="13">
        <v>4724.98</v>
      </c>
      <c r="F1714" s="13">
        <v>45.0</v>
      </c>
      <c r="G1714" s="13">
        <v>0.0</v>
      </c>
      <c r="H1714" s="14">
        <v>539.99</v>
      </c>
    </row>
    <row r="1715" hidden="1">
      <c r="A1715" s="15" t="s">
        <v>1670</v>
      </c>
      <c r="B1715" s="16">
        <v>45555.0</v>
      </c>
      <c r="C1715" s="17" t="s">
        <v>12</v>
      </c>
      <c r="D1715" s="17" t="s">
        <v>17</v>
      </c>
      <c r="E1715" s="17">
        <v>2284.75</v>
      </c>
      <c r="F1715" s="17">
        <v>34.0</v>
      </c>
      <c r="G1715" s="17">
        <v>33.0</v>
      </c>
      <c r="H1715" s="18">
        <v>1352.4</v>
      </c>
    </row>
    <row r="1716" hidden="1">
      <c r="A1716" s="11" t="s">
        <v>1671</v>
      </c>
      <c r="B1716" s="12">
        <v>45025.0</v>
      </c>
      <c r="C1716" s="13" t="s">
        <v>13</v>
      </c>
      <c r="D1716" s="13" t="s">
        <v>19</v>
      </c>
      <c r="E1716" s="13">
        <v>1060.69</v>
      </c>
      <c r="F1716" s="13">
        <v>41.0</v>
      </c>
      <c r="G1716" s="13">
        <v>23.0</v>
      </c>
      <c r="H1716" s="14">
        <v>102.63</v>
      </c>
    </row>
    <row r="1717" hidden="1">
      <c r="A1717" s="15" t="s">
        <v>1672</v>
      </c>
      <c r="B1717" s="16">
        <v>45189.0</v>
      </c>
      <c r="C1717" s="17" t="s">
        <v>12</v>
      </c>
      <c r="D1717" s="17" t="s">
        <v>10</v>
      </c>
      <c r="E1717" s="17">
        <v>2993.8</v>
      </c>
      <c r="F1717" s="17">
        <v>49.0</v>
      </c>
      <c r="G1717" s="17">
        <v>47.0</v>
      </c>
      <c r="H1717" s="18">
        <v>545.8</v>
      </c>
    </row>
    <row r="1718" hidden="1">
      <c r="A1718" s="11" t="s">
        <v>1673</v>
      </c>
      <c r="B1718" s="12">
        <v>45073.0</v>
      </c>
      <c r="C1718" s="13" t="s">
        <v>16</v>
      </c>
      <c r="D1718" s="13" t="s">
        <v>23</v>
      </c>
      <c r="E1718" s="13">
        <v>2708.65</v>
      </c>
      <c r="F1718" s="13">
        <v>18.0</v>
      </c>
      <c r="G1718" s="13">
        <v>23.0</v>
      </c>
      <c r="H1718" s="14">
        <v>528.43</v>
      </c>
    </row>
    <row r="1719" hidden="1">
      <c r="A1719" s="15" t="s">
        <v>1674</v>
      </c>
      <c r="B1719" s="16">
        <v>45361.0</v>
      </c>
      <c r="C1719" s="17" t="s">
        <v>12</v>
      </c>
      <c r="D1719" s="17" t="s">
        <v>21</v>
      </c>
      <c r="E1719" s="17">
        <v>3431.66</v>
      </c>
      <c r="F1719" s="17">
        <v>12.0</v>
      </c>
      <c r="G1719" s="17">
        <v>38.0</v>
      </c>
      <c r="H1719" s="18">
        <v>97.53</v>
      </c>
    </row>
    <row r="1720" hidden="1">
      <c r="A1720" s="11" t="s">
        <v>1675</v>
      </c>
      <c r="B1720" s="12">
        <v>45569.0</v>
      </c>
      <c r="C1720" s="13" t="s">
        <v>12</v>
      </c>
      <c r="D1720" s="13" t="s">
        <v>17</v>
      </c>
      <c r="E1720" s="13">
        <v>1328.69</v>
      </c>
      <c r="F1720" s="13">
        <v>47.0</v>
      </c>
      <c r="G1720" s="13">
        <v>2.0</v>
      </c>
      <c r="H1720" s="14">
        <v>368.03</v>
      </c>
    </row>
    <row r="1721" hidden="1">
      <c r="A1721" s="15" t="s">
        <v>1676</v>
      </c>
      <c r="B1721" s="16">
        <v>45539.0</v>
      </c>
      <c r="C1721" s="17" t="s">
        <v>16</v>
      </c>
      <c r="D1721" s="17" t="s">
        <v>19</v>
      </c>
      <c r="E1721" s="17">
        <v>4737.21</v>
      </c>
      <c r="F1721" s="17">
        <v>12.0</v>
      </c>
      <c r="G1721" s="17">
        <v>49.0</v>
      </c>
      <c r="H1721" s="18">
        <v>622.65</v>
      </c>
    </row>
    <row r="1722" hidden="1">
      <c r="A1722" s="11" t="s">
        <v>1677</v>
      </c>
      <c r="B1722" s="12">
        <v>45452.0</v>
      </c>
      <c r="C1722" s="13" t="s">
        <v>9</v>
      </c>
      <c r="D1722" s="13" t="s">
        <v>19</v>
      </c>
      <c r="E1722" s="13">
        <v>2775.63</v>
      </c>
      <c r="F1722" s="13">
        <v>44.0</v>
      </c>
      <c r="G1722" s="13">
        <v>42.0</v>
      </c>
      <c r="H1722" s="14">
        <v>1437.67</v>
      </c>
    </row>
    <row r="1723" hidden="1">
      <c r="A1723" s="15" t="s">
        <v>1678</v>
      </c>
      <c r="B1723" s="16">
        <v>45047.0</v>
      </c>
      <c r="C1723" s="17" t="s">
        <v>12</v>
      </c>
      <c r="D1723" s="17" t="s">
        <v>21</v>
      </c>
      <c r="E1723" s="17">
        <v>4687.38</v>
      </c>
      <c r="F1723" s="17">
        <v>10.0</v>
      </c>
      <c r="G1723" s="17">
        <v>34.0</v>
      </c>
      <c r="H1723" s="18">
        <v>1368.14</v>
      </c>
    </row>
    <row r="1724" hidden="1">
      <c r="A1724" s="11">
        <v>9.5115678E7</v>
      </c>
      <c r="B1724" s="12">
        <v>45517.0</v>
      </c>
      <c r="C1724" s="13" t="s">
        <v>12</v>
      </c>
      <c r="D1724" s="13" t="s">
        <v>23</v>
      </c>
      <c r="E1724" s="13">
        <v>4735.94</v>
      </c>
      <c r="F1724" s="13">
        <v>36.0</v>
      </c>
      <c r="G1724" s="13">
        <v>35.0</v>
      </c>
      <c r="H1724" s="14">
        <v>904.72</v>
      </c>
    </row>
    <row r="1725" hidden="1">
      <c r="A1725" s="15" t="s">
        <v>1679</v>
      </c>
      <c r="B1725" s="16">
        <v>45604.0</v>
      </c>
      <c r="C1725" s="17" t="s">
        <v>13</v>
      </c>
      <c r="D1725" s="17" t="s">
        <v>23</v>
      </c>
      <c r="E1725" s="17">
        <v>2545.26</v>
      </c>
      <c r="F1725" s="17">
        <v>15.0</v>
      </c>
      <c r="G1725" s="17">
        <v>19.0</v>
      </c>
      <c r="H1725" s="18">
        <v>470.11</v>
      </c>
    </row>
    <row r="1726" hidden="1">
      <c r="A1726" s="11" t="s">
        <v>1680</v>
      </c>
      <c r="B1726" s="12">
        <v>45396.0</v>
      </c>
      <c r="C1726" s="13" t="s">
        <v>16</v>
      </c>
      <c r="D1726" s="13" t="s">
        <v>23</v>
      </c>
      <c r="E1726" s="13">
        <v>4226.19</v>
      </c>
      <c r="F1726" s="13">
        <v>12.0</v>
      </c>
      <c r="G1726" s="13">
        <v>37.0</v>
      </c>
      <c r="H1726" s="14">
        <v>1247.98</v>
      </c>
    </row>
    <row r="1727" hidden="1">
      <c r="A1727" s="15" t="s">
        <v>1681</v>
      </c>
      <c r="B1727" s="16">
        <v>45165.0</v>
      </c>
      <c r="C1727" s="17" t="s">
        <v>9</v>
      </c>
      <c r="D1727" s="17" t="s">
        <v>21</v>
      </c>
      <c r="E1727" s="17">
        <v>1391.58</v>
      </c>
      <c r="F1727" s="17">
        <v>22.0</v>
      </c>
      <c r="G1727" s="17">
        <v>27.0</v>
      </c>
      <c r="H1727" s="18">
        <v>523.75</v>
      </c>
    </row>
    <row r="1728" hidden="1">
      <c r="A1728" s="11" t="s">
        <v>1682</v>
      </c>
      <c r="B1728" s="12">
        <v>45509.0</v>
      </c>
      <c r="C1728" s="13" t="s">
        <v>13</v>
      </c>
      <c r="D1728" s="13" t="s">
        <v>10</v>
      </c>
      <c r="E1728" s="13">
        <v>1013.24</v>
      </c>
      <c r="F1728" s="13">
        <v>7.0</v>
      </c>
      <c r="G1728" s="13">
        <v>50.0</v>
      </c>
      <c r="H1728" s="14">
        <v>76.68</v>
      </c>
    </row>
    <row r="1729" hidden="1">
      <c r="A1729" s="15" t="s">
        <v>1683</v>
      </c>
      <c r="B1729" s="16">
        <v>45035.0</v>
      </c>
      <c r="C1729" s="17" t="s">
        <v>13</v>
      </c>
      <c r="D1729" s="17" t="s">
        <v>10</v>
      </c>
      <c r="E1729" s="17">
        <v>3476.09</v>
      </c>
      <c r="F1729" s="17">
        <v>48.0</v>
      </c>
      <c r="G1729" s="17">
        <v>36.0</v>
      </c>
      <c r="H1729" s="18">
        <v>229.17</v>
      </c>
    </row>
    <row r="1730" hidden="1">
      <c r="A1730" s="11" t="s">
        <v>1684</v>
      </c>
      <c r="B1730" s="12">
        <v>45017.0</v>
      </c>
      <c r="C1730" s="13" t="s">
        <v>9</v>
      </c>
      <c r="D1730" s="13" t="s">
        <v>10</v>
      </c>
      <c r="E1730" s="13">
        <v>2711.63</v>
      </c>
      <c r="F1730" s="13">
        <v>20.0</v>
      </c>
      <c r="G1730" s="13">
        <v>24.0</v>
      </c>
      <c r="H1730" s="14">
        <v>1597.84</v>
      </c>
    </row>
    <row r="1731" hidden="1">
      <c r="A1731" s="15" t="s">
        <v>1685</v>
      </c>
      <c r="B1731" s="16">
        <v>45079.0</v>
      </c>
      <c r="C1731" s="17" t="s">
        <v>9</v>
      </c>
      <c r="D1731" s="17" t="s">
        <v>19</v>
      </c>
      <c r="E1731" s="17">
        <v>2233.28</v>
      </c>
      <c r="F1731" s="17">
        <v>13.0</v>
      </c>
      <c r="G1731" s="17">
        <v>14.0</v>
      </c>
      <c r="H1731" s="18">
        <v>1797.73</v>
      </c>
    </row>
    <row r="1732" hidden="1">
      <c r="A1732" s="11" t="s">
        <v>1686</v>
      </c>
      <c r="B1732" s="12">
        <v>45283.0</v>
      </c>
      <c r="C1732" s="13" t="s">
        <v>16</v>
      </c>
      <c r="D1732" s="13" t="s">
        <v>10</v>
      </c>
      <c r="E1732" s="13">
        <v>3995.8</v>
      </c>
      <c r="F1732" s="13">
        <v>37.0</v>
      </c>
      <c r="G1732" s="13">
        <v>24.0</v>
      </c>
      <c r="H1732" s="14">
        <v>1139.69</v>
      </c>
    </row>
    <row r="1733" hidden="1">
      <c r="A1733" s="15" t="s">
        <v>1687</v>
      </c>
      <c r="B1733" s="16">
        <v>45464.0</v>
      </c>
      <c r="C1733" s="17" t="s">
        <v>12</v>
      </c>
      <c r="D1733" s="17" t="s">
        <v>17</v>
      </c>
      <c r="E1733" s="17">
        <v>4729.01</v>
      </c>
      <c r="F1733" s="17">
        <v>27.0</v>
      </c>
      <c r="G1733" s="17">
        <v>45.0</v>
      </c>
      <c r="H1733" s="18">
        <v>644.38</v>
      </c>
    </row>
    <row r="1734" hidden="1">
      <c r="A1734" s="11" t="s">
        <v>1688</v>
      </c>
      <c r="B1734" s="12">
        <v>45268.0</v>
      </c>
      <c r="C1734" s="13" t="s">
        <v>9</v>
      </c>
      <c r="D1734" s="13" t="s">
        <v>10</v>
      </c>
      <c r="E1734" s="13">
        <v>3335.95</v>
      </c>
      <c r="F1734" s="13">
        <v>6.0</v>
      </c>
      <c r="G1734" s="13">
        <v>5.0</v>
      </c>
      <c r="H1734" s="14">
        <v>1075.53</v>
      </c>
    </row>
    <row r="1735" hidden="1">
      <c r="A1735" s="15" t="s">
        <v>1689</v>
      </c>
      <c r="B1735" s="16">
        <v>45537.0</v>
      </c>
      <c r="C1735" s="17" t="s">
        <v>9</v>
      </c>
      <c r="D1735" s="17" t="s">
        <v>19</v>
      </c>
      <c r="E1735" s="17">
        <v>4290.41</v>
      </c>
      <c r="F1735" s="17">
        <v>15.0</v>
      </c>
      <c r="G1735" s="17">
        <v>47.0</v>
      </c>
      <c r="H1735" s="18">
        <v>620.72</v>
      </c>
    </row>
    <row r="1736" hidden="1">
      <c r="A1736" s="11" t="s">
        <v>1690</v>
      </c>
      <c r="B1736" s="12">
        <v>45522.0</v>
      </c>
      <c r="C1736" s="13" t="s">
        <v>13</v>
      </c>
      <c r="D1736" s="13" t="s">
        <v>21</v>
      </c>
      <c r="E1736" s="13">
        <v>4856.72</v>
      </c>
      <c r="F1736" s="13">
        <v>1.0</v>
      </c>
      <c r="G1736" s="13">
        <v>23.0</v>
      </c>
      <c r="H1736" s="14">
        <v>1698.82</v>
      </c>
    </row>
    <row r="1737" hidden="1">
      <c r="A1737" s="15" t="s">
        <v>1691</v>
      </c>
      <c r="B1737" s="16">
        <v>45201.0</v>
      </c>
      <c r="C1737" s="17" t="s">
        <v>9</v>
      </c>
      <c r="D1737" s="17" t="s">
        <v>17</v>
      </c>
      <c r="E1737" s="17">
        <v>4480.45</v>
      </c>
      <c r="F1737" s="17">
        <v>4.0</v>
      </c>
      <c r="G1737" s="17">
        <v>33.0</v>
      </c>
      <c r="H1737" s="18">
        <v>502.39</v>
      </c>
    </row>
    <row r="1738" hidden="1">
      <c r="A1738" s="11" t="s">
        <v>1692</v>
      </c>
      <c r="B1738" s="12">
        <v>45102.0</v>
      </c>
      <c r="C1738" s="13" t="s">
        <v>16</v>
      </c>
      <c r="D1738" s="13" t="s">
        <v>19</v>
      </c>
      <c r="E1738" s="13">
        <v>4858.94</v>
      </c>
      <c r="F1738" s="13">
        <v>33.0</v>
      </c>
      <c r="G1738" s="13">
        <v>7.0</v>
      </c>
      <c r="H1738" s="14">
        <v>1872.58</v>
      </c>
    </row>
    <row r="1739" hidden="1">
      <c r="A1739" s="15" t="s">
        <v>1693</v>
      </c>
      <c r="B1739" s="16">
        <v>44995.0</v>
      </c>
      <c r="C1739" s="17" t="s">
        <v>13</v>
      </c>
      <c r="D1739" s="17" t="s">
        <v>21</v>
      </c>
      <c r="E1739" s="17">
        <v>4625.16</v>
      </c>
      <c r="F1739" s="17">
        <v>21.0</v>
      </c>
      <c r="G1739" s="17">
        <v>3.0</v>
      </c>
      <c r="H1739" s="18">
        <v>858.54</v>
      </c>
    </row>
    <row r="1740" hidden="1">
      <c r="A1740" s="11" t="s">
        <v>1694</v>
      </c>
      <c r="B1740" s="12">
        <v>45463.0</v>
      </c>
      <c r="C1740" s="13" t="s">
        <v>12</v>
      </c>
      <c r="D1740" s="13" t="s">
        <v>10</v>
      </c>
      <c r="E1740" s="13">
        <v>3587.16</v>
      </c>
      <c r="F1740" s="13">
        <v>10.0</v>
      </c>
      <c r="G1740" s="13">
        <v>13.0</v>
      </c>
      <c r="H1740" s="14">
        <v>540.5</v>
      </c>
    </row>
    <row r="1741" hidden="1">
      <c r="A1741" s="15" t="s">
        <v>1695</v>
      </c>
      <c r="B1741" s="16">
        <v>45207.0</v>
      </c>
      <c r="C1741" s="17" t="s">
        <v>16</v>
      </c>
      <c r="D1741" s="17" t="s">
        <v>21</v>
      </c>
      <c r="E1741" s="17">
        <v>3577.17</v>
      </c>
      <c r="F1741" s="17">
        <v>9.0</v>
      </c>
      <c r="G1741" s="17">
        <v>35.0</v>
      </c>
      <c r="H1741" s="18">
        <v>1872.95</v>
      </c>
    </row>
    <row r="1742" hidden="1">
      <c r="A1742" s="11" t="s">
        <v>1696</v>
      </c>
      <c r="B1742" s="12">
        <v>45324.0</v>
      </c>
      <c r="C1742" s="13" t="s">
        <v>12</v>
      </c>
      <c r="D1742" s="13" t="s">
        <v>23</v>
      </c>
      <c r="E1742" s="13">
        <v>972.72</v>
      </c>
      <c r="F1742" s="13">
        <v>31.0</v>
      </c>
      <c r="G1742" s="13">
        <v>47.0</v>
      </c>
      <c r="H1742" s="14">
        <v>1039.47</v>
      </c>
    </row>
    <row r="1743" hidden="1">
      <c r="A1743" s="15" t="s">
        <v>1697</v>
      </c>
      <c r="B1743" s="16">
        <v>45406.0</v>
      </c>
      <c r="C1743" s="17" t="s">
        <v>13</v>
      </c>
      <c r="D1743" s="17" t="s">
        <v>21</v>
      </c>
      <c r="E1743" s="17">
        <v>2325.33</v>
      </c>
      <c r="F1743" s="17">
        <v>40.0</v>
      </c>
      <c r="G1743" s="17">
        <v>16.0</v>
      </c>
      <c r="H1743" s="18">
        <v>1949.16</v>
      </c>
    </row>
    <row r="1744" hidden="1">
      <c r="A1744" s="11" t="s">
        <v>1698</v>
      </c>
      <c r="B1744" s="12">
        <v>45094.0</v>
      </c>
      <c r="C1744" s="13" t="s">
        <v>16</v>
      </c>
      <c r="D1744" s="13" t="s">
        <v>19</v>
      </c>
      <c r="E1744" s="13">
        <v>1444.94</v>
      </c>
      <c r="F1744" s="13">
        <v>35.0</v>
      </c>
      <c r="G1744" s="13">
        <v>46.0</v>
      </c>
      <c r="H1744" s="14">
        <v>233.56</v>
      </c>
    </row>
    <row r="1745" hidden="1">
      <c r="A1745" s="15" t="s">
        <v>1699</v>
      </c>
      <c r="B1745" s="16">
        <v>45060.0</v>
      </c>
      <c r="C1745" s="17" t="s">
        <v>13</v>
      </c>
      <c r="D1745" s="17" t="s">
        <v>23</v>
      </c>
      <c r="E1745" s="17">
        <v>3207.17</v>
      </c>
      <c r="F1745" s="17">
        <v>17.0</v>
      </c>
      <c r="G1745" s="17">
        <v>9.0</v>
      </c>
      <c r="H1745" s="18">
        <v>1347.83</v>
      </c>
    </row>
    <row r="1746" hidden="1">
      <c r="A1746" s="11" t="s">
        <v>1700</v>
      </c>
      <c r="B1746" s="12">
        <v>44918.0</v>
      </c>
      <c r="C1746" s="13" t="s">
        <v>16</v>
      </c>
      <c r="D1746" s="13" t="s">
        <v>23</v>
      </c>
      <c r="E1746" s="13">
        <v>2247.12</v>
      </c>
      <c r="F1746" s="13">
        <v>3.0</v>
      </c>
      <c r="G1746" s="13">
        <v>41.0</v>
      </c>
      <c r="H1746" s="14">
        <v>1107.36</v>
      </c>
    </row>
    <row r="1747" hidden="1">
      <c r="A1747" s="15" t="s">
        <v>1701</v>
      </c>
      <c r="B1747" s="16">
        <v>45504.0</v>
      </c>
      <c r="C1747" s="17" t="s">
        <v>9</v>
      </c>
      <c r="D1747" s="17" t="s">
        <v>10</v>
      </c>
      <c r="E1747" s="17">
        <v>3736.84</v>
      </c>
      <c r="F1747" s="17">
        <v>8.0</v>
      </c>
      <c r="G1747" s="17">
        <v>23.0</v>
      </c>
      <c r="H1747" s="18">
        <v>1557.91</v>
      </c>
    </row>
    <row r="1748" hidden="1">
      <c r="A1748" s="11" t="s">
        <v>1702</v>
      </c>
      <c r="B1748" s="12">
        <v>45106.0</v>
      </c>
      <c r="C1748" s="13" t="s">
        <v>16</v>
      </c>
      <c r="D1748" s="13" t="s">
        <v>17</v>
      </c>
      <c r="E1748" s="13">
        <v>3435.44</v>
      </c>
      <c r="F1748" s="13">
        <v>31.0</v>
      </c>
      <c r="G1748" s="13">
        <v>34.0</v>
      </c>
      <c r="H1748" s="14">
        <v>775.13</v>
      </c>
    </row>
    <row r="1749" hidden="1">
      <c r="A1749" s="15" t="s">
        <v>1703</v>
      </c>
      <c r="B1749" s="16">
        <v>45061.0</v>
      </c>
      <c r="C1749" s="17" t="s">
        <v>9</v>
      </c>
      <c r="D1749" s="17" t="s">
        <v>19</v>
      </c>
      <c r="E1749" s="17">
        <v>2562.49</v>
      </c>
      <c r="F1749" s="17">
        <v>4.0</v>
      </c>
      <c r="G1749" s="17">
        <v>24.0</v>
      </c>
      <c r="H1749" s="18">
        <v>1814.02</v>
      </c>
    </row>
    <row r="1750" hidden="1">
      <c r="A1750" s="11" t="s">
        <v>1704</v>
      </c>
      <c r="B1750" s="12">
        <v>45579.0</v>
      </c>
      <c r="C1750" s="13" t="s">
        <v>12</v>
      </c>
      <c r="D1750" s="13" t="s">
        <v>10</v>
      </c>
      <c r="E1750" s="13">
        <v>472.48</v>
      </c>
      <c r="F1750" s="13">
        <v>28.0</v>
      </c>
      <c r="G1750" s="13">
        <v>49.0</v>
      </c>
      <c r="H1750" s="14">
        <v>1005.23</v>
      </c>
    </row>
    <row r="1751" hidden="1">
      <c r="A1751" s="15" t="s">
        <v>1705</v>
      </c>
      <c r="B1751" s="16">
        <v>45097.0</v>
      </c>
      <c r="C1751" s="17" t="s">
        <v>12</v>
      </c>
      <c r="D1751" s="17" t="s">
        <v>21</v>
      </c>
      <c r="E1751" s="17">
        <v>2432.73</v>
      </c>
      <c r="F1751" s="17">
        <v>42.0</v>
      </c>
      <c r="G1751" s="17">
        <v>35.0</v>
      </c>
      <c r="H1751" s="18">
        <v>808.29</v>
      </c>
    </row>
    <row r="1752" hidden="1">
      <c r="A1752" s="11" t="s">
        <v>1706</v>
      </c>
      <c r="B1752" s="12">
        <v>44928.0</v>
      </c>
      <c r="C1752" s="13" t="s">
        <v>13</v>
      </c>
      <c r="D1752" s="13" t="s">
        <v>19</v>
      </c>
      <c r="E1752" s="13">
        <v>2712.03</v>
      </c>
      <c r="F1752" s="13">
        <v>36.0</v>
      </c>
      <c r="G1752" s="13">
        <v>36.0</v>
      </c>
      <c r="H1752" s="14">
        <v>478.12</v>
      </c>
    </row>
    <row r="1753" hidden="1">
      <c r="A1753" s="15" t="s">
        <v>1707</v>
      </c>
      <c r="B1753" s="16">
        <v>45236.0</v>
      </c>
      <c r="C1753" s="17" t="s">
        <v>9</v>
      </c>
      <c r="D1753" s="17" t="s">
        <v>21</v>
      </c>
      <c r="E1753" s="17">
        <v>683.45</v>
      </c>
      <c r="F1753" s="17">
        <v>25.0</v>
      </c>
      <c r="G1753" s="17">
        <v>6.0</v>
      </c>
      <c r="H1753" s="18">
        <v>987.87</v>
      </c>
    </row>
    <row r="1754" hidden="1">
      <c r="A1754" s="11" t="s">
        <v>1708</v>
      </c>
      <c r="B1754" s="12">
        <v>45055.0</v>
      </c>
      <c r="C1754" s="13" t="s">
        <v>9</v>
      </c>
      <c r="D1754" s="13" t="s">
        <v>19</v>
      </c>
      <c r="E1754" s="13">
        <v>450.09</v>
      </c>
      <c r="F1754" s="13">
        <v>20.0</v>
      </c>
      <c r="G1754" s="13">
        <v>10.0</v>
      </c>
      <c r="H1754" s="14">
        <v>159.67</v>
      </c>
    </row>
    <row r="1755" hidden="1">
      <c r="A1755" s="15" t="s">
        <v>1709</v>
      </c>
      <c r="B1755" s="16">
        <v>45102.0</v>
      </c>
      <c r="C1755" s="17" t="s">
        <v>16</v>
      </c>
      <c r="D1755" s="17" t="s">
        <v>17</v>
      </c>
      <c r="E1755" s="17">
        <v>2374.48</v>
      </c>
      <c r="F1755" s="17">
        <v>40.0</v>
      </c>
      <c r="G1755" s="17">
        <v>29.0</v>
      </c>
      <c r="H1755" s="18">
        <v>251.24</v>
      </c>
    </row>
    <row r="1756" hidden="1">
      <c r="A1756" s="11" t="s">
        <v>1710</v>
      </c>
      <c r="B1756" s="12">
        <v>45019.0</v>
      </c>
      <c r="C1756" s="13" t="s">
        <v>16</v>
      </c>
      <c r="D1756" s="13" t="s">
        <v>23</v>
      </c>
      <c r="E1756" s="13">
        <v>4575.67</v>
      </c>
      <c r="F1756" s="13">
        <v>46.0</v>
      </c>
      <c r="G1756" s="13">
        <v>34.0</v>
      </c>
      <c r="H1756" s="14">
        <v>166.26</v>
      </c>
    </row>
    <row r="1757" hidden="1">
      <c r="A1757" s="15" t="s">
        <v>1711</v>
      </c>
      <c r="B1757" s="16">
        <v>45109.0</v>
      </c>
      <c r="C1757" s="17" t="s">
        <v>13</v>
      </c>
      <c r="D1757" s="17" t="s">
        <v>23</v>
      </c>
      <c r="E1757" s="17">
        <v>970.7</v>
      </c>
      <c r="F1757" s="17">
        <v>3.0</v>
      </c>
      <c r="G1757" s="17">
        <v>38.0</v>
      </c>
      <c r="H1757" s="18">
        <v>491.61</v>
      </c>
    </row>
    <row r="1758" hidden="1">
      <c r="A1758" s="11" t="s">
        <v>1712</v>
      </c>
      <c r="B1758" s="12">
        <v>45403.0</v>
      </c>
      <c r="C1758" s="13" t="s">
        <v>9</v>
      </c>
      <c r="D1758" s="13" t="s">
        <v>10</v>
      </c>
      <c r="E1758" s="13">
        <v>4630.13</v>
      </c>
      <c r="F1758" s="13">
        <v>26.0</v>
      </c>
      <c r="G1758" s="13">
        <v>18.0</v>
      </c>
      <c r="H1758" s="14">
        <v>198.47</v>
      </c>
    </row>
    <row r="1759" hidden="1">
      <c r="A1759" s="15" t="s">
        <v>1713</v>
      </c>
      <c r="B1759" s="16">
        <v>45128.0</v>
      </c>
      <c r="C1759" s="17" t="s">
        <v>12</v>
      </c>
      <c r="D1759" s="17" t="s">
        <v>23</v>
      </c>
      <c r="E1759" s="17">
        <v>3510.95</v>
      </c>
      <c r="F1759" s="17">
        <v>26.0</v>
      </c>
      <c r="G1759" s="17">
        <v>12.0</v>
      </c>
      <c r="H1759" s="18">
        <v>1517.93</v>
      </c>
    </row>
    <row r="1760" hidden="1">
      <c r="A1760" s="11" t="s">
        <v>1714</v>
      </c>
      <c r="B1760" s="12">
        <v>45228.0</v>
      </c>
      <c r="C1760" s="13" t="s">
        <v>12</v>
      </c>
      <c r="D1760" s="13" t="s">
        <v>17</v>
      </c>
      <c r="E1760" s="13">
        <v>2147.86</v>
      </c>
      <c r="F1760" s="13">
        <v>4.0</v>
      </c>
      <c r="G1760" s="13">
        <v>25.0</v>
      </c>
      <c r="H1760" s="14">
        <v>1553.64</v>
      </c>
    </row>
    <row r="1761" hidden="1">
      <c r="A1761" s="15" t="s">
        <v>1715</v>
      </c>
      <c r="B1761" s="16">
        <v>44950.0</v>
      </c>
      <c r="C1761" s="17" t="s">
        <v>12</v>
      </c>
      <c r="D1761" s="17" t="s">
        <v>23</v>
      </c>
      <c r="E1761" s="17">
        <v>2919.85</v>
      </c>
      <c r="F1761" s="17">
        <v>1.0</v>
      </c>
      <c r="G1761" s="17">
        <v>4.0</v>
      </c>
      <c r="H1761" s="18">
        <v>1439.4</v>
      </c>
    </row>
    <row r="1762" hidden="1">
      <c r="A1762" s="11" t="s">
        <v>1716</v>
      </c>
      <c r="B1762" s="12">
        <v>45566.0</v>
      </c>
      <c r="C1762" s="13" t="s">
        <v>9</v>
      </c>
      <c r="D1762" s="13" t="s">
        <v>21</v>
      </c>
      <c r="E1762" s="13">
        <v>773.42</v>
      </c>
      <c r="F1762" s="13">
        <v>26.0</v>
      </c>
      <c r="G1762" s="13">
        <v>50.0</v>
      </c>
      <c r="H1762" s="14">
        <v>437.54</v>
      </c>
    </row>
    <row r="1763" hidden="1">
      <c r="A1763" s="15" t="s">
        <v>1717</v>
      </c>
      <c r="B1763" s="16">
        <v>45004.0</v>
      </c>
      <c r="C1763" s="17" t="s">
        <v>12</v>
      </c>
      <c r="D1763" s="17" t="s">
        <v>23</v>
      </c>
      <c r="E1763" s="17">
        <v>154.65</v>
      </c>
      <c r="F1763" s="17">
        <v>22.0</v>
      </c>
      <c r="G1763" s="17">
        <v>45.0</v>
      </c>
      <c r="H1763" s="18">
        <v>947.92</v>
      </c>
    </row>
    <row r="1764" hidden="1">
      <c r="A1764" s="11" t="s">
        <v>1718</v>
      </c>
      <c r="B1764" s="12">
        <v>44893.0</v>
      </c>
      <c r="C1764" s="13" t="s">
        <v>9</v>
      </c>
      <c r="D1764" s="13" t="s">
        <v>17</v>
      </c>
      <c r="E1764" s="13">
        <v>180.78</v>
      </c>
      <c r="F1764" s="13">
        <v>26.0</v>
      </c>
      <c r="G1764" s="13">
        <v>40.0</v>
      </c>
      <c r="H1764" s="14">
        <v>1587.77</v>
      </c>
    </row>
    <row r="1765" hidden="1">
      <c r="A1765" s="15" t="s">
        <v>1719</v>
      </c>
      <c r="B1765" s="16">
        <v>45006.0</v>
      </c>
      <c r="C1765" s="17" t="s">
        <v>16</v>
      </c>
      <c r="D1765" s="17" t="s">
        <v>19</v>
      </c>
      <c r="E1765" s="17">
        <v>4572.04</v>
      </c>
      <c r="F1765" s="17">
        <v>32.0</v>
      </c>
      <c r="G1765" s="17">
        <v>30.0</v>
      </c>
      <c r="H1765" s="18">
        <v>1666.37</v>
      </c>
    </row>
    <row r="1766" hidden="1">
      <c r="A1766" s="11" t="s">
        <v>1720</v>
      </c>
      <c r="B1766" s="12">
        <v>45144.0</v>
      </c>
      <c r="C1766" s="13" t="s">
        <v>16</v>
      </c>
      <c r="D1766" s="13" t="s">
        <v>23</v>
      </c>
      <c r="E1766" s="13">
        <v>1111.81</v>
      </c>
      <c r="F1766" s="13">
        <v>41.0</v>
      </c>
      <c r="G1766" s="13">
        <v>8.0</v>
      </c>
      <c r="H1766" s="14">
        <v>288.59</v>
      </c>
    </row>
    <row r="1767" hidden="1">
      <c r="A1767" s="15" t="s">
        <v>1721</v>
      </c>
      <c r="B1767" s="16">
        <v>45063.0</v>
      </c>
      <c r="C1767" s="17" t="s">
        <v>9</v>
      </c>
      <c r="D1767" s="17" t="s">
        <v>21</v>
      </c>
      <c r="E1767" s="17">
        <v>623.23</v>
      </c>
      <c r="F1767" s="17">
        <v>31.0</v>
      </c>
      <c r="G1767" s="17">
        <v>35.0</v>
      </c>
      <c r="H1767" s="18">
        <v>1144.66</v>
      </c>
    </row>
    <row r="1768" hidden="1">
      <c r="A1768" s="11" t="s">
        <v>1722</v>
      </c>
      <c r="B1768" s="12">
        <v>45229.0</v>
      </c>
      <c r="C1768" s="13" t="s">
        <v>16</v>
      </c>
      <c r="D1768" s="13" t="s">
        <v>10</v>
      </c>
      <c r="E1768" s="13">
        <v>815.81</v>
      </c>
      <c r="F1768" s="13">
        <v>13.0</v>
      </c>
      <c r="G1768" s="13">
        <v>28.0</v>
      </c>
      <c r="H1768" s="14">
        <v>1420.29</v>
      </c>
    </row>
    <row r="1769" hidden="1">
      <c r="A1769" s="15" t="s">
        <v>1723</v>
      </c>
      <c r="B1769" s="16">
        <v>44978.0</v>
      </c>
      <c r="C1769" s="17" t="s">
        <v>13</v>
      </c>
      <c r="D1769" s="17" t="s">
        <v>21</v>
      </c>
      <c r="E1769" s="17">
        <v>388.01</v>
      </c>
      <c r="F1769" s="17">
        <v>46.0</v>
      </c>
      <c r="G1769" s="17">
        <v>1.0</v>
      </c>
      <c r="H1769" s="18">
        <v>1882.36</v>
      </c>
    </row>
    <row r="1770" hidden="1">
      <c r="A1770" s="11" t="s">
        <v>1724</v>
      </c>
      <c r="B1770" s="12">
        <v>44935.0</v>
      </c>
      <c r="C1770" s="13" t="s">
        <v>16</v>
      </c>
      <c r="D1770" s="13" t="s">
        <v>17</v>
      </c>
      <c r="E1770" s="13">
        <v>4047.08</v>
      </c>
      <c r="F1770" s="13">
        <v>45.0</v>
      </c>
      <c r="G1770" s="13">
        <v>14.0</v>
      </c>
      <c r="H1770" s="14">
        <v>230.82</v>
      </c>
    </row>
    <row r="1771">
      <c r="A1771" s="15" t="s">
        <v>1725</v>
      </c>
      <c r="B1771" s="16">
        <v>45458.0</v>
      </c>
      <c r="C1771" s="19" t="s">
        <v>16</v>
      </c>
      <c r="D1771" s="19" t="s">
        <v>23</v>
      </c>
      <c r="E1771" s="17">
        <v>1765.05</v>
      </c>
      <c r="F1771" s="17">
        <v>48.0</v>
      </c>
      <c r="G1771" s="17">
        <v>3.0</v>
      </c>
      <c r="H1771" s="18">
        <v>700.94</v>
      </c>
    </row>
    <row r="1772" hidden="1">
      <c r="A1772" s="11" t="s">
        <v>1726</v>
      </c>
      <c r="B1772" s="12">
        <v>45271.0</v>
      </c>
      <c r="C1772" s="13" t="s">
        <v>12</v>
      </c>
      <c r="D1772" s="13" t="s">
        <v>23</v>
      </c>
      <c r="E1772" s="13">
        <v>2042.83</v>
      </c>
      <c r="F1772" s="13">
        <v>31.0</v>
      </c>
      <c r="G1772" s="13">
        <v>17.0</v>
      </c>
      <c r="H1772" s="14">
        <v>842.06</v>
      </c>
    </row>
    <row r="1773" hidden="1">
      <c r="A1773" s="15" t="s">
        <v>1727</v>
      </c>
      <c r="B1773" s="16">
        <v>45433.0</v>
      </c>
      <c r="C1773" s="17" t="s">
        <v>16</v>
      </c>
      <c r="D1773" s="17" t="s">
        <v>19</v>
      </c>
      <c r="E1773" s="17">
        <v>4064.13</v>
      </c>
      <c r="F1773" s="17">
        <v>32.0</v>
      </c>
      <c r="G1773" s="17">
        <v>22.0</v>
      </c>
      <c r="H1773" s="18">
        <v>954.94</v>
      </c>
    </row>
    <row r="1774" hidden="1">
      <c r="A1774" s="11" t="s">
        <v>1728</v>
      </c>
      <c r="B1774" s="12">
        <v>45356.0</v>
      </c>
      <c r="C1774" s="13" t="s">
        <v>12</v>
      </c>
      <c r="D1774" s="13" t="s">
        <v>21</v>
      </c>
      <c r="E1774" s="13">
        <v>986.7</v>
      </c>
      <c r="F1774" s="13">
        <v>41.0</v>
      </c>
      <c r="G1774" s="13">
        <v>7.0</v>
      </c>
      <c r="H1774" s="14">
        <v>349.01</v>
      </c>
    </row>
    <row r="1775" hidden="1">
      <c r="A1775" s="15" t="s">
        <v>1729</v>
      </c>
      <c r="B1775" s="16">
        <v>45055.0</v>
      </c>
      <c r="C1775" s="17" t="s">
        <v>16</v>
      </c>
      <c r="D1775" s="17" t="s">
        <v>23</v>
      </c>
      <c r="E1775" s="17">
        <v>651.8</v>
      </c>
      <c r="F1775" s="17">
        <v>2.0</v>
      </c>
      <c r="G1775" s="17">
        <v>0.0</v>
      </c>
      <c r="H1775" s="18">
        <v>1219.47</v>
      </c>
    </row>
    <row r="1776" hidden="1">
      <c r="A1776" s="11" t="s">
        <v>1730</v>
      </c>
      <c r="B1776" s="12">
        <v>44905.0</v>
      </c>
      <c r="C1776" s="13" t="s">
        <v>16</v>
      </c>
      <c r="D1776" s="13" t="s">
        <v>17</v>
      </c>
      <c r="E1776" s="13">
        <v>4659.29</v>
      </c>
      <c r="F1776" s="13">
        <v>34.0</v>
      </c>
      <c r="G1776" s="13">
        <v>38.0</v>
      </c>
      <c r="H1776" s="14">
        <v>667.59</v>
      </c>
    </row>
    <row r="1777" hidden="1">
      <c r="A1777" s="15" t="s">
        <v>1731</v>
      </c>
      <c r="B1777" s="16">
        <v>45318.0</v>
      </c>
      <c r="C1777" s="17" t="s">
        <v>16</v>
      </c>
      <c r="D1777" s="17" t="s">
        <v>10</v>
      </c>
      <c r="E1777" s="17">
        <v>3426.49</v>
      </c>
      <c r="F1777" s="17">
        <v>34.0</v>
      </c>
      <c r="G1777" s="17">
        <v>35.0</v>
      </c>
      <c r="H1777" s="18">
        <v>1034.08</v>
      </c>
    </row>
    <row r="1778" hidden="1">
      <c r="A1778" s="11" t="s">
        <v>1732</v>
      </c>
      <c r="B1778" s="12">
        <v>45303.0</v>
      </c>
      <c r="C1778" s="13" t="s">
        <v>13</v>
      </c>
      <c r="D1778" s="13" t="s">
        <v>23</v>
      </c>
      <c r="E1778" s="13">
        <v>2638.08</v>
      </c>
      <c r="F1778" s="13">
        <v>3.0</v>
      </c>
      <c r="G1778" s="13">
        <v>41.0</v>
      </c>
      <c r="H1778" s="14">
        <v>1074.78</v>
      </c>
    </row>
    <row r="1779" hidden="1">
      <c r="A1779" s="15" t="s">
        <v>1733</v>
      </c>
      <c r="B1779" s="16">
        <v>44969.0</v>
      </c>
      <c r="C1779" s="17" t="s">
        <v>12</v>
      </c>
      <c r="D1779" s="17" t="s">
        <v>17</v>
      </c>
      <c r="E1779" s="17">
        <v>3509.0</v>
      </c>
      <c r="F1779" s="17">
        <v>5.0</v>
      </c>
      <c r="G1779" s="17">
        <v>50.0</v>
      </c>
      <c r="H1779" s="18">
        <v>1366.43</v>
      </c>
    </row>
    <row r="1780" hidden="1">
      <c r="A1780" s="11" t="s">
        <v>1734</v>
      </c>
      <c r="B1780" s="12">
        <v>45112.0</v>
      </c>
      <c r="C1780" s="13" t="s">
        <v>9</v>
      </c>
      <c r="D1780" s="13" t="s">
        <v>23</v>
      </c>
      <c r="E1780" s="13">
        <v>2028.36</v>
      </c>
      <c r="F1780" s="13">
        <v>25.0</v>
      </c>
      <c r="G1780" s="13">
        <v>45.0</v>
      </c>
      <c r="H1780" s="14">
        <v>1644.5</v>
      </c>
    </row>
    <row r="1781" hidden="1">
      <c r="A1781" s="15" t="s">
        <v>1735</v>
      </c>
      <c r="B1781" s="16">
        <v>45319.0</v>
      </c>
      <c r="C1781" s="17" t="s">
        <v>13</v>
      </c>
      <c r="D1781" s="17" t="s">
        <v>10</v>
      </c>
      <c r="E1781" s="17">
        <v>926.58</v>
      </c>
      <c r="F1781" s="17">
        <v>13.0</v>
      </c>
      <c r="G1781" s="17">
        <v>17.0</v>
      </c>
      <c r="H1781" s="18">
        <v>1334.64</v>
      </c>
    </row>
    <row r="1782" hidden="1">
      <c r="A1782" s="11" t="s">
        <v>1736</v>
      </c>
      <c r="B1782" s="12">
        <v>45387.0</v>
      </c>
      <c r="C1782" s="13" t="s">
        <v>16</v>
      </c>
      <c r="D1782" s="13" t="s">
        <v>19</v>
      </c>
      <c r="E1782" s="13">
        <v>4526.12</v>
      </c>
      <c r="F1782" s="13">
        <v>37.0</v>
      </c>
      <c r="G1782" s="13">
        <v>27.0</v>
      </c>
      <c r="H1782" s="14">
        <v>895.8</v>
      </c>
    </row>
    <row r="1783" hidden="1">
      <c r="A1783" s="15">
        <v>4.6618676E7</v>
      </c>
      <c r="B1783" s="16">
        <v>45263.0</v>
      </c>
      <c r="C1783" s="17" t="s">
        <v>12</v>
      </c>
      <c r="D1783" s="17" t="s">
        <v>17</v>
      </c>
      <c r="E1783" s="17">
        <v>333.67</v>
      </c>
      <c r="F1783" s="17">
        <v>5.0</v>
      </c>
      <c r="G1783" s="17">
        <v>16.0</v>
      </c>
      <c r="H1783" s="18">
        <v>1370.58</v>
      </c>
    </row>
    <row r="1784">
      <c r="A1784" s="11" t="s">
        <v>1737</v>
      </c>
      <c r="B1784" s="12">
        <v>45550.0</v>
      </c>
      <c r="C1784" s="19" t="s">
        <v>16</v>
      </c>
      <c r="D1784" s="19" t="s">
        <v>23</v>
      </c>
      <c r="E1784" s="13">
        <v>3015.79</v>
      </c>
      <c r="F1784" s="13">
        <v>35.0</v>
      </c>
      <c r="G1784" s="13">
        <v>39.0</v>
      </c>
      <c r="H1784" s="14">
        <v>404.98</v>
      </c>
    </row>
    <row r="1785" hidden="1">
      <c r="A1785" s="15" t="s">
        <v>1738</v>
      </c>
      <c r="B1785" s="16">
        <v>45467.0</v>
      </c>
      <c r="C1785" s="17" t="s">
        <v>12</v>
      </c>
      <c r="D1785" s="17" t="s">
        <v>21</v>
      </c>
      <c r="E1785" s="17">
        <v>4396.09</v>
      </c>
      <c r="F1785" s="17">
        <v>41.0</v>
      </c>
      <c r="G1785" s="17">
        <v>18.0</v>
      </c>
      <c r="H1785" s="18">
        <v>946.24</v>
      </c>
    </row>
    <row r="1786" hidden="1">
      <c r="A1786" s="11" t="s">
        <v>1739</v>
      </c>
      <c r="B1786" s="12">
        <v>45342.0</v>
      </c>
      <c r="C1786" s="13" t="s">
        <v>9</v>
      </c>
      <c r="D1786" s="13" t="s">
        <v>10</v>
      </c>
      <c r="E1786" s="13">
        <v>2274.46</v>
      </c>
      <c r="F1786" s="13">
        <v>26.0</v>
      </c>
      <c r="G1786" s="13">
        <v>32.0</v>
      </c>
      <c r="H1786" s="14">
        <v>1273.27</v>
      </c>
    </row>
    <row r="1787" hidden="1">
      <c r="A1787" s="15" t="s">
        <v>1740</v>
      </c>
      <c r="B1787" s="16">
        <v>45125.0</v>
      </c>
      <c r="C1787" s="17" t="s">
        <v>13</v>
      </c>
      <c r="D1787" s="17" t="s">
        <v>23</v>
      </c>
      <c r="E1787" s="17">
        <v>3621.91</v>
      </c>
      <c r="F1787" s="17">
        <v>39.0</v>
      </c>
      <c r="G1787" s="17">
        <v>1.0</v>
      </c>
      <c r="H1787" s="18">
        <v>471.55</v>
      </c>
    </row>
    <row r="1788" hidden="1">
      <c r="A1788" s="11" t="s">
        <v>1741</v>
      </c>
      <c r="B1788" s="12">
        <v>45573.0</v>
      </c>
      <c r="C1788" s="13" t="s">
        <v>9</v>
      </c>
      <c r="D1788" s="13" t="s">
        <v>10</v>
      </c>
      <c r="E1788" s="13">
        <v>4002.46</v>
      </c>
      <c r="F1788" s="13">
        <v>33.0</v>
      </c>
      <c r="G1788" s="13">
        <v>30.0</v>
      </c>
      <c r="H1788" s="14">
        <v>35.23</v>
      </c>
    </row>
    <row r="1789" hidden="1">
      <c r="A1789" s="15" t="s">
        <v>1742</v>
      </c>
      <c r="B1789" s="16">
        <v>45492.0</v>
      </c>
      <c r="C1789" s="17" t="s">
        <v>13</v>
      </c>
      <c r="D1789" s="17" t="s">
        <v>17</v>
      </c>
      <c r="E1789" s="17">
        <v>1998.34</v>
      </c>
      <c r="F1789" s="17">
        <v>4.0</v>
      </c>
      <c r="G1789" s="17">
        <v>31.0</v>
      </c>
      <c r="H1789" s="18">
        <v>1171.88</v>
      </c>
    </row>
    <row r="1790" hidden="1">
      <c r="A1790" s="11" t="s">
        <v>1743</v>
      </c>
      <c r="B1790" s="12">
        <v>45091.0</v>
      </c>
      <c r="C1790" s="13" t="s">
        <v>12</v>
      </c>
      <c r="D1790" s="13" t="s">
        <v>23</v>
      </c>
      <c r="E1790" s="13">
        <v>1292.57</v>
      </c>
      <c r="F1790" s="13">
        <v>15.0</v>
      </c>
      <c r="G1790" s="13">
        <v>47.0</v>
      </c>
      <c r="H1790" s="14">
        <v>819.62</v>
      </c>
    </row>
    <row r="1791" hidden="1">
      <c r="A1791" s="15" t="s">
        <v>1744</v>
      </c>
      <c r="B1791" s="16">
        <v>45370.0</v>
      </c>
      <c r="C1791" s="17" t="s">
        <v>16</v>
      </c>
      <c r="D1791" s="17" t="s">
        <v>19</v>
      </c>
      <c r="E1791" s="17">
        <v>2985.86</v>
      </c>
      <c r="F1791" s="17">
        <v>31.0</v>
      </c>
      <c r="G1791" s="17">
        <v>14.0</v>
      </c>
      <c r="H1791" s="18">
        <v>1443.8</v>
      </c>
    </row>
    <row r="1792" hidden="1">
      <c r="A1792" s="11" t="s">
        <v>1745</v>
      </c>
      <c r="B1792" s="12">
        <v>45123.0</v>
      </c>
      <c r="C1792" s="13" t="s">
        <v>13</v>
      </c>
      <c r="D1792" s="13" t="s">
        <v>19</v>
      </c>
      <c r="E1792" s="13">
        <v>4413.32</v>
      </c>
      <c r="F1792" s="13">
        <v>34.0</v>
      </c>
      <c r="G1792" s="13">
        <v>12.0</v>
      </c>
      <c r="H1792" s="14">
        <v>124.04</v>
      </c>
    </row>
    <row r="1793" hidden="1">
      <c r="A1793" s="15" t="s">
        <v>1746</v>
      </c>
      <c r="B1793" s="16">
        <v>45167.0</v>
      </c>
      <c r="C1793" s="17" t="s">
        <v>13</v>
      </c>
      <c r="D1793" s="17" t="s">
        <v>10</v>
      </c>
      <c r="E1793" s="17">
        <v>931.01</v>
      </c>
      <c r="F1793" s="17">
        <v>41.0</v>
      </c>
      <c r="G1793" s="17">
        <v>39.0</v>
      </c>
      <c r="H1793" s="18">
        <v>485.82</v>
      </c>
    </row>
    <row r="1794" hidden="1">
      <c r="A1794" s="11" t="s">
        <v>1747</v>
      </c>
      <c r="B1794" s="12">
        <v>45333.0</v>
      </c>
      <c r="C1794" s="13" t="s">
        <v>13</v>
      </c>
      <c r="D1794" s="13" t="s">
        <v>23</v>
      </c>
      <c r="E1794" s="13">
        <v>2914.35</v>
      </c>
      <c r="F1794" s="13">
        <v>28.0</v>
      </c>
      <c r="G1794" s="13">
        <v>31.0</v>
      </c>
      <c r="H1794" s="14">
        <v>1217.98</v>
      </c>
    </row>
    <row r="1795" hidden="1">
      <c r="A1795" s="15" t="s">
        <v>1748</v>
      </c>
      <c r="B1795" s="16">
        <v>45394.0</v>
      </c>
      <c r="C1795" s="17" t="s">
        <v>9</v>
      </c>
      <c r="D1795" s="17" t="s">
        <v>23</v>
      </c>
      <c r="E1795" s="17">
        <v>987.29</v>
      </c>
      <c r="F1795" s="17">
        <v>21.0</v>
      </c>
      <c r="G1795" s="17">
        <v>49.0</v>
      </c>
      <c r="H1795" s="18">
        <v>64.77</v>
      </c>
    </row>
    <row r="1796" hidden="1">
      <c r="A1796" s="11" t="s">
        <v>1749</v>
      </c>
      <c r="B1796" s="12">
        <v>45242.0</v>
      </c>
      <c r="C1796" s="13" t="s">
        <v>12</v>
      </c>
      <c r="D1796" s="13" t="s">
        <v>19</v>
      </c>
      <c r="E1796" s="13">
        <v>4240.17</v>
      </c>
      <c r="F1796" s="13">
        <v>41.0</v>
      </c>
      <c r="G1796" s="13">
        <v>50.0</v>
      </c>
      <c r="H1796" s="14">
        <v>1113.19</v>
      </c>
    </row>
    <row r="1797" hidden="1">
      <c r="A1797" s="15" t="s">
        <v>1750</v>
      </c>
      <c r="B1797" s="16">
        <v>44979.0</v>
      </c>
      <c r="C1797" s="17" t="s">
        <v>9</v>
      </c>
      <c r="D1797" s="17" t="s">
        <v>17</v>
      </c>
      <c r="E1797" s="17">
        <v>833.98</v>
      </c>
      <c r="F1797" s="17">
        <v>29.0</v>
      </c>
      <c r="G1797" s="17">
        <v>18.0</v>
      </c>
      <c r="H1797" s="18">
        <v>318.12</v>
      </c>
    </row>
    <row r="1798" hidden="1">
      <c r="A1798" s="11" t="s">
        <v>1751</v>
      </c>
      <c r="B1798" s="12">
        <v>45257.0</v>
      </c>
      <c r="C1798" s="13" t="s">
        <v>12</v>
      </c>
      <c r="D1798" s="13" t="s">
        <v>17</v>
      </c>
      <c r="E1798" s="13">
        <v>4770.56</v>
      </c>
      <c r="F1798" s="13">
        <v>22.0</v>
      </c>
      <c r="G1798" s="13">
        <v>9.0</v>
      </c>
      <c r="H1798" s="14">
        <v>1091.23</v>
      </c>
    </row>
    <row r="1799" hidden="1">
      <c r="A1799" s="15" t="s">
        <v>1752</v>
      </c>
      <c r="B1799" s="16">
        <v>45550.0</v>
      </c>
      <c r="C1799" s="17" t="s">
        <v>16</v>
      </c>
      <c r="D1799" s="17" t="s">
        <v>17</v>
      </c>
      <c r="E1799" s="17">
        <v>315.49</v>
      </c>
      <c r="F1799" s="17">
        <v>30.0</v>
      </c>
      <c r="G1799" s="17">
        <v>50.0</v>
      </c>
      <c r="H1799" s="18">
        <v>1283.91</v>
      </c>
    </row>
    <row r="1800" hidden="1">
      <c r="A1800" s="11" t="s">
        <v>1753</v>
      </c>
      <c r="B1800" s="12">
        <v>45226.0</v>
      </c>
      <c r="C1800" s="13" t="s">
        <v>9</v>
      </c>
      <c r="D1800" s="13" t="s">
        <v>17</v>
      </c>
      <c r="E1800" s="13">
        <v>3106.75</v>
      </c>
      <c r="F1800" s="13">
        <v>38.0</v>
      </c>
      <c r="G1800" s="13">
        <v>33.0</v>
      </c>
      <c r="H1800" s="14">
        <v>1920.23</v>
      </c>
    </row>
    <row r="1801" hidden="1">
      <c r="A1801" s="15" t="s">
        <v>1754</v>
      </c>
      <c r="B1801" s="16">
        <v>45014.0</v>
      </c>
      <c r="C1801" s="17" t="s">
        <v>12</v>
      </c>
      <c r="D1801" s="17" t="s">
        <v>19</v>
      </c>
      <c r="E1801" s="17">
        <v>3583.05</v>
      </c>
      <c r="F1801" s="17">
        <v>5.0</v>
      </c>
      <c r="G1801" s="17">
        <v>1.0</v>
      </c>
      <c r="H1801" s="18">
        <v>804.67</v>
      </c>
    </row>
    <row r="1802" hidden="1">
      <c r="A1802" s="11" t="s">
        <v>1755</v>
      </c>
      <c r="B1802" s="12">
        <v>45469.0</v>
      </c>
      <c r="C1802" s="13" t="s">
        <v>12</v>
      </c>
      <c r="D1802" s="13" t="s">
        <v>17</v>
      </c>
      <c r="E1802" s="13">
        <v>2450.78</v>
      </c>
      <c r="F1802" s="13">
        <v>1.0</v>
      </c>
      <c r="G1802" s="13">
        <v>35.0</v>
      </c>
      <c r="H1802" s="14">
        <v>252.64</v>
      </c>
    </row>
    <row r="1803" hidden="1">
      <c r="A1803" s="15" t="s">
        <v>1756</v>
      </c>
      <c r="B1803" s="16">
        <v>45418.0</v>
      </c>
      <c r="C1803" s="17" t="s">
        <v>13</v>
      </c>
      <c r="D1803" s="17" t="s">
        <v>10</v>
      </c>
      <c r="E1803" s="17">
        <v>97.3</v>
      </c>
      <c r="F1803" s="17">
        <v>24.0</v>
      </c>
      <c r="G1803" s="17">
        <v>32.0</v>
      </c>
      <c r="H1803" s="18">
        <v>799.75</v>
      </c>
    </row>
    <row r="1804" hidden="1">
      <c r="A1804" s="11" t="s">
        <v>1757</v>
      </c>
      <c r="B1804" s="12">
        <v>45461.0</v>
      </c>
      <c r="C1804" s="13" t="s">
        <v>13</v>
      </c>
      <c r="D1804" s="13" t="s">
        <v>10</v>
      </c>
      <c r="E1804" s="13">
        <v>3596.64</v>
      </c>
      <c r="F1804" s="13">
        <v>13.0</v>
      </c>
      <c r="G1804" s="13">
        <v>40.0</v>
      </c>
      <c r="H1804" s="14">
        <v>1101.65</v>
      </c>
    </row>
    <row r="1805" hidden="1">
      <c r="A1805" s="15" t="s">
        <v>1758</v>
      </c>
      <c r="B1805" s="16">
        <v>44955.0</v>
      </c>
      <c r="C1805" s="17" t="s">
        <v>9</v>
      </c>
      <c r="D1805" s="17" t="s">
        <v>10</v>
      </c>
      <c r="E1805" s="17">
        <v>2647.55</v>
      </c>
      <c r="F1805" s="17">
        <v>34.0</v>
      </c>
      <c r="G1805" s="17">
        <v>19.0</v>
      </c>
      <c r="H1805" s="18">
        <v>1566.99</v>
      </c>
    </row>
    <row r="1806">
      <c r="A1806" s="11" t="s">
        <v>1759</v>
      </c>
      <c r="B1806" s="12">
        <v>45540.0</v>
      </c>
      <c r="C1806" s="19" t="s">
        <v>16</v>
      </c>
      <c r="D1806" s="19" t="s">
        <v>23</v>
      </c>
      <c r="E1806" s="13">
        <v>2662.87</v>
      </c>
      <c r="F1806" s="13">
        <v>12.0</v>
      </c>
      <c r="G1806" s="13">
        <v>23.0</v>
      </c>
      <c r="H1806" s="14">
        <v>1847.27</v>
      </c>
    </row>
    <row r="1807" hidden="1">
      <c r="A1807" s="15" t="s">
        <v>1760</v>
      </c>
      <c r="B1807" s="16">
        <v>45125.0</v>
      </c>
      <c r="C1807" s="17" t="s">
        <v>12</v>
      </c>
      <c r="D1807" s="17" t="s">
        <v>23</v>
      </c>
      <c r="E1807" s="17">
        <v>3324.66</v>
      </c>
      <c r="F1807" s="17">
        <v>12.0</v>
      </c>
      <c r="G1807" s="17">
        <v>2.0</v>
      </c>
      <c r="H1807" s="18">
        <v>757.59</v>
      </c>
    </row>
    <row r="1808">
      <c r="A1808" s="11" t="s">
        <v>1761</v>
      </c>
      <c r="B1808" s="12">
        <v>45513.0</v>
      </c>
      <c r="C1808" s="19" t="s">
        <v>16</v>
      </c>
      <c r="D1808" s="19" t="s">
        <v>23</v>
      </c>
      <c r="E1808" s="13">
        <v>2123.08</v>
      </c>
      <c r="F1808" s="13">
        <v>41.0</v>
      </c>
      <c r="G1808" s="13">
        <v>50.0</v>
      </c>
      <c r="H1808" s="14">
        <v>391.53</v>
      </c>
    </row>
    <row r="1809" hidden="1">
      <c r="A1809" s="15" t="s">
        <v>1762</v>
      </c>
      <c r="B1809" s="16">
        <v>44989.0</v>
      </c>
      <c r="C1809" s="17" t="s">
        <v>9</v>
      </c>
      <c r="D1809" s="17" t="s">
        <v>21</v>
      </c>
      <c r="E1809" s="17">
        <v>3398.52</v>
      </c>
      <c r="F1809" s="17">
        <v>25.0</v>
      </c>
      <c r="G1809" s="17">
        <v>15.0</v>
      </c>
      <c r="H1809" s="18">
        <v>359.04</v>
      </c>
    </row>
    <row r="1810" hidden="1">
      <c r="A1810" s="11" t="s">
        <v>1763</v>
      </c>
      <c r="B1810" s="12">
        <v>44932.0</v>
      </c>
      <c r="C1810" s="13" t="s">
        <v>9</v>
      </c>
      <c r="D1810" s="13" t="s">
        <v>21</v>
      </c>
      <c r="E1810" s="13">
        <v>2210.25</v>
      </c>
      <c r="F1810" s="13">
        <v>11.0</v>
      </c>
      <c r="G1810" s="13">
        <v>33.0</v>
      </c>
      <c r="H1810" s="14">
        <v>356.26</v>
      </c>
    </row>
    <row r="1811" hidden="1">
      <c r="A1811" s="15" t="s">
        <v>1764</v>
      </c>
      <c r="B1811" s="16">
        <v>45119.0</v>
      </c>
      <c r="C1811" s="17" t="s">
        <v>16</v>
      </c>
      <c r="D1811" s="17" t="s">
        <v>21</v>
      </c>
      <c r="E1811" s="17">
        <v>2793.18</v>
      </c>
      <c r="F1811" s="17">
        <v>18.0</v>
      </c>
      <c r="G1811" s="17">
        <v>30.0</v>
      </c>
      <c r="H1811" s="18">
        <v>732.64</v>
      </c>
    </row>
    <row r="1812" hidden="1">
      <c r="A1812" s="11" t="s">
        <v>1765</v>
      </c>
      <c r="B1812" s="12">
        <v>45446.0</v>
      </c>
      <c r="C1812" s="13" t="s">
        <v>12</v>
      </c>
      <c r="D1812" s="13" t="s">
        <v>21</v>
      </c>
      <c r="E1812" s="13">
        <v>1730.17</v>
      </c>
      <c r="F1812" s="13">
        <v>41.0</v>
      </c>
      <c r="G1812" s="13">
        <v>13.0</v>
      </c>
      <c r="H1812" s="14">
        <v>370.33</v>
      </c>
    </row>
    <row r="1813" hidden="1">
      <c r="A1813" s="15" t="s">
        <v>1766</v>
      </c>
      <c r="B1813" s="16">
        <v>45523.0</v>
      </c>
      <c r="C1813" s="17" t="s">
        <v>12</v>
      </c>
      <c r="D1813" s="17" t="s">
        <v>21</v>
      </c>
      <c r="E1813" s="17">
        <v>3771.7</v>
      </c>
      <c r="F1813" s="17">
        <v>11.0</v>
      </c>
      <c r="G1813" s="17">
        <v>16.0</v>
      </c>
      <c r="H1813" s="18">
        <v>1225.85</v>
      </c>
    </row>
    <row r="1814" hidden="1">
      <c r="A1814" s="11" t="s">
        <v>1767</v>
      </c>
      <c r="B1814" s="12">
        <v>45232.0</v>
      </c>
      <c r="C1814" s="13" t="s">
        <v>9</v>
      </c>
      <c r="D1814" s="13" t="s">
        <v>17</v>
      </c>
      <c r="E1814" s="13">
        <v>4511.0</v>
      </c>
      <c r="F1814" s="13">
        <v>44.0</v>
      </c>
      <c r="G1814" s="13">
        <v>12.0</v>
      </c>
      <c r="H1814" s="14">
        <v>1346.84</v>
      </c>
    </row>
    <row r="1815" hidden="1">
      <c r="A1815" s="15" t="s">
        <v>1768</v>
      </c>
      <c r="B1815" s="16">
        <v>45326.0</v>
      </c>
      <c r="C1815" s="17" t="s">
        <v>13</v>
      </c>
      <c r="D1815" s="17" t="s">
        <v>19</v>
      </c>
      <c r="E1815" s="17">
        <v>4004.22</v>
      </c>
      <c r="F1815" s="17">
        <v>29.0</v>
      </c>
      <c r="G1815" s="17">
        <v>3.0</v>
      </c>
      <c r="H1815" s="18">
        <v>27.81</v>
      </c>
    </row>
    <row r="1816" hidden="1">
      <c r="A1816" s="11" t="s">
        <v>1769</v>
      </c>
      <c r="B1816" s="12">
        <v>45490.0</v>
      </c>
      <c r="C1816" s="13" t="s">
        <v>16</v>
      </c>
      <c r="D1816" s="13" t="s">
        <v>19</v>
      </c>
      <c r="E1816" s="13">
        <v>2598.61</v>
      </c>
      <c r="F1816" s="13">
        <v>12.0</v>
      </c>
      <c r="G1816" s="13">
        <v>38.0</v>
      </c>
      <c r="H1816" s="14">
        <v>1035.46</v>
      </c>
    </row>
    <row r="1817" hidden="1">
      <c r="A1817" s="15" t="s">
        <v>1770</v>
      </c>
      <c r="B1817" s="16">
        <v>44886.0</v>
      </c>
      <c r="C1817" s="17" t="s">
        <v>12</v>
      </c>
      <c r="D1817" s="17" t="s">
        <v>23</v>
      </c>
      <c r="E1817" s="17">
        <v>3530.62</v>
      </c>
      <c r="F1817" s="17">
        <v>31.0</v>
      </c>
      <c r="G1817" s="17">
        <v>14.0</v>
      </c>
      <c r="H1817" s="18">
        <v>1434.55</v>
      </c>
    </row>
    <row r="1818" hidden="1">
      <c r="A1818" s="11">
        <v>4.740781E7</v>
      </c>
      <c r="B1818" s="12">
        <v>44965.0</v>
      </c>
      <c r="C1818" s="13" t="s">
        <v>16</v>
      </c>
      <c r="D1818" s="13" t="s">
        <v>19</v>
      </c>
      <c r="E1818" s="13">
        <v>3769.7</v>
      </c>
      <c r="F1818" s="13">
        <v>34.0</v>
      </c>
      <c r="G1818" s="13">
        <v>1.0</v>
      </c>
      <c r="H1818" s="14">
        <v>85.73</v>
      </c>
    </row>
    <row r="1819" hidden="1">
      <c r="A1819" s="15" t="s">
        <v>1771</v>
      </c>
      <c r="B1819" s="16">
        <v>45258.0</v>
      </c>
      <c r="C1819" s="17" t="s">
        <v>12</v>
      </c>
      <c r="D1819" s="17" t="s">
        <v>17</v>
      </c>
      <c r="E1819" s="17">
        <v>241.85</v>
      </c>
      <c r="F1819" s="17">
        <v>23.0</v>
      </c>
      <c r="G1819" s="17">
        <v>18.0</v>
      </c>
      <c r="H1819" s="18">
        <v>68.42</v>
      </c>
    </row>
    <row r="1820" hidden="1">
      <c r="A1820" s="11" t="s">
        <v>1772</v>
      </c>
      <c r="B1820" s="12">
        <v>45132.0</v>
      </c>
      <c r="C1820" s="13" t="s">
        <v>12</v>
      </c>
      <c r="D1820" s="13" t="s">
        <v>21</v>
      </c>
      <c r="E1820" s="13">
        <v>596.26</v>
      </c>
      <c r="F1820" s="13">
        <v>40.0</v>
      </c>
      <c r="G1820" s="13">
        <v>10.0</v>
      </c>
      <c r="H1820" s="14">
        <v>1380.58</v>
      </c>
    </row>
    <row r="1821" hidden="1">
      <c r="A1821" s="15" t="s">
        <v>1773</v>
      </c>
      <c r="B1821" s="16">
        <v>45610.0</v>
      </c>
      <c r="C1821" s="17" t="s">
        <v>16</v>
      </c>
      <c r="D1821" s="17" t="s">
        <v>10</v>
      </c>
      <c r="E1821" s="17">
        <v>4795.26</v>
      </c>
      <c r="F1821" s="17">
        <v>12.0</v>
      </c>
      <c r="G1821" s="17">
        <v>14.0</v>
      </c>
      <c r="H1821" s="18">
        <v>1178.71</v>
      </c>
    </row>
    <row r="1822" hidden="1">
      <c r="A1822" s="11" t="s">
        <v>1774</v>
      </c>
      <c r="B1822" s="12">
        <v>45261.0</v>
      </c>
      <c r="C1822" s="13" t="s">
        <v>12</v>
      </c>
      <c r="D1822" s="13" t="s">
        <v>19</v>
      </c>
      <c r="E1822" s="13">
        <v>4451.22</v>
      </c>
      <c r="F1822" s="13">
        <v>43.0</v>
      </c>
      <c r="G1822" s="13">
        <v>0.0</v>
      </c>
      <c r="H1822" s="14">
        <v>1976.79</v>
      </c>
    </row>
    <row r="1823" hidden="1">
      <c r="A1823" s="15" t="s">
        <v>1775</v>
      </c>
      <c r="B1823" s="16">
        <v>45454.0</v>
      </c>
      <c r="C1823" s="17" t="s">
        <v>13</v>
      </c>
      <c r="D1823" s="17" t="s">
        <v>17</v>
      </c>
      <c r="E1823" s="17">
        <v>1149.08</v>
      </c>
      <c r="F1823" s="17">
        <v>43.0</v>
      </c>
      <c r="G1823" s="17">
        <v>11.0</v>
      </c>
      <c r="H1823" s="18">
        <v>156.65</v>
      </c>
    </row>
    <row r="1824" hidden="1">
      <c r="A1824" s="11" t="s">
        <v>1776</v>
      </c>
      <c r="B1824" s="12">
        <v>45255.0</v>
      </c>
      <c r="C1824" s="13" t="s">
        <v>16</v>
      </c>
      <c r="D1824" s="13" t="s">
        <v>10</v>
      </c>
      <c r="E1824" s="13">
        <v>4410.3</v>
      </c>
      <c r="F1824" s="13">
        <v>32.0</v>
      </c>
      <c r="G1824" s="13">
        <v>29.0</v>
      </c>
      <c r="H1824" s="14">
        <v>1306.48</v>
      </c>
    </row>
    <row r="1825" hidden="1">
      <c r="A1825" s="15" t="s">
        <v>1777</v>
      </c>
      <c r="B1825" s="16">
        <v>44889.0</v>
      </c>
      <c r="C1825" s="17" t="s">
        <v>12</v>
      </c>
      <c r="D1825" s="17" t="s">
        <v>19</v>
      </c>
      <c r="E1825" s="17">
        <v>282.73</v>
      </c>
      <c r="F1825" s="17">
        <v>34.0</v>
      </c>
      <c r="G1825" s="17">
        <v>3.0</v>
      </c>
      <c r="H1825" s="18">
        <v>834.19</v>
      </c>
    </row>
    <row r="1826" hidden="1">
      <c r="A1826" s="11" t="s">
        <v>1778</v>
      </c>
      <c r="B1826" s="12">
        <v>45111.0</v>
      </c>
      <c r="C1826" s="13" t="s">
        <v>9</v>
      </c>
      <c r="D1826" s="13" t="s">
        <v>21</v>
      </c>
      <c r="E1826" s="13">
        <v>2267.41</v>
      </c>
      <c r="F1826" s="13">
        <v>24.0</v>
      </c>
      <c r="G1826" s="13">
        <v>46.0</v>
      </c>
      <c r="H1826" s="14">
        <v>341.65</v>
      </c>
    </row>
    <row r="1827" hidden="1">
      <c r="A1827" s="15" t="s">
        <v>1779</v>
      </c>
      <c r="B1827" s="16">
        <v>45095.0</v>
      </c>
      <c r="C1827" s="17" t="s">
        <v>13</v>
      </c>
      <c r="D1827" s="17" t="s">
        <v>17</v>
      </c>
      <c r="E1827" s="17">
        <v>4562.02</v>
      </c>
      <c r="F1827" s="17">
        <v>39.0</v>
      </c>
      <c r="G1827" s="17">
        <v>37.0</v>
      </c>
      <c r="H1827" s="18">
        <v>940.64</v>
      </c>
    </row>
    <row r="1828" hidden="1">
      <c r="A1828" s="11" t="s">
        <v>1780</v>
      </c>
      <c r="B1828" s="12">
        <v>45500.0</v>
      </c>
      <c r="C1828" s="13" t="s">
        <v>9</v>
      </c>
      <c r="D1828" s="13" t="s">
        <v>10</v>
      </c>
      <c r="E1828" s="13">
        <v>398.37</v>
      </c>
      <c r="F1828" s="13">
        <v>34.0</v>
      </c>
      <c r="G1828" s="13">
        <v>39.0</v>
      </c>
      <c r="H1828" s="14">
        <v>297.0</v>
      </c>
    </row>
    <row r="1829" hidden="1">
      <c r="A1829" s="15" t="s">
        <v>1781</v>
      </c>
      <c r="B1829" s="16">
        <v>45204.0</v>
      </c>
      <c r="C1829" s="17" t="s">
        <v>9</v>
      </c>
      <c r="D1829" s="17" t="s">
        <v>23</v>
      </c>
      <c r="E1829" s="17">
        <v>624.83</v>
      </c>
      <c r="F1829" s="17">
        <v>5.0</v>
      </c>
      <c r="G1829" s="17">
        <v>8.0</v>
      </c>
      <c r="H1829" s="18">
        <v>1248.74</v>
      </c>
    </row>
    <row r="1830" hidden="1">
      <c r="A1830" s="11" t="s">
        <v>1782</v>
      </c>
      <c r="B1830" s="12">
        <v>45164.0</v>
      </c>
      <c r="C1830" s="13" t="s">
        <v>13</v>
      </c>
      <c r="D1830" s="13" t="s">
        <v>10</v>
      </c>
      <c r="E1830" s="13">
        <v>2510.92</v>
      </c>
      <c r="F1830" s="13">
        <v>32.0</v>
      </c>
      <c r="G1830" s="13">
        <v>37.0</v>
      </c>
      <c r="H1830" s="14">
        <v>1755.8</v>
      </c>
    </row>
    <row r="1831" hidden="1">
      <c r="A1831" s="15" t="s">
        <v>1783</v>
      </c>
      <c r="B1831" s="16">
        <v>45190.0</v>
      </c>
      <c r="C1831" s="17" t="s">
        <v>9</v>
      </c>
      <c r="D1831" s="17" t="s">
        <v>21</v>
      </c>
      <c r="E1831" s="17">
        <v>2607.94</v>
      </c>
      <c r="F1831" s="17">
        <v>5.0</v>
      </c>
      <c r="G1831" s="17">
        <v>6.0</v>
      </c>
      <c r="H1831" s="18">
        <v>596.0</v>
      </c>
    </row>
    <row r="1832" hidden="1">
      <c r="A1832" s="11" t="s">
        <v>1784</v>
      </c>
      <c r="B1832" s="12">
        <v>45397.0</v>
      </c>
      <c r="C1832" s="13" t="s">
        <v>16</v>
      </c>
      <c r="D1832" s="13" t="s">
        <v>19</v>
      </c>
      <c r="E1832" s="13">
        <v>2925.91</v>
      </c>
      <c r="F1832" s="13">
        <v>41.0</v>
      </c>
      <c r="G1832" s="13">
        <v>48.0</v>
      </c>
      <c r="H1832" s="14">
        <v>346.62</v>
      </c>
    </row>
    <row r="1833" hidden="1">
      <c r="A1833" s="15" t="s">
        <v>1785</v>
      </c>
      <c r="B1833" s="16">
        <v>45033.0</v>
      </c>
      <c r="C1833" s="17" t="s">
        <v>16</v>
      </c>
      <c r="D1833" s="17" t="s">
        <v>23</v>
      </c>
      <c r="E1833" s="17">
        <v>3649.8</v>
      </c>
      <c r="F1833" s="17">
        <v>14.0</v>
      </c>
      <c r="G1833" s="17">
        <v>22.0</v>
      </c>
      <c r="H1833" s="18">
        <v>866.39</v>
      </c>
    </row>
    <row r="1834" hidden="1">
      <c r="A1834" s="11" t="s">
        <v>1786</v>
      </c>
      <c r="B1834" s="12">
        <v>44974.0</v>
      </c>
      <c r="C1834" s="13" t="s">
        <v>12</v>
      </c>
      <c r="D1834" s="13" t="s">
        <v>17</v>
      </c>
      <c r="E1834" s="13">
        <v>1358.44</v>
      </c>
      <c r="F1834" s="13">
        <v>2.0</v>
      </c>
      <c r="G1834" s="13">
        <v>19.0</v>
      </c>
      <c r="H1834" s="14">
        <v>243.4</v>
      </c>
    </row>
    <row r="1835" hidden="1">
      <c r="A1835" s="15" t="s">
        <v>1787</v>
      </c>
      <c r="B1835" s="16">
        <v>44907.0</v>
      </c>
      <c r="C1835" s="17" t="s">
        <v>12</v>
      </c>
      <c r="D1835" s="17" t="s">
        <v>17</v>
      </c>
      <c r="E1835" s="17">
        <v>1348.08</v>
      </c>
      <c r="F1835" s="17">
        <v>34.0</v>
      </c>
      <c r="G1835" s="17">
        <v>44.0</v>
      </c>
      <c r="H1835" s="18">
        <v>292.0</v>
      </c>
    </row>
    <row r="1836" hidden="1">
      <c r="A1836" s="11" t="s">
        <v>1788</v>
      </c>
      <c r="B1836" s="12">
        <v>45452.0</v>
      </c>
      <c r="C1836" s="13" t="s">
        <v>16</v>
      </c>
      <c r="D1836" s="13" t="s">
        <v>17</v>
      </c>
      <c r="E1836" s="13">
        <v>2850.1</v>
      </c>
      <c r="F1836" s="13">
        <v>13.0</v>
      </c>
      <c r="G1836" s="13">
        <v>40.0</v>
      </c>
      <c r="H1836" s="14">
        <v>1396.42</v>
      </c>
    </row>
    <row r="1837" hidden="1">
      <c r="A1837" s="15" t="s">
        <v>1789</v>
      </c>
      <c r="B1837" s="16">
        <v>44993.0</v>
      </c>
      <c r="C1837" s="17" t="s">
        <v>13</v>
      </c>
      <c r="D1837" s="17" t="s">
        <v>21</v>
      </c>
      <c r="E1837" s="17">
        <v>3094.92</v>
      </c>
      <c r="F1837" s="17">
        <v>18.0</v>
      </c>
      <c r="G1837" s="17">
        <v>40.0</v>
      </c>
      <c r="H1837" s="18">
        <v>206.22</v>
      </c>
    </row>
    <row r="1838" hidden="1">
      <c r="A1838" s="11" t="s">
        <v>1790</v>
      </c>
      <c r="B1838" s="12">
        <v>45229.0</v>
      </c>
      <c r="C1838" s="13" t="s">
        <v>9</v>
      </c>
      <c r="D1838" s="13" t="s">
        <v>19</v>
      </c>
      <c r="E1838" s="13">
        <v>2738.29</v>
      </c>
      <c r="F1838" s="13">
        <v>1.0</v>
      </c>
      <c r="G1838" s="13">
        <v>43.0</v>
      </c>
      <c r="H1838" s="14">
        <v>933.89</v>
      </c>
    </row>
    <row r="1839" hidden="1">
      <c r="A1839" s="15" t="s">
        <v>1791</v>
      </c>
      <c r="B1839" s="16">
        <v>45401.0</v>
      </c>
      <c r="C1839" s="17" t="s">
        <v>13</v>
      </c>
      <c r="D1839" s="17" t="s">
        <v>17</v>
      </c>
      <c r="E1839" s="17">
        <v>4889.13</v>
      </c>
      <c r="F1839" s="17">
        <v>16.0</v>
      </c>
      <c r="G1839" s="17">
        <v>9.0</v>
      </c>
      <c r="H1839" s="18">
        <v>506.81</v>
      </c>
    </row>
    <row r="1840" hidden="1">
      <c r="A1840" s="11" t="s">
        <v>1792</v>
      </c>
      <c r="B1840" s="12">
        <v>45437.0</v>
      </c>
      <c r="C1840" s="13" t="s">
        <v>13</v>
      </c>
      <c r="D1840" s="13" t="s">
        <v>19</v>
      </c>
      <c r="E1840" s="13">
        <v>4916.49</v>
      </c>
      <c r="F1840" s="13">
        <v>40.0</v>
      </c>
      <c r="G1840" s="13">
        <v>23.0</v>
      </c>
      <c r="H1840" s="14">
        <v>1593.54</v>
      </c>
    </row>
    <row r="1841" hidden="1">
      <c r="A1841" s="15" t="s">
        <v>1793</v>
      </c>
      <c r="B1841" s="16">
        <v>45442.0</v>
      </c>
      <c r="C1841" s="17" t="s">
        <v>13</v>
      </c>
      <c r="D1841" s="17" t="s">
        <v>23</v>
      </c>
      <c r="E1841" s="17">
        <v>4608.5</v>
      </c>
      <c r="F1841" s="17">
        <v>23.0</v>
      </c>
      <c r="G1841" s="17">
        <v>42.0</v>
      </c>
      <c r="H1841" s="18">
        <v>1777.93</v>
      </c>
    </row>
    <row r="1842" hidden="1">
      <c r="A1842" s="11" t="s">
        <v>1794</v>
      </c>
      <c r="B1842" s="12">
        <v>45313.0</v>
      </c>
      <c r="C1842" s="13" t="s">
        <v>9</v>
      </c>
      <c r="D1842" s="13" t="s">
        <v>19</v>
      </c>
      <c r="E1842" s="13">
        <v>4337.06</v>
      </c>
      <c r="F1842" s="13">
        <v>28.0</v>
      </c>
      <c r="G1842" s="13">
        <v>30.0</v>
      </c>
      <c r="H1842" s="14">
        <v>852.11</v>
      </c>
    </row>
    <row r="1843" hidden="1">
      <c r="A1843" s="15" t="s">
        <v>1795</v>
      </c>
      <c r="B1843" s="16">
        <v>45579.0</v>
      </c>
      <c r="C1843" s="17" t="s">
        <v>9</v>
      </c>
      <c r="D1843" s="17" t="s">
        <v>19</v>
      </c>
      <c r="E1843" s="17">
        <v>1241.45</v>
      </c>
      <c r="F1843" s="17">
        <v>40.0</v>
      </c>
      <c r="G1843" s="17">
        <v>27.0</v>
      </c>
      <c r="H1843" s="18">
        <v>1888.82</v>
      </c>
    </row>
    <row r="1844">
      <c r="A1844" s="11" t="s">
        <v>1796</v>
      </c>
      <c r="B1844" s="12">
        <v>45559.0</v>
      </c>
      <c r="C1844" s="19" t="s">
        <v>16</v>
      </c>
      <c r="D1844" s="19" t="s">
        <v>23</v>
      </c>
      <c r="E1844" s="13">
        <v>67.31</v>
      </c>
      <c r="F1844" s="13">
        <v>37.0</v>
      </c>
      <c r="G1844" s="13">
        <v>6.0</v>
      </c>
      <c r="H1844" s="14">
        <v>696.83</v>
      </c>
    </row>
    <row r="1845" hidden="1">
      <c r="A1845" s="15" t="s">
        <v>1797</v>
      </c>
      <c r="B1845" s="16">
        <v>45500.0</v>
      </c>
      <c r="C1845" s="17" t="s">
        <v>16</v>
      </c>
      <c r="D1845" s="17" t="s">
        <v>21</v>
      </c>
      <c r="E1845" s="17">
        <v>2560.79</v>
      </c>
      <c r="F1845" s="17">
        <v>33.0</v>
      </c>
      <c r="G1845" s="17">
        <v>28.0</v>
      </c>
      <c r="H1845" s="18">
        <v>585.5</v>
      </c>
    </row>
    <row r="1846" hidden="1">
      <c r="A1846" s="11" t="s">
        <v>1798</v>
      </c>
      <c r="B1846" s="12">
        <v>45469.0</v>
      </c>
      <c r="C1846" s="13" t="s">
        <v>12</v>
      </c>
      <c r="D1846" s="13" t="s">
        <v>17</v>
      </c>
      <c r="E1846" s="13">
        <v>3871.09</v>
      </c>
      <c r="F1846" s="13">
        <v>19.0</v>
      </c>
      <c r="G1846" s="13">
        <v>12.0</v>
      </c>
      <c r="H1846" s="14">
        <v>1935.19</v>
      </c>
    </row>
    <row r="1847" hidden="1">
      <c r="A1847" s="15" t="s">
        <v>1799</v>
      </c>
      <c r="B1847" s="16">
        <v>45274.0</v>
      </c>
      <c r="C1847" s="17" t="s">
        <v>9</v>
      </c>
      <c r="D1847" s="17" t="s">
        <v>21</v>
      </c>
      <c r="E1847" s="17">
        <v>2244.89</v>
      </c>
      <c r="F1847" s="17">
        <v>7.0</v>
      </c>
      <c r="G1847" s="17">
        <v>33.0</v>
      </c>
      <c r="H1847" s="18">
        <v>40.87</v>
      </c>
    </row>
    <row r="1848" hidden="1">
      <c r="A1848" s="11" t="s">
        <v>1800</v>
      </c>
      <c r="B1848" s="12">
        <v>45461.0</v>
      </c>
      <c r="C1848" s="13" t="s">
        <v>9</v>
      </c>
      <c r="D1848" s="13" t="s">
        <v>17</v>
      </c>
      <c r="E1848" s="13">
        <v>240.47</v>
      </c>
      <c r="F1848" s="13">
        <v>24.0</v>
      </c>
      <c r="G1848" s="13">
        <v>1.0</v>
      </c>
      <c r="H1848" s="14">
        <v>332.93</v>
      </c>
    </row>
    <row r="1849" hidden="1">
      <c r="A1849" s="15" t="s">
        <v>1801</v>
      </c>
      <c r="B1849" s="16">
        <v>45482.0</v>
      </c>
      <c r="C1849" s="17" t="s">
        <v>16</v>
      </c>
      <c r="D1849" s="17" t="s">
        <v>17</v>
      </c>
      <c r="E1849" s="17">
        <v>1180.04</v>
      </c>
      <c r="F1849" s="17">
        <v>24.0</v>
      </c>
      <c r="G1849" s="17">
        <v>27.0</v>
      </c>
      <c r="H1849" s="18">
        <v>674.27</v>
      </c>
    </row>
    <row r="1850" hidden="1">
      <c r="A1850" s="11" t="s">
        <v>1802</v>
      </c>
      <c r="B1850" s="12">
        <v>45021.0</v>
      </c>
      <c r="C1850" s="13" t="s">
        <v>9</v>
      </c>
      <c r="D1850" s="13" t="s">
        <v>23</v>
      </c>
      <c r="E1850" s="13">
        <v>3332.23</v>
      </c>
      <c r="F1850" s="13">
        <v>7.0</v>
      </c>
      <c r="G1850" s="13">
        <v>36.0</v>
      </c>
      <c r="H1850" s="14">
        <v>256.36</v>
      </c>
    </row>
    <row r="1851" hidden="1">
      <c r="A1851" s="15" t="s">
        <v>1803</v>
      </c>
      <c r="B1851" s="16">
        <v>45042.0</v>
      </c>
      <c r="C1851" s="17" t="s">
        <v>13</v>
      </c>
      <c r="D1851" s="17" t="s">
        <v>17</v>
      </c>
      <c r="E1851" s="17">
        <v>2097.63</v>
      </c>
      <c r="F1851" s="17">
        <v>43.0</v>
      </c>
      <c r="G1851" s="17">
        <v>39.0</v>
      </c>
      <c r="H1851" s="18">
        <v>1578.12</v>
      </c>
    </row>
    <row r="1852" hidden="1">
      <c r="A1852" s="11" t="s">
        <v>1804</v>
      </c>
      <c r="B1852" s="12">
        <v>45205.0</v>
      </c>
      <c r="C1852" s="13" t="s">
        <v>16</v>
      </c>
      <c r="D1852" s="13" t="s">
        <v>10</v>
      </c>
      <c r="E1852" s="13">
        <v>3614.62</v>
      </c>
      <c r="F1852" s="13">
        <v>47.0</v>
      </c>
      <c r="G1852" s="13">
        <v>40.0</v>
      </c>
      <c r="H1852" s="14">
        <v>931.45</v>
      </c>
    </row>
    <row r="1853" hidden="1">
      <c r="A1853" s="15">
        <v>8.4840886E7</v>
      </c>
      <c r="B1853" s="16">
        <v>45267.0</v>
      </c>
      <c r="C1853" s="17" t="s">
        <v>13</v>
      </c>
      <c r="D1853" s="17" t="s">
        <v>10</v>
      </c>
      <c r="E1853" s="17">
        <v>1744.26</v>
      </c>
      <c r="F1853" s="17">
        <v>29.0</v>
      </c>
      <c r="G1853" s="17">
        <v>46.0</v>
      </c>
      <c r="H1853" s="18">
        <v>646.6</v>
      </c>
    </row>
    <row r="1854" hidden="1">
      <c r="A1854" s="11" t="s">
        <v>1805</v>
      </c>
      <c r="B1854" s="12">
        <v>44929.0</v>
      </c>
      <c r="C1854" s="13" t="s">
        <v>12</v>
      </c>
      <c r="D1854" s="13" t="s">
        <v>19</v>
      </c>
      <c r="E1854" s="13">
        <v>1048.2</v>
      </c>
      <c r="F1854" s="13">
        <v>23.0</v>
      </c>
      <c r="G1854" s="13">
        <v>27.0</v>
      </c>
      <c r="H1854" s="14">
        <v>1833.13</v>
      </c>
    </row>
    <row r="1855" hidden="1">
      <c r="A1855" s="15" t="s">
        <v>1806</v>
      </c>
      <c r="B1855" s="16">
        <v>45026.0</v>
      </c>
      <c r="C1855" s="17" t="s">
        <v>13</v>
      </c>
      <c r="D1855" s="17" t="s">
        <v>10</v>
      </c>
      <c r="E1855" s="17">
        <v>1270.18</v>
      </c>
      <c r="F1855" s="17">
        <v>9.0</v>
      </c>
      <c r="G1855" s="17">
        <v>27.0</v>
      </c>
      <c r="H1855" s="18">
        <v>1701.85</v>
      </c>
    </row>
    <row r="1856" hidden="1">
      <c r="A1856" s="11" t="s">
        <v>1807</v>
      </c>
      <c r="B1856" s="12">
        <v>45525.0</v>
      </c>
      <c r="C1856" s="13" t="s">
        <v>13</v>
      </c>
      <c r="D1856" s="13" t="s">
        <v>10</v>
      </c>
      <c r="E1856" s="13">
        <v>981.93</v>
      </c>
      <c r="F1856" s="13">
        <v>50.0</v>
      </c>
      <c r="G1856" s="13">
        <v>8.0</v>
      </c>
      <c r="H1856" s="14">
        <v>1953.56</v>
      </c>
    </row>
    <row r="1857" hidden="1">
      <c r="A1857" s="15" t="s">
        <v>1808</v>
      </c>
      <c r="B1857" s="16">
        <v>44938.0</v>
      </c>
      <c r="C1857" s="17" t="s">
        <v>12</v>
      </c>
      <c r="D1857" s="17" t="s">
        <v>19</v>
      </c>
      <c r="E1857" s="17">
        <v>836.99</v>
      </c>
      <c r="F1857" s="17">
        <v>30.0</v>
      </c>
      <c r="G1857" s="17">
        <v>20.0</v>
      </c>
      <c r="H1857" s="18">
        <v>380.87</v>
      </c>
    </row>
    <row r="1858" hidden="1">
      <c r="A1858" s="11" t="s">
        <v>1809</v>
      </c>
      <c r="B1858" s="12">
        <v>45422.0</v>
      </c>
      <c r="C1858" s="13" t="s">
        <v>9</v>
      </c>
      <c r="D1858" s="13" t="s">
        <v>19</v>
      </c>
      <c r="E1858" s="13">
        <v>1314.57</v>
      </c>
      <c r="F1858" s="13">
        <v>22.0</v>
      </c>
      <c r="G1858" s="13">
        <v>27.0</v>
      </c>
      <c r="H1858" s="14">
        <v>1710.81</v>
      </c>
    </row>
    <row r="1859" hidden="1">
      <c r="A1859" s="15" t="s">
        <v>1810</v>
      </c>
      <c r="B1859" s="16">
        <v>44937.0</v>
      </c>
      <c r="C1859" s="17" t="s">
        <v>12</v>
      </c>
      <c r="D1859" s="17" t="s">
        <v>10</v>
      </c>
      <c r="E1859" s="17">
        <v>2308.25</v>
      </c>
      <c r="F1859" s="17">
        <v>1.0</v>
      </c>
      <c r="G1859" s="17">
        <v>48.0</v>
      </c>
      <c r="H1859" s="18">
        <v>1706.04</v>
      </c>
    </row>
    <row r="1860" hidden="1">
      <c r="A1860" s="11" t="s">
        <v>1811</v>
      </c>
      <c r="B1860" s="12">
        <v>45350.0</v>
      </c>
      <c r="C1860" s="13" t="s">
        <v>16</v>
      </c>
      <c r="D1860" s="13" t="s">
        <v>17</v>
      </c>
      <c r="E1860" s="13">
        <v>4151.24</v>
      </c>
      <c r="F1860" s="13">
        <v>28.0</v>
      </c>
      <c r="G1860" s="13">
        <v>18.0</v>
      </c>
      <c r="H1860" s="14">
        <v>556.76</v>
      </c>
    </row>
    <row r="1861" hidden="1">
      <c r="A1861" s="15" t="s">
        <v>1812</v>
      </c>
      <c r="B1861" s="16">
        <v>44928.0</v>
      </c>
      <c r="C1861" s="17" t="s">
        <v>12</v>
      </c>
      <c r="D1861" s="17" t="s">
        <v>17</v>
      </c>
      <c r="E1861" s="17">
        <v>4202.78</v>
      </c>
      <c r="F1861" s="17">
        <v>27.0</v>
      </c>
      <c r="G1861" s="17">
        <v>33.0</v>
      </c>
      <c r="H1861" s="18">
        <v>1604.93</v>
      </c>
    </row>
    <row r="1862" hidden="1">
      <c r="A1862" s="11" t="s">
        <v>1813</v>
      </c>
      <c r="B1862" s="12">
        <v>45296.0</v>
      </c>
      <c r="C1862" s="13" t="s">
        <v>13</v>
      </c>
      <c r="D1862" s="13" t="s">
        <v>21</v>
      </c>
      <c r="E1862" s="13">
        <v>4802.85</v>
      </c>
      <c r="F1862" s="13">
        <v>47.0</v>
      </c>
      <c r="G1862" s="13">
        <v>4.0</v>
      </c>
      <c r="H1862" s="14">
        <v>1196.45</v>
      </c>
    </row>
    <row r="1863" hidden="1">
      <c r="A1863" s="15" t="s">
        <v>1814</v>
      </c>
      <c r="B1863" s="16">
        <v>44920.0</v>
      </c>
      <c r="C1863" s="17" t="s">
        <v>16</v>
      </c>
      <c r="D1863" s="17" t="s">
        <v>17</v>
      </c>
      <c r="E1863" s="17">
        <v>4239.92</v>
      </c>
      <c r="F1863" s="17">
        <v>26.0</v>
      </c>
      <c r="G1863" s="17">
        <v>15.0</v>
      </c>
      <c r="H1863" s="18">
        <v>1540.12</v>
      </c>
    </row>
    <row r="1864" hidden="1">
      <c r="A1864" s="11" t="s">
        <v>1815</v>
      </c>
      <c r="B1864" s="12">
        <v>45541.0</v>
      </c>
      <c r="C1864" s="13" t="s">
        <v>12</v>
      </c>
      <c r="D1864" s="13" t="s">
        <v>17</v>
      </c>
      <c r="E1864" s="13">
        <v>4065.32</v>
      </c>
      <c r="F1864" s="13">
        <v>10.0</v>
      </c>
      <c r="G1864" s="13">
        <v>16.0</v>
      </c>
      <c r="H1864" s="14">
        <v>1420.06</v>
      </c>
    </row>
    <row r="1865" hidden="1">
      <c r="A1865" s="15" t="s">
        <v>1816</v>
      </c>
      <c r="B1865" s="16">
        <v>45258.0</v>
      </c>
      <c r="C1865" s="17" t="s">
        <v>13</v>
      </c>
      <c r="D1865" s="17" t="s">
        <v>19</v>
      </c>
      <c r="E1865" s="17">
        <v>2990.7</v>
      </c>
      <c r="F1865" s="17">
        <v>18.0</v>
      </c>
      <c r="G1865" s="17">
        <v>22.0</v>
      </c>
      <c r="H1865" s="18">
        <v>465.43</v>
      </c>
    </row>
    <row r="1866" hidden="1">
      <c r="A1866" s="11" t="s">
        <v>1817</v>
      </c>
      <c r="B1866" s="12">
        <v>45364.0</v>
      </c>
      <c r="C1866" s="13" t="s">
        <v>13</v>
      </c>
      <c r="D1866" s="13" t="s">
        <v>17</v>
      </c>
      <c r="E1866" s="13">
        <v>3836.43</v>
      </c>
      <c r="F1866" s="13">
        <v>15.0</v>
      </c>
      <c r="G1866" s="13">
        <v>26.0</v>
      </c>
      <c r="H1866" s="14">
        <v>1068.28</v>
      </c>
    </row>
    <row r="1867" hidden="1">
      <c r="A1867" s="15" t="s">
        <v>1818</v>
      </c>
      <c r="B1867" s="16">
        <v>44910.0</v>
      </c>
      <c r="C1867" s="17" t="s">
        <v>9</v>
      </c>
      <c r="D1867" s="17" t="s">
        <v>23</v>
      </c>
      <c r="E1867" s="17">
        <v>3400.26</v>
      </c>
      <c r="F1867" s="17">
        <v>46.0</v>
      </c>
      <c r="G1867" s="17">
        <v>18.0</v>
      </c>
      <c r="H1867" s="18">
        <v>1898.77</v>
      </c>
    </row>
    <row r="1868" hidden="1">
      <c r="A1868" s="11" t="s">
        <v>1819</v>
      </c>
      <c r="B1868" s="12">
        <v>45362.0</v>
      </c>
      <c r="C1868" s="13" t="s">
        <v>16</v>
      </c>
      <c r="D1868" s="13" t="s">
        <v>21</v>
      </c>
      <c r="E1868" s="13">
        <v>583.87</v>
      </c>
      <c r="F1868" s="13">
        <v>21.0</v>
      </c>
      <c r="G1868" s="13">
        <v>12.0</v>
      </c>
      <c r="H1868" s="14">
        <v>1619.0</v>
      </c>
    </row>
    <row r="1869" hidden="1">
      <c r="A1869" s="15" t="s">
        <v>1820</v>
      </c>
      <c r="B1869" s="16">
        <v>45108.0</v>
      </c>
      <c r="C1869" s="17" t="s">
        <v>9</v>
      </c>
      <c r="D1869" s="17" t="s">
        <v>17</v>
      </c>
      <c r="E1869" s="17">
        <v>676.34</v>
      </c>
      <c r="F1869" s="17">
        <v>9.0</v>
      </c>
      <c r="G1869" s="17">
        <v>25.0</v>
      </c>
      <c r="H1869" s="18">
        <v>748.39</v>
      </c>
    </row>
    <row r="1870" hidden="1">
      <c r="A1870" s="11" t="s">
        <v>1821</v>
      </c>
      <c r="B1870" s="12">
        <v>44896.0</v>
      </c>
      <c r="C1870" s="13" t="s">
        <v>13</v>
      </c>
      <c r="D1870" s="13" t="s">
        <v>17</v>
      </c>
      <c r="E1870" s="13">
        <v>2614.71</v>
      </c>
      <c r="F1870" s="13">
        <v>37.0</v>
      </c>
      <c r="G1870" s="13">
        <v>35.0</v>
      </c>
      <c r="H1870" s="14">
        <v>1970.59</v>
      </c>
    </row>
    <row r="1871" hidden="1">
      <c r="A1871" s="15" t="s">
        <v>1822</v>
      </c>
      <c r="B1871" s="16">
        <v>45042.0</v>
      </c>
      <c r="C1871" s="17" t="s">
        <v>12</v>
      </c>
      <c r="D1871" s="17" t="s">
        <v>21</v>
      </c>
      <c r="E1871" s="17">
        <v>4299.97</v>
      </c>
      <c r="F1871" s="17">
        <v>38.0</v>
      </c>
      <c r="G1871" s="17">
        <v>41.0</v>
      </c>
      <c r="H1871" s="18">
        <v>1565.48</v>
      </c>
    </row>
    <row r="1872" hidden="1">
      <c r="A1872" s="11" t="s">
        <v>1823</v>
      </c>
      <c r="B1872" s="12">
        <v>45460.0</v>
      </c>
      <c r="C1872" s="13" t="s">
        <v>13</v>
      </c>
      <c r="D1872" s="13" t="s">
        <v>17</v>
      </c>
      <c r="E1872" s="13">
        <v>1675.08</v>
      </c>
      <c r="F1872" s="13">
        <v>12.0</v>
      </c>
      <c r="G1872" s="13">
        <v>4.0</v>
      </c>
      <c r="H1872" s="14">
        <v>1487.59</v>
      </c>
    </row>
    <row r="1873" hidden="1">
      <c r="A1873" s="15" t="s">
        <v>1824</v>
      </c>
      <c r="B1873" s="16">
        <v>45408.0</v>
      </c>
      <c r="C1873" s="17" t="s">
        <v>13</v>
      </c>
      <c r="D1873" s="17" t="s">
        <v>21</v>
      </c>
      <c r="E1873" s="17">
        <v>1784.61</v>
      </c>
      <c r="F1873" s="17">
        <v>49.0</v>
      </c>
      <c r="G1873" s="17">
        <v>31.0</v>
      </c>
      <c r="H1873" s="18">
        <v>1742.97</v>
      </c>
    </row>
    <row r="1874" hidden="1">
      <c r="A1874" s="11">
        <v>9.9242157E7</v>
      </c>
      <c r="B1874" s="12">
        <v>44930.0</v>
      </c>
      <c r="C1874" s="13" t="s">
        <v>13</v>
      </c>
      <c r="D1874" s="13" t="s">
        <v>23</v>
      </c>
      <c r="E1874" s="13">
        <v>4962.98</v>
      </c>
      <c r="F1874" s="13">
        <v>37.0</v>
      </c>
      <c r="G1874" s="13">
        <v>39.0</v>
      </c>
      <c r="H1874" s="14">
        <v>28.24</v>
      </c>
    </row>
    <row r="1875" hidden="1">
      <c r="A1875" s="15" t="s">
        <v>1825</v>
      </c>
      <c r="B1875" s="16">
        <v>45028.0</v>
      </c>
      <c r="C1875" s="17" t="s">
        <v>13</v>
      </c>
      <c r="D1875" s="17" t="s">
        <v>17</v>
      </c>
      <c r="E1875" s="17">
        <v>3621.7</v>
      </c>
      <c r="F1875" s="17">
        <v>48.0</v>
      </c>
      <c r="G1875" s="17">
        <v>9.0</v>
      </c>
      <c r="H1875" s="18">
        <v>1625.03</v>
      </c>
    </row>
    <row r="1876" hidden="1">
      <c r="A1876" s="11" t="s">
        <v>1826</v>
      </c>
      <c r="B1876" s="12">
        <v>45052.0</v>
      </c>
      <c r="C1876" s="13" t="s">
        <v>13</v>
      </c>
      <c r="D1876" s="13" t="s">
        <v>19</v>
      </c>
      <c r="E1876" s="13">
        <v>1446.63</v>
      </c>
      <c r="F1876" s="13">
        <v>7.0</v>
      </c>
      <c r="G1876" s="13">
        <v>27.0</v>
      </c>
      <c r="H1876" s="14">
        <v>388.57</v>
      </c>
    </row>
    <row r="1877" hidden="1">
      <c r="A1877" s="15" t="s">
        <v>1827</v>
      </c>
      <c r="B1877" s="16">
        <v>44904.0</v>
      </c>
      <c r="C1877" s="17" t="s">
        <v>13</v>
      </c>
      <c r="D1877" s="17" t="s">
        <v>23</v>
      </c>
      <c r="E1877" s="17">
        <v>2668.02</v>
      </c>
      <c r="F1877" s="17">
        <v>50.0</v>
      </c>
      <c r="G1877" s="17">
        <v>1.0</v>
      </c>
      <c r="H1877" s="18">
        <v>1175.36</v>
      </c>
    </row>
    <row r="1878" hidden="1">
      <c r="A1878" s="11" t="s">
        <v>1828</v>
      </c>
      <c r="B1878" s="12">
        <v>45458.0</v>
      </c>
      <c r="C1878" s="13" t="s">
        <v>13</v>
      </c>
      <c r="D1878" s="13" t="s">
        <v>19</v>
      </c>
      <c r="E1878" s="13">
        <v>2826.06</v>
      </c>
      <c r="F1878" s="13">
        <v>30.0</v>
      </c>
      <c r="G1878" s="13">
        <v>39.0</v>
      </c>
      <c r="H1878" s="14">
        <v>939.84</v>
      </c>
    </row>
    <row r="1879" hidden="1">
      <c r="A1879" s="15" t="s">
        <v>1829</v>
      </c>
      <c r="B1879" s="16">
        <v>45189.0</v>
      </c>
      <c r="C1879" s="17" t="s">
        <v>13</v>
      </c>
      <c r="D1879" s="17" t="s">
        <v>10</v>
      </c>
      <c r="E1879" s="17">
        <v>4697.12</v>
      </c>
      <c r="F1879" s="17">
        <v>46.0</v>
      </c>
      <c r="G1879" s="17">
        <v>6.0</v>
      </c>
      <c r="H1879" s="18">
        <v>854.48</v>
      </c>
    </row>
    <row r="1880" hidden="1">
      <c r="A1880" s="11" t="s">
        <v>1830</v>
      </c>
      <c r="B1880" s="12">
        <v>45040.0</v>
      </c>
      <c r="C1880" s="13" t="s">
        <v>13</v>
      </c>
      <c r="D1880" s="13" t="s">
        <v>21</v>
      </c>
      <c r="E1880" s="13">
        <v>3339.63</v>
      </c>
      <c r="F1880" s="13">
        <v>2.0</v>
      </c>
      <c r="G1880" s="13">
        <v>4.0</v>
      </c>
      <c r="H1880" s="14">
        <v>932.24</v>
      </c>
    </row>
    <row r="1881" hidden="1">
      <c r="A1881" s="15" t="s">
        <v>1831</v>
      </c>
      <c r="B1881" s="16">
        <v>44927.0</v>
      </c>
      <c r="C1881" s="17" t="s">
        <v>9</v>
      </c>
      <c r="D1881" s="17" t="s">
        <v>19</v>
      </c>
      <c r="E1881" s="17">
        <v>1739.32</v>
      </c>
      <c r="F1881" s="17">
        <v>40.0</v>
      </c>
      <c r="G1881" s="17">
        <v>49.0</v>
      </c>
      <c r="H1881" s="18">
        <v>334.98</v>
      </c>
    </row>
    <row r="1882" hidden="1">
      <c r="A1882" s="11" t="s">
        <v>1832</v>
      </c>
      <c r="B1882" s="12">
        <v>45017.0</v>
      </c>
      <c r="C1882" s="13" t="s">
        <v>13</v>
      </c>
      <c r="D1882" s="13" t="s">
        <v>21</v>
      </c>
      <c r="E1882" s="13">
        <v>4108.95</v>
      </c>
      <c r="F1882" s="13">
        <v>41.0</v>
      </c>
      <c r="G1882" s="13">
        <v>15.0</v>
      </c>
      <c r="H1882" s="14">
        <v>1509.89</v>
      </c>
    </row>
    <row r="1883" hidden="1">
      <c r="A1883" s="15" t="s">
        <v>1833</v>
      </c>
      <c r="B1883" s="16">
        <v>44994.0</v>
      </c>
      <c r="C1883" s="17" t="s">
        <v>12</v>
      </c>
      <c r="D1883" s="17" t="s">
        <v>19</v>
      </c>
      <c r="E1883" s="17">
        <v>4915.5</v>
      </c>
      <c r="F1883" s="17">
        <v>30.0</v>
      </c>
      <c r="G1883" s="17">
        <v>27.0</v>
      </c>
      <c r="H1883" s="18">
        <v>1802.19</v>
      </c>
    </row>
    <row r="1884" hidden="1">
      <c r="A1884" s="11" t="s">
        <v>1834</v>
      </c>
      <c r="B1884" s="12">
        <v>45428.0</v>
      </c>
      <c r="C1884" s="13" t="s">
        <v>16</v>
      </c>
      <c r="D1884" s="13" t="s">
        <v>10</v>
      </c>
      <c r="E1884" s="13">
        <v>3608.25</v>
      </c>
      <c r="F1884" s="13">
        <v>37.0</v>
      </c>
      <c r="G1884" s="13">
        <v>31.0</v>
      </c>
      <c r="H1884" s="14">
        <v>1004.92</v>
      </c>
    </row>
    <row r="1885" hidden="1">
      <c r="A1885" s="15" t="s">
        <v>1835</v>
      </c>
      <c r="B1885" s="16">
        <v>45093.0</v>
      </c>
      <c r="C1885" s="17" t="s">
        <v>13</v>
      </c>
      <c r="D1885" s="17" t="s">
        <v>17</v>
      </c>
      <c r="E1885" s="17">
        <v>2941.99</v>
      </c>
      <c r="F1885" s="17">
        <v>46.0</v>
      </c>
      <c r="G1885" s="17">
        <v>37.0</v>
      </c>
      <c r="H1885" s="18">
        <v>399.22</v>
      </c>
    </row>
    <row r="1886" hidden="1">
      <c r="A1886" s="11" t="s">
        <v>1836</v>
      </c>
      <c r="B1886" s="12">
        <v>44916.0</v>
      </c>
      <c r="C1886" s="13" t="s">
        <v>13</v>
      </c>
      <c r="D1886" s="13" t="s">
        <v>17</v>
      </c>
      <c r="E1886" s="13">
        <v>527.53</v>
      </c>
      <c r="F1886" s="13">
        <v>6.0</v>
      </c>
      <c r="G1886" s="13">
        <v>12.0</v>
      </c>
      <c r="H1886" s="14">
        <v>46.73</v>
      </c>
    </row>
    <row r="1887" hidden="1">
      <c r="A1887" s="15" t="s">
        <v>1837</v>
      </c>
      <c r="B1887" s="16">
        <v>45437.0</v>
      </c>
      <c r="C1887" s="17" t="s">
        <v>12</v>
      </c>
      <c r="D1887" s="17" t="s">
        <v>23</v>
      </c>
      <c r="E1887" s="17">
        <v>2417.15</v>
      </c>
      <c r="F1887" s="17">
        <v>42.0</v>
      </c>
      <c r="G1887" s="17">
        <v>2.0</v>
      </c>
      <c r="H1887" s="18">
        <v>720.65</v>
      </c>
    </row>
    <row r="1888" hidden="1">
      <c r="A1888" s="11" t="s">
        <v>1838</v>
      </c>
      <c r="B1888" s="12">
        <v>45380.0</v>
      </c>
      <c r="C1888" s="13" t="s">
        <v>12</v>
      </c>
      <c r="D1888" s="13" t="s">
        <v>17</v>
      </c>
      <c r="E1888" s="13">
        <v>1542.32</v>
      </c>
      <c r="F1888" s="13">
        <v>20.0</v>
      </c>
      <c r="G1888" s="13">
        <v>3.0</v>
      </c>
      <c r="H1888" s="14">
        <v>1328.03</v>
      </c>
    </row>
    <row r="1889" hidden="1">
      <c r="A1889" s="15" t="s">
        <v>1839</v>
      </c>
      <c r="B1889" s="16">
        <v>45427.0</v>
      </c>
      <c r="C1889" s="17" t="s">
        <v>16</v>
      </c>
      <c r="D1889" s="17" t="s">
        <v>23</v>
      </c>
      <c r="E1889" s="17">
        <v>3467.68</v>
      </c>
      <c r="F1889" s="17">
        <v>45.0</v>
      </c>
      <c r="G1889" s="17">
        <v>26.0</v>
      </c>
      <c r="H1889" s="18">
        <v>397.08</v>
      </c>
    </row>
    <row r="1890" hidden="1">
      <c r="A1890" s="11" t="s">
        <v>1840</v>
      </c>
      <c r="B1890" s="12">
        <v>45479.0</v>
      </c>
      <c r="C1890" s="13" t="s">
        <v>12</v>
      </c>
      <c r="D1890" s="13" t="s">
        <v>19</v>
      </c>
      <c r="E1890" s="13">
        <v>1015.78</v>
      </c>
      <c r="F1890" s="13">
        <v>3.0</v>
      </c>
      <c r="G1890" s="13">
        <v>25.0</v>
      </c>
      <c r="H1890" s="14">
        <v>852.19</v>
      </c>
    </row>
    <row r="1891" hidden="1">
      <c r="A1891" s="15" t="s">
        <v>1841</v>
      </c>
      <c r="B1891" s="16">
        <v>45014.0</v>
      </c>
      <c r="C1891" s="17" t="s">
        <v>12</v>
      </c>
      <c r="D1891" s="17" t="s">
        <v>10</v>
      </c>
      <c r="E1891" s="17">
        <v>2070.56</v>
      </c>
      <c r="F1891" s="17">
        <v>11.0</v>
      </c>
      <c r="G1891" s="17">
        <v>30.0</v>
      </c>
      <c r="H1891" s="18">
        <v>1963.97</v>
      </c>
    </row>
    <row r="1892" hidden="1">
      <c r="A1892" s="11" t="s">
        <v>1842</v>
      </c>
      <c r="B1892" s="12">
        <v>45214.0</v>
      </c>
      <c r="C1892" s="13" t="s">
        <v>16</v>
      </c>
      <c r="D1892" s="13" t="s">
        <v>19</v>
      </c>
      <c r="E1892" s="13">
        <v>1719.93</v>
      </c>
      <c r="F1892" s="13">
        <v>12.0</v>
      </c>
      <c r="G1892" s="13">
        <v>34.0</v>
      </c>
      <c r="H1892" s="14">
        <v>463.69</v>
      </c>
    </row>
    <row r="1893" hidden="1">
      <c r="A1893" s="15" t="s">
        <v>1843</v>
      </c>
      <c r="B1893" s="16">
        <v>45056.0</v>
      </c>
      <c r="C1893" s="17" t="s">
        <v>13</v>
      </c>
      <c r="D1893" s="17" t="s">
        <v>21</v>
      </c>
      <c r="E1893" s="17">
        <v>2185.56</v>
      </c>
      <c r="F1893" s="17">
        <v>9.0</v>
      </c>
      <c r="G1893" s="17">
        <v>43.0</v>
      </c>
      <c r="H1893" s="18">
        <v>1431.8</v>
      </c>
    </row>
    <row r="1894" hidden="1">
      <c r="A1894" s="11" t="s">
        <v>1844</v>
      </c>
      <c r="B1894" s="12">
        <v>45343.0</v>
      </c>
      <c r="C1894" s="13" t="s">
        <v>13</v>
      </c>
      <c r="D1894" s="13" t="s">
        <v>21</v>
      </c>
      <c r="E1894" s="13">
        <v>2703.7</v>
      </c>
      <c r="F1894" s="13">
        <v>19.0</v>
      </c>
      <c r="G1894" s="13">
        <v>39.0</v>
      </c>
      <c r="H1894" s="14">
        <v>491.12</v>
      </c>
    </row>
    <row r="1895" hidden="1">
      <c r="A1895" s="15" t="s">
        <v>1845</v>
      </c>
      <c r="B1895" s="16">
        <v>44983.0</v>
      </c>
      <c r="C1895" s="17" t="s">
        <v>16</v>
      </c>
      <c r="D1895" s="17" t="s">
        <v>17</v>
      </c>
      <c r="E1895" s="17">
        <v>3921.34</v>
      </c>
      <c r="F1895" s="17">
        <v>13.0</v>
      </c>
      <c r="G1895" s="17">
        <v>36.0</v>
      </c>
      <c r="H1895" s="18">
        <v>318.2</v>
      </c>
    </row>
    <row r="1896" hidden="1">
      <c r="A1896" s="11" t="s">
        <v>1846</v>
      </c>
      <c r="B1896" s="12">
        <v>45560.0</v>
      </c>
      <c r="C1896" s="13" t="s">
        <v>9</v>
      </c>
      <c r="D1896" s="13" t="s">
        <v>21</v>
      </c>
      <c r="E1896" s="13">
        <v>830.24</v>
      </c>
      <c r="F1896" s="13">
        <v>9.0</v>
      </c>
      <c r="G1896" s="13">
        <v>49.0</v>
      </c>
      <c r="H1896" s="14">
        <v>1240.46</v>
      </c>
    </row>
    <row r="1897" hidden="1">
      <c r="A1897" s="15" t="s">
        <v>1847</v>
      </c>
      <c r="B1897" s="16">
        <v>45429.0</v>
      </c>
      <c r="C1897" s="17" t="s">
        <v>16</v>
      </c>
      <c r="D1897" s="17" t="s">
        <v>17</v>
      </c>
      <c r="E1897" s="17">
        <v>2274.07</v>
      </c>
      <c r="F1897" s="17">
        <v>5.0</v>
      </c>
      <c r="G1897" s="17">
        <v>20.0</v>
      </c>
      <c r="H1897" s="18">
        <v>88.58</v>
      </c>
    </row>
    <row r="1898" hidden="1">
      <c r="A1898" s="11" t="s">
        <v>1848</v>
      </c>
      <c r="B1898" s="12">
        <v>45035.0</v>
      </c>
      <c r="C1898" s="13" t="s">
        <v>12</v>
      </c>
      <c r="D1898" s="13" t="s">
        <v>23</v>
      </c>
      <c r="E1898" s="13">
        <v>1078.15</v>
      </c>
      <c r="F1898" s="13">
        <v>2.0</v>
      </c>
      <c r="G1898" s="13">
        <v>45.0</v>
      </c>
      <c r="H1898" s="14">
        <v>1883.99</v>
      </c>
    </row>
    <row r="1899" hidden="1">
      <c r="A1899" s="15" t="s">
        <v>1849</v>
      </c>
      <c r="B1899" s="16">
        <v>45191.0</v>
      </c>
      <c r="C1899" s="17" t="s">
        <v>13</v>
      </c>
      <c r="D1899" s="17" t="s">
        <v>23</v>
      </c>
      <c r="E1899" s="17">
        <v>2965.76</v>
      </c>
      <c r="F1899" s="17">
        <v>20.0</v>
      </c>
      <c r="G1899" s="17">
        <v>35.0</v>
      </c>
      <c r="H1899" s="18">
        <v>1766.55</v>
      </c>
    </row>
    <row r="1900" hidden="1">
      <c r="A1900" s="11" t="s">
        <v>1850</v>
      </c>
      <c r="B1900" s="12">
        <v>45393.0</v>
      </c>
      <c r="C1900" s="13" t="s">
        <v>13</v>
      </c>
      <c r="D1900" s="13" t="s">
        <v>17</v>
      </c>
      <c r="E1900" s="13">
        <v>582.46</v>
      </c>
      <c r="F1900" s="13">
        <v>20.0</v>
      </c>
      <c r="G1900" s="13">
        <v>42.0</v>
      </c>
      <c r="H1900" s="14">
        <v>1493.35</v>
      </c>
    </row>
    <row r="1901" hidden="1">
      <c r="A1901" s="15" t="s">
        <v>1851</v>
      </c>
      <c r="B1901" s="16">
        <v>45007.0</v>
      </c>
      <c r="C1901" s="17" t="s">
        <v>13</v>
      </c>
      <c r="D1901" s="17" t="s">
        <v>19</v>
      </c>
      <c r="E1901" s="17">
        <v>1441.34</v>
      </c>
      <c r="F1901" s="17">
        <v>19.0</v>
      </c>
      <c r="G1901" s="17">
        <v>30.0</v>
      </c>
      <c r="H1901" s="18">
        <v>1351.32</v>
      </c>
    </row>
    <row r="1902" hidden="1">
      <c r="A1902" s="11" t="s">
        <v>1852</v>
      </c>
      <c r="B1902" s="12">
        <v>44898.0</v>
      </c>
      <c r="C1902" s="13" t="s">
        <v>9</v>
      </c>
      <c r="D1902" s="13" t="s">
        <v>17</v>
      </c>
      <c r="E1902" s="13">
        <v>1538.06</v>
      </c>
      <c r="F1902" s="13">
        <v>10.0</v>
      </c>
      <c r="G1902" s="13">
        <v>33.0</v>
      </c>
      <c r="H1902" s="14">
        <v>1748.86</v>
      </c>
    </row>
    <row r="1903" hidden="1">
      <c r="A1903" s="15" t="s">
        <v>1853</v>
      </c>
      <c r="B1903" s="16">
        <v>45493.0</v>
      </c>
      <c r="C1903" s="17" t="s">
        <v>13</v>
      </c>
      <c r="D1903" s="17" t="s">
        <v>23</v>
      </c>
      <c r="E1903" s="17">
        <v>1949.59</v>
      </c>
      <c r="F1903" s="17">
        <v>11.0</v>
      </c>
      <c r="G1903" s="17">
        <v>14.0</v>
      </c>
      <c r="H1903" s="18">
        <v>1060.07</v>
      </c>
    </row>
    <row r="1904" hidden="1">
      <c r="A1904" s="11" t="s">
        <v>1854</v>
      </c>
      <c r="B1904" s="12">
        <v>45495.0</v>
      </c>
      <c r="C1904" s="13" t="s">
        <v>9</v>
      </c>
      <c r="D1904" s="13" t="s">
        <v>19</v>
      </c>
      <c r="E1904" s="13">
        <v>3708.35</v>
      </c>
      <c r="F1904" s="13">
        <v>38.0</v>
      </c>
      <c r="G1904" s="13">
        <v>4.0</v>
      </c>
      <c r="H1904" s="14">
        <v>1467.15</v>
      </c>
    </row>
    <row r="1905" hidden="1">
      <c r="A1905" s="15" t="s">
        <v>1855</v>
      </c>
      <c r="B1905" s="16">
        <v>45406.0</v>
      </c>
      <c r="C1905" s="17" t="s">
        <v>12</v>
      </c>
      <c r="D1905" s="17" t="s">
        <v>21</v>
      </c>
      <c r="E1905" s="17">
        <v>1384.18</v>
      </c>
      <c r="F1905" s="17">
        <v>8.0</v>
      </c>
      <c r="G1905" s="17">
        <v>6.0</v>
      </c>
      <c r="H1905" s="18">
        <v>145.95</v>
      </c>
    </row>
    <row r="1906" hidden="1">
      <c r="A1906" s="11" t="s">
        <v>1856</v>
      </c>
      <c r="B1906" s="12">
        <v>45026.0</v>
      </c>
      <c r="C1906" s="13" t="s">
        <v>13</v>
      </c>
      <c r="D1906" s="13" t="s">
        <v>10</v>
      </c>
      <c r="E1906" s="13">
        <v>2587.05</v>
      </c>
      <c r="F1906" s="13">
        <v>46.0</v>
      </c>
      <c r="G1906" s="13">
        <v>0.0</v>
      </c>
      <c r="H1906" s="14">
        <v>16.27</v>
      </c>
    </row>
    <row r="1907" hidden="1">
      <c r="A1907" s="15">
        <v>3377103.0</v>
      </c>
      <c r="B1907" s="16">
        <v>44936.0</v>
      </c>
      <c r="C1907" s="17" t="s">
        <v>9</v>
      </c>
      <c r="D1907" s="17" t="s">
        <v>10</v>
      </c>
      <c r="E1907" s="17">
        <v>3231.74</v>
      </c>
      <c r="F1907" s="17">
        <v>10.0</v>
      </c>
      <c r="G1907" s="17">
        <v>18.0</v>
      </c>
      <c r="H1907" s="18">
        <v>744.05</v>
      </c>
    </row>
    <row r="1908" hidden="1">
      <c r="A1908" s="11" t="s">
        <v>1857</v>
      </c>
      <c r="B1908" s="12">
        <v>45189.0</v>
      </c>
      <c r="C1908" s="13" t="s">
        <v>16</v>
      </c>
      <c r="D1908" s="13" t="s">
        <v>23</v>
      </c>
      <c r="E1908" s="13">
        <v>2965.47</v>
      </c>
      <c r="F1908" s="13">
        <v>20.0</v>
      </c>
      <c r="G1908" s="13">
        <v>26.0</v>
      </c>
      <c r="H1908" s="14">
        <v>692.27</v>
      </c>
    </row>
    <row r="1909" hidden="1">
      <c r="A1909" s="15" t="s">
        <v>1858</v>
      </c>
      <c r="B1909" s="16">
        <v>45170.0</v>
      </c>
      <c r="C1909" s="17" t="s">
        <v>13</v>
      </c>
      <c r="D1909" s="17" t="s">
        <v>23</v>
      </c>
      <c r="E1909" s="17">
        <v>2515.77</v>
      </c>
      <c r="F1909" s="17">
        <v>49.0</v>
      </c>
      <c r="G1909" s="17">
        <v>22.0</v>
      </c>
      <c r="H1909" s="18">
        <v>1536.88</v>
      </c>
    </row>
    <row r="1910" hidden="1">
      <c r="A1910" s="11" t="s">
        <v>1859</v>
      </c>
      <c r="B1910" s="12">
        <v>45063.0</v>
      </c>
      <c r="C1910" s="13" t="s">
        <v>9</v>
      </c>
      <c r="D1910" s="13" t="s">
        <v>10</v>
      </c>
      <c r="E1910" s="13">
        <v>4544.01</v>
      </c>
      <c r="F1910" s="13">
        <v>42.0</v>
      </c>
      <c r="G1910" s="13">
        <v>0.0</v>
      </c>
      <c r="H1910" s="14">
        <v>1342.3</v>
      </c>
    </row>
    <row r="1911" hidden="1">
      <c r="A1911" s="15" t="s">
        <v>1860</v>
      </c>
      <c r="B1911" s="16">
        <v>45188.0</v>
      </c>
      <c r="C1911" s="17" t="s">
        <v>9</v>
      </c>
      <c r="D1911" s="17" t="s">
        <v>21</v>
      </c>
      <c r="E1911" s="17">
        <v>3352.61</v>
      </c>
      <c r="F1911" s="17">
        <v>38.0</v>
      </c>
      <c r="G1911" s="17">
        <v>22.0</v>
      </c>
      <c r="H1911" s="18">
        <v>1876.49</v>
      </c>
    </row>
    <row r="1912" hidden="1">
      <c r="A1912" s="11" t="s">
        <v>1861</v>
      </c>
      <c r="B1912" s="12">
        <v>45292.0</v>
      </c>
      <c r="C1912" s="13" t="s">
        <v>9</v>
      </c>
      <c r="D1912" s="13" t="s">
        <v>17</v>
      </c>
      <c r="E1912" s="13">
        <v>2274.82</v>
      </c>
      <c r="F1912" s="13">
        <v>40.0</v>
      </c>
      <c r="G1912" s="13">
        <v>40.0</v>
      </c>
      <c r="H1912" s="14">
        <v>1058.72</v>
      </c>
    </row>
    <row r="1913" hidden="1">
      <c r="A1913" s="15" t="s">
        <v>1862</v>
      </c>
      <c r="B1913" s="16">
        <v>45154.0</v>
      </c>
      <c r="C1913" s="17" t="s">
        <v>16</v>
      </c>
      <c r="D1913" s="17" t="s">
        <v>17</v>
      </c>
      <c r="E1913" s="17">
        <v>705.72</v>
      </c>
      <c r="F1913" s="17">
        <v>48.0</v>
      </c>
      <c r="G1913" s="17">
        <v>37.0</v>
      </c>
      <c r="H1913" s="18">
        <v>720.66</v>
      </c>
    </row>
    <row r="1914" hidden="1">
      <c r="A1914" s="11" t="s">
        <v>1863</v>
      </c>
      <c r="B1914" s="12">
        <v>45401.0</v>
      </c>
      <c r="C1914" s="13" t="s">
        <v>16</v>
      </c>
      <c r="D1914" s="13" t="s">
        <v>17</v>
      </c>
      <c r="E1914" s="13">
        <v>1927.32</v>
      </c>
      <c r="F1914" s="13">
        <v>37.0</v>
      </c>
      <c r="G1914" s="13">
        <v>24.0</v>
      </c>
      <c r="H1914" s="14">
        <v>1308.58</v>
      </c>
    </row>
    <row r="1915" hidden="1">
      <c r="A1915" s="15" t="s">
        <v>1864</v>
      </c>
      <c r="B1915" s="16">
        <v>44979.0</v>
      </c>
      <c r="C1915" s="17" t="s">
        <v>13</v>
      </c>
      <c r="D1915" s="17" t="s">
        <v>19</v>
      </c>
      <c r="E1915" s="17">
        <v>3442.86</v>
      </c>
      <c r="F1915" s="17">
        <v>24.0</v>
      </c>
      <c r="G1915" s="17">
        <v>37.0</v>
      </c>
      <c r="H1915" s="18">
        <v>1313.43</v>
      </c>
    </row>
    <row r="1916" hidden="1">
      <c r="A1916" s="11" t="s">
        <v>1865</v>
      </c>
      <c r="B1916" s="12">
        <v>45281.0</v>
      </c>
      <c r="C1916" s="13" t="s">
        <v>9</v>
      </c>
      <c r="D1916" s="13" t="s">
        <v>17</v>
      </c>
      <c r="E1916" s="13">
        <v>2088.31</v>
      </c>
      <c r="F1916" s="13">
        <v>30.0</v>
      </c>
      <c r="G1916" s="13">
        <v>32.0</v>
      </c>
      <c r="H1916" s="14">
        <v>1031.94</v>
      </c>
    </row>
    <row r="1917" hidden="1">
      <c r="A1917" s="15" t="s">
        <v>1866</v>
      </c>
      <c r="B1917" s="16">
        <v>45195.0</v>
      </c>
      <c r="C1917" s="17" t="s">
        <v>9</v>
      </c>
      <c r="D1917" s="17" t="s">
        <v>21</v>
      </c>
      <c r="E1917" s="17">
        <v>1577.02</v>
      </c>
      <c r="F1917" s="17">
        <v>25.0</v>
      </c>
      <c r="G1917" s="17">
        <v>22.0</v>
      </c>
      <c r="H1917" s="18">
        <v>610.01</v>
      </c>
    </row>
    <row r="1918" hidden="1">
      <c r="A1918" s="11" t="s">
        <v>1867</v>
      </c>
      <c r="B1918" s="12">
        <v>45487.0</v>
      </c>
      <c r="C1918" s="13" t="s">
        <v>16</v>
      </c>
      <c r="D1918" s="13" t="s">
        <v>19</v>
      </c>
      <c r="E1918" s="13">
        <v>4828.94</v>
      </c>
      <c r="F1918" s="13">
        <v>4.0</v>
      </c>
      <c r="G1918" s="13">
        <v>25.0</v>
      </c>
      <c r="H1918" s="14">
        <v>1993.42</v>
      </c>
    </row>
    <row r="1919" hidden="1">
      <c r="A1919" s="15" t="s">
        <v>1868</v>
      </c>
      <c r="B1919" s="16">
        <v>45237.0</v>
      </c>
      <c r="C1919" s="17" t="s">
        <v>16</v>
      </c>
      <c r="D1919" s="17" t="s">
        <v>21</v>
      </c>
      <c r="E1919" s="17">
        <v>1038.9</v>
      </c>
      <c r="F1919" s="17">
        <v>23.0</v>
      </c>
      <c r="G1919" s="17">
        <v>43.0</v>
      </c>
      <c r="H1919" s="18">
        <v>1681.78</v>
      </c>
    </row>
    <row r="1920" hidden="1">
      <c r="A1920" s="11" t="s">
        <v>1869</v>
      </c>
      <c r="B1920" s="12">
        <v>44929.0</v>
      </c>
      <c r="C1920" s="13" t="s">
        <v>9</v>
      </c>
      <c r="D1920" s="13" t="s">
        <v>17</v>
      </c>
      <c r="E1920" s="13">
        <v>474.32</v>
      </c>
      <c r="F1920" s="13">
        <v>20.0</v>
      </c>
      <c r="G1920" s="13">
        <v>48.0</v>
      </c>
      <c r="H1920" s="14">
        <v>1213.55</v>
      </c>
    </row>
    <row r="1921" hidden="1">
      <c r="A1921" s="15" t="s">
        <v>1870</v>
      </c>
      <c r="B1921" s="16">
        <v>45098.0</v>
      </c>
      <c r="C1921" s="17" t="s">
        <v>12</v>
      </c>
      <c r="D1921" s="17" t="s">
        <v>17</v>
      </c>
      <c r="E1921" s="17">
        <v>1579.73</v>
      </c>
      <c r="F1921" s="17">
        <v>26.0</v>
      </c>
      <c r="G1921" s="17">
        <v>8.0</v>
      </c>
      <c r="H1921" s="18">
        <v>798.26</v>
      </c>
    </row>
    <row r="1922" hidden="1">
      <c r="A1922" s="11" t="s">
        <v>1871</v>
      </c>
      <c r="B1922" s="12">
        <v>44928.0</v>
      </c>
      <c r="C1922" s="13" t="s">
        <v>13</v>
      </c>
      <c r="D1922" s="13" t="s">
        <v>17</v>
      </c>
      <c r="E1922" s="13">
        <v>4130.18</v>
      </c>
      <c r="F1922" s="13">
        <v>13.0</v>
      </c>
      <c r="G1922" s="13">
        <v>30.0</v>
      </c>
      <c r="H1922" s="14">
        <v>1489.94</v>
      </c>
    </row>
    <row r="1923" hidden="1">
      <c r="A1923" s="15" t="s">
        <v>1872</v>
      </c>
      <c r="B1923" s="16">
        <v>45585.0</v>
      </c>
      <c r="C1923" s="17" t="s">
        <v>16</v>
      </c>
      <c r="D1923" s="17" t="s">
        <v>17</v>
      </c>
      <c r="E1923" s="17">
        <v>164.35</v>
      </c>
      <c r="F1923" s="17">
        <v>9.0</v>
      </c>
      <c r="G1923" s="17">
        <v>29.0</v>
      </c>
      <c r="H1923" s="18">
        <v>482.13</v>
      </c>
    </row>
    <row r="1924" hidden="1">
      <c r="A1924" s="11" t="s">
        <v>1873</v>
      </c>
      <c r="B1924" s="12">
        <v>45432.0</v>
      </c>
      <c r="C1924" s="13" t="s">
        <v>12</v>
      </c>
      <c r="D1924" s="13" t="s">
        <v>23</v>
      </c>
      <c r="E1924" s="13">
        <v>1820.1</v>
      </c>
      <c r="F1924" s="13">
        <v>18.0</v>
      </c>
      <c r="G1924" s="13">
        <v>0.0</v>
      </c>
      <c r="H1924" s="14">
        <v>1384.45</v>
      </c>
    </row>
    <row r="1925" hidden="1">
      <c r="A1925" s="15" t="s">
        <v>1874</v>
      </c>
      <c r="B1925" s="16">
        <v>45142.0</v>
      </c>
      <c r="C1925" s="17" t="s">
        <v>9</v>
      </c>
      <c r="D1925" s="17" t="s">
        <v>19</v>
      </c>
      <c r="E1925" s="17">
        <v>4257.39</v>
      </c>
      <c r="F1925" s="17">
        <v>18.0</v>
      </c>
      <c r="G1925" s="17">
        <v>29.0</v>
      </c>
      <c r="H1925" s="18">
        <v>505.39</v>
      </c>
    </row>
    <row r="1926" hidden="1">
      <c r="A1926" s="11" t="s">
        <v>1875</v>
      </c>
      <c r="B1926" s="12">
        <v>45256.0</v>
      </c>
      <c r="C1926" s="13" t="s">
        <v>13</v>
      </c>
      <c r="D1926" s="13" t="s">
        <v>19</v>
      </c>
      <c r="E1926" s="13">
        <v>4984.89</v>
      </c>
      <c r="F1926" s="13">
        <v>15.0</v>
      </c>
      <c r="G1926" s="13">
        <v>29.0</v>
      </c>
      <c r="H1926" s="14">
        <v>1036.83</v>
      </c>
    </row>
    <row r="1927" hidden="1">
      <c r="A1927" s="15" t="s">
        <v>1876</v>
      </c>
      <c r="B1927" s="16">
        <v>45161.0</v>
      </c>
      <c r="C1927" s="17" t="s">
        <v>12</v>
      </c>
      <c r="D1927" s="17" t="s">
        <v>21</v>
      </c>
      <c r="E1927" s="17">
        <v>4353.24</v>
      </c>
      <c r="F1927" s="17">
        <v>40.0</v>
      </c>
      <c r="G1927" s="17">
        <v>10.0</v>
      </c>
      <c r="H1927" s="18">
        <v>568.05</v>
      </c>
    </row>
    <row r="1928" hidden="1">
      <c r="A1928" s="11" t="s">
        <v>1877</v>
      </c>
      <c r="B1928" s="12">
        <v>44912.0</v>
      </c>
      <c r="C1928" s="13" t="s">
        <v>12</v>
      </c>
      <c r="D1928" s="13" t="s">
        <v>23</v>
      </c>
      <c r="E1928" s="13">
        <v>1518.92</v>
      </c>
      <c r="F1928" s="13">
        <v>19.0</v>
      </c>
      <c r="G1928" s="13">
        <v>18.0</v>
      </c>
      <c r="H1928" s="14">
        <v>555.79</v>
      </c>
    </row>
    <row r="1929" hidden="1">
      <c r="A1929" s="15" t="s">
        <v>1878</v>
      </c>
      <c r="B1929" s="16">
        <v>45235.0</v>
      </c>
      <c r="C1929" s="17" t="s">
        <v>12</v>
      </c>
      <c r="D1929" s="17" t="s">
        <v>19</v>
      </c>
      <c r="E1929" s="17">
        <v>4986.21</v>
      </c>
      <c r="F1929" s="17">
        <v>20.0</v>
      </c>
      <c r="G1929" s="17">
        <v>12.0</v>
      </c>
      <c r="H1929" s="18">
        <v>845.5</v>
      </c>
    </row>
    <row r="1930" hidden="1">
      <c r="A1930" s="11" t="s">
        <v>1879</v>
      </c>
      <c r="B1930" s="12">
        <v>45006.0</v>
      </c>
      <c r="C1930" s="13" t="s">
        <v>16</v>
      </c>
      <c r="D1930" s="13" t="s">
        <v>10</v>
      </c>
      <c r="E1930" s="13">
        <v>727.38</v>
      </c>
      <c r="F1930" s="13">
        <v>3.0</v>
      </c>
      <c r="G1930" s="13">
        <v>11.0</v>
      </c>
      <c r="H1930" s="14">
        <v>86.85</v>
      </c>
    </row>
    <row r="1931" hidden="1">
      <c r="A1931" s="15" t="s">
        <v>1880</v>
      </c>
      <c r="B1931" s="16">
        <v>45283.0</v>
      </c>
      <c r="C1931" s="17" t="s">
        <v>9</v>
      </c>
      <c r="D1931" s="17" t="s">
        <v>17</v>
      </c>
      <c r="E1931" s="17">
        <v>3369.48</v>
      </c>
      <c r="F1931" s="17">
        <v>49.0</v>
      </c>
      <c r="G1931" s="17">
        <v>43.0</v>
      </c>
      <c r="H1931" s="18">
        <v>558.27</v>
      </c>
    </row>
    <row r="1932" hidden="1">
      <c r="A1932" s="11" t="s">
        <v>1881</v>
      </c>
      <c r="B1932" s="12">
        <v>45374.0</v>
      </c>
      <c r="C1932" s="13" t="s">
        <v>13</v>
      </c>
      <c r="D1932" s="13" t="s">
        <v>23</v>
      </c>
      <c r="E1932" s="13">
        <v>3339.55</v>
      </c>
      <c r="F1932" s="13">
        <v>22.0</v>
      </c>
      <c r="G1932" s="13">
        <v>3.0</v>
      </c>
      <c r="H1932" s="14">
        <v>664.83</v>
      </c>
    </row>
    <row r="1933" hidden="1">
      <c r="A1933" s="15" t="s">
        <v>1882</v>
      </c>
      <c r="B1933" s="16">
        <v>45131.0</v>
      </c>
      <c r="C1933" s="17" t="s">
        <v>16</v>
      </c>
      <c r="D1933" s="17" t="s">
        <v>21</v>
      </c>
      <c r="E1933" s="17">
        <v>564.58</v>
      </c>
      <c r="F1933" s="17">
        <v>9.0</v>
      </c>
      <c r="G1933" s="17">
        <v>33.0</v>
      </c>
      <c r="H1933" s="18">
        <v>22.37</v>
      </c>
    </row>
    <row r="1934" hidden="1">
      <c r="A1934" s="11" t="s">
        <v>1883</v>
      </c>
      <c r="B1934" s="12">
        <v>45499.0</v>
      </c>
      <c r="C1934" s="13" t="s">
        <v>13</v>
      </c>
      <c r="D1934" s="13" t="s">
        <v>19</v>
      </c>
      <c r="E1934" s="13">
        <v>2457.7</v>
      </c>
      <c r="F1934" s="13">
        <v>22.0</v>
      </c>
      <c r="G1934" s="13">
        <v>35.0</v>
      </c>
      <c r="H1934" s="14">
        <v>1501.01</v>
      </c>
    </row>
    <row r="1935" hidden="1">
      <c r="A1935" s="15" t="s">
        <v>1884</v>
      </c>
      <c r="B1935" s="16">
        <v>45403.0</v>
      </c>
      <c r="C1935" s="17" t="s">
        <v>9</v>
      </c>
      <c r="D1935" s="17" t="s">
        <v>19</v>
      </c>
      <c r="E1935" s="17">
        <v>1544.1</v>
      </c>
      <c r="F1935" s="17">
        <v>26.0</v>
      </c>
      <c r="G1935" s="17">
        <v>1.0</v>
      </c>
      <c r="H1935" s="18">
        <v>1667.44</v>
      </c>
    </row>
    <row r="1936" hidden="1">
      <c r="A1936" s="11" t="s">
        <v>1885</v>
      </c>
      <c r="B1936" s="12">
        <v>45392.0</v>
      </c>
      <c r="C1936" s="13" t="s">
        <v>9</v>
      </c>
      <c r="D1936" s="13" t="s">
        <v>19</v>
      </c>
      <c r="E1936" s="13">
        <v>1125.3</v>
      </c>
      <c r="F1936" s="13">
        <v>30.0</v>
      </c>
      <c r="G1936" s="13">
        <v>10.0</v>
      </c>
      <c r="H1936" s="14">
        <v>201.69</v>
      </c>
    </row>
    <row r="1937" hidden="1">
      <c r="A1937" s="15" t="s">
        <v>1886</v>
      </c>
      <c r="B1937" s="16">
        <v>45377.0</v>
      </c>
      <c r="C1937" s="17" t="s">
        <v>12</v>
      </c>
      <c r="D1937" s="17" t="s">
        <v>21</v>
      </c>
      <c r="E1937" s="17">
        <v>2286.39</v>
      </c>
      <c r="F1937" s="17">
        <v>29.0</v>
      </c>
      <c r="G1937" s="17">
        <v>12.0</v>
      </c>
      <c r="H1937" s="18">
        <v>929.77</v>
      </c>
    </row>
    <row r="1938" hidden="1">
      <c r="A1938" s="11" t="s">
        <v>1887</v>
      </c>
      <c r="B1938" s="12">
        <v>45428.0</v>
      </c>
      <c r="C1938" s="13" t="s">
        <v>12</v>
      </c>
      <c r="D1938" s="13" t="s">
        <v>19</v>
      </c>
      <c r="E1938" s="13">
        <v>3766.45</v>
      </c>
      <c r="F1938" s="13">
        <v>44.0</v>
      </c>
      <c r="G1938" s="13">
        <v>31.0</v>
      </c>
      <c r="H1938" s="14">
        <v>440.38</v>
      </c>
    </row>
    <row r="1939" hidden="1">
      <c r="A1939" s="15" t="s">
        <v>1888</v>
      </c>
      <c r="B1939" s="16">
        <v>45005.0</v>
      </c>
      <c r="C1939" s="17" t="s">
        <v>13</v>
      </c>
      <c r="D1939" s="17" t="s">
        <v>17</v>
      </c>
      <c r="E1939" s="17">
        <v>3245.17</v>
      </c>
      <c r="F1939" s="17">
        <v>42.0</v>
      </c>
      <c r="G1939" s="17">
        <v>41.0</v>
      </c>
      <c r="H1939" s="18">
        <v>745.81</v>
      </c>
    </row>
    <row r="1940" hidden="1">
      <c r="A1940" s="11" t="s">
        <v>1889</v>
      </c>
      <c r="B1940" s="12">
        <v>45352.0</v>
      </c>
      <c r="C1940" s="13" t="s">
        <v>13</v>
      </c>
      <c r="D1940" s="13" t="s">
        <v>17</v>
      </c>
      <c r="E1940" s="13">
        <v>2320.72</v>
      </c>
      <c r="F1940" s="13">
        <v>45.0</v>
      </c>
      <c r="G1940" s="13">
        <v>26.0</v>
      </c>
      <c r="H1940" s="14">
        <v>1848.58</v>
      </c>
    </row>
    <row r="1941" hidden="1">
      <c r="A1941" s="15" t="s">
        <v>1890</v>
      </c>
      <c r="B1941" s="16">
        <v>45166.0</v>
      </c>
      <c r="C1941" s="17" t="s">
        <v>12</v>
      </c>
      <c r="D1941" s="17" t="s">
        <v>23</v>
      </c>
      <c r="E1941" s="17">
        <v>677.21</v>
      </c>
      <c r="F1941" s="17">
        <v>40.0</v>
      </c>
      <c r="G1941" s="17">
        <v>20.0</v>
      </c>
      <c r="H1941" s="18">
        <v>838.03</v>
      </c>
    </row>
    <row r="1942" hidden="1">
      <c r="A1942" s="11" t="s">
        <v>1891</v>
      </c>
      <c r="B1942" s="12">
        <v>45351.0</v>
      </c>
      <c r="C1942" s="13" t="s">
        <v>13</v>
      </c>
      <c r="D1942" s="13" t="s">
        <v>23</v>
      </c>
      <c r="E1942" s="13">
        <v>2632.72</v>
      </c>
      <c r="F1942" s="13">
        <v>8.0</v>
      </c>
      <c r="G1942" s="13">
        <v>16.0</v>
      </c>
      <c r="H1942" s="14">
        <v>347.11</v>
      </c>
    </row>
    <row r="1943" hidden="1">
      <c r="A1943" s="15" t="s">
        <v>1892</v>
      </c>
      <c r="B1943" s="16">
        <v>45230.0</v>
      </c>
      <c r="C1943" s="17" t="s">
        <v>16</v>
      </c>
      <c r="D1943" s="17" t="s">
        <v>19</v>
      </c>
      <c r="E1943" s="17">
        <v>1915.16</v>
      </c>
      <c r="F1943" s="17">
        <v>10.0</v>
      </c>
      <c r="G1943" s="17">
        <v>2.0</v>
      </c>
      <c r="H1943" s="18">
        <v>1262.35</v>
      </c>
    </row>
    <row r="1944" hidden="1">
      <c r="A1944" s="11" t="s">
        <v>1893</v>
      </c>
      <c r="B1944" s="12">
        <v>45236.0</v>
      </c>
      <c r="C1944" s="13" t="s">
        <v>9</v>
      </c>
      <c r="D1944" s="13" t="s">
        <v>23</v>
      </c>
      <c r="E1944" s="13">
        <v>1531.62</v>
      </c>
      <c r="F1944" s="13">
        <v>38.0</v>
      </c>
      <c r="G1944" s="13">
        <v>37.0</v>
      </c>
      <c r="H1944" s="14">
        <v>1118.18</v>
      </c>
    </row>
    <row r="1945" hidden="1">
      <c r="A1945" s="15" t="s">
        <v>1894</v>
      </c>
      <c r="B1945" s="16">
        <v>45389.0</v>
      </c>
      <c r="C1945" s="17" t="s">
        <v>12</v>
      </c>
      <c r="D1945" s="17" t="s">
        <v>17</v>
      </c>
      <c r="E1945" s="17">
        <v>4929.96</v>
      </c>
      <c r="F1945" s="17">
        <v>19.0</v>
      </c>
      <c r="G1945" s="17">
        <v>28.0</v>
      </c>
      <c r="H1945" s="18">
        <v>785.97</v>
      </c>
    </row>
    <row r="1946" hidden="1">
      <c r="A1946" s="11" t="s">
        <v>1895</v>
      </c>
      <c r="B1946" s="12">
        <v>45002.0</v>
      </c>
      <c r="C1946" s="13" t="s">
        <v>13</v>
      </c>
      <c r="D1946" s="13" t="s">
        <v>21</v>
      </c>
      <c r="E1946" s="13">
        <v>3295.78</v>
      </c>
      <c r="F1946" s="13">
        <v>17.0</v>
      </c>
      <c r="G1946" s="13">
        <v>39.0</v>
      </c>
      <c r="H1946" s="14">
        <v>909.05</v>
      </c>
    </row>
    <row r="1947" hidden="1">
      <c r="A1947" s="15" t="s">
        <v>1896</v>
      </c>
      <c r="B1947" s="16">
        <v>45610.0</v>
      </c>
      <c r="C1947" s="17" t="s">
        <v>13</v>
      </c>
      <c r="D1947" s="17" t="s">
        <v>10</v>
      </c>
      <c r="E1947" s="17">
        <v>3420.01</v>
      </c>
      <c r="F1947" s="17">
        <v>46.0</v>
      </c>
      <c r="G1947" s="17">
        <v>17.0</v>
      </c>
      <c r="H1947" s="18">
        <v>1824.97</v>
      </c>
    </row>
    <row r="1948" hidden="1">
      <c r="A1948" s="11" t="s">
        <v>1897</v>
      </c>
      <c r="B1948" s="12">
        <v>45334.0</v>
      </c>
      <c r="C1948" s="13" t="s">
        <v>9</v>
      </c>
      <c r="D1948" s="13" t="s">
        <v>19</v>
      </c>
      <c r="E1948" s="13">
        <v>794.16</v>
      </c>
      <c r="F1948" s="13">
        <v>19.0</v>
      </c>
      <c r="G1948" s="13">
        <v>50.0</v>
      </c>
      <c r="H1948" s="14">
        <v>1427.52</v>
      </c>
    </row>
    <row r="1949" hidden="1">
      <c r="A1949" s="15" t="s">
        <v>1898</v>
      </c>
      <c r="B1949" s="16">
        <v>45332.0</v>
      </c>
      <c r="C1949" s="17" t="s">
        <v>13</v>
      </c>
      <c r="D1949" s="17" t="s">
        <v>17</v>
      </c>
      <c r="E1949" s="17">
        <v>1316.48</v>
      </c>
      <c r="F1949" s="17">
        <v>43.0</v>
      </c>
      <c r="G1949" s="17">
        <v>20.0</v>
      </c>
      <c r="H1949" s="18">
        <v>543.34</v>
      </c>
    </row>
    <row r="1950" hidden="1">
      <c r="A1950" s="11" t="s">
        <v>1899</v>
      </c>
      <c r="B1950" s="12">
        <v>44908.0</v>
      </c>
      <c r="C1950" s="13" t="s">
        <v>16</v>
      </c>
      <c r="D1950" s="13" t="s">
        <v>17</v>
      </c>
      <c r="E1950" s="13">
        <v>224.63</v>
      </c>
      <c r="F1950" s="13">
        <v>19.0</v>
      </c>
      <c r="G1950" s="13">
        <v>23.0</v>
      </c>
      <c r="H1950" s="14">
        <v>1812.99</v>
      </c>
    </row>
    <row r="1951" hidden="1">
      <c r="A1951" s="15" t="s">
        <v>1900</v>
      </c>
      <c r="B1951" s="16">
        <v>45396.0</v>
      </c>
      <c r="C1951" s="17" t="s">
        <v>9</v>
      </c>
      <c r="D1951" s="17" t="s">
        <v>23</v>
      </c>
      <c r="E1951" s="17">
        <v>2848.32</v>
      </c>
      <c r="F1951" s="17">
        <v>50.0</v>
      </c>
      <c r="G1951" s="17">
        <v>23.0</v>
      </c>
      <c r="H1951" s="18">
        <v>795.94</v>
      </c>
    </row>
    <row r="1952" hidden="1">
      <c r="A1952" s="11" t="s">
        <v>1901</v>
      </c>
      <c r="B1952" s="12">
        <v>45328.0</v>
      </c>
      <c r="C1952" s="13" t="s">
        <v>13</v>
      </c>
      <c r="D1952" s="13" t="s">
        <v>17</v>
      </c>
      <c r="E1952" s="13">
        <v>2136.55</v>
      </c>
      <c r="F1952" s="13">
        <v>39.0</v>
      </c>
      <c r="G1952" s="13">
        <v>41.0</v>
      </c>
      <c r="H1952" s="14">
        <v>1103.09</v>
      </c>
    </row>
    <row r="1953" hidden="1">
      <c r="A1953" s="15" t="s">
        <v>1902</v>
      </c>
      <c r="B1953" s="16">
        <v>45002.0</v>
      </c>
      <c r="C1953" s="17" t="s">
        <v>9</v>
      </c>
      <c r="D1953" s="17" t="s">
        <v>23</v>
      </c>
      <c r="E1953" s="17">
        <v>1275.29</v>
      </c>
      <c r="F1953" s="17">
        <v>18.0</v>
      </c>
      <c r="G1953" s="17">
        <v>17.0</v>
      </c>
      <c r="H1953" s="18">
        <v>1150.63</v>
      </c>
    </row>
    <row r="1954" hidden="1">
      <c r="A1954" s="11" t="s">
        <v>1903</v>
      </c>
      <c r="B1954" s="12">
        <v>44910.0</v>
      </c>
      <c r="C1954" s="13" t="s">
        <v>13</v>
      </c>
      <c r="D1954" s="13" t="s">
        <v>10</v>
      </c>
      <c r="E1954" s="13">
        <v>824.83</v>
      </c>
      <c r="F1954" s="13">
        <v>3.0</v>
      </c>
      <c r="G1954" s="13">
        <v>33.0</v>
      </c>
      <c r="H1954" s="14">
        <v>123.26</v>
      </c>
    </row>
    <row r="1955" hidden="1">
      <c r="A1955" s="15" t="s">
        <v>1904</v>
      </c>
      <c r="B1955" s="16">
        <v>45157.0</v>
      </c>
      <c r="C1955" s="17" t="s">
        <v>13</v>
      </c>
      <c r="D1955" s="17" t="s">
        <v>17</v>
      </c>
      <c r="E1955" s="17">
        <v>166.31</v>
      </c>
      <c r="F1955" s="17">
        <v>2.0</v>
      </c>
      <c r="G1955" s="17">
        <v>50.0</v>
      </c>
      <c r="H1955" s="18">
        <v>477.35</v>
      </c>
    </row>
    <row r="1956" hidden="1">
      <c r="A1956" s="11" t="s">
        <v>1905</v>
      </c>
      <c r="B1956" s="12">
        <v>44957.0</v>
      </c>
      <c r="C1956" s="13" t="s">
        <v>16</v>
      </c>
      <c r="D1956" s="13" t="s">
        <v>19</v>
      </c>
      <c r="E1956" s="13">
        <v>1639.36</v>
      </c>
      <c r="F1956" s="13">
        <v>30.0</v>
      </c>
      <c r="G1956" s="13">
        <v>30.0</v>
      </c>
      <c r="H1956" s="14">
        <v>1416.18</v>
      </c>
    </row>
    <row r="1957" hidden="1">
      <c r="A1957" s="15" t="s">
        <v>1906</v>
      </c>
      <c r="B1957" s="16">
        <v>44949.0</v>
      </c>
      <c r="C1957" s="17" t="s">
        <v>13</v>
      </c>
      <c r="D1957" s="17" t="s">
        <v>23</v>
      </c>
      <c r="E1957" s="17">
        <v>4932.54</v>
      </c>
      <c r="F1957" s="17">
        <v>44.0</v>
      </c>
      <c r="G1957" s="17">
        <v>17.0</v>
      </c>
      <c r="H1957" s="18">
        <v>73.1</v>
      </c>
    </row>
    <row r="1958" hidden="1">
      <c r="A1958" s="11" t="s">
        <v>1907</v>
      </c>
      <c r="B1958" s="12">
        <v>45282.0</v>
      </c>
      <c r="C1958" s="13" t="s">
        <v>13</v>
      </c>
      <c r="D1958" s="13" t="s">
        <v>23</v>
      </c>
      <c r="E1958" s="13">
        <v>1420.51</v>
      </c>
      <c r="F1958" s="13">
        <v>33.0</v>
      </c>
      <c r="G1958" s="13">
        <v>22.0</v>
      </c>
      <c r="H1958" s="14">
        <v>68.44</v>
      </c>
    </row>
    <row r="1959" hidden="1">
      <c r="A1959" s="15" t="s">
        <v>1908</v>
      </c>
      <c r="B1959" s="16">
        <v>45256.0</v>
      </c>
      <c r="C1959" s="17" t="s">
        <v>13</v>
      </c>
      <c r="D1959" s="17" t="s">
        <v>19</v>
      </c>
      <c r="E1959" s="17">
        <v>3556.9</v>
      </c>
      <c r="F1959" s="17">
        <v>15.0</v>
      </c>
      <c r="G1959" s="17">
        <v>42.0</v>
      </c>
      <c r="H1959" s="18">
        <v>1157.76</v>
      </c>
    </row>
    <row r="1960" hidden="1">
      <c r="A1960" s="11" t="s">
        <v>1909</v>
      </c>
      <c r="B1960" s="12">
        <v>45521.0</v>
      </c>
      <c r="C1960" s="13" t="s">
        <v>12</v>
      </c>
      <c r="D1960" s="13" t="s">
        <v>23</v>
      </c>
      <c r="E1960" s="13">
        <v>3106.83</v>
      </c>
      <c r="F1960" s="13">
        <v>46.0</v>
      </c>
      <c r="G1960" s="13">
        <v>12.0</v>
      </c>
      <c r="H1960" s="14">
        <v>1965.12</v>
      </c>
    </row>
    <row r="1961" hidden="1">
      <c r="A1961" s="15" t="s">
        <v>1910</v>
      </c>
      <c r="B1961" s="16">
        <v>45475.0</v>
      </c>
      <c r="C1961" s="17" t="s">
        <v>16</v>
      </c>
      <c r="D1961" s="17" t="s">
        <v>21</v>
      </c>
      <c r="E1961" s="17">
        <v>4326.48</v>
      </c>
      <c r="F1961" s="17">
        <v>5.0</v>
      </c>
      <c r="G1961" s="17">
        <v>44.0</v>
      </c>
      <c r="H1961" s="18">
        <v>1719.96</v>
      </c>
    </row>
    <row r="1962" hidden="1">
      <c r="A1962" s="11" t="s">
        <v>1911</v>
      </c>
      <c r="B1962" s="12">
        <v>45477.0</v>
      </c>
      <c r="C1962" s="13" t="s">
        <v>9</v>
      </c>
      <c r="D1962" s="13" t="s">
        <v>17</v>
      </c>
      <c r="E1962" s="13">
        <v>3105.5</v>
      </c>
      <c r="F1962" s="13">
        <v>6.0</v>
      </c>
      <c r="G1962" s="13">
        <v>47.0</v>
      </c>
      <c r="H1962" s="14">
        <v>785.47</v>
      </c>
    </row>
    <row r="1963" hidden="1">
      <c r="A1963" s="15" t="s">
        <v>1912</v>
      </c>
      <c r="B1963" s="16">
        <v>45609.0</v>
      </c>
      <c r="C1963" s="17" t="s">
        <v>12</v>
      </c>
      <c r="D1963" s="17" t="s">
        <v>23</v>
      </c>
      <c r="E1963" s="17">
        <v>209.85</v>
      </c>
      <c r="F1963" s="17">
        <v>30.0</v>
      </c>
      <c r="G1963" s="17">
        <v>25.0</v>
      </c>
      <c r="H1963" s="18">
        <v>1802.22</v>
      </c>
    </row>
    <row r="1964" hidden="1">
      <c r="A1964" s="11" t="s">
        <v>1913</v>
      </c>
      <c r="B1964" s="12">
        <v>44884.0</v>
      </c>
      <c r="C1964" s="13" t="s">
        <v>12</v>
      </c>
      <c r="D1964" s="13" t="s">
        <v>17</v>
      </c>
      <c r="E1964" s="13">
        <v>2920.49</v>
      </c>
      <c r="F1964" s="13">
        <v>47.0</v>
      </c>
      <c r="G1964" s="13">
        <v>18.0</v>
      </c>
      <c r="H1964" s="14">
        <v>661.66</v>
      </c>
    </row>
    <row r="1965" hidden="1">
      <c r="A1965" s="15" t="s">
        <v>1914</v>
      </c>
      <c r="B1965" s="16">
        <v>44917.0</v>
      </c>
      <c r="C1965" s="17" t="s">
        <v>9</v>
      </c>
      <c r="D1965" s="17" t="s">
        <v>23</v>
      </c>
      <c r="E1965" s="17">
        <v>4894.16</v>
      </c>
      <c r="F1965" s="17">
        <v>2.0</v>
      </c>
      <c r="G1965" s="17">
        <v>32.0</v>
      </c>
      <c r="H1965" s="18">
        <v>1730.6</v>
      </c>
    </row>
    <row r="1966" hidden="1">
      <c r="A1966" s="11" t="s">
        <v>1915</v>
      </c>
      <c r="B1966" s="12">
        <v>45529.0</v>
      </c>
      <c r="C1966" s="13" t="s">
        <v>9</v>
      </c>
      <c r="D1966" s="13" t="s">
        <v>23</v>
      </c>
      <c r="E1966" s="13">
        <v>2356.76</v>
      </c>
      <c r="F1966" s="13">
        <v>14.0</v>
      </c>
      <c r="G1966" s="13">
        <v>12.0</v>
      </c>
      <c r="H1966" s="14">
        <v>1774.69</v>
      </c>
    </row>
    <row r="1967" hidden="1">
      <c r="A1967" s="15" t="s">
        <v>1916</v>
      </c>
      <c r="B1967" s="16">
        <v>45095.0</v>
      </c>
      <c r="C1967" s="17" t="s">
        <v>12</v>
      </c>
      <c r="D1967" s="17" t="s">
        <v>19</v>
      </c>
      <c r="E1967" s="17">
        <v>4727.02</v>
      </c>
      <c r="F1967" s="17">
        <v>29.0</v>
      </c>
      <c r="G1967" s="17">
        <v>8.0</v>
      </c>
      <c r="H1967" s="18">
        <v>1030.33</v>
      </c>
    </row>
    <row r="1968" hidden="1">
      <c r="A1968" s="11" t="s">
        <v>1917</v>
      </c>
      <c r="B1968" s="12">
        <v>45353.0</v>
      </c>
      <c r="C1968" s="13" t="s">
        <v>12</v>
      </c>
      <c r="D1968" s="13" t="s">
        <v>10</v>
      </c>
      <c r="E1968" s="13">
        <v>4020.73</v>
      </c>
      <c r="F1968" s="13">
        <v>6.0</v>
      </c>
      <c r="G1968" s="13">
        <v>9.0</v>
      </c>
      <c r="H1968" s="14">
        <v>1534.89</v>
      </c>
    </row>
    <row r="1969" hidden="1">
      <c r="A1969" s="15" t="s">
        <v>1918</v>
      </c>
      <c r="B1969" s="16">
        <v>45019.0</v>
      </c>
      <c r="C1969" s="17" t="s">
        <v>16</v>
      </c>
      <c r="D1969" s="17" t="s">
        <v>23</v>
      </c>
      <c r="E1969" s="17">
        <v>4484.29</v>
      </c>
      <c r="F1969" s="17">
        <v>37.0</v>
      </c>
      <c r="G1969" s="17">
        <v>26.0</v>
      </c>
      <c r="H1969" s="18">
        <v>47.89</v>
      </c>
    </row>
    <row r="1970" hidden="1">
      <c r="A1970" s="11" t="s">
        <v>1919</v>
      </c>
      <c r="B1970" s="12">
        <v>45479.0</v>
      </c>
      <c r="C1970" s="13" t="s">
        <v>9</v>
      </c>
      <c r="D1970" s="13" t="s">
        <v>17</v>
      </c>
      <c r="E1970" s="13">
        <v>4652.66</v>
      </c>
      <c r="F1970" s="13">
        <v>8.0</v>
      </c>
      <c r="G1970" s="13">
        <v>44.0</v>
      </c>
      <c r="H1970" s="14">
        <v>550.18</v>
      </c>
    </row>
    <row r="1971" hidden="1">
      <c r="A1971" s="15" t="s">
        <v>1920</v>
      </c>
      <c r="B1971" s="16">
        <v>45191.0</v>
      </c>
      <c r="C1971" s="17" t="s">
        <v>16</v>
      </c>
      <c r="D1971" s="17" t="s">
        <v>17</v>
      </c>
      <c r="E1971" s="17">
        <v>1375.96</v>
      </c>
      <c r="F1971" s="17">
        <v>12.0</v>
      </c>
      <c r="G1971" s="17">
        <v>13.0</v>
      </c>
      <c r="H1971" s="18">
        <v>384.19</v>
      </c>
    </row>
    <row r="1972" hidden="1">
      <c r="A1972" s="11" t="s">
        <v>1921</v>
      </c>
      <c r="B1972" s="12">
        <v>44996.0</v>
      </c>
      <c r="C1972" s="13" t="s">
        <v>16</v>
      </c>
      <c r="D1972" s="13" t="s">
        <v>10</v>
      </c>
      <c r="E1972" s="13">
        <v>80.89</v>
      </c>
      <c r="F1972" s="13">
        <v>2.0</v>
      </c>
      <c r="G1972" s="13">
        <v>35.0</v>
      </c>
      <c r="H1972" s="14">
        <v>1284.31</v>
      </c>
    </row>
    <row r="1973" hidden="1">
      <c r="A1973" s="15" t="s">
        <v>1922</v>
      </c>
      <c r="B1973" s="16">
        <v>45276.0</v>
      </c>
      <c r="C1973" s="17" t="s">
        <v>16</v>
      </c>
      <c r="D1973" s="17" t="s">
        <v>19</v>
      </c>
      <c r="E1973" s="17">
        <v>4565.2</v>
      </c>
      <c r="F1973" s="17">
        <v>28.0</v>
      </c>
      <c r="G1973" s="17">
        <v>50.0</v>
      </c>
      <c r="H1973" s="18">
        <v>525.12</v>
      </c>
    </row>
    <row r="1974" hidden="1">
      <c r="A1974" s="11" t="s">
        <v>1923</v>
      </c>
      <c r="B1974" s="12">
        <v>45107.0</v>
      </c>
      <c r="C1974" s="13" t="s">
        <v>9</v>
      </c>
      <c r="D1974" s="13" t="s">
        <v>21</v>
      </c>
      <c r="E1974" s="13">
        <v>334.39</v>
      </c>
      <c r="F1974" s="13">
        <v>49.0</v>
      </c>
      <c r="G1974" s="13">
        <v>31.0</v>
      </c>
      <c r="H1974" s="14">
        <v>581.62</v>
      </c>
    </row>
    <row r="1975" hidden="1">
      <c r="A1975" s="15" t="s">
        <v>1924</v>
      </c>
      <c r="B1975" s="16">
        <v>45123.0</v>
      </c>
      <c r="C1975" s="17" t="s">
        <v>12</v>
      </c>
      <c r="D1975" s="17" t="s">
        <v>17</v>
      </c>
      <c r="E1975" s="17">
        <v>1756.7</v>
      </c>
      <c r="F1975" s="17">
        <v>43.0</v>
      </c>
      <c r="G1975" s="17">
        <v>41.0</v>
      </c>
      <c r="H1975" s="18">
        <v>768.58</v>
      </c>
    </row>
    <row r="1976" hidden="1">
      <c r="A1976" s="11" t="s">
        <v>1925</v>
      </c>
      <c r="B1976" s="12">
        <v>45530.0</v>
      </c>
      <c r="C1976" s="13" t="s">
        <v>13</v>
      </c>
      <c r="D1976" s="13" t="s">
        <v>17</v>
      </c>
      <c r="E1976" s="13">
        <v>684.32</v>
      </c>
      <c r="F1976" s="13">
        <v>44.0</v>
      </c>
      <c r="G1976" s="13">
        <v>42.0</v>
      </c>
      <c r="H1976" s="14">
        <v>757.57</v>
      </c>
    </row>
    <row r="1977" hidden="1">
      <c r="A1977" s="15" t="s">
        <v>1926</v>
      </c>
      <c r="B1977" s="16">
        <v>45510.0</v>
      </c>
      <c r="C1977" s="17" t="s">
        <v>12</v>
      </c>
      <c r="D1977" s="17" t="s">
        <v>19</v>
      </c>
      <c r="E1977" s="17">
        <v>3508.2</v>
      </c>
      <c r="F1977" s="17">
        <v>24.0</v>
      </c>
      <c r="G1977" s="17">
        <v>26.0</v>
      </c>
      <c r="H1977" s="18">
        <v>773.88</v>
      </c>
    </row>
    <row r="1978" hidden="1">
      <c r="A1978" s="11" t="s">
        <v>1927</v>
      </c>
      <c r="B1978" s="12">
        <v>45480.0</v>
      </c>
      <c r="C1978" s="13" t="s">
        <v>13</v>
      </c>
      <c r="D1978" s="13" t="s">
        <v>23</v>
      </c>
      <c r="E1978" s="13">
        <v>3393.27</v>
      </c>
      <c r="F1978" s="13">
        <v>41.0</v>
      </c>
      <c r="G1978" s="13">
        <v>25.0</v>
      </c>
      <c r="H1978" s="14">
        <v>1365.66</v>
      </c>
    </row>
    <row r="1979" hidden="1">
      <c r="A1979" s="15" t="s">
        <v>1928</v>
      </c>
      <c r="B1979" s="16">
        <v>45102.0</v>
      </c>
      <c r="C1979" s="17" t="s">
        <v>16</v>
      </c>
      <c r="D1979" s="17" t="s">
        <v>17</v>
      </c>
      <c r="E1979" s="17">
        <v>4273.52</v>
      </c>
      <c r="F1979" s="17">
        <v>30.0</v>
      </c>
      <c r="G1979" s="17">
        <v>46.0</v>
      </c>
      <c r="H1979" s="18">
        <v>1583.55</v>
      </c>
    </row>
    <row r="1980" hidden="1">
      <c r="A1980" s="11" t="s">
        <v>1929</v>
      </c>
      <c r="B1980" s="12">
        <v>45193.0</v>
      </c>
      <c r="C1980" s="13" t="s">
        <v>13</v>
      </c>
      <c r="D1980" s="13" t="s">
        <v>19</v>
      </c>
      <c r="E1980" s="13">
        <v>3875.6</v>
      </c>
      <c r="F1980" s="13">
        <v>32.0</v>
      </c>
      <c r="G1980" s="13">
        <v>48.0</v>
      </c>
      <c r="H1980" s="14">
        <v>1875.28</v>
      </c>
    </row>
    <row r="1981" hidden="1">
      <c r="A1981" s="15" t="s">
        <v>1930</v>
      </c>
      <c r="B1981" s="16">
        <v>45209.0</v>
      </c>
      <c r="C1981" s="17" t="s">
        <v>16</v>
      </c>
      <c r="D1981" s="17" t="s">
        <v>10</v>
      </c>
      <c r="E1981" s="17">
        <v>1198.11</v>
      </c>
      <c r="F1981" s="17">
        <v>25.0</v>
      </c>
      <c r="G1981" s="17">
        <v>14.0</v>
      </c>
      <c r="H1981" s="18">
        <v>649.46</v>
      </c>
    </row>
    <row r="1982" hidden="1">
      <c r="A1982" s="11" t="s">
        <v>1931</v>
      </c>
      <c r="B1982" s="12">
        <v>44922.0</v>
      </c>
      <c r="C1982" s="13" t="s">
        <v>9</v>
      </c>
      <c r="D1982" s="13" t="s">
        <v>23</v>
      </c>
      <c r="E1982" s="13">
        <v>2912.6</v>
      </c>
      <c r="F1982" s="13">
        <v>46.0</v>
      </c>
      <c r="G1982" s="13">
        <v>30.0</v>
      </c>
      <c r="H1982" s="14">
        <v>1714.83</v>
      </c>
    </row>
    <row r="1983" hidden="1">
      <c r="A1983" s="15" t="s">
        <v>1932</v>
      </c>
      <c r="B1983" s="16">
        <v>45508.0</v>
      </c>
      <c r="C1983" s="17" t="s">
        <v>12</v>
      </c>
      <c r="D1983" s="17" t="s">
        <v>17</v>
      </c>
      <c r="E1983" s="17">
        <v>1751.98</v>
      </c>
      <c r="F1983" s="17">
        <v>2.0</v>
      </c>
      <c r="G1983" s="17">
        <v>29.0</v>
      </c>
      <c r="H1983" s="18">
        <v>292.22</v>
      </c>
    </row>
    <row r="1984" hidden="1">
      <c r="A1984" s="21">
        <v>4120000.0</v>
      </c>
      <c r="B1984" s="12">
        <v>45288.0</v>
      </c>
      <c r="C1984" s="13" t="s">
        <v>13</v>
      </c>
      <c r="D1984" s="13" t="s">
        <v>23</v>
      </c>
      <c r="E1984" s="13">
        <v>2284.26</v>
      </c>
      <c r="F1984" s="13">
        <v>38.0</v>
      </c>
      <c r="G1984" s="13">
        <v>2.0</v>
      </c>
      <c r="H1984" s="14">
        <v>1011.97</v>
      </c>
    </row>
    <row r="1985" hidden="1">
      <c r="A1985" s="15" t="s">
        <v>1933</v>
      </c>
      <c r="B1985" s="16">
        <v>44899.0</v>
      </c>
      <c r="C1985" s="17" t="s">
        <v>9</v>
      </c>
      <c r="D1985" s="17" t="s">
        <v>17</v>
      </c>
      <c r="E1985" s="17">
        <v>3222.43</v>
      </c>
      <c r="F1985" s="17">
        <v>4.0</v>
      </c>
      <c r="G1985" s="17">
        <v>33.0</v>
      </c>
      <c r="H1985" s="18">
        <v>164.25</v>
      </c>
    </row>
    <row r="1986">
      <c r="A1986" s="11" t="s">
        <v>1934</v>
      </c>
      <c r="B1986" s="12">
        <v>45535.0</v>
      </c>
      <c r="C1986" s="19" t="s">
        <v>16</v>
      </c>
      <c r="D1986" s="19" t="s">
        <v>23</v>
      </c>
      <c r="E1986" s="13">
        <v>4781.35</v>
      </c>
      <c r="F1986" s="13">
        <v>22.0</v>
      </c>
      <c r="G1986" s="13">
        <v>16.0</v>
      </c>
      <c r="H1986" s="14">
        <v>1533.47</v>
      </c>
    </row>
    <row r="1987" hidden="1">
      <c r="A1987" s="15" t="s">
        <v>1935</v>
      </c>
      <c r="B1987" s="16">
        <v>45254.0</v>
      </c>
      <c r="C1987" s="17" t="s">
        <v>13</v>
      </c>
      <c r="D1987" s="17" t="s">
        <v>21</v>
      </c>
      <c r="E1987" s="17">
        <v>3722.2</v>
      </c>
      <c r="F1987" s="17">
        <v>47.0</v>
      </c>
      <c r="G1987" s="17">
        <v>45.0</v>
      </c>
      <c r="H1987" s="18">
        <v>1763.28</v>
      </c>
    </row>
    <row r="1988" hidden="1">
      <c r="A1988" s="11" t="s">
        <v>1936</v>
      </c>
      <c r="B1988" s="12">
        <v>45136.0</v>
      </c>
      <c r="C1988" s="13" t="s">
        <v>13</v>
      </c>
      <c r="D1988" s="13" t="s">
        <v>19</v>
      </c>
      <c r="E1988" s="13">
        <v>3746.24</v>
      </c>
      <c r="F1988" s="13">
        <v>17.0</v>
      </c>
      <c r="G1988" s="13">
        <v>26.0</v>
      </c>
      <c r="H1988" s="14">
        <v>840.28</v>
      </c>
    </row>
    <row r="1989" hidden="1">
      <c r="A1989" s="15" t="s">
        <v>1937</v>
      </c>
      <c r="B1989" s="16">
        <v>45053.0</v>
      </c>
      <c r="C1989" s="17" t="s">
        <v>13</v>
      </c>
      <c r="D1989" s="17" t="s">
        <v>17</v>
      </c>
      <c r="E1989" s="17">
        <v>191.91</v>
      </c>
      <c r="F1989" s="17">
        <v>12.0</v>
      </c>
      <c r="G1989" s="17">
        <v>21.0</v>
      </c>
      <c r="H1989" s="18">
        <v>1516.45</v>
      </c>
    </row>
    <row r="1990" hidden="1">
      <c r="A1990" s="11" t="s">
        <v>1938</v>
      </c>
      <c r="B1990" s="12">
        <v>45126.0</v>
      </c>
      <c r="C1990" s="13" t="s">
        <v>16</v>
      </c>
      <c r="D1990" s="13" t="s">
        <v>21</v>
      </c>
      <c r="E1990" s="13">
        <v>2114.05</v>
      </c>
      <c r="F1990" s="13">
        <v>25.0</v>
      </c>
      <c r="G1990" s="13">
        <v>9.0</v>
      </c>
      <c r="H1990" s="14">
        <v>304.94</v>
      </c>
    </row>
    <row r="1991" hidden="1">
      <c r="A1991" s="15" t="s">
        <v>1939</v>
      </c>
      <c r="B1991" s="16">
        <v>44954.0</v>
      </c>
      <c r="C1991" s="17" t="s">
        <v>13</v>
      </c>
      <c r="D1991" s="17" t="s">
        <v>19</v>
      </c>
      <c r="E1991" s="17">
        <v>396.18</v>
      </c>
      <c r="F1991" s="17">
        <v>26.0</v>
      </c>
      <c r="G1991" s="17">
        <v>50.0</v>
      </c>
      <c r="H1991" s="18">
        <v>1788.3</v>
      </c>
    </row>
    <row r="1992" hidden="1">
      <c r="A1992" s="11" t="s">
        <v>1940</v>
      </c>
      <c r="B1992" s="12">
        <v>45436.0</v>
      </c>
      <c r="C1992" s="13" t="s">
        <v>16</v>
      </c>
      <c r="D1992" s="13" t="s">
        <v>21</v>
      </c>
      <c r="E1992" s="13">
        <v>2373.13</v>
      </c>
      <c r="F1992" s="13">
        <v>23.0</v>
      </c>
      <c r="G1992" s="13">
        <v>48.0</v>
      </c>
      <c r="H1992" s="14">
        <v>1821.81</v>
      </c>
    </row>
    <row r="1993" hidden="1">
      <c r="A1993" s="15" t="s">
        <v>1941</v>
      </c>
      <c r="B1993" s="16">
        <v>45455.0</v>
      </c>
      <c r="C1993" s="17" t="s">
        <v>16</v>
      </c>
      <c r="D1993" s="17" t="s">
        <v>10</v>
      </c>
      <c r="E1993" s="17">
        <v>498.58</v>
      </c>
      <c r="F1993" s="17">
        <v>16.0</v>
      </c>
      <c r="G1993" s="17">
        <v>16.0</v>
      </c>
      <c r="H1993" s="18">
        <v>108.17</v>
      </c>
    </row>
    <row r="1994" hidden="1">
      <c r="A1994" s="11" t="s">
        <v>1942</v>
      </c>
      <c r="B1994" s="12">
        <v>45312.0</v>
      </c>
      <c r="C1994" s="13" t="s">
        <v>13</v>
      </c>
      <c r="D1994" s="13" t="s">
        <v>23</v>
      </c>
      <c r="E1994" s="13">
        <v>2535.42</v>
      </c>
      <c r="F1994" s="13">
        <v>7.0</v>
      </c>
      <c r="G1994" s="13">
        <v>8.0</v>
      </c>
      <c r="H1994" s="14">
        <v>411.11</v>
      </c>
    </row>
    <row r="1995" hidden="1">
      <c r="A1995" s="15" t="s">
        <v>1943</v>
      </c>
      <c r="B1995" s="16">
        <v>45443.0</v>
      </c>
      <c r="C1995" s="17" t="s">
        <v>12</v>
      </c>
      <c r="D1995" s="17" t="s">
        <v>23</v>
      </c>
      <c r="E1995" s="17">
        <v>555.86</v>
      </c>
      <c r="F1995" s="17">
        <v>6.0</v>
      </c>
      <c r="G1995" s="17">
        <v>17.0</v>
      </c>
      <c r="H1995" s="18">
        <v>244.25</v>
      </c>
    </row>
    <row r="1996" hidden="1">
      <c r="A1996" s="11" t="s">
        <v>1944</v>
      </c>
      <c r="B1996" s="12">
        <v>45600.0</v>
      </c>
      <c r="C1996" s="13" t="s">
        <v>9</v>
      </c>
      <c r="D1996" s="13" t="s">
        <v>19</v>
      </c>
      <c r="E1996" s="13">
        <v>2674.21</v>
      </c>
      <c r="F1996" s="13">
        <v>19.0</v>
      </c>
      <c r="G1996" s="13">
        <v>32.0</v>
      </c>
      <c r="H1996" s="14">
        <v>1583.94</v>
      </c>
    </row>
    <row r="1997" hidden="1">
      <c r="A1997" s="15" t="s">
        <v>1945</v>
      </c>
      <c r="B1997" s="16">
        <v>45317.0</v>
      </c>
      <c r="C1997" s="17" t="s">
        <v>12</v>
      </c>
      <c r="D1997" s="17" t="s">
        <v>21</v>
      </c>
      <c r="E1997" s="17">
        <v>905.81</v>
      </c>
      <c r="F1997" s="17">
        <v>48.0</v>
      </c>
      <c r="G1997" s="17">
        <v>21.0</v>
      </c>
      <c r="H1997" s="18">
        <v>347.69</v>
      </c>
    </row>
    <row r="1998" hidden="1">
      <c r="A1998" s="11" t="s">
        <v>1946</v>
      </c>
      <c r="B1998" s="12">
        <v>45548.0</v>
      </c>
      <c r="C1998" s="13" t="s">
        <v>12</v>
      </c>
      <c r="D1998" s="13" t="s">
        <v>17</v>
      </c>
      <c r="E1998" s="13">
        <v>1081.12</v>
      </c>
      <c r="F1998" s="13">
        <v>31.0</v>
      </c>
      <c r="G1998" s="13">
        <v>48.0</v>
      </c>
      <c r="H1998" s="14">
        <v>403.54</v>
      </c>
    </row>
    <row r="1999" hidden="1">
      <c r="A1999" s="15" t="s">
        <v>1947</v>
      </c>
      <c r="B1999" s="16">
        <v>45371.0</v>
      </c>
      <c r="C1999" s="17" t="s">
        <v>16</v>
      </c>
      <c r="D1999" s="17" t="s">
        <v>17</v>
      </c>
      <c r="E1999" s="17">
        <v>1096.99</v>
      </c>
      <c r="F1999" s="17">
        <v>35.0</v>
      </c>
      <c r="G1999" s="17">
        <v>0.0</v>
      </c>
      <c r="H1999" s="18">
        <v>382.22</v>
      </c>
    </row>
    <row r="2000" hidden="1">
      <c r="A2000" s="11">
        <v>4.7109793E7</v>
      </c>
      <c r="B2000" s="12">
        <v>45465.0</v>
      </c>
      <c r="C2000" s="13" t="s">
        <v>13</v>
      </c>
      <c r="D2000" s="13" t="s">
        <v>21</v>
      </c>
      <c r="E2000" s="13">
        <v>3247.51</v>
      </c>
      <c r="F2000" s="13">
        <v>47.0</v>
      </c>
      <c r="G2000" s="13">
        <v>20.0</v>
      </c>
      <c r="H2000" s="14">
        <v>1539.73</v>
      </c>
    </row>
    <row r="2001" hidden="1">
      <c r="A2001" s="15" t="s">
        <v>1948</v>
      </c>
      <c r="B2001" s="16">
        <v>44966.0</v>
      </c>
      <c r="C2001" s="17" t="s">
        <v>16</v>
      </c>
      <c r="D2001" s="17" t="s">
        <v>23</v>
      </c>
      <c r="E2001" s="17">
        <v>4856.71</v>
      </c>
      <c r="F2001" s="17">
        <v>3.0</v>
      </c>
      <c r="G2001" s="17">
        <v>46.0</v>
      </c>
      <c r="H2001" s="18">
        <v>1262.97</v>
      </c>
    </row>
    <row r="2002" hidden="1">
      <c r="A2002" s="11" t="s">
        <v>1949</v>
      </c>
      <c r="B2002" s="12">
        <v>45074.0</v>
      </c>
      <c r="C2002" s="13" t="s">
        <v>13</v>
      </c>
      <c r="D2002" s="13" t="s">
        <v>19</v>
      </c>
      <c r="E2002" s="13">
        <v>2692.54</v>
      </c>
      <c r="F2002" s="13">
        <v>43.0</v>
      </c>
      <c r="G2002" s="13">
        <v>36.0</v>
      </c>
      <c r="H2002" s="14">
        <v>1706.02</v>
      </c>
    </row>
    <row r="2003" hidden="1">
      <c r="A2003" s="15" t="s">
        <v>1950</v>
      </c>
      <c r="B2003" s="16">
        <v>45606.0</v>
      </c>
      <c r="C2003" s="17" t="s">
        <v>9</v>
      </c>
      <c r="D2003" s="17" t="s">
        <v>17</v>
      </c>
      <c r="E2003" s="17">
        <v>2469.73</v>
      </c>
      <c r="F2003" s="17">
        <v>7.0</v>
      </c>
      <c r="G2003" s="17">
        <v>20.0</v>
      </c>
      <c r="H2003" s="18">
        <v>859.37</v>
      </c>
    </row>
    <row r="2004" hidden="1">
      <c r="A2004" s="11" t="s">
        <v>1951</v>
      </c>
      <c r="B2004" s="12">
        <v>45196.0</v>
      </c>
      <c r="C2004" s="13" t="s">
        <v>16</v>
      </c>
      <c r="D2004" s="13" t="s">
        <v>19</v>
      </c>
      <c r="E2004" s="13">
        <v>2850.2</v>
      </c>
      <c r="F2004" s="13">
        <v>13.0</v>
      </c>
      <c r="G2004" s="13">
        <v>33.0</v>
      </c>
      <c r="H2004" s="14">
        <v>1360.47</v>
      </c>
    </row>
    <row r="2005" hidden="1">
      <c r="A2005" s="15" t="s">
        <v>1952</v>
      </c>
      <c r="B2005" s="16">
        <v>45278.0</v>
      </c>
      <c r="C2005" s="17" t="s">
        <v>13</v>
      </c>
      <c r="D2005" s="17" t="s">
        <v>21</v>
      </c>
      <c r="E2005" s="17">
        <v>3775.42</v>
      </c>
      <c r="F2005" s="17">
        <v>38.0</v>
      </c>
      <c r="G2005" s="17">
        <v>10.0</v>
      </c>
      <c r="H2005" s="18">
        <v>989.11</v>
      </c>
    </row>
    <row r="2006" hidden="1">
      <c r="A2006" s="11" t="s">
        <v>1953</v>
      </c>
      <c r="B2006" s="12">
        <v>45378.0</v>
      </c>
      <c r="C2006" s="13" t="s">
        <v>16</v>
      </c>
      <c r="D2006" s="13" t="s">
        <v>17</v>
      </c>
      <c r="E2006" s="13">
        <v>605.65</v>
      </c>
      <c r="F2006" s="13">
        <v>47.0</v>
      </c>
      <c r="G2006" s="13">
        <v>4.0</v>
      </c>
      <c r="H2006" s="14">
        <v>1402.89</v>
      </c>
    </row>
    <row r="2007" hidden="1">
      <c r="A2007" s="15" t="s">
        <v>1954</v>
      </c>
      <c r="B2007" s="16">
        <v>44963.0</v>
      </c>
      <c r="C2007" s="17" t="s">
        <v>16</v>
      </c>
      <c r="D2007" s="17" t="s">
        <v>19</v>
      </c>
      <c r="E2007" s="17">
        <v>3775.72</v>
      </c>
      <c r="F2007" s="17">
        <v>41.0</v>
      </c>
      <c r="G2007" s="17">
        <v>40.0</v>
      </c>
      <c r="H2007" s="18">
        <v>1775.42</v>
      </c>
    </row>
    <row r="2008" hidden="1">
      <c r="A2008" s="11" t="s">
        <v>1955</v>
      </c>
      <c r="B2008" s="12">
        <v>45255.0</v>
      </c>
      <c r="C2008" s="13" t="s">
        <v>9</v>
      </c>
      <c r="D2008" s="13" t="s">
        <v>21</v>
      </c>
      <c r="E2008" s="13">
        <v>1998.91</v>
      </c>
      <c r="F2008" s="13">
        <v>45.0</v>
      </c>
      <c r="G2008" s="13">
        <v>23.0</v>
      </c>
      <c r="H2008" s="14">
        <v>349.37</v>
      </c>
    </row>
    <row r="2009" hidden="1">
      <c r="A2009" s="15" t="s">
        <v>1956</v>
      </c>
      <c r="B2009" s="16">
        <v>45092.0</v>
      </c>
      <c r="C2009" s="17" t="s">
        <v>13</v>
      </c>
      <c r="D2009" s="17" t="s">
        <v>21</v>
      </c>
      <c r="E2009" s="17">
        <v>3165.64</v>
      </c>
      <c r="F2009" s="17">
        <v>12.0</v>
      </c>
      <c r="G2009" s="17">
        <v>4.0</v>
      </c>
      <c r="H2009" s="18">
        <v>1614.46</v>
      </c>
    </row>
    <row r="2010" hidden="1">
      <c r="A2010" s="11" t="s">
        <v>1957</v>
      </c>
      <c r="B2010" s="12">
        <v>45509.0</v>
      </c>
      <c r="C2010" s="13" t="s">
        <v>12</v>
      </c>
      <c r="D2010" s="13" t="s">
        <v>23</v>
      </c>
      <c r="E2010" s="13">
        <v>4481.27</v>
      </c>
      <c r="F2010" s="13">
        <v>30.0</v>
      </c>
      <c r="G2010" s="13">
        <v>46.0</v>
      </c>
      <c r="H2010" s="14">
        <v>1681.17</v>
      </c>
    </row>
    <row r="2011" hidden="1">
      <c r="A2011" s="15" t="s">
        <v>1958</v>
      </c>
      <c r="B2011" s="16">
        <v>45348.0</v>
      </c>
      <c r="C2011" s="17" t="s">
        <v>12</v>
      </c>
      <c r="D2011" s="17" t="s">
        <v>23</v>
      </c>
      <c r="E2011" s="17">
        <v>3463.75</v>
      </c>
      <c r="F2011" s="17">
        <v>22.0</v>
      </c>
      <c r="G2011" s="17">
        <v>27.0</v>
      </c>
      <c r="H2011" s="18">
        <v>1093.07</v>
      </c>
    </row>
    <row r="2012" hidden="1">
      <c r="A2012" s="11" t="s">
        <v>1959</v>
      </c>
      <c r="B2012" s="12">
        <v>44886.0</v>
      </c>
      <c r="C2012" s="13" t="s">
        <v>12</v>
      </c>
      <c r="D2012" s="13" t="s">
        <v>19</v>
      </c>
      <c r="E2012" s="13">
        <v>1051.3</v>
      </c>
      <c r="F2012" s="13">
        <v>37.0</v>
      </c>
      <c r="G2012" s="13">
        <v>29.0</v>
      </c>
      <c r="H2012" s="14">
        <v>1666.51</v>
      </c>
    </row>
    <row r="2013" hidden="1">
      <c r="A2013" s="15" t="s">
        <v>1960</v>
      </c>
      <c r="B2013" s="16">
        <v>45380.0</v>
      </c>
      <c r="C2013" s="17" t="s">
        <v>13</v>
      </c>
      <c r="D2013" s="17" t="s">
        <v>23</v>
      </c>
      <c r="E2013" s="17">
        <v>1537.55</v>
      </c>
      <c r="F2013" s="17">
        <v>6.0</v>
      </c>
      <c r="G2013" s="17">
        <v>35.0</v>
      </c>
      <c r="H2013" s="18">
        <v>671.46</v>
      </c>
    </row>
    <row r="2014" hidden="1">
      <c r="A2014" s="11" t="s">
        <v>1961</v>
      </c>
      <c r="B2014" s="12">
        <v>45248.0</v>
      </c>
      <c r="C2014" s="13" t="s">
        <v>13</v>
      </c>
      <c r="D2014" s="13" t="s">
        <v>23</v>
      </c>
      <c r="E2014" s="13">
        <v>409.75</v>
      </c>
      <c r="F2014" s="13">
        <v>43.0</v>
      </c>
      <c r="G2014" s="13">
        <v>7.0</v>
      </c>
      <c r="H2014" s="14">
        <v>541.2</v>
      </c>
    </row>
    <row r="2015" hidden="1">
      <c r="A2015" s="15" t="s">
        <v>1962</v>
      </c>
      <c r="B2015" s="16">
        <v>45282.0</v>
      </c>
      <c r="C2015" s="17" t="s">
        <v>9</v>
      </c>
      <c r="D2015" s="17" t="s">
        <v>19</v>
      </c>
      <c r="E2015" s="17">
        <v>3421.35</v>
      </c>
      <c r="F2015" s="17">
        <v>10.0</v>
      </c>
      <c r="G2015" s="17">
        <v>32.0</v>
      </c>
      <c r="H2015" s="18">
        <v>1185.59</v>
      </c>
    </row>
    <row r="2016" hidden="1">
      <c r="A2016" s="11" t="s">
        <v>1963</v>
      </c>
      <c r="B2016" s="12">
        <v>44967.0</v>
      </c>
      <c r="C2016" s="13" t="s">
        <v>12</v>
      </c>
      <c r="D2016" s="13" t="s">
        <v>19</v>
      </c>
      <c r="E2016" s="13">
        <v>546.59</v>
      </c>
      <c r="F2016" s="13">
        <v>21.0</v>
      </c>
      <c r="G2016" s="13">
        <v>0.0</v>
      </c>
      <c r="H2016" s="14">
        <v>1304.89</v>
      </c>
    </row>
    <row r="2017" hidden="1">
      <c r="A2017" s="15" t="s">
        <v>1964</v>
      </c>
      <c r="B2017" s="16">
        <v>44915.0</v>
      </c>
      <c r="C2017" s="17" t="s">
        <v>13</v>
      </c>
      <c r="D2017" s="17" t="s">
        <v>10</v>
      </c>
      <c r="E2017" s="17">
        <v>1382.44</v>
      </c>
      <c r="F2017" s="17">
        <v>44.0</v>
      </c>
      <c r="G2017" s="17">
        <v>15.0</v>
      </c>
      <c r="H2017" s="18">
        <v>867.34</v>
      </c>
    </row>
    <row r="2018" hidden="1">
      <c r="A2018" s="11" t="s">
        <v>1965</v>
      </c>
      <c r="B2018" s="12">
        <v>45579.0</v>
      </c>
      <c r="C2018" s="13" t="s">
        <v>9</v>
      </c>
      <c r="D2018" s="13" t="s">
        <v>17</v>
      </c>
      <c r="E2018" s="13">
        <v>3855.38</v>
      </c>
      <c r="F2018" s="13">
        <v>46.0</v>
      </c>
      <c r="G2018" s="13">
        <v>46.0</v>
      </c>
      <c r="H2018" s="14">
        <v>538.61</v>
      </c>
    </row>
    <row r="2019" hidden="1">
      <c r="A2019" s="15" t="s">
        <v>1966</v>
      </c>
      <c r="B2019" s="16">
        <v>45509.0</v>
      </c>
      <c r="C2019" s="17" t="s">
        <v>16</v>
      </c>
      <c r="D2019" s="17" t="s">
        <v>10</v>
      </c>
      <c r="E2019" s="17">
        <v>3126.46</v>
      </c>
      <c r="F2019" s="17">
        <v>35.0</v>
      </c>
      <c r="G2019" s="17">
        <v>43.0</v>
      </c>
      <c r="H2019" s="18">
        <v>1528.43</v>
      </c>
    </row>
    <row r="2020" hidden="1">
      <c r="A2020" s="11" t="s">
        <v>1967</v>
      </c>
      <c r="B2020" s="12">
        <v>45040.0</v>
      </c>
      <c r="C2020" s="13" t="s">
        <v>16</v>
      </c>
      <c r="D2020" s="13" t="s">
        <v>19</v>
      </c>
      <c r="E2020" s="13">
        <v>2789.19</v>
      </c>
      <c r="F2020" s="13">
        <v>47.0</v>
      </c>
      <c r="G2020" s="13">
        <v>17.0</v>
      </c>
      <c r="H2020" s="14">
        <v>497.24</v>
      </c>
    </row>
    <row r="2021" hidden="1">
      <c r="A2021" s="15" t="s">
        <v>1968</v>
      </c>
      <c r="B2021" s="16">
        <v>45580.0</v>
      </c>
      <c r="C2021" s="17" t="s">
        <v>9</v>
      </c>
      <c r="D2021" s="17" t="s">
        <v>17</v>
      </c>
      <c r="E2021" s="17">
        <v>1382.02</v>
      </c>
      <c r="F2021" s="17">
        <v>48.0</v>
      </c>
      <c r="G2021" s="17">
        <v>23.0</v>
      </c>
      <c r="H2021" s="18">
        <v>83.28</v>
      </c>
    </row>
    <row r="2022" hidden="1">
      <c r="A2022" s="11" t="s">
        <v>1969</v>
      </c>
      <c r="B2022" s="12">
        <v>45329.0</v>
      </c>
      <c r="C2022" s="13" t="s">
        <v>12</v>
      </c>
      <c r="D2022" s="13" t="s">
        <v>23</v>
      </c>
      <c r="E2022" s="13">
        <v>4335.88</v>
      </c>
      <c r="F2022" s="13">
        <v>17.0</v>
      </c>
      <c r="G2022" s="13">
        <v>26.0</v>
      </c>
      <c r="H2022" s="14">
        <v>36.35</v>
      </c>
    </row>
    <row r="2023" hidden="1">
      <c r="A2023" s="15" t="s">
        <v>1970</v>
      </c>
      <c r="B2023" s="16">
        <v>45244.0</v>
      </c>
      <c r="C2023" s="17" t="s">
        <v>13</v>
      </c>
      <c r="D2023" s="17" t="s">
        <v>19</v>
      </c>
      <c r="E2023" s="17">
        <v>4428.0</v>
      </c>
      <c r="F2023" s="17">
        <v>6.0</v>
      </c>
      <c r="G2023" s="17">
        <v>32.0</v>
      </c>
      <c r="H2023" s="18">
        <v>308.9</v>
      </c>
    </row>
    <row r="2024" hidden="1">
      <c r="A2024" s="11" t="s">
        <v>1971</v>
      </c>
      <c r="B2024" s="12">
        <v>45054.0</v>
      </c>
      <c r="C2024" s="13" t="s">
        <v>13</v>
      </c>
      <c r="D2024" s="13" t="s">
        <v>10</v>
      </c>
      <c r="E2024" s="13">
        <v>3359.75</v>
      </c>
      <c r="F2024" s="13">
        <v>36.0</v>
      </c>
      <c r="G2024" s="13">
        <v>9.0</v>
      </c>
      <c r="H2024" s="14">
        <v>1079.6</v>
      </c>
    </row>
    <row r="2025" hidden="1">
      <c r="A2025" s="15" t="s">
        <v>1972</v>
      </c>
      <c r="B2025" s="16">
        <v>45215.0</v>
      </c>
      <c r="C2025" s="17" t="s">
        <v>9</v>
      </c>
      <c r="D2025" s="17" t="s">
        <v>21</v>
      </c>
      <c r="E2025" s="17">
        <v>2297.49</v>
      </c>
      <c r="F2025" s="17">
        <v>38.0</v>
      </c>
      <c r="G2025" s="17">
        <v>30.0</v>
      </c>
      <c r="H2025" s="18">
        <v>1936.18</v>
      </c>
    </row>
    <row r="2026" hidden="1">
      <c r="A2026" s="11" t="s">
        <v>1973</v>
      </c>
      <c r="B2026" s="12">
        <v>45236.0</v>
      </c>
      <c r="C2026" s="13" t="s">
        <v>13</v>
      </c>
      <c r="D2026" s="13" t="s">
        <v>21</v>
      </c>
      <c r="E2026" s="13">
        <v>3308.75</v>
      </c>
      <c r="F2026" s="13">
        <v>3.0</v>
      </c>
      <c r="G2026" s="13">
        <v>15.0</v>
      </c>
      <c r="H2026" s="14">
        <v>932.4</v>
      </c>
    </row>
    <row r="2027" hidden="1">
      <c r="A2027" s="15" t="s">
        <v>1974</v>
      </c>
      <c r="B2027" s="16">
        <v>44993.0</v>
      </c>
      <c r="C2027" s="17" t="s">
        <v>9</v>
      </c>
      <c r="D2027" s="17" t="s">
        <v>23</v>
      </c>
      <c r="E2027" s="17">
        <v>4655.71</v>
      </c>
      <c r="F2027" s="17">
        <v>39.0</v>
      </c>
      <c r="G2027" s="17">
        <v>49.0</v>
      </c>
      <c r="H2027" s="18">
        <v>1653.86</v>
      </c>
    </row>
    <row r="2028" hidden="1">
      <c r="A2028" s="11" t="s">
        <v>1975</v>
      </c>
      <c r="B2028" s="12">
        <v>45001.0</v>
      </c>
      <c r="C2028" s="13" t="s">
        <v>16</v>
      </c>
      <c r="D2028" s="13" t="s">
        <v>10</v>
      </c>
      <c r="E2028" s="13">
        <v>4801.55</v>
      </c>
      <c r="F2028" s="13">
        <v>26.0</v>
      </c>
      <c r="G2028" s="13">
        <v>39.0</v>
      </c>
      <c r="H2028" s="14">
        <v>1710.05</v>
      </c>
    </row>
    <row r="2029" hidden="1">
      <c r="A2029" s="15" t="s">
        <v>1976</v>
      </c>
      <c r="B2029" s="16">
        <v>45549.0</v>
      </c>
      <c r="C2029" s="17" t="s">
        <v>12</v>
      </c>
      <c r="D2029" s="17" t="s">
        <v>21</v>
      </c>
      <c r="E2029" s="17">
        <v>272.02</v>
      </c>
      <c r="F2029" s="17">
        <v>8.0</v>
      </c>
      <c r="G2029" s="17">
        <v>36.0</v>
      </c>
      <c r="H2029" s="18">
        <v>905.37</v>
      </c>
    </row>
    <row r="2030" hidden="1">
      <c r="A2030" s="11" t="s">
        <v>1977</v>
      </c>
      <c r="B2030" s="12">
        <v>45050.0</v>
      </c>
      <c r="C2030" s="13" t="s">
        <v>9</v>
      </c>
      <c r="D2030" s="13" t="s">
        <v>17</v>
      </c>
      <c r="E2030" s="13">
        <v>735.84</v>
      </c>
      <c r="F2030" s="13">
        <v>37.0</v>
      </c>
      <c r="G2030" s="13">
        <v>10.0</v>
      </c>
      <c r="H2030" s="14">
        <v>209.17</v>
      </c>
    </row>
    <row r="2031" hidden="1">
      <c r="A2031" s="15" t="s">
        <v>1978</v>
      </c>
      <c r="B2031" s="16">
        <v>45394.0</v>
      </c>
      <c r="C2031" s="17" t="s">
        <v>16</v>
      </c>
      <c r="D2031" s="17" t="s">
        <v>17</v>
      </c>
      <c r="E2031" s="17">
        <v>2166.78</v>
      </c>
      <c r="F2031" s="17">
        <v>17.0</v>
      </c>
      <c r="G2031" s="17">
        <v>5.0</v>
      </c>
      <c r="H2031" s="18">
        <v>474.14</v>
      </c>
    </row>
    <row r="2032" hidden="1">
      <c r="A2032" s="11" t="s">
        <v>1979</v>
      </c>
      <c r="B2032" s="12">
        <v>44984.0</v>
      </c>
      <c r="C2032" s="13" t="s">
        <v>12</v>
      </c>
      <c r="D2032" s="13" t="s">
        <v>10</v>
      </c>
      <c r="E2032" s="13">
        <v>2597.11</v>
      </c>
      <c r="F2032" s="13">
        <v>37.0</v>
      </c>
      <c r="G2032" s="13">
        <v>0.0</v>
      </c>
      <c r="H2032" s="14">
        <v>1195.24</v>
      </c>
    </row>
    <row r="2033" hidden="1">
      <c r="A2033" s="15" t="s">
        <v>1980</v>
      </c>
      <c r="B2033" s="16">
        <v>45590.0</v>
      </c>
      <c r="C2033" s="17" t="s">
        <v>16</v>
      </c>
      <c r="D2033" s="17" t="s">
        <v>21</v>
      </c>
      <c r="E2033" s="17">
        <v>2788.66</v>
      </c>
      <c r="F2033" s="17">
        <v>29.0</v>
      </c>
      <c r="G2033" s="17">
        <v>20.0</v>
      </c>
      <c r="H2033" s="18">
        <v>177.9</v>
      </c>
    </row>
    <row r="2034" hidden="1">
      <c r="A2034" s="11" t="s">
        <v>1981</v>
      </c>
      <c r="B2034" s="12">
        <v>45284.0</v>
      </c>
      <c r="C2034" s="13" t="s">
        <v>9</v>
      </c>
      <c r="D2034" s="13" t="s">
        <v>19</v>
      </c>
      <c r="E2034" s="13">
        <v>1751.16</v>
      </c>
      <c r="F2034" s="13">
        <v>33.0</v>
      </c>
      <c r="G2034" s="13">
        <v>6.0</v>
      </c>
      <c r="H2034" s="14">
        <v>1694.57</v>
      </c>
    </row>
    <row r="2035" hidden="1">
      <c r="A2035" s="15" t="s">
        <v>1982</v>
      </c>
      <c r="B2035" s="16">
        <v>45253.0</v>
      </c>
      <c r="C2035" s="17" t="s">
        <v>16</v>
      </c>
      <c r="D2035" s="17" t="s">
        <v>17</v>
      </c>
      <c r="E2035" s="17">
        <v>2252.15</v>
      </c>
      <c r="F2035" s="17">
        <v>13.0</v>
      </c>
      <c r="G2035" s="17">
        <v>4.0</v>
      </c>
      <c r="H2035" s="18">
        <v>1344.04</v>
      </c>
    </row>
    <row r="2036" hidden="1">
      <c r="A2036" s="11" t="s">
        <v>1983</v>
      </c>
      <c r="B2036" s="12">
        <v>44946.0</v>
      </c>
      <c r="C2036" s="13" t="s">
        <v>12</v>
      </c>
      <c r="D2036" s="13" t="s">
        <v>23</v>
      </c>
      <c r="E2036" s="13">
        <v>3680.87</v>
      </c>
      <c r="F2036" s="13">
        <v>39.0</v>
      </c>
      <c r="G2036" s="13">
        <v>38.0</v>
      </c>
      <c r="H2036" s="14">
        <v>1276.33</v>
      </c>
    </row>
    <row r="2037" hidden="1">
      <c r="A2037" s="15" t="s">
        <v>1984</v>
      </c>
      <c r="B2037" s="16">
        <v>45445.0</v>
      </c>
      <c r="C2037" s="17" t="s">
        <v>13</v>
      </c>
      <c r="D2037" s="17" t="s">
        <v>23</v>
      </c>
      <c r="E2037" s="17">
        <v>1766.64</v>
      </c>
      <c r="F2037" s="17">
        <v>41.0</v>
      </c>
      <c r="G2037" s="17">
        <v>31.0</v>
      </c>
      <c r="H2037" s="18">
        <v>831.08</v>
      </c>
    </row>
    <row r="2038" hidden="1">
      <c r="A2038" s="11" t="s">
        <v>1985</v>
      </c>
      <c r="B2038" s="12">
        <v>45370.0</v>
      </c>
      <c r="C2038" s="13" t="s">
        <v>12</v>
      </c>
      <c r="D2038" s="13" t="s">
        <v>21</v>
      </c>
      <c r="E2038" s="13">
        <v>3196.24</v>
      </c>
      <c r="F2038" s="13">
        <v>18.0</v>
      </c>
      <c r="G2038" s="13">
        <v>36.0</v>
      </c>
      <c r="H2038" s="14">
        <v>1196.52</v>
      </c>
    </row>
    <row r="2039" hidden="1">
      <c r="A2039" s="15" t="s">
        <v>1986</v>
      </c>
      <c r="B2039" s="16">
        <v>45223.0</v>
      </c>
      <c r="C2039" s="17" t="s">
        <v>9</v>
      </c>
      <c r="D2039" s="17" t="s">
        <v>21</v>
      </c>
      <c r="E2039" s="17">
        <v>340.64</v>
      </c>
      <c r="F2039" s="17">
        <v>30.0</v>
      </c>
      <c r="G2039" s="17">
        <v>16.0</v>
      </c>
      <c r="H2039" s="18">
        <v>934.44</v>
      </c>
    </row>
    <row r="2040" hidden="1">
      <c r="A2040" s="11" t="s">
        <v>1987</v>
      </c>
      <c r="B2040" s="12">
        <v>44940.0</v>
      </c>
      <c r="C2040" s="13" t="s">
        <v>16</v>
      </c>
      <c r="D2040" s="13" t="s">
        <v>10</v>
      </c>
      <c r="E2040" s="13">
        <v>1189.08</v>
      </c>
      <c r="F2040" s="13">
        <v>20.0</v>
      </c>
      <c r="G2040" s="13">
        <v>17.0</v>
      </c>
      <c r="H2040" s="14">
        <v>1910.83</v>
      </c>
    </row>
    <row r="2041" hidden="1">
      <c r="A2041" s="15" t="s">
        <v>1988</v>
      </c>
      <c r="B2041" s="16">
        <v>45581.0</v>
      </c>
      <c r="C2041" s="17" t="s">
        <v>9</v>
      </c>
      <c r="D2041" s="17" t="s">
        <v>10</v>
      </c>
      <c r="E2041" s="17">
        <v>3373.22</v>
      </c>
      <c r="F2041" s="17">
        <v>2.0</v>
      </c>
      <c r="G2041" s="17">
        <v>14.0</v>
      </c>
      <c r="H2041" s="18">
        <v>1866.7</v>
      </c>
    </row>
    <row r="2042" hidden="1">
      <c r="A2042" s="11" t="s">
        <v>1989</v>
      </c>
      <c r="B2042" s="12">
        <v>45172.0</v>
      </c>
      <c r="C2042" s="13" t="s">
        <v>16</v>
      </c>
      <c r="D2042" s="13" t="s">
        <v>21</v>
      </c>
      <c r="E2042" s="13">
        <v>3858.78</v>
      </c>
      <c r="F2042" s="13">
        <v>12.0</v>
      </c>
      <c r="G2042" s="13">
        <v>30.0</v>
      </c>
      <c r="H2042" s="14">
        <v>349.19</v>
      </c>
    </row>
    <row r="2043" hidden="1">
      <c r="A2043" s="15" t="s">
        <v>1990</v>
      </c>
      <c r="B2043" s="16">
        <v>44957.0</v>
      </c>
      <c r="C2043" s="17" t="s">
        <v>12</v>
      </c>
      <c r="D2043" s="17" t="s">
        <v>23</v>
      </c>
      <c r="E2043" s="17">
        <v>3434.89</v>
      </c>
      <c r="F2043" s="17">
        <v>12.0</v>
      </c>
      <c r="G2043" s="17">
        <v>1.0</v>
      </c>
      <c r="H2043" s="18">
        <v>782.48</v>
      </c>
    </row>
    <row r="2044" hidden="1">
      <c r="A2044" s="11" t="s">
        <v>1991</v>
      </c>
      <c r="B2044" s="12">
        <v>45410.0</v>
      </c>
      <c r="C2044" s="13" t="s">
        <v>16</v>
      </c>
      <c r="D2044" s="13" t="s">
        <v>19</v>
      </c>
      <c r="E2044" s="13">
        <v>1994.7</v>
      </c>
      <c r="F2044" s="13">
        <v>45.0</v>
      </c>
      <c r="G2044" s="13">
        <v>34.0</v>
      </c>
      <c r="H2044" s="14">
        <v>407.57</v>
      </c>
    </row>
    <row r="2045" hidden="1">
      <c r="A2045" s="15" t="s">
        <v>1992</v>
      </c>
      <c r="B2045" s="16">
        <v>45521.0</v>
      </c>
      <c r="C2045" s="17" t="s">
        <v>16</v>
      </c>
      <c r="D2045" s="17" t="s">
        <v>10</v>
      </c>
      <c r="E2045" s="17">
        <v>3641.26</v>
      </c>
      <c r="F2045" s="17">
        <v>41.0</v>
      </c>
      <c r="G2045" s="17">
        <v>16.0</v>
      </c>
      <c r="H2045" s="18">
        <v>412.94</v>
      </c>
    </row>
    <row r="2046" hidden="1">
      <c r="A2046" s="11" t="s">
        <v>1993</v>
      </c>
      <c r="B2046" s="12">
        <v>45031.0</v>
      </c>
      <c r="C2046" s="13" t="s">
        <v>12</v>
      </c>
      <c r="D2046" s="13" t="s">
        <v>23</v>
      </c>
      <c r="E2046" s="13">
        <v>4632.51</v>
      </c>
      <c r="F2046" s="13">
        <v>39.0</v>
      </c>
      <c r="G2046" s="13">
        <v>7.0</v>
      </c>
      <c r="H2046" s="14">
        <v>1767.36</v>
      </c>
    </row>
    <row r="2047" hidden="1">
      <c r="A2047" s="15" t="s">
        <v>1994</v>
      </c>
      <c r="B2047" s="16">
        <v>45095.0</v>
      </c>
      <c r="C2047" s="17" t="s">
        <v>9</v>
      </c>
      <c r="D2047" s="17" t="s">
        <v>21</v>
      </c>
      <c r="E2047" s="17">
        <v>1415.04</v>
      </c>
      <c r="F2047" s="17">
        <v>27.0</v>
      </c>
      <c r="G2047" s="17">
        <v>18.0</v>
      </c>
      <c r="H2047" s="18">
        <v>369.1</v>
      </c>
    </row>
    <row r="2048" hidden="1">
      <c r="A2048" s="11" t="s">
        <v>1995</v>
      </c>
      <c r="B2048" s="12">
        <v>45062.0</v>
      </c>
      <c r="C2048" s="13" t="s">
        <v>12</v>
      </c>
      <c r="D2048" s="13" t="s">
        <v>21</v>
      </c>
      <c r="E2048" s="13">
        <v>643.47</v>
      </c>
      <c r="F2048" s="13">
        <v>40.0</v>
      </c>
      <c r="G2048" s="13">
        <v>13.0</v>
      </c>
      <c r="H2048" s="14">
        <v>523.01</v>
      </c>
    </row>
    <row r="2049" hidden="1">
      <c r="A2049" s="15" t="s">
        <v>1996</v>
      </c>
      <c r="B2049" s="16">
        <v>45255.0</v>
      </c>
      <c r="C2049" s="17" t="s">
        <v>13</v>
      </c>
      <c r="D2049" s="17" t="s">
        <v>10</v>
      </c>
      <c r="E2049" s="17">
        <v>3655.48</v>
      </c>
      <c r="F2049" s="17">
        <v>3.0</v>
      </c>
      <c r="G2049" s="17">
        <v>48.0</v>
      </c>
      <c r="H2049" s="18">
        <v>935.89</v>
      </c>
    </row>
    <row r="2050" hidden="1">
      <c r="A2050" s="11" t="s">
        <v>1997</v>
      </c>
      <c r="B2050" s="12">
        <v>44897.0</v>
      </c>
      <c r="C2050" s="13" t="s">
        <v>12</v>
      </c>
      <c r="D2050" s="13" t="s">
        <v>17</v>
      </c>
      <c r="E2050" s="13">
        <v>2004.54</v>
      </c>
      <c r="F2050" s="13">
        <v>18.0</v>
      </c>
      <c r="G2050" s="13">
        <v>37.0</v>
      </c>
      <c r="H2050" s="14">
        <v>232.41</v>
      </c>
    </row>
    <row r="2051" hidden="1">
      <c r="A2051" s="15" t="s">
        <v>1998</v>
      </c>
      <c r="B2051" s="16">
        <v>44928.0</v>
      </c>
      <c r="C2051" s="17" t="s">
        <v>12</v>
      </c>
      <c r="D2051" s="17" t="s">
        <v>17</v>
      </c>
      <c r="E2051" s="17">
        <v>362.73</v>
      </c>
      <c r="F2051" s="17">
        <v>31.0</v>
      </c>
      <c r="G2051" s="17">
        <v>47.0</v>
      </c>
      <c r="H2051" s="18">
        <v>341.33</v>
      </c>
    </row>
    <row r="2052" hidden="1">
      <c r="A2052" s="11" t="s">
        <v>1999</v>
      </c>
      <c r="B2052" s="12">
        <v>45286.0</v>
      </c>
      <c r="C2052" s="13" t="s">
        <v>13</v>
      </c>
      <c r="D2052" s="13" t="s">
        <v>17</v>
      </c>
      <c r="E2052" s="13">
        <v>1447.32</v>
      </c>
      <c r="F2052" s="13">
        <v>21.0</v>
      </c>
      <c r="G2052" s="13">
        <v>4.0</v>
      </c>
      <c r="H2052" s="14">
        <v>467.83</v>
      </c>
    </row>
    <row r="2053" hidden="1">
      <c r="A2053" s="15" t="s">
        <v>2000</v>
      </c>
      <c r="B2053" s="16">
        <v>45183.0</v>
      </c>
      <c r="C2053" s="17" t="s">
        <v>16</v>
      </c>
      <c r="D2053" s="17" t="s">
        <v>17</v>
      </c>
      <c r="E2053" s="17">
        <v>3038.06</v>
      </c>
      <c r="F2053" s="17">
        <v>35.0</v>
      </c>
      <c r="G2053" s="17">
        <v>16.0</v>
      </c>
      <c r="H2053" s="18">
        <v>59.23</v>
      </c>
    </row>
    <row r="2054" hidden="1">
      <c r="A2054" s="11" t="s">
        <v>2001</v>
      </c>
      <c r="B2054" s="12">
        <v>45220.0</v>
      </c>
      <c r="C2054" s="13" t="s">
        <v>16</v>
      </c>
      <c r="D2054" s="13" t="s">
        <v>21</v>
      </c>
      <c r="E2054" s="13">
        <v>4830.4</v>
      </c>
      <c r="F2054" s="13">
        <v>48.0</v>
      </c>
      <c r="G2054" s="13">
        <v>48.0</v>
      </c>
      <c r="H2054" s="14">
        <v>1037.77</v>
      </c>
    </row>
    <row r="2055" hidden="1">
      <c r="A2055" s="15" t="s">
        <v>2002</v>
      </c>
      <c r="B2055" s="16">
        <v>45313.0</v>
      </c>
      <c r="C2055" s="17" t="s">
        <v>13</v>
      </c>
      <c r="D2055" s="17" t="s">
        <v>17</v>
      </c>
      <c r="E2055" s="17">
        <v>308.15</v>
      </c>
      <c r="F2055" s="17">
        <v>26.0</v>
      </c>
      <c r="G2055" s="17">
        <v>15.0</v>
      </c>
      <c r="H2055" s="18">
        <v>1062.28</v>
      </c>
    </row>
    <row r="2056" hidden="1">
      <c r="A2056" s="11" t="s">
        <v>2003</v>
      </c>
      <c r="B2056" s="12">
        <v>45227.0</v>
      </c>
      <c r="C2056" s="13" t="s">
        <v>16</v>
      </c>
      <c r="D2056" s="13" t="s">
        <v>10</v>
      </c>
      <c r="E2056" s="13">
        <v>3486.19</v>
      </c>
      <c r="F2056" s="13">
        <v>3.0</v>
      </c>
      <c r="G2056" s="13">
        <v>47.0</v>
      </c>
      <c r="H2056" s="14">
        <v>86.55</v>
      </c>
    </row>
    <row r="2057" hidden="1">
      <c r="A2057" s="15" t="s">
        <v>2004</v>
      </c>
      <c r="B2057" s="16">
        <v>45321.0</v>
      </c>
      <c r="C2057" s="17" t="s">
        <v>12</v>
      </c>
      <c r="D2057" s="17" t="s">
        <v>19</v>
      </c>
      <c r="E2057" s="17">
        <v>1486.51</v>
      </c>
      <c r="F2057" s="17">
        <v>47.0</v>
      </c>
      <c r="G2057" s="17">
        <v>45.0</v>
      </c>
      <c r="H2057" s="18">
        <v>1362.38</v>
      </c>
    </row>
    <row r="2058" hidden="1">
      <c r="A2058" s="11" t="s">
        <v>2005</v>
      </c>
      <c r="B2058" s="12">
        <v>44933.0</v>
      </c>
      <c r="C2058" s="13" t="s">
        <v>12</v>
      </c>
      <c r="D2058" s="13" t="s">
        <v>17</v>
      </c>
      <c r="E2058" s="13">
        <v>3626.14</v>
      </c>
      <c r="F2058" s="13">
        <v>4.0</v>
      </c>
      <c r="G2058" s="13">
        <v>44.0</v>
      </c>
      <c r="H2058" s="14">
        <v>1114.89</v>
      </c>
    </row>
    <row r="2059" hidden="1">
      <c r="A2059" s="15" t="s">
        <v>2006</v>
      </c>
      <c r="B2059" s="16">
        <v>44999.0</v>
      </c>
      <c r="C2059" s="17" t="s">
        <v>9</v>
      </c>
      <c r="D2059" s="17" t="s">
        <v>17</v>
      </c>
      <c r="E2059" s="17">
        <v>4170.03</v>
      </c>
      <c r="F2059" s="17">
        <v>45.0</v>
      </c>
      <c r="G2059" s="17">
        <v>12.0</v>
      </c>
      <c r="H2059" s="18">
        <v>709.28</v>
      </c>
    </row>
    <row r="2060" hidden="1">
      <c r="A2060" s="11" t="s">
        <v>2007</v>
      </c>
      <c r="B2060" s="12">
        <v>45144.0</v>
      </c>
      <c r="C2060" s="13" t="s">
        <v>13</v>
      </c>
      <c r="D2060" s="13" t="s">
        <v>23</v>
      </c>
      <c r="E2060" s="13">
        <v>743.19</v>
      </c>
      <c r="F2060" s="13">
        <v>29.0</v>
      </c>
      <c r="G2060" s="13">
        <v>14.0</v>
      </c>
      <c r="H2060" s="14">
        <v>989.34</v>
      </c>
    </row>
    <row r="2061" hidden="1">
      <c r="A2061" s="15" t="s">
        <v>2008</v>
      </c>
      <c r="B2061" s="16">
        <v>45173.0</v>
      </c>
      <c r="C2061" s="17" t="s">
        <v>12</v>
      </c>
      <c r="D2061" s="17" t="s">
        <v>19</v>
      </c>
      <c r="E2061" s="17">
        <v>3599.9</v>
      </c>
      <c r="F2061" s="17">
        <v>31.0</v>
      </c>
      <c r="G2061" s="17">
        <v>48.0</v>
      </c>
      <c r="H2061" s="18">
        <v>1524.4</v>
      </c>
    </row>
    <row r="2062" hidden="1">
      <c r="A2062" s="11" t="s">
        <v>2009</v>
      </c>
      <c r="B2062" s="12">
        <v>45053.0</v>
      </c>
      <c r="C2062" s="13" t="s">
        <v>12</v>
      </c>
      <c r="D2062" s="13" t="s">
        <v>23</v>
      </c>
      <c r="E2062" s="13">
        <v>792.96</v>
      </c>
      <c r="F2062" s="13">
        <v>16.0</v>
      </c>
      <c r="G2062" s="13">
        <v>42.0</v>
      </c>
      <c r="H2062" s="14">
        <v>916.11</v>
      </c>
    </row>
    <row r="2063" hidden="1">
      <c r="A2063" s="15" t="s">
        <v>2010</v>
      </c>
      <c r="B2063" s="16">
        <v>45390.0</v>
      </c>
      <c r="C2063" s="17" t="s">
        <v>13</v>
      </c>
      <c r="D2063" s="17" t="s">
        <v>17</v>
      </c>
      <c r="E2063" s="17">
        <v>2702.84</v>
      </c>
      <c r="F2063" s="17">
        <v>44.0</v>
      </c>
      <c r="G2063" s="17">
        <v>23.0</v>
      </c>
      <c r="H2063" s="18">
        <v>709.31</v>
      </c>
    </row>
    <row r="2064" hidden="1">
      <c r="A2064" s="11" t="s">
        <v>2011</v>
      </c>
      <c r="B2064" s="12">
        <v>45096.0</v>
      </c>
      <c r="C2064" s="13" t="s">
        <v>9</v>
      </c>
      <c r="D2064" s="13" t="s">
        <v>17</v>
      </c>
      <c r="E2064" s="13">
        <v>2764.81</v>
      </c>
      <c r="F2064" s="13">
        <v>27.0</v>
      </c>
      <c r="G2064" s="13">
        <v>40.0</v>
      </c>
      <c r="H2064" s="14">
        <v>1473.55</v>
      </c>
    </row>
    <row r="2065" hidden="1">
      <c r="A2065" s="15" t="s">
        <v>2012</v>
      </c>
      <c r="B2065" s="16">
        <v>45212.0</v>
      </c>
      <c r="C2065" s="17" t="s">
        <v>9</v>
      </c>
      <c r="D2065" s="17" t="s">
        <v>19</v>
      </c>
      <c r="E2065" s="17">
        <v>1963.56</v>
      </c>
      <c r="F2065" s="17">
        <v>26.0</v>
      </c>
      <c r="G2065" s="17">
        <v>1.0</v>
      </c>
      <c r="H2065" s="18">
        <v>1855.2</v>
      </c>
    </row>
    <row r="2066" hidden="1">
      <c r="A2066" s="11" t="s">
        <v>2013</v>
      </c>
      <c r="B2066" s="12">
        <v>44951.0</v>
      </c>
      <c r="C2066" s="13" t="s">
        <v>9</v>
      </c>
      <c r="D2066" s="13" t="s">
        <v>19</v>
      </c>
      <c r="E2066" s="13">
        <v>1398.91</v>
      </c>
      <c r="F2066" s="13">
        <v>30.0</v>
      </c>
      <c r="G2066" s="13">
        <v>40.0</v>
      </c>
      <c r="H2066" s="14">
        <v>413.51</v>
      </c>
    </row>
    <row r="2067" hidden="1">
      <c r="A2067" s="15" t="s">
        <v>2014</v>
      </c>
      <c r="B2067" s="16">
        <v>45169.0</v>
      </c>
      <c r="C2067" s="17" t="s">
        <v>13</v>
      </c>
      <c r="D2067" s="17" t="s">
        <v>19</v>
      </c>
      <c r="E2067" s="17">
        <v>3521.11</v>
      </c>
      <c r="F2067" s="17">
        <v>2.0</v>
      </c>
      <c r="G2067" s="17">
        <v>26.0</v>
      </c>
      <c r="H2067" s="18">
        <v>819.93</v>
      </c>
    </row>
    <row r="2068" hidden="1">
      <c r="A2068" s="11" t="s">
        <v>2015</v>
      </c>
      <c r="B2068" s="12">
        <v>45279.0</v>
      </c>
      <c r="C2068" s="13" t="s">
        <v>16</v>
      </c>
      <c r="D2068" s="13" t="s">
        <v>17</v>
      </c>
      <c r="E2068" s="13">
        <v>3162.7</v>
      </c>
      <c r="F2068" s="13">
        <v>9.0</v>
      </c>
      <c r="G2068" s="13">
        <v>46.0</v>
      </c>
      <c r="H2068" s="14">
        <v>982.74</v>
      </c>
    </row>
    <row r="2069" hidden="1">
      <c r="A2069" s="15" t="s">
        <v>2016</v>
      </c>
      <c r="B2069" s="16">
        <v>44931.0</v>
      </c>
      <c r="C2069" s="17" t="s">
        <v>13</v>
      </c>
      <c r="D2069" s="17" t="s">
        <v>19</v>
      </c>
      <c r="E2069" s="17">
        <v>747.92</v>
      </c>
      <c r="F2069" s="17">
        <v>40.0</v>
      </c>
      <c r="G2069" s="17">
        <v>19.0</v>
      </c>
      <c r="H2069" s="18">
        <v>1176.34</v>
      </c>
    </row>
    <row r="2070" hidden="1">
      <c r="A2070" s="11" t="s">
        <v>2017</v>
      </c>
      <c r="B2070" s="12">
        <v>45068.0</v>
      </c>
      <c r="C2070" s="13" t="s">
        <v>9</v>
      </c>
      <c r="D2070" s="13" t="s">
        <v>19</v>
      </c>
      <c r="E2070" s="13">
        <v>3865.07</v>
      </c>
      <c r="F2070" s="13">
        <v>22.0</v>
      </c>
      <c r="G2070" s="13">
        <v>47.0</v>
      </c>
      <c r="H2070" s="14">
        <v>1908.52</v>
      </c>
    </row>
    <row r="2071" hidden="1">
      <c r="A2071" s="15" t="s">
        <v>2018</v>
      </c>
      <c r="B2071" s="16">
        <v>45445.0</v>
      </c>
      <c r="C2071" s="17" t="s">
        <v>9</v>
      </c>
      <c r="D2071" s="17" t="s">
        <v>23</v>
      </c>
      <c r="E2071" s="17">
        <v>4585.98</v>
      </c>
      <c r="F2071" s="17">
        <v>4.0</v>
      </c>
      <c r="G2071" s="17">
        <v>33.0</v>
      </c>
      <c r="H2071" s="18">
        <v>279.56</v>
      </c>
    </row>
    <row r="2072" hidden="1">
      <c r="A2072" s="11" t="s">
        <v>2019</v>
      </c>
      <c r="B2072" s="12">
        <v>45146.0</v>
      </c>
      <c r="C2072" s="13" t="s">
        <v>13</v>
      </c>
      <c r="D2072" s="13" t="s">
        <v>10</v>
      </c>
      <c r="E2072" s="13">
        <v>3563.22</v>
      </c>
      <c r="F2072" s="13">
        <v>1.0</v>
      </c>
      <c r="G2072" s="13">
        <v>48.0</v>
      </c>
      <c r="H2072" s="14">
        <v>1305.68</v>
      </c>
    </row>
    <row r="2073" hidden="1">
      <c r="A2073" s="15" t="s">
        <v>2020</v>
      </c>
      <c r="B2073" s="16">
        <v>45117.0</v>
      </c>
      <c r="C2073" s="17" t="s">
        <v>13</v>
      </c>
      <c r="D2073" s="17" t="s">
        <v>19</v>
      </c>
      <c r="E2073" s="17">
        <v>187.67</v>
      </c>
      <c r="F2073" s="17">
        <v>7.0</v>
      </c>
      <c r="G2073" s="17">
        <v>43.0</v>
      </c>
      <c r="H2073" s="18">
        <v>1388.45</v>
      </c>
    </row>
    <row r="2074" hidden="1">
      <c r="A2074" s="11" t="s">
        <v>2021</v>
      </c>
      <c r="B2074" s="12">
        <v>45152.0</v>
      </c>
      <c r="C2074" s="13" t="s">
        <v>12</v>
      </c>
      <c r="D2074" s="13" t="s">
        <v>19</v>
      </c>
      <c r="E2074" s="13">
        <v>276.24</v>
      </c>
      <c r="F2074" s="13">
        <v>1.0</v>
      </c>
      <c r="G2074" s="13">
        <v>10.0</v>
      </c>
      <c r="H2074" s="14">
        <v>1922.99</v>
      </c>
    </row>
    <row r="2075" hidden="1">
      <c r="A2075" s="15" t="s">
        <v>2022</v>
      </c>
      <c r="B2075" s="16">
        <v>45210.0</v>
      </c>
      <c r="C2075" s="17" t="s">
        <v>16</v>
      </c>
      <c r="D2075" s="17" t="s">
        <v>17</v>
      </c>
      <c r="E2075" s="17">
        <v>485.61</v>
      </c>
      <c r="F2075" s="17">
        <v>7.0</v>
      </c>
      <c r="G2075" s="17">
        <v>35.0</v>
      </c>
      <c r="H2075" s="18">
        <v>1541.48</v>
      </c>
    </row>
    <row r="2076" hidden="1">
      <c r="A2076" s="11" t="s">
        <v>2023</v>
      </c>
      <c r="B2076" s="12">
        <v>45536.0</v>
      </c>
      <c r="C2076" s="13" t="s">
        <v>16</v>
      </c>
      <c r="D2076" s="13" t="s">
        <v>21</v>
      </c>
      <c r="E2076" s="13">
        <v>3758.89</v>
      </c>
      <c r="F2076" s="13">
        <v>45.0</v>
      </c>
      <c r="G2076" s="13">
        <v>27.0</v>
      </c>
      <c r="H2076" s="14">
        <v>1206.68</v>
      </c>
    </row>
    <row r="2077" hidden="1">
      <c r="A2077" s="15" t="s">
        <v>2024</v>
      </c>
      <c r="B2077" s="16">
        <v>45047.0</v>
      </c>
      <c r="C2077" s="17" t="s">
        <v>13</v>
      </c>
      <c r="D2077" s="17" t="s">
        <v>19</v>
      </c>
      <c r="E2077" s="17">
        <v>4158.52</v>
      </c>
      <c r="F2077" s="17">
        <v>30.0</v>
      </c>
      <c r="G2077" s="17">
        <v>42.0</v>
      </c>
      <c r="H2077" s="18">
        <v>1185.46</v>
      </c>
    </row>
    <row r="2078" hidden="1">
      <c r="A2078" s="11" t="s">
        <v>2025</v>
      </c>
      <c r="B2078" s="12">
        <v>45190.0</v>
      </c>
      <c r="C2078" s="13" t="s">
        <v>13</v>
      </c>
      <c r="D2078" s="13" t="s">
        <v>10</v>
      </c>
      <c r="E2078" s="13">
        <v>4200.07</v>
      </c>
      <c r="F2078" s="13">
        <v>31.0</v>
      </c>
      <c r="G2078" s="13">
        <v>26.0</v>
      </c>
      <c r="H2078" s="14">
        <v>371.73</v>
      </c>
    </row>
    <row r="2079" hidden="1">
      <c r="A2079" s="15" t="s">
        <v>2026</v>
      </c>
      <c r="B2079" s="16">
        <v>45306.0</v>
      </c>
      <c r="C2079" s="17" t="s">
        <v>16</v>
      </c>
      <c r="D2079" s="17" t="s">
        <v>17</v>
      </c>
      <c r="E2079" s="17">
        <v>2115.42</v>
      </c>
      <c r="F2079" s="17">
        <v>12.0</v>
      </c>
      <c r="G2079" s="17">
        <v>35.0</v>
      </c>
      <c r="H2079" s="18">
        <v>1315.55</v>
      </c>
    </row>
    <row r="2080" hidden="1">
      <c r="A2080" s="11" t="s">
        <v>2027</v>
      </c>
      <c r="B2080" s="12">
        <v>44957.0</v>
      </c>
      <c r="C2080" s="13" t="s">
        <v>12</v>
      </c>
      <c r="D2080" s="13" t="s">
        <v>21</v>
      </c>
      <c r="E2080" s="13">
        <v>2408.68</v>
      </c>
      <c r="F2080" s="13">
        <v>1.0</v>
      </c>
      <c r="G2080" s="13">
        <v>5.0</v>
      </c>
      <c r="H2080" s="14">
        <v>458.63</v>
      </c>
    </row>
    <row r="2081" hidden="1">
      <c r="A2081" s="15" t="s">
        <v>2028</v>
      </c>
      <c r="B2081" s="16">
        <v>44993.0</v>
      </c>
      <c r="C2081" s="17" t="s">
        <v>13</v>
      </c>
      <c r="D2081" s="17" t="s">
        <v>21</v>
      </c>
      <c r="E2081" s="17">
        <v>2545.12</v>
      </c>
      <c r="F2081" s="17">
        <v>33.0</v>
      </c>
      <c r="G2081" s="17">
        <v>36.0</v>
      </c>
      <c r="H2081" s="18">
        <v>885.13</v>
      </c>
    </row>
    <row r="2082" hidden="1">
      <c r="A2082" s="11" t="s">
        <v>2029</v>
      </c>
      <c r="B2082" s="12">
        <v>45059.0</v>
      </c>
      <c r="C2082" s="13" t="s">
        <v>16</v>
      </c>
      <c r="D2082" s="13" t="s">
        <v>10</v>
      </c>
      <c r="E2082" s="13">
        <v>4599.32</v>
      </c>
      <c r="F2082" s="13">
        <v>41.0</v>
      </c>
      <c r="G2082" s="13">
        <v>3.0</v>
      </c>
      <c r="H2082" s="14">
        <v>517.99</v>
      </c>
    </row>
    <row r="2083" hidden="1">
      <c r="A2083" s="15" t="s">
        <v>2030</v>
      </c>
      <c r="B2083" s="16">
        <v>45071.0</v>
      </c>
      <c r="C2083" s="17" t="s">
        <v>13</v>
      </c>
      <c r="D2083" s="17" t="s">
        <v>21</v>
      </c>
      <c r="E2083" s="17">
        <v>596.99</v>
      </c>
      <c r="F2083" s="17">
        <v>6.0</v>
      </c>
      <c r="G2083" s="17">
        <v>9.0</v>
      </c>
      <c r="H2083" s="18">
        <v>1880.31</v>
      </c>
    </row>
    <row r="2084" hidden="1">
      <c r="A2084" s="11" t="s">
        <v>2031</v>
      </c>
      <c r="B2084" s="12">
        <v>45117.0</v>
      </c>
      <c r="C2084" s="13" t="s">
        <v>12</v>
      </c>
      <c r="D2084" s="13" t="s">
        <v>17</v>
      </c>
      <c r="E2084" s="13">
        <v>1631.8</v>
      </c>
      <c r="F2084" s="13">
        <v>39.0</v>
      </c>
      <c r="G2084" s="13">
        <v>50.0</v>
      </c>
      <c r="H2084" s="14">
        <v>1547.66</v>
      </c>
    </row>
    <row r="2085" hidden="1">
      <c r="A2085" s="15" t="s">
        <v>2032</v>
      </c>
      <c r="B2085" s="16">
        <v>45241.0</v>
      </c>
      <c r="C2085" s="17" t="s">
        <v>12</v>
      </c>
      <c r="D2085" s="17" t="s">
        <v>19</v>
      </c>
      <c r="E2085" s="17">
        <v>4234.66</v>
      </c>
      <c r="F2085" s="17">
        <v>48.0</v>
      </c>
      <c r="G2085" s="17">
        <v>37.0</v>
      </c>
      <c r="H2085" s="18">
        <v>521.13</v>
      </c>
    </row>
    <row r="2086" hidden="1">
      <c r="A2086" s="11" t="s">
        <v>2033</v>
      </c>
      <c r="B2086" s="12">
        <v>44886.0</v>
      </c>
      <c r="C2086" s="13" t="s">
        <v>13</v>
      </c>
      <c r="D2086" s="13" t="s">
        <v>21</v>
      </c>
      <c r="E2086" s="13">
        <v>1053.75</v>
      </c>
      <c r="F2086" s="13">
        <v>47.0</v>
      </c>
      <c r="G2086" s="13">
        <v>24.0</v>
      </c>
      <c r="H2086" s="14">
        <v>1290.24</v>
      </c>
    </row>
    <row r="2087" hidden="1">
      <c r="A2087" s="15" t="s">
        <v>2034</v>
      </c>
      <c r="B2087" s="16">
        <v>45526.0</v>
      </c>
      <c r="C2087" s="17" t="s">
        <v>12</v>
      </c>
      <c r="D2087" s="17" t="s">
        <v>17</v>
      </c>
      <c r="E2087" s="17">
        <v>2376.86</v>
      </c>
      <c r="F2087" s="17">
        <v>31.0</v>
      </c>
      <c r="G2087" s="17">
        <v>16.0</v>
      </c>
      <c r="H2087" s="18">
        <v>780.58</v>
      </c>
    </row>
    <row r="2088" hidden="1">
      <c r="A2088" s="11" t="s">
        <v>2035</v>
      </c>
      <c r="B2088" s="12">
        <v>45508.0</v>
      </c>
      <c r="C2088" s="13" t="s">
        <v>12</v>
      </c>
      <c r="D2088" s="13" t="s">
        <v>21</v>
      </c>
      <c r="E2088" s="13">
        <v>1611.51</v>
      </c>
      <c r="F2088" s="13">
        <v>40.0</v>
      </c>
      <c r="G2088" s="13">
        <v>14.0</v>
      </c>
      <c r="H2088" s="14">
        <v>654.32</v>
      </c>
    </row>
    <row r="2089" hidden="1">
      <c r="A2089" s="15" t="s">
        <v>2036</v>
      </c>
      <c r="B2089" s="16">
        <v>45557.0</v>
      </c>
      <c r="C2089" s="17" t="s">
        <v>12</v>
      </c>
      <c r="D2089" s="17" t="s">
        <v>10</v>
      </c>
      <c r="E2089" s="17">
        <v>3759.93</v>
      </c>
      <c r="F2089" s="17">
        <v>21.0</v>
      </c>
      <c r="G2089" s="17">
        <v>50.0</v>
      </c>
      <c r="H2089" s="18">
        <v>347.25</v>
      </c>
    </row>
    <row r="2090" hidden="1">
      <c r="A2090" s="11" t="s">
        <v>2037</v>
      </c>
      <c r="B2090" s="12">
        <v>45065.0</v>
      </c>
      <c r="C2090" s="13" t="s">
        <v>9</v>
      </c>
      <c r="D2090" s="13" t="s">
        <v>10</v>
      </c>
      <c r="E2090" s="13">
        <v>4255.09</v>
      </c>
      <c r="F2090" s="13">
        <v>17.0</v>
      </c>
      <c r="G2090" s="13">
        <v>1.0</v>
      </c>
      <c r="H2090" s="14">
        <v>492.53</v>
      </c>
    </row>
    <row r="2091" hidden="1">
      <c r="A2091" s="15" t="s">
        <v>2038</v>
      </c>
      <c r="B2091" s="16">
        <v>45414.0</v>
      </c>
      <c r="C2091" s="17" t="s">
        <v>12</v>
      </c>
      <c r="D2091" s="17" t="s">
        <v>19</v>
      </c>
      <c r="E2091" s="17">
        <v>4549.16</v>
      </c>
      <c r="F2091" s="17">
        <v>38.0</v>
      </c>
      <c r="G2091" s="17">
        <v>30.0</v>
      </c>
      <c r="H2091" s="18">
        <v>487.19</v>
      </c>
    </row>
    <row r="2092" hidden="1">
      <c r="A2092" s="11" t="s">
        <v>2039</v>
      </c>
      <c r="B2092" s="12">
        <v>44928.0</v>
      </c>
      <c r="C2092" s="13" t="s">
        <v>13</v>
      </c>
      <c r="D2092" s="13" t="s">
        <v>17</v>
      </c>
      <c r="E2092" s="13">
        <v>4733.54</v>
      </c>
      <c r="F2092" s="13">
        <v>6.0</v>
      </c>
      <c r="G2092" s="13">
        <v>3.0</v>
      </c>
      <c r="H2092" s="14">
        <v>990.33</v>
      </c>
    </row>
    <row r="2093" hidden="1">
      <c r="A2093" s="15" t="s">
        <v>2040</v>
      </c>
      <c r="B2093" s="16">
        <v>44934.0</v>
      </c>
      <c r="C2093" s="17" t="s">
        <v>13</v>
      </c>
      <c r="D2093" s="17" t="s">
        <v>21</v>
      </c>
      <c r="E2093" s="17">
        <v>382.82</v>
      </c>
      <c r="F2093" s="17">
        <v>41.0</v>
      </c>
      <c r="G2093" s="17">
        <v>7.0</v>
      </c>
      <c r="H2093" s="18">
        <v>217.19</v>
      </c>
    </row>
    <row r="2094">
      <c r="A2094" s="11" t="s">
        <v>2041</v>
      </c>
      <c r="B2094" s="12">
        <v>45499.0</v>
      </c>
      <c r="C2094" s="19" t="s">
        <v>16</v>
      </c>
      <c r="D2094" s="19" t="s">
        <v>23</v>
      </c>
      <c r="E2094" s="13">
        <v>1955.03</v>
      </c>
      <c r="F2094" s="13">
        <v>11.0</v>
      </c>
      <c r="G2094" s="13">
        <v>24.0</v>
      </c>
      <c r="H2094" s="14">
        <v>1354.39</v>
      </c>
    </row>
    <row r="2095" hidden="1">
      <c r="A2095" s="15" t="s">
        <v>2042</v>
      </c>
      <c r="B2095" s="16">
        <v>45232.0</v>
      </c>
      <c r="C2095" s="17" t="s">
        <v>12</v>
      </c>
      <c r="D2095" s="17" t="s">
        <v>21</v>
      </c>
      <c r="E2095" s="17">
        <v>1857.03</v>
      </c>
      <c r="F2095" s="17">
        <v>38.0</v>
      </c>
      <c r="G2095" s="17">
        <v>22.0</v>
      </c>
      <c r="H2095" s="18">
        <v>1991.36</v>
      </c>
    </row>
    <row r="2096" hidden="1">
      <c r="A2096" s="11" t="s">
        <v>2043</v>
      </c>
      <c r="B2096" s="12">
        <v>45379.0</v>
      </c>
      <c r="C2096" s="13" t="s">
        <v>16</v>
      </c>
      <c r="D2096" s="13" t="s">
        <v>21</v>
      </c>
      <c r="E2096" s="13">
        <v>1101.73</v>
      </c>
      <c r="F2096" s="13">
        <v>45.0</v>
      </c>
      <c r="G2096" s="13">
        <v>8.0</v>
      </c>
      <c r="H2096" s="14">
        <v>1793.31</v>
      </c>
    </row>
    <row r="2097" hidden="1">
      <c r="A2097" s="15" t="s">
        <v>2044</v>
      </c>
      <c r="B2097" s="16">
        <v>45006.0</v>
      </c>
      <c r="C2097" s="17" t="s">
        <v>13</v>
      </c>
      <c r="D2097" s="17" t="s">
        <v>10</v>
      </c>
      <c r="E2097" s="17">
        <v>1195.87</v>
      </c>
      <c r="F2097" s="17">
        <v>3.0</v>
      </c>
      <c r="G2097" s="17">
        <v>45.0</v>
      </c>
      <c r="H2097" s="18">
        <v>322.65</v>
      </c>
    </row>
    <row r="2098" hidden="1">
      <c r="A2098" s="11" t="s">
        <v>2045</v>
      </c>
      <c r="B2098" s="12">
        <v>45028.0</v>
      </c>
      <c r="C2098" s="13" t="s">
        <v>13</v>
      </c>
      <c r="D2098" s="13" t="s">
        <v>17</v>
      </c>
      <c r="E2098" s="13">
        <v>198.39</v>
      </c>
      <c r="F2098" s="13">
        <v>20.0</v>
      </c>
      <c r="G2098" s="13">
        <v>28.0</v>
      </c>
      <c r="H2098" s="14">
        <v>345.83</v>
      </c>
    </row>
    <row r="2099" hidden="1">
      <c r="A2099" s="15" t="s">
        <v>2046</v>
      </c>
      <c r="B2099" s="16">
        <v>44945.0</v>
      </c>
      <c r="C2099" s="17" t="s">
        <v>13</v>
      </c>
      <c r="D2099" s="17" t="s">
        <v>17</v>
      </c>
      <c r="E2099" s="17">
        <v>1207.32</v>
      </c>
      <c r="F2099" s="17">
        <v>28.0</v>
      </c>
      <c r="G2099" s="17">
        <v>9.0</v>
      </c>
      <c r="H2099" s="18">
        <v>89.39</v>
      </c>
    </row>
    <row r="2100" hidden="1">
      <c r="A2100" s="11" t="s">
        <v>2047</v>
      </c>
      <c r="B2100" s="12">
        <v>44942.0</v>
      </c>
      <c r="C2100" s="13" t="s">
        <v>16</v>
      </c>
      <c r="D2100" s="13" t="s">
        <v>23</v>
      </c>
      <c r="E2100" s="13">
        <v>2481.37</v>
      </c>
      <c r="F2100" s="13">
        <v>39.0</v>
      </c>
      <c r="G2100" s="13">
        <v>47.0</v>
      </c>
      <c r="H2100" s="14">
        <v>1256.87</v>
      </c>
    </row>
    <row r="2101" hidden="1">
      <c r="A2101" s="15" t="s">
        <v>2048</v>
      </c>
      <c r="B2101" s="16">
        <v>44974.0</v>
      </c>
      <c r="C2101" s="17" t="s">
        <v>13</v>
      </c>
      <c r="D2101" s="17" t="s">
        <v>17</v>
      </c>
      <c r="E2101" s="17">
        <v>3240.29</v>
      </c>
      <c r="F2101" s="17">
        <v>44.0</v>
      </c>
      <c r="G2101" s="17">
        <v>24.0</v>
      </c>
      <c r="H2101" s="18">
        <v>817.17</v>
      </c>
    </row>
    <row r="2102" hidden="1">
      <c r="A2102" s="11" t="s">
        <v>2049</v>
      </c>
      <c r="B2102" s="12">
        <v>45403.0</v>
      </c>
      <c r="C2102" s="13" t="s">
        <v>12</v>
      </c>
      <c r="D2102" s="13" t="s">
        <v>23</v>
      </c>
      <c r="E2102" s="13">
        <v>2320.6</v>
      </c>
      <c r="F2102" s="13">
        <v>28.0</v>
      </c>
      <c r="G2102" s="13">
        <v>23.0</v>
      </c>
      <c r="H2102" s="14">
        <v>338.01</v>
      </c>
    </row>
    <row r="2103" hidden="1">
      <c r="A2103" s="15" t="s">
        <v>2050</v>
      </c>
      <c r="B2103" s="16">
        <v>45374.0</v>
      </c>
      <c r="C2103" s="17" t="s">
        <v>9</v>
      </c>
      <c r="D2103" s="17" t="s">
        <v>19</v>
      </c>
      <c r="E2103" s="17">
        <v>1990.9</v>
      </c>
      <c r="F2103" s="17">
        <v>31.0</v>
      </c>
      <c r="G2103" s="17">
        <v>24.0</v>
      </c>
      <c r="H2103" s="18">
        <v>139.38</v>
      </c>
    </row>
    <row r="2104" hidden="1">
      <c r="A2104" s="11" t="s">
        <v>2051</v>
      </c>
      <c r="B2104" s="12">
        <v>45359.0</v>
      </c>
      <c r="C2104" s="13" t="s">
        <v>12</v>
      </c>
      <c r="D2104" s="13" t="s">
        <v>21</v>
      </c>
      <c r="E2104" s="13">
        <v>1218.59</v>
      </c>
      <c r="F2104" s="13">
        <v>16.0</v>
      </c>
      <c r="G2104" s="13">
        <v>48.0</v>
      </c>
      <c r="H2104" s="14">
        <v>1211.77</v>
      </c>
    </row>
    <row r="2105" hidden="1">
      <c r="A2105" s="15" t="s">
        <v>2052</v>
      </c>
      <c r="B2105" s="16">
        <v>45511.0</v>
      </c>
      <c r="C2105" s="17" t="s">
        <v>9</v>
      </c>
      <c r="D2105" s="17" t="s">
        <v>19</v>
      </c>
      <c r="E2105" s="17">
        <v>4476.57</v>
      </c>
      <c r="F2105" s="17">
        <v>17.0</v>
      </c>
      <c r="G2105" s="17">
        <v>21.0</v>
      </c>
      <c r="H2105" s="18">
        <v>114.47</v>
      </c>
    </row>
    <row r="2106" hidden="1">
      <c r="A2106" s="11" t="s">
        <v>2053</v>
      </c>
      <c r="B2106" s="12">
        <v>44932.0</v>
      </c>
      <c r="C2106" s="13" t="s">
        <v>9</v>
      </c>
      <c r="D2106" s="13" t="s">
        <v>10</v>
      </c>
      <c r="E2106" s="13">
        <v>4779.02</v>
      </c>
      <c r="F2106" s="13">
        <v>11.0</v>
      </c>
      <c r="G2106" s="13">
        <v>4.0</v>
      </c>
      <c r="H2106" s="14">
        <v>1851.55</v>
      </c>
    </row>
    <row r="2107" hidden="1">
      <c r="A2107" s="15" t="s">
        <v>2054</v>
      </c>
      <c r="B2107" s="16">
        <v>45533.0</v>
      </c>
      <c r="C2107" s="17" t="s">
        <v>16</v>
      </c>
      <c r="D2107" s="17" t="s">
        <v>17</v>
      </c>
      <c r="E2107" s="17">
        <v>3492.55</v>
      </c>
      <c r="F2107" s="17">
        <v>10.0</v>
      </c>
      <c r="G2107" s="17">
        <v>35.0</v>
      </c>
      <c r="H2107" s="18">
        <v>855.76</v>
      </c>
    </row>
    <row r="2108" hidden="1">
      <c r="A2108" s="11" t="s">
        <v>2055</v>
      </c>
      <c r="B2108" s="12">
        <v>45416.0</v>
      </c>
      <c r="C2108" s="13" t="s">
        <v>13</v>
      </c>
      <c r="D2108" s="13" t="s">
        <v>17</v>
      </c>
      <c r="E2108" s="13">
        <v>4663.17</v>
      </c>
      <c r="F2108" s="13">
        <v>45.0</v>
      </c>
      <c r="G2108" s="13">
        <v>5.0</v>
      </c>
      <c r="H2108" s="14">
        <v>887.89</v>
      </c>
    </row>
    <row r="2109" hidden="1">
      <c r="A2109" s="15" t="s">
        <v>2056</v>
      </c>
      <c r="B2109" s="16">
        <v>45408.0</v>
      </c>
      <c r="C2109" s="17" t="s">
        <v>9</v>
      </c>
      <c r="D2109" s="17" t="s">
        <v>21</v>
      </c>
      <c r="E2109" s="17">
        <v>1027.18</v>
      </c>
      <c r="F2109" s="17">
        <v>27.0</v>
      </c>
      <c r="G2109" s="17">
        <v>36.0</v>
      </c>
      <c r="H2109" s="18">
        <v>139.6</v>
      </c>
    </row>
    <row r="2110" hidden="1">
      <c r="A2110" s="11" t="s">
        <v>2057</v>
      </c>
      <c r="B2110" s="12">
        <v>45509.0</v>
      </c>
      <c r="C2110" s="13" t="s">
        <v>13</v>
      </c>
      <c r="D2110" s="13" t="s">
        <v>23</v>
      </c>
      <c r="E2110" s="13">
        <v>3364.36</v>
      </c>
      <c r="F2110" s="13">
        <v>37.0</v>
      </c>
      <c r="G2110" s="13">
        <v>14.0</v>
      </c>
      <c r="H2110" s="14">
        <v>962.88</v>
      </c>
    </row>
    <row r="2111" hidden="1">
      <c r="A2111" s="15" t="s">
        <v>2058</v>
      </c>
      <c r="B2111" s="16">
        <v>45323.0</v>
      </c>
      <c r="C2111" s="17" t="s">
        <v>12</v>
      </c>
      <c r="D2111" s="17" t="s">
        <v>23</v>
      </c>
      <c r="E2111" s="17">
        <v>992.16</v>
      </c>
      <c r="F2111" s="17">
        <v>34.0</v>
      </c>
      <c r="G2111" s="17">
        <v>22.0</v>
      </c>
      <c r="H2111" s="18">
        <v>389.01</v>
      </c>
    </row>
    <row r="2112" hidden="1">
      <c r="A2112" s="11" t="s">
        <v>2059</v>
      </c>
      <c r="B2112" s="12">
        <v>45438.0</v>
      </c>
      <c r="C2112" s="13" t="s">
        <v>16</v>
      </c>
      <c r="D2112" s="13" t="s">
        <v>21</v>
      </c>
      <c r="E2112" s="13">
        <v>1037.07</v>
      </c>
      <c r="F2112" s="13">
        <v>21.0</v>
      </c>
      <c r="G2112" s="13">
        <v>45.0</v>
      </c>
      <c r="H2112" s="14">
        <v>789.28</v>
      </c>
    </row>
    <row r="2113" hidden="1">
      <c r="A2113" s="15" t="s">
        <v>2060</v>
      </c>
      <c r="B2113" s="16">
        <v>45586.0</v>
      </c>
      <c r="C2113" s="17" t="s">
        <v>16</v>
      </c>
      <c r="D2113" s="17" t="s">
        <v>19</v>
      </c>
      <c r="E2113" s="17">
        <v>3820.57</v>
      </c>
      <c r="F2113" s="17">
        <v>48.0</v>
      </c>
      <c r="G2113" s="17">
        <v>17.0</v>
      </c>
      <c r="H2113" s="18">
        <v>228.01</v>
      </c>
    </row>
    <row r="2114" hidden="1">
      <c r="A2114" s="11">
        <v>7.3489255E7</v>
      </c>
      <c r="B2114" s="12">
        <v>45547.0</v>
      </c>
      <c r="C2114" s="13" t="s">
        <v>13</v>
      </c>
      <c r="D2114" s="13" t="s">
        <v>21</v>
      </c>
      <c r="E2114" s="13">
        <v>2559.81</v>
      </c>
      <c r="F2114" s="13">
        <v>46.0</v>
      </c>
      <c r="G2114" s="13">
        <v>24.0</v>
      </c>
      <c r="H2114" s="14">
        <v>632.3</v>
      </c>
    </row>
    <row r="2115" hidden="1">
      <c r="A2115" s="15" t="s">
        <v>2061</v>
      </c>
      <c r="B2115" s="16">
        <v>45328.0</v>
      </c>
      <c r="C2115" s="17" t="s">
        <v>13</v>
      </c>
      <c r="D2115" s="17" t="s">
        <v>19</v>
      </c>
      <c r="E2115" s="17">
        <v>4490.41</v>
      </c>
      <c r="F2115" s="17">
        <v>30.0</v>
      </c>
      <c r="G2115" s="17">
        <v>3.0</v>
      </c>
      <c r="H2115" s="18">
        <v>350.26</v>
      </c>
    </row>
    <row r="2116" hidden="1">
      <c r="A2116" s="11" t="s">
        <v>2062</v>
      </c>
      <c r="B2116" s="12">
        <v>45547.0</v>
      </c>
      <c r="C2116" s="13" t="s">
        <v>13</v>
      </c>
      <c r="D2116" s="13" t="s">
        <v>21</v>
      </c>
      <c r="E2116" s="13">
        <v>2696.45</v>
      </c>
      <c r="F2116" s="13">
        <v>32.0</v>
      </c>
      <c r="G2116" s="13">
        <v>26.0</v>
      </c>
      <c r="H2116" s="14">
        <v>297.31</v>
      </c>
    </row>
    <row r="2117" hidden="1">
      <c r="A2117" s="15" t="s">
        <v>2063</v>
      </c>
      <c r="B2117" s="16">
        <v>45358.0</v>
      </c>
      <c r="C2117" s="17" t="s">
        <v>9</v>
      </c>
      <c r="D2117" s="17" t="s">
        <v>10</v>
      </c>
      <c r="E2117" s="17">
        <v>4128.18</v>
      </c>
      <c r="F2117" s="17">
        <v>36.0</v>
      </c>
      <c r="G2117" s="17">
        <v>29.0</v>
      </c>
      <c r="H2117" s="18">
        <v>1747.36</v>
      </c>
    </row>
    <row r="2118" hidden="1">
      <c r="A2118" s="11" t="s">
        <v>2064</v>
      </c>
      <c r="B2118" s="12">
        <v>44891.0</v>
      </c>
      <c r="C2118" s="13" t="s">
        <v>12</v>
      </c>
      <c r="D2118" s="13" t="s">
        <v>17</v>
      </c>
      <c r="E2118" s="13">
        <v>2544.69</v>
      </c>
      <c r="F2118" s="13">
        <v>36.0</v>
      </c>
      <c r="G2118" s="13">
        <v>19.0</v>
      </c>
      <c r="H2118" s="14">
        <v>469.45</v>
      </c>
    </row>
    <row r="2119" hidden="1">
      <c r="A2119" s="15" t="s">
        <v>2065</v>
      </c>
      <c r="B2119" s="16">
        <v>45166.0</v>
      </c>
      <c r="C2119" s="17" t="s">
        <v>9</v>
      </c>
      <c r="D2119" s="17" t="s">
        <v>21</v>
      </c>
      <c r="E2119" s="17">
        <v>4104.08</v>
      </c>
      <c r="F2119" s="17">
        <v>13.0</v>
      </c>
      <c r="G2119" s="17">
        <v>40.0</v>
      </c>
      <c r="H2119" s="18">
        <v>1812.11</v>
      </c>
    </row>
    <row r="2120" hidden="1">
      <c r="A2120" s="11" t="s">
        <v>2066</v>
      </c>
      <c r="B2120" s="12">
        <v>45575.0</v>
      </c>
      <c r="C2120" s="13" t="s">
        <v>9</v>
      </c>
      <c r="D2120" s="13" t="s">
        <v>21</v>
      </c>
      <c r="E2120" s="13">
        <v>1931.63</v>
      </c>
      <c r="F2120" s="13">
        <v>25.0</v>
      </c>
      <c r="G2120" s="13">
        <v>7.0</v>
      </c>
      <c r="H2120" s="14">
        <v>12.44</v>
      </c>
    </row>
    <row r="2121" hidden="1">
      <c r="A2121" s="15" t="s">
        <v>2067</v>
      </c>
      <c r="B2121" s="16">
        <v>45550.0</v>
      </c>
      <c r="C2121" s="17" t="s">
        <v>9</v>
      </c>
      <c r="D2121" s="17" t="s">
        <v>19</v>
      </c>
      <c r="E2121" s="17">
        <v>3978.73</v>
      </c>
      <c r="F2121" s="17">
        <v>27.0</v>
      </c>
      <c r="G2121" s="17">
        <v>50.0</v>
      </c>
      <c r="H2121" s="18">
        <v>891.43</v>
      </c>
    </row>
    <row r="2122" hidden="1">
      <c r="A2122" s="11" t="s">
        <v>2068</v>
      </c>
      <c r="B2122" s="12">
        <v>45251.0</v>
      </c>
      <c r="C2122" s="13" t="s">
        <v>12</v>
      </c>
      <c r="D2122" s="13" t="s">
        <v>10</v>
      </c>
      <c r="E2122" s="13">
        <v>664.82</v>
      </c>
      <c r="F2122" s="13">
        <v>15.0</v>
      </c>
      <c r="G2122" s="13">
        <v>12.0</v>
      </c>
      <c r="H2122" s="14">
        <v>1676.29</v>
      </c>
    </row>
    <row r="2123" hidden="1">
      <c r="A2123" s="15" t="s">
        <v>2069</v>
      </c>
      <c r="B2123" s="16">
        <v>45136.0</v>
      </c>
      <c r="C2123" s="17" t="s">
        <v>12</v>
      </c>
      <c r="D2123" s="17" t="s">
        <v>21</v>
      </c>
      <c r="E2123" s="17">
        <v>4625.64</v>
      </c>
      <c r="F2123" s="17">
        <v>7.0</v>
      </c>
      <c r="G2123" s="17">
        <v>37.0</v>
      </c>
      <c r="H2123" s="18">
        <v>1882.22</v>
      </c>
    </row>
    <row r="2124" hidden="1">
      <c r="A2124" s="11" t="s">
        <v>2070</v>
      </c>
      <c r="B2124" s="12">
        <v>45291.0</v>
      </c>
      <c r="C2124" s="13" t="s">
        <v>13</v>
      </c>
      <c r="D2124" s="13" t="s">
        <v>19</v>
      </c>
      <c r="E2124" s="13">
        <v>3312.74</v>
      </c>
      <c r="F2124" s="13">
        <v>9.0</v>
      </c>
      <c r="G2124" s="13">
        <v>50.0</v>
      </c>
      <c r="H2124" s="14">
        <v>1951.6</v>
      </c>
    </row>
    <row r="2125" hidden="1">
      <c r="A2125" s="15" t="s">
        <v>2071</v>
      </c>
      <c r="B2125" s="16">
        <v>45268.0</v>
      </c>
      <c r="C2125" s="17" t="s">
        <v>13</v>
      </c>
      <c r="D2125" s="17" t="s">
        <v>17</v>
      </c>
      <c r="E2125" s="17">
        <v>3386.29</v>
      </c>
      <c r="F2125" s="17">
        <v>30.0</v>
      </c>
      <c r="G2125" s="17">
        <v>22.0</v>
      </c>
      <c r="H2125" s="18">
        <v>1619.12</v>
      </c>
    </row>
    <row r="2126" hidden="1">
      <c r="A2126" s="11" t="s">
        <v>2072</v>
      </c>
      <c r="B2126" s="12">
        <v>45505.0</v>
      </c>
      <c r="C2126" s="13" t="s">
        <v>16</v>
      </c>
      <c r="D2126" s="13" t="s">
        <v>21</v>
      </c>
      <c r="E2126" s="13">
        <v>3349.14</v>
      </c>
      <c r="F2126" s="13">
        <v>5.0</v>
      </c>
      <c r="G2126" s="13">
        <v>47.0</v>
      </c>
      <c r="H2126" s="14">
        <v>1091.14</v>
      </c>
    </row>
    <row r="2127" hidden="1">
      <c r="A2127" s="15" t="s">
        <v>2073</v>
      </c>
      <c r="B2127" s="16">
        <v>45005.0</v>
      </c>
      <c r="C2127" s="17" t="s">
        <v>9</v>
      </c>
      <c r="D2127" s="17" t="s">
        <v>23</v>
      </c>
      <c r="E2127" s="17">
        <v>4000.15</v>
      </c>
      <c r="F2127" s="17">
        <v>17.0</v>
      </c>
      <c r="G2127" s="17">
        <v>32.0</v>
      </c>
      <c r="H2127" s="18">
        <v>1409.19</v>
      </c>
    </row>
    <row r="2128" hidden="1">
      <c r="A2128" s="11">
        <v>7.1243432E7</v>
      </c>
      <c r="B2128" s="12">
        <v>44906.0</v>
      </c>
      <c r="C2128" s="13" t="s">
        <v>16</v>
      </c>
      <c r="D2128" s="13" t="s">
        <v>19</v>
      </c>
      <c r="E2128" s="13">
        <v>269.55</v>
      </c>
      <c r="F2128" s="13">
        <v>25.0</v>
      </c>
      <c r="G2128" s="13">
        <v>28.0</v>
      </c>
      <c r="H2128" s="14">
        <v>937.69</v>
      </c>
    </row>
    <row r="2129" hidden="1">
      <c r="A2129" s="15" t="s">
        <v>2074</v>
      </c>
      <c r="B2129" s="16">
        <v>45566.0</v>
      </c>
      <c r="C2129" s="17" t="s">
        <v>13</v>
      </c>
      <c r="D2129" s="17" t="s">
        <v>10</v>
      </c>
      <c r="E2129" s="17">
        <v>4947.24</v>
      </c>
      <c r="F2129" s="17">
        <v>27.0</v>
      </c>
      <c r="G2129" s="17">
        <v>11.0</v>
      </c>
      <c r="H2129" s="18">
        <v>524.6</v>
      </c>
    </row>
    <row r="2130" hidden="1">
      <c r="A2130" s="11" t="s">
        <v>2075</v>
      </c>
      <c r="B2130" s="12">
        <v>45210.0</v>
      </c>
      <c r="C2130" s="13" t="s">
        <v>16</v>
      </c>
      <c r="D2130" s="13" t="s">
        <v>10</v>
      </c>
      <c r="E2130" s="13">
        <v>4011.93</v>
      </c>
      <c r="F2130" s="13">
        <v>33.0</v>
      </c>
      <c r="G2130" s="13">
        <v>3.0</v>
      </c>
      <c r="H2130" s="14">
        <v>102.74</v>
      </c>
    </row>
    <row r="2131" hidden="1">
      <c r="A2131" s="15" t="s">
        <v>2076</v>
      </c>
      <c r="B2131" s="16">
        <v>45397.0</v>
      </c>
      <c r="C2131" s="17" t="s">
        <v>16</v>
      </c>
      <c r="D2131" s="17" t="s">
        <v>17</v>
      </c>
      <c r="E2131" s="17">
        <v>1436.9</v>
      </c>
      <c r="F2131" s="17">
        <v>6.0</v>
      </c>
      <c r="G2131" s="17">
        <v>37.0</v>
      </c>
      <c r="H2131" s="18">
        <v>1869.13</v>
      </c>
    </row>
    <row r="2132" hidden="1">
      <c r="A2132" s="11" t="s">
        <v>2077</v>
      </c>
      <c r="B2132" s="12">
        <v>45515.0</v>
      </c>
      <c r="C2132" s="13" t="s">
        <v>16</v>
      </c>
      <c r="D2132" s="13" t="s">
        <v>19</v>
      </c>
      <c r="E2132" s="13">
        <v>4593.82</v>
      </c>
      <c r="F2132" s="13">
        <v>13.0</v>
      </c>
      <c r="G2132" s="13">
        <v>13.0</v>
      </c>
      <c r="H2132" s="14">
        <v>1202.22</v>
      </c>
    </row>
    <row r="2133" hidden="1">
      <c r="A2133" s="15" t="s">
        <v>2078</v>
      </c>
      <c r="B2133" s="16">
        <v>45315.0</v>
      </c>
      <c r="C2133" s="17" t="s">
        <v>9</v>
      </c>
      <c r="D2133" s="17" t="s">
        <v>21</v>
      </c>
      <c r="E2133" s="17">
        <v>3809.72</v>
      </c>
      <c r="F2133" s="17">
        <v>13.0</v>
      </c>
      <c r="G2133" s="17">
        <v>12.0</v>
      </c>
      <c r="H2133" s="18">
        <v>1356.1</v>
      </c>
    </row>
    <row r="2134" hidden="1">
      <c r="A2134" s="11" t="s">
        <v>2079</v>
      </c>
      <c r="B2134" s="12">
        <v>45118.0</v>
      </c>
      <c r="C2134" s="13" t="s">
        <v>13</v>
      </c>
      <c r="D2134" s="13" t="s">
        <v>17</v>
      </c>
      <c r="E2134" s="13">
        <v>139.19</v>
      </c>
      <c r="F2134" s="13">
        <v>32.0</v>
      </c>
      <c r="G2134" s="13">
        <v>14.0</v>
      </c>
      <c r="H2134" s="14">
        <v>169.21</v>
      </c>
    </row>
    <row r="2135" hidden="1">
      <c r="A2135" s="15" t="s">
        <v>2080</v>
      </c>
      <c r="B2135" s="16">
        <v>45265.0</v>
      </c>
      <c r="C2135" s="17" t="s">
        <v>9</v>
      </c>
      <c r="D2135" s="17" t="s">
        <v>19</v>
      </c>
      <c r="E2135" s="17">
        <v>2994.54</v>
      </c>
      <c r="F2135" s="17">
        <v>21.0</v>
      </c>
      <c r="G2135" s="17">
        <v>46.0</v>
      </c>
      <c r="H2135" s="18">
        <v>1366.77</v>
      </c>
    </row>
    <row r="2136" hidden="1">
      <c r="A2136" s="11" t="s">
        <v>2081</v>
      </c>
      <c r="B2136" s="12">
        <v>45535.0</v>
      </c>
      <c r="C2136" s="13" t="s">
        <v>12</v>
      </c>
      <c r="D2136" s="13" t="s">
        <v>10</v>
      </c>
      <c r="E2136" s="13">
        <v>2242.69</v>
      </c>
      <c r="F2136" s="13">
        <v>4.0</v>
      </c>
      <c r="G2136" s="13">
        <v>1.0</v>
      </c>
      <c r="H2136" s="14">
        <v>1127.67</v>
      </c>
    </row>
    <row r="2137" hidden="1">
      <c r="A2137" s="15" t="s">
        <v>2082</v>
      </c>
      <c r="B2137" s="16">
        <v>44944.0</v>
      </c>
      <c r="C2137" s="17" t="s">
        <v>12</v>
      </c>
      <c r="D2137" s="17" t="s">
        <v>19</v>
      </c>
      <c r="E2137" s="17">
        <v>1386.02</v>
      </c>
      <c r="F2137" s="17">
        <v>45.0</v>
      </c>
      <c r="G2137" s="17">
        <v>39.0</v>
      </c>
      <c r="H2137" s="18">
        <v>1462.23</v>
      </c>
    </row>
    <row r="2138" hidden="1">
      <c r="A2138" s="11" t="s">
        <v>2083</v>
      </c>
      <c r="B2138" s="12">
        <v>45110.0</v>
      </c>
      <c r="C2138" s="13" t="s">
        <v>16</v>
      </c>
      <c r="D2138" s="13" t="s">
        <v>10</v>
      </c>
      <c r="E2138" s="13">
        <v>4977.21</v>
      </c>
      <c r="F2138" s="13">
        <v>5.0</v>
      </c>
      <c r="G2138" s="13">
        <v>17.0</v>
      </c>
      <c r="H2138" s="14">
        <v>1052.0</v>
      </c>
    </row>
    <row r="2139" hidden="1">
      <c r="A2139" s="15" t="s">
        <v>2084</v>
      </c>
      <c r="B2139" s="16">
        <v>44926.0</v>
      </c>
      <c r="C2139" s="17" t="s">
        <v>12</v>
      </c>
      <c r="D2139" s="17" t="s">
        <v>23</v>
      </c>
      <c r="E2139" s="17">
        <v>4777.28</v>
      </c>
      <c r="F2139" s="17">
        <v>48.0</v>
      </c>
      <c r="G2139" s="17">
        <v>22.0</v>
      </c>
      <c r="H2139" s="18">
        <v>1070.83</v>
      </c>
    </row>
    <row r="2140" hidden="1">
      <c r="A2140" s="11" t="s">
        <v>2085</v>
      </c>
      <c r="B2140" s="12">
        <v>44993.0</v>
      </c>
      <c r="C2140" s="13" t="s">
        <v>12</v>
      </c>
      <c r="D2140" s="13" t="s">
        <v>19</v>
      </c>
      <c r="E2140" s="13">
        <v>3666.05</v>
      </c>
      <c r="F2140" s="13">
        <v>49.0</v>
      </c>
      <c r="G2140" s="13">
        <v>39.0</v>
      </c>
      <c r="H2140" s="14">
        <v>260.34</v>
      </c>
    </row>
    <row r="2141" hidden="1">
      <c r="A2141" s="15" t="s">
        <v>2086</v>
      </c>
      <c r="B2141" s="16">
        <v>45578.0</v>
      </c>
      <c r="C2141" s="17" t="s">
        <v>16</v>
      </c>
      <c r="D2141" s="17" t="s">
        <v>10</v>
      </c>
      <c r="E2141" s="17">
        <v>4282.38</v>
      </c>
      <c r="F2141" s="17">
        <v>47.0</v>
      </c>
      <c r="G2141" s="17">
        <v>5.0</v>
      </c>
      <c r="H2141" s="18">
        <v>934.47</v>
      </c>
    </row>
    <row r="2142" hidden="1">
      <c r="A2142" s="11" t="s">
        <v>2087</v>
      </c>
      <c r="B2142" s="12">
        <v>45039.0</v>
      </c>
      <c r="C2142" s="13" t="s">
        <v>16</v>
      </c>
      <c r="D2142" s="13" t="s">
        <v>10</v>
      </c>
      <c r="E2142" s="13">
        <v>3682.41</v>
      </c>
      <c r="F2142" s="13">
        <v>50.0</v>
      </c>
      <c r="G2142" s="13">
        <v>11.0</v>
      </c>
      <c r="H2142" s="14">
        <v>604.35</v>
      </c>
    </row>
    <row r="2143" hidden="1">
      <c r="A2143" s="15" t="s">
        <v>2088</v>
      </c>
      <c r="B2143" s="16">
        <v>45056.0</v>
      </c>
      <c r="C2143" s="17" t="s">
        <v>16</v>
      </c>
      <c r="D2143" s="17" t="s">
        <v>17</v>
      </c>
      <c r="E2143" s="17">
        <v>2740.38</v>
      </c>
      <c r="F2143" s="17">
        <v>9.0</v>
      </c>
      <c r="G2143" s="17">
        <v>20.0</v>
      </c>
      <c r="H2143" s="18">
        <v>783.93</v>
      </c>
    </row>
    <row r="2144" hidden="1">
      <c r="A2144" s="11" t="s">
        <v>2089</v>
      </c>
      <c r="B2144" s="12">
        <v>45315.0</v>
      </c>
      <c r="C2144" s="13" t="s">
        <v>16</v>
      </c>
      <c r="D2144" s="13" t="s">
        <v>17</v>
      </c>
      <c r="E2144" s="13">
        <v>639.94</v>
      </c>
      <c r="F2144" s="13">
        <v>20.0</v>
      </c>
      <c r="G2144" s="13">
        <v>48.0</v>
      </c>
      <c r="H2144" s="14">
        <v>20.36</v>
      </c>
    </row>
    <row r="2145" hidden="1">
      <c r="A2145" s="15" t="s">
        <v>2090</v>
      </c>
      <c r="B2145" s="16">
        <v>45183.0</v>
      </c>
      <c r="C2145" s="17" t="s">
        <v>12</v>
      </c>
      <c r="D2145" s="17" t="s">
        <v>19</v>
      </c>
      <c r="E2145" s="17">
        <v>1745.98</v>
      </c>
      <c r="F2145" s="17">
        <v>38.0</v>
      </c>
      <c r="G2145" s="17">
        <v>50.0</v>
      </c>
      <c r="H2145" s="18">
        <v>183.85</v>
      </c>
    </row>
    <row r="2146" hidden="1">
      <c r="A2146" s="11" t="s">
        <v>2091</v>
      </c>
      <c r="B2146" s="12">
        <v>45546.0</v>
      </c>
      <c r="C2146" s="13" t="s">
        <v>9</v>
      </c>
      <c r="D2146" s="13" t="s">
        <v>19</v>
      </c>
      <c r="E2146" s="13">
        <v>1422.95</v>
      </c>
      <c r="F2146" s="13">
        <v>2.0</v>
      </c>
      <c r="G2146" s="13">
        <v>34.0</v>
      </c>
      <c r="H2146" s="14">
        <v>1359.83</v>
      </c>
    </row>
    <row r="2147" hidden="1">
      <c r="A2147" s="15">
        <v>3.5020572E7</v>
      </c>
      <c r="B2147" s="16">
        <v>45492.0</v>
      </c>
      <c r="C2147" s="17" t="s">
        <v>16</v>
      </c>
      <c r="D2147" s="17" t="s">
        <v>17</v>
      </c>
      <c r="E2147" s="17">
        <v>1648.81</v>
      </c>
      <c r="F2147" s="17">
        <v>1.0</v>
      </c>
      <c r="G2147" s="17">
        <v>47.0</v>
      </c>
      <c r="H2147" s="18">
        <v>310.08</v>
      </c>
    </row>
    <row r="2148" hidden="1">
      <c r="A2148" s="11" t="s">
        <v>2092</v>
      </c>
      <c r="B2148" s="12">
        <v>45245.0</v>
      </c>
      <c r="C2148" s="13" t="s">
        <v>13</v>
      </c>
      <c r="D2148" s="13" t="s">
        <v>21</v>
      </c>
      <c r="E2148" s="13">
        <v>4696.52</v>
      </c>
      <c r="F2148" s="13">
        <v>40.0</v>
      </c>
      <c r="G2148" s="13">
        <v>28.0</v>
      </c>
      <c r="H2148" s="14">
        <v>1197.4</v>
      </c>
    </row>
    <row r="2149" hidden="1">
      <c r="A2149" s="15" t="s">
        <v>2093</v>
      </c>
      <c r="B2149" s="16">
        <v>45293.0</v>
      </c>
      <c r="C2149" s="17" t="s">
        <v>12</v>
      </c>
      <c r="D2149" s="17" t="s">
        <v>23</v>
      </c>
      <c r="E2149" s="17">
        <v>4909.26</v>
      </c>
      <c r="F2149" s="17">
        <v>32.0</v>
      </c>
      <c r="G2149" s="17">
        <v>35.0</v>
      </c>
      <c r="H2149" s="18">
        <v>973.54</v>
      </c>
    </row>
    <row r="2150" hidden="1">
      <c r="A2150" s="11" t="s">
        <v>2094</v>
      </c>
      <c r="B2150" s="12">
        <v>45442.0</v>
      </c>
      <c r="C2150" s="13" t="s">
        <v>12</v>
      </c>
      <c r="D2150" s="13" t="s">
        <v>21</v>
      </c>
      <c r="E2150" s="13">
        <v>1098.41</v>
      </c>
      <c r="F2150" s="13">
        <v>24.0</v>
      </c>
      <c r="G2150" s="13">
        <v>35.0</v>
      </c>
      <c r="H2150" s="14">
        <v>1464.42</v>
      </c>
    </row>
    <row r="2151" hidden="1">
      <c r="A2151" s="15" t="s">
        <v>2095</v>
      </c>
      <c r="B2151" s="16">
        <v>45336.0</v>
      </c>
      <c r="C2151" s="17" t="s">
        <v>16</v>
      </c>
      <c r="D2151" s="17" t="s">
        <v>17</v>
      </c>
      <c r="E2151" s="17">
        <v>4774.33</v>
      </c>
      <c r="F2151" s="17">
        <v>7.0</v>
      </c>
      <c r="G2151" s="17">
        <v>43.0</v>
      </c>
      <c r="H2151" s="18">
        <v>1856.76</v>
      </c>
    </row>
    <row r="2152" hidden="1">
      <c r="A2152" s="11" t="s">
        <v>2096</v>
      </c>
      <c r="B2152" s="12">
        <v>45187.0</v>
      </c>
      <c r="C2152" s="13" t="s">
        <v>9</v>
      </c>
      <c r="D2152" s="13" t="s">
        <v>19</v>
      </c>
      <c r="E2152" s="13">
        <v>528.75</v>
      </c>
      <c r="F2152" s="13">
        <v>38.0</v>
      </c>
      <c r="G2152" s="13">
        <v>26.0</v>
      </c>
      <c r="H2152" s="14">
        <v>599.4</v>
      </c>
    </row>
    <row r="2153" hidden="1">
      <c r="A2153" s="15" t="s">
        <v>2097</v>
      </c>
      <c r="B2153" s="16">
        <v>45450.0</v>
      </c>
      <c r="C2153" s="17" t="s">
        <v>12</v>
      </c>
      <c r="D2153" s="17" t="s">
        <v>17</v>
      </c>
      <c r="E2153" s="17">
        <v>3286.16</v>
      </c>
      <c r="F2153" s="17">
        <v>43.0</v>
      </c>
      <c r="G2153" s="17">
        <v>4.0</v>
      </c>
      <c r="H2153" s="18">
        <v>567.18</v>
      </c>
    </row>
    <row r="2154" hidden="1">
      <c r="A2154" s="11" t="s">
        <v>2098</v>
      </c>
      <c r="B2154" s="12">
        <v>44997.0</v>
      </c>
      <c r="C2154" s="13" t="s">
        <v>9</v>
      </c>
      <c r="D2154" s="13" t="s">
        <v>19</v>
      </c>
      <c r="E2154" s="13">
        <v>2904.27</v>
      </c>
      <c r="F2154" s="13">
        <v>8.0</v>
      </c>
      <c r="G2154" s="13">
        <v>21.0</v>
      </c>
      <c r="H2154" s="14">
        <v>1712.8</v>
      </c>
    </row>
    <row r="2155" hidden="1">
      <c r="A2155" s="15" t="s">
        <v>2099</v>
      </c>
      <c r="B2155" s="16">
        <v>45264.0</v>
      </c>
      <c r="C2155" s="17" t="s">
        <v>13</v>
      </c>
      <c r="D2155" s="17" t="s">
        <v>21</v>
      </c>
      <c r="E2155" s="17">
        <v>1417.05</v>
      </c>
      <c r="F2155" s="17">
        <v>35.0</v>
      </c>
      <c r="G2155" s="17">
        <v>18.0</v>
      </c>
      <c r="H2155" s="18">
        <v>817.05</v>
      </c>
    </row>
    <row r="2156" hidden="1">
      <c r="A2156" s="11" t="s">
        <v>2100</v>
      </c>
      <c r="B2156" s="12">
        <v>44899.0</v>
      </c>
      <c r="C2156" s="13" t="s">
        <v>16</v>
      </c>
      <c r="D2156" s="13" t="s">
        <v>19</v>
      </c>
      <c r="E2156" s="13">
        <v>2818.45</v>
      </c>
      <c r="F2156" s="13">
        <v>21.0</v>
      </c>
      <c r="G2156" s="13">
        <v>13.0</v>
      </c>
      <c r="H2156" s="14">
        <v>1341.89</v>
      </c>
    </row>
    <row r="2157" hidden="1">
      <c r="A2157" s="15" t="s">
        <v>2101</v>
      </c>
      <c r="B2157" s="16">
        <v>45248.0</v>
      </c>
      <c r="C2157" s="17" t="s">
        <v>16</v>
      </c>
      <c r="D2157" s="17" t="s">
        <v>21</v>
      </c>
      <c r="E2157" s="17">
        <v>4425.85</v>
      </c>
      <c r="F2157" s="17">
        <v>13.0</v>
      </c>
      <c r="G2157" s="17">
        <v>36.0</v>
      </c>
      <c r="H2157" s="18">
        <v>1117.84</v>
      </c>
    </row>
    <row r="2158" hidden="1">
      <c r="A2158" s="11" t="s">
        <v>2102</v>
      </c>
      <c r="B2158" s="12">
        <v>45278.0</v>
      </c>
      <c r="C2158" s="13" t="s">
        <v>9</v>
      </c>
      <c r="D2158" s="13" t="s">
        <v>21</v>
      </c>
      <c r="E2158" s="13">
        <v>332.86</v>
      </c>
      <c r="F2158" s="13">
        <v>47.0</v>
      </c>
      <c r="G2158" s="13">
        <v>28.0</v>
      </c>
      <c r="H2158" s="14">
        <v>1143.0</v>
      </c>
    </row>
    <row r="2159" hidden="1">
      <c r="A2159" s="15" t="s">
        <v>2103</v>
      </c>
      <c r="B2159" s="16">
        <v>45402.0</v>
      </c>
      <c r="C2159" s="17" t="s">
        <v>13</v>
      </c>
      <c r="D2159" s="17" t="s">
        <v>17</v>
      </c>
      <c r="E2159" s="17">
        <v>1456.87</v>
      </c>
      <c r="F2159" s="17">
        <v>45.0</v>
      </c>
      <c r="G2159" s="17">
        <v>39.0</v>
      </c>
      <c r="H2159" s="18">
        <v>1362.84</v>
      </c>
    </row>
    <row r="2160" hidden="1">
      <c r="A2160" s="11" t="s">
        <v>2104</v>
      </c>
      <c r="B2160" s="12">
        <v>45200.0</v>
      </c>
      <c r="C2160" s="13" t="s">
        <v>13</v>
      </c>
      <c r="D2160" s="13" t="s">
        <v>17</v>
      </c>
      <c r="E2160" s="13">
        <v>1513.75</v>
      </c>
      <c r="F2160" s="13">
        <v>17.0</v>
      </c>
      <c r="G2160" s="13">
        <v>27.0</v>
      </c>
      <c r="H2160" s="14">
        <v>1155.88</v>
      </c>
    </row>
    <row r="2161" hidden="1">
      <c r="A2161" s="15" t="s">
        <v>2105</v>
      </c>
      <c r="B2161" s="16">
        <v>45251.0</v>
      </c>
      <c r="C2161" s="17" t="s">
        <v>12</v>
      </c>
      <c r="D2161" s="17" t="s">
        <v>19</v>
      </c>
      <c r="E2161" s="17">
        <v>4857.6</v>
      </c>
      <c r="F2161" s="17">
        <v>44.0</v>
      </c>
      <c r="G2161" s="17">
        <v>35.0</v>
      </c>
      <c r="H2161" s="18">
        <v>1919.47</v>
      </c>
    </row>
    <row r="2162" hidden="1">
      <c r="A2162" s="11" t="s">
        <v>2106</v>
      </c>
      <c r="B2162" s="12">
        <v>44980.0</v>
      </c>
      <c r="C2162" s="13" t="s">
        <v>13</v>
      </c>
      <c r="D2162" s="13" t="s">
        <v>21</v>
      </c>
      <c r="E2162" s="13">
        <v>178.4</v>
      </c>
      <c r="F2162" s="13">
        <v>20.0</v>
      </c>
      <c r="G2162" s="13">
        <v>4.0</v>
      </c>
      <c r="H2162" s="14">
        <v>515.97</v>
      </c>
    </row>
    <row r="2163" hidden="1">
      <c r="A2163" s="15" t="s">
        <v>2107</v>
      </c>
      <c r="B2163" s="16">
        <v>45135.0</v>
      </c>
      <c r="C2163" s="17" t="s">
        <v>12</v>
      </c>
      <c r="D2163" s="17" t="s">
        <v>19</v>
      </c>
      <c r="E2163" s="17">
        <v>2620.19</v>
      </c>
      <c r="F2163" s="17">
        <v>32.0</v>
      </c>
      <c r="G2163" s="17">
        <v>12.0</v>
      </c>
      <c r="H2163" s="18">
        <v>1735.16</v>
      </c>
    </row>
    <row r="2164" hidden="1">
      <c r="A2164" s="11" t="s">
        <v>2108</v>
      </c>
      <c r="B2164" s="12">
        <v>45128.0</v>
      </c>
      <c r="C2164" s="13" t="s">
        <v>12</v>
      </c>
      <c r="D2164" s="13" t="s">
        <v>19</v>
      </c>
      <c r="E2164" s="13">
        <v>3049.0</v>
      </c>
      <c r="F2164" s="13">
        <v>45.0</v>
      </c>
      <c r="G2164" s="13">
        <v>3.0</v>
      </c>
      <c r="H2164" s="14">
        <v>219.53</v>
      </c>
    </row>
    <row r="2165" hidden="1">
      <c r="A2165" s="15" t="s">
        <v>2109</v>
      </c>
      <c r="B2165" s="16">
        <v>45423.0</v>
      </c>
      <c r="C2165" s="17" t="s">
        <v>12</v>
      </c>
      <c r="D2165" s="17" t="s">
        <v>17</v>
      </c>
      <c r="E2165" s="17">
        <v>2897.69</v>
      </c>
      <c r="F2165" s="17">
        <v>5.0</v>
      </c>
      <c r="G2165" s="17">
        <v>30.0</v>
      </c>
      <c r="H2165" s="18">
        <v>1970.95</v>
      </c>
    </row>
    <row r="2166" hidden="1">
      <c r="A2166" s="11" t="s">
        <v>2110</v>
      </c>
      <c r="B2166" s="12">
        <v>44962.0</v>
      </c>
      <c r="C2166" s="13" t="s">
        <v>16</v>
      </c>
      <c r="D2166" s="13" t="s">
        <v>23</v>
      </c>
      <c r="E2166" s="13">
        <v>4026.63</v>
      </c>
      <c r="F2166" s="13">
        <v>30.0</v>
      </c>
      <c r="G2166" s="13">
        <v>34.0</v>
      </c>
      <c r="H2166" s="14">
        <v>1696.2</v>
      </c>
    </row>
    <row r="2167" hidden="1">
      <c r="A2167" s="15" t="s">
        <v>2111</v>
      </c>
      <c r="B2167" s="16">
        <v>45447.0</v>
      </c>
      <c r="C2167" s="17" t="s">
        <v>12</v>
      </c>
      <c r="D2167" s="17" t="s">
        <v>17</v>
      </c>
      <c r="E2167" s="17">
        <v>1275.84</v>
      </c>
      <c r="F2167" s="17">
        <v>44.0</v>
      </c>
      <c r="G2167" s="17">
        <v>36.0</v>
      </c>
      <c r="H2167" s="18">
        <v>1644.13</v>
      </c>
    </row>
    <row r="2168" hidden="1">
      <c r="A2168" s="11" t="s">
        <v>2112</v>
      </c>
      <c r="B2168" s="12">
        <v>45418.0</v>
      </c>
      <c r="C2168" s="13" t="s">
        <v>12</v>
      </c>
      <c r="D2168" s="13" t="s">
        <v>17</v>
      </c>
      <c r="E2168" s="13">
        <v>2707.87</v>
      </c>
      <c r="F2168" s="13">
        <v>40.0</v>
      </c>
      <c r="G2168" s="13">
        <v>30.0</v>
      </c>
      <c r="H2168" s="14">
        <v>428.03</v>
      </c>
    </row>
    <row r="2169" hidden="1">
      <c r="A2169" s="15" t="s">
        <v>2113</v>
      </c>
      <c r="B2169" s="16">
        <v>44889.0</v>
      </c>
      <c r="C2169" s="17" t="s">
        <v>16</v>
      </c>
      <c r="D2169" s="17" t="s">
        <v>10</v>
      </c>
      <c r="E2169" s="17">
        <v>1166.5</v>
      </c>
      <c r="F2169" s="17">
        <v>5.0</v>
      </c>
      <c r="G2169" s="17">
        <v>11.0</v>
      </c>
      <c r="H2169" s="18">
        <v>1433.17</v>
      </c>
    </row>
    <row r="2170" hidden="1">
      <c r="A2170" s="11" t="s">
        <v>2114</v>
      </c>
      <c r="B2170" s="12">
        <v>45306.0</v>
      </c>
      <c r="C2170" s="13" t="s">
        <v>12</v>
      </c>
      <c r="D2170" s="13" t="s">
        <v>21</v>
      </c>
      <c r="E2170" s="13">
        <v>4775.08</v>
      </c>
      <c r="F2170" s="13">
        <v>35.0</v>
      </c>
      <c r="G2170" s="13">
        <v>17.0</v>
      </c>
      <c r="H2170" s="14">
        <v>662.76</v>
      </c>
    </row>
    <row r="2171" hidden="1">
      <c r="A2171" s="15" t="s">
        <v>2115</v>
      </c>
      <c r="B2171" s="16">
        <v>45148.0</v>
      </c>
      <c r="C2171" s="17" t="s">
        <v>12</v>
      </c>
      <c r="D2171" s="17" t="s">
        <v>10</v>
      </c>
      <c r="E2171" s="17">
        <v>3854.97</v>
      </c>
      <c r="F2171" s="17">
        <v>19.0</v>
      </c>
      <c r="G2171" s="17">
        <v>50.0</v>
      </c>
      <c r="H2171" s="18">
        <v>171.22</v>
      </c>
    </row>
    <row r="2172" hidden="1">
      <c r="A2172" s="11" t="s">
        <v>2116</v>
      </c>
      <c r="B2172" s="12">
        <v>45192.0</v>
      </c>
      <c r="C2172" s="13" t="s">
        <v>16</v>
      </c>
      <c r="D2172" s="13" t="s">
        <v>23</v>
      </c>
      <c r="E2172" s="13">
        <v>369.74</v>
      </c>
      <c r="F2172" s="13">
        <v>4.0</v>
      </c>
      <c r="G2172" s="13">
        <v>8.0</v>
      </c>
      <c r="H2172" s="14">
        <v>1287.88</v>
      </c>
    </row>
    <row r="2173" hidden="1">
      <c r="A2173" s="15" t="s">
        <v>2117</v>
      </c>
      <c r="B2173" s="16">
        <v>44898.0</v>
      </c>
      <c r="C2173" s="17" t="s">
        <v>9</v>
      </c>
      <c r="D2173" s="17" t="s">
        <v>19</v>
      </c>
      <c r="E2173" s="17">
        <v>3828.61</v>
      </c>
      <c r="F2173" s="17">
        <v>45.0</v>
      </c>
      <c r="G2173" s="17">
        <v>38.0</v>
      </c>
      <c r="H2173" s="18">
        <v>1267.76</v>
      </c>
    </row>
    <row r="2174" hidden="1">
      <c r="A2174" s="11" t="s">
        <v>2118</v>
      </c>
      <c r="B2174" s="12">
        <v>45163.0</v>
      </c>
      <c r="C2174" s="13" t="s">
        <v>13</v>
      </c>
      <c r="D2174" s="13" t="s">
        <v>17</v>
      </c>
      <c r="E2174" s="13">
        <v>1464.36</v>
      </c>
      <c r="F2174" s="13">
        <v>16.0</v>
      </c>
      <c r="G2174" s="13">
        <v>26.0</v>
      </c>
      <c r="H2174" s="14">
        <v>1039.26</v>
      </c>
    </row>
    <row r="2175" hidden="1">
      <c r="A2175" s="15" t="s">
        <v>2119</v>
      </c>
      <c r="B2175" s="16">
        <v>45516.0</v>
      </c>
      <c r="C2175" s="17" t="s">
        <v>16</v>
      </c>
      <c r="D2175" s="17" t="s">
        <v>10</v>
      </c>
      <c r="E2175" s="17">
        <v>777.33</v>
      </c>
      <c r="F2175" s="17">
        <v>36.0</v>
      </c>
      <c r="G2175" s="17">
        <v>15.0</v>
      </c>
      <c r="H2175" s="18">
        <v>1774.4</v>
      </c>
    </row>
    <row r="2176" hidden="1">
      <c r="A2176" s="11" t="s">
        <v>2120</v>
      </c>
      <c r="B2176" s="12">
        <v>45166.0</v>
      </c>
      <c r="C2176" s="13" t="s">
        <v>16</v>
      </c>
      <c r="D2176" s="13" t="s">
        <v>17</v>
      </c>
      <c r="E2176" s="13">
        <v>3428.69</v>
      </c>
      <c r="F2176" s="13">
        <v>13.0</v>
      </c>
      <c r="G2176" s="13">
        <v>8.0</v>
      </c>
      <c r="H2176" s="14">
        <v>910.82</v>
      </c>
    </row>
    <row r="2177" hidden="1">
      <c r="A2177" s="15" t="s">
        <v>2121</v>
      </c>
      <c r="B2177" s="16">
        <v>45328.0</v>
      </c>
      <c r="C2177" s="17" t="s">
        <v>13</v>
      </c>
      <c r="D2177" s="17" t="s">
        <v>23</v>
      </c>
      <c r="E2177" s="17">
        <v>4201.9</v>
      </c>
      <c r="F2177" s="17">
        <v>19.0</v>
      </c>
      <c r="G2177" s="17">
        <v>13.0</v>
      </c>
      <c r="H2177" s="18">
        <v>636.1</v>
      </c>
    </row>
    <row r="2178" hidden="1">
      <c r="A2178" s="11" t="s">
        <v>2122</v>
      </c>
      <c r="B2178" s="12">
        <v>45457.0</v>
      </c>
      <c r="C2178" s="13" t="s">
        <v>16</v>
      </c>
      <c r="D2178" s="13" t="s">
        <v>17</v>
      </c>
      <c r="E2178" s="13">
        <v>1929.59</v>
      </c>
      <c r="F2178" s="13">
        <v>15.0</v>
      </c>
      <c r="G2178" s="13">
        <v>50.0</v>
      </c>
      <c r="H2178" s="14">
        <v>138.12</v>
      </c>
    </row>
    <row r="2179" hidden="1">
      <c r="A2179" s="15" t="s">
        <v>2123</v>
      </c>
      <c r="B2179" s="16">
        <v>45550.0</v>
      </c>
      <c r="C2179" s="17" t="s">
        <v>9</v>
      </c>
      <c r="D2179" s="17" t="s">
        <v>19</v>
      </c>
      <c r="E2179" s="17">
        <v>3488.36</v>
      </c>
      <c r="F2179" s="17">
        <v>42.0</v>
      </c>
      <c r="G2179" s="17">
        <v>23.0</v>
      </c>
      <c r="H2179" s="18">
        <v>1599.73</v>
      </c>
    </row>
    <row r="2180" hidden="1">
      <c r="A2180" s="11" t="s">
        <v>2124</v>
      </c>
      <c r="B2180" s="12">
        <v>45562.0</v>
      </c>
      <c r="C2180" s="13" t="s">
        <v>16</v>
      </c>
      <c r="D2180" s="13" t="s">
        <v>19</v>
      </c>
      <c r="E2180" s="13">
        <v>4028.93</v>
      </c>
      <c r="F2180" s="13">
        <v>5.0</v>
      </c>
      <c r="G2180" s="13">
        <v>37.0</v>
      </c>
      <c r="H2180" s="14">
        <v>1908.33</v>
      </c>
    </row>
    <row r="2181" hidden="1">
      <c r="A2181" s="15" t="s">
        <v>2125</v>
      </c>
      <c r="B2181" s="16">
        <v>45122.0</v>
      </c>
      <c r="C2181" s="17" t="s">
        <v>12</v>
      </c>
      <c r="D2181" s="17" t="s">
        <v>23</v>
      </c>
      <c r="E2181" s="17">
        <v>753.75</v>
      </c>
      <c r="F2181" s="17">
        <v>37.0</v>
      </c>
      <c r="G2181" s="17">
        <v>30.0</v>
      </c>
      <c r="H2181" s="18">
        <v>1731.65</v>
      </c>
    </row>
    <row r="2182" hidden="1">
      <c r="A2182" s="11" t="s">
        <v>2126</v>
      </c>
      <c r="B2182" s="12">
        <v>45488.0</v>
      </c>
      <c r="C2182" s="13" t="s">
        <v>13</v>
      </c>
      <c r="D2182" s="13" t="s">
        <v>23</v>
      </c>
      <c r="E2182" s="13">
        <v>1624.08</v>
      </c>
      <c r="F2182" s="13">
        <v>29.0</v>
      </c>
      <c r="G2182" s="13">
        <v>39.0</v>
      </c>
      <c r="H2182" s="14">
        <v>225.22</v>
      </c>
    </row>
    <row r="2183" hidden="1">
      <c r="A2183" s="15" t="s">
        <v>2127</v>
      </c>
      <c r="B2183" s="16">
        <v>45224.0</v>
      </c>
      <c r="C2183" s="17" t="s">
        <v>9</v>
      </c>
      <c r="D2183" s="17" t="s">
        <v>23</v>
      </c>
      <c r="E2183" s="17">
        <v>4777.61</v>
      </c>
      <c r="F2183" s="17">
        <v>14.0</v>
      </c>
      <c r="G2183" s="17">
        <v>43.0</v>
      </c>
      <c r="H2183" s="18">
        <v>1773.7</v>
      </c>
    </row>
    <row r="2184" hidden="1">
      <c r="A2184" s="11" t="s">
        <v>2128</v>
      </c>
      <c r="B2184" s="12">
        <v>45266.0</v>
      </c>
      <c r="C2184" s="13" t="s">
        <v>16</v>
      </c>
      <c r="D2184" s="13" t="s">
        <v>23</v>
      </c>
      <c r="E2184" s="13">
        <v>1501.95</v>
      </c>
      <c r="F2184" s="13">
        <v>21.0</v>
      </c>
      <c r="G2184" s="13">
        <v>9.0</v>
      </c>
      <c r="H2184" s="14">
        <v>1256.34</v>
      </c>
    </row>
    <row r="2185" hidden="1">
      <c r="A2185" s="15" t="s">
        <v>2129</v>
      </c>
      <c r="B2185" s="16">
        <v>45053.0</v>
      </c>
      <c r="C2185" s="17" t="s">
        <v>13</v>
      </c>
      <c r="D2185" s="17" t="s">
        <v>23</v>
      </c>
      <c r="E2185" s="17">
        <v>3434.77</v>
      </c>
      <c r="F2185" s="17">
        <v>47.0</v>
      </c>
      <c r="G2185" s="17">
        <v>35.0</v>
      </c>
      <c r="H2185" s="18">
        <v>1999.47</v>
      </c>
    </row>
    <row r="2186" hidden="1">
      <c r="A2186" s="11" t="s">
        <v>2130</v>
      </c>
      <c r="B2186" s="12">
        <v>45392.0</v>
      </c>
      <c r="C2186" s="13" t="s">
        <v>16</v>
      </c>
      <c r="D2186" s="13" t="s">
        <v>19</v>
      </c>
      <c r="E2186" s="13">
        <v>1910.81</v>
      </c>
      <c r="F2186" s="13">
        <v>6.0</v>
      </c>
      <c r="G2186" s="13">
        <v>25.0</v>
      </c>
      <c r="H2186" s="14">
        <v>1316.61</v>
      </c>
    </row>
    <row r="2187" hidden="1">
      <c r="A2187" s="15" t="s">
        <v>2131</v>
      </c>
      <c r="B2187" s="16">
        <v>45222.0</v>
      </c>
      <c r="C2187" s="17" t="s">
        <v>16</v>
      </c>
      <c r="D2187" s="17" t="s">
        <v>19</v>
      </c>
      <c r="E2187" s="17">
        <v>3231.24</v>
      </c>
      <c r="F2187" s="17">
        <v>46.0</v>
      </c>
      <c r="G2187" s="17">
        <v>37.0</v>
      </c>
      <c r="H2187" s="18">
        <v>242.21</v>
      </c>
    </row>
    <row r="2188" hidden="1">
      <c r="A2188" s="11" t="s">
        <v>2132</v>
      </c>
      <c r="B2188" s="12">
        <v>45202.0</v>
      </c>
      <c r="C2188" s="13" t="s">
        <v>13</v>
      </c>
      <c r="D2188" s="13" t="s">
        <v>21</v>
      </c>
      <c r="E2188" s="13">
        <v>3421.41</v>
      </c>
      <c r="F2188" s="13">
        <v>19.0</v>
      </c>
      <c r="G2188" s="13">
        <v>39.0</v>
      </c>
      <c r="H2188" s="14">
        <v>1388.86</v>
      </c>
    </row>
    <row r="2189" hidden="1">
      <c r="A2189" s="15" t="s">
        <v>2133</v>
      </c>
      <c r="B2189" s="16">
        <v>45241.0</v>
      </c>
      <c r="C2189" s="17" t="s">
        <v>16</v>
      </c>
      <c r="D2189" s="17" t="s">
        <v>19</v>
      </c>
      <c r="E2189" s="17">
        <v>3348.7</v>
      </c>
      <c r="F2189" s="17">
        <v>24.0</v>
      </c>
      <c r="G2189" s="17">
        <v>39.0</v>
      </c>
      <c r="H2189" s="18">
        <v>1618.77</v>
      </c>
    </row>
    <row r="2190" hidden="1">
      <c r="A2190" s="11" t="s">
        <v>2134</v>
      </c>
      <c r="B2190" s="12">
        <v>45038.0</v>
      </c>
      <c r="C2190" s="13" t="s">
        <v>13</v>
      </c>
      <c r="D2190" s="13" t="s">
        <v>21</v>
      </c>
      <c r="E2190" s="13">
        <v>1660.24</v>
      </c>
      <c r="F2190" s="13">
        <v>21.0</v>
      </c>
      <c r="G2190" s="13">
        <v>22.0</v>
      </c>
      <c r="H2190" s="14">
        <v>919.25</v>
      </c>
    </row>
    <row r="2191" hidden="1">
      <c r="A2191" s="15" t="s">
        <v>2135</v>
      </c>
      <c r="B2191" s="16">
        <v>45432.0</v>
      </c>
      <c r="C2191" s="17" t="s">
        <v>13</v>
      </c>
      <c r="D2191" s="17" t="s">
        <v>17</v>
      </c>
      <c r="E2191" s="17">
        <v>4221.73</v>
      </c>
      <c r="F2191" s="17">
        <v>5.0</v>
      </c>
      <c r="G2191" s="17">
        <v>40.0</v>
      </c>
      <c r="H2191" s="18">
        <v>1555.92</v>
      </c>
    </row>
    <row r="2192" hidden="1">
      <c r="A2192" s="11" t="s">
        <v>2136</v>
      </c>
      <c r="B2192" s="12">
        <v>45237.0</v>
      </c>
      <c r="C2192" s="13" t="s">
        <v>16</v>
      </c>
      <c r="D2192" s="13" t="s">
        <v>21</v>
      </c>
      <c r="E2192" s="13">
        <v>547.5</v>
      </c>
      <c r="F2192" s="13">
        <v>43.0</v>
      </c>
      <c r="G2192" s="13">
        <v>33.0</v>
      </c>
      <c r="H2192" s="14">
        <v>1508.1</v>
      </c>
    </row>
    <row r="2193" hidden="1">
      <c r="A2193" s="15" t="s">
        <v>2137</v>
      </c>
      <c r="B2193" s="16">
        <v>45479.0</v>
      </c>
      <c r="C2193" s="17" t="s">
        <v>12</v>
      </c>
      <c r="D2193" s="17" t="s">
        <v>21</v>
      </c>
      <c r="E2193" s="17">
        <v>2120.95</v>
      </c>
      <c r="F2193" s="17">
        <v>43.0</v>
      </c>
      <c r="G2193" s="17">
        <v>7.0</v>
      </c>
      <c r="H2193" s="18">
        <v>1181.39</v>
      </c>
    </row>
    <row r="2194" hidden="1">
      <c r="A2194" s="11" t="s">
        <v>2138</v>
      </c>
      <c r="B2194" s="12">
        <v>45352.0</v>
      </c>
      <c r="C2194" s="13" t="s">
        <v>16</v>
      </c>
      <c r="D2194" s="13" t="s">
        <v>21</v>
      </c>
      <c r="E2194" s="13">
        <v>1379.11</v>
      </c>
      <c r="F2194" s="13">
        <v>17.0</v>
      </c>
      <c r="G2194" s="13">
        <v>48.0</v>
      </c>
      <c r="H2194" s="14">
        <v>324.9</v>
      </c>
    </row>
    <row r="2195" hidden="1">
      <c r="A2195" s="15" t="s">
        <v>2139</v>
      </c>
      <c r="B2195" s="16">
        <v>45215.0</v>
      </c>
      <c r="C2195" s="17" t="s">
        <v>16</v>
      </c>
      <c r="D2195" s="17" t="s">
        <v>17</v>
      </c>
      <c r="E2195" s="17">
        <v>3140.79</v>
      </c>
      <c r="F2195" s="17">
        <v>40.0</v>
      </c>
      <c r="G2195" s="17">
        <v>10.0</v>
      </c>
      <c r="H2195" s="18">
        <v>476.03</v>
      </c>
    </row>
    <row r="2196" hidden="1">
      <c r="A2196" s="11" t="s">
        <v>2140</v>
      </c>
      <c r="B2196" s="12">
        <v>45195.0</v>
      </c>
      <c r="C2196" s="13" t="s">
        <v>13</v>
      </c>
      <c r="D2196" s="13" t="s">
        <v>21</v>
      </c>
      <c r="E2196" s="13">
        <v>913.07</v>
      </c>
      <c r="F2196" s="13">
        <v>20.0</v>
      </c>
      <c r="G2196" s="13">
        <v>3.0</v>
      </c>
      <c r="H2196" s="14">
        <v>1489.0</v>
      </c>
    </row>
    <row r="2197" hidden="1">
      <c r="A2197" s="15" t="s">
        <v>2141</v>
      </c>
      <c r="B2197" s="16">
        <v>45388.0</v>
      </c>
      <c r="C2197" s="17" t="s">
        <v>13</v>
      </c>
      <c r="D2197" s="17" t="s">
        <v>19</v>
      </c>
      <c r="E2197" s="17">
        <v>3349.46</v>
      </c>
      <c r="F2197" s="17">
        <v>24.0</v>
      </c>
      <c r="G2197" s="17">
        <v>7.0</v>
      </c>
      <c r="H2197" s="18">
        <v>1622.69</v>
      </c>
    </row>
    <row r="2198" hidden="1">
      <c r="A2198" s="11" t="s">
        <v>2142</v>
      </c>
      <c r="B2198" s="12">
        <v>45581.0</v>
      </c>
      <c r="C2198" s="13" t="s">
        <v>13</v>
      </c>
      <c r="D2198" s="13" t="s">
        <v>21</v>
      </c>
      <c r="E2198" s="13">
        <v>4809.38</v>
      </c>
      <c r="F2198" s="13">
        <v>44.0</v>
      </c>
      <c r="G2198" s="13">
        <v>44.0</v>
      </c>
      <c r="H2198" s="14">
        <v>410.54</v>
      </c>
    </row>
    <row r="2199" hidden="1">
      <c r="A2199" s="15" t="s">
        <v>2143</v>
      </c>
      <c r="B2199" s="16">
        <v>44958.0</v>
      </c>
      <c r="C2199" s="17" t="s">
        <v>12</v>
      </c>
      <c r="D2199" s="17" t="s">
        <v>10</v>
      </c>
      <c r="E2199" s="17">
        <v>1552.51</v>
      </c>
      <c r="F2199" s="17">
        <v>9.0</v>
      </c>
      <c r="G2199" s="17">
        <v>35.0</v>
      </c>
      <c r="H2199" s="18">
        <v>127.44</v>
      </c>
    </row>
    <row r="2200" hidden="1">
      <c r="A2200" s="11" t="s">
        <v>2144</v>
      </c>
      <c r="B2200" s="12">
        <v>45048.0</v>
      </c>
      <c r="C2200" s="13" t="s">
        <v>16</v>
      </c>
      <c r="D2200" s="13" t="s">
        <v>21</v>
      </c>
      <c r="E2200" s="13">
        <v>2624.47</v>
      </c>
      <c r="F2200" s="13">
        <v>17.0</v>
      </c>
      <c r="G2200" s="13">
        <v>8.0</v>
      </c>
      <c r="H2200" s="14">
        <v>1721.17</v>
      </c>
    </row>
    <row r="2201" hidden="1">
      <c r="A2201" s="15" t="s">
        <v>2145</v>
      </c>
      <c r="B2201" s="16">
        <v>45449.0</v>
      </c>
      <c r="C2201" s="17" t="s">
        <v>9</v>
      </c>
      <c r="D2201" s="17" t="s">
        <v>21</v>
      </c>
      <c r="E2201" s="17">
        <v>3202.79</v>
      </c>
      <c r="F2201" s="17">
        <v>45.0</v>
      </c>
      <c r="G2201" s="17">
        <v>10.0</v>
      </c>
      <c r="H2201" s="18">
        <v>685.41</v>
      </c>
    </row>
    <row r="2202" hidden="1">
      <c r="A2202" s="11" t="s">
        <v>2146</v>
      </c>
      <c r="B2202" s="12">
        <v>45285.0</v>
      </c>
      <c r="C2202" s="13" t="s">
        <v>13</v>
      </c>
      <c r="D2202" s="13" t="s">
        <v>10</v>
      </c>
      <c r="E2202" s="13">
        <v>4252.82</v>
      </c>
      <c r="F2202" s="13">
        <v>28.0</v>
      </c>
      <c r="G2202" s="13">
        <v>50.0</v>
      </c>
      <c r="H2202" s="14">
        <v>1680.32</v>
      </c>
    </row>
    <row r="2203" hidden="1">
      <c r="A2203" s="15" t="s">
        <v>2147</v>
      </c>
      <c r="B2203" s="16">
        <v>45390.0</v>
      </c>
      <c r="C2203" s="17" t="s">
        <v>16</v>
      </c>
      <c r="D2203" s="17" t="s">
        <v>19</v>
      </c>
      <c r="E2203" s="17">
        <v>4425.89</v>
      </c>
      <c r="F2203" s="17">
        <v>4.0</v>
      </c>
      <c r="G2203" s="17">
        <v>50.0</v>
      </c>
      <c r="H2203" s="18">
        <v>1418.54</v>
      </c>
    </row>
    <row r="2204" hidden="1">
      <c r="A2204" s="11" t="s">
        <v>2148</v>
      </c>
      <c r="B2204" s="12">
        <v>45289.0</v>
      </c>
      <c r="C2204" s="13" t="s">
        <v>16</v>
      </c>
      <c r="D2204" s="13" t="s">
        <v>10</v>
      </c>
      <c r="E2204" s="13">
        <v>849.59</v>
      </c>
      <c r="F2204" s="13">
        <v>33.0</v>
      </c>
      <c r="G2204" s="13">
        <v>34.0</v>
      </c>
      <c r="H2204" s="14">
        <v>1898.96</v>
      </c>
    </row>
    <row r="2205" hidden="1">
      <c r="A2205" s="15" t="s">
        <v>2149</v>
      </c>
      <c r="B2205" s="16">
        <v>45496.0</v>
      </c>
      <c r="C2205" s="17" t="s">
        <v>16</v>
      </c>
      <c r="D2205" s="17" t="s">
        <v>21</v>
      </c>
      <c r="E2205" s="17">
        <v>2237.16</v>
      </c>
      <c r="F2205" s="17">
        <v>19.0</v>
      </c>
      <c r="G2205" s="17">
        <v>33.0</v>
      </c>
      <c r="H2205" s="18">
        <v>1809.42</v>
      </c>
    </row>
    <row r="2206" hidden="1">
      <c r="A2206" s="11" t="s">
        <v>2150</v>
      </c>
      <c r="B2206" s="12">
        <v>45124.0</v>
      </c>
      <c r="C2206" s="13" t="s">
        <v>13</v>
      </c>
      <c r="D2206" s="13" t="s">
        <v>19</v>
      </c>
      <c r="E2206" s="13">
        <v>499.12</v>
      </c>
      <c r="F2206" s="13">
        <v>1.0</v>
      </c>
      <c r="G2206" s="13">
        <v>29.0</v>
      </c>
      <c r="H2206" s="14">
        <v>65.57</v>
      </c>
    </row>
    <row r="2207" hidden="1">
      <c r="A2207" s="15" t="s">
        <v>2151</v>
      </c>
      <c r="B2207" s="16">
        <v>45021.0</v>
      </c>
      <c r="C2207" s="17" t="s">
        <v>13</v>
      </c>
      <c r="D2207" s="17" t="s">
        <v>23</v>
      </c>
      <c r="E2207" s="17">
        <v>1770.36</v>
      </c>
      <c r="F2207" s="17">
        <v>7.0</v>
      </c>
      <c r="G2207" s="17">
        <v>34.0</v>
      </c>
      <c r="H2207" s="18">
        <v>866.02</v>
      </c>
    </row>
    <row r="2208" hidden="1">
      <c r="A2208" s="11" t="s">
        <v>2152</v>
      </c>
      <c r="B2208" s="12">
        <v>45201.0</v>
      </c>
      <c r="C2208" s="13" t="s">
        <v>16</v>
      </c>
      <c r="D2208" s="13" t="s">
        <v>23</v>
      </c>
      <c r="E2208" s="13">
        <v>902.28</v>
      </c>
      <c r="F2208" s="13">
        <v>8.0</v>
      </c>
      <c r="G2208" s="13">
        <v>48.0</v>
      </c>
      <c r="H2208" s="14">
        <v>1764.59</v>
      </c>
    </row>
    <row r="2209" hidden="1">
      <c r="A2209" s="15">
        <v>2.5959764E7</v>
      </c>
      <c r="B2209" s="16">
        <v>45574.0</v>
      </c>
      <c r="C2209" s="17" t="s">
        <v>12</v>
      </c>
      <c r="D2209" s="17" t="s">
        <v>23</v>
      </c>
      <c r="E2209" s="17">
        <v>69.92</v>
      </c>
      <c r="F2209" s="17">
        <v>26.0</v>
      </c>
      <c r="G2209" s="17">
        <v>18.0</v>
      </c>
      <c r="H2209" s="18">
        <v>767.68</v>
      </c>
    </row>
    <row r="2210" hidden="1">
      <c r="A2210" s="11" t="s">
        <v>2153</v>
      </c>
      <c r="B2210" s="12">
        <v>45088.0</v>
      </c>
      <c r="C2210" s="13" t="s">
        <v>9</v>
      </c>
      <c r="D2210" s="13" t="s">
        <v>21</v>
      </c>
      <c r="E2210" s="13">
        <v>4494.68</v>
      </c>
      <c r="F2210" s="13">
        <v>19.0</v>
      </c>
      <c r="G2210" s="13">
        <v>9.0</v>
      </c>
      <c r="H2210" s="14">
        <v>417.66</v>
      </c>
    </row>
    <row r="2211" hidden="1">
      <c r="A2211" s="15">
        <v>1.872602E7</v>
      </c>
      <c r="B2211" s="16">
        <v>45305.0</v>
      </c>
      <c r="C2211" s="17" t="s">
        <v>12</v>
      </c>
      <c r="D2211" s="17" t="s">
        <v>17</v>
      </c>
      <c r="E2211" s="17">
        <v>3846.85</v>
      </c>
      <c r="F2211" s="17">
        <v>30.0</v>
      </c>
      <c r="G2211" s="17">
        <v>33.0</v>
      </c>
      <c r="H2211" s="18">
        <v>194.23</v>
      </c>
    </row>
    <row r="2212" hidden="1">
      <c r="A2212" s="11" t="s">
        <v>2154</v>
      </c>
      <c r="B2212" s="12">
        <v>45039.0</v>
      </c>
      <c r="C2212" s="13" t="s">
        <v>12</v>
      </c>
      <c r="D2212" s="13" t="s">
        <v>19</v>
      </c>
      <c r="E2212" s="13">
        <v>919.72</v>
      </c>
      <c r="F2212" s="13">
        <v>10.0</v>
      </c>
      <c r="G2212" s="13">
        <v>27.0</v>
      </c>
      <c r="H2212" s="14">
        <v>1180.92</v>
      </c>
    </row>
    <row r="2213" hidden="1">
      <c r="A2213" s="15" t="s">
        <v>2155</v>
      </c>
      <c r="B2213" s="16">
        <v>44990.0</v>
      </c>
      <c r="C2213" s="17" t="s">
        <v>12</v>
      </c>
      <c r="D2213" s="17" t="s">
        <v>19</v>
      </c>
      <c r="E2213" s="17">
        <v>392.77</v>
      </c>
      <c r="F2213" s="17">
        <v>49.0</v>
      </c>
      <c r="G2213" s="17">
        <v>36.0</v>
      </c>
      <c r="H2213" s="18">
        <v>131.38</v>
      </c>
    </row>
    <row r="2214" hidden="1">
      <c r="A2214" s="11" t="s">
        <v>2156</v>
      </c>
      <c r="B2214" s="12">
        <v>45489.0</v>
      </c>
      <c r="C2214" s="13" t="s">
        <v>9</v>
      </c>
      <c r="D2214" s="13" t="s">
        <v>17</v>
      </c>
      <c r="E2214" s="13">
        <v>1749.15</v>
      </c>
      <c r="F2214" s="13">
        <v>38.0</v>
      </c>
      <c r="G2214" s="13">
        <v>30.0</v>
      </c>
      <c r="H2214" s="14">
        <v>63.59</v>
      </c>
    </row>
    <row r="2215" hidden="1">
      <c r="A2215" s="15" t="s">
        <v>2157</v>
      </c>
      <c r="B2215" s="16">
        <v>44965.0</v>
      </c>
      <c r="C2215" s="17" t="s">
        <v>12</v>
      </c>
      <c r="D2215" s="17" t="s">
        <v>21</v>
      </c>
      <c r="E2215" s="17">
        <v>2531.48</v>
      </c>
      <c r="F2215" s="17">
        <v>32.0</v>
      </c>
      <c r="G2215" s="17">
        <v>39.0</v>
      </c>
      <c r="H2215" s="18">
        <v>467.77</v>
      </c>
    </row>
    <row r="2216" hidden="1">
      <c r="A2216" s="11" t="s">
        <v>2158</v>
      </c>
      <c r="B2216" s="12">
        <v>45435.0</v>
      </c>
      <c r="C2216" s="13" t="s">
        <v>16</v>
      </c>
      <c r="D2216" s="13" t="s">
        <v>23</v>
      </c>
      <c r="E2216" s="13">
        <v>70.26</v>
      </c>
      <c r="F2216" s="13">
        <v>42.0</v>
      </c>
      <c r="G2216" s="13">
        <v>19.0</v>
      </c>
      <c r="H2216" s="14">
        <v>135.67</v>
      </c>
    </row>
    <row r="2217" hidden="1">
      <c r="A2217" s="15" t="s">
        <v>2159</v>
      </c>
      <c r="B2217" s="16">
        <v>44984.0</v>
      </c>
      <c r="C2217" s="17" t="s">
        <v>13</v>
      </c>
      <c r="D2217" s="17" t="s">
        <v>17</v>
      </c>
      <c r="E2217" s="17">
        <v>3515.97</v>
      </c>
      <c r="F2217" s="17">
        <v>19.0</v>
      </c>
      <c r="G2217" s="17">
        <v>4.0</v>
      </c>
      <c r="H2217" s="18">
        <v>750.64</v>
      </c>
    </row>
    <row r="2218" hidden="1">
      <c r="A2218" s="11" t="s">
        <v>2160</v>
      </c>
      <c r="B2218" s="12">
        <v>45281.0</v>
      </c>
      <c r="C2218" s="13" t="s">
        <v>16</v>
      </c>
      <c r="D2218" s="13" t="s">
        <v>10</v>
      </c>
      <c r="E2218" s="13">
        <v>1804.44</v>
      </c>
      <c r="F2218" s="13">
        <v>3.0</v>
      </c>
      <c r="G2218" s="13">
        <v>32.0</v>
      </c>
      <c r="H2218" s="14">
        <v>10.44</v>
      </c>
    </row>
    <row r="2219" hidden="1">
      <c r="A2219" s="15" t="s">
        <v>2161</v>
      </c>
      <c r="B2219" s="16">
        <v>45045.0</v>
      </c>
      <c r="C2219" s="17" t="s">
        <v>16</v>
      </c>
      <c r="D2219" s="17" t="s">
        <v>17</v>
      </c>
      <c r="E2219" s="17">
        <v>3442.59</v>
      </c>
      <c r="F2219" s="17">
        <v>23.0</v>
      </c>
      <c r="G2219" s="17">
        <v>28.0</v>
      </c>
      <c r="H2219" s="18">
        <v>1838.4</v>
      </c>
    </row>
    <row r="2220" hidden="1">
      <c r="A2220" s="11" t="s">
        <v>2162</v>
      </c>
      <c r="B2220" s="12">
        <v>44906.0</v>
      </c>
      <c r="C2220" s="13" t="s">
        <v>13</v>
      </c>
      <c r="D2220" s="13" t="s">
        <v>19</v>
      </c>
      <c r="E2220" s="13">
        <v>1779.14</v>
      </c>
      <c r="F2220" s="13">
        <v>34.0</v>
      </c>
      <c r="G2220" s="13">
        <v>5.0</v>
      </c>
      <c r="H2220" s="14">
        <v>1460.54</v>
      </c>
    </row>
    <row r="2221" hidden="1">
      <c r="A2221" s="15" t="s">
        <v>2163</v>
      </c>
      <c r="B2221" s="16">
        <v>45034.0</v>
      </c>
      <c r="C2221" s="17" t="s">
        <v>9</v>
      </c>
      <c r="D2221" s="17" t="s">
        <v>21</v>
      </c>
      <c r="E2221" s="17">
        <v>4184.58</v>
      </c>
      <c r="F2221" s="17">
        <v>10.0</v>
      </c>
      <c r="G2221" s="17">
        <v>32.0</v>
      </c>
      <c r="H2221" s="18">
        <v>1771.7</v>
      </c>
    </row>
    <row r="2222" hidden="1">
      <c r="A2222" s="11" t="s">
        <v>2164</v>
      </c>
      <c r="B2222" s="12">
        <v>45387.0</v>
      </c>
      <c r="C2222" s="13" t="s">
        <v>9</v>
      </c>
      <c r="D2222" s="13" t="s">
        <v>17</v>
      </c>
      <c r="E2222" s="13">
        <v>3483.26</v>
      </c>
      <c r="F2222" s="13">
        <v>2.0</v>
      </c>
      <c r="G2222" s="13">
        <v>9.0</v>
      </c>
      <c r="H2222" s="14">
        <v>1009.28</v>
      </c>
    </row>
    <row r="2223" hidden="1">
      <c r="A2223" s="15" t="s">
        <v>2165</v>
      </c>
      <c r="B2223" s="16">
        <v>44931.0</v>
      </c>
      <c r="C2223" s="17" t="s">
        <v>12</v>
      </c>
      <c r="D2223" s="17" t="s">
        <v>23</v>
      </c>
      <c r="E2223" s="17">
        <v>557.07</v>
      </c>
      <c r="F2223" s="17">
        <v>15.0</v>
      </c>
      <c r="G2223" s="17">
        <v>42.0</v>
      </c>
      <c r="H2223" s="18">
        <v>1871.34</v>
      </c>
    </row>
    <row r="2224" hidden="1">
      <c r="A2224" s="11" t="s">
        <v>2166</v>
      </c>
      <c r="B2224" s="12">
        <v>45584.0</v>
      </c>
      <c r="C2224" s="13" t="s">
        <v>9</v>
      </c>
      <c r="D2224" s="13" t="s">
        <v>17</v>
      </c>
      <c r="E2224" s="13">
        <v>3077.38</v>
      </c>
      <c r="F2224" s="13">
        <v>19.0</v>
      </c>
      <c r="G2224" s="13">
        <v>22.0</v>
      </c>
      <c r="H2224" s="14">
        <v>272.75</v>
      </c>
    </row>
    <row r="2225" hidden="1">
      <c r="A2225" s="15" t="s">
        <v>2167</v>
      </c>
      <c r="B2225" s="16">
        <v>44913.0</v>
      </c>
      <c r="C2225" s="17" t="s">
        <v>16</v>
      </c>
      <c r="D2225" s="17" t="s">
        <v>17</v>
      </c>
      <c r="E2225" s="17">
        <v>4663.75</v>
      </c>
      <c r="F2225" s="17">
        <v>44.0</v>
      </c>
      <c r="G2225" s="17">
        <v>12.0</v>
      </c>
      <c r="H2225" s="18">
        <v>1642.47</v>
      </c>
    </row>
    <row r="2226" hidden="1">
      <c r="A2226" s="11" t="s">
        <v>2168</v>
      </c>
      <c r="B2226" s="12">
        <v>45083.0</v>
      </c>
      <c r="C2226" s="13" t="s">
        <v>9</v>
      </c>
      <c r="D2226" s="13" t="s">
        <v>21</v>
      </c>
      <c r="E2226" s="13">
        <v>3793.19</v>
      </c>
      <c r="F2226" s="13">
        <v>39.0</v>
      </c>
      <c r="G2226" s="13">
        <v>3.0</v>
      </c>
      <c r="H2226" s="14">
        <v>356.6</v>
      </c>
    </row>
    <row r="2227" hidden="1">
      <c r="A2227" s="15" t="s">
        <v>2169</v>
      </c>
      <c r="B2227" s="16">
        <v>44882.0</v>
      </c>
      <c r="C2227" s="17" t="s">
        <v>16</v>
      </c>
      <c r="D2227" s="17" t="s">
        <v>10</v>
      </c>
      <c r="E2227" s="17">
        <v>2127.73</v>
      </c>
      <c r="F2227" s="17">
        <v>42.0</v>
      </c>
      <c r="G2227" s="17">
        <v>3.0</v>
      </c>
      <c r="H2227" s="18">
        <v>422.88</v>
      </c>
    </row>
    <row r="2228" hidden="1">
      <c r="A2228" s="11" t="s">
        <v>2170</v>
      </c>
      <c r="B2228" s="12">
        <v>45138.0</v>
      </c>
      <c r="C2228" s="13" t="s">
        <v>12</v>
      </c>
      <c r="D2228" s="13" t="s">
        <v>10</v>
      </c>
      <c r="E2228" s="13">
        <v>1993.18</v>
      </c>
      <c r="F2228" s="13">
        <v>43.0</v>
      </c>
      <c r="G2228" s="13">
        <v>25.0</v>
      </c>
      <c r="H2228" s="14">
        <v>1793.78</v>
      </c>
    </row>
    <row r="2229" hidden="1">
      <c r="A2229" s="15" t="s">
        <v>2171</v>
      </c>
      <c r="B2229" s="16">
        <v>45251.0</v>
      </c>
      <c r="C2229" s="17" t="s">
        <v>16</v>
      </c>
      <c r="D2229" s="17" t="s">
        <v>21</v>
      </c>
      <c r="E2229" s="17">
        <v>138.19</v>
      </c>
      <c r="F2229" s="17">
        <v>45.0</v>
      </c>
      <c r="G2229" s="17">
        <v>25.0</v>
      </c>
      <c r="H2229" s="18">
        <v>851.34</v>
      </c>
    </row>
    <row r="2230" hidden="1">
      <c r="A2230" s="11" t="s">
        <v>2172</v>
      </c>
      <c r="B2230" s="12">
        <v>44934.0</v>
      </c>
      <c r="C2230" s="13" t="s">
        <v>13</v>
      </c>
      <c r="D2230" s="13" t="s">
        <v>21</v>
      </c>
      <c r="E2230" s="13">
        <v>1000.55</v>
      </c>
      <c r="F2230" s="13">
        <v>41.0</v>
      </c>
      <c r="G2230" s="13">
        <v>21.0</v>
      </c>
      <c r="H2230" s="14">
        <v>162.85</v>
      </c>
    </row>
    <row r="2231" hidden="1">
      <c r="A2231" s="15" t="s">
        <v>2173</v>
      </c>
      <c r="B2231" s="16">
        <v>45092.0</v>
      </c>
      <c r="C2231" s="17" t="s">
        <v>12</v>
      </c>
      <c r="D2231" s="17" t="s">
        <v>19</v>
      </c>
      <c r="E2231" s="17">
        <v>2446.23</v>
      </c>
      <c r="F2231" s="17">
        <v>39.0</v>
      </c>
      <c r="G2231" s="17">
        <v>48.0</v>
      </c>
      <c r="H2231" s="18">
        <v>1992.83</v>
      </c>
    </row>
    <row r="2232" hidden="1">
      <c r="A2232" s="11" t="s">
        <v>2174</v>
      </c>
      <c r="B2232" s="12">
        <v>45228.0</v>
      </c>
      <c r="C2232" s="13" t="s">
        <v>13</v>
      </c>
      <c r="D2232" s="13" t="s">
        <v>21</v>
      </c>
      <c r="E2232" s="13">
        <v>3631.63</v>
      </c>
      <c r="F2232" s="13">
        <v>22.0</v>
      </c>
      <c r="G2232" s="13">
        <v>18.0</v>
      </c>
      <c r="H2232" s="14">
        <v>1867.8</v>
      </c>
    </row>
    <row r="2233" hidden="1">
      <c r="A2233" s="15" t="s">
        <v>2175</v>
      </c>
      <c r="B2233" s="16">
        <v>45233.0</v>
      </c>
      <c r="C2233" s="17" t="s">
        <v>16</v>
      </c>
      <c r="D2233" s="17" t="s">
        <v>17</v>
      </c>
      <c r="E2233" s="17">
        <v>4322.62</v>
      </c>
      <c r="F2233" s="17">
        <v>35.0</v>
      </c>
      <c r="G2233" s="17">
        <v>21.0</v>
      </c>
      <c r="H2233" s="18">
        <v>782.56</v>
      </c>
    </row>
    <row r="2234" hidden="1">
      <c r="A2234" s="11" t="s">
        <v>2176</v>
      </c>
      <c r="B2234" s="12">
        <v>45282.0</v>
      </c>
      <c r="C2234" s="13" t="s">
        <v>9</v>
      </c>
      <c r="D2234" s="13" t="s">
        <v>23</v>
      </c>
      <c r="E2234" s="13">
        <v>2889.33</v>
      </c>
      <c r="F2234" s="13">
        <v>1.0</v>
      </c>
      <c r="G2234" s="13">
        <v>9.0</v>
      </c>
      <c r="H2234" s="14">
        <v>335.89</v>
      </c>
    </row>
    <row r="2235" hidden="1">
      <c r="A2235" s="15" t="s">
        <v>2177</v>
      </c>
      <c r="B2235" s="16">
        <v>45446.0</v>
      </c>
      <c r="C2235" s="17" t="s">
        <v>12</v>
      </c>
      <c r="D2235" s="17" t="s">
        <v>23</v>
      </c>
      <c r="E2235" s="17">
        <v>493.05</v>
      </c>
      <c r="F2235" s="17">
        <v>43.0</v>
      </c>
      <c r="G2235" s="17">
        <v>12.0</v>
      </c>
      <c r="H2235" s="18">
        <v>673.97</v>
      </c>
    </row>
    <row r="2236" hidden="1">
      <c r="A2236" s="11" t="s">
        <v>2178</v>
      </c>
      <c r="B2236" s="12">
        <v>45504.0</v>
      </c>
      <c r="C2236" s="13" t="s">
        <v>13</v>
      </c>
      <c r="D2236" s="13" t="s">
        <v>17</v>
      </c>
      <c r="E2236" s="13">
        <v>715.71</v>
      </c>
      <c r="F2236" s="13">
        <v>39.0</v>
      </c>
      <c r="G2236" s="13">
        <v>42.0</v>
      </c>
      <c r="H2236" s="14">
        <v>1350.36</v>
      </c>
    </row>
    <row r="2237" hidden="1">
      <c r="A2237" s="15" t="s">
        <v>2179</v>
      </c>
      <c r="B2237" s="16">
        <v>45596.0</v>
      </c>
      <c r="C2237" s="17" t="s">
        <v>13</v>
      </c>
      <c r="D2237" s="17" t="s">
        <v>17</v>
      </c>
      <c r="E2237" s="17">
        <v>3907.82</v>
      </c>
      <c r="F2237" s="17">
        <v>37.0</v>
      </c>
      <c r="G2237" s="17">
        <v>14.0</v>
      </c>
      <c r="H2237" s="18">
        <v>458.09</v>
      </c>
    </row>
    <row r="2238" hidden="1">
      <c r="A2238" s="11" t="s">
        <v>2180</v>
      </c>
      <c r="B2238" s="12">
        <v>45004.0</v>
      </c>
      <c r="C2238" s="13" t="s">
        <v>16</v>
      </c>
      <c r="D2238" s="13" t="s">
        <v>21</v>
      </c>
      <c r="E2238" s="13">
        <v>1022.93</v>
      </c>
      <c r="F2238" s="13">
        <v>49.0</v>
      </c>
      <c r="G2238" s="13">
        <v>27.0</v>
      </c>
      <c r="H2238" s="14">
        <v>1466.92</v>
      </c>
    </row>
    <row r="2239" hidden="1">
      <c r="A2239" s="15" t="s">
        <v>2181</v>
      </c>
      <c r="B2239" s="16">
        <v>45404.0</v>
      </c>
      <c r="C2239" s="17" t="s">
        <v>13</v>
      </c>
      <c r="D2239" s="17" t="s">
        <v>19</v>
      </c>
      <c r="E2239" s="17">
        <v>2603.17</v>
      </c>
      <c r="F2239" s="17">
        <v>2.0</v>
      </c>
      <c r="G2239" s="17">
        <v>23.0</v>
      </c>
      <c r="H2239" s="18">
        <v>1312.09</v>
      </c>
    </row>
    <row r="2240" hidden="1">
      <c r="A2240" s="11" t="s">
        <v>2182</v>
      </c>
      <c r="B2240" s="12">
        <v>45577.0</v>
      </c>
      <c r="C2240" s="13" t="s">
        <v>13</v>
      </c>
      <c r="D2240" s="13" t="s">
        <v>21</v>
      </c>
      <c r="E2240" s="13">
        <v>623.94</v>
      </c>
      <c r="F2240" s="13">
        <v>29.0</v>
      </c>
      <c r="G2240" s="13">
        <v>0.0</v>
      </c>
      <c r="H2240" s="14">
        <v>1954.01</v>
      </c>
    </row>
    <row r="2241" hidden="1">
      <c r="A2241" s="15" t="s">
        <v>2183</v>
      </c>
      <c r="B2241" s="16">
        <v>45130.0</v>
      </c>
      <c r="C2241" s="17" t="s">
        <v>13</v>
      </c>
      <c r="D2241" s="17" t="s">
        <v>17</v>
      </c>
      <c r="E2241" s="17">
        <v>1511.61</v>
      </c>
      <c r="F2241" s="17">
        <v>28.0</v>
      </c>
      <c r="G2241" s="17">
        <v>42.0</v>
      </c>
      <c r="H2241" s="18">
        <v>149.25</v>
      </c>
    </row>
    <row r="2242" hidden="1">
      <c r="A2242" s="11" t="s">
        <v>2184</v>
      </c>
      <c r="B2242" s="12">
        <v>45104.0</v>
      </c>
      <c r="C2242" s="13" t="s">
        <v>12</v>
      </c>
      <c r="D2242" s="13" t="s">
        <v>23</v>
      </c>
      <c r="E2242" s="13">
        <v>1608.57</v>
      </c>
      <c r="F2242" s="13">
        <v>8.0</v>
      </c>
      <c r="G2242" s="13">
        <v>14.0</v>
      </c>
      <c r="H2242" s="14">
        <v>171.69</v>
      </c>
    </row>
    <row r="2243" hidden="1">
      <c r="A2243" s="15" t="s">
        <v>2185</v>
      </c>
      <c r="B2243" s="16">
        <v>45307.0</v>
      </c>
      <c r="C2243" s="17" t="s">
        <v>12</v>
      </c>
      <c r="D2243" s="17" t="s">
        <v>10</v>
      </c>
      <c r="E2243" s="17">
        <v>3916.04</v>
      </c>
      <c r="F2243" s="17">
        <v>46.0</v>
      </c>
      <c r="G2243" s="17">
        <v>38.0</v>
      </c>
      <c r="H2243" s="18">
        <v>120.1</v>
      </c>
    </row>
    <row r="2244" hidden="1">
      <c r="A2244" s="11" t="s">
        <v>2186</v>
      </c>
      <c r="B2244" s="12">
        <v>45475.0</v>
      </c>
      <c r="C2244" s="13" t="s">
        <v>12</v>
      </c>
      <c r="D2244" s="13" t="s">
        <v>19</v>
      </c>
      <c r="E2244" s="13">
        <v>3286.99</v>
      </c>
      <c r="F2244" s="13">
        <v>5.0</v>
      </c>
      <c r="G2244" s="13">
        <v>38.0</v>
      </c>
      <c r="H2244" s="14">
        <v>603.21</v>
      </c>
    </row>
    <row r="2245" hidden="1">
      <c r="A2245" s="15" t="s">
        <v>2187</v>
      </c>
      <c r="B2245" s="16">
        <v>45010.0</v>
      </c>
      <c r="C2245" s="17" t="s">
        <v>13</v>
      </c>
      <c r="D2245" s="17" t="s">
        <v>17</v>
      </c>
      <c r="E2245" s="17">
        <v>3457.33</v>
      </c>
      <c r="F2245" s="17">
        <v>29.0</v>
      </c>
      <c r="G2245" s="17">
        <v>44.0</v>
      </c>
      <c r="H2245" s="18">
        <v>1503.32</v>
      </c>
    </row>
    <row r="2246" hidden="1">
      <c r="A2246" s="11" t="s">
        <v>2188</v>
      </c>
      <c r="B2246" s="12">
        <v>45024.0</v>
      </c>
      <c r="C2246" s="13" t="s">
        <v>16</v>
      </c>
      <c r="D2246" s="13" t="s">
        <v>19</v>
      </c>
      <c r="E2246" s="13">
        <v>3726.57</v>
      </c>
      <c r="F2246" s="13">
        <v>23.0</v>
      </c>
      <c r="G2246" s="13">
        <v>49.0</v>
      </c>
      <c r="H2246" s="14">
        <v>1947.39</v>
      </c>
    </row>
    <row r="2247" hidden="1">
      <c r="A2247" s="15" t="s">
        <v>2189</v>
      </c>
      <c r="B2247" s="16">
        <v>45524.0</v>
      </c>
      <c r="C2247" s="17" t="s">
        <v>9</v>
      </c>
      <c r="D2247" s="17" t="s">
        <v>21</v>
      </c>
      <c r="E2247" s="17">
        <v>759.91</v>
      </c>
      <c r="F2247" s="17">
        <v>36.0</v>
      </c>
      <c r="G2247" s="17">
        <v>15.0</v>
      </c>
      <c r="H2247" s="18">
        <v>438.13</v>
      </c>
    </row>
    <row r="2248" hidden="1">
      <c r="A2248" s="11" t="s">
        <v>2190</v>
      </c>
      <c r="B2248" s="12">
        <v>45300.0</v>
      </c>
      <c r="C2248" s="13" t="s">
        <v>9</v>
      </c>
      <c r="D2248" s="13" t="s">
        <v>17</v>
      </c>
      <c r="E2248" s="13">
        <v>105.98</v>
      </c>
      <c r="F2248" s="13">
        <v>37.0</v>
      </c>
      <c r="G2248" s="13">
        <v>0.0</v>
      </c>
      <c r="H2248" s="14">
        <v>11.6</v>
      </c>
    </row>
    <row r="2249" hidden="1">
      <c r="A2249" s="15" t="s">
        <v>2191</v>
      </c>
      <c r="B2249" s="16">
        <v>45445.0</v>
      </c>
      <c r="C2249" s="17" t="s">
        <v>9</v>
      </c>
      <c r="D2249" s="17" t="s">
        <v>17</v>
      </c>
      <c r="E2249" s="17">
        <v>3667.37</v>
      </c>
      <c r="F2249" s="17">
        <v>8.0</v>
      </c>
      <c r="G2249" s="17">
        <v>49.0</v>
      </c>
      <c r="H2249" s="18">
        <v>1749.27</v>
      </c>
    </row>
    <row r="2250" hidden="1">
      <c r="A2250" s="11" t="s">
        <v>2192</v>
      </c>
      <c r="B2250" s="12">
        <v>45533.0</v>
      </c>
      <c r="C2250" s="13" t="s">
        <v>9</v>
      </c>
      <c r="D2250" s="13" t="s">
        <v>10</v>
      </c>
      <c r="E2250" s="13">
        <v>1850.96</v>
      </c>
      <c r="F2250" s="13">
        <v>12.0</v>
      </c>
      <c r="G2250" s="13">
        <v>7.0</v>
      </c>
      <c r="H2250" s="14">
        <v>685.96</v>
      </c>
    </row>
    <row r="2251" hidden="1">
      <c r="A2251" s="15" t="s">
        <v>2193</v>
      </c>
      <c r="B2251" s="16">
        <v>45561.0</v>
      </c>
      <c r="C2251" s="17" t="s">
        <v>9</v>
      </c>
      <c r="D2251" s="17" t="s">
        <v>21</v>
      </c>
      <c r="E2251" s="17">
        <v>3481.37</v>
      </c>
      <c r="F2251" s="17">
        <v>7.0</v>
      </c>
      <c r="G2251" s="17">
        <v>25.0</v>
      </c>
      <c r="H2251" s="18">
        <v>1165.1</v>
      </c>
    </row>
    <row r="2252" hidden="1">
      <c r="A2252" s="11" t="s">
        <v>2194</v>
      </c>
      <c r="B2252" s="12">
        <v>45015.0</v>
      </c>
      <c r="C2252" s="13" t="s">
        <v>9</v>
      </c>
      <c r="D2252" s="13" t="s">
        <v>23</v>
      </c>
      <c r="E2252" s="13">
        <v>3679.16</v>
      </c>
      <c r="F2252" s="13">
        <v>36.0</v>
      </c>
      <c r="G2252" s="13">
        <v>23.0</v>
      </c>
      <c r="H2252" s="14">
        <v>317.03</v>
      </c>
    </row>
    <row r="2253" hidden="1">
      <c r="A2253" s="15" t="s">
        <v>2195</v>
      </c>
      <c r="B2253" s="16">
        <v>45311.0</v>
      </c>
      <c r="C2253" s="17" t="s">
        <v>16</v>
      </c>
      <c r="D2253" s="17" t="s">
        <v>21</v>
      </c>
      <c r="E2253" s="17">
        <v>784.48</v>
      </c>
      <c r="F2253" s="17">
        <v>6.0</v>
      </c>
      <c r="G2253" s="17">
        <v>23.0</v>
      </c>
      <c r="H2253" s="18">
        <v>192.92</v>
      </c>
    </row>
    <row r="2254" hidden="1">
      <c r="A2254" s="11" t="s">
        <v>2196</v>
      </c>
      <c r="B2254" s="12">
        <v>45296.0</v>
      </c>
      <c r="C2254" s="13" t="s">
        <v>9</v>
      </c>
      <c r="D2254" s="13" t="s">
        <v>10</v>
      </c>
      <c r="E2254" s="13">
        <v>757.3</v>
      </c>
      <c r="F2254" s="13">
        <v>18.0</v>
      </c>
      <c r="G2254" s="13">
        <v>32.0</v>
      </c>
      <c r="H2254" s="14">
        <v>1718.75</v>
      </c>
    </row>
    <row r="2255" hidden="1">
      <c r="A2255" s="15" t="s">
        <v>2197</v>
      </c>
      <c r="B2255" s="16">
        <v>45254.0</v>
      </c>
      <c r="C2255" s="17" t="s">
        <v>13</v>
      </c>
      <c r="D2255" s="17" t="s">
        <v>19</v>
      </c>
      <c r="E2255" s="17">
        <v>4852.17</v>
      </c>
      <c r="F2255" s="17">
        <v>23.0</v>
      </c>
      <c r="G2255" s="17">
        <v>1.0</v>
      </c>
      <c r="H2255" s="18">
        <v>1315.46</v>
      </c>
    </row>
    <row r="2256" hidden="1">
      <c r="A2256" s="11" t="s">
        <v>2198</v>
      </c>
      <c r="B2256" s="12">
        <v>45032.0</v>
      </c>
      <c r="C2256" s="13" t="s">
        <v>16</v>
      </c>
      <c r="D2256" s="13" t="s">
        <v>10</v>
      </c>
      <c r="E2256" s="13">
        <v>529.82</v>
      </c>
      <c r="F2256" s="13">
        <v>17.0</v>
      </c>
      <c r="G2256" s="13">
        <v>31.0</v>
      </c>
      <c r="H2256" s="14">
        <v>1013.64</v>
      </c>
    </row>
    <row r="2257" hidden="1">
      <c r="A2257" s="15" t="s">
        <v>2199</v>
      </c>
      <c r="B2257" s="16">
        <v>45050.0</v>
      </c>
      <c r="C2257" s="17" t="s">
        <v>9</v>
      </c>
      <c r="D2257" s="17" t="s">
        <v>23</v>
      </c>
      <c r="E2257" s="17">
        <v>3450.67</v>
      </c>
      <c r="F2257" s="17">
        <v>6.0</v>
      </c>
      <c r="G2257" s="17">
        <v>31.0</v>
      </c>
      <c r="H2257" s="18">
        <v>961.9</v>
      </c>
    </row>
    <row r="2258" hidden="1">
      <c r="A2258" s="11" t="s">
        <v>2200</v>
      </c>
      <c r="B2258" s="12">
        <v>45317.0</v>
      </c>
      <c r="C2258" s="13" t="s">
        <v>13</v>
      </c>
      <c r="D2258" s="13" t="s">
        <v>19</v>
      </c>
      <c r="E2258" s="13">
        <v>4504.88</v>
      </c>
      <c r="F2258" s="13">
        <v>38.0</v>
      </c>
      <c r="G2258" s="13">
        <v>35.0</v>
      </c>
      <c r="H2258" s="14">
        <v>1971.14</v>
      </c>
    </row>
    <row r="2259" hidden="1">
      <c r="A2259" s="15" t="s">
        <v>2201</v>
      </c>
      <c r="B2259" s="16">
        <v>45176.0</v>
      </c>
      <c r="C2259" s="17" t="s">
        <v>12</v>
      </c>
      <c r="D2259" s="17" t="s">
        <v>19</v>
      </c>
      <c r="E2259" s="17">
        <v>1965.8</v>
      </c>
      <c r="F2259" s="17">
        <v>12.0</v>
      </c>
      <c r="G2259" s="17">
        <v>6.0</v>
      </c>
      <c r="H2259" s="18">
        <v>857.8</v>
      </c>
    </row>
    <row r="2260" hidden="1">
      <c r="A2260" s="11" t="s">
        <v>2202</v>
      </c>
      <c r="B2260" s="12">
        <v>44999.0</v>
      </c>
      <c r="C2260" s="13" t="s">
        <v>16</v>
      </c>
      <c r="D2260" s="13" t="s">
        <v>23</v>
      </c>
      <c r="E2260" s="13">
        <v>3098.32</v>
      </c>
      <c r="F2260" s="13">
        <v>38.0</v>
      </c>
      <c r="G2260" s="13">
        <v>47.0</v>
      </c>
      <c r="H2260" s="14">
        <v>82.86</v>
      </c>
    </row>
    <row r="2261" hidden="1">
      <c r="A2261" s="15">
        <v>8.0058557E7</v>
      </c>
      <c r="B2261" s="16">
        <v>45284.0</v>
      </c>
      <c r="C2261" s="17" t="s">
        <v>13</v>
      </c>
      <c r="D2261" s="17" t="s">
        <v>17</v>
      </c>
      <c r="E2261" s="17">
        <v>3456.57</v>
      </c>
      <c r="F2261" s="17">
        <v>10.0</v>
      </c>
      <c r="G2261" s="17">
        <v>12.0</v>
      </c>
      <c r="H2261" s="18">
        <v>452.79</v>
      </c>
    </row>
    <row r="2262" hidden="1">
      <c r="A2262" s="11" t="s">
        <v>2203</v>
      </c>
      <c r="B2262" s="12">
        <v>45275.0</v>
      </c>
      <c r="C2262" s="13" t="s">
        <v>12</v>
      </c>
      <c r="D2262" s="13" t="s">
        <v>17</v>
      </c>
      <c r="E2262" s="13">
        <v>4644.04</v>
      </c>
      <c r="F2262" s="13">
        <v>37.0</v>
      </c>
      <c r="G2262" s="13">
        <v>38.0</v>
      </c>
      <c r="H2262" s="14">
        <v>1138.32</v>
      </c>
    </row>
    <row r="2263" hidden="1">
      <c r="A2263" s="15" t="s">
        <v>2204</v>
      </c>
      <c r="B2263" s="16">
        <v>45413.0</v>
      </c>
      <c r="C2263" s="17" t="s">
        <v>16</v>
      </c>
      <c r="D2263" s="17" t="s">
        <v>17</v>
      </c>
      <c r="E2263" s="17">
        <v>2117.15</v>
      </c>
      <c r="F2263" s="17">
        <v>40.0</v>
      </c>
      <c r="G2263" s="17">
        <v>46.0</v>
      </c>
      <c r="H2263" s="18">
        <v>1502.64</v>
      </c>
    </row>
    <row r="2264" hidden="1">
      <c r="A2264" s="11" t="s">
        <v>2205</v>
      </c>
      <c r="B2264" s="12">
        <v>45200.0</v>
      </c>
      <c r="C2264" s="13" t="s">
        <v>9</v>
      </c>
      <c r="D2264" s="13" t="s">
        <v>17</v>
      </c>
      <c r="E2264" s="13">
        <v>4641.96</v>
      </c>
      <c r="F2264" s="13">
        <v>4.0</v>
      </c>
      <c r="G2264" s="13">
        <v>50.0</v>
      </c>
      <c r="H2264" s="14">
        <v>807.52</v>
      </c>
    </row>
    <row r="2265" hidden="1">
      <c r="A2265" s="15" t="s">
        <v>2206</v>
      </c>
      <c r="B2265" s="16">
        <v>45260.0</v>
      </c>
      <c r="C2265" s="17" t="s">
        <v>13</v>
      </c>
      <c r="D2265" s="17" t="s">
        <v>23</v>
      </c>
      <c r="E2265" s="17">
        <v>4102.05</v>
      </c>
      <c r="F2265" s="17">
        <v>24.0</v>
      </c>
      <c r="G2265" s="17">
        <v>2.0</v>
      </c>
      <c r="H2265" s="18">
        <v>1807.52</v>
      </c>
    </row>
    <row r="2266" hidden="1">
      <c r="A2266" s="11" t="s">
        <v>2207</v>
      </c>
      <c r="B2266" s="12">
        <v>44953.0</v>
      </c>
      <c r="C2266" s="13" t="s">
        <v>16</v>
      </c>
      <c r="D2266" s="13" t="s">
        <v>19</v>
      </c>
      <c r="E2266" s="13">
        <v>1046.32</v>
      </c>
      <c r="F2266" s="13">
        <v>29.0</v>
      </c>
      <c r="G2266" s="13">
        <v>37.0</v>
      </c>
      <c r="H2266" s="14">
        <v>808.64</v>
      </c>
    </row>
    <row r="2267" hidden="1">
      <c r="A2267" s="15" t="s">
        <v>2208</v>
      </c>
      <c r="B2267" s="16">
        <v>44888.0</v>
      </c>
      <c r="C2267" s="17" t="s">
        <v>16</v>
      </c>
      <c r="D2267" s="17" t="s">
        <v>21</v>
      </c>
      <c r="E2267" s="17">
        <v>1538.47</v>
      </c>
      <c r="F2267" s="17">
        <v>35.0</v>
      </c>
      <c r="G2267" s="17">
        <v>29.0</v>
      </c>
      <c r="H2267" s="18">
        <v>37.9</v>
      </c>
    </row>
    <row r="2268" hidden="1">
      <c r="A2268" s="11" t="s">
        <v>2209</v>
      </c>
      <c r="B2268" s="12">
        <v>45569.0</v>
      </c>
      <c r="C2268" s="13" t="s">
        <v>9</v>
      </c>
      <c r="D2268" s="13" t="s">
        <v>21</v>
      </c>
      <c r="E2268" s="13">
        <v>1325.72</v>
      </c>
      <c r="F2268" s="13">
        <v>31.0</v>
      </c>
      <c r="G2268" s="13">
        <v>17.0</v>
      </c>
      <c r="H2268" s="14">
        <v>982.59</v>
      </c>
    </row>
    <row r="2269" hidden="1">
      <c r="A2269" s="15" t="s">
        <v>2210</v>
      </c>
      <c r="B2269" s="16">
        <v>45434.0</v>
      </c>
      <c r="C2269" s="17" t="s">
        <v>9</v>
      </c>
      <c r="D2269" s="17" t="s">
        <v>17</v>
      </c>
      <c r="E2269" s="17">
        <v>1263.65</v>
      </c>
      <c r="F2269" s="17">
        <v>44.0</v>
      </c>
      <c r="G2269" s="17">
        <v>50.0</v>
      </c>
      <c r="H2269" s="18">
        <v>1041.86</v>
      </c>
    </row>
    <row r="2270" hidden="1">
      <c r="A2270" s="11" t="s">
        <v>2211</v>
      </c>
      <c r="B2270" s="12">
        <v>45346.0</v>
      </c>
      <c r="C2270" s="13" t="s">
        <v>13</v>
      </c>
      <c r="D2270" s="13" t="s">
        <v>17</v>
      </c>
      <c r="E2270" s="13">
        <v>1990.67</v>
      </c>
      <c r="F2270" s="13">
        <v>17.0</v>
      </c>
      <c r="G2270" s="13">
        <v>37.0</v>
      </c>
      <c r="H2270" s="14">
        <v>134.14</v>
      </c>
    </row>
    <row r="2271" hidden="1">
      <c r="A2271" s="15" t="s">
        <v>2212</v>
      </c>
      <c r="B2271" s="16">
        <v>45410.0</v>
      </c>
      <c r="C2271" s="17" t="s">
        <v>13</v>
      </c>
      <c r="D2271" s="17" t="s">
        <v>23</v>
      </c>
      <c r="E2271" s="17">
        <v>2823.68</v>
      </c>
      <c r="F2271" s="17">
        <v>50.0</v>
      </c>
      <c r="G2271" s="17">
        <v>39.0</v>
      </c>
      <c r="H2271" s="18">
        <v>579.95</v>
      </c>
    </row>
    <row r="2272" hidden="1">
      <c r="A2272" s="11" t="s">
        <v>2213</v>
      </c>
      <c r="B2272" s="12">
        <v>44977.0</v>
      </c>
      <c r="C2272" s="13" t="s">
        <v>9</v>
      </c>
      <c r="D2272" s="13" t="s">
        <v>17</v>
      </c>
      <c r="E2272" s="13">
        <v>654.97</v>
      </c>
      <c r="F2272" s="13">
        <v>11.0</v>
      </c>
      <c r="G2272" s="13">
        <v>25.0</v>
      </c>
      <c r="H2272" s="14">
        <v>1557.58</v>
      </c>
    </row>
    <row r="2273" hidden="1">
      <c r="A2273" s="15" t="s">
        <v>2214</v>
      </c>
      <c r="B2273" s="16">
        <v>45462.0</v>
      </c>
      <c r="C2273" s="17" t="s">
        <v>9</v>
      </c>
      <c r="D2273" s="17" t="s">
        <v>23</v>
      </c>
      <c r="E2273" s="17">
        <v>3811.45</v>
      </c>
      <c r="F2273" s="17">
        <v>2.0</v>
      </c>
      <c r="G2273" s="17">
        <v>26.0</v>
      </c>
      <c r="H2273" s="18">
        <v>987.25</v>
      </c>
    </row>
    <row r="2274" hidden="1">
      <c r="A2274" s="11" t="s">
        <v>2215</v>
      </c>
      <c r="B2274" s="12">
        <v>45243.0</v>
      </c>
      <c r="C2274" s="13" t="s">
        <v>13</v>
      </c>
      <c r="D2274" s="13" t="s">
        <v>17</v>
      </c>
      <c r="E2274" s="13">
        <v>576.08</v>
      </c>
      <c r="F2274" s="13">
        <v>44.0</v>
      </c>
      <c r="G2274" s="13">
        <v>11.0</v>
      </c>
      <c r="H2274" s="14">
        <v>1853.38</v>
      </c>
    </row>
    <row r="2275" hidden="1">
      <c r="A2275" s="15" t="s">
        <v>2216</v>
      </c>
      <c r="B2275" s="16">
        <v>45495.0</v>
      </c>
      <c r="C2275" s="17" t="s">
        <v>13</v>
      </c>
      <c r="D2275" s="17" t="s">
        <v>17</v>
      </c>
      <c r="E2275" s="17">
        <v>3521.91</v>
      </c>
      <c r="F2275" s="17">
        <v>14.0</v>
      </c>
      <c r="G2275" s="17">
        <v>1.0</v>
      </c>
      <c r="H2275" s="18">
        <v>1634.57</v>
      </c>
    </row>
    <row r="2276" hidden="1">
      <c r="A2276" s="11" t="s">
        <v>2217</v>
      </c>
      <c r="B2276" s="12">
        <v>45220.0</v>
      </c>
      <c r="C2276" s="13" t="s">
        <v>12</v>
      </c>
      <c r="D2276" s="13" t="s">
        <v>10</v>
      </c>
      <c r="E2276" s="13">
        <v>1772.13</v>
      </c>
      <c r="F2276" s="13">
        <v>40.0</v>
      </c>
      <c r="G2276" s="13">
        <v>13.0</v>
      </c>
      <c r="H2276" s="14">
        <v>1983.35</v>
      </c>
    </row>
    <row r="2277" hidden="1">
      <c r="A2277" s="15" t="s">
        <v>2218</v>
      </c>
      <c r="B2277" s="16">
        <v>45496.0</v>
      </c>
      <c r="C2277" s="17" t="s">
        <v>16</v>
      </c>
      <c r="D2277" s="17" t="s">
        <v>19</v>
      </c>
      <c r="E2277" s="17">
        <v>4901.2</v>
      </c>
      <c r="F2277" s="17">
        <v>33.0</v>
      </c>
      <c r="G2277" s="17">
        <v>42.0</v>
      </c>
      <c r="H2277" s="18">
        <v>1483.96</v>
      </c>
    </row>
    <row r="2278" hidden="1">
      <c r="A2278" s="11" t="s">
        <v>2219</v>
      </c>
      <c r="B2278" s="12">
        <v>45138.0</v>
      </c>
      <c r="C2278" s="13" t="s">
        <v>13</v>
      </c>
      <c r="D2278" s="13" t="s">
        <v>23</v>
      </c>
      <c r="E2278" s="13">
        <v>2371.36</v>
      </c>
      <c r="F2278" s="13">
        <v>46.0</v>
      </c>
      <c r="G2278" s="13">
        <v>43.0</v>
      </c>
      <c r="H2278" s="14">
        <v>139.42</v>
      </c>
    </row>
    <row r="2279" hidden="1">
      <c r="A2279" s="15" t="s">
        <v>2220</v>
      </c>
      <c r="B2279" s="16">
        <v>45035.0</v>
      </c>
      <c r="C2279" s="17" t="s">
        <v>16</v>
      </c>
      <c r="D2279" s="17" t="s">
        <v>21</v>
      </c>
      <c r="E2279" s="17">
        <v>967.89</v>
      </c>
      <c r="F2279" s="17">
        <v>9.0</v>
      </c>
      <c r="G2279" s="17">
        <v>9.0</v>
      </c>
      <c r="H2279" s="18">
        <v>673.67</v>
      </c>
    </row>
    <row r="2280" hidden="1">
      <c r="A2280" s="11" t="s">
        <v>2221</v>
      </c>
      <c r="B2280" s="12">
        <v>45125.0</v>
      </c>
      <c r="C2280" s="13" t="s">
        <v>16</v>
      </c>
      <c r="D2280" s="13" t="s">
        <v>21</v>
      </c>
      <c r="E2280" s="13">
        <v>4864.52</v>
      </c>
      <c r="F2280" s="13">
        <v>5.0</v>
      </c>
      <c r="G2280" s="13">
        <v>12.0</v>
      </c>
      <c r="H2280" s="14">
        <v>946.41</v>
      </c>
    </row>
    <row r="2281" hidden="1">
      <c r="A2281" s="15" t="s">
        <v>2222</v>
      </c>
      <c r="B2281" s="16">
        <v>44958.0</v>
      </c>
      <c r="C2281" s="17" t="s">
        <v>16</v>
      </c>
      <c r="D2281" s="17" t="s">
        <v>19</v>
      </c>
      <c r="E2281" s="17">
        <v>3393.17</v>
      </c>
      <c r="F2281" s="17">
        <v>24.0</v>
      </c>
      <c r="G2281" s="17">
        <v>40.0</v>
      </c>
      <c r="H2281" s="18">
        <v>719.9</v>
      </c>
    </row>
    <row r="2282" hidden="1">
      <c r="A2282" s="11" t="s">
        <v>2223</v>
      </c>
      <c r="B2282" s="12">
        <v>45247.0</v>
      </c>
      <c r="C2282" s="13" t="s">
        <v>16</v>
      </c>
      <c r="D2282" s="13" t="s">
        <v>10</v>
      </c>
      <c r="E2282" s="13">
        <v>1660.06</v>
      </c>
      <c r="F2282" s="13">
        <v>42.0</v>
      </c>
      <c r="G2282" s="13">
        <v>18.0</v>
      </c>
      <c r="H2282" s="14">
        <v>449.32</v>
      </c>
    </row>
    <row r="2283" hidden="1">
      <c r="A2283" s="15" t="s">
        <v>2224</v>
      </c>
      <c r="B2283" s="16">
        <v>44900.0</v>
      </c>
      <c r="C2283" s="17" t="s">
        <v>13</v>
      </c>
      <c r="D2283" s="17" t="s">
        <v>17</v>
      </c>
      <c r="E2283" s="17">
        <v>3765.72</v>
      </c>
      <c r="F2283" s="17">
        <v>27.0</v>
      </c>
      <c r="G2283" s="17">
        <v>21.0</v>
      </c>
      <c r="H2283" s="18">
        <v>1210.06</v>
      </c>
    </row>
    <row r="2284" hidden="1">
      <c r="A2284" s="11" t="s">
        <v>2225</v>
      </c>
      <c r="B2284" s="12">
        <v>45310.0</v>
      </c>
      <c r="C2284" s="13" t="s">
        <v>13</v>
      </c>
      <c r="D2284" s="13" t="s">
        <v>10</v>
      </c>
      <c r="E2284" s="13">
        <v>2920.4</v>
      </c>
      <c r="F2284" s="13">
        <v>5.0</v>
      </c>
      <c r="G2284" s="13">
        <v>5.0</v>
      </c>
      <c r="H2284" s="14">
        <v>1688.09</v>
      </c>
    </row>
    <row r="2285" hidden="1">
      <c r="A2285" s="15" t="s">
        <v>2226</v>
      </c>
      <c r="B2285" s="16">
        <v>45315.0</v>
      </c>
      <c r="C2285" s="17" t="s">
        <v>12</v>
      </c>
      <c r="D2285" s="17" t="s">
        <v>23</v>
      </c>
      <c r="E2285" s="17">
        <v>3092.15</v>
      </c>
      <c r="F2285" s="17">
        <v>1.0</v>
      </c>
      <c r="G2285" s="17">
        <v>13.0</v>
      </c>
      <c r="H2285" s="18">
        <v>1722.0</v>
      </c>
    </row>
    <row r="2286" hidden="1">
      <c r="A2286" s="11" t="s">
        <v>2227</v>
      </c>
      <c r="B2286" s="12">
        <v>45316.0</v>
      </c>
      <c r="C2286" s="13" t="s">
        <v>16</v>
      </c>
      <c r="D2286" s="13" t="s">
        <v>10</v>
      </c>
      <c r="E2286" s="13">
        <v>278.25</v>
      </c>
      <c r="F2286" s="13">
        <v>18.0</v>
      </c>
      <c r="G2286" s="13">
        <v>32.0</v>
      </c>
      <c r="H2286" s="14">
        <v>228.43</v>
      </c>
    </row>
    <row r="2287" hidden="1">
      <c r="A2287" s="15" t="s">
        <v>2228</v>
      </c>
      <c r="B2287" s="16">
        <v>45076.0</v>
      </c>
      <c r="C2287" s="17" t="s">
        <v>9</v>
      </c>
      <c r="D2287" s="17" t="s">
        <v>23</v>
      </c>
      <c r="E2287" s="17">
        <v>1877.93</v>
      </c>
      <c r="F2287" s="17">
        <v>40.0</v>
      </c>
      <c r="G2287" s="17">
        <v>30.0</v>
      </c>
      <c r="H2287" s="18">
        <v>1922.79</v>
      </c>
    </row>
    <row r="2288" hidden="1">
      <c r="A2288" s="11" t="s">
        <v>2229</v>
      </c>
      <c r="B2288" s="12">
        <v>45354.0</v>
      </c>
      <c r="C2288" s="13" t="s">
        <v>12</v>
      </c>
      <c r="D2288" s="13" t="s">
        <v>17</v>
      </c>
      <c r="E2288" s="13">
        <v>405.91</v>
      </c>
      <c r="F2288" s="13">
        <v>9.0</v>
      </c>
      <c r="G2288" s="13">
        <v>35.0</v>
      </c>
      <c r="H2288" s="14">
        <v>400.07</v>
      </c>
    </row>
    <row r="2289" hidden="1">
      <c r="A2289" s="15" t="s">
        <v>2230</v>
      </c>
      <c r="B2289" s="16">
        <v>44966.0</v>
      </c>
      <c r="C2289" s="17" t="s">
        <v>16</v>
      </c>
      <c r="D2289" s="17" t="s">
        <v>21</v>
      </c>
      <c r="E2289" s="17">
        <v>3490.64</v>
      </c>
      <c r="F2289" s="17">
        <v>20.0</v>
      </c>
      <c r="G2289" s="17">
        <v>48.0</v>
      </c>
      <c r="H2289" s="18">
        <v>921.07</v>
      </c>
    </row>
    <row r="2290" hidden="1">
      <c r="A2290" s="11" t="s">
        <v>2231</v>
      </c>
      <c r="B2290" s="12">
        <v>45525.0</v>
      </c>
      <c r="C2290" s="13" t="s">
        <v>9</v>
      </c>
      <c r="D2290" s="13" t="s">
        <v>10</v>
      </c>
      <c r="E2290" s="13">
        <v>2384.1</v>
      </c>
      <c r="F2290" s="13">
        <v>48.0</v>
      </c>
      <c r="G2290" s="13">
        <v>8.0</v>
      </c>
      <c r="H2290" s="14">
        <v>1847.33</v>
      </c>
    </row>
    <row r="2291" hidden="1">
      <c r="A2291" s="15" t="s">
        <v>2232</v>
      </c>
      <c r="B2291" s="16">
        <v>45564.0</v>
      </c>
      <c r="C2291" s="17" t="s">
        <v>12</v>
      </c>
      <c r="D2291" s="17" t="s">
        <v>23</v>
      </c>
      <c r="E2291" s="17">
        <v>4453.37</v>
      </c>
      <c r="F2291" s="17">
        <v>21.0</v>
      </c>
      <c r="G2291" s="17">
        <v>33.0</v>
      </c>
      <c r="H2291" s="18">
        <v>1868.78</v>
      </c>
    </row>
    <row r="2292" hidden="1">
      <c r="A2292" s="11" t="s">
        <v>2233</v>
      </c>
      <c r="B2292" s="12">
        <v>45580.0</v>
      </c>
      <c r="C2292" s="13" t="s">
        <v>12</v>
      </c>
      <c r="D2292" s="13" t="s">
        <v>21</v>
      </c>
      <c r="E2292" s="13">
        <v>3220.41</v>
      </c>
      <c r="F2292" s="13">
        <v>45.0</v>
      </c>
      <c r="G2292" s="13">
        <v>43.0</v>
      </c>
      <c r="H2292" s="14">
        <v>649.79</v>
      </c>
    </row>
    <row r="2293" hidden="1">
      <c r="A2293" s="15" t="s">
        <v>2234</v>
      </c>
      <c r="B2293" s="16">
        <v>44911.0</v>
      </c>
      <c r="C2293" s="17" t="s">
        <v>13</v>
      </c>
      <c r="D2293" s="17" t="s">
        <v>23</v>
      </c>
      <c r="E2293" s="17">
        <v>3794.04</v>
      </c>
      <c r="F2293" s="17">
        <v>42.0</v>
      </c>
      <c r="G2293" s="17">
        <v>15.0</v>
      </c>
      <c r="H2293" s="18">
        <v>1803.1</v>
      </c>
    </row>
    <row r="2294" hidden="1">
      <c r="A2294" s="11" t="s">
        <v>2235</v>
      </c>
      <c r="B2294" s="12">
        <v>44921.0</v>
      </c>
      <c r="C2294" s="13" t="s">
        <v>9</v>
      </c>
      <c r="D2294" s="13" t="s">
        <v>21</v>
      </c>
      <c r="E2294" s="13">
        <v>2198.92</v>
      </c>
      <c r="F2294" s="13">
        <v>45.0</v>
      </c>
      <c r="G2294" s="13">
        <v>4.0</v>
      </c>
      <c r="H2294" s="14">
        <v>364.49</v>
      </c>
    </row>
    <row r="2295" hidden="1">
      <c r="A2295" s="15" t="s">
        <v>2236</v>
      </c>
      <c r="B2295" s="16">
        <v>45282.0</v>
      </c>
      <c r="C2295" s="17" t="s">
        <v>9</v>
      </c>
      <c r="D2295" s="17" t="s">
        <v>17</v>
      </c>
      <c r="E2295" s="17">
        <v>2385.95</v>
      </c>
      <c r="F2295" s="17">
        <v>20.0</v>
      </c>
      <c r="G2295" s="17">
        <v>42.0</v>
      </c>
      <c r="H2295" s="18">
        <v>562.92</v>
      </c>
    </row>
    <row r="2296" hidden="1">
      <c r="A2296" s="11" t="s">
        <v>2237</v>
      </c>
      <c r="B2296" s="12">
        <v>45477.0</v>
      </c>
      <c r="C2296" s="13" t="s">
        <v>12</v>
      </c>
      <c r="D2296" s="13" t="s">
        <v>10</v>
      </c>
      <c r="E2296" s="13">
        <v>4993.76</v>
      </c>
      <c r="F2296" s="13">
        <v>10.0</v>
      </c>
      <c r="G2296" s="13">
        <v>33.0</v>
      </c>
      <c r="H2296" s="14">
        <v>169.92</v>
      </c>
    </row>
    <row r="2297" hidden="1">
      <c r="A2297" s="15" t="s">
        <v>2238</v>
      </c>
      <c r="B2297" s="16">
        <v>45407.0</v>
      </c>
      <c r="C2297" s="17" t="s">
        <v>13</v>
      </c>
      <c r="D2297" s="17" t="s">
        <v>19</v>
      </c>
      <c r="E2297" s="17">
        <v>4231.52</v>
      </c>
      <c r="F2297" s="17">
        <v>1.0</v>
      </c>
      <c r="G2297" s="17">
        <v>49.0</v>
      </c>
      <c r="H2297" s="18">
        <v>1306.6</v>
      </c>
    </row>
    <row r="2298" hidden="1">
      <c r="A2298" s="11" t="s">
        <v>2239</v>
      </c>
      <c r="B2298" s="12">
        <v>45400.0</v>
      </c>
      <c r="C2298" s="13" t="s">
        <v>12</v>
      </c>
      <c r="D2298" s="13" t="s">
        <v>23</v>
      </c>
      <c r="E2298" s="13">
        <v>405.93</v>
      </c>
      <c r="F2298" s="13">
        <v>43.0</v>
      </c>
      <c r="G2298" s="13">
        <v>43.0</v>
      </c>
      <c r="H2298" s="14">
        <v>264.46</v>
      </c>
    </row>
    <row r="2299" hidden="1">
      <c r="A2299" s="15" t="s">
        <v>2240</v>
      </c>
      <c r="B2299" s="16">
        <v>45120.0</v>
      </c>
      <c r="C2299" s="17" t="s">
        <v>13</v>
      </c>
      <c r="D2299" s="17" t="s">
        <v>21</v>
      </c>
      <c r="E2299" s="17">
        <v>4764.58</v>
      </c>
      <c r="F2299" s="17">
        <v>22.0</v>
      </c>
      <c r="G2299" s="17">
        <v>47.0</v>
      </c>
      <c r="H2299" s="18">
        <v>1847.94</v>
      </c>
    </row>
    <row r="2300" hidden="1">
      <c r="A2300" s="11" t="s">
        <v>2241</v>
      </c>
      <c r="B2300" s="12">
        <v>44930.0</v>
      </c>
      <c r="C2300" s="13" t="s">
        <v>9</v>
      </c>
      <c r="D2300" s="13" t="s">
        <v>21</v>
      </c>
      <c r="E2300" s="13">
        <v>4071.78</v>
      </c>
      <c r="F2300" s="13">
        <v>43.0</v>
      </c>
      <c r="G2300" s="13">
        <v>48.0</v>
      </c>
      <c r="H2300" s="14">
        <v>1190.2</v>
      </c>
    </row>
    <row r="2301" hidden="1">
      <c r="A2301" s="15" t="s">
        <v>2242</v>
      </c>
      <c r="B2301" s="16">
        <v>45112.0</v>
      </c>
      <c r="C2301" s="17" t="s">
        <v>13</v>
      </c>
      <c r="D2301" s="17" t="s">
        <v>23</v>
      </c>
      <c r="E2301" s="17">
        <v>618.7</v>
      </c>
      <c r="F2301" s="17">
        <v>50.0</v>
      </c>
      <c r="G2301" s="17">
        <v>47.0</v>
      </c>
      <c r="H2301" s="18">
        <v>1481.16</v>
      </c>
    </row>
    <row r="2302" hidden="1">
      <c r="A2302" s="21">
        <v>5.5922E48</v>
      </c>
      <c r="B2302" s="12">
        <v>45544.0</v>
      </c>
      <c r="C2302" s="13" t="s">
        <v>13</v>
      </c>
      <c r="D2302" s="13" t="s">
        <v>21</v>
      </c>
      <c r="E2302" s="13">
        <v>2944.44</v>
      </c>
      <c r="F2302" s="13">
        <v>18.0</v>
      </c>
      <c r="G2302" s="13">
        <v>1.0</v>
      </c>
      <c r="H2302" s="14">
        <v>1017.59</v>
      </c>
    </row>
    <row r="2303" hidden="1">
      <c r="A2303" s="15" t="s">
        <v>2243</v>
      </c>
      <c r="B2303" s="16">
        <v>45255.0</v>
      </c>
      <c r="C2303" s="17" t="s">
        <v>9</v>
      </c>
      <c r="D2303" s="17" t="s">
        <v>17</v>
      </c>
      <c r="E2303" s="17">
        <v>175.49</v>
      </c>
      <c r="F2303" s="17">
        <v>2.0</v>
      </c>
      <c r="G2303" s="17">
        <v>15.0</v>
      </c>
      <c r="H2303" s="18">
        <v>1026.82</v>
      </c>
    </row>
    <row r="2304" hidden="1">
      <c r="A2304" s="11" t="s">
        <v>2244</v>
      </c>
      <c r="B2304" s="12">
        <v>45531.0</v>
      </c>
      <c r="C2304" s="13" t="s">
        <v>16</v>
      </c>
      <c r="D2304" s="13" t="s">
        <v>10</v>
      </c>
      <c r="E2304" s="13">
        <v>4340.19</v>
      </c>
      <c r="F2304" s="13">
        <v>38.0</v>
      </c>
      <c r="G2304" s="13">
        <v>27.0</v>
      </c>
      <c r="H2304" s="14">
        <v>57.89</v>
      </c>
    </row>
    <row r="2305" hidden="1">
      <c r="A2305" s="15" t="s">
        <v>2245</v>
      </c>
      <c r="B2305" s="16">
        <v>45198.0</v>
      </c>
      <c r="C2305" s="17" t="s">
        <v>9</v>
      </c>
      <c r="D2305" s="17" t="s">
        <v>19</v>
      </c>
      <c r="E2305" s="17">
        <v>3650.43</v>
      </c>
      <c r="F2305" s="17">
        <v>38.0</v>
      </c>
      <c r="G2305" s="17">
        <v>24.0</v>
      </c>
      <c r="H2305" s="18">
        <v>466.97</v>
      </c>
    </row>
    <row r="2306" hidden="1">
      <c r="A2306" s="11" t="s">
        <v>2246</v>
      </c>
      <c r="B2306" s="12">
        <v>44917.0</v>
      </c>
      <c r="C2306" s="13" t="s">
        <v>13</v>
      </c>
      <c r="D2306" s="13" t="s">
        <v>19</v>
      </c>
      <c r="E2306" s="13">
        <v>527.45</v>
      </c>
      <c r="F2306" s="13">
        <v>9.0</v>
      </c>
      <c r="G2306" s="13">
        <v>15.0</v>
      </c>
      <c r="H2306" s="14">
        <v>1637.94</v>
      </c>
    </row>
    <row r="2307" hidden="1">
      <c r="A2307" s="15" t="s">
        <v>2247</v>
      </c>
      <c r="B2307" s="16">
        <v>45556.0</v>
      </c>
      <c r="C2307" s="17" t="s">
        <v>13</v>
      </c>
      <c r="D2307" s="17" t="s">
        <v>21</v>
      </c>
      <c r="E2307" s="17">
        <v>256.48</v>
      </c>
      <c r="F2307" s="17">
        <v>3.0</v>
      </c>
      <c r="G2307" s="17">
        <v>0.0</v>
      </c>
      <c r="H2307" s="18">
        <v>955.82</v>
      </c>
    </row>
    <row r="2308" hidden="1">
      <c r="A2308" s="11" t="s">
        <v>2248</v>
      </c>
      <c r="B2308" s="12">
        <v>45048.0</v>
      </c>
      <c r="C2308" s="13" t="s">
        <v>9</v>
      </c>
      <c r="D2308" s="13" t="s">
        <v>10</v>
      </c>
      <c r="E2308" s="13">
        <v>4109.81</v>
      </c>
      <c r="F2308" s="13">
        <v>12.0</v>
      </c>
      <c r="G2308" s="13">
        <v>27.0</v>
      </c>
      <c r="H2308" s="14">
        <v>556.06</v>
      </c>
    </row>
    <row r="2309" hidden="1">
      <c r="A2309" s="15" t="s">
        <v>2249</v>
      </c>
      <c r="B2309" s="16">
        <v>45260.0</v>
      </c>
      <c r="C2309" s="17" t="s">
        <v>9</v>
      </c>
      <c r="D2309" s="17" t="s">
        <v>21</v>
      </c>
      <c r="E2309" s="17">
        <v>3332.68</v>
      </c>
      <c r="F2309" s="17">
        <v>44.0</v>
      </c>
      <c r="G2309" s="17">
        <v>22.0</v>
      </c>
      <c r="H2309" s="18">
        <v>527.33</v>
      </c>
    </row>
    <row r="2310" hidden="1">
      <c r="A2310" s="11" t="s">
        <v>2250</v>
      </c>
      <c r="B2310" s="12">
        <v>45238.0</v>
      </c>
      <c r="C2310" s="13" t="s">
        <v>13</v>
      </c>
      <c r="D2310" s="13" t="s">
        <v>21</v>
      </c>
      <c r="E2310" s="13">
        <v>2262.9</v>
      </c>
      <c r="F2310" s="13">
        <v>6.0</v>
      </c>
      <c r="G2310" s="13">
        <v>47.0</v>
      </c>
      <c r="H2310" s="14">
        <v>631.41</v>
      </c>
    </row>
    <row r="2311" hidden="1">
      <c r="A2311" s="15" t="s">
        <v>2251</v>
      </c>
      <c r="B2311" s="16">
        <v>45206.0</v>
      </c>
      <c r="C2311" s="17" t="s">
        <v>12</v>
      </c>
      <c r="D2311" s="17" t="s">
        <v>17</v>
      </c>
      <c r="E2311" s="17">
        <v>1536.2</v>
      </c>
      <c r="F2311" s="17">
        <v>12.0</v>
      </c>
      <c r="G2311" s="17">
        <v>39.0</v>
      </c>
      <c r="H2311" s="18">
        <v>1120.53</v>
      </c>
    </row>
    <row r="2312" hidden="1">
      <c r="A2312" s="11" t="s">
        <v>2252</v>
      </c>
      <c r="B2312" s="12">
        <v>45603.0</v>
      </c>
      <c r="C2312" s="13" t="s">
        <v>12</v>
      </c>
      <c r="D2312" s="13" t="s">
        <v>23</v>
      </c>
      <c r="E2312" s="13">
        <v>1636.8</v>
      </c>
      <c r="F2312" s="13">
        <v>23.0</v>
      </c>
      <c r="G2312" s="13">
        <v>16.0</v>
      </c>
      <c r="H2312" s="14">
        <v>956.84</v>
      </c>
    </row>
    <row r="2313" hidden="1">
      <c r="A2313" s="15" t="s">
        <v>2253</v>
      </c>
      <c r="B2313" s="16">
        <v>45471.0</v>
      </c>
      <c r="C2313" s="17" t="s">
        <v>9</v>
      </c>
      <c r="D2313" s="17" t="s">
        <v>19</v>
      </c>
      <c r="E2313" s="17">
        <v>3577.49</v>
      </c>
      <c r="F2313" s="17">
        <v>11.0</v>
      </c>
      <c r="G2313" s="17">
        <v>22.0</v>
      </c>
      <c r="H2313" s="18">
        <v>967.07</v>
      </c>
    </row>
    <row r="2314" hidden="1">
      <c r="A2314" s="11">
        <v>2.7227365E7</v>
      </c>
      <c r="B2314" s="12">
        <v>45380.0</v>
      </c>
      <c r="C2314" s="13" t="s">
        <v>13</v>
      </c>
      <c r="D2314" s="13" t="s">
        <v>19</v>
      </c>
      <c r="E2314" s="13">
        <v>4722.15</v>
      </c>
      <c r="F2314" s="13">
        <v>18.0</v>
      </c>
      <c r="G2314" s="13">
        <v>21.0</v>
      </c>
      <c r="H2314" s="14">
        <v>1015.31</v>
      </c>
    </row>
    <row r="2315" hidden="1">
      <c r="A2315" s="15" t="s">
        <v>2254</v>
      </c>
      <c r="B2315" s="16">
        <v>44891.0</v>
      </c>
      <c r="C2315" s="17" t="s">
        <v>12</v>
      </c>
      <c r="D2315" s="17" t="s">
        <v>17</v>
      </c>
      <c r="E2315" s="17">
        <v>651.17</v>
      </c>
      <c r="F2315" s="17">
        <v>13.0</v>
      </c>
      <c r="G2315" s="17">
        <v>28.0</v>
      </c>
      <c r="H2315" s="18">
        <v>283.56</v>
      </c>
    </row>
    <row r="2316" hidden="1">
      <c r="A2316" s="11" t="s">
        <v>2255</v>
      </c>
      <c r="B2316" s="12">
        <v>45610.0</v>
      </c>
      <c r="C2316" s="13" t="s">
        <v>12</v>
      </c>
      <c r="D2316" s="13" t="s">
        <v>23</v>
      </c>
      <c r="E2316" s="13">
        <v>1015.07</v>
      </c>
      <c r="F2316" s="13">
        <v>44.0</v>
      </c>
      <c r="G2316" s="13">
        <v>28.0</v>
      </c>
      <c r="H2316" s="14">
        <v>12.42</v>
      </c>
    </row>
    <row r="2317" hidden="1">
      <c r="A2317" s="15" t="s">
        <v>2256</v>
      </c>
      <c r="B2317" s="16">
        <v>45212.0</v>
      </c>
      <c r="C2317" s="17" t="s">
        <v>12</v>
      </c>
      <c r="D2317" s="17" t="s">
        <v>19</v>
      </c>
      <c r="E2317" s="17">
        <v>1003.97</v>
      </c>
      <c r="F2317" s="17">
        <v>45.0</v>
      </c>
      <c r="G2317" s="17">
        <v>19.0</v>
      </c>
      <c r="H2317" s="18">
        <v>1495.95</v>
      </c>
    </row>
    <row r="2318" hidden="1">
      <c r="A2318" s="11" t="s">
        <v>2257</v>
      </c>
      <c r="B2318" s="12">
        <v>45112.0</v>
      </c>
      <c r="C2318" s="13" t="s">
        <v>16</v>
      </c>
      <c r="D2318" s="13" t="s">
        <v>23</v>
      </c>
      <c r="E2318" s="13">
        <v>165.82</v>
      </c>
      <c r="F2318" s="13">
        <v>40.0</v>
      </c>
      <c r="G2318" s="13">
        <v>10.0</v>
      </c>
      <c r="H2318" s="14">
        <v>1058.17</v>
      </c>
    </row>
    <row r="2319" hidden="1">
      <c r="A2319" s="15" t="s">
        <v>2258</v>
      </c>
      <c r="B2319" s="16">
        <v>45063.0</v>
      </c>
      <c r="C2319" s="17" t="s">
        <v>16</v>
      </c>
      <c r="D2319" s="17" t="s">
        <v>23</v>
      </c>
      <c r="E2319" s="17">
        <v>1819.19</v>
      </c>
      <c r="F2319" s="17">
        <v>40.0</v>
      </c>
      <c r="G2319" s="17">
        <v>36.0</v>
      </c>
      <c r="H2319" s="18">
        <v>612.99</v>
      </c>
    </row>
    <row r="2320" hidden="1">
      <c r="A2320" s="11" t="s">
        <v>2259</v>
      </c>
      <c r="B2320" s="12">
        <v>45112.0</v>
      </c>
      <c r="C2320" s="13" t="s">
        <v>12</v>
      </c>
      <c r="D2320" s="13" t="s">
        <v>21</v>
      </c>
      <c r="E2320" s="13">
        <v>2468.53</v>
      </c>
      <c r="F2320" s="13">
        <v>24.0</v>
      </c>
      <c r="G2320" s="13">
        <v>36.0</v>
      </c>
      <c r="H2320" s="14">
        <v>1381.21</v>
      </c>
    </row>
    <row r="2321" hidden="1">
      <c r="A2321" s="15" t="s">
        <v>2260</v>
      </c>
      <c r="B2321" s="16">
        <v>44967.0</v>
      </c>
      <c r="C2321" s="17" t="s">
        <v>9</v>
      </c>
      <c r="D2321" s="17" t="s">
        <v>19</v>
      </c>
      <c r="E2321" s="17">
        <v>855.1</v>
      </c>
      <c r="F2321" s="17">
        <v>6.0</v>
      </c>
      <c r="G2321" s="17">
        <v>20.0</v>
      </c>
      <c r="H2321" s="18">
        <v>195.11</v>
      </c>
    </row>
    <row r="2322" hidden="1">
      <c r="A2322" s="11" t="s">
        <v>2261</v>
      </c>
      <c r="B2322" s="12">
        <v>45465.0</v>
      </c>
      <c r="C2322" s="13" t="s">
        <v>12</v>
      </c>
      <c r="D2322" s="13" t="s">
        <v>21</v>
      </c>
      <c r="E2322" s="13">
        <v>4177.3</v>
      </c>
      <c r="F2322" s="13">
        <v>24.0</v>
      </c>
      <c r="G2322" s="13">
        <v>36.0</v>
      </c>
      <c r="H2322" s="14">
        <v>1539.13</v>
      </c>
    </row>
    <row r="2323" hidden="1">
      <c r="A2323" s="15" t="s">
        <v>2262</v>
      </c>
      <c r="B2323" s="16">
        <v>45411.0</v>
      </c>
      <c r="C2323" s="17" t="s">
        <v>9</v>
      </c>
      <c r="D2323" s="17" t="s">
        <v>19</v>
      </c>
      <c r="E2323" s="17">
        <v>2851.59</v>
      </c>
      <c r="F2323" s="17">
        <v>18.0</v>
      </c>
      <c r="G2323" s="17">
        <v>23.0</v>
      </c>
      <c r="H2323" s="18">
        <v>734.6</v>
      </c>
    </row>
    <row r="2324" hidden="1">
      <c r="A2324" s="11" t="s">
        <v>2263</v>
      </c>
      <c r="B2324" s="12">
        <v>45440.0</v>
      </c>
      <c r="C2324" s="13" t="s">
        <v>12</v>
      </c>
      <c r="D2324" s="13" t="s">
        <v>19</v>
      </c>
      <c r="E2324" s="13">
        <v>908.47</v>
      </c>
      <c r="F2324" s="13">
        <v>45.0</v>
      </c>
      <c r="G2324" s="13">
        <v>24.0</v>
      </c>
      <c r="H2324" s="14">
        <v>747.39</v>
      </c>
    </row>
    <row r="2325" hidden="1">
      <c r="A2325" s="15" t="s">
        <v>2264</v>
      </c>
      <c r="B2325" s="16">
        <v>45138.0</v>
      </c>
      <c r="C2325" s="17" t="s">
        <v>9</v>
      </c>
      <c r="D2325" s="17" t="s">
        <v>23</v>
      </c>
      <c r="E2325" s="17">
        <v>3844.89</v>
      </c>
      <c r="F2325" s="17">
        <v>35.0</v>
      </c>
      <c r="G2325" s="17">
        <v>36.0</v>
      </c>
      <c r="H2325" s="18">
        <v>417.33</v>
      </c>
    </row>
    <row r="2326" hidden="1">
      <c r="A2326" s="11" t="s">
        <v>2265</v>
      </c>
      <c r="B2326" s="12">
        <v>45010.0</v>
      </c>
      <c r="C2326" s="13" t="s">
        <v>12</v>
      </c>
      <c r="D2326" s="13" t="s">
        <v>23</v>
      </c>
      <c r="E2326" s="13">
        <v>1009.31</v>
      </c>
      <c r="F2326" s="13">
        <v>48.0</v>
      </c>
      <c r="G2326" s="13">
        <v>19.0</v>
      </c>
      <c r="H2326" s="14">
        <v>1463.66</v>
      </c>
    </row>
    <row r="2327" hidden="1">
      <c r="A2327" s="15" t="s">
        <v>2266</v>
      </c>
      <c r="B2327" s="16">
        <v>45474.0</v>
      </c>
      <c r="C2327" s="17" t="s">
        <v>13</v>
      </c>
      <c r="D2327" s="17" t="s">
        <v>23</v>
      </c>
      <c r="E2327" s="17">
        <v>1885.48</v>
      </c>
      <c r="F2327" s="17">
        <v>24.0</v>
      </c>
      <c r="G2327" s="17">
        <v>0.0</v>
      </c>
      <c r="H2327" s="18">
        <v>720.72</v>
      </c>
    </row>
    <row r="2328" hidden="1">
      <c r="A2328" s="11" t="s">
        <v>2267</v>
      </c>
      <c r="B2328" s="12">
        <v>45505.0</v>
      </c>
      <c r="C2328" s="13" t="s">
        <v>9</v>
      </c>
      <c r="D2328" s="13" t="s">
        <v>10</v>
      </c>
      <c r="E2328" s="13">
        <v>4729.37</v>
      </c>
      <c r="F2328" s="13">
        <v>4.0</v>
      </c>
      <c r="G2328" s="13">
        <v>26.0</v>
      </c>
      <c r="H2328" s="14">
        <v>1338.86</v>
      </c>
    </row>
    <row r="2329" hidden="1">
      <c r="A2329" s="15" t="s">
        <v>2268</v>
      </c>
      <c r="B2329" s="16">
        <v>45077.0</v>
      </c>
      <c r="C2329" s="17" t="s">
        <v>12</v>
      </c>
      <c r="D2329" s="17" t="s">
        <v>19</v>
      </c>
      <c r="E2329" s="17">
        <v>1598.44</v>
      </c>
      <c r="F2329" s="17">
        <v>40.0</v>
      </c>
      <c r="G2329" s="17">
        <v>49.0</v>
      </c>
      <c r="H2329" s="18">
        <v>175.19</v>
      </c>
    </row>
    <row r="2330" hidden="1">
      <c r="A2330" s="11" t="s">
        <v>2269</v>
      </c>
      <c r="B2330" s="12">
        <v>45529.0</v>
      </c>
      <c r="C2330" s="13" t="s">
        <v>13</v>
      </c>
      <c r="D2330" s="13" t="s">
        <v>19</v>
      </c>
      <c r="E2330" s="13">
        <v>3324.85</v>
      </c>
      <c r="F2330" s="13">
        <v>27.0</v>
      </c>
      <c r="G2330" s="13">
        <v>36.0</v>
      </c>
      <c r="H2330" s="14">
        <v>1725.89</v>
      </c>
    </row>
    <row r="2331" hidden="1">
      <c r="A2331" s="15" t="s">
        <v>2270</v>
      </c>
      <c r="B2331" s="16">
        <v>44958.0</v>
      </c>
      <c r="C2331" s="17" t="s">
        <v>9</v>
      </c>
      <c r="D2331" s="17" t="s">
        <v>19</v>
      </c>
      <c r="E2331" s="17">
        <v>3186.76</v>
      </c>
      <c r="F2331" s="17">
        <v>41.0</v>
      </c>
      <c r="G2331" s="17">
        <v>44.0</v>
      </c>
      <c r="H2331" s="18">
        <v>1078.52</v>
      </c>
    </row>
    <row r="2332" hidden="1">
      <c r="A2332" s="11" t="s">
        <v>2271</v>
      </c>
      <c r="B2332" s="12">
        <v>45343.0</v>
      </c>
      <c r="C2332" s="13" t="s">
        <v>13</v>
      </c>
      <c r="D2332" s="13" t="s">
        <v>19</v>
      </c>
      <c r="E2332" s="13">
        <v>3592.07</v>
      </c>
      <c r="F2332" s="13">
        <v>11.0</v>
      </c>
      <c r="G2332" s="13">
        <v>19.0</v>
      </c>
      <c r="H2332" s="14">
        <v>941.13</v>
      </c>
    </row>
    <row r="2333" hidden="1">
      <c r="A2333" s="15" t="s">
        <v>2272</v>
      </c>
      <c r="B2333" s="16">
        <v>45240.0</v>
      </c>
      <c r="C2333" s="17" t="s">
        <v>16</v>
      </c>
      <c r="D2333" s="17" t="s">
        <v>21</v>
      </c>
      <c r="E2333" s="17">
        <v>4359.73</v>
      </c>
      <c r="F2333" s="17">
        <v>2.0</v>
      </c>
      <c r="G2333" s="17">
        <v>28.0</v>
      </c>
      <c r="H2333" s="18">
        <v>1981.21</v>
      </c>
    </row>
    <row r="2334" hidden="1">
      <c r="A2334" s="11" t="s">
        <v>2273</v>
      </c>
      <c r="B2334" s="12">
        <v>45405.0</v>
      </c>
      <c r="C2334" s="13" t="s">
        <v>9</v>
      </c>
      <c r="D2334" s="13" t="s">
        <v>19</v>
      </c>
      <c r="E2334" s="13">
        <v>1748.1</v>
      </c>
      <c r="F2334" s="13">
        <v>48.0</v>
      </c>
      <c r="G2334" s="13">
        <v>49.0</v>
      </c>
      <c r="H2334" s="14">
        <v>598.1</v>
      </c>
    </row>
    <row r="2335" hidden="1">
      <c r="A2335" s="15" t="s">
        <v>2274</v>
      </c>
      <c r="B2335" s="16">
        <v>45445.0</v>
      </c>
      <c r="C2335" s="17" t="s">
        <v>13</v>
      </c>
      <c r="D2335" s="17" t="s">
        <v>23</v>
      </c>
      <c r="E2335" s="17">
        <v>98.55</v>
      </c>
      <c r="F2335" s="17">
        <v>39.0</v>
      </c>
      <c r="G2335" s="17">
        <v>40.0</v>
      </c>
      <c r="H2335" s="18">
        <v>1676.09</v>
      </c>
    </row>
    <row r="2336" hidden="1">
      <c r="A2336" s="11">
        <v>2.1862293E7</v>
      </c>
      <c r="B2336" s="12">
        <v>45187.0</v>
      </c>
      <c r="C2336" s="13" t="s">
        <v>13</v>
      </c>
      <c r="D2336" s="13" t="s">
        <v>21</v>
      </c>
      <c r="E2336" s="13">
        <v>1654.46</v>
      </c>
      <c r="F2336" s="13">
        <v>31.0</v>
      </c>
      <c r="G2336" s="13">
        <v>34.0</v>
      </c>
      <c r="H2336" s="14">
        <v>332.68</v>
      </c>
    </row>
    <row r="2337" hidden="1">
      <c r="A2337" s="15" t="s">
        <v>2275</v>
      </c>
      <c r="B2337" s="16">
        <v>45014.0</v>
      </c>
      <c r="C2337" s="17" t="s">
        <v>9</v>
      </c>
      <c r="D2337" s="17" t="s">
        <v>21</v>
      </c>
      <c r="E2337" s="17">
        <v>600.81</v>
      </c>
      <c r="F2337" s="17">
        <v>7.0</v>
      </c>
      <c r="G2337" s="17">
        <v>48.0</v>
      </c>
      <c r="H2337" s="18">
        <v>1760.1</v>
      </c>
    </row>
    <row r="2338" hidden="1">
      <c r="A2338" s="11" t="s">
        <v>2276</v>
      </c>
      <c r="B2338" s="12">
        <v>45486.0</v>
      </c>
      <c r="C2338" s="13" t="s">
        <v>9</v>
      </c>
      <c r="D2338" s="13" t="s">
        <v>19</v>
      </c>
      <c r="E2338" s="13">
        <v>1290.42</v>
      </c>
      <c r="F2338" s="13">
        <v>47.0</v>
      </c>
      <c r="G2338" s="13">
        <v>0.0</v>
      </c>
      <c r="H2338" s="14">
        <v>1024.17</v>
      </c>
    </row>
    <row r="2339" hidden="1">
      <c r="A2339" s="15" t="s">
        <v>2277</v>
      </c>
      <c r="B2339" s="16">
        <v>45499.0</v>
      </c>
      <c r="C2339" s="17" t="s">
        <v>9</v>
      </c>
      <c r="D2339" s="17" t="s">
        <v>17</v>
      </c>
      <c r="E2339" s="17">
        <v>1520.72</v>
      </c>
      <c r="F2339" s="17">
        <v>9.0</v>
      </c>
      <c r="G2339" s="17">
        <v>7.0</v>
      </c>
      <c r="H2339" s="18">
        <v>1906.47</v>
      </c>
    </row>
    <row r="2340" hidden="1">
      <c r="A2340" s="11" t="s">
        <v>2278</v>
      </c>
      <c r="B2340" s="12">
        <v>45079.0</v>
      </c>
      <c r="C2340" s="13" t="s">
        <v>12</v>
      </c>
      <c r="D2340" s="13" t="s">
        <v>17</v>
      </c>
      <c r="E2340" s="13">
        <v>3910.99</v>
      </c>
      <c r="F2340" s="13">
        <v>48.0</v>
      </c>
      <c r="G2340" s="13">
        <v>20.0</v>
      </c>
      <c r="H2340" s="14">
        <v>1065.91</v>
      </c>
    </row>
    <row r="2341" hidden="1">
      <c r="A2341" s="15" t="s">
        <v>2279</v>
      </c>
      <c r="B2341" s="16">
        <v>44881.0</v>
      </c>
      <c r="C2341" s="17" t="s">
        <v>16</v>
      </c>
      <c r="D2341" s="17" t="s">
        <v>21</v>
      </c>
      <c r="E2341" s="17">
        <v>1697.08</v>
      </c>
      <c r="F2341" s="17">
        <v>34.0</v>
      </c>
      <c r="G2341" s="17">
        <v>29.0</v>
      </c>
      <c r="H2341" s="18">
        <v>1616.7</v>
      </c>
    </row>
    <row r="2342" hidden="1">
      <c r="A2342" s="11" t="s">
        <v>2280</v>
      </c>
      <c r="B2342" s="12">
        <v>45583.0</v>
      </c>
      <c r="C2342" s="13" t="s">
        <v>16</v>
      </c>
      <c r="D2342" s="13" t="s">
        <v>19</v>
      </c>
      <c r="E2342" s="13">
        <v>2229.36</v>
      </c>
      <c r="F2342" s="13">
        <v>50.0</v>
      </c>
      <c r="G2342" s="13">
        <v>4.0</v>
      </c>
      <c r="H2342" s="14">
        <v>1247.32</v>
      </c>
    </row>
    <row r="2343" hidden="1">
      <c r="A2343" s="15" t="s">
        <v>2281</v>
      </c>
      <c r="B2343" s="16">
        <v>44902.0</v>
      </c>
      <c r="C2343" s="17" t="s">
        <v>9</v>
      </c>
      <c r="D2343" s="17" t="s">
        <v>10</v>
      </c>
      <c r="E2343" s="17">
        <v>3168.22</v>
      </c>
      <c r="F2343" s="17">
        <v>41.0</v>
      </c>
      <c r="G2343" s="17">
        <v>10.0</v>
      </c>
      <c r="H2343" s="18">
        <v>443.6</v>
      </c>
    </row>
    <row r="2344" hidden="1">
      <c r="A2344" s="11" t="s">
        <v>2282</v>
      </c>
      <c r="B2344" s="12">
        <v>45009.0</v>
      </c>
      <c r="C2344" s="13" t="s">
        <v>9</v>
      </c>
      <c r="D2344" s="13" t="s">
        <v>10</v>
      </c>
      <c r="E2344" s="13">
        <v>4923.2</v>
      </c>
      <c r="F2344" s="13">
        <v>39.0</v>
      </c>
      <c r="G2344" s="13">
        <v>17.0</v>
      </c>
      <c r="H2344" s="14">
        <v>275.07</v>
      </c>
    </row>
    <row r="2345" hidden="1">
      <c r="A2345" s="15" t="s">
        <v>2283</v>
      </c>
      <c r="B2345" s="16">
        <v>45427.0</v>
      </c>
      <c r="C2345" s="17" t="s">
        <v>16</v>
      </c>
      <c r="D2345" s="17" t="s">
        <v>10</v>
      </c>
      <c r="E2345" s="17">
        <v>935.99</v>
      </c>
      <c r="F2345" s="17">
        <v>30.0</v>
      </c>
      <c r="G2345" s="17">
        <v>0.0</v>
      </c>
      <c r="H2345" s="18">
        <v>516.09</v>
      </c>
    </row>
    <row r="2346" hidden="1">
      <c r="A2346" s="11" t="s">
        <v>2284</v>
      </c>
      <c r="B2346" s="12">
        <v>45187.0</v>
      </c>
      <c r="C2346" s="13" t="s">
        <v>9</v>
      </c>
      <c r="D2346" s="13" t="s">
        <v>10</v>
      </c>
      <c r="E2346" s="13">
        <v>4618.88</v>
      </c>
      <c r="F2346" s="13">
        <v>21.0</v>
      </c>
      <c r="G2346" s="13">
        <v>45.0</v>
      </c>
      <c r="H2346" s="14">
        <v>1261.56</v>
      </c>
    </row>
    <row r="2347" hidden="1">
      <c r="A2347" s="15" t="s">
        <v>2285</v>
      </c>
      <c r="B2347" s="16">
        <v>45037.0</v>
      </c>
      <c r="C2347" s="17" t="s">
        <v>13</v>
      </c>
      <c r="D2347" s="17" t="s">
        <v>19</v>
      </c>
      <c r="E2347" s="17">
        <v>2796.87</v>
      </c>
      <c r="F2347" s="17">
        <v>4.0</v>
      </c>
      <c r="G2347" s="17">
        <v>23.0</v>
      </c>
      <c r="H2347" s="18">
        <v>96.15</v>
      </c>
    </row>
    <row r="2348" hidden="1">
      <c r="A2348" s="11" t="s">
        <v>2286</v>
      </c>
      <c r="B2348" s="12">
        <v>45004.0</v>
      </c>
      <c r="C2348" s="13" t="s">
        <v>9</v>
      </c>
      <c r="D2348" s="13" t="s">
        <v>19</v>
      </c>
      <c r="E2348" s="13">
        <v>2134.47</v>
      </c>
      <c r="F2348" s="13">
        <v>46.0</v>
      </c>
      <c r="G2348" s="13">
        <v>2.0</v>
      </c>
      <c r="H2348" s="14">
        <v>1244.08</v>
      </c>
    </row>
    <row r="2349" hidden="1">
      <c r="A2349" s="15" t="s">
        <v>2287</v>
      </c>
      <c r="B2349" s="16">
        <v>45307.0</v>
      </c>
      <c r="C2349" s="17" t="s">
        <v>9</v>
      </c>
      <c r="D2349" s="17" t="s">
        <v>17</v>
      </c>
      <c r="E2349" s="17">
        <v>4927.96</v>
      </c>
      <c r="F2349" s="17">
        <v>12.0</v>
      </c>
      <c r="G2349" s="17">
        <v>26.0</v>
      </c>
      <c r="H2349" s="18">
        <v>176.06</v>
      </c>
    </row>
    <row r="2350" hidden="1">
      <c r="A2350" s="11" t="s">
        <v>2288</v>
      </c>
      <c r="B2350" s="12">
        <v>45480.0</v>
      </c>
      <c r="C2350" s="13" t="s">
        <v>13</v>
      </c>
      <c r="D2350" s="13" t="s">
        <v>19</v>
      </c>
      <c r="E2350" s="13">
        <v>1328.4</v>
      </c>
      <c r="F2350" s="13">
        <v>46.0</v>
      </c>
      <c r="G2350" s="13">
        <v>16.0</v>
      </c>
      <c r="H2350" s="14">
        <v>1197.84</v>
      </c>
    </row>
    <row r="2351" hidden="1">
      <c r="A2351" s="15" t="s">
        <v>2289</v>
      </c>
      <c r="B2351" s="16">
        <v>45390.0</v>
      </c>
      <c r="C2351" s="17" t="s">
        <v>12</v>
      </c>
      <c r="D2351" s="17" t="s">
        <v>17</v>
      </c>
      <c r="E2351" s="17">
        <v>700.11</v>
      </c>
      <c r="F2351" s="17">
        <v>18.0</v>
      </c>
      <c r="G2351" s="17">
        <v>15.0</v>
      </c>
      <c r="H2351" s="18">
        <v>551.07</v>
      </c>
    </row>
    <row r="2352" hidden="1">
      <c r="A2352" s="11" t="s">
        <v>2290</v>
      </c>
      <c r="B2352" s="12">
        <v>45352.0</v>
      </c>
      <c r="C2352" s="13" t="s">
        <v>16</v>
      </c>
      <c r="D2352" s="13" t="s">
        <v>21</v>
      </c>
      <c r="E2352" s="13">
        <v>1725.42</v>
      </c>
      <c r="F2352" s="13">
        <v>11.0</v>
      </c>
      <c r="G2352" s="13">
        <v>33.0</v>
      </c>
      <c r="H2352" s="14">
        <v>1498.04</v>
      </c>
    </row>
    <row r="2353" hidden="1">
      <c r="A2353" s="15" t="s">
        <v>2291</v>
      </c>
      <c r="B2353" s="16">
        <v>44995.0</v>
      </c>
      <c r="C2353" s="17" t="s">
        <v>9</v>
      </c>
      <c r="D2353" s="17" t="s">
        <v>17</v>
      </c>
      <c r="E2353" s="17">
        <v>4939.0</v>
      </c>
      <c r="F2353" s="17">
        <v>23.0</v>
      </c>
      <c r="G2353" s="17">
        <v>37.0</v>
      </c>
      <c r="H2353" s="18">
        <v>441.89</v>
      </c>
    </row>
    <row r="2354" hidden="1">
      <c r="A2354" s="11" t="s">
        <v>2292</v>
      </c>
      <c r="B2354" s="12">
        <v>45601.0</v>
      </c>
      <c r="C2354" s="13" t="s">
        <v>12</v>
      </c>
      <c r="D2354" s="13" t="s">
        <v>21</v>
      </c>
      <c r="E2354" s="13">
        <v>2233.0</v>
      </c>
      <c r="F2354" s="13">
        <v>49.0</v>
      </c>
      <c r="G2354" s="13">
        <v>10.0</v>
      </c>
      <c r="H2354" s="14">
        <v>1074.86</v>
      </c>
    </row>
    <row r="2355" hidden="1">
      <c r="A2355" s="15" t="s">
        <v>2293</v>
      </c>
      <c r="B2355" s="16">
        <v>45233.0</v>
      </c>
      <c r="C2355" s="17" t="s">
        <v>16</v>
      </c>
      <c r="D2355" s="17" t="s">
        <v>21</v>
      </c>
      <c r="E2355" s="17">
        <v>1755.77</v>
      </c>
      <c r="F2355" s="17">
        <v>22.0</v>
      </c>
      <c r="G2355" s="17">
        <v>40.0</v>
      </c>
      <c r="H2355" s="18">
        <v>1762.83</v>
      </c>
    </row>
    <row r="2356" hidden="1">
      <c r="A2356" s="11" t="s">
        <v>2294</v>
      </c>
      <c r="B2356" s="12">
        <v>45140.0</v>
      </c>
      <c r="C2356" s="13" t="s">
        <v>12</v>
      </c>
      <c r="D2356" s="13" t="s">
        <v>19</v>
      </c>
      <c r="E2356" s="13">
        <v>3372.88</v>
      </c>
      <c r="F2356" s="13">
        <v>49.0</v>
      </c>
      <c r="G2356" s="13">
        <v>50.0</v>
      </c>
      <c r="H2356" s="14">
        <v>836.22</v>
      </c>
    </row>
    <row r="2357" hidden="1">
      <c r="A2357" s="15" t="s">
        <v>2295</v>
      </c>
      <c r="B2357" s="16">
        <v>45092.0</v>
      </c>
      <c r="C2357" s="17" t="s">
        <v>12</v>
      </c>
      <c r="D2357" s="17" t="s">
        <v>10</v>
      </c>
      <c r="E2357" s="17">
        <v>1048.94</v>
      </c>
      <c r="F2357" s="17">
        <v>26.0</v>
      </c>
      <c r="G2357" s="17">
        <v>23.0</v>
      </c>
      <c r="H2357" s="18">
        <v>956.58</v>
      </c>
    </row>
    <row r="2358" hidden="1">
      <c r="A2358" s="11">
        <v>3.9812753E7</v>
      </c>
      <c r="B2358" s="12">
        <v>44916.0</v>
      </c>
      <c r="C2358" s="13" t="s">
        <v>9</v>
      </c>
      <c r="D2358" s="13" t="s">
        <v>21</v>
      </c>
      <c r="E2358" s="13">
        <v>4225.95</v>
      </c>
      <c r="F2358" s="13">
        <v>7.0</v>
      </c>
      <c r="G2358" s="13">
        <v>32.0</v>
      </c>
      <c r="H2358" s="14">
        <v>685.06</v>
      </c>
    </row>
    <row r="2359" hidden="1">
      <c r="A2359" s="15" t="s">
        <v>2296</v>
      </c>
      <c r="B2359" s="16">
        <v>45091.0</v>
      </c>
      <c r="C2359" s="17" t="s">
        <v>13</v>
      </c>
      <c r="D2359" s="17" t="s">
        <v>23</v>
      </c>
      <c r="E2359" s="17">
        <v>2460.45</v>
      </c>
      <c r="F2359" s="17">
        <v>3.0</v>
      </c>
      <c r="G2359" s="17">
        <v>21.0</v>
      </c>
      <c r="H2359" s="18">
        <v>127.37</v>
      </c>
    </row>
    <row r="2360" hidden="1">
      <c r="A2360" s="11" t="s">
        <v>2297</v>
      </c>
      <c r="B2360" s="12">
        <v>45231.0</v>
      </c>
      <c r="C2360" s="13" t="s">
        <v>13</v>
      </c>
      <c r="D2360" s="13" t="s">
        <v>17</v>
      </c>
      <c r="E2360" s="13">
        <v>2851.63</v>
      </c>
      <c r="F2360" s="13">
        <v>13.0</v>
      </c>
      <c r="G2360" s="13">
        <v>15.0</v>
      </c>
      <c r="H2360" s="14">
        <v>1111.53</v>
      </c>
    </row>
    <row r="2361" hidden="1">
      <c r="A2361" s="15" t="s">
        <v>2298</v>
      </c>
      <c r="B2361" s="16">
        <v>45178.0</v>
      </c>
      <c r="C2361" s="17" t="s">
        <v>16</v>
      </c>
      <c r="D2361" s="17" t="s">
        <v>10</v>
      </c>
      <c r="E2361" s="17">
        <v>3984.86</v>
      </c>
      <c r="F2361" s="17">
        <v>25.0</v>
      </c>
      <c r="G2361" s="17">
        <v>49.0</v>
      </c>
      <c r="H2361" s="18">
        <v>82.5</v>
      </c>
    </row>
    <row r="2362" hidden="1">
      <c r="A2362" s="11" t="s">
        <v>2299</v>
      </c>
      <c r="B2362" s="12">
        <v>44916.0</v>
      </c>
      <c r="C2362" s="13" t="s">
        <v>12</v>
      </c>
      <c r="D2362" s="13" t="s">
        <v>21</v>
      </c>
      <c r="E2362" s="13">
        <v>1567.51</v>
      </c>
      <c r="F2362" s="13">
        <v>42.0</v>
      </c>
      <c r="G2362" s="13">
        <v>46.0</v>
      </c>
      <c r="H2362" s="14">
        <v>1149.98</v>
      </c>
    </row>
    <row r="2363" hidden="1">
      <c r="A2363" s="15" t="s">
        <v>2300</v>
      </c>
      <c r="B2363" s="16">
        <v>45078.0</v>
      </c>
      <c r="C2363" s="17" t="s">
        <v>16</v>
      </c>
      <c r="D2363" s="17" t="s">
        <v>23</v>
      </c>
      <c r="E2363" s="17">
        <v>1519.58</v>
      </c>
      <c r="F2363" s="17">
        <v>32.0</v>
      </c>
      <c r="G2363" s="17">
        <v>47.0</v>
      </c>
      <c r="H2363" s="18">
        <v>943.15</v>
      </c>
    </row>
    <row r="2364" hidden="1">
      <c r="A2364" s="11" t="s">
        <v>2301</v>
      </c>
      <c r="B2364" s="12">
        <v>45455.0</v>
      </c>
      <c r="C2364" s="13" t="s">
        <v>9</v>
      </c>
      <c r="D2364" s="13" t="s">
        <v>10</v>
      </c>
      <c r="E2364" s="13">
        <v>3211.79</v>
      </c>
      <c r="F2364" s="13">
        <v>35.0</v>
      </c>
      <c r="G2364" s="13">
        <v>34.0</v>
      </c>
      <c r="H2364" s="14">
        <v>1372.74</v>
      </c>
    </row>
    <row r="2365" hidden="1">
      <c r="A2365" s="15" t="s">
        <v>2302</v>
      </c>
      <c r="B2365" s="16">
        <v>45311.0</v>
      </c>
      <c r="C2365" s="17" t="s">
        <v>12</v>
      </c>
      <c r="D2365" s="17" t="s">
        <v>10</v>
      </c>
      <c r="E2365" s="17">
        <v>795.89</v>
      </c>
      <c r="F2365" s="17">
        <v>34.0</v>
      </c>
      <c r="G2365" s="17">
        <v>20.0</v>
      </c>
      <c r="H2365" s="18">
        <v>1180.95</v>
      </c>
    </row>
    <row r="2366" hidden="1">
      <c r="A2366" s="11" t="s">
        <v>2303</v>
      </c>
      <c r="B2366" s="12">
        <v>45250.0</v>
      </c>
      <c r="C2366" s="13" t="s">
        <v>9</v>
      </c>
      <c r="D2366" s="13" t="s">
        <v>10</v>
      </c>
      <c r="E2366" s="13">
        <v>2924.89</v>
      </c>
      <c r="F2366" s="13">
        <v>4.0</v>
      </c>
      <c r="G2366" s="13">
        <v>46.0</v>
      </c>
      <c r="H2366" s="14">
        <v>475.85</v>
      </c>
    </row>
    <row r="2367" hidden="1">
      <c r="A2367" s="15" t="s">
        <v>2304</v>
      </c>
      <c r="B2367" s="16">
        <v>44897.0</v>
      </c>
      <c r="C2367" s="17" t="s">
        <v>13</v>
      </c>
      <c r="D2367" s="17" t="s">
        <v>17</v>
      </c>
      <c r="E2367" s="17">
        <v>3815.34</v>
      </c>
      <c r="F2367" s="17">
        <v>6.0</v>
      </c>
      <c r="G2367" s="17">
        <v>39.0</v>
      </c>
      <c r="H2367" s="18">
        <v>414.15</v>
      </c>
    </row>
    <row r="2368" hidden="1">
      <c r="A2368" s="11" t="s">
        <v>2305</v>
      </c>
      <c r="B2368" s="12">
        <v>45443.0</v>
      </c>
      <c r="C2368" s="13" t="s">
        <v>16</v>
      </c>
      <c r="D2368" s="13" t="s">
        <v>23</v>
      </c>
      <c r="E2368" s="13">
        <v>3379.94</v>
      </c>
      <c r="F2368" s="13">
        <v>5.0</v>
      </c>
      <c r="G2368" s="13">
        <v>44.0</v>
      </c>
      <c r="H2368" s="14">
        <v>1396.27</v>
      </c>
    </row>
    <row r="2369" hidden="1">
      <c r="A2369" s="15" t="s">
        <v>2306</v>
      </c>
      <c r="B2369" s="16">
        <v>44966.0</v>
      </c>
      <c r="C2369" s="17" t="s">
        <v>13</v>
      </c>
      <c r="D2369" s="17" t="s">
        <v>19</v>
      </c>
      <c r="E2369" s="17">
        <v>2080.29</v>
      </c>
      <c r="F2369" s="17">
        <v>38.0</v>
      </c>
      <c r="G2369" s="17">
        <v>44.0</v>
      </c>
      <c r="H2369" s="18">
        <v>1735.64</v>
      </c>
    </row>
    <row r="2370" hidden="1">
      <c r="A2370" s="11" t="s">
        <v>2307</v>
      </c>
      <c r="B2370" s="12">
        <v>45340.0</v>
      </c>
      <c r="C2370" s="13" t="s">
        <v>13</v>
      </c>
      <c r="D2370" s="13" t="s">
        <v>19</v>
      </c>
      <c r="E2370" s="13">
        <v>3094.43</v>
      </c>
      <c r="F2370" s="13">
        <v>29.0</v>
      </c>
      <c r="G2370" s="13">
        <v>13.0</v>
      </c>
      <c r="H2370" s="14">
        <v>1881.93</v>
      </c>
    </row>
    <row r="2371" hidden="1">
      <c r="A2371" s="15" t="s">
        <v>2308</v>
      </c>
      <c r="B2371" s="16">
        <v>45592.0</v>
      </c>
      <c r="C2371" s="17" t="s">
        <v>12</v>
      </c>
      <c r="D2371" s="17" t="s">
        <v>10</v>
      </c>
      <c r="E2371" s="17">
        <v>744.03</v>
      </c>
      <c r="F2371" s="17">
        <v>37.0</v>
      </c>
      <c r="G2371" s="17">
        <v>45.0</v>
      </c>
      <c r="H2371" s="18">
        <v>456.9</v>
      </c>
    </row>
    <row r="2372" hidden="1">
      <c r="A2372" s="11" t="s">
        <v>2309</v>
      </c>
      <c r="B2372" s="12">
        <v>45201.0</v>
      </c>
      <c r="C2372" s="13" t="s">
        <v>16</v>
      </c>
      <c r="D2372" s="13" t="s">
        <v>17</v>
      </c>
      <c r="E2372" s="13">
        <v>2774.49</v>
      </c>
      <c r="F2372" s="13">
        <v>25.0</v>
      </c>
      <c r="G2372" s="13">
        <v>30.0</v>
      </c>
      <c r="H2372" s="14">
        <v>262.88</v>
      </c>
    </row>
    <row r="2373" hidden="1">
      <c r="A2373" s="15" t="s">
        <v>2310</v>
      </c>
      <c r="B2373" s="16">
        <v>45290.0</v>
      </c>
      <c r="C2373" s="17" t="s">
        <v>9</v>
      </c>
      <c r="D2373" s="17" t="s">
        <v>21</v>
      </c>
      <c r="E2373" s="17">
        <v>367.38</v>
      </c>
      <c r="F2373" s="17">
        <v>25.0</v>
      </c>
      <c r="G2373" s="17">
        <v>14.0</v>
      </c>
      <c r="H2373" s="18">
        <v>836.36</v>
      </c>
    </row>
    <row r="2374" hidden="1">
      <c r="A2374" s="11" t="s">
        <v>2311</v>
      </c>
      <c r="B2374" s="12">
        <v>45052.0</v>
      </c>
      <c r="C2374" s="13" t="s">
        <v>9</v>
      </c>
      <c r="D2374" s="13" t="s">
        <v>21</v>
      </c>
      <c r="E2374" s="13">
        <v>807.81</v>
      </c>
      <c r="F2374" s="13">
        <v>34.0</v>
      </c>
      <c r="G2374" s="13">
        <v>13.0</v>
      </c>
      <c r="H2374" s="14">
        <v>669.83</v>
      </c>
    </row>
    <row r="2375" hidden="1">
      <c r="A2375" s="15" t="s">
        <v>2312</v>
      </c>
      <c r="B2375" s="16">
        <v>45484.0</v>
      </c>
      <c r="C2375" s="17" t="s">
        <v>12</v>
      </c>
      <c r="D2375" s="17" t="s">
        <v>21</v>
      </c>
      <c r="E2375" s="17">
        <v>643.99</v>
      </c>
      <c r="F2375" s="17">
        <v>7.0</v>
      </c>
      <c r="G2375" s="17">
        <v>48.0</v>
      </c>
      <c r="H2375" s="18">
        <v>1589.68</v>
      </c>
    </row>
    <row r="2376" hidden="1">
      <c r="A2376" s="11" t="s">
        <v>2313</v>
      </c>
      <c r="B2376" s="12">
        <v>44970.0</v>
      </c>
      <c r="C2376" s="13" t="s">
        <v>9</v>
      </c>
      <c r="D2376" s="13" t="s">
        <v>10</v>
      </c>
      <c r="E2376" s="13">
        <v>3504.65</v>
      </c>
      <c r="F2376" s="13">
        <v>28.0</v>
      </c>
      <c r="G2376" s="13">
        <v>0.0</v>
      </c>
      <c r="H2376" s="14">
        <v>510.31</v>
      </c>
    </row>
    <row r="2377" hidden="1">
      <c r="A2377" s="15" t="s">
        <v>2314</v>
      </c>
      <c r="B2377" s="16">
        <v>45467.0</v>
      </c>
      <c r="C2377" s="17" t="s">
        <v>13</v>
      </c>
      <c r="D2377" s="17" t="s">
        <v>17</v>
      </c>
      <c r="E2377" s="17">
        <v>2959.17</v>
      </c>
      <c r="F2377" s="17">
        <v>48.0</v>
      </c>
      <c r="G2377" s="17">
        <v>22.0</v>
      </c>
      <c r="H2377" s="18">
        <v>1347.84</v>
      </c>
    </row>
    <row r="2378" hidden="1">
      <c r="A2378" s="11" t="s">
        <v>2315</v>
      </c>
      <c r="B2378" s="12">
        <v>45321.0</v>
      </c>
      <c r="C2378" s="13" t="s">
        <v>12</v>
      </c>
      <c r="D2378" s="13" t="s">
        <v>10</v>
      </c>
      <c r="E2378" s="13">
        <v>3633.2</v>
      </c>
      <c r="F2378" s="13">
        <v>35.0</v>
      </c>
      <c r="G2378" s="13">
        <v>50.0</v>
      </c>
      <c r="H2378" s="14">
        <v>1567.59</v>
      </c>
    </row>
    <row r="2379" hidden="1">
      <c r="A2379" s="15" t="s">
        <v>2316</v>
      </c>
      <c r="B2379" s="16">
        <v>44959.0</v>
      </c>
      <c r="C2379" s="17" t="s">
        <v>13</v>
      </c>
      <c r="D2379" s="17" t="s">
        <v>21</v>
      </c>
      <c r="E2379" s="17">
        <v>1799.63</v>
      </c>
      <c r="F2379" s="17">
        <v>41.0</v>
      </c>
      <c r="G2379" s="17">
        <v>6.0</v>
      </c>
      <c r="H2379" s="18">
        <v>1732.68</v>
      </c>
    </row>
    <row r="2380" hidden="1">
      <c r="A2380" s="11" t="s">
        <v>2317</v>
      </c>
      <c r="B2380" s="12">
        <v>45471.0</v>
      </c>
      <c r="C2380" s="13" t="s">
        <v>13</v>
      </c>
      <c r="D2380" s="13" t="s">
        <v>19</v>
      </c>
      <c r="E2380" s="13">
        <v>1099.07</v>
      </c>
      <c r="F2380" s="13">
        <v>8.0</v>
      </c>
      <c r="G2380" s="13">
        <v>12.0</v>
      </c>
      <c r="H2380" s="14">
        <v>801.71</v>
      </c>
    </row>
    <row r="2381" hidden="1">
      <c r="A2381" s="15" t="s">
        <v>2318</v>
      </c>
      <c r="B2381" s="16">
        <v>44939.0</v>
      </c>
      <c r="C2381" s="17" t="s">
        <v>16</v>
      </c>
      <c r="D2381" s="17" t="s">
        <v>10</v>
      </c>
      <c r="E2381" s="17">
        <v>2203.52</v>
      </c>
      <c r="F2381" s="17">
        <v>47.0</v>
      </c>
      <c r="G2381" s="17">
        <v>14.0</v>
      </c>
      <c r="H2381" s="18">
        <v>1234.5</v>
      </c>
    </row>
    <row r="2382" hidden="1">
      <c r="A2382" s="11" t="s">
        <v>2319</v>
      </c>
      <c r="B2382" s="12">
        <v>44934.0</v>
      </c>
      <c r="C2382" s="13" t="s">
        <v>12</v>
      </c>
      <c r="D2382" s="13" t="s">
        <v>17</v>
      </c>
      <c r="E2382" s="13">
        <v>729.9</v>
      </c>
      <c r="F2382" s="13">
        <v>49.0</v>
      </c>
      <c r="G2382" s="13">
        <v>40.0</v>
      </c>
      <c r="H2382" s="14">
        <v>675.51</v>
      </c>
    </row>
    <row r="2383" hidden="1">
      <c r="A2383" s="15" t="s">
        <v>2320</v>
      </c>
      <c r="B2383" s="16">
        <v>45482.0</v>
      </c>
      <c r="C2383" s="17" t="s">
        <v>16</v>
      </c>
      <c r="D2383" s="17" t="s">
        <v>17</v>
      </c>
      <c r="E2383" s="17">
        <v>1737.43</v>
      </c>
      <c r="F2383" s="17">
        <v>17.0</v>
      </c>
      <c r="G2383" s="17">
        <v>39.0</v>
      </c>
      <c r="H2383" s="18">
        <v>616.16</v>
      </c>
    </row>
    <row r="2384" hidden="1">
      <c r="A2384" s="11" t="s">
        <v>2321</v>
      </c>
      <c r="B2384" s="12">
        <v>44920.0</v>
      </c>
      <c r="C2384" s="13" t="s">
        <v>12</v>
      </c>
      <c r="D2384" s="13" t="s">
        <v>23</v>
      </c>
      <c r="E2384" s="13">
        <v>776.28</v>
      </c>
      <c r="F2384" s="13">
        <v>15.0</v>
      </c>
      <c r="G2384" s="13">
        <v>11.0</v>
      </c>
      <c r="H2384" s="14">
        <v>524.34</v>
      </c>
    </row>
    <row r="2385" hidden="1">
      <c r="A2385" s="15" t="s">
        <v>2322</v>
      </c>
      <c r="B2385" s="16">
        <v>44884.0</v>
      </c>
      <c r="C2385" s="17" t="s">
        <v>12</v>
      </c>
      <c r="D2385" s="17" t="s">
        <v>17</v>
      </c>
      <c r="E2385" s="17">
        <v>4314.86</v>
      </c>
      <c r="F2385" s="17">
        <v>47.0</v>
      </c>
      <c r="G2385" s="17">
        <v>44.0</v>
      </c>
      <c r="H2385" s="18">
        <v>1286.41</v>
      </c>
    </row>
    <row r="2386" hidden="1">
      <c r="A2386" s="11" t="s">
        <v>2323</v>
      </c>
      <c r="B2386" s="12">
        <v>45468.0</v>
      </c>
      <c r="C2386" s="13" t="s">
        <v>13</v>
      </c>
      <c r="D2386" s="13" t="s">
        <v>10</v>
      </c>
      <c r="E2386" s="13">
        <v>3830.05</v>
      </c>
      <c r="F2386" s="13">
        <v>15.0</v>
      </c>
      <c r="G2386" s="13">
        <v>32.0</v>
      </c>
      <c r="H2386" s="14">
        <v>709.24</v>
      </c>
    </row>
    <row r="2387" hidden="1">
      <c r="A2387" s="15" t="s">
        <v>2324</v>
      </c>
      <c r="B2387" s="16">
        <v>45500.0</v>
      </c>
      <c r="C2387" s="17" t="s">
        <v>9</v>
      </c>
      <c r="D2387" s="17" t="s">
        <v>17</v>
      </c>
      <c r="E2387" s="17">
        <v>3860.38</v>
      </c>
      <c r="F2387" s="17">
        <v>6.0</v>
      </c>
      <c r="G2387" s="17">
        <v>11.0</v>
      </c>
      <c r="H2387" s="18">
        <v>86.68</v>
      </c>
    </row>
    <row r="2388" hidden="1">
      <c r="A2388" s="11" t="s">
        <v>2325</v>
      </c>
      <c r="B2388" s="12">
        <v>45008.0</v>
      </c>
      <c r="C2388" s="13" t="s">
        <v>13</v>
      </c>
      <c r="D2388" s="13" t="s">
        <v>21</v>
      </c>
      <c r="E2388" s="13">
        <v>2869.32</v>
      </c>
      <c r="F2388" s="13">
        <v>4.0</v>
      </c>
      <c r="G2388" s="13">
        <v>16.0</v>
      </c>
      <c r="H2388" s="14">
        <v>1107.93</v>
      </c>
    </row>
    <row r="2389" hidden="1">
      <c r="A2389" s="15" t="s">
        <v>2326</v>
      </c>
      <c r="B2389" s="16">
        <v>45204.0</v>
      </c>
      <c r="C2389" s="17" t="s">
        <v>9</v>
      </c>
      <c r="D2389" s="17" t="s">
        <v>23</v>
      </c>
      <c r="E2389" s="17">
        <v>2367.45</v>
      </c>
      <c r="F2389" s="17">
        <v>45.0</v>
      </c>
      <c r="G2389" s="17">
        <v>9.0</v>
      </c>
      <c r="H2389" s="18">
        <v>1629.08</v>
      </c>
    </row>
    <row r="2390" hidden="1">
      <c r="A2390" s="11" t="s">
        <v>2327</v>
      </c>
      <c r="B2390" s="12">
        <v>45384.0</v>
      </c>
      <c r="C2390" s="13" t="s">
        <v>12</v>
      </c>
      <c r="D2390" s="13" t="s">
        <v>23</v>
      </c>
      <c r="E2390" s="13">
        <v>2595.42</v>
      </c>
      <c r="F2390" s="13">
        <v>46.0</v>
      </c>
      <c r="G2390" s="13">
        <v>28.0</v>
      </c>
      <c r="H2390" s="14">
        <v>1567.7</v>
      </c>
    </row>
    <row r="2391" hidden="1">
      <c r="A2391" s="15" t="s">
        <v>2328</v>
      </c>
      <c r="B2391" s="16">
        <v>45170.0</v>
      </c>
      <c r="C2391" s="17" t="s">
        <v>13</v>
      </c>
      <c r="D2391" s="17" t="s">
        <v>10</v>
      </c>
      <c r="E2391" s="17">
        <v>622.99</v>
      </c>
      <c r="F2391" s="17">
        <v>35.0</v>
      </c>
      <c r="G2391" s="17">
        <v>39.0</v>
      </c>
      <c r="H2391" s="18">
        <v>188.39</v>
      </c>
    </row>
    <row r="2392" hidden="1">
      <c r="A2392" s="11" t="s">
        <v>2329</v>
      </c>
      <c r="B2392" s="12">
        <v>44883.0</v>
      </c>
      <c r="C2392" s="13" t="s">
        <v>12</v>
      </c>
      <c r="D2392" s="13" t="s">
        <v>23</v>
      </c>
      <c r="E2392" s="13">
        <v>4917.74</v>
      </c>
      <c r="F2392" s="13">
        <v>26.0</v>
      </c>
      <c r="G2392" s="13">
        <v>23.0</v>
      </c>
      <c r="H2392" s="14">
        <v>960.88</v>
      </c>
    </row>
    <row r="2393" hidden="1">
      <c r="A2393" s="15" t="s">
        <v>2330</v>
      </c>
      <c r="B2393" s="16">
        <v>45149.0</v>
      </c>
      <c r="C2393" s="17" t="s">
        <v>16</v>
      </c>
      <c r="D2393" s="17" t="s">
        <v>21</v>
      </c>
      <c r="E2393" s="17">
        <v>148.64</v>
      </c>
      <c r="F2393" s="17">
        <v>13.0</v>
      </c>
      <c r="G2393" s="17">
        <v>37.0</v>
      </c>
      <c r="H2393" s="18">
        <v>558.88</v>
      </c>
    </row>
    <row r="2394" hidden="1">
      <c r="A2394" s="11" t="s">
        <v>2331</v>
      </c>
      <c r="B2394" s="12">
        <v>45367.0</v>
      </c>
      <c r="C2394" s="13" t="s">
        <v>16</v>
      </c>
      <c r="D2394" s="13" t="s">
        <v>10</v>
      </c>
      <c r="E2394" s="13">
        <v>847.78</v>
      </c>
      <c r="F2394" s="13">
        <v>18.0</v>
      </c>
      <c r="G2394" s="13">
        <v>13.0</v>
      </c>
      <c r="H2394" s="14">
        <v>1455.94</v>
      </c>
    </row>
    <row r="2395" hidden="1">
      <c r="A2395" s="15" t="s">
        <v>2332</v>
      </c>
      <c r="B2395" s="16">
        <v>45551.0</v>
      </c>
      <c r="C2395" s="17" t="s">
        <v>9</v>
      </c>
      <c r="D2395" s="17" t="s">
        <v>21</v>
      </c>
      <c r="E2395" s="17">
        <v>2375.76</v>
      </c>
      <c r="F2395" s="17">
        <v>45.0</v>
      </c>
      <c r="G2395" s="17">
        <v>21.0</v>
      </c>
      <c r="H2395" s="18">
        <v>938.54</v>
      </c>
    </row>
    <row r="2396" hidden="1">
      <c r="A2396" s="11">
        <v>4.1616769E7</v>
      </c>
      <c r="B2396" s="12">
        <v>45106.0</v>
      </c>
      <c r="C2396" s="13" t="s">
        <v>13</v>
      </c>
      <c r="D2396" s="13" t="s">
        <v>21</v>
      </c>
      <c r="E2396" s="13">
        <v>1687.19</v>
      </c>
      <c r="F2396" s="13">
        <v>30.0</v>
      </c>
      <c r="G2396" s="13">
        <v>45.0</v>
      </c>
      <c r="H2396" s="14">
        <v>1489.73</v>
      </c>
    </row>
    <row r="2397" hidden="1">
      <c r="A2397" s="15" t="s">
        <v>2333</v>
      </c>
      <c r="B2397" s="16">
        <v>45306.0</v>
      </c>
      <c r="C2397" s="17" t="s">
        <v>13</v>
      </c>
      <c r="D2397" s="17" t="s">
        <v>21</v>
      </c>
      <c r="E2397" s="17">
        <v>3794.01</v>
      </c>
      <c r="F2397" s="17">
        <v>37.0</v>
      </c>
      <c r="G2397" s="17">
        <v>5.0</v>
      </c>
      <c r="H2397" s="18">
        <v>428.89</v>
      </c>
    </row>
    <row r="2398" hidden="1">
      <c r="A2398" s="11" t="s">
        <v>2334</v>
      </c>
      <c r="B2398" s="12">
        <v>45229.0</v>
      </c>
      <c r="C2398" s="13" t="s">
        <v>12</v>
      </c>
      <c r="D2398" s="13" t="s">
        <v>17</v>
      </c>
      <c r="E2398" s="13">
        <v>507.94</v>
      </c>
      <c r="F2398" s="13">
        <v>39.0</v>
      </c>
      <c r="G2398" s="13">
        <v>28.0</v>
      </c>
      <c r="H2398" s="14">
        <v>449.37</v>
      </c>
    </row>
    <row r="2399" hidden="1">
      <c r="A2399" s="15" t="s">
        <v>2335</v>
      </c>
      <c r="B2399" s="16">
        <v>45538.0</v>
      </c>
      <c r="C2399" s="17" t="s">
        <v>16</v>
      </c>
      <c r="D2399" s="17" t="s">
        <v>10</v>
      </c>
      <c r="E2399" s="17">
        <v>884.1</v>
      </c>
      <c r="F2399" s="17">
        <v>15.0</v>
      </c>
      <c r="G2399" s="17">
        <v>10.0</v>
      </c>
      <c r="H2399" s="18">
        <v>1752.52</v>
      </c>
    </row>
    <row r="2400" hidden="1">
      <c r="A2400" s="11" t="s">
        <v>2336</v>
      </c>
      <c r="B2400" s="12">
        <v>45415.0</v>
      </c>
      <c r="C2400" s="13" t="s">
        <v>16</v>
      </c>
      <c r="D2400" s="13" t="s">
        <v>21</v>
      </c>
      <c r="E2400" s="13">
        <v>316.84</v>
      </c>
      <c r="F2400" s="13">
        <v>1.0</v>
      </c>
      <c r="G2400" s="13">
        <v>14.0</v>
      </c>
      <c r="H2400" s="14">
        <v>294.18</v>
      </c>
    </row>
    <row r="2401" hidden="1">
      <c r="A2401" s="15" t="s">
        <v>2337</v>
      </c>
      <c r="B2401" s="16">
        <v>45159.0</v>
      </c>
      <c r="C2401" s="17" t="s">
        <v>12</v>
      </c>
      <c r="D2401" s="17" t="s">
        <v>17</v>
      </c>
      <c r="E2401" s="17">
        <v>2189.65</v>
      </c>
      <c r="F2401" s="17">
        <v>27.0</v>
      </c>
      <c r="G2401" s="17">
        <v>11.0</v>
      </c>
      <c r="H2401" s="18">
        <v>1317.79</v>
      </c>
    </row>
    <row r="2402" hidden="1">
      <c r="A2402" s="11" t="s">
        <v>2338</v>
      </c>
      <c r="B2402" s="12">
        <v>45133.0</v>
      </c>
      <c r="C2402" s="13" t="s">
        <v>16</v>
      </c>
      <c r="D2402" s="13" t="s">
        <v>23</v>
      </c>
      <c r="E2402" s="13">
        <v>3034.25</v>
      </c>
      <c r="F2402" s="13">
        <v>5.0</v>
      </c>
      <c r="G2402" s="13">
        <v>34.0</v>
      </c>
      <c r="H2402" s="14">
        <v>1521.09</v>
      </c>
    </row>
    <row r="2403" hidden="1">
      <c r="A2403" s="15" t="s">
        <v>2339</v>
      </c>
      <c r="B2403" s="16">
        <v>45059.0</v>
      </c>
      <c r="C2403" s="17" t="s">
        <v>12</v>
      </c>
      <c r="D2403" s="17" t="s">
        <v>19</v>
      </c>
      <c r="E2403" s="17">
        <v>2709.68</v>
      </c>
      <c r="F2403" s="17">
        <v>49.0</v>
      </c>
      <c r="G2403" s="17">
        <v>45.0</v>
      </c>
      <c r="H2403" s="18">
        <v>1231.31</v>
      </c>
    </row>
    <row r="2404" hidden="1">
      <c r="A2404" s="11" t="s">
        <v>2340</v>
      </c>
      <c r="B2404" s="12">
        <v>45017.0</v>
      </c>
      <c r="C2404" s="13" t="s">
        <v>13</v>
      </c>
      <c r="D2404" s="13" t="s">
        <v>21</v>
      </c>
      <c r="E2404" s="13">
        <v>1501.46</v>
      </c>
      <c r="F2404" s="13">
        <v>17.0</v>
      </c>
      <c r="G2404" s="13">
        <v>50.0</v>
      </c>
      <c r="H2404" s="14">
        <v>1413.09</v>
      </c>
    </row>
    <row r="2405" hidden="1">
      <c r="A2405" s="15" t="s">
        <v>2341</v>
      </c>
      <c r="B2405" s="16">
        <v>45430.0</v>
      </c>
      <c r="C2405" s="17" t="s">
        <v>9</v>
      </c>
      <c r="D2405" s="17" t="s">
        <v>19</v>
      </c>
      <c r="E2405" s="17">
        <v>4068.96</v>
      </c>
      <c r="F2405" s="17">
        <v>44.0</v>
      </c>
      <c r="G2405" s="17">
        <v>43.0</v>
      </c>
      <c r="H2405" s="18">
        <v>18.21</v>
      </c>
    </row>
    <row r="2406" hidden="1">
      <c r="A2406" s="11" t="s">
        <v>2342</v>
      </c>
      <c r="B2406" s="12">
        <v>45258.0</v>
      </c>
      <c r="C2406" s="13" t="s">
        <v>9</v>
      </c>
      <c r="D2406" s="13" t="s">
        <v>19</v>
      </c>
      <c r="E2406" s="13">
        <v>4880.32</v>
      </c>
      <c r="F2406" s="13">
        <v>46.0</v>
      </c>
      <c r="G2406" s="13">
        <v>10.0</v>
      </c>
      <c r="H2406" s="14">
        <v>1498.43</v>
      </c>
    </row>
    <row r="2407" hidden="1">
      <c r="A2407" s="15" t="s">
        <v>2343</v>
      </c>
      <c r="B2407" s="16">
        <v>45023.0</v>
      </c>
      <c r="C2407" s="17" t="s">
        <v>16</v>
      </c>
      <c r="D2407" s="17" t="s">
        <v>23</v>
      </c>
      <c r="E2407" s="17">
        <v>221.69</v>
      </c>
      <c r="F2407" s="17">
        <v>14.0</v>
      </c>
      <c r="G2407" s="17">
        <v>13.0</v>
      </c>
      <c r="H2407" s="18">
        <v>1644.43</v>
      </c>
    </row>
    <row r="2408" hidden="1">
      <c r="A2408" s="11" t="s">
        <v>2344</v>
      </c>
      <c r="B2408" s="12">
        <v>45215.0</v>
      </c>
      <c r="C2408" s="13" t="s">
        <v>13</v>
      </c>
      <c r="D2408" s="13" t="s">
        <v>21</v>
      </c>
      <c r="E2408" s="13">
        <v>2730.86</v>
      </c>
      <c r="F2408" s="13">
        <v>19.0</v>
      </c>
      <c r="G2408" s="13">
        <v>1.0</v>
      </c>
      <c r="H2408" s="14">
        <v>1422.35</v>
      </c>
    </row>
    <row r="2409" hidden="1">
      <c r="A2409" s="15" t="s">
        <v>2345</v>
      </c>
      <c r="B2409" s="16">
        <v>45037.0</v>
      </c>
      <c r="C2409" s="17" t="s">
        <v>9</v>
      </c>
      <c r="D2409" s="17" t="s">
        <v>23</v>
      </c>
      <c r="E2409" s="17">
        <v>4584.88</v>
      </c>
      <c r="F2409" s="17">
        <v>11.0</v>
      </c>
      <c r="G2409" s="17">
        <v>39.0</v>
      </c>
      <c r="H2409" s="18">
        <v>1652.5</v>
      </c>
    </row>
    <row r="2410" hidden="1">
      <c r="A2410" s="11" t="s">
        <v>2346</v>
      </c>
      <c r="B2410" s="12">
        <v>45334.0</v>
      </c>
      <c r="C2410" s="13" t="s">
        <v>9</v>
      </c>
      <c r="D2410" s="13" t="s">
        <v>19</v>
      </c>
      <c r="E2410" s="13">
        <v>86.93</v>
      </c>
      <c r="F2410" s="13">
        <v>42.0</v>
      </c>
      <c r="G2410" s="13">
        <v>7.0</v>
      </c>
      <c r="H2410" s="14">
        <v>114.29</v>
      </c>
    </row>
    <row r="2411">
      <c r="A2411" s="15" t="s">
        <v>2347</v>
      </c>
      <c r="B2411" s="16">
        <v>45611.0</v>
      </c>
      <c r="C2411" s="19" t="s">
        <v>16</v>
      </c>
      <c r="D2411" s="19" t="s">
        <v>23</v>
      </c>
      <c r="E2411" s="17">
        <v>291.25</v>
      </c>
      <c r="F2411" s="17">
        <v>12.0</v>
      </c>
      <c r="G2411" s="17">
        <v>14.0</v>
      </c>
      <c r="H2411" s="18">
        <v>1784.84</v>
      </c>
    </row>
    <row r="2412" hidden="1">
      <c r="A2412" s="11" t="s">
        <v>2348</v>
      </c>
      <c r="B2412" s="12">
        <v>44937.0</v>
      </c>
      <c r="C2412" s="13" t="s">
        <v>16</v>
      </c>
      <c r="D2412" s="13" t="s">
        <v>19</v>
      </c>
      <c r="E2412" s="13">
        <v>4747.14</v>
      </c>
      <c r="F2412" s="13">
        <v>32.0</v>
      </c>
      <c r="G2412" s="13">
        <v>13.0</v>
      </c>
      <c r="H2412" s="14">
        <v>755.42</v>
      </c>
    </row>
    <row r="2413" hidden="1">
      <c r="A2413" s="15" t="s">
        <v>2349</v>
      </c>
      <c r="B2413" s="16">
        <v>45517.0</v>
      </c>
      <c r="C2413" s="17" t="s">
        <v>16</v>
      </c>
      <c r="D2413" s="17" t="s">
        <v>10</v>
      </c>
      <c r="E2413" s="17">
        <v>2311.68</v>
      </c>
      <c r="F2413" s="17">
        <v>32.0</v>
      </c>
      <c r="G2413" s="17">
        <v>16.0</v>
      </c>
      <c r="H2413" s="18">
        <v>1179.55</v>
      </c>
    </row>
    <row r="2414" hidden="1">
      <c r="A2414" s="11" t="s">
        <v>2350</v>
      </c>
      <c r="B2414" s="12">
        <v>45483.0</v>
      </c>
      <c r="C2414" s="13" t="s">
        <v>12</v>
      </c>
      <c r="D2414" s="13" t="s">
        <v>10</v>
      </c>
      <c r="E2414" s="13">
        <v>473.7</v>
      </c>
      <c r="F2414" s="13">
        <v>34.0</v>
      </c>
      <c r="G2414" s="13">
        <v>6.0</v>
      </c>
      <c r="H2414" s="14">
        <v>792.74</v>
      </c>
    </row>
    <row r="2415" hidden="1">
      <c r="A2415" s="15" t="s">
        <v>2351</v>
      </c>
      <c r="B2415" s="16">
        <v>45438.0</v>
      </c>
      <c r="C2415" s="17" t="s">
        <v>16</v>
      </c>
      <c r="D2415" s="17" t="s">
        <v>17</v>
      </c>
      <c r="E2415" s="17">
        <v>857.58</v>
      </c>
      <c r="F2415" s="17">
        <v>34.0</v>
      </c>
      <c r="G2415" s="17">
        <v>10.0</v>
      </c>
      <c r="H2415" s="18">
        <v>1979.48</v>
      </c>
    </row>
    <row r="2416" hidden="1">
      <c r="A2416" s="11" t="s">
        <v>2352</v>
      </c>
      <c r="B2416" s="12">
        <v>45286.0</v>
      </c>
      <c r="C2416" s="13" t="s">
        <v>16</v>
      </c>
      <c r="D2416" s="13" t="s">
        <v>10</v>
      </c>
      <c r="E2416" s="13">
        <v>2650.63</v>
      </c>
      <c r="F2416" s="13">
        <v>29.0</v>
      </c>
      <c r="G2416" s="13">
        <v>9.0</v>
      </c>
      <c r="H2416" s="14">
        <v>896.09</v>
      </c>
    </row>
    <row r="2417" hidden="1">
      <c r="A2417" s="15" t="s">
        <v>2353</v>
      </c>
      <c r="B2417" s="16">
        <v>45433.0</v>
      </c>
      <c r="C2417" s="17" t="s">
        <v>9</v>
      </c>
      <c r="D2417" s="17" t="s">
        <v>23</v>
      </c>
      <c r="E2417" s="17">
        <v>2180.67</v>
      </c>
      <c r="F2417" s="17">
        <v>29.0</v>
      </c>
      <c r="G2417" s="17">
        <v>20.0</v>
      </c>
      <c r="H2417" s="18">
        <v>1877.56</v>
      </c>
    </row>
    <row r="2418" hidden="1">
      <c r="A2418" s="11" t="s">
        <v>2354</v>
      </c>
      <c r="B2418" s="12">
        <v>45090.0</v>
      </c>
      <c r="C2418" s="13" t="s">
        <v>12</v>
      </c>
      <c r="D2418" s="13" t="s">
        <v>21</v>
      </c>
      <c r="E2418" s="13">
        <v>1327.26</v>
      </c>
      <c r="F2418" s="13">
        <v>19.0</v>
      </c>
      <c r="G2418" s="13">
        <v>43.0</v>
      </c>
      <c r="H2418" s="14">
        <v>1049.6</v>
      </c>
    </row>
    <row r="2419" hidden="1">
      <c r="A2419" s="15" t="s">
        <v>2355</v>
      </c>
      <c r="B2419" s="16">
        <v>45574.0</v>
      </c>
      <c r="C2419" s="17" t="s">
        <v>12</v>
      </c>
      <c r="D2419" s="17" t="s">
        <v>23</v>
      </c>
      <c r="E2419" s="17">
        <v>595.48</v>
      </c>
      <c r="F2419" s="17">
        <v>8.0</v>
      </c>
      <c r="G2419" s="17">
        <v>47.0</v>
      </c>
      <c r="H2419" s="18">
        <v>1480.48</v>
      </c>
    </row>
    <row r="2420" hidden="1">
      <c r="A2420" s="11" t="s">
        <v>2356</v>
      </c>
      <c r="B2420" s="12">
        <v>45210.0</v>
      </c>
      <c r="C2420" s="13" t="s">
        <v>13</v>
      </c>
      <c r="D2420" s="13" t="s">
        <v>17</v>
      </c>
      <c r="E2420" s="13">
        <v>4825.63</v>
      </c>
      <c r="F2420" s="13">
        <v>9.0</v>
      </c>
      <c r="G2420" s="13">
        <v>27.0</v>
      </c>
      <c r="H2420" s="14">
        <v>1790.25</v>
      </c>
    </row>
    <row r="2421" hidden="1">
      <c r="A2421" s="20">
        <v>8.2178E11</v>
      </c>
      <c r="B2421" s="16">
        <v>45455.0</v>
      </c>
      <c r="C2421" s="17" t="s">
        <v>16</v>
      </c>
      <c r="D2421" s="17" t="s">
        <v>17</v>
      </c>
      <c r="E2421" s="17">
        <v>3752.58</v>
      </c>
      <c r="F2421" s="17">
        <v>36.0</v>
      </c>
      <c r="G2421" s="17">
        <v>0.0</v>
      </c>
      <c r="H2421" s="18">
        <v>107.61</v>
      </c>
    </row>
    <row r="2422" hidden="1">
      <c r="A2422" s="11" t="s">
        <v>2357</v>
      </c>
      <c r="B2422" s="12">
        <v>45115.0</v>
      </c>
      <c r="C2422" s="13" t="s">
        <v>16</v>
      </c>
      <c r="D2422" s="13" t="s">
        <v>17</v>
      </c>
      <c r="E2422" s="13">
        <v>669.37</v>
      </c>
      <c r="F2422" s="13">
        <v>2.0</v>
      </c>
      <c r="G2422" s="13">
        <v>18.0</v>
      </c>
      <c r="H2422" s="14">
        <v>235.59</v>
      </c>
    </row>
    <row r="2423" hidden="1">
      <c r="A2423" s="15" t="s">
        <v>2358</v>
      </c>
      <c r="B2423" s="16">
        <v>45232.0</v>
      </c>
      <c r="C2423" s="17" t="s">
        <v>13</v>
      </c>
      <c r="D2423" s="17" t="s">
        <v>23</v>
      </c>
      <c r="E2423" s="17">
        <v>1269.1</v>
      </c>
      <c r="F2423" s="17">
        <v>17.0</v>
      </c>
      <c r="G2423" s="17">
        <v>46.0</v>
      </c>
      <c r="H2423" s="18">
        <v>1446.86</v>
      </c>
    </row>
    <row r="2424" hidden="1">
      <c r="A2424" s="11" t="s">
        <v>2359</v>
      </c>
      <c r="B2424" s="12">
        <v>45198.0</v>
      </c>
      <c r="C2424" s="13" t="s">
        <v>9</v>
      </c>
      <c r="D2424" s="13" t="s">
        <v>10</v>
      </c>
      <c r="E2424" s="13">
        <v>4017.91</v>
      </c>
      <c r="F2424" s="13">
        <v>5.0</v>
      </c>
      <c r="G2424" s="13">
        <v>38.0</v>
      </c>
      <c r="H2424" s="14">
        <v>332.9</v>
      </c>
    </row>
    <row r="2425" hidden="1">
      <c r="A2425" s="15" t="s">
        <v>2360</v>
      </c>
      <c r="B2425" s="16">
        <v>45076.0</v>
      </c>
      <c r="C2425" s="17" t="s">
        <v>16</v>
      </c>
      <c r="D2425" s="17" t="s">
        <v>23</v>
      </c>
      <c r="E2425" s="17">
        <v>3802.58</v>
      </c>
      <c r="F2425" s="17">
        <v>34.0</v>
      </c>
      <c r="G2425" s="17">
        <v>8.0</v>
      </c>
      <c r="H2425" s="18">
        <v>1060.57</v>
      </c>
    </row>
    <row r="2426" hidden="1">
      <c r="A2426" s="11" t="s">
        <v>2361</v>
      </c>
      <c r="B2426" s="12">
        <v>45601.0</v>
      </c>
      <c r="C2426" s="13" t="s">
        <v>13</v>
      </c>
      <c r="D2426" s="13" t="s">
        <v>19</v>
      </c>
      <c r="E2426" s="13">
        <v>3078.22</v>
      </c>
      <c r="F2426" s="13">
        <v>34.0</v>
      </c>
      <c r="G2426" s="13">
        <v>41.0</v>
      </c>
      <c r="H2426" s="14">
        <v>1920.28</v>
      </c>
    </row>
    <row r="2427" hidden="1">
      <c r="A2427" s="15" t="s">
        <v>2362</v>
      </c>
      <c r="B2427" s="16">
        <v>45606.0</v>
      </c>
      <c r="C2427" s="17" t="s">
        <v>13</v>
      </c>
      <c r="D2427" s="17" t="s">
        <v>21</v>
      </c>
      <c r="E2427" s="17">
        <v>3419.32</v>
      </c>
      <c r="F2427" s="17">
        <v>48.0</v>
      </c>
      <c r="G2427" s="17">
        <v>9.0</v>
      </c>
      <c r="H2427" s="18">
        <v>1762.88</v>
      </c>
    </row>
    <row r="2428" hidden="1">
      <c r="A2428" s="11" t="s">
        <v>2363</v>
      </c>
      <c r="B2428" s="12">
        <v>44882.0</v>
      </c>
      <c r="C2428" s="13" t="s">
        <v>12</v>
      </c>
      <c r="D2428" s="13" t="s">
        <v>21</v>
      </c>
      <c r="E2428" s="13">
        <v>178.5</v>
      </c>
      <c r="F2428" s="13">
        <v>36.0</v>
      </c>
      <c r="G2428" s="13">
        <v>20.0</v>
      </c>
      <c r="H2428" s="14">
        <v>1814.26</v>
      </c>
    </row>
    <row r="2429" hidden="1">
      <c r="A2429" s="15" t="s">
        <v>2364</v>
      </c>
      <c r="B2429" s="16">
        <v>45404.0</v>
      </c>
      <c r="C2429" s="17" t="s">
        <v>9</v>
      </c>
      <c r="D2429" s="17" t="s">
        <v>23</v>
      </c>
      <c r="E2429" s="17">
        <v>4742.23</v>
      </c>
      <c r="F2429" s="17">
        <v>43.0</v>
      </c>
      <c r="G2429" s="17">
        <v>30.0</v>
      </c>
      <c r="H2429" s="18">
        <v>493.72</v>
      </c>
    </row>
    <row r="2430" hidden="1">
      <c r="A2430" s="11" t="s">
        <v>2365</v>
      </c>
      <c r="B2430" s="12">
        <v>45114.0</v>
      </c>
      <c r="C2430" s="13" t="s">
        <v>9</v>
      </c>
      <c r="D2430" s="13" t="s">
        <v>23</v>
      </c>
      <c r="E2430" s="13">
        <v>4426.24</v>
      </c>
      <c r="F2430" s="13">
        <v>8.0</v>
      </c>
      <c r="G2430" s="13">
        <v>34.0</v>
      </c>
      <c r="H2430" s="14">
        <v>361.7</v>
      </c>
    </row>
    <row r="2431" hidden="1">
      <c r="A2431" s="15" t="s">
        <v>2366</v>
      </c>
      <c r="B2431" s="16">
        <v>44947.0</v>
      </c>
      <c r="C2431" s="17" t="s">
        <v>16</v>
      </c>
      <c r="D2431" s="17" t="s">
        <v>10</v>
      </c>
      <c r="E2431" s="17">
        <v>1129.67</v>
      </c>
      <c r="F2431" s="17">
        <v>46.0</v>
      </c>
      <c r="G2431" s="17">
        <v>43.0</v>
      </c>
      <c r="H2431" s="18">
        <v>407.36</v>
      </c>
    </row>
    <row r="2432" hidden="1">
      <c r="A2432" s="11" t="s">
        <v>2367</v>
      </c>
      <c r="B2432" s="12">
        <v>45188.0</v>
      </c>
      <c r="C2432" s="13" t="s">
        <v>13</v>
      </c>
      <c r="D2432" s="13" t="s">
        <v>19</v>
      </c>
      <c r="E2432" s="13">
        <v>494.95</v>
      </c>
      <c r="F2432" s="13">
        <v>1.0</v>
      </c>
      <c r="G2432" s="13">
        <v>29.0</v>
      </c>
      <c r="H2432" s="14">
        <v>1738.54</v>
      </c>
    </row>
    <row r="2433" hidden="1">
      <c r="A2433" s="15" t="s">
        <v>2368</v>
      </c>
      <c r="B2433" s="16">
        <v>45198.0</v>
      </c>
      <c r="C2433" s="17" t="s">
        <v>16</v>
      </c>
      <c r="D2433" s="17" t="s">
        <v>19</v>
      </c>
      <c r="E2433" s="17">
        <v>3131.0</v>
      </c>
      <c r="F2433" s="17">
        <v>35.0</v>
      </c>
      <c r="G2433" s="17">
        <v>43.0</v>
      </c>
      <c r="H2433" s="18">
        <v>302.03</v>
      </c>
    </row>
    <row r="2434" hidden="1">
      <c r="A2434" s="11" t="s">
        <v>2369</v>
      </c>
      <c r="B2434" s="12">
        <v>45005.0</v>
      </c>
      <c r="C2434" s="13" t="s">
        <v>9</v>
      </c>
      <c r="D2434" s="13" t="s">
        <v>10</v>
      </c>
      <c r="E2434" s="13">
        <v>1903.72</v>
      </c>
      <c r="F2434" s="13">
        <v>49.0</v>
      </c>
      <c r="G2434" s="13">
        <v>50.0</v>
      </c>
      <c r="H2434" s="14">
        <v>956.38</v>
      </c>
    </row>
    <row r="2435" hidden="1">
      <c r="A2435" s="15" t="s">
        <v>2370</v>
      </c>
      <c r="B2435" s="16">
        <v>45527.0</v>
      </c>
      <c r="C2435" s="17" t="s">
        <v>9</v>
      </c>
      <c r="D2435" s="17" t="s">
        <v>10</v>
      </c>
      <c r="E2435" s="17">
        <v>4770.52</v>
      </c>
      <c r="F2435" s="17">
        <v>1.0</v>
      </c>
      <c r="G2435" s="17">
        <v>2.0</v>
      </c>
      <c r="H2435" s="18">
        <v>344.24</v>
      </c>
    </row>
    <row r="2436" hidden="1">
      <c r="A2436" s="11" t="s">
        <v>2371</v>
      </c>
      <c r="B2436" s="12">
        <v>45057.0</v>
      </c>
      <c r="C2436" s="13" t="s">
        <v>9</v>
      </c>
      <c r="D2436" s="13" t="s">
        <v>17</v>
      </c>
      <c r="E2436" s="13">
        <v>3032.49</v>
      </c>
      <c r="F2436" s="13">
        <v>18.0</v>
      </c>
      <c r="G2436" s="13">
        <v>27.0</v>
      </c>
      <c r="H2436" s="14">
        <v>1734.11</v>
      </c>
    </row>
    <row r="2437" hidden="1">
      <c r="A2437" s="15" t="s">
        <v>2372</v>
      </c>
      <c r="B2437" s="16">
        <v>45584.0</v>
      </c>
      <c r="C2437" s="17" t="s">
        <v>12</v>
      </c>
      <c r="D2437" s="17" t="s">
        <v>17</v>
      </c>
      <c r="E2437" s="17">
        <v>4027.38</v>
      </c>
      <c r="F2437" s="17">
        <v>28.0</v>
      </c>
      <c r="G2437" s="17">
        <v>42.0</v>
      </c>
      <c r="H2437" s="18">
        <v>1437.49</v>
      </c>
    </row>
    <row r="2438" hidden="1">
      <c r="A2438" s="11" t="s">
        <v>2373</v>
      </c>
      <c r="B2438" s="12">
        <v>45345.0</v>
      </c>
      <c r="C2438" s="13" t="s">
        <v>16</v>
      </c>
      <c r="D2438" s="13" t="s">
        <v>21</v>
      </c>
      <c r="E2438" s="13">
        <v>2806.13</v>
      </c>
      <c r="F2438" s="13">
        <v>48.0</v>
      </c>
      <c r="G2438" s="13">
        <v>6.0</v>
      </c>
      <c r="H2438" s="14">
        <v>633.41</v>
      </c>
    </row>
    <row r="2439" hidden="1">
      <c r="A2439" s="15" t="s">
        <v>2374</v>
      </c>
      <c r="B2439" s="16">
        <v>45027.0</v>
      </c>
      <c r="C2439" s="17" t="s">
        <v>13</v>
      </c>
      <c r="D2439" s="17" t="s">
        <v>19</v>
      </c>
      <c r="E2439" s="17">
        <v>1226.03</v>
      </c>
      <c r="F2439" s="17">
        <v>5.0</v>
      </c>
      <c r="G2439" s="17">
        <v>48.0</v>
      </c>
      <c r="H2439" s="18">
        <v>906.04</v>
      </c>
    </row>
    <row r="2440" hidden="1">
      <c r="A2440" s="11" t="s">
        <v>2375</v>
      </c>
      <c r="B2440" s="12">
        <v>45345.0</v>
      </c>
      <c r="C2440" s="13" t="s">
        <v>9</v>
      </c>
      <c r="D2440" s="13" t="s">
        <v>17</v>
      </c>
      <c r="E2440" s="13">
        <v>1823.9</v>
      </c>
      <c r="F2440" s="13">
        <v>22.0</v>
      </c>
      <c r="G2440" s="13">
        <v>3.0</v>
      </c>
      <c r="H2440" s="14">
        <v>1402.03</v>
      </c>
    </row>
    <row r="2441" hidden="1">
      <c r="A2441" s="15" t="s">
        <v>2376</v>
      </c>
      <c r="B2441" s="16">
        <v>45552.0</v>
      </c>
      <c r="C2441" s="17" t="s">
        <v>9</v>
      </c>
      <c r="D2441" s="17" t="s">
        <v>10</v>
      </c>
      <c r="E2441" s="17">
        <v>2459.56</v>
      </c>
      <c r="F2441" s="17">
        <v>37.0</v>
      </c>
      <c r="G2441" s="17">
        <v>50.0</v>
      </c>
      <c r="H2441" s="18">
        <v>1547.38</v>
      </c>
    </row>
    <row r="2442" hidden="1">
      <c r="A2442" s="11" t="s">
        <v>2377</v>
      </c>
      <c r="B2442" s="12">
        <v>45585.0</v>
      </c>
      <c r="C2442" s="13" t="s">
        <v>16</v>
      </c>
      <c r="D2442" s="13" t="s">
        <v>19</v>
      </c>
      <c r="E2442" s="13">
        <v>888.72</v>
      </c>
      <c r="F2442" s="13">
        <v>3.0</v>
      </c>
      <c r="G2442" s="13">
        <v>26.0</v>
      </c>
      <c r="H2442" s="14">
        <v>437.37</v>
      </c>
    </row>
    <row r="2443" hidden="1">
      <c r="A2443" s="15" t="s">
        <v>2378</v>
      </c>
      <c r="B2443" s="16">
        <v>44944.0</v>
      </c>
      <c r="C2443" s="17" t="s">
        <v>12</v>
      </c>
      <c r="D2443" s="17" t="s">
        <v>10</v>
      </c>
      <c r="E2443" s="17">
        <v>3677.69</v>
      </c>
      <c r="F2443" s="17">
        <v>22.0</v>
      </c>
      <c r="G2443" s="17">
        <v>13.0</v>
      </c>
      <c r="H2443" s="18">
        <v>1531.3</v>
      </c>
    </row>
    <row r="2444" hidden="1">
      <c r="A2444" s="11" t="s">
        <v>2379</v>
      </c>
      <c r="B2444" s="12">
        <v>45062.0</v>
      </c>
      <c r="C2444" s="13" t="s">
        <v>9</v>
      </c>
      <c r="D2444" s="13" t="s">
        <v>19</v>
      </c>
      <c r="E2444" s="13">
        <v>2224.63</v>
      </c>
      <c r="F2444" s="13">
        <v>11.0</v>
      </c>
      <c r="G2444" s="13">
        <v>23.0</v>
      </c>
      <c r="H2444" s="14">
        <v>403.48</v>
      </c>
    </row>
    <row r="2445" hidden="1">
      <c r="A2445" s="15" t="s">
        <v>2380</v>
      </c>
      <c r="B2445" s="16">
        <v>45549.0</v>
      </c>
      <c r="C2445" s="17" t="s">
        <v>13</v>
      </c>
      <c r="D2445" s="17" t="s">
        <v>23</v>
      </c>
      <c r="E2445" s="17">
        <v>574.64</v>
      </c>
      <c r="F2445" s="17">
        <v>17.0</v>
      </c>
      <c r="G2445" s="17">
        <v>8.0</v>
      </c>
      <c r="H2445" s="18">
        <v>55.21</v>
      </c>
    </row>
    <row r="2446" hidden="1">
      <c r="A2446" s="11" t="s">
        <v>2381</v>
      </c>
      <c r="B2446" s="12">
        <v>45042.0</v>
      </c>
      <c r="C2446" s="13" t="s">
        <v>16</v>
      </c>
      <c r="D2446" s="13" t="s">
        <v>10</v>
      </c>
      <c r="E2446" s="13">
        <v>4998.32</v>
      </c>
      <c r="F2446" s="13">
        <v>24.0</v>
      </c>
      <c r="G2446" s="13">
        <v>6.0</v>
      </c>
      <c r="H2446" s="14">
        <v>273.43</v>
      </c>
    </row>
    <row r="2447" hidden="1">
      <c r="A2447" s="15" t="s">
        <v>2382</v>
      </c>
      <c r="B2447" s="16">
        <v>45342.0</v>
      </c>
      <c r="C2447" s="17" t="s">
        <v>16</v>
      </c>
      <c r="D2447" s="17" t="s">
        <v>21</v>
      </c>
      <c r="E2447" s="17">
        <v>4946.78</v>
      </c>
      <c r="F2447" s="17">
        <v>28.0</v>
      </c>
      <c r="G2447" s="17">
        <v>12.0</v>
      </c>
      <c r="H2447" s="18">
        <v>1867.85</v>
      </c>
    </row>
    <row r="2448" hidden="1">
      <c r="A2448" s="11" t="s">
        <v>2383</v>
      </c>
      <c r="B2448" s="12">
        <v>45433.0</v>
      </c>
      <c r="C2448" s="13" t="s">
        <v>12</v>
      </c>
      <c r="D2448" s="13" t="s">
        <v>21</v>
      </c>
      <c r="E2448" s="13">
        <v>3539.51</v>
      </c>
      <c r="F2448" s="13">
        <v>37.0</v>
      </c>
      <c r="G2448" s="13">
        <v>30.0</v>
      </c>
      <c r="H2448" s="14">
        <v>601.88</v>
      </c>
    </row>
    <row r="2449" hidden="1">
      <c r="A2449" s="15" t="s">
        <v>2384</v>
      </c>
      <c r="B2449" s="16">
        <v>44991.0</v>
      </c>
      <c r="C2449" s="17" t="s">
        <v>13</v>
      </c>
      <c r="D2449" s="17" t="s">
        <v>17</v>
      </c>
      <c r="E2449" s="17">
        <v>3085.8</v>
      </c>
      <c r="F2449" s="17">
        <v>7.0</v>
      </c>
      <c r="G2449" s="17">
        <v>50.0</v>
      </c>
      <c r="H2449" s="18">
        <v>907.5</v>
      </c>
    </row>
    <row r="2450" hidden="1">
      <c r="A2450" s="11" t="s">
        <v>2385</v>
      </c>
      <c r="B2450" s="12">
        <v>45578.0</v>
      </c>
      <c r="C2450" s="13" t="s">
        <v>12</v>
      </c>
      <c r="D2450" s="13" t="s">
        <v>23</v>
      </c>
      <c r="E2450" s="13">
        <v>4034.0</v>
      </c>
      <c r="F2450" s="13">
        <v>44.0</v>
      </c>
      <c r="G2450" s="13">
        <v>0.0</v>
      </c>
      <c r="H2450" s="14">
        <v>535.38</v>
      </c>
    </row>
    <row r="2451" hidden="1">
      <c r="A2451" s="15" t="s">
        <v>2386</v>
      </c>
      <c r="B2451" s="16">
        <v>45256.0</v>
      </c>
      <c r="C2451" s="17" t="s">
        <v>9</v>
      </c>
      <c r="D2451" s="17" t="s">
        <v>17</v>
      </c>
      <c r="E2451" s="17">
        <v>4910.15</v>
      </c>
      <c r="F2451" s="17">
        <v>10.0</v>
      </c>
      <c r="G2451" s="17">
        <v>10.0</v>
      </c>
      <c r="H2451" s="18">
        <v>1318.11</v>
      </c>
    </row>
    <row r="2452" hidden="1">
      <c r="A2452" s="11" t="s">
        <v>2387</v>
      </c>
      <c r="B2452" s="12">
        <v>45133.0</v>
      </c>
      <c r="C2452" s="13" t="s">
        <v>13</v>
      </c>
      <c r="D2452" s="13" t="s">
        <v>21</v>
      </c>
      <c r="E2452" s="13">
        <v>2609.71</v>
      </c>
      <c r="F2452" s="13">
        <v>32.0</v>
      </c>
      <c r="G2452" s="13">
        <v>36.0</v>
      </c>
      <c r="H2452" s="14">
        <v>392.28</v>
      </c>
    </row>
    <row r="2453" hidden="1">
      <c r="A2453" s="15" t="s">
        <v>2388</v>
      </c>
      <c r="B2453" s="16">
        <v>45275.0</v>
      </c>
      <c r="C2453" s="17" t="s">
        <v>16</v>
      </c>
      <c r="D2453" s="17" t="s">
        <v>19</v>
      </c>
      <c r="E2453" s="17">
        <v>1806.19</v>
      </c>
      <c r="F2453" s="17">
        <v>1.0</v>
      </c>
      <c r="G2453" s="17">
        <v>36.0</v>
      </c>
      <c r="H2453" s="18">
        <v>1140.58</v>
      </c>
    </row>
    <row r="2454" hidden="1">
      <c r="A2454" s="11" t="s">
        <v>2389</v>
      </c>
      <c r="B2454" s="12">
        <v>45489.0</v>
      </c>
      <c r="C2454" s="13" t="s">
        <v>9</v>
      </c>
      <c r="D2454" s="13" t="s">
        <v>21</v>
      </c>
      <c r="E2454" s="13">
        <v>2816.83</v>
      </c>
      <c r="F2454" s="13">
        <v>46.0</v>
      </c>
      <c r="G2454" s="13">
        <v>46.0</v>
      </c>
      <c r="H2454" s="14">
        <v>471.74</v>
      </c>
    </row>
    <row r="2455" hidden="1">
      <c r="A2455" s="20">
        <v>7.4703E12</v>
      </c>
      <c r="B2455" s="16">
        <v>45427.0</v>
      </c>
      <c r="C2455" s="17" t="s">
        <v>13</v>
      </c>
      <c r="D2455" s="17" t="s">
        <v>21</v>
      </c>
      <c r="E2455" s="17">
        <v>1763.84</v>
      </c>
      <c r="F2455" s="17">
        <v>22.0</v>
      </c>
      <c r="G2455" s="17">
        <v>49.0</v>
      </c>
      <c r="H2455" s="18">
        <v>504.24</v>
      </c>
    </row>
    <row r="2456" hidden="1">
      <c r="A2456" s="11" t="s">
        <v>2390</v>
      </c>
      <c r="B2456" s="12">
        <v>45369.0</v>
      </c>
      <c r="C2456" s="13" t="s">
        <v>13</v>
      </c>
      <c r="D2456" s="13" t="s">
        <v>19</v>
      </c>
      <c r="E2456" s="13">
        <v>2594.32</v>
      </c>
      <c r="F2456" s="13">
        <v>29.0</v>
      </c>
      <c r="G2456" s="13">
        <v>20.0</v>
      </c>
      <c r="H2456" s="14">
        <v>196.65</v>
      </c>
    </row>
    <row r="2457" hidden="1">
      <c r="A2457" s="15" t="s">
        <v>2391</v>
      </c>
      <c r="B2457" s="16">
        <v>44921.0</v>
      </c>
      <c r="C2457" s="17" t="s">
        <v>16</v>
      </c>
      <c r="D2457" s="17" t="s">
        <v>19</v>
      </c>
      <c r="E2457" s="17">
        <v>2693.66</v>
      </c>
      <c r="F2457" s="17">
        <v>7.0</v>
      </c>
      <c r="G2457" s="17">
        <v>32.0</v>
      </c>
      <c r="H2457" s="18">
        <v>1994.14</v>
      </c>
    </row>
    <row r="2458" hidden="1">
      <c r="A2458" s="11" t="s">
        <v>2392</v>
      </c>
      <c r="B2458" s="12">
        <v>45507.0</v>
      </c>
      <c r="C2458" s="13" t="s">
        <v>12</v>
      </c>
      <c r="D2458" s="13" t="s">
        <v>19</v>
      </c>
      <c r="E2458" s="13">
        <v>2274.85</v>
      </c>
      <c r="F2458" s="13">
        <v>14.0</v>
      </c>
      <c r="G2458" s="13">
        <v>29.0</v>
      </c>
      <c r="H2458" s="14">
        <v>1512.74</v>
      </c>
    </row>
    <row r="2459" hidden="1">
      <c r="A2459" s="15">
        <v>8.5456184E7</v>
      </c>
      <c r="B2459" s="16">
        <v>45166.0</v>
      </c>
      <c r="C2459" s="17" t="s">
        <v>13</v>
      </c>
      <c r="D2459" s="17" t="s">
        <v>19</v>
      </c>
      <c r="E2459" s="17">
        <v>1077.83</v>
      </c>
      <c r="F2459" s="17">
        <v>35.0</v>
      </c>
      <c r="G2459" s="17">
        <v>18.0</v>
      </c>
      <c r="H2459" s="18">
        <v>30.93</v>
      </c>
    </row>
    <row r="2460" hidden="1">
      <c r="A2460" s="11" t="s">
        <v>2393</v>
      </c>
      <c r="B2460" s="12">
        <v>45278.0</v>
      </c>
      <c r="C2460" s="13" t="s">
        <v>16</v>
      </c>
      <c r="D2460" s="13" t="s">
        <v>19</v>
      </c>
      <c r="E2460" s="13">
        <v>568.66</v>
      </c>
      <c r="F2460" s="13">
        <v>5.0</v>
      </c>
      <c r="G2460" s="13">
        <v>9.0</v>
      </c>
      <c r="H2460" s="14">
        <v>1280.29</v>
      </c>
    </row>
    <row r="2461" hidden="1">
      <c r="A2461" s="15" t="s">
        <v>2394</v>
      </c>
      <c r="B2461" s="16">
        <v>45523.0</v>
      </c>
      <c r="C2461" s="17" t="s">
        <v>9</v>
      </c>
      <c r="D2461" s="17" t="s">
        <v>19</v>
      </c>
      <c r="E2461" s="17">
        <v>4402.69</v>
      </c>
      <c r="F2461" s="17">
        <v>28.0</v>
      </c>
      <c r="G2461" s="17">
        <v>0.0</v>
      </c>
      <c r="H2461" s="18">
        <v>388.41</v>
      </c>
    </row>
    <row r="2462" hidden="1">
      <c r="A2462" s="11" t="s">
        <v>2395</v>
      </c>
      <c r="B2462" s="12">
        <v>45336.0</v>
      </c>
      <c r="C2462" s="13" t="s">
        <v>16</v>
      </c>
      <c r="D2462" s="13" t="s">
        <v>17</v>
      </c>
      <c r="E2462" s="13">
        <v>3578.08</v>
      </c>
      <c r="F2462" s="13">
        <v>44.0</v>
      </c>
      <c r="G2462" s="13">
        <v>21.0</v>
      </c>
      <c r="H2462" s="14">
        <v>1053.49</v>
      </c>
    </row>
    <row r="2463" hidden="1">
      <c r="A2463" s="15" t="s">
        <v>2396</v>
      </c>
      <c r="B2463" s="16">
        <v>44890.0</v>
      </c>
      <c r="C2463" s="17" t="s">
        <v>16</v>
      </c>
      <c r="D2463" s="17" t="s">
        <v>10</v>
      </c>
      <c r="E2463" s="17">
        <v>631.15</v>
      </c>
      <c r="F2463" s="17">
        <v>10.0</v>
      </c>
      <c r="G2463" s="17">
        <v>21.0</v>
      </c>
      <c r="H2463" s="18">
        <v>1798.44</v>
      </c>
    </row>
    <row r="2464" hidden="1">
      <c r="A2464" s="11" t="s">
        <v>2397</v>
      </c>
      <c r="B2464" s="12">
        <v>44995.0</v>
      </c>
      <c r="C2464" s="13" t="s">
        <v>12</v>
      </c>
      <c r="D2464" s="13" t="s">
        <v>10</v>
      </c>
      <c r="E2464" s="13">
        <v>1407.39</v>
      </c>
      <c r="F2464" s="13">
        <v>10.0</v>
      </c>
      <c r="G2464" s="13">
        <v>20.0</v>
      </c>
      <c r="H2464" s="14">
        <v>401.81</v>
      </c>
    </row>
    <row r="2465">
      <c r="A2465" s="15" t="s">
        <v>2398</v>
      </c>
      <c r="B2465" s="16">
        <v>45586.0</v>
      </c>
      <c r="C2465" s="19" t="s">
        <v>16</v>
      </c>
      <c r="D2465" s="19" t="s">
        <v>23</v>
      </c>
      <c r="E2465" s="17">
        <v>3014.17</v>
      </c>
      <c r="F2465" s="17">
        <v>50.0</v>
      </c>
      <c r="G2465" s="17">
        <v>1.0</v>
      </c>
      <c r="H2465" s="18">
        <v>840.43</v>
      </c>
    </row>
    <row r="2466" hidden="1">
      <c r="A2466" s="11" t="s">
        <v>2399</v>
      </c>
      <c r="B2466" s="12">
        <v>45168.0</v>
      </c>
      <c r="C2466" s="13" t="s">
        <v>12</v>
      </c>
      <c r="D2466" s="13" t="s">
        <v>23</v>
      </c>
      <c r="E2466" s="13">
        <v>713.49</v>
      </c>
      <c r="F2466" s="13">
        <v>27.0</v>
      </c>
      <c r="G2466" s="13">
        <v>21.0</v>
      </c>
      <c r="H2466" s="14">
        <v>584.34</v>
      </c>
    </row>
    <row r="2467" hidden="1">
      <c r="A2467" s="15" t="s">
        <v>2400</v>
      </c>
      <c r="B2467" s="16">
        <v>45435.0</v>
      </c>
      <c r="C2467" s="17" t="s">
        <v>16</v>
      </c>
      <c r="D2467" s="17" t="s">
        <v>19</v>
      </c>
      <c r="E2467" s="17">
        <v>3393.71</v>
      </c>
      <c r="F2467" s="17">
        <v>15.0</v>
      </c>
      <c r="G2467" s="17">
        <v>5.0</v>
      </c>
      <c r="H2467" s="18">
        <v>1524.23</v>
      </c>
    </row>
    <row r="2468" hidden="1">
      <c r="A2468" s="11" t="s">
        <v>2401</v>
      </c>
      <c r="B2468" s="12">
        <v>45216.0</v>
      </c>
      <c r="C2468" s="13" t="s">
        <v>12</v>
      </c>
      <c r="D2468" s="13" t="s">
        <v>19</v>
      </c>
      <c r="E2468" s="13">
        <v>853.93</v>
      </c>
      <c r="F2468" s="13">
        <v>38.0</v>
      </c>
      <c r="G2468" s="13">
        <v>0.0</v>
      </c>
      <c r="H2468" s="14">
        <v>1889.54</v>
      </c>
    </row>
    <row r="2469" hidden="1">
      <c r="A2469" s="15" t="s">
        <v>2402</v>
      </c>
      <c r="B2469" s="16">
        <v>45289.0</v>
      </c>
      <c r="C2469" s="17" t="s">
        <v>9</v>
      </c>
      <c r="D2469" s="17" t="s">
        <v>17</v>
      </c>
      <c r="E2469" s="17">
        <v>2109.28</v>
      </c>
      <c r="F2469" s="17">
        <v>32.0</v>
      </c>
      <c r="G2469" s="17">
        <v>44.0</v>
      </c>
      <c r="H2469" s="18">
        <v>802.53</v>
      </c>
    </row>
    <row r="2470" hidden="1">
      <c r="A2470" s="11" t="s">
        <v>2403</v>
      </c>
      <c r="B2470" s="12">
        <v>45590.0</v>
      </c>
      <c r="C2470" s="13" t="s">
        <v>13</v>
      </c>
      <c r="D2470" s="13" t="s">
        <v>10</v>
      </c>
      <c r="E2470" s="13">
        <v>1391.95</v>
      </c>
      <c r="F2470" s="13">
        <v>28.0</v>
      </c>
      <c r="G2470" s="13">
        <v>25.0</v>
      </c>
      <c r="H2470" s="14">
        <v>1389.39</v>
      </c>
    </row>
    <row r="2471" hidden="1">
      <c r="A2471" s="15" t="s">
        <v>2404</v>
      </c>
      <c r="B2471" s="16">
        <v>45335.0</v>
      </c>
      <c r="C2471" s="17" t="s">
        <v>16</v>
      </c>
      <c r="D2471" s="17" t="s">
        <v>19</v>
      </c>
      <c r="E2471" s="17">
        <v>2030.19</v>
      </c>
      <c r="F2471" s="17">
        <v>34.0</v>
      </c>
      <c r="G2471" s="17">
        <v>40.0</v>
      </c>
      <c r="H2471" s="18">
        <v>1196.21</v>
      </c>
    </row>
    <row r="2472" hidden="1">
      <c r="A2472" s="11" t="s">
        <v>2405</v>
      </c>
      <c r="B2472" s="12">
        <v>44977.0</v>
      </c>
      <c r="C2472" s="13" t="s">
        <v>13</v>
      </c>
      <c r="D2472" s="13" t="s">
        <v>10</v>
      </c>
      <c r="E2472" s="13">
        <v>1762.81</v>
      </c>
      <c r="F2472" s="13">
        <v>24.0</v>
      </c>
      <c r="G2472" s="13">
        <v>19.0</v>
      </c>
      <c r="H2472" s="14">
        <v>1289.49</v>
      </c>
    </row>
    <row r="2473" hidden="1">
      <c r="A2473" s="15" t="s">
        <v>2406</v>
      </c>
      <c r="B2473" s="16">
        <v>45339.0</v>
      </c>
      <c r="C2473" s="17" t="s">
        <v>16</v>
      </c>
      <c r="D2473" s="17" t="s">
        <v>21</v>
      </c>
      <c r="E2473" s="17">
        <v>2738.96</v>
      </c>
      <c r="F2473" s="17">
        <v>4.0</v>
      </c>
      <c r="G2473" s="17">
        <v>13.0</v>
      </c>
      <c r="H2473" s="18">
        <v>1166.72</v>
      </c>
    </row>
    <row r="2474" hidden="1">
      <c r="A2474" s="11" t="s">
        <v>2407</v>
      </c>
      <c r="B2474" s="12">
        <v>45549.0</v>
      </c>
      <c r="C2474" s="13" t="s">
        <v>13</v>
      </c>
      <c r="D2474" s="13" t="s">
        <v>21</v>
      </c>
      <c r="E2474" s="13">
        <v>4096.74</v>
      </c>
      <c r="F2474" s="13">
        <v>43.0</v>
      </c>
      <c r="G2474" s="13">
        <v>4.0</v>
      </c>
      <c r="H2474" s="14">
        <v>1584.39</v>
      </c>
    </row>
    <row r="2475" hidden="1">
      <c r="A2475" s="15" t="s">
        <v>2408</v>
      </c>
      <c r="B2475" s="16">
        <v>44951.0</v>
      </c>
      <c r="C2475" s="17" t="s">
        <v>16</v>
      </c>
      <c r="D2475" s="17" t="s">
        <v>21</v>
      </c>
      <c r="E2475" s="17">
        <v>1639.47</v>
      </c>
      <c r="F2475" s="17">
        <v>6.0</v>
      </c>
      <c r="G2475" s="17">
        <v>10.0</v>
      </c>
      <c r="H2475" s="18">
        <v>495.53</v>
      </c>
    </row>
    <row r="2476" hidden="1">
      <c r="A2476" s="11" t="s">
        <v>2409</v>
      </c>
      <c r="B2476" s="12">
        <v>45578.0</v>
      </c>
      <c r="C2476" s="13" t="s">
        <v>9</v>
      </c>
      <c r="D2476" s="13" t="s">
        <v>10</v>
      </c>
      <c r="E2476" s="13">
        <v>154.15</v>
      </c>
      <c r="F2476" s="13">
        <v>27.0</v>
      </c>
      <c r="G2476" s="13">
        <v>16.0</v>
      </c>
      <c r="H2476" s="14">
        <v>995.8</v>
      </c>
    </row>
    <row r="2477" hidden="1">
      <c r="A2477" s="15" t="s">
        <v>2410</v>
      </c>
      <c r="B2477" s="16">
        <v>45272.0</v>
      </c>
      <c r="C2477" s="17" t="s">
        <v>9</v>
      </c>
      <c r="D2477" s="17" t="s">
        <v>17</v>
      </c>
      <c r="E2477" s="17">
        <v>2149.2</v>
      </c>
      <c r="F2477" s="17">
        <v>2.0</v>
      </c>
      <c r="G2477" s="17">
        <v>17.0</v>
      </c>
      <c r="H2477" s="18">
        <v>584.88</v>
      </c>
    </row>
    <row r="2478" hidden="1">
      <c r="A2478" s="11" t="s">
        <v>2411</v>
      </c>
      <c r="B2478" s="12">
        <v>45536.0</v>
      </c>
      <c r="C2478" s="13" t="s">
        <v>12</v>
      </c>
      <c r="D2478" s="13" t="s">
        <v>10</v>
      </c>
      <c r="E2478" s="13">
        <v>3605.6</v>
      </c>
      <c r="F2478" s="13">
        <v>46.0</v>
      </c>
      <c r="G2478" s="13">
        <v>40.0</v>
      </c>
      <c r="H2478" s="14">
        <v>674.24</v>
      </c>
    </row>
    <row r="2479" hidden="1">
      <c r="A2479" s="15" t="s">
        <v>2412</v>
      </c>
      <c r="B2479" s="16">
        <v>45193.0</v>
      </c>
      <c r="C2479" s="17" t="s">
        <v>12</v>
      </c>
      <c r="D2479" s="17" t="s">
        <v>23</v>
      </c>
      <c r="E2479" s="17">
        <v>1095.76</v>
      </c>
      <c r="F2479" s="17">
        <v>1.0</v>
      </c>
      <c r="G2479" s="17">
        <v>3.0</v>
      </c>
      <c r="H2479" s="18">
        <v>849.49</v>
      </c>
    </row>
    <row r="2480" hidden="1">
      <c r="A2480" s="11" t="s">
        <v>2413</v>
      </c>
      <c r="B2480" s="12">
        <v>45591.0</v>
      </c>
      <c r="C2480" s="13" t="s">
        <v>13</v>
      </c>
      <c r="D2480" s="13" t="s">
        <v>21</v>
      </c>
      <c r="E2480" s="13">
        <v>154.18</v>
      </c>
      <c r="F2480" s="13">
        <v>11.0</v>
      </c>
      <c r="G2480" s="13">
        <v>21.0</v>
      </c>
      <c r="H2480" s="14">
        <v>354.95</v>
      </c>
    </row>
    <row r="2481" hidden="1">
      <c r="A2481" s="15" t="s">
        <v>2414</v>
      </c>
      <c r="B2481" s="16">
        <v>45377.0</v>
      </c>
      <c r="C2481" s="17" t="s">
        <v>13</v>
      </c>
      <c r="D2481" s="17" t="s">
        <v>17</v>
      </c>
      <c r="E2481" s="17">
        <v>1576.17</v>
      </c>
      <c r="F2481" s="17">
        <v>22.0</v>
      </c>
      <c r="G2481" s="17">
        <v>40.0</v>
      </c>
      <c r="H2481" s="18">
        <v>355.88</v>
      </c>
    </row>
    <row r="2482" hidden="1">
      <c r="A2482" s="11" t="s">
        <v>2415</v>
      </c>
      <c r="B2482" s="12">
        <v>45339.0</v>
      </c>
      <c r="C2482" s="13" t="s">
        <v>16</v>
      </c>
      <c r="D2482" s="13" t="s">
        <v>21</v>
      </c>
      <c r="E2482" s="13">
        <v>4012.4</v>
      </c>
      <c r="F2482" s="13">
        <v>35.0</v>
      </c>
      <c r="G2482" s="13">
        <v>9.0</v>
      </c>
      <c r="H2482" s="14">
        <v>1412.06</v>
      </c>
    </row>
    <row r="2483" hidden="1">
      <c r="A2483" s="15" t="s">
        <v>2416</v>
      </c>
      <c r="B2483" s="16">
        <v>45358.0</v>
      </c>
      <c r="C2483" s="17" t="s">
        <v>12</v>
      </c>
      <c r="D2483" s="17" t="s">
        <v>17</v>
      </c>
      <c r="E2483" s="17">
        <v>2266.39</v>
      </c>
      <c r="F2483" s="17">
        <v>30.0</v>
      </c>
      <c r="G2483" s="17">
        <v>24.0</v>
      </c>
      <c r="H2483" s="18">
        <v>1213.1</v>
      </c>
    </row>
    <row r="2484" hidden="1">
      <c r="A2484" s="11" t="s">
        <v>2417</v>
      </c>
      <c r="B2484" s="12">
        <v>45299.0</v>
      </c>
      <c r="C2484" s="13" t="s">
        <v>9</v>
      </c>
      <c r="D2484" s="13" t="s">
        <v>17</v>
      </c>
      <c r="E2484" s="13">
        <v>4753.89</v>
      </c>
      <c r="F2484" s="13">
        <v>7.0</v>
      </c>
      <c r="G2484" s="13">
        <v>17.0</v>
      </c>
      <c r="H2484" s="14">
        <v>1882.62</v>
      </c>
    </row>
    <row r="2485" hidden="1">
      <c r="A2485" s="15" t="s">
        <v>2418</v>
      </c>
      <c r="B2485" s="16">
        <v>45361.0</v>
      </c>
      <c r="C2485" s="17" t="s">
        <v>12</v>
      </c>
      <c r="D2485" s="17" t="s">
        <v>10</v>
      </c>
      <c r="E2485" s="17">
        <v>4482.34</v>
      </c>
      <c r="F2485" s="17">
        <v>24.0</v>
      </c>
      <c r="G2485" s="17">
        <v>17.0</v>
      </c>
      <c r="H2485" s="18">
        <v>101.7</v>
      </c>
    </row>
    <row r="2486" hidden="1">
      <c r="A2486" s="11" t="s">
        <v>2419</v>
      </c>
      <c r="B2486" s="12">
        <v>45526.0</v>
      </c>
      <c r="C2486" s="13" t="s">
        <v>16</v>
      </c>
      <c r="D2486" s="13" t="s">
        <v>17</v>
      </c>
      <c r="E2486" s="13">
        <v>3785.88</v>
      </c>
      <c r="F2486" s="13">
        <v>48.0</v>
      </c>
      <c r="G2486" s="13">
        <v>8.0</v>
      </c>
      <c r="H2486" s="14">
        <v>1510.62</v>
      </c>
    </row>
    <row r="2487" hidden="1">
      <c r="A2487" s="15" t="s">
        <v>2420</v>
      </c>
      <c r="B2487" s="16">
        <v>45544.0</v>
      </c>
      <c r="C2487" s="17" t="s">
        <v>13</v>
      </c>
      <c r="D2487" s="17" t="s">
        <v>19</v>
      </c>
      <c r="E2487" s="17">
        <v>1561.41</v>
      </c>
      <c r="F2487" s="17">
        <v>49.0</v>
      </c>
      <c r="G2487" s="17">
        <v>29.0</v>
      </c>
      <c r="H2487" s="18">
        <v>357.04</v>
      </c>
    </row>
    <row r="2488" hidden="1">
      <c r="A2488" s="11" t="s">
        <v>2421</v>
      </c>
      <c r="B2488" s="12">
        <v>45594.0</v>
      </c>
      <c r="C2488" s="13" t="s">
        <v>13</v>
      </c>
      <c r="D2488" s="13" t="s">
        <v>19</v>
      </c>
      <c r="E2488" s="13">
        <v>1682.41</v>
      </c>
      <c r="F2488" s="13">
        <v>48.0</v>
      </c>
      <c r="G2488" s="13">
        <v>32.0</v>
      </c>
      <c r="H2488" s="14">
        <v>1093.9</v>
      </c>
    </row>
    <row r="2489" hidden="1">
      <c r="A2489" s="15" t="s">
        <v>2422</v>
      </c>
      <c r="B2489" s="16">
        <v>45149.0</v>
      </c>
      <c r="C2489" s="17" t="s">
        <v>12</v>
      </c>
      <c r="D2489" s="17" t="s">
        <v>10</v>
      </c>
      <c r="E2489" s="17">
        <v>110.49</v>
      </c>
      <c r="F2489" s="17">
        <v>41.0</v>
      </c>
      <c r="G2489" s="17">
        <v>30.0</v>
      </c>
      <c r="H2489" s="18">
        <v>110.92</v>
      </c>
    </row>
    <row r="2490" hidden="1">
      <c r="A2490" s="11" t="s">
        <v>2423</v>
      </c>
      <c r="B2490" s="12">
        <v>45102.0</v>
      </c>
      <c r="C2490" s="13" t="s">
        <v>9</v>
      </c>
      <c r="D2490" s="13" t="s">
        <v>21</v>
      </c>
      <c r="E2490" s="13">
        <v>3667.86</v>
      </c>
      <c r="F2490" s="13">
        <v>48.0</v>
      </c>
      <c r="G2490" s="13">
        <v>36.0</v>
      </c>
      <c r="H2490" s="14">
        <v>715.5</v>
      </c>
    </row>
    <row r="2491" hidden="1">
      <c r="A2491" s="15" t="s">
        <v>2424</v>
      </c>
      <c r="B2491" s="16">
        <v>45036.0</v>
      </c>
      <c r="C2491" s="17" t="s">
        <v>12</v>
      </c>
      <c r="D2491" s="17" t="s">
        <v>17</v>
      </c>
      <c r="E2491" s="17">
        <v>2341.86</v>
      </c>
      <c r="F2491" s="17">
        <v>16.0</v>
      </c>
      <c r="G2491" s="17">
        <v>40.0</v>
      </c>
      <c r="H2491" s="18">
        <v>787.3</v>
      </c>
    </row>
    <row r="2492" hidden="1">
      <c r="A2492" s="11">
        <v>3.9593996E7</v>
      </c>
      <c r="B2492" s="12">
        <v>44888.0</v>
      </c>
      <c r="C2492" s="13" t="s">
        <v>16</v>
      </c>
      <c r="D2492" s="13" t="s">
        <v>21</v>
      </c>
      <c r="E2492" s="13">
        <v>4211.86</v>
      </c>
      <c r="F2492" s="13">
        <v>26.0</v>
      </c>
      <c r="G2492" s="13">
        <v>36.0</v>
      </c>
      <c r="H2492" s="14">
        <v>1843.88</v>
      </c>
    </row>
    <row r="2493" hidden="1">
      <c r="A2493" s="15" t="s">
        <v>2425</v>
      </c>
      <c r="B2493" s="16">
        <v>45225.0</v>
      </c>
      <c r="C2493" s="17" t="s">
        <v>9</v>
      </c>
      <c r="D2493" s="17" t="s">
        <v>23</v>
      </c>
      <c r="E2493" s="17">
        <v>464.13</v>
      </c>
      <c r="F2493" s="17">
        <v>39.0</v>
      </c>
      <c r="G2493" s="17">
        <v>25.0</v>
      </c>
      <c r="H2493" s="18">
        <v>256.57</v>
      </c>
    </row>
    <row r="2494" hidden="1">
      <c r="A2494" s="11" t="s">
        <v>2426</v>
      </c>
      <c r="B2494" s="12">
        <v>45519.0</v>
      </c>
      <c r="C2494" s="13" t="s">
        <v>12</v>
      </c>
      <c r="D2494" s="13" t="s">
        <v>17</v>
      </c>
      <c r="E2494" s="13">
        <v>2314.88</v>
      </c>
      <c r="F2494" s="13">
        <v>42.0</v>
      </c>
      <c r="G2494" s="13">
        <v>22.0</v>
      </c>
      <c r="H2494" s="14">
        <v>1549.1</v>
      </c>
    </row>
    <row r="2495" hidden="1">
      <c r="A2495" s="15" t="s">
        <v>2427</v>
      </c>
      <c r="B2495" s="16">
        <v>44941.0</v>
      </c>
      <c r="C2495" s="17" t="s">
        <v>13</v>
      </c>
      <c r="D2495" s="17" t="s">
        <v>19</v>
      </c>
      <c r="E2495" s="17">
        <v>4340.87</v>
      </c>
      <c r="F2495" s="17">
        <v>21.0</v>
      </c>
      <c r="G2495" s="17">
        <v>5.0</v>
      </c>
      <c r="H2495" s="18">
        <v>1811.15</v>
      </c>
    </row>
    <row r="2496" hidden="1">
      <c r="A2496" s="11" t="s">
        <v>2428</v>
      </c>
      <c r="B2496" s="12">
        <v>45099.0</v>
      </c>
      <c r="C2496" s="13" t="s">
        <v>16</v>
      </c>
      <c r="D2496" s="13" t="s">
        <v>17</v>
      </c>
      <c r="E2496" s="13">
        <v>4065.19</v>
      </c>
      <c r="F2496" s="13">
        <v>31.0</v>
      </c>
      <c r="G2496" s="13">
        <v>9.0</v>
      </c>
      <c r="H2496" s="14">
        <v>532.53</v>
      </c>
    </row>
    <row r="2497" hidden="1">
      <c r="A2497" s="15" t="s">
        <v>2429</v>
      </c>
      <c r="B2497" s="16">
        <v>44959.0</v>
      </c>
      <c r="C2497" s="17" t="s">
        <v>12</v>
      </c>
      <c r="D2497" s="17" t="s">
        <v>23</v>
      </c>
      <c r="E2497" s="17">
        <v>4508.12</v>
      </c>
      <c r="F2497" s="17">
        <v>13.0</v>
      </c>
      <c r="G2497" s="17">
        <v>4.0</v>
      </c>
      <c r="H2497" s="18">
        <v>1949.05</v>
      </c>
    </row>
    <row r="2498" hidden="1">
      <c r="A2498" s="11" t="s">
        <v>2430</v>
      </c>
      <c r="B2498" s="12">
        <v>45569.0</v>
      </c>
      <c r="C2498" s="13" t="s">
        <v>12</v>
      </c>
      <c r="D2498" s="13" t="s">
        <v>19</v>
      </c>
      <c r="E2498" s="13">
        <v>3739.27</v>
      </c>
      <c r="F2498" s="13">
        <v>34.0</v>
      </c>
      <c r="G2498" s="13">
        <v>0.0</v>
      </c>
      <c r="H2498" s="14">
        <v>1834.47</v>
      </c>
    </row>
    <row r="2499" hidden="1">
      <c r="A2499" s="15" t="s">
        <v>2431</v>
      </c>
      <c r="B2499" s="16">
        <v>45476.0</v>
      </c>
      <c r="C2499" s="17" t="s">
        <v>16</v>
      </c>
      <c r="D2499" s="17" t="s">
        <v>21</v>
      </c>
      <c r="E2499" s="17">
        <v>3215.98</v>
      </c>
      <c r="F2499" s="17">
        <v>38.0</v>
      </c>
      <c r="G2499" s="17">
        <v>23.0</v>
      </c>
      <c r="H2499" s="18">
        <v>571.56</v>
      </c>
    </row>
    <row r="2500" hidden="1">
      <c r="A2500" s="11" t="s">
        <v>2432</v>
      </c>
      <c r="B2500" s="12">
        <v>45418.0</v>
      </c>
      <c r="C2500" s="13" t="s">
        <v>13</v>
      </c>
      <c r="D2500" s="13" t="s">
        <v>23</v>
      </c>
      <c r="E2500" s="13">
        <v>86.82</v>
      </c>
      <c r="F2500" s="13">
        <v>21.0</v>
      </c>
      <c r="G2500" s="13">
        <v>40.0</v>
      </c>
      <c r="H2500" s="14">
        <v>1262.95</v>
      </c>
    </row>
    <row r="2501" hidden="1">
      <c r="A2501" s="15" t="s">
        <v>2433</v>
      </c>
      <c r="B2501" s="16">
        <v>45256.0</v>
      </c>
      <c r="C2501" s="17" t="s">
        <v>16</v>
      </c>
      <c r="D2501" s="17" t="s">
        <v>21</v>
      </c>
      <c r="E2501" s="17">
        <v>3270.1</v>
      </c>
      <c r="F2501" s="17">
        <v>44.0</v>
      </c>
      <c r="G2501" s="17">
        <v>38.0</v>
      </c>
      <c r="H2501" s="18">
        <v>1113.45</v>
      </c>
    </row>
    <row r="2502" hidden="1">
      <c r="A2502" s="11" t="s">
        <v>2434</v>
      </c>
      <c r="B2502" s="12">
        <v>45416.0</v>
      </c>
      <c r="C2502" s="13" t="s">
        <v>16</v>
      </c>
      <c r="D2502" s="13" t="s">
        <v>21</v>
      </c>
      <c r="E2502" s="13">
        <v>4050.24</v>
      </c>
      <c r="F2502" s="13">
        <v>25.0</v>
      </c>
      <c r="G2502" s="13">
        <v>32.0</v>
      </c>
      <c r="H2502" s="14">
        <v>308.61</v>
      </c>
    </row>
    <row r="2503" hidden="1">
      <c r="A2503" s="15" t="s">
        <v>2435</v>
      </c>
      <c r="B2503" s="16">
        <v>45263.0</v>
      </c>
      <c r="C2503" s="17" t="s">
        <v>12</v>
      </c>
      <c r="D2503" s="17" t="s">
        <v>21</v>
      </c>
      <c r="E2503" s="17">
        <v>3305.78</v>
      </c>
      <c r="F2503" s="17">
        <v>27.0</v>
      </c>
      <c r="G2503" s="17">
        <v>47.0</v>
      </c>
      <c r="H2503" s="18">
        <v>39.68</v>
      </c>
    </row>
    <row r="2504" hidden="1">
      <c r="A2504" s="11" t="s">
        <v>2436</v>
      </c>
      <c r="B2504" s="12">
        <v>45109.0</v>
      </c>
      <c r="C2504" s="13" t="s">
        <v>13</v>
      </c>
      <c r="D2504" s="13" t="s">
        <v>23</v>
      </c>
      <c r="E2504" s="13">
        <v>4541.77</v>
      </c>
      <c r="F2504" s="13">
        <v>9.0</v>
      </c>
      <c r="G2504" s="13">
        <v>29.0</v>
      </c>
      <c r="H2504" s="14">
        <v>551.95</v>
      </c>
    </row>
    <row r="2505" hidden="1">
      <c r="A2505" s="15" t="s">
        <v>2437</v>
      </c>
      <c r="B2505" s="16">
        <v>45544.0</v>
      </c>
      <c r="C2505" s="17" t="s">
        <v>16</v>
      </c>
      <c r="D2505" s="17" t="s">
        <v>10</v>
      </c>
      <c r="E2505" s="17">
        <v>4758.26</v>
      </c>
      <c r="F2505" s="17">
        <v>40.0</v>
      </c>
      <c r="G2505" s="17">
        <v>3.0</v>
      </c>
      <c r="H2505" s="18">
        <v>345.06</v>
      </c>
    </row>
    <row r="2506" hidden="1">
      <c r="A2506" s="11" t="s">
        <v>2438</v>
      </c>
      <c r="B2506" s="12">
        <v>45610.0</v>
      </c>
      <c r="C2506" s="13" t="s">
        <v>13</v>
      </c>
      <c r="D2506" s="13" t="s">
        <v>17</v>
      </c>
      <c r="E2506" s="13">
        <v>3537.39</v>
      </c>
      <c r="F2506" s="13">
        <v>48.0</v>
      </c>
      <c r="G2506" s="13">
        <v>3.0</v>
      </c>
      <c r="H2506" s="14">
        <v>1407.97</v>
      </c>
    </row>
    <row r="2507" hidden="1">
      <c r="A2507" s="15" t="s">
        <v>2439</v>
      </c>
      <c r="B2507" s="16">
        <v>44888.0</v>
      </c>
      <c r="C2507" s="17" t="s">
        <v>9</v>
      </c>
      <c r="D2507" s="17" t="s">
        <v>23</v>
      </c>
      <c r="E2507" s="17">
        <v>1424.35</v>
      </c>
      <c r="F2507" s="17">
        <v>46.0</v>
      </c>
      <c r="G2507" s="17">
        <v>38.0</v>
      </c>
      <c r="H2507" s="18">
        <v>1596.06</v>
      </c>
    </row>
    <row r="2508" hidden="1">
      <c r="A2508" s="11" t="s">
        <v>2440</v>
      </c>
      <c r="B2508" s="12">
        <v>45289.0</v>
      </c>
      <c r="C2508" s="13" t="s">
        <v>13</v>
      </c>
      <c r="D2508" s="13" t="s">
        <v>17</v>
      </c>
      <c r="E2508" s="13">
        <v>4788.94</v>
      </c>
      <c r="F2508" s="13">
        <v>23.0</v>
      </c>
      <c r="G2508" s="13">
        <v>7.0</v>
      </c>
      <c r="H2508" s="14">
        <v>1539.38</v>
      </c>
    </row>
    <row r="2509" hidden="1">
      <c r="A2509" s="15" t="s">
        <v>2441</v>
      </c>
      <c r="B2509" s="16">
        <v>45321.0</v>
      </c>
      <c r="C2509" s="17" t="s">
        <v>13</v>
      </c>
      <c r="D2509" s="17" t="s">
        <v>21</v>
      </c>
      <c r="E2509" s="17">
        <v>2849.59</v>
      </c>
      <c r="F2509" s="17">
        <v>24.0</v>
      </c>
      <c r="G2509" s="17">
        <v>36.0</v>
      </c>
      <c r="H2509" s="18">
        <v>1093.55</v>
      </c>
    </row>
    <row r="2510" hidden="1">
      <c r="A2510" s="11" t="s">
        <v>2442</v>
      </c>
      <c r="B2510" s="12">
        <v>45224.0</v>
      </c>
      <c r="C2510" s="13" t="s">
        <v>12</v>
      </c>
      <c r="D2510" s="13" t="s">
        <v>19</v>
      </c>
      <c r="E2510" s="13">
        <v>172.15</v>
      </c>
      <c r="F2510" s="13">
        <v>29.0</v>
      </c>
      <c r="G2510" s="13">
        <v>32.0</v>
      </c>
      <c r="H2510" s="14">
        <v>1761.71</v>
      </c>
    </row>
    <row r="2511" hidden="1">
      <c r="A2511" s="15" t="s">
        <v>2443</v>
      </c>
      <c r="B2511" s="16">
        <v>45257.0</v>
      </c>
      <c r="C2511" s="17" t="s">
        <v>13</v>
      </c>
      <c r="D2511" s="17" t="s">
        <v>19</v>
      </c>
      <c r="E2511" s="17">
        <v>1369.08</v>
      </c>
      <c r="F2511" s="17">
        <v>13.0</v>
      </c>
      <c r="G2511" s="17">
        <v>39.0</v>
      </c>
      <c r="H2511" s="18">
        <v>782.01</v>
      </c>
    </row>
    <row r="2512" hidden="1">
      <c r="A2512" s="11" t="s">
        <v>2444</v>
      </c>
      <c r="B2512" s="12">
        <v>45397.0</v>
      </c>
      <c r="C2512" s="13" t="s">
        <v>16</v>
      </c>
      <c r="D2512" s="13" t="s">
        <v>19</v>
      </c>
      <c r="E2512" s="13">
        <v>1627.48</v>
      </c>
      <c r="F2512" s="13">
        <v>37.0</v>
      </c>
      <c r="G2512" s="13">
        <v>0.0</v>
      </c>
      <c r="H2512" s="14">
        <v>1598.96</v>
      </c>
    </row>
    <row r="2513" hidden="1">
      <c r="A2513" s="15" t="s">
        <v>2445</v>
      </c>
      <c r="B2513" s="16">
        <v>45386.0</v>
      </c>
      <c r="C2513" s="17" t="s">
        <v>16</v>
      </c>
      <c r="D2513" s="17" t="s">
        <v>10</v>
      </c>
      <c r="E2513" s="17">
        <v>3353.34</v>
      </c>
      <c r="F2513" s="17">
        <v>19.0</v>
      </c>
      <c r="G2513" s="17">
        <v>21.0</v>
      </c>
      <c r="H2513" s="18">
        <v>1414.06</v>
      </c>
    </row>
    <row r="2514" hidden="1">
      <c r="A2514" s="11" t="s">
        <v>2446</v>
      </c>
      <c r="B2514" s="12">
        <v>45173.0</v>
      </c>
      <c r="C2514" s="13" t="s">
        <v>12</v>
      </c>
      <c r="D2514" s="13" t="s">
        <v>19</v>
      </c>
      <c r="E2514" s="13">
        <v>3005.92</v>
      </c>
      <c r="F2514" s="13">
        <v>49.0</v>
      </c>
      <c r="G2514" s="13">
        <v>30.0</v>
      </c>
      <c r="H2514" s="14">
        <v>1829.89</v>
      </c>
    </row>
    <row r="2515" hidden="1">
      <c r="A2515" s="15" t="s">
        <v>2447</v>
      </c>
      <c r="B2515" s="16">
        <v>45143.0</v>
      </c>
      <c r="C2515" s="17" t="s">
        <v>12</v>
      </c>
      <c r="D2515" s="17" t="s">
        <v>17</v>
      </c>
      <c r="E2515" s="17">
        <v>2963.64</v>
      </c>
      <c r="F2515" s="17">
        <v>5.0</v>
      </c>
      <c r="G2515" s="17">
        <v>32.0</v>
      </c>
      <c r="H2515" s="18">
        <v>1331.84</v>
      </c>
    </row>
    <row r="2516" hidden="1">
      <c r="A2516" s="11" t="s">
        <v>2448</v>
      </c>
      <c r="B2516" s="12">
        <v>44905.0</v>
      </c>
      <c r="C2516" s="13" t="s">
        <v>13</v>
      </c>
      <c r="D2516" s="13" t="s">
        <v>19</v>
      </c>
      <c r="E2516" s="13">
        <v>3935.36</v>
      </c>
      <c r="F2516" s="13">
        <v>37.0</v>
      </c>
      <c r="G2516" s="13">
        <v>34.0</v>
      </c>
      <c r="H2516" s="14">
        <v>1383.2</v>
      </c>
    </row>
    <row r="2517" hidden="1">
      <c r="A2517" s="15" t="s">
        <v>2449</v>
      </c>
      <c r="B2517" s="16">
        <v>45326.0</v>
      </c>
      <c r="C2517" s="17" t="s">
        <v>16</v>
      </c>
      <c r="D2517" s="17" t="s">
        <v>10</v>
      </c>
      <c r="E2517" s="17">
        <v>3442.85</v>
      </c>
      <c r="F2517" s="17">
        <v>34.0</v>
      </c>
      <c r="G2517" s="17">
        <v>13.0</v>
      </c>
      <c r="H2517" s="18">
        <v>1219.11</v>
      </c>
    </row>
    <row r="2518" hidden="1">
      <c r="A2518" s="11" t="s">
        <v>2450</v>
      </c>
      <c r="B2518" s="12">
        <v>45137.0</v>
      </c>
      <c r="C2518" s="13" t="s">
        <v>13</v>
      </c>
      <c r="D2518" s="13" t="s">
        <v>23</v>
      </c>
      <c r="E2518" s="13">
        <v>1489.18</v>
      </c>
      <c r="F2518" s="13">
        <v>35.0</v>
      </c>
      <c r="G2518" s="13">
        <v>49.0</v>
      </c>
      <c r="H2518" s="14">
        <v>1487.12</v>
      </c>
    </row>
    <row r="2519" hidden="1">
      <c r="A2519" s="15">
        <v>2.5616631E7</v>
      </c>
      <c r="B2519" s="16">
        <v>45611.0</v>
      </c>
      <c r="C2519" s="17" t="s">
        <v>9</v>
      </c>
      <c r="D2519" s="17" t="s">
        <v>17</v>
      </c>
      <c r="E2519" s="17">
        <v>4049.89</v>
      </c>
      <c r="F2519" s="17">
        <v>45.0</v>
      </c>
      <c r="G2519" s="17">
        <v>33.0</v>
      </c>
      <c r="H2519" s="18">
        <v>1173.47</v>
      </c>
    </row>
    <row r="2520" hidden="1">
      <c r="A2520" s="11" t="s">
        <v>2451</v>
      </c>
      <c r="B2520" s="12">
        <v>45049.0</v>
      </c>
      <c r="C2520" s="13" t="s">
        <v>13</v>
      </c>
      <c r="D2520" s="13" t="s">
        <v>17</v>
      </c>
      <c r="E2520" s="13">
        <v>1480.93</v>
      </c>
      <c r="F2520" s="13">
        <v>6.0</v>
      </c>
      <c r="G2520" s="13">
        <v>2.0</v>
      </c>
      <c r="H2520" s="14">
        <v>1330.03</v>
      </c>
    </row>
    <row r="2521" hidden="1">
      <c r="A2521" s="15" t="s">
        <v>2452</v>
      </c>
      <c r="B2521" s="16">
        <v>45268.0</v>
      </c>
      <c r="C2521" s="17" t="s">
        <v>13</v>
      </c>
      <c r="D2521" s="17" t="s">
        <v>23</v>
      </c>
      <c r="E2521" s="17">
        <v>4507.49</v>
      </c>
      <c r="F2521" s="17">
        <v>29.0</v>
      </c>
      <c r="G2521" s="17">
        <v>30.0</v>
      </c>
      <c r="H2521" s="18">
        <v>435.14</v>
      </c>
    </row>
    <row r="2522" hidden="1">
      <c r="A2522" s="11" t="s">
        <v>2453</v>
      </c>
      <c r="B2522" s="12">
        <v>45396.0</v>
      </c>
      <c r="C2522" s="13" t="s">
        <v>12</v>
      </c>
      <c r="D2522" s="13" t="s">
        <v>10</v>
      </c>
      <c r="E2522" s="13">
        <v>2009.65</v>
      </c>
      <c r="F2522" s="13">
        <v>50.0</v>
      </c>
      <c r="G2522" s="13">
        <v>50.0</v>
      </c>
      <c r="H2522" s="14">
        <v>85.91</v>
      </c>
    </row>
    <row r="2523" hidden="1">
      <c r="A2523" s="15" t="s">
        <v>2454</v>
      </c>
      <c r="B2523" s="16">
        <v>45333.0</v>
      </c>
      <c r="C2523" s="17" t="s">
        <v>9</v>
      </c>
      <c r="D2523" s="17" t="s">
        <v>19</v>
      </c>
      <c r="E2523" s="17">
        <v>54.66</v>
      </c>
      <c r="F2523" s="17">
        <v>49.0</v>
      </c>
      <c r="G2523" s="17">
        <v>43.0</v>
      </c>
      <c r="H2523" s="18">
        <v>359.62</v>
      </c>
    </row>
    <row r="2524" hidden="1">
      <c r="A2524" s="11" t="s">
        <v>2455</v>
      </c>
      <c r="B2524" s="12">
        <v>45439.0</v>
      </c>
      <c r="C2524" s="13" t="s">
        <v>12</v>
      </c>
      <c r="D2524" s="13" t="s">
        <v>17</v>
      </c>
      <c r="E2524" s="13">
        <v>1522.26</v>
      </c>
      <c r="F2524" s="13">
        <v>25.0</v>
      </c>
      <c r="G2524" s="13">
        <v>14.0</v>
      </c>
      <c r="H2524" s="14">
        <v>796.87</v>
      </c>
    </row>
    <row r="2525" hidden="1">
      <c r="A2525" s="15" t="s">
        <v>2456</v>
      </c>
      <c r="B2525" s="16">
        <v>45337.0</v>
      </c>
      <c r="C2525" s="17" t="s">
        <v>12</v>
      </c>
      <c r="D2525" s="17" t="s">
        <v>23</v>
      </c>
      <c r="E2525" s="17">
        <v>2235.73</v>
      </c>
      <c r="F2525" s="17">
        <v>44.0</v>
      </c>
      <c r="G2525" s="17">
        <v>49.0</v>
      </c>
      <c r="H2525" s="18">
        <v>1468.72</v>
      </c>
    </row>
    <row r="2526" hidden="1">
      <c r="A2526" s="11" t="s">
        <v>2457</v>
      </c>
      <c r="B2526" s="12">
        <v>45467.0</v>
      </c>
      <c r="C2526" s="13" t="s">
        <v>13</v>
      </c>
      <c r="D2526" s="13" t="s">
        <v>19</v>
      </c>
      <c r="E2526" s="13">
        <v>51.06</v>
      </c>
      <c r="F2526" s="13">
        <v>43.0</v>
      </c>
      <c r="G2526" s="13">
        <v>9.0</v>
      </c>
      <c r="H2526" s="14">
        <v>1273.53</v>
      </c>
    </row>
    <row r="2527" hidden="1">
      <c r="A2527" s="15" t="s">
        <v>2458</v>
      </c>
      <c r="B2527" s="16">
        <v>45189.0</v>
      </c>
      <c r="C2527" s="17" t="s">
        <v>16</v>
      </c>
      <c r="D2527" s="17" t="s">
        <v>17</v>
      </c>
      <c r="E2527" s="17">
        <v>4151.41</v>
      </c>
      <c r="F2527" s="17">
        <v>42.0</v>
      </c>
      <c r="G2527" s="17">
        <v>22.0</v>
      </c>
      <c r="H2527" s="18">
        <v>1631.15</v>
      </c>
    </row>
    <row r="2528" hidden="1">
      <c r="A2528" s="11" t="s">
        <v>2459</v>
      </c>
      <c r="B2528" s="12">
        <v>45075.0</v>
      </c>
      <c r="C2528" s="13" t="s">
        <v>13</v>
      </c>
      <c r="D2528" s="13" t="s">
        <v>10</v>
      </c>
      <c r="E2528" s="13">
        <v>3552.18</v>
      </c>
      <c r="F2528" s="13">
        <v>46.0</v>
      </c>
      <c r="G2528" s="13">
        <v>37.0</v>
      </c>
      <c r="H2528" s="14">
        <v>1921.96</v>
      </c>
    </row>
    <row r="2529" hidden="1">
      <c r="A2529" s="15" t="s">
        <v>2460</v>
      </c>
      <c r="B2529" s="16">
        <v>45474.0</v>
      </c>
      <c r="C2529" s="17" t="s">
        <v>16</v>
      </c>
      <c r="D2529" s="17" t="s">
        <v>21</v>
      </c>
      <c r="E2529" s="17">
        <v>2309.49</v>
      </c>
      <c r="F2529" s="17">
        <v>6.0</v>
      </c>
      <c r="G2529" s="17">
        <v>12.0</v>
      </c>
      <c r="H2529" s="18">
        <v>1876.26</v>
      </c>
    </row>
    <row r="2530" hidden="1">
      <c r="A2530" s="11" t="s">
        <v>2461</v>
      </c>
      <c r="B2530" s="12">
        <v>45172.0</v>
      </c>
      <c r="C2530" s="13" t="s">
        <v>9</v>
      </c>
      <c r="D2530" s="13" t="s">
        <v>10</v>
      </c>
      <c r="E2530" s="13">
        <v>1362.98</v>
      </c>
      <c r="F2530" s="13">
        <v>35.0</v>
      </c>
      <c r="G2530" s="13">
        <v>24.0</v>
      </c>
      <c r="H2530" s="14">
        <v>909.78</v>
      </c>
    </row>
    <row r="2531" hidden="1">
      <c r="A2531" s="15" t="s">
        <v>2462</v>
      </c>
      <c r="B2531" s="16">
        <v>45045.0</v>
      </c>
      <c r="C2531" s="17" t="s">
        <v>12</v>
      </c>
      <c r="D2531" s="17" t="s">
        <v>23</v>
      </c>
      <c r="E2531" s="17">
        <v>2404.62</v>
      </c>
      <c r="F2531" s="17">
        <v>1.0</v>
      </c>
      <c r="G2531" s="17">
        <v>46.0</v>
      </c>
      <c r="H2531" s="18">
        <v>224.39</v>
      </c>
    </row>
    <row r="2532" hidden="1">
      <c r="A2532" s="11" t="s">
        <v>2463</v>
      </c>
      <c r="B2532" s="12">
        <v>45606.0</v>
      </c>
      <c r="C2532" s="13" t="s">
        <v>12</v>
      </c>
      <c r="D2532" s="13" t="s">
        <v>19</v>
      </c>
      <c r="E2532" s="13">
        <v>1922.89</v>
      </c>
      <c r="F2532" s="13">
        <v>18.0</v>
      </c>
      <c r="G2532" s="13">
        <v>26.0</v>
      </c>
      <c r="H2532" s="14">
        <v>965.63</v>
      </c>
    </row>
    <row r="2533" hidden="1">
      <c r="A2533" s="15" t="s">
        <v>2464</v>
      </c>
      <c r="B2533" s="16">
        <v>44992.0</v>
      </c>
      <c r="C2533" s="17" t="s">
        <v>12</v>
      </c>
      <c r="D2533" s="17" t="s">
        <v>23</v>
      </c>
      <c r="E2533" s="17">
        <v>2023.65</v>
      </c>
      <c r="F2533" s="17">
        <v>24.0</v>
      </c>
      <c r="G2533" s="17">
        <v>36.0</v>
      </c>
      <c r="H2533" s="18">
        <v>293.59</v>
      </c>
    </row>
    <row r="2534" hidden="1">
      <c r="A2534" s="11" t="s">
        <v>2465</v>
      </c>
      <c r="B2534" s="12">
        <v>45370.0</v>
      </c>
      <c r="C2534" s="13" t="s">
        <v>9</v>
      </c>
      <c r="D2534" s="13" t="s">
        <v>10</v>
      </c>
      <c r="E2534" s="13">
        <v>736.54</v>
      </c>
      <c r="F2534" s="13">
        <v>1.0</v>
      </c>
      <c r="G2534" s="13">
        <v>45.0</v>
      </c>
      <c r="H2534" s="14">
        <v>1031.6</v>
      </c>
    </row>
    <row r="2535" hidden="1">
      <c r="A2535" s="15" t="s">
        <v>2466</v>
      </c>
      <c r="B2535" s="16">
        <v>45393.0</v>
      </c>
      <c r="C2535" s="17" t="s">
        <v>16</v>
      </c>
      <c r="D2535" s="17" t="s">
        <v>17</v>
      </c>
      <c r="E2535" s="17">
        <v>3569.27</v>
      </c>
      <c r="F2535" s="17">
        <v>1.0</v>
      </c>
      <c r="G2535" s="17">
        <v>2.0</v>
      </c>
      <c r="H2535" s="18">
        <v>59.09</v>
      </c>
    </row>
    <row r="2536" hidden="1">
      <c r="A2536" s="11" t="s">
        <v>2467</v>
      </c>
      <c r="B2536" s="12">
        <v>45610.0</v>
      </c>
      <c r="C2536" s="13" t="s">
        <v>12</v>
      </c>
      <c r="D2536" s="13" t="s">
        <v>21</v>
      </c>
      <c r="E2536" s="13">
        <v>1709.19</v>
      </c>
      <c r="F2536" s="13">
        <v>6.0</v>
      </c>
      <c r="G2536" s="13">
        <v>23.0</v>
      </c>
      <c r="H2536" s="14">
        <v>1712.96</v>
      </c>
    </row>
    <row r="2537" hidden="1">
      <c r="A2537" s="15" t="s">
        <v>2468</v>
      </c>
      <c r="B2537" s="16">
        <v>45182.0</v>
      </c>
      <c r="C2537" s="17" t="s">
        <v>16</v>
      </c>
      <c r="D2537" s="17" t="s">
        <v>19</v>
      </c>
      <c r="E2537" s="17">
        <v>3952.92</v>
      </c>
      <c r="F2537" s="17">
        <v>32.0</v>
      </c>
      <c r="G2537" s="17">
        <v>41.0</v>
      </c>
      <c r="H2537" s="18">
        <v>1364.59</v>
      </c>
    </row>
    <row r="2538" hidden="1">
      <c r="A2538" s="11" t="s">
        <v>2469</v>
      </c>
      <c r="B2538" s="12">
        <v>45259.0</v>
      </c>
      <c r="C2538" s="13" t="s">
        <v>13</v>
      </c>
      <c r="D2538" s="13" t="s">
        <v>10</v>
      </c>
      <c r="E2538" s="13">
        <v>3847.03</v>
      </c>
      <c r="F2538" s="13">
        <v>49.0</v>
      </c>
      <c r="G2538" s="13">
        <v>21.0</v>
      </c>
      <c r="H2538" s="14">
        <v>387.77</v>
      </c>
    </row>
    <row r="2539" hidden="1">
      <c r="A2539" s="15" t="s">
        <v>2470</v>
      </c>
      <c r="B2539" s="16">
        <v>45375.0</v>
      </c>
      <c r="C2539" s="17" t="s">
        <v>9</v>
      </c>
      <c r="D2539" s="17" t="s">
        <v>23</v>
      </c>
      <c r="E2539" s="17">
        <v>3847.99</v>
      </c>
      <c r="F2539" s="17">
        <v>2.0</v>
      </c>
      <c r="G2539" s="17">
        <v>27.0</v>
      </c>
      <c r="H2539" s="18">
        <v>780.19</v>
      </c>
    </row>
    <row r="2540" hidden="1">
      <c r="A2540" s="11" t="s">
        <v>2471</v>
      </c>
      <c r="B2540" s="12">
        <v>44969.0</v>
      </c>
      <c r="C2540" s="13" t="s">
        <v>13</v>
      </c>
      <c r="D2540" s="13" t="s">
        <v>17</v>
      </c>
      <c r="E2540" s="13">
        <v>3051.53</v>
      </c>
      <c r="F2540" s="13">
        <v>44.0</v>
      </c>
      <c r="G2540" s="13">
        <v>14.0</v>
      </c>
      <c r="H2540" s="14">
        <v>551.57</v>
      </c>
    </row>
    <row r="2541" hidden="1">
      <c r="A2541" s="15" t="s">
        <v>2472</v>
      </c>
      <c r="B2541" s="16">
        <v>44917.0</v>
      </c>
      <c r="C2541" s="17" t="s">
        <v>9</v>
      </c>
      <c r="D2541" s="17" t="s">
        <v>10</v>
      </c>
      <c r="E2541" s="17">
        <v>2347.92</v>
      </c>
      <c r="F2541" s="17">
        <v>1.0</v>
      </c>
      <c r="G2541" s="17">
        <v>49.0</v>
      </c>
      <c r="H2541" s="18">
        <v>1351.44</v>
      </c>
    </row>
    <row r="2542" hidden="1">
      <c r="A2542" s="11" t="s">
        <v>2473</v>
      </c>
      <c r="B2542" s="12">
        <v>45148.0</v>
      </c>
      <c r="C2542" s="13" t="s">
        <v>13</v>
      </c>
      <c r="D2542" s="13" t="s">
        <v>21</v>
      </c>
      <c r="E2542" s="13">
        <v>1858.09</v>
      </c>
      <c r="F2542" s="13">
        <v>38.0</v>
      </c>
      <c r="G2542" s="13">
        <v>40.0</v>
      </c>
      <c r="H2542" s="14">
        <v>1957.73</v>
      </c>
    </row>
    <row r="2543" hidden="1">
      <c r="A2543" s="15" t="s">
        <v>2474</v>
      </c>
      <c r="B2543" s="16">
        <v>45186.0</v>
      </c>
      <c r="C2543" s="17" t="s">
        <v>16</v>
      </c>
      <c r="D2543" s="17" t="s">
        <v>21</v>
      </c>
      <c r="E2543" s="17">
        <v>2907.77</v>
      </c>
      <c r="F2543" s="17">
        <v>31.0</v>
      </c>
      <c r="G2543" s="17">
        <v>14.0</v>
      </c>
      <c r="H2543" s="18">
        <v>859.79</v>
      </c>
    </row>
    <row r="2544" hidden="1">
      <c r="A2544" s="11" t="s">
        <v>2475</v>
      </c>
      <c r="B2544" s="12">
        <v>45593.0</v>
      </c>
      <c r="C2544" s="13" t="s">
        <v>13</v>
      </c>
      <c r="D2544" s="13" t="s">
        <v>21</v>
      </c>
      <c r="E2544" s="13">
        <v>4789.44</v>
      </c>
      <c r="F2544" s="13">
        <v>27.0</v>
      </c>
      <c r="G2544" s="13">
        <v>26.0</v>
      </c>
      <c r="H2544" s="14">
        <v>1574.29</v>
      </c>
    </row>
    <row r="2545" hidden="1">
      <c r="A2545" s="15" t="s">
        <v>2476</v>
      </c>
      <c r="B2545" s="16">
        <v>45598.0</v>
      </c>
      <c r="C2545" s="17" t="s">
        <v>13</v>
      </c>
      <c r="D2545" s="17" t="s">
        <v>19</v>
      </c>
      <c r="E2545" s="17">
        <v>1450.32</v>
      </c>
      <c r="F2545" s="17">
        <v>6.0</v>
      </c>
      <c r="G2545" s="17">
        <v>29.0</v>
      </c>
      <c r="H2545" s="18">
        <v>1964.86</v>
      </c>
    </row>
    <row r="2546" hidden="1">
      <c r="A2546" s="11" t="s">
        <v>2477</v>
      </c>
      <c r="B2546" s="12">
        <v>45072.0</v>
      </c>
      <c r="C2546" s="13" t="s">
        <v>16</v>
      </c>
      <c r="D2546" s="13" t="s">
        <v>17</v>
      </c>
      <c r="E2546" s="13">
        <v>99.12</v>
      </c>
      <c r="F2546" s="13">
        <v>35.0</v>
      </c>
      <c r="G2546" s="13">
        <v>21.0</v>
      </c>
      <c r="H2546" s="14">
        <v>16.68</v>
      </c>
    </row>
    <row r="2547" hidden="1">
      <c r="A2547" s="15" t="s">
        <v>2478</v>
      </c>
      <c r="B2547" s="16">
        <v>45145.0</v>
      </c>
      <c r="C2547" s="17" t="s">
        <v>12</v>
      </c>
      <c r="D2547" s="17" t="s">
        <v>19</v>
      </c>
      <c r="E2547" s="17">
        <v>4979.85</v>
      </c>
      <c r="F2547" s="17">
        <v>48.0</v>
      </c>
      <c r="G2547" s="17">
        <v>23.0</v>
      </c>
      <c r="H2547" s="18">
        <v>221.85</v>
      </c>
    </row>
    <row r="2548" hidden="1">
      <c r="A2548" s="11" t="s">
        <v>2479</v>
      </c>
      <c r="B2548" s="12">
        <v>45383.0</v>
      </c>
      <c r="C2548" s="13" t="s">
        <v>9</v>
      </c>
      <c r="D2548" s="13" t="s">
        <v>10</v>
      </c>
      <c r="E2548" s="13">
        <v>3093.22</v>
      </c>
      <c r="F2548" s="13">
        <v>7.0</v>
      </c>
      <c r="G2548" s="13">
        <v>44.0</v>
      </c>
      <c r="H2548" s="14">
        <v>630.86</v>
      </c>
    </row>
    <row r="2549" hidden="1">
      <c r="A2549" s="15" t="s">
        <v>2480</v>
      </c>
      <c r="B2549" s="16">
        <v>45200.0</v>
      </c>
      <c r="C2549" s="17" t="s">
        <v>16</v>
      </c>
      <c r="D2549" s="17" t="s">
        <v>10</v>
      </c>
      <c r="E2549" s="17">
        <v>2768.49</v>
      </c>
      <c r="F2549" s="17">
        <v>43.0</v>
      </c>
      <c r="G2549" s="17">
        <v>12.0</v>
      </c>
      <c r="H2549" s="18">
        <v>1787.1</v>
      </c>
    </row>
    <row r="2550" hidden="1">
      <c r="A2550" s="11" t="s">
        <v>2481</v>
      </c>
      <c r="B2550" s="12">
        <v>45565.0</v>
      </c>
      <c r="C2550" s="13" t="s">
        <v>13</v>
      </c>
      <c r="D2550" s="13" t="s">
        <v>17</v>
      </c>
      <c r="E2550" s="13">
        <v>2150.25</v>
      </c>
      <c r="F2550" s="13">
        <v>27.0</v>
      </c>
      <c r="G2550" s="13">
        <v>6.0</v>
      </c>
      <c r="H2550" s="14">
        <v>353.71</v>
      </c>
    </row>
    <row r="2551" hidden="1">
      <c r="A2551" s="15" t="s">
        <v>2482</v>
      </c>
      <c r="B2551" s="16">
        <v>45459.0</v>
      </c>
      <c r="C2551" s="17" t="s">
        <v>13</v>
      </c>
      <c r="D2551" s="17" t="s">
        <v>19</v>
      </c>
      <c r="E2551" s="17">
        <v>2606.79</v>
      </c>
      <c r="F2551" s="17">
        <v>35.0</v>
      </c>
      <c r="G2551" s="17">
        <v>25.0</v>
      </c>
      <c r="H2551" s="18">
        <v>606.51</v>
      </c>
    </row>
    <row r="2552" hidden="1">
      <c r="A2552" s="11" t="s">
        <v>2483</v>
      </c>
      <c r="B2552" s="12">
        <v>45212.0</v>
      </c>
      <c r="C2552" s="13" t="s">
        <v>12</v>
      </c>
      <c r="D2552" s="13" t="s">
        <v>23</v>
      </c>
      <c r="E2552" s="13">
        <v>2481.92</v>
      </c>
      <c r="F2552" s="13">
        <v>6.0</v>
      </c>
      <c r="G2552" s="13">
        <v>16.0</v>
      </c>
      <c r="H2552" s="14">
        <v>46.79</v>
      </c>
    </row>
    <row r="2553" hidden="1">
      <c r="A2553" s="15" t="s">
        <v>2484</v>
      </c>
      <c r="B2553" s="16">
        <v>45575.0</v>
      </c>
      <c r="C2553" s="17" t="s">
        <v>16</v>
      </c>
      <c r="D2553" s="17" t="s">
        <v>19</v>
      </c>
      <c r="E2553" s="17">
        <v>4272.42</v>
      </c>
      <c r="F2553" s="17">
        <v>47.0</v>
      </c>
      <c r="G2553" s="17">
        <v>20.0</v>
      </c>
      <c r="H2553" s="18">
        <v>864.28</v>
      </c>
    </row>
    <row r="2554" hidden="1">
      <c r="A2554" s="11" t="s">
        <v>2485</v>
      </c>
      <c r="B2554" s="12">
        <v>45012.0</v>
      </c>
      <c r="C2554" s="13" t="s">
        <v>13</v>
      </c>
      <c r="D2554" s="13" t="s">
        <v>17</v>
      </c>
      <c r="E2554" s="13">
        <v>140.09</v>
      </c>
      <c r="F2554" s="13">
        <v>25.0</v>
      </c>
      <c r="G2554" s="13">
        <v>15.0</v>
      </c>
      <c r="H2554" s="14">
        <v>1748.55</v>
      </c>
    </row>
    <row r="2555" hidden="1">
      <c r="A2555" s="15" t="s">
        <v>2486</v>
      </c>
      <c r="B2555" s="16">
        <v>44897.0</v>
      </c>
      <c r="C2555" s="17" t="s">
        <v>9</v>
      </c>
      <c r="D2555" s="17" t="s">
        <v>23</v>
      </c>
      <c r="E2555" s="17">
        <v>203.98</v>
      </c>
      <c r="F2555" s="17">
        <v>42.0</v>
      </c>
      <c r="G2555" s="17">
        <v>29.0</v>
      </c>
      <c r="H2555" s="18">
        <v>652.3</v>
      </c>
    </row>
    <row r="2556" hidden="1">
      <c r="A2556" s="11" t="s">
        <v>2487</v>
      </c>
      <c r="B2556" s="12">
        <v>45233.0</v>
      </c>
      <c r="C2556" s="13" t="s">
        <v>13</v>
      </c>
      <c r="D2556" s="13" t="s">
        <v>21</v>
      </c>
      <c r="E2556" s="13">
        <v>3498.51</v>
      </c>
      <c r="F2556" s="13">
        <v>26.0</v>
      </c>
      <c r="G2556" s="13">
        <v>48.0</v>
      </c>
      <c r="H2556" s="14">
        <v>933.3</v>
      </c>
    </row>
    <row r="2557" hidden="1">
      <c r="A2557" s="15" t="s">
        <v>2488</v>
      </c>
      <c r="B2557" s="16">
        <v>45220.0</v>
      </c>
      <c r="C2557" s="17" t="s">
        <v>9</v>
      </c>
      <c r="D2557" s="17" t="s">
        <v>19</v>
      </c>
      <c r="E2557" s="17">
        <v>2016.29</v>
      </c>
      <c r="F2557" s="17">
        <v>22.0</v>
      </c>
      <c r="G2557" s="17">
        <v>17.0</v>
      </c>
      <c r="H2557" s="18">
        <v>132.58</v>
      </c>
    </row>
    <row r="2558" hidden="1">
      <c r="A2558" s="11" t="s">
        <v>2489</v>
      </c>
      <c r="B2558" s="12">
        <v>44980.0</v>
      </c>
      <c r="C2558" s="13" t="s">
        <v>9</v>
      </c>
      <c r="D2558" s="13" t="s">
        <v>10</v>
      </c>
      <c r="E2558" s="13">
        <v>930.21</v>
      </c>
      <c r="F2558" s="13">
        <v>22.0</v>
      </c>
      <c r="G2558" s="13">
        <v>24.0</v>
      </c>
      <c r="H2558" s="14">
        <v>567.0</v>
      </c>
    </row>
    <row r="2559" hidden="1">
      <c r="A2559" s="15" t="s">
        <v>2490</v>
      </c>
      <c r="B2559" s="16">
        <v>45370.0</v>
      </c>
      <c r="C2559" s="17" t="s">
        <v>13</v>
      </c>
      <c r="D2559" s="17" t="s">
        <v>17</v>
      </c>
      <c r="E2559" s="17">
        <v>1719.54</v>
      </c>
      <c r="F2559" s="17">
        <v>41.0</v>
      </c>
      <c r="G2559" s="17">
        <v>32.0</v>
      </c>
      <c r="H2559" s="18">
        <v>413.34</v>
      </c>
    </row>
    <row r="2560" hidden="1">
      <c r="A2560" s="11" t="s">
        <v>2491</v>
      </c>
      <c r="B2560" s="12">
        <v>45534.0</v>
      </c>
      <c r="C2560" s="13" t="s">
        <v>16</v>
      </c>
      <c r="D2560" s="13" t="s">
        <v>21</v>
      </c>
      <c r="E2560" s="13">
        <v>809.83</v>
      </c>
      <c r="F2560" s="13">
        <v>35.0</v>
      </c>
      <c r="G2560" s="13">
        <v>2.0</v>
      </c>
      <c r="H2560" s="14">
        <v>1331.92</v>
      </c>
    </row>
    <row r="2561" hidden="1">
      <c r="A2561" s="15" t="s">
        <v>2492</v>
      </c>
      <c r="B2561" s="16">
        <v>45099.0</v>
      </c>
      <c r="C2561" s="17" t="s">
        <v>12</v>
      </c>
      <c r="D2561" s="17" t="s">
        <v>17</v>
      </c>
      <c r="E2561" s="17">
        <v>1851.15</v>
      </c>
      <c r="F2561" s="17">
        <v>22.0</v>
      </c>
      <c r="G2561" s="17">
        <v>13.0</v>
      </c>
      <c r="H2561" s="18">
        <v>1465.39</v>
      </c>
    </row>
    <row r="2562" hidden="1">
      <c r="A2562" s="11" t="s">
        <v>2493</v>
      </c>
      <c r="B2562" s="12">
        <v>45100.0</v>
      </c>
      <c r="C2562" s="13" t="s">
        <v>13</v>
      </c>
      <c r="D2562" s="13" t="s">
        <v>23</v>
      </c>
      <c r="E2562" s="13">
        <v>3578.13</v>
      </c>
      <c r="F2562" s="13">
        <v>3.0</v>
      </c>
      <c r="G2562" s="13">
        <v>34.0</v>
      </c>
      <c r="H2562" s="14">
        <v>1200.59</v>
      </c>
    </row>
    <row r="2563" hidden="1">
      <c r="A2563" s="15" t="s">
        <v>2494</v>
      </c>
      <c r="B2563" s="16">
        <v>45545.0</v>
      </c>
      <c r="C2563" s="17" t="s">
        <v>9</v>
      </c>
      <c r="D2563" s="17" t="s">
        <v>21</v>
      </c>
      <c r="E2563" s="17">
        <v>2422.61</v>
      </c>
      <c r="F2563" s="17">
        <v>5.0</v>
      </c>
      <c r="G2563" s="17">
        <v>41.0</v>
      </c>
      <c r="H2563" s="18">
        <v>283.27</v>
      </c>
    </row>
    <row r="2564" hidden="1">
      <c r="A2564" s="11" t="s">
        <v>2495</v>
      </c>
      <c r="B2564" s="12">
        <v>45189.0</v>
      </c>
      <c r="C2564" s="13" t="s">
        <v>13</v>
      </c>
      <c r="D2564" s="13" t="s">
        <v>19</v>
      </c>
      <c r="E2564" s="13">
        <v>3337.9</v>
      </c>
      <c r="F2564" s="13">
        <v>49.0</v>
      </c>
      <c r="G2564" s="13">
        <v>7.0</v>
      </c>
      <c r="H2564" s="14">
        <v>1460.21</v>
      </c>
    </row>
    <row r="2565" hidden="1">
      <c r="A2565" s="15" t="s">
        <v>2496</v>
      </c>
      <c r="B2565" s="16">
        <v>45221.0</v>
      </c>
      <c r="C2565" s="17" t="s">
        <v>9</v>
      </c>
      <c r="D2565" s="17" t="s">
        <v>19</v>
      </c>
      <c r="E2565" s="17">
        <v>4673.64</v>
      </c>
      <c r="F2565" s="17">
        <v>41.0</v>
      </c>
      <c r="G2565" s="17">
        <v>6.0</v>
      </c>
      <c r="H2565" s="18">
        <v>1046.03</v>
      </c>
    </row>
    <row r="2566" hidden="1">
      <c r="A2566" s="11" t="s">
        <v>2497</v>
      </c>
      <c r="B2566" s="12">
        <v>45090.0</v>
      </c>
      <c r="C2566" s="13" t="s">
        <v>16</v>
      </c>
      <c r="D2566" s="13" t="s">
        <v>21</v>
      </c>
      <c r="E2566" s="13">
        <v>1813.72</v>
      </c>
      <c r="F2566" s="13">
        <v>37.0</v>
      </c>
      <c r="G2566" s="13">
        <v>28.0</v>
      </c>
      <c r="H2566" s="14">
        <v>1525.06</v>
      </c>
    </row>
    <row r="2567" hidden="1">
      <c r="A2567" s="15" t="s">
        <v>2498</v>
      </c>
      <c r="B2567" s="16">
        <v>45412.0</v>
      </c>
      <c r="C2567" s="17" t="s">
        <v>13</v>
      </c>
      <c r="D2567" s="17" t="s">
        <v>19</v>
      </c>
      <c r="E2567" s="17">
        <v>370.0</v>
      </c>
      <c r="F2567" s="17">
        <v>46.0</v>
      </c>
      <c r="G2567" s="17">
        <v>15.0</v>
      </c>
      <c r="H2567" s="18">
        <v>499.83</v>
      </c>
    </row>
    <row r="2568" hidden="1">
      <c r="A2568" s="11" t="s">
        <v>2499</v>
      </c>
      <c r="B2568" s="12">
        <v>44883.0</v>
      </c>
      <c r="C2568" s="13" t="s">
        <v>9</v>
      </c>
      <c r="D2568" s="13" t="s">
        <v>17</v>
      </c>
      <c r="E2568" s="13">
        <v>3753.64</v>
      </c>
      <c r="F2568" s="13">
        <v>18.0</v>
      </c>
      <c r="G2568" s="13">
        <v>18.0</v>
      </c>
      <c r="H2568" s="14">
        <v>1476.39</v>
      </c>
    </row>
    <row r="2569" hidden="1">
      <c r="A2569" s="15" t="s">
        <v>2500</v>
      </c>
      <c r="B2569" s="16">
        <v>45142.0</v>
      </c>
      <c r="C2569" s="17" t="s">
        <v>12</v>
      </c>
      <c r="D2569" s="17" t="s">
        <v>19</v>
      </c>
      <c r="E2569" s="17">
        <v>4423.34</v>
      </c>
      <c r="F2569" s="17">
        <v>39.0</v>
      </c>
      <c r="G2569" s="17">
        <v>44.0</v>
      </c>
      <c r="H2569" s="18">
        <v>1186.92</v>
      </c>
    </row>
    <row r="2570" hidden="1">
      <c r="A2570" s="11" t="s">
        <v>2501</v>
      </c>
      <c r="B2570" s="12">
        <v>44909.0</v>
      </c>
      <c r="C2570" s="13" t="s">
        <v>12</v>
      </c>
      <c r="D2570" s="13" t="s">
        <v>23</v>
      </c>
      <c r="E2570" s="13">
        <v>3266.08</v>
      </c>
      <c r="F2570" s="13">
        <v>35.0</v>
      </c>
      <c r="G2570" s="13">
        <v>1.0</v>
      </c>
      <c r="H2570" s="14">
        <v>990.51</v>
      </c>
    </row>
    <row r="2571" hidden="1">
      <c r="A2571" s="15" t="s">
        <v>2502</v>
      </c>
      <c r="B2571" s="16">
        <v>45385.0</v>
      </c>
      <c r="C2571" s="17" t="s">
        <v>12</v>
      </c>
      <c r="D2571" s="17" t="s">
        <v>19</v>
      </c>
      <c r="E2571" s="17">
        <v>410.32</v>
      </c>
      <c r="F2571" s="17">
        <v>14.0</v>
      </c>
      <c r="G2571" s="17">
        <v>0.0</v>
      </c>
      <c r="H2571" s="18">
        <v>158.87</v>
      </c>
    </row>
    <row r="2572" hidden="1">
      <c r="A2572" s="11" t="s">
        <v>2503</v>
      </c>
      <c r="B2572" s="12">
        <v>45364.0</v>
      </c>
      <c r="C2572" s="13" t="s">
        <v>9</v>
      </c>
      <c r="D2572" s="13" t="s">
        <v>23</v>
      </c>
      <c r="E2572" s="13">
        <v>2161.9</v>
      </c>
      <c r="F2572" s="13">
        <v>34.0</v>
      </c>
      <c r="G2572" s="13">
        <v>42.0</v>
      </c>
      <c r="H2572" s="14">
        <v>825.68</v>
      </c>
    </row>
    <row r="2573" hidden="1">
      <c r="A2573" s="15" t="s">
        <v>2504</v>
      </c>
      <c r="B2573" s="16">
        <v>45146.0</v>
      </c>
      <c r="C2573" s="17" t="s">
        <v>16</v>
      </c>
      <c r="D2573" s="17" t="s">
        <v>19</v>
      </c>
      <c r="E2573" s="17">
        <v>801.28</v>
      </c>
      <c r="F2573" s="17">
        <v>49.0</v>
      </c>
      <c r="G2573" s="17">
        <v>24.0</v>
      </c>
      <c r="H2573" s="18">
        <v>1805.37</v>
      </c>
    </row>
    <row r="2574" hidden="1">
      <c r="A2574" s="11" t="s">
        <v>2505</v>
      </c>
      <c r="B2574" s="12">
        <v>44957.0</v>
      </c>
      <c r="C2574" s="13" t="s">
        <v>12</v>
      </c>
      <c r="D2574" s="13" t="s">
        <v>21</v>
      </c>
      <c r="E2574" s="13">
        <v>191.79</v>
      </c>
      <c r="F2574" s="13">
        <v>26.0</v>
      </c>
      <c r="G2574" s="13">
        <v>48.0</v>
      </c>
      <c r="H2574" s="14">
        <v>917.23</v>
      </c>
    </row>
    <row r="2575" hidden="1">
      <c r="A2575" s="15" t="s">
        <v>2506</v>
      </c>
      <c r="B2575" s="16">
        <v>45025.0</v>
      </c>
      <c r="C2575" s="17" t="s">
        <v>9</v>
      </c>
      <c r="D2575" s="17" t="s">
        <v>10</v>
      </c>
      <c r="E2575" s="17">
        <v>1380.35</v>
      </c>
      <c r="F2575" s="17">
        <v>42.0</v>
      </c>
      <c r="G2575" s="17">
        <v>48.0</v>
      </c>
      <c r="H2575" s="18">
        <v>1403.34</v>
      </c>
    </row>
    <row r="2576" hidden="1">
      <c r="A2576" s="11" t="s">
        <v>2507</v>
      </c>
      <c r="B2576" s="12">
        <v>45494.0</v>
      </c>
      <c r="C2576" s="13" t="s">
        <v>16</v>
      </c>
      <c r="D2576" s="13" t="s">
        <v>10</v>
      </c>
      <c r="E2576" s="13">
        <v>2511.8</v>
      </c>
      <c r="F2576" s="13">
        <v>43.0</v>
      </c>
      <c r="G2576" s="13">
        <v>15.0</v>
      </c>
      <c r="H2576" s="14">
        <v>1516.66</v>
      </c>
    </row>
    <row r="2577" hidden="1">
      <c r="A2577" s="15" t="s">
        <v>2508</v>
      </c>
      <c r="B2577" s="16">
        <v>45061.0</v>
      </c>
      <c r="C2577" s="17" t="s">
        <v>16</v>
      </c>
      <c r="D2577" s="17" t="s">
        <v>19</v>
      </c>
      <c r="E2577" s="17">
        <v>3701.09</v>
      </c>
      <c r="F2577" s="17">
        <v>6.0</v>
      </c>
      <c r="G2577" s="17">
        <v>7.0</v>
      </c>
      <c r="H2577" s="18">
        <v>602.87</v>
      </c>
    </row>
    <row r="2578" hidden="1">
      <c r="A2578" s="11" t="s">
        <v>2509</v>
      </c>
      <c r="B2578" s="12">
        <v>45504.0</v>
      </c>
      <c r="C2578" s="13" t="s">
        <v>13</v>
      </c>
      <c r="D2578" s="13" t="s">
        <v>19</v>
      </c>
      <c r="E2578" s="13">
        <v>1661.25</v>
      </c>
      <c r="F2578" s="13">
        <v>46.0</v>
      </c>
      <c r="G2578" s="13">
        <v>28.0</v>
      </c>
      <c r="H2578" s="14">
        <v>308.42</v>
      </c>
    </row>
    <row r="2579" hidden="1">
      <c r="A2579" s="15" t="s">
        <v>2510</v>
      </c>
      <c r="B2579" s="16">
        <v>45270.0</v>
      </c>
      <c r="C2579" s="17" t="s">
        <v>16</v>
      </c>
      <c r="D2579" s="17" t="s">
        <v>21</v>
      </c>
      <c r="E2579" s="17">
        <v>3219.04</v>
      </c>
      <c r="F2579" s="17">
        <v>37.0</v>
      </c>
      <c r="G2579" s="17">
        <v>17.0</v>
      </c>
      <c r="H2579" s="18">
        <v>1328.3</v>
      </c>
    </row>
    <row r="2580" hidden="1">
      <c r="A2580" s="11" t="s">
        <v>2511</v>
      </c>
      <c r="B2580" s="12">
        <v>45316.0</v>
      </c>
      <c r="C2580" s="13" t="s">
        <v>16</v>
      </c>
      <c r="D2580" s="13" t="s">
        <v>21</v>
      </c>
      <c r="E2580" s="13">
        <v>506.35</v>
      </c>
      <c r="F2580" s="13">
        <v>22.0</v>
      </c>
      <c r="G2580" s="13">
        <v>25.0</v>
      </c>
      <c r="H2580" s="14">
        <v>402.9</v>
      </c>
    </row>
    <row r="2581" hidden="1">
      <c r="A2581" s="15" t="s">
        <v>2512</v>
      </c>
      <c r="B2581" s="16">
        <v>45298.0</v>
      </c>
      <c r="C2581" s="17" t="s">
        <v>12</v>
      </c>
      <c r="D2581" s="17" t="s">
        <v>21</v>
      </c>
      <c r="E2581" s="17">
        <v>2147.83</v>
      </c>
      <c r="F2581" s="17">
        <v>45.0</v>
      </c>
      <c r="G2581" s="17">
        <v>11.0</v>
      </c>
      <c r="H2581" s="18">
        <v>55.7</v>
      </c>
    </row>
    <row r="2582" hidden="1">
      <c r="A2582" s="11" t="s">
        <v>2513</v>
      </c>
      <c r="B2582" s="12">
        <v>45207.0</v>
      </c>
      <c r="C2582" s="13" t="s">
        <v>9</v>
      </c>
      <c r="D2582" s="13" t="s">
        <v>19</v>
      </c>
      <c r="E2582" s="13">
        <v>568.05</v>
      </c>
      <c r="F2582" s="13">
        <v>32.0</v>
      </c>
      <c r="G2582" s="13">
        <v>33.0</v>
      </c>
      <c r="H2582" s="14">
        <v>1269.04</v>
      </c>
    </row>
    <row r="2583" hidden="1">
      <c r="A2583" s="15" t="s">
        <v>2514</v>
      </c>
      <c r="B2583" s="16">
        <v>45120.0</v>
      </c>
      <c r="C2583" s="17" t="s">
        <v>13</v>
      </c>
      <c r="D2583" s="17" t="s">
        <v>17</v>
      </c>
      <c r="E2583" s="17">
        <v>339.78</v>
      </c>
      <c r="F2583" s="17">
        <v>19.0</v>
      </c>
      <c r="G2583" s="17">
        <v>46.0</v>
      </c>
      <c r="H2583" s="18">
        <v>789.51</v>
      </c>
    </row>
    <row r="2584" hidden="1">
      <c r="A2584" s="11" t="s">
        <v>2515</v>
      </c>
      <c r="B2584" s="12">
        <v>45178.0</v>
      </c>
      <c r="C2584" s="13" t="s">
        <v>13</v>
      </c>
      <c r="D2584" s="13" t="s">
        <v>19</v>
      </c>
      <c r="E2584" s="13">
        <v>1609.51</v>
      </c>
      <c r="F2584" s="13">
        <v>47.0</v>
      </c>
      <c r="G2584" s="13">
        <v>35.0</v>
      </c>
      <c r="H2584" s="14">
        <v>1471.56</v>
      </c>
    </row>
    <row r="2585" hidden="1">
      <c r="A2585" s="15" t="s">
        <v>2516</v>
      </c>
      <c r="B2585" s="16">
        <v>44952.0</v>
      </c>
      <c r="C2585" s="17" t="s">
        <v>13</v>
      </c>
      <c r="D2585" s="17" t="s">
        <v>19</v>
      </c>
      <c r="E2585" s="17">
        <v>3767.19</v>
      </c>
      <c r="F2585" s="17">
        <v>27.0</v>
      </c>
      <c r="G2585" s="17">
        <v>36.0</v>
      </c>
      <c r="H2585" s="18">
        <v>1199.24</v>
      </c>
    </row>
    <row r="2586" hidden="1">
      <c r="A2586" s="11" t="s">
        <v>2517</v>
      </c>
      <c r="B2586" s="12">
        <v>44940.0</v>
      </c>
      <c r="C2586" s="13" t="s">
        <v>16</v>
      </c>
      <c r="D2586" s="13" t="s">
        <v>10</v>
      </c>
      <c r="E2586" s="13">
        <v>2960.04</v>
      </c>
      <c r="F2586" s="13">
        <v>45.0</v>
      </c>
      <c r="G2586" s="13">
        <v>50.0</v>
      </c>
      <c r="H2586" s="14">
        <v>1294.22</v>
      </c>
    </row>
    <row r="2587" hidden="1">
      <c r="A2587" s="15" t="s">
        <v>2518</v>
      </c>
      <c r="B2587" s="16">
        <v>45246.0</v>
      </c>
      <c r="C2587" s="17" t="s">
        <v>9</v>
      </c>
      <c r="D2587" s="17" t="s">
        <v>10</v>
      </c>
      <c r="E2587" s="17">
        <v>1156.53</v>
      </c>
      <c r="F2587" s="17">
        <v>21.0</v>
      </c>
      <c r="G2587" s="17">
        <v>48.0</v>
      </c>
      <c r="H2587" s="18">
        <v>264.91</v>
      </c>
    </row>
    <row r="2588" hidden="1">
      <c r="A2588" s="11" t="s">
        <v>2519</v>
      </c>
      <c r="B2588" s="12">
        <v>44940.0</v>
      </c>
      <c r="C2588" s="13" t="s">
        <v>13</v>
      </c>
      <c r="D2588" s="13" t="s">
        <v>19</v>
      </c>
      <c r="E2588" s="13">
        <v>4357.16</v>
      </c>
      <c r="F2588" s="13">
        <v>19.0</v>
      </c>
      <c r="G2588" s="13">
        <v>15.0</v>
      </c>
      <c r="H2588" s="14">
        <v>49.0</v>
      </c>
    </row>
    <row r="2589" hidden="1">
      <c r="A2589" s="15" t="s">
        <v>2520</v>
      </c>
      <c r="B2589" s="16">
        <v>45252.0</v>
      </c>
      <c r="C2589" s="17" t="s">
        <v>12</v>
      </c>
      <c r="D2589" s="17" t="s">
        <v>19</v>
      </c>
      <c r="E2589" s="17">
        <v>2129.77</v>
      </c>
      <c r="F2589" s="17">
        <v>43.0</v>
      </c>
      <c r="G2589" s="17">
        <v>12.0</v>
      </c>
      <c r="H2589" s="18">
        <v>693.87</v>
      </c>
    </row>
    <row r="2590" hidden="1">
      <c r="A2590" s="11" t="s">
        <v>2521</v>
      </c>
      <c r="B2590" s="12">
        <v>45142.0</v>
      </c>
      <c r="C2590" s="13" t="s">
        <v>16</v>
      </c>
      <c r="D2590" s="13" t="s">
        <v>17</v>
      </c>
      <c r="E2590" s="13">
        <v>3808.53</v>
      </c>
      <c r="F2590" s="13">
        <v>33.0</v>
      </c>
      <c r="G2590" s="13">
        <v>9.0</v>
      </c>
      <c r="H2590" s="14">
        <v>1207.24</v>
      </c>
    </row>
    <row r="2591" hidden="1">
      <c r="A2591" s="15" t="s">
        <v>2522</v>
      </c>
      <c r="B2591" s="16">
        <v>45060.0</v>
      </c>
      <c r="C2591" s="17" t="s">
        <v>16</v>
      </c>
      <c r="D2591" s="17" t="s">
        <v>23</v>
      </c>
      <c r="E2591" s="17">
        <v>2169.53</v>
      </c>
      <c r="F2591" s="17">
        <v>32.0</v>
      </c>
      <c r="G2591" s="17">
        <v>28.0</v>
      </c>
      <c r="H2591" s="18">
        <v>1614.51</v>
      </c>
    </row>
    <row r="2592" hidden="1">
      <c r="A2592" s="11" t="s">
        <v>2523</v>
      </c>
      <c r="B2592" s="12">
        <v>45450.0</v>
      </c>
      <c r="C2592" s="13" t="s">
        <v>13</v>
      </c>
      <c r="D2592" s="13" t="s">
        <v>19</v>
      </c>
      <c r="E2592" s="13">
        <v>3503.99</v>
      </c>
      <c r="F2592" s="13">
        <v>3.0</v>
      </c>
      <c r="G2592" s="13">
        <v>39.0</v>
      </c>
      <c r="H2592" s="14">
        <v>934.36</v>
      </c>
    </row>
    <row r="2593" hidden="1">
      <c r="A2593" s="15" t="s">
        <v>2524</v>
      </c>
      <c r="B2593" s="16">
        <v>45237.0</v>
      </c>
      <c r="C2593" s="17" t="s">
        <v>9</v>
      </c>
      <c r="D2593" s="17" t="s">
        <v>21</v>
      </c>
      <c r="E2593" s="17">
        <v>2297.71</v>
      </c>
      <c r="F2593" s="17">
        <v>50.0</v>
      </c>
      <c r="G2593" s="17">
        <v>10.0</v>
      </c>
      <c r="H2593" s="18">
        <v>70.75</v>
      </c>
    </row>
    <row r="2594" hidden="1">
      <c r="A2594" s="11" t="s">
        <v>2525</v>
      </c>
      <c r="B2594" s="12">
        <v>45177.0</v>
      </c>
      <c r="C2594" s="13" t="s">
        <v>12</v>
      </c>
      <c r="D2594" s="13" t="s">
        <v>17</v>
      </c>
      <c r="E2594" s="13">
        <v>4438.77</v>
      </c>
      <c r="F2594" s="13">
        <v>9.0</v>
      </c>
      <c r="G2594" s="13">
        <v>39.0</v>
      </c>
      <c r="H2594" s="14">
        <v>668.96</v>
      </c>
    </row>
    <row r="2595" hidden="1">
      <c r="A2595" s="15" t="s">
        <v>2526</v>
      </c>
      <c r="B2595" s="16">
        <v>45036.0</v>
      </c>
      <c r="C2595" s="17" t="s">
        <v>12</v>
      </c>
      <c r="D2595" s="17" t="s">
        <v>19</v>
      </c>
      <c r="E2595" s="17">
        <v>3549.99</v>
      </c>
      <c r="F2595" s="17">
        <v>26.0</v>
      </c>
      <c r="G2595" s="17">
        <v>50.0</v>
      </c>
      <c r="H2595" s="18">
        <v>781.93</v>
      </c>
    </row>
    <row r="2596" hidden="1">
      <c r="A2596" s="11" t="s">
        <v>2527</v>
      </c>
      <c r="B2596" s="12">
        <v>45083.0</v>
      </c>
      <c r="C2596" s="13" t="s">
        <v>9</v>
      </c>
      <c r="D2596" s="13" t="s">
        <v>23</v>
      </c>
      <c r="E2596" s="13">
        <v>2295.79</v>
      </c>
      <c r="F2596" s="13">
        <v>43.0</v>
      </c>
      <c r="G2596" s="13">
        <v>36.0</v>
      </c>
      <c r="H2596" s="14">
        <v>287.11</v>
      </c>
    </row>
    <row r="2597" hidden="1">
      <c r="A2597" s="15" t="s">
        <v>2528</v>
      </c>
      <c r="B2597" s="16">
        <v>45584.0</v>
      </c>
      <c r="C2597" s="17" t="s">
        <v>12</v>
      </c>
      <c r="D2597" s="17" t="s">
        <v>10</v>
      </c>
      <c r="E2597" s="17">
        <v>2163.67</v>
      </c>
      <c r="F2597" s="17">
        <v>39.0</v>
      </c>
      <c r="G2597" s="17">
        <v>20.0</v>
      </c>
      <c r="H2597" s="18">
        <v>1599.54</v>
      </c>
    </row>
    <row r="2598" hidden="1">
      <c r="A2598" s="11" t="s">
        <v>2529</v>
      </c>
      <c r="B2598" s="12">
        <v>45279.0</v>
      </c>
      <c r="C2598" s="13" t="s">
        <v>9</v>
      </c>
      <c r="D2598" s="13" t="s">
        <v>23</v>
      </c>
      <c r="E2598" s="13">
        <v>4061.24</v>
      </c>
      <c r="F2598" s="13">
        <v>26.0</v>
      </c>
      <c r="G2598" s="13">
        <v>34.0</v>
      </c>
      <c r="H2598" s="14">
        <v>96.83</v>
      </c>
    </row>
    <row r="2599" hidden="1">
      <c r="A2599" s="15" t="s">
        <v>2530</v>
      </c>
      <c r="B2599" s="16">
        <v>44987.0</v>
      </c>
      <c r="C2599" s="17" t="s">
        <v>16</v>
      </c>
      <c r="D2599" s="17" t="s">
        <v>17</v>
      </c>
      <c r="E2599" s="17">
        <v>3781.91</v>
      </c>
      <c r="F2599" s="17">
        <v>3.0</v>
      </c>
      <c r="G2599" s="17">
        <v>17.0</v>
      </c>
      <c r="H2599" s="18">
        <v>1785.77</v>
      </c>
    </row>
    <row r="2600" hidden="1">
      <c r="A2600" s="11" t="s">
        <v>2531</v>
      </c>
      <c r="B2600" s="12">
        <v>45186.0</v>
      </c>
      <c r="C2600" s="13" t="s">
        <v>13</v>
      </c>
      <c r="D2600" s="13" t="s">
        <v>19</v>
      </c>
      <c r="E2600" s="13">
        <v>2172.93</v>
      </c>
      <c r="F2600" s="13">
        <v>42.0</v>
      </c>
      <c r="G2600" s="13">
        <v>5.0</v>
      </c>
      <c r="H2600" s="14">
        <v>1875.39</v>
      </c>
    </row>
    <row r="2601" hidden="1">
      <c r="A2601" s="15" t="s">
        <v>2532</v>
      </c>
      <c r="B2601" s="16">
        <v>44958.0</v>
      </c>
      <c r="C2601" s="17" t="s">
        <v>9</v>
      </c>
      <c r="D2601" s="17" t="s">
        <v>23</v>
      </c>
      <c r="E2601" s="17">
        <v>4836.29</v>
      </c>
      <c r="F2601" s="17">
        <v>1.0</v>
      </c>
      <c r="G2601" s="17">
        <v>49.0</v>
      </c>
      <c r="H2601" s="18">
        <v>851.48</v>
      </c>
    </row>
    <row r="2602" hidden="1">
      <c r="A2602" s="11" t="s">
        <v>2533</v>
      </c>
      <c r="B2602" s="12">
        <v>45284.0</v>
      </c>
      <c r="C2602" s="13" t="s">
        <v>9</v>
      </c>
      <c r="D2602" s="13" t="s">
        <v>23</v>
      </c>
      <c r="E2602" s="13">
        <v>3749.6</v>
      </c>
      <c r="F2602" s="13">
        <v>47.0</v>
      </c>
      <c r="G2602" s="13">
        <v>1.0</v>
      </c>
      <c r="H2602" s="14">
        <v>1685.38</v>
      </c>
    </row>
    <row r="2603" hidden="1">
      <c r="A2603" s="15" t="s">
        <v>2534</v>
      </c>
      <c r="B2603" s="16">
        <v>45089.0</v>
      </c>
      <c r="C2603" s="17" t="s">
        <v>13</v>
      </c>
      <c r="D2603" s="17" t="s">
        <v>17</v>
      </c>
      <c r="E2603" s="17">
        <v>2578.61</v>
      </c>
      <c r="F2603" s="17">
        <v>21.0</v>
      </c>
      <c r="G2603" s="17">
        <v>1.0</v>
      </c>
      <c r="H2603" s="18">
        <v>1268.44</v>
      </c>
    </row>
    <row r="2604" hidden="1">
      <c r="A2604" s="11" t="s">
        <v>2535</v>
      </c>
      <c r="B2604" s="12">
        <v>45080.0</v>
      </c>
      <c r="C2604" s="13" t="s">
        <v>13</v>
      </c>
      <c r="D2604" s="13" t="s">
        <v>10</v>
      </c>
      <c r="E2604" s="13">
        <v>3329.8</v>
      </c>
      <c r="F2604" s="13">
        <v>8.0</v>
      </c>
      <c r="G2604" s="13">
        <v>1.0</v>
      </c>
      <c r="H2604" s="14">
        <v>448.93</v>
      </c>
    </row>
    <row r="2605" hidden="1">
      <c r="A2605" s="15" t="s">
        <v>2536</v>
      </c>
      <c r="B2605" s="16">
        <v>45354.0</v>
      </c>
      <c r="C2605" s="17" t="s">
        <v>13</v>
      </c>
      <c r="D2605" s="17" t="s">
        <v>21</v>
      </c>
      <c r="E2605" s="17">
        <v>4765.9</v>
      </c>
      <c r="F2605" s="17">
        <v>44.0</v>
      </c>
      <c r="G2605" s="17">
        <v>18.0</v>
      </c>
      <c r="H2605" s="18">
        <v>700.52</v>
      </c>
    </row>
    <row r="2606" hidden="1">
      <c r="A2606" s="11" t="s">
        <v>2537</v>
      </c>
      <c r="B2606" s="12">
        <v>45099.0</v>
      </c>
      <c r="C2606" s="13" t="s">
        <v>12</v>
      </c>
      <c r="D2606" s="13" t="s">
        <v>21</v>
      </c>
      <c r="E2606" s="13">
        <v>2868.24</v>
      </c>
      <c r="F2606" s="13">
        <v>44.0</v>
      </c>
      <c r="G2606" s="13">
        <v>32.0</v>
      </c>
      <c r="H2606" s="14">
        <v>557.86</v>
      </c>
    </row>
    <row r="2607" hidden="1">
      <c r="A2607" s="15" t="s">
        <v>2538</v>
      </c>
      <c r="B2607" s="16">
        <v>44992.0</v>
      </c>
      <c r="C2607" s="17" t="s">
        <v>16</v>
      </c>
      <c r="D2607" s="17" t="s">
        <v>10</v>
      </c>
      <c r="E2607" s="17">
        <v>212.13</v>
      </c>
      <c r="F2607" s="17">
        <v>49.0</v>
      </c>
      <c r="G2607" s="17">
        <v>28.0</v>
      </c>
      <c r="H2607" s="18">
        <v>1430.39</v>
      </c>
    </row>
    <row r="2608" hidden="1">
      <c r="A2608" s="11" t="s">
        <v>2539</v>
      </c>
      <c r="B2608" s="12">
        <v>45237.0</v>
      </c>
      <c r="C2608" s="13" t="s">
        <v>9</v>
      </c>
      <c r="D2608" s="13" t="s">
        <v>21</v>
      </c>
      <c r="E2608" s="13">
        <v>3946.66</v>
      </c>
      <c r="F2608" s="13">
        <v>47.0</v>
      </c>
      <c r="G2608" s="13">
        <v>29.0</v>
      </c>
      <c r="H2608" s="14">
        <v>571.86</v>
      </c>
    </row>
    <row r="2609" hidden="1">
      <c r="A2609" s="15" t="s">
        <v>2540</v>
      </c>
      <c r="B2609" s="16">
        <v>45236.0</v>
      </c>
      <c r="C2609" s="17" t="s">
        <v>12</v>
      </c>
      <c r="D2609" s="17" t="s">
        <v>23</v>
      </c>
      <c r="E2609" s="17">
        <v>1445.4</v>
      </c>
      <c r="F2609" s="17">
        <v>30.0</v>
      </c>
      <c r="G2609" s="17">
        <v>17.0</v>
      </c>
      <c r="H2609" s="18">
        <v>810.21</v>
      </c>
    </row>
    <row r="2610" hidden="1">
      <c r="A2610" s="11" t="s">
        <v>2541</v>
      </c>
      <c r="B2610" s="12">
        <v>45096.0</v>
      </c>
      <c r="C2610" s="13" t="s">
        <v>16</v>
      </c>
      <c r="D2610" s="13" t="s">
        <v>21</v>
      </c>
      <c r="E2610" s="13">
        <v>469.91</v>
      </c>
      <c r="F2610" s="13">
        <v>42.0</v>
      </c>
      <c r="G2610" s="13">
        <v>31.0</v>
      </c>
      <c r="H2610" s="14">
        <v>273.12</v>
      </c>
    </row>
    <row r="2611" hidden="1">
      <c r="A2611" s="15" t="s">
        <v>2542</v>
      </c>
      <c r="B2611" s="16">
        <v>45255.0</v>
      </c>
      <c r="C2611" s="17" t="s">
        <v>13</v>
      </c>
      <c r="D2611" s="17" t="s">
        <v>21</v>
      </c>
      <c r="E2611" s="17">
        <v>1376.39</v>
      </c>
      <c r="F2611" s="17">
        <v>24.0</v>
      </c>
      <c r="G2611" s="17">
        <v>23.0</v>
      </c>
      <c r="H2611" s="18">
        <v>1553.63</v>
      </c>
    </row>
    <row r="2612" hidden="1">
      <c r="A2612" s="11" t="s">
        <v>2543</v>
      </c>
      <c r="B2612" s="12">
        <v>45461.0</v>
      </c>
      <c r="C2612" s="13" t="s">
        <v>13</v>
      </c>
      <c r="D2612" s="13" t="s">
        <v>19</v>
      </c>
      <c r="E2612" s="13">
        <v>1711.62</v>
      </c>
      <c r="F2612" s="13">
        <v>22.0</v>
      </c>
      <c r="G2612" s="13">
        <v>27.0</v>
      </c>
      <c r="H2612" s="14">
        <v>489.41</v>
      </c>
    </row>
    <row r="2613" hidden="1">
      <c r="A2613" s="15" t="s">
        <v>2544</v>
      </c>
      <c r="B2613" s="16">
        <v>44896.0</v>
      </c>
      <c r="C2613" s="17" t="s">
        <v>12</v>
      </c>
      <c r="D2613" s="17" t="s">
        <v>10</v>
      </c>
      <c r="E2613" s="17">
        <v>1918.82</v>
      </c>
      <c r="F2613" s="17">
        <v>17.0</v>
      </c>
      <c r="G2613" s="17">
        <v>50.0</v>
      </c>
      <c r="H2613" s="18">
        <v>1389.47</v>
      </c>
    </row>
    <row r="2614" hidden="1">
      <c r="A2614" s="11" t="s">
        <v>2545</v>
      </c>
      <c r="B2614" s="12">
        <v>45405.0</v>
      </c>
      <c r="C2614" s="13" t="s">
        <v>13</v>
      </c>
      <c r="D2614" s="13" t="s">
        <v>17</v>
      </c>
      <c r="E2614" s="13">
        <v>4873.47</v>
      </c>
      <c r="F2614" s="13">
        <v>28.0</v>
      </c>
      <c r="G2614" s="13">
        <v>12.0</v>
      </c>
      <c r="H2614" s="14">
        <v>1685.1</v>
      </c>
    </row>
    <row r="2615" hidden="1">
      <c r="A2615" s="15" t="s">
        <v>2546</v>
      </c>
      <c r="B2615" s="16">
        <v>45387.0</v>
      </c>
      <c r="C2615" s="17" t="s">
        <v>16</v>
      </c>
      <c r="D2615" s="17" t="s">
        <v>23</v>
      </c>
      <c r="E2615" s="17">
        <v>3403.29</v>
      </c>
      <c r="F2615" s="17">
        <v>17.0</v>
      </c>
      <c r="G2615" s="17">
        <v>29.0</v>
      </c>
      <c r="H2615" s="18">
        <v>980.91</v>
      </c>
    </row>
    <row r="2616" hidden="1">
      <c r="A2616" s="11" t="s">
        <v>2547</v>
      </c>
      <c r="B2616" s="12">
        <v>45245.0</v>
      </c>
      <c r="C2616" s="13" t="s">
        <v>13</v>
      </c>
      <c r="D2616" s="13" t="s">
        <v>10</v>
      </c>
      <c r="E2616" s="13">
        <v>1330.97</v>
      </c>
      <c r="F2616" s="13">
        <v>42.0</v>
      </c>
      <c r="G2616" s="13">
        <v>50.0</v>
      </c>
      <c r="H2616" s="14">
        <v>1749.97</v>
      </c>
    </row>
    <row r="2617" hidden="1">
      <c r="A2617" s="15" t="s">
        <v>2548</v>
      </c>
      <c r="B2617" s="16">
        <v>44988.0</v>
      </c>
      <c r="C2617" s="17" t="s">
        <v>9</v>
      </c>
      <c r="D2617" s="17" t="s">
        <v>17</v>
      </c>
      <c r="E2617" s="17">
        <v>3504.37</v>
      </c>
      <c r="F2617" s="17">
        <v>12.0</v>
      </c>
      <c r="G2617" s="17">
        <v>32.0</v>
      </c>
      <c r="H2617" s="18">
        <v>540.66</v>
      </c>
    </row>
    <row r="2618" hidden="1">
      <c r="A2618" s="11" t="s">
        <v>2549</v>
      </c>
      <c r="B2618" s="12">
        <v>45477.0</v>
      </c>
      <c r="C2618" s="13" t="s">
        <v>12</v>
      </c>
      <c r="D2618" s="13" t="s">
        <v>23</v>
      </c>
      <c r="E2618" s="13">
        <v>1486.37</v>
      </c>
      <c r="F2618" s="13">
        <v>48.0</v>
      </c>
      <c r="G2618" s="13">
        <v>11.0</v>
      </c>
      <c r="H2618" s="14">
        <v>221.31</v>
      </c>
    </row>
    <row r="2619" hidden="1">
      <c r="A2619" s="15" t="s">
        <v>2550</v>
      </c>
      <c r="B2619" s="16">
        <v>45523.0</v>
      </c>
      <c r="C2619" s="17" t="s">
        <v>16</v>
      </c>
      <c r="D2619" s="17" t="s">
        <v>17</v>
      </c>
      <c r="E2619" s="17">
        <v>1336.28</v>
      </c>
      <c r="F2619" s="17">
        <v>9.0</v>
      </c>
      <c r="G2619" s="17">
        <v>37.0</v>
      </c>
      <c r="H2619" s="18">
        <v>745.19</v>
      </c>
    </row>
    <row r="2620" hidden="1">
      <c r="A2620" s="11" t="s">
        <v>2551</v>
      </c>
      <c r="B2620" s="12">
        <v>44981.0</v>
      </c>
      <c r="C2620" s="13" t="s">
        <v>9</v>
      </c>
      <c r="D2620" s="13" t="s">
        <v>21</v>
      </c>
      <c r="E2620" s="13">
        <v>4104.16</v>
      </c>
      <c r="F2620" s="13">
        <v>29.0</v>
      </c>
      <c r="G2620" s="13">
        <v>5.0</v>
      </c>
      <c r="H2620" s="14">
        <v>225.36</v>
      </c>
    </row>
    <row r="2621" hidden="1">
      <c r="A2621" s="15" t="s">
        <v>2552</v>
      </c>
      <c r="B2621" s="16">
        <v>45441.0</v>
      </c>
      <c r="C2621" s="17" t="s">
        <v>9</v>
      </c>
      <c r="D2621" s="17" t="s">
        <v>19</v>
      </c>
      <c r="E2621" s="17">
        <v>1602.49</v>
      </c>
      <c r="F2621" s="17">
        <v>44.0</v>
      </c>
      <c r="G2621" s="17">
        <v>31.0</v>
      </c>
      <c r="H2621" s="18">
        <v>1635.99</v>
      </c>
    </row>
    <row r="2622" hidden="1">
      <c r="A2622" s="11" t="s">
        <v>2553</v>
      </c>
      <c r="B2622" s="12">
        <v>45123.0</v>
      </c>
      <c r="C2622" s="13" t="s">
        <v>12</v>
      </c>
      <c r="D2622" s="13" t="s">
        <v>23</v>
      </c>
      <c r="E2622" s="13">
        <v>446.96</v>
      </c>
      <c r="F2622" s="13">
        <v>42.0</v>
      </c>
      <c r="G2622" s="13">
        <v>29.0</v>
      </c>
      <c r="H2622" s="14">
        <v>312.42</v>
      </c>
    </row>
    <row r="2623" hidden="1">
      <c r="A2623" s="15" t="s">
        <v>2554</v>
      </c>
      <c r="B2623" s="16">
        <v>45481.0</v>
      </c>
      <c r="C2623" s="17" t="s">
        <v>12</v>
      </c>
      <c r="D2623" s="17" t="s">
        <v>10</v>
      </c>
      <c r="E2623" s="17">
        <v>1863.13</v>
      </c>
      <c r="F2623" s="17">
        <v>2.0</v>
      </c>
      <c r="G2623" s="17">
        <v>41.0</v>
      </c>
      <c r="H2623" s="18">
        <v>347.02</v>
      </c>
    </row>
    <row r="2624" hidden="1">
      <c r="A2624" s="11" t="s">
        <v>2555</v>
      </c>
      <c r="B2624" s="12">
        <v>45391.0</v>
      </c>
      <c r="C2624" s="13" t="s">
        <v>13</v>
      </c>
      <c r="D2624" s="13" t="s">
        <v>19</v>
      </c>
      <c r="E2624" s="13">
        <v>2858.02</v>
      </c>
      <c r="F2624" s="13">
        <v>50.0</v>
      </c>
      <c r="G2624" s="13">
        <v>11.0</v>
      </c>
      <c r="H2624" s="14">
        <v>1855.52</v>
      </c>
    </row>
    <row r="2625" hidden="1">
      <c r="A2625" s="15" t="s">
        <v>2556</v>
      </c>
      <c r="B2625" s="16">
        <v>45075.0</v>
      </c>
      <c r="C2625" s="17" t="s">
        <v>9</v>
      </c>
      <c r="D2625" s="17" t="s">
        <v>19</v>
      </c>
      <c r="E2625" s="17">
        <v>1623.8</v>
      </c>
      <c r="F2625" s="17">
        <v>37.0</v>
      </c>
      <c r="G2625" s="17">
        <v>31.0</v>
      </c>
      <c r="H2625" s="18">
        <v>1830.14</v>
      </c>
    </row>
    <row r="2626" hidden="1">
      <c r="A2626" s="11" t="s">
        <v>2557</v>
      </c>
      <c r="B2626" s="12">
        <v>45004.0</v>
      </c>
      <c r="C2626" s="13" t="s">
        <v>12</v>
      </c>
      <c r="D2626" s="13" t="s">
        <v>21</v>
      </c>
      <c r="E2626" s="13">
        <v>2712.66</v>
      </c>
      <c r="F2626" s="13">
        <v>5.0</v>
      </c>
      <c r="G2626" s="13">
        <v>18.0</v>
      </c>
      <c r="H2626" s="14">
        <v>1142.63</v>
      </c>
    </row>
    <row r="2627" hidden="1">
      <c r="A2627" s="15" t="s">
        <v>2558</v>
      </c>
      <c r="B2627" s="16">
        <v>44955.0</v>
      </c>
      <c r="C2627" s="17" t="s">
        <v>13</v>
      </c>
      <c r="D2627" s="17" t="s">
        <v>10</v>
      </c>
      <c r="E2627" s="17">
        <v>1224.67</v>
      </c>
      <c r="F2627" s="17">
        <v>42.0</v>
      </c>
      <c r="G2627" s="17">
        <v>21.0</v>
      </c>
      <c r="H2627" s="18">
        <v>1440.78</v>
      </c>
    </row>
    <row r="2628" hidden="1">
      <c r="A2628" s="11" t="s">
        <v>2559</v>
      </c>
      <c r="B2628" s="12">
        <v>45531.0</v>
      </c>
      <c r="C2628" s="13" t="s">
        <v>13</v>
      </c>
      <c r="D2628" s="13" t="s">
        <v>21</v>
      </c>
      <c r="E2628" s="13">
        <v>1975.39</v>
      </c>
      <c r="F2628" s="13">
        <v>1.0</v>
      </c>
      <c r="G2628" s="13">
        <v>34.0</v>
      </c>
      <c r="H2628" s="14">
        <v>283.7</v>
      </c>
    </row>
    <row r="2629" hidden="1">
      <c r="A2629" s="15" t="s">
        <v>2560</v>
      </c>
      <c r="B2629" s="16">
        <v>45461.0</v>
      </c>
      <c r="C2629" s="17" t="s">
        <v>9</v>
      </c>
      <c r="D2629" s="17" t="s">
        <v>21</v>
      </c>
      <c r="E2629" s="17">
        <v>3861.62</v>
      </c>
      <c r="F2629" s="17">
        <v>44.0</v>
      </c>
      <c r="G2629" s="17">
        <v>16.0</v>
      </c>
      <c r="H2629" s="18">
        <v>787.98</v>
      </c>
    </row>
    <row r="2630" hidden="1">
      <c r="A2630" s="11" t="s">
        <v>2561</v>
      </c>
      <c r="B2630" s="12">
        <v>45340.0</v>
      </c>
      <c r="C2630" s="13" t="s">
        <v>9</v>
      </c>
      <c r="D2630" s="13" t="s">
        <v>23</v>
      </c>
      <c r="E2630" s="13">
        <v>3182.09</v>
      </c>
      <c r="F2630" s="13">
        <v>20.0</v>
      </c>
      <c r="G2630" s="13">
        <v>11.0</v>
      </c>
      <c r="H2630" s="14">
        <v>1253.18</v>
      </c>
    </row>
    <row r="2631" hidden="1">
      <c r="A2631" s="15" t="s">
        <v>2562</v>
      </c>
      <c r="B2631" s="16">
        <v>45431.0</v>
      </c>
      <c r="C2631" s="17" t="s">
        <v>9</v>
      </c>
      <c r="D2631" s="17" t="s">
        <v>23</v>
      </c>
      <c r="E2631" s="17">
        <v>3127.95</v>
      </c>
      <c r="F2631" s="17">
        <v>21.0</v>
      </c>
      <c r="G2631" s="17">
        <v>31.0</v>
      </c>
      <c r="H2631" s="18">
        <v>1271.62</v>
      </c>
    </row>
    <row r="2632" hidden="1">
      <c r="A2632" s="11" t="s">
        <v>2563</v>
      </c>
      <c r="B2632" s="12">
        <v>45602.0</v>
      </c>
      <c r="C2632" s="13" t="s">
        <v>9</v>
      </c>
      <c r="D2632" s="13" t="s">
        <v>10</v>
      </c>
      <c r="E2632" s="13">
        <v>776.68</v>
      </c>
      <c r="F2632" s="13">
        <v>13.0</v>
      </c>
      <c r="G2632" s="13">
        <v>0.0</v>
      </c>
      <c r="H2632" s="14">
        <v>954.28</v>
      </c>
    </row>
    <row r="2633" hidden="1">
      <c r="A2633" s="15" t="s">
        <v>2564</v>
      </c>
      <c r="B2633" s="16">
        <v>44910.0</v>
      </c>
      <c r="C2633" s="17" t="s">
        <v>13</v>
      </c>
      <c r="D2633" s="17" t="s">
        <v>23</v>
      </c>
      <c r="E2633" s="17">
        <v>2993.4</v>
      </c>
      <c r="F2633" s="17">
        <v>6.0</v>
      </c>
      <c r="G2633" s="17">
        <v>22.0</v>
      </c>
      <c r="H2633" s="18">
        <v>940.95</v>
      </c>
    </row>
    <row r="2634" hidden="1">
      <c r="A2634" s="11" t="s">
        <v>2565</v>
      </c>
      <c r="B2634" s="12">
        <v>45576.0</v>
      </c>
      <c r="C2634" s="13" t="s">
        <v>12</v>
      </c>
      <c r="D2634" s="13" t="s">
        <v>21</v>
      </c>
      <c r="E2634" s="13">
        <v>1735.56</v>
      </c>
      <c r="F2634" s="13">
        <v>2.0</v>
      </c>
      <c r="G2634" s="13">
        <v>48.0</v>
      </c>
      <c r="H2634" s="14">
        <v>1530.86</v>
      </c>
    </row>
    <row r="2635" hidden="1">
      <c r="A2635" s="15" t="s">
        <v>2566</v>
      </c>
      <c r="B2635" s="16">
        <v>45092.0</v>
      </c>
      <c r="C2635" s="17" t="s">
        <v>12</v>
      </c>
      <c r="D2635" s="17" t="s">
        <v>10</v>
      </c>
      <c r="E2635" s="17">
        <v>502.29</v>
      </c>
      <c r="F2635" s="17">
        <v>11.0</v>
      </c>
      <c r="G2635" s="17">
        <v>41.0</v>
      </c>
      <c r="H2635" s="18">
        <v>979.82</v>
      </c>
    </row>
    <row r="2636" hidden="1">
      <c r="A2636" s="11" t="s">
        <v>2567</v>
      </c>
      <c r="B2636" s="12">
        <v>45077.0</v>
      </c>
      <c r="C2636" s="13" t="s">
        <v>13</v>
      </c>
      <c r="D2636" s="13" t="s">
        <v>17</v>
      </c>
      <c r="E2636" s="13">
        <v>4996.19</v>
      </c>
      <c r="F2636" s="13">
        <v>6.0</v>
      </c>
      <c r="G2636" s="13">
        <v>27.0</v>
      </c>
      <c r="H2636" s="14">
        <v>303.78</v>
      </c>
    </row>
    <row r="2637" hidden="1">
      <c r="A2637" s="15" t="s">
        <v>2568</v>
      </c>
      <c r="B2637" s="16">
        <v>45260.0</v>
      </c>
      <c r="C2637" s="17" t="s">
        <v>13</v>
      </c>
      <c r="D2637" s="17" t="s">
        <v>10</v>
      </c>
      <c r="E2637" s="17">
        <v>4568.86</v>
      </c>
      <c r="F2637" s="17">
        <v>41.0</v>
      </c>
      <c r="G2637" s="17">
        <v>1.0</v>
      </c>
      <c r="H2637" s="18">
        <v>1669.55</v>
      </c>
    </row>
    <row r="2638" hidden="1">
      <c r="A2638" s="11" t="s">
        <v>2569</v>
      </c>
      <c r="B2638" s="12">
        <v>45211.0</v>
      </c>
      <c r="C2638" s="13" t="s">
        <v>12</v>
      </c>
      <c r="D2638" s="13" t="s">
        <v>21</v>
      </c>
      <c r="E2638" s="13">
        <v>3746.55</v>
      </c>
      <c r="F2638" s="13">
        <v>31.0</v>
      </c>
      <c r="G2638" s="13">
        <v>49.0</v>
      </c>
      <c r="H2638" s="14">
        <v>1831.95</v>
      </c>
    </row>
    <row r="2639" hidden="1">
      <c r="A2639" s="15" t="s">
        <v>2570</v>
      </c>
      <c r="B2639" s="16">
        <v>45240.0</v>
      </c>
      <c r="C2639" s="17" t="s">
        <v>16</v>
      </c>
      <c r="D2639" s="17" t="s">
        <v>23</v>
      </c>
      <c r="E2639" s="17">
        <v>2145.43</v>
      </c>
      <c r="F2639" s="17">
        <v>20.0</v>
      </c>
      <c r="G2639" s="17">
        <v>15.0</v>
      </c>
      <c r="H2639" s="18">
        <v>643.81</v>
      </c>
    </row>
    <row r="2640" hidden="1">
      <c r="A2640" s="21">
        <v>4.068E279</v>
      </c>
      <c r="B2640" s="12">
        <v>45357.0</v>
      </c>
      <c r="C2640" s="13" t="s">
        <v>9</v>
      </c>
      <c r="D2640" s="13" t="s">
        <v>23</v>
      </c>
      <c r="E2640" s="13">
        <v>2069.16</v>
      </c>
      <c r="F2640" s="13">
        <v>30.0</v>
      </c>
      <c r="G2640" s="13">
        <v>29.0</v>
      </c>
      <c r="H2640" s="14">
        <v>238.91</v>
      </c>
    </row>
    <row r="2641" hidden="1">
      <c r="A2641" s="15" t="s">
        <v>2571</v>
      </c>
      <c r="B2641" s="16">
        <v>45530.0</v>
      </c>
      <c r="C2641" s="17" t="s">
        <v>13</v>
      </c>
      <c r="D2641" s="17" t="s">
        <v>19</v>
      </c>
      <c r="E2641" s="17">
        <v>2429.81</v>
      </c>
      <c r="F2641" s="17">
        <v>28.0</v>
      </c>
      <c r="G2641" s="17">
        <v>43.0</v>
      </c>
      <c r="H2641" s="18">
        <v>600.89</v>
      </c>
    </row>
    <row r="2642" hidden="1">
      <c r="A2642" s="11" t="s">
        <v>2572</v>
      </c>
      <c r="B2642" s="12">
        <v>44929.0</v>
      </c>
      <c r="C2642" s="13" t="s">
        <v>13</v>
      </c>
      <c r="D2642" s="13" t="s">
        <v>10</v>
      </c>
      <c r="E2642" s="13">
        <v>3610.64</v>
      </c>
      <c r="F2642" s="13">
        <v>6.0</v>
      </c>
      <c r="G2642" s="13">
        <v>4.0</v>
      </c>
      <c r="H2642" s="14">
        <v>1103.13</v>
      </c>
    </row>
    <row r="2643" hidden="1">
      <c r="A2643" s="15" t="s">
        <v>2573</v>
      </c>
      <c r="B2643" s="16">
        <v>44954.0</v>
      </c>
      <c r="C2643" s="17" t="s">
        <v>12</v>
      </c>
      <c r="D2643" s="17" t="s">
        <v>21</v>
      </c>
      <c r="E2643" s="17">
        <v>510.62</v>
      </c>
      <c r="F2643" s="17">
        <v>19.0</v>
      </c>
      <c r="G2643" s="17">
        <v>45.0</v>
      </c>
      <c r="H2643" s="18">
        <v>1557.18</v>
      </c>
    </row>
    <row r="2644" hidden="1">
      <c r="A2644" s="11" t="s">
        <v>2574</v>
      </c>
      <c r="B2644" s="12">
        <v>45518.0</v>
      </c>
      <c r="C2644" s="13" t="s">
        <v>13</v>
      </c>
      <c r="D2644" s="13" t="s">
        <v>21</v>
      </c>
      <c r="E2644" s="13">
        <v>4710.49</v>
      </c>
      <c r="F2644" s="13">
        <v>2.0</v>
      </c>
      <c r="G2644" s="13">
        <v>50.0</v>
      </c>
      <c r="H2644" s="14">
        <v>643.4</v>
      </c>
    </row>
    <row r="2645" hidden="1">
      <c r="A2645" s="15" t="s">
        <v>2575</v>
      </c>
      <c r="B2645" s="16">
        <v>45603.0</v>
      </c>
      <c r="C2645" s="17" t="s">
        <v>16</v>
      </c>
      <c r="D2645" s="17" t="s">
        <v>17</v>
      </c>
      <c r="E2645" s="17">
        <v>101.69</v>
      </c>
      <c r="F2645" s="17">
        <v>29.0</v>
      </c>
      <c r="G2645" s="17">
        <v>2.0</v>
      </c>
      <c r="H2645" s="18">
        <v>1350.03</v>
      </c>
    </row>
    <row r="2646">
      <c r="A2646" s="11" t="s">
        <v>2576</v>
      </c>
      <c r="B2646" s="12">
        <v>45599.0</v>
      </c>
      <c r="C2646" s="19" t="s">
        <v>16</v>
      </c>
      <c r="D2646" s="19" t="s">
        <v>23</v>
      </c>
      <c r="E2646" s="13">
        <v>3671.71</v>
      </c>
      <c r="F2646" s="13">
        <v>4.0</v>
      </c>
      <c r="G2646" s="13">
        <v>36.0</v>
      </c>
      <c r="H2646" s="14">
        <v>531.27</v>
      </c>
    </row>
    <row r="2647" hidden="1">
      <c r="A2647" s="15">
        <v>7.5010228E7</v>
      </c>
      <c r="B2647" s="16">
        <v>45308.0</v>
      </c>
      <c r="C2647" s="17" t="s">
        <v>16</v>
      </c>
      <c r="D2647" s="17" t="s">
        <v>19</v>
      </c>
      <c r="E2647" s="17">
        <v>2157.61</v>
      </c>
      <c r="F2647" s="17">
        <v>30.0</v>
      </c>
      <c r="G2647" s="17">
        <v>31.0</v>
      </c>
      <c r="H2647" s="18">
        <v>1361.44</v>
      </c>
    </row>
    <row r="2648" hidden="1">
      <c r="A2648" s="11" t="s">
        <v>2577</v>
      </c>
      <c r="B2648" s="12">
        <v>44917.0</v>
      </c>
      <c r="C2648" s="13" t="s">
        <v>12</v>
      </c>
      <c r="D2648" s="13" t="s">
        <v>17</v>
      </c>
      <c r="E2648" s="13">
        <v>2584.49</v>
      </c>
      <c r="F2648" s="13">
        <v>37.0</v>
      </c>
      <c r="G2648" s="13">
        <v>14.0</v>
      </c>
      <c r="H2648" s="14">
        <v>440.52</v>
      </c>
    </row>
    <row r="2649" hidden="1">
      <c r="A2649" s="15" t="s">
        <v>2578</v>
      </c>
      <c r="B2649" s="16">
        <v>44997.0</v>
      </c>
      <c r="C2649" s="17" t="s">
        <v>12</v>
      </c>
      <c r="D2649" s="17" t="s">
        <v>10</v>
      </c>
      <c r="E2649" s="17">
        <v>633.49</v>
      </c>
      <c r="F2649" s="17">
        <v>15.0</v>
      </c>
      <c r="G2649" s="17">
        <v>27.0</v>
      </c>
      <c r="H2649" s="18">
        <v>410.44</v>
      </c>
    </row>
    <row r="2650" hidden="1">
      <c r="A2650" s="11" t="s">
        <v>2579</v>
      </c>
      <c r="B2650" s="12">
        <v>45140.0</v>
      </c>
      <c r="C2650" s="13" t="s">
        <v>12</v>
      </c>
      <c r="D2650" s="13" t="s">
        <v>21</v>
      </c>
      <c r="E2650" s="13">
        <v>3070.78</v>
      </c>
      <c r="F2650" s="13">
        <v>2.0</v>
      </c>
      <c r="G2650" s="13">
        <v>32.0</v>
      </c>
      <c r="H2650" s="14">
        <v>579.29</v>
      </c>
    </row>
    <row r="2651" hidden="1">
      <c r="A2651" s="15" t="s">
        <v>2580</v>
      </c>
      <c r="B2651" s="16">
        <v>45024.0</v>
      </c>
      <c r="C2651" s="17" t="s">
        <v>12</v>
      </c>
      <c r="D2651" s="17" t="s">
        <v>10</v>
      </c>
      <c r="E2651" s="17">
        <v>4277.56</v>
      </c>
      <c r="F2651" s="17">
        <v>14.0</v>
      </c>
      <c r="G2651" s="17">
        <v>39.0</v>
      </c>
      <c r="H2651" s="18">
        <v>331.99</v>
      </c>
    </row>
    <row r="2652" hidden="1">
      <c r="A2652" s="11" t="s">
        <v>2581</v>
      </c>
      <c r="B2652" s="12">
        <v>45454.0</v>
      </c>
      <c r="C2652" s="13" t="s">
        <v>12</v>
      </c>
      <c r="D2652" s="13" t="s">
        <v>21</v>
      </c>
      <c r="E2652" s="13">
        <v>4855.94</v>
      </c>
      <c r="F2652" s="13">
        <v>3.0</v>
      </c>
      <c r="G2652" s="13">
        <v>49.0</v>
      </c>
      <c r="H2652" s="14">
        <v>1034.92</v>
      </c>
    </row>
    <row r="2653" hidden="1">
      <c r="A2653" s="15" t="s">
        <v>2582</v>
      </c>
      <c r="B2653" s="16">
        <v>45320.0</v>
      </c>
      <c r="C2653" s="17" t="s">
        <v>13</v>
      </c>
      <c r="D2653" s="17" t="s">
        <v>17</v>
      </c>
      <c r="E2653" s="17">
        <v>1695.84</v>
      </c>
      <c r="F2653" s="17">
        <v>4.0</v>
      </c>
      <c r="G2653" s="17">
        <v>50.0</v>
      </c>
      <c r="H2653" s="18">
        <v>1179.89</v>
      </c>
    </row>
    <row r="2654" hidden="1">
      <c r="A2654" s="11" t="s">
        <v>2583</v>
      </c>
      <c r="B2654" s="12">
        <v>45337.0</v>
      </c>
      <c r="C2654" s="13" t="s">
        <v>16</v>
      </c>
      <c r="D2654" s="13" t="s">
        <v>19</v>
      </c>
      <c r="E2654" s="13">
        <v>3199.64</v>
      </c>
      <c r="F2654" s="13">
        <v>14.0</v>
      </c>
      <c r="G2654" s="13">
        <v>28.0</v>
      </c>
      <c r="H2654" s="14">
        <v>1270.46</v>
      </c>
    </row>
    <row r="2655" hidden="1">
      <c r="A2655" s="15" t="s">
        <v>2584</v>
      </c>
      <c r="B2655" s="16">
        <v>45184.0</v>
      </c>
      <c r="C2655" s="17" t="s">
        <v>13</v>
      </c>
      <c r="D2655" s="17" t="s">
        <v>19</v>
      </c>
      <c r="E2655" s="17">
        <v>167.17</v>
      </c>
      <c r="F2655" s="17">
        <v>50.0</v>
      </c>
      <c r="G2655" s="17">
        <v>39.0</v>
      </c>
      <c r="H2655" s="18">
        <v>311.6</v>
      </c>
    </row>
    <row r="2656" hidden="1">
      <c r="A2656" s="11" t="s">
        <v>2585</v>
      </c>
      <c r="B2656" s="12">
        <v>45018.0</v>
      </c>
      <c r="C2656" s="13" t="s">
        <v>16</v>
      </c>
      <c r="D2656" s="13" t="s">
        <v>10</v>
      </c>
      <c r="E2656" s="13">
        <v>3965.5</v>
      </c>
      <c r="F2656" s="13">
        <v>18.0</v>
      </c>
      <c r="G2656" s="13">
        <v>34.0</v>
      </c>
      <c r="H2656" s="14">
        <v>442.76</v>
      </c>
    </row>
    <row r="2657" hidden="1">
      <c r="A2657" s="15" t="s">
        <v>2586</v>
      </c>
      <c r="B2657" s="16">
        <v>45094.0</v>
      </c>
      <c r="C2657" s="17" t="s">
        <v>13</v>
      </c>
      <c r="D2657" s="17" t="s">
        <v>21</v>
      </c>
      <c r="E2657" s="17">
        <v>2888.81</v>
      </c>
      <c r="F2657" s="17">
        <v>26.0</v>
      </c>
      <c r="G2657" s="17">
        <v>6.0</v>
      </c>
      <c r="H2657" s="18">
        <v>34.66</v>
      </c>
    </row>
    <row r="2658" hidden="1">
      <c r="A2658" s="11" t="s">
        <v>2587</v>
      </c>
      <c r="B2658" s="12">
        <v>45564.0</v>
      </c>
      <c r="C2658" s="13" t="s">
        <v>13</v>
      </c>
      <c r="D2658" s="13" t="s">
        <v>23</v>
      </c>
      <c r="E2658" s="13">
        <v>4135.59</v>
      </c>
      <c r="F2658" s="13">
        <v>34.0</v>
      </c>
      <c r="G2658" s="13">
        <v>46.0</v>
      </c>
      <c r="H2658" s="14">
        <v>1293.94</v>
      </c>
    </row>
    <row r="2659" hidden="1">
      <c r="A2659" s="15" t="s">
        <v>2588</v>
      </c>
      <c r="B2659" s="16">
        <v>45003.0</v>
      </c>
      <c r="C2659" s="17" t="s">
        <v>13</v>
      </c>
      <c r="D2659" s="17" t="s">
        <v>17</v>
      </c>
      <c r="E2659" s="17">
        <v>2558.39</v>
      </c>
      <c r="F2659" s="17">
        <v>18.0</v>
      </c>
      <c r="G2659" s="17">
        <v>20.0</v>
      </c>
      <c r="H2659" s="18">
        <v>1418.85</v>
      </c>
    </row>
    <row r="2660" hidden="1">
      <c r="A2660" s="11" t="s">
        <v>2589</v>
      </c>
      <c r="B2660" s="12">
        <v>45553.0</v>
      </c>
      <c r="C2660" s="13" t="s">
        <v>9</v>
      </c>
      <c r="D2660" s="13" t="s">
        <v>21</v>
      </c>
      <c r="E2660" s="13">
        <v>1475.17</v>
      </c>
      <c r="F2660" s="13">
        <v>43.0</v>
      </c>
      <c r="G2660" s="13">
        <v>10.0</v>
      </c>
      <c r="H2660" s="14">
        <v>375.33</v>
      </c>
    </row>
    <row r="2661" hidden="1">
      <c r="A2661" s="15" t="s">
        <v>2590</v>
      </c>
      <c r="B2661" s="16">
        <v>45067.0</v>
      </c>
      <c r="C2661" s="17" t="s">
        <v>9</v>
      </c>
      <c r="D2661" s="17" t="s">
        <v>23</v>
      </c>
      <c r="E2661" s="17">
        <v>4823.26</v>
      </c>
      <c r="F2661" s="17">
        <v>47.0</v>
      </c>
      <c r="G2661" s="17">
        <v>14.0</v>
      </c>
      <c r="H2661" s="18">
        <v>1988.22</v>
      </c>
    </row>
    <row r="2662" hidden="1">
      <c r="A2662" s="11" t="s">
        <v>2591</v>
      </c>
      <c r="B2662" s="12">
        <v>45116.0</v>
      </c>
      <c r="C2662" s="13" t="s">
        <v>12</v>
      </c>
      <c r="D2662" s="13" t="s">
        <v>17</v>
      </c>
      <c r="E2662" s="13">
        <v>226.35</v>
      </c>
      <c r="F2662" s="13">
        <v>38.0</v>
      </c>
      <c r="G2662" s="13">
        <v>16.0</v>
      </c>
      <c r="H2662" s="14">
        <v>1172.74</v>
      </c>
    </row>
    <row r="2663" hidden="1">
      <c r="A2663" s="15" t="s">
        <v>2592</v>
      </c>
      <c r="B2663" s="16">
        <v>45201.0</v>
      </c>
      <c r="C2663" s="17" t="s">
        <v>16</v>
      </c>
      <c r="D2663" s="17" t="s">
        <v>21</v>
      </c>
      <c r="E2663" s="17">
        <v>4062.67</v>
      </c>
      <c r="F2663" s="17">
        <v>19.0</v>
      </c>
      <c r="G2663" s="17">
        <v>6.0</v>
      </c>
      <c r="H2663" s="18">
        <v>958.19</v>
      </c>
    </row>
    <row r="2664" hidden="1">
      <c r="A2664" s="11" t="s">
        <v>2593</v>
      </c>
      <c r="B2664" s="12">
        <v>45119.0</v>
      </c>
      <c r="C2664" s="13" t="s">
        <v>16</v>
      </c>
      <c r="D2664" s="13" t="s">
        <v>23</v>
      </c>
      <c r="E2664" s="13">
        <v>4076.27</v>
      </c>
      <c r="F2664" s="13">
        <v>6.0</v>
      </c>
      <c r="G2664" s="13">
        <v>35.0</v>
      </c>
      <c r="H2664" s="14">
        <v>120.01</v>
      </c>
    </row>
    <row r="2665" hidden="1">
      <c r="A2665" s="15" t="s">
        <v>2594</v>
      </c>
      <c r="B2665" s="16">
        <v>44938.0</v>
      </c>
      <c r="C2665" s="17" t="s">
        <v>13</v>
      </c>
      <c r="D2665" s="17" t="s">
        <v>17</v>
      </c>
      <c r="E2665" s="17">
        <v>4194.78</v>
      </c>
      <c r="F2665" s="17">
        <v>42.0</v>
      </c>
      <c r="G2665" s="17">
        <v>34.0</v>
      </c>
      <c r="H2665" s="18">
        <v>167.84</v>
      </c>
    </row>
    <row r="2666" hidden="1">
      <c r="A2666" s="11" t="s">
        <v>2595</v>
      </c>
      <c r="B2666" s="12">
        <v>45222.0</v>
      </c>
      <c r="C2666" s="13" t="s">
        <v>12</v>
      </c>
      <c r="D2666" s="13" t="s">
        <v>23</v>
      </c>
      <c r="E2666" s="13">
        <v>881.68</v>
      </c>
      <c r="F2666" s="13">
        <v>42.0</v>
      </c>
      <c r="G2666" s="13">
        <v>46.0</v>
      </c>
      <c r="H2666" s="14">
        <v>1899.84</v>
      </c>
    </row>
    <row r="2667" hidden="1">
      <c r="A2667" s="15" t="s">
        <v>2596</v>
      </c>
      <c r="B2667" s="16">
        <v>45263.0</v>
      </c>
      <c r="C2667" s="17" t="s">
        <v>16</v>
      </c>
      <c r="D2667" s="17" t="s">
        <v>10</v>
      </c>
      <c r="E2667" s="17">
        <v>1939.83</v>
      </c>
      <c r="F2667" s="17">
        <v>48.0</v>
      </c>
      <c r="G2667" s="17">
        <v>50.0</v>
      </c>
      <c r="H2667" s="18">
        <v>29.61</v>
      </c>
    </row>
    <row r="2668" hidden="1">
      <c r="A2668" s="11" t="s">
        <v>2597</v>
      </c>
      <c r="B2668" s="12">
        <v>45413.0</v>
      </c>
      <c r="C2668" s="13" t="s">
        <v>9</v>
      </c>
      <c r="D2668" s="13" t="s">
        <v>21</v>
      </c>
      <c r="E2668" s="13">
        <v>4318.7</v>
      </c>
      <c r="F2668" s="13">
        <v>48.0</v>
      </c>
      <c r="G2668" s="13">
        <v>40.0</v>
      </c>
      <c r="H2668" s="14">
        <v>1917.94</v>
      </c>
    </row>
    <row r="2669" hidden="1">
      <c r="A2669" s="15" t="s">
        <v>2598</v>
      </c>
      <c r="B2669" s="16">
        <v>44933.0</v>
      </c>
      <c r="C2669" s="17" t="s">
        <v>16</v>
      </c>
      <c r="D2669" s="17" t="s">
        <v>19</v>
      </c>
      <c r="E2669" s="17">
        <v>209.16</v>
      </c>
      <c r="F2669" s="17">
        <v>18.0</v>
      </c>
      <c r="G2669" s="17">
        <v>4.0</v>
      </c>
      <c r="H2669" s="18">
        <v>731.63</v>
      </c>
    </row>
    <row r="2670" hidden="1">
      <c r="A2670" s="11" t="s">
        <v>2599</v>
      </c>
      <c r="B2670" s="12">
        <v>45333.0</v>
      </c>
      <c r="C2670" s="13" t="s">
        <v>12</v>
      </c>
      <c r="D2670" s="13" t="s">
        <v>19</v>
      </c>
      <c r="E2670" s="13">
        <v>753.8</v>
      </c>
      <c r="F2670" s="13">
        <v>21.0</v>
      </c>
      <c r="G2670" s="13">
        <v>11.0</v>
      </c>
      <c r="H2670" s="14">
        <v>385.31</v>
      </c>
    </row>
    <row r="2671" hidden="1">
      <c r="A2671" s="15" t="s">
        <v>2600</v>
      </c>
      <c r="B2671" s="16">
        <v>44956.0</v>
      </c>
      <c r="C2671" s="17" t="s">
        <v>13</v>
      </c>
      <c r="D2671" s="17" t="s">
        <v>10</v>
      </c>
      <c r="E2671" s="17">
        <v>3124.97</v>
      </c>
      <c r="F2671" s="17">
        <v>19.0</v>
      </c>
      <c r="G2671" s="17">
        <v>1.0</v>
      </c>
      <c r="H2671" s="18">
        <v>959.73</v>
      </c>
    </row>
    <row r="2672" hidden="1">
      <c r="A2672" s="11" t="s">
        <v>2601</v>
      </c>
      <c r="B2672" s="12">
        <v>45524.0</v>
      </c>
      <c r="C2672" s="13" t="s">
        <v>13</v>
      </c>
      <c r="D2672" s="13" t="s">
        <v>10</v>
      </c>
      <c r="E2672" s="13">
        <v>1884.17</v>
      </c>
      <c r="F2672" s="13">
        <v>3.0</v>
      </c>
      <c r="G2672" s="13">
        <v>9.0</v>
      </c>
      <c r="H2672" s="14">
        <v>618.08</v>
      </c>
    </row>
    <row r="2673" hidden="1">
      <c r="A2673" s="15" t="s">
        <v>2602</v>
      </c>
      <c r="B2673" s="16">
        <v>45054.0</v>
      </c>
      <c r="C2673" s="17" t="s">
        <v>9</v>
      </c>
      <c r="D2673" s="17" t="s">
        <v>23</v>
      </c>
      <c r="E2673" s="17">
        <v>4625.19</v>
      </c>
      <c r="F2673" s="17">
        <v>6.0</v>
      </c>
      <c r="G2673" s="17">
        <v>19.0</v>
      </c>
      <c r="H2673" s="18">
        <v>1547.65</v>
      </c>
    </row>
    <row r="2674" hidden="1">
      <c r="A2674" s="11" t="s">
        <v>2603</v>
      </c>
      <c r="B2674" s="12">
        <v>45035.0</v>
      </c>
      <c r="C2674" s="13" t="s">
        <v>12</v>
      </c>
      <c r="D2674" s="13" t="s">
        <v>23</v>
      </c>
      <c r="E2674" s="13">
        <v>837.49</v>
      </c>
      <c r="F2674" s="13">
        <v>24.0</v>
      </c>
      <c r="G2674" s="13">
        <v>47.0</v>
      </c>
      <c r="H2674" s="14">
        <v>688.7</v>
      </c>
    </row>
    <row r="2675" hidden="1">
      <c r="A2675" s="15" t="s">
        <v>2604</v>
      </c>
      <c r="B2675" s="16">
        <v>45491.0</v>
      </c>
      <c r="C2675" s="17" t="s">
        <v>12</v>
      </c>
      <c r="D2675" s="17" t="s">
        <v>17</v>
      </c>
      <c r="E2675" s="17">
        <v>4141.24</v>
      </c>
      <c r="F2675" s="17">
        <v>17.0</v>
      </c>
      <c r="G2675" s="17">
        <v>12.0</v>
      </c>
      <c r="H2675" s="18">
        <v>998.02</v>
      </c>
    </row>
    <row r="2676" hidden="1">
      <c r="A2676" s="11" t="s">
        <v>2605</v>
      </c>
      <c r="B2676" s="12">
        <v>45461.0</v>
      </c>
      <c r="C2676" s="13" t="s">
        <v>9</v>
      </c>
      <c r="D2676" s="13" t="s">
        <v>10</v>
      </c>
      <c r="E2676" s="13">
        <v>3285.91</v>
      </c>
      <c r="F2676" s="13">
        <v>16.0</v>
      </c>
      <c r="G2676" s="13">
        <v>9.0</v>
      </c>
      <c r="H2676" s="14">
        <v>1925.0</v>
      </c>
    </row>
    <row r="2677" hidden="1">
      <c r="A2677" s="15" t="s">
        <v>2606</v>
      </c>
      <c r="B2677" s="16">
        <v>45054.0</v>
      </c>
      <c r="C2677" s="17" t="s">
        <v>13</v>
      </c>
      <c r="D2677" s="17" t="s">
        <v>23</v>
      </c>
      <c r="E2677" s="17">
        <v>3833.2</v>
      </c>
      <c r="F2677" s="17">
        <v>4.0</v>
      </c>
      <c r="G2677" s="17">
        <v>24.0</v>
      </c>
      <c r="H2677" s="18">
        <v>1650.91</v>
      </c>
    </row>
    <row r="2678" hidden="1">
      <c r="A2678" s="11" t="s">
        <v>2607</v>
      </c>
      <c r="B2678" s="12">
        <v>45544.0</v>
      </c>
      <c r="C2678" s="13" t="s">
        <v>9</v>
      </c>
      <c r="D2678" s="13" t="s">
        <v>21</v>
      </c>
      <c r="E2678" s="13">
        <v>2747.05</v>
      </c>
      <c r="F2678" s="13">
        <v>19.0</v>
      </c>
      <c r="G2678" s="13">
        <v>2.0</v>
      </c>
      <c r="H2678" s="14">
        <v>1191.52</v>
      </c>
    </row>
    <row r="2679" hidden="1">
      <c r="A2679" s="15" t="s">
        <v>2608</v>
      </c>
      <c r="B2679" s="16">
        <v>45500.0</v>
      </c>
      <c r="C2679" s="17" t="s">
        <v>12</v>
      </c>
      <c r="D2679" s="17" t="s">
        <v>17</v>
      </c>
      <c r="E2679" s="17">
        <v>1601.28</v>
      </c>
      <c r="F2679" s="17">
        <v>39.0</v>
      </c>
      <c r="G2679" s="17">
        <v>50.0</v>
      </c>
      <c r="H2679" s="18">
        <v>1150.05</v>
      </c>
    </row>
    <row r="2680" hidden="1">
      <c r="A2680" s="11" t="s">
        <v>2609</v>
      </c>
      <c r="B2680" s="12">
        <v>45132.0</v>
      </c>
      <c r="C2680" s="13" t="s">
        <v>12</v>
      </c>
      <c r="D2680" s="13" t="s">
        <v>10</v>
      </c>
      <c r="E2680" s="13">
        <v>1633.61</v>
      </c>
      <c r="F2680" s="13">
        <v>25.0</v>
      </c>
      <c r="G2680" s="13">
        <v>12.0</v>
      </c>
      <c r="H2680" s="14">
        <v>995.78</v>
      </c>
    </row>
    <row r="2681" hidden="1">
      <c r="A2681" s="15" t="s">
        <v>2610</v>
      </c>
      <c r="B2681" s="16">
        <v>45241.0</v>
      </c>
      <c r="C2681" s="17" t="s">
        <v>9</v>
      </c>
      <c r="D2681" s="17" t="s">
        <v>17</v>
      </c>
      <c r="E2681" s="17">
        <v>3427.33</v>
      </c>
      <c r="F2681" s="17">
        <v>34.0</v>
      </c>
      <c r="G2681" s="17">
        <v>1.0</v>
      </c>
      <c r="H2681" s="18">
        <v>428.74</v>
      </c>
    </row>
    <row r="2682" hidden="1">
      <c r="A2682" s="11" t="s">
        <v>2611</v>
      </c>
      <c r="B2682" s="12">
        <v>44980.0</v>
      </c>
      <c r="C2682" s="13" t="s">
        <v>16</v>
      </c>
      <c r="D2682" s="13" t="s">
        <v>21</v>
      </c>
      <c r="E2682" s="13">
        <v>312.21</v>
      </c>
      <c r="F2682" s="13">
        <v>5.0</v>
      </c>
      <c r="G2682" s="13">
        <v>1.0</v>
      </c>
      <c r="H2682" s="14">
        <v>105.0</v>
      </c>
    </row>
    <row r="2683" hidden="1">
      <c r="A2683" s="15" t="s">
        <v>2612</v>
      </c>
      <c r="B2683" s="16">
        <v>45336.0</v>
      </c>
      <c r="C2683" s="17" t="s">
        <v>12</v>
      </c>
      <c r="D2683" s="17" t="s">
        <v>10</v>
      </c>
      <c r="E2683" s="17">
        <v>1749.63</v>
      </c>
      <c r="F2683" s="17">
        <v>37.0</v>
      </c>
      <c r="G2683" s="17">
        <v>29.0</v>
      </c>
      <c r="H2683" s="18">
        <v>562.95</v>
      </c>
    </row>
    <row r="2684" hidden="1">
      <c r="A2684" s="11" t="s">
        <v>2613</v>
      </c>
      <c r="B2684" s="12">
        <v>45078.0</v>
      </c>
      <c r="C2684" s="13" t="s">
        <v>12</v>
      </c>
      <c r="D2684" s="13" t="s">
        <v>23</v>
      </c>
      <c r="E2684" s="13">
        <v>2891.8</v>
      </c>
      <c r="F2684" s="13">
        <v>17.0</v>
      </c>
      <c r="G2684" s="13">
        <v>10.0</v>
      </c>
      <c r="H2684" s="14">
        <v>165.5</v>
      </c>
    </row>
    <row r="2685" hidden="1">
      <c r="A2685" s="15" t="s">
        <v>2614</v>
      </c>
      <c r="B2685" s="16">
        <v>45341.0</v>
      </c>
      <c r="C2685" s="17" t="s">
        <v>12</v>
      </c>
      <c r="D2685" s="17" t="s">
        <v>19</v>
      </c>
      <c r="E2685" s="17">
        <v>3626.04</v>
      </c>
      <c r="F2685" s="17">
        <v>46.0</v>
      </c>
      <c r="G2685" s="17">
        <v>41.0</v>
      </c>
      <c r="H2685" s="18">
        <v>267.77</v>
      </c>
    </row>
    <row r="2686" hidden="1">
      <c r="A2686" s="11" t="s">
        <v>2615</v>
      </c>
      <c r="B2686" s="12">
        <v>45297.0</v>
      </c>
      <c r="C2686" s="13" t="s">
        <v>9</v>
      </c>
      <c r="D2686" s="13" t="s">
        <v>19</v>
      </c>
      <c r="E2686" s="13">
        <v>1710.54</v>
      </c>
      <c r="F2686" s="13">
        <v>46.0</v>
      </c>
      <c r="G2686" s="13">
        <v>25.0</v>
      </c>
      <c r="H2686" s="14">
        <v>434.37</v>
      </c>
    </row>
    <row r="2687" hidden="1">
      <c r="A2687" s="15" t="s">
        <v>2616</v>
      </c>
      <c r="B2687" s="16">
        <v>45179.0</v>
      </c>
      <c r="C2687" s="17" t="s">
        <v>9</v>
      </c>
      <c r="D2687" s="17" t="s">
        <v>19</v>
      </c>
      <c r="E2687" s="17">
        <v>564.82</v>
      </c>
      <c r="F2687" s="17">
        <v>42.0</v>
      </c>
      <c r="G2687" s="17">
        <v>25.0</v>
      </c>
      <c r="H2687" s="18">
        <v>954.88</v>
      </c>
    </row>
    <row r="2688" hidden="1">
      <c r="A2688" s="11" t="s">
        <v>2617</v>
      </c>
      <c r="B2688" s="12">
        <v>45294.0</v>
      </c>
      <c r="C2688" s="13" t="s">
        <v>16</v>
      </c>
      <c r="D2688" s="13" t="s">
        <v>23</v>
      </c>
      <c r="E2688" s="13">
        <v>1051.09</v>
      </c>
      <c r="F2688" s="13">
        <v>1.0</v>
      </c>
      <c r="G2688" s="13">
        <v>31.0</v>
      </c>
      <c r="H2688" s="14">
        <v>1752.03</v>
      </c>
    </row>
    <row r="2689" hidden="1">
      <c r="A2689" s="15" t="s">
        <v>2618</v>
      </c>
      <c r="B2689" s="16">
        <v>45352.0</v>
      </c>
      <c r="C2689" s="17" t="s">
        <v>12</v>
      </c>
      <c r="D2689" s="17" t="s">
        <v>23</v>
      </c>
      <c r="E2689" s="17">
        <v>877.81</v>
      </c>
      <c r="F2689" s="17">
        <v>22.0</v>
      </c>
      <c r="G2689" s="17">
        <v>48.0</v>
      </c>
      <c r="H2689" s="18">
        <v>1735.36</v>
      </c>
    </row>
    <row r="2690" hidden="1">
      <c r="A2690" s="11" t="s">
        <v>2619</v>
      </c>
      <c r="B2690" s="12">
        <v>45390.0</v>
      </c>
      <c r="C2690" s="13" t="s">
        <v>12</v>
      </c>
      <c r="D2690" s="13" t="s">
        <v>17</v>
      </c>
      <c r="E2690" s="13">
        <v>2427.22</v>
      </c>
      <c r="F2690" s="13">
        <v>7.0</v>
      </c>
      <c r="G2690" s="13">
        <v>37.0</v>
      </c>
      <c r="H2690" s="14">
        <v>1402.55</v>
      </c>
    </row>
    <row r="2691" hidden="1">
      <c r="A2691" s="15" t="s">
        <v>2620</v>
      </c>
      <c r="B2691" s="16">
        <v>45487.0</v>
      </c>
      <c r="C2691" s="17" t="s">
        <v>16</v>
      </c>
      <c r="D2691" s="17" t="s">
        <v>19</v>
      </c>
      <c r="E2691" s="17">
        <v>4162.14</v>
      </c>
      <c r="F2691" s="17">
        <v>23.0</v>
      </c>
      <c r="G2691" s="17">
        <v>8.0</v>
      </c>
      <c r="H2691" s="18">
        <v>1405.92</v>
      </c>
    </row>
    <row r="2692" hidden="1">
      <c r="A2692" s="11" t="s">
        <v>2621</v>
      </c>
      <c r="B2692" s="12">
        <v>45309.0</v>
      </c>
      <c r="C2692" s="13" t="s">
        <v>16</v>
      </c>
      <c r="D2692" s="13" t="s">
        <v>10</v>
      </c>
      <c r="E2692" s="13">
        <v>2051.92</v>
      </c>
      <c r="F2692" s="13">
        <v>48.0</v>
      </c>
      <c r="G2692" s="13">
        <v>13.0</v>
      </c>
      <c r="H2692" s="14">
        <v>1357.31</v>
      </c>
    </row>
    <row r="2693" hidden="1">
      <c r="A2693" s="15" t="s">
        <v>2622</v>
      </c>
      <c r="B2693" s="16">
        <v>45079.0</v>
      </c>
      <c r="C2693" s="17" t="s">
        <v>16</v>
      </c>
      <c r="D2693" s="17" t="s">
        <v>21</v>
      </c>
      <c r="E2693" s="17">
        <v>1183.65</v>
      </c>
      <c r="F2693" s="17">
        <v>19.0</v>
      </c>
      <c r="G2693" s="17">
        <v>25.0</v>
      </c>
      <c r="H2693" s="18">
        <v>239.81</v>
      </c>
    </row>
    <row r="2694" hidden="1">
      <c r="A2694" s="11" t="s">
        <v>2623</v>
      </c>
      <c r="B2694" s="12">
        <v>45598.0</v>
      </c>
      <c r="C2694" s="13" t="s">
        <v>12</v>
      </c>
      <c r="D2694" s="13" t="s">
        <v>19</v>
      </c>
      <c r="E2694" s="13">
        <v>3309.43</v>
      </c>
      <c r="F2694" s="13">
        <v>39.0</v>
      </c>
      <c r="G2694" s="13">
        <v>1.0</v>
      </c>
      <c r="H2694" s="14">
        <v>943.96</v>
      </c>
    </row>
    <row r="2695" hidden="1">
      <c r="A2695" s="15" t="s">
        <v>2624</v>
      </c>
      <c r="B2695" s="16">
        <v>45337.0</v>
      </c>
      <c r="C2695" s="17" t="s">
        <v>13</v>
      </c>
      <c r="D2695" s="17" t="s">
        <v>23</v>
      </c>
      <c r="E2695" s="17">
        <v>196.79</v>
      </c>
      <c r="F2695" s="17">
        <v>23.0</v>
      </c>
      <c r="G2695" s="17">
        <v>6.0</v>
      </c>
      <c r="H2695" s="18">
        <v>283.89</v>
      </c>
    </row>
    <row r="2696" hidden="1">
      <c r="A2696" s="11" t="s">
        <v>2625</v>
      </c>
      <c r="B2696" s="12">
        <v>45037.0</v>
      </c>
      <c r="C2696" s="13" t="s">
        <v>16</v>
      </c>
      <c r="D2696" s="13" t="s">
        <v>10</v>
      </c>
      <c r="E2696" s="13">
        <v>4277.34</v>
      </c>
      <c r="F2696" s="13">
        <v>7.0</v>
      </c>
      <c r="G2696" s="13">
        <v>6.0</v>
      </c>
      <c r="H2696" s="14">
        <v>1277.54</v>
      </c>
    </row>
    <row r="2697" hidden="1">
      <c r="A2697" s="15" t="s">
        <v>2626</v>
      </c>
      <c r="B2697" s="16">
        <v>45228.0</v>
      </c>
      <c r="C2697" s="17" t="s">
        <v>13</v>
      </c>
      <c r="D2697" s="17" t="s">
        <v>17</v>
      </c>
      <c r="E2697" s="17">
        <v>1101.76</v>
      </c>
      <c r="F2697" s="17">
        <v>36.0</v>
      </c>
      <c r="G2697" s="17">
        <v>8.0</v>
      </c>
      <c r="H2697" s="18">
        <v>1321.43</v>
      </c>
    </row>
    <row r="2698" hidden="1">
      <c r="A2698" s="11" t="s">
        <v>2627</v>
      </c>
      <c r="B2698" s="12">
        <v>45054.0</v>
      </c>
      <c r="C2698" s="13" t="s">
        <v>12</v>
      </c>
      <c r="D2698" s="13" t="s">
        <v>23</v>
      </c>
      <c r="E2698" s="13">
        <v>1732.77</v>
      </c>
      <c r="F2698" s="13">
        <v>16.0</v>
      </c>
      <c r="G2698" s="13">
        <v>28.0</v>
      </c>
      <c r="H2698" s="14">
        <v>159.81</v>
      </c>
    </row>
    <row r="2699" hidden="1">
      <c r="A2699" s="15" t="s">
        <v>2628</v>
      </c>
      <c r="B2699" s="16">
        <v>45454.0</v>
      </c>
      <c r="C2699" s="17" t="s">
        <v>13</v>
      </c>
      <c r="D2699" s="17" t="s">
        <v>21</v>
      </c>
      <c r="E2699" s="17">
        <v>3987.33</v>
      </c>
      <c r="F2699" s="17">
        <v>12.0</v>
      </c>
      <c r="G2699" s="17">
        <v>12.0</v>
      </c>
      <c r="H2699" s="18">
        <v>318.72</v>
      </c>
    </row>
    <row r="2700" hidden="1">
      <c r="A2700" s="11" t="s">
        <v>2629</v>
      </c>
      <c r="B2700" s="12">
        <v>45339.0</v>
      </c>
      <c r="C2700" s="13" t="s">
        <v>16</v>
      </c>
      <c r="D2700" s="13" t="s">
        <v>21</v>
      </c>
      <c r="E2700" s="13">
        <v>1210.13</v>
      </c>
      <c r="F2700" s="13">
        <v>38.0</v>
      </c>
      <c r="G2700" s="13">
        <v>31.0</v>
      </c>
      <c r="H2700" s="14">
        <v>1427.99</v>
      </c>
    </row>
    <row r="2701" hidden="1">
      <c r="A2701" s="15" t="s">
        <v>2630</v>
      </c>
      <c r="B2701" s="16">
        <v>44925.0</v>
      </c>
      <c r="C2701" s="17" t="s">
        <v>12</v>
      </c>
      <c r="D2701" s="17" t="s">
        <v>17</v>
      </c>
      <c r="E2701" s="17">
        <v>4723.08</v>
      </c>
      <c r="F2701" s="17">
        <v>12.0</v>
      </c>
      <c r="G2701" s="17">
        <v>22.0</v>
      </c>
      <c r="H2701" s="18">
        <v>678.52</v>
      </c>
    </row>
    <row r="2702" hidden="1">
      <c r="A2702" s="11" t="s">
        <v>2631</v>
      </c>
      <c r="B2702" s="12">
        <v>45089.0</v>
      </c>
      <c r="C2702" s="13" t="s">
        <v>9</v>
      </c>
      <c r="D2702" s="13" t="s">
        <v>10</v>
      </c>
      <c r="E2702" s="13">
        <v>4052.02</v>
      </c>
      <c r="F2702" s="13">
        <v>9.0</v>
      </c>
      <c r="G2702" s="13">
        <v>10.0</v>
      </c>
      <c r="H2702" s="14">
        <v>1307.01</v>
      </c>
    </row>
    <row r="2703" hidden="1">
      <c r="A2703" s="15" t="s">
        <v>2632</v>
      </c>
      <c r="B2703" s="16">
        <v>45182.0</v>
      </c>
      <c r="C2703" s="17" t="s">
        <v>16</v>
      </c>
      <c r="D2703" s="17" t="s">
        <v>10</v>
      </c>
      <c r="E2703" s="17">
        <v>2671.33</v>
      </c>
      <c r="F2703" s="17">
        <v>50.0</v>
      </c>
      <c r="G2703" s="17">
        <v>35.0</v>
      </c>
      <c r="H2703" s="18">
        <v>1563.42</v>
      </c>
    </row>
    <row r="2704" hidden="1">
      <c r="A2704" s="11" t="s">
        <v>2633</v>
      </c>
      <c r="B2704" s="12">
        <v>44992.0</v>
      </c>
      <c r="C2704" s="13" t="s">
        <v>12</v>
      </c>
      <c r="D2704" s="13" t="s">
        <v>17</v>
      </c>
      <c r="E2704" s="13">
        <v>468.59</v>
      </c>
      <c r="F2704" s="13">
        <v>29.0</v>
      </c>
      <c r="G2704" s="13">
        <v>31.0</v>
      </c>
      <c r="H2704" s="14">
        <v>236.71</v>
      </c>
    </row>
    <row r="2705" hidden="1">
      <c r="A2705" s="20">
        <v>0.0</v>
      </c>
      <c r="B2705" s="16">
        <v>45225.0</v>
      </c>
      <c r="C2705" s="17" t="s">
        <v>13</v>
      </c>
      <c r="D2705" s="17" t="s">
        <v>23</v>
      </c>
      <c r="E2705" s="17">
        <v>1595.64</v>
      </c>
      <c r="F2705" s="17">
        <v>4.0</v>
      </c>
      <c r="G2705" s="17">
        <v>28.0</v>
      </c>
      <c r="H2705" s="18">
        <v>233.74</v>
      </c>
    </row>
    <row r="2706" hidden="1">
      <c r="A2706" s="11" t="s">
        <v>2634</v>
      </c>
      <c r="B2706" s="12">
        <v>45527.0</v>
      </c>
      <c r="C2706" s="13" t="s">
        <v>9</v>
      </c>
      <c r="D2706" s="13" t="s">
        <v>10</v>
      </c>
      <c r="E2706" s="13">
        <v>2964.87</v>
      </c>
      <c r="F2706" s="13">
        <v>50.0</v>
      </c>
      <c r="G2706" s="13">
        <v>2.0</v>
      </c>
      <c r="H2706" s="14">
        <v>1417.79</v>
      </c>
    </row>
    <row r="2707" hidden="1">
      <c r="A2707" s="15" t="s">
        <v>2635</v>
      </c>
      <c r="B2707" s="16">
        <v>45182.0</v>
      </c>
      <c r="C2707" s="17" t="s">
        <v>16</v>
      </c>
      <c r="D2707" s="17" t="s">
        <v>23</v>
      </c>
      <c r="E2707" s="17">
        <v>2887.93</v>
      </c>
      <c r="F2707" s="17">
        <v>42.0</v>
      </c>
      <c r="G2707" s="17">
        <v>17.0</v>
      </c>
      <c r="H2707" s="18">
        <v>1961.31</v>
      </c>
    </row>
    <row r="2708" hidden="1">
      <c r="A2708" s="11" t="s">
        <v>2636</v>
      </c>
      <c r="B2708" s="12">
        <v>45289.0</v>
      </c>
      <c r="C2708" s="13" t="s">
        <v>12</v>
      </c>
      <c r="D2708" s="13" t="s">
        <v>19</v>
      </c>
      <c r="E2708" s="13">
        <v>4151.05</v>
      </c>
      <c r="F2708" s="13">
        <v>38.0</v>
      </c>
      <c r="G2708" s="13">
        <v>29.0</v>
      </c>
      <c r="H2708" s="14">
        <v>423.37</v>
      </c>
    </row>
    <row r="2709" hidden="1">
      <c r="A2709" s="15" t="s">
        <v>2637</v>
      </c>
      <c r="B2709" s="16">
        <v>45164.0</v>
      </c>
      <c r="C2709" s="17" t="s">
        <v>16</v>
      </c>
      <c r="D2709" s="17" t="s">
        <v>23</v>
      </c>
      <c r="E2709" s="17">
        <v>3112.31</v>
      </c>
      <c r="F2709" s="17">
        <v>49.0</v>
      </c>
      <c r="G2709" s="17">
        <v>20.0</v>
      </c>
      <c r="H2709" s="18">
        <v>1716.8</v>
      </c>
    </row>
    <row r="2710" hidden="1">
      <c r="A2710" s="11" t="s">
        <v>2638</v>
      </c>
      <c r="B2710" s="12">
        <v>45090.0</v>
      </c>
      <c r="C2710" s="13" t="s">
        <v>16</v>
      </c>
      <c r="D2710" s="13" t="s">
        <v>21</v>
      </c>
      <c r="E2710" s="13">
        <v>3188.73</v>
      </c>
      <c r="F2710" s="13">
        <v>28.0</v>
      </c>
      <c r="G2710" s="13">
        <v>18.0</v>
      </c>
      <c r="H2710" s="14">
        <v>270.47</v>
      </c>
    </row>
    <row r="2711" hidden="1">
      <c r="A2711" s="15" t="s">
        <v>2639</v>
      </c>
      <c r="B2711" s="16">
        <v>44945.0</v>
      </c>
      <c r="C2711" s="17" t="s">
        <v>13</v>
      </c>
      <c r="D2711" s="17" t="s">
        <v>21</v>
      </c>
      <c r="E2711" s="17">
        <v>2298.86</v>
      </c>
      <c r="F2711" s="17">
        <v>47.0</v>
      </c>
      <c r="G2711" s="17">
        <v>38.0</v>
      </c>
      <c r="H2711" s="18">
        <v>1467.37</v>
      </c>
    </row>
    <row r="2712" hidden="1">
      <c r="A2712" s="11" t="s">
        <v>2640</v>
      </c>
      <c r="B2712" s="12">
        <v>45583.0</v>
      </c>
      <c r="C2712" s="13" t="s">
        <v>13</v>
      </c>
      <c r="D2712" s="13" t="s">
        <v>23</v>
      </c>
      <c r="E2712" s="13">
        <v>2794.6</v>
      </c>
      <c r="F2712" s="13">
        <v>11.0</v>
      </c>
      <c r="G2712" s="13">
        <v>5.0</v>
      </c>
      <c r="H2712" s="14">
        <v>707.59</v>
      </c>
    </row>
    <row r="2713" hidden="1">
      <c r="A2713" s="15" t="s">
        <v>2641</v>
      </c>
      <c r="B2713" s="16">
        <v>45228.0</v>
      </c>
      <c r="C2713" s="17" t="s">
        <v>16</v>
      </c>
      <c r="D2713" s="17" t="s">
        <v>23</v>
      </c>
      <c r="E2713" s="17">
        <v>2983.09</v>
      </c>
      <c r="F2713" s="17">
        <v>36.0</v>
      </c>
      <c r="G2713" s="17">
        <v>16.0</v>
      </c>
      <c r="H2713" s="18">
        <v>488.11</v>
      </c>
    </row>
    <row r="2714" hidden="1">
      <c r="A2714" s="11" t="s">
        <v>2642</v>
      </c>
      <c r="B2714" s="12">
        <v>45283.0</v>
      </c>
      <c r="C2714" s="13" t="s">
        <v>13</v>
      </c>
      <c r="D2714" s="13" t="s">
        <v>19</v>
      </c>
      <c r="E2714" s="13">
        <v>3253.37</v>
      </c>
      <c r="F2714" s="13">
        <v>27.0</v>
      </c>
      <c r="G2714" s="13">
        <v>25.0</v>
      </c>
      <c r="H2714" s="14">
        <v>1000.78</v>
      </c>
    </row>
    <row r="2715" hidden="1">
      <c r="A2715" s="15" t="s">
        <v>2643</v>
      </c>
      <c r="B2715" s="16">
        <v>45426.0</v>
      </c>
      <c r="C2715" s="17" t="s">
        <v>16</v>
      </c>
      <c r="D2715" s="17" t="s">
        <v>23</v>
      </c>
      <c r="E2715" s="17">
        <v>3769.74</v>
      </c>
      <c r="F2715" s="17">
        <v>13.0</v>
      </c>
      <c r="G2715" s="17">
        <v>0.0</v>
      </c>
      <c r="H2715" s="18">
        <v>1695.66</v>
      </c>
    </row>
    <row r="2716" hidden="1">
      <c r="A2716" s="11" t="s">
        <v>2644</v>
      </c>
      <c r="B2716" s="12">
        <v>45145.0</v>
      </c>
      <c r="C2716" s="13" t="s">
        <v>13</v>
      </c>
      <c r="D2716" s="13" t="s">
        <v>10</v>
      </c>
      <c r="E2716" s="13">
        <v>1715.83</v>
      </c>
      <c r="F2716" s="13">
        <v>47.0</v>
      </c>
      <c r="G2716" s="13">
        <v>32.0</v>
      </c>
      <c r="H2716" s="14">
        <v>708.22</v>
      </c>
    </row>
    <row r="2717" hidden="1">
      <c r="A2717" s="15" t="s">
        <v>2645</v>
      </c>
      <c r="B2717" s="16">
        <v>45451.0</v>
      </c>
      <c r="C2717" s="17" t="s">
        <v>13</v>
      </c>
      <c r="D2717" s="17" t="s">
        <v>21</v>
      </c>
      <c r="E2717" s="17">
        <v>2087.72</v>
      </c>
      <c r="F2717" s="17">
        <v>24.0</v>
      </c>
      <c r="G2717" s="17">
        <v>42.0</v>
      </c>
      <c r="H2717" s="18">
        <v>1716.16</v>
      </c>
    </row>
    <row r="2718" hidden="1">
      <c r="A2718" s="11" t="s">
        <v>2646</v>
      </c>
      <c r="B2718" s="12">
        <v>45153.0</v>
      </c>
      <c r="C2718" s="13" t="s">
        <v>16</v>
      </c>
      <c r="D2718" s="13" t="s">
        <v>17</v>
      </c>
      <c r="E2718" s="13">
        <v>1351.27</v>
      </c>
      <c r="F2718" s="13">
        <v>38.0</v>
      </c>
      <c r="G2718" s="13">
        <v>41.0</v>
      </c>
      <c r="H2718" s="14">
        <v>1355.42</v>
      </c>
    </row>
    <row r="2719" hidden="1">
      <c r="A2719" s="15" t="s">
        <v>2647</v>
      </c>
      <c r="B2719" s="16">
        <v>45458.0</v>
      </c>
      <c r="C2719" s="17" t="s">
        <v>16</v>
      </c>
      <c r="D2719" s="17" t="s">
        <v>17</v>
      </c>
      <c r="E2719" s="17">
        <v>3263.35</v>
      </c>
      <c r="F2719" s="17">
        <v>6.0</v>
      </c>
      <c r="G2719" s="17">
        <v>20.0</v>
      </c>
      <c r="H2719" s="18">
        <v>1626.85</v>
      </c>
    </row>
    <row r="2720" hidden="1">
      <c r="A2720" s="11" t="s">
        <v>2648</v>
      </c>
      <c r="B2720" s="12">
        <v>45095.0</v>
      </c>
      <c r="C2720" s="13" t="s">
        <v>13</v>
      </c>
      <c r="D2720" s="13" t="s">
        <v>17</v>
      </c>
      <c r="E2720" s="13">
        <v>4774.29</v>
      </c>
      <c r="F2720" s="13">
        <v>2.0</v>
      </c>
      <c r="G2720" s="13">
        <v>11.0</v>
      </c>
      <c r="H2720" s="14">
        <v>1509.13</v>
      </c>
    </row>
    <row r="2721" hidden="1">
      <c r="A2721" s="15" t="s">
        <v>2649</v>
      </c>
      <c r="B2721" s="16">
        <v>45211.0</v>
      </c>
      <c r="C2721" s="17" t="s">
        <v>9</v>
      </c>
      <c r="D2721" s="17" t="s">
        <v>17</v>
      </c>
      <c r="E2721" s="17">
        <v>1881.56</v>
      </c>
      <c r="F2721" s="17">
        <v>9.0</v>
      </c>
      <c r="G2721" s="17">
        <v>47.0</v>
      </c>
      <c r="H2721" s="18">
        <v>157.76</v>
      </c>
    </row>
    <row r="2722" hidden="1">
      <c r="A2722" s="11" t="s">
        <v>2650</v>
      </c>
      <c r="B2722" s="12">
        <v>45000.0</v>
      </c>
      <c r="C2722" s="13" t="s">
        <v>13</v>
      </c>
      <c r="D2722" s="13" t="s">
        <v>19</v>
      </c>
      <c r="E2722" s="13">
        <v>1126.77</v>
      </c>
      <c r="F2722" s="13">
        <v>26.0</v>
      </c>
      <c r="G2722" s="13">
        <v>40.0</v>
      </c>
      <c r="H2722" s="14">
        <v>1672.41</v>
      </c>
    </row>
    <row r="2723" hidden="1">
      <c r="A2723" s="15" t="s">
        <v>2651</v>
      </c>
      <c r="B2723" s="16">
        <v>45282.0</v>
      </c>
      <c r="C2723" s="17" t="s">
        <v>9</v>
      </c>
      <c r="D2723" s="17" t="s">
        <v>23</v>
      </c>
      <c r="E2723" s="17">
        <v>2696.45</v>
      </c>
      <c r="F2723" s="17">
        <v>40.0</v>
      </c>
      <c r="G2723" s="17">
        <v>23.0</v>
      </c>
      <c r="H2723" s="18">
        <v>320.01</v>
      </c>
    </row>
    <row r="2724" hidden="1">
      <c r="A2724" s="11">
        <v>2.1861721E7</v>
      </c>
      <c r="B2724" s="12">
        <v>45144.0</v>
      </c>
      <c r="C2724" s="13" t="s">
        <v>13</v>
      </c>
      <c r="D2724" s="13" t="s">
        <v>19</v>
      </c>
      <c r="E2724" s="13">
        <v>224.91</v>
      </c>
      <c r="F2724" s="13">
        <v>50.0</v>
      </c>
      <c r="G2724" s="13">
        <v>8.0</v>
      </c>
      <c r="H2724" s="14">
        <v>182.79</v>
      </c>
    </row>
    <row r="2725" hidden="1">
      <c r="A2725" s="15" t="s">
        <v>2652</v>
      </c>
      <c r="B2725" s="16">
        <v>45325.0</v>
      </c>
      <c r="C2725" s="17" t="s">
        <v>9</v>
      </c>
      <c r="D2725" s="17" t="s">
        <v>17</v>
      </c>
      <c r="E2725" s="17">
        <v>1849.67</v>
      </c>
      <c r="F2725" s="17">
        <v>15.0</v>
      </c>
      <c r="G2725" s="17">
        <v>2.0</v>
      </c>
      <c r="H2725" s="18">
        <v>957.8</v>
      </c>
    </row>
    <row r="2726" hidden="1">
      <c r="A2726" s="11" t="s">
        <v>2653</v>
      </c>
      <c r="B2726" s="12">
        <v>44883.0</v>
      </c>
      <c r="C2726" s="13" t="s">
        <v>9</v>
      </c>
      <c r="D2726" s="13" t="s">
        <v>17</v>
      </c>
      <c r="E2726" s="13">
        <v>4612.5</v>
      </c>
      <c r="F2726" s="13">
        <v>32.0</v>
      </c>
      <c r="G2726" s="13">
        <v>19.0</v>
      </c>
      <c r="H2726" s="14">
        <v>87.44</v>
      </c>
    </row>
    <row r="2727" hidden="1">
      <c r="A2727" s="15" t="s">
        <v>2654</v>
      </c>
      <c r="B2727" s="16">
        <v>44991.0</v>
      </c>
      <c r="C2727" s="17" t="s">
        <v>13</v>
      </c>
      <c r="D2727" s="17" t="s">
        <v>10</v>
      </c>
      <c r="E2727" s="17">
        <v>3067.14</v>
      </c>
      <c r="F2727" s="17">
        <v>38.0</v>
      </c>
      <c r="G2727" s="17">
        <v>24.0</v>
      </c>
      <c r="H2727" s="18">
        <v>1114.33</v>
      </c>
    </row>
    <row r="2728" hidden="1">
      <c r="A2728" s="11" t="s">
        <v>2655</v>
      </c>
      <c r="B2728" s="12">
        <v>45387.0</v>
      </c>
      <c r="C2728" s="13" t="s">
        <v>9</v>
      </c>
      <c r="D2728" s="13" t="s">
        <v>21</v>
      </c>
      <c r="E2728" s="13">
        <v>2088.71</v>
      </c>
      <c r="F2728" s="13">
        <v>32.0</v>
      </c>
      <c r="G2728" s="13">
        <v>28.0</v>
      </c>
      <c r="H2728" s="14">
        <v>1073.5</v>
      </c>
    </row>
    <row r="2729" hidden="1">
      <c r="A2729" s="15" t="s">
        <v>2656</v>
      </c>
      <c r="B2729" s="16">
        <v>44919.0</v>
      </c>
      <c r="C2729" s="17" t="s">
        <v>16</v>
      </c>
      <c r="D2729" s="17" t="s">
        <v>21</v>
      </c>
      <c r="E2729" s="17">
        <v>374.69</v>
      </c>
      <c r="F2729" s="17">
        <v>46.0</v>
      </c>
      <c r="G2729" s="17">
        <v>39.0</v>
      </c>
      <c r="H2729" s="18">
        <v>1147.69</v>
      </c>
    </row>
    <row r="2730" hidden="1">
      <c r="A2730" s="11" t="s">
        <v>2657</v>
      </c>
      <c r="B2730" s="12">
        <v>44938.0</v>
      </c>
      <c r="C2730" s="13" t="s">
        <v>9</v>
      </c>
      <c r="D2730" s="13" t="s">
        <v>23</v>
      </c>
      <c r="E2730" s="13">
        <v>1121.78</v>
      </c>
      <c r="F2730" s="13">
        <v>12.0</v>
      </c>
      <c r="G2730" s="13">
        <v>38.0</v>
      </c>
      <c r="H2730" s="14">
        <v>854.93</v>
      </c>
    </row>
    <row r="2731" hidden="1">
      <c r="A2731" s="15" t="s">
        <v>2658</v>
      </c>
      <c r="B2731" s="16">
        <v>45431.0</v>
      </c>
      <c r="C2731" s="17" t="s">
        <v>13</v>
      </c>
      <c r="D2731" s="17" t="s">
        <v>21</v>
      </c>
      <c r="E2731" s="17">
        <v>3642.96</v>
      </c>
      <c r="F2731" s="17">
        <v>1.0</v>
      </c>
      <c r="G2731" s="17">
        <v>33.0</v>
      </c>
      <c r="H2731" s="18">
        <v>519.55</v>
      </c>
    </row>
    <row r="2732" hidden="1">
      <c r="A2732" s="11" t="s">
        <v>2659</v>
      </c>
      <c r="B2732" s="12">
        <v>44900.0</v>
      </c>
      <c r="C2732" s="13" t="s">
        <v>12</v>
      </c>
      <c r="D2732" s="13" t="s">
        <v>23</v>
      </c>
      <c r="E2732" s="13">
        <v>2288.76</v>
      </c>
      <c r="F2732" s="13">
        <v>49.0</v>
      </c>
      <c r="G2732" s="13">
        <v>0.0</v>
      </c>
      <c r="H2732" s="14">
        <v>1239.69</v>
      </c>
    </row>
    <row r="2733" hidden="1">
      <c r="A2733" s="15" t="s">
        <v>2660</v>
      </c>
      <c r="B2733" s="16">
        <v>45547.0</v>
      </c>
      <c r="C2733" s="17" t="s">
        <v>9</v>
      </c>
      <c r="D2733" s="17" t="s">
        <v>17</v>
      </c>
      <c r="E2733" s="17">
        <v>4427.58</v>
      </c>
      <c r="F2733" s="17">
        <v>28.0</v>
      </c>
      <c r="G2733" s="17">
        <v>41.0</v>
      </c>
      <c r="H2733" s="18">
        <v>1578.17</v>
      </c>
    </row>
    <row r="2734" hidden="1">
      <c r="A2734" s="11" t="s">
        <v>2661</v>
      </c>
      <c r="B2734" s="12">
        <v>44912.0</v>
      </c>
      <c r="C2734" s="13" t="s">
        <v>12</v>
      </c>
      <c r="D2734" s="13" t="s">
        <v>17</v>
      </c>
      <c r="E2734" s="13">
        <v>3408.62</v>
      </c>
      <c r="F2734" s="13">
        <v>30.0</v>
      </c>
      <c r="G2734" s="13">
        <v>32.0</v>
      </c>
      <c r="H2734" s="14">
        <v>345.22</v>
      </c>
    </row>
    <row r="2735" hidden="1">
      <c r="A2735" s="15" t="s">
        <v>2662</v>
      </c>
      <c r="B2735" s="16">
        <v>45017.0</v>
      </c>
      <c r="C2735" s="17" t="s">
        <v>13</v>
      </c>
      <c r="D2735" s="17" t="s">
        <v>17</v>
      </c>
      <c r="E2735" s="17">
        <v>3670.32</v>
      </c>
      <c r="F2735" s="17">
        <v>18.0</v>
      </c>
      <c r="G2735" s="17">
        <v>0.0</v>
      </c>
      <c r="H2735" s="18">
        <v>1490.44</v>
      </c>
    </row>
    <row r="2736" hidden="1">
      <c r="A2736" s="11" t="s">
        <v>2663</v>
      </c>
      <c r="B2736" s="12">
        <v>45096.0</v>
      </c>
      <c r="C2736" s="13" t="s">
        <v>9</v>
      </c>
      <c r="D2736" s="13" t="s">
        <v>17</v>
      </c>
      <c r="E2736" s="13">
        <v>4639.53</v>
      </c>
      <c r="F2736" s="13">
        <v>27.0</v>
      </c>
      <c r="G2736" s="13">
        <v>19.0</v>
      </c>
      <c r="H2736" s="14">
        <v>1163.1</v>
      </c>
    </row>
    <row r="2737" hidden="1">
      <c r="A2737" s="15" t="s">
        <v>2664</v>
      </c>
      <c r="B2737" s="16">
        <v>45514.0</v>
      </c>
      <c r="C2737" s="17" t="s">
        <v>13</v>
      </c>
      <c r="D2737" s="17" t="s">
        <v>21</v>
      </c>
      <c r="E2737" s="17">
        <v>3309.08</v>
      </c>
      <c r="F2737" s="17">
        <v>37.0</v>
      </c>
      <c r="G2737" s="17">
        <v>39.0</v>
      </c>
      <c r="H2737" s="18">
        <v>436.51</v>
      </c>
    </row>
    <row r="2738" hidden="1">
      <c r="A2738" s="11" t="s">
        <v>2665</v>
      </c>
      <c r="B2738" s="12">
        <v>45310.0</v>
      </c>
      <c r="C2738" s="13" t="s">
        <v>16</v>
      </c>
      <c r="D2738" s="13" t="s">
        <v>10</v>
      </c>
      <c r="E2738" s="13">
        <v>2197.96</v>
      </c>
      <c r="F2738" s="13">
        <v>11.0</v>
      </c>
      <c r="G2738" s="13">
        <v>4.0</v>
      </c>
      <c r="H2738" s="14">
        <v>1000.73</v>
      </c>
    </row>
    <row r="2739" hidden="1">
      <c r="A2739" s="15" t="s">
        <v>2666</v>
      </c>
      <c r="B2739" s="16">
        <v>45457.0</v>
      </c>
      <c r="C2739" s="17" t="s">
        <v>13</v>
      </c>
      <c r="D2739" s="17" t="s">
        <v>10</v>
      </c>
      <c r="E2739" s="17">
        <v>4794.17</v>
      </c>
      <c r="F2739" s="17">
        <v>39.0</v>
      </c>
      <c r="G2739" s="17">
        <v>36.0</v>
      </c>
      <c r="H2739" s="18">
        <v>274.33</v>
      </c>
    </row>
    <row r="2740" hidden="1">
      <c r="A2740" s="11" t="s">
        <v>2667</v>
      </c>
      <c r="B2740" s="12">
        <v>44913.0</v>
      </c>
      <c r="C2740" s="13" t="s">
        <v>12</v>
      </c>
      <c r="D2740" s="13" t="s">
        <v>17</v>
      </c>
      <c r="E2740" s="13">
        <v>3577.22</v>
      </c>
      <c r="F2740" s="13">
        <v>18.0</v>
      </c>
      <c r="G2740" s="13">
        <v>46.0</v>
      </c>
      <c r="H2740" s="14">
        <v>1335.52</v>
      </c>
    </row>
    <row r="2741" hidden="1">
      <c r="A2741" s="15" t="s">
        <v>2668</v>
      </c>
      <c r="B2741" s="16">
        <v>45082.0</v>
      </c>
      <c r="C2741" s="17" t="s">
        <v>13</v>
      </c>
      <c r="D2741" s="17" t="s">
        <v>19</v>
      </c>
      <c r="E2741" s="17">
        <v>717.47</v>
      </c>
      <c r="F2741" s="17">
        <v>44.0</v>
      </c>
      <c r="G2741" s="17">
        <v>33.0</v>
      </c>
      <c r="H2741" s="18">
        <v>1626.39</v>
      </c>
    </row>
    <row r="2742" hidden="1">
      <c r="A2742" s="11" t="s">
        <v>2669</v>
      </c>
      <c r="B2742" s="12">
        <v>45441.0</v>
      </c>
      <c r="C2742" s="13" t="s">
        <v>16</v>
      </c>
      <c r="D2742" s="13" t="s">
        <v>10</v>
      </c>
      <c r="E2742" s="13">
        <v>4215.64</v>
      </c>
      <c r="F2742" s="13">
        <v>7.0</v>
      </c>
      <c r="G2742" s="13">
        <v>26.0</v>
      </c>
      <c r="H2742" s="14">
        <v>967.64</v>
      </c>
    </row>
    <row r="2743" hidden="1">
      <c r="A2743" s="15" t="s">
        <v>2670</v>
      </c>
      <c r="B2743" s="16">
        <v>45530.0</v>
      </c>
      <c r="C2743" s="17" t="s">
        <v>9</v>
      </c>
      <c r="D2743" s="17" t="s">
        <v>10</v>
      </c>
      <c r="E2743" s="17">
        <v>3882.91</v>
      </c>
      <c r="F2743" s="17">
        <v>40.0</v>
      </c>
      <c r="G2743" s="17">
        <v>3.0</v>
      </c>
      <c r="H2743" s="18">
        <v>1277.16</v>
      </c>
    </row>
    <row r="2744" hidden="1">
      <c r="A2744" s="11" t="s">
        <v>2671</v>
      </c>
      <c r="B2744" s="12">
        <v>45156.0</v>
      </c>
      <c r="C2744" s="13" t="s">
        <v>13</v>
      </c>
      <c r="D2744" s="13" t="s">
        <v>10</v>
      </c>
      <c r="E2744" s="13">
        <v>488.43</v>
      </c>
      <c r="F2744" s="13">
        <v>39.0</v>
      </c>
      <c r="G2744" s="13">
        <v>9.0</v>
      </c>
      <c r="H2744" s="14">
        <v>1883.86</v>
      </c>
    </row>
    <row r="2745" hidden="1">
      <c r="A2745" s="15" t="s">
        <v>2672</v>
      </c>
      <c r="B2745" s="16">
        <v>45241.0</v>
      </c>
      <c r="C2745" s="17" t="s">
        <v>12</v>
      </c>
      <c r="D2745" s="17" t="s">
        <v>17</v>
      </c>
      <c r="E2745" s="17">
        <v>4848.59</v>
      </c>
      <c r="F2745" s="17">
        <v>49.0</v>
      </c>
      <c r="G2745" s="17">
        <v>21.0</v>
      </c>
      <c r="H2745" s="18">
        <v>1245.07</v>
      </c>
    </row>
    <row r="2746" hidden="1">
      <c r="A2746" s="11" t="s">
        <v>2673</v>
      </c>
      <c r="B2746" s="12">
        <v>45583.0</v>
      </c>
      <c r="C2746" s="13" t="s">
        <v>12</v>
      </c>
      <c r="D2746" s="13" t="s">
        <v>21</v>
      </c>
      <c r="E2746" s="13">
        <v>4308.95</v>
      </c>
      <c r="F2746" s="13">
        <v>9.0</v>
      </c>
      <c r="G2746" s="13">
        <v>17.0</v>
      </c>
      <c r="H2746" s="14">
        <v>1451.37</v>
      </c>
    </row>
    <row r="2747" hidden="1">
      <c r="A2747" s="15" t="s">
        <v>2674</v>
      </c>
      <c r="B2747" s="16">
        <v>45320.0</v>
      </c>
      <c r="C2747" s="17" t="s">
        <v>12</v>
      </c>
      <c r="D2747" s="17" t="s">
        <v>23</v>
      </c>
      <c r="E2747" s="17">
        <v>4176.78</v>
      </c>
      <c r="F2747" s="17">
        <v>30.0</v>
      </c>
      <c r="G2747" s="17">
        <v>1.0</v>
      </c>
      <c r="H2747" s="18">
        <v>755.42</v>
      </c>
    </row>
    <row r="2748" hidden="1">
      <c r="A2748" s="11" t="s">
        <v>2675</v>
      </c>
      <c r="B2748" s="12">
        <v>45000.0</v>
      </c>
      <c r="C2748" s="13" t="s">
        <v>16</v>
      </c>
      <c r="D2748" s="13" t="s">
        <v>23</v>
      </c>
      <c r="E2748" s="13">
        <v>501.62</v>
      </c>
      <c r="F2748" s="13">
        <v>38.0</v>
      </c>
      <c r="G2748" s="13">
        <v>45.0</v>
      </c>
      <c r="H2748" s="14">
        <v>908.8</v>
      </c>
    </row>
    <row r="2749" hidden="1">
      <c r="A2749" s="15" t="s">
        <v>2676</v>
      </c>
      <c r="B2749" s="16">
        <v>45380.0</v>
      </c>
      <c r="C2749" s="17" t="s">
        <v>13</v>
      </c>
      <c r="D2749" s="17" t="s">
        <v>17</v>
      </c>
      <c r="E2749" s="17">
        <v>1993.27</v>
      </c>
      <c r="F2749" s="17">
        <v>41.0</v>
      </c>
      <c r="G2749" s="17">
        <v>15.0</v>
      </c>
      <c r="H2749" s="18">
        <v>1274.12</v>
      </c>
    </row>
    <row r="2750" hidden="1">
      <c r="A2750" s="11" t="s">
        <v>2677</v>
      </c>
      <c r="B2750" s="12">
        <v>45018.0</v>
      </c>
      <c r="C2750" s="13" t="s">
        <v>12</v>
      </c>
      <c r="D2750" s="13" t="s">
        <v>23</v>
      </c>
      <c r="E2750" s="13">
        <v>496.81</v>
      </c>
      <c r="F2750" s="13">
        <v>6.0</v>
      </c>
      <c r="G2750" s="13">
        <v>31.0</v>
      </c>
      <c r="H2750" s="14">
        <v>936.91</v>
      </c>
    </row>
    <row r="2751" hidden="1">
      <c r="A2751" s="15" t="s">
        <v>2678</v>
      </c>
      <c r="B2751" s="16">
        <v>45383.0</v>
      </c>
      <c r="C2751" s="17" t="s">
        <v>9</v>
      </c>
      <c r="D2751" s="17" t="s">
        <v>10</v>
      </c>
      <c r="E2751" s="17">
        <v>867.29</v>
      </c>
      <c r="F2751" s="17">
        <v>15.0</v>
      </c>
      <c r="G2751" s="17">
        <v>13.0</v>
      </c>
      <c r="H2751" s="18">
        <v>638.75</v>
      </c>
    </row>
    <row r="2752" hidden="1">
      <c r="A2752" s="11" t="s">
        <v>2679</v>
      </c>
      <c r="B2752" s="12">
        <v>45014.0</v>
      </c>
      <c r="C2752" s="13" t="s">
        <v>16</v>
      </c>
      <c r="D2752" s="13" t="s">
        <v>19</v>
      </c>
      <c r="E2752" s="13">
        <v>343.43</v>
      </c>
      <c r="F2752" s="13">
        <v>30.0</v>
      </c>
      <c r="G2752" s="13">
        <v>17.0</v>
      </c>
      <c r="H2752" s="14">
        <v>157.53</v>
      </c>
    </row>
    <row r="2753" hidden="1">
      <c r="A2753" s="15" t="s">
        <v>2680</v>
      </c>
      <c r="B2753" s="16">
        <v>45339.0</v>
      </c>
      <c r="C2753" s="17" t="s">
        <v>12</v>
      </c>
      <c r="D2753" s="17" t="s">
        <v>21</v>
      </c>
      <c r="E2753" s="17">
        <v>888.2</v>
      </c>
      <c r="F2753" s="17">
        <v>25.0</v>
      </c>
      <c r="G2753" s="17">
        <v>36.0</v>
      </c>
      <c r="H2753" s="18">
        <v>1987.97</v>
      </c>
    </row>
    <row r="2754" hidden="1">
      <c r="A2754" s="11" t="s">
        <v>2681</v>
      </c>
      <c r="B2754" s="12">
        <v>44995.0</v>
      </c>
      <c r="C2754" s="13" t="s">
        <v>16</v>
      </c>
      <c r="D2754" s="13" t="s">
        <v>21</v>
      </c>
      <c r="E2754" s="13">
        <v>4894.31</v>
      </c>
      <c r="F2754" s="13">
        <v>43.0</v>
      </c>
      <c r="G2754" s="13">
        <v>46.0</v>
      </c>
      <c r="H2754" s="14">
        <v>1263.96</v>
      </c>
    </row>
    <row r="2755" hidden="1">
      <c r="A2755" s="15" t="s">
        <v>2682</v>
      </c>
      <c r="B2755" s="16">
        <v>45024.0</v>
      </c>
      <c r="C2755" s="17" t="s">
        <v>13</v>
      </c>
      <c r="D2755" s="17" t="s">
        <v>19</v>
      </c>
      <c r="E2755" s="17">
        <v>1037.31</v>
      </c>
      <c r="F2755" s="17">
        <v>25.0</v>
      </c>
      <c r="G2755" s="17">
        <v>25.0</v>
      </c>
      <c r="H2755" s="18">
        <v>1879.41</v>
      </c>
    </row>
    <row r="2756" hidden="1">
      <c r="A2756" s="11" t="s">
        <v>2683</v>
      </c>
      <c r="B2756" s="12">
        <v>45489.0</v>
      </c>
      <c r="C2756" s="13" t="s">
        <v>13</v>
      </c>
      <c r="D2756" s="13" t="s">
        <v>19</v>
      </c>
      <c r="E2756" s="13">
        <v>508.28</v>
      </c>
      <c r="F2756" s="13">
        <v>43.0</v>
      </c>
      <c r="G2756" s="13">
        <v>31.0</v>
      </c>
      <c r="H2756" s="14">
        <v>1991.1</v>
      </c>
    </row>
    <row r="2757" hidden="1">
      <c r="A2757" s="15" t="s">
        <v>2684</v>
      </c>
      <c r="B2757" s="16">
        <v>44898.0</v>
      </c>
      <c r="C2757" s="17" t="s">
        <v>16</v>
      </c>
      <c r="D2757" s="17" t="s">
        <v>10</v>
      </c>
      <c r="E2757" s="17">
        <v>4695.99</v>
      </c>
      <c r="F2757" s="17">
        <v>21.0</v>
      </c>
      <c r="G2757" s="17">
        <v>35.0</v>
      </c>
      <c r="H2757" s="18">
        <v>1763.97</v>
      </c>
    </row>
    <row r="2758" hidden="1">
      <c r="A2758" s="11" t="s">
        <v>2685</v>
      </c>
      <c r="B2758" s="12">
        <v>45466.0</v>
      </c>
      <c r="C2758" s="13" t="s">
        <v>13</v>
      </c>
      <c r="D2758" s="13" t="s">
        <v>17</v>
      </c>
      <c r="E2758" s="13">
        <v>4209.64</v>
      </c>
      <c r="F2758" s="13">
        <v>25.0</v>
      </c>
      <c r="G2758" s="13">
        <v>4.0</v>
      </c>
      <c r="H2758" s="14">
        <v>143.66</v>
      </c>
    </row>
    <row r="2759">
      <c r="A2759" s="15" t="s">
        <v>2686</v>
      </c>
      <c r="B2759" s="16">
        <v>45556.0</v>
      </c>
      <c r="C2759" s="19" t="s">
        <v>16</v>
      </c>
      <c r="D2759" s="19" t="s">
        <v>23</v>
      </c>
      <c r="E2759" s="17">
        <v>441.9</v>
      </c>
      <c r="F2759" s="17">
        <v>14.0</v>
      </c>
      <c r="G2759" s="17">
        <v>45.0</v>
      </c>
      <c r="H2759" s="18">
        <v>1256.54</v>
      </c>
    </row>
    <row r="2760" hidden="1">
      <c r="A2760" s="11" t="s">
        <v>2687</v>
      </c>
      <c r="B2760" s="12">
        <v>45373.0</v>
      </c>
      <c r="C2760" s="13" t="s">
        <v>13</v>
      </c>
      <c r="D2760" s="13" t="s">
        <v>10</v>
      </c>
      <c r="E2760" s="13">
        <v>316.63</v>
      </c>
      <c r="F2760" s="13">
        <v>6.0</v>
      </c>
      <c r="G2760" s="13">
        <v>13.0</v>
      </c>
      <c r="H2760" s="14">
        <v>752.14</v>
      </c>
    </row>
    <row r="2761" hidden="1">
      <c r="A2761" s="15" t="s">
        <v>2688</v>
      </c>
      <c r="B2761" s="16">
        <v>45573.0</v>
      </c>
      <c r="C2761" s="17" t="s">
        <v>12</v>
      </c>
      <c r="D2761" s="17" t="s">
        <v>19</v>
      </c>
      <c r="E2761" s="17">
        <v>911.57</v>
      </c>
      <c r="F2761" s="17">
        <v>50.0</v>
      </c>
      <c r="G2761" s="17">
        <v>41.0</v>
      </c>
      <c r="H2761" s="18">
        <v>1112.53</v>
      </c>
    </row>
    <row r="2762" hidden="1">
      <c r="A2762" s="11" t="s">
        <v>2689</v>
      </c>
      <c r="B2762" s="12">
        <v>45559.0</v>
      </c>
      <c r="C2762" s="13" t="s">
        <v>9</v>
      </c>
      <c r="D2762" s="13" t="s">
        <v>17</v>
      </c>
      <c r="E2762" s="13">
        <v>3096.16</v>
      </c>
      <c r="F2762" s="13">
        <v>23.0</v>
      </c>
      <c r="G2762" s="13">
        <v>16.0</v>
      </c>
      <c r="H2762" s="14">
        <v>1826.27</v>
      </c>
    </row>
    <row r="2763" hidden="1">
      <c r="A2763" s="15" t="s">
        <v>2690</v>
      </c>
      <c r="B2763" s="16">
        <v>45133.0</v>
      </c>
      <c r="C2763" s="17" t="s">
        <v>13</v>
      </c>
      <c r="D2763" s="17" t="s">
        <v>17</v>
      </c>
      <c r="E2763" s="17">
        <v>801.64</v>
      </c>
      <c r="F2763" s="17">
        <v>42.0</v>
      </c>
      <c r="G2763" s="17">
        <v>34.0</v>
      </c>
      <c r="H2763" s="18">
        <v>888.02</v>
      </c>
    </row>
    <row r="2764" hidden="1">
      <c r="A2764" s="11" t="s">
        <v>2691</v>
      </c>
      <c r="B2764" s="12">
        <v>45259.0</v>
      </c>
      <c r="C2764" s="13" t="s">
        <v>9</v>
      </c>
      <c r="D2764" s="13" t="s">
        <v>17</v>
      </c>
      <c r="E2764" s="13">
        <v>3782.01</v>
      </c>
      <c r="F2764" s="13">
        <v>42.0</v>
      </c>
      <c r="G2764" s="13">
        <v>45.0</v>
      </c>
      <c r="H2764" s="14">
        <v>1585.03</v>
      </c>
    </row>
    <row r="2765" hidden="1">
      <c r="A2765" s="15" t="s">
        <v>2692</v>
      </c>
      <c r="B2765" s="16">
        <v>45163.0</v>
      </c>
      <c r="C2765" s="17" t="s">
        <v>12</v>
      </c>
      <c r="D2765" s="17" t="s">
        <v>10</v>
      </c>
      <c r="E2765" s="17">
        <v>4386.16</v>
      </c>
      <c r="F2765" s="17">
        <v>20.0</v>
      </c>
      <c r="G2765" s="17">
        <v>12.0</v>
      </c>
      <c r="H2765" s="18">
        <v>721.38</v>
      </c>
    </row>
    <row r="2766" hidden="1">
      <c r="A2766" s="11" t="s">
        <v>2693</v>
      </c>
      <c r="B2766" s="12">
        <v>45528.0</v>
      </c>
      <c r="C2766" s="13" t="s">
        <v>13</v>
      </c>
      <c r="D2766" s="13" t="s">
        <v>21</v>
      </c>
      <c r="E2766" s="13">
        <v>3461.27</v>
      </c>
      <c r="F2766" s="13">
        <v>23.0</v>
      </c>
      <c r="G2766" s="13">
        <v>7.0</v>
      </c>
      <c r="H2766" s="14">
        <v>1466.4</v>
      </c>
    </row>
    <row r="2767" hidden="1">
      <c r="A2767" s="15" t="s">
        <v>2694</v>
      </c>
      <c r="B2767" s="16">
        <v>44981.0</v>
      </c>
      <c r="C2767" s="17" t="s">
        <v>16</v>
      </c>
      <c r="D2767" s="17" t="s">
        <v>10</v>
      </c>
      <c r="E2767" s="17">
        <v>902.62</v>
      </c>
      <c r="F2767" s="17">
        <v>8.0</v>
      </c>
      <c r="G2767" s="17">
        <v>14.0</v>
      </c>
      <c r="H2767" s="18">
        <v>1246.85</v>
      </c>
    </row>
    <row r="2768" hidden="1">
      <c r="A2768" s="11" t="s">
        <v>2695</v>
      </c>
      <c r="B2768" s="12">
        <v>45403.0</v>
      </c>
      <c r="C2768" s="13" t="s">
        <v>12</v>
      </c>
      <c r="D2768" s="13" t="s">
        <v>17</v>
      </c>
      <c r="E2768" s="13">
        <v>2267.92</v>
      </c>
      <c r="F2768" s="13">
        <v>48.0</v>
      </c>
      <c r="G2768" s="13">
        <v>41.0</v>
      </c>
      <c r="H2768" s="14">
        <v>1941.61</v>
      </c>
    </row>
    <row r="2769" hidden="1">
      <c r="A2769" s="15" t="s">
        <v>2696</v>
      </c>
      <c r="B2769" s="16">
        <v>45127.0</v>
      </c>
      <c r="C2769" s="17" t="s">
        <v>12</v>
      </c>
      <c r="D2769" s="17" t="s">
        <v>10</v>
      </c>
      <c r="E2769" s="17">
        <v>1321.17</v>
      </c>
      <c r="F2769" s="17">
        <v>25.0</v>
      </c>
      <c r="G2769" s="17">
        <v>31.0</v>
      </c>
      <c r="H2769" s="18">
        <v>1015.13</v>
      </c>
    </row>
    <row r="2770" hidden="1">
      <c r="A2770" s="11" t="s">
        <v>2697</v>
      </c>
      <c r="B2770" s="12">
        <v>45293.0</v>
      </c>
      <c r="C2770" s="13" t="s">
        <v>13</v>
      </c>
      <c r="D2770" s="13" t="s">
        <v>21</v>
      </c>
      <c r="E2770" s="13">
        <v>1523.96</v>
      </c>
      <c r="F2770" s="13">
        <v>31.0</v>
      </c>
      <c r="G2770" s="13">
        <v>3.0</v>
      </c>
      <c r="H2770" s="14">
        <v>214.44</v>
      </c>
    </row>
    <row r="2771" hidden="1">
      <c r="A2771" s="15" t="s">
        <v>2698</v>
      </c>
      <c r="B2771" s="16">
        <v>44892.0</v>
      </c>
      <c r="C2771" s="17" t="s">
        <v>16</v>
      </c>
      <c r="D2771" s="17" t="s">
        <v>17</v>
      </c>
      <c r="E2771" s="17">
        <v>4507.07</v>
      </c>
      <c r="F2771" s="17">
        <v>9.0</v>
      </c>
      <c r="G2771" s="17">
        <v>26.0</v>
      </c>
      <c r="H2771" s="18">
        <v>1971.62</v>
      </c>
    </row>
    <row r="2772" hidden="1">
      <c r="A2772" s="11" t="s">
        <v>2699</v>
      </c>
      <c r="B2772" s="12">
        <v>45371.0</v>
      </c>
      <c r="C2772" s="13" t="s">
        <v>9</v>
      </c>
      <c r="D2772" s="13" t="s">
        <v>10</v>
      </c>
      <c r="E2772" s="13">
        <v>466.33</v>
      </c>
      <c r="F2772" s="13">
        <v>37.0</v>
      </c>
      <c r="G2772" s="13">
        <v>31.0</v>
      </c>
      <c r="H2772" s="14">
        <v>677.26</v>
      </c>
    </row>
    <row r="2773" hidden="1">
      <c r="A2773" s="15" t="s">
        <v>2700</v>
      </c>
      <c r="B2773" s="16">
        <v>45164.0</v>
      </c>
      <c r="C2773" s="17" t="s">
        <v>9</v>
      </c>
      <c r="D2773" s="17" t="s">
        <v>19</v>
      </c>
      <c r="E2773" s="17">
        <v>4758.1</v>
      </c>
      <c r="F2773" s="17">
        <v>8.0</v>
      </c>
      <c r="G2773" s="17">
        <v>13.0</v>
      </c>
      <c r="H2773" s="18">
        <v>1166.32</v>
      </c>
    </row>
    <row r="2774" hidden="1">
      <c r="A2774" s="11" t="s">
        <v>2701</v>
      </c>
      <c r="B2774" s="12">
        <v>45226.0</v>
      </c>
      <c r="C2774" s="13" t="s">
        <v>9</v>
      </c>
      <c r="D2774" s="13" t="s">
        <v>23</v>
      </c>
      <c r="E2774" s="13">
        <v>4879.57</v>
      </c>
      <c r="F2774" s="13">
        <v>18.0</v>
      </c>
      <c r="G2774" s="13">
        <v>21.0</v>
      </c>
      <c r="H2774" s="14">
        <v>15.95</v>
      </c>
    </row>
    <row r="2775" hidden="1">
      <c r="A2775" s="15" t="s">
        <v>2702</v>
      </c>
      <c r="B2775" s="16">
        <v>44929.0</v>
      </c>
      <c r="C2775" s="17" t="s">
        <v>16</v>
      </c>
      <c r="D2775" s="17" t="s">
        <v>21</v>
      </c>
      <c r="E2775" s="17">
        <v>297.44</v>
      </c>
      <c r="F2775" s="17">
        <v>34.0</v>
      </c>
      <c r="G2775" s="17">
        <v>20.0</v>
      </c>
      <c r="H2775" s="18">
        <v>1799.31</v>
      </c>
    </row>
    <row r="2776" hidden="1">
      <c r="A2776" s="11" t="s">
        <v>2703</v>
      </c>
      <c r="B2776" s="12">
        <v>44950.0</v>
      </c>
      <c r="C2776" s="13" t="s">
        <v>12</v>
      </c>
      <c r="D2776" s="13" t="s">
        <v>19</v>
      </c>
      <c r="E2776" s="13">
        <v>4939.58</v>
      </c>
      <c r="F2776" s="13">
        <v>8.0</v>
      </c>
      <c r="G2776" s="13">
        <v>18.0</v>
      </c>
      <c r="H2776" s="14">
        <v>1943.08</v>
      </c>
    </row>
    <row r="2777" hidden="1">
      <c r="A2777" s="15" t="s">
        <v>2704</v>
      </c>
      <c r="B2777" s="16">
        <v>45539.0</v>
      </c>
      <c r="C2777" s="17" t="s">
        <v>16</v>
      </c>
      <c r="D2777" s="17" t="s">
        <v>21</v>
      </c>
      <c r="E2777" s="17">
        <v>4785.15</v>
      </c>
      <c r="F2777" s="17">
        <v>36.0</v>
      </c>
      <c r="G2777" s="17">
        <v>11.0</v>
      </c>
      <c r="H2777" s="18">
        <v>20.05</v>
      </c>
    </row>
    <row r="2778" hidden="1">
      <c r="A2778" s="11" t="s">
        <v>2705</v>
      </c>
      <c r="B2778" s="12">
        <v>45109.0</v>
      </c>
      <c r="C2778" s="13" t="s">
        <v>13</v>
      </c>
      <c r="D2778" s="13" t="s">
        <v>21</v>
      </c>
      <c r="E2778" s="13">
        <v>1522.04</v>
      </c>
      <c r="F2778" s="13">
        <v>13.0</v>
      </c>
      <c r="G2778" s="13">
        <v>33.0</v>
      </c>
      <c r="H2778" s="14">
        <v>1163.18</v>
      </c>
    </row>
    <row r="2779" hidden="1">
      <c r="A2779" s="15" t="s">
        <v>2706</v>
      </c>
      <c r="B2779" s="16">
        <v>45085.0</v>
      </c>
      <c r="C2779" s="17" t="s">
        <v>9</v>
      </c>
      <c r="D2779" s="17" t="s">
        <v>19</v>
      </c>
      <c r="E2779" s="17">
        <v>4937.98</v>
      </c>
      <c r="F2779" s="17">
        <v>4.0</v>
      </c>
      <c r="G2779" s="17">
        <v>4.0</v>
      </c>
      <c r="H2779" s="18">
        <v>1621.84</v>
      </c>
    </row>
    <row r="2780" hidden="1">
      <c r="A2780" s="11" t="s">
        <v>2707</v>
      </c>
      <c r="B2780" s="12">
        <v>45534.0</v>
      </c>
      <c r="C2780" s="13" t="s">
        <v>9</v>
      </c>
      <c r="D2780" s="13" t="s">
        <v>23</v>
      </c>
      <c r="E2780" s="13">
        <v>1741.76</v>
      </c>
      <c r="F2780" s="13">
        <v>13.0</v>
      </c>
      <c r="G2780" s="13">
        <v>4.0</v>
      </c>
      <c r="H2780" s="14">
        <v>1235.59</v>
      </c>
    </row>
    <row r="2781" hidden="1">
      <c r="A2781" s="15" t="s">
        <v>2708</v>
      </c>
      <c r="B2781" s="16">
        <v>45076.0</v>
      </c>
      <c r="C2781" s="17" t="s">
        <v>12</v>
      </c>
      <c r="D2781" s="17" t="s">
        <v>17</v>
      </c>
      <c r="E2781" s="17">
        <v>2253.06</v>
      </c>
      <c r="F2781" s="17">
        <v>39.0</v>
      </c>
      <c r="G2781" s="17">
        <v>2.0</v>
      </c>
      <c r="H2781" s="18">
        <v>1407.02</v>
      </c>
    </row>
    <row r="2782" hidden="1">
      <c r="A2782" s="11" t="s">
        <v>2709</v>
      </c>
      <c r="B2782" s="12">
        <v>44992.0</v>
      </c>
      <c r="C2782" s="13" t="s">
        <v>16</v>
      </c>
      <c r="D2782" s="13" t="s">
        <v>23</v>
      </c>
      <c r="E2782" s="13">
        <v>4048.1</v>
      </c>
      <c r="F2782" s="13">
        <v>38.0</v>
      </c>
      <c r="G2782" s="13">
        <v>42.0</v>
      </c>
      <c r="H2782" s="14">
        <v>1664.54</v>
      </c>
    </row>
    <row r="2783" hidden="1">
      <c r="A2783" s="15" t="s">
        <v>2710</v>
      </c>
      <c r="B2783" s="16">
        <v>44997.0</v>
      </c>
      <c r="C2783" s="17" t="s">
        <v>12</v>
      </c>
      <c r="D2783" s="17" t="s">
        <v>19</v>
      </c>
      <c r="E2783" s="17">
        <v>3374.44</v>
      </c>
      <c r="F2783" s="17">
        <v>48.0</v>
      </c>
      <c r="G2783" s="17">
        <v>0.0</v>
      </c>
      <c r="H2783" s="18">
        <v>1508.75</v>
      </c>
    </row>
    <row r="2784" hidden="1">
      <c r="A2784" s="11" t="s">
        <v>2711</v>
      </c>
      <c r="B2784" s="12">
        <v>45216.0</v>
      </c>
      <c r="C2784" s="13" t="s">
        <v>12</v>
      </c>
      <c r="D2784" s="13" t="s">
        <v>10</v>
      </c>
      <c r="E2784" s="13">
        <v>4011.05</v>
      </c>
      <c r="F2784" s="13">
        <v>24.0</v>
      </c>
      <c r="G2784" s="13">
        <v>15.0</v>
      </c>
      <c r="H2784" s="14">
        <v>1583.1</v>
      </c>
    </row>
    <row r="2785" hidden="1">
      <c r="A2785" s="15" t="s">
        <v>2712</v>
      </c>
      <c r="B2785" s="16">
        <v>45590.0</v>
      </c>
      <c r="C2785" s="17" t="s">
        <v>9</v>
      </c>
      <c r="D2785" s="17" t="s">
        <v>23</v>
      </c>
      <c r="E2785" s="17">
        <v>1826.92</v>
      </c>
      <c r="F2785" s="17">
        <v>45.0</v>
      </c>
      <c r="G2785" s="17">
        <v>15.0</v>
      </c>
      <c r="H2785" s="18">
        <v>1043.89</v>
      </c>
    </row>
    <row r="2786" hidden="1">
      <c r="A2786" s="11" t="s">
        <v>2713</v>
      </c>
      <c r="B2786" s="12">
        <v>44930.0</v>
      </c>
      <c r="C2786" s="13" t="s">
        <v>9</v>
      </c>
      <c r="D2786" s="13" t="s">
        <v>17</v>
      </c>
      <c r="E2786" s="13">
        <v>4717.06</v>
      </c>
      <c r="F2786" s="13">
        <v>31.0</v>
      </c>
      <c r="G2786" s="13">
        <v>23.0</v>
      </c>
      <c r="H2786" s="14">
        <v>1634.07</v>
      </c>
    </row>
    <row r="2787" hidden="1">
      <c r="A2787" s="15" t="s">
        <v>2714</v>
      </c>
      <c r="B2787" s="16">
        <v>45120.0</v>
      </c>
      <c r="C2787" s="17" t="s">
        <v>16</v>
      </c>
      <c r="D2787" s="17" t="s">
        <v>17</v>
      </c>
      <c r="E2787" s="17">
        <v>3940.78</v>
      </c>
      <c r="F2787" s="17">
        <v>6.0</v>
      </c>
      <c r="G2787" s="17">
        <v>19.0</v>
      </c>
      <c r="H2787" s="18">
        <v>1971.13</v>
      </c>
    </row>
    <row r="2788" hidden="1">
      <c r="A2788" s="11" t="s">
        <v>2715</v>
      </c>
      <c r="B2788" s="12">
        <v>45406.0</v>
      </c>
      <c r="C2788" s="13" t="s">
        <v>16</v>
      </c>
      <c r="D2788" s="13" t="s">
        <v>17</v>
      </c>
      <c r="E2788" s="13">
        <v>3074.56</v>
      </c>
      <c r="F2788" s="13">
        <v>18.0</v>
      </c>
      <c r="G2788" s="13">
        <v>39.0</v>
      </c>
      <c r="H2788" s="14">
        <v>278.71</v>
      </c>
    </row>
    <row r="2789" hidden="1">
      <c r="A2789" s="15" t="s">
        <v>2716</v>
      </c>
      <c r="B2789" s="16">
        <v>45575.0</v>
      </c>
      <c r="C2789" s="17" t="s">
        <v>12</v>
      </c>
      <c r="D2789" s="17" t="s">
        <v>17</v>
      </c>
      <c r="E2789" s="17">
        <v>2510.52</v>
      </c>
      <c r="F2789" s="17">
        <v>47.0</v>
      </c>
      <c r="G2789" s="17">
        <v>12.0</v>
      </c>
      <c r="H2789" s="18">
        <v>1837.16</v>
      </c>
    </row>
    <row r="2790" hidden="1">
      <c r="A2790" s="11" t="s">
        <v>2717</v>
      </c>
      <c r="B2790" s="12">
        <v>45142.0</v>
      </c>
      <c r="C2790" s="13" t="s">
        <v>13</v>
      </c>
      <c r="D2790" s="13" t="s">
        <v>21</v>
      </c>
      <c r="E2790" s="13">
        <v>1970.89</v>
      </c>
      <c r="F2790" s="13">
        <v>13.0</v>
      </c>
      <c r="G2790" s="13">
        <v>3.0</v>
      </c>
      <c r="H2790" s="14">
        <v>1895.34</v>
      </c>
    </row>
    <row r="2791" hidden="1">
      <c r="A2791" s="15" t="s">
        <v>2718</v>
      </c>
      <c r="B2791" s="16">
        <v>45101.0</v>
      </c>
      <c r="C2791" s="17" t="s">
        <v>12</v>
      </c>
      <c r="D2791" s="17" t="s">
        <v>21</v>
      </c>
      <c r="E2791" s="17">
        <v>2772.21</v>
      </c>
      <c r="F2791" s="17">
        <v>41.0</v>
      </c>
      <c r="G2791" s="17">
        <v>6.0</v>
      </c>
      <c r="H2791" s="18">
        <v>1531.01</v>
      </c>
    </row>
    <row r="2792" hidden="1">
      <c r="A2792" s="11" t="s">
        <v>2719</v>
      </c>
      <c r="B2792" s="12">
        <v>45260.0</v>
      </c>
      <c r="C2792" s="13" t="s">
        <v>16</v>
      </c>
      <c r="D2792" s="13" t="s">
        <v>17</v>
      </c>
      <c r="E2792" s="13">
        <v>1663.89</v>
      </c>
      <c r="F2792" s="13">
        <v>8.0</v>
      </c>
      <c r="G2792" s="13">
        <v>7.0</v>
      </c>
      <c r="H2792" s="14">
        <v>450.5</v>
      </c>
    </row>
    <row r="2793" hidden="1">
      <c r="A2793" s="15" t="s">
        <v>2720</v>
      </c>
      <c r="B2793" s="16">
        <v>45095.0</v>
      </c>
      <c r="C2793" s="17" t="s">
        <v>9</v>
      </c>
      <c r="D2793" s="17" t="s">
        <v>21</v>
      </c>
      <c r="E2793" s="17">
        <v>635.65</v>
      </c>
      <c r="F2793" s="17">
        <v>3.0</v>
      </c>
      <c r="G2793" s="17">
        <v>26.0</v>
      </c>
      <c r="H2793" s="18">
        <v>795.59</v>
      </c>
    </row>
    <row r="2794" hidden="1">
      <c r="A2794" s="11" t="s">
        <v>2721</v>
      </c>
      <c r="B2794" s="12">
        <v>45546.0</v>
      </c>
      <c r="C2794" s="13" t="s">
        <v>9</v>
      </c>
      <c r="D2794" s="13" t="s">
        <v>19</v>
      </c>
      <c r="E2794" s="13">
        <v>3852.51</v>
      </c>
      <c r="F2794" s="13">
        <v>23.0</v>
      </c>
      <c r="G2794" s="13">
        <v>47.0</v>
      </c>
      <c r="H2794" s="14">
        <v>1748.8</v>
      </c>
    </row>
    <row r="2795" hidden="1">
      <c r="A2795" s="15" t="s">
        <v>2722</v>
      </c>
      <c r="B2795" s="16">
        <v>44894.0</v>
      </c>
      <c r="C2795" s="17" t="s">
        <v>16</v>
      </c>
      <c r="D2795" s="17" t="s">
        <v>10</v>
      </c>
      <c r="E2795" s="17">
        <v>3590.66</v>
      </c>
      <c r="F2795" s="17">
        <v>5.0</v>
      </c>
      <c r="G2795" s="17">
        <v>18.0</v>
      </c>
      <c r="H2795" s="18">
        <v>1227.36</v>
      </c>
    </row>
    <row r="2796" hidden="1">
      <c r="A2796" s="11" t="s">
        <v>2723</v>
      </c>
      <c r="B2796" s="12">
        <v>45102.0</v>
      </c>
      <c r="C2796" s="13" t="s">
        <v>16</v>
      </c>
      <c r="D2796" s="13" t="s">
        <v>17</v>
      </c>
      <c r="E2796" s="13">
        <v>669.9</v>
      </c>
      <c r="F2796" s="13">
        <v>20.0</v>
      </c>
      <c r="G2796" s="13">
        <v>28.0</v>
      </c>
      <c r="H2796" s="14">
        <v>1409.07</v>
      </c>
    </row>
    <row r="2797" hidden="1">
      <c r="A2797" s="15" t="s">
        <v>2724</v>
      </c>
      <c r="B2797" s="16">
        <v>45103.0</v>
      </c>
      <c r="C2797" s="17" t="s">
        <v>16</v>
      </c>
      <c r="D2797" s="17" t="s">
        <v>17</v>
      </c>
      <c r="E2797" s="17">
        <v>1374.15</v>
      </c>
      <c r="F2797" s="17">
        <v>20.0</v>
      </c>
      <c r="G2797" s="17">
        <v>3.0</v>
      </c>
      <c r="H2797" s="18">
        <v>1816.67</v>
      </c>
    </row>
    <row r="2798" hidden="1">
      <c r="A2798" s="11" t="s">
        <v>2725</v>
      </c>
      <c r="B2798" s="12">
        <v>45463.0</v>
      </c>
      <c r="C2798" s="13" t="s">
        <v>16</v>
      </c>
      <c r="D2798" s="13" t="s">
        <v>17</v>
      </c>
      <c r="E2798" s="13">
        <v>4837.99</v>
      </c>
      <c r="F2798" s="13">
        <v>19.0</v>
      </c>
      <c r="G2798" s="13">
        <v>39.0</v>
      </c>
      <c r="H2798" s="14">
        <v>604.0</v>
      </c>
    </row>
    <row r="2799" hidden="1">
      <c r="A2799" s="15" t="s">
        <v>2726</v>
      </c>
      <c r="B2799" s="16">
        <v>45456.0</v>
      </c>
      <c r="C2799" s="17" t="s">
        <v>16</v>
      </c>
      <c r="D2799" s="17" t="s">
        <v>21</v>
      </c>
      <c r="E2799" s="17">
        <v>3021.13</v>
      </c>
      <c r="F2799" s="17">
        <v>8.0</v>
      </c>
      <c r="G2799" s="17">
        <v>13.0</v>
      </c>
      <c r="H2799" s="18">
        <v>124.27</v>
      </c>
    </row>
    <row r="2800" hidden="1">
      <c r="A2800" s="11" t="s">
        <v>2727</v>
      </c>
      <c r="B2800" s="12">
        <v>45054.0</v>
      </c>
      <c r="C2800" s="13" t="s">
        <v>16</v>
      </c>
      <c r="D2800" s="13" t="s">
        <v>21</v>
      </c>
      <c r="E2800" s="13">
        <v>3975.93</v>
      </c>
      <c r="F2800" s="13">
        <v>24.0</v>
      </c>
      <c r="G2800" s="13">
        <v>23.0</v>
      </c>
      <c r="H2800" s="14">
        <v>416.82</v>
      </c>
    </row>
    <row r="2801" hidden="1">
      <c r="A2801" s="15" t="s">
        <v>2728</v>
      </c>
      <c r="B2801" s="16">
        <v>45326.0</v>
      </c>
      <c r="C2801" s="17" t="s">
        <v>12</v>
      </c>
      <c r="D2801" s="17" t="s">
        <v>19</v>
      </c>
      <c r="E2801" s="17">
        <v>286.57</v>
      </c>
      <c r="F2801" s="17">
        <v>4.0</v>
      </c>
      <c r="G2801" s="17">
        <v>42.0</v>
      </c>
      <c r="H2801" s="18">
        <v>758.94</v>
      </c>
    </row>
    <row r="2802" hidden="1">
      <c r="A2802" s="11" t="s">
        <v>2729</v>
      </c>
      <c r="B2802" s="12">
        <v>45096.0</v>
      </c>
      <c r="C2802" s="13" t="s">
        <v>16</v>
      </c>
      <c r="D2802" s="13" t="s">
        <v>19</v>
      </c>
      <c r="E2802" s="13">
        <v>4808.78</v>
      </c>
      <c r="F2802" s="13">
        <v>50.0</v>
      </c>
      <c r="G2802" s="13">
        <v>23.0</v>
      </c>
      <c r="H2802" s="14">
        <v>277.95</v>
      </c>
    </row>
    <row r="2803" hidden="1">
      <c r="A2803" s="15" t="s">
        <v>2730</v>
      </c>
      <c r="B2803" s="16">
        <v>45222.0</v>
      </c>
      <c r="C2803" s="17" t="s">
        <v>16</v>
      </c>
      <c r="D2803" s="17" t="s">
        <v>21</v>
      </c>
      <c r="E2803" s="17">
        <v>1777.75</v>
      </c>
      <c r="F2803" s="17">
        <v>5.0</v>
      </c>
      <c r="G2803" s="17">
        <v>47.0</v>
      </c>
      <c r="H2803" s="18">
        <v>91.33</v>
      </c>
    </row>
    <row r="2804" hidden="1">
      <c r="A2804" s="11" t="s">
        <v>2731</v>
      </c>
      <c r="B2804" s="12">
        <v>45072.0</v>
      </c>
      <c r="C2804" s="13" t="s">
        <v>12</v>
      </c>
      <c r="D2804" s="13" t="s">
        <v>23</v>
      </c>
      <c r="E2804" s="13">
        <v>402.56</v>
      </c>
      <c r="F2804" s="13">
        <v>32.0</v>
      </c>
      <c r="G2804" s="13">
        <v>39.0</v>
      </c>
      <c r="H2804" s="14">
        <v>1395.38</v>
      </c>
    </row>
    <row r="2805" hidden="1">
      <c r="A2805" s="15" t="s">
        <v>2732</v>
      </c>
      <c r="B2805" s="16">
        <v>45392.0</v>
      </c>
      <c r="C2805" s="17" t="s">
        <v>16</v>
      </c>
      <c r="D2805" s="17" t="s">
        <v>19</v>
      </c>
      <c r="E2805" s="17">
        <v>1452.12</v>
      </c>
      <c r="F2805" s="17">
        <v>44.0</v>
      </c>
      <c r="G2805" s="17">
        <v>18.0</v>
      </c>
      <c r="H2805" s="18">
        <v>18.04</v>
      </c>
    </row>
    <row r="2806" hidden="1">
      <c r="A2806" s="11" t="s">
        <v>2733</v>
      </c>
      <c r="B2806" s="12">
        <v>45506.0</v>
      </c>
      <c r="C2806" s="13" t="s">
        <v>9</v>
      </c>
      <c r="D2806" s="13" t="s">
        <v>19</v>
      </c>
      <c r="E2806" s="13">
        <v>1539.7</v>
      </c>
      <c r="F2806" s="13">
        <v>10.0</v>
      </c>
      <c r="G2806" s="13">
        <v>20.0</v>
      </c>
      <c r="H2806" s="14">
        <v>685.02</v>
      </c>
    </row>
    <row r="2807" hidden="1">
      <c r="A2807" s="15" t="s">
        <v>2734</v>
      </c>
      <c r="B2807" s="16">
        <v>45448.0</v>
      </c>
      <c r="C2807" s="17" t="s">
        <v>12</v>
      </c>
      <c r="D2807" s="17" t="s">
        <v>23</v>
      </c>
      <c r="E2807" s="17">
        <v>1167.12</v>
      </c>
      <c r="F2807" s="17">
        <v>4.0</v>
      </c>
      <c r="G2807" s="17">
        <v>12.0</v>
      </c>
      <c r="H2807" s="18">
        <v>382.44</v>
      </c>
    </row>
    <row r="2808" hidden="1">
      <c r="A2808" s="11" t="s">
        <v>2735</v>
      </c>
      <c r="B2808" s="12">
        <v>45463.0</v>
      </c>
      <c r="C2808" s="13" t="s">
        <v>13</v>
      </c>
      <c r="D2808" s="13" t="s">
        <v>21</v>
      </c>
      <c r="E2808" s="13">
        <v>3311.57</v>
      </c>
      <c r="F2808" s="13">
        <v>34.0</v>
      </c>
      <c r="G2808" s="13">
        <v>46.0</v>
      </c>
      <c r="H2808" s="14">
        <v>831.43</v>
      </c>
    </row>
    <row r="2809" hidden="1">
      <c r="A2809" s="15" t="s">
        <v>2736</v>
      </c>
      <c r="B2809" s="16">
        <v>44889.0</v>
      </c>
      <c r="C2809" s="17" t="s">
        <v>9</v>
      </c>
      <c r="D2809" s="17" t="s">
        <v>10</v>
      </c>
      <c r="E2809" s="17">
        <v>3752.24</v>
      </c>
      <c r="F2809" s="17">
        <v>16.0</v>
      </c>
      <c r="G2809" s="17">
        <v>39.0</v>
      </c>
      <c r="H2809" s="18">
        <v>1262.97</v>
      </c>
    </row>
    <row r="2810" hidden="1">
      <c r="A2810" s="11" t="s">
        <v>2737</v>
      </c>
      <c r="B2810" s="12">
        <v>45595.0</v>
      </c>
      <c r="C2810" s="13" t="s">
        <v>9</v>
      </c>
      <c r="D2810" s="13" t="s">
        <v>17</v>
      </c>
      <c r="E2810" s="13">
        <v>748.42</v>
      </c>
      <c r="F2810" s="13">
        <v>10.0</v>
      </c>
      <c r="G2810" s="13">
        <v>49.0</v>
      </c>
      <c r="H2810" s="14">
        <v>617.25</v>
      </c>
    </row>
    <row r="2811" hidden="1">
      <c r="A2811" s="15" t="s">
        <v>2738</v>
      </c>
      <c r="B2811" s="16">
        <v>44922.0</v>
      </c>
      <c r="C2811" s="17" t="s">
        <v>13</v>
      </c>
      <c r="D2811" s="17" t="s">
        <v>19</v>
      </c>
      <c r="E2811" s="17">
        <v>2516.21</v>
      </c>
      <c r="F2811" s="17">
        <v>2.0</v>
      </c>
      <c r="G2811" s="17">
        <v>4.0</v>
      </c>
      <c r="H2811" s="18">
        <v>521.29</v>
      </c>
    </row>
    <row r="2812" hidden="1">
      <c r="A2812" s="11" t="s">
        <v>2739</v>
      </c>
      <c r="B2812" s="12">
        <v>45437.0</v>
      </c>
      <c r="C2812" s="13" t="s">
        <v>9</v>
      </c>
      <c r="D2812" s="13" t="s">
        <v>23</v>
      </c>
      <c r="E2812" s="13">
        <v>2381.9</v>
      </c>
      <c r="F2812" s="13">
        <v>28.0</v>
      </c>
      <c r="G2812" s="13">
        <v>22.0</v>
      </c>
      <c r="H2812" s="14">
        <v>1604.04</v>
      </c>
    </row>
    <row r="2813" hidden="1">
      <c r="A2813" s="15" t="s">
        <v>2740</v>
      </c>
      <c r="B2813" s="16">
        <v>45325.0</v>
      </c>
      <c r="C2813" s="17" t="s">
        <v>13</v>
      </c>
      <c r="D2813" s="17" t="s">
        <v>10</v>
      </c>
      <c r="E2813" s="17">
        <v>438.1</v>
      </c>
      <c r="F2813" s="17">
        <v>25.0</v>
      </c>
      <c r="G2813" s="17">
        <v>44.0</v>
      </c>
      <c r="H2813" s="18">
        <v>1377.71</v>
      </c>
    </row>
    <row r="2814" hidden="1">
      <c r="A2814" s="11" t="s">
        <v>2741</v>
      </c>
      <c r="B2814" s="12">
        <v>45578.0</v>
      </c>
      <c r="C2814" s="13" t="s">
        <v>12</v>
      </c>
      <c r="D2814" s="13" t="s">
        <v>23</v>
      </c>
      <c r="E2814" s="13">
        <v>2831.3</v>
      </c>
      <c r="F2814" s="13">
        <v>41.0</v>
      </c>
      <c r="G2814" s="13">
        <v>6.0</v>
      </c>
      <c r="H2814" s="14">
        <v>1172.55</v>
      </c>
    </row>
    <row r="2815" hidden="1">
      <c r="A2815" s="15" t="s">
        <v>2742</v>
      </c>
      <c r="B2815" s="16">
        <v>45303.0</v>
      </c>
      <c r="C2815" s="17" t="s">
        <v>12</v>
      </c>
      <c r="D2815" s="17" t="s">
        <v>23</v>
      </c>
      <c r="E2815" s="17">
        <v>3944.56</v>
      </c>
      <c r="F2815" s="17">
        <v>19.0</v>
      </c>
      <c r="G2815" s="17">
        <v>38.0</v>
      </c>
      <c r="H2815" s="18">
        <v>399.15</v>
      </c>
    </row>
    <row r="2816" hidden="1">
      <c r="A2816" s="11" t="s">
        <v>2743</v>
      </c>
      <c r="B2816" s="12">
        <v>45108.0</v>
      </c>
      <c r="C2816" s="13" t="s">
        <v>9</v>
      </c>
      <c r="D2816" s="13" t="s">
        <v>17</v>
      </c>
      <c r="E2816" s="13">
        <v>1214.03</v>
      </c>
      <c r="F2816" s="13">
        <v>48.0</v>
      </c>
      <c r="G2816" s="13">
        <v>39.0</v>
      </c>
      <c r="H2816" s="14">
        <v>1631.68</v>
      </c>
    </row>
    <row r="2817" hidden="1">
      <c r="A2817" s="15" t="s">
        <v>2744</v>
      </c>
      <c r="B2817" s="16">
        <v>45413.0</v>
      </c>
      <c r="C2817" s="17" t="s">
        <v>13</v>
      </c>
      <c r="D2817" s="17" t="s">
        <v>19</v>
      </c>
      <c r="E2817" s="17">
        <v>4571.76</v>
      </c>
      <c r="F2817" s="17">
        <v>21.0</v>
      </c>
      <c r="G2817" s="17">
        <v>34.0</v>
      </c>
      <c r="H2817" s="18">
        <v>1792.14</v>
      </c>
    </row>
    <row r="2818" hidden="1">
      <c r="A2818" s="11" t="s">
        <v>2745</v>
      </c>
      <c r="B2818" s="12">
        <v>45019.0</v>
      </c>
      <c r="C2818" s="13" t="s">
        <v>13</v>
      </c>
      <c r="D2818" s="13" t="s">
        <v>21</v>
      </c>
      <c r="E2818" s="13">
        <v>3377.9</v>
      </c>
      <c r="F2818" s="13">
        <v>14.0</v>
      </c>
      <c r="G2818" s="13">
        <v>40.0</v>
      </c>
      <c r="H2818" s="14">
        <v>1498.17</v>
      </c>
    </row>
    <row r="2819" hidden="1">
      <c r="A2819" s="15" t="s">
        <v>2746</v>
      </c>
      <c r="B2819" s="16">
        <v>45142.0</v>
      </c>
      <c r="C2819" s="17" t="s">
        <v>12</v>
      </c>
      <c r="D2819" s="17" t="s">
        <v>17</v>
      </c>
      <c r="E2819" s="17">
        <v>1649.82</v>
      </c>
      <c r="F2819" s="17">
        <v>4.0</v>
      </c>
      <c r="G2819" s="17">
        <v>12.0</v>
      </c>
      <c r="H2819" s="18">
        <v>1781.02</v>
      </c>
    </row>
    <row r="2820" hidden="1">
      <c r="A2820" s="11" t="s">
        <v>2747</v>
      </c>
      <c r="B2820" s="12">
        <v>45463.0</v>
      </c>
      <c r="C2820" s="13" t="s">
        <v>9</v>
      </c>
      <c r="D2820" s="13" t="s">
        <v>10</v>
      </c>
      <c r="E2820" s="13">
        <v>1785.04</v>
      </c>
      <c r="F2820" s="13">
        <v>29.0</v>
      </c>
      <c r="G2820" s="13">
        <v>43.0</v>
      </c>
      <c r="H2820" s="14">
        <v>816.19</v>
      </c>
    </row>
    <row r="2821" hidden="1">
      <c r="A2821" s="15" t="s">
        <v>2748</v>
      </c>
      <c r="B2821" s="16">
        <v>45324.0</v>
      </c>
      <c r="C2821" s="17" t="s">
        <v>13</v>
      </c>
      <c r="D2821" s="17" t="s">
        <v>17</v>
      </c>
      <c r="E2821" s="17">
        <v>4096.83</v>
      </c>
      <c r="F2821" s="17">
        <v>13.0</v>
      </c>
      <c r="G2821" s="17">
        <v>10.0</v>
      </c>
      <c r="H2821" s="18">
        <v>450.43</v>
      </c>
    </row>
    <row r="2822" hidden="1">
      <c r="A2822" s="11" t="s">
        <v>2749</v>
      </c>
      <c r="B2822" s="12">
        <v>45424.0</v>
      </c>
      <c r="C2822" s="13" t="s">
        <v>12</v>
      </c>
      <c r="D2822" s="13" t="s">
        <v>17</v>
      </c>
      <c r="E2822" s="13">
        <v>1037.13</v>
      </c>
      <c r="F2822" s="13">
        <v>46.0</v>
      </c>
      <c r="G2822" s="13">
        <v>42.0</v>
      </c>
      <c r="H2822" s="14">
        <v>1219.34</v>
      </c>
    </row>
    <row r="2823" hidden="1">
      <c r="A2823" s="15" t="s">
        <v>2750</v>
      </c>
      <c r="B2823" s="16">
        <v>45189.0</v>
      </c>
      <c r="C2823" s="17" t="s">
        <v>13</v>
      </c>
      <c r="D2823" s="17" t="s">
        <v>10</v>
      </c>
      <c r="E2823" s="17">
        <v>1158.51</v>
      </c>
      <c r="F2823" s="17">
        <v>22.0</v>
      </c>
      <c r="G2823" s="17">
        <v>31.0</v>
      </c>
      <c r="H2823" s="18">
        <v>905.94</v>
      </c>
    </row>
    <row r="2824" hidden="1">
      <c r="A2824" s="11" t="s">
        <v>2751</v>
      </c>
      <c r="B2824" s="12">
        <v>45401.0</v>
      </c>
      <c r="C2824" s="13" t="s">
        <v>16</v>
      </c>
      <c r="D2824" s="13" t="s">
        <v>17</v>
      </c>
      <c r="E2824" s="13">
        <v>1797.88</v>
      </c>
      <c r="F2824" s="13">
        <v>24.0</v>
      </c>
      <c r="G2824" s="13">
        <v>27.0</v>
      </c>
      <c r="H2824" s="14">
        <v>1161.45</v>
      </c>
    </row>
    <row r="2825" hidden="1">
      <c r="A2825" s="15" t="s">
        <v>2752</v>
      </c>
      <c r="B2825" s="16">
        <v>45395.0</v>
      </c>
      <c r="C2825" s="17" t="s">
        <v>9</v>
      </c>
      <c r="D2825" s="17" t="s">
        <v>19</v>
      </c>
      <c r="E2825" s="17">
        <v>4050.11</v>
      </c>
      <c r="F2825" s="17">
        <v>18.0</v>
      </c>
      <c r="G2825" s="17">
        <v>39.0</v>
      </c>
      <c r="H2825" s="18">
        <v>1626.06</v>
      </c>
    </row>
    <row r="2826" hidden="1">
      <c r="A2826" s="11" t="s">
        <v>2753</v>
      </c>
      <c r="B2826" s="12">
        <v>44897.0</v>
      </c>
      <c r="C2826" s="13" t="s">
        <v>12</v>
      </c>
      <c r="D2826" s="13" t="s">
        <v>21</v>
      </c>
      <c r="E2826" s="13">
        <v>4840.28</v>
      </c>
      <c r="F2826" s="13">
        <v>25.0</v>
      </c>
      <c r="G2826" s="13">
        <v>40.0</v>
      </c>
      <c r="H2826" s="14">
        <v>1629.3</v>
      </c>
    </row>
    <row r="2827" hidden="1">
      <c r="A2827" s="15" t="s">
        <v>2754</v>
      </c>
      <c r="B2827" s="16">
        <v>45009.0</v>
      </c>
      <c r="C2827" s="17" t="s">
        <v>9</v>
      </c>
      <c r="D2827" s="17" t="s">
        <v>10</v>
      </c>
      <c r="E2827" s="17">
        <v>4231.24</v>
      </c>
      <c r="F2827" s="17">
        <v>39.0</v>
      </c>
      <c r="G2827" s="17">
        <v>37.0</v>
      </c>
      <c r="H2827" s="18">
        <v>1620.35</v>
      </c>
    </row>
    <row r="2828" hidden="1">
      <c r="A2828" s="11" t="s">
        <v>2755</v>
      </c>
      <c r="B2828" s="12">
        <v>45170.0</v>
      </c>
      <c r="C2828" s="13" t="s">
        <v>12</v>
      </c>
      <c r="D2828" s="13" t="s">
        <v>17</v>
      </c>
      <c r="E2828" s="13">
        <v>2633.71</v>
      </c>
      <c r="F2828" s="13">
        <v>38.0</v>
      </c>
      <c r="G2828" s="13">
        <v>1.0</v>
      </c>
      <c r="H2828" s="14">
        <v>246.93</v>
      </c>
    </row>
    <row r="2829" hidden="1">
      <c r="A2829" s="15" t="s">
        <v>2756</v>
      </c>
      <c r="B2829" s="16">
        <v>44980.0</v>
      </c>
      <c r="C2829" s="17" t="s">
        <v>16</v>
      </c>
      <c r="D2829" s="17" t="s">
        <v>19</v>
      </c>
      <c r="E2829" s="17">
        <v>4687.47</v>
      </c>
      <c r="F2829" s="17">
        <v>14.0</v>
      </c>
      <c r="G2829" s="17">
        <v>20.0</v>
      </c>
      <c r="H2829" s="18">
        <v>99.14</v>
      </c>
    </row>
    <row r="2830" hidden="1">
      <c r="A2830" s="11" t="s">
        <v>2757</v>
      </c>
      <c r="B2830" s="12">
        <v>45064.0</v>
      </c>
      <c r="C2830" s="13" t="s">
        <v>16</v>
      </c>
      <c r="D2830" s="13" t="s">
        <v>10</v>
      </c>
      <c r="E2830" s="13">
        <v>1034.9</v>
      </c>
      <c r="F2830" s="13">
        <v>27.0</v>
      </c>
      <c r="G2830" s="13">
        <v>26.0</v>
      </c>
      <c r="H2830" s="14">
        <v>692.83</v>
      </c>
    </row>
    <row r="2831" hidden="1">
      <c r="A2831" s="15" t="s">
        <v>2758</v>
      </c>
      <c r="B2831" s="16">
        <v>45002.0</v>
      </c>
      <c r="C2831" s="17" t="s">
        <v>12</v>
      </c>
      <c r="D2831" s="17" t="s">
        <v>23</v>
      </c>
      <c r="E2831" s="17">
        <v>4983.98</v>
      </c>
      <c r="F2831" s="17">
        <v>7.0</v>
      </c>
      <c r="G2831" s="17">
        <v>39.0</v>
      </c>
      <c r="H2831" s="18">
        <v>1788.73</v>
      </c>
    </row>
    <row r="2832" hidden="1">
      <c r="A2832" s="11" t="s">
        <v>2759</v>
      </c>
      <c r="B2832" s="12">
        <v>45202.0</v>
      </c>
      <c r="C2832" s="13" t="s">
        <v>16</v>
      </c>
      <c r="D2832" s="13" t="s">
        <v>19</v>
      </c>
      <c r="E2832" s="13">
        <v>2106.26</v>
      </c>
      <c r="F2832" s="13">
        <v>34.0</v>
      </c>
      <c r="G2832" s="13">
        <v>23.0</v>
      </c>
      <c r="H2832" s="14">
        <v>1286.73</v>
      </c>
    </row>
    <row r="2833" hidden="1">
      <c r="A2833" s="15" t="s">
        <v>2760</v>
      </c>
      <c r="B2833" s="16">
        <v>45533.0</v>
      </c>
      <c r="C2833" s="17" t="s">
        <v>9</v>
      </c>
      <c r="D2833" s="17" t="s">
        <v>23</v>
      </c>
      <c r="E2833" s="17">
        <v>4842.28</v>
      </c>
      <c r="F2833" s="17">
        <v>11.0</v>
      </c>
      <c r="G2833" s="17">
        <v>20.0</v>
      </c>
      <c r="H2833" s="18">
        <v>485.68</v>
      </c>
    </row>
    <row r="2834" hidden="1">
      <c r="A2834" s="11" t="s">
        <v>2761</v>
      </c>
      <c r="B2834" s="12">
        <v>44895.0</v>
      </c>
      <c r="C2834" s="13" t="s">
        <v>13</v>
      </c>
      <c r="D2834" s="13" t="s">
        <v>19</v>
      </c>
      <c r="E2834" s="13">
        <v>2729.01</v>
      </c>
      <c r="F2834" s="13">
        <v>46.0</v>
      </c>
      <c r="G2834" s="13">
        <v>31.0</v>
      </c>
      <c r="H2834" s="14">
        <v>1869.1</v>
      </c>
    </row>
    <row r="2835" hidden="1">
      <c r="A2835" s="15" t="s">
        <v>2762</v>
      </c>
      <c r="B2835" s="16">
        <v>45280.0</v>
      </c>
      <c r="C2835" s="17" t="s">
        <v>9</v>
      </c>
      <c r="D2835" s="17" t="s">
        <v>10</v>
      </c>
      <c r="E2835" s="17">
        <v>4834.37</v>
      </c>
      <c r="F2835" s="17">
        <v>12.0</v>
      </c>
      <c r="G2835" s="17">
        <v>4.0</v>
      </c>
      <c r="H2835" s="18">
        <v>1393.42</v>
      </c>
    </row>
    <row r="2836" hidden="1">
      <c r="A2836" s="11" t="s">
        <v>2763</v>
      </c>
      <c r="B2836" s="12">
        <v>45215.0</v>
      </c>
      <c r="C2836" s="13" t="s">
        <v>13</v>
      </c>
      <c r="D2836" s="13" t="s">
        <v>17</v>
      </c>
      <c r="E2836" s="13">
        <v>4962.34</v>
      </c>
      <c r="F2836" s="13">
        <v>32.0</v>
      </c>
      <c r="G2836" s="13">
        <v>48.0</v>
      </c>
      <c r="H2836" s="14">
        <v>1897.96</v>
      </c>
    </row>
    <row r="2837" hidden="1">
      <c r="A2837" s="15" t="s">
        <v>2764</v>
      </c>
      <c r="B2837" s="16">
        <v>45487.0</v>
      </c>
      <c r="C2837" s="17" t="s">
        <v>9</v>
      </c>
      <c r="D2837" s="17" t="s">
        <v>10</v>
      </c>
      <c r="E2837" s="17">
        <v>2201.81</v>
      </c>
      <c r="F2837" s="17">
        <v>43.0</v>
      </c>
      <c r="G2837" s="17">
        <v>11.0</v>
      </c>
      <c r="H2837" s="18">
        <v>581.4</v>
      </c>
    </row>
    <row r="2838" hidden="1">
      <c r="A2838" s="11" t="s">
        <v>2765</v>
      </c>
      <c r="B2838" s="12">
        <v>45339.0</v>
      </c>
      <c r="C2838" s="13" t="s">
        <v>13</v>
      </c>
      <c r="D2838" s="13" t="s">
        <v>23</v>
      </c>
      <c r="E2838" s="13">
        <v>424.26</v>
      </c>
      <c r="F2838" s="13">
        <v>25.0</v>
      </c>
      <c r="G2838" s="13">
        <v>46.0</v>
      </c>
      <c r="H2838" s="14">
        <v>1493.42</v>
      </c>
    </row>
    <row r="2839" hidden="1">
      <c r="A2839" s="15" t="s">
        <v>2766</v>
      </c>
      <c r="B2839" s="16">
        <v>45016.0</v>
      </c>
      <c r="C2839" s="17" t="s">
        <v>12</v>
      </c>
      <c r="D2839" s="17" t="s">
        <v>17</v>
      </c>
      <c r="E2839" s="17">
        <v>50.31</v>
      </c>
      <c r="F2839" s="17">
        <v>34.0</v>
      </c>
      <c r="G2839" s="17">
        <v>25.0</v>
      </c>
      <c r="H2839" s="18">
        <v>176.02</v>
      </c>
    </row>
    <row r="2840" hidden="1">
      <c r="A2840" s="11" t="s">
        <v>2767</v>
      </c>
      <c r="B2840" s="12">
        <v>45505.0</v>
      </c>
      <c r="C2840" s="13" t="s">
        <v>13</v>
      </c>
      <c r="D2840" s="13" t="s">
        <v>23</v>
      </c>
      <c r="E2840" s="13">
        <v>2649.76</v>
      </c>
      <c r="F2840" s="13">
        <v>5.0</v>
      </c>
      <c r="G2840" s="13">
        <v>46.0</v>
      </c>
      <c r="H2840" s="14">
        <v>1525.49</v>
      </c>
    </row>
    <row r="2841" hidden="1">
      <c r="A2841" s="15" t="s">
        <v>2768</v>
      </c>
      <c r="B2841" s="16">
        <v>44974.0</v>
      </c>
      <c r="C2841" s="17" t="s">
        <v>12</v>
      </c>
      <c r="D2841" s="17" t="s">
        <v>10</v>
      </c>
      <c r="E2841" s="17">
        <v>2267.34</v>
      </c>
      <c r="F2841" s="17">
        <v>24.0</v>
      </c>
      <c r="G2841" s="17">
        <v>30.0</v>
      </c>
      <c r="H2841" s="18">
        <v>1861.21</v>
      </c>
    </row>
    <row r="2842" hidden="1">
      <c r="A2842" s="11" t="s">
        <v>2769</v>
      </c>
      <c r="B2842" s="12">
        <v>44923.0</v>
      </c>
      <c r="C2842" s="13" t="s">
        <v>13</v>
      </c>
      <c r="D2842" s="13" t="s">
        <v>19</v>
      </c>
      <c r="E2842" s="13">
        <v>4435.58</v>
      </c>
      <c r="F2842" s="13">
        <v>26.0</v>
      </c>
      <c r="G2842" s="13">
        <v>39.0</v>
      </c>
      <c r="H2842" s="14">
        <v>1602.26</v>
      </c>
    </row>
    <row r="2843" hidden="1">
      <c r="A2843" s="15" t="s">
        <v>2770</v>
      </c>
      <c r="B2843" s="16">
        <v>45260.0</v>
      </c>
      <c r="C2843" s="17" t="s">
        <v>16</v>
      </c>
      <c r="D2843" s="17" t="s">
        <v>10</v>
      </c>
      <c r="E2843" s="17">
        <v>475.22</v>
      </c>
      <c r="F2843" s="17">
        <v>48.0</v>
      </c>
      <c r="G2843" s="17">
        <v>7.0</v>
      </c>
      <c r="H2843" s="18">
        <v>470.94</v>
      </c>
    </row>
    <row r="2844" hidden="1">
      <c r="A2844" s="11" t="s">
        <v>2771</v>
      </c>
      <c r="B2844" s="12">
        <v>45308.0</v>
      </c>
      <c r="C2844" s="13" t="s">
        <v>9</v>
      </c>
      <c r="D2844" s="13" t="s">
        <v>17</v>
      </c>
      <c r="E2844" s="13">
        <v>1696.16</v>
      </c>
      <c r="F2844" s="13">
        <v>27.0</v>
      </c>
      <c r="G2844" s="13">
        <v>23.0</v>
      </c>
      <c r="H2844" s="14">
        <v>198.69</v>
      </c>
    </row>
    <row r="2845" hidden="1">
      <c r="A2845" s="15" t="s">
        <v>2772</v>
      </c>
      <c r="B2845" s="16">
        <v>45481.0</v>
      </c>
      <c r="C2845" s="17" t="s">
        <v>12</v>
      </c>
      <c r="D2845" s="17" t="s">
        <v>19</v>
      </c>
      <c r="E2845" s="17">
        <v>3840.39</v>
      </c>
      <c r="F2845" s="17">
        <v>8.0</v>
      </c>
      <c r="G2845" s="17">
        <v>41.0</v>
      </c>
      <c r="H2845" s="18">
        <v>1442.73</v>
      </c>
    </row>
    <row r="2846" hidden="1">
      <c r="A2846" s="11" t="s">
        <v>2773</v>
      </c>
      <c r="B2846" s="12">
        <v>45409.0</v>
      </c>
      <c r="C2846" s="13" t="s">
        <v>12</v>
      </c>
      <c r="D2846" s="13" t="s">
        <v>17</v>
      </c>
      <c r="E2846" s="13">
        <v>1727.94</v>
      </c>
      <c r="F2846" s="13">
        <v>17.0</v>
      </c>
      <c r="G2846" s="13">
        <v>46.0</v>
      </c>
      <c r="H2846" s="14">
        <v>1676.24</v>
      </c>
    </row>
    <row r="2847" hidden="1">
      <c r="A2847" s="15" t="s">
        <v>2774</v>
      </c>
      <c r="B2847" s="16">
        <v>45486.0</v>
      </c>
      <c r="C2847" s="17" t="s">
        <v>9</v>
      </c>
      <c r="D2847" s="17" t="s">
        <v>19</v>
      </c>
      <c r="E2847" s="17">
        <v>2920.18</v>
      </c>
      <c r="F2847" s="17">
        <v>13.0</v>
      </c>
      <c r="G2847" s="17">
        <v>36.0</v>
      </c>
      <c r="H2847" s="18">
        <v>712.88</v>
      </c>
    </row>
    <row r="2848" hidden="1">
      <c r="A2848" s="11" t="s">
        <v>2775</v>
      </c>
      <c r="B2848" s="12">
        <v>45523.0</v>
      </c>
      <c r="C2848" s="13" t="s">
        <v>12</v>
      </c>
      <c r="D2848" s="13" t="s">
        <v>10</v>
      </c>
      <c r="E2848" s="13">
        <v>2263.18</v>
      </c>
      <c r="F2848" s="13">
        <v>8.0</v>
      </c>
      <c r="G2848" s="13">
        <v>28.0</v>
      </c>
      <c r="H2848" s="14">
        <v>1055.94</v>
      </c>
    </row>
    <row r="2849" hidden="1">
      <c r="A2849" s="15" t="s">
        <v>2776</v>
      </c>
      <c r="B2849" s="16">
        <v>44922.0</v>
      </c>
      <c r="C2849" s="17" t="s">
        <v>13</v>
      </c>
      <c r="D2849" s="17" t="s">
        <v>21</v>
      </c>
      <c r="E2849" s="17">
        <v>1211.42</v>
      </c>
      <c r="F2849" s="17">
        <v>10.0</v>
      </c>
      <c r="G2849" s="17">
        <v>33.0</v>
      </c>
      <c r="H2849" s="18">
        <v>1611.38</v>
      </c>
    </row>
    <row r="2850" hidden="1">
      <c r="A2850" s="11" t="s">
        <v>2777</v>
      </c>
      <c r="B2850" s="12">
        <v>45369.0</v>
      </c>
      <c r="C2850" s="13" t="s">
        <v>16</v>
      </c>
      <c r="D2850" s="13" t="s">
        <v>23</v>
      </c>
      <c r="E2850" s="13">
        <v>208.72</v>
      </c>
      <c r="F2850" s="13">
        <v>1.0</v>
      </c>
      <c r="G2850" s="13">
        <v>13.0</v>
      </c>
      <c r="H2850" s="14">
        <v>1153.35</v>
      </c>
    </row>
    <row r="2851" hidden="1">
      <c r="A2851" s="15" t="s">
        <v>2778</v>
      </c>
      <c r="B2851" s="16">
        <v>45548.0</v>
      </c>
      <c r="C2851" s="17" t="s">
        <v>13</v>
      </c>
      <c r="D2851" s="17" t="s">
        <v>17</v>
      </c>
      <c r="E2851" s="17">
        <v>3336.14</v>
      </c>
      <c r="F2851" s="17">
        <v>1.0</v>
      </c>
      <c r="G2851" s="17">
        <v>11.0</v>
      </c>
      <c r="H2851" s="18">
        <v>1698.6</v>
      </c>
    </row>
    <row r="2852" hidden="1">
      <c r="A2852" s="11" t="s">
        <v>2779</v>
      </c>
      <c r="B2852" s="12">
        <v>45046.0</v>
      </c>
      <c r="C2852" s="13" t="s">
        <v>9</v>
      </c>
      <c r="D2852" s="13" t="s">
        <v>21</v>
      </c>
      <c r="E2852" s="13">
        <v>4724.95</v>
      </c>
      <c r="F2852" s="13">
        <v>48.0</v>
      </c>
      <c r="G2852" s="13">
        <v>8.0</v>
      </c>
      <c r="H2852" s="14">
        <v>1270.3</v>
      </c>
    </row>
    <row r="2853" hidden="1">
      <c r="A2853" s="15" t="s">
        <v>2780</v>
      </c>
      <c r="B2853" s="16">
        <v>45253.0</v>
      </c>
      <c r="C2853" s="17" t="s">
        <v>16</v>
      </c>
      <c r="D2853" s="17" t="s">
        <v>19</v>
      </c>
      <c r="E2853" s="17">
        <v>4903.7</v>
      </c>
      <c r="F2853" s="17">
        <v>43.0</v>
      </c>
      <c r="G2853" s="17">
        <v>21.0</v>
      </c>
      <c r="H2853" s="18">
        <v>52.62</v>
      </c>
    </row>
    <row r="2854" hidden="1">
      <c r="A2854" s="11" t="s">
        <v>2781</v>
      </c>
      <c r="B2854" s="12">
        <v>45271.0</v>
      </c>
      <c r="C2854" s="13" t="s">
        <v>9</v>
      </c>
      <c r="D2854" s="13" t="s">
        <v>19</v>
      </c>
      <c r="E2854" s="13">
        <v>691.03</v>
      </c>
      <c r="F2854" s="13">
        <v>6.0</v>
      </c>
      <c r="G2854" s="13">
        <v>39.0</v>
      </c>
      <c r="H2854" s="14">
        <v>1525.89</v>
      </c>
    </row>
    <row r="2855" hidden="1">
      <c r="A2855" s="15" t="s">
        <v>2782</v>
      </c>
      <c r="B2855" s="16">
        <v>45306.0</v>
      </c>
      <c r="C2855" s="17" t="s">
        <v>16</v>
      </c>
      <c r="D2855" s="17" t="s">
        <v>10</v>
      </c>
      <c r="E2855" s="17">
        <v>678.87</v>
      </c>
      <c r="F2855" s="17">
        <v>19.0</v>
      </c>
      <c r="G2855" s="17">
        <v>10.0</v>
      </c>
      <c r="H2855" s="18">
        <v>863.02</v>
      </c>
    </row>
    <row r="2856" hidden="1">
      <c r="A2856" s="11">
        <v>9.6580233E7</v>
      </c>
      <c r="B2856" s="12">
        <v>45121.0</v>
      </c>
      <c r="C2856" s="13" t="s">
        <v>16</v>
      </c>
      <c r="D2856" s="13" t="s">
        <v>19</v>
      </c>
      <c r="E2856" s="13">
        <v>987.81</v>
      </c>
      <c r="F2856" s="13">
        <v>2.0</v>
      </c>
      <c r="G2856" s="13">
        <v>10.0</v>
      </c>
      <c r="H2856" s="14">
        <v>1570.21</v>
      </c>
    </row>
    <row r="2857" hidden="1">
      <c r="A2857" s="15" t="s">
        <v>2783</v>
      </c>
      <c r="B2857" s="16">
        <v>44996.0</v>
      </c>
      <c r="C2857" s="17" t="s">
        <v>12</v>
      </c>
      <c r="D2857" s="17" t="s">
        <v>10</v>
      </c>
      <c r="E2857" s="17">
        <v>371.3</v>
      </c>
      <c r="F2857" s="17">
        <v>47.0</v>
      </c>
      <c r="G2857" s="17">
        <v>8.0</v>
      </c>
      <c r="H2857" s="18">
        <v>1721.07</v>
      </c>
    </row>
    <row r="2858" hidden="1">
      <c r="A2858" s="11" t="s">
        <v>2784</v>
      </c>
      <c r="B2858" s="12">
        <v>44952.0</v>
      </c>
      <c r="C2858" s="13" t="s">
        <v>16</v>
      </c>
      <c r="D2858" s="13" t="s">
        <v>19</v>
      </c>
      <c r="E2858" s="13">
        <v>4855.23</v>
      </c>
      <c r="F2858" s="13">
        <v>37.0</v>
      </c>
      <c r="G2858" s="13">
        <v>5.0</v>
      </c>
      <c r="H2858" s="14">
        <v>1665.79</v>
      </c>
    </row>
    <row r="2859" hidden="1">
      <c r="A2859" s="15" t="s">
        <v>2785</v>
      </c>
      <c r="B2859" s="16">
        <v>45138.0</v>
      </c>
      <c r="C2859" s="17" t="s">
        <v>12</v>
      </c>
      <c r="D2859" s="17" t="s">
        <v>23</v>
      </c>
      <c r="E2859" s="17">
        <v>1659.83</v>
      </c>
      <c r="F2859" s="17">
        <v>3.0</v>
      </c>
      <c r="G2859" s="17">
        <v>36.0</v>
      </c>
      <c r="H2859" s="18">
        <v>1569.74</v>
      </c>
    </row>
    <row r="2860" hidden="1">
      <c r="A2860" s="11" t="s">
        <v>2786</v>
      </c>
      <c r="B2860" s="12">
        <v>45316.0</v>
      </c>
      <c r="C2860" s="13" t="s">
        <v>13</v>
      </c>
      <c r="D2860" s="13" t="s">
        <v>17</v>
      </c>
      <c r="E2860" s="13">
        <v>1660.61</v>
      </c>
      <c r="F2860" s="13">
        <v>50.0</v>
      </c>
      <c r="G2860" s="13">
        <v>22.0</v>
      </c>
      <c r="H2860" s="14">
        <v>935.56</v>
      </c>
    </row>
    <row r="2861" hidden="1">
      <c r="A2861" s="15" t="s">
        <v>2787</v>
      </c>
      <c r="B2861" s="16">
        <v>44982.0</v>
      </c>
      <c r="C2861" s="17" t="s">
        <v>12</v>
      </c>
      <c r="D2861" s="17" t="s">
        <v>10</v>
      </c>
      <c r="E2861" s="17">
        <v>3973.95</v>
      </c>
      <c r="F2861" s="17">
        <v>23.0</v>
      </c>
      <c r="G2861" s="17">
        <v>21.0</v>
      </c>
      <c r="H2861" s="18">
        <v>1449.44</v>
      </c>
    </row>
    <row r="2862" hidden="1">
      <c r="A2862" s="11" t="s">
        <v>2788</v>
      </c>
      <c r="B2862" s="12">
        <v>45437.0</v>
      </c>
      <c r="C2862" s="13" t="s">
        <v>12</v>
      </c>
      <c r="D2862" s="13" t="s">
        <v>23</v>
      </c>
      <c r="E2862" s="13">
        <v>4233.18</v>
      </c>
      <c r="F2862" s="13">
        <v>40.0</v>
      </c>
      <c r="G2862" s="13">
        <v>50.0</v>
      </c>
      <c r="H2862" s="14">
        <v>487.73</v>
      </c>
    </row>
    <row r="2863" hidden="1">
      <c r="A2863" s="15" t="s">
        <v>2789</v>
      </c>
      <c r="B2863" s="16">
        <v>45443.0</v>
      </c>
      <c r="C2863" s="17" t="s">
        <v>16</v>
      </c>
      <c r="D2863" s="17" t="s">
        <v>21</v>
      </c>
      <c r="E2863" s="17">
        <v>4400.08</v>
      </c>
      <c r="F2863" s="17">
        <v>43.0</v>
      </c>
      <c r="G2863" s="17">
        <v>49.0</v>
      </c>
      <c r="H2863" s="18">
        <v>1503.24</v>
      </c>
    </row>
    <row r="2864" hidden="1">
      <c r="A2864" s="11" t="s">
        <v>2790</v>
      </c>
      <c r="B2864" s="12">
        <v>45189.0</v>
      </c>
      <c r="C2864" s="13" t="s">
        <v>16</v>
      </c>
      <c r="D2864" s="13" t="s">
        <v>10</v>
      </c>
      <c r="E2864" s="13">
        <v>3876.3</v>
      </c>
      <c r="F2864" s="13">
        <v>17.0</v>
      </c>
      <c r="G2864" s="13">
        <v>36.0</v>
      </c>
      <c r="H2864" s="14">
        <v>1532.29</v>
      </c>
    </row>
    <row r="2865" hidden="1">
      <c r="A2865" s="15" t="s">
        <v>2791</v>
      </c>
      <c r="B2865" s="16">
        <v>45247.0</v>
      </c>
      <c r="C2865" s="17" t="s">
        <v>9</v>
      </c>
      <c r="D2865" s="17" t="s">
        <v>10</v>
      </c>
      <c r="E2865" s="17">
        <v>114.7</v>
      </c>
      <c r="F2865" s="17">
        <v>6.0</v>
      </c>
      <c r="G2865" s="17">
        <v>47.0</v>
      </c>
      <c r="H2865" s="18">
        <v>565.39</v>
      </c>
    </row>
    <row r="2866" hidden="1">
      <c r="A2866" s="11" t="s">
        <v>2792</v>
      </c>
      <c r="B2866" s="12">
        <v>45137.0</v>
      </c>
      <c r="C2866" s="13" t="s">
        <v>12</v>
      </c>
      <c r="D2866" s="13" t="s">
        <v>19</v>
      </c>
      <c r="E2866" s="13">
        <v>1328.93</v>
      </c>
      <c r="F2866" s="13">
        <v>48.0</v>
      </c>
      <c r="G2866" s="13">
        <v>8.0</v>
      </c>
      <c r="H2866" s="14">
        <v>1088.42</v>
      </c>
    </row>
    <row r="2867" hidden="1">
      <c r="A2867" s="15" t="s">
        <v>2793</v>
      </c>
      <c r="B2867" s="16">
        <v>45159.0</v>
      </c>
      <c r="C2867" s="17" t="s">
        <v>16</v>
      </c>
      <c r="D2867" s="17" t="s">
        <v>17</v>
      </c>
      <c r="E2867" s="17">
        <v>3304.49</v>
      </c>
      <c r="F2867" s="17">
        <v>31.0</v>
      </c>
      <c r="G2867" s="17">
        <v>24.0</v>
      </c>
      <c r="H2867" s="18">
        <v>404.55</v>
      </c>
    </row>
    <row r="2868" hidden="1">
      <c r="A2868" s="11" t="s">
        <v>2794</v>
      </c>
      <c r="B2868" s="12">
        <v>45499.0</v>
      </c>
      <c r="C2868" s="13" t="s">
        <v>12</v>
      </c>
      <c r="D2868" s="13" t="s">
        <v>10</v>
      </c>
      <c r="E2868" s="13">
        <v>1530.15</v>
      </c>
      <c r="F2868" s="13">
        <v>3.0</v>
      </c>
      <c r="G2868" s="13">
        <v>28.0</v>
      </c>
      <c r="H2868" s="14">
        <v>920.31</v>
      </c>
    </row>
    <row r="2869" hidden="1">
      <c r="A2869" s="15" t="s">
        <v>2795</v>
      </c>
      <c r="B2869" s="16">
        <v>45427.0</v>
      </c>
      <c r="C2869" s="17" t="s">
        <v>12</v>
      </c>
      <c r="D2869" s="17" t="s">
        <v>10</v>
      </c>
      <c r="E2869" s="17">
        <v>515.31</v>
      </c>
      <c r="F2869" s="17">
        <v>42.0</v>
      </c>
      <c r="G2869" s="17">
        <v>35.0</v>
      </c>
      <c r="H2869" s="18">
        <v>1696.32</v>
      </c>
    </row>
    <row r="2870" hidden="1">
      <c r="A2870" s="11" t="s">
        <v>2796</v>
      </c>
      <c r="B2870" s="12">
        <v>45497.0</v>
      </c>
      <c r="C2870" s="13" t="s">
        <v>16</v>
      </c>
      <c r="D2870" s="13" t="s">
        <v>17</v>
      </c>
      <c r="E2870" s="13">
        <v>3873.92</v>
      </c>
      <c r="F2870" s="13">
        <v>19.0</v>
      </c>
      <c r="G2870" s="13">
        <v>46.0</v>
      </c>
      <c r="H2870" s="14">
        <v>574.71</v>
      </c>
    </row>
    <row r="2871" hidden="1">
      <c r="A2871" s="15" t="s">
        <v>2797</v>
      </c>
      <c r="B2871" s="16">
        <v>45258.0</v>
      </c>
      <c r="C2871" s="17" t="s">
        <v>13</v>
      </c>
      <c r="D2871" s="17" t="s">
        <v>17</v>
      </c>
      <c r="E2871" s="17">
        <v>4394.46</v>
      </c>
      <c r="F2871" s="17">
        <v>18.0</v>
      </c>
      <c r="G2871" s="17">
        <v>2.0</v>
      </c>
      <c r="H2871" s="18">
        <v>44.55</v>
      </c>
    </row>
    <row r="2872" hidden="1">
      <c r="A2872" s="11" t="s">
        <v>2798</v>
      </c>
      <c r="B2872" s="12">
        <v>45414.0</v>
      </c>
      <c r="C2872" s="13" t="s">
        <v>16</v>
      </c>
      <c r="D2872" s="13" t="s">
        <v>19</v>
      </c>
      <c r="E2872" s="13">
        <v>2996.9</v>
      </c>
      <c r="F2872" s="13">
        <v>45.0</v>
      </c>
      <c r="G2872" s="13">
        <v>22.0</v>
      </c>
      <c r="H2872" s="14">
        <v>840.0</v>
      </c>
    </row>
    <row r="2873" hidden="1">
      <c r="A2873" s="15" t="s">
        <v>2799</v>
      </c>
      <c r="B2873" s="16">
        <v>45510.0</v>
      </c>
      <c r="C2873" s="17" t="s">
        <v>16</v>
      </c>
      <c r="D2873" s="17" t="s">
        <v>19</v>
      </c>
      <c r="E2873" s="17">
        <v>1152.35</v>
      </c>
      <c r="F2873" s="17">
        <v>8.0</v>
      </c>
      <c r="G2873" s="17">
        <v>30.0</v>
      </c>
      <c r="H2873" s="18">
        <v>810.92</v>
      </c>
    </row>
    <row r="2874" hidden="1">
      <c r="A2874" s="11">
        <v>6.6604071E7</v>
      </c>
      <c r="B2874" s="12">
        <v>45597.0</v>
      </c>
      <c r="C2874" s="13" t="s">
        <v>12</v>
      </c>
      <c r="D2874" s="13" t="s">
        <v>10</v>
      </c>
      <c r="E2874" s="13">
        <v>1052.02</v>
      </c>
      <c r="F2874" s="13">
        <v>25.0</v>
      </c>
      <c r="G2874" s="13">
        <v>6.0</v>
      </c>
      <c r="H2874" s="14">
        <v>766.27</v>
      </c>
    </row>
    <row r="2875" hidden="1">
      <c r="A2875" s="15" t="s">
        <v>2800</v>
      </c>
      <c r="B2875" s="16">
        <v>45277.0</v>
      </c>
      <c r="C2875" s="17" t="s">
        <v>16</v>
      </c>
      <c r="D2875" s="17" t="s">
        <v>19</v>
      </c>
      <c r="E2875" s="17">
        <v>579.23</v>
      </c>
      <c r="F2875" s="17">
        <v>17.0</v>
      </c>
      <c r="G2875" s="17">
        <v>27.0</v>
      </c>
      <c r="H2875" s="18">
        <v>72.04</v>
      </c>
    </row>
    <row r="2876" hidden="1">
      <c r="A2876" s="11" t="s">
        <v>2801</v>
      </c>
      <c r="B2876" s="12">
        <v>45059.0</v>
      </c>
      <c r="C2876" s="13" t="s">
        <v>9</v>
      </c>
      <c r="D2876" s="13" t="s">
        <v>10</v>
      </c>
      <c r="E2876" s="13">
        <v>1784.79</v>
      </c>
      <c r="F2876" s="13">
        <v>1.0</v>
      </c>
      <c r="G2876" s="13">
        <v>10.0</v>
      </c>
      <c r="H2876" s="14">
        <v>165.61</v>
      </c>
    </row>
    <row r="2877" hidden="1">
      <c r="A2877" s="15" t="s">
        <v>2802</v>
      </c>
      <c r="B2877" s="16">
        <v>45159.0</v>
      </c>
      <c r="C2877" s="17" t="s">
        <v>9</v>
      </c>
      <c r="D2877" s="17" t="s">
        <v>23</v>
      </c>
      <c r="E2877" s="17">
        <v>4679.54</v>
      </c>
      <c r="F2877" s="17">
        <v>7.0</v>
      </c>
      <c r="G2877" s="17">
        <v>44.0</v>
      </c>
      <c r="H2877" s="18">
        <v>339.39</v>
      </c>
    </row>
    <row r="2878" hidden="1">
      <c r="A2878" s="11" t="s">
        <v>2803</v>
      </c>
      <c r="B2878" s="12">
        <v>45410.0</v>
      </c>
      <c r="C2878" s="13" t="s">
        <v>9</v>
      </c>
      <c r="D2878" s="13" t="s">
        <v>17</v>
      </c>
      <c r="E2878" s="13">
        <v>4205.62</v>
      </c>
      <c r="F2878" s="13">
        <v>43.0</v>
      </c>
      <c r="G2878" s="13">
        <v>17.0</v>
      </c>
      <c r="H2878" s="14">
        <v>950.34</v>
      </c>
    </row>
    <row r="2879" hidden="1">
      <c r="A2879" s="15" t="s">
        <v>2804</v>
      </c>
      <c r="B2879" s="16">
        <v>45391.0</v>
      </c>
      <c r="C2879" s="17" t="s">
        <v>13</v>
      </c>
      <c r="D2879" s="17" t="s">
        <v>10</v>
      </c>
      <c r="E2879" s="17">
        <v>2185.31</v>
      </c>
      <c r="F2879" s="17">
        <v>18.0</v>
      </c>
      <c r="G2879" s="17">
        <v>31.0</v>
      </c>
      <c r="H2879" s="18">
        <v>1764.55</v>
      </c>
    </row>
    <row r="2880" hidden="1">
      <c r="A2880" s="11" t="s">
        <v>2805</v>
      </c>
      <c r="B2880" s="12">
        <v>45332.0</v>
      </c>
      <c r="C2880" s="13" t="s">
        <v>9</v>
      </c>
      <c r="D2880" s="13" t="s">
        <v>10</v>
      </c>
      <c r="E2880" s="13">
        <v>2984.95</v>
      </c>
      <c r="F2880" s="13">
        <v>41.0</v>
      </c>
      <c r="G2880" s="13">
        <v>4.0</v>
      </c>
      <c r="H2880" s="14">
        <v>186.24</v>
      </c>
    </row>
    <row r="2881" hidden="1">
      <c r="A2881" s="15" t="s">
        <v>2806</v>
      </c>
      <c r="B2881" s="16">
        <v>45164.0</v>
      </c>
      <c r="C2881" s="17" t="s">
        <v>12</v>
      </c>
      <c r="D2881" s="17" t="s">
        <v>17</v>
      </c>
      <c r="E2881" s="17">
        <v>2107.39</v>
      </c>
      <c r="F2881" s="17">
        <v>11.0</v>
      </c>
      <c r="G2881" s="17">
        <v>24.0</v>
      </c>
      <c r="H2881" s="18">
        <v>30.22</v>
      </c>
    </row>
    <row r="2882" hidden="1">
      <c r="A2882" s="11" t="s">
        <v>2807</v>
      </c>
      <c r="B2882" s="12">
        <v>45202.0</v>
      </c>
      <c r="C2882" s="13" t="s">
        <v>9</v>
      </c>
      <c r="D2882" s="13" t="s">
        <v>17</v>
      </c>
      <c r="E2882" s="13">
        <v>1119.79</v>
      </c>
      <c r="F2882" s="13">
        <v>40.0</v>
      </c>
      <c r="G2882" s="13">
        <v>35.0</v>
      </c>
      <c r="H2882" s="14">
        <v>858.75</v>
      </c>
    </row>
    <row r="2883" hidden="1">
      <c r="A2883" s="15" t="s">
        <v>2808</v>
      </c>
      <c r="B2883" s="16">
        <v>45232.0</v>
      </c>
      <c r="C2883" s="17" t="s">
        <v>16</v>
      </c>
      <c r="D2883" s="17" t="s">
        <v>10</v>
      </c>
      <c r="E2883" s="17">
        <v>1727.88</v>
      </c>
      <c r="F2883" s="17">
        <v>5.0</v>
      </c>
      <c r="G2883" s="17">
        <v>1.0</v>
      </c>
      <c r="H2883" s="18">
        <v>1187.82</v>
      </c>
    </row>
    <row r="2884" hidden="1">
      <c r="A2884" s="11" t="s">
        <v>2809</v>
      </c>
      <c r="B2884" s="12">
        <v>45268.0</v>
      </c>
      <c r="C2884" s="13" t="s">
        <v>12</v>
      </c>
      <c r="D2884" s="13" t="s">
        <v>17</v>
      </c>
      <c r="E2884" s="13">
        <v>3835.37</v>
      </c>
      <c r="F2884" s="13">
        <v>43.0</v>
      </c>
      <c r="G2884" s="13">
        <v>42.0</v>
      </c>
      <c r="H2884" s="14">
        <v>1778.07</v>
      </c>
    </row>
    <row r="2885" hidden="1">
      <c r="A2885" s="15" t="s">
        <v>2810</v>
      </c>
      <c r="B2885" s="16">
        <v>45308.0</v>
      </c>
      <c r="C2885" s="17" t="s">
        <v>9</v>
      </c>
      <c r="D2885" s="17" t="s">
        <v>17</v>
      </c>
      <c r="E2885" s="17">
        <v>696.6</v>
      </c>
      <c r="F2885" s="17">
        <v>43.0</v>
      </c>
      <c r="G2885" s="17">
        <v>37.0</v>
      </c>
      <c r="H2885" s="18">
        <v>877.57</v>
      </c>
    </row>
    <row r="2886" hidden="1">
      <c r="A2886" s="11" t="s">
        <v>2811</v>
      </c>
      <c r="B2886" s="12">
        <v>44910.0</v>
      </c>
      <c r="C2886" s="13" t="s">
        <v>9</v>
      </c>
      <c r="D2886" s="13" t="s">
        <v>10</v>
      </c>
      <c r="E2886" s="13">
        <v>91.63</v>
      </c>
      <c r="F2886" s="13">
        <v>23.0</v>
      </c>
      <c r="G2886" s="13">
        <v>23.0</v>
      </c>
      <c r="H2886" s="14">
        <v>1995.26</v>
      </c>
    </row>
    <row r="2887" hidden="1">
      <c r="A2887" s="15" t="s">
        <v>2812</v>
      </c>
      <c r="B2887" s="16">
        <v>45499.0</v>
      </c>
      <c r="C2887" s="17" t="s">
        <v>9</v>
      </c>
      <c r="D2887" s="17" t="s">
        <v>21</v>
      </c>
      <c r="E2887" s="17">
        <v>4944.8</v>
      </c>
      <c r="F2887" s="17">
        <v>48.0</v>
      </c>
      <c r="G2887" s="17">
        <v>0.0</v>
      </c>
      <c r="H2887" s="18">
        <v>307.87</v>
      </c>
    </row>
    <row r="2888" hidden="1">
      <c r="A2888" s="11" t="s">
        <v>2813</v>
      </c>
      <c r="B2888" s="12">
        <v>45356.0</v>
      </c>
      <c r="C2888" s="13" t="s">
        <v>16</v>
      </c>
      <c r="D2888" s="13" t="s">
        <v>17</v>
      </c>
      <c r="E2888" s="13">
        <v>4323.29</v>
      </c>
      <c r="F2888" s="13">
        <v>14.0</v>
      </c>
      <c r="G2888" s="13">
        <v>41.0</v>
      </c>
      <c r="H2888" s="14">
        <v>953.8</v>
      </c>
    </row>
    <row r="2889" hidden="1">
      <c r="A2889" s="15" t="s">
        <v>2814</v>
      </c>
      <c r="B2889" s="16">
        <v>44920.0</v>
      </c>
      <c r="C2889" s="17" t="s">
        <v>13</v>
      </c>
      <c r="D2889" s="17" t="s">
        <v>10</v>
      </c>
      <c r="E2889" s="17">
        <v>1225.48</v>
      </c>
      <c r="F2889" s="17">
        <v>49.0</v>
      </c>
      <c r="G2889" s="17">
        <v>17.0</v>
      </c>
      <c r="H2889" s="18">
        <v>98.08</v>
      </c>
    </row>
    <row r="2890" hidden="1">
      <c r="A2890" s="11" t="s">
        <v>2815</v>
      </c>
      <c r="B2890" s="12">
        <v>45460.0</v>
      </c>
      <c r="C2890" s="13" t="s">
        <v>16</v>
      </c>
      <c r="D2890" s="13" t="s">
        <v>21</v>
      </c>
      <c r="E2890" s="13">
        <v>911.47</v>
      </c>
      <c r="F2890" s="13">
        <v>21.0</v>
      </c>
      <c r="G2890" s="13">
        <v>13.0</v>
      </c>
      <c r="H2890" s="14">
        <v>1265.75</v>
      </c>
    </row>
    <row r="2891" hidden="1">
      <c r="A2891" s="15" t="s">
        <v>2816</v>
      </c>
      <c r="B2891" s="16">
        <v>45339.0</v>
      </c>
      <c r="C2891" s="17" t="s">
        <v>16</v>
      </c>
      <c r="D2891" s="17" t="s">
        <v>10</v>
      </c>
      <c r="E2891" s="17">
        <v>1769.43</v>
      </c>
      <c r="F2891" s="17">
        <v>2.0</v>
      </c>
      <c r="G2891" s="17">
        <v>33.0</v>
      </c>
      <c r="H2891" s="18">
        <v>801.99</v>
      </c>
    </row>
    <row r="2892" hidden="1">
      <c r="A2892" s="11" t="s">
        <v>2817</v>
      </c>
      <c r="B2892" s="12">
        <v>45095.0</v>
      </c>
      <c r="C2892" s="13" t="s">
        <v>16</v>
      </c>
      <c r="D2892" s="13" t="s">
        <v>17</v>
      </c>
      <c r="E2892" s="13">
        <v>1287.57</v>
      </c>
      <c r="F2892" s="13">
        <v>31.0</v>
      </c>
      <c r="G2892" s="13">
        <v>42.0</v>
      </c>
      <c r="H2892" s="14">
        <v>1655.17</v>
      </c>
    </row>
    <row r="2893" hidden="1">
      <c r="A2893" s="15" t="s">
        <v>2818</v>
      </c>
      <c r="B2893" s="16">
        <v>45088.0</v>
      </c>
      <c r="C2893" s="17" t="s">
        <v>16</v>
      </c>
      <c r="D2893" s="17" t="s">
        <v>21</v>
      </c>
      <c r="E2893" s="17">
        <v>458.48</v>
      </c>
      <c r="F2893" s="17">
        <v>28.0</v>
      </c>
      <c r="G2893" s="17">
        <v>41.0</v>
      </c>
      <c r="H2893" s="18">
        <v>1947.79</v>
      </c>
    </row>
    <row r="2894" hidden="1">
      <c r="A2894" s="11" t="s">
        <v>2819</v>
      </c>
      <c r="B2894" s="12">
        <v>45412.0</v>
      </c>
      <c r="C2894" s="13" t="s">
        <v>16</v>
      </c>
      <c r="D2894" s="13" t="s">
        <v>17</v>
      </c>
      <c r="E2894" s="13">
        <v>2348.41</v>
      </c>
      <c r="F2894" s="13">
        <v>33.0</v>
      </c>
      <c r="G2894" s="13">
        <v>0.0</v>
      </c>
      <c r="H2894" s="14">
        <v>1619.77</v>
      </c>
    </row>
    <row r="2895" hidden="1">
      <c r="A2895" s="15" t="s">
        <v>2820</v>
      </c>
      <c r="B2895" s="16">
        <v>45280.0</v>
      </c>
      <c r="C2895" s="17" t="s">
        <v>9</v>
      </c>
      <c r="D2895" s="17" t="s">
        <v>23</v>
      </c>
      <c r="E2895" s="17">
        <v>3927.72</v>
      </c>
      <c r="F2895" s="17">
        <v>12.0</v>
      </c>
      <c r="G2895" s="17">
        <v>8.0</v>
      </c>
      <c r="H2895" s="18">
        <v>1792.0</v>
      </c>
    </row>
    <row r="2896" hidden="1">
      <c r="A2896" s="11" t="s">
        <v>2821</v>
      </c>
      <c r="B2896" s="12">
        <v>45449.0</v>
      </c>
      <c r="C2896" s="13" t="s">
        <v>16</v>
      </c>
      <c r="D2896" s="13" t="s">
        <v>17</v>
      </c>
      <c r="E2896" s="13">
        <v>804.25</v>
      </c>
      <c r="F2896" s="13">
        <v>9.0</v>
      </c>
      <c r="G2896" s="13">
        <v>9.0</v>
      </c>
      <c r="H2896" s="14">
        <v>107.36</v>
      </c>
    </row>
    <row r="2897">
      <c r="A2897" s="15" t="s">
        <v>2822</v>
      </c>
      <c r="B2897" s="16">
        <v>45533.0</v>
      </c>
      <c r="C2897" s="19" t="s">
        <v>16</v>
      </c>
      <c r="D2897" s="19" t="s">
        <v>23</v>
      </c>
      <c r="E2897" s="17">
        <v>4517.66</v>
      </c>
      <c r="F2897" s="17">
        <v>4.0</v>
      </c>
      <c r="G2897" s="17">
        <v>33.0</v>
      </c>
      <c r="H2897" s="18">
        <v>1474.65</v>
      </c>
    </row>
    <row r="2898" hidden="1">
      <c r="A2898" s="11" t="s">
        <v>2823</v>
      </c>
      <c r="B2898" s="12">
        <v>45580.0</v>
      </c>
      <c r="C2898" s="13" t="s">
        <v>16</v>
      </c>
      <c r="D2898" s="13" t="s">
        <v>10</v>
      </c>
      <c r="E2898" s="13">
        <v>449.04</v>
      </c>
      <c r="F2898" s="13">
        <v>10.0</v>
      </c>
      <c r="G2898" s="13">
        <v>12.0</v>
      </c>
      <c r="H2898" s="14">
        <v>272.92</v>
      </c>
    </row>
    <row r="2899" hidden="1">
      <c r="A2899" s="15" t="s">
        <v>2824</v>
      </c>
      <c r="B2899" s="16">
        <v>45437.0</v>
      </c>
      <c r="C2899" s="17" t="s">
        <v>12</v>
      </c>
      <c r="D2899" s="17" t="s">
        <v>21</v>
      </c>
      <c r="E2899" s="17">
        <v>4430.32</v>
      </c>
      <c r="F2899" s="17">
        <v>9.0</v>
      </c>
      <c r="G2899" s="17">
        <v>15.0</v>
      </c>
      <c r="H2899" s="18">
        <v>1459.99</v>
      </c>
    </row>
    <row r="2900" hidden="1">
      <c r="A2900" s="11" t="s">
        <v>2825</v>
      </c>
      <c r="B2900" s="12">
        <v>45136.0</v>
      </c>
      <c r="C2900" s="13" t="s">
        <v>16</v>
      </c>
      <c r="D2900" s="13" t="s">
        <v>10</v>
      </c>
      <c r="E2900" s="13">
        <v>2001.91</v>
      </c>
      <c r="F2900" s="13">
        <v>28.0</v>
      </c>
      <c r="G2900" s="13">
        <v>17.0</v>
      </c>
      <c r="H2900" s="14">
        <v>1575.47</v>
      </c>
    </row>
    <row r="2901" hidden="1">
      <c r="A2901" s="15" t="s">
        <v>2826</v>
      </c>
      <c r="B2901" s="16">
        <v>45518.0</v>
      </c>
      <c r="C2901" s="17" t="s">
        <v>9</v>
      </c>
      <c r="D2901" s="17" t="s">
        <v>10</v>
      </c>
      <c r="E2901" s="17">
        <v>2782.2</v>
      </c>
      <c r="F2901" s="17">
        <v>48.0</v>
      </c>
      <c r="G2901" s="17">
        <v>17.0</v>
      </c>
      <c r="H2901" s="18">
        <v>1055.75</v>
      </c>
    </row>
    <row r="2902" hidden="1">
      <c r="A2902" s="11" t="s">
        <v>2827</v>
      </c>
      <c r="B2902" s="12">
        <v>45312.0</v>
      </c>
      <c r="C2902" s="13" t="s">
        <v>13</v>
      </c>
      <c r="D2902" s="13" t="s">
        <v>17</v>
      </c>
      <c r="E2902" s="13">
        <v>3979.31</v>
      </c>
      <c r="F2902" s="13">
        <v>46.0</v>
      </c>
      <c r="G2902" s="13">
        <v>23.0</v>
      </c>
      <c r="H2902" s="14">
        <v>1038.07</v>
      </c>
    </row>
    <row r="2903" hidden="1">
      <c r="A2903" s="15" t="s">
        <v>2828</v>
      </c>
      <c r="B2903" s="16">
        <v>45086.0</v>
      </c>
      <c r="C2903" s="17" t="s">
        <v>12</v>
      </c>
      <c r="D2903" s="17" t="s">
        <v>10</v>
      </c>
      <c r="E2903" s="17">
        <v>1994.27</v>
      </c>
      <c r="F2903" s="17">
        <v>1.0</v>
      </c>
      <c r="G2903" s="17">
        <v>31.0</v>
      </c>
      <c r="H2903" s="18">
        <v>275.38</v>
      </c>
    </row>
    <row r="2904" hidden="1">
      <c r="A2904" s="11" t="s">
        <v>2829</v>
      </c>
      <c r="B2904" s="12">
        <v>45440.0</v>
      </c>
      <c r="C2904" s="13" t="s">
        <v>16</v>
      </c>
      <c r="D2904" s="13" t="s">
        <v>21</v>
      </c>
      <c r="E2904" s="13">
        <v>3491.51</v>
      </c>
      <c r="F2904" s="13">
        <v>12.0</v>
      </c>
      <c r="G2904" s="13">
        <v>44.0</v>
      </c>
      <c r="H2904" s="14">
        <v>1630.65</v>
      </c>
    </row>
    <row r="2905" hidden="1">
      <c r="A2905" s="15" t="s">
        <v>2830</v>
      </c>
      <c r="B2905" s="16">
        <v>45113.0</v>
      </c>
      <c r="C2905" s="17" t="s">
        <v>16</v>
      </c>
      <c r="D2905" s="17" t="s">
        <v>21</v>
      </c>
      <c r="E2905" s="17">
        <v>3681.55</v>
      </c>
      <c r="F2905" s="17">
        <v>50.0</v>
      </c>
      <c r="G2905" s="17">
        <v>42.0</v>
      </c>
      <c r="H2905" s="18">
        <v>452.08</v>
      </c>
    </row>
    <row r="2906" hidden="1">
      <c r="A2906" s="11" t="s">
        <v>2831</v>
      </c>
      <c r="B2906" s="12">
        <v>45234.0</v>
      </c>
      <c r="C2906" s="13" t="s">
        <v>13</v>
      </c>
      <c r="D2906" s="13" t="s">
        <v>19</v>
      </c>
      <c r="E2906" s="13">
        <v>2823.3</v>
      </c>
      <c r="F2906" s="13">
        <v>17.0</v>
      </c>
      <c r="G2906" s="13">
        <v>15.0</v>
      </c>
      <c r="H2906" s="14">
        <v>1652.44</v>
      </c>
    </row>
    <row r="2907" hidden="1">
      <c r="A2907" s="15" t="s">
        <v>2832</v>
      </c>
      <c r="B2907" s="16">
        <v>44964.0</v>
      </c>
      <c r="C2907" s="17" t="s">
        <v>13</v>
      </c>
      <c r="D2907" s="17" t="s">
        <v>23</v>
      </c>
      <c r="E2907" s="17">
        <v>2235.8</v>
      </c>
      <c r="F2907" s="17">
        <v>6.0</v>
      </c>
      <c r="G2907" s="17">
        <v>46.0</v>
      </c>
      <c r="H2907" s="18">
        <v>1206.79</v>
      </c>
    </row>
    <row r="2908" hidden="1">
      <c r="A2908" s="11" t="s">
        <v>2833</v>
      </c>
      <c r="B2908" s="12">
        <v>45190.0</v>
      </c>
      <c r="C2908" s="13" t="s">
        <v>13</v>
      </c>
      <c r="D2908" s="13" t="s">
        <v>21</v>
      </c>
      <c r="E2908" s="13">
        <v>3191.68</v>
      </c>
      <c r="F2908" s="13">
        <v>26.0</v>
      </c>
      <c r="G2908" s="13">
        <v>39.0</v>
      </c>
      <c r="H2908" s="14">
        <v>434.3</v>
      </c>
    </row>
    <row r="2909" hidden="1">
      <c r="A2909" s="15" t="s">
        <v>2834</v>
      </c>
      <c r="B2909" s="16">
        <v>45108.0</v>
      </c>
      <c r="C2909" s="17" t="s">
        <v>9</v>
      </c>
      <c r="D2909" s="17" t="s">
        <v>19</v>
      </c>
      <c r="E2909" s="17">
        <v>1565.73</v>
      </c>
      <c r="F2909" s="17">
        <v>5.0</v>
      </c>
      <c r="G2909" s="17">
        <v>34.0</v>
      </c>
      <c r="H2909" s="18">
        <v>446.21</v>
      </c>
    </row>
    <row r="2910" hidden="1">
      <c r="A2910" s="11" t="s">
        <v>2835</v>
      </c>
      <c r="B2910" s="12">
        <v>45141.0</v>
      </c>
      <c r="C2910" s="13" t="s">
        <v>16</v>
      </c>
      <c r="D2910" s="13" t="s">
        <v>23</v>
      </c>
      <c r="E2910" s="13">
        <v>3975.1</v>
      </c>
      <c r="F2910" s="13">
        <v>36.0</v>
      </c>
      <c r="G2910" s="13">
        <v>4.0</v>
      </c>
      <c r="H2910" s="14">
        <v>701.33</v>
      </c>
    </row>
    <row r="2911" hidden="1">
      <c r="A2911" s="15" t="s">
        <v>2836</v>
      </c>
      <c r="B2911" s="16">
        <v>45295.0</v>
      </c>
      <c r="C2911" s="17" t="s">
        <v>12</v>
      </c>
      <c r="D2911" s="17" t="s">
        <v>21</v>
      </c>
      <c r="E2911" s="17">
        <v>4681.32</v>
      </c>
      <c r="F2911" s="17">
        <v>16.0</v>
      </c>
      <c r="G2911" s="17">
        <v>49.0</v>
      </c>
      <c r="H2911" s="18">
        <v>1922.25</v>
      </c>
    </row>
    <row r="2912" hidden="1">
      <c r="A2912" s="11" t="s">
        <v>2837</v>
      </c>
      <c r="B2912" s="12">
        <v>45335.0</v>
      </c>
      <c r="C2912" s="13" t="s">
        <v>16</v>
      </c>
      <c r="D2912" s="13" t="s">
        <v>21</v>
      </c>
      <c r="E2912" s="13">
        <v>3291.13</v>
      </c>
      <c r="F2912" s="13">
        <v>1.0</v>
      </c>
      <c r="G2912" s="13">
        <v>21.0</v>
      </c>
      <c r="H2912" s="14">
        <v>1065.8</v>
      </c>
    </row>
    <row r="2913" hidden="1">
      <c r="A2913" s="15" t="s">
        <v>2838</v>
      </c>
      <c r="B2913" s="16">
        <v>44891.0</v>
      </c>
      <c r="C2913" s="17" t="s">
        <v>9</v>
      </c>
      <c r="D2913" s="17" t="s">
        <v>23</v>
      </c>
      <c r="E2913" s="17">
        <v>4244.3</v>
      </c>
      <c r="F2913" s="17">
        <v>50.0</v>
      </c>
      <c r="G2913" s="17">
        <v>29.0</v>
      </c>
      <c r="H2913" s="18">
        <v>1129.17</v>
      </c>
    </row>
    <row r="2914" hidden="1">
      <c r="A2914" s="11" t="s">
        <v>2839</v>
      </c>
      <c r="B2914" s="12">
        <v>45062.0</v>
      </c>
      <c r="C2914" s="13" t="s">
        <v>13</v>
      </c>
      <c r="D2914" s="13" t="s">
        <v>10</v>
      </c>
      <c r="E2914" s="13">
        <v>1804.89</v>
      </c>
      <c r="F2914" s="13">
        <v>17.0</v>
      </c>
      <c r="G2914" s="13">
        <v>12.0</v>
      </c>
      <c r="H2914" s="14">
        <v>1214.82</v>
      </c>
    </row>
    <row r="2915" hidden="1">
      <c r="A2915" s="15" t="s">
        <v>2840</v>
      </c>
      <c r="B2915" s="16">
        <v>45287.0</v>
      </c>
      <c r="C2915" s="17" t="s">
        <v>13</v>
      </c>
      <c r="D2915" s="17" t="s">
        <v>21</v>
      </c>
      <c r="E2915" s="17">
        <v>484.49</v>
      </c>
      <c r="F2915" s="17">
        <v>11.0</v>
      </c>
      <c r="G2915" s="17">
        <v>37.0</v>
      </c>
      <c r="H2915" s="18">
        <v>1950.71</v>
      </c>
    </row>
    <row r="2916" hidden="1">
      <c r="A2916" s="11" t="s">
        <v>2841</v>
      </c>
      <c r="B2916" s="12">
        <v>45225.0</v>
      </c>
      <c r="C2916" s="13" t="s">
        <v>12</v>
      </c>
      <c r="D2916" s="13" t="s">
        <v>19</v>
      </c>
      <c r="E2916" s="13">
        <v>1996.99</v>
      </c>
      <c r="F2916" s="13">
        <v>12.0</v>
      </c>
      <c r="G2916" s="13">
        <v>42.0</v>
      </c>
      <c r="H2916" s="14">
        <v>1121.81</v>
      </c>
    </row>
    <row r="2917" hidden="1">
      <c r="A2917" s="15" t="s">
        <v>2842</v>
      </c>
      <c r="B2917" s="16">
        <v>45063.0</v>
      </c>
      <c r="C2917" s="17" t="s">
        <v>13</v>
      </c>
      <c r="D2917" s="17" t="s">
        <v>10</v>
      </c>
      <c r="E2917" s="17">
        <v>4733.35</v>
      </c>
      <c r="F2917" s="17">
        <v>47.0</v>
      </c>
      <c r="G2917" s="17">
        <v>21.0</v>
      </c>
      <c r="H2917" s="18">
        <v>662.73</v>
      </c>
    </row>
    <row r="2918" hidden="1">
      <c r="A2918" s="11" t="s">
        <v>2843</v>
      </c>
      <c r="B2918" s="12">
        <v>45114.0</v>
      </c>
      <c r="C2918" s="13" t="s">
        <v>12</v>
      </c>
      <c r="D2918" s="13" t="s">
        <v>17</v>
      </c>
      <c r="E2918" s="13">
        <v>1183.73</v>
      </c>
      <c r="F2918" s="13">
        <v>42.0</v>
      </c>
      <c r="G2918" s="13">
        <v>49.0</v>
      </c>
      <c r="H2918" s="14">
        <v>1365.91</v>
      </c>
    </row>
    <row r="2919" hidden="1">
      <c r="A2919" s="15" t="s">
        <v>2844</v>
      </c>
      <c r="B2919" s="16">
        <v>44912.0</v>
      </c>
      <c r="C2919" s="17" t="s">
        <v>13</v>
      </c>
      <c r="D2919" s="17" t="s">
        <v>17</v>
      </c>
      <c r="E2919" s="17">
        <v>1266.13</v>
      </c>
      <c r="F2919" s="17">
        <v>44.0</v>
      </c>
      <c r="G2919" s="17">
        <v>14.0</v>
      </c>
      <c r="H2919" s="18">
        <v>1079.57</v>
      </c>
    </row>
    <row r="2920" hidden="1">
      <c r="A2920" s="11" t="s">
        <v>2845</v>
      </c>
      <c r="B2920" s="12">
        <v>45277.0</v>
      </c>
      <c r="C2920" s="13" t="s">
        <v>12</v>
      </c>
      <c r="D2920" s="13" t="s">
        <v>17</v>
      </c>
      <c r="E2920" s="13">
        <v>4431.17</v>
      </c>
      <c r="F2920" s="13">
        <v>28.0</v>
      </c>
      <c r="G2920" s="13">
        <v>25.0</v>
      </c>
      <c r="H2920" s="14">
        <v>955.73</v>
      </c>
    </row>
    <row r="2921" hidden="1">
      <c r="A2921" s="15" t="s">
        <v>2846</v>
      </c>
      <c r="B2921" s="16">
        <v>45382.0</v>
      </c>
      <c r="C2921" s="17" t="s">
        <v>12</v>
      </c>
      <c r="D2921" s="17" t="s">
        <v>21</v>
      </c>
      <c r="E2921" s="17">
        <v>3647.92</v>
      </c>
      <c r="F2921" s="17">
        <v>34.0</v>
      </c>
      <c r="G2921" s="17">
        <v>29.0</v>
      </c>
      <c r="H2921" s="18">
        <v>1324.66</v>
      </c>
    </row>
    <row r="2922" hidden="1">
      <c r="A2922" s="11" t="s">
        <v>2847</v>
      </c>
      <c r="B2922" s="12">
        <v>44981.0</v>
      </c>
      <c r="C2922" s="13" t="s">
        <v>13</v>
      </c>
      <c r="D2922" s="13" t="s">
        <v>21</v>
      </c>
      <c r="E2922" s="13">
        <v>2492.57</v>
      </c>
      <c r="F2922" s="13">
        <v>11.0</v>
      </c>
      <c r="G2922" s="13">
        <v>36.0</v>
      </c>
      <c r="H2922" s="14">
        <v>1172.45</v>
      </c>
    </row>
    <row r="2923" hidden="1">
      <c r="A2923" s="15" t="s">
        <v>2848</v>
      </c>
      <c r="B2923" s="16">
        <v>45343.0</v>
      </c>
      <c r="C2923" s="17" t="s">
        <v>16</v>
      </c>
      <c r="D2923" s="17" t="s">
        <v>23</v>
      </c>
      <c r="E2923" s="17">
        <v>477.26</v>
      </c>
      <c r="F2923" s="17">
        <v>13.0</v>
      </c>
      <c r="G2923" s="17">
        <v>34.0</v>
      </c>
      <c r="H2923" s="18">
        <v>1873.23</v>
      </c>
    </row>
    <row r="2924" hidden="1">
      <c r="A2924" s="11" t="s">
        <v>2849</v>
      </c>
      <c r="B2924" s="12">
        <v>45415.0</v>
      </c>
      <c r="C2924" s="13" t="s">
        <v>13</v>
      </c>
      <c r="D2924" s="13" t="s">
        <v>21</v>
      </c>
      <c r="E2924" s="13">
        <v>3504.35</v>
      </c>
      <c r="F2924" s="13">
        <v>33.0</v>
      </c>
      <c r="G2924" s="13">
        <v>14.0</v>
      </c>
      <c r="H2924" s="14">
        <v>228.71</v>
      </c>
    </row>
    <row r="2925" hidden="1">
      <c r="A2925" s="15" t="s">
        <v>2850</v>
      </c>
      <c r="B2925" s="16">
        <v>45085.0</v>
      </c>
      <c r="C2925" s="17" t="s">
        <v>12</v>
      </c>
      <c r="D2925" s="17" t="s">
        <v>23</v>
      </c>
      <c r="E2925" s="17">
        <v>1060.62</v>
      </c>
      <c r="F2925" s="17">
        <v>2.0</v>
      </c>
      <c r="G2925" s="17">
        <v>43.0</v>
      </c>
      <c r="H2925" s="18">
        <v>198.16</v>
      </c>
    </row>
    <row r="2926" hidden="1">
      <c r="A2926" s="11" t="s">
        <v>2851</v>
      </c>
      <c r="B2926" s="12">
        <v>45002.0</v>
      </c>
      <c r="C2926" s="13" t="s">
        <v>16</v>
      </c>
      <c r="D2926" s="13" t="s">
        <v>23</v>
      </c>
      <c r="E2926" s="13">
        <v>3596.99</v>
      </c>
      <c r="F2926" s="13">
        <v>25.0</v>
      </c>
      <c r="G2926" s="13">
        <v>48.0</v>
      </c>
      <c r="H2926" s="14">
        <v>1467.02</v>
      </c>
    </row>
    <row r="2927" hidden="1">
      <c r="A2927" s="15" t="s">
        <v>2852</v>
      </c>
      <c r="B2927" s="16">
        <v>45390.0</v>
      </c>
      <c r="C2927" s="17" t="s">
        <v>16</v>
      </c>
      <c r="D2927" s="17" t="s">
        <v>17</v>
      </c>
      <c r="E2927" s="17">
        <v>3598.91</v>
      </c>
      <c r="F2927" s="17">
        <v>4.0</v>
      </c>
      <c r="G2927" s="17">
        <v>37.0</v>
      </c>
      <c r="H2927" s="18">
        <v>575.49</v>
      </c>
    </row>
    <row r="2928" hidden="1">
      <c r="A2928" s="11" t="s">
        <v>2853</v>
      </c>
      <c r="B2928" s="12">
        <v>45263.0</v>
      </c>
      <c r="C2928" s="13" t="s">
        <v>16</v>
      </c>
      <c r="D2928" s="13" t="s">
        <v>17</v>
      </c>
      <c r="E2928" s="13">
        <v>4723.31</v>
      </c>
      <c r="F2928" s="13">
        <v>14.0</v>
      </c>
      <c r="G2928" s="13">
        <v>36.0</v>
      </c>
      <c r="H2928" s="14">
        <v>1478.33</v>
      </c>
    </row>
    <row r="2929" hidden="1">
      <c r="A2929" s="15" t="s">
        <v>2854</v>
      </c>
      <c r="B2929" s="16">
        <v>45407.0</v>
      </c>
      <c r="C2929" s="17" t="s">
        <v>13</v>
      </c>
      <c r="D2929" s="17" t="s">
        <v>21</v>
      </c>
      <c r="E2929" s="17">
        <v>941.08</v>
      </c>
      <c r="F2929" s="17">
        <v>8.0</v>
      </c>
      <c r="G2929" s="17">
        <v>41.0</v>
      </c>
      <c r="H2929" s="18">
        <v>1640.21</v>
      </c>
    </row>
    <row r="2930" hidden="1">
      <c r="A2930" s="11" t="s">
        <v>2855</v>
      </c>
      <c r="B2930" s="12">
        <v>45327.0</v>
      </c>
      <c r="C2930" s="13" t="s">
        <v>9</v>
      </c>
      <c r="D2930" s="13" t="s">
        <v>21</v>
      </c>
      <c r="E2930" s="13">
        <v>3328.12</v>
      </c>
      <c r="F2930" s="13">
        <v>11.0</v>
      </c>
      <c r="G2930" s="13">
        <v>44.0</v>
      </c>
      <c r="H2930" s="14">
        <v>576.18</v>
      </c>
    </row>
    <row r="2931" hidden="1">
      <c r="A2931" s="15" t="s">
        <v>2856</v>
      </c>
      <c r="B2931" s="16">
        <v>45411.0</v>
      </c>
      <c r="C2931" s="17" t="s">
        <v>16</v>
      </c>
      <c r="D2931" s="17" t="s">
        <v>10</v>
      </c>
      <c r="E2931" s="17">
        <v>3433.2</v>
      </c>
      <c r="F2931" s="17">
        <v>13.0</v>
      </c>
      <c r="G2931" s="17">
        <v>42.0</v>
      </c>
      <c r="H2931" s="18">
        <v>1682.05</v>
      </c>
    </row>
    <row r="2932" hidden="1">
      <c r="A2932" s="11" t="s">
        <v>2857</v>
      </c>
      <c r="B2932" s="12">
        <v>44932.0</v>
      </c>
      <c r="C2932" s="13" t="s">
        <v>12</v>
      </c>
      <c r="D2932" s="13" t="s">
        <v>19</v>
      </c>
      <c r="E2932" s="13">
        <v>1586.97</v>
      </c>
      <c r="F2932" s="13">
        <v>44.0</v>
      </c>
      <c r="G2932" s="13">
        <v>20.0</v>
      </c>
      <c r="H2932" s="14">
        <v>1930.53</v>
      </c>
    </row>
    <row r="2933" hidden="1">
      <c r="A2933" s="15" t="s">
        <v>2858</v>
      </c>
      <c r="B2933" s="16">
        <v>45116.0</v>
      </c>
      <c r="C2933" s="17" t="s">
        <v>9</v>
      </c>
      <c r="D2933" s="17" t="s">
        <v>10</v>
      </c>
      <c r="E2933" s="17">
        <v>2708.39</v>
      </c>
      <c r="F2933" s="17">
        <v>39.0</v>
      </c>
      <c r="G2933" s="17">
        <v>18.0</v>
      </c>
      <c r="H2933" s="18">
        <v>603.0</v>
      </c>
    </row>
    <row r="2934" hidden="1">
      <c r="A2934" s="11" t="s">
        <v>2859</v>
      </c>
      <c r="B2934" s="12">
        <v>45152.0</v>
      </c>
      <c r="C2934" s="13" t="s">
        <v>13</v>
      </c>
      <c r="D2934" s="13" t="s">
        <v>10</v>
      </c>
      <c r="E2934" s="13">
        <v>720.17</v>
      </c>
      <c r="F2934" s="13">
        <v>15.0</v>
      </c>
      <c r="G2934" s="13">
        <v>12.0</v>
      </c>
      <c r="H2934" s="14">
        <v>1636.56</v>
      </c>
    </row>
    <row r="2935" hidden="1">
      <c r="A2935" s="15" t="s">
        <v>2860</v>
      </c>
      <c r="B2935" s="16">
        <v>45532.0</v>
      </c>
      <c r="C2935" s="17" t="s">
        <v>12</v>
      </c>
      <c r="D2935" s="17" t="s">
        <v>21</v>
      </c>
      <c r="E2935" s="17">
        <v>951.78</v>
      </c>
      <c r="F2935" s="17">
        <v>20.0</v>
      </c>
      <c r="G2935" s="17">
        <v>46.0</v>
      </c>
      <c r="H2935" s="18">
        <v>416.12</v>
      </c>
    </row>
    <row r="2936">
      <c r="A2936" s="11">
        <v>5.9313866E7</v>
      </c>
      <c r="B2936" s="12">
        <v>45480.0</v>
      </c>
      <c r="C2936" s="19" t="s">
        <v>16</v>
      </c>
      <c r="D2936" s="19" t="s">
        <v>23</v>
      </c>
      <c r="E2936" s="13">
        <v>1642.63</v>
      </c>
      <c r="F2936" s="13">
        <v>7.0</v>
      </c>
      <c r="G2936" s="13">
        <v>20.0</v>
      </c>
      <c r="H2936" s="14">
        <v>57.19</v>
      </c>
    </row>
    <row r="2937" hidden="1">
      <c r="A2937" s="15" t="s">
        <v>2861</v>
      </c>
      <c r="B2937" s="16">
        <v>45132.0</v>
      </c>
      <c r="C2937" s="17" t="s">
        <v>13</v>
      </c>
      <c r="D2937" s="17" t="s">
        <v>19</v>
      </c>
      <c r="E2937" s="17">
        <v>1015.57</v>
      </c>
      <c r="F2937" s="17">
        <v>23.0</v>
      </c>
      <c r="G2937" s="17">
        <v>14.0</v>
      </c>
      <c r="H2937" s="18">
        <v>133.06</v>
      </c>
    </row>
    <row r="2938" hidden="1">
      <c r="A2938" s="11" t="s">
        <v>2862</v>
      </c>
      <c r="B2938" s="12">
        <v>44988.0</v>
      </c>
      <c r="C2938" s="13" t="s">
        <v>13</v>
      </c>
      <c r="D2938" s="13" t="s">
        <v>19</v>
      </c>
      <c r="E2938" s="13">
        <v>4685.11</v>
      </c>
      <c r="F2938" s="13">
        <v>8.0</v>
      </c>
      <c r="G2938" s="13">
        <v>7.0</v>
      </c>
      <c r="H2938" s="14">
        <v>481.5</v>
      </c>
    </row>
    <row r="2939" hidden="1">
      <c r="A2939" s="15" t="s">
        <v>2863</v>
      </c>
      <c r="B2939" s="16">
        <v>45494.0</v>
      </c>
      <c r="C2939" s="17" t="s">
        <v>9</v>
      </c>
      <c r="D2939" s="17" t="s">
        <v>17</v>
      </c>
      <c r="E2939" s="17">
        <v>3290.25</v>
      </c>
      <c r="F2939" s="17">
        <v>44.0</v>
      </c>
      <c r="G2939" s="17">
        <v>28.0</v>
      </c>
      <c r="H2939" s="18">
        <v>858.18</v>
      </c>
    </row>
    <row r="2940" hidden="1">
      <c r="A2940" s="11" t="s">
        <v>2864</v>
      </c>
      <c r="B2940" s="12">
        <v>45610.0</v>
      </c>
      <c r="C2940" s="13" t="s">
        <v>13</v>
      </c>
      <c r="D2940" s="13" t="s">
        <v>17</v>
      </c>
      <c r="E2940" s="13">
        <v>218.76</v>
      </c>
      <c r="F2940" s="13">
        <v>1.0</v>
      </c>
      <c r="G2940" s="13">
        <v>13.0</v>
      </c>
      <c r="H2940" s="14">
        <v>537.71</v>
      </c>
    </row>
    <row r="2941" hidden="1">
      <c r="A2941" s="15" t="s">
        <v>2865</v>
      </c>
      <c r="B2941" s="16">
        <v>45183.0</v>
      </c>
      <c r="C2941" s="17" t="s">
        <v>13</v>
      </c>
      <c r="D2941" s="17" t="s">
        <v>21</v>
      </c>
      <c r="E2941" s="17">
        <v>3996.5</v>
      </c>
      <c r="F2941" s="17">
        <v>48.0</v>
      </c>
      <c r="G2941" s="17">
        <v>18.0</v>
      </c>
      <c r="H2941" s="18">
        <v>1754.17</v>
      </c>
    </row>
    <row r="2942" hidden="1">
      <c r="A2942" s="11">
        <v>9.6323514E7</v>
      </c>
      <c r="B2942" s="12">
        <v>45579.0</v>
      </c>
      <c r="C2942" s="13" t="s">
        <v>9</v>
      </c>
      <c r="D2942" s="13" t="s">
        <v>21</v>
      </c>
      <c r="E2942" s="13">
        <v>3673.96</v>
      </c>
      <c r="F2942" s="13">
        <v>13.0</v>
      </c>
      <c r="G2942" s="13">
        <v>3.0</v>
      </c>
      <c r="H2942" s="14">
        <v>1941.45</v>
      </c>
    </row>
    <row r="2943" hidden="1">
      <c r="A2943" s="15" t="s">
        <v>2866</v>
      </c>
      <c r="B2943" s="16">
        <v>45092.0</v>
      </c>
      <c r="C2943" s="17" t="s">
        <v>16</v>
      </c>
      <c r="D2943" s="17" t="s">
        <v>17</v>
      </c>
      <c r="E2943" s="17">
        <v>3071.32</v>
      </c>
      <c r="F2943" s="17">
        <v>13.0</v>
      </c>
      <c r="G2943" s="17">
        <v>46.0</v>
      </c>
      <c r="H2943" s="18">
        <v>415.13</v>
      </c>
    </row>
    <row r="2944" hidden="1">
      <c r="A2944" s="11" t="s">
        <v>2867</v>
      </c>
      <c r="B2944" s="12">
        <v>45444.0</v>
      </c>
      <c r="C2944" s="13" t="s">
        <v>13</v>
      </c>
      <c r="D2944" s="13" t="s">
        <v>19</v>
      </c>
      <c r="E2944" s="13">
        <v>4789.89</v>
      </c>
      <c r="F2944" s="13">
        <v>45.0</v>
      </c>
      <c r="G2944" s="13">
        <v>31.0</v>
      </c>
      <c r="H2944" s="14">
        <v>721.13</v>
      </c>
    </row>
    <row r="2945" hidden="1">
      <c r="A2945" s="15" t="s">
        <v>2868</v>
      </c>
      <c r="B2945" s="16">
        <v>45418.0</v>
      </c>
      <c r="C2945" s="17" t="s">
        <v>9</v>
      </c>
      <c r="D2945" s="17" t="s">
        <v>19</v>
      </c>
      <c r="E2945" s="17">
        <v>3813.98</v>
      </c>
      <c r="F2945" s="17">
        <v>47.0</v>
      </c>
      <c r="G2945" s="17">
        <v>47.0</v>
      </c>
      <c r="H2945" s="18">
        <v>938.34</v>
      </c>
    </row>
    <row r="2946" hidden="1">
      <c r="A2946" s="11" t="s">
        <v>2869</v>
      </c>
      <c r="B2946" s="12">
        <v>45258.0</v>
      </c>
      <c r="C2946" s="13" t="s">
        <v>16</v>
      </c>
      <c r="D2946" s="13" t="s">
        <v>23</v>
      </c>
      <c r="E2946" s="13">
        <v>3780.2</v>
      </c>
      <c r="F2946" s="13">
        <v>42.0</v>
      </c>
      <c r="G2946" s="13">
        <v>28.0</v>
      </c>
      <c r="H2946" s="14">
        <v>1882.56</v>
      </c>
    </row>
    <row r="2947" hidden="1">
      <c r="A2947" s="15" t="s">
        <v>2870</v>
      </c>
      <c r="B2947" s="16">
        <v>45310.0</v>
      </c>
      <c r="C2947" s="17" t="s">
        <v>12</v>
      </c>
      <c r="D2947" s="17" t="s">
        <v>21</v>
      </c>
      <c r="E2947" s="17">
        <v>622.06</v>
      </c>
      <c r="F2947" s="17">
        <v>43.0</v>
      </c>
      <c r="G2947" s="17">
        <v>35.0</v>
      </c>
      <c r="H2947" s="18">
        <v>1193.54</v>
      </c>
    </row>
    <row r="2948" hidden="1">
      <c r="A2948" s="11" t="s">
        <v>2871</v>
      </c>
      <c r="B2948" s="12">
        <v>45379.0</v>
      </c>
      <c r="C2948" s="13" t="s">
        <v>9</v>
      </c>
      <c r="D2948" s="13" t="s">
        <v>21</v>
      </c>
      <c r="E2948" s="13">
        <v>4683.09</v>
      </c>
      <c r="F2948" s="13">
        <v>2.0</v>
      </c>
      <c r="G2948" s="13">
        <v>41.0</v>
      </c>
      <c r="H2948" s="14">
        <v>1290.37</v>
      </c>
    </row>
    <row r="2949" hidden="1">
      <c r="A2949" s="15" t="s">
        <v>2872</v>
      </c>
      <c r="B2949" s="16">
        <v>45600.0</v>
      </c>
      <c r="C2949" s="17" t="s">
        <v>13</v>
      </c>
      <c r="D2949" s="17" t="s">
        <v>10</v>
      </c>
      <c r="E2949" s="17">
        <v>1263.36</v>
      </c>
      <c r="F2949" s="17">
        <v>28.0</v>
      </c>
      <c r="G2949" s="17">
        <v>46.0</v>
      </c>
      <c r="H2949" s="18">
        <v>663.95</v>
      </c>
    </row>
    <row r="2950" hidden="1">
      <c r="A2950" s="11" t="s">
        <v>2873</v>
      </c>
      <c r="B2950" s="12">
        <v>45307.0</v>
      </c>
      <c r="C2950" s="13" t="s">
        <v>9</v>
      </c>
      <c r="D2950" s="13" t="s">
        <v>23</v>
      </c>
      <c r="E2950" s="13">
        <v>2245.43</v>
      </c>
      <c r="F2950" s="13">
        <v>35.0</v>
      </c>
      <c r="G2950" s="13">
        <v>26.0</v>
      </c>
      <c r="H2950" s="14">
        <v>959.16</v>
      </c>
    </row>
    <row r="2951" hidden="1">
      <c r="A2951" s="15" t="s">
        <v>2874</v>
      </c>
      <c r="B2951" s="16">
        <v>45290.0</v>
      </c>
      <c r="C2951" s="17" t="s">
        <v>9</v>
      </c>
      <c r="D2951" s="17" t="s">
        <v>23</v>
      </c>
      <c r="E2951" s="17">
        <v>4802.81</v>
      </c>
      <c r="F2951" s="17">
        <v>6.0</v>
      </c>
      <c r="G2951" s="17">
        <v>14.0</v>
      </c>
      <c r="H2951" s="18">
        <v>165.8</v>
      </c>
    </row>
    <row r="2952" hidden="1">
      <c r="A2952" s="11" t="s">
        <v>2875</v>
      </c>
      <c r="B2952" s="12">
        <v>44908.0</v>
      </c>
      <c r="C2952" s="13" t="s">
        <v>9</v>
      </c>
      <c r="D2952" s="13" t="s">
        <v>21</v>
      </c>
      <c r="E2952" s="13">
        <v>3159.0</v>
      </c>
      <c r="F2952" s="13">
        <v>1.0</v>
      </c>
      <c r="G2952" s="13">
        <v>33.0</v>
      </c>
      <c r="H2952" s="14">
        <v>1920.19</v>
      </c>
    </row>
    <row r="2953" hidden="1">
      <c r="A2953" s="15" t="s">
        <v>2876</v>
      </c>
      <c r="B2953" s="16">
        <v>45153.0</v>
      </c>
      <c r="C2953" s="17" t="s">
        <v>12</v>
      </c>
      <c r="D2953" s="17" t="s">
        <v>23</v>
      </c>
      <c r="E2953" s="17">
        <v>1917.74</v>
      </c>
      <c r="F2953" s="17">
        <v>16.0</v>
      </c>
      <c r="G2953" s="17">
        <v>14.0</v>
      </c>
      <c r="H2953" s="18">
        <v>1773.93</v>
      </c>
    </row>
    <row r="2954" hidden="1">
      <c r="A2954" s="11" t="s">
        <v>2877</v>
      </c>
      <c r="B2954" s="12">
        <v>44918.0</v>
      </c>
      <c r="C2954" s="13" t="s">
        <v>13</v>
      </c>
      <c r="D2954" s="13" t="s">
        <v>19</v>
      </c>
      <c r="E2954" s="13">
        <v>1485.24</v>
      </c>
      <c r="F2954" s="13">
        <v>47.0</v>
      </c>
      <c r="G2954" s="13">
        <v>13.0</v>
      </c>
      <c r="H2954" s="14">
        <v>1316.69</v>
      </c>
    </row>
    <row r="2955" hidden="1">
      <c r="A2955" s="15" t="s">
        <v>2878</v>
      </c>
      <c r="B2955" s="16">
        <v>45144.0</v>
      </c>
      <c r="C2955" s="17" t="s">
        <v>9</v>
      </c>
      <c r="D2955" s="17" t="s">
        <v>17</v>
      </c>
      <c r="E2955" s="17">
        <v>3562.72</v>
      </c>
      <c r="F2955" s="17">
        <v>27.0</v>
      </c>
      <c r="G2955" s="17">
        <v>24.0</v>
      </c>
      <c r="H2955" s="18">
        <v>1375.66</v>
      </c>
    </row>
    <row r="2956" hidden="1">
      <c r="A2956" s="11" t="s">
        <v>2879</v>
      </c>
      <c r="B2956" s="12">
        <v>44925.0</v>
      </c>
      <c r="C2956" s="13" t="s">
        <v>13</v>
      </c>
      <c r="D2956" s="13" t="s">
        <v>17</v>
      </c>
      <c r="E2956" s="13">
        <v>4838.45</v>
      </c>
      <c r="F2956" s="13">
        <v>23.0</v>
      </c>
      <c r="G2956" s="13">
        <v>9.0</v>
      </c>
      <c r="H2956" s="14">
        <v>349.06</v>
      </c>
    </row>
    <row r="2957" hidden="1">
      <c r="A2957" s="15" t="s">
        <v>2880</v>
      </c>
      <c r="B2957" s="16">
        <v>45510.0</v>
      </c>
      <c r="C2957" s="17" t="s">
        <v>13</v>
      </c>
      <c r="D2957" s="17" t="s">
        <v>23</v>
      </c>
      <c r="E2957" s="17">
        <v>4554.7</v>
      </c>
      <c r="F2957" s="17">
        <v>45.0</v>
      </c>
      <c r="G2957" s="17">
        <v>27.0</v>
      </c>
      <c r="H2957" s="18">
        <v>1119.48</v>
      </c>
    </row>
    <row r="2958" hidden="1">
      <c r="A2958" s="11" t="s">
        <v>2881</v>
      </c>
      <c r="B2958" s="12">
        <v>45183.0</v>
      </c>
      <c r="C2958" s="13" t="s">
        <v>9</v>
      </c>
      <c r="D2958" s="13" t="s">
        <v>17</v>
      </c>
      <c r="E2958" s="13">
        <v>2247.4</v>
      </c>
      <c r="F2958" s="13">
        <v>40.0</v>
      </c>
      <c r="G2958" s="13">
        <v>22.0</v>
      </c>
      <c r="H2958" s="14">
        <v>893.48</v>
      </c>
    </row>
    <row r="2959" hidden="1">
      <c r="A2959" s="15" t="s">
        <v>2882</v>
      </c>
      <c r="B2959" s="16">
        <v>45577.0</v>
      </c>
      <c r="C2959" s="17" t="s">
        <v>16</v>
      </c>
      <c r="D2959" s="17" t="s">
        <v>17</v>
      </c>
      <c r="E2959" s="17">
        <v>2079.16</v>
      </c>
      <c r="F2959" s="17">
        <v>34.0</v>
      </c>
      <c r="G2959" s="17">
        <v>37.0</v>
      </c>
      <c r="H2959" s="18">
        <v>1368.67</v>
      </c>
    </row>
    <row r="2960" hidden="1">
      <c r="A2960" s="11" t="s">
        <v>2883</v>
      </c>
      <c r="B2960" s="12">
        <v>45361.0</v>
      </c>
      <c r="C2960" s="13" t="s">
        <v>13</v>
      </c>
      <c r="D2960" s="13" t="s">
        <v>21</v>
      </c>
      <c r="E2960" s="13">
        <v>4473.36</v>
      </c>
      <c r="F2960" s="13">
        <v>42.0</v>
      </c>
      <c r="G2960" s="13">
        <v>22.0</v>
      </c>
      <c r="H2960" s="14">
        <v>279.13</v>
      </c>
    </row>
    <row r="2961" hidden="1">
      <c r="A2961" s="15" t="s">
        <v>2884</v>
      </c>
      <c r="B2961" s="16">
        <v>44938.0</v>
      </c>
      <c r="C2961" s="17" t="s">
        <v>9</v>
      </c>
      <c r="D2961" s="17" t="s">
        <v>21</v>
      </c>
      <c r="E2961" s="17">
        <v>3138.18</v>
      </c>
      <c r="F2961" s="17">
        <v>49.0</v>
      </c>
      <c r="G2961" s="17">
        <v>20.0</v>
      </c>
      <c r="H2961" s="18">
        <v>1816.94</v>
      </c>
    </row>
    <row r="2962" hidden="1">
      <c r="A2962" s="11" t="s">
        <v>2885</v>
      </c>
      <c r="B2962" s="12">
        <v>44975.0</v>
      </c>
      <c r="C2962" s="13" t="s">
        <v>16</v>
      </c>
      <c r="D2962" s="13" t="s">
        <v>23</v>
      </c>
      <c r="E2962" s="13">
        <v>3176.06</v>
      </c>
      <c r="F2962" s="13">
        <v>11.0</v>
      </c>
      <c r="G2962" s="13">
        <v>11.0</v>
      </c>
      <c r="H2962" s="14">
        <v>1795.7</v>
      </c>
    </row>
    <row r="2963" hidden="1">
      <c r="A2963" s="15" t="s">
        <v>2886</v>
      </c>
      <c r="B2963" s="16">
        <v>44980.0</v>
      </c>
      <c r="C2963" s="17" t="s">
        <v>9</v>
      </c>
      <c r="D2963" s="17" t="s">
        <v>23</v>
      </c>
      <c r="E2963" s="17">
        <v>3084.72</v>
      </c>
      <c r="F2963" s="17">
        <v>43.0</v>
      </c>
      <c r="G2963" s="17">
        <v>21.0</v>
      </c>
      <c r="H2963" s="18">
        <v>1147.7</v>
      </c>
    </row>
    <row r="2964" hidden="1">
      <c r="A2964" s="11" t="s">
        <v>2887</v>
      </c>
      <c r="B2964" s="12">
        <v>45056.0</v>
      </c>
      <c r="C2964" s="13" t="s">
        <v>12</v>
      </c>
      <c r="D2964" s="13" t="s">
        <v>19</v>
      </c>
      <c r="E2964" s="13">
        <v>4824.85</v>
      </c>
      <c r="F2964" s="13">
        <v>46.0</v>
      </c>
      <c r="G2964" s="13">
        <v>43.0</v>
      </c>
      <c r="H2964" s="14">
        <v>1438.15</v>
      </c>
    </row>
    <row r="2965" hidden="1">
      <c r="A2965" s="15" t="s">
        <v>2888</v>
      </c>
      <c r="B2965" s="16">
        <v>45510.0</v>
      </c>
      <c r="C2965" s="17" t="s">
        <v>12</v>
      </c>
      <c r="D2965" s="17" t="s">
        <v>10</v>
      </c>
      <c r="E2965" s="17">
        <v>3673.48</v>
      </c>
      <c r="F2965" s="17">
        <v>30.0</v>
      </c>
      <c r="G2965" s="17">
        <v>46.0</v>
      </c>
      <c r="H2965" s="18">
        <v>1712.95</v>
      </c>
    </row>
    <row r="2966" hidden="1">
      <c r="A2966" s="11" t="s">
        <v>2889</v>
      </c>
      <c r="B2966" s="12">
        <v>44993.0</v>
      </c>
      <c r="C2966" s="13" t="s">
        <v>13</v>
      </c>
      <c r="D2966" s="13" t="s">
        <v>19</v>
      </c>
      <c r="E2966" s="13">
        <v>4992.02</v>
      </c>
      <c r="F2966" s="13">
        <v>33.0</v>
      </c>
      <c r="G2966" s="13">
        <v>43.0</v>
      </c>
      <c r="H2966" s="14">
        <v>671.47</v>
      </c>
    </row>
    <row r="2967" hidden="1">
      <c r="A2967" s="15" t="s">
        <v>2890</v>
      </c>
      <c r="B2967" s="16">
        <v>44949.0</v>
      </c>
      <c r="C2967" s="17" t="s">
        <v>12</v>
      </c>
      <c r="D2967" s="17" t="s">
        <v>23</v>
      </c>
      <c r="E2967" s="17">
        <v>3901.83</v>
      </c>
      <c r="F2967" s="17">
        <v>2.0</v>
      </c>
      <c r="G2967" s="17">
        <v>10.0</v>
      </c>
      <c r="H2967" s="18">
        <v>1965.6</v>
      </c>
    </row>
    <row r="2968" hidden="1">
      <c r="A2968" s="11" t="s">
        <v>2891</v>
      </c>
      <c r="B2968" s="12">
        <v>45172.0</v>
      </c>
      <c r="C2968" s="13" t="s">
        <v>9</v>
      </c>
      <c r="D2968" s="13" t="s">
        <v>19</v>
      </c>
      <c r="E2968" s="13">
        <v>4752.51</v>
      </c>
      <c r="F2968" s="13">
        <v>18.0</v>
      </c>
      <c r="G2968" s="13">
        <v>14.0</v>
      </c>
      <c r="H2968" s="14">
        <v>1481.37</v>
      </c>
    </row>
    <row r="2969" hidden="1">
      <c r="A2969" s="15" t="s">
        <v>2892</v>
      </c>
      <c r="B2969" s="16">
        <v>45266.0</v>
      </c>
      <c r="C2969" s="17" t="s">
        <v>12</v>
      </c>
      <c r="D2969" s="17" t="s">
        <v>21</v>
      </c>
      <c r="E2969" s="17">
        <v>2520.53</v>
      </c>
      <c r="F2969" s="17">
        <v>48.0</v>
      </c>
      <c r="G2969" s="17">
        <v>19.0</v>
      </c>
      <c r="H2969" s="18">
        <v>1435.41</v>
      </c>
    </row>
    <row r="2970" hidden="1">
      <c r="A2970" s="11" t="s">
        <v>2893</v>
      </c>
      <c r="B2970" s="12">
        <v>45118.0</v>
      </c>
      <c r="C2970" s="13" t="s">
        <v>13</v>
      </c>
      <c r="D2970" s="13" t="s">
        <v>21</v>
      </c>
      <c r="E2970" s="13">
        <v>1768.69</v>
      </c>
      <c r="F2970" s="13">
        <v>5.0</v>
      </c>
      <c r="G2970" s="13">
        <v>49.0</v>
      </c>
      <c r="H2970" s="14">
        <v>419.15</v>
      </c>
    </row>
    <row r="2971" hidden="1">
      <c r="A2971" s="15" t="s">
        <v>2894</v>
      </c>
      <c r="B2971" s="16">
        <v>45249.0</v>
      </c>
      <c r="C2971" s="17" t="s">
        <v>16</v>
      </c>
      <c r="D2971" s="17" t="s">
        <v>10</v>
      </c>
      <c r="E2971" s="17">
        <v>3729.2</v>
      </c>
      <c r="F2971" s="17">
        <v>9.0</v>
      </c>
      <c r="G2971" s="17">
        <v>47.0</v>
      </c>
      <c r="H2971" s="18">
        <v>1370.29</v>
      </c>
    </row>
    <row r="2972" hidden="1">
      <c r="A2972" s="11" t="s">
        <v>2895</v>
      </c>
      <c r="B2972" s="12">
        <v>45030.0</v>
      </c>
      <c r="C2972" s="13" t="s">
        <v>12</v>
      </c>
      <c r="D2972" s="13" t="s">
        <v>21</v>
      </c>
      <c r="E2972" s="13">
        <v>4576.51</v>
      </c>
      <c r="F2972" s="13">
        <v>36.0</v>
      </c>
      <c r="G2972" s="13">
        <v>32.0</v>
      </c>
      <c r="H2972" s="14">
        <v>1587.37</v>
      </c>
    </row>
    <row r="2973" hidden="1">
      <c r="A2973" s="15" t="s">
        <v>2896</v>
      </c>
      <c r="B2973" s="16">
        <v>45028.0</v>
      </c>
      <c r="C2973" s="17" t="s">
        <v>16</v>
      </c>
      <c r="D2973" s="17" t="s">
        <v>19</v>
      </c>
      <c r="E2973" s="17">
        <v>3683.92</v>
      </c>
      <c r="F2973" s="17">
        <v>24.0</v>
      </c>
      <c r="G2973" s="17">
        <v>25.0</v>
      </c>
      <c r="H2973" s="18">
        <v>352.4</v>
      </c>
    </row>
    <row r="2974" hidden="1">
      <c r="A2974" s="11" t="s">
        <v>2897</v>
      </c>
      <c r="B2974" s="12">
        <v>45183.0</v>
      </c>
      <c r="C2974" s="13" t="s">
        <v>13</v>
      </c>
      <c r="D2974" s="13" t="s">
        <v>23</v>
      </c>
      <c r="E2974" s="13">
        <v>458.43</v>
      </c>
      <c r="F2974" s="13">
        <v>31.0</v>
      </c>
      <c r="G2974" s="13">
        <v>47.0</v>
      </c>
      <c r="H2974" s="14">
        <v>63.22</v>
      </c>
    </row>
    <row r="2975" hidden="1">
      <c r="A2975" s="15" t="s">
        <v>2898</v>
      </c>
      <c r="B2975" s="16">
        <v>45596.0</v>
      </c>
      <c r="C2975" s="17" t="s">
        <v>9</v>
      </c>
      <c r="D2975" s="17" t="s">
        <v>17</v>
      </c>
      <c r="E2975" s="17">
        <v>745.2</v>
      </c>
      <c r="F2975" s="17">
        <v>1.0</v>
      </c>
      <c r="G2975" s="17">
        <v>37.0</v>
      </c>
      <c r="H2975" s="18">
        <v>1950.21</v>
      </c>
    </row>
    <row r="2976" hidden="1">
      <c r="A2976" s="11" t="s">
        <v>2899</v>
      </c>
      <c r="B2976" s="12">
        <v>45569.0</v>
      </c>
      <c r="C2976" s="13" t="s">
        <v>9</v>
      </c>
      <c r="D2976" s="13" t="s">
        <v>21</v>
      </c>
      <c r="E2976" s="13">
        <v>3065.15</v>
      </c>
      <c r="F2976" s="13">
        <v>20.0</v>
      </c>
      <c r="G2976" s="13">
        <v>8.0</v>
      </c>
      <c r="H2976" s="14">
        <v>289.32</v>
      </c>
    </row>
    <row r="2977" hidden="1">
      <c r="A2977" s="15" t="s">
        <v>2900</v>
      </c>
      <c r="B2977" s="16">
        <v>45260.0</v>
      </c>
      <c r="C2977" s="17" t="s">
        <v>12</v>
      </c>
      <c r="D2977" s="17" t="s">
        <v>17</v>
      </c>
      <c r="E2977" s="17">
        <v>1394.17</v>
      </c>
      <c r="F2977" s="17">
        <v>40.0</v>
      </c>
      <c r="G2977" s="17">
        <v>8.0</v>
      </c>
      <c r="H2977" s="18">
        <v>141.93</v>
      </c>
    </row>
    <row r="2978" hidden="1">
      <c r="A2978" s="11" t="s">
        <v>2901</v>
      </c>
      <c r="B2978" s="12">
        <v>45531.0</v>
      </c>
      <c r="C2978" s="13" t="s">
        <v>16</v>
      </c>
      <c r="D2978" s="13" t="s">
        <v>10</v>
      </c>
      <c r="E2978" s="13">
        <v>714.67</v>
      </c>
      <c r="F2978" s="13">
        <v>5.0</v>
      </c>
      <c r="G2978" s="13">
        <v>21.0</v>
      </c>
      <c r="H2978" s="14">
        <v>23.5</v>
      </c>
    </row>
    <row r="2979" hidden="1">
      <c r="A2979" s="15" t="s">
        <v>2902</v>
      </c>
      <c r="B2979" s="16">
        <v>45083.0</v>
      </c>
      <c r="C2979" s="17" t="s">
        <v>16</v>
      </c>
      <c r="D2979" s="17" t="s">
        <v>19</v>
      </c>
      <c r="E2979" s="17">
        <v>320.05</v>
      </c>
      <c r="F2979" s="17">
        <v>42.0</v>
      </c>
      <c r="G2979" s="17">
        <v>4.0</v>
      </c>
      <c r="H2979" s="18">
        <v>531.02</v>
      </c>
    </row>
    <row r="2980" hidden="1">
      <c r="A2980" s="11" t="s">
        <v>2903</v>
      </c>
      <c r="B2980" s="12">
        <v>45343.0</v>
      </c>
      <c r="C2980" s="13" t="s">
        <v>16</v>
      </c>
      <c r="D2980" s="13" t="s">
        <v>19</v>
      </c>
      <c r="E2980" s="13">
        <v>2143.87</v>
      </c>
      <c r="F2980" s="13">
        <v>11.0</v>
      </c>
      <c r="G2980" s="13">
        <v>5.0</v>
      </c>
      <c r="H2980" s="14">
        <v>308.24</v>
      </c>
    </row>
    <row r="2981" hidden="1">
      <c r="A2981" s="15" t="s">
        <v>2904</v>
      </c>
      <c r="B2981" s="16">
        <v>45118.0</v>
      </c>
      <c r="C2981" s="17" t="s">
        <v>12</v>
      </c>
      <c r="D2981" s="17" t="s">
        <v>21</v>
      </c>
      <c r="E2981" s="17">
        <v>4575.06</v>
      </c>
      <c r="F2981" s="17">
        <v>12.0</v>
      </c>
      <c r="G2981" s="17">
        <v>48.0</v>
      </c>
      <c r="H2981" s="18">
        <v>1187.23</v>
      </c>
    </row>
    <row r="2982" hidden="1">
      <c r="A2982" s="11" t="s">
        <v>2905</v>
      </c>
      <c r="B2982" s="12">
        <v>45410.0</v>
      </c>
      <c r="C2982" s="13" t="s">
        <v>16</v>
      </c>
      <c r="D2982" s="13" t="s">
        <v>19</v>
      </c>
      <c r="E2982" s="13">
        <v>3359.63</v>
      </c>
      <c r="F2982" s="13">
        <v>43.0</v>
      </c>
      <c r="G2982" s="13">
        <v>21.0</v>
      </c>
      <c r="H2982" s="14">
        <v>829.19</v>
      </c>
    </row>
    <row r="2983" hidden="1">
      <c r="A2983" s="15" t="s">
        <v>2906</v>
      </c>
      <c r="B2983" s="16">
        <v>45274.0</v>
      </c>
      <c r="C2983" s="17" t="s">
        <v>9</v>
      </c>
      <c r="D2983" s="17" t="s">
        <v>21</v>
      </c>
      <c r="E2983" s="17">
        <v>3882.39</v>
      </c>
      <c r="F2983" s="17">
        <v>24.0</v>
      </c>
      <c r="G2983" s="17">
        <v>36.0</v>
      </c>
      <c r="H2983" s="18">
        <v>709.33</v>
      </c>
    </row>
    <row r="2984" hidden="1">
      <c r="A2984" s="11" t="s">
        <v>2907</v>
      </c>
      <c r="B2984" s="12">
        <v>45157.0</v>
      </c>
      <c r="C2984" s="13" t="s">
        <v>13</v>
      </c>
      <c r="D2984" s="13" t="s">
        <v>10</v>
      </c>
      <c r="E2984" s="13">
        <v>2998.65</v>
      </c>
      <c r="F2984" s="13">
        <v>24.0</v>
      </c>
      <c r="G2984" s="13">
        <v>29.0</v>
      </c>
      <c r="H2984" s="14">
        <v>1830.58</v>
      </c>
    </row>
    <row r="2985" hidden="1">
      <c r="A2985" s="15" t="s">
        <v>2908</v>
      </c>
      <c r="B2985" s="16">
        <v>45483.0</v>
      </c>
      <c r="C2985" s="17" t="s">
        <v>12</v>
      </c>
      <c r="D2985" s="17" t="s">
        <v>23</v>
      </c>
      <c r="E2985" s="17">
        <v>2799.33</v>
      </c>
      <c r="F2985" s="17">
        <v>40.0</v>
      </c>
      <c r="G2985" s="17">
        <v>4.0</v>
      </c>
      <c r="H2985" s="18">
        <v>1532.23</v>
      </c>
    </row>
    <row r="2986" hidden="1">
      <c r="A2986" s="11" t="s">
        <v>2909</v>
      </c>
      <c r="B2986" s="12">
        <v>45204.0</v>
      </c>
      <c r="C2986" s="13" t="s">
        <v>12</v>
      </c>
      <c r="D2986" s="13" t="s">
        <v>21</v>
      </c>
      <c r="E2986" s="13">
        <v>3785.05</v>
      </c>
      <c r="F2986" s="13">
        <v>10.0</v>
      </c>
      <c r="G2986" s="13">
        <v>50.0</v>
      </c>
      <c r="H2986" s="14">
        <v>1833.64</v>
      </c>
    </row>
    <row r="2987" hidden="1">
      <c r="A2987" s="15">
        <v>9.8598646E7</v>
      </c>
      <c r="B2987" s="16">
        <v>45162.0</v>
      </c>
      <c r="C2987" s="17" t="s">
        <v>9</v>
      </c>
      <c r="D2987" s="17" t="s">
        <v>19</v>
      </c>
      <c r="E2987" s="17">
        <v>3523.79</v>
      </c>
      <c r="F2987" s="17">
        <v>48.0</v>
      </c>
      <c r="G2987" s="17">
        <v>41.0</v>
      </c>
      <c r="H2987" s="18">
        <v>1537.15</v>
      </c>
    </row>
    <row r="2988" hidden="1">
      <c r="A2988" s="11" t="s">
        <v>2910</v>
      </c>
      <c r="B2988" s="12">
        <v>45056.0</v>
      </c>
      <c r="C2988" s="13" t="s">
        <v>13</v>
      </c>
      <c r="D2988" s="13" t="s">
        <v>10</v>
      </c>
      <c r="E2988" s="13">
        <v>3416.63</v>
      </c>
      <c r="F2988" s="13">
        <v>35.0</v>
      </c>
      <c r="G2988" s="13">
        <v>34.0</v>
      </c>
      <c r="H2988" s="14">
        <v>1986.04</v>
      </c>
    </row>
    <row r="2989" hidden="1">
      <c r="A2989" s="15" t="s">
        <v>2911</v>
      </c>
      <c r="B2989" s="16">
        <v>45436.0</v>
      </c>
      <c r="C2989" s="17" t="s">
        <v>9</v>
      </c>
      <c r="D2989" s="17" t="s">
        <v>10</v>
      </c>
      <c r="E2989" s="17">
        <v>4153.65</v>
      </c>
      <c r="F2989" s="17">
        <v>18.0</v>
      </c>
      <c r="G2989" s="17">
        <v>2.0</v>
      </c>
      <c r="H2989" s="18">
        <v>1988.3</v>
      </c>
    </row>
    <row r="2990" hidden="1">
      <c r="A2990" s="11" t="s">
        <v>2912</v>
      </c>
      <c r="B2990" s="12">
        <v>45600.0</v>
      </c>
      <c r="C2990" s="13" t="s">
        <v>12</v>
      </c>
      <c r="D2990" s="13" t="s">
        <v>19</v>
      </c>
      <c r="E2990" s="13">
        <v>323.42</v>
      </c>
      <c r="F2990" s="13">
        <v>24.0</v>
      </c>
      <c r="G2990" s="13">
        <v>50.0</v>
      </c>
      <c r="H2990" s="14">
        <v>992.05</v>
      </c>
    </row>
    <row r="2991" hidden="1">
      <c r="A2991" s="15" t="s">
        <v>2913</v>
      </c>
      <c r="B2991" s="16">
        <v>45016.0</v>
      </c>
      <c r="C2991" s="17" t="s">
        <v>9</v>
      </c>
      <c r="D2991" s="17" t="s">
        <v>17</v>
      </c>
      <c r="E2991" s="17">
        <v>892.02</v>
      </c>
      <c r="F2991" s="17">
        <v>49.0</v>
      </c>
      <c r="G2991" s="17">
        <v>38.0</v>
      </c>
      <c r="H2991" s="18">
        <v>1539.21</v>
      </c>
    </row>
    <row r="2992" hidden="1">
      <c r="A2992" s="11" t="s">
        <v>2914</v>
      </c>
      <c r="B2992" s="12">
        <v>45364.0</v>
      </c>
      <c r="C2992" s="13" t="s">
        <v>13</v>
      </c>
      <c r="D2992" s="13" t="s">
        <v>17</v>
      </c>
      <c r="E2992" s="13">
        <v>4990.78</v>
      </c>
      <c r="F2992" s="13">
        <v>48.0</v>
      </c>
      <c r="G2992" s="13">
        <v>23.0</v>
      </c>
      <c r="H2992" s="14">
        <v>1799.53</v>
      </c>
    </row>
    <row r="2993" hidden="1">
      <c r="A2993" s="15" t="s">
        <v>2915</v>
      </c>
      <c r="B2993" s="16">
        <v>45347.0</v>
      </c>
      <c r="C2993" s="17" t="s">
        <v>13</v>
      </c>
      <c r="D2993" s="17" t="s">
        <v>19</v>
      </c>
      <c r="E2993" s="17">
        <v>3009.95</v>
      </c>
      <c r="F2993" s="17">
        <v>50.0</v>
      </c>
      <c r="G2993" s="17">
        <v>40.0</v>
      </c>
      <c r="H2993" s="18">
        <v>1765.73</v>
      </c>
    </row>
    <row r="2994" hidden="1">
      <c r="A2994" s="11" t="s">
        <v>2916</v>
      </c>
      <c r="B2994" s="12">
        <v>45052.0</v>
      </c>
      <c r="C2994" s="13" t="s">
        <v>13</v>
      </c>
      <c r="D2994" s="13" t="s">
        <v>23</v>
      </c>
      <c r="E2994" s="13">
        <v>2201.27</v>
      </c>
      <c r="F2994" s="13">
        <v>45.0</v>
      </c>
      <c r="G2994" s="13">
        <v>47.0</v>
      </c>
      <c r="H2994" s="14">
        <v>345.64</v>
      </c>
    </row>
    <row r="2995" hidden="1">
      <c r="A2995" s="15" t="s">
        <v>2917</v>
      </c>
      <c r="B2995" s="16">
        <v>45003.0</v>
      </c>
      <c r="C2995" s="17" t="s">
        <v>12</v>
      </c>
      <c r="D2995" s="17" t="s">
        <v>19</v>
      </c>
      <c r="E2995" s="17">
        <v>4805.65</v>
      </c>
      <c r="F2995" s="17">
        <v>8.0</v>
      </c>
      <c r="G2995" s="17">
        <v>17.0</v>
      </c>
      <c r="H2995" s="18">
        <v>1307.12</v>
      </c>
    </row>
    <row r="2996" hidden="1">
      <c r="A2996" s="11" t="s">
        <v>2918</v>
      </c>
      <c r="B2996" s="12">
        <v>45248.0</v>
      </c>
      <c r="C2996" s="13" t="s">
        <v>12</v>
      </c>
      <c r="D2996" s="13" t="s">
        <v>10</v>
      </c>
      <c r="E2996" s="13">
        <v>1889.94</v>
      </c>
      <c r="F2996" s="13">
        <v>26.0</v>
      </c>
      <c r="G2996" s="13">
        <v>47.0</v>
      </c>
      <c r="H2996" s="14">
        <v>1863.08</v>
      </c>
    </row>
    <row r="2997" hidden="1">
      <c r="A2997" s="15" t="s">
        <v>2919</v>
      </c>
      <c r="B2997" s="16">
        <v>45174.0</v>
      </c>
      <c r="C2997" s="17" t="s">
        <v>13</v>
      </c>
      <c r="D2997" s="17" t="s">
        <v>21</v>
      </c>
      <c r="E2997" s="17">
        <v>3832.46</v>
      </c>
      <c r="F2997" s="17">
        <v>26.0</v>
      </c>
      <c r="G2997" s="17">
        <v>47.0</v>
      </c>
      <c r="H2997" s="18">
        <v>1626.23</v>
      </c>
    </row>
    <row r="2998" hidden="1">
      <c r="A2998" s="11" t="s">
        <v>2920</v>
      </c>
      <c r="B2998" s="12">
        <v>45128.0</v>
      </c>
      <c r="C2998" s="13" t="s">
        <v>9</v>
      </c>
      <c r="D2998" s="13" t="s">
        <v>10</v>
      </c>
      <c r="E2998" s="13">
        <v>3842.81</v>
      </c>
      <c r="F2998" s="13">
        <v>47.0</v>
      </c>
      <c r="G2998" s="13">
        <v>0.0</v>
      </c>
      <c r="H2998" s="14">
        <v>1019.63</v>
      </c>
    </row>
    <row r="2999" hidden="1">
      <c r="A2999" s="15" t="s">
        <v>2921</v>
      </c>
      <c r="B2999" s="16">
        <v>45120.0</v>
      </c>
      <c r="C2999" s="17" t="s">
        <v>12</v>
      </c>
      <c r="D2999" s="17" t="s">
        <v>19</v>
      </c>
      <c r="E2999" s="17">
        <v>2682.12</v>
      </c>
      <c r="F2999" s="17">
        <v>8.0</v>
      </c>
      <c r="G2999" s="17">
        <v>25.0</v>
      </c>
      <c r="H2999" s="18">
        <v>444.12</v>
      </c>
    </row>
    <row r="3000" hidden="1">
      <c r="A3000" s="11" t="s">
        <v>2922</v>
      </c>
      <c r="B3000" s="12">
        <v>45358.0</v>
      </c>
      <c r="C3000" s="13" t="s">
        <v>12</v>
      </c>
      <c r="D3000" s="13" t="s">
        <v>23</v>
      </c>
      <c r="E3000" s="13">
        <v>755.16</v>
      </c>
      <c r="F3000" s="13">
        <v>29.0</v>
      </c>
      <c r="G3000" s="13">
        <v>33.0</v>
      </c>
      <c r="H3000" s="14">
        <v>1931.82</v>
      </c>
    </row>
    <row r="3001" hidden="1">
      <c r="A3001" s="15" t="s">
        <v>2923</v>
      </c>
      <c r="B3001" s="16">
        <v>45139.0</v>
      </c>
      <c r="C3001" s="17" t="s">
        <v>13</v>
      </c>
      <c r="D3001" s="17" t="s">
        <v>19</v>
      </c>
      <c r="E3001" s="17">
        <v>4756.2</v>
      </c>
      <c r="F3001" s="17">
        <v>49.0</v>
      </c>
      <c r="G3001" s="17">
        <v>14.0</v>
      </c>
      <c r="H3001" s="18">
        <v>1078.6</v>
      </c>
    </row>
    <row r="3002" hidden="1">
      <c r="A3002" s="11" t="s">
        <v>2924</v>
      </c>
      <c r="B3002" s="12">
        <v>45248.0</v>
      </c>
      <c r="C3002" s="13" t="s">
        <v>13</v>
      </c>
      <c r="D3002" s="13" t="s">
        <v>23</v>
      </c>
      <c r="E3002" s="13">
        <v>299.53</v>
      </c>
      <c r="F3002" s="13">
        <v>32.0</v>
      </c>
      <c r="G3002" s="13">
        <v>30.0</v>
      </c>
      <c r="H3002" s="14">
        <v>1343.87</v>
      </c>
    </row>
    <row r="3003" hidden="1">
      <c r="A3003" s="15" t="s">
        <v>2925</v>
      </c>
      <c r="B3003" s="16">
        <v>45251.0</v>
      </c>
      <c r="C3003" s="17" t="s">
        <v>9</v>
      </c>
      <c r="D3003" s="17" t="s">
        <v>19</v>
      </c>
      <c r="E3003" s="17">
        <v>525.31</v>
      </c>
      <c r="F3003" s="17">
        <v>34.0</v>
      </c>
      <c r="G3003" s="17">
        <v>17.0</v>
      </c>
      <c r="H3003" s="18">
        <v>1144.21</v>
      </c>
    </row>
    <row r="3004" hidden="1">
      <c r="A3004" s="11" t="s">
        <v>2926</v>
      </c>
      <c r="B3004" s="12">
        <v>45575.0</v>
      </c>
      <c r="C3004" s="13" t="s">
        <v>12</v>
      </c>
      <c r="D3004" s="13" t="s">
        <v>21</v>
      </c>
      <c r="E3004" s="13">
        <v>2119.83</v>
      </c>
      <c r="F3004" s="13">
        <v>20.0</v>
      </c>
      <c r="G3004" s="13">
        <v>28.0</v>
      </c>
      <c r="H3004" s="14">
        <v>330.26</v>
      </c>
    </row>
    <row r="3005" hidden="1">
      <c r="A3005" s="15" t="s">
        <v>2927</v>
      </c>
      <c r="B3005" s="16">
        <v>45382.0</v>
      </c>
      <c r="C3005" s="17" t="s">
        <v>13</v>
      </c>
      <c r="D3005" s="17" t="s">
        <v>21</v>
      </c>
      <c r="E3005" s="17">
        <v>262.36</v>
      </c>
      <c r="F3005" s="17">
        <v>17.0</v>
      </c>
      <c r="G3005" s="17">
        <v>42.0</v>
      </c>
      <c r="H3005" s="18">
        <v>670.39</v>
      </c>
    </row>
    <row r="3006" hidden="1">
      <c r="A3006" s="11" t="s">
        <v>2928</v>
      </c>
      <c r="B3006" s="12">
        <v>44984.0</v>
      </c>
      <c r="C3006" s="13" t="s">
        <v>12</v>
      </c>
      <c r="D3006" s="13" t="s">
        <v>17</v>
      </c>
      <c r="E3006" s="13">
        <v>4297.2</v>
      </c>
      <c r="F3006" s="13">
        <v>6.0</v>
      </c>
      <c r="G3006" s="13">
        <v>29.0</v>
      </c>
      <c r="H3006" s="14">
        <v>1284.05</v>
      </c>
    </row>
    <row r="3007" hidden="1">
      <c r="A3007" s="15" t="s">
        <v>2929</v>
      </c>
      <c r="B3007" s="16">
        <v>45461.0</v>
      </c>
      <c r="C3007" s="17" t="s">
        <v>13</v>
      </c>
      <c r="D3007" s="17" t="s">
        <v>21</v>
      </c>
      <c r="E3007" s="17">
        <v>4624.2</v>
      </c>
      <c r="F3007" s="17">
        <v>26.0</v>
      </c>
      <c r="G3007" s="17">
        <v>35.0</v>
      </c>
      <c r="H3007" s="18">
        <v>753.44</v>
      </c>
    </row>
    <row r="3008" hidden="1">
      <c r="A3008" s="11" t="s">
        <v>2930</v>
      </c>
      <c r="B3008" s="12">
        <v>45017.0</v>
      </c>
      <c r="C3008" s="13" t="s">
        <v>9</v>
      </c>
      <c r="D3008" s="13" t="s">
        <v>17</v>
      </c>
      <c r="E3008" s="13">
        <v>3969.82</v>
      </c>
      <c r="F3008" s="13">
        <v>19.0</v>
      </c>
      <c r="G3008" s="13">
        <v>41.0</v>
      </c>
      <c r="H3008" s="14">
        <v>1904.83</v>
      </c>
    </row>
    <row r="3009" hidden="1">
      <c r="A3009" s="15" t="s">
        <v>2931</v>
      </c>
      <c r="B3009" s="16">
        <v>45483.0</v>
      </c>
      <c r="C3009" s="17" t="s">
        <v>12</v>
      </c>
      <c r="D3009" s="17" t="s">
        <v>19</v>
      </c>
      <c r="E3009" s="17">
        <v>3977.91</v>
      </c>
      <c r="F3009" s="17">
        <v>46.0</v>
      </c>
      <c r="G3009" s="17">
        <v>15.0</v>
      </c>
      <c r="H3009" s="18">
        <v>1939.0</v>
      </c>
    </row>
    <row r="3010" hidden="1">
      <c r="A3010" s="11" t="s">
        <v>2932</v>
      </c>
      <c r="B3010" s="12">
        <v>44989.0</v>
      </c>
      <c r="C3010" s="13" t="s">
        <v>13</v>
      </c>
      <c r="D3010" s="13" t="s">
        <v>17</v>
      </c>
      <c r="E3010" s="13">
        <v>2606.17</v>
      </c>
      <c r="F3010" s="13">
        <v>13.0</v>
      </c>
      <c r="G3010" s="13">
        <v>42.0</v>
      </c>
      <c r="H3010" s="14">
        <v>1686.22</v>
      </c>
    </row>
    <row r="3011" hidden="1">
      <c r="A3011" s="15" t="s">
        <v>2933</v>
      </c>
      <c r="B3011" s="16">
        <v>45579.0</v>
      </c>
      <c r="C3011" s="17" t="s">
        <v>9</v>
      </c>
      <c r="D3011" s="17" t="s">
        <v>17</v>
      </c>
      <c r="E3011" s="17">
        <v>3747.93</v>
      </c>
      <c r="F3011" s="17">
        <v>10.0</v>
      </c>
      <c r="G3011" s="17">
        <v>30.0</v>
      </c>
      <c r="H3011" s="18">
        <v>1597.59</v>
      </c>
    </row>
    <row r="3012" hidden="1">
      <c r="A3012" s="11" t="s">
        <v>2934</v>
      </c>
      <c r="B3012" s="12">
        <v>44956.0</v>
      </c>
      <c r="C3012" s="13" t="s">
        <v>9</v>
      </c>
      <c r="D3012" s="13" t="s">
        <v>23</v>
      </c>
      <c r="E3012" s="13">
        <v>4763.65</v>
      </c>
      <c r="F3012" s="13">
        <v>16.0</v>
      </c>
      <c r="G3012" s="13">
        <v>23.0</v>
      </c>
      <c r="H3012" s="14">
        <v>948.64</v>
      </c>
    </row>
    <row r="3013" hidden="1">
      <c r="A3013" s="15" t="s">
        <v>2935</v>
      </c>
      <c r="B3013" s="16">
        <v>45450.0</v>
      </c>
      <c r="C3013" s="17" t="s">
        <v>9</v>
      </c>
      <c r="D3013" s="17" t="s">
        <v>21</v>
      </c>
      <c r="E3013" s="17">
        <v>4335.61</v>
      </c>
      <c r="F3013" s="17">
        <v>41.0</v>
      </c>
      <c r="G3013" s="17">
        <v>19.0</v>
      </c>
      <c r="H3013" s="18">
        <v>1752.4</v>
      </c>
    </row>
    <row r="3014" hidden="1">
      <c r="A3014" s="11" t="s">
        <v>2936</v>
      </c>
      <c r="B3014" s="12">
        <v>45587.0</v>
      </c>
      <c r="C3014" s="13" t="s">
        <v>9</v>
      </c>
      <c r="D3014" s="13" t="s">
        <v>10</v>
      </c>
      <c r="E3014" s="13">
        <v>3020.29</v>
      </c>
      <c r="F3014" s="13">
        <v>16.0</v>
      </c>
      <c r="G3014" s="13">
        <v>16.0</v>
      </c>
      <c r="H3014" s="14">
        <v>1260.27</v>
      </c>
    </row>
    <row r="3015" hidden="1">
      <c r="A3015" s="15" t="s">
        <v>2937</v>
      </c>
      <c r="B3015" s="16">
        <v>45572.0</v>
      </c>
      <c r="C3015" s="17" t="s">
        <v>12</v>
      </c>
      <c r="D3015" s="17" t="s">
        <v>23</v>
      </c>
      <c r="E3015" s="17">
        <v>492.36</v>
      </c>
      <c r="F3015" s="17">
        <v>5.0</v>
      </c>
      <c r="G3015" s="17">
        <v>41.0</v>
      </c>
      <c r="H3015" s="18">
        <v>1527.07</v>
      </c>
    </row>
    <row r="3016" hidden="1">
      <c r="A3016" s="11" t="s">
        <v>2938</v>
      </c>
      <c r="B3016" s="12">
        <v>45325.0</v>
      </c>
      <c r="C3016" s="13" t="s">
        <v>16</v>
      </c>
      <c r="D3016" s="13" t="s">
        <v>19</v>
      </c>
      <c r="E3016" s="13">
        <v>4255.95</v>
      </c>
      <c r="F3016" s="13">
        <v>40.0</v>
      </c>
      <c r="G3016" s="13">
        <v>11.0</v>
      </c>
      <c r="H3016" s="14">
        <v>1536.11</v>
      </c>
    </row>
    <row r="3017" hidden="1">
      <c r="A3017" s="15" t="s">
        <v>2939</v>
      </c>
      <c r="B3017" s="16">
        <v>45465.0</v>
      </c>
      <c r="C3017" s="17" t="s">
        <v>9</v>
      </c>
      <c r="D3017" s="17" t="s">
        <v>17</v>
      </c>
      <c r="E3017" s="17">
        <v>2759.35</v>
      </c>
      <c r="F3017" s="17">
        <v>21.0</v>
      </c>
      <c r="G3017" s="17">
        <v>1.0</v>
      </c>
      <c r="H3017" s="18">
        <v>995.71</v>
      </c>
    </row>
    <row r="3018" hidden="1">
      <c r="A3018" s="11" t="s">
        <v>2940</v>
      </c>
      <c r="B3018" s="12">
        <v>44890.0</v>
      </c>
      <c r="C3018" s="13" t="s">
        <v>12</v>
      </c>
      <c r="D3018" s="13" t="s">
        <v>19</v>
      </c>
      <c r="E3018" s="13">
        <v>3731.08</v>
      </c>
      <c r="F3018" s="13">
        <v>9.0</v>
      </c>
      <c r="G3018" s="13">
        <v>6.0</v>
      </c>
      <c r="H3018" s="14">
        <v>498.98</v>
      </c>
    </row>
    <row r="3019" hidden="1">
      <c r="A3019" s="15" t="s">
        <v>2941</v>
      </c>
      <c r="B3019" s="16">
        <v>45419.0</v>
      </c>
      <c r="C3019" s="17" t="s">
        <v>13</v>
      </c>
      <c r="D3019" s="17" t="s">
        <v>10</v>
      </c>
      <c r="E3019" s="17">
        <v>501.26</v>
      </c>
      <c r="F3019" s="17">
        <v>40.0</v>
      </c>
      <c r="G3019" s="17">
        <v>13.0</v>
      </c>
      <c r="H3019" s="18">
        <v>298.86</v>
      </c>
    </row>
    <row r="3020" hidden="1">
      <c r="A3020" s="11" t="s">
        <v>2942</v>
      </c>
      <c r="B3020" s="12">
        <v>45518.0</v>
      </c>
      <c r="C3020" s="13" t="s">
        <v>12</v>
      </c>
      <c r="D3020" s="13" t="s">
        <v>19</v>
      </c>
      <c r="E3020" s="13">
        <v>3134.68</v>
      </c>
      <c r="F3020" s="13">
        <v>14.0</v>
      </c>
      <c r="G3020" s="13">
        <v>29.0</v>
      </c>
      <c r="H3020" s="14">
        <v>1912.35</v>
      </c>
    </row>
    <row r="3021" hidden="1">
      <c r="A3021" s="15" t="s">
        <v>2943</v>
      </c>
      <c r="B3021" s="16">
        <v>44922.0</v>
      </c>
      <c r="C3021" s="17" t="s">
        <v>13</v>
      </c>
      <c r="D3021" s="17" t="s">
        <v>19</v>
      </c>
      <c r="E3021" s="17">
        <v>4332.8</v>
      </c>
      <c r="F3021" s="17">
        <v>31.0</v>
      </c>
      <c r="G3021" s="17">
        <v>16.0</v>
      </c>
      <c r="H3021" s="18">
        <v>1035.21</v>
      </c>
    </row>
    <row r="3022" hidden="1">
      <c r="A3022" s="11" t="s">
        <v>2944</v>
      </c>
      <c r="B3022" s="12">
        <v>44906.0</v>
      </c>
      <c r="C3022" s="13" t="s">
        <v>12</v>
      </c>
      <c r="D3022" s="13" t="s">
        <v>21</v>
      </c>
      <c r="E3022" s="13">
        <v>3516.91</v>
      </c>
      <c r="F3022" s="13">
        <v>28.0</v>
      </c>
      <c r="G3022" s="13">
        <v>23.0</v>
      </c>
      <c r="H3022" s="14">
        <v>797.68</v>
      </c>
    </row>
    <row r="3023" hidden="1">
      <c r="A3023" s="15" t="s">
        <v>2945</v>
      </c>
      <c r="B3023" s="16">
        <v>45042.0</v>
      </c>
      <c r="C3023" s="17" t="s">
        <v>12</v>
      </c>
      <c r="D3023" s="17" t="s">
        <v>17</v>
      </c>
      <c r="E3023" s="17">
        <v>2421.06</v>
      </c>
      <c r="F3023" s="17">
        <v>13.0</v>
      </c>
      <c r="G3023" s="17">
        <v>28.0</v>
      </c>
      <c r="H3023" s="18">
        <v>646.71</v>
      </c>
    </row>
    <row r="3024" hidden="1">
      <c r="A3024" s="11" t="s">
        <v>2946</v>
      </c>
      <c r="B3024" s="12">
        <v>45124.0</v>
      </c>
      <c r="C3024" s="13" t="s">
        <v>13</v>
      </c>
      <c r="D3024" s="13" t="s">
        <v>10</v>
      </c>
      <c r="E3024" s="13">
        <v>1596.07</v>
      </c>
      <c r="F3024" s="13">
        <v>24.0</v>
      </c>
      <c r="G3024" s="13">
        <v>1.0</v>
      </c>
      <c r="H3024" s="14">
        <v>377.28</v>
      </c>
    </row>
    <row r="3025" hidden="1">
      <c r="A3025" s="15" t="s">
        <v>2947</v>
      </c>
      <c r="B3025" s="16">
        <v>45218.0</v>
      </c>
      <c r="C3025" s="17" t="s">
        <v>9</v>
      </c>
      <c r="D3025" s="17" t="s">
        <v>17</v>
      </c>
      <c r="E3025" s="17">
        <v>1409.68</v>
      </c>
      <c r="F3025" s="17">
        <v>13.0</v>
      </c>
      <c r="G3025" s="17">
        <v>46.0</v>
      </c>
      <c r="H3025" s="18">
        <v>1688.93</v>
      </c>
    </row>
    <row r="3026" hidden="1">
      <c r="A3026" s="11" t="s">
        <v>2948</v>
      </c>
      <c r="B3026" s="12">
        <v>44976.0</v>
      </c>
      <c r="C3026" s="13" t="s">
        <v>16</v>
      </c>
      <c r="D3026" s="13" t="s">
        <v>10</v>
      </c>
      <c r="E3026" s="13">
        <v>3258.56</v>
      </c>
      <c r="F3026" s="13">
        <v>42.0</v>
      </c>
      <c r="G3026" s="13">
        <v>37.0</v>
      </c>
      <c r="H3026" s="14">
        <v>1386.03</v>
      </c>
    </row>
    <row r="3027" hidden="1">
      <c r="A3027" s="15" t="s">
        <v>2949</v>
      </c>
      <c r="B3027" s="16">
        <v>45167.0</v>
      </c>
      <c r="C3027" s="17" t="s">
        <v>16</v>
      </c>
      <c r="D3027" s="17" t="s">
        <v>19</v>
      </c>
      <c r="E3027" s="17">
        <v>910.95</v>
      </c>
      <c r="F3027" s="17">
        <v>10.0</v>
      </c>
      <c r="G3027" s="17">
        <v>35.0</v>
      </c>
      <c r="H3027" s="18">
        <v>656.56</v>
      </c>
    </row>
    <row r="3028" hidden="1">
      <c r="A3028" s="11" t="s">
        <v>2950</v>
      </c>
      <c r="B3028" s="12">
        <v>45601.0</v>
      </c>
      <c r="C3028" s="13" t="s">
        <v>9</v>
      </c>
      <c r="D3028" s="13" t="s">
        <v>10</v>
      </c>
      <c r="E3028" s="13">
        <v>2946.26</v>
      </c>
      <c r="F3028" s="13">
        <v>32.0</v>
      </c>
      <c r="G3028" s="13">
        <v>47.0</v>
      </c>
      <c r="H3028" s="14">
        <v>166.16</v>
      </c>
    </row>
    <row r="3029" hidden="1">
      <c r="A3029" s="15" t="s">
        <v>2951</v>
      </c>
      <c r="B3029" s="16">
        <v>45375.0</v>
      </c>
      <c r="C3029" s="17" t="s">
        <v>13</v>
      </c>
      <c r="D3029" s="17" t="s">
        <v>21</v>
      </c>
      <c r="E3029" s="17">
        <v>339.8</v>
      </c>
      <c r="F3029" s="17">
        <v>12.0</v>
      </c>
      <c r="G3029" s="17">
        <v>32.0</v>
      </c>
      <c r="H3029" s="18">
        <v>1048.11</v>
      </c>
    </row>
    <row r="3030" hidden="1">
      <c r="A3030" s="11" t="s">
        <v>2952</v>
      </c>
      <c r="B3030" s="12">
        <v>44960.0</v>
      </c>
      <c r="C3030" s="13" t="s">
        <v>9</v>
      </c>
      <c r="D3030" s="13" t="s">
        <v>23</v>
      </c>
      <c r="E3030" s="13">
        <v>4596.06</v>
      </c>
      <c r="F3030" s="13">
        <v>23.0</v>
      </c>
      <c r="G3030" s="13">
        <v>14.0</v>
      </c>
      <c r="H3030" s="14">
        <v>1331.3</v>
      </c>
    </row>
    <row r="3031" hidden="1">
      <c r="A3031" s="15" t="s">
        <v>2953</v>
      </c>
      <c r="B3031" s="16">
        <v>45235.0</v>
      </c>
      <c r="C3031" s="17" t="s">
        <v>13</v>
      </c>
      <c r="D3031" s="17" t="s">
        <v>10</v>
      </c>
      <c r="E3031" s="17">
        <v>3050.42</v>
      </c>
      <c r="F3031" s="17">
        <v>36.0</v>
      </c>
      <c r="G3031" s="17">
        <v>13.0</v>
      </c>
      <c r="H3031" s="18">
        <v>1832.5</v>
      </c>
    </row>
    <row r="3032" hidden="1">
      <c r="A3032" s="11" t="s">
        <v>2954</v>
      </c>
      <c r="B3032" s="12">
        <v>45600.0</v>
      </c>
      <c r="C3032" s="13" t="s">
        <v>16</v>
      </c>
      <c r="D3032" s="13" t="s">
        <v>19</v>
      </c>
      <c r="E3032" s="13">
        <v>1747.42</v>
      </c>
      <c r="F3032" s="13">
        <v>22.0</v>
      </c>
      <c r="G3032" s="13">
        <v>10.0</v>
      </c>
      <c r="H3032" s="14">
        <v>297.66</v>
      </c>
    </row>
    <row r="3033" hidden="1">
      <c r="A3033" s="15" t="s">
        <v>2955</v>
      </c>
      <c r="B3033" s="16">
        <v>44973.0</v>
      </c>
      <c r="C3033" s="17" t="s">
        <v>13</v>
      </c>
      <c r="D3033" s="17" t="s">
        <v>17</v>
      </c>
      <c r="E3033" s="17">
        <v>3330.05</v>
      </c>
      <c r="F3033" s="17">
        <v>47.0</v>
      </c>
      <c r="G3033" s="17">
        <v>37.0</v>
      </c>
      <c r="H3033" s="18">
        <v>1442.74</v>
      </c>
    </row>
    <row r="3034" hidden="1">
      <c r="A3034" s="11" t="s">
        <v>2956</v>
      </c>
      <c r="B3034" s="12">
        <v>44967.0</v>
      </c>
      <c r="C3034" s="13" t="s">
        <v>13</v>
      </c>
      <c r="D3034" s="13" t="s">
        <v>21</v>
      </c>
      <c r="E3034" s="13">
        <v>2680.04</v>
      </c>
      <c r="F3034" s="13">
        <v>8.0</v>
      </c>
      <c r="G3034" s="13">
        <v>26.0</v>
      </c>
      <c r="H3034" s="14">
        <v>449.09</v>
      </c>
    </row>
    <row r="3035" hidden="1">
      <c r="A3035" s="15" t="s">
        <v>2957</v>
      </c>
      <c r="B3035" s="16">
        <v>45469.0</v>
      </c>
      <c r="C3035" s="17" t="s">
        <v>9</v>
      </c>
      <c r="D3035" s="17" t="s">
        <v>19</v>
      </c>
      <c r="E3035" s="17">
        <v>2403.61</v>
      </c>
      <c r="F3035" s="17">
        <v>14.0</v>
      </c>
      <c r="G3035" s="17">
        <v>19.0</v>
      </c>
      <c r="H3035" s="18">
        <v>1541.26</v>
      </c>
    </row>
    <row r="3036" hidden="1">
      <c r="A3036" s="11" t="s">
        <v>2958</v>
      </c>
      <c r="B3036" s="12">
        <v>45128.0</v>
      </c>
      <c r="C3036" s="13" t="s">
        <v>9</v>
      </c>
      <c r="D3036" s="13" t="s">
        <v>19</v>
      </c>
      <c r="E3036" s="13">
        <v>3690.32</v>
      </c>
      <c r="F3036" s="13">
        <v>42.0</v>
      </c>
      <c r="G3036" s="13">
        <v>42.0</v>
      </c>
      <c r="H3036" s="14">
        <v>661.09</v>
      </c>
    </row>
    <row r="3037" hidden="1">
      <c r="A3037" s="15" t="s">
        <v>2959</v>
      </c>
      <c r="B3037" s="16">
        <v>45258.0</v>
      </c>
      <c r="C3037" s="17" t="s">
        <v>12</v>
      </c>
      <c r="D3037" s="17" t="s">
        <v>10</v>
      </c>
      <c r="E3037" s="17">
        <v>4525.07</v>
      </c>
      <c r="F3037" s="17">
        <v>4.0</v>
      </c>
      <c r="G3037" s="17">
        <v>14.0</v>
      </c>
      <c r="H3037" s="18">
        <v>1412.74</v>
      </c>
    </row>
    <row r="3038" hidden="1">
      <c r="A3038" s="11" t="s">
        <v>2960</v>
      </c>
      <c r="B3038" s="12">
        <v>45036.0</v>
      </c>
      <c r="C3038" s="13" t="s">
        <v>9</v>
      </c>
      <c r="D3038" s="13" t="s">
        <v>19</v>
      </c>
      <c r="E3038" s="13">
        <v>2286.93</v>
      </c>
      <c r="F3038" s="13">
        <v>4.0</v>
      </c>
      <c r="G3038" s="13">
        <v>34.0</v>
      </c>
      <c r="H3038" s="14">
        <v>994.73</v>
      </c>
    </row>
    <row r="3039" hidden="1">
      <c r="A3039" s="15" t="s">
        <v>2961</v>
      </c>
      <c r="B3039" s="16">
        <v>44916.0</v>
      </c>
      <c r="C3039" s="17" t="s">
        <v>16</v>
      </c>
      <c r="D3039" s="17" t="s">
        <v>17</v>
      </c>
      <c r="E3039" s="17">
        <v>3056.12</v>
      </c>
      <c r="F3039" s="17">
        <v>21.0</v>
      </c>
      <c r="G3039" s="17">
        <v>34.0</v>
      </c>
      <c r="H3039" s="18">
        <v>1910.36</v>
      </c>
    </row>
    <row r="3040" hidden="1">
      <c r="A3040" s="11" t="s">
        <v>2962</v>
      </c>
      <c r="B3040" s="12">
        <v>45160.0</v>
      </c>
      <c r="C3040" s="13" t="s">
        <v>16</v>
      </c>
      <c r="D3040" s="13" t="s">
        <v>21</v>
      </c>
      <c r="E3040" s="13">
        <v>2167.17</v>
      </c>
      <c r="F3040" s="13">
        <v>35.0</v>
      </c>
      <c r="G3040" s="13">
        <v>27.0</v>
      </c>
      <c r="H3040" s="14">
        <v>1091.72</v>
      </c>
    </row>
    <row r="3041" hidden="1">
      <c r="A3041" s="15" t="s">
        <v>2963</v>
      </c>
      <c r="B3041" s="16">
        <v>45366.0</v>
      </c>
      <c r="C3041" s="17" t="s">
        <v>16</v>
      </c>
      <c r="D3041" s="17" t="s">
        <v>17</v>
      </c>
      <c r="E3041" s="17">
        <v>3974.99</v>
      </c>
      <c r="F3041" s="17">
        <v>24.0</v>
      </c>
      <c r="G3041" s="17">
        <v>43.0</v>
      </c>
      <c r="H3041" s="18">
        <v>1971.49</v>
      </c>
    </row>
    <row r="3042" hidden="1">
      <c r="A3042" s="11" t="s">
        <v>2964</v>
      </c>
      <c r="B3042" s="12">
        <v>45392.0</v>
      </c>
      <c r="C3042" s="13" t="s">
        <v>12</v>
      </c>
      <c r="D3042" s="13" t="s">
        <v>17</v>
      </c>
      <c r="E3042" s="13">
        <v>1364.82</v>
      </c>
      <c r="F3042" s="13">
        <v>36.0</v>
      </c>
      <c r="G3042" s="13">
        <v>18.0</v>
      </c>
      <c r="H3042" s="14">
        <v>141.72</v>
      </c>
    </row>
    <row r="3043" hidden="1">
      <c r="A3043" s="15" t="s">
        <v>2965</v>
      </c>
      <c r="B3043" s="16">
        <v>45004.0</v>
      </c>
      <c r="C3043" s="17" t="s">
        <v>12</v>
      </c>
      <c r="D3043" s="17" t="s">
        <v>10</v>
      </c>
      <c r="E3043" s="17">
        <v>556.16</v>
      </c>
      <c r="F3043" s="17">
        <v>3.0</v>
      </c>
      <c r="G3043" s="17">
        <v>34.0</v>
      </c>
      <c r="H3043" s="18">
        <v>1713.3</v>
      </c>
    </row>
    <row r="3044">
      <c r="A3044" s="11" t="s">
        <v>2966</v>
      </c>
      <c r="B3044" s="12">
        <v>45515.0</v>
      </c>
      <c r="C3044" s="19" t="s">
        <v>16</v>
      </c>
      <c r="D3044" s="19" t="s">
        <v>23</v>
      </c>
      <c r="E3044" s="13">
        <v>1817.15</v>
      </c>
      <c r="F3044" s="13">
        <v>3.0</v>
      </c>
      <c r="G3044" s="13">
        <v>18.0</v>
      </c>
      <c r="H3044" s="14">
        <v>108.89</v>
      </c>
    </row>
    <row r="3045" hidden="1">
      <c r="A3045" s="15" t="s">
        <v>2967</v>
      </c>
      <c r="B3045" s="16">
        <v>45128.0</v>
      </c>
      <c r="C3045" s="17" t="s">
        <v>9</v>
      </c>
      <c r="D3045" s="17" t="s">
        <v>21</v>
      </c>
      <c r="E3045" s="17">
        <v>4621.25</v>
      </c>
      <c r="F3045" s="17">
        <v>50.0</v>
      </c>
      <c r="G3045" s="17">
        <v>26.0</v>
      </c>
      <c r="H3045" s="18">
        <v>156.95</v>
      </c>
    </row>
    <row r="3046" hidden="1">
      <c r="A3046" s="11" t="s">
        <v>2968</v>
      </c>
      <c r="B3046" s="12">
        <v>45497.0</v>
      </c>
      <c r="C3046" s="13" t="s">
        <v>13</v>
      </c>
      <c r="D3046" s="13" t="s">
        <v>10</v>
      </c>
      <c r="E3046" s="13">
        <v>1869.44</v>
      </c>
      <c r="F3046" s="13">
        <v>35.0</v>
      </c>
      <c r="G3046" s="13">
        <v>22.0</v>
      </c>
      <c r="H3046" s="14">
        <v>1812.66</v>
      </c>
    </row>
    <row r="3047" hidden="1">
      <c r="A3047" s="15">
        <v>9.8153035E7</v>
      </c>
      <c r="B3047" s="16">
        <v>45372.0</v>
      </c>
      <c r="C3047" s="17" t="s">
        <v>12</v>
      </c>
      <c r="D3047" s="17" t="s">
        <v>23</v>
      </c>
      <c r="E3047" s="17">
        <v>2524.61</v>
      </c>
      <c r="F3047" s="17">
        <v>41.0</v>
      </c>
      <c r="G3047" s="17">
        <v>14.0</v>
      </c>
      <c r="H3047" s="18">
        <v>1814.26</v>
      </c>
    </row>
    <row r="3048" hidden="1">
      <c r="A3048" s="11" t="s">
        <v>2969</v>
      </c>
      <c r="B3048" s="12">
        <v>45047.0</v>
      </c>
      <c r="C3048" s="13" t="s">
        <v>13</v>
      </c>
      <c r="D3048" s="13" t="s">
        <v>17</v>
      </c>
      <c r="E3048" s="13">
        <v>1596.68</v>
      </c>
      <c r="F3048" s="13">
        <v>19.0</v>
      </c>
      <c r="G3048" s="13">
        <v>23.0</v>
      </c>
      <c r="H3048" s="14">
        <v>590.44</v>
      </c>
    </row>
    <row r="3049" hidden="1">
      <c r="A3049" s="15" t="s">
        <v>2970</v>
      </c>
      <c r="B3049" s="16">
        <v>44970.0</v>
      </c>
      <c r="C3049" s="17" t="s">
        <v>16</v>
      </c>
      <c r="D3049" s="17" t="s">
        <v>10</v>
      </c>
      <c r="E3049" s="17">
        <v>923.79</v>
      </c>
      <c r="F3049" s="17">
        <v>6.0</v>
      </c>
      <c r="G3049" s="17">
        <v>34.0</v>
      </c>
      <c r="H3049" s="18">
        <v>828.33</v>
      </c>
    </row>
    <row r="3050" hidden="1">
      <c r="A3050" s="11" t="s">
        <v>2971</v>
      </c>
      <c r="B3050" s="12">
        <v>45045.0</v>
      </c>
      <c r="C3050" s="13" t="s">
        <v>12</v>
      </c>
      <c r="D3050" s="13" t="s">
        <v>19</v>
      </c>
      <c r="E3050" s="13">
        <v>1371.08</v>
      </c>
      <c r="F3050" s="13">
        <v>8.0</v>
      </c>
      <c r="G3050" s="13">
        <v>12.0</v>
      </c>
      <c r="H3050" s="14">
        <v>1826.43</v>
      </c>
    </row>
    <row r="3051" hidden="1">
      <c r="A3051" s="15" t="s">
        <v>2972</v>
      </c>
      <c r="B3051" s="16">
        <v>45522.0</v>
      </c>
      <c r="C3051" s="17" t="s">
        <v>12</v>
      </c>
      <c r="D3051" s="17" t="s">
        <v>21</v>
      </c>
      <c r="E3051" s="17">
        <v>4474.9</v>
      </c>
      <c r="F3051" s="17">
        <v>28.0</v>
      </c>
      <c r="G3051" s="17">
        <v>29.0</v>
      </c>
      <c r="H3051" s="18">
        <v>489.23</v>
      </c>
    </row>
    <row r="3052" hidden="1">
      <c r="A3052" s="11" t="s">
        <v>2973</v>
      </c>
      <c r="B3052" s="12">
        <v>45414.0</v>
      </c>
      <c r="C3052" s="13" t="s">
        <v>9</v>
      </c>
      <c r="D3052" s="13" t="s">
        <v>21</v>
      </c>
      <c r="E3052" s="13">
        <v>3863.09</v>
      </c>
      <c r="F3052" s="13">
        <v>14.0</v>
      </c>
      <c r="G3052" s="13">
        <v>37.0</v>
      </c>
      <c r="H3052" s="14">
        <v>1927.3</v>
      </c>
    </row>
    <row r="3053" hidden="1">
      <c r="A3053" s="15" t="s">
        <v>2974</v>
      </c>
      <c r="B3053" s="16">
        <v>45071.0</v>
      </c>
      <c r="C3053" s="17" t="s">
        <v>16</v>
      </c>
      <c r="D3053" s="17" t="s">
        <v>17</v>
      </c>
      <c r="E3053" s="17">
        <v>1317.13</v>
      </c>
      <c r="F3053" s="17">
        <v>2.0</v>
      </c>
      <c r="G3053" s="17">
        <v>47.0</v>
      </c>
      <c r="H3053" s="18">
        <v>1207.21</v>
      </c>
    </row>
    <row r="3054" hidden="1">
      <c r="A3054" s="11" t="s">
        <v>2975</v>
      </c>
      <c r="B3054" s="12">
        <v>45319.0</v>
      </c>
      <c r="C3054" s="13" t="s">
        <v>16</v>
      </c>
      <c r="D3054" s="13" t="s">
        <v>17</v>
      </c>
      <c r="E3054" s="13">
        <v>3563.32</v>
      </c>
      <c r="F3054" s="13">
        <v>6.0</v>
      </c>
      <c r="G3054" s="13">
        <v>26.0</v>
      </c>
      <c r="H3054" s="14">
        <v>224.33</v>
      </c>
    </row>
    <row r="3055" hidden="1">
      <c r="A3055" s="15" t="s">
        <v>2976</v>
      </c>
      <c r="B3055" s="16">
        <v>44893.0</v>
      </c>
      <c r="C3055" s="17" t="s">
        <v>12</v>
      </c>
      <c r="D3055" s="17" t="s">
        <v>17</v>
      </c>
      <c r="E3055" s="17">
        <v>1496.46</v>
      </c>
      <c r="F3055" s="17">
        <v>50.0</v>
      </c>
      <c r="G3055" s="17">
        <v>43.0</v>
      </c>
      <c r="H3055" s="18">
        <v>746.29</v>
      </c>
    </row>
    <row r="3056" hidden="1">
      <c r="A3056" s="11" t="s">
        <v>2977</v>
      </c>
      <c r="B3056" s="12">
        <v>45315.0</v>
      </c>
      <c r="C3056" s="13" t="s">
        <v>9</v>
      </c>
      <c r="D3056" s="13" t="s">
        <v>21</v>
      </c>
      <c r="E3056" s="13">
        <v>4485.74</v>
      </c>
      <c r="F3056" s="13">
        <v>43.0</v>
      </c>
      <c r="G3056" s="13">
        <v>19.0</v>
      </c>
      <c r="H3056" s="14">
        <v>1456.14</v>
      </c>
    </row>
    <row r="3057" hidden="1">
      <c r="A3057" s="15" t="s">
        <v>2978</v>
      </c>
      <c r="B3057" s="16">
        <v>45273.0</v>
      </c>
      <c r="C3057" s="17" t="s">
        <v>13</v>
      </c>
      <c r="D3057" s="17" t="s">
        <v>19</v>
      </c>
      <c r="E3057" s="17">
        <v>1664.61</v>
      </c>
      <c r="F3057" s="17">
        <v>21.0</v>
      </c>
      <c r="G3057" s="17">
        <v>15.0</v>
      </c>
      <c r="H3057" s="18">
        <v>231.25</v>
      </c>
    </row>
    <row r="3058" hidden="1">
      <c r="A3058" s="11" t="s">
        <v>2979</v>
      </c>
      <c r="B3058" s="12">
        <v>45395.0</v>
      </c>
      <c r="C3058" s="13" t="s">
        <v>13</v>
      </c>
      <c r="D3058" s="13" t="s">
        <v>10</v>
      </c>
      <c r="E3058" s="13">
        <v>4008.82</v>
      </c>
      <c r="F3058" s="13">
        <v>22.0</v>
      </c>
      <c r="G3058" s="13">
        <v>14.0</v>
      </c>
      <c r="H3058" s="14">
        <v>1544.71</v>
      </c>
    </row>
    <row r="3059" hidden="1">
      <c r="A3059" s="15" t="s">
        <v>2980</v>
      </c>
      <c r="B3059" s="16">
        <v>45361.0</v>
      </c>
      <c r="C3059" s="17" t="s">
        <v>12</v>
      </c>
      <c r="D3059" s="17" t="s">
        <v>19</v>
      </c>
      <c r="E3059" s="17">
        <v>4212.14</v>
      </c>
      <c r="F3059" s="17">
        <v>46.0</v>
      </c>
      <c r="G3059" s="17">
        <v>50.0</v>
      </c>
      <c r="H3059" s="18">
        <v>75.34</v>
      </c>
    </row>
    <row r="3060" hidden="1">
      <c r="A3060" s="11" t="s">
        <v>2981</v>
      </c>
      <c r="B3060" s="12">
        <v>44949.0</v>
      </c>
      <c r="C3060" s="13" t="s">
        <v>13</v>
      </c>
      <c r="D3060" s="13" t="s">
        <v>21</v>
      </c>
      <c r="E3060" s="13">
        <v>2848.81</v>
      </c>
      <c r="F3060" s="13">
        <v>44.0</v>
      </c>
      <c r="G3060" s="13">
        <v>23.0</v>
      </c>
      <c r="H3060" s="14">
        <v>239.48</v>
      </c>
    </row>
    <row r="3061" hidden="1">
      <c r="A3061" s="15" t="s">
        <v>2982</v>
      </c>
      <c r="B3061" s="16">
        <v>45115.0</v>
      </c>
      <c r="C3061" s="17" t="s">
        <v>9</v>
      </c>
      <c r="D3061" s="17" t="s">
        <v>10</v>
      </c>
      <c r="E3061" s="17">
        <v>2543.59</v>
      </c>
      <c r="F3061" s="17">
        <v>48.0</v>
      </c>
      <c r="G3061" s="17">
        <v>30.0</v>
      </c>
      <c r="H3061" s="18">
        <v>1891.96</v>
      </c>
    </row>
    <row r="3062" hidden="1">
      <c r="A3062" s="11" t="s">
        <v>2983</v>
      </c>
      <c r="B3062" s="12">
        <v>45354.0</v>
      </c>
      <c r="C3062" s="13" t="s">
        <v>12</v>
      </c>
      <c r="D3062" s="13" t="s">
        <v>10</v>
      </c>
      <c r="E3062" s="13">
        <v>3726.98</v>
      </c>
      <c r="F3062" s="13">
        <v>27.0</v>
      </c>
      <c r="G3062" s="13">
        <v>35.0</v>
      </c>
      <c r="H3062" s="14">
        <v>576.1</v>
      </c>
    </row>
    <row r="3063" hidden="1">
      <c r="A3063" s="15" t="s">
        <v>2984</v>
      </c>
      <c r="B3063" s="16">
        <v>45133.0</v>
      </c>
      <c r="C3063" s="17" t="s">
        <v>9</v>
      </c>
      <c r="D3063" s="17" t="s">
        <v>19</v>
      </c>
      <c r="E3063" s="17">
        <v>4006.95</v>
      </c>
      <c r="F3063" s="17">
        <v>23.0</v>
      </c>
      <c r="G3063" s="17">
        <v>21.0</v>
      </c>
      <c r="H3063" s="18">
        <v>1597.59</v>
      </c>
    </row>
    <row r="3064" hidden="1">
      <c r="A3064" s="11" t="s">
        <v>2985</v>
      </c>
      <c r="B3064" s="12">
        <v>45361.0</v>
      </c>
      <c r="C3064" s="13" t="s">
        <v>12</v>
      </c>
      <c r="D3064" s="13" t="s">
        <v>17</v>
      </c>
      <c r="E3064" s="13">
        <v>627.36</v>
      </c>
      <c r="F3064" s="13">
        <v>14.0</v>
      </c>
      <c r="G3064" s="13">
        <v>8.0</v>
      </c>
      <c r="H3064" s="14">
        <v>910.52</v>
      </c>
    </row>
    <row r="3065" hidden="1">
      <c r="A3065" s="15" t="s">
        <v>2986</v>
      </c>
      <c r="B3065" s="16">
        <v>45128.0</v>
      </c>
      <c r="C3065" s="17" t="s">
        <v>9</v>
      </c>
      <c r="D3065" s="17" t="s">
        <v>23</v>
      </c>
      <c r="E3065" s="17">
        <v>1994.19</v>
      </c>
      <c r="F3065" s="17">
        <v>26.0</v>
      </c>
      <c r="G3065" s="17">
        <v>42.0</v>
      </c>
      <c r="H3065" s="18">
        <v>1604.04</v>
      </c>
    </row>
    <row r="3066" hidden="1">
      <c r="A3066" s="11" t="s">
        <v>2987</v>
      </c>
      <c r="B3066" s="12">
        <v>45065.0</v>
      </c>
      <c r="C3066" s="13" t="s">
        <v>9</v>
      </c>
      <c r="D3066" s="13" t="s">
        <v>17</v>
      </c>
      <c r="E3066" s="13">
        <v>3039.98</v>
      </c>
      <c r="F3066" s="13">
        <v>50.0</v>
      </c>
      <c r="G3066" s="13">
        <v>0.0</v>
      </c>
      <c r="H3066" s="14">
        <v>1505.34</v>
      </c>
    </row>
    <row r="3067" hidden="1">
      <c r="A3067" s="15" t="s">
        <v>2988</v>
      </c>
      <c r="B3067" s="16">
        <v>45508.0</v>
      </c>
      <c r="C3067" s="17" t="s">
        <v>13</v>
      </c>
      <c r="D3067" s="17" t="s">
        <v>23</v>
      </c>
      <c r="E3067" s="17">
        <v>2190.85</v>
      </c>
      <c r="F3067" s="17">
        <v>14.0</v>
      </c>
      <c r="G3067" s="17">
        <v>5.0</v>
      </c>
      <c r="H3067" s="18">
        <v>578.42</v>
      </c>
    </row>
    <row r="3068" hidden="1">
      <c r="A3068" s="11" t="s">
        <v>2989</v>
      </c>
      <c r="B3068" s="12">
        <v>44935.0</v>
      </c>
      <c r="C3068" s="13" t="s">
        <v>13</v>
      </c>
      <c r="D3068" s="13" t="s">
        <v>10</v>
      </c>
      <c r="E3068" s="13">
        <v>807.55</v>
      </c>
      <c r="F3068" s="13">
        <v>19.0</v>
      </c>
      <c r="G3068" s="13">
        <v>19.0</v>
      </c>
      <c r="H3068" s="14">
        <v>97.53</v>
      </c>
    </row>
    <row r="3069" hidden="1">
      <c r="A3069" s="15" t="s">
        <v>2990</v>
      </c>
      <c r="B3069" s="16">
        <v>45177.0</v>
      </c>
      <c r="C3069" s="17" t="s">
        <v>12</v>
      </c>
      <c r="D3069" s="17" t="s">
        <v>21</v>
      </c>
      <c r="E3069" s="17">
        <v>1837.2</v>
      </c>
      <c r="F3069" s="17">
        <v>11.0</v>
      </c>
      <c r="G3069" s="17">
        <v>12.0</v>
      </c>
      <c r="H3069" s="18">
        <v>672.52</v>
      </c>
    </row>
    <row r="3070" hidden="1">
      <c r="A3070" s="11" t="s">
        <v>2991</v>
      </c>
      <c r="B3070" s="12">
        <v>45096.0</v>
      </c>
      <c r="C3070" s="13" t="s">
        <v>9</v>
      </c>
      <c r="D3070" s="13" t="s">
        <v>10</v>
      </c>
      <c r="E3070" s="13">
        <v>1862.71</v>
      </c>
      <c r="F3070" s="13">
        <v>30.0</v>
      </c>
      <c r="G3070" s="13">
        <v>5.0</v>
      </c>
      <c r="H3070" s="14">
        <v>884.54</v>
      </c>
    </row>
    <row r="3071" hidden="1">
      <c r="A3071" s="15" t="s">
        <v>2992</v>
      </c>
      <c r="B3071" s="16">
        <v>45262.0</v>
      </c>
      <c r="C3071" s="17" t="s">
        <v>12</v>
      </c>
      <c r="D3071" s="17" t="s">
        <v>17</v>
      </c>
      <c r="E3071" s="17">
        <v>3232.9</v>
      </c>
      <c r="F3071" s="17">
        <v>1.0</v>
      </c>
      <c r="G3071" s="17">
        <v>23.0</v>
      </c>
      <c r="H3071" s="18">
        <v>1287.32</v>
      </c>
    </row>
    <row r="3072" hidden="1">
      <c r="A3072" s="11">
        <v>7.0486511E7</v>
      </c>
      <c r="B3072" s="12">
        <v>45441.0</v>
      </c>
      <c r="C3072" s="13" t="s">
        <v>13</v>
      </c>
      <c r="D3072" s="13" t="s">
        <v>19</v>
      </c>
      <c r="E3072" s="13">
        <v>3883.83</v>
      </c>
      <c r="F3072" s="13">
        <v>19.0</v>
      </c>
      <c r="G3072" s="13">
        <v>7.0</v>
      </c>
      <c r="H3072" s="14">
        <v>800.04</v>
      </c>
    </row>
    <row r="3073" hidden="1">
      <c r="A3073" s="15" t="s">
        <v>2993</v>
      </c>
      <c r="B3073" s="16">
        <v>45456.0</v>
      </c>
      <c r="C3073" s="17" t="s">
        <v>9</v>
      </c>
      <c r="D3073" s="17" t="s">
        <v>21</v>
      </c>
      <c r="E3073" s="17">
        <v>2700.53</v>
      </c>
      <c r="F3073" s="17">
        <v>50.0</v>
      </c>
      <c r="G3073" s="17">
        <v>45.0</v>
      </c>
      <c r="H3073" s="18">
        <v>1027.85</v>
      </c>
    </row>
    <row r="3074" hidden="1">
      <c r="A3074" s="11" t="s">
        <v>2994</v>
      </c>
      <c r="B3074" s="12">
        <v>45552.0</v>
      </c>
      <c r="C3074" s="13" t="s">
        <v>16</v>
      </c>
      <c r="D3074" s="13" t="s">
        <v>10</v>
      </c>
      <c r="E3074" s="13">
        <v>1237.05</v>
      </c>
      <c r="F3074" s="13">
        <v>24.0</v>
      </c>
      <c r="G3074" s="13">
        <v>14.0</v>
      </c>
      <c r="H3074" s="14">
        <v>538.75</v>
      </c>
    </row>
    <row r="3075" hidden="1">
      <c r="A3075" s="15" t="s">
        <v>2995</v>
      </c>
      <c r="B3075" s="16">
        <v>45364.0</v>
      </c>
      <c r="C3075" s="17" t="s">
        <v>13</v>
      </c>
      <c r="D3075" s="17" t="s">
        <v>19</v>
      </c>
      <c r="E3075" s="17">
        <v>2841.11</v>
      </c>
      <c r="F3075" s="17">
        <v>37.0</v>
      </c>
      <c r="G3075" s="17">
        <v>15.0</v>
      </c>
      <c r="H3075" s="18">
        <v>1702.88</v>
      </c>
    </row>
    <row r="3076" hidden="1">
      <c r="A3076" s="11" t="s">
        <v>2996</v>
      </c>
      <c r="B3076" s="12">
        <v>44945.0</v>
      </c>
      <c r="C3076" s="13" t="s">
        <v>12</v>
      </c>
      <c r="D3076" s="13" t="s">
        <v>21</v>
      </c>
      <c r="E3076" s="13">
        <v>2893.08</v>
      </c>
      <c r="F3076" s="13">
        <v>39.0</v>
      </c>
      <c r="G3076" s="13">
        <v>38.0</v>
      </c>
      <c r="H3076" s="14">
        <v>1541.33</v>
      </c>
    </row>
    <row r="3077" hidden="1">
      <c r="A3077" s="15" t="s">
        <v>2997</v>
      </c>
      <c r="B3077" s="16">
        <v>45190.0</v>
      </c>
      <c r="C3077" s="17" t="s">
        <v>9</v>
      </c>
      <c r="D3077" s="17" t="s">
        <v>19</v>
      </c>
      <c r="E3077" s="17">
        <v>2130.69</v>
      </c>
      <c r="F3077" s="17">
        <v>39.0</v>
      </c>
      <c r="G3077" s="17">
        <v>37.0</v>
      </c>
      <c r="H3077" s="18">
        <v>31.39</v>
      </c>
    </row>
    <row r="3078" hidden="1">
      <c r="A3078" s="11" t="s">
        <v>2998</v>
      </c>
      <c r="B3078" s="12">
        <v>44981.0</v>
      </c>
      <c r="C3078" s="13" t="s">
        <v>13</v>
      </c>
      <c r="D3078" s="13" t="s">
        <v>23</v>
      </c>
      <c r="E3078" s="13">
        <v>1458.88</v>
      </c>
      <c r="F3078" s="13">
        <v>49.0</v>
      </c>
      <c r="G3078" s="13">
        <v>30.0</v>
      </c>
      <c r="H3078" s="14">
        <v>1205.33</v>
      </c>
    </row>
    <row r="3079" hidden="1">
      <c r="A3079" s="15" t="s">
        <v>2999</v>
      </c>
      <c r="B3079" s="16">
        <v>45076.0</v>
      </c>
      <c r="C3079" s="17" t="s">
        <v>9</v>
      </c>
      <c r="D3079" s="17" t="s">
        <v>10</v>
      </c>
      <c r="E3079" s="17">
        <v>2547.34</v>
      </c>
      <c r="F3079" s="17">
        <v>26.0</v>
      </c>
      <c r="G3079" s="17">
        <v>29.0</v>
      </c>
      <c r="H3079" s="18">
        <v>565.97</v>
      </c>
    </row>
    <row r="3080" hidden="1">
      <c r="A3080" s="11" t="s">
        <v>3000</v>
      </c>
      <c r="B3080" s="12">
        <v>45259.0</v>
      </c>
      <c r="C3080" s="13" t="s">
        <v>16</v>
      </c>
      <c r="D3080" s="13" t="s">
        <v>23</v>
      </c>
      <c r="E3080" s="13">
        <v>3140.01</v>
      </c>
      <c r="F3080" s="13">
        <v>3.0</v>
      </c>
      <c r="G3080" s="13">
        <v>1.0</v>
      </c>
      <c r="H3080" s="14">
        <v>664.33</v>
      </c>
    </row>
    <row r="3081" hidden="1">
      <c r="A3081" s="15" t="s">
        <v>3001</v>
      </c>
      <c r="B3081" s="16">
        <v>45154.0</v>
      </c>
      <c r="C3081" s="17" t="s">
        <v>13</v>
      </c>
      <c r="D3081" s="17" t="s">
        <v>23</v>
      </c>
      <c r="E3081" s="17">
        <v>2999.15</v>
      </c>
      <c r="F3081" s="17">
        <v>40.0</v>
      </c>
      <c r="G3081" s="17">
        <v>33.0</v>
      </c>
      <c r="H3081" s="18">
        <v>948.46</v>
      </c>
    </row>
    <row r="3082" hidden="1">
      <c r="A3082" s="11" t="s">
        <v>3002</v>
      </c>
      <c r="B3082" s="12">
        <v>45159.0</v>
      </c>
      <c r="C3082" s="13" t="s">
        <v>13</v>
      </c>
      <c r="D3082" s="13" t="s">
        <v>23</v>
      </c>
      <c r="E3082" s="13">
        <v>3242.14</v>
      </c>
      <c r="F3082" s="13">
        <v>39.0</v>
      </c>
      <c r="G3082" s="13">
        <v>2.0</v>
      </c>
      <c r="H3082" s="14">
        <v>1775.74</v>
      </c>
    </row>
    <row r="3083" hidden="1">
      <c r="A3083" s="15">
        <v>8098127.0</v>
      </c>
      <c r="B3083" s="16">
        <v>45265.0</v>
      </c>
      <c r="C3083" s="17" t="s">
        <v>12</v>
      </c>
      <c r="D3083" s="17" t="s">
        <v>21</v>
      </c>
      <c r="E3083" s="17">
        <v>4207.8</v>
      </c>
      <c r="F3083" s="17">
        <v>22.0</v>
      </c>
      <c r="G3083" s="17">
        <v>24.0</v>
      </c>
      <c r="H3083" s="18">
        <v>768.42</v>
      </c>
    </row>
    <row r="3084" hidden="1">
      <c r="A3084" s="11" t="s">
        <v>3003</v>
      </c>
      <c r="B3084" s="12">
        <v>45003.0</v>
      </c>
      <c r="C3084" s="13" t="s">
        <v>9</v>
      </c>
      <c r="D3084" s="13" t="s">
        <v>17</v>
      </c>
      <c r="E3084" s="13">
        <v>4744.37</v>
      </c>
      <c r="F3084" s="13">
        <v>22.0</v>
      </c>
      <c r="G3084" s="13">
        <v>35.0</v>
      </c>
      <c r="H3084" s="14">
        <v>249.46</v>
      </c>
    </row>
    <row r="3085" hidden="1">
      <c r="A3085" s="15" t="s">
        <v>3004</v>
      </c>
      <c r="B3085" s="16">
        <v>44889.0</v>
      </c>
      <c r="C3085" s="17" t="s">
        <v>12</v>
      </c>
      <c r="D3085" s="17" t="s">
        <v>17</v>
      </c>
      <c r="E3085" s="17">
        <v>3672.66</v>
      </c>
      <c r="F3085" s="17">
        <v>2.0</v>
      </c>
      <c r="G3085" s="17">
        <v>24.0</v>
      </c>
      <c r="H3085" s="18">
        <v>1480.0</v>
      </c>
    </row>
    <row r="3086" hidden="1">
      <c r="A3086" s="11" t="s">
        <v>3005</v>
      </c>
      <c r="B3086" s="12">
        <v>44994.0</v>
      </c>
      <c r="C3086" s="13" t="s">
        <v>12</v>
      </c>
      <c r="D3086" s="13" t="s">
        <v>23</v>
      </c>
      <c r="E3086" s="13">
        <v>4946.77</v>
      </c>
      <c r="F3086" s="13">
        <v>39.0</v>
      </c>
      <c r="G3086" s="13">
        <v>21.0</v>
      </c>
      <c r="H3086" s="14">
        <v>869.66</v>
      </c>
    </row>
    <row r="3087" hidden="1">
      <c r="A3087" s="15" t="s">
        <v>3006</v>
      </c>
      <c r="B3087" s="16">
        <v>45093.0</v>
      </c>
      <c r="C3087" s="17" t="s">
        <v>16</v>
      </c>
      <c r="D3087" s="17" t="s">
        <v>19</v>
      </c>
      <c r="E3087" s="17">
        <v>3819.03</v>
      </c>
      <c r="F3087" s="17">
        <v>37.0</v>
      </c>
      <c r="G3087" s="17">
        <v>45.0</v>
      </c>
      <c r="H3087" s="18">
        <v>1031.71</v>
      </c>
    </row>
    <row r="3088" hidden="1">
      <c r="A3088" s="11" t="s">
        <v>3007</v>
      </c>
      <c r="B3088" s="12">
        <v>44953.0</v>
      </c>
      <c r="C3088" s="13" t="s">
        <v>12</v>
      </c>
      <c r="D3088" s="13" t="s">
        <v>10</v>
      </c>
      <c r="E3088" s="13">
        <v>3040.95</v>
      </c>
      <c r="F3088" s="13">
        <v>37.0</v>
      </c>
      <c r="G3088" s="13">
        <v>29.0</v>
      </c>
      <c r="H3088" s="14">
        <v>225.33</v>
      </c>
    </row>
    <row r="3089" hidden="1">
      <c r="A3089" s="15" t="s">
        <v>3008</v>
      </c>
      <c r="B3089" s="16">
        <v>45545.0</v>
      </c>
      <c r="C3089" s="17" t="s">
        <v>12</v>
      </c>
      <c r="D3089" s="17" t="s">
        <v>19</v>
      </c>
      <c r="E3089" s="17">
        <v>1707.28</v>
      </c>
      <c r="F3089" s="17">
        <v>8.0</v>
      </c>
      <c r="G3089" s="17">
        <v>7.0</v>
      </c>
      <c r="H3089" s="18">
        <v>987.31</v>
      </c>
    </row>
    <row r="3090" hidden="1">
      <c r="A3090" s="11" t="s">
        <v>3009</v>
      </c>
      <c r="B3090" s="12">
        <v>45256.0</v>
      </c>
      <c r="C3090" s="13" t="s">
        <v>12</v>
      </c>
      <c r="D3090" s="13" t="s">
        <v>10</v>
      </c>
      <c r="E3090" s="13">
        <v>3689.93</v>
      </c>
      <c r="F3090" s="13">
        <v>14.0</v>
      </c>
      <c r="G3090" s="13">
        <v>50.0</v>
      </c>
      <c r="H3090" s="14">
        <v>1469.47</v>
      </c>
    </row>
    <row r="3091" hidden="1">
      <c r="A3091" s="15" t="s">
        <v>3010</v>
      </c>
      <c r="B3091" s="16">
        <v>45112.0</v>
      </c>
      <c r="C3091" s="17" t="s">
        <v>13</v>
      </c>
      <c r="D3091" s="17" t="s">
        <v>17</v>
      </c>
      <c r="E3091" s="17">
        <v>90.34</v>
      </c>
      <c r="F3091" s="17">
        <v>37.0</v>
      </c>
      <c r="G3091" s="17">
        <v>10.0</v>
      </c>
      <c r="H3091" s="18">
        <v>1858.12</v>
      </c>
    </row>
    <row r="3092" hidden="1">
      <c r="A3092" s="11" t="s">
        <v>3011</v>
      </c>
      <c r="B3092" s="12">
        <v>45114.0</v>
      </c>
      <c r="C3092" s="13" t="s">
        <v>16</v>
      </c>
      <c r="D3092" s="13" t="s">
        <v>23</v>
      </c>
      <c r="E3092" s="13">
        <v>1372.16</v>
      </c>
      <c r="F3092" s="13">
        <v>25.0</v>
      </c>
      <c r="G3092" s="13">
        <v>50.0</v>
      </c>
      <c r="H3092" s="14">
        <v>1455.63</v>
      </c>
    </row>
    <row r="3093" hidden="1">
      <c r="A3093" s="15" t="s">
        <v>3012</v>
      </c>
      <c r="B3093" s="16">
        <v>45452.0</v>
      </c>
      <c r="C3093" s="17" t="s">
        <v>13</v>
      </c>
      <c r="D3093" s="17" t="s">
        <v>10</v>
      </c>
      <c r="E3093" s="17">
        <v>2415.85</v>
      </c>
      <c r="F3093" s="17">
        <v>4.0</v>
      </c>
      <c r="G3093" s="17">
        <v>25.0</v>
      </c>
      <c r="H3093" s="18">
        <v>613.53</v>
      </c>
    </row>
    <row r="3094" hidden="1">
      <c r="A3094" s="11" t="s">
        <v>3013</v>
      </c>
      <c r="B3094" s="12">
        <v>45398.0</v>
      </c>
      <c r="C3094" s="13" t="s">
        <v>13</v>
      </c>
      <c r="D3094" s="13" t="s">
        <v>19</v>
      </c>
      <c r="E3094" s="13">
        <v>1038.26</v>
      </c>
      <c r="F3094" s="13">
        <v>40.0</v>
      </c>
      <c r="G3094" s="13">
        <v>5.0</v>
      </c>
      <c r="H3094" s="14">
        <v>817.95</v>
      </c>
    </row>
    <row r="3095" hidden="1">
      <c r="A3095" s="15" t="s">
        <v>3014</v>
      </c>
      <c r="B3095" s="16">
        <v>45278.0</v>
      </c>
      <c r="C3095" s="17" t="s">
        <v>13</v>
      </c>
      <c r="D3095" s="17" t="s">
        <v>21</v>
      </c>
      <c r="E3095" s="17">
        <v>4155.79</v>
      </c>
      <c r="F3095" s="17">
        <v>18.0</v>
      </c>
      <c r="G3095" s="17">
        <v>37.0</v>
      </c>
      <c r="H3095" s="18">
        <v>1872.66</v>
      </c>
    </row>
    <row r="3096" hidden="1">
      <c r="A3096" s="11" t="s">
        <v>3015</v>
      </c>
      <c r="B3096" s="12">
        <v>45065.0</v>
      </c>
      <c r="C3096" s="13" t="s">
        <v>9</v>
      </c>
      <c r="D3096" s="13" t="s">
        <v>19</v>
      </c>
      <c r="E3096" s="13">
        <v>461.33</v>
      </c>
      <c r="F3096" s="13">
        <v>28.0</v>
      </c>
      <c r="G3096" s="13">
        <v>18.0</v>
      </c>
      <c r="H3096" s="14">
        <v>1068.47</v>
      </c>
    </row>
    <row r="3097" hidden="1">
      <c r="A3097" s="15" t="s">
        <v>3016</v>
      </c>
      <c r="B3097" s="16">
        <v>45298.0</v>
      </c>
      <c r="C3097" s="17" t="s">
        <v>13</v>
      </c>
      <c r="D3097" s="17" t="s">
        <v>21</v>
      </c>
      <c r="E3097" s="17">
        <v>831.96</v>
      </c>
      <c r="F3097" s="17">
        <v>31.0</v>
      </c>
      <c r="G3097" s="17">
        <v>35.0</v>
      </c>
      <c r="H3097" s="18">
        <v>1840.74</v>
      </c>
    </row>
    <row r="3098" hidden="1">
      <c r="A3098" s="11" t="s">
        <v>3017</v>
      </c>
      <c r="B3098" s="12">
        <v>45095.0</v>
      </c>
      <c r="C3098" s="13" t="s">
        <v>13</v>
      </c>
      <c r="D3098" s="13" t="s">
        <v>19</v>
      </c>
      <c r="E3098" s="13">
        <v>3514.57</v>
      </c>
      <c r="F3098" s="13">
        <v>36.0</v>
      </c>
      <c r="G3098" s="13">
        <v>17.0</v>
      </c>
      <c r="H3098" s="14">
        <v>1513.33</v>
      </c>
    </row>
    <row r="3099" hidden="1">
      <c r="A3099" s="15" t="s">
        <v>3018</v>
      </c>
      <c r="B3099" s="16">
        <v>45326.0</v>
      </c>
      <c r="C3099" s="17" t="s">
        <v>9</v>
      </c>
      <c r="D3099" s="17" t="s">
        <v>19</v>
      </c>
      <c r="E3099" s="17">
        <v>394.43</v>
      </c>
      <c r="F3099" s="17">
        <v>17.0</v>
      </c>
      <c r="G3099" s="17">
        <v>38.0</v>
      </c>
      <c r="H3099" s="18">
        <v>1448.93</v>
      </c>
    </row>
    <row r="3100" hidden="1">
      <c r="A3100" s="11" t="s">
        <v>3019</v>
      </c>
      <c r="B3100" s="12">
        <v>45601.0</v>
      </c>
      <c r="C3100" s="13" t="s">
        <v>13</v>
      </c>
      <c r="D3100" s="13" t="s">
        <v>23</v>
      </c>
      <c r="E3100" s="13">
        <v>730.11</v>
      </c>
      <c r="F3100" s="13">
        <v>34.0</v>
      </c>
      <c r="G3100" s="13">
        <v>34.0</v>
      </c>
      <c r="H3100" s="14">
        <v>116.73</v>
      </c>
    </row>
    <row r="3101" hidden="1">
      <c r="A3101" s="15" t="s">
        <v>3020</v>
      </c>
      <c r="B3101" s="16">
        <v>45158.0</v>
      </c>
      <c r="C3101" s="17" t="s">
        <v>13</v>
      </c>
      <c r="D3101" s="17" t="s">
        <v>23</v>
      </c>
      <c r="E3101" s="17">
        <v>825.22</v>
      </c>
      <c r="F3101" s="17">
        <v>14.0</v>
      </c>
      <c r="G3101" s="17">
        <v>1.0</v>
      </c>
      <c r="H3101" s="18">
        <v>1037.29</v>
      </c>
    </row>
    <row r="3102" hidden="1">
      <c r="A3102" s="11" t="s">
        <v>3021</v>
      </c>
      <c r="B3102" s="12">
        <v>45223.0</v>
      </c>
      <c r="C3102" s="13" t="s">
        <v>13</v>
      </c>
      <c r="D3102" s="13" t="s">
        <v>23</v>
      </c>
      <c r="E3102" s="13">
        <v>4504.23</v>
      </c>
      <c r="F3102" s="13">
        <v>10.0</v>
      </c>
      <c r="G3102" s="13">
        <v>15.0</v>
      </c>
      <c r="H3102" s="14">
        <v>1581.94</v>
      </c>
    </row>
    <row r="3103" hidden="1">
      <c r="A3103" s="15" t="s">
        <v>3022</v>
      </c>
      <c r="B3103" s="16">
        <v>45252.0</v>
      </c>
      <c r="C3103" s="17" t="s">
        <v>12</v>
      </c>
      <c r="D3103" s="17" t="s">
        <v>23</v>
      </c>
      <c r="E3103" s="17">
        <v>1485.51</v>
      </c>
      <c r="F3103" s="17">
        <v>41.0</v>
      </c>
      <c r="G3103" s="17">
        <v>14.0</v>
      </c>
      <c r="H3103" s="18">
        <v>610.55</v>
      </c>
    </row>
    <row r="3104" hidden="1">
      <c r="A3104" s="11" t="s">
        <v>3023</v>
      </c>
      <c r="B3104" s="12">
        <v>45142.0</v>
      </c>
      <c r="C3104" s="13" t="s">
        <v>12</v>
      </c>
      <c r="D3104" s="13" t="s">
        <v>19</v>
      </c>
      <c r="E3104" s="13">
        <v>4865.6</v>
      </c>
      <c r="F3104" s="13">
        <v>37.0</v>
      </c>
      <c r="G3104" s="13">
        <v>13.0</v>
      </c>
      <c r="H3104" s="14">
        <v>1285.35</v>
      </c>
    </row>
    <row r="3105" hidden="1">
      <c r="A3105" s="15" t="s">
        <v>3024</v>
      </c>
      <c r="B3105" s="16">
        <v>45530.0</v>
      </c>
      <c r="C3105" s="17" t="s">
        <v>12</v>
      </c>
      <c r="D3105" s="17" t="s">
        <v>17</v>
      </c>
      <c r="E3105" s="17">
        <v>2639.5</v>
      </c>
      <c r="F3105" s="17">
        <v>36.0</v>
      </c>
      <c r="G3105" s="17">
        <v>48.0</v>
      </c>
      <c r="H3105" s="18">
        <v>1635.6</v>
      </c>
    </row>
    <row r="3106" hidden="1">
      <c r="A3106" s="11" t="s">
        <v>3025</v>
      </c>
      <c r="B3106" s="12">
        <v>45219.0</v>
      </c>
      <c r="C3106" s="13" t="s">
        <v>16</v>
      </c>
      <c r="D3106" s="13" t="s">
        <v>10</v>
      </c>
      <c r="E3106" s="13">
        <v>300.26</v>
      </c>
      <c r="F3106" s="13">
        <v>1.0</v>
      </c>
      <c r="G3106" s="13">
        <v>41.0</v>
      </c>
      <c r="H3106" s="14">
        <v>1850.47</v>
      </c>
    </row>
    <row r="3107" hidden="1">
      <c r="A3107" s="15" t="s">
        <v>3026</v>
      </c>
      <c r="B3107" s="16">
        <v>44939.0</v>
      </c>
      <c r="C3107" s="17" t="s">
        <v>9</v>
      </c>
      <c r="D3107" s="17" t="s">
        <v>17</v>
      </c>
      <c r="E3107" s="17">
        <v>4555.89</v>
      </c>
      <c r="F3107" s="17">
        <v>3.0</v>
      </c>
      <c r="G3107" s="17">
        <v>10.0</v>
      </c>
      <c r="H3107" s="18">
        <v>994.7</v>
      </c>
    </row>
    <row r="3108" hidden="1">
      <c r="A3108" s="11" t="s">
        <v>3027</v>
      </c>
      <c r="B3108" s="12">
        <v>45344.0</v>
      </c>
      <c r="C3108" s="13" t="s">
        <v>12</v>
      </c>
      <c r="D3108" s="13" t="s">
        <v>19</v>
      </c>
      <c r="E3108" s="13">
        <v>2266.57</v>
      </c>
      <c r="F3108" s="13">
        <v>9.0</v>
      </c>
      <c r="G3108" s="13">
        <v>32.0</v>
      </c>
      <c r="H3108" s="14">
        <v>856.44</v>
      </c>
    </row>
    <row r="3109" hidden="1">
      <c r="A3109" s="15" t="s">
        <v>3028</v>
      </c>
      <c r="B3109" s="16">
        <v>45032.0</v>
      </c>
      <c r="C3109" s="17" t="s">
        <v>16</v>
      </c>
      <c r="D3109" s="17" t="s">
        <v>21</v>
      </c>
      <c r="E3109" s="17">
        <v>4798.53</v>
      </c>
      <c r="F3109" s="17">
        <v>17.0</v>
      </c>
      <c r="G3109" s="17">
        <v>41.0</v>
      </c>
      <c r="H3109" s="18">
        <v>1307.13</v>
      </c>
    </row>
    <row r="3110" hidden="1">
      <c r="A3110" s="11" t="s">
        <v>3029</v>
      </c>
      <c r="B3110" s="12">
        <v>45518.0</v>
      </c>
      <c r="C3110" s="13" t="s">
        <v>13</v>
      </c>
      <c r="D3110" s="13" t="s">
        <v>17</v>
      </c>
      <c r="E3110" s="13">
        <v>2149.26</v>
      </c>
      <c r="F3110" s="13">
        <v>27.0</v>
      </c>
      <c r="G3110" s="13">
        <v>47.0</v>
      </c>
      <c r="H3110" s="14">
        <v>785.23</v>
      </c>
    </row>
    <row r="3111" hidden="1">
      <c r="A3111" s="15" t="s">
        <v>3030</v>
      </c>
      <c r="B3111" s="16">
        <v>45477.0</v>
      </c>
      <c r="C3111" s="17" t="s">
        <v>13</v>
      </c>
      <c r="D3111" s="17" t="s">
        <v>21</v>
      </c>
      <c r="E3111" s="17">
        <v>876.49</v>
      </c>
      <c r="F3111" s="17">
        <v>1.0</v>
      </c>
      <c r="G3111" s="17">
        <v>13.0</v>
      </c>
      <c r="H3111" s="18">
        <v>540.51</v>
      </c>
    </row>
    <row r="3112" hidden="1">
      <c r="A3112" s="11" t="s">
        <v>3031</v>
      </c>
      <c r="B3112" s="12">
        <v>45483.0</v>
      </c>
      <c r="C3112" s="13" t="s">
        <v>13</v>
      </c>
      <c r="D3112" s="13" t="s">
        <v>10</v>
      </c>
      <c r="E3112" s="13">
        <v>805.7</v>
      </c>
      <c r="F3112" s="13">
        <v>48.0</v>
      </c>
      <c r="G3112" s="13">
        <v>32.0</v>
      </c>
      <c r="H3112" s="14">
        <v>1033.59</v>
      </c>
    </row>
    <row r="3113" hidden="1">
      <c r="A3113" s="15" t="s">
        <v>3032</v>
      </c>
      <c r="B3113" s="16">
        <v>45154.0</v>
      </c>
      <c r="C3113" s="17" t="s">
        <v>9</v>
      </c>
      <c r="D3113" s="17" t="s">
        <v>23</v>
      </c>
      <c r="E3113" s="17">
        <v>2680.1</v>
      </c>
      <c r="F3113" s="17">
        <v>12.0</v>
      </c>
      <c r="G3113" s="17">
        <v>43.0</v>
      </c>
      <c r="H3113" s="18">
        <v>872.95</v>
      </c>
    </row>
    <row r="3114" hidden="1">
      <c r="A3114" s="11" t="s">
        <v>3033</v>
      </c>
      <c r="B3114" s="12">
        <v>44999.0</v>
      </c>
      <c r="C3114" s="13" t="s">
        <v>9</v>
      </c>
      <c r="D3114" s="13" t="s">
        <v>17</v>
      </c>
      <c r="E3114" s="13">
        <v>1209.71</v>
      </c>
      <c r="F3114" s="13">
        <v>35.0</v>
      </c>
      <c r="G3114" s="13">
        <v>48.0</v>
      </c>
      <c r="H3114" s="14">
        <v>1187.03</v>
      </c>
    </row>
    <row r="3115" hidden="1">
      <c r="A3115" s="15" t="s">
        <v>3034</v>
      </c>
      <c r="B3115" s="16">
        <v>45051.0</v>
      </c>
      <c r="C3115" s="17" t="s">
        <v>12</v>
      </c>
      <c r="D3115" s="17" t="s">
        <v>19</v>
      </c>
      <c r="E3115" s="17">
        <v>4076.54</v>
      </c>
      <c r="F3115" s="17">
        <v>29.0</v>
      </c>
      <c r="G3115" s="17">
        <v>35.0</v>
      </c>
      <c r="H3115" s="18">
        <v>65.83</v>
      </c>
    </row>
    <row r="3116" hidden="1">
      <c r="A3116" s="11" t="s">
        <v>3035</v>
      </c>
      <c r="B3116" s="12">
        <v>45424.0</v>
      </c>
      <c r="C3116" s="13" t="s">
        <v>13</v>
      </c>
      <c r="D3116" s="13" t="s">
        <v>21</v>
      </c>
      <c r="E3116" s="13">
        <v>4516.3</v>
      </c>
      <c r="F3116" s="13">
        <v>25.0</v>
      </c>
      <c r="G3116" s="13">
        <v>39.0</v>
      </c>
      <c r="H3116" s="14">
        <v>838.56</v>
      </c>
    </row>
    <row r="3117" hidden="1">
      <c r="A3117" s="15" t="s">
        <v>3036</v>
      </c>
      <c r="B3117" s="16">
        <v>45267.0</v>
      </c>
      <c r="C3117" s="17" t="s">
        <v>13</v>
      </c>
      <c r="D3117" s="17" t="s">
        <v>17</v>
      </c>
      <c r="E3117" s="17">
        <v>1558.12</v>
      </c>
      <c r="F3117" s="17">
        <v>40.0</v>
      </c>
      <c r="G3117" s="17">
        <v>15.0</v>
      </c>
      <c r="H3117" s="18">
        <v>781.89</v>
      </c>
    </row>
    <row r="3118" hidden="1">
      <c r="A3118" s="11" t="s">
        <v>3037</v>
      </c>
      <c r="B3118" s="12">
        <v>45481.0</v>
      </c>
      <c r="C3118" s="13" t="s">
        <v>12</v>
      </c>
      <c r="D3118" s="13" t="s">
        <v>19</v>
      </c>
      <c r="E3118" s="13">
        <v>4810.71</v>
      </c>
      <c r="F3118" s="13">
        <v>49.0</v>
      </c>
      <c r="G3118" s="13">
        <v>35.0</v>
      </c>
      <c r="H3118" s="14">
        <v>275.95</v>
      </c>
    </row>
    <row r="3119" hidden="1">
      <c r="A3119" s="15" t="s">
        <v>3038</v>
      </c>
      <c r="B3119" s="16">
        <v>45107.0</v>
      </c>
      <c r="C3119" s="17" t="s">
        <v>12</v>
      </c>
      <c r="D3119" s="17" t="s">
        <v>23</v>
      </c>
      <c r="E3119" s="17">
        <v>2282.0</v>
      </c>
      <c r="F3119" s="17">
        <v>23.0</v>
      </c>
      <c r="G3119" s="17">
        <v>17.0</v>
      </c>
      <c r="H3119" s="18">
        <v>1392.85</v>
      </c>
    </row>
    <row r="3120" hidden="1">
      <c r="A3120" s="11" t="s">
        <v>3039</v>
      </c>
      <c r="B3120" s="12">
        <v>45170.0</v>
      </c>
      <c r="C3120" s="13" t="s">
        <v>13</v>
      </c>
      <c r="D3120" s="13" t="s">
        <v>10</v>
      </c>
      <c r="E3120" s="13">
        <v>2655.04</v>
      </c>
      <c r="F3120" s="13">
        <v>38.0</v>
      </c>
      <c r="G3120" s="13">
        <v>5.0</v>
      </c>
      <c r="H3120" s="14">
        <v>1694.46</v>
      </c>
    </row>
    <row r="3121" hidden="1">
      <c r="A3121" s="15" t="s">
        <v>3040</v>
      </c>
      <c r="B3121" s="16">
        <v>45076.0</v>
      </c>
      <c r="C3121" s="17" t="s">
        <v>16</v>
      </c>
      <c r="D3121" s="17" t="s">
        <v>17</v>
      </c>
      <c r="E3121" s="17">
        <v>2833.82</v>
      </c>
      <c r="F3121" s="17">
        <v>21.0</v>
      </c>
      <c r="G3121" s="17">
        <v>45.0</v>
      </c>
      <c r="H3121" s="18">
        <v>500.74</v>
      </c>
    </row>
    <row r="3122" hidden="1">
      <c r="A3122" s="11" t="s">
        <v>3041</v>
      </c>
      <c r="B3122" s="12">
        <v>45501.0</v>
      </c>
      <c r="C3122" s="13" t="s">
        <v>9</v>
      </c>
      <c r="D3122" s="13" t="s">
        <v>17</v>
      </c>
      <c r="E3122" s="13">
        <v>1402.05</v>
      </c>
      <c r="F3122" s="13">
        <v>41.0</v>
      </c>
      <c r="G3122" s="13">
        <v>25.0</v>
      </c>
      <c r="H3122" s="14">
        <v>373.68</v>
      </c>
    </row>
    <row r="3123" hidden="1">
      <c r="A3123" s="15" t="s">
        <v>3042</v>
      </c>
      <c r="B3123" s="16">
        <v>45564.0</v>
      </c>
      <c r="C3123" s="17" t="s">
        <v>12</v>
      </c>
      <c r="D3123" s="17" t="s">
        <v>21</v>
      </c>
      <c r="E3123" s="17">
        <v>346.9</v>
      </c>
      <c r="F3123" s="17">
        <v>25.0</v>
      </c>
      <c r="G3123" s="17">
        <v>20.0</v>
      </c>
      <c r="H3123" s="18">
        <v>851.34</v>
      </c>
    </row>
    <row r="3124" hidden="1">
      <c r="A3124" s="11">
        <v>2.1156848E7</v>
      </c>
      <c r="B3124" s="12">
        <v>45496.0</v>
      </c>
      <c r="C3124" s="13" t="s">
        <v>13</v>
      </c>
      <c r="D3124" s="13" t="s">
        <v>21</v>
      </c>
      <c r="E3124" s="13">
        <v>4906.35</v>
      </c>
      <c r="F3124" s="13">
        <v>2.0</v>
      </c>
      <c r="G3124" s="13">
        <v>30.0</v>
      </c>
      <c r="H3124" s="14">
        <v>713.5</v>
      </c>
    </row>
    <row r="3125" hidden="1">
      <c r="A3125" s="15" t="s">
        <v>3043</v>
      </c>
      <c r="B3125" s="16">
        <v>45239.0</v>
      </c>
      <c r="C3125" s="17" t="s">
        <v>9</v>
      </c>
      <c r="D3125" s="17" t="s">
        <v>10</v>
      </c>
      <c r="E3125" s="17">
        <v>1923.41</v>
      </c>
      <c r="F3125" s="17">
        <v>21.0</v>
      </c>
      <c r="G3125" s="17">
        <v>36.0</v>
      </c>
      <c r="H3125" s="18">
        <v>1102.13</v>
      </c>
    </row>
    <row r="3126" hidden="1">
      <c r="A3126" s="11" t="s">
        <v>3044</v>
      </c>
      <c r="B3126" s="12">
        <v>45037.0</v>
      </c>
      <c r="C3126" s="13" t="s">
        <v>16</v>
      </c>
      <c r="D3126" s="13" t="s">
        <v>17</v>
      </c>
      <c r="E3126" s="13">
        <v>1223.13</v>
      </c>
      <c r="F3126" s="13">
        <v>17.0</v>
      </c>
      <c r="G3126" s="13">
        <v>30.0</v>
      </c>
      <c r="H3126" s="14">
        <v>1512.77</v>
      </c>
    </row>
    <row r="3127" hidden="1">
      <c r="A3127" s="15" t="s">
        <v>3045</v>
      </c>
      <c r="B3127" s="16">
        <v>45272.0</v>
      </c>
      <c r="C3127" s="17" t="s">
        <v>16</v>
      </c>
      <c r="D3127" s="17" t="s">
        <v>23</v>
      </c>
      <c r="E3127" s="17">
        <v>1650.09</v>
      </c>
      <c r="F3127" s="17">
        <v>31.0</v>
      </c>
      <c r="G3127" s="17">
        <v>30.0</v>
      </c>
      <c r="H3127" s="18">
        <v>89.97</v>
      </c>
    </row>
    <row r="3128" hidden="1">
      <c r="A3128" s="11" t="s">
        <v>3046</v>
      </c>
      <c r="B3128" s="12">
        <v>45538.0</v>
      </c>
      <c r="C3128" s="13" t="s">
        <v>13</v>
      </c>
      <c r="D3128" s="13" t="s">
        <v>10</v>
      </c>
      <c r="E3128" s="13">
        <v>453.96</v>
      </c>
      <c r="F3128" s="13">
        <v>30.0</v>
      </c>
      <c r="G3128" s="13">
        <v>33.0</v>
      </c>
      <c r="H3128" s="14">
        <v>1455.15</v>
      </c>
    </row>
    <row r="3129" hidden="1">
      <c r="A3129" s="15" t="s">
        <v>3047</v>
      </c>
      <c r="B3129" s="16">
        <v>45106.0</v>
      </c>
      <c r="C3129" s="17" t="s">
        <v>13</v>
      </c>
      <c r="D3129" s="17" t="s">
        <v>21</v>
      </c>
      <c r="E3129" s="17">
        <v>4309.36</v>
      </c>
      <c r="F3129" s="17">
        <v>31.0</v>
      </c>
      <c r="G3129" s="17">
        <v>7.0</v>
      </c>
      <c r="H3129" s="18">
        <v>1537.48</v>
      </c>
    </row>
    <row r="3130" hidden="1">
      <c r="A3130" s="11" t="s">
        <v>3048</v>
      </c>
      <c r="B3130" s="12">
        <v>45188.0</v>
      </c>
      <c r="C3130" s="13" t="s">
        <v>9</v>
      </c>
      <c r="D3130" s="13" t="s">
        <v>10</v>
      </c>
      <c r="E3130" s="13">
        <v>644.5</v>
      </c>
      <c r="F3130" s="13">
        <v>46.0</v>
      </c>
      <c r="G3130" s="13">
        <v>39.0</v>
      </c>
      <c r="H3130" s="14">
        <v>892.64</v>
      </c>
    </row>
    <row r="3131" hidden="1">
      <c r="A3131" s="15" t="s">
        <v>3049</v>
      </c>
      <c r="B3131" s="16">
        <v>45085.0</v>
      </c>
      <c r="C3131" s="17" t="s">
        <v>9</v>
      </c>
      <c r="D3131" s="17" t="s">
        <v>19</v>
      </c>
      <c r="E3131" s="17">
        <v>2648.77</v>
      </c>
      <c r="F3131" s="17">
        <v>30.0</v>
      </c>
      <c r="G3131" s="17">
        <v>18.0</v>
      </c>
      <c r="H3131" s="18">
        <v>308.19</v>
      </c>
    </row>
    <row r="3132" hidden="1">
      <c r="A3132" s="11" t="s">
        <v>3050</v>
      </c>
      <c r="B3132" s="12">
        <v>45422.0</v>
      </c>
      <c r="C3132" s="13" t="s">
        <v>16</v>
      </c>
      <c r="D3132" s="13" t="s">
        <v>21</v>
      </c>
      <c r="E3132" s="13">
        <v>2893.19</v>
      </c>
      <c r="F3132" s="13">
        <v>4.0</v>
      </c>
      <c r="G3132" s="13">
        <v>49.0</v>
      </c>
      <c r="H3132" s="14">
        <v>1143.15</v>
      </c>
    </row>
    <row r="3133" hidden="1">
      <c r="A3133" s="15" t="s">
        <v>3051</v>
      </c>
      <c r="B3133" s="16">
        <v>45408.0</v>
      </c>
      <c r="C3133" s="17" t="s">
        <v>16</v>
      </c>
      <c r="D3133" s="17" t="s">
        <v>17</v>
      </c>
      <c r="E3133" s="17">
        <v>620.91</v>
      </c>
      <c r="F3133" s="17">
        <v>13.0</v>
      </c>
      <c r="G3133" s="17">
        <v>11.0</v>
      </c>
      <c r="H3133" s="18">
        <v>1607.9</v>
      </c>
    </row>
    <row r="3134" hidden="1">
      <c r="A3134" s="11" t="s">
        <v>3052</v>
      </c>
      <c r="B3134" s="12">
        <v>44911.0</v>
      </c>
      <c r="C3134" s="13" t="s">
        <v>13</v>
      </c>
      <c r="D3134" s="13" t="s">
        <v>10</v>
      </c>
      <c r="E3134" s="13">
        <v>3226.62</v>
      </c>
      <c r="F3134" s="13">
        <v>40.0</v>
      </c>
      <c r="G3134" s="13">
        <v>33.0</v>
      </c>
      <c r="H3134" s="14">
        <v>748.9</v>
      </c>
    </row>
    <row r="3135" hidden="1">
      <c r="A3135" s="15" t="s">
        <v>3053</v>
      </c>
      <c r="B3135" s="16">
        <v>45068.0</v>
      </c>
      <c r="C3135" s="17" t="s">
        <v>13</v>
      </c>
      <c r="D3135" s="17" t="s">
        <v>19</v>
      </c>
      <c r="E3135" s="17">
        <v>2190.18</v>
      </c>
      <c r="F3135" s="17">
        <v>20.0</v>
      </c>
      <c r="G3135" s="17">
        <v>34.0</v>
      </c>
      <c r="H3135" s="18">
        <v>361.78</v>
      </c>
    </row>
    <row r="3136" hidden="1">
      <c r="A3136" s="11" t="s">
        <v>3054</v>
      </c>
      <c r="B3136" s="12">
        <v>45234.0</v>
      </c>
      <c r="C3136" s="13" t="s">
        <v>9</v>
      </c>
      <c r="D3136" s="13" t="s">
        <v>19</v>
      </c>
      <c r="E3136" s="13">
        <v>1999.25</v>
      </c>
      <c r="F3136" s="13">
        <v>8.0</v>
      </c>
      <c r="G3136" s="13">
        <v>29.0</v>
      </c>
      <c r="H3136" s="14">
        <v>911.69</v>
      </c>
    </row>
    <row r="3137" hidden="1">
      <c r="A3137" s="15" t="s">
        <v>3055</v>
      </c>
      <c r="B3137" s="16">
        <v>45263.0</v>
      </c>
      <c r="C3137" s="17" t="s">
        <v>12</v>
      </c>
      <c r="D3137" s="17" t="s">
        <v>23</v>
      </c>
      <c r="E3137" s="17">
        <v>2705.91</v>
      </c>
      <c r="F3137" s="17">
        <v>49.0</v>
      </c>
      <c r="G3137" s="17">
        <v>50.0</v>
      </c>
      <c r="H3137" s="18">
        <v>1755.2</v>
      </c>
    </row>
    <row r="3138" hidden="1">
      <c r="A3138" s="11" t="s">
        <v>3056</v>
      </c>
      <c r="B3138" s="12">
        <v>45107.0</v>
      </c>
      <c r="C3138" s="13" t="s">
        <v>13</v>
      </c>
      <c r="D3138" s="13" t="s">
        <v>23</v>
      </c>
      <c r="E3138" s="13">
        <v>899.21</v>
      </c>
      <c r="F3138" s="13">
        <v>34.0</v>
      </c>
      <c r="G3138" s="13">
        <v>37.0</v>
      </c>
      <c r="H3138" s="14">
        <v>1805.73</v>
      </c>
    </row>
    <row r="3139" hidden="1">
      <c r="A3139" s="15" t="s">
        <v>3057</v>
      </c>
      <c r="B3139" s="16">
        <v>45001.0</v>
      </c>
      <c r="C3139" s="17" t="s">
        <v>12</v>
      </c>
      <c r="D3139" s="17" t="s">
        <v>23</v>
      </c>
      <c r="E3139" s="17">
        <v>4674.39</v>
      </c>
      <c r="F3139" s="17">
        <v>31.0</v>
      </c>
      <c r="G3139" s="17">
        <v>3.0</v>
      </c>
      <c r="H3139" s="18">
        <v>304.47</v>
      </c>
    </row>
    <row r="3140" hidden="1">
      <c r="A3140" s="11" t="s">
        <v>3058</v>
      </c>
      <c r="B3140" s="12">
        <v>45565.0</v>
      </c>
      <c r="C3140" s="13" t="s">
        <v>12</v>
      </c>
      <c r="D3140" s="13" t="s">
        <v>23</v>
      </c>
      <c r="E3140" s="13">
        <v>4807.62</v>
      </c>
      <c r="F3140" s="13">
        <v>1.0</v>
      </c>
      <c r="G3140" s="13">
        <v>50.0</v>
      </c>
      <c r="H3140" s="14">
        <v>50.27</v>
      </c>
    </row>
    <row r="3141" hidden="1">
      <c r="A3141" s="15" t="s">
        <v>3059</v>
      </c>
      <c r="B3141" s="16">
        <v>45083.0</v>
      </c>
      <c r="C3141" s="17" t="s">
        <v>13</v>
      </c>
      <c r="D3141" s="17" t="s">
        <v>17</v>
      </c>
      <c r="E3141" s="17">
        <v>4897.24</v>
      </c>
      <c r="F3141" s="17">
        <v>31.0</v>
      </c>
      <c r="G3141" s="17">
        <v>10.0</v>
      </c>
      <c r="H3141" s="18">
        <v>613.87</v>
      </c>
    </row>
    <row r="3142" hidden="1">
      <c r="A3142" s="11" t="s">
        <v>3060</v>
      </c>
      <c r="B3142" s="12">
        <v>44974.0</v>
      </c>
      <c r="C3142" s="13" t="s">
        <v>9</v>
      </c>
      <c r="D3142" s="13" t="s">
        <v>21</v>
      </c>
      <c r="E3142" s="13">
        <v>2496.88</v>
      </c>
      <c r="F3142" s="13">
        <v>32.0</v>
      </c>
      <c r="G3142" s="13">
        <v>18.0</v>
      </c>
      <c r="H3142" s="14">
        <v>1043.77</v>
      </c>
    </row>
    <row r="3143" hidden="1">
      <c r="A3143" s="15">
        <v>2.7986651E7</v>
      </c>
      <c r="B3143" s="16">
        <v>45394.0</v>
      </c>
      <c r="C3143" s="17" t="s">
        <v>13</v>
      </c>
      <c r="D3143" s="17" t="s">
        <v>23</v>
      </c>
      <c r="E3143" s="17">
        <v>4927.49</v>
      </c>
      <c r="F3143" s="17">
        <v>16.0</v>
      </c>
      <c r="G3143" s="17">
        <v>46.0</v>
      </c>
      <c r="H3143" s="18">
        <v>310.49</v>
      </c>
    </row>
    <row r="3144" hidden="1">
      <c r="A3144" s="11" t="s">
        <v>3061</v>
      </c>
      <c r="B3144" s="12">
        <v>45392.0</v>
      </c>
      <c r="C3144" s="13" t="s">
        <v>9</v>
      </c>
      <c r="D3144" s="13" t="s">
        <v>19</v>
      </c>
      <c r="E3144" s="13">
        <v>468.24</v>
      </c>
      <c r="F3144" s="13">
        <v>18.0</v>
      </c>
      <c r="G3144" s="13">
        <v>36.0</v>
      </c>
      <c r="H3144" s="14">
        <v>1166.62</v>
      </c>
    </row>
    <row r="3145" hidden="1">
      <c r="A3145" s="15" t="s">
        <v>3062</v>
      </c>
      <c r="B3145" s="16">
        <v>45342.0</v>
      </c>
      <c r="C3145" s="17" t="s">
        <v>16</v>
      </c>
      <c r="D3145" s="17" t="s">
        <v>10</v>
      </c>
      <c r="E3145" s="17">
        <v>2619.27</v>
      </c>
      <c r="F3145" s="17">
        <v>9.0</v>
      </c>
      <c r="G3145" s="17">
        <v>14.0</v>
      </c>
      <c r="H3145" s="18">
        <v>772.72</v>
      </c>
    </row>
    <row r="3146" hidden="1">
      <c r="A3146" s="11">
        <v>2.145621E7</v>
      </c>
      <c r="B3146" s="12">
        <v>45174.0</v>
      </c>
      <c r="C3146" s="13" t="s">
        <v>9</v>
      </c>
      <c r="D3146" s="13" t="s">
        <v>23</v>
      </c>
      <c r="E3146" s="13">
        <v>168.37</v>
      </c>
      <c r="F3146" s="13">
        <v>19.0</v>
      </c>
      <c r="G3146" s="13">
        <v>44.0</v>
      </c>
      <c r="H3146" s="14">
        <v>10.78</v>
      </c>
    </row>
    <row r="3147" hidden="1">
      <c r="A3147" s="15" t="s">
        <v>3063</v>
      </c>
      <c r="B3147" s="16">
        <v>45069.0</v>
      </c>
      <c r="C3147" s="17" t="s">
        <v>9</v>
      </c>
      <c r="D3147" s="17" t="s">
        <v>23</v>
      </c>
      <c r="E3147" s="17">
        <v>3750.54</v>
      </c>
      <c r="F3147" s="17">
        <v>24.0</v>
      </c>
      <c r="G3147" s="17">
        <v>37.0</v>
      </c>
      <c r="H3147" s="18">
        <v>259.21</v>
      </c>
    </row>
    <row r="3148" hidden="1">
      <c r="A3148" s="11" t="s">
        <v>3064</v>
      </c>
      <c r="B3148" s="12">
        <v>45347.0</v>
      </c>
      <c r="C3148" s="13" t="s">
        <v>16</v>
      </c>
      <c r="D3148" s="13" t="s">
        <v>17</v>
      </c>
      <c r="E3148" s="13">
        <v>2348.12</v>
      </c>
      <c r="F3148" s="13">
        <v>48.0</v>
      </c>
      <c r="G3148" s="13">
        <v>33.0</v>
      </c>
      <c r="H3148" s="14">
        <v>1730.9</v>
      </c>
    </row>
    <row r="3149" hidden="1">
      <c r="A3149" s="15" t="s">
        <v>3065</v>
      </c>
      <c r="B3149" s="16">
        <v>45451.0</v>
      </c>
      <c r="C3149" s="17" t="s">
        <v>12</v>
      </c>
      <c r="D3149" s="17" t="s">
        <v>23</v>
      </c>
      <c r="E3149" s="17">
        <v>4819.44</v>
      </c>
      <c r="F3149" s="17">
        <v>13.0</v>
      </c>
      <c r="G3149" s="17">
        <v>27.0</v>
      </c>
      <c r="H3149" s="18">
        <v>1848.62</v>
      </c>
    </row>
    <row r="3150" hidden="1">
      <c r="A3150" s="11" t="s">
        <v>3066</v>
      </c>
      <c r="B3150" s="12">
        <v>45055.0</v>
      </c>
      <c r="C3150" s="13" t="s">
        <v>16</v>
      </c>
      <c r="D3150" s="13" t="s">
        <v>21</v>
      </c>
      <c r="E3150" s="13">
        <v>441.22</v>
      </c>
      <c r="F3150" s="13">
        <v>43.0</v>
      </c>
      <c r="G3150" s="13">
        <v>24.0</v>
      </c>
      <c r="H3150" s="14">
        <v>436.65</v>
      </c>
    </row>
    <row r="3151" hidden="1">
      <c r="A3151" s="15" t="s">
        <v>3067</v>
      </c>
      <c r="B3151" s="16">
        <v>45113.0</v>
      </c>
      <c r="C3151" s="17" t="s">
        <v>13</v>
      </c>
      <c r="D3151" s="17" t="s">
        <v>23</v>
      </c>
      <c r="E3151" s="17">
        <v>3205.64</v>
      </c>
      <c r="F3151" s="17">
        <v>21.0</v>
      </c>
      <c r="G3151" s="17">
        <v>36.0</v>
      </c>
      <c r="H3151" s="18">
        <v>987.27</v>
      </c>
    </row>
    <row r="3152" hidden="1">
      <c r="A3152" s="11" t="s">
        <v>3068</v>
      </c>
      <c r="B3152" s="12">
        <v>44931.0</v>
      </c>
      <c r="C3152" s="13" t="s">
        <v>9</v>
      </c>
      <c r="D3152" s="13" t="s">
        <v>19</v>
      </c>
      <c r="E3152" s="13">
        <v>4014.66</v>
      </c>
      <c r="F3152" s="13">
        <v>26.0</v>
      </c>
      <c r="G3152" s="13">
        <v>3.0</v>
      </c>
      <c r="H3152" s="14">
        <v>796.65</v>
      </c>
    </row>
    <row r="3153" hidden="1">
      <c r="A3153" s="15" t="s">
        <v>3069</v>
      </c>
      <c r="B3153" s="16">
        <v>45249.0</v>
      </c>
      <c r="C3153" s="17" t="s">
        <v>13</v>
      </c>
      <c r="D3153" s="17" t="s">
        <v>17</v>
      </c>
      <c r="E3153" s="17">
        <v>1213.03</v>
      </c>
      <c r="F3153" s="17">
        <v>26.0</v>
      </c>
      <c r="G3153" s="17">
        <v>26.0</v>
      </c>
      <c r="H3153" s="18">
        <v>1169.32</v>
      </c>
    </row>
    <row r="3154" hidden="1">
      <c r="A3154" s="11" t="s">
        <v>3070</v>
      </c>
      <c r="B3154" s="12">
        <v>45318.0</v>
      </c>
      <c r="C3154" s="13" t="s">
        <v>13</v>
      </c>
      <c r="D3154" s="13" t="s">
        <v>23</v>
      </c>
      <c r="E3154" s="13">
        <v>4097.43</v>
      </c>
      <c r="F3154" s="13">
        <v>40.0</v>
      </c>
      <c r="G3154" s="13">
        <v>28.0</v>
      </c>
      <c r="H3154" s="14">
        <v>1921.63</v>
      </c>
    </row>
    <row r="3155" hidden="1">
      <c r="A3155" s="15" t="s">
        <v>3071</v>
      </c>
      <c r="B3155" s="16">
        <v>45528.0</v>
      </c>
      <c r="C3155" s="17" t="s">
        <v>13</v>
      </c>
      <c r="D3155" s="17" t="s">
        <v>10</v>
      </c>
      <c r="E3155" s="17">
        <v>4619.38</v>
      </c>
      <c r="F3155" s="17">
        <v>2.0</v>
      </c>
      <c r="G3155" s="17">
        <v>29.0</v>
      </c>
      <c r="H3155" s="18">
        <v>308.64</v>
      </c>
    </row>
    <row r="3156" hidden="1">
      <c r="A3156" s="11" t="s">
        <v>3072</v>
      </c>
      <c r="B3156" s="12">
        <v>45422.0</v>
      </c>
      <c r="C3156" s="13" t="s">
        <v>9</v>
      </c>
      <c r="D3156" s="13" t="s">
        <v>21</v>
      </c>
      <c r="E3156" s="13">
        <v>1006.62</v>
      </c>
      <c r="F3156" s="13">
        <v>50.0</v>
      </c>
      <c r="G3156" s="13">
        <v>21.0</v>
      </c>
      <c r="H3156" s="14">
        <v>1134.71</v>
      </c>
    </row>
    <row r="3157" hidden="1">
      <c r="A3157" s="15" t="s">
        <v>3073</v>
      </c>
      <c r="B3157" s="16">
        <v>45486.0</v>
      </c>
      <c r="C3157" s="17" t="s">
        <v>13</v>
      </c>
      <c r="D3157" s="17" t="s">
        <v>10</v>
      </c>
      <c r="E3157" s="17">
        <v>4965.26</v>
      </c>
      <c r="F3157" s="17">
        <v>44.0</v>
      </c>
      <c r="G3157" s="17">
        <v>6.0</v>
      </c>
      <c r="H3157" s="18">
        <v>1360.23</v>
      </c>
    </row>
    <row r="3158" hidden="1">
      <c r="A3158" s="11" t="s">
        <v>3074</v>
      </c>
      <c r="B3158" s="12">
        <v>45117.0</v>
      </c>
      <c r="C3158" s="13" t="s">
        <v>13</v>
      </c>
      <c r="D3158" s="13" t="s">
        <v>19</v>
      </c>
      <c r="E3158" s="13">
        <v>1023.7</v>
      </c>
      <c r="F3158" s="13">
        <v>6.0</v>
      </c>
      <c r="G3158" s="13">
        <v>46.0</v>
      </c>
      <c r="H3158" s="14">
        <v>971.14</v>
      </c>
    </row>
    <row r="3159" hidden="1">
      <c r="A3159" s="15" t="s">
        <v>3075</v>
      </c>
      <c r="B3159" s="16">
        <v>45287.0</v>
      </c>
      <c r="C3159" s="17" t="s">
        <v>9</v>
      </c>
      <c r="D3159" s="17" t="s">
        <v>19</v>
      </c>
      <c r="E3159" s="17">
        <v>1677.17</v>
      </c>
      <c r="F3159" s="17">
        <v>38.0</v>
      </c>
      <c r="G3159" s="17">
        <v>37.0</v>
      </c>
      <c r="H3159" s="18">
        <v>561.43</v>
      </c>
    </row>
    <row r="3160" hidden="1">
      <c r="A3160" s="11" t="s">
        <v>3076</v>
      </c>
      <c r="B3160" s="12">
        <v>45611.0</v>
      </c>
      <c r="C3160" s="13" t="s">
        <v>12</v>
      </c>
      <c r="D3160" s="13" t="s">
        <v>23</v>
      </c>
      <c r="E3160" s="13">
        <v>1396.36</v>
      </c>
      <c r="F3160" s="13">
        <v>1.0</v>
      </c>
      <c r="G3160" s="13">
        <v>37.0</v>
      </c>
      <c r="H3160" s="14">
        <v>389.28</v>
      </c>
    </row>
    <row r="3161" hidden="1">
      <c r="A3161" s="15" t="s">
        <v>3077</v>
      </c>
      <c r="B3161" s="16">
        <v>45165.0</v>
      </c>
      <c r="C3161" s="17" t="s">
        <v>13</v>
      </c>
      <c r="D3161" s="17" t="s">
        <v>21</v>
      </c>
      <c r="E3161" s="17">
        <v>1755.61</v>
      </c>
      <c r="F3161" s="17">
        <v>19.0</v>
      </c>
      <c r="G3161" s="17">
        <v>12.0</v>
      </c>
      <c r="H3161" s="18">
        <v>1282.05</v>
      </c>
    </row>
    <row r="3162" hidden="1">
      <c r="A3162" s="11" t="s">
        <v>3078</v>
      </c>
      <c r="B3162" s="12">
        <v>44936.0</v>
      </c>
      <c r="C3162" s="13" t="s">
        <v>9</v>
      </c>
      <c r="D3162" s="13" t="s">
        <v>19</v>
      </c>
      <c r="E3162" s="13">
        <v>3135.15</v>
      </c>
      <c r="F3162" s="13">
        <v>42.0</v>
      </c>
      <c r="G3162" s="13">
        <v>44.0</v>
      </c>
      <c r="H3162" s="14">
        <v>788.46</v>
      </c>
    </row>
    <row r="3163" hidden="1">
      <c r="A3163" s="15" t="s">
        <v>3079</v>
      </c>
      <c r="B3163" s="16">
        <v>44978.0</v>
      </c>
      <c r="C3163" s="17" t="s">
        <v>12</v>
      </c>
      <c r="D3163" s="17" t="s">
        <v>17</v>
      </c>
      <c r="E3163" s="17">
        <v>128.58</v>
      </c>
      <c r="F3163" s="17">
        <v>1.0</v>
      </c>
      <c r="G3163" s="17">
        <v>3.0</v>
      </c>
      <c r="H3163" s="18">
        <v>299.42</v>
      </c>
    </row>
    <row r="3164" hidden="1">
      <c r="A3164" s="11" t="s">
        <v>3080</v>
      </c>
      <c r="B3164" s="12">
        <v>44908.0</v>
      </c>
      <c r="C3164" s="13" t="s">
        <v>13</v>
      </c>
      <c r="D3164" s="13" t="s">
        <v>10</v>
      </c>
      <c r="E3164" s="13">
        <v>1164.88</v>
      </c>
      <c r="F3164" s="13">
        <v>42.0</v>
      </c>
      <c r="G3164" s="13">
        <v>24.0</v>
      </c>
      <c r="H3164" s="14">
        <v>717.48</v>
      </c>
    </row>
    <row r="3165" hidden="1">
      <c r="A3165" s="15" t="s">
        <v>3081</v>
      </c>
      <c r="B3165" s="16">
        <v>45055.0</v>
      </c>
      <c r="C3165" s="17" t="s">
        <v>13</v>
      </c>
      <c r="D3165" s="17" t="s">
        <v>21</v>
      </c>
      <c r="E3165" s="17">
        <v>3227.11</v>
      </c>
      <c r="F3165" s="17">
        <v>43.0</v>
      </c>
      <c r="G3165" s="17">
        <v>49.0</v>
      </c>
      <c r="H3165" s="18">
        <v>640.62</v>
      </c>
    </row>
    <row r="3166" hidden="1">
      <c r="A3166" s="11" t="s">
        <v>3082</v>
      </c>
      <c r="B3166" s="12">
        <v>45128.0</v>
      </c>
      <c r="C3166" s="13" t="s">
        <v>13</v>
      </c>
      <c r="D3166" s="13" t="s">
        <v>23</v>
      </c>
      <c r="E3166" s="13">
        <v>3444.45</v>
      </c>
      <c r="F3166" s="13">
        <v>4.0</v>
      </c>
      <c r="G3166" s="13">
        <v>13.0</v>
      </c>
      <c r="H3166" s="14">
        <v>1816.62</v>
      </c>
    </row>
    <row r="3167" hidden="1">
      <c r="A3167" s="15" t="s">
        <v>3083</v>
      </c>
      <c r="B3167" s="16">
        <v>45118.0</v>
      </c>
      <c r="C3167" s="17" t="s">
        <v>9</v>
      </c>
      <c r="D3167" s="17" t="s">
        <v>17</v>
      </c>
      <c r="E3167" s="17">
        <v>868.1</v>
      </c>
      <c r="F3167" s="17">
        <v>35.0</v>
      </c>
      <c r="G3167" s="17">
        <v>41.0</v>
      </c>
      <c r="H3167" s="18">
        <v>276.49</v>
      </c>
    </row>
    <row r="3168" hidden="1">
      <c r="A3168" s="11" t="s">
        <v>3084</v>
      </c>
      <c r="B3168" s="12">
        <v>45118.0</v>
      </c>
      <c r="C3168" s="13" t="s">
        <v>12</v>
      </c>
      <c r="D3168" s="13" t="s">
        <v>21</v>
      </c>
      <c r="E3168" s="13">
        <v>1876.98</v>
      </c>
      <c r="F3168" s="13">
        <v>34.0</v>
      </c>
      <c r="G3168" s="13">
        <v>50.0</v>
      </c>
      <c r="H3168" s="14">
        <v>1779.0</v>
      </c>
    </row>
    <row r="3169" hidden="1">
      <c r="A3169" s="15" t="s">
        <v>3085</v>
      </c>
      <c r="B3169" s="16">
        <v>45252.0</v>
      </c>
      <c r="C3169" s="17" t="s">
        <v>9</v>
      </c>
      <c r="D3169" s="17" t="s">
        <v>10</v>
      </c>
      <c r="E3169" s="17">
        <v>1003.59</v>
      </c>
      <c r="F3169" s="17">
        <v>37.0</v>
      </c>
      <c r="G3169" s="17">
        <v>20.0</v>
      </c>
      <c r="H3169" s="18">
        <v>1398.75</v>
      </c>
    </row>
    <row r="3170" hidden="1">
      <c r="A3170" s="11" t="s">
        <v>3086</v>
      </c>
      <c r="B3170" s="12">
        <v>45225.0</v>
      </c>
      <c r="C3170" s="13" t="s">
        <v>16</v>
      </c>
      <c r="D3170" s="13" t="s">
        <v>19</v>
      </c>
      <c r="E3170" s="13">
        <v>4859.71</v>
      </c>
      <c r="F3170" s="13">
        <v>20.0</v>
      </c>
      <c r="G3170" s="13">
        <v>12.0</v>
      </c>
      <c r="H3170" s="14">
        <v>1425.42</v>
      </c>
    </row>
    <row r="3171" hidden="1">
      <c r="A3171" s="15" t="s">
        <v>3087</v>
      </c>
      <c r="B3171" s="16">
        <v>44884.0</v>
      </c>
      <c r="C3171" s="17" t="s">
        <v>9</v>
      </c>
      <c r="D3171" s="17" t="s">
        <v>10</v>
      </c>
      <c r="E3171" s="17">
        <v>1094.95</v>
      </c>
      <c r="F3171" s="17">
        <v>1.0</v>
      </c>
      <c r="G3171" s="17">
        <v>9.0</v>
      </c>
      <c r="H3171" s="18">
        <v>1259.64</v>
      </c>
    </row>
    <row r="3172" hidden="1">
      <c r="A3172" s="11" t="s">
        <v>3088</v>
      </c>
      <c r="B3172" s="12">
        <v>45253.0</v>
      </c>
      <c r="C3172" s="13" t="s">
        <v>16</v>
      </c>
      <c r="D3172" s="13" t="s">
        <v>19</v>
      </c>
      <c r="E3172" s="13">
        <v>3356.41</v>
      </c>
      <c r="F3172" s="13">
        <v>9.0</v>
      </c>
      <c r="G3172" s="13">
        <v>40.0</v>
      </c>
      <c r="H3172" s="14">
        <v>1945.6</v>
      </c>
    </row>
    <row r="3173" hidden="1">
      <c r="A3173" s="15" t="s">
        <v>3089</v>
      </c>
      <c r="B3173" s="16">
        <v>45411.0</v>
      </c>
      <c r="C3173" s="17" t="s">
        <v>9</v>
      </c>
      <c r="D3173" s="17" t="s">
        <v>23</v>
      </c>
      <c r="E3173" s="17">
        <v>718.33</v>
      </c>
      <c r="F3173" s="17">
        <v>9.0</v>
      </c>
      <c r="G3173" s="17">
        <v>43.0</v>
      </c>
      <c r="H3173" s="18">
        <v>474.76</v>
      </c>
    </row>
    <row r="3174" hidden="1">
      <c r="A3174" s="11" t="s">
        <v>3090</v>
      </c>
      <c r="B3174" s="12">
        <v>45008.0</v>
      </c>
      <c r="C3174" s="13" t="s">
        <v>16</v>
      </c>
      <c r="D3174" s="13" t="s">
        <v>17</v>
      </c>
      <c r="E3174" s="13">
        <v>990.22</v>
      </c>
      <c r="F3174" s="13">
        <v>28.0</v>
      </c>
      <c r="G3174" s="13">
        <v>8.0</v>
      </c>
      <c r="H3174" s="14">
        <v>1818.72</v>
      </c>
    </row>
    <row r="3175" hidden="1">
      <c r="A3175" s="15" t="s">
        <v>3091</v>
      </c>
      <c r="B3175" s="16">
        <v>45398.0</v>
      </c>
      <c r="C3175" s="17" t="s">
        <v>16</v>
      </c>
      <c r="D3175" s="17" t="s">
        <v>19</v>
      </c>
      <c r="E3175" s="17">
        <v>3721.56</v>
      </c>
      <c r="F3175" s="17">
        <v>33.0</v>
      </c>
      <c r="G3175" s="17">
        <v>16.0</v>
      </c>
      <c r="H3175" s="18">
        <v>1847.47</v>
      </c>
    </row>
    <row r="3176" hidden="1">
      <c r="A3176" s="11" t="s">
        <v>3092</v>
      </c>
      <c r="B3176" s="12">
        <v>45599.0</v>
      </c>
      <c r="C3176" s="13" t="s">
        <v>9</v>
      </c>
      <c r="D3176" s="13" t="s">
        <v>17</v>
      </c>
      <c r="E3176" s="13">
        <v>4362.19</v>
      </c>
      <c r="F3176" s="13">
        <v>25.0</v>
      </c>
      <c r="G3176" s="13">
        <v>20.0</v>
      </c>
      <c r="H3176" s="14">
        <v>290.37</v>
      </c>
    </row>
    <row r="3177" hidden="1">
      <c r="A3177" s="15" t="s">
        <v>3093</v>
      </c>
      <c r="B3177" s="16">
        <v>45205.0</v>
      </c>
      <c r="C3177" s="17" t="s">
        <v>12</v>
      </c>
      <c r="D3177" s="17" t="s">
        <v>17</v>
      </c>
      <c r="E3177" s="17">
        <v>715.72</v>
      </c>
      <c r="F3177" s="17">
        <v>2.0</v>
      </c>
      <c r="G3177" s="17">
        <v>18.0</v>
      </c>
      <c r="H3177" s="18">
        <v>416.51</v>
      </c>
    </row>
    <row r="3178" hidden="1">
      <c r="A3178" s="11" t="s">
        <v>3094</v>
      </c>
      <c r="B3178" s="12">
        <v>45243.0</v>
      </c>
      <c r="C3178" s="13" t="s">
        <v>9</v>
      </c>
      <c r="D3178" s="13" t="s">
        <v>23</v>
      </c>
      <c r="E3178" s="13">
        <v>2478.89</v>
      </c>
      <c r="F3178" s="13">
        <v>15.0</v>
      </c>
      <c r="G3178" s="13">
        <v>48.0</v>
      </c>
      <c r="H3178" s="14">
        <v>1843.45</v>
      </c>
    </row>
    <row r="3179" hidden="1">
      <c r="A3179" s="15" t="s">
        <v>3095</v>
      </c>
      <c r="B3179" s="16">
        <v>44988.0</v>
      </c>
      <c r="C3179" s="17" t="s">
        <v>12</v>
      </c>
      <c r="D3179" s="17" t="s">
        <v>21</v>
      </c>
      <c r="E3179" s="17">
        <v>3936.66</v>
      </c>
      <c r="F3179" s="17">
        <v>40.0</v>
      </c>
      <c r="G3179" s="17">
        <v>9.0</v>
      </c>
      <c r="H3179" s="18">
        <v>39.24</v>
      </c>
    </row>
    <row r="3180" hidden="1">
      <c r="A3180" s="11" t="s">
        <v>3096</v>
      </c>
      <c r="B3180" s="12">
        <v>45466.0</v>
      </c>
      <c r="C3180" s="13" t="s">
        <v>12</v>
      </c>
      <c r="D3180" s="13" t="s">
        <v>17</v>
      </c>
      <c r="E3180" s="13">
        <v>3245.69</v>
      </c>
      <c r="F3180" s="13">
        <v>16.0</v>
      </c>
      <c r="G3180" s="13">
        <v>49.0</v>
      </c>
      <c r="H3180" s="14">
        <v>1809.73</v>
      </c>
    </row>
    <row r="3181" hidden="1">
      <c r="A3181" s="15" t="s">
        <v>3097</v>
      </c>
      <c r="B3181" s="16">
        <v>44932.0</v>
      </c>
      <c r="C3181" s="17" t="s">
        <v>16</v>
      </c>
      <c r="D3181" s="17" t="s">
        <v>23</v>
      </c>
      <c r="E3181" s="17">
        <v>1254.57</v>
      </c>
      <c r="F3181" s="17">
        <v>7.0</v>
      </c>
      <c r="G3181" s="17">
        <v>18.0</v>
      </c>
      <c r="H3181" s="18">
        <v>147.32</v>
      </c>
    </row>
    <row r="3182" hidden="1">
      <c r="A3182" s="11" t="s">
        <v>3098</v>
      </c>
      <c r="B3182" s="12">
        <v>45530.0</v>
      </c>
      <c r="C3182" s="13" t="s">
        <v>16</v>
      </c>
      <c r="D3182" s="13" t="s">
        <v>19</v>
      </c>
      <c r="E3182" s="13">
        <v>1037.16</v>
      </c>
      <c r="F3182" s="13">
        <v>49.0</v>
      </c>
      <c r="G3182" s="13">
        <v>36.0</v>
      </c>
      <c r="H3182" s="14">
        <v>425.24</v>
      </c>
    </row>
    <row r="3183" hidden="1">
      <c r="A3183" s="15" t="s">
        <v>3099</v>
      </c>
      <c r="B3183" s="16">
        <v>45354.0</v>
      </c>
      <c r="C3183" s="17" t="s">
        <v>16</v>
      </c>
      <c r="D3183" s="17" t="s">
        <v>23</v>
      </c>
      <c r="E3183" s="17">
        <v>1942.19</v>
      </c>
      <c r="F3183" s="17">
        <v>3.0</v>
      </c>
      <c r="G3183" s="17">
        <v>36.0</v>
      </c>
      <c r="H3183" s="18">
        <v>755.4</v>
      </c>
    </row>
    <row r="3184" hidden="1">
      <c r="A3184" s="11" t="s">
        <v>3100</v>
      </c>
      <c r="B3184" s="12">
        <v>45159.0</v>
      </c>
      <c r="C3184" s="13" t="s">
        <v>16</v>
      </c>
      <c r="D3184" s="13" t="s">
        <v>19</v>
      </c>
      <c r="E3184" s="13">
        <v>1344.14</v>
      </c>
      <c r="F3184" s="13">
        <v>27.0</v>
      </c>
      <c r="G3184" s="13">
        <v>24.0</v>
      </c>
      <c r="H3184" s="14">
        <v>391.4</v>
      </c>
    </row>
    <row r="3185" hidden="1">
      <c r="A3185" s="15" t="s">
        <v>3101</v>
      </c>
      <c r="B3185" s="16">
        <v>45517.0</v>
      </c>
      <c r="C3185" s="17" t="s">
        <v>9</v>
      </c>
      <c r="D3185" s="17" t="s">
        <v>21</v>
      </c>
      <c r="E3185" s="17">
        <v>4522.67</v>
      </c>
      <c r="F3185" s="17">
        <v>33.0</v>
      </c>
      <c r="G3185" s="17">
        <v>9.0</v>
      </c>
      <c r="H3185" s="18">
        <v>1460.56</v>
      </c>
    </row>
    <row r="3186" hidden="1">
      <c r="A3186" s="11" t="s">
        <v>3102</v>
      </c>
      <c r="B3186" s="12">
        <v>45388.0</v>
      </c>
      <c r="C3186" s="13" t="s">
        <v>13</v>
      </c>
      <c r="D3186" s="13" t="s">
        <v>17</v>
      </c>
      <c r="E3186" s="13">
        <v>572.32</v>
      </c>
      <c r="F3186" s="13">
        <v>16.0</v>
      </c>
      <c r="G3186" s="13">
        <v>27.0</v>
      </c>
      <c r="H3186" s="14">
        <v>881.66</v>
      </c>
    </row>
    <row r="3187" hidden="1">
      <c r="A3187" s="15" t="s">
        <v>3103</v>
      </c>
      <c r="B3187" s="16">
        <v>45199.0</v>
      </c>
      <c r="C3187" s="17" t="s">
        <v>16</v>
      </c>
      <c r="D3187" s="17" t="s">
        <v>23</v>
      </c>
      <c r="E3187" s="17">
        <v>3223.34</v>
      </c>
      <c r="F3187" s="17">
        <v>8.0</v>
      </c>
      <c r="G3187" s="17">
        <v>47.0</v>
      </c>
      <c r="H3187" s="18">
        <v>145.26</v>
      </c>
    </row>
    <row r="3188" hidden="1">
      <c r="A3188" s="11" t="s">
        <v>3104</v>
      </c>
      <c r="B3188" s="12">
        <v>45174.0</v>
      </c>
      <c r="C3188" s="13" t="s">
        <v>13</v>
      </c>
      <c r="D3188" s="13" t="s">
        <v>23</v>
      </c>
      <c r="E3188" s="13">
        <v>784.37</v>
      </c>
      <c r="F3188" s="13">
        <v>15.0</v>
      </c>
      <c r="G3188" s="13">
        <v>7.0</v>
      </c>
      <c r="H3188" s="14">
        <v>153.91</v>
      </c>
    </row>
    <row r="3189" hidden="1">
      <c r="A3189" s="15">
        <v>3937850.0</v>
      </c>
      <c r="B3189" s="16">
        <v>45448.0</v>
      </c>
      <c r="C3189" s="17" t="s">
        <v>16</v>
      </c>
      <c r="D3189" s="17" t="s">
        <v>19</v>
      </c>
      <c r="E3189" s="17">
        <v>3109.05</v>
      </c>
      <c r="F3189" s="17">
        <v>30.0</v>
      </c>
      <c r="G3189" s="17">
        <v>17.0</v>
      </c>
      <c r="H3189" s="18">
        <v>1934.57</v>
      </c>
    </row>
    <row r="3190" hidden="1">
      <c r="A3190" s="11" t="s">
        <v>3105</v>
      </c>
      <c r="B3190" s="12">
        <v>44957.0</v>
      </c>
      <c r="C3190" s="13" t="s">
        <v>9</v>
      </c>
      <c r="D3190" s="13" t="s">
        <v>23</v>
      </c>
      <c r="E3190" s="13">
        <v>1190.59</v>
      </c>
      <c r="F3190" s="13">
        <v>49.0</v>
      </c>
      <c r="G3190" s="13">
        <v>31.0</v>
      </c>
      <c r="H3190" s="14">
        <v>455.55</v>
      </c>
    </row>
    <row r="3191" hidden="1">
      <c r="A3191" s="15" t="s">
        <v>3106</v>
      </c>
      <c r="B3191" s="16">
        <v>45406.0</v>
      </c>
      <c r="C3191" s="17" t="s">
        <v>13</v>
      </c>
      <c r="D3191" s="17" t="s">
        <v>10</v>
      </c>
      <c r="E3191" s="17">
        <v>4020.73</v>
      </c>
      <c r="F3191" s="17">
        <v>31.0</v>
      </c>
      <c r="G3191" s="17">
        <v>50.0</v>
      </c>
      <c r="H3191" s="18">
        <v>122.4</v>
      </c>
    </row>
    <row r="3192" hidden="1">
      <c r="A3192" s="11" t="s">
        <v>3107</v>
      </c>
      <c r="B3192" s="12">
        <v>45154.0</v>
      </c>
      <c r="C3192" s="13" t="s">
        <v>9</v>
      </c>
      <c r="D3192" s="13" t="s">
        <v>21</v>
      </c>
      <c r="E3192" s="13">
        <v>4770.42</v>
      </c>
      <c r="F3192" s="13">
        <v>23.0</v>
      </c>
      <c r="G3192" s="13">
        <v>35.0</v>
      </c>
      <c r="H3192" s="14">
        <v>1375.09</v>
      </c>
    </row>
    <row r="3193" hidden="1">
      <c r="A3193" s="15" t="s">
        <v>3108</v>
      </c>
      <c r="B3193" s="16">
        <v>45334.0</v>
      </c>
      <c r="C3193" s="17" t="s">
        <v>12</v>
      </c>
      <c r="D3193" s="17" t="s">
        <v>21</v>
      </c>
      <c r="E3193" s="17">
        <v>3501.33</v>
      </c>
      <c r="F3193" s="17">
        <v>17.0</v>
      </c>
      <c r="G3193" s="17">
        <v>39.0</v>
      </c>
      <c r="H3193" s="18">
        <v>700.39</v>
      </c>
    </row>
    <row r="3194" hidden="1">
      <c r="A3194" s="11" t="s">
        <v>3109</v>
      </c>
      <c r="B3194" s="12">
        <v>45292.0</v>
      </c>
      <c r="C3194" s="13" t="s">
        <v>9</v>
      </c>
      <c r="D3194" s="13" t="s">
        <v>17</v>
      </c>
      <c r="E3194" s="13">
        <v>2036.22</v>
      </c>
      <c r="F3194" s="13">
        <v>45.0</v>
      </c>
      <c r="G3194" s="13">
        <v>45.0</v>
      </c>
      <c r="H3194" s="14">
        <v>318.29</v>
      </c>
    </row>
    <row r="3195" hidden="1">
      <c r="A3195" s="15" t="s">
        <v>3110</v>
      </c>
      <c r="B3195" s="16">
        <v>45409.0</v>
      </c>
      <c r="C3195" s="17" t="s">
        <v>16</v>
      </c>
      <c r="D3195" s="17" t="s">
        <v>17</v>
      </c>
      <c r="E3195" s="17">
        <v>3689.03</v>
      </c>
      <c r="F3195" s="17">
        <v>48.0</v>
      </c>
      <c r="G3195" s="17">
        <v>1.0</v>
      </c>
      <c r="H3195" s="18">
        <v>319.06</v>
      </c>
    </row>
    <row r="3196" hidden="1">
      <c r="A3196" s="11" t="s">
        <v>3111</v>
      </c>
      <c r="B3196" s="12">
        <v>45357.0</v>
      </c>
      <c r="C3196" s="13" t="s">
        <v>16</v>
      </c>
      <c r="D3196" s="13" t="s">
        <v>17</v>
      </c>
      <c r="E3196" s="13">
        <v>3674.59</v>
      </c>
      <c r="F3196" s="13">
        <v>4.0</v>
      </c>
      <c r="G3196" s="13">
        <v>10.0</v>
      </c>
      <c r="H3196" s="14">
        <v>125.49</v>
      </c>
    </row>
    <row r="3197" hidden="1">
      <c r="A3197" s="15" t="s">
        <v>3112</v>
      </c>
      <c r="B3197" s="16">
        <v>44962.0</v>
      </c>
      <c r="C3197" s="17" t="s">
        <v>12</v>
      </c>
      <c r="D3197" s="17" t="s">
        <v>23</v>
      </c>
      <c r="E3197" s="17">
        <v>1963.89</v>
      </c>
      <c r="F3197" s="17">
        <v>48.0</v>
      </c>
      <c r="G3197" s="17">
        <v>33.0</v>
      </c>
      <c r="H3197" s="18">
        <v>831.46</v>
      </c>
    </row>
    <row r="3198" hidden="1">
      <c r="A3198" s="11" t="s">
        <v>3113</v>
      </c>
      <c r="B3198" s="12">
        <v>45381.0</v>
      </c>
      <c r="C3198" s="13" t="s">
        <v>13</v>
      </c>
      <c r="D3198" s="13" t="s">
        <v>21</v>
      </c>
      <c r="E3198" s="13">
        <v>585.04</v>
      </c>
      <c r="F3198" s="13">
        <v>6.0</v>
      </c>
      <c r="G3198" s="13">
        <v>20.0</v>
      </c>
      <c r="H3198" s="14">
        <v>1320.94</v>
      </c>
    </row>
    <row r="3199" hidden="1">
      <c r="A3199" s="15" t="s">
        <v>3114</v>
      </c>
      <c r="B3199" s="16">
        <v>45007.0</v>
      </c>
      <c r="C3199" s="17" t="s">
        <v>13</v>
      </c>
      <c r="D3199" s="17" t="s">
        <v>23</v>
      </c>
      <c r="E3199" s="17">
        <v>156.09</v>
      </c>
      <c r="F3199" s="17">
        <v>10.0</v>
      </c>
      <c r="G3199" s="17">
        <v>30.0</v>
      </c>
      <c r="H3199" s="18">
        <v>1580.47</v>
      </c>
    </row>
    <row r="3200" hidden="1">
      <c r="A3200" s="11" t="s">
        <v>3115</v>
      </c>
      <c r="B3200" s="12">
        <v>45527.0</v>
      </c>
      <c r="C3200" s="13" t="s">
        <v>16</v>
      </c>
      <c r="D3200" s="13" t="s">
        <v>10</v>
      </c>
      <c r="E3200" s="13">
        <v>2250.55</v>
      </c>
      <c r="F3200" s="13">
        <v>30.0</v>
      </c>
      <c r="G3200" s="13">
        <v>26.0</v>
      </c>
      <c r="H3200" s="14">
        <v>1759.81</v>
      </c>
    </row>
    <row r="3201" hidden="1">
      <c r="A3201" s="15" t="s">
        <v>3116</v>
      </c>
      <c r="B3201" s="16">
        <v>45534.0</v>
      </c>
      <c r="C3201" s="17" t="s">
        <v>13</v>
      </c>
      <c r="D3201" s="17" t="s">
        <v>17</v>
      </c>
      <c r="E3201" s="17">
        <v>4255.59</v>
      </c>
      <c r="F3201" s="17">
        <v>20.0</v>
      </c>
      <c r="G3201" s="17">
        <v>8.0</v>
      </c>
      <c r="H3201" s="18">
        <v>230.39</v>
      </c>
    </row>
    <row r="3202" hidden="1">
      <c r="A3202" s="11" t="s">
        <v>3117</v>
      </c>
      <c r="B3202" s="12">
        <v>45386.0</v>
      </c>
      <c r="C3202" s="13" t="s">
        <v>9</v>
      </c>
      <c r="D3202" s="13" t="s">
        <v>10</v>
      </c>
      <c r="E3202" s="13">
        <v>149.54</v>
      </c>
      <c r="F3202" s="13">
        <v>14.0</v>
      </c>
      <c r="G3202" s="13">
        <v>20.0</v>
      </c>
      <c r="H3202" s="14">
        <v>1164.07</v>
      </c>
    </row>
    <row r="3203" hidden="1">
      <c r="A3203" s="15" t="s">
        <v>3118</v>
      </c>
      <c r="B3203" s="16">
        <v>45202.0</v>
      </c>
      <c r="C3203" s="17" t="s">
        <v>16</v>
      </c>
      <c r="D3203" s="17" t="s">
        <v>21</v>
      </c>
      <c r="E3203" s="17">
        <v>2772.06</v>
      </c>
      <c r="F3203" s="17">
        <v>44.0</v>
      </c>
      <c r="G3203" s="17">
        <v>47.0</v>
      </c>
      <c r="H3203" s="18">
        <v>194.14</v>
      </c>
    </row>
    <row r="3204" hidden="1">
      <c r="A3204" s="11" t="s">
        <v>3119</v>
      </c>
      <c r="B3204" s="12">
        <v>45442.0</v>
      </c>
      <c r="C3204" s="13" t="s">
        <v>16</v>
      </c>
      <c r="D3204" s="13" t="s">
        <v>21</v>
      </c>
      <c r="E3204" s="13">
        <v>4177.61</v>
      </c>
      <c r="F3204" s="13">
        <v>29.0</v>
      </c>
      <c r="G3204" s="13">
        <v>37.0</v>
      </c>
      <c r="H3204" s="14">
        <v>1970.17</v>
      </c>
    </row>
    <row r="3205" hidden="1">
      <c r="A3205" s="15" t="s">
        <v>3120</v>
      </c>
      <c r="B3205" s="16">
        <v>45124.0</v>
      </c>
      <c r="C3205" s="17" t="s">
        <v>16</v>
      </c>
      <c r="D3205" s="17" t="s">
        <v>10</v>
      </c>
      <c r="E3205" s="17">
        <v>2134.53</v>
      </c>
      <c r="F3205" s="17">
        <v>39.0</v>
      </c>
      <c r="G3205" s="17">
        <v>5.0</v>
      </c>
      <c r="H3205" s="18">
        <v>481.83</v>
      </c>
    </row>
    <row r="3206" hidden="1">
      <c r="A3206" s="11" t="s">
        <v>3121</v>
      </c>
      <c r="B3206" s="12">
        <v>44944.0</v>
      </c>
      <c r="C3206" s="13" t="s">
        <v>16</v>
      </c>
      <c r="D3206" s="13" t="s">
        <v>23</v>
      </c>
      <c r="E3206" s="13">
        <v>4207.33</v>
      </c>
      <c r="F3206" s="13">
        <v>14.0</v>
      </c>
      <c r="G3206" s="13">
        <v>10.0</v>
      </c>
      <c r="H3206" s="14">
        <v>343.44</v>
      </c>
    </row>
    <row r="3207" hidden="1">
      <c r="A3207" s="15" t="s">
        <v>3122</v>
      </c>
      <c r="B3207" s="16">
        <v>44993.0</v>
      </c>
      <c r="C3207" s="17" t="s">
        <v>16</v>
      </c>
      <c r="D3207" s="17" t="s">
        <v>21</v>
      </c>
      <c r="E3207" s="17">
        <v>3947.07</v>
      </c>
      <c r="F3207" s="17">
        <v>4.0</v>
      </c>
      <c r="G3207" s="17">
        <v>47.0</v>
      </c>
      <c r="H3207" s="18">
        <v>937.33</v>
      </c>
    </row>
    <row r="3208" hidden="1">
      <c r="A3208" s="11" t="s">
        <v>3123</v>
      </c>
      <c r="B3208" s="12">
        <v>45175.0</v>
      </c>
      <c r="C3208" s="13" t="s">
        <v>9</v>
      </c>
      <c r="D3208" s="13" t="s">
        <v>19</v>
      </c>
      <c r="E3208" s="13">
        <v>328.45</v>
      </c>
      <c r="F3208" s="13">
        <v>31.0</v>
      </c>
      <c r="G3208" s="13">
        <v>6.0</v>
      </c>
      <c r="H3208" s="14">
        <v>827.41</v>
      </c>
    </row>
    <row r="3209" hidden="1">
      <c r="A3209" s="15" t="s">
        <v>3124</v>
      </c>
      <c r="B3209" s="16">
        <v>45227.0</v>
      </c>
      <c r="C3209" s="17" t="s">
        <v>16</v>
      </c>
      <c r="D3209" s="17" t="s">
        <v>10</v>
      </c>
      <c r="E3209" s="17">
        <v>3483.66</v>
      </c>
      <c r="F3209" s="17">
        <v>15.0</v>
      </c>
      <c r="G3209" s="17">
        <v>47.0</v>
      </c>
      <c r="H3209" s="18">
        <v>1935.92</v>
      </c>
    </row>
    <row r="3210" hidden="1">
      <c r="A3210" s="11" t="s">
        <v>3125</v>
      </c>
      <c r="B3210" s="12">
        <v>45324.0</v>
      </c>
      <c r="C3210" s="13" t="s">
        <v>13</v>
      </c>
      <c r="D3210" s="13" t="s">
        <v>10</v>
      </c>
      <c r="E3210" s="13">
        <v>4797.65</v>
      </c>
      <c r="F3210" s="13">
        <v>23.0</v>
      </c>
      <c r="G3210" s="13">
        <v>2.0</v>
      </c>
      <c r="H3210" s="14">
        <v>1083.06</v>
      </c>
    </row>
    <row r="3211" hidden="1">
      <c r="A3211" s="15" t="s">
        <v>3126</v>
      </c>
      <c r="B3211" s="16">
        <v>45446.0</v>
      </c>
      <c r="C3211" s="17" t="s">
        <v>9</v>
      </c>
      <c r="D3211" s="17" t="s">
        <v>21</v>
      </c>
      <c r="E3211" s="17">
        <v>2214.63</v>
      </c>
      <c r="F3211" s="17">
        <v>44.0</v>
      </c>
      <c r="G3211" s="17">
        <v>40.0</v>
      </c>
      <c r="H3211" s="18">
        <v>559.43</v>
      </c>
    </row>
    <row r="3212" hidden="1">
      <c r="A3212" s="11" t="s">
        <v>3127</v>
      </c>
      <c r="B3212" s="12">
        <v>45066.0</v>
      </c>
      <c r="C3212" s="13" t="s">
        <v>9</v>
      </c>
      <c r="D3212" s="13" t="s">
        <v>19</v>
      </c>
      <c r="E3212" s="13">
        <v>1101.95</v>
      </c>
      <c r="F3212" s="13">
        <v>22.0</v>
      </c>
      <c r="G3212" s="13">
        <v>29.0</v>
      </c>
      <c r="H3212" s="14">
        <v>411.07</v>
      </c>
    </row>
    <row r="3213" hidden="1">
      <c r="A3213" s="15" t="s">
        <v>3128</v>
      </c>
      <c r="B3213" s="16">
        <v>44965.0</v>
      </c>
      <c r="C3213" s="17" t="s">
        <v>12</v>
      </c>
      <c r="D3213" s="17" t="s">
        <v>19</v>
      </c>
      <c r="E3213" s="17">
        <v>1356.32</v>
      </c>
      <c r="F3213" s="17">
        <v>47.0</v>
      </c>
      <c r="G3213" s="17">
        <v>40.0</v>
      </c>
      <c r="H3213" s="18">
        <v>1078.63</v>
      </c>
    </row>
    <row r="3214" hidden="1">
      <c r="A3214" s="11" t="s">
        <v>3129</v>
      </c>
      <c r="B3214" s="12">
        <v>45131.0</v>
      </c>
      <c r="C3214" s="13" t="s">
        <v>16</v>
      </c>
      <c r="D3214" s="13" t="s">
        <v>10</v>
      </c>
      <c r="E3214" s="13">
        <v>4350.81</v>
      </c>
      <c r="F3214" s="13">
        <v>28.0</v>
      </c>
      <c r="G3214" s="13">
        <v>17.0</v>
      </c>
      <c r="H3214" s="14">
        <v>1813.26</v>
      </c>
    </row>
    <row r="3215" hidden="1">
      <c r="A3215" s="15" t="s">
        <v>3130</v>
      </c>
      <c r="B3215" s="16">
        <v>44901.0</v>
      </c>
      <c r="C3215" s="17" t="s">
        <v>16</v>
      </c>
      <c r="D3215" s="17" t="s">
        <v>21</v>
      </c>
      <c r="E3215" s="17">
        <v>3843.87</v>
      </c>
      <c r="F3215" s="17">
        <v>23.0</v>
      </c>
      <c r="G3215" s="17">
        <v>35.0</v>
      </c>
      <c r="H3215" s="18">
        <v>740.16</v>
      </c>
    </row>
    <row r="3216" hidden="1">
      <c r="A3216" s="11" t="s">
        <v>3131</v>
      </c>
      <c r="B3216" s="12">
        <v>45325.0</v>
      </c>
      <c r="C3216" s="13" t="s">
        <v>16</v>
      </c>
      <c r="D3216" s="13" t="s">
        <v>17</v>
      </c>
      <c r="E3216" s="13">
        <v>1421.15</v>
      </c>
      <c r="F3216" s="13">
        <v>44.0</v>
      </c>
      <c r="G3216" s="13">
        <v>29.0</v>
      </c>
      <c r="H3216" s="14">
        <v>1661.02</v>
      </c>
    </row>
    <row r="3217" hidden="1">
      <c r="A3217" s="15" t="s">
        <v>3132</v>
      </c>
      <c r="B3217" s="16">
        <v>45387.0</v>
      </c>
      <c r="C3217" s="17" t="s">
        <v>13</v>
      </c>
      <c r="D3217" s="17" t="s">
        <v>21</v>
      </c>
      <c r="E3217" s="17">
        <v>4327.33</v>
      </c>
      <c r="F3217" s="17">
        <v>7.0</v>
      </c>
      <c r="G3217" s="17">
        <v>42.0</v>
      </c>
      <c r="H3217" s="18">
        <v>118.37</v>
      </c>
    </row>
    <row r="3218" hidden="1">
      <c r="A3218" s="11" t="s">
        <v>3133</v>
      </c>
      <c r="B3218" s="12">
        <v>45064.0</v>
      </c>
      <c r="C3218" s="13" t="s">
        <v>16</v>
      </c>
      <c r="D3218" s="13" t="s">
        <v>21</v>
      </c>
      <c r="E3218" s="13">
        <v>3898.61</v>
      </c>
      <c r="F3218" s="13">
        <v>26.0</v>
      </c>
      <c r="G3218" s="13">
        <v>15.0</v>
      </c>
      <c r="H3218" s="14">
        <v>944.31</v>
      </c>
    </row>
    <row r="3219" hidden="1">
      <c r="A3219" s="15" t="s">
        <v>3134</v>
      </c>
      <c r="B3219" s="16">
        <v>45309.0</v>
      </c>
      <c r="C3219" s="17" t="s">
        <v>9</v>
      </c>
      <c r="D3219" s="17" t="s">
        <v>19</v>
      </c>
      <c r="E3219" s="17">
        <v>3768.29</v>
      </c>
      <c r="F3219" s="17">
        <v>43.0</v>
      </c>
      <c r="G3219" s="17">
        <v>15.0</v>
      </c>
      <c r="H3219" s="18">
        <v>1534.97</v>
      </c>
    </row>
    <row r="3220" hidden="1">
      <c r="A3220" s="11" t="s">
        <v>3135</v>
      </c>
      <c r="B3220" s="12">
        <v>44963.0</v>
      </c>
      <c r="C3220" s="13" t="s">
        <v>13</v>
      </c>
      <c r="D3220" s="13" t="s">
        <v>10</v>
      </c>
      <c r="E3220" s="13">
        <v>162.46</v>
      </c>
      <c r="F3220" s="13">
        <v>11.0</v>
      </c>
      <c r="G3220" s="13">
        <v>47.0</v>
      </c>
      <c r="H3220" s="14">
        <v>1863.99</v>
      </c>
    </row>
    <row r="3221" hidden="1">
      <c r="A3221" s="15" t="s">
        <v>3136</v>
      </c>
      <c r="B3221" s="16">
        <v>45106.0</v>
      </c>
      <c r="C3221" s="17" t="s">
        <v>13</v>
      </c>
      <c r="D3221" s="17" t="s">
        <v>17</v>
      </c>
      <c r="E3221" s="17">
        <v>4757.42</v>
      </c>
      <c r="F3221" s="17">
        <v>13.0</v>
      </c>
      <c r="G3221" s="17">
        <v>47.0</v>
      </c>
      <c r="H3221" s="18">
        <v>741.02</v>
      </c>
    </row>
    <row r="3222" hidden="1">
      <c r="A3222" s="11" t="s">
        <v>3137</v>
      </c>
      <c r="B3222" s="12">
        <v>45063.0</v>
      </c>
      <c r="C3222" s="13" t="s">
        <v>9</v>
      </c>
      <c r="D3222" s="13" t="s">
        <v>17</v>
      </c>
      <c r="E3222" s="13">
        <v>572.09</v>
      </c>
      <c r="F3222" s="13">
        <v>47.0</v>
      </c>
      <c r="G3222" s="13">
        <v>10.0</v>
      </c>
      <c r="H3222" s="14">
        <v>1989.16</v>
      </c>
    </row>
    <row r="3223" hidden="1">
      <c r="A3223" s="15" t="s">
        <v>3138</v>
      </c>
      <c r="B3223" s="16">
        <v>45531.0</v>
      </c>
      <c r="C3223" s="17" t="s">
        <v>9</v>
      </c>
      <c r="D3223" s="17" t="s">
        <v>21</v>
      </c>
      <c r="E3223" s="17">
        <v>232.87</v>
      </c>
      <c r="F3223" s="17">
        <v>25.0</v>
      </c>
      <c r="G3223" s="17">
        <v>12.0</v>
      </c>
      <c r="H3223" s="18">
        <v>127.12</v>
      </c>
    </row>
    <row r="3224" hidden="1">
      <c r="A3224" s="11" t="s">
        <v>3139</v>
      </c>
      <c r="B3224" s="12">
        <v>44927.0</v>
      </c>
      <c r="C3224" s="13" t="s">
        <v>9</v>
      </c>
      <c r="D3224" s="13" t="s">
        <v>19</v>
      </c>
      <c r="E3224" s="13">
        <v>1226.76</v>
      </c>
      <c r="F3224" s="13">
        <v>31.0</v>
      </c>
      <c r="G3224" s="13">
        <v>28.0</v>
      </c>
      <c r="H3224" s="14">
        <v>1792.36</v>
      </c>
    </row>
    <row r="3225" hidden="1">
      <c r="A3225" s="15" t="s">
        <v>3140</v>
      </c>
      <c r="B3225" s="16">
        <v>44898.0</v>
      </c>
      <c r="C3225" s="17" t="s">
        <v>16</v>
      </c>
      <c r="D3225" s="17" t="s">
        <v>23</v>
      </c>
      <c r="E3225" s="17">
        <v>2838.52</v>
      </c>
      <c r="F3225" s="17">
        <v>2.0</v>
      </c>
      <c r="G3225" s="17">
        <v>6.0</v>
      </c>
      <c r="H3225" s="18">
        <v>1253.8</v>
      </c>
    </row>
    <row r="3226" hidden="1">
      <c r="A3226" s="11" t="s">
        <v>3141</v>
      </c>
      <c r="B3226" s="12">
        <v>45376.0</v>
      </c>
      <c r="C3226" s="13" t="s">
        <v>16</v>
      </c>
      <c r="D3226" s="13" t="s">
        <v>21</v>
      </c>
      <c r="E3226" s="13">
        <v>1870.44</v>
      </c>
      <c r="F3226" s="13">
        <v>33.0</v>
      </c>
      <c r="G3226" s="13">
        <v>12.0</v>
      </c>
      <c r="H3226" s="14">
        <v>1635.84</v>
      </c>
    </row>
    <row r="3227" hidden="1">
      <c r="A3227" s="15" t="s">
        <v>3142</v>
      </c>
      <c r="B3227" s="16">
        <v>45041.0</v>
      </c>
      <c r="C3227" s="17" t="s">
        <v>16</v>
      </c>
      <c r="D3227" s="17" t="s">
        <v>21</v>
      </c>
      <c r="E3227" s="17">
        <v>603.21</v>
      </c>
      <c r="F3227" s="17">
        <v>30.0</v>
      </c>
      <c r="G3227" s="17">
        <v>18.0</v>
      </c>
      <c r="H3227" s="18">
        <v>966.86</v>
      </c>
    </row>
    <row r="3228" hidden="1">
      <c r="A3228" s="11" t="s">
        <v>3143</v>
      </c>
      <c r="B3228" s="12">
        <v>45136.0</v>
      </c>
      <c r="C3228" s="13" t="s">
        <v>13</v>
      </c>
      <c r="D3228" s="13" t="s">
        <v>17</v>
      </c>
      <c r="E3228" s="13">
        <v>3856.69</v>
      </c>
      <c r="F3228" s="13">
        <v>1.0</v>
      </c>
      <c r="G3228" s="13">
        <v>15.0</v>
      </c>
      <c r="H3228" s="14">
        <v>1956.89</v>
      </c>
    </row>
    <row r="3229" hidden="1">
      <c r="A3229" s="15" t="s">
        <v>3144</v>
      </c>
      <c r="B3229" s="16">
        <v>45360.0</v>
      </c>
      <c r="C3229" s="17" t="s">
        <v>12</v>
      </c>
      <c r="D3229" s="17" t="s">
        <v>21</v>
      </c>
      <c r="E3229" s="17">
        <v>2317.06</v>
      </c>
      <c r="F3229" s="17">
        <v>16.0</v>
      </c>
      <c r="G3229" s="17">
        <v>33.0</v>
      </c>
      <c r="H3229" s="18">
        <v>88.54</v>
      </c>
    </row>
    <row r="3230">
      <c r="A3230" s="11" t="s">
        <v>3145</v>
      </c>
      <c r="B3230" s="12">
        <v>45512.0</v>
      </c>
      <c r="C3230" s="19" t="s">
        <v>16</v>
      </c>
      <c r="D3230" s="19" t="s">
        <v>23</v>
      </c>
      <c r="E3230" s="13">
        <v>3308.02</v>
      </c>
      <c r="F3230" s="13">
        <v>44.0</v>
      </c>
      <c r="G3230" s="13">
        <v>48.0</v>
      </c>
      <c r="H3230" s="14">
        <v>1334.64</v>
      </c>
    </row>
    <row r="3231" hidden="1">
      <c r="A3231" s="15" t="s">
        <v>3146</v>
      </c>
      <c r="B3231" s="16">
        <v>45134.0</v>
      </c>
      <c r="C3231" s="17" t="s">
        <v>16</v>
      </c>
      <c r="D3231" s="17" t="s">
        <v>10</v>
      </c>
      <c r="E3231" s="17">
        <v>4304.01</v>
      </c>
      <c r="F3231" s="17">
        <v>6.0</v>
      </c>
      <c r="G3231" s="17">
        <v>9.0</v>
      </c>
      <c r="H3231" s="18">
        <v>392.35</v>
      </c>
    </row>
    <row r="3232" hidden="1">
      <c r="A3232" s="21">
        <v>1.8523E7</v>
      </c>
      <c r="B3232" s="12">
        <v>45107.0</v>
      </c>
      <c r="C3232" s="13" t="s">
        <v>13</v>
      </c>
      <c r="D3232" s="13" t="s">
        <v>17</v>
      </c>
      <c r="E3232" s="13">
        <v>3684.64</v>
      </c>
      <c r="F3232" s="13">
        <v>33.0</v>
      </c>
      <c r="G3232" s="13">
        <v>37.0</v>
      </c>
      <c r="H3232" s="14">
        <v>1001.06</v>
      </c>
    </row>
    <row r="3233" hidden="1">
      <c r="A3233" s="15" t="s">
        <v>3147</v>
      </c>
      <c r="B3233" s="16">
        <v>45058.0</v>
      </c>
      <c r="C3233" s="17" t="s">
        <v>16</v>
      </c>
      <c r="D3233" s="17" t="s">
        <v>10</v>
      </c>
      <c r="E3233" s="17">
        <v>4223.14</v>
      </c>
      <c r="F3233" s="17">
        <v>18.0</v>
      </c>
      <c r="G3233" s="17">
        <v>41.0</v>
      </c>
      <c r="H3233" s="18">
        <v>971.0</v>
      </c>
    </row>
    <row r="3234" hidden="1">
      <c r="A3234" s="11" t="s">
        <v>3148</v>
      </c>
      <c r="B3234" s="12">
        <v>44890.0</v>
      </c>
      <c r="C3234" s="13" t="s">
        <v>16</v>
      </c>
      <c r="D3234" s="13" t="s">
        <v>17</v>
      </c>
      <c r="E3234" s="13">
        <v>3864.52</v>
      </c>
      <c r="F3234" s="13">
        <v>46.0</v>
      </c>
      <c r="G3234" s="13">
        <v>16.0</v>
      </c>
      <c r="H3234" s="14">
        <v>1979.92</v>
      </c>
    </row>
    <row r="3235" hidden="1">
      <c r="A3235" s="15" t="s">
        <v>3149</v>
      </c>
      <c r="B3235" s="16">
        <v>45259.0</v>
      </c>
      <c r="C3235" s="17" t="s">
        <v>12</v>
      </c>
      <c r="D3235" s="17" t="s">
        <v>23</v>
      </c>
      <c r="E3235" s="17">
        <v>3433.48</v>
      </c>
      <c r="F3235" s="17">
        <v>27.0</v>
      </c>
      <c r="G3235" s="17">
        <v>20.0</v>
      </c>
      <c r="H3235" s="18">
        <v>1084.7</v>
      </c>
    </row>
    <row r="3236" hidden="1">
      <c r="A3236" s="11" t="s">
        <v>3150</v>
      </c>
      <c r="B3236" s="12">
        <v>45219.0</v>
      </c>
      <c r="C3236" s="13" t="s">
        <v>9</v>
      </c>
      <c r="D3236" s="13" t="s">
        <v>19</v>
      </c>
      <c r="E3236" s="13">
        <v>717.28</v>
      </c>
      <c r="F3236" s="13">
        <v>20.0</v>
      </c>
      <c r="G3236" s="13">
        <v>46.0</v>
      </c>
      <c r="H3236" s="14">
        <v>1143.34</v>
      </c>
    </row>
    <row r="3237" hidden="1">
      <c r="A3237" s="15" t="s">
        <v>3151</v>
      </c>
      <c r="B3237" s="16">
        <v>44957.0</v>
      </c>
      <c r="C3237" s="17" t="s">
        <v>13</v>
      </c>
      <c r="D3237" s="17" t="s">
        <v>19</v>
      </c>
      <c r="E3237" s="17">
        <v>3358.3</v>
      </c>
      <c r="F3237" s="17">
        <v>11.0</v>
      </c>
      <c r="G3237" s="17">
        <v>28.0</v>
      </c>
      <c r="H3237" s="18">
        <v>586.18</v>
      </c>
    </row>
    <row r="3238" hidden="1">
      <c r="A3238" s="11" t="s">
        <v>3152</v>
      </c>
      <c r="B3238" s="12">
        <v>45444.0</v>
      </c>
      <c r="C3238" s="13" t="s">
        <v>16</v>
      </c>
      <c r="D3238" s="13" t="s">
        <v>23</v>
      </c>
      <c r="E3238" s="13">
        <v>3392.79</v>
      </c>
      <c r="F3238" s="13">
        <v>10.0</v>
      </c>
      <c r="G3238" s="13">
        <v>20.0</v>
      </c>
      <c r="H3238" s="14">
        <v>41.62</v>
      </c>
    </row>
    <row r="3239" hidden="1">
      <c r="A3239" s="15" t="s">
        <v>3153</v>
      </c>
      <c r="B3239" s="16">
        <v>44899.0</v>
      </c>
      <c r="C3239" s="17" t="s">
        <v>16</v>
      </c>
      <c r="D3239" s="17" t="s">
        <v>23</v>
      </c>
      <c r="E3239" s="17">
        <v>2344.38</v>
      </c>
      <c r="F3239" s="17">
        <v>21.0</v>
      </c>
      <c r="G3239" s="17">
        <v>39.0</v>
      </c>
      <c r="H3239" s="18">
        <v>10.25</v>
      </c>
    </row>
    <row r="3240" hidden="1">
      <c r="A3240" s="11" t="s">
        <v>3154</v>
      </c>
      <c r="B3240" s="12">
        <v>45472.0</v>
      </c>
      <c r="C3240" s="13" t="s">
        <v>13</v>
      </c>
      <c r="D3240" s="13" t="s">
        <v>19</v>
      </c>
      <c r="E3240" s="13">
        <v>3053.62</v>
      </c>
      <c r="F3240" s="13">
        <v>17.0</v>
      </c>
      <c r="G3240" s="13">
        <v>24.0</v>
      </c>
      <c r="H3240" s="14">
        <v>1101.87</v>
      </c>
    </row>
    <row r="3241" hidden="1">
      <c r="A3241" s="15" t="s">
        <v>3155</v>
      </c>
      <c r="B3241" s="16">
        <v>45442.0</v>
      </c>
      <c r="C3241" s="17" t="s">
        <v>13</v>
      </c>
      <c r="D3241" s="17" t="s">
        <v>23</v>
      </c>
      <c r="E3241" s="17">
        <v>2082.46</v>
      </c>
      <c r="F3241" s="17">
        <v>3.0</v>
      </c>
      <c r="G3241" s="17">
        <v>41.0</v>
      </c>
      <c r="H3241" s="18">
        <v>807.32</v>
      </c>
    </row>
    <row r="3242" hidden="1">
      <c r="A3242" s="11" t="s">
        <v>3156</v>
      </c>
      <c r="B3242" s="12">
        <v>45226.0</v>
      </c>
      <c r="C3242" s="13" t="s">
        <v>13</v>
      </c>
      <c r="D3242" s="13" t="s">
        <v>10</v>
      </c>
      <c r="E3242" s="13">
        <v>393.85</v>
      </c>
      <c r="F3242" s="13">
        <v>16.0</v>
      </c>
      <c r="G3242" s="13">
        <v>43.0</v>
      </c>
      <c r="H3242" s="14">
        <v>795.35</v>
      </c>
    </row>
    <row r="3243" hidden="1">
      <c r="A3243" s="15" t="s">
        <v>3157</v>
      </c>
      <c r="B3243" s="16">
        <v>45128.0</v>
      </c>
      <c r="C3243" s="17" t="s">
        <v>13</v>
      </c>
      <c r="D3243" s="17" t="s">
        <v>10</v>
      </c>
      <c r="E3243" s="17">
        <v>1527.85</v>
      </c>
      <c r="F3243" s="17">
        <v>16.0</v>
      </c>
      <c r="G3243" s="17">
        <v>23.0</v>
      </c>
      <c r="H3243" s="18">
        <v>655.84</v>
      </c>
    </row>
    <row r="3244" hidden="1">
      <c r="A3244" s="11" t="s">
        <v>3158</v>
      </c>
      <c r="B3244" s="12">
        <v>45226.0</v>
      </c>
      <c r="C3244" s="13" t="s">
        <v>9</v>
      </c>
      <c r="D3244" s="13" t="s">
        <v>19</v>
      </c>
      <c r="E3244" s="13">
        <v>1336.82</v>
      </c>
      <c r="F3244" s="13">
        <v>31.0</v>
      </c>
      <c r="G3244" s="13">
        <v>4.0</v>
      </c>
      <c r="H3244" s="14">
        <v>1051.5</v>
      </c>
    </row>
    <row r="3245" hidden="1">
      <c r="A3245" s="15" t="s">
        <v>3159</v>
      </c>
      <c r="B3245" s="16">
        <v>45599.0</v>
      </c>
      <c r="C3245" s="17" t="s">
        <v>12</v>
      </c>
      <c r="D3245" s="17" t="s">
        <v>23</v>
      </c>
      <c r="E3245" s="17">
        <v>2301.16</v>
      </c>
      <c r="F3245" s="17">
        <v>14.0</v>
      </c>
      <c r="G3245" s="17">
        <v>34.0</v>
      </c>
      <c r="H3245" s="18">
        <v>505.12</v>
      </c>
    </row>
    <row r="3246" hidden="1">
      <c r="A3246" s="11" t="s">
        <v>3160</v>
      </c>
      <c r="B3246" s="12">
        <v>45299.0</v>
      </c>
      <c r="C3246" s="13" t="s">
        <v>9</v>
      </c>
      <c r="D3246" s="13" t="s">
        <v>23</v>
      </c>
      <c r="E3246" s="13">
        <v>4427.05</v>
      </c>
      <c r="F3246" s="13">
        <v>27.0</v>
      </c>
      <c r="G3246" s="13">
        <v>20.0</v>
      </c>
      <c r="H3246" s="14">
        <v>530.61</v>
      </c>
    </row>
    <row r="3247" hidden="1">
      <c r="A3247" s="15" t="s">
        <v>3161</v>
      </c>
      <c r="B3247" s="16">
        <v>45116.0</v>
      </c>
      <c r="C3247" s="17" t="s">
        <v>13</v>
      </c>
      <c r="D3247" s="17" t="s">
        <v>19</v>
      </c>
      <c r="E3247" s="17">
        <v>1303.48</v>
      </c>
      <c r="F3247" s="17">
        <v>5.0</v>
      </c>
      <c r="G3247" s="17">
        <v>32.0</v>
      </c>
      <c r="H3247" s="18">
        <v>243.74</v>
      </c>
    </row>
    <row r="3248" hidden="1">
      <c r="A3248" s="11" t="s">
        <v>3162</v>
      </c>
      <c r="B3248" s="12">
        <v>45374.0</v>
      </c>
      <c r="C3248" s="13" t="s">
        <v>16</v>
      </c>
      <c r="D3248" s="13" t="s">
        <v>17</v>
      </c>
      <c r="E3248" s="13">
        <v>191.14</v>
      </c>
      <c r="F3248" s="13">
        <v>1.0</v>
      </c>
      <c r="G3248" s="13">
        <v>20.0</v>
      </c>
      <c r="H3248" s="14">
        <v>1991.61</v>
      </c>
    </row>
    <row r="3249" hidden="1">
      <c r="A3249" s="15" t="s">
        <v>3163</v>
      </c>
      <c r="B3249" s="16">
        <v>45568.0</v>
      </c>
      <c r="C3249" s="17" t="s">
        <v>9</v>
      </c>
      <c r="D3249" s="17" t="s">
        <v>21</v>
      </c>
      <c r="E3249" s="17">
        <v>3737.58</v>
      </c>
      <c r="F3249" s="17">
        <v>34.0</v>
      </c>
      <c r="G3249" s="17">
        <v>34.0</v>
      </c>
      <c r="H3249" s="18">
        <v>1764.51</v>
      </c>
    </row>
    <row r="3250" hidden="1">
      <c r="A3250" s="11" t="s">
        <v>3164</v>
      </c>
      <c r="B3250" s="12">
        <v>44960.0</v>
      </c>
      <c r="C3250" s="13" t="s">
        <v>13</v>
      </c>
      <c r="D3250" s="13" t="s">
        <v>17</v>
      </c>
      <c r="E3250" s="13">
        <v>2511.24</v>
      </c>
      <c r="F3250" s="13">
        <v>40.0</v>
      </c>
      <c r="G3250" s="13">
        <v>24.0</v>
      </c>
      <c r="H3250" s="14">
        <v>645.36</v>
      </c>
    </row>
    <row r="3251" hidden="1">
      <c r="A3251" s="15" t="s">
        <v>3165</v>
      </c>
      <c r="B3251" s="16">
        <v>45542.0</v>
      </c>
      <c r="C3251" s="17" t="s">
        <v>9</v>
      </c>
      <c r="D3251" s="17" t="s">
        <v>17</v>
      </c>
      <c r="E3251" s="17">
        <v>4455.44</v>
      </c>
      <c r="F3251" s="17">
        <v>12.0</v>
      </c>
      <c r="G3251" s="17">
        <v>13.0</v>
      </c>
      <c r="H3251" s="18">
        <v>272.15</v>
      </c>
    </row>
    <row r="3252" hidden="1">
      <c r="A3252" s="11" t="s">
        <v>3166</v>
      </c>
      <c r="B3252" s="12">
        <v>45577.0</v>
      </c>
      <c r="C3252" s="13" t="s">
        <v>12</v>
      </c>
      <c r="D3252" s="13" t="s">
        <v>23</v>
      </c>
      <c r="E3252" s="13">
        <v>3067.32</v>
      </c>
      <c r="F3252" s="13">
        <v>13.0</v>
      </c>
      <c r="G3252" s="13">
        <v>13.0</v>
      </c>
      <c r="H3252" s="14">
        <v>590.93</v>
      </c>
    </row>
    <row r="3253" hidden="1">
      <c r="A3253" s="15" t="s">
        <v>3167</v>
      </c>
      <c r="B3253" s="16">
        <v>45206.0</v>
      </c>
      <c r="C3253" s="17" t="s">
        <v>16</v>
      </c>
      <c r="D3253" s="17" t="s">
        <v>10</v>
      </c>
      <c r="E3253" s="17">
        <v>1375.71</v>
      </c>
      <c r="F3253" s="17">
        <v>32.0</v>
      </c>
      <c r="G3253" s="17">
        <v>4.0</v>
      </c>
      <c r="H3253" s="18">
        <v>466.4</v>
      </c>
    </row>
    <row r="3254" hidden="1">
      <c r="A3254" s="11" t="s">
        <v>3168</v>
      </c>
      <c r="B3254" s="12">
        <v>45425.0</v>
      </c>
      <c r="C3254" s="13" t="s">
        <v>16</v>
      </c>
      <c r="D3254" s="13" t="s">
        <v>23</v>
      </c>
      <c r="E3254" s="13">
        <v>3755.51</v>
      </c>
      <c r="F3254" s="13">
        <v>34.0</v>
      </c>
      <c r="G3254" s="13">
        <v>29.0</v>
      </c>
      <c r="H3254" s="14">
        <v>942.56</v>
      </c>
    </row>
    <row r="3255" hidden="1">
      <c r="A3255" s="15" t="s">
        <v>3169</v>
      </c>
      <c r="B3255" s="16">
        <v>44938.0</v>
      </c>
      <c r="C3255" s="17" t="s">
        <v>13</v>
      </c>
      <c r="D3255" s="17" t="s">
        <v>23</v>
      </c>
      <c r="E3255" s="17">
        <v>4889.93</v>
      </c>
      <c r="F3255" s="17">
        <v>18.0</v>
      </c>
      <c r="G3255" s="17">
        <v>12.0</v>
      </c>
      <c r="H3255" s="18">
        <v>1622.88</v>
      </c>
    </row>
    <row r="3256" hidden="1">
      <c r="A3256" s="11" t="s">
        <v>3170</v>
      </c>
      <c r="B3256" s="12">
        <v>44925.0</v>
      </c>
      <c r="C3256" s="13" t="s">
        <v>16</v>
      </c>
      <c r="D3256" s="13" t="s">
        <v>17</v>
      </c>
      <c r="E3256" s="13">
        <v>137.62</v>
      </c>
      <c r="F3256" s="13">
        <v>1.0</v>
      </c>
      <c r="G3256" s="13">
        <v>41.0</v>
      </c>
      <c r="H3256" s="14">
        <v>973.19</v>
      </c>
    </row>
    <row r="3257" hidden="1">
      <c r="A3257" s="15" t="s">
        <v>3171</v>
      </c>
      <c r="B3257" s="16">
        <v>44921.0</v>
      </c>
      <c r="C3257" s="17" t="s">
        <v>12</v>
      </c>
      <c r="D3257" s="17" t="s">
        <v>21</v>
      </c>
      <c r="E3257" s="17">
        <v>487.98</v>
      </c>
      <c r="F3257" s="17">
        <v>1.0</v>
      </c>
      <c r="G3257" s="17">
        <v>27.0</v>
      </c>
      <c r="H3257" s="18">
        <v>186.18</v>
      </c>
    </row>
    <row r="3258" hidden="1">
      <c r="A3258" s="11" t="s">
        <v>3172</v>
      </c>
      <c r="B3258" s="12">
        <v>45277.0</v>
      </c>
      <c r="C3258" s="13" t="s">
        <v>16</v>
      </c>
      <c r="D3258" s="13" t="s">
        <v>10</v>
      </c>
      <c r="E3258" s="13">
        <v>3253.76</v>
      </c>
      <c r="F3258" s="13">
        <v>7.0</v>
      </c>
      <c r="G3258" s="13">
        <v>7.0</v>
      </c>
      <c r="H3258" s="14">
        <v>1370.68</v>
      </c>
    </row>
    <row r="3259" hidden="1">
      <c r="A3259" s="15" t="s">
        <v>3173</v>
      </c>
      <c r="B3259" s="16">
        <v>45191.0</v>
      </c>
      <c r="C3259" s="17" t="s">
        <v>12</v>
      </c>
      <c r="D3259" s="17" t="s">
        <v>21</v>
      </c>
      <c r="E3259" s="17">
        <v>266.07</v>
      </c>
      <c r="F3259" s="17">
        <v>31.0</v>
      </c>
      <c r="G3259" s="17">
        <v>28.0</v>
      </c>
      <c r="H3259" s="18">
        <v>162.22</v>
      </c>
    </row>
    <row r="3260" hidden="1">
      <c r="A3260" s="11" t="s">
        <v>3174</v>
      </c>
      <c r="B3260" s="12">
        <v>45273.0</v>
      </c>
      <c r="C3260" s="13" t="s">
        <v>12</v>
      </c>
      <c r="D3260" s="13" t="s">
        <v>23</v>
      </c>
      <c r="E3260" s="13">
        <v>3033.79</v>
      </c>
      <c r="F3260" s="13">
        <v>5.0</v>
      </c>
      <c r="G3260" s="13">
        <v>47.0</v>
      </c>
      <c r="H3260" s="14">
        <v>427.74</v>
      </c>
    </row>
    <row r="3261" hidden="1">
      <c r="A3261" s="15" t="s">
        <v>3175</v>
      </c>
      <c r="B3261" s="16">
        <v>44975.0</v>
      </c>
      <c r="C3261" s="17" t="s">
        <v>16</v>
      </c>
      <c r="D3261" s="17" t="s">
        <v>10</v>
      </c>
      <c r="E3261" s="17">
        <v>4368.24</v>
      </c>
      <c r="F3261" s="17">
        <v>15.0</v>
      </c>
      <c r="G3261" s="17">
        <v>17.0</v>
      </c>
      <c r="H3261" s="18">
        <v>88.18</v>
      </c>
    </row>
    <row r="3262" hidden="1">
      <c r="A3262" s="11" t="s">
        <v>3176</v>
      </c>
      <c r="B3262" s="12">
        <v>45111.0</v>
      </c>
      <c r="C3262" s="13" t="s">
        <v>12</v>
      </c>
      <c r="D3262" s="13" t="s">
        <v>23</v>
      </c>
      <c r="E3262" s="13">
        <v>4943.18</v>
      </c>
      <c r="F3262" s="13">
        <v>23.0</v>
      </c>
      <c r="G3262" s="13">
        <v>45.0</v>
      </c>
      <c r="H3262" s="14">
        <v>1194.83</v>
      </c>
    </row>
    <row r="3263" hidden="1">
      <c r="A3263" s="15" t="s">
        <v>3177</v>
      </c>
      <c r="B3263" s="16">
        <v>45434.0</v>
      </c>
      <c r="C3263" s="17" t="s">
        <v>9</v>
      </c>
      <c r="D3263" s="17" t="s">
        <v>19</v>
      </c>
      <c r="E3263" s="17">
        <v>288.57</v>
      </c>
      <c r="F3263" s="17">
        <v>26.0</v>
      </c>
      <c r="G3263" s="17">
        <v>23.0</v>
      </c>
      <c r="H3263" s="18">
        <v>224.32</v>
      </c>
    </row>
    <row r="3264" hidden="1">
      <c r="A3264" s="11" t="s">
        <v>3178</v>
      </c>
      <c r="B3264" s="12">
        <v>45181.0</v>
      </c>
      <c r="C3264" s="13" t="s">
        <v>9</v>
      </c>
      <c r="D3264" s="13" t="s">
        <v>10</v>
      </c>
      <c r="E3264" s="13">
        <v>1128.47</v>
      </c>
      <c r="F3264" s="13">
        <v>39.0</v>
      </c>
      <c r="G3264" s="13">
        <v>19.0</v>
      </c>
      <c r="H3264" s="14">
        <v>827.52</v>
      </c>
    </row>
    <row r="3265">
      <c r="A3265" s="15" t="s">
        <v>3179</v>
      </c>
      <c r="B3265" s="16">
        <v>45495.0</v>
      </c>
      <c r="C3265" s="19" t="s">
        <v>16</v>
      </c>
      <c r="D3265" s="19" t="s">
        <v>23</v>
      </c>
      <c r="E3265" s="17">
        <v>4579.79</v>
      </c>
      <c r="F3265" s="17">
        <v>7.0</v>
      </c>
      <c r="G3265" s="17">
        <v>42.0</v>
      </c>
      <c r="H3265" s="18">
        <v>574.68</v>
      </c>
    </row>
    <row r="3266" hidden="1">
      <c r="A3266" s="11">
        <v>1.2671598E7</v>
      </c>
      <c r="B3266" s="12">
        <v>45439.0</v>
      </c>
      <c r="C3266" s="13" t="s">
        <v>12</v>
      </c>
      <c r="D3266" s="13" t="s">
        <v>17</v>
      </c>
      <c r="E3266" s="13">
        <v>3312.07</v>
      </c>
      <c r="F3266" s="13">
        <v>24.0</v>
      </c>
      <c r="G3266" s="13">
        <v>43.0</v>
      </c>
      <c r="H3266" s="14">
        <v>1359.07</v>
      </c>
    </row>
    <row r="3267" hidden="1">
      <c r="A3267" s="15" t="s">
        <v>3180</v>
      </c>
      <c r="B3267" s="16">
        <v>45053.0</v>
      </c>
      <c r="C3267" s="17" t="s">
        <v>16</v>
      </c>
      <c r="D3267" s="17" t="s">
        <v>17</v>
      </c>
      <c r="E3267" s="17">
        <v>3076.36</v>
      </c>
      <c r="F3267" s="17">
        <v>33.0</v>
      </c>
      <c r="G3267" s="17">
        <v>28.0</v>
      </c>
      <c r="H3267" s="18">
        <v>350.44</v>
      </c>
    </row>
    <row r="3268" hidden="1">
      <c r="A3268" s="11" t="s">
        <v>3181</v>
      </c>
      <c r="B3268" s="12">
        <v>45558.0</v>
      </c>
      <c r="C3268" s="13" t="s">
        <v>13</v>
      </c>
      <c r="D3268" s="13" t="s">
        <v>10</v>
      </c>
      <c r="E3268" s="13">
        <v>4708.64</v>
      </c>
      <c r="F3268" s="13">
        <v>47.0</v>
      </c>
      <c r="G3268" s="13">
        <v>25.0</v>
      </c>
      <c r="H3268" s="14">
        <v>1313.89</v>
      </c>
    </row>
    <row r="3269" hidden="1">
      <c r="A3269" s="15" t="s">
        <v>3182</v>
      </c>
      <c r="B3269" s="16">
        <v>45012.0</v>
      </c>
      <c r="C3269" s="17" t="s">
        <v>16</v>
      </c>
      <c r="D3269" s="17" t="s">
        <v>21</v>
      </c>
      <c r="E3269" s="17">
        <v>1039.68</v>
      </c>
      <c r="F3269" s="17">
        <v>4.0</v>
      </c>
      <c r="G3269" s="17">
        <v>34.0</v>
      </c>
      <c r="H3269" s="18">
        <v>1597.05</v>
      </c>
    </row>
    <row r="3270" hidden="1">
      <c r="A3270" s="11" t="s">
        <v>3183</v>
      </c>
      <c r="B3270" s="12">
        <v>44940.0</v>
      </c>
      <c r="C3270" s="13" t="s">
        <v>16</v>
      </c>
      <c r="D3270" s="13" t="s">
        <v>10</v>
      </c>
      <c r="E3270" s="13">
        <v>4730.28</v>
      </c>
      <c r="F3270" s="13">
        <v>10.0</v>
      </c>
      <c r="G3270" s="13">
        <v>13.0</v>
      </c>
      <c r="H3270" s="14">
        <v>1692.18</v>
      </c>
    </row>
    <row r="3271" hidden="1">
      <c r="A3271" s="15" t="s">
        <v>3184</v>
      </c>
      <c r="B3271" s="16">
        <v>45133.0</v>
      </c>
      <c r="C3271" s="17" t="s">
        <v>16</v>
      </c>
      <c r="D3271" s="17" t="s">
        <v>17</v>
      </c>
      <c r="E3271" s="17">
        <v>1193.68</v>
      </c>
      <c r="F3271" s="17">
        <v>8.0</v>
      </c>
      <c r="G3271" s="17">
        <v>33.0</v>
      </c>
      <c r="H3271" s="18">
        <v>870.91</v>
      </c>
    </row>
    <row r="3272" hidden="1">
      <c r="A3272" s="11" t="s">
        <v>3185</v>
      </c>
      <c r="B3272" s="12">
        <v>45224.0</v>
      </c>
      <c r="C3272" s="13" t="s">
        <v>16</v>
      </c>
      <c r="D3272" s="13" t="s">
        <v>23</v>
      </c>
      <c r="E3272" s="13">
        <v>4294.92</v>
      </c>
      <c r="F3272" s="13">
        <v>16.0</v>
      </c>
      <c r="G3272" s="13">
        <v>39.0</v>
      </c>
      <c r="H3272" s="14">
        <v>468.76</v>
      </c>
    </row>
    <row r="3273" hidden="1">
      <c r="A3273" s="15" t="s">
        <v>3186</v>
      </c>
      <c r="B3273" s="16">
        <v>45101.0</v>
      </c>
      <c r="C3273" s="17" t="s">
        <v>9</v>
      </c>
      <c r="D3273" s="17" t="s">
        <v>17</v>
      </c>
      <c r="E3273" s="17">
        <v>814.51</v>
      </c>
      <c r="F3273" s="17">
        <v>31.0</v>
      </c>
      <c r="G3273" s="17">
        <v>6.0</v>
      </c>
      <c r="H3273" s="18">
        <v>476.4</v>
      </c>
    </row>
    <row r="3274" hidden="1">
      <c r="A3274" s="11" t="s">
        <v>3187</v>
      </c>
      <c r="B3274" s="12">
        <v>45340.0</v>
      </c>
      <c r="C3274" s="13" t="s">
        <v>13</v>
      </c>
      <c r="D3274" s="13" t="s">
        <v>21</v>
      </c>
      <c r="E3274" s="13">
        <v>2645.86</v>
      </c>
      <c r="F3274" s="13">
        <v>50.0</v>
      </c>
      <c r="G3274" s="13">
        <v>20.0</v>
      </c>
      <c r="H3274" s="14">
        <v>961.35</v>
      </c>
    </row>
    <row r="3275" hidden="1">
      <c r="A3275" s="15" t="s">
        <v>3188</v>
      </c>
      <c r="B3275" s="16">
        <v>45349.0</v>
      </c>
      <c r="C3275" s="17" t="s">
        <v>13</v>
      </c>
      <c r="D3275" s="17" t="s">
        <v>21</v>
      </c>
      <c r="E3275" s="17">
        <v>2184.25</v>
      </c>
      <c r="F3275" s="17">
        <v>35.0</v>
      </c>
      <c r="G3275" s="17">
        <v>12.0</v>
      </c>
      <c r="H3275" s="18">
        <v>1601.93</v>
      </c>
    </row>
    <row r="3276" hidden="1">
      <c r="A3276" s="11" t="s">
        <v>3189</v>
      </c>
      <c r="B3276" s="12">
        <v>45033.0</v>
      </c>
      <c r="C3276" s="13" t="s">
        <v>12</v>
      </c>
      <c r="D3276" s="13" t="s">
        <v>21</v>
      </c>
      <c r="E3276" s="13">
        <v>3854.58</v>
      </c>
      <c r="F3276" s="13">
        <v>41.0</v>
      </c>
      <c r="G3276" s="13">
        <v>17.0</v>
      </c>
      <c r="H3276" s="14">
        <v>1921.99</v>
      </c>
    </row>
    <row r="3277" hidden="1">
      <c r="A3277" s="15" t="s">
        <v>3190</v>
      </c>
      <c r="B3277" s="16">
        <v>44948.0</v>
      </c>
      <c r="C3277" s="17" t="s">
        <v>9</v>
      </c>
      <c r="D3277" s="17" t="s">
        <v>21</v>
      </c>
      <c r="E3277" s="17">
        <v>3986.72</v>
      </c>
      <c r="F3277" s="17">
        <v>10.0</v>
      </c>
      <c r="G3277" s="17">
        <v>21.0</v>
      </c>
      <c r="H3277" s="18">
        <v>1048.23</v>
      </c>
    </row>
    <row r="3278" hidden="1">
      <c r="A3278" s="11" t="s">
        <v>3191</v>
      </c>
      <c r="B3278" s="12">
        <v>45504.0</v>
      </c>
      <c r="C3278" s="13" t="s">
        <v>16</v>
      </c>
      <c r="D3278" s="13" t="s">
        <v>17</v>
      </c>
      <c r="E3278" s="13">
        <v>4395.31</v>
      </c>
      <c r="F3278" s="13">
        <v>27.0</v>
      </c>
      <c r="G3278" s="13">
        <v>37.0</v>
      </c>
      <c r="H3278" s="14">
        <v>943.73</v>
      </c>
    </row>
    <row r="3279" hidden="1">
      <c r="A3279" s="15" t="s">
        <v>3192</v>
      </c>
      <c r="B3279" s="16">
        <v>44963.0</v>
      </c>
      <c r="C3279" s="17" t="s">
        <v>12</v>
      </c>
      <c r="D3279" s="17" t="s">
        <v>17</v>
      </c>
      <c r="E3279" s="17">
        <v>4477.29</v>
      </c>
      <c r="F3279" s="17">
        <v>16.0</v>
      </c>
      <c r="G3279" s="17">
        <v>14.0</v>
      </c>
      <c r="H3279" s="18">
        <v>1492.81</v>
      </c>
    </row>
    <row r="3280" hidden="1">
      <c r="A3280" s="11" t="s">
        <v>3193</v>
      </c>
      <c r="B3280" s="12">
        <v>45390.0</v>
      </c>
      <c r="C3280" s="13" t="s">
        <v>16</v>
      </c>
      <c r="D3280" s="13" t="s">
        <v>23</v>
      </c>
      <c r="E3280" s="13">
        <v>2408.68</v>
      </c>
      <c r="F3280" s="13">
        <v>28.0</v>
      </c>
      <c r="G3280" s="13">
        <v>34.0</v>
      </c>
      <c r="H3280" s="14">
        <v>333.0</v>
      </c>
    </row>
    <row r="3281" hidden="1">
      <c r="A3281" s="15" t="s">
        <v>3194</v>
      </c>
      <c r="B3281" s="16">
        <v>45025.0</v>
      </c>
      <c r="C3281" s="17" t="s">
        <v>16</v>
      </c>
      <c r="D3281" s="17" t="s">
        <v>23</v>
      </c>
      <c r="E3281" s="17">
        <v>2353.07</v>
      </c>
      <c r="F3281" s="17">
        <v>18.0</v>
      </c>
      <c r="G3281" s="17">
        <v>10.0</v>
      </c>
      <c r="H3281" s="18">
        <v>652.19</v>
      </c>
    </row>
    <row r="3282" hidden="1">
      <c r="A3282" s="11" t="s">
        <v>3195</v>
      </c>
      <c r="B3282" s="12">
        <v>45433.0</v>
      </c>
      <c r="C3282" s="13" t="s">
        <v>12</v>
      </c>
      <c r="D3282" s="13" t="s">
        <v>23</v>
      </c>
      <c r="E3282" s="13">
        <v>1112.91</v>
      </c>
      <c r="F3282" s="13">
        <v>13.0</v>
      </c>
      <c r="G3282" s="13">
        <v>16.0</v>
      </c>
      <c r="H3282" s="14">
        <v>216.38</v>
      </c>
    </row>
    <row r="3283" hidden="1">
      <c r="A3283" s="15" t="s">
        <v>3196</v>
      </c>
      <c r="B3283" s="16">
        <v>45172.0</v>
      </c>
      <c r="C3283" s="17" t="s">
        <v>16</v>
      </c>
      <c r="D3283" s="17" t="s">
        <v>19</v>
      </c>
      <c r="E3283" s="17">
        <v>3552.32</v>
      </c>
      <c r="F3283" s="17">
        <v>48.0</v>
      </c>
      <c r="G3283" s="17">
        <v>1.0</v>
      </c>
      <c r="H3283" s="18">
        <v>43.19</v>
      </c>
    </row>
    <row r="3284" hidden="1">
      <c r="A3284" s="11" t="s">
        <v>3197</v>
      </c>
      <c r="B3284" s="12">
        <v>45585.0</v>
      </c>
      <c r="C3284" s="13" t="s">
        <v>9</v>
      </c>
      <c r="D3284" s="13" t="s">
        <v>23</v>
      </c>
      <c r="E3284" s="13">
        <v>1357.24</v>
      </c>
      <c r="F3284" s="13">
        <v>22.0</v>
      </c>
      <c r="G3284" s="13">
        <v>45.0</v>
      </c>
      <c r="H3284" s="14">
        <v>1220.17</v>
      </c>
    </row>
    <row r="3285" hidden="1">
      <c r="A3285" s="15" t="s">
        <v>3198</v>
      </c>
      <c r="B3285" s="16">
        <v>45064.0</v>
      </c>
      <c r="C3285" s="17" t="s">
        <v>9</v>
      </c>
      <c r="D3285" s="17" t="s">
        <v>10</v>
      </c>
      <c r="E3285" s="17">
        <v>2276.84</v>
      </c>
      <c r="F3285" s="17">
        <v>20.0</v>
      </c>
      <c r="G3285" s="17">
        <v>12.0</v>
      </c>
      <c r="H3285" s="18">
        <v>1706.41</v>
      </c>
    </row>
    <row r="3286" hidden="1">
      <c r="A3286" s="11" t="s">
        <v>3199</v>
      </c>
      <c r="B3286" s="12">
        <v>45425.0</v>
      </c>
      <c r="C3286" s="13" t="s">
        <v>12</v>
      </c>
      <c r="D3286" s="13" t="s">
        <v>10</v>
      </c>
      <c r="E3286" s="13">
        <v>4020.94</v>
      </c>
      <c r="F3286" s="13">
        <v>48.0</v>
      </c>
      <c r="G3286" s="13">
        <v>34.0</v>
      </c>
      <c r="H3286" s="14">
        <v>835.85</v>
      </c>
    </row>
    <row r="3287" hidden="1">
      <c r="A3287" s="15" t="s">
        <v>3200</v>
      </c>
      <c r="B3287" s="16">
        <v>45299.0</v>
      </c>
      <c r="C3287" s="17" t="s">
        <v>13</v>
      </c>
      <c r="D3287" s="17" t="s">
        <v>17</v>
      </c>
      <c r="E3287" s="17">
        <v>4845.59</v>
      </c>
      <c r="F3287" s="17">
        <v>5.0</v>
      </c>
      <c r="G3287" s="17">
        <v>30.0</v>
      </c>
      <c r="H3287" s="18">
        <v>1254.26</v>
      </c>
    </row>
    <row r="3288" hidden="1">
      <c r="A3288" s="11" t="s">
        <v>3201</v>
      </c>
      <c r="B3288" s="12">
        <v>45396.0</v>
      </c>
      <c r="C3288" s="13" t="s">
        <v>13</v>
      </c>
      <c r="D3288" s="13" t="s">
        <v>17</v>
      </c>
      <c r="E3288" s="13">
        <v>1580.23</v>
      </c>
      <c r="F3288" s="13">
        <v>6.0</v>
      </c>
      <c r="G3288" s="13">
        <v>3.0</v>
      </c>
      <c r="H3288" s="14">
        <v>522.07</v>
      </c>
    </row>
    <row r="3289" hidden="1">
      <c r="A3289" s="15" t="s">
        <v>3202</v>
      </c>
      <c r="B3289" s="16">
        <v>45368.0</v>
      </c>
      <c r="C3289" s="17" t="s">
        <v>12</v>
      </c>
      <c r="D3289" s="17" t="s">
        <v>19</v>
      </c>
      <c r="E3289" s="17">
        <v>2322.61</v>
      </c>
      <c r="F3289" s="17">
        <v>28.0</v>
      </c>
      <c r="G3289" s="17">
        <v>9.0</v>
      </c>
      <c r="H3289" s="18">
        <v>319.53</v>
      </c>
    </row>
    <row r="3290" hidden="1">
      <c r="A3290" s="11" t="s">
        <v>3203</v>
      </c>
      <c r="B3290" s="12">
        <v>45004.0</v>
      </c>
      <c r="C3290" s="13" t="s">
        <v>16</v>
      </c>
      <c r="D3290" s="13" t="s">
        <v>10</v>
      </c>
      <c r="E3290" s="13">
        <v>231.26</v>
      </c>
      <c r="F3290" s="13">
        <v>42.0</v>
      </c>
      <c r="G3290" s="13">
        <v>1.0</v>
      </c>
      <c r="H3290" s="14">
        <v>1747.98</v>
      </c>
    </row>
    <row r="3291" hidden="1">
      <c r="A3291" s="15" t="s">
        <v>3204</v>
      </c>
      <c r="B3291" s="16">
        <v>45604.0</v>
      </c>
      <c r="C3291" s="17" t="s">
        <v>9</v>
      </c>
      <c r="D3291" s="17" t="s">
        <v>17</v>
      </c>
      <c r="E3291" s="17">
        <v>4453.91</v>
      </c>
      <c r="F3291" s="17">
        <v>28.0</v>
      </c>
      <c r="G3291" s="17">
        <v>34.0</v>
      </c>
      <c r="H3291" s="18">
        <v>191.11</v>
      </c>
    </row>
    <row r="3292" hidden="1">
      <c r="A3292" s="11" t="s">
        <v>3205</v>
      </c>
      <c r="B3292" s="12">
        <v>45326.0</v>
      </c>
      <c r="C3292" s="13" t="s">
        <v>16</v>
      </c>
      <c r="D3292" s="13" t="s">
        <v>19</v>
      </c>
      <c r="E3292" s="13">
        <v>2442.34</v>
      </c>
      <c r="F3292" s="13">
        <v>4.0</v>
      </c>
      <c r="G3292" s="13">
        <v>30.0</v>
      </c>
      <c r="H3292" s="14">
        <v>29.03</v>
      </c>
    </row>
    <row r="3293" hidden="1">
      <c r="A3293" s="15" t="s">
        <v>3206</v>
      </c>
      <c r="B3293" s="16">
        <v>45529.0</v>
      </c>
      <c r="C3293" s="17" t="s">
        <v>16</v>
      </c>
      <c r="D3293" s="17" t="s">
        <v>17</v>
      </c>
      <c r="E3293" s="17">
        <v>4948.27</v>
      </c>
      <c r="F3293" s="17">
        <v>26.0</v>
      </c>
      <c r="G3293" s="17">
        <v>14.0</v>
      </c>
      <c r="H3293" s="18">
        <v>1656.15</v>
      </c>
    </row>
    <row r="3294" hidden="1">
      <c r="A3294" s="11" t="s">
        <v>3207</v>
      </c>
      <c r="B3294" s="12">
        <v>44917.0</v>
      </c>
      <c r="C3294" s="13" t="s">
        <v>16</v>
      </c>
      <c r="D3294" s="13" t="s">
        <v>21</v>
      </c>
      <c r="E3294" s="13">
        <v>4331.84</v>
      </c>
      <c r="F3294" s="13">
        <v>3.0</v>
      </c>
      <c r="G3294" s="13">
        <v>21.0</v>
      </c>
      <c r="H3294" s="14">
        <v>805.69</v>
      </c>
    </row>
    <row r="3295" hidden="1">
      <c r="A3295" s="15" t="s">
        <v>3208</v>
      </c>
      <c r="B3295" s="16">
        <v>45472.0</v>
      </c>
      <c r="C3295" s="17" t="s">
        <v>12</v>
      </c>
      <c r="D3295" s="17" t="s">
        <v>10</v>
      </c>
      <c r="E3295" s="17">
        <v>4682.37</v>
      </c>
      <c r="F3295" s="17">
        <v>23.0</v>
      </c>
      <c r="G3295" s="17">
        <v>37.0</v>
      </c>
      <c r="H3295" s="18">
        <v>1751.81</v>
      </c>
    </row>
    <row r="3296" hidden="1">
      <c r="A3296" s="11" t="s">
        <v>3209</v>
      </c>
      <c r="B3296" s="12">
        <v>45064.0</v>
      </c>
      <c r="C3296" s="13" t="s">
        <v>16</v>
      </c>
      <c r="D3296" s="13" t="s">
        <v>17</v>
      </c>
      <c r="E3296" s="13">
        <v>1758.71</v>
      </c>
      <c r="F3296" s="13">
        <v>18.0</v>
      </c>
      <c r="G3296" s="13">
        <v>45.0</v>
      </c>
      <c r="H3296" s="14">
        <v>1930.78</v>
      </c>
    </row>
    <row r="3297" hidden="1">
      <c r="A3297" s="15" t="s">
        <v>3210</v>
      </c>
      <c r="B3297" s="16">
        <v>45001.0</v>
      </c>
      <c r="C3297" s="17" t="s">
        <v>13</v>
      </c>
      <c r="D3297" s="17" t="s">
        <v>23</v>
      </c>
      <c r="E3297" s="17">
        <v>4863.32</v>
      </c>
      <c r="F3297" s="17">
        <v>30.0</v>
      </c>
      <c r="G3297" s="17">
        <v>1.0</v>
      </c>
      <c r="H3297" s="18">
        <v>1462.21</v>
      </c>
    </row>
    <row r="3298" hidden="1">
      <c r="A3298" s="11" t="s">
        <v>3211</v>
      </c>
      <c r="B3298" s="12">
        <v>45364.0</v>
      </c>
      <c r="C3298" s="13" t="s">
        <v>12</v>
      </c>
      <c r="D3298" s="13" t="s">
        <v>21</v>
      </c>
      <c r="E3298" s="13">
        <v>3366.39</v>
      </c>
      <c r="F3298" s="13">
        <v>47.0</v>
      </c>
      <c r="G3298" s="13">
        <v>17.0</v>
      </c>
      <c r="H3298" s="14">
        <v>1506.81</v>
      </c>
    </row>
    <row r="3299" hidden="1">
      <c r="A3299" s="15" t="s">
        <v>3212</v>
      </c>
      <c r="B3299" s="16">
        <v>45082.0</v>
      </c>
      <c r="C3299" s="17" t="s">
        <v>13</v>
      </c>
      <c r="D3299" s="17" t="s">
        <v>17</v>
      </c>
      <c r="E3299" s="17">
        <v>1817.29</v>
      </c>
      <c r="F3299" s="17">
        <v>4.0</v>
      </c>
      <c r="G3299" s="17">
        <v>29.0</v>
      </c>
      <c r="H3299" s="18">
        <v>1736.74</v>
      </c>
    </row>
    <row r="3300" hidden="1">
      <c r="A3300" s="11" t="s">
        <v>3213</v>
      </c>
      <c r="B3300" s="12">
        <v>44984.0</v>
      </c>
      <c r="C3300" s="13" t="s">
        <v>16</v>
      </c>
      <c r="D3300" s="13" t="s">
        <v>23</v>
      </c>
      <c r="E3300" s="13">
        <v>1926.5</v>
      </c>
      <c r="F3300" s="13">
        <v>12.0</v>
      </c>
      <c r="G3300" s="13">
        <v>46.0</v>
      </c>
      <c r="H3300" s="14">
        <v>1252.84</v>
      </c>
    </row>
    <row r="3301" hidden="1">
      <c r="A3301" s="15" t="s">
        <v>3214</v>
      </c>
      <c r="B3301" s="16">
        <v>45577.0</v>
      </c>
      <c r="C3301" s="17" t="s">
        <v>12</v>
      </c>
      <c r="D3301" s="17" t="s">
        <v>19</v>
      </c>
      <c r="E3301" s="17">
        <v>1217.85</v>
      </c>
      <c r="F3301" s="17">
        <v>34.0</v>
      </c>
      <c r="G3301" s="17">
        <v>17.0</v>
      </c>
      <c r="H3301" s="18">
        <v>1886.4</v>
      </c>
    </row>
    <row r="3302" hidden="1">
      <c r="A3302" s="11" t="s">
        <v>3215</v>
      </c>
      <c r="B3302" s="12">
        <v>45170.0</v>
      </c>
      <c r="C3302" s="13" t="s">
        <v>12</v>
      </c>
      <c r="D3302" s="13" t="s">
        <v>23</v>
      </c>
      <c r="E3302" s="13">
        <v>4492.39</v>
      </c>
      <c r="F3302" s="13">
        <v>2.0</v>
      </c>
      <c r="G3302" s="13">
        <v>45.0</v>
      </c>
      <c r="H3302" s="14">
        <v>891.23</v>
      </c>
    </row>
    <row r="3303" hidden="1">
      <c r="A3303" s="15" t="s">
        <v>3216</v>
      </c>
      <c r="B3303" s="16">
        <v>45534.0</v>
      </c>
      <c r="C3303" s="17" t="s">
        <v>12</v>
      </c>
      <c r="D3303" s="17" t="s">
        <v>23</v>
      </c>
      <c r="E3303" s="17">
        <v>2800.38</v>
      </c>
      <c r="F3303" s="17">
        <v>24.0</v>
      </c>
      <c r="G3303" s="17">
        <v>14.0</v>
      </c>
      <c r="H3303" s="18">
        <v>341.0</v>
      </c>
    </row>
    <row r="3304" hidden="1">
      <c r="A3304" s="11" t="s">
        <v>3217</v>
      </c>
      <c r="B3304" s="12">
        <v>45118.0</v>
      </c>
      <c r="C3304" s="13" t="s">
        <v>13</v>
      </c>
      <c r="D3304" s="13" t="s">
        <v>21</v>
      </c>
      <c r="E3304" s="13">
        <v>2423.49</v>
      </c>
      <c r="F3304" s="13">
        <v>43.0</v>
      </c>
      <c r="G3304" s="13">
        <v>44.0</v>
      </c>
      <c r="H3304" s="14">
        <v>1615.3</v>
      </c>
    </row>
    <row r="3305" hidden="1">
      <c r="A3305" s="15" t="s">
        <v>3218</v>
      </c>
      <c r="B3305" s="16">
        <v>45328.0</v>
      </c>
      <c r="C3305" s="17" t="s">
        <v>9</v>
      </c>
      <c r="D3305" s="17" t="s">
        <v>21</v>
      </c>
      <c r="E3305" s="17">
        <v>1420.98</v>
      </c>
      <c r="F3305" s="17">
        <v>10.0</v>
      </c>
      <c r="G3305" s="17">
        <v>38.0</v>
      </c>
      <c r="H3305" s="18">
        <v>615.42</v>
      </c>
    </row>
    <row r="3306" hidden="1">
      <c r="A3306" s="11" t="s">
        <v>3219</v>
      </c>
      <c r="B3306" s="12">
        <v>45472.0</v>
      </c>
      <c r="C3306" s="13" t="s">
        <v>16</v>
      </c>
      <c r="D3306" s="13" t="s">
        <v>21</v>
      </c>
      <c r="E3306" s="13">
        <v>1195.25</v>
      </c>
      <c r="F3306" s="13">
        <v>47.0</v>
      </c>
      <c r="G3306" s="13">
        <v>15.0</v>
      </c>
      <c r="H3306" s="14">
        <v>1469.37</v>
      </c>
    </row>
    <row r="3307" hidden="1">
      <c r="A3307" s="15" t="s">
        <v>3220</v>
      </c>
      <c r="B3307" s="16">
        <v>45585.0</v>
      </c>
      <c r="C3307" s="17" t="s">
        <v>9</v>
      </c>
      <c r="D3307" s="17" t="s">
        <v>19</v>
      </c>
      <c r="E3307" s="17">
        <v>905.79</v>
      </c>
      <c r="F3307" s="17">
        <v>33.0</v>
      </c>
      <c r="G3307" s="17">
        <v>25.0</v>
      </c>
      <c r="H3307" s="18">
        <v>496.7</v>
      </c>
    </row>
    <row r="3308" hidden="1">
      <c r="A3308" s="11" t="s">
        <v>3221</v>
      </c>
      <c r="B3308" s="12">
        <v>45244.0</v>
      </c>
      <c r="C3308" s="13" t="s">
        <v>12</v>
      </c>
      <c r="D3308" s="13" t="s">
        <v>17</v>
      </c>
      <c r="E3308" s="13">
        <v>3391.89</v>
      </c>
      <c r="F3308" s="13">
        <v>8.0</v>
      </c>
      <c r="G3308" s="13">
        <v>42.0</v>
      </c>
      <c r="H3308" s="14">
        <v>1030.2</v>
      </c>
    </row>
    <row r="3309" hidden="1">
      <c r="A3309" s="15" t="s">
        <v>3222</v>
      </c>
      <c r="B3309" s="16">
        <v>45367.0</v>
      </c>
      <c r="C3309" s="17" t="s">
        <v>16</v>
      </c>
      <c r="D3309" s="17" t="s">
        <v>19</v>
      </c>
      <c r="E3309" s="17">
        <v>4618.49</v>
      </c>
      <c r="F3309" s="17">
        <v>35.0</v>
      </c>
      <c r="G3309" s="17">
        <v>48.0</v>
      </c>
      <c r="H3309" s="18">
        <v>299.32</v>
      </c>
    </row>
    <row r="3310" hidden="1">
      <c r="A3310" s="11" t="s">
        <v>3223</v>
      </c>
      <c r="B3310" s="12">
        <v>45524.0</v>
      </c>
      <c r="C3310" s="13" t="s">
        <v>13</v>
      </c>
      <c r="D3310" s="13" t="s">
        <v>21</v>
      </c>
      <c r="E3310" s="13">
        <v>4209.94</v>
      </c>
      <c r="F3310" s="13">
        <v>21.0</v>
      </c>
      <c r="G3310" s="13">
        <v>2.0</v>
      </c>
      <c r="H3310" s="14">
        <v>240.07</v>
      </c>
    </row>
    <row r="3311" hidden="1">
      <c r="A3311" s="15" t="s">
        <v>3224</v>
      </c>
      <c r="B3311" s="16">
        <v>45367.0</v>
      </c>
      <c r="C3311" s="17" t="s">
        <v>9</v>
      </c>
      <c r="D3311" s="17" t="s">
        <v>21</v>
      </c>
      <c r="E3311" s="17">
        <v>2364.48</v>
      </c>
      <c r="F3311" s="17">
        <v>9.0</v>
      </c>
      <c r="G3311" s="17">
        <v>19.0</v>
      </c>
      <c r="H3311" s="18">
        <v>714.96</v>
      </c>
    </row>
    <row r="3312" hidden="1">
      <c r="A3312" s="11" t="s">
        <v>3225</v>
      </c>
      <c r="B3312" s="12">
        <v>45156.0</v>
      </c>
      <c r="C3312" s="13" t="s">
        <v>12</v>
      </c>
      <c r="D3312" s="13" t="s">
        <v>21</v>
      </c>
      <c r="E3312" s="13">
        <v>2838.02</v>
      </c>
      <c r="F3312" s="13">
        <v>42.0</v>
      </c>
      <c r="G3312" s="13">
        <v>35.0</v>
      </c>
      <c r="H3312" s="14">
        <v>159.92</v>
      </c>
    </row>
    <row r="3313" hidden="1">
      <c r="A3313" s="15" t="s">
        <v>3226</v>
      </c>
      <c r="B3313" s="16">
        <v>45513.0</v>
      </c>
      <c r="C3313" s="17" t="s">
        <v>13</v>
      </c>
      <c r="D3313" s="17" t="s">
        <v>23</v>
      </c>
      <c r="E3313" s="17">
        <v>3585.99</v>
      </c>
      <c r="F3313" s="17">
        <v>40.0</v>
      </c>
      <c r="G3313" s="17">
        <v>16.0</v>
      </c>
      <c r="H3313" s="18">
        <v>1213.96</v>
      </c>
    </row>
    <row r="3314" hidden="1">
      <c r="A3314" s="11" t="s">
        <v>3227</v>
      </c>
      <c r="B3314" s="12">
        <v>44947.0</v>
      </c>
      <c r="C3314" s="13" t="s">
        <v>13</v>
      </c>
      <c r="D3314" s="13" t="s">
        <v>19</v>
      </c>
      <c r="E3314" s="13">
        <v>4057.15</v>
      </c>
      <c r="F3314" s="13">
        <v>38.0</v>
      </c>
      <c r="G3314" s="13">
        <v>46.0</v>
      </c>
      <c r="H3314" s="14">
        <v>1086.68</v>
      </c>
    </row>
    <row r="3315" hidden="1">
      <c r="A3315" s="15" t="s">
        <v>3228</v>
      </c>
      <c r="B3315" s="16">
        <v>45476.0</v>
      </c>
      <c r="C3315" s="17" t="s">
        <v>9</v>
      </c>
      <c r="D3315" s="17" t="s">
        <v>23</v>
      </c>
      <c r="E3315" s="17">
        <v>2879.0</v>
      </c>
      <c r="F3315" s="17">
        <v>35.0</v>
      </c>
      <c r="G3315" s="17">
        <v>11.0</v>
      </c>
      <c r="H3315" s="18">
        <v>472.97</v>
      </c>
    </row>
    <row r="3316" hidden="1">
      <c r="A3316" s="11" t="s">
        <v>3229</v>
      </c>
      <c r="B3316" s="12">
        <v>45400.0</v>
      </c>
      <c r="C3316" s="13" t="s">
        <v>12</v>
      </c>
      <c r="D3316" s="13" t="s">
        <v>19</v>
      </c>
      <c r="E3316" s="13">
        <v>3981.73</v>
      </c>
      <c r="F3316" s="13">
        <v>30.0</v>
      </c>
      <c r="G3316" s="13">
        <v>27.0</v>
      </c>
      <c r="H3316" s="14">
        <v>929.39</v>
      </c>
    </row>
    <row r="3317" hidden="1">
      <c r="A3317" s="15" t="s">
        <v>3230</v>
      </c>
      <c r="B3317" s="16">
        <v>45509.0</v>
      </c>
      <c r="C3317" s="17" t="s">
        <v>12</v>
      </c>
      <c r="D3317" s="17" t="s">
        <v>17</v>
      </c>
      <c r="E3317" s="17">
        <v>4767.07</v>
      </c>
      <c r="F3317" s="17">
        <v>46.0</v>
      </c>
      <c r="G3317" s="17">
        <v>30.0</v>
      </c>
      <c r="H3317" s="18">
        <v>311.24</v>
      </c>
    </row>
    <row r="3318" hidden="1">
      <c r="A3318" s="11" t="s">
        <v>3231</v>
      </c>
      <c r="B3318" s="12">
        <v>45513.0</v>
      </c>
      <c r="C3318" s="13" t="s">
        <v>16</v>
      </c>
      <c r="D3318" s="13" t="s">
        <v>17</v>
      </c>
      <c r="E3318" s="13">
        <v>2323.48</v>
      </c>
      <c r="F3318" s="13">
        <v>42.0</v>
      </c>
      <c r="G3318" s="13">
        <v>17.0</v>
      </c>
      <c r="H3318" s="14">
        <v>1705.07</v>
      </c>
    </row>
    <row r="3319" hidden="1">
      <c r="A3319" s="15" t="s">
        <v>3232</v>
      </c>
      <c r="B3319" s="16">
        <v>45188.0</v>
      </c>
      <c r="C3319" s="17" t="s">
        <v>13</v>
      </c>
      <c r="D3319" s="17" t="s">
        <v>23</v>
      </c>
      <c r="E3319" s="17">
        <v>1065.66</v>
      </c>
      <c r="F3319" s="17">
        <v>6.0</v>
      </c>
      <c r="G3319" s="17">
        <v>38.0</v>
      </c>
      <c r="H3319" s="18">
        <v>923.18</v>
      </c>
    </row>
    <row r="3320" hidden="1">
      <c r="A3320" s="11" t="s">
        <v>3233</v>
      </c>
      <c r="B3320" s="12">
        <v>45280.0</v>
      </c>
      <c r="C3320" s="13" t="s">
        <v>13</v>
      </c>
      <c r="D3320" s="13" t="s">
        <v>23</v>
      </c>
      <c r="E3320" s="13">
        <v>1800.61</v>
      </c>
      <c r="F3320" s="13">
        <v>22.0</v>
      </c>
      <c r="G3320" s="13">
        <v>7.0</v>
      </c>
      <c r="H3320" s="14">
        <v>1503.79</v>
      </c>
    </row>
    <row r="3321" hidden="1">
      <c r="A3321" s="20">
        <v>0.0</v>
      </c>
      <c r="B3321" s="16">
        <v>45152.0</v>
      </c>
      <c r="C3321" s="17" t="s">
        <v>13</v>
      </c>
      <c r="D3321" s="17" t="s">
        <v>23</v>
      </c>
      <c r="E3321" s="17">
        <v>2963.98</v>
      </c>
      <c r="F3321" s="17">
        <v>16.0</v>
      </c>
      <c r="G3321" s="17">
        <v>4.0</v>
      </c>
      <c r="H3321" s="18">
        <v>1304.52</v>
      </c>
    </row>
    <row r="3322" hidden="1">
      <c r="A3322" s="11" t="s">
        <v>3234</v>
      </c>
      <c r="B3322" s="12">
        <v>44972.0</v>
      </c>
      <c r="C3322" s="13" t="s">
        <v>9</v>
      </c>
      <c r="D3322" s="13" t="s">
        <v>17</v>
      </c>
      <c r="E3322" s="13">
        <v>234.41</v>
      </c>
      <c r="F3322" s="13">
        <v>11.0</v>
      </c>
      <c r="G3322" s="13">
        <v>13.0</v>
      </c>
      <c r="H3322" s="14">
        <v>555.7</v>
      </c>
    </row>
    <row r="3323" hidden="1">
      <c r="A3323" s="15" t="s">
        <v>3235</v>
      </c>
      <c r="B3323" s="16">
        <v>45212.0</v>
      </c>
      <c r="C3323" s="17" t="s">
        <v>16</v>
      </c>
      <c r="D3323" s="17" t="s">
        <v>23</v>
      </c>
      <c r="E3323" s="17">
        <v>686.97</v>
      </c>
      <c r="F3323" s="17">
        <v>41.0</v>
      </c>
      <c r="G3323" s="17">
        <v>28.0</v>
      </c>
      <c r="H3323" s="18">
        <v>1121.13</v>
      </c>
    </row>
    <row r="3324" hidden="1">
      <c r="A3324" s="11" t="s">
        <v>3236</v>
      </c>
      <c r="B3324" s="12">
        <v>45189.0</v>
      </c>
      <c r="C3324" s="13" t="s">
        <v>12</v>
      </c>
      <c r="D3324" s="13" t="s">
        <v>23</v>
      </c>
      <c r="E3324" s="13">
        <v>4297.51</v>
      </c>
      <c r="F3324" s="13">
        <v>1.0</v>
      </c>
      <c r="G3324" s="13">
        <v>25.0</v>
      </c>
      <c r="H3324" s="14">
        <v>1916.93</v>
      </c>
    </row>
    <row r="3325" hidden="1">
      <c r="A3325" s="15" t="s">
        <v>3237</v>
      </c>
      <c r="B3325" s="16">
        <v>45075.0</v>
      </c>
      <c r="C3325" s="17" t="s">
        <v>16</v>
      </c>
      <c r="D3325" s="17" t="s">
        <v>17</v>
      </c>
      <c r="E3325" s="17">
        <v>3319.59</v>
      </c>
      <c r="F3325" s="17">
        <v>21.0</v>
      </c>
      <c r="G3325" s="17">
        <v>47.0</v>
      </c>
      <c r="H3325" s="18">
        <v>318.7</v>
      </c>
    </row>
    <row r="3326" hidden="1">
      <c r="A3326" s="11">
        <v>3.5456278E7</v>
      </c>
      <c r="B3326" s="12">
        <v>45029.0</v>
      </c>
      <c r="C3326" s="13" t="s">
        <v>16</v>
      </c>
      <c r="D3326" s="13" t="s">
        <v>19</v>
      </c>
      <c r="E3326" s="13">
        <v>2813.51</v>
      </c>
      <c r="F3326" s="13">
        <v>21.0</v>
      </c>
      <c r="G3326" s="13">
        <v>12.0</v>
      </c>
      <c r="H3326" s="14">
        <v>1286.17</v>
      </c>
    </row>
    <row r="3327" hidden="1">
      <c r="A3327" s="15" t="s">
        <v>3238</v>
      </c>
      <c r="B3327" s="16">
        <v>45415.0</v>
      </c>
      <c r="C3327" s="17" t="s">
        <v>16</v>
      </c>
      <c r="D3327" s="17" t="s">
        <v>17</v>
      </c>
      <c r="E3327" s="17">
        <v>1507.1</v>
      </c>
      <c r="F3327" s="17">
        <v>49.0</v>
      </c>
      <c r="G3327" s="17">
        <v>15.0</v>
      </c>
      <c r="H3327" s="18">
        <v>1313.32</v>
      </c>
    </row>
    <row r="3328" hidden="1">
      <c r="A3328" s="11" t="s">
        <v>3239</v>
      </c>
      <c r="B3328" s="12">
        <v>45392.0</v>
      </c>
      <c r="C3328" s="13" t="s">
        <v>9</v>
      </c>
      <c r="D3328" s="13" t="s">
        <v>23</v>
      </c>
      <c r="E3328" s="13">
        <v>2437.12</v>
      </c>
      <c r="F3328" s="13">
        <v>38.0</v>
      </c>
      <c r="G3328" s="13">
        <v>32.0</v>
      </c>
      <c r="H3328" s="14">
        <v>1919.52</v>
      </c>
    </row>
    <row r="3329" hidden="1">
      <c r="A3329" s="15" t="s">
        <v>3240</v>
      </c>
      <c r="B3329" s="16">
        <v>44946.0</v>
      </c>
      <c r="C3329" s="17" t="s">
        <v>12</v>
      </c>
      <c r="D3329" s="17" t="s">
        <v>17</v>
      </c>
      <c r="E3329" s="17">
        <v>3666.81</v>
      </c>
      <c r="F3329" s="17">
        <v>11.0</v>
      </c>
      <c r="G3329" s="17">
        <v>44.0</v>
      </c>
      <c r="H3329" s="18">
        <v>1309.78</v>
      </c>
    </row>
    <row r="3330" hidden="1">
      <c r="A3330" s="11" t="s">
        <v>3241</v>
      </c>
      <c r="B3330" s="12">
        <v>45289.0</v>
      </c>
      <c r="C3330" s="13" t="s">
        <v>16</v>
      </c>
      <c r="D3330" s="13" t="s">
        <v>10</v>
      </c>
      <c r="E3330" s="13">
        <v>663.06</v>
      </c>
      <c r="F3330" s="13">
        <v>35.0</v>
      </c>
      <c r="G3330" s="13">
        <v>46.0</v>
      </c>
      <c r="H3330" s="14">
        <v>1483.75</v>
      </c>
    </row>
    <row r="3331" hidden="1">
      <c r="A3331" s="15" t="s">
        <v>3242</v>
      </c>
      <c r="B3331" s="16">
        <v>45044.0</v>
      </c>
      <c r="C3331" s="17" t="s">
        <v>9</v>
      </c>
      <c r="D3331" s="17" t="s">
        <v>21</v>
      </c>
      <c r="E3331" s="17">
        <v>227.44</v>
      </c>
      <c r="F3331" s="17">
        <v>3.0</v>
      </c>
      <c r="G3331" s="17">
        <v>48.0</v>
      </c>
      <c r="H3331" s="18">
        <v>1292.62</v>
      </c>
    </row>
    <row r="3332" hidden="1">
      <c r="A3332" s="11" t="s">
        <v>3243</v>
      </c>
      <c r="B3332" s="12">
        <v>45489.0</v>
      </c>
      <c r="C3332" s="13" t="s">
        <v>9</v>
      </c>
      <c r="D3332" s="13" t="s">
        <v>23</v>
      </c>
      <c r="E3332" s="13">
        <v>461.79</v>
      </c>
      <c r="F3332" s="13">
        <v>6.0</v>
      </c>
      <c r="G3332" s="13">
        <v>43.0</v>
      </c>
      <c r="H3332" s="14">
        <v>1679.2</v>
      </c>
    </row>
    <row r="3333" hidden="1">
      <c r="A3333" s="15" t="s">
        <v>3244</v>
      </c>
      <c r="B3333" s="16">
        <v>45391.0</v>
      </c>
      <c r="C3333" s="17" t="s">
        <v>12</v>
      </c>
      <c r="D3333" s="17" t="s">
        <v>19</v>
      </c>
      <c r="E3333" s="17">
        <v>3544.22</v>
      </c>
      <c r="F3333" s="17">
        <v>11.0</v>
      </c>
      <c r="G3333" s="17">
        <v>28.0</v>
      </c>
      <c r="H3333" s="18">
        <v>1059.59</v>
      </c>
    </row>
    <row r="3334" hidden="1">
      <c r="A3334" s="11" t="s">
        <v>3245</v>
      </c>
      <c r="B3334" s="12">
        <v>45056.0</v>
      </c>
      <c r="C3334" s="13" t="s">
        <v>13</v>
      </c>
      <c r="D3334" s="13" t="s">
        <v>21</v>
      </c>
      <c r="E3334" s="13">
        <v>1479.86</v>
      </c>
      <c r="F3334" s="13">
        <v>49.0</v>
      </c>
      <c r="G3334" s="13">
        <v>24.0</v>
      </c>
      <c r="H3334" s="14">
        <v>421.02</v>
      </c>
    </row>
    <row r="3335" hidden="1">
      <c r="A3335" s="15" t="s">
        <v>3246</v>
      </c>
      <c r="B3335" s="16">
        <v>45577.0</v>
      </c>
      <c r="C3335" s="17" t="s">
        <v>12</v>
      </c>
      <c r="D3335" s="17" t="s">
        <v>19</v>
      </c>
      <c r="E3335" s="17">
        <v>3478.09</v>
      </c>
      <c r="F3335" s="17">
        <v>14.0</v>
      </c>
      <c r="G3335" s="17">
        <v>40.0</v>
      </c>
      <c r="H3335" s="18">
        <v>1102.24</v>
      </c>
    </row>
    <row r="3336" hidden="1">
      <c r="A3336" s="11" t="s">
        <v>3247</v>
      </c>
      <c r="B3336" s="12">
        <v>45550.0</v>
      </c>
      <c r="C3336" s="13" t="s">
        <v>16</v>
      </c>
      <c r="D3336" s="13" t="s">
        <v>10</v>
      </c>
      <c r="E3336" s="13">
        <v>2772.68</v>
      </c>
      <c r="F3336" s="13">
        <v>19.0</v>
      </c>
      <c r="G3336" s="13">
        <v>16.0</v>
      </c>
      <c r="H3336" s="14">
        <v>964.77</v>
      </c>
    </row>
    <row r="3337" hidden="1">
      <c r="A3337" s="15" t="s">
        <v>3248</v>
      </c>
      <c r="B3337" s="16">
        <v>45342.0</v>
      </c>
      <c r="C3337" s="17" t="s">
        <v>13</v>
      </c>
      <c r="D3337" s="17" t="s">
        <v>17</v>
      </c>
      <c r="E3337" s="17">
        <v>3402.92</v>
      </c>
      <c r="F3337" s="17">
        <v>33.0</v>
      </c>
      <c r="G3337" s="17">
        <v>50.0</v>
      </c>
      <c r="H3337" s="18">
        <v>1276.44</v>
      </c>
    </row>
    <row r="3338" hidden="1">
      <c r="A3338" s="11" t="s">
        <v>3249</v>
      </c>
      <c r="B3338" s="12">
        <v>45306.0</v>
      </c>
      <c r="C3338" s="13" t="s">
        <v>13</v>
      </c>
      <c r="D3338" s="13" t="s">
        <v>21</v>
      </c>
      <c r="E3338" s="13">
        <v>3272.23</v>
      </c>
      <c r="F3338" s="13">
        <v>19.0</v>
      </c>
      <c r="G3338" s="13">
        <v>15.0</v>
      </c>
      <c r="H3338" s="14">
        <v>427.55</v>
      </c>
    </row>
    <row r="3339" hidden="1">
      <c r="A3339" s="15" t="s">
        <v>3250</v>
      </c>
      <c r="B3339" s="16">
        <v>45117.0</v>
      </c>
      <c r="C3339" s="17" t="s">
        <v>12</v>
      </c>
      <c r="D3339" s="17" t="s">
        <v>19</v>
      </c>
      <c r="E3339" s="17">
        <v>1222.76</v>
      </c>
      <c r="F3339" s="17">
        <v>50.0</v>
      </c>
      <c r="G3339" s="17">
        <v>46.0</v>
      </c>
      <c r="H3339" s="18">
        <v>44.18</v>
      </c>
    </row>
    <row r="3340" hidden="1">
      <c r="A3340" s="11" t="s">
        <v>3251</v>
      </c>
      <c r="B3340" s="12">
        <v>45565.0</v>
      </c>
      <c r="C3340" s="13" t="s">
        <v>13</v>
      </c>
      <c r="D3340" s="13" t="s">
        <v>19</v>
      </c>
      <c r="E3340" s="13">
        <v>3936.04</v>
      </c>
      <c r="F3340" s="13">
        <v>14.0</v>
      </c>
      <c r="G3340" s="13">
        <v>44.0</v>
      </c>
      <c r="H3340" s="14">
        <v>1732.1</v>
      </c>
    </row>
    <row r="3341" hidden="1">
      <c r="A3341" s="15" t="s">
        <v>3252</v>
      </c>
      <c r="B3341" s="16">
        <v>45156.0</v>
      </c>
      <c r="C3341" s="17" t="s">
        <v>9</v>
      </c>
      <c r="D3341" s="17" t="s">
        <v>21</v>
      </c>
      <c r="E3341" s="17">
        <v>4457.15</v>
      </c>
      <c r="F3341" s="17">
        <v>13.0</v>
      </c>
      <c r="G3341" s="17">
        <v>9.0</v>
      </c>
      <c r="H3341" s="18">
        <v>196.67</v>
      </c>
    </row>
    <row r="3342" hidden="1">
      <c r="A3342" s="11" t="s">
        <v>3253</v>
      </c>
      <c r="B3342" s="12">
        <v>44954.0</v>
      </c>
      <c r="C3342" s="13" t="s">
        <v>12</v>
      </c>
      <c r="D3342" s="13" t="s">
        <v>10</v>
      </c>
      <c r="E3342" s="13">
        <v>4430.29</v>
      </c>
      <c r="F3342" s="13">
        <v>45.0</v>
      </c>
      <c r="G3342" s="13">
        <v>43.0</v>
      </c>
      <c r="H3342" s="14">
        <v>1648.55</v>
      </c>
    </row>
    <row r="3343" hidden="1">
      <c r="A3343" s="15" t="s">
        <v>3254</v>
      </c>
      <c r="B3343" s="16">
        <v>45222.0</v>
      </c>
      <c r="C3343" s="17" t="s">
        <v>9</v>
      </c>
      <c r="D3343" s="17" t="s">
        <v>19</v>
      </c>
      <c r="E3343" s="17">
        <v>1119.46</v>
      </c>
      <c r="F3343" s="17">
        <v>35.0</v>
      </c>
      <c r="G3343" s="17">
        <v>45.0</v>
      </c>
      <c r="H3343" s="18">
        <v>1037.42</v>
      </c>
    </row>
    <row r="3344" hidden="1">
      <c r="A3344" s="11" t="s">
        <v>3255</v>
      </c>
      <c r="B3344" s="12">
        <v>45523.0</v>
      </c>
      <c r="C3344" s="13" t="s">
        <v>12</v>
      </c>
      <c r="D3344" s="13" t="s">
        <v>10</v>
      </c>
      <c r="E3344" s="13">
        <v>2512.62</v>
      </c>
      <c r="F3344" s="13">
        <v>41.0</v>
      </c>
      <c r="G3344" s="13">
        <v>10.0</v>
      </c>
      <c r="H3344" s="14">
        <v>1117.59</v>
      </c>
    </row>
    <row r="3345" hidden="1">
      <c r="A3345" s="15" t="s">
        <v>3256</v>
      </c>
      <c r="B3345" s="16">
        <v>45103.0</v>
      </c>
      <c r="C3345" s="17" t="s">
        <v>9</v>
      </c>
      <c r="D3345" s="17" t="s">
        <v>17</v>
      </c>
      <c r="E3345" s="17">
        <v>4978.15</v>
      </c>
      <c r="F3345" s="17">
        <v>32.0</v>
      </c>
      <c r="G3345" s="17">
        <v>11.0</v>
      </c>
      <c r="H3345" s="18">
        <v>446.64</v>
      </c>
    </row>
    <row r="3346" hidden="1">
      <c r="A3346" s="11">
        <v>7.5137379E7</v>
      </c>
      <c r="B3346" s="12">
        <v>45221.0</v>
      </c>
      <c r="C3346" s="13" t="s">
        <v>16</v>
      </c>
      <c r="D3346" s="13" t="s">
        <v>17</v>
      </c>
      <c r="E3346" s="13">
        <v>1396.94</v>
      </c>
      <c r="F3346" s="13">
        <v>18.0</v>
      </c>
      <c r="G3346" s="13">
        <v>6.0</v>
      </c>
      <c r="H3346" s="14">
        <v>998.57</v>
      </c>
    </row>
    <row r="3347" hidden="1">
      <c r="A3347" s="15" t="s">
        <v>3257</v>
      </c>
      <c r="B3347" s="16">
        <v>44945.0</v>
      </c>
      <c r="C3347" s="17" t="s">
        <v>13</v>
      </c>
      <c r="D3347" s="17" t="s">
        <v>10</v>
      </c>
      <c r="E3347" s="17">
        <v>2314.3</v>
      </c>
      <c r="F3347" s="17">
        <v>16.0</v>
      </c>
      <c r="G3347" s="17">
        <v>12.0</v>
      </c>
      <c r="H3347" s="18">
        <v>42.32</v>
      </c>
    </row>
    <row r="3348" hidden="1">
      <c r="A3348" s="11" t="s">
        <v>3258</v>
      </c>
      <c r="B3348" s="12">
        <v>45046.0</v>
      </c>
      <c r="C3348" s="13" t="s">
        <v>12</v>
      </c>
      <c r="D3348" s="13" t="s">
        <v>10</v>
      </c>
      <c r="E3348" s="13">
        <v>259.1</v>
      </c>
      <c r="F3348" s="13">
        <v>21.0</v>
      </c>
      <c r="G3348" s="13">
        <v>23.0</v>
      </c>
      <c r="H3348" s="14">
        <v>1444.86</v>
      </c>
    </row>
    <row r="3349" hidden="1">
      <c r="A3349" s="15" t="s">
        <v>3259</v>
      </c>
      <c r="B3349" s="16">
        <v>45562.0</v>
      </c>
      <c r="C3349" s="17" t="s">
        <v>12</v>
      </c>
      <c r="D3349" s="17" t="s">
        <v>19</v>
      </c>
      <c r="E3349" s="17">
        <v>1779.22</v>
      </c>
      <c r="F3349" s="17">
        <v>37.0</v>
      </c>
      <c r="G3349" s="17">
        <v>11.0</v>
      </c>
      <c r="H3349" s="18">
        <v>180.62</v>
      </c>
    </row>
    <row r="3350" hidden="1">
      <c r="A3350" s="11" t="s">
        <v>3260</v>
      </c>
      <c r="B3350" s="12">
        <v>45212.0</v>
      </c>
      <c r="C3350" s="13" t="s">
        <v>13</v>
      </c>
      <c r="D3350" s="13" t="s">
        <v>10</v>
      </c>
      <c r="E3350" s="13">
        <v>4665.82</v>
      </c>
      <c r="F3350" s="13">
        <v>1.0</v>
      </c>
      <c r="G3350" s="13">
        <v>41.0</v>
      </c>
      <c r="H3350" s="14">
        <v>259.86</v>
      </c>
    </row>
    <row r="3351" hidden="1">
      <c r="A3351" s="15" t="s">
        <v>3261</v>
      </c>
      <c r="B3351" s="16">
        <v>44988.0</v>
      </c>
      <c r="C3351" s="17" t="s">
        <v>12</v>
      </c>
      <c r="D3351" s="17" t="s">
        <v>10</v>
      </c>
      <c r="E3351" s="17">
        <v>1043.6</v>
      </c>
      <c r="F3351" s="17">
        <v>18.0</v>
      </c>
      <c r="G3351" s="17">
        <v>17.0</v>
      </c>
      <c r="H3351" s="18">
        <v>292.65</v>
      </c>
    </row>
    <row r="3352" hidden="1">
      <c r="A3352" s="11" t="s">
        <v>3262</v>
      </c>
      <c r="B3352" s="12">
        <v>45363.0</v>
      </c>
      <c r="C3352" s="13" t="s">
        <v>12</v>
      </c>
      <c r="D3352" s="13" t="s">
        <v>19</v>
      </c>
      <c r="E3352" s="13">
        <v>2425.34</v>
      </c>
      <c r="F3352" s="13">
        <v>41.0</v>
      </c>
      <c r="G3352" s="13">
        <v>35.0</v>
      </c>
      <c r="H3352" s="14">
        <v>1769.89</v>
      </c>
    </row>
    <row r="3353" hidden="1">
      <c r="A3353" s="15" t="s">
        <v>3263</v>
      </c>
      <c r="B3353" s="16">
        <v>44947.0</v>
      </c>
      <c r="C3353" s="17" t="s">
        <v>16</v>
      </c>
      <c r="D3353" s="17" t="s">
        <v>17</v>
      </c>
      <c r="E3353" s="17">
        <v>219.14</v>
      </c>
      <c r="F3353" s="17">
        <v>20.0</v>
      </c>
      <c r="G3353" s="17">
        <v>0.0</v>
      </c>
      <c r="H3353" s="18">
        <v>1768.2</v>
      </c>
    </row>
    <row r="3354" hidden="1">
      <c r="A3354" s="11" t="s">
        <v>3264</v>
      </c>
      <c r="B3354" s="12">
        <v>45344.0</v>
      </c>
      <c r="C3354" s="13" t="s">
        <v>16</v>
      </c>
      <c r="D3354" s="13" t="s">
        <v>21</v>
      </c>
      <c r="E3354" s="13">
        <v>4735.98</v>
      </c>
      <c r="F3354" s="13">
        <v>29.0</v>
      </c>
      <c r="G3354" s="13">
        <v>23.0</v>
      </c>
      <c r="H3354" s="14">
        <v>501.68</v>
      </c>
    </row>
    <row r="3355" hidden="1">
      <c r="A3355" s="15" t="s">
        <v>3265</v>
      </c>
      <c r="B3355" s="16">
        <v>45082.0</v>
      </c>
      <c r="C3355" s="17" t="s">
        <v>13</v>
      </c>
      <c r="D3355" s="17" t="s">
        <v>10</v>
      </c>
      <c r="E3355" s="17">
        <v>3327.6</v>
      </c>
      <c r="F3355" s="17">
        <v>12.0</v>
      </c>
      <c r="G3355" s="17">
        <v>47.0</v>
      </c>
      <c r="H3355" s="18">
        <v>942.94</v>
      </c>
    </row>
    <row r="3356" hidden="1">
      <c r="A3356" s="11" t="s">
        <v>3266</v>
      </c>
      <c r="B3356" s="12">
        <v>45605.0</v>
      </c>
      <c r="C3356" s="13" t="s">
        <v>12</v>
      </c>
      <c r="D3356" s="13" t="s">
        <v>17</v>
      </c>
      <c r="E3356" s="13">
        <v>2156.81</v>
      </c>
      <c r="F3356" s="13">
        <v>19.0</v>
      </c>
      <c r="G3356" s="13">
        <v>38.0</v>
      </c>
      <c r="H3356" s="14">
        <v>1845.55</v>
      </c>
    </row>
    <row r="3357" hidden="1">
      <c r="A3357" s="15" t="s">
        <v>3267</v>
      </c>
      <c r="B3357" s="16">
        <v>45422.0</v>
      </c>
      <c r="C3357" s="17" t="s">
        <v>13</v>
      </c>
      <c r="D3357" s="17" t="s">
        <v>19</v>
      </c>
      <c r="E3357" s="17">
        <v>1543.73</v>
      </c>
      <c r="F3357" s="17">
        <v>49.0</v>
      </c>
      <c r="G3357" s="17">
        <v>20.0</v>
      </c>
      <c r="H3357" s="18">
        <v>1001.38</v>
      </c>
    </row>
    <row r="3358" hidden="1">
      <c r="A3358" s="11" t="s">
        <v>3268</v>
      </c>
      <c r="B3358" s="12">
        <v>45424.0</v>
      </c>
      <c r="C3358" s="13" t="s">
        <v>9</v>
      </c>
      <c r="D3358" s="13" t="s">
        <v>23</v>
      </c>
      <c r="E3358" s="13">
        <v>900.88</v>
      </c>
      <c r="F3358" s="13">
        <v>43.0</v>
      </c>
      <c r="G3358" s="13">
        <v>21.0</v>
      </c>
      <c r="H3358" s="14">
        <v>259.85</v>
      </c>
    </row>
    <row r="3359" hidden="1">
      <c r="A3359" s="15" t="s">
        <v>3269</v>
      </c>
      <c r="B3359" s="16">
        <v>45170.0</v>
      </c>
      <c r="C3359" s="17" t="s">
        <v>9</v>
      </c>
      <c r="D3359" s="17" t="s">
        <v>10</v>
      </c>
      <c r="E3359" s="17">
        <v>4613.57</v>
      </c>
      <c r="F3359" s="17">
        <v>9.0</v>
      </c>
      <c r="G3359" s="17">
        <v>42.0</v>
      </c>
      <c r="H3359" s="18">
        <v>1708.34</v>
      </c>
    </row>
    <row r="3360" hidden="1">
      <c r="A3360" s="11" t="s">
        <v>3270</v>
      </c>
      <c r="B3360" s="12">
        <v>44905.0</v>
      </c>
      <c r="C3360" s="13" t="s">
        <v>9</v>
      </c>
      <c r="D3360" s="13" t="s">
        <v>10</v>
      </c>
      <c r="E3360" s="13">
        <v>3416.19</v>
      </c>
      <c r="F3360" s="13">
        <v>37.0</v>
      </c>
      <c r="G3360" s="13">
        <v>25.0</v>
      </c>
      <c r="H3360" s="14">
        <v>658.33</v>
      </c>
    </row>
    <row r="3361" hidden="1">
      <c r="A3361" s="15" t="s">
        <v>3271</v>
      </c>
      <c r="B3361" s="16">
        <v>45350.0</v>
      </c>
      <c r="C3361" s="17" t="s">
        <v>12</v>
      </c>
      <c r="D3361" s="17" t="s">
        <v>21</v>
      </c>
      <c r="E3361" s="17">
        <v>2450.53</v>
      </c>
      <c r="F3361" s="17">
        <v>1.0</v>
      </c>
      <c r="G3361" s="17">
        <v>17.0</v>
      </c>
      <c r="H3361" s="18">
        <v>1499.13</v>
      </c>
    </row>
    <row r="3362" hidden="1">
      <c r="A3362" s="11" t="s">
        <v>3272</v>
      </c>
      <c r="B3362" s="12">
        <v>45470.0</v>
      </c>
      <c r="C3362" s="13" t="s">
        <v>12</v>
      </c>
      <c r="D3362" s="13" t="s">
        <v>17</v>
      </c>
      <c r="E3362" s="13">
        <v>2135.16</v>
      </c>
      <c r="F3362" s="13">
        <v>7.0</v>
      </c>
      <c r="G3362" s="13">
        <v>16.0</v>
      </c>
      <c r="H3362" s="14">
        <v>701.8</v>
      </c>
    </row>
    <row r="3363" hidden="1">
      <c r="A3363" s="15" t="s">
        <v>3273</v>
      </c>
      <c r="B3363" s="16">
        <v>45541.0</v>
      </c>
      <c r="C3363" s="17" t="s">
        <v>9</v>
      </c>
      <c r="D3363" s="17" t="s">
        <v>21</v>
      </c>
      <c r="E3363" s="17">
        <v>4304.57</v>
      </c>
      <c r="F3363" s="17">
        <v>28.0</v>
      </c>
      <c r="G3363" s="17">
        <v>13.0</v>
      </c>
      <c r="H3363" s="18">
        <v>1863.71</v>
      </c>
    </row>
    <row r="3364" hidden="1">
      <c r="A3364" s="11" t="s">
        <v>3274</v>
      </c>
      <c r="B3364" s="12">
        <v>45194.0</v>
      </c>
      <c r="C3364" s="13" t="s">
        <v>16</v>
      </c>
      <c r="D3364" s="13" t="s">
        <v>23</v>
      </c>
      <c r="E3364" s="13">
        <v>4782.06</v>
      </c>
      <c r="F3364" s="13">
        <v>14.0</v>
      </c>
      <c r="G3364" s="13">
        <v>20.0</v>
      </c>
      <c r="H3364" s="14">
        <v>235.35</v>
      </c>
    </row>
    <row r="3365" hidden="1">
      <c r="A3365" s="15" t="s">
        <v>3275</v>
      </c>
      <c r="B3365" s="16">
        <v>45241.0</v>
      </c>
      <c r="C3365" s="17" t="s">
        <v>16</v>
      </c>
      <c r="D3365" s="17" t="s">
        <v>23</v>
      </c>
      <c r="E3365" s="17">
        <v>3478.83</v>
      </c>
      <c r="F3365" s="17">
        <v>13.0</v>
      </c>
      <c r="G3365" s="17">
        <v>25.0</v>
      </c>
      <c r="H3365" s="18">
        <v>736.0</v>
      </c>
    </row>
    <row r="3366" hidden="1">
      <c r="A3366" s="11" t="s">
        <v>3276</v>
      </c>
      <c r="B3366" s="12">
        <v>45582.0</v>
      </c>
      <c r="C3366" s="13" t="s">
        <v>9</v>
      </c>
      <c r="D3366" s="13" t="s">
        <v>23</v>
      </c>
      <c r="E3366" s="13">
        <v>553.11</v>
      </c>
      <c r="F3366" s="13">
        <v>9.0</v>
      </c>
      <c r="G3366" s="13">
        <v>35.0</v>
      </c>
      <c r="H3366" s="14">
        <v>216.43</v>
      </c>
    </row>
    <row r="3367" hidden="1">
      <c r="A3367" s="15" t="s">
        <v>3277</v>
      </c>
      <c r="B3367" s="16">
        <v>45525.0</v>
      </c>
      <c r="C3367" s="17" t="s">
        <v>16</v>
      </c>
      <c r="D3367" s="17" t="s">
        <v>21</v>
      </c>
      <c r="E3367" s="17">
        <v>3938.69</v>
      </c>
      <c r="F3367" s="17">
        <v>22.0</v>
      </c>
      <c r="G3367" s="17">
        <v>41.0</v>
      </c>
      <c r="H3367" s="18">
        <v>1015.67</v>
      </c>
    </row>
    <row r="3368" hidden="1">
      <c r="A3368" s="11" t="s">
        <v>3278</v>
      </c>
      <c r="B3368" s="12">
        <v>45577.0</v>
      </c>
      <c r="C3368" s="13" t="s">
        <v>9</v>
      </c>
      <c r="D3368" s="13" t="s">
        <v>23</v>
      </c>
      <c r="E3368" s="13">
        <v>2142.14</v>
      </c>
      <c r="F3368" s="13">
        <v>48.0</v>
      </c>
      <c r="G3368" s="13">
        <v>26.0</v>
      </c>
      <c r="H3368" s="14">
        <v>488.29</v>
      </c>
    </row>
    <row r="3369" hidden="1">
      <c r="A3369" s="15" t="s">
        <v>3279</v>
      </c>
      <c r="B3369" s="16">
        <v>44986.0</v>
      </c>
      <c r="C3369" s="17" t="s">
        <v>9</v>
      </c>
      <c r="D3369" s="17" t="s">
        <v>17</v>
      </c>
      <c r="E3369" s="17">
        <v>3176.95</v>
      </c>
      <c r="F3369" s="17">
        <v>47.0</v>
      </c>
      <c r="G3369" s="17">
        <v>21.0</v>
      </c>
      <c r="H3369" s="18">
        <v>1588.98</v>
      </c>
    </row>
    <row r="3370" hidden="1">
      <c r="A3370" s="11" t="s">
        <v>3280</v>
      </c>
      <c r="B3370" s="12">
        <v>45008.0</v>
      </c>
      <c r="C3370" s="13" t="s">
        <v>9</v>
      </c>
      <c r="D3370" s="13" t="s">
        <v>23</v>
      </c>
      <c r="E3370" s="13">
        <v>4643.45</v>
      </c>
      <c r="F3370" s="13">
        <v>13.0</v>
      </c>
      <c r="G3370" s="13">
        <v>1.0</v>
      </c>
      <c r="H3370" s="14">
        <v>1261.87</v>
      </c>
    </row>
    <row r="3371" hidden="1">
      <c r="A3371" s="15" t="s">
        <v>3281</v>
      </c>
      <c r="B3371" s="16">
        <v>45457.0</v>
      </c>
      <c r="C3371" s="17" t="s">
        <v>9</v>
      </c>
      <c r="D3371" s="17" t="s">
        <v>23</v>
      </c>
      <c r="E3371" s="17">
        <v>1584.27</v>
      </c>
      <c r="F3371" s="17">
        <v>14.0</v>
      </c>
      <c r="G3371" s="17">
        <v>32.0</v>
      </c>
      <c r="H3371" s="18">
        <v>1603.97</v>
      </c>
    </row>
    <row r="3372" hidden="1">
      <c r="A3372" s="11" t="s">
        <v>3282</v>
      </c>
      <c r="B3372" s="12">
        <v>45059.0</v>
      </c>
      <c r="C3372" s="13" t="s">
        <v>12</v>
      </c>
      <c r="D3372" s="13" t="s">
        <v>21</v>
      </c>
      <c r="E3372" s="13">
        <v>779.7</v>
      </c>
      <c r="F3372" s="13">
        <v>49.0</v>
      </c>
      <c r="G3372" s="13">
        <v>8.0</v>
      </c>
      <c r="H3372" s="14">
        <v>915.88</v>
      </c>
    </row>
    <row r="3373" hidden="1">
      <c r="A3373" s="15">
        <v>7031606.0</v>
      </c>
      <c r="B3373" s="16">
        <v>44921.0</v>
      </c>
      <c r="C3373" s="17" t="s">
        <v>9</v>
      </c>
      <c r="D3373" s="17" t="s">
        <v>17</v>
      </c>
      <c r="E3373" s="17">
        <v>122.44</v>
      </c>
      <c r="F3373" s="17">
        <v>18.0</v>
      </c>
      <c r="G3373" s="17">
        <v>8.0</v>
      </c>
      <c r="H3373" s="18">
        <v>377.99</v>
      </c>
    </row>
    <row r="3374" hidden="1">
      <c r="A3374" s="11" t="s">
        <v>3283</v>
      </c>
      <c r="B3374" s="12">
        <v>45282.0</v>
      </c>
      <c r="C3374" s="13" t="s">
        <v>12</v>
      </c>
      <c r="D3374" s="13" t="s">
        <v>21</v>
      </c>
      <c r="E3374" s="13">
        <v>629.25</v>
      </c>
      <c r="F3374" s="13">
        <v>19.0</v>
      </c>
      <c r="G3374" s="13">
        <v>37.0</v>
      </c>
      <c r="H3374" s="14">
        <v>1462.21</v>
      </c>
    </row>
    <row r="3375" hidden="1">
      <c r="A3375" s="15" t="s">
        <v>3284</v>
      </c>
      <c r="B3375" s="16">
        <v>45397.0</v>
      </c>
      <c r="C3375" s="17" t="s">
        <v>12</v>
      </c>
      <c r="D3375" s="17" t="s">
        <v>19</v>
      </c>
      <c r="E3375" s="17">
        <v>913.95</v>
      </c>
      <c r="F3375" s="17">
        <v>2.0</v>
      </c>
      <c r="G3375" s="17">
        <v>16.0</v>
      </c>
      <c r="H3375" s="18">
        <v>855.46</v>
      </c>
    </row>
    <row r="3376" hidden="1">
      <c r="A3376" s="11" t="s">
        <v>3285</v>
      </c>
      <c r="B3376" s="12">
        <v>45235.0</v>
      </c>
      <c r="C3376" s="13" t="s">
        <v>13</v>
      </c>
      <c r="D3376" s="13" t="s">
        <v>19</v>
      </c>
      <c r="E3376" s="13">
        <v>4180.58</v>
      </c>
      <c r="F3376" s="13">
        <v>40.0</v>
      </c>
      <c r="G3376" s="13">
        <v>10.0</v>
      </c>
      <c r="H3376" s="14">
        <v>1644.75</v>
      </c>
    </row>
    <row r="3377" hidden="1">
      <c r="A3377" s="15" t="s">
        <v>3286</v>
      </c>
      <c r="B3377" s="16">
        <v>45599.0</v>
      </c>
      <c r="C3377" s="17" t="s">
        <v>9</v>
      </c>
      <c r="D3377" s="17" t="s">
        <v>19</v>
      </c>
      <c r="E3377" s="17">
        <v>195.69</v>
      </c>
      <c r="F3377" s="17">
        <v>25.0</v>
      </c>
      <c r="G3377" s="17">
        <v>30.0</v>
      </c>
      <c r="H3377" s="18">
        <v>106.59</v>
      </c>
    </row>
    <row r="3378" hidden="1">
      <c r="A3378" s="11" t="s">
        <v>3287</v>
      </c>
      <c r="B3378" s="12">
        <v>45171.0</v>
      </c>
      <c r="C3378" s="13" t="s">
        <v>9</v>
      </c>
      <c r="D3378" s="13" t="s">
        <v>10</v>
      </c>
      <c r="E3378" s="13">
        <v>544.59</v>
      </c>
      <c r="F3378" s="13">
        <v>2.0</v>
      </c>
      <c r="G3378" s="13">
        <v>23.0</v>
      </c>
      <c r="H3378" s="14">
        <v>377.61</v>
      </c>
    </row>
    <row r="3379" hidden="1">
      <c r="A3379" s="15" t="s">
        <v>3288</v>
      </c>
      <c r="B3379" s="16">
        <v>44890.0</v>
      </c>
      <c r="C3379" s="17" t="s">
        <v>12</v>
      </c>
      <c r="D3379" s="17" t="s">
        <v>21</v>
      </c>
      <c r="E3379" s="17">
        <v>1947.08</v>
      </c>
      <c r="F3379" s="17">
        <v>10.0</v>
      </c>
      <c r="G3379" s="17">
        <v>45.0</v>
      </c>
      <c r="H3379" s="18">
        <v>769.1</v>
      </c>
    </row>
    <row r="3380" hidden="1">
      <c r="A3380" s="11" t="s">
        <v>3289</v>
      </c>
      <c r="B3380" s="12">
        <v>44995.0</v>
      </c>
      <c r="C3380" s="13" t="s">
        <v>16</v>
      </c>
      <c r="D3380" s="13" t="s">
        <v>23</v>
      </c>
      <c r="E3380" s="13">
        <v>4648.93</v>
      </c>
      <c r="F3380" s="13">
        <v>23.0</v>
      </c>
      <c r="G3380" s="13">
        <v>45.0</v>
      </c>
      <c r="H3380" s="14">
        <v>374.46</v>
      </c>
    </row>
    <row r="3381" hidden="1">
      <c r="A3381" s="15" t="s">
        <v>3290</v>
      </c>
      <c r="B3381" s="16">
        <v>45363.0</v>
      </c>
      <c r="C3381" s="17" t="s">
        <v>13</v>
      </c>
      <c r="D3381" s="17" t="s">
        <v>21</v>
      </c>
      <c r="E3381" s="17">
        <v>3597.16</v>
      </c>
      <c r="F3381" s="17">
        <v>15.0</v>
      </c>
      <c r="G3381" s="17">
        <v>33.0</v>
      </c>
      <c r="H3381" s="18">
        <v>454.6</v>
      </c>
    </row>
    <row r="3382" hidden="1">
      <c r="A3382" s="11" t="s">
        <v>3291</v>
      </c>
      <c r="B3382" s="12">
        <v>45233.0</v>
      </c>
      <c r="C3382" s="13" t="s">
        <v>13</v>
      </c>
      <c r="D3382" s="13" t="s">
        <v>17</v>
      </c>
      <c r="E3382" s="13">
        <v>3602.98</v>
      </c>
      <c r="F3382" s="13">
        <v>7.0</v>
      </c>
      <c r="G3382" s="13">
        <v>17.0</v>
      </c>
      <c r="H3382" s="14">
        <v>128.62</v>
      </c>
    </row>
    <row r="3383" hidden="1">
      <c r="A3383" s="15" t="s">
        <v>3292</v>
      </c>
      <c r="B3383" s="16">
        <v>45047.0</v>
      </c>
      <c r="C3383" s="17" t="s">
        <v>16</v>
      </c>
      <c r="D3383" s="17" t="s">
        <v>19</v>
      </c>
      <c r="E3383" s="17">
        <v>524.3</v>
      </c>
      <c r="F3383" s="17">
        <v>5.0</v>
      </c>
      <c r="G3383" s="17">
        <v>13.0</v>
      </c>
      <c r="H3383" s="18">
        <v>340.88</v>
      </c>
    </row>
    <row r="3384" hidden="1">
      <c r="A3384" s="11" t="s">
        <v>3293</v>
      </c>
      <c r="B3384" s="12">
        <v>45262.0</v>
      </c>
      <c r="C3384" s="13" t="s">
        <v>16</v>
      </c>
      <c r="D3384" s="13" t="s">
        <v>10</v>
      </c>
      <c r="E3384" s="13">
        <v>1617.57</v>
      </c>
      <c r="F3384" s="13">
        <v>36.0</v>
      </c>
      <c r="G3384" s="13">
        <v>28.0</v>
      </c>
      <c r="H3384" s="14">
        <v>553.5</v>
      </c>
    </row>
    <row r="3385" hidden="1">
      <c r="A3385" s="15" t="s">
        <v>3294</v>
      </c>
      <c r="B3385" s="16">
        <v>45463.0</v>
      </c>
      <c r="C3385" s="17" t="s">
        <v>13</v>
      </c>
      <c r="D3385" s="17" t="s">
        <v>19</v>
      </c>
      <c r="E3385" s="17">
        <v>2996.46</v>
      </c>
      <c r="F3385" s="17">
        <v>11.0</v>
      </c>
      <c r="G3385" s="17">
        <v>21.0</v>
      </c>
      <c r="H3385" s="18">
        <v>1604.11</v>
      </c>
    </row>
    <row r="3386" hidden="1">
      <c r="A3386" s="11" t="s">
        <v>3295</v>
      </c>
      <c r="B3386" s="12">
        <v>45178.0</v>
      </c>
      <c r="C3386" s="13" t="s">
        <v>16</v>
      </c>
      <c r="D3386" s="13" t="s">
        <v>19</v>
      </c>
      <c r="E3386" s="13">
        <v>1729.65</v>
      </c>
      <c r="F3386" s="13">
        <v>46.0</v>
      </c>
      <c r="G3386" s="13">
        <v>35.0</v>
      </c>
      <c r="H3386" s="14">
        <v>578.12</v>
      </c>
    </row>
    <row r="3387" hidden="1">
      <c r="A3387" s="15" t="s">
        <v>3296</v>
      </c>
      <c r="B3387" s="16">
        <v>45268.0</v>
      </c>
      <c r="C3387" s="17" t="s">
        <v>16</v>
      </c>
      <c r="D3387" s="17" t="s">
        <v>23</v>
      </c>
      <c r="E3387" s="17">
        <v>4962.94</v>
      </c>
      <c r="F3387" s="17">
        <v>49.0</v>
      </c>
      <c r="G3387" s="17">
        <v>1.0</v>
      </c>
      <c r="H3387" s="18">
        <v>660.29</v>
      </c>
    </row>
    <row r="3388" hidden="1">
      <c r="A3388" s="11" t="s">
        <v>3297</v>
      </c>
      <c r="B3388" s="12">
        <v>44960.0</v>
      </c>
      <c r="C3388" s="13" t="s">
        <v>9</v>
      </c>
      <c r="D3388" s="13" t="s">
        <v>17</v>
      </c>
      <c r="E3388" s="13">
        <v>2089.99</v>
      </c>
      <c r="F3388" s="13">
        <v>46.0</v>
      </c>
      <c r="G3388" s="13">
        <v>35.0</v>
      </c>
      <c r="H3388" s="14">
        <v>1694.56</v>
      </c>
    </row>
    <row r="3389" hidden="1">
      <c r="A3389" s="15" t="s">
        <v>3298</v>
      </c>
      <c r="B3389" s="16">
        <v>45282.0</v>
      </c>
      <c r="C3389" s="17" t="s">
        <v>12</v>
      </c>
      <c r="D3389" s="17" t="s">
        <v>10</v>
      </c>
      <c r="E3389" s="17">
        <v>2962.8</v>
      </c>
      <c r="F3389" s="17">
        <v>44.0</v>
      </c>
      <c r="G3389" s="17">
        <v>5.0</v>
      </c>
      <c r="H3389" s="18">
        <v>1654.0</v>
      </c>
    </row>
    <row r="3390" hidden="1">
      <c r="A3390" s="11" t="s">
        <v>3299</v>
      </c>
      <c r="B3390" s="12">
        <v>45472.0</v>
      </c>
      <c r="C3390" s="13" t="s">
        <v>13</v>
      </c>
      <c r="D3390" s="13" t="s">
        <v>10</v>
      </c>
      <c r="E3390" s="13">
        <v>1067.72</v>
      </c>
      <c r="F3390" s="13">
        <v>40.0</v>
      </c>
      <c r="G3390" s="13">
        <v>31.0</v>
      </c>
      <c r="H3390" s="14">
        <v>286.75</v>
      </c>
    </row>
    <row r="3391" hidden="1">
      <c r="A3391" s="15" t="s">
        <v>3300</v>
      </c>
      <c r="B3391" s="16">
        <v>45392.0</v>
      </c>
      <c r="C3391" s="17" t="s">
        <v>9</v>
      </c>
      <c r="D3391" s="17" t="s">
        <v>19</v>
      </c>
      <c r="E3391" s="17">
        <v>703.08</v>
      </c>
      <c r="F3391" s="17">
        <v>32.0</v>
      </c>
      <c r="G3391" s="17">
        <v>19.0</v>
      </c>
      <c r="H3391" s="18">
        <v>843.47</v>
      </c>
    </row>
    <row r="3392" hidden="1">
      <c r="A3392" s="11" t="s">
        <v>3301</v>
      </c>
      <c r="B3392" s="12">
        <v>44927.0</v>
      </c>
      <c r="C3392" s="13" t="s">
        <v>9</v>
      </c>
      <c r="D3392" s="13" t="s">
        <v>19</v>
      </c>
      <c r="E3392" s="13">
        <v>1583.59</v>
      </c>
      <c r="F3392" s="13">
        <v>16.0</v>
      </c>
      <c r="G3392" s="13">
        <v>40.0</v>
      </c>
      <c r="H3392" s="14">
        <v>1123.36</v>
      </c>
    </row>
    <row r="3393" hidden="1">
      <c r="A3393" s="15" t="s">
        <v>3302</v>
      </c>
      <c r="B3393" s="16">
        <v>45269.0</v>
      </c>
      <c r="C3393" s="17" t="s">
        <v>13</v>
      </c>
      <c r="D3393" s="17" t="s">
        <v>21</v>
      </c>
      <c r="E3393" s="17">
        <v>2304.05</v>
      </c>
      <c r="F3393" s="17">
        <v>24.0</v>
      </c>
      <c r="G3393" s="17">
        <v>46.0</v>
      </c>
      <c r="H3393" s="18">
        <v>563.41</v>
      </c>
    </row>
    <row r="3394" hidden="1">
      <c r="A3394" s="11" t="s">
        <v>3303</v>
      </c>
      <c r="B3394" s="12">
        <v>45093.0</v>
      </c>
      <c r="C3394" s="13" t="s">
        <v>16</v>
      </c>
      <c r="D3394" s="13" t="s">
        <v>17</v>
      </c>
      <c r="E3394" s="13">
        <v>1277.78</v>
      </c>
      <c r="F3394" s="13">
        <v>19.0</v>
      </c>
      <c r="G3394" s="13">
        <v>15.0</v>
      </c>
      <c r="H3394" s="14">
        <v>1624.44</v>
      </c>
    </row>
    <row r="3395" hidden="1">
      <c r="A3395" s="15" t="s">
        <v>3304</v>
      </c>
      <c r="B3395" s="16">
        <v>45538.0</v>
      </c>
      <c r="C3395" s="17" t="s">
        <v>9</v>
      </c>
      <c r="D3395" s="17" t="s">
        <v>19</v>
      </c>
      <c r="E3395" s="17">
        <v>432.59</v>
      </c>
      <c r="F3395" s="17">
        <v>34.0</v>
      </c>
      <c r="G3395" s="17">
        <v>25.0</v>
      </c>
      <c r="H3395" s="18">
        <v>194.48</v>
      </c>
    </row>
    <row r="3396" hidden="1">
      <c r="A3396" s="11" t="s">
        <v>3305</v>
      </c>
      <c r="B3396" s="12">
        <v>44908.0</v>
      </c>
      <c r="C3396" s="13" t="s">
        <v>16</v>
      </c>
      <c r="D3396" s="13" t="s">
        <v>19</v>
      </c>
      <c r="E3396" s="13">
        <v>4629.39</v>
      </c>
      <c r="F3396" s="13">
        <v>42.0</v>
      </c>
      <c r="G3396" s="13">
        <v>9.0</v>
      </c>
      <c r="H3396" s="14">
        <v>1277.26</v>
      </c>
    </row>
    <row r="3397" hidden="1">
      <c r="A3397" s="15" t="s">
        <v>3306</v>
      </c>
      <c r="B3397" s="16">
        <v>45353.0</v>
      </c>
      <c r="C3397" s="17" t="s">
        <v>13</v>
      </c>
      <c r="D3397" s="17" t="s">
        <v>19</v>
      </c>
      <c r="E3397" s="17">
        <v>1556.03</v>
      </c>
      <c r="F3397" s="17">
        <v>25.0</v>
      </c>
      <c r="G3397" s="17">
        <v>29.0</v>
      </c>
      <c r="H3397" s="18">
        <v>404.02</v>
      </c>
    </row>
    <row r="3398" hidden="1">
      <c r="A3398" s="11" t="s">
        <v>3307</v>
      </c>
      <c r="B3398" s="12">
        <v>45323.0</v>
      </c>
      <c r="C3398" s="13" t="s">
        <v>13</v>
      </c>
      <c r="D3398" s="13" t="s">
        <v>23</v>
      </c>
      <c r="E3398" s="13">
        <v>1552.73</v>
      </c>
      <c r="F3398" s="13">
        <v>19.0</v>
      </c>
      <c r="G3398" s="13">
        <v>1.0</v>
      </c>
      <c r="H3398" s="14">
        <v>595.4</v>
      </c>
    </row>
    <row r="3399" hidden="1">
      <c r="A3399" s="15" t="s">
        <v>3308</v>
      </c>
      <c r="B3399" s="16">
        <v>45573.0</v>
      </c>
      <c r="C3399" s="17" t="s">
        <v>13</v>
      </c>
      <c r="D3399" s="17" t="s">
        <v>19</v>
      </c>
      <c r="E3399" s="17">
        <v>706.37</v>
      </c>
      <c r="F3399" s="17">
        <v>2.0</v>
      </c>
      <c r="G3399" s="17">
        <v>10.0</v>
      </c>
      <c r="H3399" s="18">
        <v>1503.71</v>
      </c>
    </row>
    <row r="3400" hidden="1">
      <c r="A3400" s="11" t="s">
        <v>3309</v>
      </c>
      <c r="B3400" s="12">
        <v>45107.0</v>
      </c>
      <c r="C3400" s="13" t="s">
        <v>9</v>
      </c>
      <c r="D3400" s="13" t="s">
        <v>19</v>
      </c>
      <c r="E3400" s="13">
        <v>3362.77</v>
      </c>
      <c r="F3400" s="13">
        <v>31.0</v>
      </c>
      <c r="G3400" s="13">
        <v>33.0</v>
      </c>
      <c r="H3400" s="14">
        <v>1732.07</v>
      </c>
    </row>
    <row r="3401" hidden="1">
      <c r="A3401" s="15" t="s">
        <v>3310</v>
      </c>
      <c r="B3401" s="16">
        <v>44958.0</v>
      </c>
      <c r="C3401" s="17" t="s">
        <v>9</v>
      </c>
      <c r="D3401" s="17" t="s">
        <v>19</v>
      </c>
      <c r="E3401" s="17">
        <v>520.71</v>
      </c>
      <c r="F3401" s="17">
        <v>13.0</v>
      </c>
      <c r="G3401" s="17">
        <v>32.0</v>
      </c>
      <c r="H3401" s="18">
        <v>555.04</v>
      </c>
    </row>
    <row r="3402" hidden="1">
      <c r="A3402" s="11" t="s">
        <v>3311</v>
      </c>
      <c r="B3402" s="12">
        <v>44890.0</v>
      </c>
      <c r="C3402" s="13" t="s">
        <v>13</v>
      </c>
      <c r="D3402" s="13" t="s">
        <v>19</v>
      </c>
      <c r="E3402" s="13">
        <v>1003.33</v>
      </c>
      <c r="F3402" s="13">
        <v>18.0</v>
      </c>
      <c r="G3402" s="13">
        <v>44.0</v>
      </c>
      <c r="H3402" s="14">
        <v>710.92</v>
      </c>
    </row>
    <row r="3403" hidden="1">
      <c r="A3403" s="15" t="s">
        <v>3312</v>
      </c>
      <c r="B3403" s="16">
        <v>45241.0</v>
      </c>
      <c r="C3403" s="17" t="s">
        <v>16</v>
      </c>
      <c r="D3403" s="17" t="s">
        <v>17</v>
      </c>
      <c r="E3403" s="17">
        <v>1344.45</v>
      </c>
      <c r="F3403" s="17">
        <v>4.0</v>
      </c>
      <c r="G3403" s="17">
        <v>3.0</v>
      </c>
      <c r="H3403" s="18">
        <v>1122.75</v>
      </c>
    </row>
    <row r="3404" hidden="1">
      <c r="A3404" s="11" t="s">
        <v>3313</v>
      </c>
      <c r="B3404" s="12">
        <v>45239.0</v>
      </c>
      <c r="C3404" s="13" t="s">
        <v>13</v>
      </c>
      <c r="D3404" s="13" t="s">
        <v>21</v>
      </c>
      <c r="E3404" s="13">
        <v>1237.27</v>
      </c>
      <c r="F3404" s="13">
        <v>6.0</v>
      </c>
      <c r="G3404" s="13">
        <v>28.0</v>
      </c>
      <c r="H3404" s="14">
        <v>1262.42</v>
      </c>
    </row>
    <row r="3405" hidden="1">
      <c r="A3405" s="15" t="s">
        <v>3314</v>
      </c>
      <c r="B3405" s="16">
        <v>45444.0</v>
      </c>
      <c r="C3405" s="17" t="s">
        <v>9</v>
      </c>
      <c r="D3405" s="17" t="s">
        <v>19</v>
      </c>
      <c r="E3405" s="17">
        <v>1612.11</v>
      </c>
      <c r="F3405" s="17">
        <v>27.0</v>
      </c>
      <c r="G3405" s="17">
        <v>26.0</v>
      </c>
      <c r="H3405" s="18">
        <v>111.92</v>
      </c>
    </row>
    <row r="3406" hidden="1">
      <c r="A3406" s="11" t="s">
        <v>3315</v>
      </c>
      <c r="B3406" s="12">
        <v>45278.0</v>
      </c>
      <c r="C3406" s="13" t="s">
        <v>13</v>
      </c>
      <c r="D3406" s="13" t="s">
        <v>21</v>
      </c>
      <c r="E3406" s="13">
        <v>3810.92</v>
      </c>
      <c r="F3406" s="13">
        <v>18.0</v>
      </c>
      <c r="G3406" s="13">
        <v>40.0</v>
      </c>
      <c r="H3406" s="14">
        <v>682.59</v>
      </c>
    </row>
    <row r="3407" hidden="1">
      <c r="A3407" s="15">
        <v>2.4973429E7</v>
      </c>
      <c r="B3407" s="16">
        <v>45342.0</v>
      </c>
      <c r="C3407" s="17" t="s">
        <v>12</v>
      </c>
      <c r="D3407" s="17" t="s">
        <v>21</v>
      </c>
      <c r="E3407" s="17">
        <v>3744.64</v>
      </c>
      <c r="F3407" s="17">
        <v>34.0</v>
      </c>
      <c r="G3407" s="17">
        <v>39.0</v>
      </c>
      <c r="H3407" s="18">
        <v>250.73</v>
      </c>
    </row>
    <row r="3408" hidden="1">
      <c r="A3408" s="11" t="s">
        <v>3316</v>
      </c>
      <c r="B3408" s="12">
        <v>45348.0</v>
      </c>
      <c r="C3408" s="13" t="s">
        <v>16</v>
      </c>
      <c r="D3408" s="13" t="s">
        <v>17</v>
      </c>
      <c r="E3408" s="13">
        <v>2925.11</v>
      </c>
      <c r="F3408" s="13">
        <v>10.0</v>
      </c>
      <c r="G3408" s="13">
        <v>46.0</v>
      </c>
      <c r="H3408" s="14">
        <v>1659.23</v>
      </c>
    </row>
    <row r="3409" hidden="1">
      <c r="A3409" s="15" t="s">
        <v>3317</v>
      </c>
      <c r="B3409" s="16">
        <v>45433.0</v>
      </c>
      <c r="C3409" s="17" t="s">
        <v>16</v>
      </c>
      <c r="D3409" s="17" t="s">
        <v>17</v>
      </c>
      <c r="E3409" s="17">
        <v>916.39</v>
      </c>
      <c r="F3409" s="17">
        <v>45.0</v>
      </c>
      <c r="G3409" s="17">
        <v>3.0</v>
      </c>
      <c r="H3409" s="18">
        <v>1465.24</v>
      </c>
    </row>
    <row r="3410" hidden="1">
      <c r="A3410" s="11" t="s">
        <v>3318</v>
      </c>
      <c r="B3410" s="12">
        <v>45198.0</v>
      </c>
      <c r="C3410" s="13" t="s">
        <v>9</v>
      </c>
      <c r="D3410" s="13" t="s">
        <v>10</v>
      </c>
      <c r="E3410" s="13">
        <v>4246.1</v>
      </c>
      <c r="F3410" s="13">
        <v>34.0</v>
      </c>
      <c r="G3410" s="13">
        <v>25.0</v>
      </c>
      <c r="H3410" s="14">
        <v>1359.26</v>
      </c>
    </row>
    <row r="3411" hidden="1">
      <c r="A3411" s="15" t="s">
        <v>3319</v>
      </c>
      <c r="B3411" s="16">
        <v>45450.0</v>
      </c>
      <c r="C3411" s="17" t="s">
        <v>9</v>
      </c>
      <c r="D3411" s="17" t="s">
        <v>10</v>
      </c>
      <c r="E3411" s="17">
        <v>887.65</v>
      </c>
      <c r="F3411" s="17">
        <v>2.0</v>
      </c>
      <c r="G3411" s="17">
        <v>25.0</v>
      </c>
      <c r="H3411" s="18">
        <v>1913.95</v>
      </c>
    </row>
    <row r="3412" hidden="1">
      <c r="A3412" s="11" t="s">
        <v>3320</v>
      </c>
      <c r="B3412" s="12">
        <v>45421.0</v>
      </c>
      <c r="C3412" s="13" t="s">
        <v>12</v>
      </c>
      <c r="D3412" s="13" t="s">
        <v>21</v>
      </c>
      <c r="E3412" s="13">
        <v>3614.2</v>
      </c>
      <c r="F3412" s="13">
        <v>49.0</v>
      </c>
      <c r="G3412" s="13">
        <v>34.0</v>
      </c>
      <c r="H3412" s="14">
        <v>1676.25</v>
      </c>
    </row>
    <row r="3413" hidden="1">
      <c r="A3413" s="15" t="s">
        <v>3321</v>
      </c>
      <c r="B3413" s="16">
        <v>45312.0</v>
      </c>
      <c r="C3413" s="17" t="s">
        <v>13</v>
      </c>
      <c r="D3413" s="17" t="s">
        <v>17</v>
      </c>
      <c r="E3413" s="17">
        <v>3600.64</v>
      </c>
      <c r="F3413" s="17">
        <v>25.0</v>
      </c>
      <c r="G3413" s="17">
        <v>6.0</v>
      </c>
      <c r="H3413" s="18">
        <v>445.69</v>
      </c>
    </row>
    <row r="3414" hidden="1">
      <c r="A3414" s="11" t="s">
        <v>3322</v>
      </c>
      <c r="B3414" s="12">
        <v>45165.0</v>
      </c>
      <c r="C3414" s="13" t="s">
        <v>16</v>
      </c>
      <c r="D3414" s="13" t="s">
        <v>19</v>
      </c>
      <c r="E3414" s="13">
        <v>1566.53</v>
      </c>
      <c r="F3414" s="13">
        <v>28.0</v>
      </c>
      <c r="G3414" s="13">
        <v>30.0</v>
      </c>
      <c r="H3414" s="14">
        <v>879.19</v>
      </c>
    </row>
    <row r="3415" hidden="1">
      <c r="A3415" s="15" t="s">
        <v>3323</v>
      </c>
      <c r="B3415" s="16">
        <v>44950.0</v>
      </c>
      <c r="C3415" s="17" t="s">
        <v>9</v>
      </c>
      <c r="D3415" s="17" t="s">
        <v>17</v>
      </c>
      <c r="E3415" s="17">
        <v>234.62</v>
      </c>
      <c r="F3415" s="17">
        <v>17.0</v>
      </c>
      <c r="G3415" s="17">
        <v>29.0</v>
      </c>
      <c r="H3415" s="18">
        <v>817.22</v>
      </c>
    </row>
    <row r="3416" hidden="1">
      <c r="A3416" s="11" t="s">
        <v>3324</v>
      </c>
      <c r="B3416" s="12">
        <v>45133.0</v>
      </c>
      <c r="C3416" s="13" t="s">
        <v>16</v>
      </c>
      <c r="D3416" s="13" t="s">
        <v>17</v>
      </c>
      <c r="E3416" s="13">
        <v>2122.6</v>
      </c>
      <c r="F3416" s="13">
        <v>24.0</v>
      </c>
      <c r="G3416" s="13">
        <v>45.0</v>
      </c>
      <c r="H3416" s="14">
        <v>385.28</v>
      </c>
    </row>
    <row r="3417" hidden="1">
      <c r="A3417" s="15" t="s">
        <v>3325</v>
      </c>
      <c r="B3417" s="16">
        <v>45180.0</v>
      </c>
      <c r="C3417" s="17" t="s">
        <v>12</v>
      </c>
      <c r="D3417" s="17" t="s">
        <v>17</v>
      </c>
      <c r="E3417" s="17">
        <v>1440.49</v>
      </c>
      <c r="F3417" s="17">
        <v>13.0</v>
      </c>
      <c r="G3417" s="17">
        <v>20.0</v>
      </c>
      <c r="H3417" s="18">
        <v>189.19</v>
      </c>
    </row>
    <row r="3418" hidden="1">
      <c r="A3418" s="11" t="s">
        <v>3326</v>
      </c>
      <c r="B3418" s="12">
        <v>45456.0</v>
      </c>
      <c r="C3418" s="13" t="s">
        <v>12</v>
      </c>
      <c r="D3418" s="13" t="s">
        <v>10</v>
      </c>
      <c r="E3418" s="13">
        <v>2572.83</v>
      </c>
      <c r="F3418" s="13">
        <v>28.0</v>
      </c>
      <c r="G3418" s="13">
        <v>17.0</v>
      </c>
      <c r="H3418" s="14">
        <v>1922.33</v>
      </c>
    </row>
    <row r="3419" hidden="1">
      <c r="A3419" s="15" t="s">
        <v>3327</v>
      </c>
      <c r="B3419" s="16">
        <v>45127.0</v>
      </c>
      <c r="C3419" s="17" t="s">
        <v>16</v>
      </c>
      <c r="D3419" s="17" t="s">
        <v>17</v>
      </c>
      <c r="E3419" s="17">
        <v>4248.35</v>
      </c>
      <c r="F3419" s="17">
        <v>14.0</v>
      </c>
      <c r="G3419" s="17">
        <v>43.0</v>
      </c>
      <c r="H3419" s="18">
        <v>112.48</v>
      </c>
    </row>
    <row r="3420" hidden="1">
      <c r="A3420" s="11" t="s">
        <v>3328</v>
      </c>
      <c r="B3420" s="12">
        <v>45011.0</v>
      </c>
      <c r="C3420" s="13" t="s">
        <v>16</v>
      </c>
      <c r="D3420" s="13" t="s">
        <v>19</v>
      </c>
      <c r="E3420" s="13">
        <v>2817.92</v>
      </c>
      <c r="F3420" s="13">
        <v>42.0</v>
      </c>
      <c r="G3420" s="13">
        <v>10.0</v>
      </c>
      <c r="H3420" s="14">
        <v>1531.19</v>
      </c>
    </row>
    <row r="3421" hidden="1">
      <c r="A3421" s="15" t="s">
        <v>3329</v>
      </c>
      <c r="B3421" s="16">
        <v>45253.0</v>
      </c>
      <c r="C3421" s="17" t="s">
        <v>13</v>
      </c>
      <c r="D3421" s="17" t="s">
        <v>21</v>
      </c>
      <c r="E3421" s="17">
        <v>2403.42</v>
      </c>
      <c r="F3421" s="17">
        <v>36.0</v>
      </c>
      <c r="G3421" s="17">
        <v>1.0</v>
      </c>
      <c r="H3421" s="18">
        <v>1954.97</v>
      </c>
    </row>
    <row r="3422" hidden="1">
      <c r="A3422" s="11" t="s">
        <v>3330</v>
      </c>
      <c r="B3422" s="12">
        <v>45316.0</v>
      </c>
      <c r="C3422" s="13" t="s">
        <v>13</v>
      </c>
      <c r="D3422" s="13" t="s">
        <v>19</v>
      </c>
      <c r="E3422" s="13">
        <v>2665.81</v>
      </c>
      <c r="F3422" s="13">
        <v>28.0</v>
      </c>
      <c r="G3422" s="13">
        <v>33.0</v>
      </c>
      <c r="H3422" s="14">
        <v>1197.34</v>
      </c>
    </row>
    <row r="3423" hidden="1">
      <c r="A3423" s="15" t="s">
        <v>3331</v>
      </c>
      <c r="B3423" s="16">
        <v>45151.0</v>
      </c>
      <c r="C3423" s="17" t="s">
        <v>12</v>
      </c>
      <c r="D3423" s="17" t="s">
        <v>21</v>
      </c>
      <c r="E3423" s="17">
        <v>2086.35</v>
      </c>
      <c r="F3423" s="17">
        <v>38.0</v>
      </c>
      <c r="G3423" s="17">
        <v>24.0</v>
      </c>
      <c r="H3423" s="18">
        <v>1393.59</v>
      </c>
    </row>
    <row r="3424" hidden="1">
      <c r="A3424" s="11" t="s">
        <v>3332</v>
      </c>
      <c r="B3424" s="12">
        <v>45102.0</v>
      </c>
      <c r="C3424" s="13" t="s">
        <v>13</v>
      </c>
      <c r="D3424" s="13" t="s">
        <v>21</v>
      </c>
      <c r="E3424" s="13">
        <v>1872.95</v>
      </c>
      <c r="F3424" s="13">
        <v>23.0</v>
      </c>
      <c r="G3424" s="13">
        <v>12.0</v>
      </c>
      <c r="H3424" s="14">
        <v>234.97</v>
      </c>
    </row>
    <row r="3425" hidden="1">
      <c r="A3425" s="15" t="s">
        <v>3333</v>
      </c>
      <c r="B3425" s="16">
        <v>45219.0</v>
      </c>
      <c r="C3425" s="17" t="s">
        <v>12</v>
      </c>
      <c r="D3425" s="17" t="s">
        <v>23</v>
      </c>
      <c r="E3425" s="17">
        <v>3750.23</v>
      </c>
      <c r="F3425" s="17">
        <v>50.0</v>
      </c>
      <c r="G3425" s="17">
        <v>44.0</v>
      </c>
      <c r="H3425" s="18">
        <v>296.0</v>
      </c>
    </row>
    <row r="3426" hidden="1">
      <c r="A3426" s="11" t="s">
        <v>3334</v>
      </c>
      <c r="B3426" s="12">
        <v>45584.0</v>
      </c>
      <c r="C3426" s="13" t="s">
        <v>9</v>
      </c>
      <c r="D3426" s="13" t="s">
        <v>17</v>
      </c>
      <c r="E3426" s="13">
        <v>870.04</v>
      </c>
      <c r="F3426" s="13">
        <v>19.0</v>
      </c>
      <c r="G3426" s="13">
        <v>37.0</v>
      </c>
      <c r="H3426" s="14">
        <v>356.29</v>
      </c>
    </row>
    <row r="3427" hidden="1">
      <c r="A3427" s="15" t="s">
        <v>3335</v>
      </c>
      <c r="B3427" s="16">
        <v>45431.0</v>
      </c>
      <c r="C3427" s="17" t="s">
        <v>9</v>
      </c>
      <c r="D3427" s="17" t="s">
        <v>21</v>
      </c>
      <c r="E3427" s="17">
        <v>1075.41</v>
      </c>
      <c r="F3427" s="17">
        <v>45.0</v>
      </c>
      <c r="G3427" s="17">
        <v>16.0</v>
      </c>
      <c r="H3427" s="18">
        <v>1403.58</v>
      </c>
    </row>
    <row r="3428" hidden="1">
      <c r="A3428" s="11" t="s">
        <v>3336</v>
      </c>
      <c r="B3428" s="12">
        <v>44955.0</v>
      </c>
      <c r="C3428" s="13" t="s">
        <v>16</v>
      </c>
      <c r="D3428" s="13" t="s">
        <v>23</v>
      </c>
      <c r="E3428" s="13">
        <v>506.69</v>
      </c>
      <c r="F3428" s="13">
        <v>38.0</v>
      </c>
      <c r="G3428" s="13">
        <v>27.0</v>
      </c>
      <c r="H3428" s="14">
        <v>1442.18</v>
      </c>
    </row>
    <row r="3429" hidden="1">
      <c r="A3429" s="15" t="s">
        <v>3337</v>
      </c>
      <c r="B3429" s="16">
        <v>45122.0</v>
      </c>
      <c r="C3429" s="17" t="s">
        <v>13</v>
      </c>
      <c r="D3429" s="17" t="s">
        <v>17</v>
      </c>
      <c r="E3429" s="17">
        <v>873.61</v>
      </c>
      <c r="F3429" s="17">
        <v>24.0</v>
      </c>
      <c r="G3429" s="17">
        <v>28.0</v>
      </c>
      <c r="H3429" s="18">
        <v>545.9</v>
      </c>
    </row>
    <row r="3430" hidden="1">
      <c r="A3430" s="11" t="s">
        <v>3338</v>
      </c>
      <c r="B3430" s="12">
        <v>45526.0</v>
      </c>
      <c r="C3430" s="13" t="s">
        <v>16</v>
      </c>
      <c r="D3430" s="13" t="s">
        <v>17</v>
      </c>
      <c r="E3430" s="13">
        <v>1511.81</v>
      </c>
      <c r="F3430" s="13">
        <v>45.0</v>
      </c>
      <c r="G3430" s="13">
        <v>6.0</v>
      </c>
      <c r="H3430" s="14">
        <v>460.81</v>
      </c>
    </row>
    <row r="3431" hidden="1">
      <c r="A3431" s="15" t="s">
        <v>3339</v>
      </c>
      <c r="B3431" s="16">
        <v>44886.0</v>
      </c>
      <c r="C3431" s="17" t="s">
        <v>9</v>
      </c>
      <c r="D3431" s="17" t="s">
        <v>17</v>
      </c>
      <c r="E3431" s="17">
        <v>2598.04</v>
      </c>
      <c r="F3431" s="17">
        <v>21.0</v>
      </c>
      <c r="G3431" s="17">
        <v>9.0</v>
      </c>
      <c r="H3431" s="18">
        <v>866.87</v>
      </c>
    </row>
    <row r="3432" hidden="1">
      <c r="A3432" s="11" t="s">
        <v>3340</v>
      </c>
      <c r="B3432" s="12">
        <v>45277.0</v>
      </c>
      <c r="C3432" s="13" t="s">
        <v>12</v>
      </c>
      <c r="D3432" s="13" t="s">
        <v>23</v>
      </c>
      <c r="E3432" s="13">
        <v>2450.06</v>
      </c>
      <c r="F3432" s="13">
        <v>38.0</v>
      </c>
      <c r="G3432" s="13">
        <v>27.0</v>
      </c>
      <c r="H3432" s="14">
        <v>1529.47</v>
      </c>
    </row>
    <row r="3433" hidden="1">
      <c r="A3433" s="15" t="s">
        <v>3341</v>
      </c>
      <c r="B3433" s="16">
        <v>44913.0</v>
      </c>
      <c r="C3433" s="17" t="s">
        <v>12</v>
      </c>
      <c r="D3433" s="17" t="s">
        <v>17</v>
      </c>
      <c r="E3433" s="17">
        <v>2846.09</v>
      </c>
      <c r="F3433" s="17">
        <v>38.0</v>
      </c>
      <c r="G3433" s="17">
        <v>42.0</v>
      </c>
      <c r="H3433" s="18">
        <v>686.21</v>
      </c>
    </row>
    <row r="3434" hidden="1">
      <c r="A3434" s="11" t="s">
        <v>3342</v>
      </c>
      <c r="B3434" s="12">
        <v>45482.0</v>
      </c>
      <c r="C3434" s="13" t="s">
        <v>9</v>
      </c>
      <c r="D3434" s="13" t="s">
        <v>21</v>
      </c>
      <c r="E3434" s="13">
        <v>1488.09</v>
      </c>
      <c r="F3434" s="13">
        <v>33.0</v>
      </c>
      <c r="G3434" s="13">
        <v>25.0</v>
      </c>
      <c r="H3434" s="14">
        <v>1030.74</v>
      </c>
    </row>
    <row r="3435" hidden="1">
      <c r="A3435" s="15" t="s">
        <v>3343</v>
      </c>
      <c r="B3435" s="16">
        <v>45151.0</v>
      </c>
      <c r="C3435" s="17" t="s">
        <v>16</v>
      </c>
      <c r="D3435" s="17" t="s">
        <v>21</v>
      </c>
      <c r="E3435" s="17">
        <v>2115.97</v>
      </c>
      <c r="F3435" s="17">
        <v>48.0</v>
      </c>
      <c r="G3435" s="17">
        <v>21.0</v>
      </c>
      <c r="H3435" s="18">
        <v>1973.05</v>
      </c>
    </row>
    <row r="3436" hidden="1">
      <c r="A3436" s="11" t="s">
        <v>3344</v>
      </c>
      <c r="B3436" s="12">
        <v>45464.0</v>
      </c>
      <c r="C3436" s="13" t="s">
        <v>13</v>
      </c>
      <c r="D3436" s="13" t="s">
        <v>23</v>
      </c>
      <c r="E3436" s="13">
        <v>4876.94</v>
      </c>
      <c r="F3436" s="13">
        <v>8.0</v>
      </c>
      <c r="G3436" s="13">
        <v>44.0</v>
      </c>
      <c r="H3436" s="14">
        <v>1575.73</v>
      </c>
    </row>
    <row r="3437" hidden="1">
      <c r="A3437" s="15" t="s">
        <v>3345</v>
      </c>
      <c r="B3437" s="16">
        <v>44944.0</v>
      </c>
      <c r="C3437" s="17" t="s">
        <v>9</v>
      </c>
      <c r="D3437" s="17" t="s">
        <v>17</v>
      </c>
      <c r="E3437" s="17">
        <v>2741.33</v>
      </c>
      <c r="F3437" s="17">
        <v>29.0</v>
      </c>
      <c r="G3437" s="17">
        <v>43.0</v>
      </c>
      <c r="H3437" s="18">
        <v>774.42</v>
      </c>
    </row>
    <row r="3438" hidden="1">
      <c r="A3438" s="11" t="s">
        <v>3346</v>
      </c>
      <c r="B3438" s="12">
        <v>45286.0</v>
      </c>
      <c r="C3438" s="13" t="s">
        <v>12</v>
      </c>
      <c r="D3438" s="13" t="s">
        <v>17</v>
      </c>
      <c r="E3438" s="13">
        <v>2051.67</v>
      </c>
      <c r="F3438" s="13">
        <v>23.0</v>
      </c>
      <c r="G3438" s="13">
        <v>44.0</v>
      </c>
      <c r="H3438" s="14">
        <v>1599.75</v>
      </c>
    </row>
    <row r="3439" hidden="1">
      <c r="A3439" s="15" t="s">
        <v>3347</v>
      </c>
      <c r="B3439" s="16">
        <v>45124.0</v>
      </c>
      <c r="C3439" s="17" t="s">
        <v>16</v>
      </c>
      <c r="D3439" s="17" t="s">
        <v>21</v>
      </c>
      <c r="E3439" s="17">
        <v>3459.39</v>
      </c>
      <c r="F3439" s="17">
        <v>12.0</v>
      </c>
      <c r="G3439" s="17">
        <v>24.0</v>
      </c>
      <c r="H3439" s="18">
        <v>962.6</v>
      </c>
    </row>
    <row r="3440" hidden="1">
      <c r="A3440" s="11" t="s">
        <v>3348</v>
      </c>
      <c r="B3440" s="12">
        <v>45369.0</v>
      </c>
      <c r="C3440" s="13" t="s">
        <v>9</v>
      </c>
      <c r="D3440" s="13" t="s">
        <v>19</v>
      </c>
      <c r="E3440" s="13">
        <v>4858.08</v>
      </c>
      <c r="F3440" s="13">
        <v>39.0</v>
      </c>
      <c r="G3440" s="13">
        <v>4.0</v>
      </c>
      <c r="H3440" s="14">
        <v>761.71</v>
      </c>
    </row>
    <row r="3441" hidden="1">
      <c r="A3441" s="15" t="s">
        <v>3349</v>
      </c>
      <c r="B3441" s="16">
        <v>45156.0</v>
      </c>
      <c r="C3441" s="17" t="s">
        <v>9</v>
      </c>
      <c r="D3441" s="17" t="s">
        <v>17</v>
      </c>
      <c r="E3441" s="17">
        <v>1448.7</v>
      </c>
      <c r="F3441" s="17">
        <v>27.0</v>
      </c>
      <c r="G3441" s="17">
        <v>40.0</v>
      </c>
      <c r="H3441" s="18">
        <v>1663.21</v>
      </c>
    </row>
    <row r="3442" hidden="1">
      <c r="A3442" s="11" t="s">
        <v>3350</v>
      </c>
      <c r="B3442" s="12">
        <v>45277.0</v>
      </c>
      <c r="C3442" s="13" t="s">
        <v>9</v>
      </c>
      <c r="D3442" s="13" t="s">
        <v>23</v>
      </c>
      <c r="E3442" s="13">
        <v>255.52</v>
      </c>
      <c r="F3442" s="13">
        <v>15.0</v>
      </c>
      <c r="G3442" s="13">
        <v>22.0</v>
      </c>
      <c r="H3442" s="14">
        <v>1860.97</v>
      </c>
    </row>
    <row r="3443" hidden="1">
      <c r="A3443" s="15" t="s">
        <v>3351</v>
      </c>
      <c r="B3443" s="16">
        <v>44883.0</v>
      </c>
      <c r="C3443" s="17" t="s">
        <v>16</v>
      </c>
      <c r="D3443" s="17" t="s">
        <v>17</v>
      </c>
      <c r="E3443" s="17">
        <v>2814.33</v>
      </c>
      <c r="F3443" s="17">
        <v>26.0</v>
      </c>
      <c r="G3443" s="17">
        <v>1.0</v>
      </c>
      <c r="H3443" s="18">
        <v>619.33</v>
      </c>
    </row>
    <row r="3444" hidden="1">
      <c r="A3444" s="11" t="s">
        <v>3352</v>
      </c>
      <c r="B3444" s="12">
        <v>45537.0</v>
      </c>
      <c r="C3444" s="13" t="s">
        <v>9</v>
      </c>
      <c r="D3444" s="13" t="s">
        <v>21</v>
      </c>
      <c r="E3444" s="13">
        <v>758.63</v>
      </c>
      <c r="F3444" s="13">
        <v>21.0</v>
      </c>
      <c r="G3444" s="13">
        <v>5.0</v>
      </c>
      <c r="H3444" s="14">
        <v>646.28</v>
      </c>
    </row>
    <row r="3445" hidden="1">
      <c r="A3445" s="15" t="s">
        <v>3353</v>
      </c>
      <c r="B3445" s="16">
        <v>45441.0</v>
      </c>
      <c r="C3445" s="17" t="s">
        <v>9</v>
      </c>
      <c r="D3445" s="17" t="s">
        <v>10</v>
      </c>
      <c r="E3445" s="17">
        <v>2994.78</v>
      </c>
      <c r="F3445" s="17">
        <v>7.0</v>
      </c>
      <c r="G3445" s="17">
        <v>9.0</v>
      </c>
      <c r="H3445" s="18">
        <v>548.35</v>
      </c>
    </row>
    <row r="3446" hidden="1">
      <c r="A3446" s="11" t="s">
        <v>3354</v>
      </c>
      <c r="B3446" s="12">
        <v>45404.0</v>
      </c>
      <c r="C3446" s="13" t="s">
        <v>13</v>
      </c>
      <c r="D3446" s="13" t="s">
        <v>19</v>
      </c>
      <c r="E3446" s="13">
        <v>2023.63</v>
      </c>
      <c r="F3446" s="13">
        <v>44.0</v>
      </c>
      <c r="G3446" s="13">
        <v>28.0</v>
      </c>
      <c r="H3446" s="14">
        <v>1174.66</v>
      </c>
    </row>
    <row r="3447" hidden="1">
      <c r="A3447" s="15" t="s">
        <v>3355</v>
      </c>
      <c r="B3447" s="16">
        <v>45273.0</v>
      </c>
      <c r="C3447" s="17" t="s">
        <v>12</v>
      </c>
      <c r="D3447" s="17" t="s">
        <v>17</v>
      </c>
      <c r="E3447" s="17">
        <v>2399.54</v>
      </c>
      <c r="F3447" s="17">
        <v>21.0</v>
      </c>
      <c r="G3447" s="17">
        <v>31.0</v>
      </c>
      <c r="H3447" s="18">
        <v>788.04</v>
      </c>
    </row>
    <row r="3448" hidden="1">
      <c r="A3448" s="11" t="s">
        <v>3356</v>
      </c>
      <c r="B3448" s="12">
        <v>44894.0</v>
      </c>
      <c r="C3448" s="13" t="s">
        <v>16</v>
      </c>
      <c r="D3448" s="13" t="s">
        <v>10</v>
      </c>
      <c r="E3448" s="13">
        <v>3374.21</v>
      </c>
      <c r="F3448" s="13">
        <v>6.0</v>
      </c>
      <c r="G3448" s="13">
        <v>0.0</v>
      </c>
      <c r="H3448" s="14">
        <v>1209.25</v>
      </c>
    </row>
    <row r="3449" hidden="1">
      <c r="A3449" s="15" t="s">
        <v>3357</v>
      </c>
      <c r="B3449" s="16">
        <v>45478.0</v>
      </c>
      <c r="C3449" s="17" t="s">
        <v>13</v>
      </c>
      <c r="D3449" s="17" t="s">
        <v>19</v>
      </c>
      <c r="E3449" s="17">
        <v>608.05</v>
      </c>
      <c r="F3449" s="17">
        <v>40.0</v>
      </c>
      <c r="G3449" s="17">
        <v>30.0</v>
      </c>
      <c r="H3449" s="18">
        <v>591.05</v>
      </c>
    </row>
    <row r="3450" hidden="1">
      <c r="A3450" s="11" t="s">
        <v>3358</v>
      </c>
      <c r="B3450" s="12">
        <v>45100.0</v>
      </c>
      <c r="C3450" s="13" t="s">
        <v>16</v>
      </c>
      <c r="D3450" s="13" t="s">
        <v>17</v>
      </c>
      <c r="E3450" s="13">
        <v>4077.2</v>
      </c>
      <c r="F3450" s="13">
        <v>45.0</v>
      </c>
      <c r="G3450" s="13">
        <v>5.0</v>
      </c>
      <c r="H3450" s="14">
        <v>501.45</v>
      </c>
    </row>
    <row r="3451" hidden="1">
      <c r="A3451" s="15" t="s">
        <v>3359</v>
      </c>
      <c r="B3451" s="16">
        <v>45195.0</v>
      </c>
      <c r="C3451" s="17" t="s">
        <v>13</v>
      </c>
      <c r="D3451" s="17" t="s">
        <v>17</v>
      </c>
      <c r="E3451" s="17">
        <v>4771.23</v>
      </c>
      <c r="F3451" s="17">
        <v>14.0</v>
      </c>
      <c r="G3451" s="17">
        <v>20.0</v>
      </c>
      <c r="H3451" s="18">
        <v>140.6</v>
      </c>
    </row>
    <row r="3452" hidden="1">
      <c r="A3452" s="11" t="s">
        <v>3360</v>
      </c>
      <c r="B3452" s="12">
        <v>45432.0</v>
      </c>
      <c r="C3452" s="13" t="s">
        <v>16</v>
      </c>
      <c r="D3452" s="13" t="s">
        <v>23</v>
      </c>
      <c r="E3452" s="13">
        <v>4931.93</v>
      </c>
      <c r="F3452" s="13">
        <v>2.0</v>
      </c>
      <c r="G3452" s="13">
        <v>16.0</v>
      </c>
      <c r="H3452" s="14">
        <v>1931.16</v>
      </c>
    </row>
    <row r="3453" hidden="1">
      <c r="A3453" s="15" t="s">
        <v>3361</v>
      </c>
      <c r="B3453" s="16">
        <v>45288.0</v>
      </c>
      <c r="C3453" s="17" t="s">
        <v>9</v>
      </c>
      <c r="D3453" s="17" t="s">
        <v>10</v>
      </c>
      <c r="E3453" s="17">
        <v>4373.61</v>
      </c>
      <c r="F3453" s="17">
        <v>3.0</v>
      </c>
      <c r="G3453" s="17">
        <v>48.0</v>
      </c>
      <c r="H3453" s="18">
        <v>1570.19</v>
      </c>
    </row>
    <row r="3454" hidden="1">
      <c r="A3454" s="11" t="s">
        <v>3362</v>
      </c>
      <c r="B3454" s="12">
        <v>45143.0</v>
      </c>
      <c r="C3454" s="13" t="s">
        <v>16</v>
      </c>
      <c r="D3454" s="13" t="s">
        <v>21</v>
      </c>
      <c r="E3454" s="13">
        <v>2362.23</v>
      </c>
      <c r="F3454" s="13">
        <v>17.0</v>
      </c>
      <c r="G3454" s="13">
        <v>17.0</v>
      </c>
      <c r="H3454" s="14">
        <v>1712.85</v>
      </c>
    </row>
    <row r="3455" hidden="1">
      <c r="A3455" s="15" t="s">
        <v>3363</v>
      </c>
      <c r="B3455" s="16">
        <v>45259.0</v>
      </c>
      <c r="C3455" s="17" t="s">
        <v>16</v>
      </c>
      <c r="D3455" s="17" t="s">
        <v>19</v>
      </c>
      <c r="E3455" s="17">
        <v>395.74</v>
      </c>
      <c r="F3455" s="17">
        <v>36.0</v>
      </c>
      <c r="G3455" s="17">
        <v>49.0</v>
      </c>
      <c r="H3455" s="18">
        <v>1699.19</v>
      </c>
    </row>
    <row r="3456" hidden="1">
      <c r="A3456" s="11" t="s">
        <v>3364</v>
      </c>
      <c r="B3456" s="12">
        <v>44960.0</v>
      </c>
      <c r="C3456" s="13" t="s">
        <v>16</v>
      </c>
      <c r="D3456" s="13" t="s">
        <v>23</v>
      </c>
      <c r="E3456" s="13">
        <v>3187.48</v>
      </c>
      <c r="F3456" s="13">
        <v>48.0</v>
      </c>
      <c r="G3456" s="13">
        <v>49.0</v>
      </c>
      <c r="H3456" s="14">
        <v>395.29</v>
      </c>
    </row>
    <row r="3457" hidden="1">
      <c r="A3457" s="15" t="s">
        <v>3365</v>
      </c>
      <c r="B3457" s="16">
        <v>45338.0</v>
      </c>
      <c r="C3457" s="17" t="s">
        <v>12</v>
      </c>
      <c r="D3457" s="17" t="s">
        <v>21</v>
      </c>
      <c r="E3457" s="17">
        <v>2283.91</v>
      </c>
      <c r="F3457" s="17">
        <v>26.0</v>
      </c>
      <c r="G3457" s="17">
        <v>9.0</v>
      </c>
      <c r="H3457" s="18">
        <v>688.35</v>
      </c>
    </row>
    <row r="3458" hidden="1">
      <c r="A3458" s="11" t="s">
        <v>3366</v>
      </c>
      <c r="B3458" s="12">
        <v>45356.0</v>
      </c>
      <c r="C3458" s="13" t="s">
        <v>16</v>
      </c>
      <c r="D3458" s="13" t="s">
        <v>23</v>
      </c>
      <c r="E3458" s="13">
        <v>746.92</v>
      </c>
      <c r="F3458" s="13">
        <v>11.0</v>
      </c>
      <c r="G3458" s="13">
        <v>20.0</v>
      </c>
      <c r="H3458" s="14">
        <v>1818.56</v>
      </c>
    </row>
    <row r="3459" hidden="1">
      <c r="A3459" s="15" t="s">
        <v>3367</v>
      </c>
      <c r="B3459" s="16">
        <v>45305.0</v>
      </c>
      <c r="C3459" s="17" t="s">
        <v>13</v>
      </c>
      <c r="D3459" s="17" t="s">
        <v>10</v>
      </c>
      <c r="E3459" s="17">
        <v>1376.7</v>
      </c>
      <c r="F3459" s="17">
        <v>4.0</v>
      </c>
      <c r="G3459" s="17">
        <v>35.0</v>
      </c>
      <c r="H3459" s="18">
        <v>376.45</v>
      </c>
    </row>
    <row r="3460" hidden="1">
      <c r="A3460" s="11" t="s">
        <v>3368</v>
      </c>
      <c r="B3460" s="12">
        <v>45345.0</v>
      </c>
      <c r="C3460" s="13" t="s">
        <v>9</v>
      </c>
      <c r="D3460" s="13" t="s">
        <v>10</v>
      </c>
      <c r="E3460" s="13">
        <v>1650.34</v>
      </c>
      <c r="F3460" s="13">
        <v>20.0</v>
      </c>
      <c r="G3460" s="13">
        <v>32.0</v>
      </c>
      <c r="H3460" s="14">
        <v>1196.56</v>
      </c>
    </row>
    <row r="3461" hidden="1">
      <c r="A3461" s="15" t="s">
        <v>3369</v>
      </c>
      <c r="B3461" s="16">
        <v>45560.0</v>
      </c>
      <c r="C3461" s="17" t="s">
        <v>16</v>
      </c>
      <c r="D3461" s="17" t="s">
        <v>19</v>
      </c>
      <c r="E3461" s="17">
        <v>712.58</v>
      </c>
      <c r="F3461" s="17">
        <v>36.0</v>
      </c>
      <c r="G3461" s="17">
        <v>2.0</v>
      </c>
      <c r="H3461" s="18">
        <v>1948.49</v>
      </c>
    </row>
    <row r="3462" hidden="1">
      <c r="A3462" s="11" t="s">
        <v>3370</v>
      </c>
      <c r="B3462" s="12">
        <v>45195.0</v>
      </c>
      <c r="C3462" s="13" t="s">
        <v>9</v>
      </c>
      <c r="D3462" s="13" t="s">
        <v>17</v>
      </c>
      <c r="E3462" s="13">
        <v>3581.25</v>
      </c>
      <c r="F3462" s="13">
        <v>31.0</v>
      </c>
      <c r="G3462" s="13">
        <v>47.0</v>
      </c>
      <c r="H3462" s="14">
        <v>1598.74</v>
      </c>
    </row>
    <row r="3463" hidden="1">
      <c r="A3463" s="15" t="s">
        <v>3371</v>
      </c>
      <c r="B3463" s="16">
        <v>45526.0</v>
      </c>
      <c r="C3463" s="17" t="s">
        <v>12</v>
      </c>
      <c r="D3463" s="17" t="s">
        <v>17</v>
      </c>
      <c r="E3463" s="17">
        <v>343.9</v>
      </c>
      <c r="F3463" s="17">
        <v>26.0</v>
      </c>
      <c r="G3463" s="17">
        <v>9.0</v>
      </c>
      <c r="H3463" s="18">
        <v>981.23</v>
      </c>
    </row>
    <row r="3464" hidden="1">
      <c r="A3464" s="11" t="s">
        <v>3372</v>
      </c>
      <c r="B3464" s="12">
        <v>45506.0</v>
      </c>
      <c r="C3464" s="13" t="s">
        <v>12</v>
      </c>
      <c r="D3464" s="13" t="s">
        <v>21</v>
      </c>
      <c r="E3464" s="13">
        <v>4365.06</v>
      </c>
      <c r="F3464" s="13">
        <v>26.0</v>
      </c>
      <c r="G3464" s="13">
        <v>6.0</v>
      </c>
      <c r="H3464" s="14">
        <v>1719.37</v>
      </c>
    </row>
    <row r="3465" hidden="1">
      <c r="A3465" s="15" t="s">
        <v>3373</v>
      </c>
      <c r="B3465" s="16">
        <v>45246.0</v>
      </c>
      <c r="C3465" s="17" t="s">
        <v>12</v>
      </c>
      <c r="D3465" s="17" t="s">
        <v>21</v>
      </c>
      <c r="E3465" s="17">
        <v>1058.85</v>
      </c>
      <c r="F3465" s="17">
        <v>30.0</v>
      </c>
      <c r="G3465" s="17">
        <v>14.0</v>
      </c>
      <c r="H3465" s="18">
        <v>398.64</v>
      </c>
    </row>
    <row r="3466" hidden="1">
      <c r="A3466" s="11" t="s">
        <v>3374</v>
      </c>
      <c r="B3466" s="12">
        <v>45446.0</v>
      </c>
      <c r="C3466" s="13" t="s">
        <v>9</v>
      </c>
      <c r="D3466" s="13" t="s">
        <v>19</v>
      </c>
      <c r="E3466" s="13">
        <v>2178.38</v>
      </c>
      <c r="F3466" s="13">
        <v>23.0</v>
      </c>
      <c r="G3466" s="13">
        <v>14.0</v>
      </c>
      <c r="H3466" s="14">
        <v>1362.61</v>
      </c>
    </row>
    <row r="3467" hidden="1">
      <c r="A3467" s="15" t="s">
        <v>3375</v>
      </c>
      <c r="B3467" s="16">
        <v>45239.0</v>
      </c>
      <c r="C3467" s="17" t="s">
        <v>13</v>
      </c>
      <c r="D3467" s="17" t="s">
        <v>23</v>
      </c>
      <c r="E3467" s="17">
        <v>332.56</v>
      </c>
      <c r="F3467" s="17">
        <v>22.0</v>
      </c>
      <c r="G3467" s="17">
        <v>14.0</v>
      </c>
      <c r="H3467" s="18">
        <v>1456.73</v>
      </c>
    </row>
    <row r="3468" hidden="1">
      <c r="A3468" s="11" t="s">
        <v>3376</v>
      </c>
      <c r="B3468" s="12">
        <v>45202.0</v>
      </c>
      <c r="C3468" s="13" t="s">
        <v>9</v>
      </c>
      <c r="D3468" s="13" t="s">
        <v>21</v>
      </c>
      <c r="E3468" s="13">
        <v>2300.55</v>
      </c>
      <c r="F3468" s="13">
        <v>32.0</v>
      </c>
      <c r="G3468" s="13">
        <v>46.0</v>
      </c>
      <c r="H3468" s="14">
        <v>730.62</v>
      </c>
    </row>
    <row r="3469" hidden="1">
      <c r="A3469" s="15" t="s">
        <v>3377</v>
      </c>
      <c r="B3469" s="16">
        <v>45288.0</v>
      </c>
      <c r="C3469" s="17" t="s">
        <v>12</v>
      </c>
      <c r="D3469" s="17" t="s">
        <v>23</v>
      </c>
      <c r="E3469" s="17">
        <v>1755.84</v>
      </c>
      <c r="F3469" s="17">
        <v>7.0</v>
      </c>
      <c r="G3469" s="17">
        <v>15.0</v>
      </c>
      <c r="H3469" s="18">
        <v>502.31</v>
      </c>
    </row>
    <row r="3470" hidden="1">
      <c r="A3470" s="11" t="s">
        <v>3378</v>
      </c>
      <c r="B3470" s="12">
        <v>45205.0</v>
      </c>
      <c r="C3470" s="13" t="s">
        <v>16</v>
      </c>
      <c r="D3470" s="13" t="s">
        <v>23</v>
      </c>
      <c r="E3470" s="13">
        <v>3122.58</v>
      </c>
      <c r="F3470" s="13">
        <v>25.0</v>
      </c>
      <c r="G3470" s="13">
        <v>0.0</v>
      </c>
      <c r="H3470" s="14">
        <v>548.28</v>
      </c>
    </row>
    <row r="3471" hidden="1">
      <c r="A3471" s="15" t="s">
        <v>3379</v>
      </c>
      <c r="B3471" s="16">
        <v>45126.0</v>
      </c>
      <c r="C3471" s="17" t="s">
        <v>12</v>
      </c>
      <c r="D3471" s="17" t="s">
        <v>21</v>
      </c>
      <c r="E3471" s="17">
        <v>4619.16</v>
      </c>
      <c r="F3471" s="17">
        <v>33.0</v>
      </c>
      <c r="G3471" s="17">
        <v>35.0</v>
      </c>
      <c r="H3471" s="18">
        <v>209.34</v>
      </c>
    </row>
    <row r="3472" hidden="1">
      <c r="A3472" s="11" t="s">
        <v>3380</v>
      </c>
      <c r="B3472" s="12">
        <v>45124.0</v>
      </c>
      <c r="C3472" s="13" t="s">
        <v>16</v>
      </c>
      <c r="D3472" s="13" t="s">
        <v>17</v>
      </c>
      <c r="E3472" s="13">
        <v>836.32</v>
      </c>
      <c r="F3472" s="13">
        <v>3.0</v>
      </c>
      <c r="G3472" s="13">
        <v>49.0</v>
      </c>
      <c r="H3472" s="14">
        <v>1641.49</v>
      </c>
    </row>
    <row r="3473" hidden="1">
      <c r="A3473" s="15" t="s">
        <v>3381</v>
      </c>
      <c r="B3473" s="16">
        <v>45195.0</v>
      </c>
      <c r="C3473" s="17" t="s">
        <v>12</v>
      </c>
      <c r="D3473" s="17" t="s">
        <v>10</v>
      </c>
      <c r="E3473" s="17">
        <v>1283.45</v>
      </c>
      <c r="F3473" s="17">
        <v>17.0</v>
      </c>
      <c r="G3473" s="17">
        <v>38.0</v>
      </c>
      <c r="H3473" s="18">
        <v>1692.03</v>
      </c>
    </row>
    <row r="3474" hidden="1">
      <c r="A3474" s="11" t="s">
        <v>3382</v>
      </c>
      <c r="B3474" s="12">
        <v>45310.0</v>
      </c>
      <c r="C3474" s="13" t="s">
        <v>16</v>
      </c>
      <c r="D3474" s="13" t="s">
        <v>10</v>
      </c>
      <c r="E3474" s="13">
        <v>3426.39</v>
      </c>
      <c r="F3474" s="13">
        <v>37.0</v>
      </c>
      <c r="G3474" s="13">
        <v>21.0</v>
      </c>
      <c r="H3474" s="14">
        <v>1777.66</v>
      </c>
    </row>
    <row r="3475" hidden="1">
      <c r="A3475" s="15" t="s">
        <v>3383</v>
      </c>
      <c r="B3475" s="16">
        <v>44902.0</v>
      </c>
      <c r="C3475" s="17" t="s">
        <v>13</v>
      </c>
      <c r="D3475" s="17" t="s">
        <v>10</v>
      </c>
      <c r="E3475" s="17">
        <v>4779.91</v>
      </c>
      <c r="F3475" s="17">
        <v>27.0</v>
      </c>
      <c r="G3475" s="17">
        <v>20.0</v>
      </c>
      <c r="H3475" s="18">
        <v>1955.13</v>
      </c>
    </row>
    <row r="3476" hidden="1">
      <c r="A3476" s="11" t="s">
        <v>3384</v>
      </c>
      <c r="B3476" s="12">
        <v>45085.0</v>
      </c>
      <c r="C3476" s="13" t="s">
        <v>9</v>
      </c>
      <c r="D3476" s="13" t="s">
        <v>21</v>
      </c>
      <c r="E3476" s="13">
        <v>2331.26</v>
      </c>
      <c r="F3476" s="13">
        <v>31.0</v>
      </c>
      <c r="G3476" s="13">
        <v>16.0</v>
      </c>
      <c r="H3476" s="14">
        <v>291.45</v>
      </c>
    </row>
    <row r="3477" hidden="1">
      <c r="A3477" s="15" t="s">
        <v>3385</v>
      </c>
      <c r="B3477" s="16">
        <v>45111.0</v>
      </c>
      <c r="C3477" s="17" t="s">
        <v>12</v>
      </c>
      <c r="D3477" s="17" t="s">
        <v>17</v>
      </c>
      <c r="E3477" s="17">
        <v>621.86</v>
      </c>
      <c r="F3477" s="17">
        <v>49.0</v>
      </c>
      <c r="G3477" s="17">
        <v>12.0</v>
      </c>
      <c r="H3477" s="18">
        <v>1076.28</v>
      </c>
    </row>
    <row r="3478" hidden="1">
      <c r="A3478" s="11" t="s">
        <v>3386</v>
      </c>
      <c r="B3478" s="12">
        <v>45523.0</v>
      </c>
      <c r="C3478" s="13" t="s">
        <v>12</v>
      </c>
      <c r="D3478" s="13" t="s">
        <v>17</v>
      </c>
      <c r="E3478" s="13">
        <v>70.19</v>
      </c>
      <c r="F3478" s="13">
        <v>7.0</v>
      </c>
      <c r="G3478" s="13">
        <v>6.0</v>
      </c>
      <c r="H3478" s="14">
        <v>211.85</v>
      </c>
    </row>
    <row r="3479" hidden="1">
      <c r="A3479" s="15" t="s">
        <v>3387</v>
      </c>
      <c r="B3479" s="16">
        <v>45190.0</v>
      </c>
      <c r="C3479" s="17" t="s">
        <v>16</v>
      </c>
      <c r="D3479" s="17" t="s">
        <v>10</v>
      </c>
      <c r="E3479" s="17">
        <v>1384.29</v>
      </c>
      <c r="F3479" s="17">
        <v>31.0</v>
      </c>
      <c r="G3479" s="17">
        <v>39.0</v>
      </c>
      <c r="H3479" s="18">
        <v>1117.27</v>
      </c>
    </row>
    <row r="3480" hidden="1">
      <c r="A3480" s="11" t="s">
        <v>3388</v>
      </c>
      <c r="B3480" s="12">
        <v>45243.0</v>
      </c>
      <c r="C3480" s="13" t="s">
        <v>16</v>
      </c>
      <c r="D3480" s="13" t="s">
        <v>19</v>
      </c>
      <c r="E3480" s="13">
        <v>3526.56</v>
      </c>
      <c r="F3480" s="13">
        <v>47.0</v>
      </c>
      <c r="G3480" s="13">
        <v>33.0</v>
      </c>
      <c r="H3480" s="14">
        <v>540.95</v>
      </c>
    </row>
    <row r="3481" hidden="1">
      <c r="A3481" s="15" t="s">
        <v>3389</v>
      </c>
      <c r="B3481" s="16">
        <v>45092.0</v>
      </c>
      <c r="C3481" s="17" t="s">
        <v>9</v>
      </c>
      <c r="D3481" s="17" t="s">
        <v>21</v>
      </c>
      <c r="E3481" s="17">
        <v>3698.84</v>
      </c>
      <c r="F3481" s="17">
        <v>12.0</v>
      </c>
      <c r="G3481" s="17">
        <v>42.0</v>
      </c>
      <c r="H3481" s="18">
        <v>636.57</v>
      </c>
    </row>
    <row r="3482" hidden="1">
      <c r="A3482" s="11" t="s">
        <v>3390</v>
      </c>
      <c r="B3482" s="12">
        <v>45100.0</v>
      </c>
      <c r="C3482" s="13" t="s">
        <v>9</v>
      </c>
      <c r="D3482" s="13" t="s">
        <v>17</v>
      </c>
      <c r="E3482" s="13">
        <v>608.85</v>
      </c>
      <c r="F3482" s="13">
        <v>45.0</v>
      </c>
      <c r="G3482" s="13">
        <v>29.0</v>
      </c>
      <c r="H3482" s="14">
        <v>1707.37</v>
      </c>
    </row>
    <row r="3483" hidden="1">
      <c r="A3483" s="15" t="s">
        <v>3391</v>
      </c>
      <c r="B3483" s="16">
        <v>45191.0</v>
      </c>
      <c r="C3483" s="17" t="s">
        <v>13</v>
      </c>
      <c r="D3483" s="17" t="s">
        <v>10</v>
      </c>
      <c r="E3483" s="17">
        <v>2851.88</v>
      </c>
      <c r="F3483" s="17">
        <v>43.0</v>
      </c>
      <c r="G3483" s="17">
        <v>45.0</v>
      </c>
      <c r="H3483" s="18">
        <v>1769.2</v>
      </c>
    </row>
    <row r="3484" hidden="1">
      <c r="A3484" s="11" t="s">
        <v>3392</v>
      </c>
      <c r="B3484" s="12">
        <v>45323.0</v>
      </c>
      <c r="C3484" s="13" t="s">
        <v>16</v>
      </c>
      <c r="D3484" s="13" t="s">
        <v>10</v>
      </c>
      <c r="E3484" s="13">
        <v>1583.95</v>
      </c>
      <c r="F3484" s="13">
        <v>8.0</v>
      </c>
      <c r="G3484" s="13">
        <v>16.0</v>
      </c>
      <c r="H3484" s="14">
        <v>760.12</v>
      </c>
    </row>
    <row r="3485" hidden="1">
      <c r="A3485" s="15" t="s">
        <v>3393</v>
      </c>
      <c r="B3485" s="16">
        <v>45079.0</v>
      </c>
      <c r="C3485" s="17" t="s">
        <v>13</v>
      </c>
      <c r="D3485" s="17" t="s">
        <v>19</v>
      </c>
      <c r="E3485" s="17">
        <v>991.66</v>
      </c>
      <c r="F3485" s="17">
        <v>19.0</v>
      </c>
      <c r="G3485" s="17">
        <v>15.0</v>
      </c>
      <c r="H3485" s="18">
        <v>1795.98</v>
      </c>
    </row>
    <row r="3486" hidden="1">
      <c r="A3486" s="11" t="s">
        <v>3394</v>
      </c>
      <c r="B3486" s="12">
        <v>45421.0</v>
      </c>
      <c r="C3486" s="13" t="s">
        <v>9</v>
      </c>
      <c r="D3486" s="13" t="s">
        <v>10</v>
      </c>
      <c r="E3486" s="13">
        <v>1467.57</v>
      </c>
      <c r="F3486" s="13">
        <v>5.0</v>
      </c>
      <c r="G3486" s="13">
        <v>31.0</v>
      </c>
      <c r="H3486" s="14">
        <v>311.83</v>
      </c>
    </row>
    <row r="3487" hidden="1">
      <c r="A3487" s="15" t="s">
        <v>3395</v>
      </c>
      <c r="B3487" s="16">
        <v>45401.0</v>
      </c>
      <c r="C3487" s="17" t="s">
        <v>9</v>
      </c>
      <c r="D3487" s="17" t="s">
        <v>23</v>
      </c>
      <c r="E3487" s="17">
        <v>1385.29</v>
      </c>
      <c r="F3487" s="17">
        <v>48.0</v>
      </c>
      <c r="G3487" s="17">
        <v>32.0</v>
      </c>
      <c r="H3487" s="18">
        <v>364.03</v>
      </c>
    </row>
    <row r="3488" hidden="1">
      <c r="A3488" s="11" t="s">
        <v>3396</v>
      </c>
      <c r="B3488" s="12">
        <v>45420.0</v>
      </c>
      <c r="C3488" s="13" t="s">
        <v>12</v>
      </c>
      <c r="D3488" s="13" t="s">
        <v>17</v>
      </c>
      <c r="E3488" s="13">
        <v>3935.93</v>
      </c>
      <c r="F3488" s="13">
        <v>20.0</v>
      </c>
      <c r="G3488" s="13">
        <v>39.0</v>
      </c>
      <c r="H3488" s="14">
        <v>1135.71</v>
      </c>
    </row>
    <row r="3489" hidden="1">
      <c r="A3489" s="15" t="s">
        <v>3397</v>
      </c>
      <c r="B3489" s="16">
        <v>45115.0</v>
      </c>
      <c r="C3489" s="17" t="s">
        <v>16</v>
      </c>
      <c r="D3489" s="17" t="s">
        <v>19</v>
      </c>
      <c r="E3489" s="17">
        <v>1018.33</v>
      </c>
      <c r="F3489" s="17">
        <v>3.0</v>
      </c>
      <c r="G3489" s="17">
        <v>26.0</v>
      </c>
      <c r="H3489" s="18">
        <v>1343.23</v>
      </c>
    </row>
    <row r="3490" hidden="1">
      <c r="A3490" s="11" t="s">
        <v>3398</v>
      </c>
      <c r="B3490" s="12">
        <v>45246.0</v>
      </c>
      <c r="C3490" s="13" t="s">
        <v>13</v>
      </c>
      <c r="D3490" s="13" t="s">
        <v>10</v>
      </c>
      <c r="E3490" s="13">
        <v>165.09</v>
      </c>
      <c r="F3490" s="13">
        <v>39.0</v>
      </c>
      <c r="G3490" s="13">
        <v>10.0</v>
      </c>
      <c r="H3490" s="14">
        <v>1711.43</v>
      </c>
    </row>
    <row r="3491" hidden="1">
      <c r="A3491" s="15" t="s">
        <v>3399</v>
      </c>
      <c r="B3491" s="16">
        <v>45141.0</v>
      </c>
      <c r="C3491" s="17" t="s">
        <v>12</v>
      </c>
      <c r="D3491" s="17" t="s">
        <v>10</v>
      </c>
      <c r="E3491" s="17">
        <v>2958.34</v>
      </c>
      <c r="F3491" s="17">
        <v>1.0</v>
      </c>
      <c r="G3491" s="17">
        <v>32.0</v>
      </c>
      <c r="H3491" s="18">
        <v>689.64</v>
      </c>
    </row>
    <row r="3492" hidden="1">
      <c r="A3492" s="11" t="s">
        <v>3400</v>
      </c>
      <c r="B3492" s="12">
        <v>44928.0</v>
      </c>
      <c r="C3492" s="13" t="s">
        <v>16</v>
      </c>
      <c r="D3492" s="13" t="s">
        <v>17</v>
      </c>
      <c r="E3492" s="13">
        <v>1748.51</v>
      </c>
      <c r="F3492" s="13">
        <v>28.0</v>
      </c>
      <c r="G3492" s="13">
        <v>6.0</v>
      </c>
      <c r="H3492" s="14">
        <v>1292.22</v>
      </c>
    </row>
    <row r="3493" hidden="1">
      <c r="A3493" s="15" t="s">
        <v>3401</v>
      </c>
      <c r="B3493" s="16">
        <v>44914.0</v>
      </c>
      <c r="C3493" s="17" t="s">
        <v>13</v>
      </c>
      <c r="D3493" s="17" t="s">
        <v>10</v>
      </c>
      <c r="E3493" s="17">
        <v>485.13</v>
      </c>
      <c r="F3493" s="17">
        <v>7.0</v>
      </c>
      <c r="G3493" s="17">
        <v>1.0</v>
      </c>
      <c r="H3493" s="18">
        <v>544.1</v>
      </c>
    </row>
    <row r="3494" hidden="1">
      <c r="A3494" s="11" t="s">
        <v>3402</v>
      </c>
      <c r="B3494" s="12">
        <v>44998.0</v>
      </c>
      <c r="C3494" s="13" t="s">
        <v>9</v>
      </c>
      <c r="D3494" s="13" t="s">
        <v>17</v>
      </c>
      <c r="E3494" s="13">
        <v>3562.71</v>
      </c>
      <c r="F3494" s="13">
        <v>15.0</v>
      </c>
      <c r="G3494" s="13">
        <v>26.0</v>
      </c>
      <c r="H3494" s="14">
        <v>1032.01</v>
      </c>
    </row>
    <row r="3495" hidden="1">
      <c r="A3495" s="15" t="s">
        <v>3403</v>
      </c>
      <c r="B3495" s="16">
        <v>45207.0</v>
      </c>
      <c r="C3495" s="17" t="s">
        <v>12</v>
      </c>
      <c r="D3495" s="17" t="s">
        <v>10</v>
      </c>
      <c r="E3495" s="17">
        <v>3619.8</v>
      </c>
      <c r="F3495" s="17">
        <v>23.0</v>
      </c>
      <c r="G3495" s="17">
        <v>17.0</v>
      </c>
      <c r="H3495" s="18">
        <v>1810.83</v>
      </c>
    </row>
    <row r="3496" hidden="1">
      <c r="A3496" s="11" t="s">
        <v>3404</v>
      </c>
      <c r="B3496" s="12">
        <v>45456.0</v>
      </c>
      <c r="C3496" s="13" t="s">
        <v>9</v>
      </c>
      <c r="D3496" s="13" t="s">
        <v>17</v>
      </c>
      <c r="E3496" s="13">
        <v>2570.06</v>
      </c>
      <c r="F3496" s="13">
        <v>20.0</v>
      </c>
      <c r="G3496" s="13">
        <v>30.0</v>
      </c>
      <c r="H3496" s="14">
        <v>1436.59</v>
      </c>
    </row>
    <row r="3497" hidden="1">
      <c r="A3497" s="15" t="s">
        <v>3405</v>
      </c>
      <c r="B3497" s="16">
        <v>45202.0</v>
      </c>
      <c r="C3497" s="17" t="s">
        <v>9</v>
      </c>
      <c r="D3497" s="17" t="s">
        <v>17</v>
      </c>
      <c r="E3497" s="17">
        <v>3220.85</v>
      </c>
      <c r="F3497" s="17">
        <v>46.0</v>
      </c>
      <c r="G3497" s="17">
        <v>1.0</v>
      </c>
      <c r="H3497" s="18">
        <v>435.87</v>
      </c>
    </row>
    <row r="3498" hidden="1">
      <c r="A3498" s="11" t="s">
        <v>3406</v>
      </c>
      <c r="B3498" s="12">
        <v>45312.0</v>
      </c>
      <c r="C3498" s="13" t="s">
        <v>13</v>
      </c>
      <c r="D3498" s="13" t="s">
        <v>21</v>
      </c>
      <c r="E3498" s="13">
        <v>2470.21</v>
      </c>
      <c r="F3498" s="13">
        <v>33.0</v>
      </c>
      <c r="G3498" s="13">
        <v>16.0</v>
      </c>
      <c r="H3498" s="14">
        <v>1340.71</v>
      </c>
    </row>
    <row r="3499" hidden="1">
      <c r="A3499" s="15" t="s">
        <v>3407</v>
      </c>
      <c r="B3499" s="16">
        <v>45589.0</v>
      </c>
      <c r="C3499" s="17" t="s">
        <v>12</v>
      </c>
      <c r="D3499" s="17" t="s">
        <v>19</v>
      </c>
      <c r="E3499" s="17">
        <v>4601.29</v>
      </c>
      <c r="F3499" s="17">
        <v>21.0</v>
      </c>
      <c r="G3499" s="17">
        <v>11.0</v>
      </c>
      <c r="H3499" s="18">
        <v>1870.9</v>
      </c>
    </row>
    <row r="3500" hidden="1">
      <c r="A3500" s="11" t="s">
        <v>3408</v>
      </c>
      <c r="B3500" s="12">
        <v>45181.0</v>
      </c>
      <c r="C3500" s="13" t="s">
        <v>13</v>
      </c>
      <c r="D3500" s="13" t="s">
        <v>19</v>
      </c>
      <c r="E3500" s="13">
        <v>494.42</v>
      </c>
      <c r="F3500" s="13">
        <v>43.0</v>
      </c>
      <c r="G3500" s="13">
        <v>14.0</v>
      </c>
      <c r="H3500" s="14">
        <v>742.75</v>
      </c>
    </row>
    <row r="3501" hidden="1">
      <c r="A3501" s="15" t="s">
        <v>3409</v>
      </c>
      <c r="B3501" s="16">
        <v>45356.0</v>
      </c>
      <c r="C3501" s="17" t="s">
        <v>12</v>
      </c>
      <c r="D3501" s="17" t="s">
        <v>21</v>
      </c>
      <c r="E3501" s="17">
        <v>3212.0</v>
      </c>
      <c r="F3501" s="17">
        <v>24.0</v>
      </c>
      <c r="G3501" s="17">
        <v>15.0</v>
      </c>
      <c r="H3501" s="18">
        <v>268.92</v>
      </c>
    </row>
    <row r="3502" hidden="1">
      <c r="A3502" s="11" t="s">
        <v>3410</v>
      </c>
      <c r="B3502" s="12">
        <v>45063.0</v>
      </c>
      <c r="C3502" s="13" t="s">
        <v>16</v>
      </c>
      <c r="D3502" s="13" t="s">
        <v>10</v>
      </c>
      <c r="E3502" s="13">
        <v>3161.12</v>
      </c>
      <c r="F3502" s="13">
        <v>34.0</v>
      </c>
      <c r="G3502" s="13">
        <v>50.0</v>
      </c>
      <c r="H3502" s="14">
        <v>322.64</v>
      </c>
    </row>
    <row r="3503" hidden="1">
      <c r="A3503" s="15" t="s">
        <v>3411</v>
      </c>
      <c r="B3503" s="16">
        <v>44927.0</v>
      </c>
      <c r="C3503" s="17" t="s">
        <v>9</v>
      </c>
      <c r="D3503" s="17" t="s">
        <v>10</v>
      </c>
      <c r="E3503" s="17">
        <v>525.77</v>
      </c>
      <c r="F3503" s="17">
        <v>44.0</v>
      </c>
      <c r="G3503" s="17">
        <v>5.0</v>
      </c>
      <c r="H3503" s="18">
        <v>1045.77</v>
      </c>
    </row>
    <row r="3504" hidden="1">
      <c r="A3504" s="11" t="s">
        <v>3412</v>
      </c>
      <c r="B3504" s="12">
        <v>45262.0</v>
      </c>
      <c r="C3504" s="13" t="s">
        <v>12</v>
      </c>
      <c r="D3504" s="13" t="s">
        <v>23</v>
      </c>
      <c r="E3504" s="13">
        <v>2669.79</v>
      </c>
      <c r="F3504" s="13">
        <v>2.0</v>
      </c>
      <c r="G3504" s="13">
        <v>19.0</v>
      </c>
      <c r="H3504" s="14">
        <v>132.98</v>
      </c>
    </row>
    <row r="3505" hidden="1">
      <c r="A3505" s="15" t="s">
        <v>3413</v>
      </c>
      <c r="B3505" s="16">
        <v>45237.0</v>
      </c>
      <c r="C3505" s="17" t="s">
        <v>12</v>
      </c>
      <c r="D3505" s="17" t="s">
        <v>10</v>
      </c>
      <c r="E3505" s="17">
        <v>3497.11</v>
      </c>
      <c r="F3505" s="17">
        <v>6.0</v>
      </c>
      <c r="G3505" s="17">
        <v>7.0</v>
      </c>
      <c r="H3505" s="18">
        <v>952.92</v>
      </c>
    </row>
    <row r="3506" hidden="1">
      <c r="A3506" s="11" t="s">
        <v>3414</v>
      </c>
      <c r="B3506" s="12">
        <v>44937.0</v>
      </c>
      <c r="C3506" s="13" t="s">
        <v>16</v>
      </c>
      <c r="D3506" s="13" t="s">
        <v>17</v>
      </c>
      <c r="E3506" s="13">
        <v>4324.06</v>
      </c>
      <c r="F3506" s="13">
        <v>34.0</v>
      </c>
      <c r="G3506" s="13">
        <v>14.0</v>
      </c>
      <c r="H3506" s="14">
        <v>150.58</v>
      </c>
    </row>
    <row r="3507" hidden="1">
      <c r="A3507" s="15" t="s">
        <v>3415</v>
      </c>
      <c r="B3507" s="16">
        <v>45003.0</v>
      </c>
      <c r="C3507" s="17" t="s">
        <v>9</v>
      </c>
      <c r="D3507" s="17" t="s">
        <v>10</v>
      </c>
      <c r="E3507" s="17">
        <v>4529.05</v>
      </c>
      <c r="F3507" s="17">
        <v>9.0</v>
      </c>
      <c r="G3507" s="17">
        <v>15.0</v>
      </c>
      <c r="H3507" s="18">
        <v>1406.72</v>
      </c>
    </row>
    <row r="3508" hidden="1">
      <c r="A3508" s="11" t="s">
        <v>3416</v>
      </c>
      <c r="B3508" s="12">
        <v>45349.0</v>
      </c>
      <c r="C3508" s="13" t="s">
        <v>13</v>
      </c>
      <c r="D3508" s="13" t="s">
        <v>10</v>
      </c>
      <c r="E3508" s="13">
        <v>3740.01</v>
      </c>
      <c r="F3508" s="13">
        <v>4.0</v>
      </c>
      <c r="G3508" s="13">
        <v>7.0</v>
      </c>
      <c r="H3508" s="14">
        <v>1330.3</v>
      </c>
    </row>
    <row r="3509" hidden="1">
      <c r="A3509" s="15" t="s">
        <v>3417</v>
      </c>
      <c r="B3509" s="16">
        <v>45078.0</v>
      </c>
      <c r="C3509" s="17" t="s">
        <v>16</v>
      </c>
      <c r="D3509" s="17" t="s">
        <v>17</v>
      </c>
      <c r="E3509" s="17">
        <v>1741.35</v>
      </c>
      <c r="F3509" s="17">
        <v>32.0</v>
      </c>
      <c r="G3509" s="17">
        <v>37.0</v>
      </c>
      <c r="H3509" s="18">
        <v>1195.0</v>
      </c>
    </row>
    <row r="3510" hidden="1">
      <c r="A3510" s="11" t="s">
        <v>3418</v>
      </c>
      <c r="B3510" s="12">
        <v>45073.0</v>
      </c>
      <c r="C3510" s="13" t="s">
        <v>9</v>
      </c>
      <c r="D3510" s="13" t="s">
        <v>21</v>
      </c>
      <c r="E3510" s="13">
        <v>3208.93</v>
      </c>
      <c r="F3510" s="13">
        <v>37.0</v>
      </c>
      <c r="G3510" s="13">
        <v>15.0</v>
      </c>
      <c r="H3510" s="14">
        <v>212.46</v>
      </c>
    </row>
    <row r="3511" hidden="1">
      <c r="A3511" s="15">
        <v>5.8312223E7</v>
      </c>
      <c r="B3511" s="16">
        <v>44939.0</v>
      </c>
      <c r="C3511" s="17" t="s">
        <v>9</v>
      </c>
      <c r="D3511" s="17" t="s">
        <v>19</v>
      </c>
      <c r="E3511" s="17">
        <v>4678.6</v>
      </c>
      <c r="F3511" s="17">
        <v>15.0</v>
      </c>
      <c r="G3511" s="17">
        <v>31.0</v>
      </c>
      <c r="H3511" s="18">
        <v>1304.37</v>
      </c>
    </row>
    <row r="3512" hidden="1">
      <c r="A3512" s="11" t="s">
        <v>3419</v>
      </c>
      <c r="B3512" s="12">
        <v>45264.0</v>
      </c>
      <c r="C3512" s="13" t="s">
        <v>9</v>
      </c>
      <c r="D3512" s="13" t="s">
        <v>10</v>
      </c>
      <c r="E3512" s="13">
        <v>4318.76</v>
      </c>
      <c r="F3512" s="13">
        <v>50.0</v>
      </c>
      <c r="G3512" s="13">
        <v>6.0</v>
      </c>
      <c r="H3512" s="14">
        <v>213.96</v>
      </c>
    </row>
    <row r="3513" hidden="1">
      <c r="A3513" s="15" t="s">
        <v>3420</v>
      </c>
      <c r="B3513" s="16">
        <v>44991.0</v>
      </c>
      <c r="C3513" s="17" t="s">
        <v>13</v>
      </c>
      <c r="D3513" s="17" t="s">
        <v>17</v>
      </c>
      <c r="E3513" s="17">
        <v>4402.77</v>
      </c>
      <c r="F3513" s="17">
        <v>4.0</v>
      </c>
      <c r="G3513" s="17">
        <v>36.0</v>
      </c>
      <c r="H3513" s="18">
        <v>61.49</v>
      </c>
    </row>
    <row r="3514" hidden="1">
      <c r="A3514" s="11" t="s">
        <v>3421</v>
      </c>
      <c r="B3514" s="12">
        <v>45259.0</v>
      </c>
      <c r="C3514" s="13" t="s">
        <v>16</v>
      </c>
      <c r="D3514" s="13" t="s">
        <v>17</v>
      </c>
      <c r="E3514" s="13">
        <v>92.58</v>
      </c>
      <c r="F3514" s="13">
        <v>41.0</v>
      </c>
      <c r="G3514" s="13">
        <v>39.0</v>
      </c>
      <c r="H3514" s="14">
        <v>534.05</v>
      </c>
    </row>
    <row r="3515" hidden="1">
      <c r="A3515" s="15" t="s">
        <v>3422</v>
      </c>
      <c r="B3515" s="16">
        <v>44928.0</v>
      </c>
      <c r="C3515" s="17" t="s">
        <v>16</v>
      </c>
      <c r="D3515" s="17" t="s">
        <v>21</v>
      </c>
      <c r="E3515" s="17">
        <v>2508.59</v>
      </c>
      <c r="F3515" s="17">
        <v>23.0</v>
      </c>
      <c r="G3515" s="17">
        <v>25.0</v>
      </c>
      <c r="H3515" s="18">
        <v>1852.47</v>
      </c>
    </row>
    <row r="3516" hidden="1">
      <c r="A3516" s="11" t="s">
        <v>3423</v>
      </c>
      <c r="B3516" s="12">
        <v>45245.0</v>
      </c>
      <c r="C3516" s="13" t="s">
        <v>13</v>
      </c>
      <c r="D3516" s="13" t="s">
        <v>21</v>
      </c>
      <c r="E3516" s="13">
        <v>3399.08</v>
      </c>
      <c r="F3516" s="13">
        <v>24.0</v>
      </c>
      <c r="G3516" s="13">
        <v>28.0</v>
      </c>
      <c r="H3516" s="14">
        <v>1782.82</v>
      </c>
    </row>
    <row r="3517" hidden="1">
      <c r="A3517" s="15" t="s">
        <v>3424</v>
      </c>
      <c r="B3517" s="16">
        <v>45425.0</v>
      </c>
      <c r="C3517" s="17" t="s">
        <v>9</v>
      </c>
      <c r="D3517" s="17" t="s">
        <v>19</v>
      </c>
      <c r="E3517" s="17">
        <v>4153.2</v>
      </c>
      <c r="F3517" s="17">
        <v>31.0</v>
      </c>
      <c r="G3517" s="17">
        <v>23.0</v>
      </c>
      <c r="H3517" s="18">
        <v>1542.38</v>
      </c>
    </row>
    <row r="3518" hidden="1">
      <c r="A3518" s="11" t="s">
        <v>3425</v>
      </c>
      <c r="B3518" s="12">
        <v>45136.0</v>
      </c>
      <c r="C3518" s="13" t="s">
        <v>9</v>
      </c>
      <c r="D3518" s="13" t="s">
        <v>19</v>
      </c>
      <c r="E3518" s="13">
        <v>3465.45</v>
      </c>
      <c r="F3518" s="13">
        <v>48.0</v>
      </c>
      <c r="G3518" s="13">
        <v>41.0</v>
      </c>
      <c r="H3518" s="14">
        <v>1240.19</v>
      </c>
    </row>
    <row r="3519" hidden="1">
      <c r="A3519" s="15" t="s">
        <v>3426</v>
      </c>
      <c r="B3519" s="16">
        <v>45572.0</v>
      </c>
      <c r="C3519" s="17" t="s">
        <v>9</v>
      </c>
      <c r="D3519" s="17" t="s">
        <v>23</v>
      </c>
      <c r="E3519" s="17">
        <v>4308.9</v>
      </c>
      <c r="F3519" s="17">
        <v>29.0</v>
      </c>
      <c r="G3519" s="17">
        <v>32.0</v>
      </c>
      <c r="H3519" s="18">
        <v>411.99</v>
      </c>
    </row>
    <row r="3520" hidden="1">
      <c r="A3520" s="11" t="s">
        <v>3427</v>
      </c>
      <c r="B3520" s="12">
        <v>45496.0</v>
      </c>
      <c r="C3520" s="13" t="s">
        <v>12</v>
      </c>
      <c r="D3520" s="13" t="s">
        <v>21</v>
      </c>
      <c r="E3520" s="13">
        <v>760.31</v>
      </c>
      <c r="F3520" s="13">
        <v>29.0</v>
      </c>
      <c r="G3520" s="13">
        <v>38.0</v>
      </c>
      <c r="H3520" s="14">
        <v>1902.36</v>
      </c>
    </row>
    <row r="3521" hidden="1">
      <c r="A3521" s="15" t="s">
        <v>3428</v>
      </c>
      <c r="B3521" s="16">
        <v>45138.0</v>
      </c>
      <c r="C3521" s="17" t="s">
        <v>12</v>
      </c>
      <c r="D3521" s="17" t="s">
        <v>19</v>
      </c>
      <c r="E3521" s="17">
        <v>3296.95</v>
      </c>
      <c r="F3521" s="17">
        <v>20.0</v>
      </c>
      <c r="G3521" s="17">
        <v>11.0</v>
      </c>
      <c r="H3521" s="18">
        <v>266.62</v>
      </c>
    </row>
    <row r="3522" hidden="1">
      <c r="A3522" s="11" t="s">
        <v>3429</v>
      </c>
      <c r="B3522" s="12">
        <v>45351.0</v>
      </c>
      <c r="C3522" s="13" t="s">
        <v>16</v>
      </c>
      <c r="D3522" s="13" t="s">
        <v>23</v>
      </c>
      <c r="E3522" s="13">
        <v>4645.48</v>
      </c>
      <c r="F3522" s="13">
        <v>48.0</v>
      </c>
      <c r="G3522" s="13">
        <v>13.0</v>
      </c>
      <c r="H3522" s="14">
        <v>1580.77</v>
      </c>
    </row>
    <row r="3523" hidden="1">
      <c r="A3523" s="15" t="s">
        <v>3430</v>
      </c>
      <c r="B3523" s="16">
        <v>45235.0</v>
      </c>
      <c r="C3523" s="17" t="s">
        <v>13</v>
      </c>
      <c r="D3523" s="17" t="s">
        <v>10</v>
      </c>
      <c r="E3523" s="17">
        <v>4024.06</v>
      </c>
      <c r="F3523" s="17">
        <v>50.0</v>
      </c>
      <c r="G3523" s="17">
        <v>19.0</v>
      </c>
      <c r="H3523" s="18">
        <v>886.41</v>
      </c>
    </row>
    <row r="3524" hidden="1">
      <c r="A3524" s="11" t="s">
        <v>3431</v>
      </c>
      <c r="B3524" s="12">
        <v>44965.0</v>
      </c>
      <c r="C3524" s="13" t="s">
        <v>12</v>
      </c>
      <c r="D3524" s="13" t="s">
        <v>19</v>
      </c>
      <c r="E3524" s="13">
        <v>2135.91</v>
      </c>
      <c r="F3524" s="13">
        <v>6.0</v>
      </c>
      <c r="G3524" s="13">
        <v>13.0</v>
      </c>
      <c r="H3524" s="14">
        <v>1052.12</v>
      </c>
    </row>
    <row r="3525" hidden="1">
      <c r="A3525" s="15" t="s">
        <v>3432</v>
      </c>
      <c r="B3525" s="16">
        <v>45324.0</v>
      </c>
      <c r="C3525" s="17" t="s">
        <v>12</v>
      </c>
      <c r="D3525" s="17" t="s">
        <v>23</v>
      </c>
      <c r="E3525" s="17">
        <v>3702.32</v>
      </c>
      <c r="F3525" s="17">
        <v>22.0</v>
      </c>
      <c r="G3525" s="17">
        <v>14.0</v>
      </c>
      <c r="H3525" s="18">
        <v>218.6</v>
      </c>
    </row>
    <row r="3526" hidden="1">
      <c r="A3526" s="11" t="s">
        <v>3433</v>
      </c>
      <c r="B3526" s="12">
        <v>44976.0</v>
      </c>
      <c r="C3526" s="13" t="s">
        <v>9</v>
      </c>
      <c r="D3526" s="13" t="s">
        <v>17</v>
      </c>
      <c r="E3526" s="13">
        <v>1978.92</v>
      </c>
      <c r="F3526" s="13">
        <v>9.0</v>
      </c>
      <c r="G3526" s="13">
        <v>41.0</v>
      </c>
      <c r="H3526" s="14">
        <v>750.93</v>
      </c>
    </row>
    <row r="3527" hidden="1">
      <c r="A3527" s="15" t="s">
        <v>3434</v>
      </c>
      <c r="B3527" s="16">
        <v>45081.0</v>
      </c>
      <c r="C3527" s="17" t="s">
        <v>9</v>
      </c>
      <c r="D3527" s="17" t="s">
        <v>10</v>
      </c>
      <c r="E3527" s="17">
        <v>2952.17</v>
      </c>
      <c r="F3527" s="17">
        <v>40.0</v>
      </c>
      <c r="G3527" s="17">
        <v>19.0</v>
      </c>
      <c r="H3527" s="18">
        <v>1677.2</v>
      </c>
    </row>
    <row r="3528" hidden="1">
      <c r="A3528" s="11" t="s">
        <v>3435</v>
      </c>
      <c r="B3528" s="12">
        <v>45279.0</v>
      </c>
      <c r="C3528" s="13" t="s">
        <v>12</v>
      </c>
      <c r="D3528" s="13" t="s">
        <v>10</v>
      </c>
      <c r="E3528" s="13">
        <v>327.1</v>
      </c>
      <c r="F3528" s="13">
        <v>19.0</v>
      </c>
      <c r="G3528" s="13">
        <v>45.0</v>
      </c>
      <c r="H3528" s="14">
        <v>596.21</v>
      </c>
    </row>
    <row r="3529" hidden="1">
      <c r="A3529" s="15" t="s">
        <v>3436</v>
      </c>
      <c r="B3529" s="16">
        <v>44989.0</v>
      </c>
      <c r="C3529" s="17" t="s">
        <v>16</v>
      </c>
      <c r="D3529" s="17" t="s">
        <v>17</v>
      </c>
      <c r="E3529" s="17">
        <v>2313.82</v>
      </c>
      <c r="F3529" s="17">
        <v>17.0</v>
      </c>
      <c r="G3529" s="17">
        <v>48.0</v>
      </c>
      <c r="H3529" s="18">
        <v>181.83</v>
      </c>
    </row>
    <row r="3530" hidden="1">
      <c r="A3530" s="11" t="s">
        <v>3437</v>
      </c>
      <c r="B3530" s="12">
        <v>45439.0</v>
      </c>
      <c r="C3530" s="13" t="s">
        <v>13</v>
      </c>
      <c r="D3530" s="13" t="s">
        <v>21</v>
      </c>
      <c r="E3530" s="13">
        <v>2156.26</v>
      </c>
      <c r="F3530" s="13">
        <v>18.0</v>
      </c>
      <c r="G3530" s="13">
        <v>18.0</v>
      </c>
      <c r="H3530" s="14">
        <v>687.58</v>
      </c>
    </row>
    <row r="3531" hidden="1">
      <c r="A3531" s="15" t="s">
        <v>3438</v>
      </c>
      <c r="B3531" s="16">
        <v>45103.0</v>
      </c>
      <c r="C3531" s="17" t="s">
        <v>9</v>
      </c>
      <c r="D3531" s="17" t="s">
        <v>10</v>
      </c>
      <c r="E3531" s="17">
        <v>739.33</v>
      </c>
      <c r="F3531" s="17">
        <v>36.0</v>
      </c>
      <c r="G3531" s="17">
        <v>9.0</v>
      </c>
      <c r="H3531" s="18">
        <v>32.79</v>
      </c>
    </row>
    <row r="3532" hidden="1">
      <c r="A3532" s="11" t="s">
        <v>3439</v>
      </c>
      <c r="B3532" s="12">
        <v>45238.0</v>
      </c>
      <c r="C3532" s="13" t="s">
        <v>13</v>
      </c>
      <c r="D3532" s="13" t="s">
        <v>17</v>
      </c>
      <c r="E3532" s="13">
        <v>1137.32</v>
      </c>
      <c r="F3532" s="13">
        <v>43.0</v>
      </c>
      <c r="G3532" s="13">
        <v>8.0</v>
      </c>
      <c r="H3532" s="14">
        <v>833.66</v>
      </c>
    </row>
    <row r="3533" hidden="1">
      <c r="A3533" s="15">
        <v>6.5956734E7</v>
      </c>
      <c r="B3533" s="16">
        <v>45173.0</v>
      </c>
      <c r="C3533" s="17" t="s">
        <v>9</v>
      </c>
      <c r="D3533" s="17" t="s">
        <v>17</v>
      </c>
      <c r="E3533" s="17">
        <v>3594.02</v>
      </c>
      <c r="F3533" s="17">
        <v>50.0</v>
      </c>
      <c r="G3533" s="17">
        <v>43.0</v>
      </c>
      <c r="H3533" s="18">
        <v>1783.65</v>
      </c>
    </row>
    <row r="3534" hidden="1">
      <c r="A3534" s="11" t="s">
        <v>3440</v>
      </c>
      <c r="B3534" s="12">
        <v>44941.0</v>
      </c>
      <c r="C3534" s="13" t="s">
        <v>12</v>
      </c>
      <c r="D3534" s="13" t="s">
        <v>21</v>
      </c>
      <c r="E3534" s="13">
        <v>4191.22</v>
      </c>
      <c r="F3534" s="13">
        <v>34.0</v>
      </c>
      <c r="G3534" s="13">
        <v>37.0</v>
      </c>
      <c r="H3534" s="14">
        <v>1799.63</v>
      </c>
    </row>
    <row r="3535" hidden="1">
      <c r="A3535" s="15" t="s">
        <v>3441</v>
      </c>
      <c r="B3535" s="16">
        <v>45273.0</v>
      </c>
      <c r="C3535" s="17" t="s">
        <v>9</v>
      </c>
      <c r="D3535" s="17" t="s">
        <v>17</v>
      </c>
      <c r="E3535" s="17">
        <v>4475.08</v>
      </c>
      <c r="F3535" s="17">
        <v>36.0</v>
      </c>
      <c r="G3535" s="17">
        <v>42.0</v>
      </c>
      <c r="H3535" s="18">
        <v>1333.53</v>
      </c>
    </row>
    <row r="3536" hidden="1">
      <c r="A3536" s="11" t="s">
        <v>3442</v>
      </c>
      <c r="B3536" s="12">
        <v>45430.0</v>
      </c>
      <c r="C3536" s="13" t="s">
        <v>12</v>
      </c>
      <c r="D3536" s="13" t="s">
        <v>23</v>
      </c>
      <c r="E3536" s="13">
        <v>1895.14</v>
      </c>
      <c r="F3536" s="13">
        <v>8.0</v>
      </c>
      <c r="G3536" s="13">
        <v>6.0</v>
      </c>
      <c r="H3536" s="14">
        <v>1694.06</v>
      </c>
    </row>
    <row r="3537" hidden="1">
      <c r="A3537" s="15" t="s">
        <v>3443</v>
      </c>
      <c r="B3537" s="16">
        <v>45071.0</v>
      </c>
      <c r="C3537" s="17" t="s">
        <v>12</v>
      </c>
      <c r="D3537" s="17" t="s">
        <v>19</v>
      </c>
      <c r="E3537" s="17">
        <v>1373.03</v>
      </c>
      <c r="F3537" s="17">
        <v>26.0</v>
      </c>
      <c r="G3537" s="17">
        <v>18.0</v>
      </c>
      <c r="H3537" s="18">
        <v>111.78</v>
      </c>
    </row>
    <row r="3538" hidden="1">
      <c r="A3538" s="11" t="s">
        <v>3444</v>
      </c>
      <c r="B3538" s="12">
        <v>45139.0</v>
      </c>
      <c r="C3538" s="13" t="s">
        <v>13</v>
      </c>
      <c r="D3538" s="13" t="s">
        <v>21</v>
      </c>
      <c r="E3538" s="13">
        <v>1119.87</v>
      </c>
      <c r="F3538" s="13">
        <v>47.0</v>
      </c>
      <c r="G3538" s="13">
        <v>50.0</v>
      </c>
      <c r="H3538" s="14">
        <v>1375.28</v>
      </c>
    </row>
    <row r="3539" hidden="1">
      <c r="A3539" s="15" t="s">
        <v>3445</v>
      </c>
      <c r="B3539" s="16">
        <v>44956.0</v>
      </c>
      <c r="C3539" s="17" t="s">
        <v>9</v>
      </c>
      <c r="D3539" s="17" t="s">
        <v>23</v>
      </c>
      <c r="E3539" s="17">
        <v>2992.98</v>
      </c>
      <c r="F3539" s="17">
        <v>30.0</v>
      </c>
      <c r="G3539" s="17">
        <v>7.0</v>
      </c>
      <c r="H3539" s="18">
        <v>1512.66</v>
      </c>
    </row>
    <row r="3540" hidden="1">
      <c r="A3540" s="11" t="s">
        <v>3446</v>
      </c>
      <c r="B3540" s="12">
        <v>45155.0</v>
      </c>
      <c r="C3540" s="13" t="s">
        <v>16</v>
      </c>
      <c r="D3540" s="13" t="s">
        <v>19</v>
      </c>
      <c r="E3540" s="13">
        <v>1014.86</v>
      </c>
      <c r="F3540" s="13">
        <v>26.0</v>
      </c>
      <c r="G3540" s="13">
        <v>45.0</v>
      </c>
      <c r="H3540" s="14">
        <v>1562.69</v>
      </c>
    </row>
    <row r="3541" hidden="1">
      <c r="A3541" s="15" t="s">
        <v>3447</v>
      </c>
      <c r="B3541" s="16">
        <v>45543.0</v>
      </c>
      <c r="C3541" s="17" t="s">
        <v>16</v>
      </c>
      <c r="D3541" s="17" t="s">
        <v>10</v>
      </c>
      <c r="E3541" s="17">
        <v>3223.34</v>
      </c>
      <c r="F3541" s="17">
        <v>10.0</v>
      </c>
      <c r="G3541" s="17">
        <v>2.0</v>
      </c>
      <c r="H3541" s="18">
        <v>548.61</v>
      </c>
    </row>
    <row r="3542" hidden="1">
      <c r="A3542" s="11" t="s">
        <v>3448</v>
      </c>
      <c r="B3542" s="12">
        <v>45048.0</v>
      </c>
      <c r="C3542" s="13" t="s">
        <v>12</v>
      </c>
      <c r="D3542" s="13" t="s">
        <v>19</v>
      </c>
      <c r="E3542" s="13">
        <v>2620.83</v>
      </c>
      <c r="F3542" s="13">
        <v>38.0</v>
      </c>
      <c r="G3542" s="13">
        <v>40.0</v>
      </c>
      <c r="H3542" s="14">
        <v>616.61</v>
      </c>
    </row>
    <row r="3543" hidden="1">
      <c r="A3543" s="15" t="s">
        <v>3449</v>
      </c>
      <c r="B3543" s="16">
        <v>45217.0</v>
      </c>
      <c r="C3543" s="17" t="s">
        <v>12</v>
      </c>
      <c r="D3543" s="17" t="s">
        <v>21</v>
      </c>
      <c r="E3543" s="17">
        <v>4324.14</v>
      </c>
      <c r="F3543" s="17">
        <v>6.0</v>
      </c>
      <c r="G3543" s="17">
        <v>7.0</v>
      </c>
      <c r="H3543" s="18">
        <v>1101.5</v>
      </c>
    </row>
    <row r="3544" hidden="1">
      <c r="A3544" s="11" t="s">
        <v>3450</v>
      </c>
      <c r="B3544" s="12">
        <v>45147.0</v>
      </c>
      <c r="C3544" s="13" t="s">
        <v>16</v>
      </c>
      <c r="D3544" s="13" t="s">
        <v>21</v>
      </c>
      <c r="E3544" s="13">
        <v>1879.28</v>
      </c>
      <c r="F3544" s="13">
        <v>32.0</v>
      </c>
      <c r="G3544" s="13">
        <v>26.0</v>
      </c>
      <c r="H3544" s="14">
        <v>865.49</v>
      </c>
    </row>
    <row r="3545" hidden="1">
      <c r="A3545" s="15" t="s">
        <v>3451</v>
      </c>
      <c r="B3545" s="16">
        <v>45515.0</v>
      </c>
      <c r="C3545" s="17" t="s">
        <v>16</v>
      </c>
      <c r="D3545" s="17" t="s">
        <v>19</v>
      </c>
      <c r="E3545" s="17">
        <v>3140.8</v>
      </c>
      <c r="F3545" s="17">
        <v>10.0</v>
      </c>
      <c r="G3545" s="17">
        <v>45.0</v>
      </c>
      <c r="H3545" s="18">
        <v>1536.19</v>
      </c>
    </row>
    <row r="3546" hidden="1">
      <c r="A3546" s="11" t="s">
        <v>3452</v>
      </c>
      <c r="B3546" s="12">
        <v>45180.0</v>
      </c>
      <c r="C3546" s="13" t="s">
        <v>9</v>
      </c>
      <c r="D3546" s="13" t="s">
        <v>17</v>
      </c>
      <c r="E3546" s="13">
        <v>3433.44</v>
      </c>
      <c r="F3546" s="13">
        <v>13.0</v>
      </c>
      <c r="G3546" s="13">
        <v>13.0</v>
      </c>
      <c r="H3546" s="14">
        <v>744.21</v>
      </c>
    </row>
    <row r="3547" hidden="1">
      <c r="A3547" s="15" t="s">
        <v>3453</v>
      </c>
      <c r="B3547" s="16">
        <v>45470.0</v>
      </c>
      <c r="C3547" s="17" t="s">
        <v>9</v>
      </c>
      <c r="D3547" s="17" t="s">
        <v>23</v>
      </c>
      <c r="E3547" s="17">
        <v>1183.04</v>
      </c>
      <c r="F3547" s="17">
        <v>10.0</v>
      </c>
      <c r="G3547" s="17">
        <v>44.0</v>
      </c>
      <c r="H3547" s="18">
        <v>160.82</v>
      </c>
    </row>
    <row r="3548" hidden="1">
      <c r="A3548" s="11" t="s">
        <v>3454</v>
      </c>
      <c r="B3548" s="12">
        <v>45046.0</v>
      </c>
      <c r="C3548" s="13" t="s">
        <v>9</v>
      </c>
      <c r="D3548" s="13" t="s">
        <v>23</v>
      </c>
      <c r="E3548" s="13">
        <v>2439.93</v>
      </c>
      <c r="F3548" s="13">
        <v>12.0</v>
      </c>
      <c r="G3548" s="13">
        <v>48.0</v>
      </c>
      <c r="H3548" s="14">
        <v>1646.45</v>
      </c>
    </row>
    <row r="3549" hidden="1">
      <c r="A3549" s="15" t="s">
        <v>3455</v>
      </c>
      <c r="B3549" s="16">
        <v>45115.0</v>
      </c>
      <c r="C3549" s="17" t="s">
        <v>9</v>
      </c>
      <c r="D3549" s="17" t="s">
        <v>21</v>
      </c>
      <c r="E3549" s="17">
        <v>2079.55</v>
      </c>
      <c r="F3549" s="17">
        <v>18.0</v>
      </c>
      <c r="G3549" s="17">
        <v>3.0</v>
      </c>
      <c r="H3549" s="18">
        <v>1178.32</v>
      </c>
    </row>
    <row r="3550" hidden="1">
      <c r="A3550" s="11" t="s">
        <v>3456</v>
      </c>
      <c r="B3550" s="12">
        <v>44905.0</v>
      </c>
      <c r="C3550" s="13" t="s">
        <v>16</v>
      </c>
      <c r="D3550" s="13" t="s">
        <v>19</v>
      </c>
      <c r="E3550" s="13">
        <v>3423.0</v>
      </c>
      <c r="F3550" s="13">
        <v>39.0</v>
      </c>
      <c r="G3550" s="13">
        <v>20.0</v>
      </c>
      <c r="H3550" s="14">
        <v>1169.59</v>
      </c>
    </row>
    <row r="3551" hidden="1">
      <c r="A3551" s="15" t="s">
        <v>3457</v>
      </c>
      <c r="B3551" s="16">
        <v>44910.0</v>
      </c>
      <c r="C3551" s="17" t="s">
        <v>12</v>
      </c>
      <c r="D3551" s="17" t="s">
        <v>21</v>
      </c>
      <c r="E3551" s="17">
        <v>3447.8</v>
      </c>
      <c r="F3551" s="17">
        <v>41.0</v>
      </c>
      <c r="G3551" s="17">
        <v>4.0</v>
      </c>
      <c r="H3551" s="18">
        <v>1751.23</v>
      </c>
    </row>
    <row r="3552" hidden="1">
      <c r="A3552" s="11" t="s">
        <v>3458</v>
      </c>
      <c r="B3552" s="12">
        <v>45079.0</v>
      </c>
      <c r="C3552" s="13" t="s">
        <v>12</v>
      </c>
      <c r="D3552" s="13" t="s">
        <v>23</v>
      </c>
      <c r="E3552" s="13">
        <v>2086.28</v>
      </c>
      <c r="F3552" s="13">
        <v>36.0</v>
      </c>
      <c r="G3552" s="13">
        <v>19.0</v>
      </c>
      <c r="H3552" s="14">
        <v>841.05</v>
      </c>
    </row>
    <row r="3553" hidden="1">
      <c r="A3553" s="15" t="s">
        <v>3459</v>
      </c>
      <c r="B3553" s="16">
        <v>45378.0</v>
      </c>
      <c r="C3553" s="17" t="s">
        <v>12</v>
      </c>
      <c r="D3553" s="17" t="s">
        <v>10</v>
      </c>
      <c r="E3553" s="17">
        <v>2332.65</v>
      </c>
      <c r="F3553" s="17">
        <v>23.0</v>
      </c>
      <c r="G3553" s="17">
        <v>23.0</v>
      </c>
      <c r="H3553" s="18">
        <v>357.8</v>
      </c>
    </row>
    <row r="3554" hidden="1">
      <c r="A3554" s="11" t="s">
        <v>3460</v>
      </c>
      <c r="B3554" s="12">
        <v>44918.0</v>
      </c>
      <c r="C3554" s="13" t="s">
        <v>9</v>
      </c>
      <c r="D3554" s="13" t="s">
        <v>23</v>
      </c>
      <c r="E3554" s="13">
        <v>635.75</v>
      </c>
      <c r="F3554" s="13">
        <v>30.0</v>
      </c>
      <c r="G3554" s="13">
        <v>16.0</v>
      </c>
      <c r="H3554" s="14">
        <v>1338.97</v>
      </c>
    </row>
    <row r="3555" hidden="1">
      <c r="A3555" s="15" t="s">
        <v>3461</v>
      </c>
      <c r="B3555" s="16">
        <v>44912.0</v>
      </c>
      <c r="C3555" s="17" t="s">
        <v>16</v>
      </c>
      <c r="D3555" s="17" t="s">
        <v>19</v>
      </c>
      <c r="E3555" s="17">
        <v>1674.25</v>
      </c>
      <c r="F3555" s="17">
        <v>47.0</v>
      </c>
      <c r="G3555" s="17">
        <v>11.0</v>
      </c>
      <c r="H3555" s="18">
        <v>424.46</v>
      </c>
    </row>
    <row r="3556" hidden="1">
      <c r="A3556" s="11" t="s">
        <v>3462</v>
      </c>
      <c r="B3556" s="12">
        <v>45002.0</v>
      </c>
      <c r="C3556" s="13" t="s">
        <v>16</v>
      </c>
      <c r="D3556" s="13" t="s">
        <v>19</v>
      </c>
      <c r="E3556" s="13">
        <v>597.2</v>
      </c>
      <c r="F3556" s="13">
        <v>38.0</v>
      </c>
      <c r="G3556" s="13">
        <v>41.0</v>
      </c>
      <c r="H3556" s="14">
        <v>388.69</v>
      </c>
    </row>
    <row r="3557" hidden="1">
      <c r="A3557" s="15" t="s">
        <v>3463</v>
      </c>
      <c r="B3557" s="16">
        <v>45462.0</v>
      </c>
      <c r="C3557" s="17" t="s">
        <v>9</v>
      </c>
      <c r="D3557" s="17" t="s">
        <v>10</v>
      </c>
      <c r="E3557" s="17">
        <v>3532.22</v>
      </c>
      <c r="F3557" s="17">
        <v>37.0</v>
      </c>
      <c r="G3557" s="17">
        <v>8.0</v>
      </c>
      <c r="H3557" s="18">
        <v>621.94</v>
      </c>
    </row>
    <row r="3558" hidden="1">
      <c r="A3558" s="11" t="s">
        <v>3464</v>
      </c>
      <c r="B3558" s="12">
        <v>45217.0</v>
      </c>
      <c r="C3558" s="13" t="s">
        <v>12</v>
      </c>
      <c r="D3558" s="13" t="s">
        <v>19</v>
      </c>
      <c r="E3558" s="13">
        <v>1200.18</v>
      </c>
      <c r="F3558" s="13">
        <v>2.0</v>
      </c>
      <c r="G3558" s="13">
        <v>33.0</v>
      </c>
      <c r="H3558" s="14">
        <v>715.85</v>
      </c>
    </row>
    <row r="3559" hidden="1">
      <c r="A3559" s="15" t="s">
        <v>3465</v>
      </c>
      <c r="B3559" s="16">
        <v>45503.0</v>
      </c>
      <c r="C3559" s="17" t="s">
        <v>16</v>
      </c>
      <c r="D3559" s="17" t="s">
        <v>17</v>
      </c>
      <c r="E3559" s="17">
        <v>3762.55</v>
      </c>
      <c r="F3559" s="17">
        <v>12.0</v>
      </c>
      <c r="G3559" s="17">
        <v>30.0</v>
      </c>
      <c r="H3559" s="18">
        <v>1065.88</v>
      </c>
    </row>
    <row r="3560" hidden="1">
      <c r="A3560" s="11" t="s">
        <v>3466</v>
      </c>
      <c r="B3560" s="12">
        <v>44950.0</v>
      </c>
      <c r="C3560" s="13" t="s">
        <v>16</v>
      </c>
      <c r="D3560" s="13" t="s">
        <v>10</v>
      </c>
      <c r="E3560" s="13">
        <v>1523.9</v>
      </c>
      <c r="F3560" s="13">
        <v>36.0</v>
      </c>
      <c r="G3560" s="13">
        <v>2.0</v>
      </c>
      <c r="H3560" s="14">
        <v>770.9</v>
      </c>
    </row>
    <row r="3561" hidden="1">
      <c r="A3561" s="15" t="s">
        <v>3467</v>
      </c>
      <c r="B3561" s="16">
        <v>45518.0</v>
      </c>
      <c r="C3561" s="17" t="s">
        <v>12</v>
      </c>
      <c r="D3561" s="17" t="s">
        <v>23</v>
      </c>
      <c r="E3561" s="17">
        <v>3152.83</v>
      </c>
      <c r="F3561" s="17">
        <v>17.0</v>
      </c>
      <c r="G3561" s="17">
        <v>16.0</v>
      </c>
      <c r="H3561" s="18">
        <v>1578.68</v>
      </c>
    </row>
    <row r="3562" hidden="1">
      <c r="A3562" s="11" t="s">
        <v>3468</v>
      </c>
      <c r="B3562" s="12">
        <v>45610.0</v>
      </c>
      <c r="C3562" s="13" t="s">
        <v>13</v>
      </c>
      <c r="D3562" s="13" t="s">
        <v>10</v>
      </c>
      <c r="E3562" s="13">
        <v>1035.16</v>
      </c>
      <c r="F3562" s="13">
        <v>38.0</v>
      </c>
      <c r="G3562" s="13">
        <v>32.0</v>
      </c>
      <c r="H3562" s="14">
        <v>1570.04</v>
      </c>
    </row>
    <row r="3563" hidden="1">
      <c r="A3563" s="15" t="s">
        <v>3469</v>
      </c>
      <c r="B3563" s="16">
        <v>45603.0</v>
      </c>
      <c r="C3563" s="17" t="s">
        <v>9</v>
      </c>
      <c r="D3563" s="17" t="s">
        <v>23</v>
      </c>
      <c r="E3563" s="17">
        <v>1136.02</v>
      </c>
      <c r="F3563" s="17">
        <v>11.0</v>
      </c>
      <c r="G3563" s="17">
        <v>41.0</v>
      </c>
      <c r="H3563" s="18">
        <v>831.58</v>
      </c>
    </row>
    <row r="3564" hidden="1">
      <c r="A3564" s="11" t="s">
        <v>3470</v>
      </c>
      <c r="B3564" s="12">
        <v>45426.0</v>
      </c>
      <c r="C3564" s="13" t="s">
        <v>9</v>
      </c>
      <c r="D3564" s="13" t="s">
        <v>21</v>
      </c>
      <c r="E3564" s="13">
        <v>1892.32</v>
      </c>
      <c r="F3564" s="13">
        <v>34.0</v>
      </c>
      <c r="G3564" s="13">
        <v>25.0</v>
      </c>
      <c r="H3564" s="14">
        <v>1160.02</v>
      </c>
    </row>
    <row r="3565" hidden="1">
      <c r="A3565" s="15" t="s">
        <v>3471</v>
      </c>
      <c r="B3565" s="16">
        <v>45349.0</v>
      </c>
      <c r="C3565" s="17" t="s">
        <v>12</v>
      </c>
      <c r="D3565" s="17" t="s">
        <v>10</v>
      </c>
      <c r="E3565" s="17">
        <v>119.86</v>
      </c>
      <c r="F3565" s="17">
        <v>47.0</v>
      </c>
      <c r="G3565" s="17">
        <v>43.0</v>
      </c>
      <c r="H3565" s="18">
        <v>914.09</v>
      </c>
    </row>
    <row r="3566" hidden="1">
      <c r="A3566" s="11" t="s">
        <v>3472</v>
      </c>
      <c r="B3566" s="12">
        <v>45139.0</v>
      </c>
      <c r="C3566" s="13" t="s">
        <v>9</v>
      </c>
      <c r="D3566" s="13" t="s">
        <v>10</v>
      </c>
      <c r="E3566" s="13">
        <v>4134.15</v>
      </c>
      <c r="F3566" s="13">
        <v>42.0</v>
      </c>
      <c r="G3566" s="13">
        <v>19.0</v>
      </c>
      <c r="H3566" s="14">
        <v>715.7</v>
      </c>
    </row>
    <row r="3567" hidden="1">
      <c r="A3567" s="15" t="s">
        <v>3473</v>
      </c>
      <c r="B3567" s="16">
        <v>45059.0</v>
      </c>
      <c r="C3567" s="17" t="s">
        <v>9</v>
      </c>
      <c r="D3567" s="17" t="s">
        <v>23</v>
      </c>
      <c r="E3567" s="17">
        <v>2256.67</v>
      </c>
      <c r="F3567" s="17">
        <v>13.0</v>
      </c>
      <c r="G3567" s="17">
        <v>23.0</v>
      </c>
      <c r="H3567" s="18">
        <v>1456.26</v>
      </c>
    </row>
    <row r="3568" hidden="1">
      <c r="A3568" s="11" t="s">
        <v>3474</v>
      </c>
      <c r="B3568" s="12">
        <v>45068.0</v>
      </c>
      <c r="C3568" s="13" t="s">
        <v>16</v>
      </c>
      <c r="D3568" s="13" t="s">
        <v>23</v>
      </c>
      <c r="E3568" s="13">
        <v>1096.59</v>
      </c>
      <c r="F3568" s="13">
        <v>4.0</v>
      </c>
      <c r="G3568" s="13">
        <v>24.0</v>
      </c>
      <c r="H3568" s="14">
        <v>1766.86</v>
      </c>
    </row>
    <row r="3569" hidden="1">
      <c r="A3569" s="15" t="s">
        <v>3475</v>
      </c>
      <c r="B3569" s="16">
        <v>45328.0</v>
      </c>
      <c r="C3569" s="17" t="s">
        <v>9</v>
      </c>
      <c r="D3569" s="17" t="s">
        <v>21</v>
      </c>
      <c r="E3569" s="17">
        <v>1696.94</v>
      </c>
      <c r="F3569" s="17">
        <v>38.0</v>
      </c>
      <c r="G3569" s="17">
        <v>45.0</v>
      </c>
      <c r="H3569" s="18">
        <v>1666.38</v>
      </c>
    </row>
    <row r="3570" hidden="1">
      <c r="A3570" s="11" t="s">
        <v>3476</v>
      </c>
      <c r="B3570" s="12">
        <v>45075.0</v>
      </c>
      <c r="C3570" s="13" t="s">
        <v>9</v>
      </c>
      <c r="D3570" s="13" t="s">
        <v>10</v>
      </c>
      <c r="E3570" s="13">
        <v>2245.68</v>
      </c>
      <c r="F3570" s="13">
        <v>2.0</v>
      </c>
      <c r="G3570" s="13">
        <v>35.0</v>
      </c>
      <c r="H3570" s="14">
        <v>187.03</v>
      </c>
    </row>
    <row r="3571" hidden="1">
      <c r="A3571" s="15" t="s">
        <v>3477</v>
      </c>
      <c r="B3571" s="16">
        <v>45131.0</v>
      </c>
      <c r="C3571" s="17" t="s">
        <v>12</v>
      </c>
      <c r="D3571" s="17" t="s">
        <v>23</v>
      </c>
      <c r="E3571" s="17">
        <v>2026.95</v>
      </c>
      <c r="F3571" s="17">
        <v>13.0</v>
      </c>
      <c r="G3571" s="17">
        <v>22.0</v>
      </c>
      <c r="H3571" s="18">
        <v>632.56</v>
      </c>
    </row>
    <row r="3572" hidden="1">
      <c r="A3572" s="11" t="s">
        <v>3478</v>
      </c>
      <c r="B3572" s="12">
        <v>44952.0</v>
      </c>
      <c r="C3572" s="13" t="s">
        <v>16</v>
      </c>
      <c r="D3572" s="13" t="s">
        <v>21</v>
      </c>
      <c r="E3572" s="13">
        <v>4728.96</v>
      </c>
      <c r="F3572" s="13">
        <v>26.0</v>
      </c>
      <c r="G3572" s="13">
        <v>45.0</v>
      </c>
      <c r="H3572" s="14">
        <v>965.64</v>
      </c>
    </row>
    <row r="3573" hidden="1">
      <c r="A3573" s="15" t="s">
        <v>3479</v>
      </c>
      <c r="B3573" s="16">
        <v>45269.0</v>
      </c>
      <c r="C3573" s="17" t="s">
        <v>13</v>
      </c>
      <c r="D3573" s="17" t="s">
        <v>17</v>
      </c>
      <c r="E3573" s="17">
        <v>1820.43</v>
      </c>
      <c r="F3573" s="17">
        <v>32.0</v>
      </c>
      <c r="G3573" s="17">
        <v>5.0</v>
      </c>
      <c r="H3573" s="18">
        <v>225.39</v>
      </c>
    </row>
    <row r="3574" hidden="1">
      <c r="A3574" s="11" t="s">
        <v>3480</v>
      </c>
      <c r="B3574" s="12">
        <v>45478.0</v>
      </c>
      <c r="C3574" s="13" t="s">
        <v>9</v>
      </c>
      <c r="D3574" s="13" t="s">
        <v>10</v>
      </c>
      <c r="E3574" s="13">
        <v>787.21</v>
      </c>
      <c r="F3574" s="13">
        <v>19.0</v>
      </c>
      <c r="G3574" s="13">
        <v>13.0</v>
      </c>
      <c r="H3574" s="14">
        <v>345.86</v>
      </c>
    </row>
    <row r="3575" hidden="1">
      <c r="A3575" s="15" t="s">
        <v>3481</v>
      </c>
      <c r="B3575" s="16">
        <v>45199.0</v>
      </c>
      <c r="C3575" s="17" t="s">
        <v>16</v>
      </c>
      <c r="D3575" s="17" t="s">
        <v>21</v>
      </c>
      <c r="E3575" s="17">
        <v>4793.8</v>
      </c>
      <c r="F3575" s="17">
        <v>14.0</v>
      </c>
      <c r="G3575" s="17">
        <v>17.0</v>
      </c>
      <c r="H3575" s="18">
        <v>851.78</v>
      </c>
    </row>
    <row r="3576" hidden="1">
      <c r="A3576" s="11" t="s">
        <v>3482</v>
      </c>
      <c r="B3576" s="12">
        <v>45472.0</v>
      </c>
      <c r="C3576" s="13" t="s">
        <v>16</v>
      </c>
      <c r="D3576" s="13" t="s">
        <v>17</v>
      </c>
      <c r="E3576" s="13">
        <v>2756.3</v>
      </c>
      <c r="F3576" s="13">
        <v>5.0</v>
      </c>
      <c r="G3576" s="13">
        <v>36.0</v>
      </c>
      <c r="H3576" s="14">
        <v>366.49</v>
      </c>
    </row>
    <row r="3577" hidden="1">
      <c r="A3577" s="15" t="s">
        <v>3483</v>
      </c>
      <c r="B3577" s="16">
        <v>45348.0</v>
      </c>
      <c r="C3577" s="17" t="s">
        <v>16</v>
      </c>
      <c r="D3577" s="17" t="s">
        <v>21</v>
      </c>
      <c r="E3577" s="17">
        <v>1279.18</v>
      </c>
      <c r="F3577" s="17">
        <v>29.0</v>
      </c>
      <c r="G3577" s="17">
        <v>13.0</v>
      </c>
      <c r="H3577" s="18">
        <v>1229.86</v>
      </c>
    </row>
    <row r="3578" hidden="1">
      <c r="A3578" s="11" t="s">
        <v>3484</v>
      </c>
      <c r="B3578" s="12">
        <v>45157.0</v>
      </c>
      <c r="C3578" s="13" t="s">
        <v>16</v>
      </c>
      <c r="D3578" s="13" t="s">
        <v>10</v>
      </c>
      <c r="E3578" s="13">
        <v>2695.32</v>
      </c>
      <c r="F3578" s="13">
        <v>7.0</v>
      </c>
      <c r="G3578" s="13">
        <v>18.0</v>
      </c>
      <c r="H3578" s="14">
        <v>237.19</v>
      </c>
    </row>
    <row r="3579" hidden="1">
      <c r="A3579" s="15" t="s">
        <v>3485</v>
      </c>
      <c r="B3579" s="16">
        <v>44973.0</v>
      </c>
      <c r="C3579" s="17" t="s">
        <v>12</v>
      </c>
      <c r="D3579" s="17" t="s">
        <v>21</v>
      </c>
      <c r="E3579" s="17">
        <v>1422.56</v>
      </c>
      <c r="F3579" s="17">
        <v>44.0</v>
      </c>
      <c r="G3579" s="17">
        <v>49.0</v>
      </c>
      <c r="H3579" s="18">
        <v>95.81</v>
      </c>
    </row>
    <row r="3580" hidden="1">
      <c r="A3580" s="11" t="s">
        <v>3486</v>
      </c>
      <c r="B3580" s="12">
        <v>45433.0</v>
      </c>
      <c r="C3580" s="13" t="s">
        <v>13</v>
      </c>
      <c r="D3580" s="13" t="s">
        <v>21</v>
      </c>
      <c r="E3580" s="13">
        <v>2452.87</v>
      </c>
      <c r="F3580" s="13">
        <v>2.0</v>
      </c>
      <c r="G3580" s="13">
        <v>8.0</v>
      </c>
      <c r="H3580" s="14">
        <v>1647.39</v>
      </c>
    </row>
    <row r="3581" hidden="1">
      <c r="A3581" s="15" t="s">
        <v>3487</v>
      </c>
      <c r="B3581" s="16">
        <v>45551.0</v>
      </c>
      <c r="C3581" s="17" t="s">
        <v>13</v>
      </c>
      <c r="D3581" s="17" t="s">
        <v>17</v>
      </c>
      <c r="E3581" s="17">
        <v>415.57</v>
      </c>
      <c r="F3581" s="17">
        <v>9.0</v>
      </c>
      <c r="G3581" s="17">
        <v>32.0</v>
      </c>
      <c r="H3581" s="18">
        <v>1506.72</v>
      </c>
    </row>
    <row r="3582" hidden="1">
      <c r="A3582" s="11" t="s">
        <v>3488</v>
      </c>
      <c r="B3582" s="12">
        <v>45151.0</v>
      </c>
      <c r="C3582" s="13" t="s">
        <v>13</v>
      </c>
      <c r="D3582" s="13" t="s">
        <v>10</v>
      </c>
      <c r="E3582" s="13">
        <v>4836.67</v>
      </c>
      <c r="F3582" s="13">
        <v>42.0</v>
      </c>
      <c r="G3582" s="13">
        <v>14.0</v>
      </c>
      <c r="H3582" s="14">
        <v>1506.77</v>
      </c>
    </row>
    <row r="3583" hidden="1">
      <c r="A3583" s="15" t="s">
        <v>3489</v>
      </c>
      <c r="B3583" s="16">
        <v>45461.0</v>
      </c>
      <c r="C3583" s="17" t="s">
        <v>12</v>
      </c>
      <c r="D3583" s="17" t="s">
        <v>10</v>
      </c>
      <c r="E3583" s="17">
        <v>4192.07</v>
      </c>
      <c r="F3583" s="17">
        <v>7.0</v>
      </c>
      <c r="G3583" s="17">
        <v>8.0</v>
      </c>
      <c r="H3583" s="18">
        <v>840.58</v>
      </c>
    </row>
    <row r="3584" hidden="1">
      <c r="A3584" s="11" t="s">
        <v>3490</v>
      </c>
      <c r="B3584" s="12">
        <v>44987.0</v>
      </c>
      <c r="C3584" s="13" t="s">
        <v>13</v>
      </c>
      <c r="D3584" s="13" t="s">
        <v>21</v>
      </c>
      <c r="E3584" s="13">
        <v>2192.22</v>
      </c>
      <c r="F3584" s="13">
        <v>12.0</v>
      </c>
      <c r="G3584" s="13">
        <v>4.0</v>
      </c>
      <c r="H3584" s="14">
        <v>1770.15</v>
      </c>
    </row>
    <row r="3585" hidden="1">
      <c r="A3585" s="15" t="s">
        <v>3491</v>
      </c>
      <c r="B3585" s="16">
        <v>45257.0</v>
      </c>
      <c r="C3585" s="17" t="s">
        <v>13</v>
      </c>
      <c r="D3585" s="17" t="s">
        <v>23</v>
      </c>
      <c r="E3585" s="17">
        <v>512.15</v>
      </c>
      <c r="F3585" s="17">
        <v>21.0</v>
      </c>
      <c r="G3585" s="17">
        <v>38.0</v>
      </c>
      <c r="H3585" s="18">
        <v>818.05</v>
      </c>
    </row>
    <row r="3586" hidden="1">
      <c r="A3586" s="11" t="s">
        <v>3492</v>
      </c>
      <c r="B3586" s="12">
        <v>45365.0</v>
      </c>
      <c r="C3586" s="13" t="s">
        <v>9</v>
      </c>
      <c r="D3586" s="13" t="s">
        <v>19</v>
      </c>
      <c r="E3586" s="13">
        <v>3198.65</v>
      </c>
      <c r="F3586" s="13">
        <v>20.0</v>
      </c>
      <c r="G3586" s="13">
        <v>43.0</v>
      </c>
      <c r="H3586" s="14">
        <v>1846.12</v>
      </c>
    </row>
    <row r="3587" hidden="1">
      <c r="A3587" s="15" t="s">
        <v>3493</v>
      </c>
      <c r="B3587" s="16">
        <v>45203.0</v>
      </c>
      <c r="C3587" s="17" t="s">
        <v>9</v>
      </c>
      <c r="D3587" s="17" t="s">
        <v>21</v>
      </c>
      <c r="E3587" s="17">
        <v>795.8</v>
      </c>
      <c r="F3587" s="17">
        <v>32.0</v>
      </c>
      <c r="G3587" s="17">
        <v>17.0</v>
      </c>
      <c r="H3587" s="18">
        <v>1892.72</v>
      </c>
    </row>
    <row r="3588" hidden="1">
      <c r="A3588" s="11">
        <v>8520593.0</v>
      </c>
      <c r="B3588" s="12">
        <v>45247.0</v>
      </c>
      <c r="C3588" s="13" t="s">
        <v>12</v>
      </c>
      <c r="D3588" s="13" t="s">
        <v>17</v>
      </c>
      <c r="E3588" s="13">
        <v>3739.72</v>
      </c>
      <c r="F3588" s="13">
        <v>7.0</v>
      </c>
      <c r="G3588" s="13">
        <v>42.0</v>
      </c>
      <c r="H3588" s="14">
        <v>769.96</v>
      </c>
    </row>
    <row r="3589" hidden="1">
      <c r="A3589" s="15" t="s">
        <v>3494</v>
      </c>
      <c r="B3589" s="16">
        <v>45003.0</v>
      </c>
      <c r="C3589" s="17" t="s">
        <v>12</v>
      </c>
      <c r="D3589" s="17" t="s">
        <v>23</v>
      </c>
      <c r="E3589" s="17">
        <v>1222.42</v>
      </c>
      <c r="F3589" s="17">
        <v>35.0</v>
      </c>
      <c r="G3589" s="17">
        <v>5.0</v>
      </c>
      <c r="H3589" s="18">
        <v>1455.51</v>
      </c>
    </row>
    <row r="3590" hidden="1">
      <c r="A3590" s="11" t="s">
        <v>3495</v>
      </c>
      <c r="B3590" s="12">
        <v>45071.0</v>
      </c>
      <c r="C3590" s="13" t="s">
        <v>9</v>
      </c>
      <c r="D3590" s="13" t="s">
        <v>19</v>
      </c>
      <c r="E3590" s="13">
        <v>367.86</v>
      </c>
      <c r="F3590" s="13">
        <v>9.0</v>
      </c>
      <c r="G3590" s="13">
        <v>13.0</v>
      </c>
      <c r="H3590" s="14">
        <v>538.54</v>
      </c>
    </row>
    <row r="3591" hidden="1">
      <c r="A3591" s="15" t="s">
        <v>3496</v>
      </c>
      <c r="B3591" s="16">
        <v>45596.0</v>
      </c>
      <c r="C3591" s="17" t="s">
        <v>13</v>
      </c>
      <c r="D3591" s="17" t="s">
        <v>17</v>
      </c>
      <c r="E3591" s="17">
        <v>64.89</v>
      </c>
      <c r="F3591" s="17">
        <v>42.0</v>
      </c>
      <c r="G3591" s="17">
        <v>45.0</v>
      </c>
      <c r="H3591" s="18">
        <v>247.5</v>
      </c>
    </row>
    <row r="3592" hidden="1">
      <c r="A3592" s="11" t="s">
        <v>3497</v>
      </c>
      <c r="B3592" s="12">
        <v>45582.0</v>
      </c>
      <c r="C3592" s="13" t="s">
        <v>9</v>
      </c>
      <c r="D3592" s="13" t="s">
        <v>21</v>
      </c>
      <c r="E3592" s="13">
        <v>393.38</v>
      </c>
      <c r="F3592" s="13">
        <v>38.0</v>
      </c>
      <c r="G3592" s="13">
        <v>50.0</v>
      </c>
      <c r="H3592" s="14">
        <v>303.83</v>
      </c>
    </row>
    <row r="3593" hidden="1">
      <c r="A3593" s="15" t="s">
        <v>3498</v>
      </c>
      <c r="B3593" s="16">
        <v>44936.0</v>
      </c>
      <c r="C3593" s="17" t="s">
        <v>12</v>
      </c>
      <c r="D3593" s="17" t="s">
        <v>10</v>
      </c>
      <c r="E3593" s="17">
        <v>1349.76</v>
      </c>
      <c r="F3593" s="17">
        <v>44.0</v>
      </c>
      <c r="G3593" s="17">
        <v>24.0</v>
      </c>
      <c r="H3593" s="18">
        <v>1516.48</v>
      </c>
    </row>
    <row r="3594" hidden="1">
      <c r="A3594" s="11" t="s">
        <v>3499</v>
      </c>
      <c r="B3594" s="12">
        <v>45457.0</v>
      </c>
      <c r="C3594" s="13" t="s">
        <v>16</v>
      </c>
      <c r="D3594" s="13" t="s">
        <v>21</v>
      </c>
      <c r="E3594" s="13">
        <v>3673.99</v>
      </c>
      <c r="F3594" s="13">
        <v>2.0</v>
      </c>
      <c r="G3594" s="13">
        <v>6.0</v>
      </c>
      <c r="H3594" s="14">
        <v>1125.3</v>
      </c>
    </row>
    <row r="3595" hidden="1">
      <c r="A3595" s="15" t="s">
        <v>3500</v>
      </c>
      <c r="B3595" s="16">
        <v>45497.0</v>
      </c>
      <c r="C3595" s="17" t="s">
        <v>16</v>
      </c>
      <c r="D3595" s="17" t="s">
        <v>19</v>
      </c>
      <c r="E3595" s="17">
        <v>2148.4</v>
      </c>
      <c r="F3595" s="17">
        <v>10.0</v>
      </c>
      <c r="G3595" s="17">
        <v>0.0</v>
      </c>
      <c r="H3595" s="18">
        <v>188.55</v>
      </c>
    </row>
    <row r="3596" hidden="1">
      <c r="A3596" s="11" t="s">
        <v>3501</v>
      </c>
      <c r="B3596" s="12">
        <v>45362.0</v>
      </c>
      <c r="C3596" s="13" t="s">
        <v>13</v>
      </c>
      <c r="D3596" s="13" t="s">
        <v>10</v>
      </c>
      <c r="E3596" s="13">
        <v>2054.37</v>
      </c>
      <c r="F3596" s="13">
        <v>26.0</v>
      </c>
      <c r="G3596" s="13">
        <v>5.0</v>
      </c>
      <c r="H3596" s="14">
        <v>1572.73</v>
      </c>
    </row>
    <row r="3597" hidden="1">
      <c r="A3597" s="15" t="s">
        <v>3502</v>
      </c>
      <c r="B3597" s="16">
        <v>45263.0</v>
      </c>
      <c r="C3597" s="17" t="s">
        <v>16</v>
      </c>
      <c r="D3597" s="17" t="s">
        <v>23</v>
      </c>
      <c r="E3597" s="17">
        <v>66.58</v>
      </c>
      <c r="F3597" s="17">
        <v>40.0</v>
      </c>
      <c r="G3597" s="17">
        <v>27.0</v>
      </c>
      <c r="H3597" s="18">
        <v>370.16</v>
      </c>
    </row>
    <row r="3598" hidden="1">
      <c r="A3598" s="11" t="s">
        <v>3503</v>
      </c>
      <c r="B3598" s="12">
        <v>45196.0</v>
      </c>
      <c r="C3598" s="13" t="s">
        <v>9</v>
      </c>
      <c r="D3598" s="13" t="s">
        <v>23</v>
      </c>
      <c r="E3598" s="13">
        <v>2769.97</v>
      </c>
      <c r="F3598" s="13">
        <v>27.0</v>
      </c>
      <c r="G3598" s="13">
        <v>39.0</v>
      </c>
      <c r="H3598" s="14">
        <v>964.84</v>
      </c>
    </row>
    <row r="3599" hidden="1">
      <c r="A3599" s="15" t="s">
        <v>3504</v>
      </c>
      <c r="B3599" s="16">
        <v>45067.0</v>
      </c>
      <c r="C3599" s="17" t="s">
        <v>12</v>
      </c>
      <c r="D3599" s="17" t="s">
        <v>10</v>
      </c>
      <c r="E3599" s="17">
        <v>3993.22</v>
      </c>
      <c r="F3599" s="17">
        <v>22.0</v>
      </c>
      <c r="G3599" s="17">
        <v>30.0</v>
      </c>
      <c r="H3599" s="18">
        <v>1832.25</v>
      </c>
    </row>
    <row r="3600" hidden="1">
      <c r="A3600" s="11" t="s">
        <v>3505</v>
      </c>
      <c r="B3600" s="12">
        <v>45449.0</v>
      </c>
      <c r="C3600" s="13" t="s">
        <v>12</v>
      </c>
      <c r="D3600" s="13" t="s">
        <v>21</v>
      </c>
      <c r="E3600" s="13">
        <v>1807.7</v>
      </c>
      <c r="F3600" s="13">
        <v>44.0</v>
      </c>
      <c r="G3600" s="13">
        <v>43.0</v>
      </c>
      <c r="H3600" s="14">
        <v>924.75</v>
      </c>
    </row>
    <row r="3601" hidden="1">
      <c r="A3601" s="15" t="s">
        <v>3506</v>
      </c>
      <c r="B3601" s="16">
        <v>45422.0</v>
      </c>
      <c r="C3601" s="17" t="s">
        <v>16</v>
      </c>
      <c r="D3601" s="17" t="s">
        <v>19</v>
      </c>
      <c r="E3601" s="17">
        <v>2174.99</v>
      </c>
      <c r="F3601" s="17">
        <v>1.0</v>
      </c>
      <c r="G3601" s="17">
        <v>32.0</v>
      </c>
      <c r="H3601" s="18">
        <v>1082.3</v>
      </c>
    </row>
    <row r="3602" hidden="1">
      <c r="A3602" s="11" t="s">
        <v>3507</v>
      </c>
      <c r="B3602" s="12">
        <v>44985.0</v>
      </c>
      <c r="C3602" s="13" t="s">
        <v>9</v>
      </c>
      <c r="D3602" s="13" t="s">
        <v>21</v>
      </c>
      <c r="E3602" s="13">
        <v>3997.07</v>
      </c>
      <c r="F3602" s="13">
        <v>22.0</v>
      </c>
      <c r="G3602" s="13">
        <v>46.0</v>
      </c>
      <c r="H3602" s="14">
        <v>429.46</v>
      </c>
    </row>
    <row r="3603" hidden="1">
      <c r="A3603" s="15" t="s">
        <v>3508</v>
      </c>
      <c r="B3603" s="16">
        <v>45075.0</v>
      </c>
      <c r="C3603" s="17" t="s">
        <v>9</v>
      </c>
      <c r="D3603" s="17" t="s">
        <v>21</v>
      </c>
      <c r="E3603" s="17">
        <v>4281.39</v>
      </c>
      <c r="F3603" s="17">
        <v>1.0</v>
      </c>
      <c r="G3603" s="17">
        <v>7.0</v>
      </c>
      <c r="H3603" s="18">
        <v>1076.99</v>
      </c>
    </row>
    <row r="3604" hidden="1">
      <c r="A3604" s="11" t="s">
        <v>3509</v>
      </c>
      <c r="B3604" s="12">
        <v>45330.0</v>
      </c>
      <c r="C3604" s="13" t="s">
        <v>12</v>
      </c>
      <c r="D3604" s="13" t="s">
        <v>23</v>
      </c>
      <c r="E3604" s="13">
        <v>2613.89</v>
      </c>
      <c r="F3604" s="13">
        <v>40.0</v>
      </c>
      <c r="G3604" s="13">
        <v>41.0</v>
      </c>
      <c r="H3604" s="14">
        <v>849.7</v>
      </c>
    </row>
    <row r="3605" hidden="1">
      <c r="A3605" s="15" t="s">
        <v>3510</v>
      </c>
      <c r="B3605" s="16">
        <v>45567.0</v>
      </c>
      <c r="C3605" s="17" t="s">
        <v>13</v>
      </c>
      <c r="D3605" s="17" t="s">
        <v>17</v>
      </c>
      <c r="E3605" s="17">
        <v>1875.29</v>
      </c>
      <c r="F3605" s="17">
        <v>31.0</v>
      </c>
      <c r="G3605" s="17">
        <v>10.0</v>
      </c>
      <c r="H3605" s="18">
        <v>449.78</v>
      </c>
    </row>
    <row r="3606" hidden="1">
      <c r="A3606" s="11" t="s">
        <v>3511</v>
      </c>
      <c r="B3606" s="12">
        <v>45560.0</v>
      </c>
      <c r="C3606" s="13" t="s">
        <v>12</v>
      </c>
      <c r="D3606" s="13" t="s">
        <v>17</v>
      </c>
      <c r="E3606" s="13">
        <v>4007.14</v>
      </c>
      <c r="F3606" s="13">
        <v>14.0</v>
      </c>
      <c r="G3606" s="13">
        <v>3.0</v>
      </c>
      <c r="H3606" s="14">
        <v>336.15</v>
      </c>
    </row>
    <row r="3607" hidden="1">
      <c r="A3607" s="15" t="s">
        <v>3512</v>
      </c>
      <c r="B3607" s="16">
        <v>45584.0</v>
      </c>
      <c r="C3607" s="17" t="s">
        <v>9</v>
      </c>
      <c r="D3607" s="17" t="s">
        <v>17</v>
      </c>
      <c r="E3607" s="17">
        <v>4778.17</v>
      </c>
      <c r="F3607" s="17">
        <v>13.0</v>
      </c>
      <c r="G3607" s="17">
        <v>13.0</v>
      </c>
      <c r="H3607" s="18">
        <v>23.69</v>
      </c>
    </row>
    <row r="3608" hidden="1">
      <c r="A3608" s="11" t="s">
        <v>3513</v>
      </c>
      <c r="B3608" s="12">
        <v>44912.0</v>
      </c>
      <c r="C3608" s="13" t="s">
        <v>12</v>
      </c>
      <c r="D3608" s="13" t="s">
        <v>10</v>
      </c>
      <c r="E3608" s="13">
        <v>4981.1</v>
      </c>
      <c r="F3608" s="13">
        <v>29.0</v>
      </c>
      <c r="G3608" s="13">
        <v>6.0</v>
      </c>
      <c r="H3608" s="14">
        <v>1447.1</v>
      </c>
    </row>
    <row r="3609" hidden="1">
      <c r="A3609" s="15" t="s">
        <v>3514</v>
      </c>
      <c r="B3609" s="16">
        <v>45034.0</v>
      </c>
      <c r="C3609" s="17" t="s">
        <v>12</v>
      </c>
      <c r="D3609" s="17" t="s">
        <v>21</v>
      </c>
      <c r="E3609" s="17">
        <v>2946.63</v>
      </c>
      <c r="F3609" s="17">
        <v>10.0</v>
      </c>
      <c r="G3609" s="17">
        <v>2.0</v>
      </c>
      <c r="H3609" s="18">
        <v>176.6</v>
      </c>
    </row>
    <row r="3610" hidden="1">
      <c r="A3610" s="11" t="s">
        <v>3515</v>
      </c>
      <c r="B3610" s="12">
        <v>44966.0</v>
      </c>
      <c r="C3610" s="13" t="s">
        <v>16</v>
      </c>
      <c r="D3610" s="13" t="s">
        <v>17</v>
      </c>
      <c r="E3610" s="13">
        <v>2840.01</v>
      </c>
      <c r="F3610" s="13">
        <v>14.0</v>
      </c>
      <c r="G3610" s="13">
        <v>5.0</v>
      </c>
      <c r="H3610" s="14">
        <v>1228.26</v>
      </c>
    </row>
    <row r="3611" hidden="1">
      <c r="A3611" s="15" t="s">
        <v>3516</v>
      </c>
      <c r="B3611" s="16">
        <v>45421.0</v>
      </c>
      <c r="C3611" s="17" t="s">
        <v>16</v>
      </c>
      <c r="D3611" s="17" t="s">
        <v>19</v>
      </c>
      <c r="E3611" s="17">
        <v>4147.21</v>
      </c>
      <c r="F3611" s="17">
        <v>23.0</v>
      </c>
      <c r="G3611" s="17">
        <v>19.0</v>
      </c>
      <c r="H3611" s="18">
        <v>305.36</v>
      </c>
    </row>
    <row r="3612" hidden="1">
      <c r="A3612" s="11" t="s">
        <v>3517</v>
      </c>
      <c r="B3612" s="12">
        <v>45605.0</v>
      </c>
      <c r="C3612" s="13" t="s">
        <v>12</v>
      </c>
      <c r="D3612" s="13" t="s">
        <v>17</v>
      </c>
      <c r="E3612" s="13">
        <v>2702.39</v>
      </c>
      <c r="F3612" s="13">
        <v>9.0</v>
      </c>
      <c r="G3612" s="13">
        <v>18.0</v>
      </c>
      <c r="H3612" s="14">
        <v>1968.25</v>
      </c>
    </row>
    <row r="3613" hidden="1">
      <c r="A3613" s="15">
        <v>3.9641095E7</v>
      </c>
      <c r="B3613" s="16">
        <v>44954.0</v>
      </c>
      <c r="C3613" s="17" t="s">
        <v>13</v>
      </c>
      <c r="D3613" s="17" t="s">
        <v>19</v>
      </c>
      <c r="E3613" s="17">
        <v>3914.65</v>
      </c>
      <c r="F3613" s="17">
        <v>41.0</v>
      </c>
      <c r="G3613" s="17">
        <v>8.0</v>
      </c>
      <c r="H3613" s="18">
        <v>1528.3</v>
      </c>
    </row>
    <row r="3614" hidden="1">
      <c r="A3614" s="11" t="s">
        <v>3518</v>
      </c>
      <c r="B3614" s="12">
        <v>45360.0</v>
      </c>
      <c r="C3614" s="13" t="s">
        <v>12</v>
      </c>
      <c r="D3614" s="13" t="s">
        <v>23</v>
      </c>
      <c r="E3614" s="13">
        <v>2078.41</v>
      </c>
      <c r="F3614" s="13">
        <v>2.0</v>
      </c>
      <c r="G3614" s="13">
        <v>40.0</v>
      </c>
      <c r="H3614" s="14">
        <v>45.13</v>
      </c>
    </row>
    <row r="3615" hidden="1">
      <c r="A3615" s="15" t="s">
        <v>3519</v>
      </c>
      <c r="B3615" s="16">
        <v>45524.0</v>
      </c>
      <c r="C3615" s="17" t="s">
        <v>13</v>
      </c>
      <c r="D3615" s="17" t="s">
        <v>19</v>
      </c>
      <c r="E3615" s="17">
        <v>1472.67</v>
      </c>
      <c r="F3615" s="17">
        <v>38.0</v>
      </c>
      <c r="G3615" s="17">
        <v>33.0</v>
      </c>
      <c r="H3615" s="18">
        <v>1998.28</v>
      </c>
    </row>
    <row r="3616" hidden="1">
      <c r="A3616" s="11" t="s">
        <v>3520</v>
      </c>
      <c r="B3616" s="12">
        <v>45529.0</v>
      </c>
      <c r="C3616" s="13" t="s">
        <v>16</v>
      </c>
      <c r="D3616" s="13" t="s">
        <v>17</v>
      </c>
      <c r="E3616" s="13">
        <v>4953.96</v>
      </c>
      <c r="F3616" s="13">
        <v>18.0</v>
      </c>
      <c r="G3616" s="13">
        <v>11.0</v>
      </c>
      <c r="H3616" s="14">
        <v>479.31</v>
      </c>
    </row>
    <row r="3617" hidden="1">
      <c r="A3617" s="15" t="s">
        <v>3521</v>
      </c>
      <c r="B3617" s="16">
        <v>45182.0</v>
      </c>
      <c r="C3617" s="17" t="s">
        <v>16</v>
      </c>
      <c r="D3617" s="17" t="s">
        <v>23</v>
      </c>
      <c r="E3617" s="17">
        <v>2952.57</v>
      </c>
      <c r="F3617" s="17">
        <v>2.0</v>
      </c>
      <c r="G3617" s="17">
        <v>20.0</v>
      </c>
      <c r="H3617" s="18">
        <v>990.34</v>
      </c>
    </row>
    <row r="3618" hidden="1">
      <c r="A3618" s="11" t="s">
        <v>3522</v>
      </c>
      <c r="B3618" s="12">
        <v>45529.0</v>
      </c>
      <c r="C3618" s="13" t="s">
        <v>13</v>
      </c>
      <c r="D3618" s="13" t="s">
        <v>19</v>
      </c>
      <c r="E3618" s="13">
        <v>294.37</v>
      </c>
      <c r="F3618" s="13">
        <v>41.0</v>
      </c>
      <c r="G3618" s="13">
        <v>15.0</v>
      </c>
      <c r="H3618" s="14">
        <v>1770.54</v>
      </c>
    </row>
    <row r="3619" hidden="1">
      <c r="A3619" s="15" t="s">
        <v>3523</v>
      </c>
      <c r="B3619" s="16">
        <v>44997.0</v>
      </c>
      <c r="C3619" s="17" t="s">
        <v>13</v>
      </c>
      <c r="D3619" s="17" t="s">
        <v>17</v>
      </c>
      <c r="E3619" s="17">
        <v>4569.65</v>
      </c>
      <c r="F3619" s="17">
        <v>44.0</v>
      </c>
      <c r="G3619" s="17">
        <v>2.0</v>
      </c>
      <c r="H3619" s="18">
        <v>1344.53</v>
      </c>
    </row>
    <row r="3620" hidden="1">
      <c r="A3620" s="11" t="s">
        <v>3524</v>
      </c>
      <c r="B3620" s="12">
        <v>45570.0</v>
      </c>
      <c r="C3620" s="13" t="s">
        <v>16</v>
      </c>
      <c r="D3620" s="13" t="s">
        <v>10</v>
      </c>
      <c r="E3620" s="13">
        <v>4891.75</v>
      </c>
      <c r="F3620" s="13">
        <v>22.0</v>
      </c>
      <c r="G3620" s="13">
        <v>9.0</v>
      </c>
      <c r="H3620" s="14">
        <v>1910.47</v>
      </c>
    </row>
    <row r="3621" hidden="1">
      <c r="A3621" s="15" t="s">
        <v>3525</v>
      </c>
      <c r="B3621" s="16">
        <v>45100.0</v>
      </c>
      <c r="C3621" s="17" t="s">
        <v>9</v>
      </c>
      <c r="D3621" s="17" t="s">
        <v>23</v>
      </c>
      <c r="E3621" s="17">
        <v>2624.4</v>
      </c>
      <c r="F3621" s="17">
        <v>47.0</v>
      </c>
      <c r="G3621" s="17">
        <v>33.0</v>
      </c>
      <c r="H3621" s="18">
        <v>1503.04</v>
      </c>
    </row>
    <row r="3622" hidden="1">
      <c r="A3622" s="11" t="s">
        <v>3526</v>
      </c>
      <c r="B3622" s="12">
        <v>45563.0</v>
      </c>
      <c r="C3622" s="13" t="s">
        <v>16</v>
      </c>
      <c r="D3622" s="13" t="s">
        <v>17</v>
      </c>
      <c r="E3622" s="13">
        <v>4996.52</v>
      </c>
      <c r="F3622" s="13">
        <v>19.0</v>
      </c>
      <c r="G3622" s="13">
        <v>39.0</v>
      </c>
      <c r="H3622" s="14">
        <v>1168.25</v>
      </c>
    </row>
    <row r="3623" hidden="1">
      <c r="A3623" s="15" t="s">
        <v>3527</v>
      </c>
      <c r="B3623" s="16">
        <v>45541.0</v>
      </c>
      <c r="C3623" s="17" t="s">
        <v>9</v>
      </c>
      <c r="D3623" s="17" t="s">
        <v>21</v>
      </c>
      <c r="E3623" s="17">
        <v>912.88</v>
      </c>
      <c r="F3623" s="17">
        <v>42.0</v>
      </c>
      <c r="G3623" s="17">
        <v>32.0</v>
      </c>
      <c r="H3623" s="18">
        <v>1611.46</v>
      </c>
    </row>
    <row r="3624" hidden="1">
      <c r="A3624" s="11" t="s">
        <v>3528</v>
      </c>
      <c r="B3624" s="12">
        <v>45411.0</v>
      </c>
      <c r="C3624" s="13" t="s">
        <v>16</v>
      </c>
      <c r="D3624" s="13" t="s">
        <v>19</v>
      </c>
      <c r="E3624" s="13">
        <v>2056.82</v>
      </c>
      <c r="F3624" s="13">
        <v>13.0</v>
      </c>
      <c r="G3624" s="13">
        <v>40.0</v>
      </c>
      <c r="H3624" s="14">
        <v>1691.3</v>
      </c>
    </row>
    <row r="3625" hidden="1">
      <c r="A3625" s="15" t="s">
        <v>3529</v>
      </c>
      <c r="B3625" s="16">
        <v>45541.0</v>
      </c>
      <c r="C3625" s="17" t="s">
        <v>12</v>
      </c>
      <c r="D3625" s="17" t="s">
        <v>21</v>
      </c>
      <c r="E3625" s="17">
        <v>1306.87</v>
      </c>
      <c r="F3625" s="17">
        <v>7.0</v>
      </c>
      <c r="G3625" s="17">
        <v>2.0</v>
      </c>
      <c r="H3625" s="18">
        <v>746.34</v>
      </c>
    </row>
    <row r="3626" hidden="1">
      <c r="A3626" s="11" t="s">
        <v>3530</v>
      </c>
      <c r="B3626" s="12">
        <v>45193.0</v>
      </c>
      <c r="C3626" s="13" t="s">
        <v>16</v>
      </c>
      <c r="D3626" s="13" t="s">
        <v>10</v>
      </c>
      <c r="E3626" s="13">
        <v>1882.15</v>
      </c>
      <c r="F3626" s="13">
        <v>23.0</v>
      </c>
      <c r="G3626" s="13">
        <v>2.0</v>
      </c>
      <c r="H3626" s="14">
        <v>184.28</v>
      </c>
    </row>
    <row r="3627" hidden="1">
      <c r="A3627" s="15" t="s">
        <v>3531</v>
      </c>
      <c r="B3627" s="16">
        <v>45454.0</v>
      </c>
      <c r="C3627" s="17" t="s">
        <v>12</v>
      </c>
      <c r="D3627" s="17" t="s">
        <v>21</v>
      </c>
      <c r="E3627" s="17">
        <v>529.33</v>
      </c>
      <c r="F3627" s="17">
        <v>15.0</v>
      </c>
      <c r="G3627" s="17">
        <v>8.0</v>
      </c>
      <c r="H3627" s="18">
        <v>731.48</v>
      </c>
    </row>
    <row r="3628" hidden="1">
      <c r="A3628" s="11" t="s">
        <v>3532</v>
      </c>
      <c r="B3628" s="12">
        <v>45538.0</v>
      </c>
      <c r="C3628" s="13" t="s">
        <v>13</v>
      </c>
      <c r="D3628" s="13" t="s">
        <v>17</v>
      </c>
      <c r="E3628" s="13">
        <v>2849.05</v>
      </c>
      <c r="F3628" s="13">
        <v>36.0</v>
      </c>
      <c r="G3628" s="13">
        <v>12.0</v>
      </c>
      <c r="H3628" s="14">
        <v>1568.69</v>
      </c>
    </row>
    <row r="3629" hidden="1">
      <c r="A3629" s="15" t="s">
        <v>3533</v>
      </c>
      <c r="B3629" s="16">
        <v>45269.0</v>
      </c>
      <c r="C3629" s="17" t="s">
        <v>16</v>
      </c>
      <c r="D3629" s="17" t="s">
        <v>17</v>
      </c>
      <c r="E3629" s="17">
        <v>1818.44</v>
      </c>
      <c r="F3629" s="17">
        <v>30.0</v>
      </c>
      <c r="G3629" s="17">
        <v>17.0</v>
      </c>
      <c r="H3629" s="18">
        <v>1661.99</v>
      </c>
    </row>
    <row r="3630" hidden="1">
      <c r="A3630" s="11" t="s">
        <v>3534</v>
      </c>
      <c r="B3630" s="12">
        <v>45284.0</v>
      </c>
      <c r="C3630" s="13" t="s">
        <v>9</v>
      </c>
      <c r="D3630" s="13" t="s">
        <v>19</v>
      </c>
      <c r="E3630" s="13">
        <v>2717.27</v>
      </c>
      <c r="F3630" s="13">
        <v>10.0</v>
      </c>
      <c r="G3630" s="13">
        <v>50.0</v>
      </c>
      <c r="H3630" s="14">
        <v>667.74</v>
      </c>
    </row>
    <row r="3631" hidden="1">
      <c r="A3631" s="15" t="s">
        <v>3535</v>
      </c>
      <c r="B3631" s="16">
        <v>44998.0</v>
      </c>
      <c r="C3631" s="17" t="s">
        <v>12</v>
      </c>
      <c r="D3631" s="17" t="s">
        <v>17</v>
      </c>
      <c r="E3631" s="17">
        <v>2819.98</v>
      </c>
      <c r="F3631" s="17">
        <v>25.0</v>
      </c>
      <c r="G3631" s="17">
        <v>32.0</v>
      </c>
      <c r="H3631" s="18">
        <v>1943.62</v>
      </c>
    </row>
    <row r="3632" hidden="1">
      <c r="A3632" s="11" t="s">
        <v>3536</v>
      </c>
      <c r="B3632" s="12">
        <v>45217.0</v>
      </c>
      <c r="C3632" s="13" t="s">
        <v>9</v>
      </c>
      <c r="D3632" s="13" t="s">
        <v>23</v>
      </c>
      <c r="E3632" s="13">
        <v>1945.35</v>
      </c>
      <c r="F3632" s="13">
        <v>45.0</v>
      </c>
      <c r="G3632" s="13">
        <v>14.0</v>
      </c>
      <c r="H3632" s="14">
        <v>1070.1</v>
      </c>
    </row>
    <row r="3633" hidden="1">
      <c r="A3633" s="15" t="s">
        <v>3537</v>
      </c>
      <c r="B3633" s="16">
        <v>45522.0</v>
      </c>
      <c r="C3633" s="17" t="s">
        <v>16</v>
      </c>
      <c r="D3633" s="17" t="s">
        <v>19</v>
      </c>
      <c r="E3633" s="17">
        <v>2349.25</v>
      </c>
      <c r="F3633" s="17">
        <v>6.0</v>
      </c>
      <c r="G3633" s="17">
        <v>14.0</v>
      </c>
      <c r="H3633" s="18">
        <v>149.37</v>
      </c>
    </row>
    <row r="3634" hidden="1">
      <c r="A3634" s="11">
        <v>7.6819654E7</v>
      </c>
      <c r="B3634" s="12">
        <v>45583.0</v>
      </c>
      <c r="C3634" s="13" t="s">
        <v>9</v>
      </c>
      <c r="D3634" s="13" t="s">
        <v>19</v>
      </c>
      <c r="E3634" s="13">
        <v>426.59</v>
      </c>
      <c r="F3634" s="13">
        <v>20.0</v>
      </c>
      <c r="G3634" s="13">
        <v>26.0</v>
      </c>
      <c r="H3634" s="14">
        <v>1418.29</v>
      </c>
    </row>
    <row r="3635" hidden="1">
      <c r="A3635" s="15" t="s">
        <v>3538</v>
      </c>
      <c r="B3635" s="16">
        <v>45357.0</v>
      </c>
      <c r="C3635" s="17" t="s">
        <v>9</v>
      </c>
      <c r="D3635" s="17" t="s">
        <v>17</v>
      </c>
      <c r="E3635" s="17">
        <v>2188.43</v>
      </c>
      <c r="F3635" s="17">
        <v>7.0</v>
      </c>
      <c r="G3635" s="17">
        <v>38.0</v>
      </c>
      <c r="H3635" s="18">
        <v>186.37</v>
      </c>
    </row>
    <row r="3636" hidden="1">
      <c r="A3636" s="11" t="s">
        <v>3539</v>
      </c>
      <c r="B3636" s="12">
        <v>45552.0</v>
      </c>
      <c r="C3636" s="13" t="s">
        <v>13</v>
      </c>
      <c r="D3636" s="13" t="s">
        <v>21</v>
      </c>
      <c r="E3636" s="13">
        <v>4491.32</v>
      </c>
      <c r="F3636" s="13">
        <v>21.0</v>
      </c>
      <c r="G3636" s="13">
        <v>24.0</v>
      </c>
      <c r="H3636" s="14">
        <v>1965.18</v>
      </c>
    </row>
    <row r="3637" hidden="1">
      <c r="A3637" s="15" t="s">
        <v>3540</v>
      </c>
      <c r="B3637" s="16">
        <v>45443.0</v>
      </c>
      <c r="C3637" s="17" t="s">
        <v>12</v>
      </c>
      <c r="D3637" s="17" t="s">
        <v>17</v>
      </c>
      <c r="E3637" s="17">
        <v>2360.14</v>
      </c>
      <c r="F3637" s="17">
        <v>47.0</v>
      </c>
      <c r="G3637" s="17">
        <v>14.0</v>
      </c>
      <c r="H3637" s="18">
        <v>855.84</v>
      </c>
    </row>
    <row r="3638" hidden="1">
      <c r="A3638" s="11" t="s">
        <v>3541</v>
      </c>
      <c r="B3638" s="12">
        <v>44887.0</v>
      </c>
      <c r="C3638" s="13" t="s">
        <v>13</v>
      </c>
      <c r="D3638" s="13" t="s">
        <v>21</v>
      </c>
      <c r="E3638" s="13">
        <v>2011.28</v>
      </c>
      <c r="F3638" s="13">
        <v>3.0</v>
      </c>
      <c r="G3638" s="13">
        <v>11.0</v>
      </c>
      <c r="H3638" s="14">
        <v>1335.17</v>
      </c>
    </row>
    <row r="3639" hidden="1">
      <c r="A3639" s="15" t="s">
        <v>3542</v>
      </c>
      <c r="B3639" s="16">
        <v>45300.0</v>
      </c>
      <c r="C3639" s="17" t="s">
        <v>16</v>
      </c>
      <c r="D3639" s="17" t="s">
        <v>23</v>
      </c>
      <c r="E3639" s="17">
        <v>3901.29</v>
      </c>
      <c r="F3639" s="17">
        <v>29.0</v>
      </c>
      <c r="G3639" s="17">
        <v>5.0</v>
      </c>
      <c r="H3639" s="18">
        <v>508.13</v>
      </c>
    </row>
    <row r="3640" hidden="1">
      <c r="A3640" s="21">
        <v>4.726E194</v>
      </c>
      <c r="B3640" s="12">
        <v>45136.0</v>
      </c>
      <c r="C3640" s="13" t="s">
        <v>13</v>
      </c>
      <c r="D3640" s="13" t="s">
        <v>19</v>
      </c>
      <c r="E3640" s="13">
        <v>2982.05</v>
      </c>
      <c r="F3640" s="13">
        <v>45.0</v>
      </c>
      <c r="G3640" s="13">
        <v>22.0</v>
      </c>
      <c r="H3640" s="14">
        <v>480.24</v>
      </c>
    </row>
    <row r="3641" hidden="1">
      <c r="A3641" s="15" t="s">
        <v>3543</v>
      </c>
      <c r="B3641" s="16">
        <v>45487.0</v>
      </c>
      <c r="C3641" s="17" t="s">
        <v>13</v>
      </c>
      <c r="D3641" s="17" t="s">
        <v>21</v>
      </c>
      <c r="E3641" s="17">
        <v>1694.65</v>
      </c>
      <c r="F3641" s="17">
        <v>42.0</v>
      </c>
      <c r="G3641" s="17">
        <v>4.0</v>
      </c>
      <c r="H3641" s="18">
        <v>1869.98</v>
      </c>
    </row>
    <row r="3642" hidden="1">
      <c r="A3642" s="11" t="s">
        <v>3544</v>
      </c>
      <c r="B3642" s="12">
        <v>45403.0</v>
      </c>
      <c r="C3642" s="13" t="s">
        <v>9</v>
      </c>
      <c r="D3642" s="13" t="s">
        <v>23</v>
      </c>
      <c r="E3642" s="13">
        <v>3433.84</v>
      </c>
      <c r="F3642" s="13">
        <v>45.0</v>
      </c>
      <c r="G3642" s="13">
        <v>45.0</v>
      </c>
      <c r="H3642" s="14">
        <v>122.66</v>
      </c>
    </row>
    <row r="3643" hidden="1">
      <c r="A3643" s="15" t="s">
        <v>3545</v>
      </c>
      <c r="B3643" s="16">
        <v>44954.0</v>
      </c>
      <c r="C3643" s="17" t="s">
        <v>9</v>
      </c>
      <c r="D3643" s="17" t="s">
        <v>23</v>
      </c>
      <c r="E3643" s="17">
        <v>4025.69</v>
      </c>
      <c r="F3643" s="17">
        <v>43.0</v>
      </c>
      <c r="G3643" s="17">
        <v>20.0</v>
      </c>
      <c r="H3643" s="18">
        <v>1254.69</v>
      </c>
    </row>
    <row r="3644" hidden="1">
      <c r="A3644" s="11" t="s">
        <v>3546</v>
      </c>
      <c r="B3644" s="12">
        <v>45421.0</v>
      </c>
      <c r="C3644" s="13" t="s">
        <v>12</v>
      </c>
      <c r="D3644" s="13" t="s">
        <v>23</v>
      </c>
      <c r="E3644" s="13">
        <v>2742.42</v>
      </c>
      <c r="F3644" s="13">
        <v>21.0</v>
      </c>
      <c r="G3644" s="13">
        <v>42.0</v>
      </c>
      <c r="H3644" s="14">
        <v>1106.73</v>
      </c>
    </row>
    <row r="3645" hidden="1">
      <c r="A3645" s="15" t="s">
        <v>3547</v>
      </c>
      <c r="B3645" s="16">
        <v>45360.0</v>
      </c>
      <c r="C3645" s="17" t="s">
        <v>13</v>
      </c>
      <c r="D3645" s="17" t="s">
        <v>17</v>
      </c>
      <c r="E3645" s="17">
        <v>129.91</v>
      </c>
      <c r="F3645" s="17">
        <v>40.0</v>
      </c>
      <c r="G3645" s="17">
        <v>30.0</v>
      </c>
      <c r="H3645" s="18">
        <v>897.75</v>
      </c>
    </row>
    <row r="3646" hidden="1">
      <c r="A3646" s="11" t="s">
        <v>3548</v>
      </c>
      <c r="B3646" s="12">
        <v>45396.0</v>
      </c>
      <c r="C3646" s="13" t="s">
        <v>16</v>
      </c>
      <c r="D3646" s="13" t="s">
        <v>23</v>
      </c>
      <c r="E3646" s="13">
        <v>4178.4</v>
      </c>
      <c r="F3646" s="13">
        <v>9.0</v>
      </c>
      <c r="G3646" s="13">
        <v>19.0</v>
      </c>
      <c r="H3646" s="14">
        <v>246.58</v>
      </c>
    </row>
    <row r="3647" hidden="1">
      <c r="A3647" s="15">
        <v>9.9711924E7</v>
      </c>
      <c r="B3647" s="16">
        <v>45388.0</v>
      </c>
      <c r="C3647" s="17" t="s">
        <v>9</v>
      </c>
      <c r="D3647" s="17" t="s">
        <v>21</v>
      </c>
      <c r="E3647" s="17">
        <v>1264.26</v>
      </c>
      <c r="F3647" s="17">
        <v>33.0</v>
      </c>
      <c r="G3647" s="17">
        <v>9.0</v>
      </c>
      <c r="H3647" s="18">
        <v>1189.67</v>
      </c>
    </row>
    <row r="3648" hidden="1">
      <c r="A3648" s="11" t="s">
        <v>3549</v>
      </c>
      <c r="B3648" s="12">
        <v>45257.0</v>
      </c>
      <c r="C3648" s="13" t="s">
        <v>13</v>
      </c>
      <c r="D3648" s="13" t="s">
        <v>23</v>
      </c>
      <c r="E3648" s="13">
        <v>2576.37</v>
      </c>
      <c r="F3648" s="13">
        <v>45.0</v>
      </c>
      <c r="G3648" s="13">
        <v>16.0</v>
      </c>
      <c r="H3648" s="14">
        <v>519.31</v>
      </c>
    </row>
    <row r="3649" hidden="1">
      <c r="A3649" s="15" t="s">
        <v>3550</v>
      </c>
      <c r="B3649" s="16">
        <v>45193.0</v>
      </c>
      <c r="C3649" s="17" t="s">
        <v>12</v>
      </c>
      <c r="D3649" s="17" t="s">
        <v>23</v>
      </c>
      <c r="E3649" s="17">
        <v>3278.05</v>
      </c>
      <c r="F3649" s="17">
        <v>18.0</v>
      </c>
      <c r="G3649" s="17">
        <v>7.0</v>
      </c>
      <c r="H3649" s="18">
        <v>1782.28</v>
      </c>
    </row>
    <row r="3650" hidden="1">
      <c r="A3650" s="11" t="s">
        <v>3551</v>
      </c>
      <c r="B3650" s="12">
        <v>45478.0</v>
      </c>
      <c r="C3650" s="13" t="s">
        <v>16</v>
      </c>
      <c r="D3650" s="13" t="s">
        <v>10</v>
      </c>
      <c r="E3650" s="13">
        <v>4010.19</v>
      </c>
      <c r="F3650" s="13">
        <v>33.0</v>
      </c>
      <c r="G3650" s="13">
        <v>5.0</v>
      </c>
      <c r="H3650" s="14">
        <v>1279.67</v>
      </c>
    </row>
    <row r="3651" hidden="1">
      <c r="A3651" s="15" t="s">
        <v>3552</v>
      </c>
      <c r="B3651" s="16">
        <v>44886.0</v>
      </c>
      <c r="C3651" s="17" t="s">
        <v>13</v>
      </c>
      <c r="D3651" s="17" t="s">
        <v>19</v>
      </c>
      <c r="E3651" s="17">
        <v>762.89</v>
      </c>
      <c r="F3651" s="17">
        <v>33.0</v>
      </c>
      <c r="G3651" s="17">
        <v>1.0</v>
      </c>
      <c r="H3651" s="18">
        <v>1272.3</v>
      </c>
    </row>
    <row r="3652" hidden="1">
      <c r="A3652" s="11" t="s">
        <v>3553</v>
      </c>
      <c r="B3652" s="12">
        <v>45170.0</v>
      </c>
      <c r="C3652" s="13" t="s">
        <v>16</v>
      </c>
      <c r="D3652" s="13" t="s">
        <v>19</v>
      </c>
      <c r="E3652" s="13">
        <v>3782.72</v>
      </c>
      <c r="F3652" s="13">
        <v>4.0</v>
      </c>
      <c r="G3652" s="13">
        <v>3.0</v>
      </c>
      <c r="H3652" s="14">
        <v>1183.85</v>
      </c>
    </row>
    <row r="3653" hidden="1">
      <c r="A3653" s="15" t="s">
        <v>3554</v>
      </c>
      <c r="B3653" s="16">
        <v>44912.0</v>
      </c>
      <c r="C3653" s="17" t="s">
        <v>16</v>
      </c>
      <c r="D3653" s="17" t="s">
        <v>10</v>
      </c>
      <c r="E3653" s="17">
        <v>1708.26</v>
      </c>
      <c r="F3653" s="17">
        <v>41.0</v>
      </c>
      <c r="G3653" s="17">
        <v>12.0</v>
      </c>
      <c r="H3653" s="18">
        <v>1558.14</v>
      </c>
    </row>
    <row r="3654" hidden="1">
      <c r="A3654" s="11" t="s">
        <v>3555</v>
      </c>
      <c r="B3654" s="12">
        <v>45066.0</v>
      </c>
      <c r="C3654" s="13" t="s">
        <v>9</v>
      </c>
      <c r="D3654" s="13" t="s">
        <v>19</v>
      </c>
      <c r="E3654" s="13">
        <v>84.88</v>
      </c>
      <c r="F3654" s="13">
        <v>25.0</v>
      </c>
      <c r="G3654" s="13">
        <v>36.0</v>
      </c>
      <c r="H3654" s="14">
        <v>799.55</v>
      </c>
    </row>
    <row r="3655" hidden="1">
      <c r="A3655" s="15" t="s">
        <v>3556</v>
      </c>
      <c r="B3655" s="16">
        <v>45458.0</v>
      </c>
      <c r="C3655" s="17" t="s">
        <v>9</v>
      </c>
      <c r="D3655" s="17" t="s">
        <v>19</v>
      </c>
      <c r="E3655" s="17">
        <v>345.95</v>
      </c>
      <c r="F3655" s="17">
        <v>49.0</v>
      </c>
      <c r="G3655" s="17">
        <v>27.0</v>
      </c>
      <c r="H3655" s="18">
        <v>1278.9</v>
      </c>
    </row>
    <row r="3656" hidden="1">
      <c r="A3656" s="11" t="s">
        <v>3557</v>
      </c>
      <c r="B3656" s="12">
        <v>45031.0</v>
      </c>
      <c r="C3656" s="13" t="s">
        <v>13</v>
      </c>
      <c r="D3656" s="13" t="s">
        <v>23</v>
      </c>
      <c r="E3656" s="13">
        <v>774.21</v>
      </c>
      <c r="F3656" s="13">
        <v>43.0</v>
      </c>
      <c r="G3656" s="13">
        <v>31.0</v>
      </c>
      <c r="H3656" s="14">
        <v>1413.43</v>
      </c>
    </row>
    <row r="3657" hidden="1">
      <c r="A3657" s="15" t="s">
        <v>3558</v>
      </c>
      <c r="B3657" s="16">
        <v>45192.0</v>
      </c>
      <c r="C3657" s="17" t="s">
        <v>12</v>
      </c>
      <c r="D3657" s="17" t="s">
        <v>17</v>
      </c>
      <c r="E3657" s="17">
        <v>1329.0</v>
      </c>
      <c r="F3657" s="17">
        <v>27.0</v>
      </c>
      <c r="G3657" s="17">
        <v>25.0</v>
      </c>
      <c r="H3657" s="18">
        <v>943.81</v>
      </c>
    </row>
    <row r="3658" hidden="1">
      <c r="A3658" s="11" t="s">
        <v>3559</v>
      </c>
      <c r="B3658" s="12">
        <v>45557.0</v>
      </c>
      <c r="C3658" s="13" t="s">
        <v>12</v>
      </c>
      <c r="D3658" s="13" t="s">
        <v>23</v>
      </c>
      <c r="E3658" s="13">
        <v>4318.68</v>
      </c>
      <c r="F3658" s="13">
        <v>30.0</v>
      </c>
      <c r="G3658" s="13">
        <v>24.0</v>
      </c>
      <c r="H3658" s="14">
        <v>961.97</v>
      </c>
    </row>
    <row r="3659" hidden="1">
      <c r="A3659" s="15" t="s">
        <v>3560</v>
      </c>
      <c r="B3659" s="16">
        <v>45246.0</v>
      </c>
      <c r="C3659" s="17" t="s">
        <v>12</v>
      </c>
      <c r="D3659" s="17" t="s">
        <v>21</v>
      </c>
      <c r="E3659" s="17">
        <v>2928.01</v>
      </c>
      <c r="F3659" s="17">
        <v>15.0</v>
      </c>
      <c r="G3659" s="17">
        <v>6.0</v>
      </c>
      <c r="H3659" s="18">
        <v>97.74</v>
      </c>
    </row>
    <row r="3660" hidden="1">
      <c r="A3660" s="11" t="s">
        <v>3561</v>
      </c>
      <c r="B3660" s="12">
        <v>45543.0</v>
      </c>
      <c r="C3660" s="13" t="s">
        <v>9</v>
      </c>
      <c r="D3660" s="13" t="s">
        <v>17</v>
      </c>
      <c r="E3660" s="13">
        <v>1217.07</v>
      </c>
      <c r="F3660" s="13">
        <v>33.0</v>
      </c>
      <c r="G3660" s="13">
        <v>12.0</v>
      </c>
      <c r="H3660" s="14">
        <v>1804.08</v>
      </c>
    </row>
    <row r="3661" hidden="1">
      <c r="A3661" s="15" t="s">
        <v>3562</v>
      </c>
      <c r="B3661" s="16">
        <v>44939.0</v>
      </c>
      <c r="C3661" s="17" t="s">
        <v>13</v>
      </c>
      <c r="D3661" s="17" t="s">
        <v>19</v>
      </c>
      <c r="E3661" s="17">
        <v>4949.68</v>
      </c>
      <c r="F3661" s="17">
        <v>20.0</v>
      </c>
      <c r="G3661" s="17">
        <v>45.0</v>
      </c>
      <c r="H3661" s="18">
        <v>1519.84</v>
      </c>
    </row>
    <row r="3662" hidden="1">
      <c r="A3662" s="11" t="s">
        <v>3563</v>
      </c>
      <c r="B3662" s="12">
        <v>45393.0</v>
      </c>
      <c r="C3662" s="13" t="s">
        <v>16</v>
      </c>
      <c r="D3662" s="13" t="s">
        <v>21</v>
      </c>
      <c r="E3662" s="13">
        <v>1535.52</v>
      </c>
      <c r="F3662" s="13">
        <v>39.0</v>
      </c>
      <c r="G3662" s="13">
        <v>32.0</v>
      </c>
      <c r="H3662" s="14">
        <v>1602.28</v>
      </c>
    </row>
    <row r="3663" hidden="1">
      <c r="A3663" s="15" t="s">
        <v>3564</v>
      </c>
      <c r="B3663" s="16">
        <v>45378.0</v>
      </c>
      <c r="C3663" s="17" t="s">
        <v>16</v>
      </c>
      <c r="D3663" s="17" t="s">
        <v>21</v>
      </c>
      <c r="E3663" s="17">
        <v>998.39</v>
      </c>
      <c r="F3663" s="17">
        <v>48.0</v>
      </c>
      <c r="G3663" s="17">
        <v>7.0</v>
      </c>
      <c r="H3663" s="18">
        <v>151.68</v>
      </c>
    </row>
    <row r="3664" hidden="1">
      <c r="A3664" s="11" t="s">
        <v>3565</v>
      </c>
      <c r="B3664" s="12">
        <v>45076.0</v>
      </c>
      <c r="C3664" s="13" t="s">
        <v>12</v>
      </c>
      <c r="D3664" s="13" t="s">
        <v>10</v>
      </c>
      <c r="E3664" s="13">
        <v>3305.09</v>
      </c>
      <c r="F3664" s="13">
        <v>33.0</v>
      </c>
      <c r="G3664" s="13">
        <v>6.0</v>
      </c>
      <c r="H3664" s="14">
        <v>664.17</v>
      </c>
    </row>
    <row r="3665" hidden="1">
      <c r="A3665" s="15" t="s">
        <v>3566</v>
      </c>
      <c r="B3665" s="16">
        <v>45079.0</v>
      </c>
      <c r="C3665" s="17" t="s">
        <v>9</v>
      </c>
      <c r="D3665" s="17" t="s">
        <v>21</v>
      </c>
      <c r="E3665" s="17">
        <v>1131.22</v>
      </c>
      <c r="F3665" s="17">
        <v>15.0</v>
      </c>
      <c r="G3665" s="17">
        <v>29.0</v>
      </c>
      <c r="H3665" s="18">
        <v>339.7</v>
      </c>
    </row>
    <row r="3666" hidden="1">
      <c r="A3666" s="11" t="s">
        <v>3567</v>
      </c>
      <c r="B3666" s="12">
        <v>45266.0</v>
      </c>
      <c r="C3666" s="13" t="s">
        <v>13</v>
      </c>
      <c r="D3666" s="13" t="s">
        <v>23</v>
      </c>
      <c r="E3666" s="13">
        <v>836.47</v>
      </c>
      <c r="F3666" s="13">
        <v>12.0</v>
      </c>
      <c r="G3666" s="13">
        <v>9.0</v>
      </c>
      <c r="H3666" s="14">
        <v>1152.23</v>
      </c>
    </row>
    <row r="3667" hidden="1">
      <c r="A3667" s="15" t="s">
        <v>3568</v>
      </c>
      <c r="B3667" s="16">
        <v>45139.0</v>
      </c>
      <c r="C3667" s="17" t="s">
        <v>13</v>
      </c>
      <c r="D3667" s="17" t="s">
        <v>17</v>
      </c>
      <c r="E3667" s="17">
        <v>199.07</v>
      </c>
      <c r="F3667" s="17">
        <v>28.0</v>
      </c>
      <c r="G3667" s="17">
        <v>22.0</v>
      </c>
      <c r="H3667" s="18">
        <v>422.58</v>
      </c>
    </row>
    <row r="3668" hidden="1">
      <c r="A3668" s="11" t="s">
        <v>3569</v>
      </c>
      <c r="B3668" s="12">
        <v>44976.0</v>
      </c>
      <c r="C3668" s="13" t="s">
        <v>9</v>
      </c>
      <c r="D3668" s="13" t="s">
        <v>17</v>
      </c>
      <c r="E3668" s="13">
        <v>2757.5</v>
      </c>
      <c r="F3668" s="13">
        <v>50.0</v>
      </c>
      <c r="G3668" s="13">
        <v>33.0</v>
      </c>
      <c r="H3668" s="14">
        <v>709.5</v>
      </c>
    </row>
    <row r="3669" hidden="1">
      <c r="A3669" s="15" t="s">
        <v>3570</v>
      </c>
      <c r="B3669" s="16">
        <v>45331.0</v>
      </c>
      <c r="C3669" s="17" t="s">
        <v>16</v>
      </c>
      <c r="D3669" s="17" t="s">
        <v>17</v>
      </c>
      <c r="E3669" s="17">
        <v>947.73</v>
      </c>
      <c r="F3669" s="17">
        <v>36.0</v>
      </c>
      <c r="G3669" s="17">
        <v>31.0</v>
      </c>
      <c r="H3669" s="18">
        <v>1395.28</v>
      </c>
    </row>
    <row r="3670" hidden="1">
      <c r="A3670" s="11" t="s">
        <v>3571</v>
      </c>
      <c r="B3670" s="12">
        <v>44897.0</v>
      </c>
      <c r="C3670" s="13" t="s">
        <v>12</v>
      </c>
      <c r="D3670" s="13" t="s">
        <v>10</v>
      </c>
      <c r="E3670" s="13">
        <v>4163.68</v>
      </c>
      <c r="F3670" s="13">
        <v>27.0</v>
      </c>
      <c r="G3670" s="13">
        <v>14.0</v>
      </c>
      <c r="H3670" s="14">
        <v>640.74</v>
      </c>
    </row>
    <row r="3671" hidden="1">
      <c r="A3671" s="15" t="s">
        <v>3572</v>
      </c>
      <c r="B3671" s="16">
        <v>45578.0</v>
      </c>
      <c r="C3671" s="17" t="s">
        <v>13</v>
      </c>
      <c r="D3671" s="17" t="s">
        <v>21</v>
      </c>
      <c r="E3671" s="17">
        <v>1686.92</v>
      </c>
      <c r="F3671" s="17">
        <v>18.0</v>
      </c>
      <c r="G3671" s="17">
        <v>33.0</v>
      </c>
      <c r="H3671" s="18">
        <v>681.92</v>
      </c>
    </row>
    <row r="3672" hidden="1">
      <c r="A3672" s="11" t="s">
        <v>3573</v>
      </c>
      <c r="B3672" s="12">
        <v>45467.0</v>
      </c>
      <c r="C3672" s="13" t="s">
        <v>12</v>
      </c>
      <c r="D3672" s="13" t="s">
        <v>21</v>
      </c>
      <c r="E3672" s="13">
        <v>2010.41</v>
      </c>
      <c r="F3672" s="13">
        <v>15.0</v>
      </c>
      <c r="G3672" s="13">
        <v>35.0</v>
      </c>
      <c r="H3672" s="14">
        <v>42.63</v>
      </c>
    </row>
    <row r="3673" hidden="1">
      <c r="A3673" s="15" t="s">
        <v>3574</v>
      </c>
      <c r="B3673" s="16">
        <v>45396.0</v>
      </c>
      <c r="C3673" s="17" t="s">
        <v>9</v>
      </c>
      <c r="D3673" s="17" t="s">
        <v>17</v>
      </c>
      <c r="E3673" s="17">
        <v>2516.01</v>
      </c>
      <c r="F3673" s="17">
        <v>10.0</v>
      </c>
      <c r="G3673" s="17">
        <v>11.0</v>
      </c>
      <c r="H3673" s="18">
        <v>249.76</v>
      </c>
    </row>
    <row r="3674" hidden="1">
      <c r="A3674" s="11" t="s">
        <v>3575</v>
      </c>
      <c r="B3674" s="12">
        <v>45569.0</v>
      </c>
      <c r="C3674" s="13" t="s">
        <v>13</v>
      </c>
      <c r="D3674" s="13" t="s">
        <v>10</v>
      </c>
      <c r="E3674" s="13">
        <v>2176.24</v>
      </c>
      <c r="F3674" s="13">
        <v>45.0</v>
      </c>
      <c r="G3674" s="13">
        <v>44.0</v>
      </c>
      <c r="H3674" s="14">
        <v>967.67</v>
      </c>
    </row>
    <row r="3675" hidden="1">
      <c r="A3675" s="15" t="s">
        <v>3576</v>
      </c>
      <c r="B3675" s="16">
        <v>45570.0</v>
      </c>
      <c r="C3675" s="17" t="s">
        <v>9</v>
      </c>
      <c r="D3675" s="17" t="s">
        <v>23</v>
      </c>
      <c r="E3675" s="17">
        <v>2879.4</v>
      </c>
      <c r="F3675" s="17">
        <v>50.0</v>
      </c>
      <c r="G3675" s="17">
        <v>8.0</v>
      </c>
      <c r="H3675" s="18">
        <v>1489.87</v>
      </c>
    </row>
    <row r="3676" hidden="1">
      <c r="A3676" s="11" t="s">
        <v>3577</v>
      </c>
      <c r="B3676" s="12">
        <v>45106.0</v>
      </c>
      <c r="C3676" s="13" t="s">
        <v>9</v>
      </c>
      <c r="D3676" s="13" t="s">
        <v>23</v>
      </c>
      <c r="E3676" s="13">
        <v>2765.56</v>
      </c>
      <c r="F3676" s="13">
        <v>29.0</v>
      </c>
      <c r="G3676" s="13">
        <v>25.0</v>
      </c>
      <c r="H3676" s="14">
        <v>1411.56</v>
      </c>
    </row>
    <row r="3677" hidden="1">
      <c r="A3677" s="15" t="s">
        <v>3578</v>
      </c>
      <c r="B3677" s="16">
        <v>44964.0</v>
      </c>
      <c r="C3677" s="17" t="s">
        <v>9</v>
      </c>
      <c r="D3677" s="17" t="s">
        <v>21</v>
      </c>
      <c r="E3677" s="17">
        <v>4289.55</v>
      </c>
      <c r="F3677" s="17">
        <v>9.0</v>
      </c>
      <c r="G3677" s="17">
        <v>45.0</v>
      </c>
      <c r="H3677" s="18">
        <v>1321.6</v>
      </c>
    </row>
    <row r="3678" hidden="1">
      <c r="A3678" s="11" t="s">
        <v>3579</v>
      </c>
      <c r="B3678" s="12">
        <v>45566.0</v>
      </c>
      <c r="C3678" s="13" t="s">
        <v>12</v>
      </c>
      <c r="D3678" s="13" t="s">
        <v>19</v>
      </c>
      <c r="E3678" s="13">
        <v>320.03</v>
      </c>
      <c r="F3678" s="13">
        <v>44.0</v>
      </c>
      <c r="G3678" s="13">
        <v>16.0</v>
      </c>
      <c r="H3678" s="14">
        <v>353.86</v>
      </c>
    </row>
    <row r="3679" hidden="1">
      <c r="A3679" s="15" t="s">
        <v>3580</v>
      </c>
      <c r="B3679" s="16">
        <v>45423.0</v>
      </c>
      <c r="C3679" s="17" t="s">
        <v>9</v>
      </c>
      <c r="D3679" s="17" t="s">
        <v>23</v>
      </c>
      <c r="E3679" s="17">
        <v>202.12</v>
      </c>
      <c r="F3679" s="17">
        <v>31.0</v>
      </c>
      <c r="G3679" s="17">
        <v>9.0</v>
      </c>
      <c r="H3679" s="18">
        <v>1964.08</v>
      </c>
    </row>
    <row r="3680" hidden="1">
      <c r="A3680" s="11" t="s">
        <v>3581</v>
      </c>
      <c r="B3680" s="12">
        <v>45238.0</v>
      </c>
      <c r="C3680" s="13" t="s">
        <v>16</v>
      </c>
      <c r="D3680" s="13" t="s">
        <v>19</v>
      </c>
      <c r="E3680" s="13">
        <v>2519.44</v>
      </c>
      <c r="F3680" s="13">
        <v>41.0</v>
      </c>
      <c r="G3680" s="13">
        <v>17.0</v>
      </c>
      <c r="H3680" s="14">
        <v>1892.37</v>
      </c>
    </row>
    <row r="3681" hidden="1">
      <c r="A3681" s="15">
        <v>7.0095821E7</v>
      </c>
      <c r="B3681" s="16">
        <v>44966.0</v>
      </c>
      <c r="C3681" s="17" t="s">
        <v>12</v>
      </c>
      <c r="D3681" s="17" t="s">
        <v>17</v>
      </c>
      <c r="E3681" s="17">
        <v>1323.22</v>
      </c>
      <c r="F3681" s="17">
        <v>8.0</v>
      </c>
      <c r="G3681" s="17">
        <v>1.0</v>
      </c>
      <c r="H3681" s="18">
        <v>1240.46</v>
      </c>
    </row>
    <row r="3682" hidden="1">
      <c r="A3682" s="11" t="s">
        <v>3582</v>
      </c>
      <c r="B3682" s="12">
        <v>45118.0</v>
      </c>
      <c r="C3682" s="13" t="s">
        <v>12</v>
      </c>
      <c r="D3682" s="13" t="s">
        <v>10</v>
      </c>
      <c r="E3682" s="13">
        <v>4724.88</v>
      </c>
      <c r="F3682" s="13">
        <v>38.0</v>
      </c>
      <c r="G3682" s="13">
        <v>21.0</v>
      </c>
      <c r="H3682" s="14">
        <v>999.18</v>
      </c>
    </row>
    <row r="3683" hidden="1">
      <c r="A3683" s="15" t="s">
        <v>3583</v>
      </c>
      <c r="B3683" s="16">
        <v>45597.0</v>
      </c>
      <c r="C3683" s="17" t="s">
        <v>13</v>
      </c>
      <c r="D3683" s="17" t="s">
        <v>17</v>
      </c>
      <c r="E3683" s="17">
        <v>4447.51</v>
      </c>
      <c r="F3683" s="17">
        <v>5.0</v>
      </c>
      <c r="G3683" s="17">
        <v>47.0</v>
      </c>
      <c r="H3683" s="18">
        <v>695.33</v>
      </c>
    </row>
    <row r="3684" hidden="1">
      <c r="A3684" s="11" t="s">
        <v>3584</v>
      </c>
      <c r="B3684" s="12">
        <v>45318.0</v>
      </c>
      <c r="C3684" s="13" t="s">
        <v>13</v>
      </c>
      <c r="D3684" s="13" t="s">
        <v>17</v>
      </c>
      <c r="E3684" s="13">
        <v>934.17</v>
      </c>
      <c r="F3684" s="13">
        <v>6.0</v>
      </c>
      <c r="G3684" s="13">
        <v>6.0</v>
      </c>
      <c r="H3684" s="14">
        <v>1600.13</v>
      </c>
    </row>
    <row r="3685" hidden="1">
      <c r="A3685" s="15" t="s">
        <v>3585</v>
      </c>
      <c r="B3685" s="16">
        <v>45488.0</v>
      </c>
      <c r="C3685" s="17" t="s">
        <v>9</v>
      </c>
      <c r="D3685" s="17" t="s">
        <v>23</v>
      </c>
      <c r="E3685" s="17">
        <v>2840.85</v>
      </c>
      <c r="F3685" s="17">
        <v>44.0</v>
      </c>
      <c r="G3685" s="17">
        <v>38.0</v>
      </c>
      <c r="H3685" s="18">
        <v>933.96</v>
      </c>
    </row>
    <row r="3686" hidden="1">
      <c r="A3686" s="11" t="s">
        <v>3586</v>
      </c>
      <c r="B3686" s="12">
        <v>45426.0</v>
      </c>
      <c r="C3686" s="13" t="s">
        <v>12</v>
      </c>
      <c r="D3686" s="13" t="s">
        <v>19</v>
      </c>
      <c r="E3686" s="13">
        <v>2237.16</v>
      </c>
      <c r="F3686" s="13">
        <v>50.0</v>
      </c>
      <c r="G3686" s="13">
        <v>39.0</v>
      </c>
      <c r="H3686" s="14">
        <v>1952.58</v>
      </c>
    </row>
    <row r="3687">
      <c r="A3687" s="15" t="s">
        <v>3587</v>
      </c>
      <c r="B3687" s="16">
        <v>45557.0</v>
      </c>
      <c r="C3687" s="19" t="s">
        <v>16</v>
      </c>
      <c r="D3687" s="19" t="s">
        <v>23</v>
      </c>
      <c r="E3687" s="17">
        <v>4059.59</v>
      </c>
      <c r="F3687" s="17">
        <v>36.0</v>
      </c>
      <c r="G3687" s="17">
        <v>19.0</v>
      </c>
      <c r="H3687" s="18">
        <v>1473.1</v>
      </c>
    </row>
    <row r="3688" hidden="1">
      <c r="A3688" s="11" t="s">
        <v>3588</v>
      </c>
      <c r="B3688" s="12">
        <v>45183.0</v>
      </c>
      <c r="C3688" s="13" t="s">
        <v>9</v>
      </c>
      <c r="D3688" s="13" t="s">
        <v>17</v>
      </c>
      <c r="E3688" s="13">
        <v>1481.13</v>
      </c>
      <c r="F3688" s="13">
        <v>10.0</v>
      </c>
      <c r="G3688" s="13">
        <v>6.0</v>
      </c>
      <c r="H3688" s="14">
        <v>1569.25</v>
      </c>
    </row>
    <row r="3689" hidden="1">
      <c r="A3689" s="15">
        <v>9.7886538E7</v>
      </c>
      <c r="B3689" s="16">
        <v>45043.0</v>
      </c>
      <c r="C3689" s="17" t="s">
        <v>13</v>
      </c>
      <c r="D3689" s="17" t="s">
        <v>23</v>
      </c>
      <c r="E3689" s="17">
        <v>1389.66</v>
      </c>
      <c r="F3689" s="17">
        <v>48.0</v>
      </c>
      <c r="G3689" s="17">
        <v>8.0</v>
      </c>
      <c r="H3689" s="18">
        <v>883.5</v>
      </c>
    </row>
    <row r="3690" hidden="1">
      <c r="A3690" s="11" t="s">
        <v>3589</v>
      </c>
      <c r="B3690" s="12">
        <v>45110.0</v>
      </c>
      <c r="C3690" s="13" t="s">
        <v>16</v>
      </c>
      <c r="D3690" s="13" t="s">
        <v>17</v>
      </c>
      <c r="E3690" s="13">
        <v>975.84</v>
      </c>
      <c r="F3690" s="13">
        <v>49.0</v>
      </c>
      <c r="G3690" s="13">
        <v>18.0</v>
      </c>
      <c r="H3690" s="14">
        <v>1420.06</v>
      </c>
    </row>
    <row r="3691" hidden="1">
      <c r="A3691" s="15" t="s">
        <v>3590</v>
      </c>
      <c r="B3691" s="16">
        <v>44996.0</v>
      </c>
      <c r="C3691" s="17" t="s">
        <v>12</v>
      </c>
      <c r="D3691" s="17" t="s">
        <v>23</v>
      </c>
      <c r="E3691" s="17">
        <v>847.08</v>
      </c>
      <c r="F3691" s="17">
        <v>19.0</v>
      </c>
      <c r="G3691" s="17">
        <v>0.0</v>
      </c>
      <c r="H3691" s="18">
        <v>1628.49</v>
      </c>
    </row>
    <row r="3692" hidden="1">
      <c r="A3692" s="11" t="s">
        <v>3591</v>
      </c>
      <c r="B3692" s="12">
        <v>45551.0</v>
      </c>
      <c r="C3692" s="13" t="s">
        <v>12</v>
      </c>
      <c r="D3692" s="13" t="s">
        <v>19</v>
      </c>
      <c r="E3692" s="13">
        <v>4137.66</v>
      </c>
      <c r="F3692" s="13">
        <v>17.0</v>
      </c>
      <c r="G3692" s="13">
        <v>18.0</v>
      </c>
      <c r="H3692" s="14">
        <v>1761.72</v>
      </c>
    </row>
    <row r="3693" hidden="1">
      <c r="A3693" s="15" t="s">
        <v>3592</v>
      </c>
      <c r="B3693" s="16">
        <v>45371.0</v>
      </c>
      <c r="C3693" s="17" t="s">
        <v>13</v>
      </c>
      <c r="D3693" s="17" t="s">
        <v>23</v>
      </c>
      <c r="E3693" s="17">
        <v>1807.04</v>
      </c>
      <c r="F3693" s="17">
        <v>39.0</v>
      </c>
      <c r="G3693" s="17">
        <v>17.0</v>
      </c>
      <c r="H3693" s="18">
        <v>1515.32</v>
      </c>
    </row>
    <row r="3694" hidden="1">
      <c r="A3694" s="11" t="s">
        <v>3593</v>
      </c>
      <c r="B3694" s="12">
        <v>45075.0</v>
      </c>
      <c r="C3694" s="13" t="s">
        <v>9</v>
      </c>
      <c r="D3694" s="13" t="s">
        <v>21</v>
      </c>
      <c r="E3694" s="13">
        <v>2241.77</v>
      </c>
      <c r="F3694" s="13">
        <v>7.0</v>
      </c>
      <c r="G3694" s="13">
        <v>43.0</v>
      </c>
      <c r="H3694" s="14">
        <v>107.43</v>
      </c>
    </row>
    <row r="3695" hidden="1">
      <c r="A3695" s="15" t="s">
        <v>3594</v>
      </c>
      <c r="B3695" s="16">
        <v>45146.0</v>
      </c>
      <c r="C3695" s="17" t="s">
        <v>16</v>
      </c>
      <c r="D3695" s="17" t="s">
        <v>17</v>
      </c>
      <c r="E3695" s="17">
        <v>3002.42</v>
      </c>
      <c r="F3695" s="17">
        <v>46.0</v>
      </c>
      <c r="G3695" s="17">
        <v>0.0</v>
      </c>
      <c r="H3695" s="18">
        <v>509.12</v>
      </c>
    </row>
    <row r="3696" hidden="1">
      <c r="A3696" s="11" t="s">
        <v>3595</v>
      </c>
      <c r="B3696" s="12">
        <v>45539.0</v>
      </c>
      <c r="C3696" s="13" t="s">
        <v>12</v>
      </c>
      <c r="D3696" s="13" t="s">
        <v>23</v>
      </c>
      <c r="E3696" s="13">
        <v>1302.83</v>
      </c>
      <c r="F3696" s="13">
        <v>19.0</v>
      </c>
      <c r="G3696" s="13">
        <v>1.0</v>
      </c>
      <c r="H3696" s="14">
        <v>419.32</v>
      </c>
    </row>
    <row r="3697" hidden="1">
      <c r="A3697" s="15" t="s">
        <v>3596</v>
      </c>
      <c r="B3697" s="16">
        <v>45412.0</v>
      </c>
      <c r="C3697" s="17" t="s">
        <v>13</v>
      </c>
      <c r="D3697" s="17" t="s">
        <v>10</v>
      </c>
      <c r="E3697" s="17">
        <v>2926.54</v>
      </c>
      <c r="F3697" s="17">
        <v>36.0</v>
      </c>
      <c r="G3697" s="17">
        <v>44.0</v>
      </c>
      <c r="H3697" s="18">
        <v>425.78</v>
      </c>
    </row>
    <row r="3698" hidden="1">
      <c r="A3698" s="11" t="s">
        <v>3597</v>
      </c>
      <c r="B3698" s="12">
        <v>45005.0</v>
      </c>
      <c r="C3698" s="13" t="s">
        <v>9</v>
      </c>
      <c r="D3698" s="13" t="s">
        <v>10</v>
      </c>
      <c r="E3698" s="13">
        <v>3741.24</v>
      </c>
      <c r="F3698" s="13">
        <v>19.0</v>
      </c>
      <c r="G3698" s="13">
        <v>26.0</v>
      </c>
      <c r="H3698" s="14">
        <v>1341.41</v>
      </c>
    </row>
    <row r="3699" hidden="1">
      <c r="A3699" s="15" t="s">
        <v>3598</v>
      </c>
      <c r="B3699" s="16">
        <v>44929.0</v>
      </c>
      <c r="C3699" s="17" t="s">
        <v>9</v>
      </c>
      <c r="D3699" s="17" t="s">
        <v>19</v>
      </c>
      <c r="E3699" s="17">
        <v>609.05</v>
      </c>
      <c r="F3699" s="17">
        <v>40.0</v>
      </c>
      <c r="G3699" s="17">
        <v>3.0</v>
      </c>
      <c r="H3699" s="18">
        <v>1195.25</v>
      </c>
    </row>
    <row r="3700" hidden="1">
      <c r="A3700" s="11" t="s">
        <v>3599</v>
      </c>
      <c r="B3700" s="12">
        <v>45257.0</v>
      </c>
      <c r="C3700" s="13" t="s">
        <v>12</v>
      </c>
      <c r="D3700" s="13" t="s">
        <v>10</v>
      </c>
      <c r="E3700" s="13">
        <v>4994.49</v>
      </c>
      <c r="F3700" s="13">
        <v>48.0</v>
      </c>
      <c r="G3700" s="13">
        <v>39.0</v>
      </c>
      <c r="H3700" s="14">
        <v>792.19</v>
      </c>
    </row>
    <row r="3701" hidden="1">
      <c r="A3701" s="15" t="s">
        <v>3600</v>
      </c>
      <c r="B3701" s="16">
        <v>45103.0</v>
      </c>
      <c r="C3701" s="17" t="s">
        <v>16</v>
      </c>
      <c r="D3701" s="17" t="s">
        <v>21</v>
      </c>
      <c r="E3701" s="17">
        <v>4405.66</v>
      </c>
      <c r="F3701" s="17">
        <v>25.0</v>
      </c>
      <c r="G3701" s="17">
        <v>10.0</v>
      </c>
      <c r="H3701" s="18">
        <v>562.35</v>
      </c>
    </row>
    <row r="3702" hidden="1">
      <c r="A3702" s="11" t="s">
        <v>3601</v>
      </c>
      <c r="B3702" s="12">
        <v>45343.0</v>
      </c>
      <c r="C3702" s="13" t="s">
        <v>13</v>
      </c>
      <c r="D3702" s="13" t="s">
        <v>10</v>
      </c>
      <c r="E3702" s="13">
        <v>2053.03</v>
      </c>
      <c r="F3702" s="13">
        <v>15.0</v>
      </c>
      <c r="G3702" s="13">
        <v>48.0</v>
      </c>
      <c r="H3702" s="14">
        <v>1348.64</v>
      </c>
    </row>
    <row r="3703" hidden="1">
      <c r="A3703" s="15" t="s">
        <v>3602</v>
      </c>
      <c r="B3703" s="16">
        <v>45526.0</v>
      </c>
      <c r="C3703" s="17" t="s">
        <v>13</v>
      </c>
      <c r="D3703" s="17" t="s">
        <v>21</v>
      </c>
      <c r="E3703" s="17">
        <v>3773.43</v>
      </c>
      <c r="F3703" s="17">
        <v>20.0</v>
      </c>
      <c r="G3703" s="17">
        <v>21.0</v>
      </c>
      <c r="H3703" s="18">
        <v>1855.68</v>
      </c>
    </row>
    <row r="3704" hidden="1">
      <c r="A3704" s="11" t="s">
        <v>3603</v>
      </c>
      <c r="B3704" s="12">
        <v>45024.0</v>
      </c>
      <c r="C3704" s="13" t="s">
        <v>13</v>
      </c>
      <c r="D3704" s="13" t="s">
        <v>23</v>
      </c>
      <c r="E3704" s="13">
        <v>1720.56</v>
      </c>
      <c r="F3704" s="13">
        <v>37.0</v>
      </c>
      <c r="G3704" s="13">
        <v>25.0</v>
      </c>
      <c r="H3704" s="14">
        <v>372.38</v>
      </c>
    </row>
    <row r="3705" hidden="1">
      <c r="A3705" s="15" t="s">
        <v>3604</v>
      </c>
      <c r="B3705" s="16">
        <v>45342.0</v>
      </c>
      <c r="C3705" s="17" t="s">
        <v>9</v>
      </c>
      <c r="D3705" s="17" t="s">
        <v>17</v>
      </c>
      <c r="E3705" s="17">
        <v>1153.22</v>
      </c>
      <c r="F3705" s="17">
        <v>22.0</v>
      </c>
      <c r="G3705" s="17">
        <v>38.0</v>
      </c>
      <c r="H3705" s="18">
        <v>778.31</v>
      </c>
    </row>
    <row r="3706" hidden="1">
      <c r="A3706" s="11" t="s">
        <v>3605</v>
      </c>
      <c r="B3706" s="12">
        <v>45530.0</v>
      </c>
      <c r="C3706" s="13" t="s">
        <v>12</v>
      </c>
      <c r="D3706" s="13" t="s">
        <v>21</v>
      </c>
      <c r="E3706" s="13">
        <v>2030.26</v>
      </c>
      <c r="F3706" s="13">
        <v>31.0</v>
      </c>
      <c r="G3706" s="13">
        <v>36.0</v>
      </c>
      <c r="H3706" s="14">
        <v>1002.1</v>
      </c>
    </row>
    <row r="3707" hidden="1">
      <c r="A3707" s="15" t="s">
        <v>3606</v>
      </c>
      <c r="B3707" s="16">
        <v>45532.0</v>
      </c>
      <c r="C3707" s="17" t="s">
        <v>9</v>
      </c>
      <c r="D3707" s="17" t="s">
        <v>17</v>
      </c>
      <c r="E3707" s="17">
        <v>684.65</v>
      </c>
      <c r="F3707" s="17">
        <v>11.0</v>
      </c>
      <c r="G3707" s="17">
        <v>0.0</v>
      </c>
      <c r="H3707" s="18">
        <v>1452.63</v>
      </c>
    </row>
    <row r="3708" hidden="1">
      <c r="A3708" s="11" t="s">
        <v>3607</v>
      </c>
      <c r="B3708" s="12">
        <v>45179.0</v>
      </c>
      <c r="C3708" s="13" t="s">
        <v>16</v>
      </c>
      <c r="D3708" s="13" t="s">
        <v>17</v>
      </c>
      <c r="E3708" s="13">
        <v>111.82</v>
      </c>
      <c r="F3708" s="13">
        <v>5.0</v>
      </c>
      <c r="G3708" s="13">
        <v>43.0</v>
      </c>
      <c r="H3708" s="14">
        <v>1913.78</v>
      </c>
    </row>
    <row r="3709" hidden="1">
      <c r="A3709" s="15" t="s">
        <v>3608</v>
      </c>
      <c r="B3709" s="16">
        <v>45044.0</v>
      </c>
      <c r="C3709" s="17" t="s">
        <v>12</v>
      </c>
      <c r="D3709" s="17" t="s">
        <v>10</v>
      </c>
      <c r="E3709" s="17">
        <v>3124.23</v>
      </c>
      <c r="F3709" s="17">
        <v>23.0</v>
      </c>
      <c r="G3709" s="17">
        <v>39.0</v>
      </c>
      <c r="H3709" s="18">
        <v>42.63</v>
      </c>
    </row>
    <row r="3710" hidden="1">
      <c r="A3710" s="11" t="s">
        <v>3609</v>
      </c>
      <c r="B3710" s="12">
        <v>44908.0</v>
      </c>
      <c r="C3710" s="13" t="s">
        <v>12</v>
      </c>
      <c r="D3710" s="13" t="s">
        <v>17</v>
      </c>
      <c r="E3710" s="13">
        <v>4512.46</v>
      </c>
      <c r="F3710" s="13">
        <v>18.0</v>
      </c>
      <c r="G3710" s="13">
        <v>12.0</v>
      </c>
      <c r="H3710" s="14">
        <v>1502.93</v>
      </c>
    </row>
    <row r="3711" hidden="1">
      <c r="A3711" s="15" t="s">
        <v>3610</v>
      </c>
      <c r="B3711" s="16">
        <v>45278.0</v>
      </c>
      <c r="C3711" s="17" t="s">
        <v>9</v>
      </c>
      <c r="D3711" s="17" t="s">
        <v>17</v>
      </c>
      <c r="E3711" s="17">
        <v>3275.21</v>
      </c>
      <c r="F3711" s="17">
        <v>47.0</v>
      </c>
      <c r="G3711" s="17">
        <v>22.0</v>
      </c>
      <c r="H3711" s="18">
        <v>1426.39</v>
      </c>
    </row>
    <row r="3712" hidden="1">
      <c r="A3712" s="11" t="s">
        <v>3611</v>
      </c>
      <c r="B3712" s="12">
        <v>45551.0</v>
      </c>
      <c r="C3712" s="13" t="s">
        <v>16</v>
      </c>
      <c r="D3712" s="13" t="s">
        <v>19</v>
      </c>
      <c r="E3712" s="13">
        <v>4438.23</v>
      </c>
      <c r="F3712" s="13">
        <v>33.0</v>
      </c>
      <c r="G3712" s="13">
        <v>9.0</v>
      </c>
      <c r="H3712" s="14">
        <v>310.12</v>
      </c>
    </row>
    <row r="3713" hidden="1">
      <c r="A3713" s="15" t="s">
        <v>3612</v>
      </c>
      <c r="B3713" s="16">
        <v>45438.0</v>
      </c>
      <c r="C3713" s="17" t="s">
        <v>13</v>
      </c>
      <c r="D3713" s="17" t="s">
        <v>17</v>
      </c>
      <c r="E3713" s="17">
        <v>1045.34</v>
      </c>
      <c r="F3713" s="17">
        <v>49.0</v>
      </c>
      <c r="G3713" s="17">
        <v>15.0</v>
      </c>
      <c r="H3713" s="18">
        <v>648.59</v>
      </c>
    </row>
    <row r="3714" hidden="1">
      <c r="A3714" s="11" t="s">
        <v>3613</v>
      </c>
      <c r="B3714" s="12">
        <v>45557.0</v>
      </c>
      <c r="C3714" s="13" t="s">
        <v>12</v>
      </c>
      <c r="D3714" s="13" t="s">
        <v>21</v>
      </c>
      <c r="E3714" s="13">
        <v>3306.96</v>
      </c>
      <c r="F3714" s="13">
        <v>42.0</v>
      </c>
      <c r="G3714" s="13">
        <v>38.0</v>
      </c>
      <c r="H3714" s="14">
        <v>824.02</v>
      </c>
    </row>
    <row r="3715" hidden="1">
      <c r="A3715" s="15" t="s">
        <v>3614</v>
      </c>
      <c r="B3715" s="16">
        <v>45363.0</v>
      </c>
      <c r="C3715" s="17" t="s">
        <v>16</v>
      </c>
      <c r="D3715" s="17" t="s">
        <v>19</v>
      </c>
      <c r="E3715" s="17">
        <v>586.53</v>
      </c>
      <c r="F3715" s="17">
        <v>9.0</v>
      </c>
      <c r="G3715" s="17">
        <v>18.0</v>
      </c>
      <c r="H3715" s="18">
        <v>1514.27</v>
      </c>
    </row>
    <row r="3716" hidden="1">
      <c r="A3716" s="11" t="s">
        <v>3615</v>
      </c>
      <c r="B3716" s="12">
        <v>45258.0</v>
      </c>
      <c r="C3716" s="13" t="s">
        <v>12</v>
      </c>
      <c r="D3716" s="13" t="s">
        <v>19</v>
      </c>
      <c r="E3716" s="13">
        <v>1523.51</v>
      </c>
      <c r="F3716" s="13">
        <v>46.0</v>
      </c>
      <c r="G3716" s="13">
        <v>22.0</v>
      </c>
      <c r="H3716" s="14">
        <v>1660.64</v>
      </c>
    </row>
    <row r="3717" hidden="1">
      <c r="A3717" s="15" t="s">
        <v>3616</v>
      </c>
      <c r="B3717" s="16">
        <v>45457.0</v>
      </c>
      <c r="C3717" s="17" t="s">
        <v>16</v>
      </c>
      <c r="D3717" s="17" t="s">
        <v>17</v>
      </c>
      <c r="E3717" s="17">
        <v>1455.64</v>
      </c>
      <c r="F3717" s="17">
        <v>31.0</v>
      </c>
      <c r="G3717" s="17">
        <v>39.0</v>
      </c>
      <c r="H3717" s="18">
        <v>916.73</v>
      </c>
    </row>
    <row r="3718" hidden="1">
      <c r="A3718" s="11" t="s">
        <v>3617</v>
      </c>
      <c r="B3718" s="12">
        <v>45366.0</v>
      </c>
      <c r="C3718" s="13" t="s">
        <v>13</v>
      </c>
      <c r="D3718" s="13" t="s">
        <v>21</v>
      </c>
      <c r="E3718" s="13">
        <v>4563.76</v>
      </c>
      <c r="F3718" s="13">
        <v>47.0</v>
      </c>
      <c r="G3718" s="13">
        <v>43.0</v>
      </c>
      <c r="H3718" s="14">
        <v>434.21</v>
      </c>
    </row>
    <row r="3719" hidden="1">
      <c r="A3719" s="15" t="s">
        <v>3618</v>
      </c>
      <c r="B3719" s="16">
        <v>45173.0</v>
      </c>
      <c r="C3719" s="17" t="s">
        <v>16</v>
      </c>
      <c r="D3719" s="17" t="s">
        <v>21</v>
      </c>
      <c r="E3719" s="17">
        <v>4364.77</v>
      </c>
      <c r="F3719" s="17">
        <v>26.0</v>
      </c>
      <c r="G3719" s="17">
        <v>29.0</v>
      </c>
      <c r="H3719" s="18">
        <v>45.94</v>
      </c>
    </row>
    <row r="3720" hidden="1">
      <c r="A3720" s="11" t="s">
        <v>3619</v>
      </c>
      <c r="B3720" s="12">
        <v>45010.0</v>
      </c>
      <c r="C3720" s="13" t="s">
        <v>16</v>
      </c>
      <c r="D3720" s="13" t="s">
        <v>17</v>
      </c>
      <c r="E3720" s="13">
        <v>4618.33</v>
      </c>
      <c r="F3720" s="13">
        <v>43.0</v>
      </c>
      <c r="G3720" s="13">
        <v>28.0</v>
      </c>
      <c r="H3720" s="14">
        <v>309.39</v>
      </c>
    </row>
    <row r="3721" hidden="1">
      <c r="A3721" s="15" t="s">
        <v>3620</v>
      </c>
      <c r="B3721" s="16">
        <v>45541.0</v>
      </c>
      <c r="C3721" s="17" t="s">
        <v>12</v>
      </c>
      <c r="D3721" s="17" t="s">
        <v>19</v>
      </c>
      <c r="E3721" s="17">
        <v>2133.92</v>
      </c>
      <c r="F3721" s="17">
        <v>46.0</v>
      </c>
      <c r="G3721" s="17">
        <v>25.0</v>
      </c>
      <c r="H3721" s="18">
        <v>167.31</v>
      </c>
    </row>
    <row r="3722" hidden="1">
      <c r="A3722" s="11" t="s">
        <v>3621</v>
      </c>
      <c r="B3722" s="12">
        <v>45272.0</v>
      </c>
      <c r="C3722" s="13" t="s">
        <v>13</v>
      </c>
      <c r="D3722" s="13" t="s">
        <v>21</v>
      </c>
      <c r="E3722" s="13">
        <v>2975.45</v>
      </c>
      <c r="F3722" s="13">
        <v>21.0</v>
      </c>
      <c r="G3722" s="13">
        <v>26.0</v>
      </c>
      <c r="H3722" s="14">
        <v>1149.59</v>
      </c>
    </row>
    <row r="3723">
      <c r="A3723" s="15" t="s">
        <v>3622</v>
      </c>
      <c r="B3723" s="16">
        <v>45580.0</v>
      </c>
      <c r="C3723" s="19" t="s">
        <v>16</v>
      </c>
      <c r="D3723" s="19" t="s">
        <v>23</v>
      </c>
      <c r="E3723" s="17">
        <v>473.7</v>
      </c>
      <c r="F3723" s="17">
        <v>13.0</v>
      </c>
      <c r="G3723" s="17">
        <v>26.0</v>
      </c>
      <c r="H3723" s="18">
        <v>1075.74</v>
      </c>
    </row>
    <row r="3724" hidden="1">
      <c r="A3724" s="11" t="s">
        <v>3623</v>
      </c>
      <c r="B3724" s="12">
        <v>45247.0</v>
      </c>
      <c r="C3724" s="13" t="s">
        <v>12</v>
      </c>
      <c r="D3724" s="13" t="s">
        <v>23</v>
      </c>
      <c r="E3724" s="13">
        <v>689.12</v>
      </c>
      <c r="F3724" s="13">
        <v>3.0</v>
      </c>
      <c r="G3724" s="13">
        <v>35.0</v>
      </c>
      <c r="H3724" s="14">
        <v>888.66</v>
      </c>
    </row>
    <row r="3725" hidden="1">
      <c r="A3725" s="15" t="s">
        <v>3624</v>
      </c>
      <c r="B3725" s="16">
        <v>44921.0</v>
      </c>
      <c r="C3725" s="17" t="s">
        <v>9</v>
      </c>
      <c r="D3725" s="17" t="s">
        <v>19</v>
      </c>
      <c r="E3725" s="17">
        <v>3936.45</v>
      </c>
      <c r="F3725" s="17">
        <v>18.0</v>
      </c>
      <c r="G3725" s="17">
        <v>2.0</v>
      </c>
      <c r="H3725" s="18">
        <v>590.41</v>
      </c>
    </row>
    <row r="3726" hidden="1">
      <c r="A3726" s="21">
        <v>6.10785E10</v>
      </c>
      <c r="B3726" s="12">
        <v>45534.0</v>
      </c>
      <c r="C3726" s="13" t="s">
        <v>12</v>
      </c>
      <c r="D3726" s="13" t="s">
        <v>23</v>
      </c>
      <c r="E3726" s="13">
        <v>4206.65</v>
      </c>
      <c r="F3726" s="13">
        <v>23.0</v>
      </c>
      <c r="G3726" s="13">
        <v>11.0</v>
      </c>
      <c r="H3726" s="14">
        <v>362.81</v>
      </c>
    </row>
    <row r="3727" hidden="1">
      <c r="A3727" s="15" t="s">
        <v>3625</v>
      </c>
      <c r="B3727" s="16">
        <v>45033.0</v>
      </c>
      <c r="C3727" s="17" t="s">
        <v>12</v>
      </c>
      <c r="D3727" s="17" t="s">
        <v>17</v>
      </c>
      <c r="E3727" s="17">
        <v>4351.06</v>
      </c>
      <c r="F3727" s="17">
        <v>41.0</v>
      </c>
      <c r="G3727" s="17">
        <v>26.0</v>
      </c>
      <c r="H3727" s="18">
        <v>458.66</v>
      </c>
    </row>
    <row r="3728" hidden="1">
      <c r="A3728" s="11" t="s">
        <v>3626</v>
      </c>
      <c r="B3728" s="12">
        <v>45368.0</v>
      </c>
      <c r="C3728" s="13" t="s">
        <v>16</v>
      </c>
      <c r="D3728" s="13" t="s">
        <v>17</v>
      </c>
      <c r="E3728" s="13">
        <v>1737.65</v>
      </c>
      <c r="F3728" s="13">
        <v>16.0</v>
      </c>
      <c r="G3728" s="13">
        <v>2.0</v>
      </c>
      <c r="H3728" s="14">
        <v>1771.89</v>
      </c>
    </row>
    <row r="3729" hidden="1">
      <c r="A3729" s="15" t="s">
        <v>3627</v>
      </c>
      <c r="B3729" s="16">
        <v>45455.0</v>
      </c>
      <c r="C3729" s="17" t="s">
        <v>16</v>
      </c>
      <c r="D3729" s="17" t="s">
        <v>23</v>
      </c>
      <c r="E3729" s="17">
        <v>4059.37</v>
      </c>
      <c r="F3729" s="17">
        <v>16.0</v>
      </c>
      <c r="G3729" s="17">
        <v>50.0</v>
      </c>
      <c r="H3729" s="18">
        <v>1831.05</v>
      </c>
    </row>
    <row r="3730" hidden="1">
      <c r="A3730" s="11" t="s">
        <v>3628</v>
      </c>
      <c r="B3730" s="12">
        <v>45601.0</v>
      </c>
      <c r="C3730" s="13" t="s">
        <v>16</v>
      </c>
      <c r="D3730" s="13" t="s">
        <v>19</v>
      </c>
      <c r="E3730" s="13">
        <v>2661.71</v>
      </c>
      <c r="F3730" s="13">
        <v>17.0</v>
      </c>
      <c r="G3730" s="13">
        <v>37.0</v>
      </c>
      <c r="H3730" s="14">
        <v>1530.0</v>
      </c>
    </row>
    <row r="3731" hidden="1">
      <c r="A3731" s="15" t="s">
        <v>3629</v>
      </c>
      <c r="B3731" s="16">
        <v>45176.0</v>
      </c>
      <c r="C3731" s="17" t="s">
        <v>9</v>
      </c>
      <c r="D3731" s="17" t="s">
        <v>10</v>
      </c>
      <c r="E3731" s="17">
        <v>2516.69</v>
      </c>
      <c r="F3731" s="17">
        <v>45.0</v>
      </c>
      <c r="G3731" s="17">
        <v>25.0</v>
      </c>
      <c r="H3731" s="18">
        <v>1323.92</v>
      </c>
    </row>
    <row r="3732" hidden="1">
      <c r="A3732" s="11" t="s">
        <v>3630</v>
      </c>
      <c r="B3732" s="12">
        <v>44994.0</v>
      </c>
      <c r="C3732" s="13" t="s">
        <v>13</v>
      </c>
      <c r="D3732" s="13" t="s">
        <v>10</v>
      </c>
      <c r="E3732" s="13">
        <v>1985.64</v>
      </c>
      <c r="F3732" s="13">
        <v>37.0</v>
      </c>
      <c r="G3732" s="13">
        <v>45.0</v>
      </c>
      <c r="H3732" s="14">
        <v>739.25</v>
      </c>
    </row>
    <row r="3733" hidden="1">
      <c r="A3733" s="15" t="s">
        <v>3631</v>
      </c>
      <c r="B3733" s="16">
        <v>45232.0</v>
      </c>
      <c r="C3733" s="17" t="s">
        <v>13</v>
      </c>
      <c r="D3733" s="17" t="s">
        <v>23</v>
      </c>
      <c r="E3733" s="17">
        <v>3205.18</v>
      </c>
      <c r="F3733" s="17">
        <v>40.0</v>
      </c>
      <c r="G3733" s="17">
        <v>26.0</v>
      </c>
      <c r="H3733" s="18">
        <v>1070.97</v>
      </c>
    </row>
    <row r="3734" hidden="1">
      <c r="A3734" s="11" t="s">
        <v>3632</v>
      </c>
      <c r="B3734" s="12">
        <v>44923.0</v>
      </c>
      <c r="C3734" s="13" t="s">
        <v>12</v>
      </c>
      <c r="D3734" s="13" t="s">
        <v>23</v>
      </c>
      <c r="E3734" s="13">
        <v>1381.45</v>
      </c>
      <c r="F3734" s="13">
        <v>47.0</v>
      </c>
      <c r="G3734" s="13">
        <v>30.0</v>
      </c>
      <c r="H3734" s="14">
        <v>1138.17</v>
      </c>
    </row>
    <row r="3735" hidden="1">
      <c r="A3735" s="15" t="s">
        <v>3633</v>
      </c>
      <c r="B3735" s="16">
        <v>45466.0</v>
      </c>
      <c r="C3735" s="17" t="s">
        <v>9</v>
      </c>
      <c r="D3735" s="17" t="s">
        <v>10</v>
      </c>
      <c r="E3735" s="17">
        <v>4433.59</v>
      </c>
      <c r="F3735" s="17">
        <v>6.0</v>
      </c>
      <c r="G3735" s="17">
        <v>16.0</v>
      </c>
      <c r="H3735" s="18">
        <v>521.18</v>
      </c>
    </row>
    <row r="3736" hidden="1">
      <c r="A3736" s="11" t="s">
        <v>3634</v>
      </c>
      <c r="B3736" s="12">
        <v>44919.0</v>
      </c>
      <c r="C3736" s="13" t="s">
        <v>12</v>
      </c>
      <c r="D3736" s="13" t="s">
        <v>10</v>
      </c>
      <c r="E3736" s="13">
        <v>365.86</v>
      </c>
      <c r="F3736" s="13">
        <v>33.0</v>
      </c>
      <c r="G3736" s="13">
        <v>13.0</v>
      </c>
      <c r="H3736" s="14">
        <v>298.5</v>
      </c>
    </row>
    <row r="3737" hidden="1">
      <c r="A3737" s="15" t="s">
        <v>3635</v>
      </c>
      <c r="B3737" s="16">
        <v>45361.0</v>
      </c>
      <c r="C3737" s="17" t="s">
        <v>16</v>
      </c>
      <c r="D3737" s="17" t="s">
        <v>10</v>
      </c>
      <c r="E3737" s="17">
        <v>1813.97</v>
      </c>
      <c r="F3737" s="17">
        <v>29.0</v>
      </c>
      <c r="G3737" s="17">
        <v>37.0</v>
      </c>
      <c r="H3737" s="18">
        <v>1606.57</v>
      </c>
    </row>
    <row r="3738" hidden="1">
      <c r="A3738" s="11" t="s">
        <v>3636</v>
      </c>
      <c r="B3738" s="12">
        <v>45325.0</v>
      </c>
      <c r="C3738" s="13" t="s">
        <v>13</v>
      </c>
      <c r="D3738" s="13" t="s">
        <v>17</v>
      </c>
      <c r="E3738" s="13">
        <v>664.93</v>
      </c>
      <c r="F3738" s="13">
        <v>25.0</v>
      </c>
      <c r="G3738" s="13">
        <v>10.0</v>
      </c>
      <c r="H3738" s="14">
        <v>1906.91</v>
      </c>
    </row>
    <row r="3739" hidden="1">
      <c r="A3739" s="15" t="s">
        <v>3637</v>
      </c>
      <c r="B3739" s="16">
        <v>44897.0</v>
      </c>
      <c r="C3739" s="17" t="s">
        <v>13</v>
      </c>
      <c r="D3739" s="17" t="s">
        <v>17</v>
      </c>
      <c r="E3739" s="17">
        <v>4578.56</v>
      </c>
      <c r="F3739" s="17">
        <v>11.0</v>
      </c>
      <c r="G3739" s="17">
        <v>45.0</v>
      </c>
      <c r="H3739" s="18">
        <v>983.06</v>
      </c>
    </row>
    <row r="3740" hidden="1">
      <c r="A3740" s="11">
        <v>3693740.0</v>
      </c>
      <c r="B3740" s="12">
        <v>45208.0</v>
      </c>
      <c r="C3740" s="13" t="s">
        <v>13</v>
      </c>
      <c r="D3740" s="13" t="s">
        <v>23</v>
      </c>
      <c r="E3740" s="13">
        <v>1315.74</v>
      </c>
      <c r="F3740" s="13">
        <v>25.0</v>
      </c>
      <c r="G3740" s="13">
        <v>16.0</v>
      </c>
      <c r="H3740" s="14">
        <v>1915.54</v>
      </c>
    </row>
    <row r="3741" hidden="1">
      <c r="A3741" s="15" t="s">
        <v>3638</v>
      </c>
      <c r="B3741" s="16">
        <v>45049.0</v>
      </c>
      <c r="C3741" s="17" t="s">
        <v>16</v>
      </c>
      <c r="D3741" s="17" t="s">
        <v>19</v>
      </c>
      <c r="E3741" s="17">
        <v>2257.62</v>
      </c>
      <c r="F3741" s="17">
        <v>6.0</v>
      </c>
      <c r="G3741" s="17">
        <v>19.0</v>
      </c>
      <c r="H3741" s="18">
        <v>64.1</v>
      </c>
    </row>
    <row r="3742" hidden="1">
      <c r="A3742" s="11" t="s">
        <v>3639</v>
      </c>
      <c r="B3742" s="12">
        <v>45366.0</v>
      </c>
      <c r="C3742" s="13" t="s">
        <v>16</v>
      </c>
      <c r="D3742" s="13" t="s">
        <v>17</v>
      </c>
      <c r="E3742" s="13">
        <v>886.21</v>
      </c>
      <c r="F3742" s="13">
        <v>4.0</v>
      </c>
      <c r="G3742" s="13">
        <v>47.0</v>
      </c>
      <c r="H3742" s="14">
        <v>1786.45</v>
      </c>
    </row>
    <row r="3743" hidden="1">
      <c r="A3743" s="15" t="s">
        <v>3640</v>
      </c>
      <c r="B3743" s="16">
        <v>45504.0</v>
      </c>
      <c r="C3743" s="17" t="s">
        <v>9</v>
      </c>
      <c r="D3743" s="17" t="s">
        <v>21</v>
      </c>
      <c r="E3743" s="17">
        <v>1065.31</v>
      </c>
      <c r="F3743" s="17">
        <v>19.0</v>
      </c>
      <c r="G3743" s="17">
        <v>3.0</v>
      </c>
      <c r="H3743" s="18">
        <v>1558.97</v>
      </c>
    </row>
    <row r="3744" hidden="1">
      <c r="A3744" s="11" t="s">
        <v>3641</v>
      </c>
      <c r="B3744" s="12">
        <v>45423.0</v>
      </c>
      <c r="C3744" s="13" t="s">
        <v>9</v>
      </c>
      <c r="D3744" s="13" t="s">
        <v>21</v>
      </c>
      <c r="E3744" s="13">
        <v>1710.23</v>
      </c>
      <c r="F3744" s="13">
        <v>31.0</v>
      </c>
      <c r="G3744" s="13">
        <v>3.0</v>
      </c>
      <c r="H3744" s="14">
        <v>1314.62</v>
      </c>
    </row>
    <row r="3745" hidden="1">
      <c r="A3745" s="15">
        <v>6.7292828E7</v>
      </c>
      <c r="B3745" s="16">
        <v>45351.0</v>
      </c>
      <c r="C3745" s="17" t="s">
        <v>9</v>
      </c>
      <c r="D3745" s="17" t="s">
        <v>17</v>
      </c>
      <c r="E3745" s="17">
        <v>4928.87</v>
      </c>
      <c r="F3745" s="17">
        <v>27.0</v>
      </c>
      <c r="G3745" s="17">
        <v>27.0</v>
      </c>
      <c r="H3745" s="18">
        <v>84.72</v>
      </c>
    </row>
    <row r="3746" hidden="1">
      <c r="A3746" s="11" t="s">
        <v>3642</v>
      </c>
      <c r="B3746" s="12">
        <v>45524.0</v>
      </c>
      <c r="C3746" s="13" t="s">
        <v>13</v>
      </c>
      <c r="D3746" s="13" t="s">
        <v>23</v>
      </c>
      <c r="E3746" s="13">
        <v>3982.78</v>
      </c>
      <c r="F3746" s="13">
        <v>13.0</v>
      </c>
      <c r="G3746" s="13">
        <v>8.0</v>
      </c>
      <c r="H3746" s="14">
        <v>1560.17</v>
      </c>
    </row>
    <row r="3747" hidden="1">
      <c r="A3747" s="15" t="s">
        <v>3643</v>
      </c>
      <c r="B3747" s="16">
        <v>44962.0</v>
      </c>
      <c r="C3747" s="17" t="s">
        <v>9</v>
      </c>
      <c r="D3747" s="17" t="s">
        <v>17</v>
      </c>
      <c r="E3747" s="17">
        <v>2940.82</v>
      </c>
      <c r="F3747" s="17">
        <v>47.0</v>
      </c>
      <c r="G3747" s="17">
        <v>6.0</v>
      </c>
      <c r="H3747" s="18">
        <v>943.24</v>
      </c>
    </row>
    <row r="3748" hidden="1">
      <c r="A3748" s="11" t="s">
        <v>3644</v>
      </c>
      <c r="B3748" s="12">
        <v>45186.0</v>
      </c>
      <c r="C3748" s="13" t="s">
        <v>13</v>
      </c>
      <c r="D3748" s="13" t="s">
        <v>19</v>
      </c>
      <c r="E3748" s="13">
        <v>2185.07</v>
      </c>
      <c r="F3748" s="13">
        <v>6.0</v>
      </c>
      <c r="G3748" s="13">
        <v>42.0</v>
      </c>
      <c r="H3748" s="14">
        <v>206.81</v>
      </c>
    </row>
    <row r="3749" hidden="1">
      <c r="A3749" s="15" t="s">
        <v>3645</v>
      </c>
      <c r="B3749" s="16">
        <v>45577.0</v>
      </c>
      <c r="C3749" s="17" t="s">
        <v>12</v>
      </c>
      <c r="D3749" s="17" t="s">
        <v>23</v>
      </c>
      <c r="E3749" s="17">
        <v>4651.06</v>
      </c>
      <c r="F3749" s="17">
        <v>8.0</v>
      </c>
      <c r="G3749" s="17">
        <v>18.0</v>
      </c>
      <c r="H3749" s="18">
        <v>528.15</v>
      </c>
    </row>
    <row r="3750" hidden="1">
      <c r="A3750" s="11" t="s">
        <v>3646</v>
      </c>
      <c r="B3750" s="12">
        <v>45449.0</v>
      </c>
      <c r="C3750" s="13" t="s">
        <v>13</v>
      </c>
      <c r="D3750" s="13" t="s">
        <v>19</v>
      </c>
      <c r="E3750" s="13">
        <v>1298.81</v>
      </c>
      <c r="F3750" s="13">
        <v>45.0</v>
      </c>
      <c r="G3750" s="13">
        <v>36.0</v>
      </c>
      <c r="H3750" s="14">
        <v>1288.48</v>
      </c>
    </row>
    <row r="3751" hidden="1">
      <c r="A3751" s="15" t="s">
        <v>3647</v>
      </c>
      <c r="B3751" s="16">
        <v>45226.0</v>
      </c>
      <c r="C3751" s="17" t="s">
        <v>12</v>
      </c>
      <c r="D3751" s="17" t="s">
        <v>19</v>
      </c>
      <c r="E3751" s="17">
        <v>1227.93</v>
      </c>
      <c r="F3751" s="17">
        <v>40.0</v>
      </c>
      <c r="G3751" s="17">
        <v>19.0</v>
      </c>
      <c r="H3751" s="18">
        <v>1767.54</v>
      </c>
    </row>
    <row r="3752" hidden="1">
      <c r="A3752" s="11" t="s">
        <v>3648</v>
      </c>
      <c r="B3752" s="12">
        <v>45273.0</v>
      </c>
      <c r="C3752" s="13" t="s">
        <v>12</v>
      </c>
      <c r="D3752" s="13" t="s">
        <v>21</v>
      </c>
      <c r="E3752" s="13">
        <v>4311.44</v>
      </c>
      <c r="F3752" s="13">
        <v>41.0</v>
      </c>
      <c r="G3752" s="13">
        <v>23.0</v>
      </c>
      <c r="H3752" s="14">
        <v>1074.86</v>
      </c>
    </row>
    <row r="3753" hidden="1">
      <c r="A3753" s="15" t="s">
        <v>3649</v>
      </c>
      <c r="B3753" s="16">
        <v>45098.0</v>
      </c>
      <c r="C3753" s="17" t="s">
        <v>12</v>
      </c>
      <c r="D3753" s="17" t="s">
        <v>19</v>
      </c>
      <c r="E3753" s="17">
        <v>4653.53</v>
      </c>
      <c r="F3753" s="17">
        <v>8.0</v>
      </c>
      <c r="G3753" s="17">
        <v>46.0</v>
      </c>
      <c r="H3753" s="18">
        <v>828.35</v>
      </c>
    </row>
    <row r="3754" hidden="1">
      <c r="A3754" s="11" t="s">
        <v>3650</v>
      </c>
      <c r="B3754" s="12">
        <v>44964.0</v>
      </c>
      <c r="C3754" s="13" t="s">
        <v>16</v>
      </c>
      <c r="D3754" s="13" t="s">
        <v>23</v>
      </c>
      <c r="E3754" s="13">
        <v>680.03</v>
      </c>
      <c r="F3754" s="13">
        <v>34.0</v>
      </c>
      <c r="G3754" s="13">
        <v>16.0</v>
      </c>
      <c r="H3754" s="14">
        <v>1371.94</v>
      </c>
    </row>
    <row r="3755" hidden="1">
      <c r="A3755" s="15" t="s">
        <v>3651</v>
      </c>
      <c r="B3755" s="16">
        <v>45446.0</v>
      </c>
      <c r="C3755" s="17" t="s">
        <v>16</v>
      </c>
      <c r="D3755" s="17" t="s">
        <v>23</v>
      </c>
      <c r="E3755" s="17">
        <v>1413.92</v>
      </c>
      <c r="F3755" s="17">
        <v>12.0</v>
      </c>
      <c r="G3755" s="17">
        <v>16.0</v>
      </c>
      <c r="H3755" s="18">
        <v>1151.65</v>
      </c>
    </row>
    <row r="3756" hidden="1">
      <c r="A3756" s="11" t="s">
        <v>3652</v>
      </c>
      <c r="B3756" s="12">
        <v>45111.0</v>
      </c>
      <c r="C3756" s="13" t="s">
        <v>12</v>
      </c>
      <c r="D3756" s="13" t="s">
        <v>17</v>
      </c>
      <c r="E3756" s="13">
        <v>642.36</v>
      </c>
      <c r="F3756" s="13">
        <v>9.0</v>
      </c>
      <c r="G3756" s="13">
        <v>30.0</v>
      </c>
      <c r="H3756" s="14">
        <v>387.56</v>
      </c>
    </row>
    <row r="3757" hidden="1">
      <c r="A3757" s="15" t="s">
        <v>3653</v>
      </c>
      <c r="B3757" s="16">
        <v>45497.0</v>
      </c>
      <c r="C3757" s="17" t="s">
        <v>12</v>
      </c>
      <c r="D3757" s="17" t="s">
        <v>19</v>
      </c>
      <c r="E3757" s="17">
        <v>593.33</v>
      </c>
      <c r="F3757" s="17">
        <v>8.0</v>
      </c>
      <c r="G3757" s="17">
        <v>30.0</v>
      </c>
      <c r="H3757" s="18">
        <v>1567.54</v>
      </c>
    </row>
    <row r="3758" hidden="1">
      <c r="A3758" s="11" t="s">
        <v>3654</v>
      </c>
      <c r="B3758" s="12">
        <v>44942.0</v>
      </c>
      <c r="C3758" s="13" t="s">
        <v>9</v>
      </c>
      <c r="D3758" s="13" t="s">
        <v>10</v>
      </c>
      <c r="E3758" s="13">
        <v>2596.57</v>
      </c>
      <c r="F3758" s="13">
        <v>8.0</v>
      </c>
      <c r="G3758" s="13">
        <v>29.0</v>
      </c>
      <c r="H3758" s="14">
        <v>622.19</v>
      </c>
    </row>
    <row r="3759" hidden="1">
      <c r="A3759" s="15" t="s">
        <v>3655</v>
      </c>
      <c r="B3759" s="16">
        <v>45497.0</v>
      </c>
      <c r="C3759" s="17" t="s">
        <v>16</v>
      </c>
      <c r="D3759" s="17" t="s">
        <v>21</v>
      </c>
      <c r="E3759" s="17">
        <v>371.06</v>
      </c>
      <c r="F3759" s="17">
        <v>24.0</v>
      </c>
      <c r="G3759" s="17">
        <v>6.0</v>
      </c>
      <c r="H3759" s="18">
        <v>1138.0</v>
      </c>
    </row>
    <row r="3760" hidden="1">
      <c r="A3760" s="11" t="s">
        <v>3656</v>
      </c>
      <c r="B3760" s="12">
        <v>45470.0</v>
      </c>
      <c r="C3760" s="13" t="s">
        <v>13</v>
      </c>
      <c r="D3760" s="13" t="s">
        <v>10</v>
      </c>
      <c r="E3760" s="13">
        <v>540.15</v>
      </c>
      <c r="F3760" s="13">
        <v>40.0</v>
      </c>
      <c r="G3760" s="13">
        <v>47.0</v>
      </c>
      <c r="H3760" s="14">
        <v>1586.54</v>
      </c>
    </row>
    <row r="3761" hidden="1">
      <c r="A3761" s="15" t="s">
        <v>3657</v>
      </c>
      <c r="B3761" s="16">
        <v>45422.0</v>
      </c>
      <c r="C3761" s="17" t="s">
        <v>13</v>
      </c>
      <c r="D3761" s="17" t="s">
        <v>10</v>
      </c>
      <c r="E3761" s="17">
        <v>3164.74</v>
      </c>
      <c r="F3761" s="17">
        <v>22.0</v>
      </c>
      <c r="G3761" s="17">
        <v>5.0</v>
      </c>
      <c r="H3761" s="18">
        <v>1552.49</v>
      </c>
    </row>
    <row r="3762" hidden="1">
      <c r="A3762" s="11" t="s">
        <v>3658</v>
      </c>
      <c r="B3762" s="12">
        <v>45153.0</v>
      </c>
      <c r="C3762" s="13" t="s">
        <v>9</v>
      </c>
      <c r="D3762" s="13" t="s">
        <v>23</v>
      </c>
      <c r="E3762" s="13">
        <v>3525.84</v>
      </c>
      <c r="F3762" s="13">
        <v>47.0</v>
      </c>
      <c r="G3762" s="13">
        <v>9.0</v>
      </c>
      <c r="H3762" s="14">
        <v>599.62</v>
      </c>
    </row>
    <row r="3763" hidden="1">
      <c r="A3763" s="15" t="s">
        <v>3659</v>
      </c>
      <c r="B3763" s="16">
        <v>45362.0</v>
      </c>
      <c r="C3763" s="17" t="s">
        <v>16</v>
      </c>
      <c r="D3763" s="17" t="s">
        <v>19</v>
      </c>
      <c r="E3763" s="17">
        <v>2132.43</v>
      </c>
      <c r="F3763" s="17">
        <v>46.0</v>
      </c>
      <c r="G3763" s="17">
        <v>23.0</v>
      </c>
      <c r="H3763" s="18">
        <v>1103.6</v>
      </c>
    </row>
    <row r="3764" hidden="1">
      <c r="A3764" s="11" t="s">
        <v>3660</v>
      </c>
      <c r="B3764" s="12">
        <v>45031.0</v>
      </c>
      <c r="C3764" s="13" t="s">
        <v>16</v>
      </c>
      <c r="D3764" s="13" t="s">
        <v>10</v>
      </c>
      <c r="E3764" s="13">
        <v>4138.68</v>
      </c>
      <c r="F3764" s="13">
        <v>15.0</v>
      </c>
      <c r="G3764" s="13">
        <v>26.0</v>
      </c>
      <c r="H3764" s="14">
        <v>593.87</v>
      </c>
    </row>
    <row r="3765" hidden="1">
      <c r="A3765" s="15" t="s">
        <v>3661</v>
      </c>
      <c r="B3765" s="16">
        <v>45286.0</v>
      </c>
      <c r="C3765" s="17" t="s">
        <v>16</v>
      </c>
      <c r="D3765" s="17" t="s">
        <v>21</v>
      </c>
      <c r="E3765" s="17">
        <v>3353.68</v>
      </c>
      <c r="F3765" s="17">
        <v>39.0</v>
      </c>
      <c r="G3765" s="17">
        <v>17.0</v>
      </c>
      <c r="H3765" s="18">
        <v>1573.62</v>
      </c>
    </row>
    <row r="3766" hidden="1">
      <c r="A3766" s="11" t="s">
        <v>3662</v>
      </c>
      <c r="B3766" s="12">
        <v>44937.0</v>
      </c>
      <c r="C3766" s="13" t="s">
        <v>9</v>
      </c>
      <c r="D3766" s="13" t="s">
        <v>19</v>
      </c>
      <c r="E3766" s="13">
        <v>2803.74</v>
      </c>
      <c r="F3766" s="13">
        <v>44.0</v>
      </c>
      <c r="G3766" s="13">
        <v>49.0</v>
      </c>
      <c r="H3766" s="14">
        <v>411.17</v>
      </c>
    </row>
    <row r="3767" hidden="1">
      <c r="A3767" s="15" t="s">
        <v>3663</v>
      </c>
      <c r="B3767" s="16">
        <v>45502.0</v>
      </c>
      <c r="C3767" s="17" t="s">
        <v>16</v>
      </c>
      <c r="D3767" s="17" t="s">
        <v>17</v>
      </c>
      <c r="E3767" s="17">
        <v>4732.89</v>
      </c>
      <c r="F3767" s="17">
        <v>50.0</v>
      </c>
      <c r="G3767" s="17">
        <v>27.0</v>
      </c>
      <c r="H3767" s="18">
        <v>922.3</v>
      </c>
    </row>
    <row r="3768" hidden="1">
      <c r="A3768" s="11" t="s">
        <v>3664</v>
      </c>
      <c r="B3768" s="12">
        <v>45195.0</v>
      </c>
      <c r="C3768" s="13" t="s">
        <v>12</v>
      </c>
      <c r="D3768" s="13" t="s">
        <v>23</v>
      </c>
      <c r="E3768" s="13">
        <v>1405.1</v>
      </c>
      <c r="F3768" s="13">
        <v>17.0</v>
      </c>
      <c r="G3768" s="13">
        <v>9.0</v>
      </c>
      <c r="H3768" s="14">
        <v>793.13</v>
      </c>
    </row>
    <row r="3769" hidden="1">
      <c r="A3769" s="15" t="s">
        <v>3665</v>
      </c>
      <c r="B3769" s="16">
        <v>45162.0</v>
      </c>
      <c r="C3769" s="17" t="s">
        <v>13</v>
      </c>
      <c r="D3769" s="17" t="s">
        <v>10</v>
      </c>
      <c r="E3769" s="17">
        <v>4379.73</v>
      </c>
      <c r="F3769" s="17">
        <v>1.0</v>
      </c>
      <c r="G3769" s="17">
        <v>38.0</v>
      </c>
      <c r="H3769" s="18">
        <v>1973.19</v>
      </c>
    </row>
    <row r="3770" hidden="1">
      <c r="A3770" s="11" t="s">
        <v>3666</v>
      </c>
      <c r="B3770" s="12">
        <v>45140.0</v>
      </c>
      <c r="C3770" s="13" t="s">
        <v>16</v>
      </c>
      <c r="D3770" s="13" t="s">
        <v>17</v>
      </c>
      <c r="E3770" s="13">
        <v>4583.59</v>
      </c>
      <c r="F3770" s="13">
        <v>43.0</v>
      </c>
      <c r="G3770" s="13">
        <v>17.0</v>
      </c>
      <c r="H3770" s="14">
        <v>1294.98</v>
      </c>
    </row>
    <row r="3771" hidden="1">
      <c r="A3771" s="15" t="s">
        <v>3667</v>
      </c>
      <c r="B3771" s="16">
        <v>45511.0</v>
      </c>
      <c r="C3771" s="17" t="s">
        <v>9</v>
      </c>
      <c r="D3771" s="17" t="s">
        <v>17</v>
      </c>
      <c r="E3771" s="17">
        <v>4100.22</v>
      </c>
      <c r="F3771" s="17">
        <v>39.0</v>
      </c>
      <c r="G3771" s="17">
        <v>31.0</v>
      </c>
      <c r="H3771" s="18">
        <v>672.51</v>
      </c>
    </row>
    <row r="3772" hidden="1">
      <c r="A3772" s="11" t="s">
        <v>3668</v>
      </c>
      <c r="B3772" s="12">
        <v>45340.0</v>
      </c>
      <c r="C3772" s="13" t="s">
        <v>16</v>
      </c>
      <c r="D3772" s="13" t="s">
        <v>17</v>
      </c>
      <c r="E3772" s="13">
        <v>2504.42</v>
      </c>
      <c r="F3772" s="13">
        <v>5.0</v>
      </c>
      <c r="G3772" s="13">
        <v>9.0</v>
      </c>
      <c r="H3772" s="14">
        <v>1961.89</v>
      </c>
    </row>
    <row r="3773" hidden="1">
      <c r="A3773" s="15" t="s">
        <v>3669</v>
      </c>
      <c r="B3773" s="16">
        <v>45091.0</v>
      </c>
      <c r="C3773" s="17" t="s">
        <v>16</v>
      </c>
      <c r="D3773" s="17" t="s">
        <v>19</v>
      </c>
      <c r="E3773" s="17">
        <v>878.71</v>
      </c>
      <c r="F3773" s="17">
        <v>4.0</v>
      </c>
      <c r="G3773" s="17">
        <v>7.0</v>
      </c>
      <c r="H3773" s="18">
        <v>650.14</v>
      </c>
    </row>
    <row r="3774" hidden="1">
      <c r="A3774" s="11" t="s">
        <v>3670</v>
      </c>
      <c r="B3774" s="12">
        <v>45058.0</v>
      </c>
      <c r="C3774" s="13" t="s">
        <v>12</v>
      </c>
      <c r="D3774" s="13" t="s">
        <v>10</v>
      </c>
      <c r="E3774" s="13">
        <v>2560.61</v>
      </c>
      <c r="F3774" s="13">
        <v>16.0</v>
      </c>
      <c r="G3774" s="13">
        <v>5.0</v>
      </c>
      <c r="H3774" s="14">
        <v>521.63</v>
      </c>
    </row>
    <row r="3775" hidden="1">
      <c r="A3775" s="15" t="s">
        <v>3671</v>
      </c>
      <c r="B3775" s="16">
        <v>44885.0</v>
      </c>
      <c r="C3775" s="17" t="s">
        <v>12</v>
      </c>
      <c r="D3775" s="17" t="s">
        <v>23</v>
      </c>
      <c r="E3775" s="17">
        <v>3974.52</v>
      </c>
      <c r="F3775" s="17">
        <v>25.0</v>
      </c>
      <c r="G3775" s="17">
        <v>50.0</v>
      </c>
      <c r="H3775" s="18">
        <v>1055.3</v>
      </c>
    </row>
    <row r="3776" hidden="1">
      <c r="A3776" s="11" t="s">
        <v>3672</v>
      </c>
      <c r="B3776" s="12">
        <v>45267.0</v>
      </c>
      <c r="C3776" s="13" t="s">
        <v>13</v>
      </c>
      <c r="D3776" s="13" t="s">
        <v>19</v>
      </c>
      <c r="E3776" s="13">
        <v>4002.35</v>
      </c>
      <c r="F3776" s="13">
        <v>46.0</v>
      </c>
      <c r="G3776" s="13">
        <v>14.0</v>
      </c>
      <c r="H3776" s="14">
        <v>799.19</v>
      </c>
    </row>
    <row r="3777" hidden="1">
      <c r="A3777" s="15" t="s">
        <v>3673</v>
      </c>
      <c r="B3777" s="16">
        <v>45104.0</v>
      </c>
      <c r="C3777" s="17" t="s">
        <v>16</v>
      </c>
      <c r="D3777" s="17" t="s">
        <v>10</v>
      </c>
      <c r="E3777" s="17">
        <v>3272.52</v>
      </c>
      <c r="F3777" s="17">
        <v>17.0</v>
      </c>
      <c r="G3777" s="17">
        <v>30.0</v>
      </c>
      <c r="H3777" s="18">
        <v>842.14</v>
      </c>
    </row>
    <row r="3778" hidden="1">
      <c r="A3778" s="11" t="s">
        <v>3674</v>
      </c>
      <c r="B3778" s="12">
        <v>45078.0</v>
      </c>
      <c r="C3778" s="13" t="s">
        <v>13</v>
      </c>
      <c r="D3778" s="13" t="s">
        <v>17</v>
      </c>
      <c r="E3778" s="13">
        <v>3663.97</v>
      </c>
      <c r="F3778" s="13">
        <v>36.0</v>
      </c>
      <c r="G3778" s="13">
        <v>39.0</v>
      </c>
      <c r="H3778" s="14">
        <v>945.05</v>
      </c>
    </row>
    <row r="3779" hidden="1">
      <c r="A3779" s="15" t="s">
        <v>3675</v>
      </c>
      <c r="B3779" s="16">
        <v>45460.0</v>
      </c>
      <c r="C3779" s="17" t="s">
        <v>9</v>
      </c>
      <c r="D3779" s="17" t="s">
        <v>10</v>
      </c>
      <c r="E3779" s="17">
        <v>329.57</v>
      </c>
      <c r="F3779" s="17">
        <v>36.0</v>
      </c>
      <c r="G3779" s="17">
        <v>10.0</v>
      </c>
      <c r="H3779" s="18">
        <v>10.94</v>
      </c>
    </row>
    <row r="3780" hidden="1">
      <c r="A3780" s="11" t="s">
        <v>3676</v>
      </c>
      <c r="B3780" s="12">
        <v>45405.0</v>
      </c>
      <c r="C3780" s="13" t="s">
        <v>16</v>
      </c>
      <c r="D3780" s="13" t="s">
        <v>23</v>
      </c>
      <c r="E3780" s="13">
        <v>4078.31</v>
      </c>
      <c r="F3780" s="13">
        <v>4.0</v>
      </c>
      <c r="G3780" s="13">
        <v>46.0</v>
      </c>
      <c r="H3780" s="14">
        <v>1012.38</v>
      </c>
    </row>
    <row r="3781" hidden="1">
      <c r="A3781" s="15" t="s">
        <v>3677</v>
      </c>
      <c r="B3781" s="16">
        <v>45263.0</v>
      </c>
      <c r="C3781" s="17" t="s">
        <v>12</v>
      </c>
      <c r="D3781" s="17" t="s">
        <v>10</v>
      </c>
      <c r="E3781" s="17">
        <v>1643.67</v>
      </c>
      <c r="F3781" s="17">
        <v>24.0</v>
      </c>
      <c r="G3781" s="17">
        <v>27.0</v>
      </c>
      <c r="H3781" s="18">
        <v>180.62</v>
      </c>
    </row>
    <row r="3782" hidden="1">
      <c r="A3782" s="11" t="s">
        <v>3678</v>
      </c>
      <c r="B3782" s="12">
        <v>45151.0</v>
      </c>
      <c r="C3782" s="13" t="s">
        <v>9</v>
      </c>
      <c r="D3782" s="13" t="s">
        <v>10</v>
      </c>
      <c r="E3782" s="13">
        <v>4286.14</v>
      </c>
      <c r="F3782" s="13">
        <v>20.0</v>
      </c>
      <c r="G3782" s="13">
        <v>49.0</v>
      </c>
      <c r="H3782" s="14">
        <v>44.61</v>
      </c>
    </row>
    <row r="3783" hidden="1">
      <c r="A3783" s="15" t="s">
        <v>3679</v>
      </c>
      <c r="B3783" s="16">
        <v>45236.0</v>
      </c>
      <c r="C3783" s="17" t="s">
        <v>9</v>
      </c>
      <c r="D3783" s="17" t="s">
        <v>10</v>
      </c>
      <c r="E3783" s="17">
        <v>699.09</v>
      </c>
      <c r="F3783" s="17">
        <v>7.0</v>
      </c>
      <c r="G3783" s="17">
        <v>24.0</v>
      </c>
      <c r="H3783" s="18">
        <v>279.42</v>
      </c>
    </row>
    <row r="3784" hidden="1">
      <c r="A3784" s="11" t="s">
        <v>3680</v>
      </c>
      <c r="B3784" s="12">
        <v>45173.0</v>
      </c>
      <c r="C3784" s="13" t="s">
        <v>16</v>
      </c>
      <c r="D3784" s="13" t="s">
        <v>21</v>
      </c>
      <c r="E3784" s="13">
        <v>2546.4</v>
      </c>
      <c r="F3784" s="13">
        <v>44.0</v>
      </c>
      <c r="G3784" s="13">
        <v>5.0</v>
      </c>
      <c r="H3784" s="14">
        <v>796.78</v>
      </c>
    </row>
    <row r="3785" hidden="1">
      <c r="A3785" s="15" t="s">
        <v>3681</v>
      </c>
      <c r="B3785" s="16">
        <v>45477.0</v>
      </c>
      <c r="C3785" s="17" t="s">
        <v>9</v>
      </c>
      <c r="D3785" s="17" t="s">
        <v>21</v>
      </c>
      <c r="E3785" s="17">
        <v>960.41</v>
      </c>
      <c r="F3785" s="17">
        <v>49.0</v>
      </c>
      <c r="G3785" s="17">
        <v>26.0</v>
      </c>
      <c r="H3785" s="18">
        <v>23.08</v>
      </c>
    </row>
    <row r="3786" hidden="1">
      <c r="A3786" s="11" t="s">
        <v>3682</v>
      </c>
      <c r="B3786" s="12">
        <v>45532.0</v>
      </c>
      <c r="C3786" s="13" t="s">
        <v>12</v>
      </c>
      <c r="D3786" s="13" t="s">
        <v>23</v>
      </c>
      <c r="E3786" s="13">
        <v>2921.4</v>
      </c>
      <c r="F3786" s="13">
        <v>50.0</v>
      </c>
      <c r="G3786" s="13">
        <v>38.0</v>
      </c>
      <c r="H3786" s="14">
        <v>1300.6</v>
      </c>
    </row>
    <row r="3787" hidden="1">
      <c r="A3787" s="15" t="s">
        <v>3683</v>
      </c>
      <c r="B3787" s="16">
        <v>45397.0</v>
      </c>
      <c r="C3787" s="17" t="s">
        <v>16</v>
      </c>
      <c r="D3787" s="17" t="s">
        <v>17</v>
      </c>
      <c r="E3787" s="17">
        <v>52.04</v>
      </c>
      <c r="F3787" s="17">
        <v>45.0</v>
      </c>
      <c r="G3787" s="17">
        <v>2.0</v>
      </c>
      <c r="H3787" s="18">
        <v>1529.16</v>
      </c>
    </row>
    <row r="3788" hidden="1">
      <c r="A3788" s="11" t="s">
        <v>3684</v>
      </c>
      <c r="B3788" s="12">
        <v>44947.0</v>
      </c>
      <c r="C3788" s="13" t="s">
        <v>12</v>
      </c>
      <c r="D3788" s="13" t="s">
        <v>23</v>
      </c>
      <c r="E3788" s="13">
        <v>3757.47</v>
      </c>
      <c r="F3788" s="13">
        <v>11.0</v>
      </c>
      <c r="G3788" s="13">
        <v>2.0</v>
      </c>
      <c r="H3788" s="14">
        <v>1316.35</v>
      </c>
    </row>
    <row r="3789" hidden="1">
      <c r="A3789" s="15" t="s">
        <v>3685</v>
      </c>
      <c r="B3789" s="16">
        <v>45240.0</v>
      </c>
      <c r="C3789" s="17" t="s">
        <v>13</v>
      </c>
      <c r="D3789" s="17" t="s">
        <v>17</v>
      </c>
      <c r="E3789" s="17">
        <v>4445.24</v>
      </c>
      <c r="F3789" s="17">
        <v>13.0</v>
      </c>
      <c r="G3789" s="17">
        <v>18.0</v>
      </c>
      <c r="H3789" s="18">
        <v>323.96</v>
      </c>
    </row>
    <row r="3790" hidden="1">
      <c r="A3790" s="11" t="s">
        <v>3686</v>
      </c>
      <c r="B3790" s="12">
        <v>44916.0</v>
      </c>
      <c r="C3790" s="13" t="s">
        <v>13</v>
      </c>
      <c r="D3790" s="13" t="s">
        <v>21</v>
      </c>
      <c r="E3790" s="13">
        <v>4162.25</v>
      </c>
      <c r="F3790" s="13">
        <v>44.0</v>
      </c>
      <c r="G3790" s="13">
        <v>35.0</v>
      </c>
      <c r="H3790" s="14">
        <v>721.67</v>
      </c>
    </row>
    <row r="3791" hidden="1">
      <c r="A3791" s="15" t="s">
        <v>3687</v>
      </c>
      <c r="B3791" s="16">
        <v>45316.0</v>
      </c>
      <c r="C3791" s="17" t="s">
        <v>9</v>
      </c>
      <c r="D3791" s="17" t="s">
        <v>17</v>
      </c>
      <c r="E3791" s="17">
        <v>3578.19</v>
      </c>
      <c r="F3791" s="17">
        <v>1.0</v>
      </c>
      <c r="G3791" s="17">
        <v>6.0</v>
      </c>
      <c r="H3791" s="18">
        <v>419.29</v>
      </c>
    </row>
    <row r="3792" hidden="1">
      <c r="A3792" s="11" t="s">
        <v>3688</v>
      </c>
      <c r="B3792" s="12">
        <v>45135.0</v>
      </c>
      <c r="C3792" s="13" t="s">
        <v>13</v>
      </c>
      <c r="D3792" s="13" t="s">
        <v>17</v>
      </c>
      <c r="E3792" s="13">
        <v>661.18</v>
      </c>
      <c r="F3792" s="13">
        <v>24.0</v>
      </c>
      <c r="G3792" s="13">
        <v>14.0</v>
      </c>
      <c r="H3792" s="14">
        <v>1785.98</v>
      </c>
    </row>
    <row r="3793" hidden="1">
      <c r="A3793" s="15" t="s">
        <v>3689</v>
      </c>
      <c r="B3793" s="16">
        <v>45433.0</v>
      </c>
      <c r="C3793" s="17" t="s">
        <v>12</v>
      </c>
      <c r="D3793" s="17" t="s">
        <v>10</v>
      </c>
      <c r="E3793" s="17">
        <v>1906.95</v>
      </c>
      <c r="F3793" s="17">
        <v>40.0</v>
      </c>
      <c r="G3793" s="17">
        <v>20.0</v>
      </c>
      <c r="H3793" s="18">
        <v>561.13</v>
      </c>
    </row>
    <row r="3794" hidden="1">
      <c r="A3794" s="11" t="s">
        <v>3690</v>
      </c>
      <c r="B3794" s="12">
        <v>45137.0</v>
      </c>
      <c r="C3794" s="13" t="s">
        <v>13</v>
      </c>
      <c r="D3794" s="13" t="s">
        <v>21</v>
      </c>
      <c r="E3794" s="13">
        <v>1555.72</v>
      </c>
      <c r="F3794" s="13">
        <v>40.0</v>
      </c>
      <c r="G3794" s="13">
        <v>14.0</v>
      </c>
      <c r="H3794" s="14">
        <v>590.75</v>
      </c>
    </row>
    <row r="3795" hidden="1">
      <c r="A3795" s="15" t="s">
        <v>3691</v>
      </c>
      <c r="B3795" s="16">
        <v>44922.0</v>
      </c>
      <c r="C3795" s="17" t="s">
        <v>16</v>
      </c>
      <c r="D3795" s="17" t="s">
        <v>23</v>
      </c>
      <c r="E3795" s="17">
        <v>1464.62</v>
      </c>
      <c r="F3795" s="17">
        <v>21.0</v>
      </c>
      <c r="G3795" s="17">
        <v>13.0</v>
      </c>
      <c r="H3795" s="18">
        <v>402.15</v>
      </c>
    </row>
    <row r="3796" hidden="1">
      <c r="A3796" s="11" t="s">
        <v>3692</v>
      </c>
      <c r="B3796" s="12">
        <v>45053.0</v>
      </c>
      <c r="C3796" s="13" t="s">
        <v>16</v>
      </c>
      <c r="D3796" s="13" t="s">
        <v>23</v>
      </c>
      <c r="E3796" s="13">
        <v>1120.65</v>
      </c>
      <c r="F3796" s="13">
        <v>31.0</v>
      </c>
      <c r="G3796" s="13">
        <v>14.0</v>
      </c>
      <c r="H3796" s="14">
        <v>1176.03</v>
      </c>
    </row>
    <row r="3797" hidden="1">
      <c r="A3797" s="15" t="s">
        <v>3693</v>
      </c>
      <c r="B3797" s="16">
        <v>44883.0</v>
      </c>
      <c r="C3797" s="17" t="s">
        <v>9</v>
      </c>
      <c r="D3797" s="17" t="s">
        <v>19</v>
      </c>
      <c r="E3797" s="17">
        <v>3892.66</v>
      </c>
      <c r="F3797" s="17">
        <v>7.0</v>
      </c>
      <c r="G3797" s="17">
        <v>45.0</v>
      </c>
      <c r="H3797" s="18">
        <v>141.09</v>
      </c>
    </row>
    <row r="3798" hidden="1">
      <c r="A3798" s="11" t="s">
        <v>3694</v>
      </c>
      <c r="B3798" s="12">
        <v>45176.0</v>
      </c>
      <c r="C3798" s="13" t="s">
        <v>16</v>
      </c>
      <c r="D3798" s="13" t="s">
        <v>19</v>
      </c>
      <c r="E3798" s="13">
        <v>4629.18</v>
      </c>
      <c r="F3798" s="13">
        <v>29.0</v>
      </c>
      <c r="G3798" s="13">
        <v>42.0</v>
      </c>
      <c r="H3798" s="14">
        <v>630.49</v>
      </c>
    </row>
    <row r="3799" hidden="1">
      <c r="A3799" s="15" t="s">
        <v>3695</v>
      </c>
      <c r="B3799" s="16">
        <v>44976.0</v>
      </c>
      <c r="C3799" s="17" t="s">
        <v>9</v>
      </c>
      <c r="D3799" s="17" t="s">
        <v>21</v>
      </c>
      <c r="E3799" s="17">
        <v>2718.41</v>
      </c>
      <c r="F3799" s="17">
        <v>4.0</v>
      </c>
      <c r="G3799" s="17">
        <v>50.0</v>
      </c>
      <c r="H3799" s="18">
        <v>311.6</v>
      </c>
    </row>
    <row r="3800" hidden="1">
      <c r="A3800" s="11" t="s">
        <v>3696</v>
      </c>
      <c r="B3800" s="12">
        <v>44893.0</v>
      </c>
      <c r="C3800" s="13" t="s">
        <v>12</v>
      </c>
      <c r="D3800" s="13" t="s">
        <v>23</v>
      </c>
      <c r="E3800" s="13">
        <v>663.84</v>
      </c>
      <c r="F3800" s="13">
        <v>16.0</v>
      </c>
      <c r="G3800" s="13">
        <v>13.0</v>
      </c>
      <c r="H3800" s="14">
        <v>209.56</v>
      </c>
    </row>
    <row r="3801" hidden="1">
      <c r="A3801" s="15" t="s">
        <v>3697</v>
      </c>
      <c r="B3801" s="16">
        <v>45451.0</v>
      </c>
      <c r="C3801" s="17" t="s">
        <v>13</v>
      </c>
      <c r="D3801" s="17" t="s">
        <v>23</v>
      </c>
      <c r="E3801" s="17">
        <v>1390.74</v>
      </c>
      <c r="F3801" s="17">
        <v>11.0</v>
      </c>
      <c r="G3801" s="17">
        <v>32.0</v>
      </c>
      <c r="H3801" s="18">
        <v>1100.66</v>
      </c>
    </row>
    <row r="3802" hidden="1">
      <c r="A3802" s="11" t="s">
        <v>3698</v>
      </c>
      <c r="B3802" s="12">
        <v>45013.0</v>
      </c>
      <c r="C3802" s="13" t="s">
        <v>12</v>
      </c>
      <c r="D3802" s="13" t="s">
        <v>17</v>
      </c>
      <c r="E3802" s="13">
        <v>1732.16</v>
      </c>
      <c r="F3802" s="13">
        <v>14.0</v>
      </c>
      <c r="G3802" s="13">
        <v>13.0</v>
      </c>
      <c r="H3802" s="14">
        <v>510.07</v>
      </c>
    </row>
    <row r="3803" hidden="1">
      <c r="A3803" s="15" t="s">
        <v>3699</v>
      </c>
      <c r="B3803" s="16">
        <v>45397.0</v>
      </c>
      <c r="C3803" s="17" t="s">
        <v>13</v>
      </c>
      <c r="D3803" s="17" t="s">
        <v>23</v>
      </c>
      <c r="E3803" s="17">
        <v>1316.36</v>
      </c>
      <c r="F3803" s="17">
        <v>43.0</v>
      </c>
      <c r="G3803" s="17">
        <v>20.0</v>
      </c>
      <c r="H3803" s="18">
        <v>828.51</v>
      </c>
    </row>
    <row r="3804" hidden="1">
      <c r="A3804" s="11" t="s">
        <v>3700</v>
      </c>
      <c r="B3804" s="12">
        <v>45605.0</v>
      </c>
      <c r="C3804" s="13" t="s">
        <v>13</v>
      </c>
      <c r="D3804" s="13" t="s">
        <v>23</v>
      </c>
      <c r="E3804" s="13">
        <v>3040.66</v>
      </c>
      <c r="F3804" s="13">
        <v>34.0</v>
      </c>
      <c r="G3804" s="13">
        <v>40.0</v>
      </c>
      <c r="H3804" s="14">
        <v>1820.27</v>
      </c>
    </row>
    <row r="3805" hidden="1">
      <c r="A3805" s="15" t="s">
        <v>3701</v>
      </c>
      <c r="B3805" s="16">
        <v>44931.0</v>
      </c>
      <c r="C3805" s="17" t="s">
        <v>13</v>
      </c>
      <c r="D3805" s="17" t="s">
        <v>21</v>
      </c>
      <c r="E3805" s="17">
        <v>2797.38</v>
      </c>
      <c r="F3805" s="17">
        <v>39.0</v>
      </c>
      <c r="G3805" s="17">
        <v>42.0</v>
      </c>
      <c r="H3805" s="18">
        <v>1392.26</v>
      </c>
    </row>
    <row r="3806" hidden="1">
      <c r="A3806" s="11" t="s">
        <v>3702</v>
      </c>
      <c r="B3806" s="12">
        <v>45276.0</v>
      </c>
      <c r="C3806" s="13" t="s">
        <v>12</v>
      </c>
      <c r="D3806" s="13" t="s">
        <v>19</v>
      </c>
      <c r="E3806" s="13">
        <v>4395.96</v>
      </c>
      <c r="F3806" s="13">
        <v>14.0</v>
      </c>
      <c r="G3806" s="13">
        <v>50.0</v>
      </c>
      <c r="H3806" s="14">
        <v>648.2</v>
      </c>
    </row>
    <row r="3807" hidden="1">
      <c r="A3807" s="15" t="s">
        <v>3703</v>
      </c>
      <c r="B3807" s="16">
        <v>44921.0</v>
      </c>
      <c r="C3807" s="17" t="s">
        <v>13</v>
      </c>
      <c r="D3807" s="17" t="s">
        <v>19</v>
      </c>
      <c r="E3807" s="17">
        <v>1884.6</v>
      </c>
      <c r="F3807" s="17">
        <v>6.0</v>
      </c>
      <c r="G3807" s="17">
        <v>17.0</v>
      </c>
      <c r="H3807" s="18">
        <v>1603.91</v>
      </c>
    </row>
    <row r="3808" hidden="1">
      <c r="A3808" s="11" t="s">
        <v>3704</v>
      </c>
      <c r="B3808" s="12">
        <v>45493.0</v>
      </c>
      <c r="C3808" s="13" t="s">
        <v>9</v>
      </c>
      <c r="D3808" s="13" t="s">
        <v>19</v>
      </c>
      <c r="E3808" s="13">
        <v>3395.31</v>
      </c>
      <c r="F3808" s="13">
        <v>26.0</v>
      </c>
      <c r="G3808" s="13">
        <v>7.0</v>
      </c>
      <c r="H3808" s="14">
        <v>996.53</v>
      </c>
    </row>
    <row r="3809" hidden="1">
      <c r="A3809" s="15" t="s">
        <v>3705</v>
      </c>
      <c r="B3809" s="16">
        <v>44964.0</v>
      </c>
      <c r="C3809" s="17" t="s">
        <v>13</v>
      </c>
      <c r="D3809" s="17" t="s">
        <v>21</v>
      </c>
      <c r="E3809" s="17">
        <v>1255.74</v>
      </c>
      <c r="F3809" s="17">
        <v>38.0</v>
      </c>
      <c r="G3809" s="17">
        <v>47.0</v>
      </c>
      <c r="H3809" s="18">
        <v>1789.06</v>
      </c>
    </row>
    <row r="3810" hidden="1">
      <c r="A3810" s="11" t="s">
        <v>3706</v>
      </c>
      <c r="B3810" s="12">
        <v>45576.0</v>
      </c>
      <c r="C3810" s="13" t="s">
        <v>13</v>
      </c>
      <c r="D3810" s="13" t="s">
        <v>23</v>
      </c>
      <c r="E3810" s="13">
        <v>3831.08</v>
      </c>
      <c r="F3810" s="13">
        <v>45.0</v>
      </c>
      <c r="G3810" s="13">
        <v>32.0</v>
      </c>
      <c r="H3810" s="14">
        <v>150.33</v>
      </c>
    </row>
    <row r="3811" hidden="1">
      <c r="A3811" s="15" t="s">
        <v>3707</v>
      </c>
      <c r="B3811" s="16">
        <v>45412.0</v>
      </c>
      <c r="C3811" s="17" t="s">
        <v>12</v>
      </c>
      <c r="D3811" s="17" t="s">
        <v>21</v>
      </c>
      <c r="E3811" s="17">
        <v>3143.55</v>
      </c>
      <c r="F3811" s="17">
        <v>44.0</v>
      </c>
      <c r="G3811" s="17">
        <v>19.0</v>
      </c>
      <c r="H3811" s="18">
        <v>1230.95</v>
      </c>
    </row>
    <row r="3812" hidden="1">
      <c r="A3812" s="11" t="s">
        <v>3708</v>
      </c>
      <c r="B3812" s="12">
        <v>45056.0</v>
      </c>
      <c r="C3812" s="13" t="s">
        <v>9</v>
      </c>
      <c r="D3812" s="13" t="s">
        <v>23</v>
      </c>
      <c r="E3812" s="13">
        <v>1407.02</v>
      </c>
      <c r="F3812" s="13">
        <v>50.0</v>
      </c>
      <c r="G3812" s="13">
        <v>35.0</v>
      </c>
      <c r="H3812" s="14">
        <v>1146.11</v>
      </c>
    </row>
    <row r="3813" hidden="1">
      <c r="A3813" s="15" t="s">
        <v>3709</v>
      </c>
      <c r="B3813" s="16">
        <v>45339.0</v>
      </c>
      <c r="C3813" s="17" t="s">
        <v>13</v>
      </c>
      <c r="D3813" s="17" t="s">
        <v>19</v>
      </c>
      <c r="E3813" s="17">
        <v>4004.13</v>
      </c>
      <c r="F3813" s="17">
        <v>30.0</v>
      </c>
      <c r="G3813" s="17">
        <v>25.0</v>
      </c>
      <c r="H3813" s="18">
        <v>679.16</v>
      </c>
    </row>
    <row r="3814" hidden="1">
      <c r="A3814" s="11" t="s">
        <v>3710</v>
      </c>
      <c r="B3814" s="12">
        <v>45584.0</v>
      </c>
      <c r="C3814" s="13" t="s">
        <v>12</v>
      </c>
      <c r="D3814" s="13" t="s">
        <v>17</v>
      </c>
      <c r="E3814" s="13">
        <v>1673.71</v>
      </c>
      <c r="F3814" s="13">
        <v>39.0</v>
      </c>
      <c r="G3814" s="13">
        <v>47.0</v>
      </c>
      <c r="H3814" s="14">
        <v>1556.47</v>
      </c>
    </row>
    <row r="3815" hidden="1">
      <c r="A3815" s="15" t="s">
        <v>3711</v>
      </c>
      <c r="B3815" s="16">
        <v>45200.0</v>
      </c>
      <c r="C3815" s="17" t="s">
        <v>9</v>
      </c>
      <c r="D3815" s="17" t="s">
        <v>19</v>
      </c>
      <c r="E3815" s="17">
        <v>4059.96</v>
      </c>
      <c r="F3815" s="17">
        <v>15.0</v>
      </c>
      <c r="G3815" s="17">
        <v>12.0</v>
      </c>
      <c r="H3815" s="18">
        <v>201.71</v>
      </c>
    </row>
    <row r="3816" hidden="1">
      <c r="A3816" s="11" t="s">
        <v>3712</v>
      </c>
      <c r="B3816" s="12">
        <v>45553.0</v>
      </c>
      <c r="C3816" s="13" t="s">
        <v>13</v>
      </c>
      <c r="D3816" s="13" t="s">
        <v>10</v>
      </c>
      <c r="E3816" s="13">
        <v>3321.6</v>
      </c>
      <c r="F3816" s="13">
        <v>26.0</v>
      </c>
      <c r="G3816" s="13">
        <v>42.0</v>
      </c>
      <c r="H3816" s="14">
        <v>1349.51</v>
      </c>
    </row>
    <row r="3817" hidden="1">
      <c r="A3817" s="15" t="s">
        <v>3713</v>
      </c>
      <c r="B3817" s="16">
        <v>45481.0</v>
      </c>
      <c r="C3817" s="17" t="s">
        <v>16</v>
      </c>
      <c r="D3817" s="17" t="s">
        <v>19</v>
      </c>
      <c r="E3817" s="17">
        <v>1309.44</v>
      </c>
      <c r="F3817" s="17">
        <v>29.0</v>
      </c>
      <c r="G3817" s="17">
        <v>27.0</v>
      </c>
      <c r="H3817" s="18">
        <v>1451.8</v>
      </c>
    </row>
    <row r="3818" hidden="1">
      <c r="A3818" s="11" t="s">
        <v>3714</v>
      </c>
      <c r="B3818" s="12">
        <v>45101.0</v>
      </c>
      <c r="C3818" s="13" t="s">
        <v>13</v>
      </c>
      <c r="D3818" s="13" t="s">
        <v>19</v>
      </c>
      <c r="E3818" s="13">
        <v>966.24</v>
      </c>
      <c r="F3818" s="13">
        <v>20.0</v>
      </c>
      <c r="G3818" s="13">
        <v>48.0</v>
      </c>
      <c r="H3818" s="14">
        <v>303.56</v>
      </c>
    </row>
    <row r="3819" hidden="1">
      <c r="A3819" s="15" t="s">
        <v>3715</v>
      </c>
      <c r="B3819" s="16">
        <v>44907.0</v>
      </c>
      <c r="C3819" s="17" t="s">
        <v>9</v>
      </c>
      <c r="D3819" s="17" t="s">
        <v>19</v>
      </c>
      <c r="E3819" s="17">
        <v>1632.72</v>
      </c>
      <c r="F3819" s="17">
        <v>26.0</v>
      </c>
      <c r="G3819" s="17">
        <v>48.0</v>
      </c>
      <c r="H3819" s="18">
        <v>1132.56</v>
      </c>
    </row>
    <row r="3820" hidden="1">
      <c r="A3820" s="11" t="s">
        <v>3716</v>
      </c>
      <c r="B3820" s="12">
        <v>44892.0</v>
      </c>
      <c r="C3820" s="13" t="s">
        <v>9</v>
      </c>
      <c r="D3820" s="13" t="s">
        <v>19</v>
      </c>
      <c r="E3820" s="13">
        <v>341.31</v>
      </c>
      <c r="F3820" s="13">
        <v>2.0</v>
      </c>
      <c r="G3820" s="13">
        <v>27.0</v>
      </c>
      <c r="H3820" s="14">
        <v>1308.9</v>
      </c>
    </row>
    <row r="3821" hidden="1">
      <c r="A3821" s="15" t="s">
        <v>3717</v>
      </c>
      <c r="B3821" s="16">
        <v>44883.0</v>
      </c>
      <c r="C3821" s="17" t="s">
        <v>9</v>
      </c>
      <c r="D3821" s="17" t="s">
        <v>19</v>
      </c>
      <c r="E3821" s="17">
        <v>2784.42</v>
      </c>
      <c r="F3821" s="17">
        <v>21.0</v>
      </c>
      <c r="G3821" s="17">
        <v>18.0</v>
      </c>
      <c r="H3821" s="18">
        <v>386.61</v>
      </c>
    </row>
    <row r="3822" hidden="1">
      <c r="A3822" s="11" t="s">
        <v>3718</v>
      </c>
      <c r="B3822" s="12">
        <v>45475.0</v>
      </c>
      <c r="C3822" s="13" t="s">
        <v>9</v>
      </c>
      <c r="D3822" s="13" t="s">
        <v>23</v>
      </c>
      <c r="E3822" s="13">
        <v>4903.83</v>
      </c>
      <c r="F3822" s="13">
        <v>35.0</v>
      </c>
      <c r="G3822" s="13">
        <v>48.0</v>
      </c>
      <c r="H3822" s="14">
        <v>955.6</v>
      </c>
    </row>
    <row r="3823" hidden="1">
      <c r="A3823" s="15" t="s">
        <v>3719</v>
      </c>
      <c r="B3823" s="16">
        <v>45083.0</v>
      </c>
      <c r="C3823" s="17" t="s">
        <v>12</v>
      </c>
      <c r="D3823" s="17" t="s">
        <v>23</v>
      </c>
      <c r="E3823" s="17">
        <v>2827.85</v>
      </c>
      <c r="F3823" s="17">
        <v>17.0</v>
      </c>
      <c r="G3823" s="17">
        <v>28.0</v>
      </c>
      <c r="H3823" s="18">
        <v>1627.17</v>
      </c>
    </row>
    <row r="3824" hidden="1">
      <c r="A3824" s="11" t="s">
        <v>3720</v>
      </c>
      <c r="B3824" s="12">
        <v>45478.0</v>
      </c>
      <c r="C3824" s="13" t="s">
        <v>13</v>
      </c>
      <c r="D3824" s="13" t="s">
        <v>10</v>
      </c>
      <c r="E3824" s="13">
        <v>3103.32</v>
      </c>
      <c r="F3824" s="13">
        <v>10.0</v>
      </c>
      <c r="G3824" s="13">
        <v>6.0</v>
      </c>
      <c r="H3824" s="14">
        <v>56.03</v>
      </c>
    </row>
    <row r="3825" hidden="1">
      <c r="A3825" s="15" t="s">
        <v>3721</v>
      </c>
      <c r="B3825" s="16">
        <v>45392.0</v>
      </c>
      <c r="C3825" s="17" t="s">
        <v>16</v>
      </c>
      <c r="D3825" s="17" t="s">
        <v>21</v>
      </c>
      <c r="E3825" s="17">
        <v>3880.71</v>
      </c>
      <c r="F3825" s="17">
        <v>35.0</v>
      </c>
      <c r="G3825" s="17">
        <v>19.0</v>
      </c>
      <c r="H3825" s="18">
        <v>951.16</v>
      </c>
    </row>
    <row r="3826" hidden="1">
      <c r="A3826" s="11" t="s">
        <v>3722</v>
      </c>
      <c r="B3826" s="12">
        <v>44992.0</v>
      </c>
      <c r="C3826" s="13" t="s">
        <v>12</v>
      </c>
      <c r="D3826" s="13" t="s">
        <v>19</v>
      </c>
      <c r="E3826" s="13">
        <v>1632.72</v>
      </c>
      <c r="F3826" s="13">
        <v>4.0</v>
      </c>
      <c r="G3826" s="13">
        <v>21.0</v>
      </c>
      <c r="H3826" s="14">
        <v>1953.79</v>
      </c>
    </row>
    <row r="3827" hidden="1">
      <c r="A3827" s="15" t="s">
        <v>3723</v>
      </c>
      <c r="B3827" s="16">
        <v>45317.0</v>
      </c>
      <c r="C3827" s="17" t="s">
        <v>16</v>
      </c>
      <c r="D3827" s="17" t="s">
        <v>21</v>
      </c>
      <c r="E3827" s="17">
        <v>4679.47</v>
      </c>
      <c r="F3827" s="17">
        <v>8.0</v>
      </c>
      <c r="G3827" s="17">
        <v>44.0</v>
      </c>
      <c r="H3827" s="18">
        <v>592.49</v>
      </c>
    </row>
    <row r="3828" hidden="1">
      <c r="A3828" s="11" t="s">
        <v>3724</v>
      </c>
      <c r="B3828" s="12">
        <v>45201.0</v>
      </c>
      <c r="C3828" s="13" t="s">
        <v>12</v>
      </c>
      <c r="D3828" s="13" t="s">
        <v>23</v>
      </c>
      <c r="E3828" s="13">
        <v>2645.97</v>
      </c>
      <c r="F3828" s="13">
        <v>4.0</v>
      </c>
      <c r="G3828" s="13">
        <v>39.0</v>
      </c>
      <c r="H3828" s="14">
        <v>1385.78</v>
      </c>
    </row>
    <row r="3829" hidden="1">
      <c r="A3829" s="15" t="s">
        <v>3725</v>
      </c>
      <c r="B3829" s="16">
        <v>45111.0</v>
      </c>
      <c r="C3829" s="17" t="s">
        <v>12</v>
      </c>
      <c r="D3829" s="17" t="s">
        <v>23</v>
      </c>
      <c r="E3829" s="17">
        <v>4686.73</v>
      </c>
      <c r="F3829" s="17">
        <v>32.0</v>
      </c>
      <c r="G3829" s="17">
        <v>5.0</v>
      </c>
      <c r="H3829" s="18">
        <v>63.88</v>
      </c>
    </row>
    <row r="3830" hidden="1">
      <c r="A3830" s="11" t="s">
        <v>3726</v>
      </c>
      <c r="B3830" s="12">
        <v>45567.0</v>
      </c>
      <c r="C3830" s="13" t="s">
        <v>13</v>
      </c>
      <c r="D3830" s="13" t="s">
        <v>17</v>
      </c>
      <c r="E3830" s="13">
        <v>1022.83</v>
      </c>
      <c r="F3830" s="13">
        <v>1.0</v>
      </c>
      <c r="G3830" s="13">
        <v>7.0</v>
      </c>
      <c r="H3830" s="14">
        <v>1908.02</v>
      </c>
    </row>
    <row r="3831" hidden="1">
      <c r="A3831" s="15" t="s">
        <v>3727</v>
      </c>
      <c r="B3831" s="16">
        <v>44883.0</v>
      </c>
      <c r="C3831" s="17" t="s">
        <v>12</v>
      </c>
      <c r="D3831" s="17" t="s">
        <v>21</v>
      </c>
      <c r="E3831" s="17">
        <v>4565.27</v>
      </c>
      <c r="F3831" s="17">
        <v>7.0</v>
      </c>
      <c r="G3831" s="17">
        <v>6.0</v>
      </c>
      <c r="H3831" s="18">
        <v>266.61</v>
      </c>
    </row>
    <row r="3832" hidden="1">
      <c r="A3832" s="11" t="s">
        <v>3728</v>
      </c>
      <c r="B3832" s="12">
        <v>45395.0</v>
      </c>
      <c r="C3832" s="13" t="s">
        <v>9</v>
      </c>
      <c r="D3832" s="13" t="s">
        <v>23</v>
      </c>
      <c r="E3832" s="13">
        <v>4099.13</v>
      </c>
      <c r="F3832" s="13">
        <v>42.0</v>
      </c>
      <c r="G3832" s="13">
        <v>29.0</v>
      </c>
      <c r="H3832" s="14">
        <v>1493.08</v>
      </c>
    </row>
    <row r="3833" hidden="1">
      <c r="A3833" s="15" t="s">
        <v>3729</v>
      </c>
      <c r="B3833" s="16">
        <v>45458.0</v>
      </c>
      <c r="C3833" s="17" t="s">
        <v>13</v>
      </c>
      <c r="D3833" s="17" t="s">
        <v>19</v>
      </c>
      <c r="E3833" s="17">
        <v>4132.35</v>
      </c>
      <c r="F3833" s="17">
        <v>49.0</v>
      </c>
      <c r="G3833" s="17">
        <v>8.0</v>
      </c>
      <c r="H3833" s="18">
        <v>1578.88</v>
      </c>
    </row>
    <row r="3834" hidden="1">
      <c r="A3834" s="11" t="s">
        <v>3730</v>
      </c>
      <c r="B3834" s="12">
        <v>45079.0</v>
      </c>
      <c r="C3834" s="13" t="s">
        <v>13</v>
      </c>
      <c r="D3834" s="13" t="s">
        <v>23</v>
      </c>
      <c r="E3834" s="13">
        <v>4450.83</v>
      </c>
      <c r="F3834" s="13">
        <v>30.0</v>
      </c>
      <c r="G3834" s="13">
        <v>14.0</v>
      </c>
      <c r="H3834" s="14">
        <v>541.71</v>
      </c>
    </row>
    <row r="3835" hidden="1">
      <c r="A3835" s="15" t="s">
        <v>3731</v>
      </c>
      <c r="B3835" s="16">
        <v>45347.0</v>
      </c>
      <c r="C3835" s="17" t="s">
        <v>9</v>
      </c>
      <c r="D3835" s="17" t="s">
        <v>19</v>
      </c>
      <c r="E3835" s="17">
        <v>2147.87</v>
      </c>
      <c r="F3835" s="17">
        <v>23.0</v>
      </c>
      <c r="G3835" s="17">
        <v>21.0</v>
      </c>
      <c r="H3835" s="18">
        <v>975.32</v>
      </c>
    </row>
    <row r="3836" hidden="1">
      <c r="A3836" s="11" t="s">
        <v>3732</v>
      </c>
      <c r="B3836" s="12">
        <v>45447.0</v>
      </c>
      <c r="C3836" s="13" t="s">
        <v>16</v>
      </c>
      <c r="D3836" s="13" t="s">
        <v>17</v>
      </c>
      <c r="E3836" s="13">
        <v>2023.44</v>
      </c>
      <c r="F3836" s="13">
        <v>25.0</v>
      </c>
      <c r="G3836" s="13">
        <v>29.0</v>
      </c>
      <c r="H3836" s="14">
        <v>1293.64</v>
      </c>
    </row>
    <row r="3837" hidden="1">
      <c r="A3837" s="15" t="s">
        <v>3733</v>
      </c>
      <c r="B3837" s="16">
        <v>45248.0</v>
      </c>
      <c r="C3837" s="17" t="s">
        <v>13</v>
      </c>
      <c r="D3837" s="17" t="s">
        <v>10</v>
      </c>
      <c r="E3837" s="17">
        <v>1314.49</v>
      </c>
      <c r="F3837" s="17">
        <v>24.0</v>
      </c>
      <c r="G3837" s="17">
        <v>27.0</v>
      </c>
      <c r="H3837" s="18">
        <v>321.11</v>
      </c>
    </row>
    <row r="3838" hidden="1">
      <c r="A3838" s="11" t="s">
        <v>3734</v>
      </c>
      <c r="B3838" s="12">
        <v>45322.0</v>
      </c>
      <c r="C3838" s="13" t="s">
        <v>12</v>
      </c>
      <c r="D3838" s="13" t="s">
        <v>19</v>
      </c>
      <c r="E3838" s="13">
        <v>3845.43</v>
      </c>
      <c r="F3838" s="13">
        <v>44.0</v>
      </c>
      <c r="G3838" s="13">
        <v>26.0</v>
      </c>
      <c r="H3838" s="14">
        <v>1822.37</v>
      </c>
    </row>
    <row r="3839" hidden="1">
      <c r="A3839" s="15" t="s">
        <v>3735</v>
      </c>
      <c r="B3839" s="16">
        <v>44963.0</v>
      </c>
      <c r="C3839" s="17" t="s">
        <v>16</v>
      </c>
      <c r="D3839" s="17" t="s">
        <v>21</v>
      </c>
      <c r="E3839" s="17">
        <v>2841.41</v>
      </c>
      <c r="F3839" s="17">
        <v>10.0</v>
      </c>
      <c r="G3839" s="17">
        <v>17.0</v>
      </c>
      <c r="H3839" s="18">
        <v>1936.36</v>
      </c>
    </row>
    <row r="3840" hidden="1">
      <c r="A3840" s="11" t="s">
        <v>3736</v>
      </c>
      <c r="B3840" s="12">
        <v>45550.0</v>
      </c>
      <c r="C3840" s="13" t="s">
        <v>13</v>
      </c>
      <c r="D3840" s="13" t="s">
        <v>19</v>
      </c>
      <c r="E3840" s="13">
        <v>4935.78</v>
      </c>
      <c r="F3840" s="13">
        <v>26.0</v>
      </c>
      <c r="G3840" s="13">
        <v>32.0</v>
      </c>
      <c r="H3840" s="14">
        <v>178.92</v>
      </c>
    </row>
    <row r="3841" hidden="1">
      <c r="A3841" s="15" t="s">
        <v>3737</v>
      </c>
      <c r="B3841" s="16">
        <v>45464.0</v>
      </c>
      <c r="C3841" s="17" t="s">
        <v>9</v>
      </c>
      <c r="D3841" s="17" t="s">
        <v>19</v>
      </c>
      <c r="E3841" s="17">
        <v>1531.92</v>
      </c>
      <c r="F3841" s="17">
        <v>45.0</v>
      </c>
      <c r="G3841" s="17">
        <v>49.0</v>
      </c>
      <c r="H3841" s="18">
        <v>1442.38</v>
      </c>
    </row>
    <row r="3842" hidden="1">
      <c r="A3842" s="11" t="s">
        <v>3738</v>
      </c>
      <c r="B3842" s="12">
        <v>45219.0</v>
      </c>
      <c r="C3842" s="13" t="s">
        <v>13</v>
      </c>
      <c r="D3842" s="13" t="s">
        <v>10</v>
      </c>
      <c r="E3842" s="13">
        <v>2502.09</v>
      </c>
      <c r="F3842" s="13">
        <v>9.0</v>
      </c>
      <c r="G3842" s="13">
        <v>5.0</v>
      </c>
      <c r="H3842" s="14">
        <v>204.52</v>
      </c>
    </row>
    <row r="3843" hidden="1">
      <c r="A3843" s="15" t="s">
        <v>3739</v>
      </c>
      <c r="B3843" s="16">
        <v>45426.0</v>
      </c>
      <c r="C3843" s="17" t="s">
        <v>12</v>
      </c>
      <c r="D3843" s="17" t="s">
        <v>21</v>
      </c>
      <c r="E3843" s="17">
        <v>2313.3</v>
      </c>
      <c r="F3843" s="17">
        <v>50.0</v>
      </c>
      <c r="G3843" s="17">
        <v>9.0</v>
      </c>
      <c r="H3843" s="18">
        <v>1860.42</v>
      </c>
    </row>
    <row r="3844" hidden="1">
      <c r="A3844" s="11" t="s">
        <v>3740</v>
      </c>
      <c r="B3844" s="12">
        <v>45252.0</v>
      </c>
      <c r="C3844" s="13" t="s">
        <v>13</v>
      </c>
      <c r="D3844" s="13" t="s">
        <v>21</v>
      </c>
      <c r="E3844" s="13">
        <v>1019.59</v>
      </c>
      <c r="F3844" s="13">
        <v>47.0</v>
      </c>
      <c r="G3844" s="13">
        <v>31.0</v>
      </c>
      <c r="H3844" s="14">
        <v>507.03</v>
      </c>
    </row>
    <row r="3845" hidden="1">
      <c r="A3845" s="15" t="s">
        <v>3741</v>
      </c>
      <c r="B3845" s="16">
        <v>45247.0</v>
      </c>
      <c r="C3845" s="17" t="s">
        <v>9</v>
      </c>
      <c r="D3845" s="17" t="s">
        <v>23</v>
      </c>
      <c r="E3845" s="17">
        <v>2297.23</v>
      </c>
      <c r="F3845" s="17">
        <v>34.0</v>
      </c>
      <c r="G3845" s="17">
        <v>28.0</v>
      </c>
      <c r="H3845" s="18">
        <v>99.06</v>
      </c>
    </row>
    <row r="3846" hidden="1">
      <c r="A3846" s="11" t="s">
        <v>3742</v>
      </c>
      <c r="B3846" s="12">
        <v>45296.0</v>
      </c>
      <c r="C3846" s="13" t="s">
        <v>16</v>
      </c>
      <c r="D3846" s="13" t="s">
        <v>10</v>
      </c>
      <c r="E3846" s="13">
        <v>3624.58</v>
      </c>
      <c r="F3846" s="13">
        <v>23.0</v>
      </c>
      <c r="G3846" s="13">
        <v>43.0</v>
      </c>
      <c r="H3846" s="14">
        <v>1445.62</v>
      </c>
    </row>
    <row r="3847">
      <c r="A3847" s="15" t="s">
        <v>3743</v>
      </c>
      <c r="B3847" s="16">
        <v>45498.0</v>
      </c>
      <c r="C3847" s="19" t="s">
        <v>16</v>
      </c>
      <c r="D3847" s="19" t="s">
        <v>23</v>
      </c>
      <c r="E3847" s="17">
        <v>4058.66</v>
      </c>
      <c r="F3847" s="17">
        <v>14.0</v>
      </c>
      <c r="G3847" s="17">
        <v>36.0</v>
      </c>
      <c r="H3847" s="18">
        <v>297.13</v>
      </c>
    </row>
    <row r="3848" hidden="1">
      <c r="A3848" s="11" t="s">
        <v>3744</v>
      </c>
      <c r="B3848" s="12">
        <v>45007.0</v>
      </c>
      <c r="C3848" s="13" t="s">
        <v>16</v>
      </c>
      <c r="D3848" s="13" t="s">
        <v>19</v>
      </c>
      <c r="E3848" s="13">
        <v>1728.34</v>
      </c>
      <c r="F3848" s="13">
        <v>10.0</v>
      </c>
      <c r="G3848" s="13">
        <v>42.0</v>
      </c>
      <c r="H3848" s="14">
        <v>109.64</v>
      </c>
    </row>
    <row r="3849" hidden="1">
      <c r="A3849" s="15" t="s">
        <v>3745</v>
      </c>
      <c r="B3849" s="16">
        <v>44905.0</v>
      </c>
      <c r="C3849" s="17" t="s">
        <v>16</v>
      </c>
      <c r="D3849" s="17" t="s">
        <v>21</v>
      </c>
      <c r="E3849" s="17">
        <v>259.93</v>
      </c>
      <c r="F3849" s="17">
        <v>49.0</v>
      </c>
      <c r="G3849" s="17">
        <v>32.0</v>
      </c>
      <c r="H3849" s="18">
        <v>1948.09</v>
      </c>
    </row>
    <row r="3850" hidden="1">
      <c r="A3850" s="11" t="s">
        <v>3746</v>
      </c>
      <c r="B3850" s="12">
        <v>45311.0</v>
      </c>
      <c r="C3850" s="13" t="s">
        <v>16</v>
      </c>
      <c r="D3850" s="13" t="s">
        <v>19</v>
      </c>
      <c r="E3850" s="13">
        <v>4004.88</v>
      </c>
      <c r="F3850" s="13">
        <v>49.0</v>
      </c>
      <c r="G3850" s="13">
        <v>17.0</v>
      </c>
      <c r="H3850" s="14">
        <v>729.6</v>
      </c>
    </row>
    <row r="3851" hidden="1">
      <c r="A3851" s="15" t="s">
        <v>3747</v>
      </c>
      <c r="B3851" s="16">
        <v>44994.0</v>
      </c>
      <c r="C3851" s="17" t="s">
        <v>12</v>
      </c>
      <c r="D3851" s="17" t="s">
        <v>10</v>
      </c>
      <c r="E3851" s="17">
        <v>3809.01</v>
      </c>
      <c r="F3851" s="17">
        <v>46.0</v>
      </c>
      <c r="G3851" s="17">
        <v>23.0</v>
      </c>
      <c r="H3851" s="18">
        <v>711.21</v>
      </c>
    </row>
    <row r="3852" hidden="1">
      <c r="A3852" s="11" t="s">
        <v>3748</v>
      </c>
      <c r="B3852" s="12">
        <v>45593.0</v>
      </c>
      <c r="C3852" s="13" t="s">
        <v>16</v>
      </c>
      <c r="D3852" s="13" t="s">
        <v>21</v>
      </c>
      <c r="E3852" s="13">
        <v>872.87</v>
      </c>
      <c r="F3852" s="13">
        <v>7.0</v>
      </c>
      <c r="G3852" s="13">
        <v>35.0</v>
      </c>
      <c r="H3852" s="14">
        <v>1403.64</v>
      </c>
    </row>
    <row r="3853" hidden="1">
      <c r="A3853" s="15" t="s">
        <v>3749</v>
      </c>
      <c r="B3853" s="16">
        <v>44952.0</v>
      </c>
      <c r="C3853" s="17" t="s">
        <v>16</v>
      </c>
      <c r="D3853" s="17" t="s">
        <v>19</v>
      </c>
      <c r="E3853" s="17">
        <v>4497.51</v>
      </c>
      <c r="F3853" s="17">
        <v>26.0</v>
      </c>
      <c r="G3853" s="17">
        <v>8.0</v>
      </c>
      <c r="H3853" s="18">
        <v>915.55</v>
      </c>
    </row>
    <row r="3854" hidden="1">
      <c r="A3854" s="11" t="s">
        <v>3750</v>
      </c>
      <c r="B3854" s="12">
        <v>44897.0</v>
      </c>
      <c r="C3854" s="13" t="s">
        <v>13</v>
      </c>
      <c r="D3854" s="13" t="s">
        <v>17</v>
      </c>
      <c r="E3854" s="13">
        <v>1013.45</v>
      </c>
      <c r="F3854" s="13">
        <v>9.0</v>
      </c>
      <c r="G3854" s="13">
        <v>42.0</v>
      </c>
      <c r="H3854" s="14">
        <v>969.45</v>
      </c>
    </row>
    <row r="3855" hidden="1">
      <c r="A3855" s="15" t="s">
        <v>3751</v>
      </c>
      <c r="B3855" s="16">
        <v>45597.0</v>
      </c>
      <c r="C3855" s="17" t="s">
        <v>13</v>
      </c>
      <c r="D3855" s="17" t="s">
        <v>17</v>
      </c>
      <c r="E3855" s="17">
        <v>3359.38</v>
      </c>
      <c r="F3855" s="17">
        <v>5.0</v>
      </c>
      <c r="G3855" s="17">
        <v>25.0</v>
      </c>
      <c r="H3855" s="18">
        <v>1424.97</v>
      </c>
    </row>
    <row r="3856" hidden="1">
      <c r="A3856" s="11" t="s">
        <v>3752</v>
      </c>
      <c r="B3856" s="12">
        <v>45508.0</v>
      </c>
      <c r="C3856" s="13" t="s">
        <v>16</v>
      </c>
      <c r="D3856" s="13" t="s">
        <v>21</v>
      </c>
      <c r="E3856" s="13">
        <v>4874.06</v>
      </c>
      <c r="F3856" s="13">
        <v>47.0</v>
      </c>
      <c r="G3856" s="13">
        <v>27.0</v>
      </c>
      <c r="H3856" s="14">
        <v>1500.6</v>
      </c>
    </row>
    <row r="3857" hidden="1">
      <c r="A3857" s="15" t="s">
        <v>3753</v>
      </c>
      <c r="B3857" s="16">
        <v>45418.0</v>
      </c>
      <c r="C3857" s="17" t="s">
        <v>16</v>
      </c>
      <c r="D3857" s="17" t="s">
        <v>19</v>
      </c>
      <c r="E3857" s="17">
        <v>1099.19</v>
      </c>
      <c r="F3857" s="17">
        <v>3.0</v>
      </c>
      <c r="G3857" s="17">
        <v>20.0</v>
      </c>
      <c r="H3857" s="18">
        <v>1151.09</v>
      </c>
    </row>
    <row r="3858" hidden="1">
      <c r="A3858" s="11" t="s">
        <v>3754</v>
      </c>
      <c r="B3858" s="12">
        <v>45051.0</v>
      </c>
      <c r="C3858" s="13" t="s">
        <v>16</v>
      </c>
      <c r="D3858" s="13" t="s">
        <v>10</v>
      </c>
      <c r="E3858" s="13">
        <v>2023.47</v>
      </c>
      <c r="F3858" s="13">
        <v>29.0</v>
      </c>
      <c r="G3858" s="13">
        <v>33.0</v>
      </c>
      <c r="H3858" s="14">
        <v>1541.46</v>
      </c>
    </row>
    <row r="3859" hidden="1">
      <c r="A3859" s="15" t="s">
        <v>3755</v>
      </c>
      <c r="B3859" s="16">
        <v>45155.0</v>
      </c>
      <c r="C3859" s="17" t="s">
        <v>9</v>
      </c>
      <c r="D3859" s="17" t="s">
        <v>19</v>
      </c>
      <c r="E3859" s="17">
        <v>4348.43</v>
      </c>
      <c r="F3859" s="17">
        <v>34.0</v>
      </c>
      <c r="G3859" s="17">
        <v>16.0</v>
      </c>
      <c r="H3859" s="18">
        <v>1151.25</v>
      </c>
    </row>
    <row r="3860" hidden="1">
      <c r="A3860" s="11" t="s">
        <v>3756</v>
      </c>
      <c r="B3860" s="12">
        <v>44932.0</v>
      </c>
      <c r="C3860" s="13" t="s">
        <v>13</v>
      </c>
      <c r="D3860" s="13" t="s">
        <v>17</v>
      </c>
      <c r="E3860" s="13">
        <v>3822.62</v>
      </c>
      <c r="F3860" s="13">
        <v>39.0</v>
      </c>
      <c r="G3860" s="13">
        <v>42.0</v>
      </c>
      <c r="H3860" s="14">
        <v>262.08</v>
      </c>
    </row>
    <row r="3861" hidden="1">
      <c r="A3861" s="15" t="s">
        <v>3757</v>
      </c>
      <c r="B3861" s="16">
        <v>45329.0</v>
      </c>
      <c r="C3861" s="17" t="s">
        <v>16</v>
      </c>
      <c r="D3861" s="17" t="s">
        <v>23</v>
      </c>
      <c r="E3861" s="17">
        <v>3874.7</v>
      </c>
      <c r="F3861" s="17">
        <v>24.0</v>
      </c>
      <c r="G3861" s="17">
        <v>33.0</v>
      </c>
      <c r="H3861" s="18">
        <v>1286.0</v>
      </c>
    </row>
    <row r="3862" hidden="1">
      <c r="A3862" s="11" t="s">
        <v>3758</v>
      </c>
      <c r="B3862" s="12">
        <v>44960.0</v>
      </c>
      <c r="C3862" s="13" t="s">
        <v>16</v>
      </c>
      <c r="D3862" s="13" t="s">
        <v>17</v>
      </c>
      <c r="E3862" s="13">
        <v>1262.06</v>
      </c>
      <c r="F3862" s="13">
        <v>46.0</v>
      </c>
      <c r="G3862" s="13">
        <v>36.0</v>
      </c>
      <c r="H3862" s="14">
        <v>1365.88</v>
      </c>
    </row>
    <row r="3863" hidden="1">
      <c r="A3863" s="15" t="s">
        <v>3759</v>
      </c>
      <c r="B3863" s="16">
        <v>45515.0</v>
      </c>
      <c r="C3863" s="17" t="s">
        <v>9</v>
      </c>
      <c r="D3863" s="17" t="s">
        <v>10</v>
      </c>
      <c r="E3863" s="17">
        <v>4971.02</v>
      </c>
      <c r="F3863" s="17">
        <v>20.0</v>
      </c>
      <c r="G3863" s="17">
        <v>18.0</v>
      </c>
      <c r="H3863" s="18">
        <v>1856.21</v>
      </c>
    </row>
    <row r="3864" hidden="1">
      <c r="A3864" s="11" t="s">
        <v>3760</v>
      </c>
      <c r="B3864" s="12">
        <v>45412.0</v>
      </c>
      <c r="C3864" s="13" t="s">
        <v>9</v>
      </c>
      <c r="D3864" s="13" t="s">
        <v>17</v>
      </c>
      <c r="E3864" s="13">
        <v>4949.17</v>
      </c>
      <c r="F3864" s="13">
        <v>45.0</v>
      </c>
      <c r="G3864" s="13">
        <v>16.0</v>
      </c>
      <c r="H3864" s="14">
        <v>580.12</v>
      </c>
    </row>
    <row r="3865" hidden="1">
      <c r="A3865" s="15" t="s">
        <v>3761</v>
      </c>
      <c r="B3865" s="16">
        <v>44991.0</v>
      </c>
      <c r="C3865" s="17" t="s">
        <v>13</v>
      </c>
      <c r="D3865" s="17" t="s">
        <v>23</v>
      </c>
      <c r="E3865" s="17">
        <v>1964.34</v>
      </c>
      <c r="F3865" s="17">
        <v>44.0</v>
      </c>
      <c r="G3865" s="17">
        <v>1.0</v>
      </c>
      <c r="H3865" s="18">
        <v>1236.54</v>
      </c>
    </row>
    <row r="3866" hidden="1">
      <c r="A3866" s="11" t="s">
        <v>3762</v>
      </c>
      <c r="B3866" s="12">
        <v>45048.0</v>
      </c>
      <c r="C3866" s="13" t="s">
        <v>16</v>
      </c>
      <c r="D3866" s="13" t="s">
        <v>17</v>
      </c>
      <c r="E3866" s="13">
        <v>1250.05</v>
      </c>
      <c r="F3866" s="13">
        <v>44.0</v>
      </c>
      <c r="G3866" s="13">
        <v>24.0</v>
      </c>
      <c r="H3866" s="14">
        <v>1782.89</v>
      </c>
    </row>
    <row r="3867" hidden="1">
      <c r="A3867" s="15" t="s">
        <v>3763</v>
      </c>
      <c r="B3867" s="16">
        <v>44944.0</v>
      </c>
      <c r="C3867" s="17" t="s">
        <v>16</v>
      </c>
      <c r="D3867" s="17" t="s">
        <v>21</v>
      </c>
      <c r="E3867" s="17">
        <v>1762.86</v>
      </c>
      <c r="F3867" s="17">
        <v>37.0</v>
      </c>
      <c r="G3867" s="17">
        <v>49.0</v>
      </c>
      <c r="H3867" s="18">
        <v>151.12</v>
      </c>
    </row>
    <row r="3868" hidden="1">
      <c r="A3868" s="11" t="s">
        <v>3764</v>
      </c>
      <c r="B3868" s="12">
        <v>44928.0</v>
      </c>
      <c r="C3868" s="13" t="s">
        <v>13</v>
      </c>
      <c r="D3868" s="13" t="s">
        <v>17</v>
      </c>
      <c r="E3868" s="13">
        <v>4934.91</v>
      </c>
      <c r="F3868" s="13">
        <v>37.0</v>
      </c>
      <c r="G3868" s="13">
        <v>45.0</v>
      </c>
      <c r="H3868" s="14">
        <v>1762.25</v>
      </c>
    </row>
    <row r="3869" hidden="1">
      <c r="A3869" s="15" t="s">
        <v>3765</v>
      </c>
      <c r="B3869" s="16">
        <v>45375.0</v>
      </c>
      <c r="C3869" s="17" t="s">
        <v>16</v>
      </c>
      <c r="D3869" s="17" t="s">
        <v>19</v>
      </c>
      <c r="E3869" s="17">
        <v>2044.12</v>
      </c>
      <c r="F3869" s="17">
        <v>6.0</v>
      </c>
      <c r="G3869" s="17">
        <v>46.0</v>
      </c>
      <c r="H3869" s="18">
        <v>1211.55</v>
      </c>
    </row>
    <row r="3870" hidden="1">
      <c r="A3870" s="11" t="s">
        <v>3766</v>
      </c>
      <c r="B3870" s="12">
        <v>45472.0</v>
      </c>
      <c r="C3870" s="13" t="s">
        <v>12</v>
      </c>
      <c r="D3870" s="13" t="s">
        <v>17</v>
      </c>
      <c r="E3870" s="13">
        <v>622.22</v>
      </c>
      <c r="F3870" s="13">
        <v>43.0</v>
      </c>
      <c r="G3870" s="13">
        <v>14.0</v>
      </c>
      <c r="H3870" s="14">
        <v>1674.34</v>
      </c>
    </row>
    <row r="3871" hidden="1">
      <c r="A3871" s="15" t="s">
        <v>3767</v>
      </c>
      <c r="B3871" s="16">
        <v>45052.0</v>
      </c>
      <c r="C3871" s="17" t="s">
        <v>9</v>
      </c>
      <c r="D3871" s="17" t="s">
        <v>21</v>
      </c>
      <c r="E3871" s="17">
        <v>4245.68</v>
      </c>
      <c r="F3871" s="17">
        <v>35.0</v>
      </c>
      <c r="G3871" s="17">
        <v>43.0</v>
      </c>
      <c r="H3871" s="18">
        <v>779.45</v>
      </c>
    </row>
    <row r="3872" hidden="1">
      <c r="A3872" s="11" t="s">
        <v>3768</v>
      </c>
      <c r="B3872" s="12">
        <v>45149.0</v>
      </c>
      <c r="C3872" s="13" t="s">
        <v>16</v>
      </c>
      <c r="D3872" s="13" t="s">
        <v>19</v>
      </c>
      <c r="E3872" s="13">
        <v>1438.86</v>
      </c>
      <c r="F3872" s="13">
        <v>46.0</v>
      </c>
      <c r="G3872" s="13">
        <v>26.0</v>
      </c>
      <c r="H3872" s="14">
        <v>1164.81</v>
      </c>
    </row>
    <row r="3873" hidden="1">
      <c r="A3873" s="15" t="s">
        <v>3769</v>
      </c>
      <c r="B3873" s="16">
        <v>44939.0</v>
      </c>
      <c r="C3873" s="17" t="s">
        <v>16</v>
      </c>
      <c r="D3873" s="17" t="s">
        <v>10</v>
      </c>
      <c r="E3873" s="17">
        <v>1434.83</v>
      </c>
      <c r="F3873" s="17">
        <v>4.0</v>
      </c>
      <c r="G3873" s="17">
        <v>46.0</v>
      </c>
      <c r="H3873" s="18">
        <v>922.04</v>
      </c>
    </row>
    <row r="3874" hidden="1">
      <c r="A3874" s="11" t="s">
        <v>3770</v>
      </c>
      <c r="B3874" s="12">
        <v>44982.0</v>
      </c>
      <c r="C3874" s="13" t="s">
        <v>12</v>
      </c>
      <c r="D3874" s="13" t="s">
        <v>17</v>
      </c>
      <c r="E3874" s="13">
        <v>4030.63</v>
      </c>
      <c r="F3874" s="13">
        <v>21.0</v>
      </c>
      <c r="G3874" s="13">
        <v>17.0</v>
      </c>
      <c r="H3874" s="14">
        <v>348.15</v>
      </c>
    </row>
    <row r="3875" hidden="1">
      <c r="A3875" s="15" t="s">
        <v>3771</v>
      </c>
      <c r="B3875" s="16">
        <v>45438.0</v>
      </c>
      <c r="C3875" s="17" t="s">
        <v>9</v>
      </c>
      <c r="D3875" s="17" t="s">
        <v>23</v>
      </c>
      <c r="E3875" s="17">
        <v>3101.82</v>
      </c>
      <c r="F3875" s="17">
        <v>35.0</v>
      </c>
      <c r="G3875" s="17">
        <v>8.0</v>
      </c>
      <c r="H3875" s="18">
        <v>800.42</v>
      </c>
    </row>
    <row r="3876" hidden="1">
      <c r="A3876" s="11" t="s">
        <v>3772</v>
      </c>
      <c r="B3876" s="12">
        <v>45601.0</v>
      </c>
      <c r="C3876" s="13" t="s">
        <v>13</v>
      </c>
      <c r="D3876" s="13" t="s">
        <v>21</v>
      </c>
      <c r="E3876" s="13">
        <v>4661.75</v>
      </c>
      <c r="F3876" s="13">
        <v>17.0</v>
      </c>
      <c r="G3876" s="13">
        <v>24.0</v>
      </c>
      <c r="H3876" s="14">
        <v>1511.39</v>
      </c>
    </row>
    <row r="3877" hidden="1">
      <c r="A3877" s="15" t="s">
        <v>3773</v>
      </c>
      <c r="B3877" s="16">
        <v>45332.0</v>
      </c>
      <c r="C3877" s="17" t="s">
        <v>9</v>
      </c>
      <c r="D3877" s="17" t="s">
        <v>10</v>
      </c>
      <c r="E3877" s="17">
        <v>3372.36</v>
      </c>
      <c r="F3877" s="17">
        <v>7.0</v>
      </c>
      <c r="G3877" s="17">
        <v>4.0</v>
      </c>
      <c r="H3877" s="18">
        <v>171.5</v>
      </c>
    </row>
    <row r="3878" hidden="1">
      <c r="A3878" s="11" t="s">
        <v>3774</v>
      </c>
      <c r="B3878" s="12">
        <v>45434.0</v>
      </c>
      <c r="C3878" s="13" t="s">
        <v>13</v>
      </c>
      <c r="D3878" s="13" t="s">
        <v>19</v>
      </c>
      <c r="E3878" s="13">
        <v>4051.66</v>
      </c>
      <c r="F3878" s="13">
        <v>29.0</v>
      </c>
      <c r="G3878" s="13">
        <v>22.0</v>
      </c>
      <c r="H3878" s="14">
        <v>1822.99</v>
      </c>
    </row>
    <row r="3879" hidden="1">
      <c r="A3879" s="15" t="s">
        <v>3775</v>
      </c>
      <c r="B3879" s="16">
        <v>45012.0</v>
      </c>
      <c r="C3879" s="17" t="s">
        <v>9</v>
      </c>
      <c r="D3879" s="17" t="s">
        <v>23</v>
      </c>
      <c r="E3879" s="17">
        <v>3650.79</v>
      </c>
      <c r="F3879" s="17">
        <v>12.0</v>
      </c>
      <c r="G3879" s="17">
        <v>3.0</v>
      </c>
      <c r="H3879" s="18">
        <v>1911.39</v>
      </c>
    </row>
    <row r="3880" hidden="1">
      <c r="A3880" s="11" t="s">
        <v>3776</v>
      </c>
      <c r="B3880" s="12">
        <v>45055.0</v>
      </c>
      <c r="C3880" s="13" t="s">
        <v>12</v>
      </c>
      <c r="D3880" s="13" t="s">
        <v>10</v>
      </c>
      <c r="E3880" s="13">
        <v>4166.96</v>
      </c>
      <c r="F3880" s="13">
        <v>34.0</v>
      </c>
      <c r="G3880" s="13">
        <v>9.0</v>
      </c>
      <c r="H3880" s="14">
        <v>1764.24</v>
      </c>
    </row>
    <row r="3881" hidden="1">
      <c r="A3881" s="15" t="s">
        <v>3777</v>
      </c>
      <c r="B3881" s="16">
        <v>45133.0</v>
      </c>
      <c r="C3881" s="17" t="s">
        <v>16</v>
      </c>
      <c r="D3881" s="17" t="s">
        <v>23</v>
      </c>
      <c r="E3881" s="17">
        <v>853.52</v>
      </c>
      <c r="F3881" s="17">
        <v>35.0</v>
      </c>
      <c r="G3881" s="17">
        <v>23.0</v>
      </c>
      <c r="H3881" s="18">
        <v>193.82</v>
      </c>
    </row>
    <row r="3882" hidden="1">
      <c r="A3882" s="11" t="s">
        <v>3778</v>
      </c>
      <c r="B3882" s="12">
        <v>45199.0</v>
      </c>
      <c r="C3882" s="13" t="s">
        <v>12</v>
      </c>
      <c r="D3882" s="13" t="s">
        <v>23</v>
      </c>
      <c r="E3882" s="13">
        <v>4733.06</v>
      </c>
      <c r="F3882" s="13">
        <v>19.0</v>
      </c>
      <c r="G3882" s="13">
        <v>8.0</v>
      </c>
      <c r="H3882" s="14">
        <v>559.52</v>
      </c>
    </row>
    <row r="3883" hidden="1">
      <c r="A3883" s="15" t="s">
        <v>3779</v>
      </c>
      <c r="B3883" s="16">
        <v>45026.0</v>
      </c>
      <c r="C3883" s="17" t="s">
        <v>13</v>
      </c>
      <c r="D3883" s="17" t="s">
        <v>17</v>
      </c>
      <c r="E3883" s="17">
        <v>1572.85</v>
      </c>
      <c r="F3883" s="17">
        <v>40.0</v>
      </c>
      <c r="G3883" s="17">
        <v>45.0</v>
      </c>
      <c r="H3883" s="18">
        <v>1915.33</v>
      </c>
    </row>
    <row r="3884" hidden="1">
      <c r="A3884" s="11" t="s">
        <v>3780</v>
      </c>
      <c r="B3884" s="12">
        <v>44927.0</v>
      </c>
      <c r="C3884" s="13" t="s">
        <v>16</v>
      </c>
      <c r="D3884" s="13" t="s">
        <v>21</v>
      </c>
      <c r="E3884" s="13">
        <v>1643.33</v>
      </c>
      <c r="F3884" s="13">
        <v>40.0</v>
      </c>
      <c r="G3884" s="13">
        <v>43.0</v>
      </c>
      <c r="H3884" s="14">
        <v>1690.41</v>
      </c>
    </row>
    <row r="3885" hidden="1">
      <c r="A3885" s="15" t="s">
        <v>3781</v>
      </c>
      <c r="B3885" s="16">
        <v>45215.0</v>
      </c>
      <c r="C3885" s="17" t="s">
        <v>13</v>
      </c>
      <c r="D3885" s="17" t="s">
        <v>23</v>
      </c>
      <c r="E3885" s="17">
        <v>101.94</v>
      </c>
      <c r="F3885" s="17">
        <v>8.0</v>
      </c>
      <c r="G3885" s="17">
        <v>31.0</v>
      </c>
      <c r="H3885" s="18">
        <v>1933.01</v>
      </c>
    </row>
    <row r="3886" hidden="1">
      <c r="A3886" s="11" t="s">
        <v>3782</v>
      </c>
      <c r="B3886" s="12">
        <v>45468.0</v>
      </c>
      <c r="C3886" s="13" t="s">
        <v>13</v>
      </c>
      <c r="D3886" s="13" t="s">
        <v>10</v>
      </c>
      <c r="E3886" s="13">
        <v>1519.64</v>
      </c>
      <c r="F3886" s="13">
        <v>50.0</v>
      </c>
      <c r="G3886" s="13">
        <v>41.0</v>
      </c>
      <c r="H3886" s="14">
        <v>123.16</v>
      </c>
    </row>
    <row r="3887" hidden="1">
      <c r="A3887" s="15" t="s">
        <v>3783</v>
      </c>
      <c r="B3887" s="16">
        <v>45050.0</v>
      </c>
      <c r="C3887" s="17" t="s">
        <v>13</v>
      </c>
      <c r="D3887" s="17" t="s">
        <v>21</v>
      </c>
      <c r="E3887" s="17">
        <v>2930.03</v>
      </c>
      <c r="F3887" s="17">
        <v>16.0</v>
      </c>
      <c r="G3887" s="17">
        <v>43.0</v>
      </c>
      <c r="H3887" s="18">
        <v>1869.11</v>
      </c>
    </row>
    <row r="3888" hidden="1">
      <c r="A3888" s="11" t="s">
        <v>3784</v>
      </c>
      <c r="B3888" s="12">
        <v>45501.0</v>
      </c>
      <c r="C3888" s="13" t="s">
        <v>13</v>
      </c>
      <c r="D3888" s="13" t="s">
        <v>17</v>
      </c>
      <c r="E3888" s="13">
        <v>3254.94</v>
      </c>
      <c r="F3888" s="13">
        <v>16.0</v>
      </c>
      <c r="G3888" s="13">
        <v>26.0</v>
      </c>
      <c r="H3888" s="14">
        <v>991.57</v>
      </c>
    </row>
    <row r="3889" hidden="1">
      <c r="A3889" s="15" t="s">
        <v>3785</v>
      </c>
      <c r="B3889" s="16">
        <v>45351.0</v>
      </c>
      <c r="C3889" s="17" t="s">
        <v>12</v>
      </c>
      <c r="D3889" s="17" t="s">
        <v>23</v>
      </c>
      <c r="E3889" s="17">
        <v>2558.65</v>
      </c>
      <c r="F3889" s="17">
        <v>10.0</v>
      </c>
      <c r="G3889" s="17">
        <v>15.0</v>
      </c>
      <c r="H3889" s="18">
        <v>1147.36</v>
      </c>
    </row>
    <row r="3890" hidden="1">
      <c r="A3890" s="11" t="s">
        <v>3786</v>
      </c>
      <c r="B3890" s="12">
        <v>45098.0</v>
      </c>
      <c r="C3890" s="13" t="s">
        <v>13</v>
      </c>
      <c r="D3890" s="13" t="s">
        <v>17</v>
      </c>
      <c r="E3890" s="13">
        <v>4778.66</v>
      </c>
      <c r="F3890" s="13">
        <v>25.0</v>
      </c>
      <c r="G3890" s="13">
        <v>24.0</v>
      </c>
      <c r="H3890" s="14">
        <v>1633.91</v>
      </c>
    </row>
    <row r="3891" hidden="1">
      <c r="A3891" s="15" t="s">
        <v>3787</v>
      </c>
      <c r="B3891" s="16">
        <v>45365.0</v>
      </c>
      <c r="C3891" s="17" t="s">
        <v>16</v>
      </c>
      <c r="D3891" s="17" t="s">
        <v>21</v>
      </c>
      <c r="E3891" s="17">
        <v>2954.41</v>
      </c>
      <c r="F3891" s="17">
        <v>44.0</v>
      </c>
      <c r="G3891" s="17">
        <v>13.0</v>
      </c>
      <c r="H3891" s="18">
        <v>736.04</v>
      </c>
    </row>
    <row r="3892" hidden="1">
      <c r="A3892" s="11" t="s">
        <v>3788</v>
      </c>
      <c r="B3892" s="12">
        <v>45080.0</v>
      </c>
      <c r="C3892" s="13" t="s">
        <v>9</v>
      </c>
      <c r="D3892" s="13" t="s">
        <v>21</v>
      </c>
      <c r="E3892" s="13">
        <v>992.57</v>
      </c>
      <c r="F3892" s="13">
        <v>30.0</v>
      </c>
      <c r="G3892" s="13">
        <v>13.0</v>
      </c>
      <c r="H3892" s="14">
        <v>72.0</v>
      </c>
    </row>
    <row r="3893" hidden="1">
      <c r="A3893" s="15" t="s">
        <v>3789</v>
      </c>
      <c r="B3893" s="16">
        <v>45128.0</v>
      </c>
      <c r="C3893" s="17" t="s">
        <v>16</v>
      </c>
      <c r="D3893" s="17" t="s">
        <v>23</v>
      </c>
      <c r="E3893" s="17">
        <v>2658.89</v>
      </c>
      <c r="F3893" s="17">
        <v>25.0</v>
      </c>
      <c r="G3893" s="17">
        <v>10.0</v>
      </c>
      <c r="H3893" s="18">
        <v>1748.42</v>
      </c>
    </row>
    <row r="3894" hidden="1">
      <c r="A3894" s="11" t="s">
        <v>3790</v>
      </c>
      <c r="B3894" s="12">
        <v>45572.0</v>
      </c>
      <c r="C3894" s="13" t="s">
        <v>9</v>
      </c>
      <c r="D3894" s="13" t="s">
        <v>21</v>
      </c>
      <c r="E3894" s="13">
        <v>4088.94</v>
      </c>
      <c r="F3894" s="13">
        <v>44.0</v>
      </c>
      <c r="G3894" s="13">
        <v>2.0</v>
      </c>
      <c r="H3894" s="14">
        <v>442.6</v>
      </c>
    </row>
    <row r="3895" hidden="1">
      <c r="A3895" s="15" t="s">
        <v>3791</v>
      </c>
      <c r="B3895" s="16">
        <v>45086.0</v>
      </c>
      <c r="C3895" s="17" t="s">
        <v>16</v>
      </c>
      <c r="D3895" s="17" t="s">
        <v>23</v>
      </c>
      <c r="E3895" s="17">
        <v>3604.22</v>
      </c>
      <c r="F3895" s="17">
        <v>17.0</v>
      </c>
      <c r="G3895" s="17">
        <v>4.0</v>
      </c>
      <c r="H3895" s="18">
        <v>1587.18</v>
      </c>
    </row>
    <row r="3896" hidden="1">
      <c r="A3896" s="11" t="s">
        <v>3792</v>
      </c>
      <c r="B3896" s="12">
        <v>45323.0</v>
      </c>
      <c r="C3896" s="13" t="s">
        <v>9</v>
      </c>
      <c r="D3896" s="13" t="s">
        <v>10</v>
      </c>
      <c r="E3896" s="13">
        <v>4812.18</v>
      </c>
      <c r="F3896" s="13">
        <v>9.0</v>
      </c>
      <c r="G3896" s="13">
        <v>42.0</v>
      </c>
      <c r="H3896" s="14">
        <v>847.56</v>
      </c>
    </row>
    <row r="3897" hidden="1">
      <c r="A3897" s="15" t="s">
        <v>3793</v>
      </c>
      <c r="B3897" s="16">
        <v>45186.0</v>
      </c>
      <c r="C3897" s="17" t="s">
        <v>13</v>
      </c>
      <c r="D3897" s="17" t="s">
        <v>17</v>
      </c>
      <c r="E3897" s="17">
        <v>721.44</v>
      </c>
      <c r="F3897" s="17">
        <v>30.0</v>
      </c>
      <c r="G3897" s="17">
        <v>31.0</v>
      </c>
      <c r="H3897" s="18">
        <v>1233.51</v>
      </c>
    </row>
    <row r="3898" hidden="1">
      <c r="A3898" s="11" t="s">
        <v>3794</v>
      </c>
      <c r="B3898" s="12">
        <v>45442.0</v>
      </c>
      <c r="C3898" s="13" t="s">
        <v>16</v>
      </c>
      <c r="D3898" s="13" t="s">
        <v>17</v>
      </c>
      <c r="E3898" s="13">
        <v>1318.51</v>
      </c>
      <c r="F3898" s="13">
        <v>42.0</v>
      </c>
      <c r="G3898" s="13">
        <v>45.0</v>
      </c>
      <c r="H3898" s="14">
        <v>924.25</v>
      </c>
    </row>
    <row r="3899" hidden="1">
      <c r="A3899" s="15" t="s">
        <v>3795</v>
      </c>
      <c r="B3899" s="16">
        <v>45376.0</v>
      </c>
      <c r="C3899" s="17" t="s">
        <v>13</v>
      </c>
      <c r="D3899" s="17" t="s">
        <v>21</v>
      </c>
      <c r="E3899" s="17">
        <v>1744.85</v>
      </c>
      <c r="F3899" s="17">
        <v>47.0</v>
      </c>
      <c r="G3899" s="17">
        <v>27.0</v>
      </c>
      <c r="H3899" s="18">
        <v>1922.61</v>
      </c>
    </row>
    <row r="3900" hidden="1">
      <c r="A3900" s="11" t="s">
        <v>3796</v>
      </c>
      <c r="B3900" s="12">
        <v>44992.0</v>
      </c>
      <c r="C3900" s="13" t="s">
        <v>12</v>
      </c>
      <c r="D3900" s="13" t="s">
        <v>21</v>
      </c>
      <c r="E3900" s="13">
        <v>1345.04</v>
      </c>
      <c r="F3900" s="13">
        <v>50.0</v>
      </c>
      <c r="G3900" s="13">
        <v>24.0</v>
      </c>
      <c r="H3900" s="14">
        <v>1861.92</v>
      </c>
    </row>
    <row r="3901" hidden="1">
      <c r="A3901" s="15" t="s">
        <v>3797</v>
      </c>
      <c r="B3901" s="16">
        <v>45339.0</v>
      </c>
      <c r="C3901" s="17" t="s">
        <v>16</v>
      </c>
      <c r="D3901" s="17" t="s">
        <v>17</v>
      </c>
      <c r="E3901" s="17">
        <v>1308.86</v>
      </c>
      <c r="F3901" s="17">
        <v>8.0</v>
      </c>
      <c r="G3901" s="17">
        <v>18.0</v>
      </c>
      <c r="H3901" s="18">
        <v>632.6</v>
      </c>
    </row>
    <row r="3902" hidden="1">
      <c r="A3902" s="11" t="s">
        <v>3798</v>
      </c>
      <c r="B3902" s="12">
        <v>45285.0</v>
      </c>
      <c r="C3902" s="13" t="s">
        <v>13</v>
      </c>
      <c r="D3902" s="13" t="s">
        <v>23</v>
      </c>
      <c r="E3902" s="13">
        <v>3406.19</v>
      </c>
      <c r="F3902" s="13">
        <v>34.0</v>
      </c>
      <c r="G3902" s="13">
        <v>42.0</v>
      </c>
      <c r="H3902" s="14">
        <v>1665.37</v>
      </c>
    </row>
    <row r="3903" hidden="1">
      <c r="A3903" s="15" t="s">
        <v>3799</v>
      </c>
      <c r="B3903" s="16">
        <v>45444.0</v>
      </c>
      <c r="C3903" s="17" t="s">
        <v>13</v>
      </c>
      <c r="D3903" s="17" t="s">
        <v>23</v>
      </c>
      <c r="E3903" s="17">
        <v>2460.02</v>
      </c>
      <c r="F3903" s="17">
        <v>38.0</v>
      </c>
      <c r="G3903" s="17">
        <v>18.0</v>
      </c>
      <c r="H3903" s="18">
        <v>1863.97</v>
      </c>
    </row>
    <row r="3904" hidden="1">
      <c r="A3904" s="11" t="s">
        <v>3800</v>
      </c>
      <c r="B3904" s="12">
        <v>45548.0</v>
      </c>
      <c r="C3904" s="13" t="s">
        <v>12</v>
      </c>
      <c r="D3904" s="13" t="s">
        <v>23</v>
      </c>
      <c r="E3904" s="13">
        <v>4730.14</v>
      </c>
      <c r="F3904" s="13">
        <v>15.0</v>
      </c>
      <c r="G3904" s="13">
        <v>25.0</v>
      </c>
      <c r="H3904" s="14">
        <v>721.16</v>
      </c>
    </row>
    <row r="3905" hidden="1">
      <c r="A3905" s="15" t="s">
        <v>3801</v>
      </c>
      <c r="B3905" s="16">
        <v>45543.0</v>
      </c>
      <c r="C3905" s="17" t="s">
        <v>9</v>
      </c>
      <c r="D3905" s="17" t="s">
        <v>23</v>
      </c>
      <c r="E3905" s="17">
        <v>451.0</v>
      </c>
      <c r="F3905" s="17">
        <v>23.0</v>
      </c>
      <c r="G3905" s="17">
        <v>26.0</v>
      </c>
      <c r="H3905" s="18">
        <v>1950.23</v>
      </c>
    </row>
    <row r="3906" hidden="1">
      <c r="A3906" s="11" t="s">
        <v>3802</v>
      </c>
      <c r="B3906" s="12">
        <v>45584.0</v>
      </c>
      <c r="C3906" s="13" t="s">
        <v>16</v>
      </c>
      <c r="D3906" s="13" t="s">
        <v>10</v>
      </c>
      <c r="E3906" s="13">
        <v>1056.61</v>
      </c>
      <c r="F3906" s="13">
        <v>1.0</v>
      </c>
      <c r="G3906" s="13">
        <v>8.0</v>
      </c>
      <c r="H3906" s="14">
        <v>705.75</v>
      </c>
    </row>
    <row r="3907" hidden="1">
      <c r="A3907" s="15" t="s">
        <v>3803</v>
      </c>
      <c r="B3907" s="16">
        <v>45528.0</v>
      </c>
      <c r="C3907" s="17" t="s">
        <v>12</v>
      </c>
      <c r="D3907" s="17" t="s">
        <v>10</v>
      </c>
      <c r="E3907" s="17">
        <v>2215.52</v>
      </c>
      <c r="F3907" s="17">
        <v>37.0</v>
      </c>
      <c r="G3907" s="17">
        <v>12.0</v>
      </c>
      <c r="H3907" s="18">
        <v>1571.29</v>
      </c>
    </row>
    <row r="3908" hidden="1">
      <c r="A3908" s="11" t="s">
        <v>3804</v>
      </c>
      <c r="B3908" s="12">
        <v>45159.0</v>
      </c>
      <c r="C3908" s="13" t="s">
        <v>9</v>
      </c>
      <c r="D3908" s="13" t="s">
        <v>23</v>
      </c>
      <c r="E3908" s="13">
        <v>439.95</v>
      </c>
      <c r="F3908" s="13">
        <v>15.0</v>
      </c>
      <c r="G3908" s="13">
        <v>16.0</v>
      </c>
      <c r="H3908" s="14">
        <v>1768.28</v>
      </c>
    </row>
    <row r="3909" hidden="1">
      <c r="A3909" s="15" t="s">
        <v>3805</v>
      </c>
      <c r="B3909" s="16">
        <v>45435.0</v>
      </c>
      <c r="C3909" s="17" t="s">
        <v>16</v>
      </c>
      <c r="D3909" s="17" t="s">
        <v>19</v>
      </c>
      <c r="E3909" s="17">
        <v>770.52</v>
      </c>
      <c r="F3909" s="17">
        <v>24.0</v>
      </c>
      <c r="G3909" s="17">
        <v>40.0</v>
      </c>
      <c r="H3909" s="18">
        <v>1743.43</v>
      </c>
    </row>
    <row r="3910" hidden="1">
      <c r="A3910" s="11" t="s">
        <v>3806</v>
      </c>
      <c r="B3910" s="12">
        <v>44943.0</v>
      </c>
      <c r="C3910" s="13" t="s">
        <v>12</v>
      </c>
      <c r="D3910" s="13" t="s">
        <v>23</v>
      </c>
      <c r="E3910" s="13">
        <v>2543.53</v>
      </c>
      <c r="F3910" s="13">
        <v>34.0</v>
      </c>
      <c r="G3910" s="13">
        <v>24.0</v>
      </c>
      <c r="H3910" s="14">
        <v>1817.91</v>
      </c>
    </row>
    <row r="3911" hidden="1">
      <c r="A3911" s="15" t="s">
        <v>3807</v>
      </c>
      <c r="B3911" s="16">
        <v>45005.0</v>
      </c>
      <c r="C3911" s="17" t="s">
        <v>16</v>
      </c>
      <c r="D3911" s="17" t="s">
        <v>23</v>
      </c>
      <c r="E3911" s="17">
        <v>3701.98</v>
      </c>
      <c r="F3911" s="17">
        <v>39.0</v>
      </c>
      <c r="G3911" s="17">
        <v>36.0</v>
      </c>
      <c r="H3911" s="18">
        <v>1764.73</v>
      </c>
    </row>
    <row r="3912" hidden="1">
      <c r="A3912" s="11" t="s">
        <v>3808</v>
      </c>
      <c r="B3912" s="12">
        <v>45507.0</v>
      </c>
      <c r="C3912" s="13" t="s">
        <v>16</v>
      </c>
      <c r="D3912" s="13" t="s">
        <v>21</v>
      </c>
      <c r="E3912" s="13">
        <v>2620.03</v>
      </c>
      <c r="F3912" s="13">
        <v>38.0</v>
      </c>
      <c r="G3912" s="13">
        <v>34.0</v>
      </c>
      <c r="H3912" s="14">
        <v>1440.88</v>
      </c>
    </row>
    <row r="3913" hidden="1">
      <c r="A3913" s="15" t="s">
        <v>3809</v>
      </c>
      <c r="B3913" s="16">
        <v>44899.0</v>
      </c>
      <c r="C3913" s="17" t="s">
        <v>16</v>
      </c>
      <c r="D3913" s="17" t="s">
        <v>10</v>
      </c>
      <c r="E3913" s="17">
        <v>3009.43</v>
      </c>
      <c r="F3913" s="17">
        <v>36.0</v>
      </c>
      <c r="G3913" s="17">
        <v>35.0</v>
      </c>
      <c r="H3913" s="18">
        <v>1662.47</v>
      </c>
    </row>
    <row r="3914" hidden="1">
      <c r="A3914" s="11" t="s">
        <v>3810</v>
      </c>
      <c r="B3914" s="12">
        <v>45504.0</v>
      </c>
      <c r="C3914" s="13" t="s">
        <v>12</v>
      </c>
      <c r="D3914" s="13" t="s">
        <v>17</v>
      </c>
      <c r="E3914" s="13">
        <v>2104.66</v>
      </c>
      <c r="F3914" s="13">
        <v>3.0</v>
      </c>
      <c r="G3914" s="13">
        <v>24.0</v>
      </c>
      <c r="H3914" s="14">
        <v>1370.92</v>
      </c>
    </row>
    <row r="3915" hidden="1">
      <c r="A3915" s="15" t="s">
        <v>3811</v>
      </c>
      <c r="B3915" s="16">
        <v>45155.0</v>
      </c>
      <c r="C3915" s="17" t="s">
        <v>16</v>
      </c>
      <c r="D3915" s="17" t="s">
        <v>10</v>
      </c>
      <c r="E3915" s="17">
        <v>1645.7</v>
      </c>
      <c r="F3915" s="17">
        <v>28.0</v>
      </c>
      <c r="G3915" s="17">
        <v>41.0</v>
      </c>
      <c r="H3915" s="18">
        <v>1913.96</v>
      </c>
    </row>
    <row r="3916" hidden="1">
      <c r="A3916" s="11" t="s">
        <v>3812</v>
      </c>
      <c r="B3916" s="12">
        <v>45464.0</v>
      </c>
      <c r="C3916" s="13" t="s">
        <v>12</v>
      </c>
      <c r="D3916" s="13" t="s">
        <v>19</v>
      </c>
      <c r="E3916" s="13">
        <v>2371.5</v>
      </c>
      <c r="F3916" s="13">
        <v>31.0</v>
      </c>
      <c r="G3916" s="13">
        <v>26.0</v>
      </c>
      <c r="H3916" s="14">
        <v>1893.96</v>
      </c>
    </row>
    <row r="3917" hidden="1">
      <c r="A3917" s="15" t="s">
        <v>3813</v>
      </c>
      <c r="B3917" s="16">
        <v>45050.0</v>
      </c>
      <c r="C3917" s="17" t="s">
        <v>9</v>
      </c>
      <c r="D3917" s="17" t="s">
        <v>17</v>
      </c>
      <c r="E3917" s="17">
        <v>4784.25</v>
      </c>
      <c r="F3917" s="17">
        <v>19.0</v>
      </c>
      <c r="G3917" s="17">
        <v>34.0</v>
      </c>
      <c r="H3917" s="18">
        <v>418.05</v>
      </c>
    </row>
    <row r="3918" hidden="1">
      <c r="A3918" s="11" t="s">
        <v>3814</v>
      </c>
      <c r="B3918" s="12">
        <v>45473.0</v>
      </c>
      <c r="C3918" s="13" t="s">
        <v>13</v>
      </c>
      <c r="D3918" s="13" t="s">
        <v>19</v>
      </c>
      <c r="E3918" s="13">
        <v>397.58</v>
      </c>
      <c r="F3918" s="13">
        <v>39.0</v>
      </c>
      <c r="G3918" s="13">
        <v>25.0</v>
      </c>
      <c r="H3918" s="14">
        <v>1405.74</v>
      </c>
    </row>
    <row r="3919" hidden="1">
      <c r="A3919" s="15" t="s">
        <v>3815</v>
      </c>
      <c r="B3919" s="16">
        <v>45567.0</v>
      </c>
      <c r="C3919" s="17" t="s">
        <v>9</v>
      </c>
      <c r="D3919" s="17" t="s">
        <v>21</v>
      </c>
      <c r="E3919" s="17">
        <v>2647.0</v>
      </c>
      <c r="F3919" s="17">
        <v>5.0</v>
      </c>
      <c r="G3919" s="17">
        <v>24.0</v>
      </c>
      <c r="H3919" s="18">
        <v>221.52</v>
      </c>
    </row>
    <row r="3920" hidden="1">
      <c r="A3920" s="11" t="s">
        <v>3816</v>
      </c>
      <c r="B3920" s="12">
        <v>45247.0</v>
      </c>
      <c r="C3920" s="13" t="s">
        <v>12</v>
      </c>
      <c r="D3920" s="13" t="s">
        <v>10</v>
      </c>
      <c r="E3920" s="13">
        <v>942.52</v>
      </c>
      <c r="F3920" s="13">
        <v>34.0</v>
      </c>
      <c r="G3920" s="13">
        <v>44.0</v>
      </c>
      <c r="H3920" s="14">
        <v>278.88</v>
      </c>
    </row>
    <row r="3921" hidden="1">
      <c r="A3921" s="15" t="s">
        <v>3817</v>
      </c>
      <c r="B3921" s="16">
        <v>44905.0</v>
      </c>
      <c r="C3921" s="17" t="s">
        <v>13</v>
      </c>
      <c r="D3921" s="17" t="s">
        <v>23</v>
      </c>
      <c r="E3921" s="17">
        <v>191.23</v>
      </c>
      <c r="F3921" s="17">
        <v>12.0</v>
      </c>
      <c r="G3921" s="17">
        <v>9.0</v>
      </c>
      <c r="H3921" s="18">
        <v>985.59</v>
      </c>
    </row>
    <row r="3922" hidden="1">
      <c r="A3922" s="11" t="s">
        <v>3818</v>
      </c>
      <c r="B3922" s="12">
        <v>45353.0</v>
      </c>
      <c r="C3922" s="13" t="s">
        <v>16</v>
      </c>
      <c r="D3922" s="13" t="s">
        <v>23</v>
      </c>
      <c r="E3922" s="13">
        <v>4212.17</v>
      </c>
      <c r="F3922" s="13">
        <v>6.0</v>
      </c>
      <c r="G3922" s="13">
        <v>5.0</v>
      </c>
      <c r="H3922" s="14">
        <v>312.0</v>
      </c>
    </row>
    <row r="3923" hidden="1">
      <c r="A3923" s="15" t="s">
        <v>3819</v>
      </c>
      <c r="B3923" s="16">
        <v>45507.0</v>
      </c>
      <c r="C3923" s="17" t="s">
        <v>9</v>
      </c>
      <c r="D3923" s="17" t="s">
        <v>17</v>
      </c>
      <c r="E3923" s="17">
        <v>3438.68</v>
      </c>
      <c r="F3923" s="17">
        <v>37.0</v>
      </c>
      <c r="G3923" s="17">
        <v>39.0</v>
      </c>
      <c r="H3923" s="18">
        <v>1064.28</v>
      </c>
    </row>
    <row r="3924" hidden="1">
      <c r="A3924" s="11" t="s">
        <v>3820</v>
      </c>
      <c r="B3924" s="12">
        <v>45279.0</v>
      </c>
      <c r="C3924" s="13" t="s">
        <v>16</v>
      </c>
      <c r="D3924" s="13" t="s">
        <v>19</v>
      </c>
      <c r="E3924" s="13">
        <v>51.9</v>
      </c>
      <c r="F3924" s="13">
        <v>6.0</v>
      </c>
      <c r="G3924" s="13">
        <v>19.0</v>
      </c>
      <c r="H3924" s="14">
        <v>755.22</v>
      </c>
    </row>
    <row r="3925" hidden="1">
      <c r="A3925" s="15" t="s">
        <v>3821</v>
      </c>
      <c r="B3925" s="16">
        <v>45256.0</v>
      </c>
      <c r="C3925" s="17" t="s">
        <v>9</v>
      </c>
      <c r="D3925" s="17" t="s">
        <v>19</v>
      </c>
      <c r="E3925" s="17">
        <v>166.5</v>
      </c>
      <c r="F3925" s="17">
        <v>43.0</v>
      </c>
      <c r="G3925" s="17">
        <v>25.0</v>
      </c>
      <c r="H3925" s="18">
        <v>967.62</v>
      </c>
    </row>
    <row r="3926" hidden="1">
      <c r="A3926" s="11" t="s">
        <v>3822</v>
      </c>
      <c r="B3926" s="12">
        <v>45050.0</v>
      </c>
      <c r="C3926" s="13" t="s">
        <v>12</v>
      </c>
      <c r="D3926" s="13" t="s">
        <v>17</v>
      </c>
      <c r="E3926" s="13">
        <v>2740.46</v>
      </c>
      <c r="F3926" s="13">
        <v>31.0</v>
      </c>
      <c r="G3926" s="13">
        <v>13.0</v>
      </c>
      <c r="H3926" s="14">
        <v>51.57</v>
      </c>
    </row>
    <row r="3927" hidden="1">
      <c r="A3927" s="15" t="s">
        <v>3823</v>
      </c>
      <c r="B3927" s="16">
        <v>45385.0</v>
      </c>
      <c r="C3927" s="17" t="s">
        <v>16</v>
      </c>
      <c r="D3927" s="17" t="s">
        <v>10</v>
      </c>
      <c r="E3927" s="17">
        <v>2217.07</v>
      </c>
      <c r="F3927" s="17">
        <v>5.0</v>
      </c>
      <c r="G3927" s="17">
        <v>29.0</v>
      </c>
      <c r="H3927" s="18">
        <v>874.22</v>
      </c>
    </row>
    <row r="3928" hidden="1">
      <c r="A3928" s="11" t="s">
        <v>3824</v>
      </c>
      <c r="B3928" s="12">
        <v>45393.0</v>
      </c>
      <c r="C3928" s="13" t="s">
        <v>9</v>
      </c>
      <c r="D3928" s="13" t="s">
        <v>21</v>
      </c>
      <c r="E3928" s="13">
        <v>926.24</v>
      </c>
      <c r="F3928" s="13">
        <v>24.0</v>
      </c>
      <c r="G3928" s="13">
        <v>2.0</v>
      </c>
      <c r="H3928" s="14">
        <v>217.71</v>
      </c>
    </row>
    <row r="3929" hidden="1">
      <c r="A3929" s="15" t="s">
        <v>3825</v>
      </c>
      <c r="B3929" s="16">
        <v>45065.0</v>
      </c>
      <c r="C3929" s="17" t="s">
        <v>16</v>
      </c>
      <c r="D3929" s="17" t="s">
        <v>21</v>
      </c>
      <c r="E3929" s="17">
        <v>4430.03</v>
      </c>
      <c r="F3929" s="17">
        <v>39.0</v>
      </c>
      <c r="G3929" s="17">
        <v>14.0</v>
      </c>
      <c r="H3929" s="18">
        <v>1971.96</v>
      </c>
    </row>
    <row r="3930" hidden="1">
      <c r="A3930" s="11" t="s">
        <v>3826</v>
      </c>
      <c r="B3930" s="12">
        <v>45344.0</v>
      </c>
      <c r="C3930" s="13" t="s">
        <v>13</v>
      </c>
      <c r="D3930" s="13" t="s">
        <v>19</v>
      </c>
      <c r="E3930" s="13">
        <v>3921.43</v>
      </c>
      <c r="F3930" s="13">
        <v>39.0</v>
      </c>
      <c r="G3930" s="13">
        <v>9.0</v>
      </c>
      <c r="H3930" s="14">
        <v>1540.73</v>
      </c>
    </row>
    <row r="3931" hidden="1">
      <c r="A3931" s="15" t="s">
        <v>3827</v>
      </c>
      <c r="B3931" s="16">
        <v>45220.0</v>
      </c>
      <c r="C3931" s="17" t="s">
        <v>9</v>
      </c>
      <c r="D3931" s="17" t="s">
        <v>17</v>
      </c>
      <c r="E3931" s="17">
        <v>1522.09</v>
      </c>
      <c r="F3931" s="17">
        <v>47.0</v>
      </c>
      <c r="G3931" s="17">
        <v>44.0</v>
      </c>
      <c r="H3931" s="18">
        <v>1298.54</v>
      </c>
    </row>
    <row r="3932" hidden="1">
      <c r="A3932" s="11">
        <v>1.4732738E7</v>
      </c>
      <c r="B3932" s="12">
        <v>44897.0</v>
      </c>
      <c r="C3932" s="13" t="s">
        <v>9</v>
      </c>
      <c r="D3932" s="13" t="s">
        <v>19</v>
      </c>
      <c r="E3932" s="13">
        <v>3462.87</v>
      </c>
      <c r="F3932" s="13">
        <v>14.0</v>
      </c>
      <c r="G3932" s="13">
        <v>45.0</v>
      </c>
      <c r="H3932" s="14">
        <v>1854.04</v>
      </c>
    </row>
    <row r="3933" hidden="1">
      <c r="A3933" s="15" t="s">
        <v>3828</v>
      </c>
      <c r="B3933" s="16">
        <v>45043.0</v>
      </c>
      <c r="C3933" s="17" t="s">
        <v>12</v>
      </c>
      <c r="D3933" s="17" t="s">
        <v>19</v>
      </c>
      <c r="E3933" s="17">
        <v>4833.99</v>
      </c>
      <c r="F3933" s="17">
        <v>9.0</v>
      </c>
      <c r="G3933" s="17">
        <v>1.0</v>
      </c>
      <c r="H3933" s="18">
        <v>588.18</v>
      </c>
    </row>
    <row r="3934" hidden="1">
      <c r="A3934" s="11" t="s">
        <v>3829</v>
      </c>
      <c r="B3934" s="12">
        <v>45252.0</v>
      </c>
      <c r="C3934" s="13" t="s">
        <v>13</v>
      </c>
      <c r="D3934" s="13" t="s">
        <v>23</v>
      </c>
      <c r="E3934" s="13">
        <v>987.98</v>
      </c>
      <c r="F3934" s="13">
        <v>29.0</v>
      </c>
      <c r="G3934" s="13">
        <v>32.0</v>
      </c>
      <c r="H3934" s="14">
        <v>1952.37</v>
      </c>
    </row>
    <row r="3935" hidden="1">
      <c r="A3935" s="15" t="s">
        <v>3830</v>
      </c>
      <c r="B3935" s="16">
        <v>45116.0</v>
      </c>
      <c r="C3935" s="17" t="s">
        <v>12</v>
      </c>
      <c r="D3935" s="17" t="s">
        <v>17</v>
      </c>
      <c r="E3935" s="17">
        <v>4441.64</v>
      </c>
      <c r="F3935" s="17">
        <v>45.0</v>
      </c>
      <c r="G3935" s="17">
        <v>11.0</v>
      </c>
      <c r="H3935" s="18">
        <v>828.69</v>
      </c>
    </row>
    <row r="3936" hidden="1">
      <c r="A3936" s="11" t="s">
        <v>3831</v>
      </c>
      <c r="B3936" s="12">
        <v>45316.0</v>
      </c>
      <c r="C3936" s="13" t="s">
        <v>13</v>
      </c>
      <c r="D3936" s="13" t="s">
        <v>23</v>
      </c>
      <c r="E3936" s="13">
        <v>1066.51</v>
      </c>
      <c r="F3936" s="13">
        <v>5.0</v>
      </c>
      <c r="G3936" s="13">
        <v>12.0</v>
      </c>
      <c r="H3936" s="14">
        <v>1007.7</v>
      </c>
    </row>
    <row r="3937" hidden="1">
      <c r="A3937" s="15" t="s">
        <v>3832</v>
      </c>
      <c r="B3937" s="16">
        <v>45269.0</v>
      </c>
      <c r="C3937" s="17" t="s">
        <v>9</v>
      </c>
      <c r="D3937" s="17" t="s">
        <v>19</v>
      </c>
      <c r="E3937" s="17">
        <v>1255.3</v>
      </c>
      <c r="F3937" s="17">
        <v>38.0</v>
      </c>
      <c r="G3937" s="17">
        <v>46.0</v>
      </c>
      <c r="H3937" s="18">
        <v>1914.59</v>
      </c>
    </row>
    <row r="3938" hidden="1">
      <c r="A3938" s="11" t="s">
        <v>3833</v>
      </c>
      <c r="B3938" s="12">
        <v>45111.0</v>
      </c>
      <c r="C3938" s="13" t="s">
        <v>9</v>
      </c>
      <c r="D3938" s="13" t="s">
        <v>21</v>
      </c>
      <c r="E3938" s="13">
        <v>2936.18</v>
      </c>
      <c r="F3938" s="13">
        <v>15.0</v>
      </c>
      <c r="G3938" s="13">
        <v>27.0</v>
      </c>
      <c r="H3938" s="14">
        <v>98.28</v>
      </c>
    </row>
    <row r="3939" hidden="1">
      <c r="A3939" s="15" t="s">
        <v>3834</v>
      </c>
      <c r="B3939" s="16">
        <v>45274.0</v>
      </c>
      <c r="C3939" s="17" t="s">
        <v>16</v>
      </c>
      <c r="D3939" s="17" t="s">
        <v>21</v>
      </c>
      <c r="E3939" s="17">
        <v>757.49</v>
      </c>
      <c r="F3939" s="17">
        <v>17.0</v>
      </c>
      <c r="G3939" s="17">
        <v>19.0</v>
      </c>
      <c r="H3939" s="18">
        <v>429.25</v>
      </c>
    </row>
    <row r="3940" hidden="1">
      <c r="A3940" s="11" t="s">
        <v>3835</v>
      </c>
      <c r="B3940" s="12">
        <v>45318.0</v>
      </c>
      <c r="C3940" s="13" t="s">
        <v>16</v>
      </c>
      <c r="D3940" s="13" t="s">
        <v>17</v>
      </c>
      <c r="E3940" s="13">
        <v>474.03</v>
      </c>
      <c r="F3940" s="13">
        <v>46.0</v>
      </c>
      <c r="G3940" s="13">
        <v>42.0</v>
      </c>
      <c r="H3940" s="14">
        <v>1681.08</v>
      </c>
    </row>
    <row r="3941" hidden="1">
      <c r="A3941" s="15" t="s">
        <v>3836</v>
      </c>
      <c r="B3941" s="16">
        <v>45026.0</v>
      </c>
      <c r="C3941" s="17" t="s">
        <v>9</v>
      </c>
      <c r="D3941" s="17" t="s">
        <v>17</v>
      </c>
      <c r="E3941" s="17">
        <v>4511.67</v>
      </c>
      <c r="F3941" s="17">
        <v>42.0</v>
      </c>
      <c r="G3941" s="17">
        <v>24.0</v>
      </c>
      <c r="H3941" s="18">
        <v>1368.32</v>
      </c>
    </row>
    <row r="3942" hidden="1">
      <c r="A3942" s="11" t="s">
        <v>3837</v>
      </c>
      <c r="B3942" s="12">
        <v>45298.0</v>
      </c>
      <c r="C3942" s="13" t="s">
        <v>9</v>
      </c>
      <c r="D3942" s="13" t="s">
        <v>21</v>
      </c>
      <c r="E3942" s="13">
        <v>2757.46</v>
      </c>
      <c r="F3942" s="13">
        <v>42.0</v>
      </c>
      <c r="G3942" s="13">
        <v>35.0</v>
      </c>
      <c r="H3942" s="14">
        <v>707.14</v>
      </c>
    </row>
    <row r="3943" hidden="1">
      <c r="A3943" s="15" t="s">
        <v>3838</v>
      </c>
      <c r="B3943" s="16">
        <v>45120.0</v>
      </c>
      <c r="C3943" s="17" t="s">
        <v>9</v>
      </c>
      <c r="D3943" s="17" t="s">
        <v>17</v>
      </c>
      <c r="E3943" s="17">
        <v>3636.63</v>
      </c>
      <c r="F3943" s="17">
        <v>30.0</v>
      </c>
      <c r="G3943" s="17">
        <v>44.0</v>
      </c>
      <c r="H3943" s="18">
        <v>1002.41</v>
      </c>
    </row>
    <row r="3944" hidden="1">
      <c r="A3944" s="11" t="s">
        <v>3839</v>
      </c>
      <c r="B3944" s="12">
        <v>45287.0</v>
      </c>
      <c r="C3944" s="13" t="s">
        <v>13</v>
      </c>
      <c r="D3944" s="13" t="s">
        <v>19</v>
      </c>
      <c r="E3944" s="13">
        <v>4423.04</v>
      </c>
      <c r="F3944" s="13">
        <v>20.0</v>
      </c>
      <c r="G3944" s="13">
        <v>25.0</v>
      </c>
      <c r="H3944" s="14">
        <v>770.82</v>
      </c>
    </row>
    <row r="3945" hidden="1">
      <c r="A3945" s="15" t="s">
        <v>3840</v>
      </c>
      <c r="B3945" s="16">
        <v>45324.0</v>
      </c>
      <c r="C3945" s="17" t="s">
        <v>12</v>
      </c>
      <c r="D3945" s="17" t="s">
        <v>23</v>
      </c>
      <c r="E3945" s="17">
        <v>2040.08</v>
      </c>
      <c r="F3945" s="17">
        <v>37.0</v>
      </c>
      <c r="G3945" s="17">
        <v>4.0</v>
      </c>
      <c r="H3945" s="18">
        <v>218.25</v>
      </c>
    </row>
    <row r="3946" hidden="1">
      <c r="A3946" s="11" t="s">
        <v>3841</v>
      </c>
      <c r="B3946" s="12">
        <v>45101.0</v>
      </c>
      <c r="C3946" s="13" t="s">
        <v>12</v>
      </c>
      <c r="D3946" s="13" t="s">
        <v>19</v>
      </c>
      <c r="E3946" s="13">
        <v>761.76</v>
      </c>
      <c r="F3946" s="13">
        <v>23.0</v>
      </c>
      <c r="G3946" s="13">
        <v>21.0</v>
      </c>
      <c r="H3946" s="14">
        <v>650.13</v>
      </c>
    </row>
    <row r="3947" hidden="1">
      <c r="A3947" s="15" t="s">
        <v>3842</v>
      </c>
      <c r="B3947" s="16">
        <v>44940.0</v>
      </c>
      <c r="C3947" s="17" t="s">
        <v>9</v>
      </c>
      <c r="D3947" s="17" t="s">
        <v>19</v>
      </c>
      <c r="E3947" s="17">
        <v>445.31</v>
      </c>
      <c r="F3947" s="17">
        <v>10.0</v>
      </c>
      <c r="G3947" s="17">
        <v>1.0</v>
      </c>
      <c r="H3947" s="18">
        <v>1437.06</v>
      </c>
    </row>
    <row r="3948" hidden="1">
      <c r="A3948" s="11" t="s">
        <v>3843</v>
      </c>
      <c r="B3948" s="12">
        <v>45088.0</v>
      </c>
      <c r="C3948" s="13" t="s">
        <v>9</v>
      </c>
      <c r="D3948" s="13" t="s">
        <v>19</v>
      </c>
      <c r="E3948" s="13">
        <v>3051.77</v>
      </c>
      <c r="F3948" s="13">
        <v>25.0</v>
      </c>
      <c r="G3948" s="13">
        <v>14.0</v>
      </c>
      <c r="H3948" s="14">
        <v>1386.99</v>
      </c>
    </row>
    <row r="3949" hidden="1">
      <c r="A3949" s="15" t="s">
        <v>3844</v>
      </c>
      <c r="B3949" s="16">
        <v>45041.0</v>
      </c>
      <c r="C3949" s="17" t="s">
        <v>9</v>
      </c>
      <c r="D3949" s="17" t="s">
        <v>21</v>
      </c>
      <c r="E3949" s="17">
        <v>1129.05</v>
      </c>
      <c r="F3949" s="17">
        <v>3.0</v>
      </c>
      <c r="G3949" s="17">
        <v>30.0</v>
      </c>
      <c r="H3949" s="18">
        <v>1561.12</v>
      </c>
    </row>
    <row r="3950" hidden="1">
      <c r="A3950" s="11" t="s">
        <v>3845</v>
      </c>
      <c r="B3950" s="12">
        <v>44903.0</v>
      </c>
      <c r="C3950" s="13" t="s">
        <v>12</v>
      </c>
      <c r="D3950" s="13" t="s">
        <v>17</v>
      </c>
      <c r="E3950" s="13">
        <v>972.19</v>
      </c>
      <c r="F3950" s="13">
        <v>38.0</v>
      </c>
      <c r="G3950" s="13">
        <v>17.0</v>
      </c>
      <c r="H3950" s="14">
        <v>1717.69</v>
      </c>
    </row>
    <row r="3951">
      <c r="A3951" s="15" t="s">
        <v>3846</v>
      </c>
      <c r="B3951" s="16">
        <v>45461.0</v>
      </c>
      <c r="C3951" s="19" t="s">
        <v>16</v>
      </c>
      <c r="D3951" s="19" t="s">
        <v>23</v>
      </c>
      <c r="E3951" s="17">
        <v>2846.39</v>
      </c>
      <c r="F3951" s="17">
        <v>44.0</v>
      </c>
      <c r="G3951" s="17">
        <v>38.0</v>
      </c>
      <c r="H3951" s="18">
        <v>1619.34</v>
      </c>
    </row>
    <row r="3952" hidden="1">
      <c r="A3952" s="11" t="s">
        <v>3847</v>
      </c>
      <c r="B3952" s="12">
        <v>45572.0</v>
      </c>
      <c r="C3952" s="13" t="s">
        <v>9</v>
      </c>
      <c r="D3952" s="13" t="s">
        <v>17</v>
      </c>
      <c r="E3952" s="13">
        <v>879.73</v>
      </c>
      <c r="F3952" s="13">
        <v>49.0</v>
      </c>
      <c r="G3952" s="13">
        <v>24.0</v>
      </c>
      <c r="H3952" s="14">
        <v>496.71</v>
      </c>
    </row>
    <row r="3953" hidden="1">
      <c r="A3953" s="15" t="s">
        <v>3848</v>
      </c>
      <c r="B3953" s="16">
        <v>45290.0</v>
      </c>
      <c r="C3953" s="17" t="s">
        <v>9</v>
      </c>
      <c r="D3953" s="17" t="s">
        <v>23</v>
      </c>
      <c r="E3953" s="17">
        <v>1973.54</v>
      </c>
      <c r="F3953" s="17">
        <v>31.0</v>
      </c>
      <c r="G3953" s="17">
        <v>37.0</v>
      </c>
      <c r="H3953" s="18">
        <v>956.39</v>
      </c>
    </row>
    <row r="3954" hidden="1">
      <c r="A3954" s="11" t="s">
        <v>3849</v>
      </c>
      <c r="B3954" s="12">
        <v>44904.0</v>
      </c>
      <c r="C3954" s="13" t="s">
        <v>13</v>
      </c>
      <c r="D3954" s="13" t="s">
        <v>17</v>
      </c>
      <c r="E3954" s="13">
        <v>4538.0</v>
      </c>
      <c r="F3954" s="13">
        <v>1.0</v>
      </c>
      <c r="G3954" s="13">
        <v>1.0</v>
      </c>
      <c r="H3954" s="14">
        <v>886.12</v>
      </c>
    </row>
    <row r="3955" hidden="1">
      <c r="A3955" s="15" t="s">
        <v>3850</v>
      </c>
      <c r="B3955" s="16">
        <v>45003.0</v>
      </c>
      <c r="C3955" s="17" t="s">
        <v>9</v>
      </c>
      <c r="D3955" s="17" t="s">
        <v>17</v>
      </c>
      <c r="E3955" s="17">
        <v>3092.66</v>
      </c>
      <c r="F3955" s="17">
        <v>13.0</v>
      </c>
      <c r="G3955" s="17">
        <v>26.0</v>
      </c>
      <c r="H3955" s="18">
        <v>335.43</v>
      </c>
    </row>
    <row r="3956" hidden="1">
      <c r="A3956" s="11" t="s">
        <v>3851</v>
      </c>
      <c r="B3956" s="12">
        <v>45596.0</v>
      </c>
      <c r="C3956" s="13" t="s">
        <v>12</v>
      </c>
      <c r="D3956" s="13" t="s">
        <v>21</v>
      </c>
      <c r="E3956" s="13">
        <v>160.11</v>
      </c>
      <c r="F3956" s="13">
        <v>3.0</v>
      </c>
      <c r="G3956" s="13">
        <v>9.0</v>
      </c>
      <c r="H3956" s="14">
        <v>1615.28</v>
      </c>
    </row>
    <row r="3957" hidden="1">
      <c r="A3957" s="15" t="s">
        <v>3852</v>
      </c>
      <c r="B3957" s="16">
        <v>44899.0</v>
      </c>
      <c r="C3957" s="17" t="s">
        <v>13</v>
      </c>
      <c r="D3957" s="17" t="s">
        <v>21</v>
      </c>
      <c r="E3957" s="17">
        <v>718.84</v>
      </c>
      <c r="F3957" s="17">
        <v>24.0</v>
      </c>
      <c r="G3957" s="17">
        <v>47.0</v>
      </c>
      <c r="H3957" s="18">
        <v>321.06</v>
      </c>
    </row>
    <row r="3958" hidden="1">
      <c r="A3958" s="11" t="s">
        <v>3853</v>
      </c>
      <c r="B3958" s="12">
        <v>45438.0</v>
      </c>
      <c r="C3958" s="13" t="s">
        <v>13</v>
      </c>
      <c r="D3958" s="13" t="s">
        <v>21</v>
      </c>
      <c r="E3958" s="13">
        <v>1330.99</v>
      </c>
      <c r="F3958" s="13">
        <v>15.0</v>
      </c>
      <c r="G3958" s="13">
        <v>41.0</v>
      </c>
      <c r="H3958" s="14">
        <v>1925.83</v>
      </c>
    </row>
    <row r="3959" hidden="1">
      <c r="A3959" s="15" t="s">
        <v>3854</v>
      </c>
      <c r="B3959" s="16">
        <v>45540.0</v>
      </c>
      <c r="C3959" s="17" t="s">
        <v>16</v>
      </c>
      <c r="D3959" s="17" t="s">
        <v>19</v>
      </c>
      <c r="E3959" s="17">
        <v>4655.52</v>
      </c>
      <c r="F3959" s="17">
        <v>22.0</v>
      </c>
      <c r="G3959" s="17">
        <v>24.0</v>
      </c>
      <c r="H3959" s="18">
        <v>833.07</v>
      </c>
    </row>
    <row r="3960" hidden="1">
      <c r="A3960" s="11" t="s">
        <v>3855</v>
      </c>
      <c r="B3960" s="12">
        <v>45415.0</v>
      </c>
      <c r="C3960" s="13" t="s">
        <v>9</v>
      </c>
      <c r="D3960" s="13" t="s">
        <v>23</v>
      </c>
      <c r="E3960" s="13">
        <v>4297.79</v>
      </c>
      <c r="F3960" s="13">
        <v>40.0</v>
      </c>
      <c r="G3960" s="13">
        <v>3.0</v>
      </c>
      <c r="H3960" s="14">
        <v>1110.25</v>
      </c>
    </row>
    <row r="3961" hidden="1">
      <c r="A3961" s="15" t="s">
        <v>3856</v>
      </c>
      <c r="B3961" s="16">
        <v>45373.0</v>
      </c>
      <c r="C3961" s="17" t="s">
        <v>9</v>
      </c>
      <c r="D3961" s="17" t="s">
        <v>17</v>
      </c>
      <c r="E3961" s="17">
        <v>1584.19</v>
      </c>
      <c r="F3961" s="17">
        <v>22.0</v>
      </c>
      <c r="G3961" s="17">
        <v>37.0</v>
      </c>
      <c r="H3961" s="18">
        <v>362.82</v>
      </c>
    </row>
    <row r="3962" hidden="1">
      <c r="A3962" s="11" t="s">
        <v>3857</v>
      </c>
      <c r="B3962" s="12">
        <v>45522.0</v>
      </c>
      <c r="C3962" s="13" t="s">
        <v>16</v>
      </c>
      <c r="D3962" s="13" t="s">
        <v>21</v>
      </c>
      <c r="E3962" s="13">
        <v>542.48</v>
      </c>
      <c r="F3962" s="13">
        <v>3.0</v>
      </c>
      <c r="G3962" s="13">
        <v>37.0</v>
      </c>
      <c r="H3962" s="14">
        <v>662.18</v>
      </c>
    </row>
    <row r="3963" hidden="1">
      <c r="A3963" s="15" t="s">
        <v>3858</v>
      </c>
      <c r="B3963" s="16">
        <v>45381.0</v>
      </c>
      <c r="C3963" s="17" t="s">
        <v>12</v>
      </c>
      <c r="D3963" s="17" t="s">
        <v>23</v>
      </c>
      <c r="E3963" s="17">
        <v>4789.42</v>
      </c>
      <c r="F3963" s="17">
        <v>31.0</v>
      </c>
      <c r="G3963" s="17">
        <v>37.0</v>
      </c>
      <c r="H3963" s="18">
        <v>1702.98</v>
      </c>
    </row>
    <row r="3964" hidden="1">
      <c r="A3964" s="11" t="s">
        <v>3859</v>
      </c>
      <c r="B3964" s="12">
        <v>45237.0</v>
      </c>
      <c r="C3964" s="13" t="s">
        <v>9</v>
      </c>
      <c r="D3964" s="13" t="s">
        <v>17</v>
      </c>
      <c r="E3964" s="13">
        <v>4457.93</v>
      </c>
      <c r="F3964" s="13">
        <v>34.0</v>
      </c>
      <c r="G3964" s="13">
        <v>15.0</v>
      </c>
      <c r="H3964" s="14">
        <v>1442.49</v>
      </c>
    </row>
    <row r="3965" hidden="1">
      <c r="A3965" s="15" t="s">
        <v>3860</v>
      </c>
      <c r="B3965" s="16">
        <v>44955.0</v>
      </c>
      <c r="C3965" s="17" t="s">
        <v>16</v>
      </c>
      <c r="D3965" s="17" t="s">
        <v>21</v>
      </c>
      <c r="E3965" s="17">
        <v>2795.08</v>
      </c>
      <c r="F3965" s="17">
        <v>21.0</v>
      </c>
      <c r="G3965" s="17">
        <v>46.0</v>
      </c>
      <c r="H3965" s="18">
        <v>768.94</v>
      </c>
    </row>
    <row r="3966" hidden="1">
      <c r="A3966" s="11" t="s">
        <v>3861</v>
      </c>
      <c r="B3966" s="12">
        <v>44992.0</v>
      </c>
      <c r="C3966" s="13" t="s">
        <v>12</v>
      </c>
      <c r="D3966" s="13" t="s">
        <v>10</v>
      </c>
      <c r="E3966" s="13">
        <v>1561.75</v>
      </c>
      <c r="F3966" s="13">
        <v>46.0</v>
      </c>
      <c r="G3966" s="13">
        <v>28.0</v>
      </c>
      <c r="H3966" s="14">
        <v>1067.04</v>
      </c>
    </row>
    <row r="3967" hidden="1">
      <c r="A3967" s="15" t="s">
        <v>3862</v>
      </c>
      <c r="B3967" s="16">
        <v>45300.0</v>
      </c>
      <c r="C3967" s="17" t="s">
        <v>12</v>
      </c>
      <c r="D3967" s="17" t="s">
        <v>19</v>
      </c>
      <c r="E3967" s="17">
        <v>132.74</v>
      </c>
      <c r="F3967" s="17">
        <v>26.0</v>
      </c>
      <c r="G3967" s="17">
        <v>29.0</v>
      </c>
      <c r="H3967" s="18">
        <v>1252.47</v>
      </c>
    </row>
    <row r="3968" hidden="1">
      <c r="A3968" s="11" t="s">
        <v>3863</v>
      </c>
      <c r="B3968" s="12">
        <v>45371.0</v>
      </c>
      <c r="C3968" s="13" t="s">
        <v>13</v>
      </c>
      <c r="D3968" s="13" t="s">
        <v>21</v>
      </c>
      <c r="E3968" s="13">
        <v>2706.53</v>
      </c>
      <c r="F3968" s="13">
        <v>32.0</v>
      </c>
      <c r="G3968" s="13">
        <v>28.0</v>
      </c>
      <c r="H3968" s="14">
        <v>1922.47</v>
      </c>
    </row>
    <row r="3969" hidden="1">
      <c r="A3969" s="15" t="s">
        <v>3864</v>
      </c>
      <c r="B3969" s="16">
        <v>45321.0</v>
      </c>
      <c r="C3969" s="17" t="s">
        <v>13</v>
      </c>
      <c r="D3969" s="17" t="s">
        <v>17</v>
      </c>
      <c r="E3969" s="17">
        <v>1969.86</v>
      </c>
      <c r="F3969" s="17">
        <v>48.0</v>
      </c>
      <c r="G3969" s="17">
        <v>16.0</v>
      </c>
      <c r="H3969" s="18">
        <v>294.29</v>
      </c>
    </row>
    <row r="3970" hidden="1">
      <c r="A3970" s="11" t="s">
        <v>3865</v>
      </c>
      <c r="B3970" s="12">
        <v>45551.0</v>
      </c>
      <c r="C3970" s="13" t="s">
        <v>13</v>
      </c>
      <c r="D3970" s="13" t="s">
        <v>23</v>
      </c>
      <c r="E3970" s="13">
        <v>3228.19</v>
      </c>
      <c r="F3970" s="13">
        <v>42.0</v>
      </c>
      <c r="G3970" s="13">
        <v>39.0</v>
      </c>
      <c r="H3970" s="14">
        <v>324.59</v>
      </c>
    </row>
    <row r="3971" hidden="1">
      <c r="A3971" s="15" t="s">
        <v>3866</v>
      </c>
      <c r="B3971" s="16">
        <v>45269.0</v>
      </c>
      <c r="C3971" s="17" t="s">
        <v>16</v>
      </c>
      <c r="D3971" s="17" t="s">
        <v>17</v>
      </c>
      <c r="E3971" s="17">
        <v>1132.62</v>
      </c>
      <c r="F3971" s="17">
        <v>48.0</v>
      </c>
      <c r="G3971" s="17">
        <v>38.0</v>
      </c>
      <c r="H3971" s="18">
        <v>1682.41</v>
      </c>
    </row>
    <row r="3972" hidden="1">
      <c r="A3972" s="11" t="s">
        <v>3867</v>
      </c>
      <c r="B3972" s="12">
        <v>45258.0</v>
      </c>
      <c r="C3972" s="13" t="s">
        <v>16</v>
      </c>
      <c r="D3972" s="13" t="s">
        <v>17</v>
      </c>
      <c r="E3972" s="13">
        <v>1048.48</v>
      </c>
      <c r="F3972" s="13">
        <v>25.0</v>
      </c>
      <c r="G3972" s="13">
        <v>49.0</v>
      </c>
      <c r="H3972" s="14">
        <v>296.93</v>
      </c>
    </row>
    <row r="3973" hidden="1">
      <c r="A3973" s="15" t="s">
        <v>3868</v>
      </c>
      <c r="B3973" s="16">
        <v>45374.0</v>
      </c>
      <c r="C3973" s="17" t="s">
        <v>13</v>
      </c>
      <c r="D3973" s="17" t="s">
        <v>17</v>
      </c>
      <c r="E3973" s="17">
        <v>315.23</v>
      </c>
      <c r="F3973" s="17">
        <v>13.0</v>
      </c>
      <c r="G3973" s="17">
        <v>27.0</v>
      </c>
      <c r="H3973" s="18">
        <v>954.53</v>
      </c>
    </row>
    <row r="3974" hidden="1">
      <c r="A3974" s="11" t="s">
        <v>3869</v>
      </c>
      <c r="B3974" s="12">
        <v>45284.0</v>
      </c>
      <c r="C3974" s="13" t="s">
        <v>13</v>
      </c>
      <c r="D3974" s="13" t="s">
        <v>17</v>
      </c>
      <c r="E3974" s="13">
        <v>2628.65</v>
      </c>
      <c r="F3974" s="13">
        <v>17.0</v>
      </c>
      <c r="G3974" s="13">
        <v>9.0</v>
      </c>
      <c r="H3974" s="14">
        <v>842.71</v>
      </c>
    </row>
    <row r="3975" hidden="1">
      <c r="A3975" s="15">
        <v>8.3189243E7</v>
      </c>
      <c r="B3975" s="16">
        <v>44961.0</v>
      </c>
      <c r="C3975" s="17" t="s">
        <v>16</v>
      </c>
      <c r="D3975" s="17" t="s">
        <v>23</v>
      </c>
      <c r="E3975" s="17">
        <v>2665.6</v>
      </c>
      <c r="F3975" s="17">
        <v>50.0</v>
      </c>
      <c r="G3975" s="17">
        <v>27.0</v>
      </c>
      <c r="H3975" s="18">
        <v>828.3</v>
      </c>
    </row>
    <row r="3976" hidden="1">
      <c r="A3976" s="11" t="s">
        <v>3870</v>
      </c>
      <c r="B3976" s="12">
        <v>45400.0</v>
      </c>
      <c r="C3976" s="13" t="s">
        <v>16</v>
      </c>
      <c r="D3976" s="13" t="s">
        <v>10</v>
      </c>
      <c r="E3976" s="13">
        <v>3403.89</v>
      </c>
      <c r="F3976" s="13">
        <v>19.0</v>
      </c>
      <c r="G3976" s="13">
        <v>46.0</v>
      </c>
      <c r="H3976" s="14">
        <v>1588.43</v>
      </c>
    </row>
    <row r="3977" hidden="1">
      <c r="A3977" s="15" t="s">
        <v>3871</v>
      </c>
      <c r="B3977" s="16">
        <v>45033.0</v>
      </c>
      <c r="C3977" s="17" t="s">
        <v>16</v>
      </c>
      <c r="D3977" s="17" t="s">
        <v>19</v>
      </c>
      <c r="E3977" s="17">
        <v>4172.06</v>
      </c>
      <c r="F3977" s="17">
        <v>32.0</v>
      </c>
      <c r="G3977" s="17">
        <v>30.0</v>
      </c>
      <c r="H3977" s="18">
        <v>1358.35</v>
      </c>
    </row>
    <row r="3978" hidden="1">
      <c r="A3978" s="11" t="s">
        <v>3872</v>
      </c>
      <c r="B3978" s="12">
        <v>45168.0</v>
      </c>
      <c r="C3978" s="13" t="s">
        <v>13</v>
      </c>
      <c r="D3978" s="13" t="s">
        <v>10</v>
      </c>
      <c r="E3978" s="13">
        <v>1769.71</v>
      </c>
      <c r="F3978" s="13">
        <v>35.0</v>
      </c>
      <c r="G3978" s="13">
        <v>19.0</v>
      </c>
      <c r="H3978" s="14">
        <v>1908.05</v>
      </c>
    </row>
    <row r="3979" hidden="1">
      <c r="A3979" s="15" t="s">
        <v>3873</v>
      </c>
      <c r="B3979" s="16">
        <v>45260.0</v>
      </c>
      <c r="C3979" s="17" t="s">
        <v>13</v>
      </c>
      <c r="D3979" s="17" t="s">
        <v>17</v>
      </c>
      <c r="E3979" s="17">
        <v>4322.84</v>
      </c>
      <c r="F3979" s="17">
        <v>44.0</v>
      </c>
      <c r="G3979" s="17">
        <v>40.0</v>
      </c>
      <c r="H3979" s="18">
        <v>1776.15</v>
      </c>
    </row>
    <row r="3980" hidden="1">
      <c r="A3980" s="11" t="s">
        <v>3874</v>
      </c>
      <c r="B3980" s="12">
        <v>44916.0</v>
      </c>
      <c r="C3980" s="13" t="s">
        <v>16</v>
      </c>
      <c r="D3980" s="13" t="s">
        <v>21</v>
      </c>
      <c r="E3980" s="13">
        <v>4193.5</v>
      </c>
      <c r="F3980" s="13">
        <v>34.0</v>
      </c>
      <c r="G3980" s="13">
        <v>28.0</v>
      </c>
      <c r="H3980" s="14">
        <v>89.65</v>
      </c>
    </row>
    <row r="3981" hidden="1">
      <c r="A3981" s="15" t="s">
        <v>3875</v>
      </c>
      <c r="B3981" s="16">
        <v>45107.0</v>
      </c>
      <c r="C3981" s="17" t="s">
        <v>9</v>
      </c>
      <c r="D3981" s="17" t="s">
        <v>17</v>
      </c>
      <c r="E3981" s="17">
        <v>2926.33</v>
      </c>
      <c r="F3981" s="17">
        <v>50.0</v>
      </c>
      <c r="G3981" s="17">
        <v>7.0</v>
      </c>
      <c r="H3981" s="18">
        <v>576.58</v>
      </c>
    </row>
    <row r="3982" hidden="1">
      <c r="A3982" s="11" t="s">
        <v>3876</v>
      </c>
      <c r="B3982" s="12">
        <v>44986.0</v>
      </c>
      <c r="C3982" s="13" t="s">
        <v>16</v>
      </c>
      <c r="D3982" s="13" t="s">
        <v>17</v>
      </c>
      <c r="E3982" s="13">
        <v>2155.22</v>
      </c>
      <c r="F3982" s="13">
        <v>39.0</v>
      </c>
      <c r="G3982" s="13">
        <v>16.0</v>
      </c>
      <c r="H3982" s="14">
        <v>1114.21</v>
      </c>
    </row>
    <row r="3983" hidden="1">
      <c r="A3983" s="15" t="s">
        <v>3877</v>
      </c>
      <c r="B3983" s="16">
        <v>44990.0</v>
      </c>
      <c r="C3983" s="17" t="s">
        <v>13</v>
      </c>
      <c r="D3983" s="17" t="s">
        <v>17</v>
      </c>
      <c r="E3983" s="17">
        <v>732.73</v>
      </c>
      <c r="F3983" s="17">
        <v>19.0</v>
      </c>
      <c r="G3983" s="17">
        <v>24.0</v>
      </c>
      <c r="H3983" s="18">
        <v>696.01</v>
      </c>
    </row>
    <row r="3984" hidden="1">
      <c r="A3984" s="11" t="s">
        <v>3878</v>
      </c>
      <c r="B3984" s="12">
        <v>45056.0</v>
      </c>
      <c r="C3984" s="13" t="s">
        <v>16</v>
      </c>
      <c r="D3984" s="13" t="s">
        <v>21</v>
      </c>
      <c r="E3984" s="13">
        <v>3748.77</v>
      </c>
      <c r="F3984" s="13">
        <v>34.0</v>
      </c>
      <c r="G3984" s="13">
        <v>37.0</v>
      </c>
      <c r="H3984" s="14">
        <v>1436.07</v>
      </c>
    </row>
    <row r="3985" hidden="1">
      <c r="A3985" s="15" t="s">
        <v>3879</v>
      </c>
      <c r="B3985" s="16">
        <v>45355.0</v>
      </c>
      <c r="C3985" s="17" t="s">
        <v>12</v>
      </c>
      <c r="D3985" s="17" t="s">
        <v>17</v>
      </c>
      <c r="E3985" s="17">
        <v>1146.17</v>
      </c>
      <c r="F3985" s="17">
        <v>49.0</v>
      </c>
      <c r="G3985" s="17">
        <v>47.0</v>
      </c>
      <c r="H3985" s="18">
        <v>948.05</v>
      </c>
    </row>
    <row r="3986" hidden="1">
      <c r="A3986" s="11" t="s">
        <v>3880</v>
      </c>
      <c r="B3986" s="12">
        <v>45065.0</v>
      </c>
      <c r="C3986" s="13" t="s">
        <v>16</v>
      </c>
      <c r="D3986" s="13" t="s">
        <v>19</v>
      </c>
      <c r="E3986" s="13">
        <v>3451.25</v>
      </c>
      <c r="F3986" s="13">
        <v>7.0</v>
      </c>
      <c r="G3986" s="13">
        <v>28.0</v>
      </c>
      <c r="H3986" s="14">
        <v>69.55</v>
      </c>
    </row>
    <row r="3987" hidden="1">
      <c r="A3987" s="15" t="s">
        <v>3881</v>
      </c>
      <c r="B3987" s="16">
        <v>45151.0</v>
      </c>
      <c r="C3987" s="17" t="s">
        <v>12</v>
      </c>
      <c r="D3987" s="17" t="s">
        <v>10</v>
      </c>
      <c r="E3987" s="17">
        <v>3897.72</v>
      </c>
      <c r="F3987" s="17">
        <v>42.0</v>
      </c>
      <c r="G3987" s="17">
        <v>35.0</v>
      </c>
      <c r="H3987" s="18">
        <v>1232.6</v>
      </c>
    </row>
    <row r="3988" hidden="1">
      <c r="A3988" s="11" t="s">
        <v>3882</v>
      </c>
      <c r="B3988" s="12">
        <v>44957.0</v>
      </c>
      <c r="C3988" s="13" t="s">
        <v>13</v>
      </c>
      <c r="D3988" s="13" t="s">
        <v>17</v>
      </c>
      <c r="E3988" s="13">
        <v>2410.45</v>
      </c>
      <c r="F3988" s="13">
        <v>23.0</v>
      </c>
      <c r="G3988" s="13">
        <v>48.0</v>
      </c>
      <c r="H3988" s="14">
        <v>1427.01</v>
      </c>
    </row>
    <row r="3989" hidden="1">
      <c r="A3989" s="15" t="s">
        <v>3883</v>
      </c>
      <c r="B3989" s="16">
        <v>45370.0</v>
      </c>
      <c r="C3989" s="17" t="s">
        <v>13</v>
      </c>
      <c r="D3989" s="17" t="s">
        <v>10</v>
      </c>
      <c r="E3989" s="17">
        <v>673.63</v>
      </c>
      <c r="F3989" s="17">
        <v>48.0</v>
      </c>
      <c r="G3989" s="17">
        <v>24.0</v>
      </c>
      <c r="H3989" s="18">
        <v>570.3</v>
      </c>
    </row>
    <row r="3990" hidden="1">
      <c r="A3990" s="11" t="s">
        <v>3884</v>
      </c>
      <c r="B3990" s="12">
        <v>45587.0</v>
      </c>
      <c r="C3990" s="13" t="s">
        <v>12</v>
      </c>
      <c r="D3990" s="13" t="s">
        <v>10</v>
      </c>
      <c r="E3990" s="13">
        <v>3146.78</v>
      </c>
      <c r="F3990" s="13">
        <v>13.0</v>
      </c>
      <c r="G3990" s="13">
        <v>24.0</v>
      </c>
      <c r="H3990" s="14">
        <v>791.07</v>
      </c>
    </row>
    <row r="3991" hidden="1">
      <c r="A3991" s="15" t="s">
        <v>3885</v>
      </c>
      <c r="B3991" s="16">
        <v>45106.0</v>
      </c>
      <c r="C3991" s="17" t="s">
        <v>16</v>
      </c>
      <c r="D3991" s="17" t="s">
        <v>23</v>
      </c>
      <c r="E3991" s="17">
        <v>454.3</v>
      </c>
      <c r="F3991" s="17">
        <v>5.0</v>
      </c>
      <c r="G3991" s="17">
        <v>42.0</v>
      </c>
      <c r="H3991" s="18">
        <v>44.5</v>
      </c>
    </row>
    <row r="3992" hidden="1">
      <c r="A3992" s="11" t="s">
        <v>3886</v>
      </c>
      <c r="B3992" s="12">
        <v>45324.0</v>
      </c>
      <c r="C3992" s="13" t="s">
        <v>9</v>
      </c>
      <c r="D3992" s="13" t="s">
        <v>10</v>
      </c>
      <c r="E3992" s="13">
        <v>3271.44</v>
      </c>
      <c r="F3992" s="13">
        <v>41.0</v>
      </c>
      <c r="G3992" s="13">
        <v>42.0</v>
      </c>
      <c r="H3992" s="14">
        <v>1167.25</v>
      </c>
    </row>
    <row r="3993" hidden="1">
      <c r="A3993" s="15" t="s">
        <v>3887</v>
      </c>
      <c r="B3993" s="16">
        <v>45171.0</v>
      </c>
      <c r="C3993" s="17" t="s">
        <v>12</v>
      </c>
      <c r="D3993" s="17" t="s">
        <v>10</v>
      </c>
      <c r="E3993" s="17">
        <v>3190.45</v>
      </c>
      <c r="F3993" s="17">
        <v>4.0</v>
      </c>
      <c r="G3993" s="17">
        <v>11.0</v>
      </c>
      <c r="H3993" s="18">
        <v>1977.34</v>
      </c>
    </row>
    <row r="3994" hidden="1">
      <c r="A3994" s="11" t="s">
        <v>3888</v>
      </c>
      <c r="B3994" s="12">
        <v>45530.0</v>
      </c>
      <c r="C3994" s="13" t="s">
        <v>9</v>
      </c>
      <c r="D3994" s="13" t="s">
        <v>17</v>
      </c>
      <c r="E3994" s="13">
        <v>4281.74</v>
      </c>
      <c r="F3994" s="13">
        <v>28.0</v>
      </c>
      <c r="G3994" s="13">
        <v>41.0</v>
      </c>
      <c r="H3994" s="14">
        <v>57.17</v>
      </c>
    </row>
    <row r="3995" hidden="1">
      <c r="A3995" s="15" t="s">
        <v>3889</v>
      </c>
      <c r="B3995" s="16">
        <v>45355.0</v>
      </c>
      <c r="C3995" s="17" t="s">
        <v>9</v>
      </c>
      <c r="D3995" s="17" t="s">
        <v>17</v>
      </c>
      <c r="E3995" s="17">
        <v>1423.92</v>
      </c>
      <c r="F3995" s="17">
        <v>42.0</v>
      </c>
      <c r="G3995" s="17">
        <v>21.0</v>
      </c>
      <c r="H3995" s="18">
        <v>1702.66</v>
      </c>
    </row>
    <row r="3996" hidden="1">
      <c r="A3996" s="11" t="s">
        <v>3890</v>
      </c>
      <c r="B3996" s="12">
        <v>45424.0</v>
      </c>
      <c r="C3996" s="13" t="s">
        <v>13</v>
      </c>
      <c r="D3996" s="13" t="s">
        <v>10</v>
      </c>
      <c r="E3996" s="13">
        <v>1368.84</v>
      </c>
      <c r="F3996" s="13">
        <v>36.0</v>
      </c>
      <c r="G3996" s="13">
        <v>18.0</v>
      </c>
      <c r="H3996" s="14">
        <v>866.0</v>
      </c>
    </row>
    <row r="3997" hidden="1">
      <c r="A3997" s="15" t="s">
        <v>3891</v>
      </c>
      <c r="B3997" s="16">
        <v>45307.0</v>
      </c>
      <c r="C3997" s="17" t="s">
        <v>16</v>
      </c>
      <c r="D3997" s="17" t="s">
        <v>17</v>
      </c>
      <c r="E3997" s="17">
        <v>4987.16</v>
      </c>
      <c r="F3997" s="17">
        <v>31.0</v>
      </c>
      <c r="G3997" s="17">
        <v>33.0</v>
      </c>
      <c r="H3997" s="18">
        <v>1147.55</v>
      </c>
    </row>
    <row r="3998">
      <c r="A3998" s="11" t="s">
        <v>3892</v>
      </c>
      <c r="B3998" s="12">
        <v>45571.0</v>
      </c>
      <c r="C3998" s="19" t="s">
        <v>16</v>
      </c>
      <c r="D3998" s="19" t="s">
        <v>23</v>
      </c>
      <c r="E3998" s="13">
        <v>371.47</v>
      </c>
      <c r="F3998" s="13">
        <v>39.0</v>
      </c>
      <c r="G3998" s="13">
        <v>27.0</v>
      </c>
      <c r="H3998" s="14">
        <v>438.58</v>
      </c>
    </row>
    <row r="3999" hidden="1">
      <c r="A3999" s="15" t="s">
        <v>3893</v>
      </c>
      <c r="B3999" s="16">
        <v>45093.0</v>
      </c>
      <c r="C3999" s="17" t="s">
        <v>9</v>
      </c>
      <c r="D3999" s="17" t="s">
        <v>21</v>
      </c>
      <c r="E3999" s="17">
        <v>2726.21</v>
      </c>
      <c r="F3999" s="17">
        <v>31.0</v>
      </c>
      <c r="G3999" s="17">
        <v>22.0</v>
      </c>
      <c r="H3999" s="18">
        <v>1228.36</v>
      </c>
    </row>
    <row r="4000" hidden="1">
      <c r="A4000" s="11" t="s">
        <v>3894</v>
      </c>
      <c r="B4000" s="12">
        <v>45357.0</v>
      </c>
      <c r="C4000" s="13" t="s">
        <v>12</v>
      </c>
      <c r="D4000" s="13" t="s">
        <v>21</v>
      </c>
      <c r="E4000" s="13">
        <v>953.78</v>
      </c>
      <c r="F4000" s="13">
        <v>41.0</v>
      </c>
      <c r="G4000" s="13">
        <v>28.0</v>
      </c>
      <c r="H4000" s="14">
        <v>469.11</v>
      </c>
    </row>
    <row r="4001" hidden="1">
      <c r="A4001" s="15" t="s">
        <v>3895</v>
      </c>
      <c r="B4001" s="16">
        <v>45465.0</v>
      </c>
      <c r="C4001" s="17" t="s">
        <v>13</v>
      </c>
      <c r="D4001" s="17" t="s">
        <v>19</v>
      </c>
      <c r="E4001" s="17">
        <v>2975.86</v>
      </c>
      <c r="F4001" s="17">
        <v>29.0</v>
      </c>
      <c r="G4001" s="17">
        <v>37.0</v>
      </c>
      <c r="H4001" s="18">
        <v>1870.61</v>
      </c>
    </row>
    <row r="4002">
      <c r="A4002" s="11"/>
      <c r="B4002" s="12"/>
      <c r="C4002" s="13"/>
      <c r="D4002" s="13"/>
      <c r="E4002" s="13"/>
      <c r="F4002" s="13"/>
      <c r="G4002" s="13"/>
      <c r="H4002" s="14"/>
    </row>
    <row r="4003">
      <c r="A4003" s="15"/>
      <c r="B4003" s="16"/>
      <c r="C4003" s="17"/>
      <c r="D4003" s="17"/>
      <c r="E4003" s="17"/>
      <c r="F4003" s="17"/>
      <c r="G4003" s="17"/>
      <c r="H4003" s="18"/>
    </row>
    <row r="4004">
      <c r="A4004" s="11"/>
      <c r="B4004" s="12"/>
      <c r="C4004" s="13"/>
      <c r="D4004" s="13"/>
      <c r="E4004" s="13"/>
      <c r="F4004" s="13"/>
      <c r="G4004" s="13"/>
      <c r="H4004" s="14"/>
    </row>
    <row r="4005">
      <c r="A4005" s="15"/>
      <c r="B4005" s="16"/>
      <c r="C4005" s="17"/>
      <c r="D4005" s="17"/>
      <c r="E4005" s="17"/>
      <c r="F4005" s="17"/>
      <c r="G4005" s="17"/>
      <c r="H4005" s="18"/>
    </row>
    <row r="4006">
      <c r="A4006" s="11"/>
      <c r="B4006" s="12"/>
      <c r="C4006" s="13"/>
      <c r="D4006" s="13"/>
      <c r="E4006" s="13"/>
      <c r="F4006" s="13"/>
      <c r="G4006" s="13"/>
      <c r="H4006" s="14"/>
    </row>
    <row r="4007">
      <c r="A4007" s="15"/>
      <c r="B4007" s="16"/>
      <c r="C4007" s="17"/>
      <c r="D4007" s="17"/>
      <c r="E4007" s="17"/>
      <c r="F4007" s="17"/>
      <c r="G4007" s="17"/>
      <c r="H4007" s="18"/>
    </row>
    <row r="4008">
      <c r="A4008" s="11"/>
      <c r="B4008" s="12"/>
      <c r="C4008" s="13"/>
      <c r="D4008" s="13"/>
      <c r="E4008" s="13"/>
      <c r="F4008" s="13"/>
      <c r="G4008" s="13"/>
      <c r="H4008" s="14"/>
    </row>
    <row r="4009">
      <c r="A4009" s="15"/>
      <c r="B4009" s="16"/>
      <c r="C4009" s="17"/>
      <c r="D4009" s="17"/>
      <c r="E4009" s="17"/>
      <c r="F4009" s="17"/>
      <c r="G4009" s="17"/>
      <c r="H4009" s="18"/>
    </row>
    <row r="4010">
      <c r="A4010" s="11"/>
      <c r="B4010" s="12"/>
      <c r="C4010" s="13"/>
      <c r="D4010" s="13"/>
      <c r="E4010" s="13"/>
      <c r="F4010" s="13"/>
      <c r="G4010" s="13"/>
      <c r="H4010" s="14"/>
    </row>
    <row r="4011">
      <c r="A4011" s="15"/>
      <c r="B4011" s="16"/>
      <c r="C4011" s="17"/>
      <c r="D4011" s="17"/>
      <c r="E4011" s="17"/>
      <c r="F4011" s="17"/>
      <c r="G4011" s="17"/>
      <c r="H4011" s="18"/>
    </row>
    <row r="4012">
      <c r="A4012" s="11"/>
      <c r="B4012" s="12"/>
      <c r="C4012" s="13"/>
      <c r="D4012" s="13"/>
      <c r="E4012" s="13"/>
      <c r="F4012" s="13"/>
      <c r="G4012" s="13"/>
      <c r="H4012" s="14"/>
    </row>
    <row r="4013">
      <c r="A4013" s="15"/>
      <c r="B4013" s="16"/>
      <c r="C4013" s="17"/>
      <c r="D4013" s="17"/>
      <c r="E4013" s="17"/>
      <c r="F4013" s="17"/>
      <c r="G4013" s="17"/>
      <c r="H4013" s="18"/>
    </row>
    <row r="4014">
      <c r="A4014" s="11"/>
      <c r="B4014" s="12"/>
      <c r="C4014" s="13"/>
      <c r="D4014" s="13"/>
      <c r="E4014" s="13"/>
      <c r="F4014" s="13"/>
      <c r="G4014" s="13"/>
      <c r="H4014" s="14"/>
    </row>
    <row r="4015">
      <c r="A4015" s="15"/>
      <c r="B4015" s="16"/>
      <c r="C4015" s="17"/>
      <c r="D4015" s="17"/>
      <c r="E4015" s="17"/>
      <c r="F4015" s="17"/>
      <c r="G4015" s="17"/>
      <c r="H4015" s="18"/>
    </row>
    <row r="4016">
      <c r="A4016" s="11"/>
      <c r="B4016" s="12"/>
      <c r="C4016" s="13"/>
      <c r="D4016" s="13"/>
      <c r="E4016" s="13"/>
      <c r="F4016" s="13"/>
      <c r="G4016" s="13"/>
      <c r="H4016" s="14"/>
    </row>
    <row r="4017">
      <c r="A4017" s="15"/>
      <c r="B4017" s="16"/>
      <c r="C4017" s="17"/>
      <c r="D4017" s="17"/>
      <c r="E4017" s="17"/>
      <c r="F4017" s="17"/>
      <c r="G4017" s="17"/>
      <c r="H4017" s="18"/>
    </row>
    <row r="4018">
      <c r="A4018" s="11"/>
      <c r="B4018" s="12"/>
      <c r="C4018" s="13"/>
      <c r="D4018" s="13"/>
      <c r="E4018" s="13"/>
      <c r="F4018" s="13"/>
      <c r="G4018" s="13"/>
      <c r="H4018" s="14"/>
    </row>
    <row r="4019">
      <c r="A4019" s="15"/>
      <c r="B4019" s="16"/>
      <c r="C4019" s="17"/>
      <c r="D4019" s="17"/>
      <c r="E4019" s="17"/>
      <c r="F4019" s="17"/>
      <c r="G4019" s="17"/>
      <c r="H4019" s="18"/>
    </row>
    <row r="4020">
      <c r="A4020" s="11"/>
      <c r="B4020" s="12"/>
      <c r="C4020" s="13"/>
      <c r="D4020" s="13"/>
      <c r="E4020" s="13"/>
      <c r="F4020" s="13"/>
      <c r="G4020" s="13"/>
      <c r="H4020" s="14"/>
    </row>
    <row r="4021">
      <c r="A4021" s="15"/>
      <c r="B4021" s="16"/>
      <c r="C4021" s="17"/>
      <c r="D4021" s="17"/>
      <c r="E4021" s="17"/>
      <c r="F4021" s="17"/>
      <c r="G4021" s="17"/>
      <c r="H4021" s="18"/>
    </row>
    <row r="4022">
      <c r="A4022" s="11"/>
      <c r="B4022" s="12"/>
      <c r="C4022" s="13"/>
      <c r="D4022" s="13"/>
      <c r="E4022" s="13"/>
      <c r="F4022" s="13"/>
      <c r="G4022" s="13"/>
      <c r="H4022" s="14"/>
    </row>
    <row r="4023">
      <c r="A4023" s="15"/>
      <c r="B4023" s="16"/>
      <c r="C4023" s="17"/>
      <c r="D4023" s="17"/>
      <c r="E4023" s="17"/>
      <c r="F4023" s="17"/>
      <c r="G4023" s="17"/>
      <c r="H4023" s="18"/>
    </row>
    <row r="4024">
      <c r="A4024" s="11"/>
      <c r="B4024" s="12"/>
      <c r="C4024" s="13"/>
      <c r="D4024" s="13"/>
      <c r="E4024" s="13"/>
      <c r="F4024" s="13"/>
      <c r="G4024" s="13"/>
      <c r="H4024" s="14"/>
    </row>
    <row r="4025">
      <c r="A4025" s="15"/>
      <c r="B4025" s="16"/>
      <c r="C4025" s="17"/>
      <c r="D4025" s="17"/>
      <c r="E4025" s="17"/>
      <c r="F4025" s="17"/>
      <c r="G4025" s="17"/>
      <c r="H4025" s="18"/>
    </row>
    <row r="4026">
      <c r="A4026" s="11"/>
      <c r="B4026" s="12"/>
      <c r="C4026" s="13"/>
      <c r="D4026" s="13"/>
      <c r="E4026" s="13"/>
      <c r="F4026" s="13"/>
      <c r="G4026" s="13"/>
      <c r="H4026" s="14"/>
    </row>
    <row r="4027">
      <c r="A4027" s="15"/>
      <c r="B4027" s="16"/>
      <c r="C4027" s="17"/>
      <c r="D4027" s="17"/>
      <c r="E4027" s="17"/>
      <c r="F4027" s="17"/>
      <c r="G4027" s="17"/>
      <c r="H4027" s="18"/>
    </row>
    <row r="4028">
      <c r="A4028" s="11"/>
      <c r="B4028" s="12"/>
      <c r="C4028" s="13"/>
      <c r="D4028" s="13"/>
      <c r="E4028" s="13"/>
      <c r="F4028" s="13"/>
      <c r="G4028" s="13"/>
      <c r="H4028" s="14"/>
    </row>
    <row r="4029">
      <c r="A4029" s="15"/>
      <c r="B4029" s="16"/>
      <c r="C4029" s="17"/>
      <c r="D4029" s="17"/>
      <c r="E4029" s="17"/>
      <c r="F4029" s="17"/>
      <c r="G4029" s="17"/>
      <c r="H4029" s="18"/>
    </row>
    <row r="4030">
      <c r="A4030" s="11"/>
      <c r="B4030" s="12"/>
      <c r="C4030" s="13"/>
      <c r="D4030" s="13"/>
      <c r="E4030" s="13"/>
      <c r="F4030" s="13"/>
      <c r="G4030" s="13"/>
      <c r="H4030" s="14"/>
    </row>
    <row r="4031">
      <c r="A4031" s="15"/>
      <c r="B4031" s="16"/>
      <c r="C4031" s="17"/>
      <c r="D4031" s="17"/>
      <c r="E4031" s="17"/>
      <c r="F4031" s="17"/>
      <c r="G4031" s="17"/>
      <c r="H4031" s="18"/>
    </row>
    <row r="4032">
      <c r="A4032" s="11"/>
      <c r="B4032" s="12"/>
      <c r="C4032" s="13"/>
      <c r="D4032" s="13"/>
      <c r="E4032" s="13"/>
      <c r="F4032" s="13"/>
      <c r="G4032" s="13"/>
      <c r="H4032" s="14"/>
    </row>
    <row r="4033">
      <c r="A4033" s="15"/>
      <c r="B4033" s="16"/>
      <c r="C4033" s="17"/>
      <c r="D4033" s="17"/>
      <c r="E4033" s="17"/>
      <c r="F4033" s="17"/>
      <c r="G4033" s="17"/>
      <c r="H4033" s="18"/>
    </row>
    <row r="4034">
      <c r="A4034" s="11"/>
      <c r="B4034" s="12"/>
      <c r="C4034" s="13"/>
      <c r="D4034" s="13"/>
      <c r="E4034" s="13"/>
      <c r="F4034" s="13"/>
      <c r="G4034" s="13"/>
      <c r="H4034" s="14"/>
    </row>
    <row r="4035">
      <c r="A4035" s="15"/>
      <c r="B4035" s="16"/>
      <c r="C4035" s="17"/>
      <c r="D4035" s="17"/>
      <c r="E4035" s="17"/>
      <c r="F4035" s="17"/>
      <c r="G4035" s="17"/>
      <c r="H4035" s="18"/>
    </row>
    <row r="4036">
      <c r="A4036" s="11"/>
      <c r="B4036" s="12"/>
      <c r="C4036" s="13"/>
      <c r="D4036" s="13"/>
      <c r="E4036" s="13"/>
      <c r="F4036" s="13"/>
      <c r="G4036" s="13"/>
      <c r="H4036" s="14"/>
    </row>
    <row r="4037">
      <c r="A4037" s="15"/>
      <c r="B4037" s="16"/>
      <c r="C4037" s="17"/>
      <c r="D4037" s="17"/>
      <c r="E4037" s="17"/>
      <c r="F4037" s="17"/>
      <c r="G4037" s="17"/>
      <c r="H4037" s="18"/>
    </row>
    <row r="4038">
      <c r="A4038" s="11"/>
      <c r="B4038" s="12"/>
      <c r="C4038" s="13"/>
      <c r="D4038" s="13"/>
      <c r="E4038" s="13"/>
      <c r="F4038" s="13"/>
      <c r="G4038" s="13"/>
      <c r="H4038" s="14"/>
    </row>
    <row r="4039">
      <c r="A4039" s="15"/>
      <c r="B4039" s="16"/>
      <c r="C4039" s="17"/>
      <c r="D4039" s="17"/>
      <c r="E4039" s="17"/>
      <c r="F4039" s="17"/>
      <c r="G4039" s="17"/>
      <c r="H4039" s="18"/>
    </row>
    <row r="4040">
      <c r="A4040" s="11"/>
      <c r="B4040" s="12"/>
      <c r="C4040" s="13"/>
      <c r="D4040" s="13"/>
      <c r="E4040" s="13"/>
      <c r="F4040" s="13"/>
      <c r="G4040" s="13"/>
      <c r="H4040" s="14"/>
    </row>
    <row r="4041">
      <c r="A4041" s="15"/>
      <c r="B4041" s="16"/>
      <c r="C4041" s="17"/>
      <c r="D4041" s="17"/>
      <c r="E4041" s="17"/>
      <c r="F4041" s="17"/>
      <c r="G4041" s="17"/>
      <c r="H4041" s="18"/>
    </row>
    <row r="4042">
      <c r="A4042" s="11"/>
      <c r="B4042" s="12"/>
      <c r="C4042" s="13"/>
      <c r="D4042" s="13"/>
      <c r="E4042" s="13"/>
      <c r="F4042" s="13"/>
      <c r="G4042" s="13"/>
      <c r="H4042" s="14"/>
    </row>
    <row r="4043">
      <c r="A4043" s="15"/>
      <c r="B4043" s="16"/>
      <c r="C4043" s="17"/>
      <c r="D4043" s="17"/>
      <c r="E4043" s="17"/>
      <c r="F4043" s="17"/>
      <c r="G4043" s="17"/>
      <c r="H4043" s="18"/>
    </row>
    <row r="4044">
      <c r="A4044" s="11"/>
      <c r="B4044" s="12"/>
      <c r="C4044" s="13"/>
      <c r="D4044" s="13"/>
      <c r="E4044" s="13"/>
      <c r="F4044" s="13"/>
      <c r="G4044" s="13"/>
      <c r="H4044" s="14"/>
    </row>
    <row r="4045">
      <c r="A4045" s="15"/>
      <c r="B4045" s="16"/>
      <c r="C4045" s="17"/>
      <c r="D4045" s="17"/>
      <c r="E4045" s="17"/>
      <c r="F4045" s="17"/>
      <c r="G4045" s="17"/>
      <c r="H4045" s="18"/>
    </row>
    <row r="4046">
      <c r="A4046" s="11"/>
      <c r="B4046" s="12"/>
      <c r="C4046" s="13"/>
      <c r="D4046" s="13"/>
      <c r="E4046" s="13"/>
      <c r="F4046" s="13"/>
      <c r="G4046" s="13"/>
      <c r="H4046" s="14"/>
    </row>
    <row r="4047">
      <c r="A4047" s="15"/>
      <c r="B4047" s="16"/>
      <c r="C4047" s="17"/>
      <c r="D4047" s="17"/>
      <c r="E4047" s="17"/>
      <c r="F4047" s="17"/>
      <c r="G4047" s="17"/>
      <c r="H4047" s="18"/>
    </row>
    <row r="4048">
      <c r="A4048" s="11"/>
      <c r="B4048" s="12"/>
      <c r="C4048" s="13"/>
      <c r="D4048" s="13"/>
      <c r="E4048" s="13"/>
      <c r="F4048" s="13"/>
      <c r="G4048" s="13"/>
      <c r="H4048" s="14"/>
    </row>
    <row r="4049">
      <c r="A4049" s="15"/>
      <c r="B4049" s="16"/>
      <c r="C4049" s="17"/>
      <c r="D4049" s="17"/>
      <c r="E4049" s="17"/>
      <c r="F4049" s="17"/>
      <c r="G4049" s="17"/>
      <c r="H4049" s="18"/>
    </row>
    <row r="4050">
      <c r="A4050" s="11"/>
      <c r="B4050" s="12"/>
      <c r="C4050" s="13"/>
      <c r="D4050" s="13"/>
      <c r="E4050" s="13"/>
      <c r="F4050" s="13"/>
      <c r="G4050" s="13"/>
      <c r="H4050" s="14"/>
    </row>
    <row r="4051">
      <c r="A4051" s="15"/>
      <c r="B4051" s="16"/>
      <c r="C4051" s="17"/>
      <c r="D4051" s="17"/>
      <c r="E4051" s="17"/>
      <c r="F4051" s="17"/>
      <c r="G4051" s="17"/>
      <c r="H4051" s="18"/>
    </row>
    <row r="4052">
      <c r="A4052" s="11"/>
      <c r="B4052" s="12"/>
      <c r="C4052" s="13"/>
      <c r="D4052" s="13"/>
      <c r="E4052" s="13"/>
      <c r="F4052" s="13"/>
      <c r="G4052" s="13"/>
      <c r="H4052" s="14"/>
    </row>
    <row r="4053">
      <c r="A4053" s="15"/>
      <c r="B4053" s="16"/>
      <c r="C4053" s="17"/>
      <c r="D4053" s="17"/>
      <c r="E4053" s="17"/>
      <c r="F4053" s="17"/>
      <c r="G4053" s="17"/>
      <c r="H4053" s="18"/>
    </row>
    <row r="4054">
      <c r="A4054" s="11"/>
      <c r="B4054" s="12"/>
      <c r="C4054" s="13"/>
      <c r="D4054" s="13"/>
      <c r="E4054" s="13"/>
      <c r="F4054" s="13"/>
      <c r="G4054" s="13"/>
      <c r="H4054" s="14"/>
    </row>
    <row r="4055">
      <c r="A4055" s="15"/>
      <c r="B4055" s="16"/>
      <c r="C4055" s="17"/>
      <c r="D4055" s="17"/>
      <c r="E4055" s="17"/>
      <c r="F4055" s="17"/>
      <c r="G4055" s="17"/>
      <c r="H4055" s="18"/>
    </row>
    <row r="4056">
      <c r="A4056" s="11"/>
      <c r="B4056" s="12"/>
      <c r="C4056" s="13"/>
      <c r="D4056" s="13"/>
      <c r="E4056" s="13"/>
      <c r="F4056" s="13"/>
      <c r="G4056" s="13"/>
      <c r="H4056" s="14"/>
    </row>
    <row r="4057">
      <c r="A4057" s="15"/>
      <c r="B4057" s="16"/>
      <c r="C4057" s="17"/>
      <c r="D4057" s="17"/>
      <c r="E4057" s="17"/>
      <c r="F4057" s="17"/>
      <c r="G4057" s="17"/>
      <c r="H4057" s="18"/>
    </row>
    <row r="4058">
      <c r="A4058" s="11"/>
      <c r="B4058" s="12"/>
      <c r="C4058" s="13"/>
      <c r="D4058" s="13"/>
      <c r="E4058" s="13"/>
      <c r="F4058" s="13"/>
      <c r="G4058" s="13"/>
      <c r="H4058" s="14"/>
    </row>
    <row r="4059">
      <c r="A4059" s="15"/>
      <c r="B4059" s="16"/>
      <c r="C4059" s="17"/>
      <c r="D4059" s="17"/>
      <c r="E4059" s="17"/>
      <c r="F4059" s="17"/>
      <c r="G4059" s="17"/>
      <c r="H4059" s="18"/>
    </row>
    <row r="4060">
      <c r="A4060" s="11"/>
      <c r="B4060" s="12"/>
      <c r="C4060" s="13"/>
      <c r="D4060" s="13"/>
      <c r="E4060" s="13"/>
      <c r="F4060" s="13"/>
      <c r="G4060" s="13"/>
      <c r="H4060" s="14"/>
    </row>
    <row r="4061">
      <c r="A4061" s="15"/>
      <c r="B4061" s="16"/>
      <c r="C4061" s="17"/>
      <c r="D4061" s="17"/>
      <c r="E4061" s="17"/>
      <c r="F4061" s="17"/>
      <c r="G4061" s="17"/>
      <c r="H4061" s="18"/>
    </row>
    <row r="4062">
      <c r="A4062" s="11"/>
      <c r="B4062" s="12"/>
      <c r="C4062" s="13"/>
      <c r="D4062" s="13"/>
      <c r="E4062" s="13"/>
      <c r="F4062" s="13"/>
      <c r="G4062" s="13"/>
      <c r="H4062" s="14"/>
    </row>
    <row r="4063">
      <c r="A4063" s="15"/>
      <c r="B4063" s="16"/>
      <c r="C4063" s="17"/>
      <c r="D4063" s="17"/>
      <c r="E4063" s="17"/>
      <c r="F4063" s="17"/>
      <c r="G4063" s="17"/>
      <c r="H4063" s="18"/>
    </row>
    <row r="4064">
      <c r="A4064" s="11"/>
      <c r="B4064" s="12"/>
      <c r="C4064" s="13"/>
      <c r="D4064" s="13"/>
      <c r="E4064" s="13"/>
      <c r="F4064" s="13"/>
      <c r="G4064" s="13"/>
      <c r="H4064" s="14"/>
    </row>
    <row r="4065">
      <c r="A4065" s="15"/>
      <c r="B4065" s="16"/>
      <c r="C4065" s="17"/>
      <c r="D4065" s="17"/>
      <c r="E4065" s="17"/>
      <c r="F4065" s="17"/>
      <c r="G4065" s="17"/>
      <c r="H4065" s="18"/>
    </row>
    <row r="4066">
      <c r="A4066" s="11"/>
      <c r="B4066" s="12"/>
      <c r="C4066" s="13"/>
      <c r="D4066" s="13"/>
      <c r="E4066" s="13"/>
      <c r="F4066" s="13"/>
      <c r="G4066" s="13"/>
      <c r="H4066" s="14"/>
    </row>
    <row r="4067">
      <c r="A4067" s="15"/>
      <c r="B4067" s="16"/>
      <c r="C4067" s="17"/>
      <c r="D4067" s="17"/>
      <c r="E4067" s="17"/>
      <c r="F4067" s="17"/>
      <c r="G4067" s="17"/>
      <c r="H4067" s="18"/>
    </row>
    <row r="4068">
      <c r="A4068" s="11"/>
      <c r="B4068" s="12"/>
      <c r="C4068" s="13"/>
      <c r="D4068" s="13"/>
      <c r="E4068" s="13"/>
      <c r="F4068" s="13"/>
      <c r="G4068" s="13"/>
      <c r="H4068" s="14"/>
    </row>
    <row r="4069">
      <c r="A4069" s="15"/>
      <c r="B4069" s="16"/>
      <c r="C4069" s="17"/>
      <c r="D4069" s="17"/>
      <c r="E4069" s="17"/>
      <c r="F4069" s="17"/>
      <c r="G4069" s="17"/>
      <c r="H4069" s="18"/>
    </row>
    <row r="4070">
      <c r="A4070" s="11"/>
      <c r="B4070" s="12"/>
      <c r="C4070" s="13"/>
      <c r="D4070" s="13"/>
      <c r="E4070" s="13"/>
      <c r="F4070" s="13"/>
      <c r="G4070" s="13"/>
      <c r="H4070" s="14"/>
    </row>
    <row r="4071">
      <c r="A4071" s="15"/>
      <c r="B4071" s="16"/>
      <c r="C4071" s="17"/>
      <c r="D4071" s="17"/>
      <c r="E4071" s="17"/>
      <c r="F4071" s="17"/>
      <c r="G4071" s="17"/>
      <c r="H4071" s="18"/>
    </row>
    <row r="4072">
      <c r="A4072" s="11"/>
      <c r="B4072" s="12"/>
      <c r="C4072" s="13"/>
      <c r="D4072" s="13"/>
      <c r="E4072" s="13"/>
      <c r="F4072" s="13"/>
      <c r="G4072" s="13"/>
      <c r="H4072" s="14"/>
    </row>
    <row r="4073">
      <c r="A4073" s="15"/>
      <c r="B4073" s="16"/>
      <c r="C4073" s="17"/>
      <c r="D4073" s="17"/>
      <c r="E4073" s="17"/>
      <c r="F4073" s="17"/>
      <c r="G4073" s="17"/>
      <c r="H4073" s="18"/>
    </row>
    <row r="4074">
      <c r="A4074" s="11"/>
      <c r="B4074" s="12"/>
      <c r="C4074" s="13"/>
      <c r="D4074" s="13"/>
      <c r="E4074" s="13"/>
      <c r="F4074" s="13"/>
      <c r="G4074" s="13"/>
      <c r="H4074" s="14"/>
    </row>
    <row r="4075">
      <c r="A4075" s="15"/>
      <c r="B4075" s="16"/>
      <c r="C4075" s="17"/>
      <c r="D4075" s="17"/>
      <c r="E4075" s="17"/>
      <c r="F4075" s="17"/>
      <c r="G4075" s="17"/>
      <c r="H4075" s="18"/>
    </row>
    <row r="4076">
      <c r="A4076" s="11"/>
      <c r="B4076" s="12"/>
      <c r="C4076" s="13"/>
      <c r="D4076" s="13"/>
      <c r="E4076" s="13"/>
      <c r="F4076" s="13"/>
      <c r="G4076" s="13"/>
      <c r="H4076" s="14"/>
    </row>
    <row r="4077">
      <c r="A4077" s="15"/>
      <c r="B4077" s="16"/>
      <c r="C4077" s="17"/>
      <c r="D4077" s="17"/>
      <c r="E4077" s="17"/>
      <c r="F4077" s="17"/>
      <c r="G4077" s="17"/>
      <c r="H4077" s="18"/>
    </row>
    <row r="4078">
      <c r="A4078" s="11"/>
      <c r="B4078" s="12"/>
      <c r="C4078" s="13"/>
      <c r="D4078" s="13"/>
      <c r="E4078" s="13"/>
      <c r="F4078" s="13"/>
      <c r="G4078" s="13"/>
      <c r="H4078" s="14"/>
    </row>
    <row r="4079">
      <c r="A4079" s="15"/>
      <c r="B4079" s="16"/>
      <c r="C4079" s="17"/>
      <c r="D4079" s="17"/>
      <c r="E4079" s="17"/>
      <c r="F4079" s="17"/>
      <c r="G4079" s="17"/>
      <c r="H4079" s="18"/>
    </row>
    <row r="4080">
      <c r="A4080" s="11"/>
      <c r="B4080" s="12"/>
      <c r="C4080" s="13"/>
      <c r="D4080" s="13"/>
      <c r="E4080" s="13"/>
      <c r="F4080" s="13"/>
      <c r="G4080" s="13"/>
      <c r="H4080" s="14"/>
    </row>
    <row r="4081">
      <c r="A4081" s="15"/>
      <c r="B4081" s="16"/>
      <c r="C4081" s="17"/>
      <c r="D4081" s="17"/>
      <c r="E4081" s="17"/>
      <c r="F4081" s="17"/>
      <c r="G4081" s="17"/>
      <c r="H4081" s="18"/>
    </row>
    <row r="4082">
      <c r="A4082" s="11"/>
      <c r="B4082" s="12"/>
      <c r="C4082" s="13"/>
      <c r="D4082" s="13"/>
      <c r="E4082" s="13"/>
      <c r="F4082" s="13"/>
      <c r="G4082" s="13"/>
      <c r="H4082" s="14"/>
    </row>
    <row r="4083">
      <c r="A4083" s="15"/>
      <c r="B4083" s="16"/>
      <c r="C4083" s="17"/>
      <c r="D4083" s="17"/>
      <c r="E4083" s="17"/>
      <c r="F4083" s="17"/>
      <c r="G4083" s="17"/>
      <c r="H4083" s="18"/>
    </row>
    <row r="4084">
      <c r="A4084" s="11"/>
      <c r="B4084" s="12"/>
      <c r="C4084" s="13"/>
      <c r="D4084" s="13"/>
      <c r="E4084" s="13"/>
      <c r="F4084" s="13"/>
      <c r="G4084" s="13"/>
      <c r="H4084" s="14"/>
    </row>
    <row r="4085">
      <c r="A4085" s="15"/>
      <c r="B4085" s="16"/>
      <c r="C4085" s="17"/>
      <c r="D4085" s="17"/>
      <c r="E4085" s="17"/>
      <c r="F4085" s="17"/>
      <c r="G4085" s="17"/>
      <c r="H4085" s="18"/>
    </row>
    <row r="4086">
      <c r="A4086" s="11"/>
      <c r="B4086" s="12"/>
      <c r="C4086" s="13"/>
      <c r="D4086" s="13"/>
      <c r="E4086" s="13"/>
      <c r="F4086" s="13"/>
      <c r="G4086" s="13"/>
      <c r="H4086" s="14"/>
    </row>
    <row r="4087">
      <c r="A4087" s="15"/>
      <c r="B4087" s="16"/>
      <c r="C4087" s="17"/>
      <c r="D4087" s="17"/>
      <c r="E4087" s="17"/>
      <c r="F4087" s="17"/>
      <c r="G4087" s="17"/>
      <c r="H4087" s="18"/>
    </row>
    <row r="4088">
      <c r="A4088" s="11"/>
      <c r="B4088" s="12"/>
      <c r="C4088" s="13"/>
      <c r="D4088" s="13"/>
      <c r="E4088" s="13"/>
      <c r="F4088" s="13"/>
      <c r="G4088" s="13"/>
      <c r="H4088" s="14"/>
    </row>
    <row r="4089">
      <c r="A4089" s="15"/>
      <c r="B4089" s="16"/>
      <c r="C4089" s="17"/>
      <c r="D4089" s="17"/>
      <c r="E4089" s="17"/>
      <c r="F4089" s="17"/>
      <c r="G4089" s="17"/>
      <c r="H4089" s="18"/>
    </row>
    <row r="4090">
      <c r="A4090" s="11"/>
      <c r="B4090" s="12"/>
      <c r="C4090" s="13"/>
      <c r="D4090" s="13"/>
      <c r="E4090" s="13"/>
      <c r="F4090" s="13"/>
      <c r="G4090" s="13"/>
      <c r="H4090" s="14"/>
    </row>
    <row r="4091">
      <c r="A4091" s="15"/>
      <c r="B4091" s="16"/>
      <c r="C4091" s="17"/>
      <c r="D4091" s="17"/>
      <c r="E4091" s="17"/>
      <c r="F4091" s="17"/>
      <c r="G4091" s="17"/>
      <c r="H4091" s="18"/>
    </row>
    <row r="4092">
      <c r="A4092" s="11"/>
      <c r="B4092" s="12"/>
      <c r="C4092" s="13"/>
      <c r="D4092" s="13"/>
      <c r="E4092" s="13"/>
      <c r="F4092" s="13"/>
      <c r="G4092" s="13"/>
      <c r="H4092" s="14"/>
    </row>
    <row r="4093">
      <c r="A4093" s="15"/>
      <c r="B4093" s="16"/>
      <c r="C4093" s="17"/>
      <c r="D4093" s="17"/>
      <c r="E4093" s="17"/>
      <c r="F4093" s="17"/>
      <c r="G4093" s="17"/>
      <c r="H4093" s="18"/>
    </row>
    <row r="4094">
      <c r="A4094" s="11"/>
      <c r="B4094" s="12"/>
      <c r="C4094" s="13"/>
      <c r="D4094" s="13"/>
      <c r="E4094" s="13"/>
      <c r="F4094" s="13"/>
      <c r="G4094" s="13"/>
      <c r="H4094" s="14"/>
    </row>
    <row r="4095">
      <c r="A4095" s="15"/>
      <c r="B4095" s="16"/>
      <c r="C4095" s="17"/>
      <c r="D4095" s="17"/>
      <c r="E4095" s="17"/>
      <c r="F4095" s="17"/>
      <c r="G4095" s="17"/>
      <c r="H4095" s="18"/>
    </row>
    <row r="4096">
      <c r="A4096" s="11"/>
      <c r="B4096" s="12"/>
      <c r="C4096" s="13"/>
      <c r="D4096" s="13"/>
      <c r="E4096" s="13"/>
      <c r="F4096" s="13"/>
      <c r="G4096" s="13"/>
      <c r="H4096" s="14"/>
    </row>
    <row r="4097">
      <c r="A4097" s="15"/>
      <c r="B4097" s="16"/>
      <c r="C4097" s="17"/>
      <c r="D4097" s="17"/>
      <c r="E4097" s="17"/>
      <c r="F4097" s="17"/>
      <c r="G4097" s="17"/>
      <c r="H4097" s="18"/>
    </row>
    <row r="4098">
      <c r="A4098" s="11"/>
      <c r="B4098" s="12"/>
      <c r="C4098" s="13"/>
      <c r="D4098" s="13"/>
      <c r="E4098" s="13"/>
      <c r="F4098" s="13"/>
      <c r="G4098" s="13"/>
      <c r="H4098" s="14"/>
    </row>
    <row r="4099">
      <c r="A4099" s="15"/>
      <c r="B4099" s="16"/>
      <c r="C4099" s="17"/>
      <c r="D4099" s="17"/>
      <c r="E4099" s="17"/>
      <c r="F4099" s="17"/>
      <c r="G4099" s="17"/>
      <c r="H4099" s="18"/>
    </row>
    <row r="4100">
      <c r="A4100" s="11"/>
      <c r="B4100" s="12"/>
      <c r="C4100" s="13"/>
      <c r="D4100" s="13"/>
      <c r="E4100" s="13"/>
      <c r="F4100" s="13"/>
      <c r="G4100" s="13"/>
      <c r="H4100" s="14"/>
    </row>
    <row r="4101">
      <c r="A4101" s="15"/>
      <c r="B4101" s="16"/>
      <c r="C4101" s="17"/>
      <c r="D4101" s="17"/>
      <c r="E4101" s="17"/>
      <c r="F4101" s="17"/>
      <c r="G4101" s="17"/>
      <c r="H4101" s="18"/>
    </row>
    <row r="4102">
      <c r="A4102" s="11"/>
      <c r="B4102" s="12"/>
      <c r="C4102" s="13"/>
      <c r="D4102" s="13"/>
      <c r="E4102" s="13"/>
      <c r="F4102" s="13"/>
      <c r="G4102" s="13"/>
      <c r="H4102" s="14"/>
    </row>
    <row r="4103">
      <c r="A4103" s="15"/>
      <c r="B4103" s="16"/>
      <c r="C4103" s="17"/>
      <c r="D4103" s="17"/>
      <c r="E4103" s="17"/>
      <c r="F4103" s="17"/>
      <c r="G4103" s="17"/>
      <c r="H4103" s="18"/>
    </row>
    <row r="4104">
      <c r="A4104" s="11"/>
      <c r="B4104" s="12"/>
      <c r="C4104" s="13"/>
      <c r="D4104" s="13"/>
      <c r="E4104" s="13"/>
      <c r="F4104" s="13"/>
      <c r="G4104" s="13"/>
      <c r="H4104" s="14"/>
    </row>
    <row r="4105">
      <c r="A4105" s="15"/>
      <c r="B4105" s="16"/>
      <c r="C4105" s="17"/>
      <c r="D4105" s="17"/>
      <c r="E4105" s="17"/>
      <c r="F4105" s="17"/>
      <c r="G4105" s="17"/>
      <c r="H4105" s="18"/>
    </row>
    <row r="4106">
      <c r="A4106" s="11"/>
      <c r="B4106" s="12"/>
      <c r="C4106" s="13"/>
      <c r="D4106" s="13"/>
      <c r="E4106" s="13"/>
      <c r="F4106" s="13"/>
      <c r="G4106" s="13"/>
      <c r="H4106" s="14"/>
    </row>
    <row r="4107">
      <c r="A4107" s="15"/>
      <c r="B4107" s="16"/>
      <c r="C4107" s="17"/>
      <c r="D4107" s="17"/>
      <c r="E4107" s="17"/>
      <c r="F4107" s="17"/>
      <c r="G4107" s="17"/>
      <c r="H4107" s="18"/>
    </row>
    <row r="4108">
      <c r="A4108" s="11"/>
      <c r="B4108" s="12"/>
      <c r="C4108" s="13"/>
      <c r="D4108" s="13"/>
      <c r="E4108" s="13"/>
      <c r="F4108" s="13"/>
      <c r="G4108" s="13"/>
      <c r="H4108" s="14"/>
    </row>
    <row r="4109">
      <c r="A4109" s="15"/>
      <c r="B4109" s="16"/>
      <c r="C4109" s="17"/>
      <c r="D4109" s="17"/>
      <c r="E4109" s="17"/>
      <c r="F4109" s="17"/>
      <c r="G4109" s="17"/>
      <c r="H4109" s="18"/>
    </row>
    <row r="4110">
      <c r="A4110" s="11"/>
      <c r="B4110" s="12"/>
      <c r="C4110" s="13"/>
      <c r="D4110" s="13"/>
      <c r="E4110" s="13"/>
      <c r="F4110" s="13"/>
      <c r="G4110" s="13"/>
      <c r="H4110" s="14"/>
    </row>
    <row r="4111">
      <c r="A4111" s="15"/>
      <c r="B4111" s="16"/>
      <c r="C4111" s="17"/>
      <c r="D4111" s="17"/>
      <c r="E4111" s="17"/>
      <c r="F4111" s="17"/>
      <c r="G4111" s="17"/>
      <c r="H4111" s="18"/>
    </row>
    <row r="4112">
      <c r="A4112" s="11"/>
      <c r="B4112" s="12"/>
      <c r="C4112" s="13"/>
      <c r="D4112" s="13"/>
      <c r="E4112" s="13"/>
      <c r="F4112" s="13"/>
      <c r="G4112" s="13"/>
      <c r="H4112" s="14"/>
    </row>
    <row r="4113">
      <c r="A4113" s="15"/>
      <c r="B4113" s="16"/>
      <c r="C4113" s="17"/>
      <c r="D4113" s="17"/>
      <c r="E4113" s="17"/>
      <c r="F4113" s="17"/>
      <c r="G4113" s="17"/>
      <c r="H4113" s="18"/>
    </row>
    <row r="4114">
      <c r="A4114" s="11"/>
      <c r="B4114" s="12"/>
      <c r="C4114" s="13"/>
      <c r="D4114" s="13"/>
      <c r="E4114" s="13"/>
      <c r="F4114" s="13"/>
      <c r="G4114" s="13"/>
      <c r="H4114" s="14"/>
    </row>
    <row r="4115">
      <c r="A4115" s="15"/>
      <c r="B4115" s="16"/>
      <c r="C4115" s="17"/>
      <c r="D4115" s="17"/>
      <c r="E4115" s="17"/>
      <c r="F4115" s="17"/>
      <c r="G4115" s="17"/>
      <c r="H4115" s="18"/>
    </row>
    <row r="4116">
      <c r="A4116" s="11"/>
      <c r="B4116" s="12"/>
      <c r="C4116" s="13"/>
      <c r="D4116" s="13"/>
      <c r="E4116" s="13"/>
      <c r="F4116" s="13"/>
      <c r="G4116" s="13"/>
      <c r="H4116" s="14"/>
    </row>
    <row r="4117">
      <c r="A4117" s="15"/>
      <c r="B4117" s="16"/>
      <c r="C4117" s="17"/>
      <c r="D4117" s="17"/>
      <c r="E4117" s="17"/>
      <c r="F4117" s="17"/>
      <c r="G4117" s="17"/>
      <c r="H4117" s="18"/>
    </row>
    <row r="4118">
      <c r="A4118" s="11"/>
      <c r="B4118" s="12"/>
      <c r="C4118" s="13"/>
      <c r="D4118" s="13"/>
      <c r="E4118" s="13"/>
      <c r="F4118" s="13"/>
      <c r="G4118" s="13"/>
      <c r="H4118" s="14"/>
    </row>
    <row r="4119">
      <c r="A4119" s="15"/>
      <c r="B4119" s="16"/>
      <c r="C4119" s="17"/>
      <c r="D4119" s="17"/>
      <c r="E4119" s="17"/>
      <c r="F4119" s="17"/>
      <c r="G4119" s="17"/>
      <c r="H4119" s="18"/>
    </row>
    <row r="4120">
      <c r="A4120" s="11"/>
      <c r="B4120" s="12"/>
      <c r="C4120" s="13"/>
      <c r="D4120" s="13"/>
      <c r="E4120" s="13"/>
      <c r="F4120" s="13"/>
      <c r="G4120" s="13"/>
      <c r="H4120" s="14"/>
    </row>
    <row r="4121">
      <c r="A4121" s="15"/>
      <c r="B4121" s="16"/>
      <c r="C4121" s="17"/>
      <c r="D4121" s="17"/>
      <c r="E4121" s="17"/>
      <c r="F4121" s="17"/>
      <c r="G4121" s="17"/>
      <c r="H4121" s="18"/>
    </row>
    <row r="4122">
      <c r="A4122" s="11"/>
      <c r="B4122" s="12"/>
      <c r="C4122" s="13"/>
      <c r="D4122" s="13"/>
      <c r="E4122" s="13"/>
      <c r="F4122" s="13"/>
      <c r="G4122" s="13"/>
      <c r="H4122" s="14"/>
    </row>
    <row r="4123">
      <c r="A4123" s="15"/>
      <c r="B4123" s="16"/>
      <c r="C4123" s="17"/>
      <c r="D4123" s="17"/>
      <c r="E4123" s="17"/>
      <c r="F4123" s="17"/>
      <c r="G4123" s="17"/>
      <c r="H4123" s="18"/>
    </row>
    <row r="4124">
      <c r="A4124" s="11"/>
      <c r="B4124" s="12"/>
      <c r="C4124" s="13"/>
      <c r="D4124" s="13"/>
      <c r="E4124" s="13"/>
      <c r="F4124" s="13"/>
      <c r="G4124" s="13"/>
      <c r="H4124" s="14"/>
    </row>
    <row r="4125">
      <c r="A4125" s="15"/>
      <c r="B4125" s="16"/>
      <c r="C4125" s="17"/>
      <c r="D4125" s="17"/>
      <c r="E4125" s="17"/>
      <c r="F4125" s="17"/>
      <c r="G4125" s="17"/>
      <c r="H4125" s="18"/>
    </row>
    <row r="4126">
      <c r="A4126" s="11"/>
      <c r="B4126" s="12"/>
      <c r="C4126" s="13"/>
      <c r="D4126" s="13"/>
      <c r="E4126" s="13"/>
      <c r="F4126" s="13"/>
      <c r="G4126" s="13"/>
      <c r="H4126" s="14"/>
    </row>
    <row r="4127">
      <c r="A4127" s="15"/>
      <c r="B4127" s="16"/>
      <c r="C4127" s="17"/>
      <c r="D4127" s="17"/>
      <c r="E4127" s="17"/>
      <c r="F4127" s="17"/>
      <c r="G4127" s="17"/>
      <c r="H4127" s="18"/>
    </row>
    <row r="4128">
      <c r="A4128" s="11"/>
      <c r="B4128" s="12"/>
      <c r="C4128" s="13"/>
      <c r="D4128" s="13"/>
      <c r="E4128" s="13"/>
      <c r="F4128" s="13"/>
      <c r="G4128" s="13"/>
      <c r="H4128" s="14"/>
    </row>
    <row r="4129">
      <c r="A4129" s="15"/>
      <c r="B4129" s="16"/>
      <c r="C4129" s="17"/>
      <c r="D4129" s="17"/>
      <c r="E4129" s="17"/>
      <c r="F4129" s="17"/>
      <c r="G4129" s="17"/>
      <c r="H4129" s="18"/>
    </row>
    <row r="4130">
      <c r="A4130" s="11"/>
      <c r="B4130" s="12"/>
      <c r="C4130" s="13"/>
      <c r="D4130" s="13"/>
      <c r="E4130" s="13"/>
      <c r="F4130" s="13"/>
      <c r="G4130" s="13"/>
      <c r="H4130" s="14"/>
    </row>
    <row r="4131">
      <c r="A4131" s="15"/>
      <c r="B4131" s="16"/>
      <c r="C4131" s="17"/>
      <c r="D4131" s="17"/>
      <c r="E4131" s="17"/>
      <c r="F4131" s="17"/>
      <c r="G4131" s="17"/>
      <c r="H4131" s="18"/>
    </row>
    <row r="4132">
      <c r="A4132" s="11"/>
      <c r="B4132" s="12"/>
      <c r="C4132" s="13"/>
      <c r="D4132" s="13"/>
      <c r="E4132" s="13"/>
      <c r="F4132" s="13"/>
      <c r="G4132" s="13"/>
      <c r="H4132" s="14"/>
    </row>
    <row r="4133">
      <c r="A4133" s="15"/>
      <c r="B4133" s="16"/>
      <c r="C4133" s="17"/>
      <c r="D4133" s="17"/>
      <c r="E4133" s="17"/>
      <c r="F4133" s="17"/>
      <c r="G4133" s="17"/>
      <c r="H4133" s="18"/>
    </row>
    <row r="4134">
      <c r="A4134" s="11"/>
      <c r="B4134" s="12"/>
      <c r="C4134" s="13"/>
      <c r="D4134" s="13"/>
      <c r="E4134" s="13"/>
      <c r="F4134" s="13"/>
      <c r="G4134" s="13"/>
      <c r="H4134" s="14"/>
    </row>
    <row r="4135">
      <c r="A4135" s="15"/>
      <c r="B4135" s="16"/>
      <c r="C4135" s="17"/>
      <c r="D4135" s="17"/>
      <c r="E4135" s="17"/>
      <c r="F4135" s="17"/>
      <c r="G4135" s="17"/>
      <c r="H4135" s="18"/>
    </row>
    <row r="4136">
      <c r="A4136" s="11"/>
      <c r="B4136" s="12"/>
      <c r="C4136" s="13"/>
      <c r="D4136" s="13"/>
      <c r="E4136" s="13"/>
      <c r="F4136" s="13"/>
      <c r="G4136" s="13"/>
      <c r="H4136" s="14"/>
    </row>
    <row r="4137">
      <c r="A4137" s="15"/>
      <c r="B4137" s="16"/>
      <c r="C4137" s="17"/>
      <c r="D4137" s="17"/>
      <c r="E4137" s="17"/>
      <c r="F4137" s="17"/>
      <c r="G4137" s="17"/>
      <c r="H4137" s="18"/>
    </row>
    <row r="4138">
      <c r="A4138" s="11"/>
      <c r="B4138" s="12"/>
      <c r="C4138" s="13"/>
      <c r="D4138" s="13"/>
      <c r="E4138" s="13"/>
      <c r="F4138" s="13"/>
      <c r="G4138" s="13"/>
      <c r="H4138" s="14"/>
    </row>
    <row r="4139">
      <c r="A4139" s="15"/>
      <c r="B4139" s="16"/>
      <c r="C4139" s="17"/>
      <c r="D4139" s="17"/>
      <c r="E4139" s="17"/>
      <c r="F4139" s="17"/>
      <c r="G4139" s="17"/>
      <c r="H4139" s="18"/>
    </row>
    <row r="4140">
      <c r="A4140" s="11"/>
      <c r="B4140" s="12"/>
      <c r="C4140" s="13"/>
      <c r="D4140" s="13"/>
      <c r="E4140" s="13"/>
      <c r="F4140" s="13"/>
      <c r="G4140" s="13"/>
      <c r="H4140" s="14"/>
    </row>
    <row r="4141">
      <c r="A4141" s="15"/>
      <c r="B4141" s="16"/>
      <c r="C4141" s="17"/>
      <c r="D4141" s="17"/>
      <c r="E4141" s="17"/>
      <c r="F4141" s="17"/>
      <c r="G4141" s="17"/>
      <c r="H4141" s="18"/>
    </row>
    <row r="4142">
      <c r="A4142" s="11"/>
      <c r="B4142" s="12"/>
      <c r="C4142" s="13"/>
      <c r="D4142" s="13"/>
      <c r="E4142" s="13"/>
      <c r="F4142" s="13"/>
      <c r="G4142" s="13"/>
      <c r="H4142" s="14"/>
    </row>
    <row r="4143">
      <c r="A4143" s="15"/>
      <c r="B4143" s="16"/>
      <c r="C4143" s="17"/>
      <c r="D4143" s="17"/>
      <c r="E4143" s="17"/>
      <c r="F4143" s="17"/>
      <c r="G4143" s="17"/>
      <c r="H4143" s="18"/>
    </row>
    <row r="4144">
      <c r="A4144" s="11"/>
      <c r="B4144" s="12"/>
      <c r="C4144" s="13"/>
      <c r="D4144" s="13"/>
      <c r="E4144" s="13"/>
      <c r="F4144" s="13"/>
      <c r="G4144" s="13"/>
      <c r="H4144" s="14"/>
    </row>
    <row r="4145">
      <c r="A4145" s="15"/>
      <c r="B4145" s="16"/>
      <c r="C4145" s="17"/>
      <c r="D4145" s="17"/>
      <c r="E4145" s="17"/>
      <c r="F4145" s="17"/>
      <c r="G4145" s="17"/>
      <c r="H4145" s="18"/>
    </row>
    <row r="4146">
      <c r="A4146" s="11"/>
      <c r="B4146" s="12"/>
      <c r="C4146" s="13"/>
      <c r="D4146" s="13"/>
      <c r="E4146" s="13"/>
      <c r="F4146" s="13"/>
      <c r="G4146" s="13"/>
      <c r="H4146" s="14"/>
    </row>
    <row r="4147">
      <c r="A4147" s="15"/>
      <c r="B4147" s="16"/>
      <c r="C4147" s="17"/>
      <c r="D4147" s="17"/>
      <c r="E4147" s="17"/>
      <c r="F4147" s="17"/>
      <c r="G4147" s="17"/>
      <c r="H4147" s="18"/>
    </row>
    <row r="4148">
      <c r="A4148" s="11"/>
      <c r="B4148" s="12"/>
      <c r="C4148" s="13"/>
      <c r="D4148" s="13"/>
      <c r="E4148" s="13"/>
      <c r="F4148" s="13"/>
      <c r="G4148" s="13"/>
      <c r="H4148" s="14"/>
    </row>
    <row r="4149">
      <c r="A4149" s="15"/>
      <c r="B4149" s="16"/>
      <c r="C4149" s="17"/>
      <c r="D4149" s="17"/>
      <c r="E4149" s="17"/>
      <c r="F4149" s="17"/>
      <c r="G4149" s="17"/>
      <c r="H4149" s="18"/>
    </row>
    <row r="4150">
      <c r="A4150" s="11"/>
      <c r="B4150" s="12"/>
      <c r="C4150" s="13"/>
      <c r="D4150" s="13"/>
      <c r="E4150" s="13"/>
      <c r="F4150" s="13"/>
      <c r="G4150" s="13"/>
      <c r="H4150" s="14"/>
    </row>
    <row r="4151">
      <c r="A4151" s="15"/>
      <c r="B4151" s="16"/>
      <c r="C4151" s="17"/>
      <c r="D4151" s="17"/>
      <c r="E4151" s="17"/>
      <c r="F4151" s="17"/>
      <c r="G4151" s="17"/>
      <c r="H4151" s="18"/>
    </row>
    <row r="4152">
      <c r="A4152" s="11"/>
      <c r="B4152" s="12"/>
      <c r="C4152" s="13"/>
      <c r="D4152" s="13"/>
      <c r="E4152" s="13"/>
      <c r="F4152" s="13"/>
      <c r="G4152" s="13"/>
      <c r="H4152" s="14"/>
    </row>
    <row r="4153">
      <c r="A4153" s="15"/>
      <c r="B4153" s="16"/>
      <c r="C4153" s="17"/>
      <c r="D4153" s="17"/>
      <c r="E4153" s="17"/>
      <c r="F4153" s="17"/>
      <c r="G4153" s="17"/>
      <c r="H4153" s="18"/>
    </row>
    <row r="4154">
      <c r="A4154" s="11"/>
      <c r="B4154" s="12"/>
      <c r="C4154" s="13"/>
      <c r="D4154" s="13"/>
      <c r="E4154" s="13"/>
      <c r="F4154" s="13"/>
      <c r="G4154" s="13"/>
      <c r="H4154" s="14"/>
    </row>
    <row r="4155">
      <c r="A4155" s="15"/>
      <c r="B4155" s="16"/>
      <c r="C4155" s="17"/>
      <c r="D4155" s="17"/>
      <c r="E4155" s="17"/>
      <c r="F4155" s="17"/>
      <c r="G4155" s="17"/>
      <c r="H4155" s="18"/>
    </row>
    <row r="4156">
      <c r="A4156" s="11"/>
      <c r="B4156" s="12"/>
      <c r="C4156" s="13"/>
      <c r="D4156" s="13"/>
      <c r="E4156" s="13"/>
      <c r="F4156" s="13"/>
      <c r="G4156" s="13"/>
      <c r="H4156" s="14"/>
    </row>
    <row r="4157">
      <c r="A4157" s="15"/>
      <c r="B4157" s="16"/>
      <c r="C4157" s="17"/>
      <c r="D4157" s="17"/>
      <c r="E4157" s="17"/>
      <c r="F4157" s="17"/>
      <c r="G4157" s="17"/>
      <c r="H4157" s="18"/>
    </row>
    <row r="4158">
      <c r="A4158" s="11"/>
      <c r="B4158" s="12"/>
      <c r="C4158" s="13"/>
      <c r="D4158" s="13"/>
      <c r="E4158" s="13"/>
      <c r="F4158" s="13"/>
      <c r="G4158" s="13"/>
      <c r="H4158" s="14"/>
    </row>
    <row r="4159">
      <c r="A4159" s="15"/>
      <c r="B4159" s="16"/>
      <c r="C4159" s="17"/>
      <c r="D4159" s="17"/>
      <c r="E4159" s="17"/>
      <c r="F4159" s="17"/>
      <c r="G4159" s="17"/>
      <c r="H4159" s="18"/>
    </row>
    <row r="4160">
      <c r="A4160" s="11"/>
      <c r="B4160" s="12"/>
      <c r="C4160" s="13"/>
      <c r="D4160" s="13"/>
      <c r="E4160" s="13"/>
      <c r="F4160" s="13"/>
      <c r="G4160" s="13"/>
      <c r="H4160" s="14"/>
    </row>
    <row r="4161">
      <c r="A4161" s="15"/>
      <c r="B4161" s="16"/>
      <c r="C4161" s="17"/>
      <c r="D4161" s="17"/>
      <c r="E4161" s="17"/>
      <c r="F4161" s="17"/>
      <c r="G4161" s="17"/>
      <c r="H4161" s="18"/>
    </row>
    <row r="4162">
      <c r="A4162" s="11"/>
      <c r="B4162" s="12"/>
      <c r="C4162" s="13"/>
      <c r="D4162" s="13"/>
      <c r="E4162" s="13"/>
      <c r="F4162" s="13"/>
      <c r="G4162" s="13"/>
      <c r="H4162" s="14"/>
    </row>
    <row r="4163">
      <c r="A4163" s="15"/>
      <c r="B4163" s="16"/>
      <c r="C4163" s="17"/>
      <c r="D4163" s="17"/>
      <c r="E4163" s="17"/>
      <c r="F4163" s="17"/>
      <c r="G4163" s="17"/>
      <c r="H4163" s="18"/>
    </row>
    <row r="4164">
      <c r="A4164" s="11"/>
      <c r="B4164" s="12"/>
      <c r="C4164" s="13"/>
      <c r="D4164" s="13"/>
      <c r="E4164" s="13"/>
      <c r="F4164" s="13"/>
      <c r="G4164" s="13"/>
      <c r="H4164" s="14"/>
    </row>
    <row r="4165">
      <c r="A4165" s="15"/>
      <c r="B4165" s="16"/>
      <c r="C4165" s="17"/>
      <c r="D4165" s="17"/>
      <c r="E4165" s="17"/>
      <c r="F4165" s="17"/>
      <c r="G4165" s="17"/>
      <c r="H4165" s="18"/>
    </row>
    <row r="4166">
      <c r="A4166" s="11"/>
      <c r="B4166" s="12"/>
      <c r="C4166" s="13"/>
      <c r="D4166" s="13"/>
      <c r="E4166" s="13"/>
      <c r="F4166" s="13"/>
      <c r="G4166" s="13"/>
      <c r="H4166" s="14"/>
    </row>
    <row r="4167">
      <c r="A4167" s="15"/>
      <c r="B4167" s="16"/>
      <c r="C4167" s="17"/>
      <c r="D4167" s="17"/>
      <c r="E4167" s="17"/>
      <c r="F4167" s="17"/>
      <c r="G4167" s="17"/>
      <c r="H4167" s="18"/>
    </row>
    <row r="4168">
      <c r="A4168" s="11"/>
      <c r="B4168" s="12"/>
      <c r="C4168" s="13"/>
      <c r="D4168" s="13"/>
      <c r="E4168" s="13"/>
      <c r="F4168" s="13"/>
      <c r="G4168" s="13"/>
      <c r="H4168" s="14"/>
    </row>
    <row r="4169">
      <c r="A4169" s="15"/>
      <c r="B4169" s="16"/>
      <c r="C4169" s="17"/>
      <c r="D4169" s="17"/>
      <c r="E4169" s="17"/>
      <c r="F4169" s="17"/>
      <c r="G4169" s="17"/>
      <c r="H4169" s="18"/>
    </row>
    <row r="4170">
      <c r="A4170" s="11"/>
      <c r="B4170" s="12"/>
      <c r="C4170" s="13"/>
      <c r="D4170" s="13"/>
      <c r="E4170" s="13"/>
      <c r="F4170" s="13"/>
      <c r="G4170" s="13"/>
      <c r="H4170" s="14"/>
    </row>
    <row r="4171">
      <c r="A4171" s="15"/>
      <c r="B4171" s="16"/>
      <c r="C4171" s="17"/>
      <c r="D4171" s="17"/>
      <c r="E4171" s="17"/>
      <c r="F4171" s="17"/>
      <c r="G4171" s="17"/>
      <c r="H4171" s="18"/>
    </row>
    <row r="4172">
      <c r="A4172" s="11"/>
      <c r="B4172" s="12"/>
      <c r="C4172" s="13"/>
      <c r="D4172" s="13"/>
      <c r="E4172" s="13"/>
      <c r="F4172" s="13"/>
      <c r="G4172" s="13"/>
      <c r="H4172" s="14"/>
    </row>
    <row r="4173">
      <c r="A4173" s="15"/>
      <c r="B4173" s="16"/>
      <c r="C4173" s="17"/>
      <c r="D4173" s="17"/>
      <c r="E4173" s="17"/>
      <c r="F4173" s="17"/>
      <c r="G4173" s="17"/>
      <c r="H4173" s="18"/>
    </row>
    <row r="4174">
      <c r="A4174" s="11"/>
      <c r="B4174" s="12"/>
      <c r="C4174" s="13"/>
      <c r="D4174" s="13"/>
      <c r="E4174" s="13"/>
      <c r="F4174" s="13"/>
      <c r="G4174" s="13"/>
      <c r="H4174" s="14"/>
    </row>
    <row r="4175">
      <c r="A4175" s="15"/>
      <c r="B4175" s="16"/>
      <c r="C4175" s="17"/>
      <c r="D4175" s="17"/>
      <c r="E4175" s="17"/>
      <c r="F4175" s="17"/>
      <c r="G4175" s="17"/>
      <c r="H4175" s="18"/>
    </row>
    <row r="4176">
      <c r="A4176" s="11"/>
      <c r="B4176" s="12"/>
      <c r="C4176" s="13"/>
      <c r="D4176" s="13"/>
      <c r="E4176" s="13"/>
      <c r="F4176" s="13"/>
      <c r="G4176" s="13"/>
      <c r="H4176" s="14"/>
    </row>
    <row r="4177">
      <c r="A4177" s="15"/>
      <c r="B4177" s="16"/>
      <c r="C4177" s="17"/>
      <c r="D4177" s="17"/>
      <c r="E4177" s="17"/>
      <c r="F4177" s="17"/>
      <c r="G4177" s="17"/>
      <c r="H4177" s="18"/>
    </row>
    <row r="4178">
      <c r="A4178" s="11"/>
      <c r="B4178" s="12"/>
      <c r="C4178" s="13"/>
      <c r="D4178" s="13"/>
      <c r="E4178" s="13"/>
      <c r="F4178" s="13"/>
      <c r="G4178" s="13"/>
      <c r="H4178" s="14"/>
    </row>
    <row r="4179">
      <c r="A4179" s="15"/>
      <c r="B4179" s="16"/>
      <c r="C4179" s="17"/>
      <c r="D4179" s="17"/>
      <c r="E4179" s="17"/>
      <c r="F4179" s="17"/>
      <c r="G4179" s="17"/>
      <c r="H4179" s="18"/>
    </row>
    <row r="4180">
      <c r="A4180" s="11"/>
      <c r="B4180" s="12"/>
      <c r="C4180" s="13"/>
      <c r="D4180" s="13"/>
      <c r="E4180" s="13"/>
      <c r="F4180" s="13"/>
      <c r="G4180" s="13"/>
      <c r="H4180" s="14"/>
    </row>
    <row r="4181">
      <c r="A4181" s="15"/>
      <c r="B4181" s="16"/>
      <c r="C4181" s="17"/>
      <c r="D4181" s="17"/>
      <c r="E4181" s="17"/>
      <c r="F4181" s="17"/>
      <c r="G4181" s="17"/>
      <c r="H4181" s="18"/>
    </row>
    <row r="4182">
      <c r="A4182" s="11"/>
      <c r="B4182" s="12"/>
      <c r="C4182" s="13"/>
      <c r="D4182" s="13"/>
      <c r="E4182" s="13"/>
      <c r="F4182" s="13"/>
      <c r="G4182" s="13"/>
      <c r="H4182" s="14"/>
    </row>
    <row r="4183">
      <c r="A4183" s="15"/>
      <c r="B4183" s="16"/>
      <c r="C4183" s="17"/>
      <c r="D4183" s="17"/>
      <c r="E4183" s="17"/>
      <c r="F4183" s="17"/>
      <c r="G4183" s="17"/>
      <c r="H4183" s="18"/>
    </row>
    <row r="4184">
      <c r="A4184" s="11"/>
      <c r="B4184" s="12"/>
      <c r="C4184" s="13"/>
      <c r="D4184" s="13"/>
      <c r="E4184" s="13"/>
      <c r="F4184" s="13"/>
      <c r="G4184" s="13"/>
      <c r="H4184" s="14"/>
    </row>
    <row r="4185">
      <c r="A4185" s="15"/>
      <c r="B4185" s="16"/>
      <c r="C4185" s="17"/>
      <c r="D4185" s="17"/>
      <c r="E4185" s="17"/>
      <c r="F4185" s="17"/>
      <c r="G4185" s="17"/>
      <c r="H4185" s="18"/>
    </row>
    <row r="4186">
      <c r="A4186" s="11"/>
      <c r="B4186" s="12"/>
      <c r="C4186" s="13"/>
      <c r="D4186" s="13"/>
      <c r="E4186" s="13"/>
      <c r="F4186" s="13"/>
      <c r="G4186" s="13"/>
      <c r="H4186" s="14"/>
    </row>
    <row r="4187">
      <c r="A4187" s="15"/>
      <c r="B4187" s="16"/>
      <c r="C4187" s="17"/>
      <c r="D4187" s="17"/>
      <c r="E4187" s="17"/>
      <c r="F4187" s="17"/>
      <c r="G4187" s="17"/>
      <c r="H4187" s="18"/>
    </row>
    <row r="4188">
      <c r="A4188" s="11"/>
      <c r="B4188" s="12"/>
      <c r="C4188" s="13"/>
      <c r="D4188" s="13"/>
      <c r="E4188" s="13"/>
      <c r="F4188" s="13"/>
      <c r="G4188" s="13"/>
      <c r="H4188" s="14"/>
    </row>
    <row r="4189">
      <c r="A4189" s="15"/>
      <c r="B4189" s="16"/>
      <c r="C4189" s="17"/>
      <c r="D4189" s="17"/>
      <c r="E4189" s="17"/>
      <c r="F4189" s="17"/>
      <c r="G4189" s="17"/>
      <c r="H4189" s="18"/>
    </row>
    <row r="4190">
      <c r="A4190" s="11"/>
      <c r="B4190" s="12"/>
      <c r="C4190" s="13"/>
      <c r="D4190" s="13"/>
      <c r="E4190" s="13"/>
      <c r="F4190" s="13"/>
      <c r="G4190" s="13"/>
      <c r="H4190" s="14"/>
    </row>
    <row r="4191">
      <c r="A4191" s="15"/>
      <c r="B4191" s="16"/>
      <c r="C4191" s="17"/>
      <c r="D4191" s="17"/>
      <c r="E4191" s="17"/>
      <c r="F4191" s="17"/>
      <c r="G4191" s="17"/>
      <c r="H4191" s="18"/>
    </row>
    <row r="4192">
      <c r="A4192" s="11"/>
      <c r="B4192" s="12"/>
      <c r="C4192" s="13"/>
      <c r="D4192" s="13"/>
      <c r="E4192" s="13"/>
      <c r="F4192" s="13"/>
      <c r="G4192" s="13"/>
      <c r="H4192" s="14"/>
    </row>
    <row r="4193">
      <c r="A4193" s="15"/>
      <c r="B4193" s="16"/>
      <c r="C4193" s="17"/>
      <c r="D4193" s="17"/>
      <c r="E4193" s="17"/>
      <c r="F4193" s="17"/>
      <c r="G4193" s="17"/>
      <c r="H4193" s="18"/>
    </row>
    <row r="4194">
      <c r="A4194" s="11"/>
      <c r="B4194" s="12"/>
      <c r="C4194" s="13"/>
      <c r="D4194" s="13"/>
      <c r="E4194" s="13"/>
      <c r="F4194" s="13"/>
      <c r="G4194" s="13"/>
      <c r="H4194" s="14"/>
    </row>
    <row r="4195">
      <c r="A4195" s="15"/>
      <c r="B4195" s="16"/>
      <c r="C4195" s="17"/>
      <c r="D4195" s="17"/>
      <c r="E4195" s="17"/>
      <c r="F4195" s="17"/>
      <c r="G4195" s="17"/>
      <c r="H4195" s="18"/>
    </row>
    <row r="4196">
      <c r="A4196" s="11"/>
      <c r="B4196" s="12"/>
      <c r="C4196" s="13"/>
      <c r="D4196" s="13"/>
      <c r="E4196" s="13"/>
      <c r="F4196" s="13"/>
      <c r="G4196" s="13"/>
      <c r="H4196" s="14"/>
    </row>
    <row r="4197">
      <c r="A4197" s="15"/>
      <c r="B4197" s="16"/>
      <c r="C4197" s="17"/>
      <c r="D4197" s="17"/>
      <c r="E4197" s="17"/>
      <c r="F4197" s="17"/>
      <c r="G4197" s="17"/>
      <c r="H4197" s="18"/>
    </row>
    <row r="4198">
      <c r="A4198" s="11"/>
      <c r="B4198" s="12"/>
      <c r="C4198" s="13"/>
      <c r="D4198" s="13"/>
      <c r="E4198" s="13"/>
      <c r="F4198" s="13"/>
      <c r="G4198" s="13"/>
      <c r="H4198" s="14"/>
    </row>
    <row r="4199">
      <c r="A4199" s="15"/>
      <c r="B4199" s="16"/>
      <c r="C4199" s="17"/>
      <c r="D4199" s="17"/>
      <c r="E4199" s="17"/>
      <c r="F4199" s="17"/>
      <c r="G4199" s="17"/>
      <c r="H4199" s="18"/>
    </row>
    <row r="4200">
      <c r="A4200" s="11"/>
      <c r="B4200" s="12"/>
      <c r="C4200" s="13"/>
      <c r="D4200" s="13"/>
      <c r="E4200" s="13"/>
      <c r="F4200" s="13"/>
      <c r="G4200" s="13"/>
      <c r="H4200" s="14"/>
    </row>
    <row r="4201">
      <c r="A4201" s="15"/>
      <c r="B4201" s="16"/>
      <c r="C4201" s="17"/>
      <c r="D4201" s="17"/>
      <c r="E4201" s="17"/>
      <c r="F4201" s="17"/>
      <c r="G4201" s="17"/>
      <c r="H4201" s="18"/>
    </row>
    <row r="4202">
      <c r="A4202" s="11"/>
      <c r="B4202" s="12"/>
      <c r="C4202" s="13"/>
      <c r="D4202" s="13"/>
      <c r="E4202" s="13"/>
      <c r="F4202" s="13"/>
      <c r="G4202" s="13"/>
      <c r="H4202" s="14"/>
    </row>
    <row r="4203">
      <c r="A4203" s="15"/>
      <c r="B4203" s="16"/>
      <c r="C4203" s="17"/>
      <c r="D4203" s="17"/>
      <c r="E4203" s="17"/>
      <c r="F4203" s="17"/>
      <c r="G4203" s="17"/>
      <c r="H4203" s="18"/>
    </row>
    <row r="4204">
      <c r="A4204" s="11"/>
      <c r="B4204" s="12"/>
      <c r="C4204" s="13"/>
      <c r="D4204" s="13"/>
      <c r="E4204" s="13"/>
      <c r="F4204" s="13"/>
      <c r="G4204" s="13"/>
      <c r="H4204" s="14"/>
    </row>
    <row r="4205">
      <c r="A4205" s="15"/>
      <c r="B4205" s="16"/>
      <c r="C4205" s="17"/>
      <c r="D4205" s="17"/>
      <c r="E4205" s="17"/>
      <c r="F4205" s="17"/>
      <c r="G4205" s="17"/>
      <c r="H4205" s="18"/>
    </row>
    <row r="4206">
      <c r="A4206" s="11"/>
      <c r="B4206" s="12"/>
      <c r="C4206" s="13"/>
      <c r="D4206" s="13"/>
      <c r="E4206" s="13"/>
      <c r="F4206" s="13"/>
      <c r="G4206" s="13"/>
      <c r="H4206" s="14"/>
    </row>
    <row r="4207">
      <c r="A4207" s="15"/>
      <c r="B4207" s="16"/>
      <c r="C4207" s="17"/>
      <c r="D4207" s="17"/>
      <c r="E4207" s="17"/>
      <c r="F4207" s="17"/>
      <c r="G4207" s="17"/>
      <c r="H4207" s="18"/>
    </row>
    <row r="4208">
      <c r="A4208" s="11"/>
      <c r="B4208" s="12"/>
      <c r="C4208" s="13"/>
      <c r="D4208" s="13"/>
      <c r="E4208" s="13"/>
      <c r="F4208" s="13"/>
      <c r="G4208" s="13"/>
      <c r="H4208" s="14"/>
    </row>
    <row r="4209">
      <c r="A4209" s="15"/>
      <c r="B4209" s="16"/>
      <c r="C4209" s="17"/>
      <c r="D4209" s="17"/>
      <c r="E4209" s="17"/>
      <c r="F4209" s="17"/>
      <c r="G4209" s="17"/>
      <c r="H4209" s="18"/>
    </row>
    <row r="4210">
      <c r="A4210" s="11"/>
      <c r="B4210" s="12"/>
      <c r="C4210" s="13"/>
      <c r="D4210" s="13"/>
      <c r="E4210" s="13"/>
      <c r="F4210" s="13"/>
      <c r="G4210" s="13"/>
      <c r="H4210" s="14"/>
    </row>
    <row r="4211">
      <c r="A4211" s="15"/>
      <c r="B4211" s="16"/>
      <c r="C4211" s="17"/>
      <c r="D4211" s="17"/>
      <c r="E4211" s="17"/>
      <c r="F4211" s="17"/>
      <c r="G4211" s="17"/>
      <c r="H4211" s="18"/>
    </row>
    <row r="4212">
      <c r="A4212" s="11"/>
      <c r="B4212" s="12"/>
      <c r="C4212" s="13"/>
      <c r="D4212" s="13"/>
      <c r="E4212" s="13"/>
      <c r="F4212" s="13"/>
      <c r="G4212" s="13"/>
      <c r="H4212" s="14"/>
    </row>
    <row r="4213">
      <c r="A4213" s="15"/>
      <c r="B4213" s="16"/>
      <c r="C4213" s="17"/>
      <c r="D4213" s="17"/>
      <c r="E4213" s="17"/>
      <c r="F4213" s="17"/>
      <c r="G4213" s="17"/>
      <c r="H4213" s="18"/>
    </row>
    <row r="4214">
      <c r="A4214" s="11"/>
      <c r="B4214" s="12"/>
      <c r="C4214" s="13"/>
      <c r="D4214" s="13"/>
      <c r="E4214" s="13"/>
      <c r="F4214" s="13"/>
      <c r="G4214" s="13"/>
      <c r="H4214" s="14"/>
    </row>
    <row r="4215">
      <c r="A4215" s="15"/>
      <c r="B4215" s="16"/>
      <c r="C4215" s="17"/>
      <c r="D4215" s="17"/>
      <c r="E4215" s="17"/>
      <c r="F4215" s="17"/>
      <c r="G4215" s="17"/>
      <c r="H4215" s="18"/>
    </row>
    <row r="4216">
      <c r="A4216" s="11"/>
      <c r="B4216" s="12"/>
      <c r="C4216" s="13"/>
      <c r="D4216" s="13"/>
      <c r="E4216" s="13"/>
      <c r="F4216" s="13"/>
      <c r="G4216" s="13"/>
      <c r="H4216" s="14"/>
    </row>
    <row r="4217">
      <c r="A4217" s="15"/>
      <c r="B4217" s="16"/>
      <c r="C4217" s="17"/>
      <c r="D4217" s="17"/>
      <c r="E4217" s="17"/>
      <c r="F4217" s="17"/>
      <c r="G4217" s="17"/>
      <c r="H4217" s="18"/>
    </row>
    <row r="4218">
      <c r="A4218" s="11"/>
      <c r="B4218" s="12"/>
      <c r="C4218" s="13"/>
      <c r="D4218" s="13"/>
      <c r="E4218" s="13"/>
      <c r="F4218" s="13"/>
      <c r="G4218" s="13"/>
      <c r="H4218" s="14"/>
    </row>
    <row r="4219">
      <c r="A4219" s="15"/>
      <c r="B4219" s="16"/>
      <c r="C4219" s="17"/>
      <c r="D4219" s="17"/>
      <c r="E4219" s="17"/>
      <c r="F4219" s="17"/>
      <c r="G4219" s="17"/>
      <c r="H4219" s="18"/>
    </row>
    <row r="4220">
      <c r="A4220" s="11"/>
      <c r="B4220" s="12"/>
      <c r="C4220" s="13"/>
      <c r="D4220" s="13"/>
      <c r="E4220" s="13"/>
      <c r="F4220" s="13"/>
      <c r="G4220" s="13"/>
      <c r="H4220" s="14"/>
    </row>
    <row r="4221">
      <c r="A4221" s="15"/>
      <c r="B4221" s="16"/>
      <c r="C4221" s="17"/>
      <c r="D4221" s="17"/>
      <c r="E4221" s="17"/>
      <c r="F4221" s="17"/>
      <c r="G4221" s="17"/>
      <c r="H4221" s="18"/>
    </row>
    <row r="4222">
      <c r="A4222" s="11"/>
      <c r="B4222" s="12"/>
      <c r="C4222" s="13"/>
      <c r="D4222" s="13"/>
      <c r="E4222" s="13"/>
      <c r="F4222" s="13"/>
      <c r="G4222" s="13"/>
      <c r="H4222" s="14"/>
    </row>
    <row r="4223">
      <c r="A4223" s="15"/>
      <c r="B4223" s="16"/>
      <c r="C4223" s="17"/>
      <c r="D4223" s="17"/>
      <c r="E4223" s="17"/>
      <c r="F4223" s="17"/>
      <c r="G4223" s="17"/>
      <c r="H4223" s="18"/>
    </row>
    <row r="4224">
      <c r="A4224" s="11"/>
      <c r="B4224" s="12"/>
      <c r="C4224" s="13"/>
      <c r="D4224" s="13"/>
      <c r="E4224" s="13"/>
      <c r="F4224" s="13"/>
      <c r="G4224" s="13"/>
      <c r="H4224" s="14"/>
    </row>
    <row r="4225">
      <c r="A4225" s="15"/>
      <c r="B4225" s="16"/>
      <c r="C4225" s="17"/>
      <c r="D4225" s="17"/>
      <c r="E4225" s="17"/>
      <c r="F4225" s="17"/>
      <c r="G4225" s="17"/>
      <c r="H4225" s="18"/>
    </row>
    <row r="4226">
      <c r="A4226" s="11"/>
      <c r="B4226" s="12"/>
      <c r="C4226" s="13"/>
      <c r="D4226" s="13"/>
      <c r="E4226" s="13"/>
      <c r="F4226" s="13"/>
      <c r="G4226" s="13"/>
      <c r="H4226" s="14"/>
    </row>
    <row r="4227">
      <c r="A4227" s="15"/>
      <c r="B4227" s="16"/>
      <c r="C4227" s="17"/>
      <c r="D4227" s="17"/>
      <c r="E4227" s="17"/>
      <c r="F4227" s="17"/>
      <c r="G4227" s="17"/>
      <c r="H4227" s="18"/>
    </row>
    <row r="4228">
      <c r="A4228" s="11"/>
      <c r="B4228" s="12"/>
      <c r="C4228" s="13"/>
      <c r="D4228" s="13"/>
      <c r="E4228" s="13"/>
      <c r="F4228" s="13"/>
      <c r="G4228" s="13"/>
      <c r="H4228" s="14"/>
    </row>
    <row r="4229">
      <c r="A4229" s="15"/>
      <c r="B4229" s="16"/>
      <c r="C4229" s="17"/>
      <c r="D4229" s="17"/>
      <c r="E4229" s="17"/>
      <c r="F4229" s="17"/>
      <c r="G4229" s="17"/>
      <c r="H4229" s="18"/>
    </row>
    <row r="4230">
      <c r="A4230" s="11"/>
      <c r="B4230" s="12"/>
      <c r="C4230" s="13"/>
      <c r="D4230" s="13"/>
      <c r="E4230" s="13"/>
      <c r="F4230" s="13"/>
      <c r="G4230" s="13"/>
      <c r="H4230" s="14"/>
    </row>
    <row r="4231">
      <c r="A4231" s="15"/>
      <c r="B4231" s="16"/>
      <c r="C4231" s="17"/>
      <c r="D4231" s="17"/>
      <c r="E4231" s="17"/>
      <c r="F4231" s="17"/>
      <c r="G4231" s="17"/>
      <c r="H4231" s="18"/>
    </row>
    <row r="4232">
      <c r="A4232" s="11"/>
      <c r="B4232" s="12"/>
      <c r="C4232" s="13"/>
      <c r="D4232" s="13"/>
      <c r="E4232" s="13"/>
      <c r="F4232" s="13"/>
      <c r="G4232" s="13"/>
      <c r="H4232" s="14"/>
    </row>
    <row r="4233">
      <c r="A4233" s="15"/>
      <c r="B4233" s="16"/>
      <c r="C4233" s="17"/>
      <c r="D4233" s="17"/>
      <c r="E4233" s="17"/>
      <c r="F4233" s="17"/>
      <c r="G4233" s="17"/>
      <c r="H4233" s="18"/>
    </row>
    <row r="4234">
      <c r="A4234" s="11"/>
      <c r="B4234" s="12"/>
      <c r="C4234" s="13"/>
      <c r="D4234" s="13"/>
      <c r="E4234" s="13"/>
      <c r="F4234" s="13"/>
      <c r="G4234" s="13"/>
      <c r="H4234" s="14"/>
    </row>
    <row r="4235">
      <c r="A4235" s="15"/>
      <c r="B4235" s="16"/>
      <c r="C4235" s="17"/>
      <c r="D4235" s="17"/>
      <c r="E4235" s="17"/>
      <c r="F4235" s="17"/>
      <c r="G4235" s="17"/>
      <c r="H4235" s="18"/>
    </row>
    <row r="4236">
      <c r="A4236" s="11"/>
      <c r="B4236" s="12"/>
      <c r="C4236" s="13"/>
      <c r="D4236" s="13"/>
      <c r="E4236" s="13"/>
      <c r="F4236" s="13"/>
      <c r="G4236" s="13"/>
      <c r="H4236" s="14"/>
    </row>
    <row r="4237">
      <c r="A4237" s="15"/>
      <c r="B4237" s="16"/>
      <c r="C4237" s="17"/>
      <c r="D4237" s="17"/>
      <c r="E4237" s="17"/>
      <c r="F4237" s="17"/>
      <c r="G4237" s="17"/>
      <c r="H4237" s="18"/>
    </row>
    <row r="4238">
      <c r="A4238" s="11"/>
      <c r="B4238" s="12"/>
      <c r="C4238" s="13"/>
      <c r="D4238" s="13"/>
      <c r="E4238" s="13"/>
      <c r="F4238" s="13"/>
      <c r="G4238" s="13"/>
      <c r="H4238" s="14"/>
    </row>
    <row r="4239">
      <c r="A4239" s="15"/>
      <c r="B4239" s="16"/>
      <c r="C4239" s="17"/>
      <c r="D4239" s="17"/>
      <c r="E4239" s="17"/>
      <c r="F4239" s="17"/>
      <c r="G4239" s="17"/>
      <c r="H4239" s="18"/>
    </row>
    <row r="4240">
      <c r="A4240" s="11"/>
      <c r="B4240" s="12"/>
      <c r="C4240" s="13"/>
      <c r="D4240" s="13"/>
      <c r="E4240" s="13"/>
      <c r="F4240" s="13"/>
      <c r="G4240" s="13"/>
      <c r="H4240" s="14"/>
    </row>
    <row r="4241">
      <c r="A4241" s="15"/>
      <c r="B4241" s="16"/>
      <c r="C4241" s="17"/>
      <c r="D4241" s="17"/>
      <c r="E4241" s="17"/>
      <c r="F4241" s="17"/>
      <c r="G4241" s="17"/>
      <c r="H4241" s="18"/>
    </row>
    <row r="4242">
      <c r="A4242" s="11"/>
      <c r="B4242" s="12"/>
      <c r="C4242" s="13"/>
      <c r="D4242" s="13"/>
      <c r="E4242" s="13"/>
      <c r="F4242" s="13"/>
      <c r="G4242" s="13"/>
      <c r="H4242" s="14"/>
    </row>
    <row r="4243">
      <c r="A4243" s="15"/>
      <c r="B4243" s="16"/>
      <c r="C4243" s="17"/>
      <c r="D4243" s="17"/>
      <c r="E4243" s="17"/>
      <c r="F4243" s="17"/>
      <c r="G4243" s="17"/>
      <c r="H4243" s="18"/>
    </row>
    <row r="4244">
      <c r="A4244" s="11"/>
      <c r="B4244" s="12"/>
      <c r="C4244" s="13"/>
      <c r="D4244" s="13"/>
      <c r="E4244" s="13"/>
      <c r="F4244" s="13"/>
      <c r="G4244" s="13"/>
      <c r="H4244" s="14"/>
    </row>
    <row r="4245">
      <c r="A4245" s="15"/>
      <c r="B4245" s="16"/>
      <c r="C4245" s="17"/>
      <c r="D4245" s="17"/>
      <c r="E4245" s="17"/>
      <c r="F4245" s="17"/>
      <c r="G4245" s="17"/>
      <c r="H4245" s="18"/>
    </row>
    <row r="4246">
      <c r="A4246" s="11"/>
      <c r="B4246" s="12"/>
      <c r="C4246" s="13"/>
      <c r="D4246" s="13"/>
      <c r="E4246" s="13"/>
      <c r="F4246" s="13"/>
      <c r="G4246" s="13"/>
      <c r="H4246" s="14"/>
    </row>
    <row r="4247">
      <c r="A4247" s="15"/>
      <c r="B4247" s="16"/>
      <c r="C4247" s="17"/>
      <c r="D4247" s="17"/>
      <c r="E4247" s="17"/>
      <c r="F4247" s="17"/>
      <c r="G4247" s="17"/>
      <c r="H4247" s="18"/>
    </row>
    <row r="4248">
      <c r="A4248" s="11"/>
      <c r="B4248" s="12"/>
      <c r="C4248" s="13"/>
      <c r="D4248" s="13"/>
      <c r="E4248" s="13"/>
      <c r="F4248" s="13"/>
      <c r="G4248" s="13"/>
      <c r="H4248" s="14"/>
    </row>
    <row r="4249">
      <c r="A4249" s="15"/>
      <c r="B4249" s="16"/>
      <c r="C4249" s="17"/>
      <c r="D4249" s="17"/>
      <c r="E4249" s="17"/>
      <c r="F4249" s="17"/>
      <c r="G4249" s="17"/>
      <c r="H4249" s="18"/>
    </row>
    <row r="4250">
      <c r="A4250" s="11"/>
      <c r="B4250" s="12"/>
      <c r="C4250" s="13"/>
      <c r="D4250" s="13"/>
      <c r="E4250" s="13"/>
      <c r="F4250" s="13"/>
      <c r="G4250" s="13"/>
      <c r="H4250" s="14"/>
    </row>
    <row r="4251">
      <c r="A4251" s="15"/>
      <c r="B4251" s="16"/>
      <c r="C4251" s="17"/>
      <c r="D4251" s="17"/>
      <c r="E4251" s="17"/>
      <c r="F4251" s="17"/>
      <c r="G4251" s="17"/>
      <c r="H4251" s="18"/>
    </row>
    <row r="4252">
      <c r="A4252" s="11"/>
      <c r="B4252" s="12"/>
      <c r="C4252" s="13"/>
      <c r="D4252" s="13"/>
      <c r="E4252" s="13"/>
      <c r="F4252" s="13"/>
      <c r="G4252" s="13"/>
      <c r="H4252" s="14"/>
    </row>
    <row r="4253">
      <c r="A4253" s="15"/>
      <c r="B4253" s="16"/>
      <c r="C4253" s="17"/>
      <c r="D4253" s="17"/>
      <c r="E4253" s="17"/>
      <c r="F4253" s="17"/>
      <c r="G4253" s="17"/>
      <c r="H4253" s="18"/>
    </row>
    <row r="4254">
      <c r="A4254" s="11"/>
      <c r="B4254" s="12"/>
      <c r="C4254" s="13"/>
      <c r="D4254" s="13"/>
      <c r="E4254" s="13"/>
      <c r="F4254" s="13"/>
      <c r="G4254" s="13"/>
      <c r="H4254" s="14"/>
    </row>
    <row r="4255">
      <c r="A4255" s="15"/>
      <c r="B4255" s="16"/>
      <c r="C4255" s="17"/>
      <c r="D4255" s="17"/>
      <c r="E4255" s="17"/>
      <c r="F4255" s="17"/>
      <c r="G4255" s="17"/>
      <c r="H4255" s="18"/>
    </row>
    <row r="4256">
      <c r="A4256" s="11"/>
      <c r="B4256" s="12"/>
      <c r="C4256" s="13"/>
      <c r="D4256" s="13"/>
      <c r="E4256" s="13"/>
      <c r="F4256" s="13"/>
      <c r="G4256" s="13"/>
      <c r="H4256" s="14"/>
    </row>
    <row r="4257">
      <c r="A4257" s="15"/>
      <c r="B4257" s="16"/>
      <c r="C4257" s="17"/>
      <c r="D4257" s="17"/>
      <c r="E4257" s="17"/>
      <c r="F4257" s="17"/>
      <c r="G4257" s="17"/>
      <c r="H4257" s="18"/>
    </row>
    <row r="4258">
      <c r="A4258" s="11"/>
      <c r="B4258" s="12"/>
      <c r="C4258" s="13"/>
      <c r="D4258" s="13"/>
      <c r="E4258" s="13"/>
      <c r="F4258" s="13"/>
      <c r="G4258" s="13"/>
      <c r="H4258" s="14"/>
    </row>
    <row r="4259">
      <c r="A4259" s="15"/>
      <c r="B4259" s="16"/>
      <c r="C4259" s="17"/>
      <c r="D4259" s="17"/>
      <c r="E4259" s="17"/>
      <c r="F4259" s="17"/>
      <c r="G4259" s="17"/>
      <c r="H4259" s="18"/>
    </row>
    <row r="4260">
      <c r="A4260" s="11"/>
      <c r="B4260" s="12"/>
      <c r="C4260" s="13"/>
      <c r="D4260" s="13"/>
      <c r="E4260" s="13"/>
      <c r="F4260" s="13"/>
      <c r="G4260" s="13"/>
      <c r="H4260" s="14"/>
    </row>
    <row r="4261">
      <c r="A4261" s="15"/>
      <c r="B4261" s="16"/>
      <c r="C4261" s="17"/>
      <c r="D4261" s="17"/>
      <c r="E4261" s="17"/>
      <c r="F4261" s="17"/>
      <c r="G4261" s="17"/>
      <c r="H4261" s="18"/>
    </row>
    <row r="4262">
      <c r="A4262" s="11"/>
      <c r="B4262" s="12"/>
      <c r="C4262" s="13"/>
      <c r="D4262" s="13"/>
      <c r="E4262" s="13"/>
      <c r="F4262" s="13"/>
      <c r="G4262" s="13"/>
      <c r="H4262" s="14"/>
    </row>
    <row r="4263">
      <c r="A4263" s="15"/>
      <c r="B4263" s="16"/>
      <c r="C4263" s="17"/>
      <c r="D4263" s="17"/>
      <c r="E4263" s="17"/>
      <c r="F4263" s="17"/>
      <c r="G4263" s="17"/>
      <c r="H4263" s="18"/>
    </row>
    <row r="4264">
      <c r="A4264" s="11"/>
      <c r="B4264" s="12"/>
      <c r="C4264" s="13"/>
      <c r="D4264" s="13"/>
      <c r="E4264" s="13"/>
      <c r="F4264" s="13"/>
      <c r="G4264" s="13"/>
      <c r="H4264" s="14"/>
    </row>
    <row r="4265">
      <c r="A4265" s="15"/>
      <c r="B4265" s="16"/>
      <c r="C4265" s="17"/>
      <c r="D4265" s="17"/>
      <c r="E4265" s="17"/>
      <c r="F4265" s="17"/>
      <c r="G4265" s="17"/>
      <c r="H4265" s="18"/>
    </row>
    <row r="4266">
      <c r="A4266" s="11"/>
      <c r="B4266" s="12"/>
      <c r="C4266" s="13"/>
      <c r="D4266" s="13"/>
      <c r="E4266" s="13"/>
      <c r="F4266" s="13"/>
      <c r="G4266" s="13"/>
      <c r="H4266" s="14"/>
    </row>
    <row r="4267">
      <c r="A4267" s="15"/>
      <c r="B4267" s="16"/>
      <c r="C4267" s="17"/>
      <c r="D4267" s="17"/>
      <c r="E4267" s="17"/>
      <c r="F4267" s="17"/>
      <c r="G4267" s="17"/>
      <c r="H4267" s="18"/>
    </row>
    <row r="4268">
      <c r="A4268" s="11"/>
      <c r="B4268" s="12"/>
      <c r="C4268" s="13"/>
      <c r="D4268" s="13"/>
      <c r="E4268" s="13"/>
      <c r="F4268" s="13"/>
      <c r="G4268" s="13"/>
      <c r="H4268" s="14"/>
    </row>
    <row r="4269">
      <c r="A4269" s="15"/>
      <c r="B4269" s="16"/>
      <c r="C4269" s="17"/>
      <c r="D4269" s="17"/>
      <c r="E4269" s="17"/>
      <c r="F4269" s="17"/>
      <c r="G4269" s="17"/>
      <c r="H4269" s="18"/>
    </row>
    <row r="4270">
      <c r="A4270" s="11"/>
      <c r="B4270" s="12"/>
      <c r="C4270" s="13"/>
      <c r="D4270" s="13"/>
      <c r="E4270" s="13"/>
      <c r="F4270" s="13"/>
      <c r="G4270" s="13"/>
      <c r="H4270" s="14"/>
    </row>
    <row r="4271">
      <c r="A4271" s="15"/>
      <c r="B4271" s="16"/>
      <c r="C4271" s="17"/>
      <c r="D4271" s="17"/>
      <c r="E4271" s="17"/>
      <c r="F4271" s="17"/>
      <c r="G4271" s="17"/>
      <c r="H4271" s="18"/>
    </row>
    <row r="4272">
      <c r="A4272" s="11"/>
      <c r="B4272" s="12"/>
      <c r="C4272" s="13"/>
      <c r="D4272" s="13"/>
      <c r="E4272" s="13"/>
      <c r="F4272" s="13"/>
      <c r="G4272" s="13"/>
      <c r="H4272" s="14"/>
    </row>
    <row r="4273">
      <c r="A4273" s="15"/>
      <c r="B4273" s="16"/>
      <c r="C4273" s="17"/>
      <c r="D4273" s="17"/>
      <c r="E4273" s="17"/>
      <c r="F4273" s="17"/>
      <c r="G4273" s="17"/>
      <c r="H4273" s="18"/>
    </row>
    <row r="4274">
      <c r="A4274" s="11"/>
      <c r="B4274" s="12"/>
      <c r="C4274" s="13"/>
      <c r="D4274" s="13"/>
      <c r="E4274" s="13"/>
      <c r="F4274" s="13"/>
      <c r="G4274" s="13"/>
      <c r="H4274" s="14"/>
    </row>
    <row r="4275">
      <c r="A4275" s="15"/>
      <c r="B4275" s="16"/>
      <c r="C4275" s="17"/>
      <c r="D4275" s="17"/>
      <c r="E4275" s="17"/>
      <c r="F4275" s="17"/>
      <c r="G4275" s="17"/>
      <c r="H4275" s="18"/>
    </row>
    <row r="4276">
      <c r="A4276" s="11"/>
      <c r="B4276" s="12"/>
      <c r="C4276" s="13"/>
      <c r="D4276" s="13"/>
      <c r="E4276" s="13"/>
      <c r="F4276" s="13"/>
      <c r="G4276" s="13"/>
      <c r="H4276" s="14"/>
    </row>
    <row r="4277">
      <c r="A4277" s="15"/>
      <c r="B4277" s="16"/>
      <c r="C4277" s="17"/>
      <c r="D4277" s="17"/>
      <c r="E4277" s="17"/>
      <c r="F4277" s="17"/>
      <c r="G4277" s="17"/>
      <c r="H4277" s="18"/>
    </row>
    <row r="4278">
      <c r="A4278" s="11"/>
      <c r="B4278" s="12"/>
      <c r="C4278" s="13"/>
      <c r="D4278" s="13"/>
      <c r="E4278" s="13"/>
      <c r="F4278" s="13"/>
      <c r="G4278" s="13"/>
      <c r="H4278" s="14"/>
    </row>
    <row r="4279">
      <c r="A4279" s="15"/>
      <c r="B4279" s="16"/>
      <c r="C4279" s="17"/>
      <c r="D4279" s="17"/>
      <c r="E4279" s="17"/>
      <c r="F4279" s="17"/>
      <c r="G4279" s="17"/>
      <c r="H4279" s="18"/>
    </row>
    <row r="4280">
      <c r="A4280" s="11"/>
      <c r="B4280" s="12"/>
      <c r="C4280" s="13"/>
      <c r="D4280" s="13"/>
      <c r="E4280" s="13"/>
      <c r="F4280" s="13"/>
      <c r="G4280" s="13"/>
      <c r="H4280" s="14"/>
    </row>
    <row r="4281">
      <c r="A4281" s="15"/>
      <c r="B4281" s="16"/>
      <c r="C4281" s="17"/>
      <c r="D4281" s="17"/>
      <c r="E4281" s="17"/>
      <c r="F4281" s="17"/>
      <c r="G4281" s="17"/>
      <c r="H4281" s="18"/>
    </row>
    <row r="4282">
      <c r="A4282" s="11"/>
      <c r="B4282" s="12"/>
      <c r="C4282" s="13"/>
      <c r="D4282" s="13"/>
      <c r="E4282" s="13"/>
      <c r="F4282" s="13"/>
      <c r="G4282" s="13"/>
      <c r="H4282" s="14"/>
    </row>
    <row r="4283">
      <c r="A4283" s="15"/>
      <c r="B4283" s="16"/>
      <c r="C4283" s="17"/>
      <c r="D4283" s="17"/>
      <c r="E4283" s="17"/>
      <c r="F4283" s="17"/>
      <c r="G4283" s="17"/>
      <c r="H4283" s="18"/>
    </row>
    <row r="4284">
      <c r="A4284" s="11"/>
      <c r="B4284" s="12"/>
      <c r="C4284" s="13"/>
      <c r="D4284" s="13"/>
      <c r="E4284" s="13"/>
      <c r="F4284" s="13"/>
      <c r="G4284" s="13"/>
      <c r="H4284" s="14"/>
    </row>
    <row r="4285">
      <c r="A4285" s="15"/>
      <c r="B4285" s="16"/>
      <c r="C4285" s="17"/>
      <c r="D4285" s="17"/>
      <c r="E4285" s="17"/>
      <c r="F4285" s="17"/>
      <c r="G4285" s="17"/>
      <c r="H4285" s="18"/>
    </row>
    <row r="4286">
      <c r="A4286" s="11"/>
      <c r="B4286" s="12"/>
      <c r="C4286" s="13"/>
      <c r="D4286" s="13"/>
      <c r="E4286" s="13"/>
      <c r="F4286" s="13"/>
      <c r="G4286" s="13"/>
      <c r="H4286" s="14"/>
    </row>
    <row r="4287">
      <c r="A4287" s="15"/>
      <c r="B4287" s="16"/>
      <c r="C4287" s="17"/>
      <c r="D4287" s="17"/>
      <c r="E4287" s="17"/>
      <c r="F4287" s="17"/>
      <c r="G4287" s="17"/>
      <c r="H4287" s="18"/>
    </row>
    <row r="4288">
      <c r="A4288" s="11"/>
      <c r="B4288" s="12"/>
      <c r="C4288" s="13"/>
      <c r="D4288" s="13"/>
      <c r="E4288" s="13"/>
      <c r="F4288" s="13"/>
      <c r="G4288" s="13"/>
      <c r="H4288" s="14"/>
    </row>
    <row r="4289">
      <c r="A4289" s="15"/>
      <c r="B4289" s="16"/>
      <c r="C4289" s="17"/>
      <c r="D4289" s="17"/>
      <c r="E4289" s="17"/>
      <c r="F4289" s="17"/>
      <c r="G4289" s="17"/>
      <c r="H4289" s="18"/>
    </row>
    <row r="4290">
      <c r="A4290" s="11"/>
      <c r="B4290" s="12"/>
      <c r="C4290" s="13"/>
      <c r="D4290" s="13"/>
      <c r="E4290" s="13"/>
      <c r="F4290" s="13"/>
      <c r="G4290" s="13"/>
      <c r="H4290" s="14"/>
    </row>
    <row r="4291">
      <c r="A4291" s="15"/>
      <c r="B4291" s="16"/>
      <c r="C4291" s="17"/>
      <c r="D4291" s="17"/>
      <c r="E4291" s="17"/>
      <c r="F4291" s="17"/>
      <c r="G4291" s="17"/>
      <c r="H4291" s="18"/>
    </row>
    <row r="4292">
      <c r="A4292" s="11"/>
      <c r="B4292" s="12"/>
      <c r="C4292" s="13"/>
      <c r="D4292" s="13"/>
      <c r="E4292" s="13"/>
      <c r="F4292" s="13"/>
      <c r="G4292" s="13"/>
      <c r="H4292" s="14"/>
    </row>
    <row r="4293">
      <c r="A4293" s="15"/>
      <c r="B4293" s="16"/>
      <c r="C4293" s="17"/>
      <c r="D4293" s="17"/>
      <c r="E4293" s="17"/>
      <c r="F4293" s="17"/>
      <c r="G4293" s="17"/>
      <c r="H4293" s="18"/>
    </row>
    <row r="4294">
      <c r="A4294" s="11"/>
      <c r="B4294" s="12"/>
      <c r="C4294" s="13"/>
      <c r="D4294" s="13"/>
      <c r="E4294" s="13"/>
      <c r="F4294" s="13"/>
      <c r="G4294" s="13"/>
      <c r="H4294" s="14"/>
    </row>
    <row r="4295">
      <c r="A4295" s="15"/>
      <c r="B4295" s="16"/>
      <c r="C4295" s="17"/>
      <c r="D4295" s="17"/>
      <c r="E4295" s="17"/>
      <c r="F4295" s="17"/>
      <c r="G4295" s="17"/>
      <c r="H4295" s="18"/>
    </row>
    <row r="4296">
      <c r="A4296" s="11"/>
      <c r="B4296" s="12"/>
      <c r="C4296" s="13"/>
      <c r="D4296" s="13"/>
      <c r="E4296" s="13"/>
      <c r="F4296" s="13"/>
      <c r="G4296" s="13"/>
      <c r="H4296" s="14"/>
    </row>
    <row r="4297">
      <c r="A4297" s="15"/>
      <c r="B4297" s="16"/>
      <c r="C4297" s="17"/>
      <c r="D4297" s="17"/>
      <c r="E4297" s="17"/>
      <c r="F4297" s="17"/>
      <c r="G4297" s="17"/>
      <c r="H4297" s="18"/>
    </row>
    <row r="4298">
      <c r="A4298" s="11"/>
      <c r="B4298" s="12"/>
      <c r="C4298" s="13"/>
      <c r="D4298" s="13"/>
      <c r="E4298" s="13"/>
      <c r="F4298" s="13"/>
      <c r="G4298" s="13"/>
      <c r="H4298" s="14"/>
    </row>
    <row r="4299">
      <c r="A4299" s="15"/>
      <c r="B4299" s="16"/>
      <c r="C4299" s="17"/>
      <c r="D4299" s="17"/>
      <c r="E4299" s="17"/>
      <c r="F4299" s="17"/>
      <c r="G4299" s="17"/>
      <c r="H4299" s="18"/>
    </row>
    <row r="4300">
      <c r="A4300" s="11"/>
      <c r="B4300" s="12"/>
      <c r="C4300" s="13"/>
      <c r="D4300" s="13"/>
      <c r="E4300" s="13"/>
      <c r="F4300" s="13"/>
      <c r="G4300" s="13"/>
      <c r="H4300" s="14"/>
    </row>
    <row r="4301">
      <c r="A4301" s="15"/>
      <c r="B4301" s="16"/>
      <c r="C4301" s="17"/>
      <c r="D4301" s="17"/>
      <c r="E4301" s="17"/>
      <c r="F4301" s="17"/>
      <c r="G4301" s="17"/>
      <c r="H4301" s="18"/>
    </row>
    <row r="4302">
      <c r="A4302" s="11"/>
      <c r="B4302" s="12"/>
      <c r="C4302" s="13"/>
      <c r="D4302" s="13"/>
      <c r="E4302" s="13"/>
      <c r="F4302" s="13"/>
      <c r="G4302" s="13"/>
      <c r="H4302" s="14"/>
    </row>
    <row r="4303">
      <c r="A4303" s="15"/>
      <c r="B4303" s="16"/>
      <c r="C4303" s="17"/>
      <c r="D4303" s="17"/>
      <c r="E4303" s="17"/>
      <c r="F4303" s="17"/>
      <c r="G4303" s="17"/>
      <c r="H4303" s="18"/>
    </row>
    <row r="4304">
      <c r="A4304" s="11"/>
      <c r="B4304" s="12"/>
      <c r="C4304" s="13"/>
      <c r="D4304" s="13"/>
      <c r="E4304" s="13"/>
      <c r="F4304" s="13"/>
      <c r="G4304" s="13"/>
      <c r="H4304" s="14"/>
    </row>
    <row r="4305">
      <c r="A4305" s="15"/>
      <c r="B4305" s="16"/>
      <c r="C4305" s="17"/>
      <c r="D4305" s="17"/>
      <c r="E4305" s="17"/>
      <c r="F4305" s="17"/>
      <c r="G4305" s="17"/>
      <c r="H4305" s="18"/>
    </row>
    <row r="4306">
      <c r="A4306" s="11"/>
      <c r="B4306" s="12"/>
      <c r="C4306" s="13"/>
      <c r="D4306" s="13"/>
      <c r="E4306" s="13"/>
      <c r="F4306" s="13"/>
      <c r="G4306" s="13"/>
      <c r="H4306" s="14"/>
    </row>
    <row r="4307">
      <c r="A4307" s="15"/>
      <c r="B4307" s="16"/>
      <c r="C4307" s="17"/>
      <c r="D4307" s="17"/>
      <c r="E4307" s="17"/>
      <c r="F4307" s="17"/>
      <c r="G4307" s="17"/>
      <c r="H4307" s="18"/>
    </row>
    <row r="4308">
      <c r="A4308" s="11"/>
      <c r="B4308" s="12"/>
      <c r="C4308" s="13"/>
      <c r="D4308" s="13"/>
      <c r="E4308" s="13"/>
      <c r="F4308" s="13"/>
      <c r="G4308" s="13"/>
      <c r="H4308" s="14"/>
    </row>
    <row r="4309">
      <c r="A4309" s="15"/>
      <c r="B4309" s="16"/>
      <c r="C4309" s="17"/>
      <c r="D4309" s="17"/>
      <c r="E4309" s="17"/>
      <c r="F4309" s="17"/>
      <c r="G4309" s="17"/>
      <c r="H4309" s="18"/>
    </row>
    <row r="4310">
      <c r="A4310" s="11"/>
      <c r="B4310" s="12"/>
      <c r="C4310" s="13"/>
      <c r="D4310" s="13"/>
      <c r="E4310" s="13"/>
      <c r="F4310" s="13"/>
      <c r="G4310" s="13"/>
      <c r="H4310" s="14"/>
    </row>
    <row r="4311">
      <c r="A4311" s="15"/>
      <c r="B4311" s="16"/>
      <c r="C4311" s="17"/>
      <c r="D4311" s="17"/>
      <c r="E4311" s="17"/>
      <c r="F4311" s="17"/>
      <c r="G4311" s="17"/>
      <c r="H4311" s="18"/>
    </row>
    <row r="4312">
      <c r="A4312" s="11"/>
      <c r="B4312" s="12"/>
      <c r="C4312" s="13"/>
      <c r="D4312" s="13"/>
      <c r="E4312" s="13"/>
      <c r="F4312" s="13"/>
      <c r="G4312" s="13"/>
      <c r="H4312" s="14"/>
    </row>
    <row r="4313">
      <c r="A4313" s="15"/>
      <c r="B4313" s="16"/>
      <c r="C4313" s="17"/>
      <c r="D4313" s="17"/>
      <c r="E4313" s="17"/>
      <c r="F4313" s="17"/>
      <c r="G4313" s="17"/>
      <c r="H4313" s="18"/>
    </row>
    <row r="4314">
      <c r="A4314" s="11"/>
      <c r="B4314" s="12"/>
      <c r="C4314" s="13"/>
      <c r="D4314" s="13"/>
      <c r="E4314" s="13"/>
      <c r="F4314" s="13"/>
      <c r="G4314" s="13"/>
      <c r="H4314" s="14"/>
    </row>
    <row r="4315">
      <c r="A4315" s="15"/>
      <c r="B4315" s="16"/>
      <c r="C4315" s="17"/>
      <c r="D4315" s="17"/>
      <c r="E4315" s="17"/>
      <c r="F4315" s="17"/>
      <c r="G4315" s="17"/>
      <c r="H4315" s="18"/>
    </row>
    <row r="4316">
      <c r="A4316" s="11"/>
      <c r="B4316" s="12"/>
      <c r="C4316" s="13"/>
      <c r="D4316" s="13"/>
      <c r="E4316" s="13"/>
      <c r="F4316" s="13"/>
      <c r="G4316" s="13"/>
      <c r="H4316" s="14"/>
    </row>
    <row r="4317">
      <c r="A4317" s="15"/>
      <c r="B4317" s="16"/>
      <c r="C4317" s="17"/>
      <c r="D4317" s="17"/>
      <c r="E4317" s="17"/>
      <c r="F4317" s="17"/>
      <c r="G4317" s="17"/>
      <c r="H4317" s="18"/>
    </row>
    <row r="4318">
      <c r="A4318" s="11"/>
      <c r="B4318" s="12"/>
      <c r="C4318" s="13"/>
      <c r="D4318" s="13"/>
      <c r="E4318" s="13"/>
      <c r="F4318" s="13"/>
      <c r="G4318" s="13"/>
      <c r="H4318" s="14"/>
    </row>
    <row r="4319">
      <c r="A4319" s="15"/>
      <c r="B4319" s="16"/>
      <c r="C4319" s="17"/>
      <c r="D4319" s="17"/>
      <c r="E4319" s="17"/>
      <c r="F4319" s="17"/>
      <c r="G4319" s="17"/>
      <c r="H4319" s="18"/>
    </row>
    <row r="4320">
      <c r="A4320" s="11"/>
      <c r="B4320" s="12"/>
      <c r="C4320" s="13"/>
      <c r="D4320" s="13"/>
      <c r="E4320" s="13"/>
      <c r="F4320" s="13"/>
      <c r="G4320" s="13"/>
      <c r="H4320" s="14"/>
    </row>
    <row r="4321">
      <c r="A4321" s="15"/>
      <c r="B4321" s="16"/>
      <c r="C4321" s="17"/>
      <c r="D4321" s="17"/>
      <c r="E4321" s="17"/>
      <c r="F4321" s="17"/>
      <c r="G4321" s="17"/>
      <c r="H4321" s="18"/>
    </row>
    <row r="4322">
      <c r="A4322" s="11"/>
      <c r="B4322" s="12"/>
      <c r="C4322" s="13"/>
      <c r="D4322" s="13"/>
      <c r="E4322" s="13"/>
      <c r="F4322" s="13"/>
      <c r="G4322" s="13"/>
      <c r="H4322" s="14"/>
    </row>
    <row r="4323">
      <c r="A4323" s="15"/>
      <c r="B4323" s="16"/>
      <c r="C4323" s="17"/>
      <c r="D4323" s="17"/>
      <c r="E4323" s="17"/>
      <c r="F4323" s="17"/>
      <c r="G4323" s="17"/>
      <c r="H4323" s="18"/>
    </row>
    <row r="4324">
      <c r="A4324" s="11"/>
      <c r="B4324" s="12"/>
      <c r="C4324" s="13"/>
      <c r="D4324" s="13"/>
      <c r="E4324" s="13"/>
      <c r="F4324" s="13"/>
      <c r="G4324" s="13"/>
      <c r="H4324" s="14"/>
    </row>
    <row r="4325">
      <c r="A4325" s="15"/>
      <c r="B4325" s="16"/>
      <c r="C4325" s="17"/>
      <c r="D4325" s="17"/>
      <c r="E4325" s="17"/>
      <c r="F4325" s="17"/>
      <c r="G4325" s="17"/>
      <c r="H4325" s="18"/>
    </row>
    <row r="4326">
      <c r="A4326" s="11"/>
      <c r="B4326" s="12"/>
      <c r="C4326" s="13"/>
      <c r="D4326" s="13"/>
      <c r="E4326" s="13"/>
      <c r="F4326" s="13"/>
      <c r="G4326" s="13"/>
      <c r="H4326" s="14"/>
    </row>
    <row r="4327">
      <c r="A4327" s="15"/>
      <c r="B4327" s="16"/>
      <c r="C4327" s="17"/>
      <c r="D4327" s="17"/>
      <c r="E4327" s="17"/>
      <c r="F4327" s="17"/>
      <c r="G4327" s="17"/>
      <c r="H4327" s="18"/>
    </row>
    <row r="4328">
      <c r="A4328" s="11"/>
      <c r="B4328" s="12"/>
      <c r="C4328" s="13"/>
      <c r="D4328" s="13"/>
      <c r="E4328" s="13"/>
      <c r="F4328" s="13"/>
      <c r="G4328" s="13"/>
      <c r="H4328" s="14"/>
    </row>
    <row r="4329">
      <c r="A4329" s="15"/>
      <c r="B4329" s="16"/>
      <c r="C4329" s="17"/>
      <c r="D4329" s="17"/>
      <c r="E4329" s="17"/>
      <c r="F4329" s="17"/>
      <c r="G4329" s="17"/>
      <c r="H4329" s="18"/>
    </row>
    <row r="4330">
      <c r="A4330" s="11"/>
      <c r="B4330" s="12"/>
      <c r="C4330" s="13"/>
      <c r="D4330" s="13"/>
      <c r="E4330" s="13"/>
      <c r="F4330" s="13"/>
      <c r="G4330" s="13"/>
      <c r="H4330" s="14"/>
    </row>
    <row r="4331">
      <c r="A4331" s="15"/>
      <c r="B4331" s="16"/>
      <c r="C4331" s="17"/>
      <c r="D4331" s="17"/>
      <c r="E4331" s="17"/>
      <c r="F4331" s="17"/>
      <c r="G4331" s="17"/>
      <c r="H4331" s="18"/>
    </row>
    <row r="4332">
      <c r="A4332" s="11"/>
      <c r="B4332" s="12"/>
      <c r="C4332" s="13"/>
      <c r="D4332" s="13"/>
      <c r="E4332" s="13"/>
      <c r="F4332" s="13"/>
      <c r="G4332" s="13"/>
      <c r="H4332" s="14"/>
    </row>
    <row r="4333">
      <c r="A4333" s="15"/>
      <c r="B4333" s="16"/>
      <c r="C4333" s="17"/>
      <c r="D4333" s="17"/>
      <c r="E4333" s="17"/>
      <c r="F4333" s="17"/>
      <c r="G4333" s="17"/>
      <c r="H4333" s="18"/>
    </row>
    <row r="4334">
      <c r="A4334" s="11"/>
      <c r="B4334" s="12"/>
      <c r="C4334" s="13"/>
      <c r="D4334" s="13"/>
      <c r="E4334" s="13"/>
      <c r="F4334" s="13"/>
      <c r="G4334" s="13"/>
      <c r="H4334" s="14"/>
    </row>
    <row r="4335">
      <c r="A4335" s="15"/>
      <c r="B4335" s="16"/>
      <c r="C4335" s="17"/>
      <c r="D4335" s="17"/>
      <c r="E4335" s="17"/>
      <c r="F4335" s="17"/>
      <c r="G4335" s="17"/>
      <c r="H4335" s="18"/>
    </row>
    <row r="4336">
      <c r="A4336" s="11"/>
      <c r="B4336" s="12"/>
      <c r="C4336" s="13"/>
      <c r="D4336" s="13"/>
      <c r="E4336" s="13"/>
      <c r="F4336" s="13"/>
      <c r="G4336" s="13"/>
      <c r="H4336" s="14"/>
    </row>
    <row r="4337">
      <c r="A4337" s="15"/>
      <c r="B4337" s="16"/>
      <c r="C4337" s="17"/>
      <c r="D4337" s="17"/>
      <c r="E4337" s="17"/>
      <c r="F4337" s="17"/>
      <c r="G4337" s="17"/>
      <c r="H4337" s="18"/>
    </row>
    <row r="4338">
      <c r="A4338" s="11"/>
      <c r="B4338" s="12"/>
      <c r="C4338" s="13"/>
      <c r="D4338" s="13"/>
      <c r="E4338" s="13"/>
      <c r="F4338" s="13"/>
      <c r="G4338" s="13"/>
      <c r="H4338" s="14"/>
    </row>
    <row r="4339">
      <c r="A4339" s="15"/>
      <c r="B4339" s="16"/>
      <c r="C4339" s="17"/>
      <c r="D4339" s="17"/>
      <c r="E4339" s="17"/>
      <c r="F4339" s="17"/>
      <c r="G4339" s="17"/>
      <c r="H4339" s="18"/>
    </row>
    <row r="4340">
      <c r="A4340" s="11"/>
      <c r="B4340" s="12"/>
      <c r="C4340" s="13"/>
      <c r="D4340" s="13"/>
      <c r="E4340" s="13"/>
      <c r="F4340" s="13"/>
      <c r="G4340" s="13"/>
      <c r="H4340" s="14"/>
    </row>
    <row r="4341">
      <c r="A4341" s="15"/>
      <c r="B4341" s="16"/>
      <c r="C4341" s="17"/>
      <c r="D4341" s="17"/>
      <c r="E4341" s="17"/>
      <c r="F4341" s="17"/>
      <c r="G4341" s="17"/>
      <c r="H4341" s="18"/>
    </row>
    <row r="4342">
      <c r="A4342" s="11"/>
      <c r="B4342" s="12"/>
      <c r="C4342" s="13"/>
      <c r="D4342" s="13"/>
      <c r="E4342" s="13"/>
      <c r="F4342" s="13"/>
      <c r="G4342" s="13"/>
      <c r="H4342" s="14"/>
    </row>
    <row r="4343">
      <c r="A4343" s="15"/>
      <c r="B4343" s="16"/>
      <c r="C4343" s="17"/>
      <c r="D4343" s="17"/>
      <c r="E4343" s="17"/>
      <c r="F4343" s="17"/>
      <c r="G4343" s="17"/>
      <c r="H4343" s="18"/>
    </row>
    <row r="4344">
      <c r="A4344" s="11"/>
      <c r="B4344" s="12"/>
      <c r="C4344" s="13"/>
      <c r="D4344" s="13"/>
      <c r="E4344" s="13"/>
      <c r="F4344" s="13"/>
      <c r="G4344" s="13"/>
      <c r="H4344" s="14"/>
    </row>
    <row r="4345">
      <c r="A4345" s="15"/>
      <c r="B4345" s="16"/>
      <c r="C4345" s="17"/>
      <c r="D4345" s="17"/>
      <c r="E4345" s="17"/>
      <c r="F4345" s="17"/>
      <c r="G4345" s="17"/>
      <c r="H4345" s="18"/>
    </row>
    <row r="4346">
      <c r="A4346" s="11"/>
      <c r="B4346" s="12"/>
      <c r="C4346" s="13"/>
      <c r="D4346" s="13"/>
      <c r="E4346" s="13"/>
      <c r="F4346" s="13"/>
      <c r="G4346" s="13"/>
      <c r="H4346" s="14"/>
    </row>
    <row r="4347">
      <c r="A4347" s="15"/>
      <c r="B4347" s="16"/>
      <c r="C4347" s="17"/>
      <c r="D4347" s="17"/>
      <c r="E4347" s="17"/>
      <c r="F4347" s="17"/>
      <c r="G4347" s="17"/>
      <c r="H4347" s="18"/>
    </row>
    <row r="4348">
      <c r="A4348" s="11"/>
      <c r="B4348" s="12"/>
      <c r="C4348" s="13"/>
      <c r="D4348" s="13"/>
      <c r="E4348" s="13"/>
      <c r="F4348" s="13"/>
      <c r="G4348" s="13"/>
      <c r="H4348" s="14"/>
    </row>
    <row r="4349">
      <c r="A4349" s="15"/>
      <c r="B4349" s="16"/>
      <c r="C4349" s="17"/>
      <c r="D4349" s="17"/>
      <c r="E4349" s="17"/>
      <c r="F4349" s="17"/>
      <c r="G4349" s="17"/>
      <c r="H4349" s="18"/>
    </row>
    <row r="4350">
      <c r="A4350" s="11"/>
      <c r="B4350" s="12"/>
      <c r="C4350" s="13"/>
      <c r="D4350" s="13"/>
      <c r="E4350" s="13"/>
      <c r="F4350" s="13"/>
      <c r="G4350" s="13"/>
      <c r="H4350" s="14"/>
    </row>
    <row r="4351">
      <c r="A4351" s="15"/>
      <c r="B4351" s="16"/>
      <c r="C4351" s="17"/>
      <c r="D4351" s="17"/>
      <c r="E4351" s="17"/>
      <c r="F4351" s="17"/>
      <c r="G4351" s="17"/>
      <c r="H4351" s="18"/>
    </row>
    <row r="4352">
      <c r="A4352" s="11"/>
      <c r="B4352" s="12"/>
      <c r="C4352" s="13"/>
      <c r="D4352" s="13"/>
      <c r="E4352" s="13"/>
      <c r="F4352" s="13"/>
      <c r="G4352" s="13"/>
      <c r="H4352" s="14"/>
    </row>
    <row r="4353">
      <c r="A4353" s="15"/>
      <c r="B4353" s="16"/>
      <c r="C4353" s="17"/>
      <c r="D4353" s="17"/>
      <c r="E4353" s="17"/>
      <c r="F4353" s="17"/>
      <c r="G4353" s="17"/>
      <c r="H4353" s="18"/>
    </row>
    <row r="4354">
      <c r="A4354" s="11"/>
      <c r="B4354" s="12"/>
      <c r="C4354" s="13"/>
      <c r="D4354" s="13"/>
      <c r="E4354" s="13"/>
      <c r="F4354" s="13"/>
      <c r="G4354" s="13"/>
      <c r="H4354" s="14"/>
    </row>
    <row r="4355">
      <c r="A4355" s="15"/>
      <c r="B4355" s="16"/>
      <c r="C4355" s="17"/>
      <c r="D4355" s="17"/>
      <c r="E4355" s="17"/>
      <c r="F4355" s="17"/>
      <c r="G4355" s="17"/>
      <c r="H4355" s="18"/>
    </row>
    <row r="4356">
      <c r="A4356" s="11"/>
      <c r="B4356" s="12"/>
      <c r="C4356" s="13"/>
      <c r="D4356" s="13"/>
      <c r="E4356" s="13"/>
      <c r="F4356" s="13"/>
      <c r="G4356" s="13"/>
      <c r="H4356" s="14"/>
    </row>
    <row r="4357">
      <c r="A4357" s="15"/>
      <c r="B4357" s="16"/>
      <c r="C4357" s="17"/>
      <c r="D4357" s="17"/>
      <c r="E4357" s="17"/>
      <c r="F4357" s="17"/>
      <c r="G4357" s="17"/>
      <c r="H4357" s="18"/>
    </row>
    <row r="4358">
      <c r="A4358" s="11"/>
      <c r="B4358" s="12"/>
      <c r="C4358" s="13"/>
      <c r="D4358" s="13"/>
      <c r="E4358" s="13"/>
      <c r="F4358" s="13"/>
      <c r="G4358" s="13"/>
      <c r="H4358" s="14"/>
    </row>
    <row r="4359">
      <c r="A4359" s="15"/>
      <c r="B4359" s="16"/>
      <c r="C4359" s="17"/>
      <c r="D4359" s="17"/>
      <c r="E4359" s="17"/>
      <c r="F4359" s="17"/>
      <c r="G4359" s="17"/>
      <c r="H4359" s="18"/>
    </row>
    <row r="4360">
      <c r="A4360" s="11"/>
      <c r="B4360" s="12"/>
      <c r="C4360" s="13"/>
      <c r="D4360" s="13"/>
      <c r="E4360" s="13"/>
      <c r="F4360" s="13"/>
      <c r="G4360" s="13"/>
      <c r="H4360" s="14"/>
    </row>
    <row r="4361">
      <c r="A4361" s="15"/>
      <c r="B4361" s="16"/>
      <c r="C4361" s="17"/>
      <c r="D4361" s="17"/>
      <c r="E4361" s="17"/>
      <c r="F4361" s="17"/>
      <c r="G4361" s="17"/>
      <c r="H4361" s="18"/>
    </row>
    <row r="4362">
      <c r="A4362" s="11"/>
      <c r="B4362" s="12"/>
      <c r="C4362" s="13"/>
      <c r="D4362" s="13"/>
      <c r="E4362" s="13"/>
      <c r="F4362" s="13"/>
      <c r="G4362" s="13"/>
      <c r="H4362" s="14"/>
    </row>
    <row r="4363">
      <c r="A4363" s="15"/>
      <c r="B4363" s="16"/>
      <c r="C4363" s="17"/>
      <c r="D4363" s="17"/>
      <c r="E4363" s="17"/>
      <c r="F4363" s="17"/>
      <c r="G4363" s="17"/>
      <c r="H4363" s="18"/>
    </row>
    <row r="4364">
      <c r="A4364" s="11"/>
      <c r="B4364" s="12"/>
      <c r="C4364" s="13"/>
      <c r="D4364" s="13"/>
      <c r="E4364" s="13"/>
      <c r="F4364" s="13"/>
      <c r="G4364" s="13"/>
      <c r="H4364" s="14"/>
    </row>
    <row r="4365">
      <c r="A4365" s="15"/>
      <c r="B4365" s="16"/>
      <c r="C4365" s="17"/>
      <c r="D4365" s="17"/>
      <c r="E4365" s="17"/>
      <c r="F4365" s="17"/>
      <c r="G4365" s="17"/>
      <c r="H4365" s="18"/>
    </row>
    <row r="4366">
      <c r="A4366" s="11"/>
      <c r="B4366" s="12"/>
      <c r="C4366" s="13"/>
      <c r="D4366" s="13"/>
      <c r="E4366" s="13"/>
      <c r="F4366" s="13"/>
      <c r="G4366" s="13"/>
      <c r="H4366" s="14"/>
    </row>
    <row r="4367">
      <c r="A4367" s="15"/>
      <c r="B4367" s="16"/>
      <c r="C4367" s="17"/>
      <c r="D4367" s="17"/>
      <c r="E4367" s="17"/>
      <c r="F4367" s="17"/>
      <c r="G4367" s="17"/>
      <c r="H4367" s="18"/>
    </row>
    <row r="4368">
      <c r="A4368" s="11"/>
      <c r="B4368" s="12"/>
      <c r="C4368" s="13"/>
      <c r="D4368" s="13"/>
      <c r="E4368" s="13"/>
      <c r="F4368" s="13"/>
      <c r="G4368" s="13"/>
      <c r="H4368" s="14"/>
    </row>
    <row r="4369">
      <c r="A4369" s="15"/>
      <c r="B4369" s="16"/>
      <c r="C4369" s="17"/>
      <c r="D4369" s="17"/>
      <c r="E4369" s="17"/>
      <c r="F4369" s="17"/>
      <c r="G4369" s="17"/>
      <c r="H4369" s="18"/>
    </row>
    <row r="4370">
      <c r="A4370" s="11"/>
      <c r="B4370" s="12"/>
      <c r="C4370" s="13"/>
      <c r="D4370" s="13"/>
      <c r="E4370" s="13"/>
      <c r="F4370" s="13"/>
      <c r="G4370" s="13"/>
      <c r="H4370" s="14"/>
    </row>
    <row r="4371">
      <c r="A4371" s="15"/>
      <c r="B4371" s="16"/>
      <c r="C4371" s="17"/>
      <c r="D4371" s="17"/>
      <c r="E4371" s="17"/>
      <c r="F4371" s="17"/>
      <c r="G4371" s="17"/>
      <c r="H4371" s="18"/>
    </row>
    <row r="4372">
      <c r="A4372" s="11"/>
      <c r="B4372" s="12"/>
      <c r="C4372" s="13"/>
      <c r="D4372" s="13"/>
      <c r="E4372" s="13"/>
      <c r="F4372" s="13"/>
      <c r="G4372" s="13"/>
      <c r="H4372" s="14"/>
    </row>
    <row r="4373">
      <c r="A4373" s="15"/>
      <c r="B4373" s="16"/>
      <c r="C4373" s="17"/>
      <c r="D4373" s="17"/>
      <c r="E4373" s="17"/>
      <c r="F4373" s="17"/>
      <c r="G4373" s="17"/>
      <c r="H4373" s="18"/>
    </row>
    <row r="4374">
      <c r="A4374" s="11"/>
      <c r="B4374" s="12"/>
      <c r="C4374" s="13"/>
      <c r="D4374" s="13"/>
      <c r="E4374" s="13"/>
      <c r="F4374" s="13"/>
      <c r="G4374" s="13"/>
      <c r="H4374" s="14"/>
    </row>
    <row r="4375">
      <c r="A4375" s="15"/>
      <c r="B4375" s="16"/>
      <c r="C4375" s="17"/>
      <c r="D4375" s="17"/>
      <c r="E4375" s="17"/>
      <c r="F4375" s="17"/>
      <c r="G4375" s="17"/>
      <c r="H4375" s="18"/>
    </row>
    <row r="4376">
      <c r="A4376" s="11"/>
      <c r="B4376" s="12"/>
      <c r="C4376" s="13"/>
      <c r="D4376" s="13"/>
      <c r="E4376" s="13"/>
      <c r="F4376" s="13"/>
      <c r="G4376" s="13"/>
      <c r="H4376" s="14"/>
    </row>
    <row r="4377">
      <c r="A4377" s="15"/>
      <c r="B4377" s="16"/>
      <c r="C4377" s="17"/>
      <c r="D4377" s="17"/>
      <c r="E4377" s="17"/>
      <c r="F4377" s="17"/>
      <c r="G4377" s="17"/>
      <c r="H4377" s="18"/>
    </row>
    <row r="4378">
      <c r="A4378" s="11"/>
      <c r="B4378" s="12"/>
      <c r="C4378" s="13"/>
      <c r="D4378" s="13"/>
      <c r="E4378" s="13"/>
      <c r="F4378" s="13"/>
      <c r="G4378" s="13"/>
      <c r="H4378" s="14"/>
    </row>
    <row r="4379">
      <c r="A4379" s="15"/>
      <c r="B4379" s="16"/>
      <c r="C4379" s="17"/>
      <c r="D4379" s="17"/>
      <c r="E4379" s="17"/>
      <c r="F4379" s="17"/>
      <c r="G4379" s="17"/>
      <c r="H4379" s="18"/>
    </row>
    <row r="4380">
      <c r="A4380" s="11"/>
      <c r="B4380" s="12"/>
      <c r="C4380" s="13"/>
      <c r="D4380" s="13"/>
      <c r="E4380" s="13"/>
      <c r="F4380" s="13"/>
      <c r="G4380" s="13"/>
      <c r="H4380" s="14"/>
    </row>
    <row r="4381">
      <c r="A4381" s="15"/>
      <c r="B4381" s="16"/>
      <c r="C4381" s="17"/>
      <c r="D4381" s="17"/>
      <c r="E4381" s="17"/>
      <c r="F4381" s="17"/>
      <c r="G4381" s="17"/>
      <c r="H4381" s="18"/>
    </row>
    <row r="4382">
      <c r="A4382" s="11"/>
      <c r="B4382" s="12"/>
      <c r="C4382" s="13"/>
      <c r="D4382" s="13"/>
      <c r="E4382" s="13"/>
      <c r="F4382" s="13"/>
      <c r="G4382" s="13"/>
      <c r="H4382" s="14"/>
    </row>
    <row r="4383">
      <c r="A4383" s="15"/>
      <c r="B4383" s="16"/>
      <c r="C4383" s="17"/>
      <c r="D4383" s="17"/>
      <c r="E4383" s="17"/>
      <c r="F4383" s="17"/>
      <c r="G4383" s="17"/>
      <c r="H4383" s="18"/>
    </row>
    <row r="4384">
      <c r="A4384" s="11"/>
      <c r="B4384" s="12"/>
      <c r="C4384" s="13"/>
      <c r="D4384" s="13"/>
      <c r="E4384" s="13"/>
      <c r="F4384" s="13"/>
      <c r="G4384" s="13"/>
      <c r="H4384" s="14"/>
    </row>
    <row r="4385">
      <c r="A4385" s="15"/>
      <c r="B4385" s="16"/>
      <c r="C4385" s="17"/>
      <c r="D4385" s="17"/>
      <c r="E4385" s="17"/>
      <c r="F4385" s="17"/>
      <c r="G4385" s="17"/>
      <c r="H4385" s="18"/>
    </row>
    <row r="4386">
      <c r="A4386" s="11"/>
      <c r="B4386" s="12"/>
      <c r="C4386" s="13"/>
      <c r="D4386" s="13"/>
      <c r="E4386" s="13"/>
      <c r="F4386" s="13"/>
      <c r="G4386" s="13"/>
      <c r="H4386" s="14"/>
    </row>
    <row r="4387">
      <c r="A4387" s="15"/>
      <c r="B4387" s="16"/>
      <c r="C4387" s="17"/>
      <c r="D4387" s="17"/>
      <c r="E4387" s="17"/>
      <c r="F4387" s="17"/>
      <c r="G4387" s="17"/>
      <c r="H4387" s="18"/>
    </row>
    <row r="4388">
      <c r="A4388" s="11"/>
      <c r="B4388" s="12"/>
      <c r="C4388" s="13"/>
      <c r="D4388" s="13"/>
      <c r="E4388" s="13"/>
      <c r="F4388" s="13"/>
      <c r="G4388" s="13"/>
      <c r="H4388" s="14"/>
    </row>
    <row r="4389">
      <c r="A4389" s="15"/>
      <c r="B4389" s="16"/>
      <c r="C4389" s="17"/>
      <c r="D4389" s="17"/>
      <c r="E4389" s="17"/>
      <c r="F4389" s="17"/>
      <c r="G4389" s="17"/>
      <c r="H4389" s="18"/>
    </row>
    <row r="4390">
      <c r="A4390" s="11"/>
      <c r="B4390" s="12"/>
      <c r="C4390" s="13"/>
      <c r="D4390" s="13"/>
      <c r="E4390" s="13"/>
      <c r="F4390" s="13"/>
      <c r="G4390" s="13"/>
      <c r="H4390" s="14"/>
    </row>
    <row r="4391">
      <c r="A4391" s="15"/>
      <c r="B4391" s="16"/>
      <c r="C4391" s="17"/>
      <c r="D4391" s="17"/>
      <c r="E4391" s="17"/>
      <c r="F4391" s="17"/>
      <c r="G4391" s="17"/>
      <c r="H4391" s="18"/>
    </row>
    <row r="4392">
      <c r="A4392" s="11"/>
      <c r="B4392" s="12"/>
      <c r="C4392" s="13"/>
      <c r="D4392" s="13"/>
      <c r="E4392" s="13"/>
      <c r="F4392" s="13"/>
      <c r="G4392" s="13"/>
      <c r="H4392" s="14"/>
    </row>
    <row r="4393">
      <c r="A4393" s="15"/>
      <c r="B4393" s="16"/>
      <c r="C4393" s="17"/>
      <c r="D4393" s="17"/>
      <c r="E4393" s="17"/>
      <c r="F4393" s="17"/>
      <c r="G4393" s="17"/>
      <c r="H4393" s="18"/>
    </row>
    <row r="4394">
      <c r="A4394" s="11"/>
      <c r="B4394" s="12"/>
      <c r="C4394" s="13"/>
      <c r="D4394" s="13"/>
      <c r="E4394" s="13"/>
      <c r="F4394" s="13"/>
      <c r="G4394" s="13"/>
      <c r="H4394" s="14"/>
    </row>
    <row r="4395">
      <c r="A4395" s="15"/>
      <c r="B4395" s="16"/>
      <c r="C4395" s="17"/>
      <c r="D4395" s="17"/>
      <c r="E4395" s="17"/>
      <c r="F4395" s="17"/>
      <c r="G4395" s="17"/>
      <c r="H4395" s="18"/>
    </row>
    <row r="4396">
      <c r="A4396" s="11"/>
      <c r="B4396" s="12"/>
      <c r="C4396" s="13"/>
      <c r="D4396" s="13"/>
      <c r="E4396" s="13"/>
      <c r="F4396" s="13"/>
      <c r="G4396" s="13"/>
      <c r="H4396" s="14"/>
    </row>
    <row r="4397">
      <c r="A4397" s="15"/>
      <c r="B4397" s="16"/>
      <c r="C4397" s="17"/>
      <c r="D4397" s="17"/>
      <c r="E4397" s="17"/>
      <c r="F4397" s="17"/>
      <c r="G4397" s="17"/>
      <c r="H4397" s="18"/>
    </row>
    <row r="4398">
      <c r="A4398" s="11"/>
      <c r="B4398" s="12"/>
      <c r="C4398" s="13"/>
      <c r="D4398" s="13"/>
      <c r="E4398" s="13"/>
      <c r="F4398" s="13"/>
      <c r="G4398" s="13"/>
      <c r="H4398" s="14"/>
    </row>
    <row r="4399">
      <c r="A4399" s="15"/>
      <c r="B4399" s="16"/>
      <c r="C4399" s="17"/>
      <c r="D4399" s="17"/>
      <c r="E4399" s="17"/>
      <c r="F4399" s="17"/>
      <c r="G4399" s="17"/>
      <c r="H4399" s="18"/>
    </row>
    <row r="4400">
      <c r="A4400" s="11"/>
      <c r="B4400" s="12"/>
      <c r="C4400" s="13"/>
      <c r="D4400" s="13"/>
      <c r="E4400" s="13"/>
      <c r="F4400" s="13"/>
      <c r="G4400" s="13"/>
      <c r="H4400" s="14"/>
    </row>
    <row r="4401">
      <c r="A4401" s="15"/>
      <c r="B4401" s="16"/>
      <c r="C4401" s="17"/>
      <c r="D4401" s="17"/>
      <c r="E4401" s="17"/>
      <c r="F4401" s="17"/>
      <c r="G4401" s="17"/>
      <c r="H4401" s="18"/>
    </row>
    <row r="4402">
      <c r="A4402" s="11"/>
      <c r="B4402" s="12"/>
      <c r="C4402" s="13"/>
      <c r="D4402" s="13"/>
      <c r="E4402" s="13"/>
      <c r="F4402" s="13"/>
      <c r="G4402" s="13"/>
      <c r="H4402" s="14"/>
    </row>
    <row r="4403">
      <c r="A4403" s="15"/>
      <c r="B4403" s="16"/>
      <c r="C4403" s="17"/>
      <c r="D4403" s="17"/>
      <c r="E4403" s="17"/>
      <c r="F4403" s="17"/>
      <c r="G4403" s="17"/>
      <c r="H4403" s="18"/>
    </row>
    <row r="4404">
      <c r="A4404" s="11"/>
      <c r="B4404" s="12"/>
      <c r="C4404" s="13"/>
      <c r="D4404" s="13"/>
      <c r="E4404" s="13"/>
      <c r="F4404" s="13"/>
      <c r="G4404" s="13"/>
      <c r="H4404" s="14"/>
    </row>
    <row r="4405">
      <c r="A4405" s="15"/>
      <c r="B4405" s="16"/>
      <c r="C4405" s="17"/>
      <c r="D4405" s="17"/>
      <c r="E4405" s="17"/>
      <c r="F4405" s="17"/>
      <c r="G4405" s="17"/>
      <c r="H4405" s="18"/>
    </row>
    <row r="4406">
      <c r="A4406" s="11"/>
      <c r="B4406" s="12"/>
      <c r="C4406" s="13"/>
      <c r="D4406" s="13"/>
      <c r="E4406" s="13"/>
      <c r="F4406" s="13"/>
      <c r="G4406" s="13"/>
      <c r="H4406" s="14"/>
    </row>
    <row r="4407">
      <c r="A4407" s="15"/>
      <c r="B4407" s="16"/>
      <c r="C4407" s="17"/>
      <c r="D4407" s="17"/>
      <c r="E4407" s="17"/>
      <c r="F4407" s="17"/>
      <c r="G4407" s="17"/>
      <c r="H4407" s="18"/>
    </row>
    <row r="4408">
      <c r="A4408" s="11"/>
      <c r="B4408" s="12"/>
      <c r="C4408" s="13"/>
      <c r="D4408" s="13"/>
      <c r="E4408" s="13"/>
      <c r="F4408" s="13"/>
      <c r="G4408" s="13"/>
      <c r="H4408" s="14"/>
    </row>
    <row r="4409">
      <c r="A4409" s="15"/>
      <c r="B4409" s="16"/>
      <c r="C4409" s="17"/>
      <c r="D4409" s="17"/>
      <c r="E4409" s="17"/>
      <c r="F4409" s="17"/>
      <c r="G4409" s="17"/>
      <c r="H4409" s="18"/>
    </row>
    <row r="4410">
      <c r="A4410" s="11"/>
      <c r="B4410" s="12"/>
      <c r="C4410" s="13"/>
      <c r="D4410" s="13"/>
      <c r="E4410" s="13"/>
      <c r="F4410" s="13"/>
      <c r="G4410" s="13"/>
      <c r="H4410" s="14"/>
    </row>
    <row r="4411">
      <c r="A4411" s="15"/>
      <c r="B4411" s="16"/>
      <c r="C4411" s="17"/>
      <c r="D4411" s="17"/>
      <c r="E4411" s="17"/>
      <c r="F4411" s="17"/>
      <c r="G4411" s="17"/>
      <c r="H4411" s="18"/>
    </row>
    <row r="4412">
      <c r="A4412" s="11"/>
      <c r="B4412" s="12"/>
      <c r="C4412" s="13"/>
      <c r="D4412" s="13"/>
      <c r="E4412" s="13"/>
      <c r="F4412" s="13"/>
      <c r="G4412" s="13"/>
      <c r="H4412" s="14"/>
    </row>
    <row r="4413">
      <c r="A4413" s="15"/>
      <c r="B4413" s="16"/>
      <c r="C4413" s="17"/>
      <c r="D4413" s="17"/>
      <c r="E4413" s="17"/>
      <c r="F4413" s="17"/>
      <c r="G4413" s="17"/>
      <c r="H4413" s="18"/>
    </row>
    <row r="4414">
      <c r="A4414" s="11"/>
      <c r="B4414" s="12"/>
      <c r="C4414" s="13"/>
      <c r="D4414" s="13"/>
      <c r="E4414" s="13"/>
      <c r="F4414" s="13"/>
      <c r="G4414" s="13"/>
      <c r="H4414" s="14"/>
    </row>
    <row r="4415">
      <c r="A4415" s="15"/>
      <c r="B4415" s="16"/>
      <c r="C4415" s="17"/>
      <c r="D4415" s="17"/>
      <c r="E4415" s="17"/>
      <c r="F4415" s="17"/>
      <c r="G4415" s="17"/>
      <c r="H4415" s="18"/>
    </row>
    <row r="4416">
      <c r="A4416" s="11"/>
      <c r="B4416" s="12"/>
      <c r="C4416" s="13"/>
      <c r="D4416" s="13"/>
      <c r="E4416" s="13"/>
      <c r="F4416" s="13"/>
      <c r="G4416" s="13"/>
      <c r="H4416" s="14"/>
    </row>
    <row r="4417">
      <c r="A4417" s="15"/>
      <c r="B4417" s="16"/>
      <c r="C4417" s="17"/>
      <c r="D4417" s="17"/>
      <c r="E4417" s="17"/>
      <c r="F4417" s="17"/>
      <c r="G4417" s="17"/>
      <c r="H4417" s="18"/>
    </row>
    <row r="4418">
      <c r="A4418" s="11"/>
      <c r="B4418" s="12"/>
      <c r="C4418" s="13"/>
      <c r="D4418" s="13"/>
      <c r="E4418" s="13"/>
      <c r="F4418" s="13"/>
      <c r="G4418" s="13"/>
      <c r="H4418" s="14"/>
    </row>
    <row r="4419">
      <c r="A4419" s="15"/>
      <c r="B4419" s="16"/>
      <c r="C4419" s="17"/>
      <c r="D4419" s="17"/>
      <c r="E4419" s="17"/>
      <c r="F4419" s="17"/>
      <c r="G4419" s="17"/>
      <c r="H4419" s="18"/>
    </row>
    <row r="4420">
      <c r="A4420" s="11"/>
      <c r="B4420" s="12"/>
      <c r="C4420" s="13"/>
      <c r="D4420" s="13"/>
      <c r="E4420" s="13"/>
      <c r="F4420" s="13"/>
      <c r="G4420" s="13"/>
      <c r="H4420" s="14"/>
    </row>
    <row r="4421">
      <c r="A4421" s="15"/>
      <c r="B4421" s="16"/>
      <c r="C4421" s="17"/>
      <c r="D4421" s="17"/>
      <c r="E4421" s="17"/>
      <c r="F4421" s="17"/>
      <c r="G4421" s="17"/>
      <c r="H4421" s="18"/>
    </row>
    <row r="4422">
      <c r="A4422" s="11"/>
      <c r="B4422" s="12"/>
      <c r="C4422" s="13"/>
      <c r="D4422" s="13"/>
      <c r="E4422" s="13"/>
      <c r="F4422" s="13"/>
      <c r="G4422" s="13"/>
      <c r="H4422" s="14"/>
    </row>
    <row r="4423">
      <c r="A4423" s="15"/>
      <c r="B4423" s="16"/>
      <c r="C4423" s="17"/>
      <c r="D4423" s="17"/>
      <c r="E4423" s="17"/>
      <c r="F4423" s="17"/>
      <c r="G4423" s="17"/>
      <c r="H4423" s="18"/>
    </row>
    <row r="4424">
      <c r="A4424" s="11"/>
      <c r="B4424" s="12"/>
      <c r="C4424" s="13"/>
      <c r="D4424" s="13"/>
      <c r="E4424" s="13"/>
      <c r="F4424" s="13"/>
      <c r="G4424" s="13"/>
      <c r="H4424" s="14"/>
    </row>
    <row r="4425">
      <c r="A4425" s="15"/>
      <c r="B4425" s="16"/>
      <c r="C4425" s="17"/>
      <c r="D4425" s="17"/>
      <c r="E4425" s="17"/>
      <c r="F4425" s="17"/>
      <c r="G4425" s="17"/>
      <c r="H4425" s="18"/>
    </row>
    <row r="4426">
      <c r="A4426" s="11"/>
      <c r="B4426" s="12"/>
      <c r="C4426" s="13"/>
      <c r="D4426" s="13"/>
      <c r="E4426" s="13"/>
      <c r="F4426" s="13"/>
      <c r="G4426" s="13"/>
      <c r="H4426" s="14"/>
    </row>
    <row r="4427">
      <c r="A4427" s="15"/>
      <c r="B4427" s="16"/>
      <c r="C4427" s="17"/>
      <c r="D4427" s="17"/>
      <c r="E4427" s="17"/>
      <c r="F4427" s="17"/>
      <c r="G4427" s="17"/>
      <c r="H4427" s="18"/>
    </row>
    <row r="4428">
      <c r="A4428" s="11"/>
      <c r="B4428" s="12"/>
      <c r="C4428" s="13"/>
      <c r="D4428" s="13"/>
      <c r="E4428" s="13"/>
      <c r="F4428" s="13"/>
      <c r="G4428" s="13"/>
      <c r="H4428" s="14"/>
    </row>
    <row r="4429">
      <c r="A4429" s="15"/>
      <c r="B4429" s="16"/>
      <c r="C4429" s="17"/>
      <c r="D4429" s="17"/>
      <c r="E4429" s="17"/>
      <c r="F4429" s="17"/>
      <c r="G4429" s="17"/>
      <c r="H4429" s="18"/>
    </row>
    <row r="4430">
      <c r="A4430" s="11"/>
      <c r="B4430" s="12"/>
      <c r="C4430" s="13"/>
      <c r="D4430" s="13"/>
      <c r="E4430" s="13"/>
      <c r="F4430" s="13"/>
      <c r="G4430" s="13"/>
      <c r="H4430" s="14"/>
    </row>
    <row r="4431">
      <c r="A4431" s="15"/>
      <c r="B4431" s="16"/>
      <c r="C4431" s="17"/>
      <c r="D4431" s="17"/>
      <c r="E4431" s="17"/>
      <c r="F4431" s="17"/>
      <c r="G4431" s="17"/>
      <c r="H4431" s="18"/>
    </row>
    <row r="4432">
      <c r="A4432" s="11"/>
      <c r="B4432" s="12"/>
      <c r="C4432" s="13"/>
      <c r="D4432" s="13"/>
      <c r="E4432" s="13"/>
      <c r="F4432" s="13"/>
      <c r="G4432" s="13"/>
      <c r="H4432" s="14"/>
    </row>
    <row r="4433">
      <c r="A4433" s="15"/>
      <c r="B4433" s="16"/>
      <c r="C4433" s="17"/>
      <c r="D4433" s="17"/>
      <c r="E4433" s="17"/>
      <c r="F4433" s="17"/>
      <c r="G4433" s="17"/>
      <c r="H4433" s="18"/>
    </row>
    <row r="4434">
      <c r="A4434" s="11"/>
      <c r="B4434" s="12"/>
      <c r="C4434" s="13"/>
      <c r="D4434" s="13"/>
      <c r="E4434" s="13"/>
      <c r="F4434" s="13"/>
      <c r="G4434" s="13"/>
      <c r="H4434" s="14"/>
    </row>
    <row r="4435">
      <c r="A4435" s="15"/>
      <c r="B4435" s="16"/>
      <c r="C4435" s="17"/>
      <c r="D4435" s="17"/>
      <c r="E4435" s="17"/>
      <c r="F4435" s="17"/>
      <c r="G4435" s="17"/>
      <c r="H4435" s="18"/>
    </row>
    <row r="4436">
      <c r="A4436" s="11"/>
      <c r="B4436" s="12"/>
      <c r="C4436" s="13"/>
      <c r="D4436" s="13"/>
      <c r="E4436" s="13"/>
      <c r="F4436" s="13"/>
      <c r="G4436" s="13"/>
      <c r="H4436" s="14"/>
    </row>
    <row r="4437">
      <c r="A4437" s="15"/>
      <c r="B4437" s="16"/>
      <c r="C4437" s="17"/>
      <c r="D4437" s="17"/>
      <c r="E4437" s="17"/>
      <c r="F4437" s="17"/>
      <c r="G4437" s="17"/>
      <c r="H4437" s="18"/>
    </row>
    <row r="4438">
      <c r="A4438" s="11"/>
      <c r="B4438" s="12"/>
      <c r="C4438" s="13"/>
      <c r="D4438" s="13"/>
      <c r="E4438" s="13"/>
      <c r="F4438" s="13"/>
      <c r="G4438" s="13"/>
      <c r="H4438" s="14"/>
    </row>
    <row r="4439">
      <c r="A4439" s="15"/>
      <c r="B4439" s="16"/>
      <c r="C4439" s="17"/>
      <c r="D4439" s="17"/>
      <c r="E4439" s="17"/>
      <c r="F4439" s="17"/>
      <c r="G4439" s="17"/>
      <c r="H4439" s="18"/>
    </row>
    <row r="4440">
      <c r="A4440" s="11"/>
      <c r="B4440" s="12"/>
      <c r="C4440" s="13"/>
      <c r="D4440" s="13"/>
      <c r="E4440" s="13"/>
      <c r="F4440" s="13"/>
      <c r="G4440" s="13"/>
      <c r="H4440" s="14"/>
    </row>
    <row r="4441">
      <c r="A4441" s="15"/>
      <c r="B4441" s="16"/>
      <c r="C4441" s="17"/>
      <c r="D4441" s="17"/>
      <c r="E4441" s="17"/>
      <c r="F4441" s="17"/>
      <c r="G4441" s="17"/>
      <c r="H4441" s="18"/>
    </row>
    <row r="4442">
      <c r="A4442" s="11"/>
      <c r="B4442" s="12"/>
      <c r="C4442" s="13"/>
      <c r="D4442" s="13"/>
      <c r="E4442" s="13"/>
      <c r="F4442" s="13"/>
      <c r="G4442" s="13"/>
      <c r="H4442" s="14"/>
    </row>
    <row r="4443">
      <c r="A4443" s="15"/>
      <c r="B4443" s="16"/>
      <c r="C4443" s="17"/>
      <c r="D4443" s="17"/>
      <c r="E4443" s="17"/>
      <c r="F4443" s="17"/>
      <c r="G4443" s="17"/>
      <c r="H4443" s="18"/>
    </row>
    <row r="4444">
      <c r="A4444" s="11"/>
      <c r="B4444" s="12"/>
      <c r="C4444" s="13"/>
      <c r="D4444" s="13"/>
      <c r="E4444" s="13"/>
      <c r="F4444" s="13"/>
      <c r="G4444" s="13"/>
      <c r="H4444" s="14"/>
    </row>
    <row r="4445">
      <c r="A4445" s="15"/>
      <c r="B4445" s="16"/>
      <c r="C4445" s="17"/>
      <c r="D4445" s="17"/>
      <c r="E4445" s="17"/>
      <c r="F4445" s="17"/>
      <c r="G4445" s="17"/>
      <c r="H4445" s="18"/>
    </row>
    <row r="4446">
      <c r="A4446" s="11"/>
      <c r="B4446" s="12"/>
      <c r="C4446" s="13"/>
      <c r="D4446" s="13"/>
      <c r="E4446" s="13"/>
      <c r="F4446" s="13"/>
      <c r="G4446" s="13"/>
      <c r="H4446" s="14"/>
    </row>
    <row r="4447">
      <c r="A4447" s="15"/>
      <c r="B4447" s="16"/>
      <c r="C4447" s="17"/>
      <c r="D4447" s="17"/>
      <c r="E4447" s="17"/>
      <c r="F4447" s="17"/>
      <c r="G4447" s="17"/>
      <c r="H4447" s="18"/>
    </row>
    <row r="4448">
      <c r="A4448" s="11"/>
      <c r="B4448" s="12"/>
      <c r="C4448" s="13"/>
      <c r="D4448" s="13"/>
      <c r="E4448" s="13"/>
      <c r="F4448" s="13"/>
      <c r="G4448" s="13"/>
      <c r="H4448" s="14"/>
    </row>
    <row r="4449">
      <c r="A4449" s="15"/>
      <c r="B4449" s="16"/>
      <c r="C4449" s="17"/>
      <c r="D4449" s="17"/>
      <c r="E4449" s="17"/>
      <c r="F4449" s="17"/>
      <c r="G4449" s="17"/>
      <c r="H4449" s="18"/>
    </row>
    <row r="4450">
      <c r="A4450" s="11"/>
      <c r="B4450" s="12"/>
      <c r="C4450" s="13"/>
      <c r="D4450" s="13"/>
      <c r="E4450" s="13"/>
      <c r="F4450" s="13"/>
      <c r="G4450" s="13"/>
      <c r="H4450" s="14"/>
    </row>
    <row r="4451">
      <c r="A4451" s="15"/>
      <c r="B4451" s="16"/>
      <c r="C4451" s="17"/>
      <c r="D4451" s="17"/>
      <c r="E4451" s="17"/>
      <c r="F4451" s="17"/>
      <c r="G4451" s="17"/>
      <c r="H4451" s="18"/>
    </row>
    <row r="4452">
      <c r="A4452" s="11"/>
      <c r="B4452" s="12"/>
      <c r="C4452" s="13"/>
      <c r="D4452" s="13"/>
      <c r="E4452" s="13"/>
      <c r="F4452" s="13"/>
      <c r="G4452" s="13"/>
      <c r="H4452" s="14"/>
    </row>
    <row r="4453">
      <c r="A4453" s="15"/>
      <c r="B4453" s="16"/>
      <c r="C4453" s="17"/>
      <c r="D4453" s="17"/>
      <c r="E4453" s="17"/>
      <c r="F4453" s="17"/>
      <c r="G4453" s="17"/>
      <c r="H4453" s="18"/>
    </row>
    <row r="4454">
      <c r="A4454" s="11"/>
      <c r="B4454" s="12"/>
      <c r="C4454" s="13"/>
      <c r="D4454" s="13"/>
      <c r="E4454" s="13"/>
      <c r="F4454" s="13"/>
      <c r="G4454" s="13"/>
      <c r="H4454" s="14"/>
    </row>
    <row r="4455">
      <c r="A4455" s="15"/>
      <c r="B4455" s="16"/>
      <c r="C4455" s="17"/>
      <c r="D4455" s="17"/>
      <c r="E4455" s="17"/>
      <c r="F4455" s="17"/>
      <c r="G4455" s="17"/>
      <c r="H4455" s="18"/>
    </row>
    <row r="4456">
      <c r="A4456" s="11"/>
      <c r="B4456" s="12"/>
      <c r="C4456" s="13"/>
      <c r="D4456" s="13"/>
      <c r="E4456" s="13"/>
      <c r="F4456" s="13"/>
      <c r="G4456" s="13"/>
      <c r="H4456" s="14"/>
    </row>
    <row r="4457">
      <c r="A4457" s="15"/>
      <c r="B4457" s="16"/>
      <c r="C4457" s="17"/>
      <c r="D4457" s="17"/>
      <c r="E4457" s="17"/>
      <c r="F4457" s="17"/>
      <c r="G4457" s="17"/>
      <c r="H4457" s="18"/>
    </row>
    <row r="4458">
      <c r="A4458" s="11"/>
      <c r="B4458" s="12"/>
      <c r="C4458" s="13"/>
      <c r="D4458" s="13"/>
      <c r="E4458" s="13"/>
      <c r="F4458" s="13"/>
      <c r="G4458" s="13"/>
      <c r="H4458" s="14"/>
    </row>
    <row r="4459">
      <c r="A4459" s="15"/>
      <c r="B4459" s="16"/>
      <c r="C4459" s="17"/>
      <c r="D4459" s="17"/>
      <c r="E4459" s="17"/>
      <c r="F4459" s="17"/>
      <c r="G4459" s="17"/>
      <c r="H4459" s="18"/>
    </row>
    <row r="4460">
      <c r="A4460" s="11"/>
      <c r="B4460" s="12"/>
      <c r="C4460" s="13"/>
      <c r="D4460" s="13"/>
      <c r="E4460" s="13"/>
      <c r="F4460" s="13"/>
      <c r="G4460" s="13"/>
      <c r="H4460" s="14"/>
    </row>
    <row r="4461">
      <c r="A4461" s="15"/>
      <c r="B4461" s="16"/>
      <c r="C4461" s="17"/>
      <c r="D4461" s="17"/>
      <c r="E4461" s="17"/>
      <c r="F4461" s="17"/>
      <c r="G4461" s="17"/>
      <c r="H4461" s="18"/>
    </row>
    <row r="4462">
      <c r="A4462" s="11"/>
      <c r="B4462" s="12"/>
      <c r="C4462" s="13"/>
      <c r="D4462" s="13"/>
      <c r="E4462" s="13"/>
      <c r="F4462" s="13"/>
      <c r="G4462" s="13"/>
      <c r="H4462" s="14"/>
    </row>
    <row r="4463">
      <c r="A4463" s="15"/>
      <c r="B4463" s="16"/>
      <c r="C4463" s="17"/>
      <c r="D4463" s="17"/>
      <c r="E4463" s="17"/>
      <c r="F4463" s="17"/>
      <c r="G4463" s="17"/>
      <c r="H4463" s="18"/>
    </row>
    <row r="4464">
      <c r="A4464" s="11"/>
      <c r="B4464" s="12"/>
      <c r="C4464" s="13"/>
      <c r="D4464" s="13"/>
      <c r="E4464" s="13"/>
      <c r="F4464" s="13"/>
      <c r="G4464" s="13"/>
      <c r="H4464" s="14"/>
    </row>
    <row r="4465">
      <c r="A4465" s="15"/>
      <c r="B4465" s="16"/>
      <c r="C4465" s="17"/>
      <c r="D4465" s="17"/>
      <c r="E4465" s="17"/>
      <c r="F4465" s="17"/>
      <c r="G4465" s="17"/>
      <c r="H4465" s="18"/>
    </row>
    <row r="4466">
      <c r="A4466" s="11"/>
      <c r="B4466" s="12"/>
      <c r="C4466" s="13"/>
      <c r="D4466" s="13"/>
      <c r="E4466" s="13"/>
      <c r="F4466" s="13"/>
      <c r="G4466" s="13"/>
      <c r="H4466" s="14"/>
    </row>
    <row r="4467">
      <c r="A4467" s="15"/>
      <c r="B4467" s="16"/>
      <c r="C4467" s="17"/>
      <c r="D4467" s="17"/>
      <c r="E4467" s="17"/>
      <c r="F4467" s="17"/>
      <c r="G4467" s="17"/>
      <c r="H4467" s="18"/>
    </row>
    <row r="4468">
      <c r="A4468" s="11"/>
      <c r="B4468" s="12"/>
      <c r="C4468" s="13"/>
      <c r="D4468" s="13"/>
      <c r="E4468" s="13"/>
      <c r="F4468" s="13"/>
      <c r="G4468" s="13"/>
      <c r="H4468" s="14"/>
    </row>
    <row r="4469">
      <c r="A4469" s="15"/>
      <c r="B4469" s="16"/>
      <c r="C4469" s="17"/>
      <c r="D4469" s="17"/>
      <c r="E4469" s="17"/>
      <c r="F4469" s="17"/>
      <c r="G4469" s="17"/>
      <c r="H4469" s="18"/>
    </row>
    <row r="4470">
      <c r="A4470" s="11"/>
      <c r="B4470" s="12"/>
      <c r="C4470" s="13"/>
      <c r="D4470" s="13"/>
      <c r="E4470" s="13"/>
      <c r="F4470" s="13"/>
      <c r="G4470" s="13"/>
      <c r="H4470" s="14"/>
    </row>
    <row r="4471">
      <c r="A4471" s="15"/>
      <c r="B4471" s="16"/>
      <c r="C4471" s="17"/>
      <c r="D4471" s="17"/>
      <c r="E4471" s="17"/>
      <c r="F4471" s="17"/>
      <c r="G4471" s="17"/>
      <c r="H4471" s="18"/>
    </row>
    <row r="4472">
      <c r="A4472" s="11"/>
      <c r="B4472" s="12"/>
      <c r="C4472" s="13"/>
      <c r="D4472" s="13"/>
      <c r="E4472" s="13"/>
      <c r="F4472" s="13"/>
      <c r="G4472" s="13"/>
      <c r="H4472" s="14"/>
    </row>
    <row r="4473">
      <c r="A4473" s="15"/>
      <c r="B4473" s="16"/>
      <c r="C4473" s="17"/>
      <c r="D4473" s="17"/>
      <c r="E4473" s="17"/>
      <c r="F4473" s="17"/>
      <c r="G4473" s="17"/>
      <c r="H4473" s="18"/>
    </row>
    <row r="4474">
      <c r="A4474" s="11"/>
      <c r="B4474" s="12"/>
      <c r="C4474" s="13"/>
      <c r="D4474" s="13"/>
      <c r="E4474" s="13"/>
      <c r="F4474" s="13"/>
      <c r="G4474" s="13"/>
      <c r="H4474" s="14"/>
    </row>
    <row r="4475">
      <c r="A4475" s="15"/>
      <c r="B4475" s="16"/>
      <c r="C4475" s="17"/>
      <c r="D4475" s="17"/>
      <c r="E4475" s="17"/>
      <c r="F4475" s="17"/>
      <c r="G4475" s="17"/>
      <c r="H4475" s="18"/>
    </row>
    <row r="4476">
      <c r="A4476" s="11"/>
      <c r="B4476" s="12"/>
      <c r="C4476" s="13"/>
      <c r="D4476" s="13"/>
      <c r="E4476" s="13"/>
      <c r="F4476" s="13"/>
      <c r="G4476" s="13"/>
      <c r="H4476" s="14"/>
    </row>
    <row r="4477">
      <c r="A4477" s="15"/>
      <c r="B4477" s="16"/>
      <c r="C4477" s="17"/>
      <c r="D4477" s="17"/>
      <c r="E4477" s="17"/>
      <c r="F4477" s="17"/>
      <c r="G4477" s="17"/>
      <c r="H4477" s="18"/>
    </row>
    <row r="4478">
      <c r="A4478" s="11"/>
      <c r="B4478" s="12"/>
      <c r="C4478" s="13"/>
      <c r="D4478" s="13"/>
      <c r="E4478" s="13"/>
      <c r="F4478" s="13"/>
      <c r="G4478" s="13"/>
      <c r="H4478" s="14"/>
    </row>
    <row r="4479">
      <c r="A4479" s="15"/>
      <c r="B4479" s="16"/>
      <c r="C4479" s="17"/>
      <c r="D4479" s="17"/>
      <c r="E4479" s="17"/>
      <c r="F4479" s="17"/>
      <c r="G4479" s="17"/>
      <c r="H4479" s="18"/>
    </row>
    <row r="4480">
      <c r="A4480" s="11"/>
      <c r="B4480" s="12"/>
      <c r="C4480" s="13"/>
      <c r="D4480" s="13"/>
      <c r="E4480" s="13"/>
      <c r="F4480" s="13"/>
      <c r="G4480" s="13"/>
      <c r="H4480" s="14"/>
    </row>
    <row r="4481">
      <c r="A4481" s="15"/>
      <c r="B4481" s="16"/>
      <c r="C4481" s="17"/>
      <c r="D4481" s="17"/>
      <c r="E4481" s="17"/>
      <c r="F4481" s="17"/>
      <c r="G4481" s="17"/>
      <c r="H4481" s="18"/>
    </row>
    <row r="4482">
      <c r="A4482" s="11"/>
      <c r="B4482" s="12"/>
      <c r="C4482" s="13"/>
      <c r="D4482" s="13"/>
      <c r="E4482" s="13"/>
      <c r="F4482" s="13"/>
      <c r="G4482" s="13"/>
      <c r="H4482" s="14"/>
    </row>
    <row r="4483">
      <c r="A4483" s="15"/>
      <c r="B4483" s="16"/>
      <c r="C4483" s="17"/>
      <c r="D4483" s="17"/>
      <c r="E4483" s="17"/>
      <c r="F4483" s="17"/>
      <c r="G4483" s="17"/>
      <c r="H4483" s="18"/>
    </row>
    <row r="4484">
      <c r="A4484" s="11"/>
      <c r="B4484" s="12"/>
      <c r="C4484" s="13"/>
      <c r="D4484" s="13"/>
      <c r="E4484" s="13"/>
      <c r="F4484" s="13"/>
      <c r="G4484" s="13"/>
      <c r="H4484" s="14"/>
    </row>
    <row r="4485">
      <c r="A4485" s="15"/>
      <c r="B4485" s="16"/>
      <c r="C4485" s="17"/>
      <c r="D4485" s="17"/>
      <c r="E4485" s="17"/>
      <c r="F4485" s="17"/>
      <c r="G4485" s="17"/>
      <c r="H4485" s="18"/>
    </row>
    <row r="4486">
      <c r="A4486" s="11"/>
      <c r="B4486" s="12"/>
      <c r="C4486" s="13"/>
      <c r="D4486" s="13"/>
      <c r="E4486" s="13"/>
      <c r="F4486" s="13"/>
      <c r="G4486" s="13"/>
      <c r="H4486" s="14"/>
    </row>
    <row r="4487">
      <c r="A4487" s="15"/>
      <c r="B4487" s="16"/>
      <c r="C4487" s="17"/>
      <c r="D4487" s="17"/>
      <c r="E4487" s="17"/>
      <c r="F4487" s="17"/>
      <c r="G4487" s="17"/>
      <c r="H4487" s="18"/>
    </row>
    <row r="4488">
      <c r="A4488" s="11"/>
      <c r="B4488" s="12"/>
      <c r="C4488" s="13"/>
      <c r="D4488" s="13"/>
      <c r="E4488" s="13"/>
      <c r="F4488" s="13"/>
      <c r="G4488" s="13"/>
      <c r="H4488" s="14"/>
    </row>
    <row r="4489">
      <c r="A4489" s="15"/>
      <c r="B4489" s="16"/>
      <c r="C4489" s="17"/>
      <c r="D4489" s="17"/>
      <c r="E4489" s="17"/>
      <c r="F4489" s="17"/>
      <c r="G4489" s="17"/>
      <c r="H4489" s="18"/>
    </row>
    <row r="4490">
      <c r="A4490" s="11"/>
      <c r="B4490" s="12"/>
      <c r="C4490" s="13"/>
      <c r="D4490" s="13"/>
      <c r="E4490" s="13"/>
      <c r="F4490" s="13"/>
      <c r="G4490" s="13"/>
      <c r="H4490" s="14"/>
    </row>
    <row r="4491">
      <c r="A4491" s="15"/>
      <c r="B4491" s="16"/>
      <c r="C4491" s="17"/>
      <c r="D4491" s="17"/>
      <c r="E4491" s="17"/>
      <c r="F4491" s="17"/>
      <c r="G4491" s="17"/>
      <c r="H4491" s="18"/>
    </row>
    <row r="4492">
      <c r="A4492" s="11"/>
      <c r="B4492" s="12"/>
      <c r="C4492" s="13"/>
      <c r="D4492" s="13"/>
      <c r="E4492" s="13"/>
      <c r="F4492" s="13"/>
      <c r="G4492" s="13"/>
      <c r="H4492" s="14"/>
    </row>
    <row r="4493">
      <c r="A4493" s="15"/>
      <c r="B4493" s="16"/>
      <c r="C4493" s="17"/>
      <c r="D4493" s="17"/>
      <c r="E4493" s="17"/>
      <c r="F4493" s="17"/>
      <c r="G4493" s="17"/>
      <c r="H4493" s="18"/>
    </row>
    <row r="4494">
      <c r="A4494" s="11"/>
      <c r="B4494" s="12"/>
      <c r="C4494" s="13"/>
      <c r="D4494" s="13"/>
      <c r="E4494" s="13"/>
      <c r="F4494" s="13"/>
      <c r="G4494" s="13"/>
      <c r="H4494" s="14"/>
    </row>
    <row r="4495">
      <c r="A4495" s="15"/>
      <c r="B4495" s="16"/>
      <c r="C4495" s="17"/>
      <c r="D4495" s="17"/>
      <c r="E4495" s="17"/>
      <c r="F4495" s="17"/>
      <c r="G4495" s="17"/>
      <c r="H4495" s="18"/>
    </row>
    <row r="4496">
      <c r="A4496" s="11"/>
      <c r="B4496" s="12"/>
      <c r="C4496" s="13"/>
      <c r="D4496" s="13"/>
      <c r="E4496" s="13"/>
      <c r="F4496" s="13"/>
      <c r="G4496" s="13"/>
      <c r="H4496" s="14"/>
    </row>
    <row r="4497">
      <c r="A4497" s="15"/>
      <c r="B4497" s="16"/>
      <c r="C4497" s="17"/>
      <c r="D4497" s="17"/>
      <c r="E4497" s="17"/>
      <c r="F4497" s="17"/>
      <c r="G4497" s="17"/>
      <c r="H4497" s="18"/>
    </row>
    <row r="4498">
      <c r="A4498" s="11"/>
      <c r="B4498" s="12"/>
      <c r="C4498" s="13"/>
      <c r="D4498" s="13"/>
      <c r="E4498" s="13"/>
      <c r="F4498" s="13"/>
      <c r="G4498" s="13"/>
      <c r="H4498" s="14"/>
    </row>
    <row r="4499">
      <c r="A4499" s="15"/>
      <c r="B4499" s="16"/>
      <c r="C4499" s="17"/>
      <c r="D4499" s="17"/>
      <c r="E4499" s="17"/>
      <c r="F4499" s="17"/>
      <c r="G4499" s="17"/>
      <c r="H4499" s="18"/>
    </row>
    <row r="4500">
      <c r="A4500" s="11"/>
      <c r="B4500" s="12"/>
      <c r="C4500" s="13"/>
      <c r="D4500" s="13"/>
      <c r="E4500" s="13"/>
      <c r="F4500" s="13"/>
      <c r="G4500" s="13"/>
      <c r="H4500" s="14"/>
    </row>
    <row r="4501">
      <c r="A4501" s="15"/>
      <c r="B4501" s="16"/>
      <c r="C4501" s="17"/>
      <c r="D4501" s="17"/>
      <c r="E4501" s="17"/>
      <c r="F4501" s="17"/>
      <c r="G4501" s="17"/>
      <c r="H4501" s="18"/>
    </row>
    <row r="4502">
      <c r="A4502" s="11"/>
      <c r="B4502" s="12"/>
      <c r="C4502" s="13"/>
      <c r="D4502" s="13"/>
      <c r="E4502" s="13"/>
      <c r="F4502" s="13"/>
      <c r="G4502" s="13"/>
      <c r="H4502" s="14"/>
    </row>
    <row r="4503">
      <c r="A4503" s="15"/>
      <c r="B4503" s="16"/>
      <c r="C4503" s="17"/>
      <c r="D4503" s="17"/>
      <c r="E4503" s="17"/>
      <c r="F4503" s="17"/>
      <c r="G4503" s="17"/>
      <c r="H4503" s="18"/>
    </row>
    <row r="4504">
      <c r="A4504" s="11"/>
      <c r="B4504" s="12"/>
      <c r="C4504" s="13"/>
      <c r="D4504" s="13"/>
      <c r="E4504" s="13"/>
      <c r="F4504" s="13"/>
      <c r="G4504" s="13"/>
      <c r="H4504" s="14"/>
    </row>
    <row r="4505">
      <c r="A4505" s="15"/>
      <c r="B4505" s="16"/>
      <c r="C4505" s="17"/>
      <c r="D4505" s="17"/>
      <c r="E4505" s="17"/>
      <c r="F4505" s="17"/>
      <c r="G4505" s="17"/>
      <c r="H4505" s="18"/>
    </row>
    <row r="4506">
      <c r="A4506" s="11"/>
      <c r="B4506" s="12"/>
      <c r="C4506" s="13"/>
      <c r="D4506" s="13"/>
      <c r="E4506" s="13"/>
      <c r="F4506" s="13"/>
      <c r="G4506" s="13"/>
      <c r="H4506" s="14"/>
    </row>
    <row r="4507">
      <c r="A4507" s="15"/>
      <c r="B4507" s="16"/>
      <c r="C4507" s="17"/>
      <c r="D4507" s="17"/>
      <c r="E4507" s="17"/>
      <c r="F4507" s="17"/>
      <c r="G4507" s="17"/>
      <c r="H4507" s="18"/>
    </row>
    <row r="4508">
      <c r="A4508" s="11"/>
      <c r="B4508" s="12"/>
      <c r="C4508" s="13"/>
      <c r="D4508" s="13"/>
      <c r="E4508" s="13"/>
      <c r="F4508" s="13"/>
      <c r="G4508" s="13"/>
      <c r="H4508" s="14"/>
    </row>
    <row r="4509">
      <c r="A4509" s="15"/>
      <c r="B4509" s="16"/>
      <c r="C4509" s="17"/>
      <c r="D4509" s="17"/>
      <c r="E4509" s="17"/>
      <c r="F4509" s="17"/>
      <c r="G4509" s="17"/>
      <c r="H4509" s="18"/>
    </row>
    <row r="4510">
      <c r="A4510" s="11"/>
      <c r="B4510" s="12"/>
      <c r="C4510" s="13"/>
      <c r="D4510" s="13"/>
      <c r="E4510" s="13"/>
      <c r="F4510" s="13"/>
      <c r="G4510" s="13"/>
      <c r="H4510" s="14"/>
    </row>
    <row r="4511">
      <c r="A4511" s="15"/>
      <c r="B4511" s="16"/>
      <c r="C4511" s="17"/>
      <c r="D4511" s="17"/>
      <c r="E4511" s="17"/>
      <c r="F4511" s="17"/>
      <c r="G4511" s="17"/>
      <c r="H4511" s="18"/>
    </row>
    <row r="4512">
      <c r="A4512" s="11"/>
      <c r="B4512" s="12"/>
      <c r="C4512" s="13"/>
      <c r="D4512" s="13"/>
      <c r="E4512" s="13"/>
      <c r="F4512" s="13"/>
      <c r="G4512" s="13"/>
      <c r="H4512" s="14"/>
    </row>
    <row r="4513">
      <c r="A4513" s="15"/>
      <c r="B4513" s="16"/>
      <c r="C4513" s="17"/>
      <c r="D4513" s="17"/>
      <c r="E4513" s="17"/>
      <c r="F4513" s="17"/>
      <c r="G4513" s="17"/>
      <c r="H4513" s="18"/>
    </row>
    <row r="4514">
      <c r="A4514" s="11"/>
      <c r="B4514" s="12"/>
      <c r="C4514" s="13"/>
      <c r="D4514" s="13"/>
      <c r="E4514" s="13"/>
      <c r="F4514" s="13"/>
      <c r="G4514" s="13"/>
      <c r="H4514" s="14"/>
    </row>
    <row r="4515">
      <c r="A4515" s="15"/>
      <c r="B4515" s="16"/>
      <c r="C4515" s="17"/>
      <c r="D4515" s="17"/>
      <c r="E4515" s="17"/>
      <c r="F4515" s="17"/>
      <c r="G4515" s="17"/>
      <c r="H4515" s="18"/>
    </row>
    <row r="4516">
      <c r="A4516" s="11"/>
      <c r="B4516" s="12"/>
      <c r="C4516" s="13"/>
      <c r="D4516" s="13"/>
      <c r="E4516" s="13"/>
      <c r="F4516" s="13"/>
      <c r="G4516" s="13"/>
      <c r="H4516" s="14"/>
    </row>
    <row r="4517">
      <c r="A4517" s="15"/>
      <c r="B4517" s="16"/>
      <c r="C4517" s="17"/>
      <c r="D4517" s="17"/>
      <c r="E4517" s="17"/>
      <c r="F4517" s="17"/>
      <c r="G4517" s="17"/>
      <c r="H4517" s="18"/>
    </row>
    <row r="4518">
      <c r="A4518" s="11"/>
      <c r="B4518" s="12"/>
      <c r="C4518" s="13"/>
      <c r="D4518" s="13"/>
      <c r="E4518" s="13"/>
      <c r="F4518" s="13"/>
      <c r="G4518" s="13"/>
      <c r="H4518" s="14"/>
    </row>
    <row r="4519">
      <c r="A4519" s="15"/>
      <c r="B4519" s="16"/>
      <c r="C4519" s="17"/>
      <c r="D4519" s="17"/>
      <c r="E4519" s="17"/>
      <c r="F4519" s="17"/>
      <c r="G4519" s="17"/>
      <c r="H4519" s="18"/>
    </row>
    <row r="4520">
      <c r="A4520" s="11"/>
      <c r="B4520" s="12"/>
      <c r="C4520" s="13"/>
      <c r="D4520" s="13"/>
      <c r="E4520" s="13"/>
      <c r="F4520" s="13"/>
      <c r="G4520" s="13"/>
      <c r="H4520" s="14"/>
    </row>
    <row r="4521">
      <c r="A4521" s="15"/>
      <c r="B4521" s="16"/>
      <c r="C4521" s="17"/>
      <c r="D4521" s="17"/>
      <c r="E4521" s="17"/>
      <c r="F4521" s="17"/>
      <c r="G4521" s="17"/>
      <c r="H4521" s="18"/>
    </row>
    <row r="4522">
      <c r="A4522" s="11"/>
      <c r="B4522" s="12"/>
      <c r="C4522" s="13"/>
      <c r="D4522" s="13"/>
      <c r="E4522" s="13"/>
      <c r="F4522" s="13"/>
      <c r="G4522" s="13"/>
      <c r="H4522" s="14"/>
    </row>
    <row r="4523">
      <c r="A4523" s="15"/>
      <c r="B4523" s="16"/>
      <c r="C4523" s="17"/>
      <c r="D4523" s="17"/>
      <c r="E4523" s="17"/>
      <c r="F4523" s="17"/>
      <c r="G4523" s="17"/>
      <c r="H4523" s="18"/>
    </row>
    <row r="4524">
      <c r="A4524" s="11"/>
      <c r="B4524" s="12"/>
      <c r="C4524" s="13"/>
      <c r="D4524" s="13"/>
      <c r="E4524" s="13"/>
      <c r="F4524" s="13"/>
      <c r="G4524" s="13"/>
      <c r="H4524" s="14"/>
    </row>
    <row r="4525">
      <c r="A4525" s="15"/>
      <c r="B4525" s="16"/>
      <c r="C4525" s="17"/>
      <c r="D4525" s="17"/>
      <c r="E4525" s="17"/>
      <c r="F4525" s="17"/>
      <c r="G4525" s="17"/>
      <c r="H4525" s="18"/>
    </row>
    <row r="4526">
      <c r="A4526" s="11"/>
      <c r="B4526" s="12"/>
      <c r="C4526" s="13"/>
      <c r="D4526" s="13"/>
      <c r="E4526" s="13"/>
      <c r="F4526" s="13"/>
      <c r="G4526" s="13"/>
      <c r="H4526" s="14"/>
    </row>
    <row r="4527">
      <c r="A4527" s="15"/>
      <c r="B4527" s="16"/>
      <c r="C4527" s="17"/>
      <c r="D4527" s="17"/>
      <c r="E4527" s="17"/>
      <c r="F4527" s="17"/>
      <c r="G4527" s="17"/>
      <c r="H4527" s="18"/>
    </row>
    <row r="4528">
      <c r="A4528" s="11"/>
      <c r="B4528" s="12"/>
      <c r="C4528" s="13"/>
      <c r="D4528" s="13"/>
      <c r="E4528" s="13"/>
      <c r="F4528" s="13"/>
      <c r="G4528" s="13"/>
      <c r="H4528" s="14"/>
    </row>
    <row r="4529">
      <c r="A4529" s="15"/>
      <c r="B4529" s="16"/>
      <c r="C4529" s="17"/>
      <c r="D4529" s="17"/>
      <c r="E4529" s="17"/>
      <c r="F4529" s="17"/>
      <c r="G4529" s="17"/>
      <c r="H4529" s="18"/>
    </row>
    <row r="4530">
      <c r="A4530" s="11"/>
      <c r="B4530" s="12"/>
      <c r="C4530" s="13"/>
      <c r="D4530" s="13"/>
      <c r="E4530" s="13"/>
      <c r="F4530" s="13"/>
      <c r="G4530" s="13"/>
      <c r="H4530" s="14"/>
    </row>
    <row r="4531">
      <c r="A4531" s="15"/>
      <c r="B4531" s="16"/>
      <c r="C4531" s="17"/>
      <c r="D4531" s="17"/>
      <c r="E4531" s="17"/>
      <c r="F4531" s="17"/>
      <c r="G4531" s="17"/>
      <c r="H4531" s="18"/>
    </row>
    <row r="4532">
      <c r="A4532" s="11"/>
      <c r="B4532" s="12"/>
      <c r="C4532" s="13"/>
      <c r="D4532" s="13"/>
      <c r="E4532" s="13"/>
      <c r="F4532" s="13"/>
      <c r="G4532" s="13"/>
      <c r="H4532" s="14"/>
    </row>
    <row r="4533">
      <c r="A4533" s="15"/>
      <c r="B4533" s="16"/>
      <c r="C4533" s="17"/>
      <c r="D4533" s="17"/>
      <c r="E4533" s="17"/>
      <c r="F4533" s="17"/>
      <c r="G4533" s="17"/>
      <c r="H4533" s="18"/>
    </row>
    <row r="4534">
      <c r="A4534" s="11"/>
      <c r="B4534" s="12"/>
      <c r="C4534" s="13"/>
      <c r="D4534" s="13"/>
      <c r="E4534" s="13"/>
      <c r="F4534" s="13"/>
      <c r="G4534" s="13"/>
      <c r="H4534" s="14"/>
    </row>
    <row r="4535">
      <c r="A4535" s="15"/>
      <c r="B4535" s="16"/>
      <c r="C4535" s="17"/>
      <c r="D4535" s="17"/>
      <c r="E4535" s="17"/>
      <c r="F4535" s="17"/>
      <c r="G4535" s="17"/>
      <c r="H4535" s="18"/>
    </row>
    <row r="4536">
      <c r="A4536" s="11"/>
      <c r="B4536" s="12"/>
      <c r="C4536" s="13"/>
      <c r="D4536" s="13"/>
      <c r="E4536" s="13"/>
      <c r="F4536" s="13"/>
      <c r="G4536" s="13"/>
      <c r="H4536" s="14"/>
    </row>
    <row r="4537">
      <c r="A4537" s="15"/>
      <c r="B4537" s="16"/>
      <c r="C4537" s="17"/>
      <c r="D4537" s="17"/>
      <c r="E4537" s="17"/>
      <c r="F4537" s="17"/>
      <c r="G4537" s="17"/>
      <c r="H4537" s="18"/>
    </row>
    <row r="4538">
      <c r="A4538" s="11"/>
      <c r="B4538" s="12"/>
      <c r="C4538" s="13"/>
      <c r="D4538" s="13"/>
      <c r="E4538" s="13"/>
      <c r="F4538" s="13"/>
      <c r="G4538" s="13"/>
      <c r="H4538" s="14"/>
    </row>
    <row r="4539">
      <c r="A4539" s="15"/>
      <c r="B4539" s="16"/>
      <c r="C4539" s="17"/>
      <c r="D4539" s="17"/>
      <c r="E4539" s="17"/>
      <c r="F4539" s="17"/>
      <c r="G4539" s="17"/>
      <c r="H4539" s="18"/>
    </row>
    <row r="4540">
      <c r="A4540" s="11"/>
      <c r="B4540" s="12"/>
      <c r="C4540" s="13"/>
      <c r="D4540" s="13"/>
      <c r="E4540" s="13"/>
      <c r="F4540" s="13"/>
      <c r="G4540" s="13"/>
      <c r="H4540" s="14"/>
    </row>
    <row r="4541">
      <c r="A4541" s="15"/>
      <c r="B4541" s="16"/>
      <c r="C4541" s="17"/>
      <c r="D4541" s="17"/>
      <c r="E4541" s="17"/>
      <c r="F4541" s="17"/>
      <c r="G4541" s="17"/>
      <c r="H4541" s="18"/>
    </row>
    <row r="4542">
      <c r="A4542" s="11"/>
      <c r="B4542" s="12"/>
      <c r="C4542" s="13"/>
      <c r="D4542" s="13"/>
      <c r="E4542" s="13"/>
      <c r="F4542" s="13"/>
      <c r="G4542" s="13"/>
      <c r="H4542" s="14"/>
    </row>
    <row r="4543">
      <c r="A4543" s="15"/>
      <c r="B4543" s="16"/>
      <c r="C4543" s="17"/>
      <c r="D4543" s="17"/>
      <c r="E4543" s="17"/>
      <c r="F4543" s="17"/>
      <c r="G4543" s="17"/>
      <c r="H4543" s="18"/>
    </row>
    <row r="4544">
      <c r="A4544" s="11"/>
      <c r="B4544" s="12"/>
      <c r="C4544" s="13"/>
      <c r="D4544" s="13"/>
      <c r="E4544" s="13"/>
      <c r="F4544" s="13"/>
      <c r="G4544" s="13"/>
      <c r="H4544" s="14"/>
    </row>
    <row r="4545">
      <c r="A4545" s="15"/>
      <c r="B4545" s="16"/>
      <c r="C4545" s="17"/>
      <c r="D4545" s="17"/>
      <c r="E4545" s="17"/>
      <c r="F4545" s="17"/>
      <c r="G4545" s="17"/>
      <c r="H4545" s="18"/>
    </row>
    <row r="4546">
      <c r="A4546" s="11"/>
      <c r="B4546" s="12"/>
      <c r="C4546" s="13"/>
      <c r="D4546" s="13"/>
      <c r="E4546" s="13"/>
      <c r="F4546" s="13"/>
      <c r="G4546" s="13"/>
      <c r="H4546" s="14"/>
    </row>
    <row r="4547">
      <c r="A4547" s="15"/>
      <c r="B4547" s="16"/>
      <c r="C4547" s="17"/>
      <c r="D4547" s="17"/>
      <c r="E4547" s="17"/>
      <c r="F4547" s="17"/>
      <c r="G4547" s="17"/>
      <c r="H4547" s="18"/>
    </row>
    <row r="4548">
      <c r="A4548" s="11"/>
      <c r="B4548" s="12"/>
      <c r="C4548" s="13"/>
      <c r="D4548" s="13"/>
      <c r="E4548" s="13"/>
      <c r="F4548" s="13"/>
      <c r="G4548" s="13"/>
      <c r="H4548" s="14"/>
    </row>
    <row r="4549">
      <c r="A4549" s="15"/>
      <c r="B4549" s="16"/>
      <c r="C4549" s="17"/>
      <c r="D4549" s="17"/>
      <c r="E4549" s="17"/>
      <c r="F4549" s="17"/>
      <c r="G4549" s="17"/>
      <c r="H4549" s="18"/>
    </row>
    <row r="4550">
      <c r="A4550" s="11"/>
      <c r="B4550" s="12"/>
      <c r="C4550" s="13"/>
      <c r="D4550" s="13"/>
      <c r="E4550" s="13"/>
      <c r="F4550" s="13"/>
      <c r="G4550" s="13"/>
      <c r="H4550" s="14"/>
    </row>
    <row r="4551">
      <c r="A4551" s="15"/>
      <c r="B4551" s="16"/>
      <c r="C4551" s="17"/>
      <c r="D4551" s="17"/>
      <c r="E4551" s="17"/>
      <c r="F4551" s="17"/>
      <c r="G4551" s="17"/>
      <c r="H4551" s="18"/>
    </row>
    <row r="4552">
      <c r="A4552" s="11"/>
      <c r="B4552" s="12"/>
      <c r="C4552" s="13"/>
      <c r="D4552" s="13"/>
      <c r="E4552" s="13"/>
      <c r="F4552" s="13"/>
      <c r="G4552" s="13"/>
      <c r="H4552" s="14"/>
    </row>
    <row r="4553">
      <c r="A4553" s="15"/>
      <c r="B4553" s="16"/>
      <c r="C4553" s="17"/>
      <c r="D4553" s="17"/>
      <c r="E4553" s="17"/>
      <c r="F4553" s="17"/>
      <c r="G4553" s="17"/>
      <c r="H4553" s="18"/>
    </row>
    <row r="4554">
      <c r="A4554" s="11"/>
      <c r="B4554" s="12"/>
      <c r="C4554" s="13"/>
      <c r="D4554" s="13"/>
      <c r="E4554" s="13"/>
      <c r="F4554" s="13"/>
      <c r="G4554" s="13"/>
      <c r="H4554" s="14"/>
    </row>
    <row r="4555">
      <c r="A4555" s="15"/>
      <c r="B4555" s="16"/>
      <c r="C4555" s="17"/>
      <c r="D4555" s="17"/>
      <c r="E4555" s="17"/>
      <c r="F4555" s="17"/>
      <c r="G4555" s="17"/>
      <c r="H4555" s="18"/>
    </row>
    <row r="4556">
      <c r="A4556" s="11"/>
      <c r="B4556" s="12"/>
      <c r="C4556" s="13"/>
      <c r="D4556" s="13"/>
      <c r="E4556" s="13"/>
      <c r="F4556" s="13"/>
      <c r="G4556" s="13"/>
      <c r="H4556" s="14"/>
    </row>
    <row r="4557">
      <c r="A4557" s="15"/>
      <c r="B4557" s="16"/>
      <c r="C4557" s="17"/>
      <c r="D4557" s="17"/>
      <c r="E4557" s="17"/>
      <c r="F4557" s="17"/>
      <c r="G4557" s="17"/>
      <c r="H4557" s="18"/>
    </row>
    <row r="4558">
      <c r="A4558" s="11"/>
      <c r="B4558" s="12"/>
      <c r="C4558" s="13"/>
      <c r="D4558" s="13"/>
      <c r="E4558" s="13"/>
      <c r="F4558" s="13"/>
      <c r="G4558" s="13"/>
      <c r="H4558" s="14"/>
    </row>
    <row r="4559">
      <c r="A4559" s="15"/>
      <c r="B4559" s="16"/>
      <c r="C4559" s="17"/>
      <c r="D4559" s="17"/>
      <c r="E4559" s="17"/>
      <c r="F4559" s="17"/>
      <c r="G4559" s="17"/>
      <c r="H4559" s="18"/>
    </row>
    <row r="4560">
      <c r="A4560" s="11"/>
      <c r="B4560" s="12"/>
      <c r="C4560" s="13"/>
      <c r="D4560" s="13"/>
      <c r="E4560" s="13"/>
      <c r="F4560" s="13"/>
      <c r="G4560" s="13"/>
      <c r="H4560" s="14"/>
    </row>
    <row r="4561">
      <c r="A4561" s="15"/>
      <c r="B4561" s="16"/>
      <c r="C4561" s="17"/>
      <c r="D4561" s="17"/>
      <c r="E4561" s="17"/>
      <c r="F4561" s="17"/>
      <c r="G4561" s="17"/>
      <c r="H4561" s="18"/>
    </row>
    <row r="4562">
      <c r="A4562" s="11"/>
      <c r="B4562" s="12"/>
      <c r="C4562" s="13"/>
      <c r="D4562" s="13"/>
      <c r="E4562" s="13"/>
      <c r="F4562" s="13"/>
      <c r="G4562" s="13"/>
      <c r="H4562" s="14"/>
    </row>
    <row r="4563">
      <c r="A4563" s="15"/>
      <c r="B4563" s="16"/>
      <c r="C4563" s="17"/>
      <c r="D4563" s="17"/>
      <c r="E4563" s="17"/>
      <c r="F4563" s="17"/>
      <c r="G4563" s="17"/>
      <c r="H4563" s="18"/>
    </row>
    <row r="4564">
      <c r="A4564" s="11"/>
      <c r="B4564" s="12"/>
      <c r="C4564" s="13"/>
      <c r="D4564" s="13"/>
      <c r="E4564" s="13"/>
      <c r="F4564" s="13"/>
      <c r="G4564" s="13"/>
      <c r="H4564" s="14"/>
    </row>
    <row r="4565">
      <c r="A4565" s="15"/>
      <c r="B4565" s="16"/>
      <c r="C4565" s="17"/>
      <c r="D4565" s="17"/>
      <c r="E4565" s="17"/>
      <c r="F4565" s="17"/>
      <c r="G4565" s="17"/>
      <c r="H4565" s="18"/>
    </row>
    <row r="4566">
      <c r="A4566" s="11"/>
      <c r="B4566" s="12"/>
      <c r="C4566" s="13"/>
      <c r="D4566" s="13"/>
      <c r="E4566" s="13"/>
      <c r="F4566" s="13"/>
      <c r="G4566" s="13"/>
      <c r="H4566" s="14"/>
    </row>
    <row r="4567">
      <c r="A4567" s="15"/>
      <c r="B4567" s="16"/>
      <c r="C4567" s="17"/>
      <c r="D4567" s="17"/>
      <c r="E4567" s="17"/>
      <c r="F4567" s="17"/>
      <c r="G4567" s="17"/>
      <c r="H4567" s="18"/>
    </row>
    <row r="4568">
      <c r="A4568" s="11"/>
      <c r="B4568" s="12"/>
      <c r="C4568" s="13"/>
      <c r="D4568" s="13"/>
      <c r="E4568" s="13"/>
      <c r="F4568" s="13"/>
      <c r="G4568" s="13"/>
      <c r="H4568" s="14"/>
    </row>
    <row r="4569">
      <c r="A4569" s="15"/>
      <c r="B4569" s="16"/>
      <c r="C4569" s="17"/>
      <c r="D4569" s="17"/>
      <c r="E4569" s="17"/>
      <c r="F4569" s="17"/>
      <c r="G4569" s="17"/>
      <c r="H4569" s="18"/>
    </row>
    <row r="4570">
      <c r="A4570" s="11"/>
      <c r="B4570" s="12"/>
      <c r="C4570" s="13"/>
      <c r="D4570" s="13"/>
      <c r="E4570" s="13"/>
      <c r="F4570" s="13"/>
      <c r="G4570" s="13"/>
      <c r="H4570" s="14"/>
    </row>
    <row r="4571">
      <c r="A4571" s="15"/>
      <c r="B4571" s="16"/>
      <c r="C4571" s="17"/>
      <c r="D4571" s="17"/>
      <c r="E4571" s="17"/>
      <c r="F4571" s="17"/>
      <c r="G4571" s="17"/>
      <c r="H4571" s="18"/>
    </row>
    <row r="4572">
      <c r="A4572" s="11"/>
      <c r="B4572" s="12"/>
      <c r="C4572" s="13"/>
      <c r="D4572" s="13"/>
      <c r="E4572" s="13"/>
      <c r="F4572" s="13"/>
      <c r="G4572" s="13"/>
      <c r="H4572" s="14"/>
    </row>
    <row r="4573">
      <c r="A4573" s="15"/>
      <c r="B4573" s="16"/>
      <c r="C4573" s="17"/>
      <c r="D4573" s="17"/>
      <c r="E4573" s="17"/>
      <c r="F4573" s="17"/>
      <c r="G4573" s="17"/>
      <c r="H4573" s="18"/>
    </row>
    <row r="4574">
      <c r="A4574" s="11"/>
      <c r="B4574" s="12"/>
      <c r="C4574" s="13"/>
      <c r="D4574" s="13"/>
      <c r="E4574" s="13"/>
      <c r="F4574" s="13"/>
      <c r="G4574" s="13"/>
      <c r="H4574" s="14"/>
    </row>
    <row r="4575">
      <c r="A4575" s="15"/>
      <c r="B4575" s="16"/>
      <c r="C4575" s="17"/>
      <c r="D4575" s="17"/>
      <c r="E4575" s="17"/>
      <c r="F4575" s="17"/>
      <c r="G4575" s="17"/>
      <c r="H4575" s="18"/>
    </row>
    <row r="4576">
      <c r="A4576" s="11"/>
      <c r="B4576" s="12"/>
      <c r="C4576" s="13"/>
      <c r="D4576" s="13"/>
      <c r="E4576" s="13"/>
      <c r="F4576" s="13"/>
      <c r="G4576" s="13"/>
      <c r="H4576" s="14"/>
    </row>
    <row r="4577">
      <c r="A4577" s="15"/>
      <c r="B4577" s="16"/>
      <c r="C4577" s="17"/>
      <c r="D4577" s="17"/>
      <c r="E4577" s="17"/>
      <c r="F4577" s="17"/>
      <c r="G4577" s="17"/>
      <c r="H4577" s="18"/>
    </row>
    <row r="4578">
      <c r="A4578" s="11"/>
      <c r="B4578" s="12"/>
      <c r="C4578" s="13"/>
      <c r="D4578" s="13"/>
      <c r="E4578" s="13"/>
      <c r="F4578" s="13"/>
      <c r="G4578" s="13"/>
      <c r="H4578" s="14"/>
    </row>
    <row r="4579">
      <c r="A4579" s="15"/>
      <c r="B4579" s="16"/>
      <c r="C4579" s="17"/>
      <c r="D4579" s="17"/>
      <c r="E4579" s="17"/>
      <c r="F4579" s="17"/>
      <c r="G4579" s="17"/>
      <c r="H4579" s="18"/>
    </row>
    <row r="4580">
      <c r="A4580" s="11"/>
      <c r="B4580" s="12"/>
      <c r="C4580" s="13"/>
      <c r="D4580" s="13"/>
      <c r="E4580" s="13"/>
      <c r="F4580" s="13"/>
      <c r="G4580" s="13"/>
      <c r="H4580" s="14"/>
    </row>
    <row r="4581">
      <c r="A4581" s="15"/>
      <c r="B4581" s="16"/>
      <c r="C4581" s="17"/>
      <c r="D4581" s="17"/>
      <c r="E4581" s="17"/>
      <c r="F4581" s="17"/>
      <c r="G4581" s="17"/>
      <c r="H4581" s="18"/>
    </row>
    <row r="4582">
      <c r="A4582" s="11"/>
      <c r="B4582" s="12"/>
      <c r="C4582" s="13"/>
      <c r="D4582" s="13"/>
      <c r="E4582" s="13"/>
      <c r="F4582" s="13"/>
      <c r="G4582" s="13"/>
      <c r="H4582" s="14"/>
    </row>
    <row r="4583">
      <c r="A4583" s="15"/>
      <c r="B4583" s="16"/>
      <c r="C4583" s="17"/>
      <c r="D4583" s="17"/>
      <c r="E4583" s="17"/>
      <c r="F4583" s="17"/>
      <c r="G4583" s="17"/>
      <c r="H4583" s="18"/>
    </row>
    <row r="4584">
      <c r="A4584" s="11"/>
      <c r="B4584" s="12"/>
      <c r="C4584" s="13"/>
      <c r="D4584" s="13"/>
      <c r="E4584" s="13"/>
      <c r="F4584" s="13"/>
      <c r="G4584" s="13"/>
      <c r="H4584" s="14"/>
    </row>
    <row r="4585">
      <c r="A4585" s="15"/>
      <c r="B4585" s="16"/>
      <c r="C4585" s="17"/>
      <c r="D4585" s="17"/>
      <c r="E4585" s="17"/>
      <c r="F4585" s="17"/>
      <c r="G4585" s="17"/>
      <c r="H4585" s="18"/>
    </row>
    <row r="4586">
      <c r="A4586" s="11"/>
      <c r="B4586" s="12"/>
      <c r="C4586" s="13"/>
      <c r="D4586" s="13"/>
      <c r="E4586" s="13"/>
      <c r="F4586" s="13"/>
      <c r="G4586" s="13"/>
      <c r="H4586" s="14"/>
    </row>
    <row r="4587">
      <c r="A4587" s="15"/>
      <c r="B4587" s="16"/>
      <c r="C4587" s="17"/>
      <c r="D4587" s="17"/>
      <c r="E4587" s="17"/>
      <c r="F4587" s="17"/>
      <c r="G4587" s="17"/>
      <c r="H4587" s="18"/>
    </row>
    <row r="4588">
      <c r="A4588" s="11"/>
      <c r="B4588" s="12"/>
      <c r="C4588" s="13"/>
      <c r="D4588" s="13"/>
      <c r="E4588" s="13"/>
      <c r="F4588" s="13"/>
      <c r="G4588" s="13"/>
      <c r="H4588" s="14"/>
    </row>
    <row r="4589">
      <c r="A4589" s="15"/>
      <c r="B4589" s="16"/>
      <c r="C4589" s="17"/>
      <c r="D4589" s="17"/>
      <c r="E4589" s="17"/>
      <c r="F4589" s="17"/>
      <c r="G4589" s="17"/>
      <c r="H4589" s="18"/>
    </row>
    <row r="4590">
      <c r="A4590" s="11"/>
      <c r="B4590" s="12"/>
      <c r="C4590" s="13"/>
      <c r="D4590" s="13"/>
      <c r="E4590" s="13"/>
      <c r="F4590" s="13"/>
      <c r="G4590" s="13"/>
      <c r="H4590" s="14"/>
    </row>
    <row r="4591">
      <c r="A4591" s="15"/>
      <c r="B4591" s="16"/>
      <c r="C4591" s="17"/>
      <c r="D4591" s="17"/>
      <c r="E4591" s="17"/>
      <c r="F4591" s="17"/>
      <c r="G4591" s="17"/>
      <c r="H4591" s="18"/>
    </row>
    <row r="4592">
      <c r="A4592" s="11"/>
      <c r="B4592" s="12"/>
      <c r="C4592" s="13"/>
      <c r="D4592" s="13"/>
      <c r="E4592" s="13"/>
      <c r="F4592" s="13"/>
      <c r="G4592" s="13"/>
      <c r="H4592" s="14"/>
    </row>
    <row r="4593">
      <c r="A4593" s="15"/>
      <c r="B4593" s="16"/>
      <c r="C4593" s="17"/>
      <c r="D4593" s="17"/>
      <c r="E4593" s="17"/>
      <c r="F4593" s="17"/>
      <c r="G4593" s="17"/>
      <c r="H4593" s="18"/>
    </row>
    <row r="4594">
      <c r="A4594" s="11"/>
      <c r="B4594" s="12"/>
      <c r="C4594" s="13"/>
      <c r="D4594" s="13"/>
      <c r="E4594" s="13"/>
      <c r="F4594" s="13"/>
      <c r="G4594" s="13"/>
      <c r="H4594" s="14"/>
    </row>
    <row r="4595">
      <c r="A4595" s="15"/>
      <c r="B4595" s="16"/>
      <c r="C4595" s="17"/>
      <c r="D4595" s="17"/>
      <c r="E4595" s="17"/>
      <c r="F4595" s="17"/>
      <c r="G4595" s="17"/>
      <c r="H4595" s="18"/>
    </row>
    <row r="4596">
      <c r="A4596" s="11"/>
      <c r="B4596" s="12"/>
      <c r="C4596" s="13"/>
      <c r="D4596" s="13"/>
      <c r="E4596" s="13"/>
      <c r="F4596" s="13"/>
      <c r="G4596" s="13"/>
      <c r="H4596" s="14"/>
    </row>
    <row r="4597">
      <c r="A4597" s="15"/>
      <c r="B4597" s="16"/>
      <c r="C4597" s="17"/>
      <c r="D4597" s="17"/>
      <c r="E4597" s="17"/>
      <c r="F4597" s="17"/>
      <c r="G4597" s="17"/>
      <c r="H4597" s="18"/>
    </row>
    <row r="4598">
      <c r="A4598" s="11"/>
      <c r="B4598" s="12"/>
      <c r="C4598" s="13"/>
      <c r="D4598" s="13"/>
      <c r="E4598" s="13"/>
      <c r="F4598" s="13"/>
      <c r="G4598" s="13"/>
      <c r="H4598" s="14"/>
    </row>
    <row r="4599">
      <c r="A4599" s="15"/>
      <c r="B4599" s="16"/>
      <c r="C4599" s="17"/>
      <c r="D4599" s="17"/>
      <c r="E4599" s="17"/>
      <c r="F4599" s="17"/>
      <c r="G4599" s="17"/>
      <c r="H4599" s="18"/>
    </row>
    <row r="4600">
      <c r="A4600" s="11"/>
      <c r="B4600" s="12"/>
      <c r="C4600" s="13"/>
      <c r="D4600" s="13"/>
      <c r="E4600" s="13"/>
      <c r="F4600" s="13"/>
      <c r="G4600" s="13"/>
      <c r="H4600" s="14"/>
    </row>
    <row r="4601">
      <c r="A4601" s="15"/>
      <c r="B4601" s="16"/>
      <c r="C4601" s="17"/>
      <c r="D4601" s="17"/>
      <c r="E4601" s="17"/>
      <c r="F4601" s="17"/>
      <c r="G4601" s="17"/>
      <c r="H4601" s="18"/>
    </row>
    <row r="4602">
      <c r="A4602" s="11"/>
      <c r="B4602" s="12"/>
      <c r="C4602" s="13"/>
      <c r="D4602" s="13"/>
      <c r="E4602" s="13"/>
      <c r="F4602" s="13"/>
      <c r="G4602" s="13"/>
      <c r="H4602" s="14"/>
    </row>
    <row r="4603">
      <c r="A4603" s="15"/>
      <c r="B4603" s="16"/>
      <c r="C4603" s="17"/>
      <c r="D4603" s="17"/>
      <c r="E4603" s="17"/>
      <c r="F4603" s="17"/>
      <c r="G4603" s="17"/>
      <c r="H4603" s="18"/>
    </row>
    <row r="4604">
      <c r="A4604" s="11"/>
      <c r="B4604" s="12"/>
      <c r="C4604" s="13"/>
      <c r="D4604" s="13"/>
      <c r="E4604" s="13"/>
      <c r="F4604" s="13"/>
      <c r="G4604" s="13"/>
      <c r="H4604" s="14"/>
    </row>
    <row r="4605">
      <c r="A4605" s="15"/>
      <c r="B4605" s="16"/>
      <c r="C4605" s="17"/>
      <c r="D4605" s="17"/>
      <c r="E4605" s="17"/>
      <c r="F4605" s="17"/>
      <c r="G4605" s="17"/>
      <c r="H4605" s="18"/>
    </row>
    <row r="4606">
      <c r="A4606" s="11"/>
      <c r="B4606" s="12"/>
      <c r="C4606" s="13"/>
      <c r="D4606" s="13"/>
      <c r="E4606" s="13"/>
      <c r="F4606" s="13"/>
      <c r="G4606" s="13"/>
      <c r="H4606" s="14"/>
    </row>
    <row r="4607">
      <c r="A4607" s="15"/>
      <c r="B4607" s="16"/>
      <c r="C4607" s="17"/>
      <c r="D4607" s="17"/>
      <c r="E4607" s="17"/>
      <c r="F4607" s="17"/>
      <c r="G4607" s="17"/>
      <c r="H4607" s="18"/>
    </row>
    <row r="4608">
      <c r="A4608" s="11"/>
      <c r="B4608" s="12"/>
      <c r="C4608" s="13"/>
      <c r="D4608" s="13"/>
      <c r="E4608" s="13"/>
      <c r="F4608" s="13"/>
      <c r="G4608" s="13"/>
      <c r="H4608" s="14"/>
    </row>
    <row r="4609">
      <c r="A4609" s="15"/>
      <c r="B4609" s="16"/>
      <c r="C4609" s="17"/>
      <c r="D4609" s="17"/>
      <c r="E4609" s="17"/>
      <c r="F4609" s="17"/>
      <c r="G4609" s="17"/>
      <c r="H4609" s="18"/>
    </row>
    <row r="4610">
      <c r="A4610" s="11"/>
      <c r="B4610" s="12"/>
      <c r="C4610" s="13"/>
      <c r="D4610" s="13"/>
      <c r="E4610" s="13"/>
      <c r="F4610" s="13"/>
      <c r="G4610" s="13"/>
      <c r="H4610" s="14"/>
    </row>
    <row r="4611">
      <c r="A4611" s="15"/>
      <c r="B4611" s="16"/>
      <c r="C4611" s="17"/>
      <c r="D4611" s="17"/>
      <c r="E4611" s="17"/>
      <c r="F4611" s="17"/>
      <c r="G4611" s="17"/>
      <c r="H4611" s="18"/>
    </row>
    <row r="4612">
      <c r="A4612" s="11"/>
      <c r="B4612" s="12"/>
      <c r="C4612" s="13"/>
      <c r="D4612" s="13"/>
      <c r="E4612" s="13"/>
      <c r="F4612" s="13"/>
      <c r="G4612" s="13"/>
      <c r="H4612" s="14"/>
    </row>
    <row r="4613">
      <c r="A4613" s="15"/>
      <c r="B4613" s="16"/>
      <c r="C4613" s="17"/>
      <c r="D4613" s="17"/>
      <c r="E4613" s="17"/>
      <c r="F4613" s="17"/>
      <c r="G4613" s="17"/>
      <c r="H4613" s="18"/>
    </row>
    <row r="4614">
      <c r="A4614" s="11"/>
      <c r="B4614" s="12"/>
      <c r="C4614" s="13"/>
      <c r="D4614" s="13"/>
      <c r="E4614" s="13"/>
      <c r="F4614" s="13"/>
      <c r="G4614" s="13"/>
      <c r="H4614" s="14"/>
    </row>
    <row r="4615">
      <c r="A4615" s="15"/>
      <c r="B4615" s="16"/>
      <c r="C4615" s="17"/>
      <c r="D4615" s="17"/>
      <c r="E4615" s="17"/>
      <c r="F4615" s="17"/>
      <c r="G4615" s="17"/>
      <c r="H4615" s="18"/>
    </row>
    <row r="4616">
      <c r="A4616" s="11"/>
      <c r="B4616" s="12"/>
      <c r="C4616" s="13"/>
      <c r="D4616" s="13"/>
      <c r="E4616" s="13"/>
      <c r="F4616" s="13"/>
      <c r="G4616" s="13"/>
      <c r="H4616" s="14"/>
    </row>
    <row r="4617">
      <c r="A4617" s="15"/>
      <c r="B4617" s="16"/>
      <c r="C4617" s="17"/>
      <c r="D4617" s="17"/>
      <c r="E4617" s="17"/>
      <c r="F4617" s="17"/>
      <c r="G4617" s="17"/>
      <c r="H4617" s="18"/>
    </row>
    <row r="4618">
      <c r="A4618" s="11"/>
      <c r="B4618" s="12"/>
      <c r="C4618" s="13"/>
      <c r="D4618" s="13"/>
      <c r="E4618" s="13"/>
      <c r="F4618" s="13"/>
      <c r="G4618" s="13"/>
      <c r="H4618" s="14"/>
    </row>
    <row r="4619">
      <c r="A4619" s="15"/>
      <c r="B4619" s="16"/>
      <c r="C4619" s="17"/>
      <c r="D4619" s="17"/>
      <c r="E4619" s="17"/>
      <c r="F4619" s="17"/>
      <c r="G4619" s="17"/>
      <c r="H4619" s="18"/>
    </row>
    <row r="4620">
      <c r="A4620" s="11"/>
      <c r="B4620" s="12"/>
      <c r="C4620" s="13"/>
      <c r="D4620" s="13"/>
      <c r="E4620" s="13"/>
      <c r="F4620" s="13"/>
      <c r="G4620" s="13"/>
      <c r="H4620" s="14"/>
    </row>
    <row r="4621">
      <c r="A4621" s="15"/>
      <c r="B4621" s="16"/>
      <c r="C4621" s="17"/>
      <c r="D4621" s="17"/>
      <c r="E4621" s="17"/>
      <c r="F4621" s="17"/>
      <c r="G4621" s="17"/>
      <c r="H4621" s="18"/>
    </row>
    <row r="4622">
      <c r="A4622" s="11"/>
      <c r="B4622" s="12"/>
      <c r="C4622" s="13"/>
      <c r="D4622" s="13"/>
      <c r="E4622" s="13"/>
      <c r="F4622" s="13"/>
      <c r="G4622" s="13"/>
      <c r="H4622" s="14"/>
    </row>
    <row r="4623">
      <c r="A4623" s="15"/>
      <c r="B4623" s="16"/>
      <c r="C4623" s="17"/>
      <c r="D4623" s="17"/>
      <c r="E4623" s="17"/>
      <c r="F4623" s="17"/>
      <c r="G4623" s="17"/>
      <c r="H4623" s="18"/>
    </row>
    <row r="4624">
      <c r="A4624" s="11"/>
      <c r="B4624" s="12"/>
      <c r="C4624" s="13"/>
      <c r="D4624" s="13"/>
      <c r="E4624" s="13"/>
      <c r="F4624" s="13"/>
      <c r="G4624" s="13"/>
      <c r="H4624" s="14"/>
    </row>
    <row r="4625">
      <c r="A4625" s="15"/>
      <c r="B4625" s="16"/>
      <c r="C4625" s="17"/>
      <c r="D4625" s="17"/>
      <c r="E4625" s="17"/>
      <c r="F4625" s="17"/>
      <c r="G4625" s="17"/>
      <c r="H4625" s="18"/>
    </row>
    <row r="4626">
      <c r="A4626" s="11"/>
      <c r="B4626" s="12"/>
      <c r="C4626" s="13"/>
      <c r="D4626" s="13"/>
      <c r="E4626" s="13"/>
      <c r="F4626" s="13"/>
      <c r="G4626" s="13"/>
      <c r="H4626" s="14"/>
    </row>
    <row r="4627">
      <c r="A4627" s="15"/>
      <c r="B4627" s="16"/>
      <c r="C4627" s="17"/>
      <c r="D4627" s="17"/>
      <c r="E4627" s="17"/>
      <c r="F4627" s="17"/>
      <c r="G4627" s="17"/>
      <c r="H4627" s="18"/>
    </row>
    <row r="4628">
      <c r="A4628" s="11"/>
      <c r="B4628" s="12"/>
      <c r="C4628" s="13"/>
      <c r="D4628" s="13"/>
      <c r="E4628" s="13"/>
      <c r="F4628" s="13"/>
      <c r="G4628" s="13"/>
      <c r="H4628" s="14"/>
    </row>
    <row r="4629">
      <c r="A4629" s="15"/>
      <c r="B4629" s="16"/>
      <c r="C4629" s="17"/>
      <c r="D4629" s="17"/>
      <c r="E4629" s="17"/>
      <c r="F4629" s="17"/>
      <c r="G4629" s="17"/>
      <c r="H4629" s="18"/>
    </row>
    <row r="4630">
      <c r="A4630" s="11"/>
      <c r="B4630" s="12"/>
      <c r="C4630" s="13"/>
      <c r="D4630" s="13"/>
      <c r="E4630" s="13"/>
      <c r="F4630" s="13"/>
      <c r="G4630" s="13"/>
      <c r="H4630" s="14"/>
    </row>
    <row r="4631">
      <c r="A4631" s="15"/>
      <c r="B4631" s="16"/>
      <c r="C4631" s="17"/>
      <c r="D4631" s="17"/>
      <c r="E4631" s="17"/>
      <c r="F4631" s="17"/>
      <c r="G4631" s="17"/>
      <c r="H4631" s="18"/>
    </row>
    <row r="4632">
      <c r="A4632" s="11"/>
      <c r="B4632" s="12"/>
      <c r="C4632" s="13"/>
      <c r="D4632" s="13"/>
      <c r="E4632" s="13"/>
      <c r="F4632" s="13"/>
      <c r="G4632" s="13"/>
      <c r="H4632" s="14"/>
    </row>
    <row r="4633">
      <c r="A4633" s="15"/>
      <c r="B4633" s="16"/>
      <c r="C4633" s="17"/>
      <c r="D4633" s="17"/>
      <c r="E4633" s="17"/>
      <c r="F4633" s="17"/>
      <c r="G4633" s="17"/>
      <c r="H4633" s="18"/>
    </row>
    <row r="4634">
      <c r="A4634" s="11"/>
      <c r="B4634" s="12"/>
      <c r="C4634" s="13"/>
      <c r="D4634" s="13"/>
      <c r="E4634" s="13"/>
      <c r="F4634" s="13"/>
      <c r="G4634" s="13"/>
      <c r="H4634" s="14"/>
    </row>
    <row r="4635">
      <c r="A4635" s="15"/>
      <c r="B4635" s="16"/>
      <c r="C4635" s="17"/>
      <c r="D4635" s="17"/>
      <c r="E4635" s="17"/>
      <c r="F4635" s="17"/>
      <c r="G4635" s="17"/>
      <c r="H4635" s="18"/>
    </row>
    <row r="4636">
      <c r="A4636" s="11"/>
      <c r="B4636" s="12"/>
      <c r="C4636" s="13"/>
      <c r="D4636" s="13"/>
      <c r="E4636" s="13"/>
      <c r="F4636" s="13"/>
      <c r="G4636" s="13"/>
      <c r="H4636" s="14"/>
    </row>
    <row r="4637">
      <c r="A4637" s="15"/>
      <c r="B4637" s="16"/>
      <c r="C4637" s="17"/>
      <c r="D4637" s="17"/>
      <c r="E4637" s="17"/>
      <c r="F4637" s="17"/>
      <c r="G4637" s="17"/>
      <c r="H4637" s="18"/>
    </row>
    <row r="4638">
      <c r="A4638" s="11"/>
      <c r="B4638" s="12"/>
      <c r="C4638" s="13"/>
      <c r="D4638" s="13"/>
      <c r="E4638" s="13"/>
      <c r="F4638" s="13"/>
      <c r="G4638" s="13"/>
      <c r="H4638" s="14"/>
    </row>
    <row r="4639">
      <c r="A4639" s="15"/>
      <c r="B4639" s="16"/>
      <c r="C4639" s="17"/>
      <c r="D4639" s="17"/>
      <c r="E4639" s="17"/>
      <c r="F4639" s="17"/>
      <c r="G4639" s="17"/>
      <c r="H4639" s="18"/>
    </row>
    <row r="4640">
      <c r="A4640" s="11"/>
      <c r="B4640" s="12"/>
      <c r="C4640" s="13"/>
      <c r="D4640" s="13"/>
      <c r="E4640" s="13"/>
      <c r="F4640" s="13"/>
      <c r="G4640" s="13"/>
      <c r="H4640" s="14"/>
    </row>
    <row r="4641">
      <c r="A4641" s="15"/>
      <c r="B4641" s="16"/>
      <c r="C4641" s="17"/>
      <c r="D4641" s="17"/>
      <c r="E4641" s="17"/>
      <c r="F4641" s="17"/>
      <c r="G4641" s="17"/>
      <c r="H4641" s="18"/>
    </row>
    <row r="4642">
      <c r="A4642" s="11"/>
      <c r="B4642" s="12"/>
      <c r="C4642" s="13"/>
      <c r="D4642" s="13"/>
      <c r="E4642" s="13"/>
      <c r="F4642" s="13"/>
      <c r="G4642" s="13"/>
      <c r="H4642" s="14"/>
    </row>
    <row r="4643">
      <c r="A4643" s="15"/>
      <c r="B4643" s="16"/>
      <c r="C4643" s="17"/>
      <c r="D4643" s="17"/>
      <c r="E4643" s="17"/>
      <c r="F4643" s="17"/>
      <c r="G4643" s="17"/>
      <c r="H4643" s="18"/>
    </row>
    <row r="4644">
      <c r="A4644" s="11"/>
      <c r="B4644" s="12"/>
      <c r="C4644" s="13"/>
      <c r="D4644" s="13"/>
      <c r="E4644" s="13"/>
      <c r="F4644" s="13"/>
      <c r="G4644" s="13"/>
      <c r="H4644" s="14"/>
    </row>
    <row r="4645">
      <c r="A4645" s="15"/>
      <c r="B4645" s="16"/>
      <c r="C4645" s="17"/>
      <c r="D4645" s="17"/>
      <c r="E4645" s="17"/>
      <c r="F4645" s="17"/>
      <c r="G4645" s="17"/>
      <c r="H4645" s="18"/>
    </row>
    <row r="4646">
      <c r="A4646" s="11"/>
      <c r="B4646" s="12"/>
      <c r="C4646" s="13"/>
      <c r="D4646" s="13"/>
      <c r="E4646" s="13"/>
      <c r="F4646" s="13"/>
      <c r="G4646" s="13"/>
      <c r="H4646" s="14"/>
    </row>
    <row r="4647">
      <c r="A4647" s="15"/>
      <c r="B4647" s="16"/>
      <c r="C4647" s="17"/>
      <c r="D4647" s="17"/>
      <c r="E4647" s="17"/>
      <c r="F4647" s="17"/>
      <c r="G4647" s="17"/>
      <c r="H4647" s="18"/>
    </row>
    <row r="4648">
      <c r="A4648" s="11"/>
      <c r="B4648" s="12"/>
      <c r="C4648" s="13"/>
      <c r="D4648" s="13"/>
      <c r="E4648" s="13"/>
      <c r="F4648" s="13"/>
      <c r="G4648" s="13"/>
      <c r="H4648" s="14"/>
    </row>
    <row r="4649">
      <c r="A4649" s="15"/>
      <c r="B4649" s="16"/>
      <c r="C4649" s="17"/>
      <c r="D4649" s="17"/>
      <c r="E4649" s="17"/>
      <c r="F4649" s="17"/>
      <c r="G4649" s="17"/>
      <c r="H4649" s="18"/>
    </row>
    <row r="4650">
      <c r="A4650" s="11"/>
      <c r="B4650" s="12"/>
      <c r="C4650" s="13"/>
      <c r="D4650" s="13"/>
      <c r="E4650" s="13"/>
      <c r="F4650" s="13"/>
      <c r="G4650" s="13"/>
      <c r="H4650" s="14"/>
    </row>
    <row r="4651">
      <c r="A4651" s="15"/>
      <c r="B4651" s="16"/>
      <c r="C4651" s="17"/>
      <c r="D4651" s="17"/>
      <c r="E4651" s="17"/>
      <c r="F4651" s="17"/>
      <c r="G4651" s="17"/>
      <c r="H4651" s="18"/>
    </row>
    <row r="4652">
      <c r="A4652" s="11"/>
      <c r="B4652" s="12"/>
      <c r="C4652" s="13"/>
      <c r="D4652" s="13"/>
      <c r="E4652" s="13"/>
      <c r="F4652" s="13"/>
      <c r="G4652" s="13"/>
      <c r="H4652" s="14"/>
    </row>
    <row r="4653">
      <c r="A4653" s="15"/>
      <c r="B4653" s="16"/>
      <c r="C4653" s="17"/>
      <c r="D4653" s="17"/>
      <c r="E4653" s="17"/>
      <c r="F4653" s="17"/>
      <c r="G4653" s="17"/>
      <c r="H4653" s="18"/>
    </row>
    <row r="4654">
      <c r="A4654" s="11"/>
      <c r="B4654" s="12"/>
      <c r="C4654" s="13"/>
      <c r="D4654" s="13"/>
      <c r="E4654" s="13"/>
      <c r="F4654" s="13"/>
      <c r="G4654" s="13"/>
      <c r="H4654" s="14"/>
    </row>
    <row r="4655">
      <c r="A4655" s="15"/>
      <c r="B4655" s="16"/>
      <c r="C4655" s="17"/>
      <c r="D4655" s="17"/>
      <c r="E4655" s="17"/>
      <c r="F4655" s="17"/>
      <c r="G4655" s="17"/>
      <c r="H4655" s="18"/>
    </row>
    <row r="4656">
      <c r="A4656" s="11"/>
      <c r="B4656" s="12"/>
      <c r="C4656" s="13"/>
      <c r="D4656" s="13"/>
      <c r="E4656" s="13"/>
      <c r="F4656" s="13"/>
      <c r="G4656" s="13"/>
      <c r="H4656" s="14"/>
    </row>
    <row r="4657">
      <c r="A4657" s="15"/>
      <c r="B4657" s="16"/>
      <c r="C4657" s="17"/>
      <c r="D4657" s="17"/>
      <c r="E4657" s="17"/>
      <c r="F4657" s="17"/>
      <c r="G4657" s="17"/>
      <c r="H4657" s="18"/>
    </row>
    <row r="4658">
      <c r="A4658" s="11"/>
      <c r="B4658" s="12"/>
      <c r="C4658" s="13"/>
      <c r="D4658" s="13"/>
      <c r="E4658" s="13"/>
      <c r="F4658" s="13"/>
      <c r="G4658" s="13"/>
      <c r="H4658" s="14"/>
    </row>
    <row r="4659">
      <c r="A4659" s="15"/>
      <c r="B4659" s="16"/>
      <c r="C4659" s="17"/>
      <c r="D4659" s="17"/>
      <c r="E4659" s="17"/>
      <c r="F4659" s="17"/>
      <c r="G4659" s="17"/>
      <c r="H4659" s="18"/>
    </row>
    <row r="4660">
      <c r="A4660" s="11"/>
      <c r="B4660" s="12"/>
      <c r="C4660" s="13"/>
      <c r="D4660" s="13"/>
      <c r="E4660" s="13"/>
      <c r="F4660" s="13"/>
      <c r="G4660" s="13"/>
      <c r="H4660" s="14"/>
    </row>
    <row r="4661">
      <c r="A4661" s="15"/>
      <c r="B4661" s="16"/>
      <c r="C4661" s="17"/>
      <c r="D4661" s="17"/>
      <c r="E4661" s="17"/>
      <c r="F4661" s="17"/>
      <c r="G4661" s="17"/>
      <c r="H4661" s="18"/>
    </row>
    <row r="4662">
      <c r="A4662" s="11"/>
      <c r="B4662" s="12"/>
      <c r="C4662" s="13"/>
      <c r="D4662" s="13"/>
      <c r="E4662" s="13"/>
      <c r="F4662" s="13"/>
      <c r="G4662" s="13"/>
      <c r="H4662" s="14"/>
    </row>
    <row r="4663">
      <c r="A4663" s="15"/>
      <c r="B4663" s="16"/>
      <c r="C4663" s="17"/>
      <c r="D4663" s="17"/>
      <c r="E4663" s="17"/>
      <c r="F4663" s="17"/>
      <c r="G4663" s="17"/>
      <c r="H4663" s="18"/>
    </row>
    <row r="4664">
      <c r="A4664" s="11"/>
      <c r="B4664" s="12"/>
      <c r="C4664" s="13"/>
      <c r="D4664" s="13"/>
      <c r="E4664" s="13"/>
      <c r="F4664" s="13"/>
      <c r="G4664" s="13"/>
      <c r="H4664" s="14"/>
    </row>
    <row r="4665">
      <c r="A4665" s="15"/>
      <c r="B4665" s="16"/>
      <c r="C4665" s="17"/>
      <c r="D4665" s="17"/>
      <c r="E4665" s="17"/>
      <c r="F4665" s="17"/>
      <c r="G4665" s="17"/>
      <c r="H4665" s="18"/>
    </row>
    <row r="4666">
      <c r="A4666" s="11"/>
      <c r="B4666" s="12"/>
      <c r="C4666" s="13"/>
      <c r="D4666" s="13"/>
      <c r="E4666" s="13"/>
      <c r="F4666" s="13"/>
      <c r="G4666" s="13"/>
      <c r="H4666" s="14"/>
    </row>
    <row r="4667">
      <c r="A4667" s="15"/>
      <c r="B4667" s="16"/>
      <c r="C4667" s="17"/>
      <c r="D4667" s="17"/>
      <c r="E4667" s="17"/>
      <c r="F4667" s="17"/>
      <c r="G4667" s="17"/>
      <c r="H4667" s="18"/>
    </row>
    <row r="4668">
      <c r="A4668" s="11"/>
      <c r="B4668" s="12"/>
      <c r="C4668" s="13"/>
      <c r="D4668" s="13"/>
      <c r="E4668" s="13"/>
      <c r="F4668" s="13"/>
      <c r="G4668" s="13"/>
      <c r="H4668" s="14"/>
    </row>
    <row r="4669">
      <c r="A4669" s="15"/>
      <c r="B4669" s="16"/>
      <c r="C4669" s="17"/>
      <c r="D4669" s="17"/>
      <c r="E4669" s="17"/>
      <c r="F4669" s="17"/>
      <c r="G4669" s="17"/>
      <c r="H4669" s="18"/>
    </row>
    <row r="4670">
      <c r="A4670" s="11"/>
      <c r="B4670" s="12"/>
      <c r="C4670" s="13"/>
      <c r="D4670" s="13"/>
      <c r="E4670" s="13"/>
      <c r="F4670" s="13"/>
      <c r="G4670" s="13"/>
      <c r="H4670" s="14"/>
    </row>
    <row r="4671">
      <c r="A4671" s="15"/>
      <c r="B4671" s="16"/>
      <c r="C4671" s="17"/>
      <c r="D4671" s="17"/>
      <c r="E4671" s="17"/>
      <c r="F4671" s="17"/>
      <c r="G4671" s="17"/>
      <c r="H4671" s="18"/>
    </row>
    <row r="4672">
      <c r="A4672" s="11"/>
      <c r="B4672" s="12"/>
      <c r="C4672" s="13"/>
      <c r="D4672" s="13"/>
      <c r="E4672" s="13"/>
      <c r="F4672" s="13"/>
      <c r="G4672" s="13"/>
      <c r="H4672" s="14"/>
    </row>
    <row r="4673">
      <c r="A4673" s="15"/>
      <c r="B4673" s="16"/>
      <c r="C4673" s="17"/>
      <c r="D4673" s="17"/>
      <c r="E4673" s="17"/>
      <c r="F4673" s="17"/>
      <c r="G4673" s="17"/>
      <c r="H4673" s="18"/>
    </row>
    <row r="4674">
      <c r="A4674" s="11"/>
      <c r="B4674" s="12"/>
      <c r="C4674" s="13"/>
      <c r="D4674" s="13"/>
      <c r="E4674" s="13"/>
      <c r="F4674" s="13"/>
      <c r="G4674" s="13"/>
      <c r="H4674" s="14"/>
    </row>
    <row r="4675">
      <c r="A4675" s="15"/>
      <c r="B4675" s="16"/>
      <c r="C4675" s="17"/>
      <c r="D4675" s="17"/>
      <c r="E4675" s="17"/>
      <c r="F4675" s="17"/>
      <c r="G4675" s="17"/>
      <c r="H4675" s="18"/>
    </row>
    <row r="4676">
      <c r="A4676" s="11"/>
      <c r="B4676" s="12"/>
      <c r="C4676" s="13"/>
      <c r="D4676" s="13"/>
      <c r="E4676" s="13"/>
      <c r="F4676" s="13"/>
      <c r="G4676" s="13"/>
      <c r="H4676" s="14"/>
    </row>
    <row r="4677">
      <c r="A4677" s="15"/>
      <c r="B4677" s="16"/>
      <c r="C4677" s="17"/>
      <c r="D4677" s="17"/>
      <c r="E4677" s="17"/>
      <c r="F4677" s="17"/>
      <c r="G4677" s="17"/>
      <c r="H4677" s="18"/>
    </row>
    <row r="4678">
      <c r="A4678" s="11"/>
      <c r="B4678" s="12"/>
      <c r="C4678" s="13"/>
      <c r="D4678" s="13"/>
      <c r="E4678" s="13"/>
      <c r="F4678" s="13"/>
      <c r="G4678" s="13"/>
      <c r="H4678" s="14"/>
    </row>
    <row r="4679">
      <c r="A4679" s="15"/>
      <c r="B4679" s="16"/>
      <c r="C4679" s="17"/>
      <c r="D4679" s="17"/>
      <c r="E4679" s="17"/>
      <c r="F4679" s="17"/>
      <c r="G4679" s="17"/>
      <c r="H4679" s="18"/>
    </row>
    <row r="4680">
      <c r="A4680" s="11"/>
      <c r="B4680" s="12"/>
      <c r="C4680" s="13"/>
      <c r="D4680" s="13"/>
      <c r="E4680" s="13"/>
      <c r="F4680" s="13"/>
      <c r="G4680" s="13"/>
      <c r="H4680" s="14"/>
    </row>
    <row r="4681">
      <c r="A4681" s="15"/>
      <c r="B4681" s="16"/>
      <c r="C4681" s="17"/>
      <c r="D4681" s="17"/>
      <c r="E4681" s="17"/>
      <c r="F4681" s="17"/>
      <c r="G4681" s="17"/>
      <c r="H4681" s="18"/>
    </row>
    <row r="4682">
      <c r="A4682" s="11"/>
      <c r="B4682" s="12"/>
      <c r="C4682" s="13"/>
      <c r="D4682" s="13"/>
      <c r="E4682" s="13"/>
      <c r="F4682" s="13"/>
      <c r="G4682" s="13"/>
      <c r="H4682" s="14"/>
    </row>
    <row r="4683">
      <c r="A4683" s="15"/>
      <c r="B4683" s="16"/>
      <c r="C4683" s="17"/>
      <c r="D4683" s="17"/>
      <c r="E4683" s="17"/>
      <c r="F4683" s="17"/>
      <c r="G4683" s="17"/>
      <c r="H4683" s="18"/>
    </row>
    <row r="4684">
      <c r="A4684" s="11"/>
      <c r="B4684" s="12"/>
      <c r="C4684" s="13"/>
      <c r="D4684" s="13"/>
      <c r="E4684" s="13"/>
      <c r="F4684" s="13"/>
      <c r="G4684" s="13"/>
      <c r="H4684" s="14"/>
    </row>
    <row r="4685">
      <c r="A4685" s="15"/>
      <c r="B4685" s="16"/>
      <c r="C4685" s="17"/>
      <c r="D4685" s="17"/>
      <c r="E4685" s="17"/>
      <c r="F4685" s="17"/>
      <c r="G4685" s="17"/>
      <c r="H4685" s="18"/>
    </row>
    <row r="4686">
      <c r="A4686" s="11"/>
      <c r="B4686" s="12"/>
      <c r="C4686" s="13"/>
      <c r="D4686" s="13"/>
      <c r="E4686" s="13"/>
      <c r="F4686" s="13"/>
      <c r="G4686" s="13"/>
      <c r="H4686" s="14"/>
    </row>
    <row r="4687">
      <c r="A4687" s="15"/>
      <c r="B4687" s="16"/>
      <c r="C4687" s="17"/>
      <c r="D4687" s="17"/>
      <c r="E4687" s="17"/>
      <c r="F4687" s="17"/>
      <c r="G4687" s="17"/>
      <c r="H4687" s="18"/>
    </row>
    <row r="4688">
      <c r="A4688" s="11"/>
      <c r="B4688" s="12"/>
      <c r="C4688" s="13"/>
      <c r="D4688" s="13"/>
      <c r="E4688" s="13"/>
      <c r="F4688" s="13"/>
      <c r="G4688" s="13"/>
      <c r="H4688" s="14"/>
    </row>
    <row r="4689">
      <c r="A4689" s="15"/>
      <c r="B4689" s="16"/>
      <c r="C4689" s="17"/>
      <c r="D4689" s="17"/>
      <c r="E4689" s="17"/>
      <c r="F4689" s="17"/>
      <c r="G4689" s="17"/>
      <c r="H4689" s="18"/>
    </row>
    <row r="4690">
      <c r="A4690" s="11"/>
      <c r="B4690" s="12"/>
      <c r="C4690" s="13"/>
      <c r="D4690" s="13"/>
      <c r="E4690" s="13"/>
      <c r="F4690" s="13"/>
      <c r="G4690" s="13"/>
      <c r="H4690" s="14"/>
    </row>
    <row r="4691">
      <c r="A4691" s="15"/>
      <c r="B4691" s="16"/>
      <c r="C4691" s="17"/>
      <c r="D4691" s="17"/>
      <c r="E4691" s="17"/>
      <c r="F4691" s="17"/>
      <c r="G4691" s="17"/>
      <c r="H4691" s="18"/>
    </row>
    <row r="4692">
      <c r="A4692" s="11"/>
      <c r="B4692" s="12"/>
      <c r="C4692" s="13"/>
      <c r="D4692" s="13"/>
      <c r="E4692" s="13"/>
      <c r="F4692" s="13"/>
      <c r="G4692" s="13"/>
      <c r="H4692" s="14"/>
    </row>
    <row r="4693">
      <c r="A4693" s="15"/>
      <c r="B4693" s="16"/>
      <c r="C4693" s="17"/>
      <c r="D4693" s="17"/>
      <c r="E4693" s="17"/>
      <c r="F4693" s="17"/>
      <c r="G4693" s="17"/>
      <c r="H4693" s="18"/>
    </row>
    <row r="4694">
      <c r="A4694" s="11"/>
      <c r="B4694" s="12"/>
      <c r="C4694" s="13"/>
      <c r="D4694" s="13"/>
      <c r="E4694" s="13"/>
      <c r="F4694" s="13"/>
      <c r="G4694" s="13"/>
      <c r="H4694" s="14"/>
    </row>
    <row r="4695">
      <c r="A4695" s="15"/>
      <c r="B4695" s="16"/>
      <c r="C4695" s="17"/>
      <c r="D4695" s="17"/>
      <c r="E4695" s="17"/>
      <c r="F4695" s="17"/>
      <c r="G4695" s="17"/>
      <c r="H4695" s="18"/>
    </row>
    <row r="4696">
      <c r="A4696" s="11"/>
      <c r="B4696" s="12"/>
      <c r="C4696" s="13"/>
      <c r="D4696" s="13"/>
      <c r="E4696" s="13"/>
      <c r="F4696" s="13"/>
      <c r="G4696" s="13"/>
      <c r="H4696" s="14"/>
    </row>
    <row r="4697">
      <c r="A4697" s="15"/>
      <c r="B4697" s="16"/>
      <c r="C4697" s="17"/>
      <c r="D4697" s="17"/>
      <c r="E4697" s="17"/>
      <c r="F4697" s="17"/>
      <c r="G4697" s="17"/>
      <c r="H4697" s="18"/>
    </row>
    <row r="4698">
      <c r="A4698" s="11"/>
      <c r="B4698" s="12"/>
      <c r="C4698" s="13"/>
      <c r="D4698" s="13"/>
      <c r="E4698" s="13"/>
      <c r="F4698" s="13"/>
      <c r="G4698" s="13"/>
      <c r="H4698" s="14"/>
    </row>
    <row r="4699">
      <c r="A4699" s="15"/>
      <c r="B4699" s="16"/>
      <c r="C4699" s="17"/>
      <c r="D4699" s="17"/>
      <c r="E4699" s="17"/>
      <c r="F4699" s="17"/>
      <c r="G4699" s="17"/>
      <c r="H4699" s="18"/>
    </row>
    <row r="4700">
      <c r="A4700" s="11"/>
      <c r="B4700" s="12"/>
      <c r="C4700" s="13"/>
      <c r="D4700" s="13"/>
      <c r="E4700" s="13"/>
      <c r="F4700" s="13"/>
      <c r="G4700" s="13"/>
      <c r="H4700" s="14"/>
    </row>
    <row r="4701">
      <c r="A4701" s="15"/>
      <c r="B4701" s="16"/>
      <c r="C4701" s="17"/>
      <c r="D4701" s="17"/>
      <c r="E4701" s="17"/>
      <c r="F4701" s="17"/>
      <c r="G4701" s="17"/>
      <c r="H4701" s="18"/>
    </row>
    <row r="4702">
      <c r="A4702" s="11"/>
      <c r="B4702" s="12"/>
      <c r="C4702" s="13"/>
      <c r="D4702" s="13"/>
      <c r="E4702" s="13"/>
      <c r="F4702" s="13"/>
      <c r="G4702" s="13"/>
      <c r="H4702" s="14"/>
    </row>
    <row r="4703">
      <c r="A4703" s="15"/>
      <c r="B4703" s="16"/>
      <c r="C4703" s="17"/>
      <c r="D4703" s="17"/>
      <c r="E4703" s="17"/>
      <c r="F4703" s="17"/>
      <c r="G4703" s="17"/>
      <c r="H4703" s="18"/>
    </row>
    <row r="4704">
      <c r="A4704" s="11"/>
      <c r="B4704" s="12"/>
      <c r="C4704" s="13"/>
      <c r="D4704" s="13"/>
      <c r="E4704" s="13"/>
      <c r="F4704" s="13"/>
      <c r="G4704" s="13"/>
      <c r="H4704" s="14"/>
    </row>
    <row r="4705">
      <c r="A4705" s="15"/>
      <c r="B4705" s="16"/>
      <c r="C4705" s="17"/>
      <c r="D4705" s="17"/>
      <c r="E4705" s="17"/>
      <c r="F4705" s="17"/>
      <c r="G4705" s="17"/>
      <c r="H4705" s="18"/>
    </row>
    <row r="4706">
      <c r="A4706" s="11"/>
      <c r="B4706" s="12"/>
      <c r="C4706" s="13"/>
      <c r="D4706" s="13"/>
      <c r="E4706" s="13"/>
      <c r="F4706" s="13"/>
      <c r="G4706" s="13"/>
      <c r="H4706" s="14"/>
    </row>
    <row r="4707">
      <c r="A4707" s="15"/>
      <c r="B4707" s="16"/>
      <c r="C4707" s="17"/>
      <c r="D4707" s="17"/>
      <c r="E4707" s="17"/>
      <c r="F4707" s="17"/>
      <c r="G4707" s="17"/>
      <c r="H4707" s="18"/>
    </row>
    <row r="4708">
      <c r="A4708" s="11"/>
      <c r="B4708" s="12"/>
      <c r="C4708" s="13"/>
      <c r="D4708" s="13"/>
      <c r="E4708" s="13"/>
      <c r="F4708" s="13"/>
      <c r="G4708" s="13"/>
      <c r="H4708" s="14"/>
    </row>
    <row r="4709">
      <c r="A4709" s="15"/>
      <c r="B4709" s="16"/>
      <c r="C4709" s="17"/>
      <c r="D4709" s="17"/>
      <c r="E4709" s="17"/>
      <c r="F4709" s="17"/>
      <c r="G4709" s="17"/>
      <c r="H4709" s="18"/>
    </row>
    <row r="4710">
      <c r="A4710" s="11"/>
      <c r="B4710" s="12"/>
      <c r="C4710" s="13"/>
      <c r="D4710" s="13"/>
      <c r="E4710" s="13"/>
      <c r="F4710" s="13"/>
      <c r="G4710" s="13"/>
      <c r="H4710" s="14"/>
    </row>
    <row r="4711">
      <c r="A4711" s="15"/>
      <c r="B4711" s="16"/>
      <c r="C4711" s="17"/>
      <c r="D4711" s="17"/>
      <c r="E4711" s="17"/>
      <c r="F4711" s="17"/>
      <c r="G4711" s="17"/>
      <c r="H4711" s="18"/>
    </row>
    <row r="4712">
      <c r="A4712" s="11"/>
      <c r="B4712" s="12"/>
      <c r="C4712" s="13"/>
      <c r="D4712" s="13"/>
      <c r="E4712" s="13"/>
      <c r="F4712" s="13"/>
      <c r="G4712" s="13"/>
      <c r="H4712" s="14"/>
    </row>
    <row r="4713">
      <c r="A4713" s="15"/>
      <c r="B4713" s="16"/>
      <c r="C4713" s="17"/>
      <c r="D4713" s="17"/>
      <c r="E4713" s="17"/>
      <c r="F4713" s="17"/>
      <c r="G4713" s="17"/>
      <c r="H4713" s="18"/>
    </row>
    <row r="4714">
      <c r="A4714" s="11"/>
      <c r="B4714" s="12"/>
      <c r="C4714" s="13"/>
      <c r="D4714" s="13"/>
      <c r="E4714" s="13"/>
      <c r="F4714" s="13"/>
      <c r="G4714" s="13"/>
      <c r="H4714" s="14"/>
    </row>
    <row r="4715">
      <c r="A4715" s="15"/>
      <c r="B4715" s="16"/>
      <c r="C4715" s="17"/>
      <c r="D4715" s="17"/>
      <c r="E4715" s="17"/>
      <c r="F4715" s="17"/>
      <c r="G4715" s="17"/>
      <c r="H4715" s="18"/>
    </row>
    <row r="4716">
      <c r="A4716" s="11"/>
      <c r="B4716" s="12"/>
      <c r="C4716" s="13"/>
      <c r="D4716" s="13"/>
      <c r="E4716" s="13"/>
      <c r="F4716" s="13"/>
      <c r="G4716" s="13"/>
      <c r="H4716" s="14"/>
    </row>
    <row r="4717">
      <c r="A4717" s="15"/>
      <c r="B4717" s="16"/>
      <c r="C4717" s="17"/>
      <c r="D4717" s="17"/>
      <c r="E4717" s="17"/>
      <c r="F4717" s="17"/>
      <c r="G4717" s="17"/>
      <c r="H4717" s="18"/>
    </row>
    <row r="4718">
      <c r="A4718" s="11"/>
      <c r="B4718" s="12"/>
      <c r="C4718" s="13"/>
      <c r="D4718" s="13"/>
      <c r="E4718" s="13"/>
      <c r="F4718" s="13"/>
      <c r="G4718" s="13"/>
      <c r="H4718" s="14"/>
    </row>
    <row r="4719">
      <c r="A4719" s="15"/>
      <c r="B4719" s="16"/>
      <c r="C4719" s="17"/>
      <c r="D4719" s="17"/>
      <c r="E4719" s="17"/>
      <c r="F4719" s="17"/>
      <c r="G4719" s="17"/>
      <c r="H4719" s="18"/>
    </row>
    <row r="4720">
      <c r="A4720" s="11"/>
      <c r="B4720" s="12"/>
      <c r="C4720" s="13"/>
      <c r="D4720" s="13"/>
      <c r="E4720" s="13"/>
      <c r="F4720" s="13"/>
      <c r="G4720" s="13"/>
      <c r="H4720" s="14"/>
    </row>
    <row r="4721">
      <c r="A4721" s="15"/>
      <c r="B4721" s="16"/>
      <c r="C4721" s="17"/>
      <c r="D4721" s="17"/>
      <c r="E4721" s="17"/>
      <c r="F4721" s="17"/>
      <c r="G4721" s="17"/>
      <c r="H4721" s="18"/>
    </row>
    <row r="4722">
      <c r="A4722" s="11"/>
      <c r="B4722" s="12"/>
      <c r="C4722" s="13"/>
      <c r="D4722" s="13"/>
      <c r="E4722" s="13"/>
      <c r="F4722" s="13"/>
      <c r="G4722" s="13"/>
      <c r="H4722" s="14"/>
    </row>
    <row r="4723">
      <c r="A4723" s="15"/>
      <c r="B4723" s="16"/>
      <c r="C4723" s="17"/>
      <c r="D4723" s="17"/>
      <c r="E4723" s="17"/>
      <c r="F4723" s="17"/>
      <c r="G4723" s="17"/>
      <c r="H4723" s="18"/>
    </row>
    <row r="4724">
      <c r="A4724" s="11"/>
      <c r="B4724" s="12"/>
      <c r="C4724" s="13"/>
      <c r="D4724" s="13"/>
      <c r="E4724" s="13"/>
      <c r="F4724" s="13"/>
      <c r="G4724" s="13"/>
      <c r="H4724" s="14"/>
    </row>
    <row r="4725">
      <c r="A4725" s="15"/>
      <c r="B4725" s="16"/>
      <c r="C4725" s="17"/>
      <c r="D4725" s="17"/>
      <c r="E4725" s="17"/>
      <c r="F4725" s="17"/>
      <c r="G4725" s="17"/>
      <c r="H4725" s="18"/>
    </row>
    <row r="4726">
      <c r="A4726" s="11"/>
      <c r="B4726" s="12"/>
      <c r="C4726" s="13"/>
      <c r="D4726" s="13"/>
      <c r="E4726" s="13"/>
      <c r="F4726" s="13"/>
      <c r="G4726" s="13"/>
      <c r="H4726" s="14"/>
    </row>
    <row r="4727">
      <c r="A4727" s="15"/>
      <c r="B4727" s="16"/>
      <c r="C4727" s="17"/>
      <c r="D4727" s="17"/>
      <c r="E4727" s="17"/>
      <c r="F4727" s="17"/>
      <c r="G4727" s="17"/>
      <c r="H4727" s="18"/>
    </row>
    <row r="4728">
      <c r="A4728" s="11"/>
      <c r="B4728" s="12"/>
      <c r="C4728" s="13"/>
      <c r="D4728" s="13"/>
      <c r="E4728" s="13"/>
      <c r="F4728" s="13"/>
      <c r="G4728" s="13"/>
      <c r="H4728" s="14"/>
    </row>
    <row r="4729">
      <c r="A4729" s="15"/>
      <c r="B4729" s="16"/>
      <c r="C4729" s="17"/>
      <c r="D4729" s="17"/>
      <c r="E4729" s="17"/>
      <c r="F4729" s="17"/>
      <c r="G4729" s="17"/>
      <c r="H4729" s="18"/>
    </row>
    <row r="4730">
      <c r="A4730" s="11"/>
      <c r="B4730" s="12"/>
      <c r="C4730" s="13"/>
      <c r="D4730" s="13"/>
      <c r="E4730" s="13"/>
      <c r="F4730" s="13"/>
      <c r="G4730" s="13"/>
      <c r="H4730" s="14"/>
    </row>
    <row r="4731">
      <c r="A4731" s="15"/>
      <c r="B4731" s="16"/>
      <c r="C4731" s="17"/>
      <c r="D4731" s="17"/>
      <c r="E4731" s="17"/>
      <c r="F4731" s="17"/>
      <c r="G4731" s="17"/>
      <c r="H4731" s="18"/>
    </row>
    <row r="4732">
      <c r="A4732" s="11"/>
      <c r="B4732" s="12"/>
      <c r="C4732" s="13"/>
      <c r="D4732" s="13"/>
      <c r="E4732" s="13"/>
      <c r="F4732" s="13"/>
      <c r="G4732" s="13"/>
      <c r="H4732" s="14"/>
    </row>
    <row r="4733">
      <c r="A4733" s="15"/>
      <c r="B4733" s="16"/>
      <c r="C4733" s="17"/>
      <c r="D4733" s="17"/>
      <c r="E4733" s="17"/>
      <c r="F4733" s="17"/>
      <c r="G4733" s="17"/>
      <c r="H4733" s="18"/>
    </row>
    <row r="4734">
      <c r="A4734" s="11"/>
      <c r="B4734" s="12"/>
      <c r="C4734" s="13"/>
      <c r="D4734" s="13"/>
      <c r="E4734" s="13"/>
      <c r="F4734" s="13"/>
      <c r="G4734" s="13"/>
      <c r="H4734" s="14"/>
    </row>
    <row r="4735">
      <c r="A4735" s="15"/>
      <c r="B4735" s="16"/>
      <c r="C4735" s="17"/>
      <c r="D4735" s="17"/>
      <c r="E4735" s="17"/>
      <c r="F4735" s="17"/>
      <c r="G4735" s="17"/>
      <c r="H4735" s="18"/>
    </row>
    <row r="4736">
      <c r="A4736" s="11"/>
      <c r="B4736" s="12"/>
      <c r="C4736" s="13"/>
      <c r="D4736" s="13"/>
      <c r="E4736" s="13"/>
      <c r="F4736" s="13"/>
      <c r="G4736" s="13"/>
      <c r="H4736" s="14"/>
    </row>
    <row r="4737">
      <c r="A4737" s="15"/>
      <c r="B4737" s="16"/>
      <c r="C4737" s="17"/>
      <c r="D4737" s="17"/>
      <c r="E4737" s="17"/>
      <c r="F4737" s="17"/>
      <c r="G4737" s="17"/>
      <c r="H4737" s="18"/>
    </row>
    <row r="4738">
      <c r="A4738" s="11"/>
      <c r="B4738" s="12"/>
      <c r="C4738" s="13"/>
      <c r="D4738" s="13"/>
      <c r="E4738" s="13"/>
      <c r="F4738" s="13"/>
      <c r="G4738" s="13"/>
      <c r="H4738" s="14"/>
    </row>
    <row r="4739">
      <c r="A4739" s="15"/>
      <c r="B4739" s="16"/>
      <c r="C4739" s="17"/>
      <c r="D4739" s="17"/>
      <c r="E4739" s="17"/>
      <c r="F4739" s="17"/>
      <c r="G4739" s="17"/>
      <c r="H4739" s="18"/>
    </row>
    <row r="4740">
      <c r="A4740" s="11"/>
      <c r="B4740" s="12"/>
      <c r="C4740" s="13"/>
      <c r="D4740" s="13"/>
      <c r="E4740" s="13"/>
      <c r="F4740" s="13"/>
      <c r="G4740" s="13"/>
      <c r="H4740" s="14"/>
    </row>
    <row r="4741">
      <c r="A4741" s="15"/>
      <c r="B4741" s="16"/>
      <c r="C4741" s="17"/>
      <c r="D4741" s="17"/>
      <c r="E4741" s="17"/>
      <c r="F4741" s="17"/>
      <c r="G4741" s="17"/>
      <c r="H4741" s="18"/>
    </row>
    <row r="4742">
      <c r="A4742" s="11"/>
      <c r="B4742" s="12"/>
      <c r="C4742" s="13"/>
      <c r="D4742" s="13"/>
      <c r="E4742" s="13"/>
      <c r="F4742" s="13"/>
      <c r="G4742" s="13"/>
      <c r="H4742" s="14"/>
    </row>
    <row r="4743">
      <c r="A4743" s="15"/>
      <c r="B4743" s="16"/>
      <c r="C4743" s="17"/>
      <c r="D4743" s="17"/>
      <c r="E4743" s="17"/>
      <c r="F4743" s="17"/>
      <c r="G4743" s="17"/>
      <c r="H4743" s="18"/>
    </row>
    <row r="4744">
      <c r="A4744" s="11"/>
      <c r="B4744" s="12"/>
      <c r="C4744" s="13"/>
      <c r="D4744" s="13"/>
      <c r="E4744" s="13"/>
      <c r="F4744" s="13"/>
      <c r="G4744" s="13"/>
      <c r="H4744" s="14"/>
    </row>
    <row r="4745">
      <c r="A4745" s="15"/>
      <c r="B4745" s="16"/>
      <c r="C4745" s="17"/>
      <c r="D4745" s="17"/>
      <c r="E4745" s="17"/>
      <c r="F4745" s="17"/>
      <c r="G4745" s="17"/>
      <c r="H4745" s="18"/>
    </row>
    <row r="4746">
      <c r="A4746" s="11"/>
      <c r="B4746" s="12"/>
      <c r="C4746" s="13"/>
      <c r="D4746" s="13"/>
      <c r="E4746" s="13"/>
      <c r="F4746" s="13"/>
      <c r="G4746" s="13"/>
      <c r="H4746" s="14"/>
    </row>
    <row r="4747">
      <c r="A4747" s="15"/>
      <c r="B4747" s="16"/>
      <c r="C4747" s="17"/>
      <c r="D4747" s="17"/>
      <c r="E4747" s="17"/>
      <c r="F4747" s="17"/>
      <c r="G4747" s="17"/>
      <c r="H4747" s="18"/>
    </row>
    <row r="4748">
      <c r="A4748" s="11"/>
      <c r="B4748" s="12"/>
      <c r="C4748" s="13"/>
      <c r="D4748" s="13"/>
      <c r="E4748" s="13"/>
      <c r="F4748" s="13"/>
      <c r="G4748" s="13"/>
      <c r="H4748" s="14"/>
    </row>
    <row r="4749">
      <c r="A4749" s="15"/>
      <c r="B4749" s="16"/>
      <c r="C4749" s="17"/>
      <c r="D4749" s="17"/>
      <c r="E4749" s="17"/>
      <c r="F4749" s="17"/>
      <c r="G4749" s="17"/>
      <c r="H4749" s="18"/>
    </row>
    <row r="4750">
      <c r="A4750" s="11"/>
      <c r="B4750" s="12"/>
      <c r="C4750" s="13"/>
      <c r="D4750" s="13"/>
      <c r="E4750" s="13"/>
      <c r="F4750" s="13"/>
      <c r="G4750" s="13"/>
      <c r="H4750" s="14"/>
    </row>
    <row r="4751">
      <c r="A4751" s="15"/>
      <c r="B4751" s="16"/>
      <c r="C4751" s="17"/>
      <c r="D4751" s="17"/>
      <c r="E4751" s="17"/>
      <c r="F4751" s="17"/>
      <c r="G4751" s="17"/>
      <c r="H4751" s="18"/>
    </row>
    <row r="4752">
      <c r="A4752" s="11"/>
      <c r="B4752" s="12"/>
      <c r="C4752" s="13"/>
      <c r="D4752" s="13"/>
      <c r="E4752" s="13"/>
      <c r="F4752" s="13"/>
      <c r="G4752" s="13"/>
      <c r="H4752" s="14"/>
    </row>
    <row r="4753">
      <c r="A4753" s="15"/>
      <c r="B4753" s="16"/>
      <c r="C4753" s="17"/>
      <c r="D4753" s="17"/>
      <c r="E4753" s="17"/>
      <c r="F4753" s="17"/>
      <c r="G4753" s="17"/>
      <c r="H4753" s="18"/>
    </row>
    <row r="4754">
      <c r="A4754" s="11"/>
      <c r="B4754" s="12"/>
      <c r="C4754" s="13"/>
      <c r="D4754" s="13"/>
      <c r="E4754" s="13"/>
      <c r="F4754" s="13"/>
      <c r="G4754" s="13"/>
      <c r="H4754" s="14"/>
    </row>
    <row r="4755">
      <c r="A4755" s="15"/>
      <c r="B4755" s="16"/>
      <c r="C4755" s="17"/>
      <c r="D4755" s="17"/>
      <c r="E4755" s="17"/>
      <c r="F4755" s="17"/>
      <c r="G4755" s="17"/>
      <c r="H4755" s="18"/>
    </row>
    <row r="4756">
      <c r="A4756" s="11"/>
      <c r="B4756" s="12"/>
      <c r="C4756" s="13"/>
      <c r="D4756" s="13"/>
      <c r="E4756" s="13"/>
      <c r="F4756" s="13"/>
      <c r="G4756" s="13"/>
      <c r="H4756" s="14"/>
    </row>
    <row r="4757">
      <c r="A4757" s="15"/>
      <c r="B4757" s="16"/>
      <c r="C4757" s="17"/>
      <c r="D4757" s="17"/>
      <c r="E4757" s="17"/>
      <c r="F4757" s="17"/>
      <c r="G4757" s="17"/>
      <c r="H4757" s="18"/>
    </row>
    <row r="4758">
      <c r="A4758" s="11"/>
      <c r="B4758" s="12"/>
      <c r="C4758" s="13"/>
      <c r="D4758" s="13"/>
      <c r="E4758" s="13"/>
      <c r="F4758" s="13"/>
      <c r="G4758" s="13"/>
      <c r="H4758" s="14"/>
    </row>
    <row r="4759">
      <c r="A4759" s="15"/>
      <c r="B4759" s="16"/>
      <c r="C4759" s="17"/>
      <c r="D4759" s="17"/>
      <c r="E4759" s="17"/>
      <c r="F4759" s="17"/>
      <c r="G4759" s="17"/>
      <c r="H4759" s="18"/>
    </row>
    <row r="4760">
      <c r="A4760" s="11"/>
      <c r="B4760" s="12"/>
      <c r="C4760" s="13"/>
      <c r="D4760" s="13"/>
      <c r="E4760" s="13"/>
      <c r="F4760" s="13"/>
      <c r="G4760" s="13"/>
      <c r="H4760" s="14"/>
    </row>
    <row r="4761">
      <c r="A4761" s="15"/>
      <c r="B4761" s="16"/>
      <c r="C4761" s="17"/>
      <c r="D4761" s="17"/>
      <c r="E4761" s="17"/>
      <c r="F4761" s="17"/>
      <c r="G4761" s="17"/>
      <c r="H4761" s="18"/>
    </row>
    <row r="4762">
      <c r="A4762" s="11"/>
      <c r="B4762" s="12"/>
      <c r="C4762" s="13"/>
      <c r="D4762" s="13"/>
      <c r="E4762" s="13"/>
      <c r="F4762" s="13"/>
      <c r="G4762" s="13"/>
      <c r="H4762" s="14"/>
    </row>
    <row r="4763">
      <c r="A4763" s="15"/>
      <c r="B4763" s="16"/>
      <c r="C4763" s="17"/>
      <c r="D4763" s="17"/>
      <c r="E4763" s="17"/>
      <c r="F4763" s="17"/>
      <c r="G4763" s="17"/>
      <c r="H4763" s="18"/>
    </row>
    <row r="4764">
      <c r="A4764" s="11"/>
      <c r="B4764" s="12"/>
      <c r="C4764" s="13"/>
      <c r="D4764" s="13"/>
      <c r="E4764" s="13"/>
      <c r="F4764" s="13"/>
      <c r="G4764" s="13"/>
      <c r="H4764" s="14"/>
    </row>
    <row r="4765">
      <c r="A4765" s="15"/>
      <c r="B4765" s="16"/>
      <c r="C4765" s="17"/>
      <c r="D4765" s="17"/>
      <c r="E4765" s="17"/>
      <c r="F4765" s="17"/>
      <c r="G4765" s="17"/>
      <c r="H4765" s="18"/>
    </row>
    <row r="4766">
      <c r="A4766" s="11"/>
      <c r="B4766" s="12"/>
      <c r="C4766" s="13"/>
      <c r="D4766" s="13"/>
      <c r="E4766" s="13"/>
      <c r="F4766" s="13"/>
      <c r="G4766" s="13"/>
      <c r="H4766" s="14"/>
    </row>
    <row r="4767">
      <c r="A4767" s="15"/>
      <c r="B4767" s="16"/>
      <c r="C4767" s="17"/>
      <c r="D4767" s="17"/>
      <c r="E4767" s="17"/>
      <c r="F4767" s="17"/>
      <c r="G4767" s="17"/>
      <c r="H4767" s="18"/>
    </row>
    <row r="4768">
      <c r="A4768" s="11"/>
      <c r="B4768" s="12"/>
      <c r="C4768" s="13"/>
      <c r="D4768" s="13"/>
      <c r="E4768" s="13"/>
      <c r="F4768" s="13"/>
      <c r="G4768" s="13"/>
      <c r="H4768" s="14"/>
    </row>
    <row r="4769">
      <c r="A4769" s="15"/>
      <c r="B4769" s="16"/>
      <c r="C4769" s="17"/>
      <c r="D4769" s="17"/>
      <c r="E4769" s="17"/>
      <c r="F4769" s="17"/>
      <c r="G4769" s="17"/>
      <c r="H4769" s="18"/>
    </row>
    <row r="4770">
      <c r="A4770" s="11"/>
      <c r="B4770" s="12"/>
      <c r="C4770" s="13"/>
      <c r="D4770" s="13"/>
      <c r="E4770" s="13"/>
      <c r="F4770" s="13"/>
      <c r="G4770" s="13"/>
      <c r="H4770" s="14"/>
    </row>
    <row r="4771">
      <c r="A4771" s="15"/>
      <c r="B4771" s="16"/>
      <c r="C4771" s="17"/>
      <c r="D4771" s="17"/>
      <c r="E4771" s="17"/>
      <c r="F4771" s="17"/>
      <c r="G4771" s="17"/>
      <c r="H4771" s="18"/>
    </row>
    <row r="4772">
      <c r="A4772" s="11"/>
      <c r="B4772" s="12"/>
      <c r="C4772" s="13"/>
      <c r="D4772" s="13"/>
      <c r="E4772" s="13"/>
      <c r="F4772" s="13"/>
      <c r="G4772" s="13"/>
      <c r="H4772" s="14"/>
    </row>
    <row r="4773">
      <c r="A4773" s="15"/>
      <c r="B4773" s="16"/>
      <c r="C4773" s="17"/>
      <c r="D4773" s="17"/>
      <c r="E4773" s="17"/>
      <c r="F4773" s="17"/>
      <c r="G4773" s="17"/>
      <c r="H4773" s="18"/>
    </row>
    <row r="4774">
      <c r="A4774" s="11"/>
      <c r="B4774" s="12"/>
      <c r="C4774" s="13"/>
      <c r="D4774" s="13"/>
      <c r="E4774" s="13"/>
      <c r="F4774" s="13"/>
      <c r="G4774" s="13"/>
      <c r="H4774" s="14"/>
    </row>
    <row r="4775">
      <c r="A4775" s="15"/>
      <c r="B4775" s="16"/>
      <c r="C4775" s="17"/>
      <c r="D4775" s="17"/>
      <c r="E4775" s="17"/>
      <c r="F4775" s="17"/>
      <c r="G4775" s="17"/>
      <c r="H4775" s="18"/>
    </row>
    <row r="4776">
      <c r="A4776" s="11"/>
      <c r="B4776" s="12"/>
      <c r="C4776" s="13"/>
      <c r="D4776" s="13"/>
      <c r="E4776" s="13"/>
      <c r="F4776" s="13"/>
      <c r="G4776" s="13"/>
      <c r="H4776" s="14"/>
    </row>
    <row r="4777">
      <c r="A4777" s="15"/>
      <c r="B4777" s="16"/>
      <c r="C4777" s="17"/>
      <c r="D4777" s="17"/>
      <c r="E4777" s="17"/>
      <c r="F4777" s="17"/>
      <c r="G4777" s="17"/>
      <c r="H4777" s="18"/>
    </row>
    <row r="4778">
      <c r="A4778" s="11"/>
      <c r="B4778" s="12"/>
      <c r="C4778" s="13"/>
      <c r="D4778" s="13"/>
      <c r="E4778" s="13"/>
      <c r="F4778" s="13"/>
      <c r="G4778" s="13"/>
      <c r="H4778" s="14"/>
    </row>
    <row r="4779">
      <c r="A4779" s="15"/>
      <c r="B4779" s="16"/>
      <c r="C4779" s="17"/>
      <c r="D4779" s="17"/>
      <c r="E4779" s="17"/>
      <c r="F4779" s="17"/>
      <c r="G4779" s="17"/>
      <c r="H4779" s="18"/>
    </row>
    <row r="4780">
      <c r="A4780" s="11"/>
      <c r="B4780" s="12"/>
      <c r="C4780" s="13"/>
      <c r="D4780" s="13"/>
      <c r="E4780" s="13"/>
      <c r="F4780" s="13"/>
      <c r="G4780" s="13"/>
      <c r="H4780" s="14"/>
    </row>
    <row r="4781">
      <c r="A4781" s="15"/>
      <c r="B4781" s="16"/>
      <c r="C4781" s="17"/>
      <c r="D4781" s="17"/>
      <c r="E4781" s="17"/>
      <c r="F4781" s="17"/>
      <c r="G4781" s="17"/>
      <c r="H4781" s="18"/>
    </row>
    <row r="4782">
      <c r="A4782" s="11"/>
      <c r="B4782" s="12"/>
      <c r="C4782" s="13"/>
      <c r="D4782" s="13"/>
      <c r="E4782" s="13"/>
      <c r="F4782" s="13"/>
      <c r="G4782" s="13"/>
      <c r="H4782" s="14"/>
    </row>
    <row r="4783">
      <c r="A4783" s="15"/>
      <c r="B4783" s="16"/>
      <c r="C4783" s="17"/>
      <c r="D4783" s="17"/>
      <c r="E4783" s="17"/>
      <c r="F4783" s="17"/>
      <c r="G4783" s="17"/>
      <c r="H4783" s="18"/>
    </row>
    <row r="4784">
      <c r="A4784" s="11"/>
      <c r="B4784" s="12"/>
      <c r="C4784" s="13"/>
      <c r="D4784" s="13"/>
      <c r="E4784" s="13"/>
      <c r="F4784" s="13"/>
      <c r="G4784" s="13"/>
      <c r="H4784" s="14"/>
    </row>
    <row r="4785">
      <c r="A4785" s="15"/>
      <c r="B4785" s="16"/>
      <c r="C4785" s="17"/>
      <c r="D4785" s="17"/>
      <c r="E4785" s="17"/>
      <c r="F4785" s="17"/>
      <c r="G4785" s="17"/>
      <c r="H4785" s="18"/>
    </row>
    <row r="4786">
      <c r="A4786" s="11"/>
      <c r="B4786" s="12"/>
      <c r="C4786" s="13"/>
      <c r="D4786" s="13"/>
      <c r="E4786" s="13"/>
      <c r="F4786" s="13"/>
      <c r="G4786" s="13"/>
      <c r="H4786" s="14"/>
    </row>
    <row r="4787">
      <c r="A4787" s="15"/>
      <c r="B4787" s="16"/>
      <c r="C4787" s="17"/>
      <c r="D4787" s="17"/>
      <c r="E4787" s="17"/>
      <c r="F4787" s="17"/>
      <c r="G4787" s="17"/>
      <c r="H4787" s="18"/>
    </row>
    <row r="4788">
      <c r="A4788" s="11"/>
      <c r="B4788" s="12"/>
      <c r="C4788" s="13"/>
      <c r="D4788" s="13"/>
      <c r="E4788" s="13"/>
      <c r="F4788" s="13"/>
      <c r="G4788" s="13"/>
      <c r="H4788" s="14"/>
    </row>
    <row r="4789">
      <c r="A4789" s="15"/>
      <c r="B4789" s="16"/>
      <c r="C4789" s="17"/>
      <c r="D4789" s="17"/>
      <c r="E4789" s="17"/>
      <c r="F4789" s="17"/>
      <c r="G4789" s="17"/>
      <c r="H4789" s="18"/>
    </row>
    <row r="4790">
      <c r="A4790" s="11"/>
      <c r="B4790" s="12"/>
      <c r="C4790" s="13"/>
      <c r="D4790" s="13"/>
      <c r="E4790" s="13"/>
      <c r="F4790" s="13"/>
      <c r="G4790" s="13"/>
      <c r="H4790" s="14"/>
    </row>
    <row r="4791">
      <c r="A4791" s="15"/>
      <c r="B4791" s="16"/>
      <c r="C4791" s="17"/>
      <c r="D4791" s="17"/>
      <c r="E4791" s="17"/>
      <c r="F4791" s="17"/>
      <c r="G4791" s="17"/>
      <c r="H4791" s="18"/>
    </row>
    <row r="4792">
      <c r="A4792" s="11"/>
      <c r="B4792" s="12"/>
      <c r="C4792" s="13"/>
      <c r="D4792" s="13"/>
      <c r="E4792" s="13"/>
      <c r="F4792" s="13"/>
      <c r="G4792" s="13"/>
      <c r="H4792" s="14"/>
    </row>
    <row r="4793">
      <c r="A4793" s="15"/>
      <c r="B4793" s="16"/>
      <c r="C4793" s="17"/>
      <c r="D4793" s="17"/>
      <c r="E4793" s="17"/>
      <c r="F4793" s="17"/>
      <c r="G4793" s="17"/>
      <c r="H4793" s="18"/>
    </row>
    <row r="4794">
      <c r="A4794" s="11"/>
      <c r="B4794" s="12"/>
      <c r="C4794" s="13"/>
      <c r="D4794" s="13"/>
      <c r="E4794" s="13"/>
      <c r="F4794" s="13"/>
      <c r="G4794" s="13"/>
      <c r="H4794" s="14"/>
    </row>
    <row r="4795">
      <c r="A4795" s="15"/>
      <c r="B4795" s="16"/>
      <c r="C4795" s="17"/>
      <c r="D4795" s="17"/>
      <c r="E4795" s="17"/>
      <c r="F4795" s="17"/>
      <c r="G4795" s="17"/>
      <c r="H4795" s="18"/>
    </row>
    <row r="4796">
      <c r="A4796" s="11"/>
      <c r="B4796" s="12"/>
      <c r="C4796" s="13"/>
      <c r="D4796" s="13"/>
      <c r="E4796" s="13"/>
      <c r="F4796" s="13"/>
      <c r="G4796" s="13"/>
      <c r="H4796" s="14"/>
    </row>
    <row r="4797">
      <c r="A4797" s="15"/>
      <c r="B4797" s="16"/>
      <c r="C4797" s="17"/>
      <c r="D4797" s="17"/>
      <c r="E4797" s="17"/>
      <c r="F4797" s="17"/>
      <c r="G4797" s="17"/>
      <c r="H4797" s="18"/>
    </row>
    <row r="4798">
      <c r="A4798" s="11"/>
      <c r="B4798" s="12"/>
      <c r="C4798" s="13"/>
      <c r="D4798" s="13"/>
      <c r="E4798" s="13"/>
      <c r="F4798" s="13"/>
      <c r="G4798" s="13"/>
      <c r="H4798" s="14"/>
    </row>
    <row r="4799">
      <c r="A4799" s="15"/>
      <c r="B4799" s="16"/>
      <c r="C4799" s="17"/>
      <c r="D4799" s="17"/>
      <c r="E4799" s="17"/>
      <c r="F4799" s="17"/>
      <c r="G4799" s="17"/>
      <c r="H4799" s="18"/>
    </row>
    <row r="4800">
      <c r="A4800" s="11"/>
      <c r="B4800" s="12"/>
      <c r="C4800" s="13"/>
      <c r="D4800" s="13"/>
      <c r="E4800" s="13"/>
      <c r="F4800" s="13"/>
      <c r="G4800" s="13"/>
      <c r="H4800" s="14"/>
    </row>
    <row r="4801">
      <c r="A4801" s="15"/>
      <c r="B4801" s="16"/>
      <c r="C4801" s="17"/>
      <c r="D4801" s="17"/>
      <c r="E4801" s="17"/>
      <c r="F4801" s="17"/>
      <c r="G4801" s="17"/>
      <c r="H4801" s="18"/>
    </row>
    <row r="4802">
      <c r="A4802" s="11"/>
      <c r="B4802" s="12"/>
      <c r="C4802" s="13"/>
      <c r="D4802" s="13"/>
      <c r="E4802" s="13"/>
      <c r="F4802" s="13"/>
      <c r="G4802" s="13"/>
      <c r="H4802" s="14"/>
    </row>
    <row r="4803">
      <c r="A4803" s="15"/>
      <c r="B4803" s="16"/>
      <c r="C4803" s="17"/>
      <c r="D4803" s="17"/>
      <c r="E4803" s="17"/>
      <c r="F4803" s="17"/>
      <c r="G4803" s="17"/>
      <c r="H4803" s="18"/>
    </row>
    <row r="4804">
      <c r="A4804" s="11"/>
      <c r="B4804" s="12"/>
      <c r="C4804" s="13"/>
      <c r="D4804" s="13"/>
      <c r="E4804" s="13"/>
      <c r="F4804" s="13"/>
      <c r="G4804" s="13"/>
      <c r="H4804" s="14"/>
    </row>
    <row r="4805">
      <c r="A4805" s="15"/>
      <c r="B4805" s="16"/>
      <c r="C4805" s="17"/>
      <c r="D4805" s="17"/>
      <c r="E4805" s="17"/>
      <c r="F4805" s="17"/>
      <c r="G4805" s="17"/>
      <c r="H4805" s="18"/>
    </row>
    <row r="4806">
      <c r="A4806" s="11"/>
      <c r="B4806" s="12"/>
      <c r="C4806" s="13"/>
      <c r="D4806" s="13"/>
      <c r="E4806" s="13"/>
      <c r="F4806" s="13"/>
      <c r="G4806" s="13"/>
      <c r="H4806" s="14"/>
    </row>
    <row r="4807">
      <c r="A4807" s="15"/>
      <c r="B4807" s="16"/>
      <c r="C4807" s="17"/>
      <c r="D4807" s="17"/>
      <c r="E4807" s="17"/>
      <c r="F4807" s="17"/>
      <c r="G4807" s="17"/>
      <c r="H4807" s="18"/>
    </row>
    <row r="4808">
      <c r="A4808" s="11"/>
      <c r="B4808" s="12"/>
      <c r="C4808" s="13"/>
      <c r="D4808" s="13"/>
      <c r="E4808" s="13"/>
      <c r="F4808" s="13"/>
      <c r="G4808" s="13"/>
      <c r="H4808" s="14"/>
    </row>
    <row r="4809">
      <c r="A4809" s="15"/>
      <c r="B4809" s="16"/>
      <c r="C4809" s="17"/>
      <c r="D4809" s="17"/>
      <c r="E4809" s="17"/>
      <c r="F4809" s="17"/>
      <c r="G4809" s="17"/>
      <c r="H4809" s="18"/>
    </row>
    <row r="4810">
      <c r="A4810" s="11"/>
      <c r="B4810" s="12"/>
      <c r="C4810" s="13"/>
      <c r="D4810" s="13"/>
      <c r="E4810" s="13"/>
      <c r="F4810" s="13"/>
      <c r="G4810" s="13"/>
      <c r="H4810" s="14"/>
    </row>
    <row r="4811">
      <c r="A4811" s="15"/>
      <c r="B4811" s="16"/>
      <c r="C4811" s="17"/>
      <c r="D4811" s="17"/>
      <c r="E4811" s="17"/>
      <c r="F4811" s="17"/>
      <c r="G4811" s="17"/>
      <c r="H4811" s="18"/>
    </row>
    <row r="4812">
      <c r="A4812" s="11"/>
      <c r="B4812" s="12"/>
      <c r="C4812" s="13"/>
      <c r="D4812" s="13"/>
      <c r="E4812" s="13"/>
      <c r="F4812" s="13"/>
      <c r="G4812" s="13"/>
      <c r="H4812" s="14"/>
    </row>
    <row r="4813">
      <c r="A4813" s="15"/>
      <c r="B4813" s="16"/>
      <c r="C4813" s="17"/>
      <c r="D4813" s="17"/>
      <c r="E4813" s="17"/>
      <c r="F4813" s="17"/>
      <c r="G4813" s="17"/>
      <c r="H4813" s="18"/>
    </row>
    <row r="4814">
      <c r="A4814" s="11"/>
      <c r="B4814" s="12"/>
      <c r="C4814" s="13"/>
      <c r="D4814" s="13"/>
      <c r="E4814" s="13"/>
      <c r="F4814" s="13"/>
      <c r="G4814" s="13"/>
      <c r="H4814" s="14"/>
    </row>
    <row r="4815">
      <c r="A4815" s="15"/>
      <c r="B4815" s="16"/>
      <c r="C4815" s="17"/>
      <c r="D4815" s="17"/>
      <c r="E4815" s="17"/>
      <c r="F4815" s="17"/>
      <c r="G4815" s="17"/>
      <c r="H4815" s="18"/>
    </row>
    <row r="4816">
      <c r="A4816" s="11"/>
      <c r="B4816" s="12"/>
      <c r="C4816" s="13"/>
      <c r="D4816" s="13"/>
      <c r="E4816" s="13"/>
      <c r="F4816" s="13"/>
      <c r="G4816" s="13"/>
      <c r="H4816" s="14"/>
    </row>
    <row r="4817">
      <c r="A4817" s="15"/>
      <c r="B4817" s="16"/>
      <c r="C4817" s="17"/>
      <c r="D4817" s="17"/>
      <c r="E4817" s="17"/>
      <c r="F4817" s="17"/>
      <c r="G4817" s="17"/>
      <c r="H4817" s="18"/>
    </row>
    <row r="4818">
      <c r="A4818" s="11"/>
      <c r="B4818" s="12"/>
      <c r="C4818" s="13"/>
      <c r="D4818" s="13"/>
      <c r="E4818" s="13"/>
      <c r="F4818" s="13"/>
      <c r="G4818" s="13"/>
      <c r="H4818" s="14"/>
    </row>
    <row r="4819">
      <c r="A4819" s="15"/>
      <c r="B4819" s="16"/>
      <c r="C4819" s="17"/>
      <c r="D4819" s="17"/>
      <c r="E4819" s="17"/>
      <c r="F4819" s="17"/>
      <c r="G4819" s="17"/>
      <c r="H4819" s="18"/>
    </row>
    <row r="4820">
      <c r="A4820" s="11"/>
      <c r="B4820" s="12"/>
      <c r="C4820" s="13"/>
      <c r="D4820" s="13"/>
      <c r="E4820" s="13"/>
      <c r="F4820" s="13"/>
      <c r="G4820" s="13"/>
      <c r="H4820" s="14"/>
    </row>
    <row r="4821">
      <c r="A4821" s="15"/>
      <c r="B4821" s="16"/>
      <c r="C4821" s="17"/>
      <c r="D4821" s="17"/>
      <c r="E4821" s="17"/>
      <c r="F4821" s="17"/>
      <c r="G4821" s="17"/>
      <c r="H4821" s="18"/>
    </row>
    <row r="4822">
      <c r="A4822" s="11"/>
      <c r="B4822" s="12"/>
      <c r="C4822" s="13"/>
      <c r="D4822" s="13"/>
      <c r="E4822" s="13"/>
      <c r="F4822" s="13"/>
      <c r="G4822" s="13"/>
      <c r="H4822" s="14"/>
    </row>
    <row r="4823">
      <c r="A4823" s="15"/>
      <c r="B4823" s="16"/>
      <c r="C4823" s="17"/>
      <c r="D4823" s="17"/>
      <c r="E4823" s="17"/>
      <c r="F4823" s="17"/>
      <c r="G4823" s="17"/>
      <c r="H4823" s="18"/>
    </row>
    <row r="4824">
      <c r="A4824" s="11"/>
      <c r="B4824" s="12"/>
      <c r="C4824" s="13"/>
      <c r="D4824" s="13"/>
      <c r="E4824" s="13"/>
      <c r="F4824" s="13"/>
      <c r="G4824" s="13"/>
      <c r="H4824" s="14"/>
    </row>
    <row r="4825">
      <c r="A4825" s="15"/>
      <c r="B4825" s="16"/>
      <c r="C4825" s="17"/>
      <c r="D4825" s="17"/>
      <c r="E4825" s="17"/>
      <c r="F4825" s="17"/>
      <c r="G4825" s="17"/>
      <c r="H4825" s="18"/>
    </row>
    <row r="4826">
      <c r="A4826" s="11"/>
      <c r="B4826" s="12"/>
      <c r="C4826" s="13"/>
      <c r="D4826" s="13"/>
      <c r="E4826" s="13"/>
      <c r="F4826" s="13"/>
      <c r="G4826" s="13"/>
      <c r="H4826" s="14"/>
    </row>
    <row r="4827">
      <c r="A4827" s="15"/>
      <c r="B4827" s="16"/>
      <c r="C4827" s="17"/>
      <c r="D4827" s="17"/>
      <c r="E4827" s="17"/>
      <c r="F4827" s="17"/>
      <c r="G4827" s="17"/>
      <c r="H4827" s="18"/>
    </row>
    <row r="4828">
      <c r="A4828" s="11"/>
      <c r="B4828" s="12"/>
      <c r="C4828" s="13"/>
      <c r="D4828" s="13"/>
      <c r="E4828" s="13"/>
      <c r="F4828" s="13"/>
      <c r="G4828" s="13"/>
      <c r="H4828" s="14"/>
    </row>
    <row r="4829">
      <c r="A4829" s="15"/>
      <c r="B4829" s="16"/>
      <c r="C4829" s="17"/>
      <c r="D4829" s="17"/>
      <c r="E4829" s="17"/>
      <c r="F4829" s="17"/>
      <c r="G4829" s="17"/>
      <c r="H4829" s="18"/>
    </row>
    <row r="4830">
      <c r="A4830" s="11"/>
      <c r="B4830" s="12"/>
      <c r="C4830" s="13"/>
      <c r="D4830" s="13"/>
      <c r="E4830" s="13"/>
      <c r="F4830" s="13"/>
      <c r="G4830" s="13"/>
      <c r="H4830" s="14"/>
    </row>
    <row r="4831">
      <c r="A4831" s="15"/>
      <c r="B4831" s="16"/>
      <c r="C4831" s="17"/>
      <c r="D4831" s="17"/>
      <c r="E4831" s="17"/>
      <c r="F4831" s="17"/>
      <c r="G4831" s="17"/>
      <c r="H4831" s="18"/>
    </row>
    <row r="4832">
      <c r="A4832" s="11"/>
      <c r="B4832" s="12"/>
      <c r="C4832" s="13"/>
      <c r="D4832" s="13"/>
      <c r="E4832" s="13"/>
      <c r="F4832" s="13"/>
      <c r="G4832" s="13"/>
      <c r="H4832" s="14"/>
    </row>
    <row r="4833">
      <c r="A4833" s="15"/>
      <c r="B4833" s="16"/>
      <c r="C4833" s="17"/>
      <c r="D4833" s="17"/>
      <c r="E4833" s="17"/>
      <c r="F4833" s="17"/>
      <c r="G4833" s="17"/>
      <c r="H4833" s="18"/>
    </row>
    <row r="4834">
      <c r="A4834" s="11"/>
      <c r="B4834" s="12"/>
      <c r="C4834" s="13"/>
      <c r="D4834" s="13"/>
      <c r="E4834" s="13"/>
      <c r="F4834" s="13"/>
      <c r="G4834" s="13"/>
      <c r="H4834" s="14"/>
    </row>
    <row r="4835">
      <c r="A4835" s="15"/>
      <c r="B4835" s="16"/>
      <c r="C4835" s="17"/>
      <c r="D4835" s="17"/>
      <c r="E4835" s="17"/>
      <c r="F4835" s="17"/>
      <c r="G4835" s="17"/>
      <c r="H4835" s="18"/>
    </row>
    <row r="4836">
      <c r="A4836" s="11"/>
      <c r="B4836" s="12"/>
      <c r="C4836" s="13"/>
      <c r="D4836" s="13"/>
      <c r="E4836" s="13"/>
      <c r="F4836" s="13"/>
      <c r="G4836" s="13"/>
      <c r="H4836" s="14"/>
    </row>
    <row r="4837">
      <c r="A4837" s="15"/>
      <c r="B4837" s="16"/>
      <c r="C4837" s="17"/>
      <c r="D4837" s="17"/>
      <c r="E4837" s="17"/>
      <c r="F4837" s="17"/>
      <c r="G4837" s="17"/>
      <c r="H4837" s="18"/>
    </row>
    <row r="4838">
      <c r="A4838" s="11"/>
      <c r="B4838" s="12"/>
      <c r="C4838" s="13"/>
      <c r="D4838" s="13"/>
      <c r="E4838" s="13"/>
      <c r="F4838" s="13"/>
      <c r="G4838" s="13"/>
      <c r="H4838" s="14"/>
    </row>
    <row r="4839">
      <c r="A4839" s="15"/>
      <c r="B4839" s="16"/>
      <c r="C4839" s="17"/>
      <c r="D4839" s="17"/>
      <c r="E4839" s="17"/>
      <c r="F4839" s="17"/>
      <c r="G4839" s="17"/>
      <c r="H4839" s="18"/>
    </row>
    <row r="4840">
      <c r="A4840" s="11"/>
      <c r="B4840" s="12"/>
      <c r="C4840" s="13"/>
      <c r="D4840" s="13"/>
      <c r="E4840" s="13"/>
      <c r="F4840" s="13"/>
      <c r="G4840" s="13"/>
      <c r="H4840" s="14"/>
    </row>
    <row r="4841">
      <c r="A4841" s="15"/>
      <c r="B4841" s="16"/>
      <c r="C4841" s="17"/>
      <c r="D4841" s="17"/>
      <c r="E4841" s="17"/>
      <c r="F4841" s="17"/>
      <c r="G4841" s="17"/>
      <c r="H4841" s="18"/>
    </row>
    <row r="4842">
      <c r="A4842" s="11"/>
      <c r="B4842" s="12"/>
      <c r="C4842" s="13"/>
      <c r="D4842" s="13"/>
      <c r="E4842" s="13"/>
      <c r="F4842" s="13"/>
      <c r="G4842" s="13"/>
      <c r="H4842" s="14"/>
    </row>
    <row r="4843">
      <c r="A4843" s="15"/>
      <c r="B4843" s="16"/>
      <c r="C4843" s="17"/>
      <c r="D4843" s="17"/>
      <c r="E4843" s="17"/>
      <c r="F4843" s="17"/>
      <c r="G4843" s="17"/>
      <c r="H4843" s="18"/>
    </row>
    <row r="4844">
      <c r="A4844" s="11"/>
      <c r="B4844" s="12"/>
      <c r="C4844" s="13"/>
      <c r="D4844" s="13"/>
      <c r="E4844" s="13"/>
      <c r="F4844" s="13"/>
      <c r="G4844" s="13"/>
      <c r="H4844" s="14"/>
    </row>
    <row r="4845">
      <c r="A4845" s="15"/>
      <c r="B4845" s="16"/>
      <c r="C4845" s="17"/>
      <c r="D4845" s="17"/>
      <c r="E4845" s="17"/>
      <c r="F4845" s="17"/>
      <c r="G4845" s="17"/>
      <c r="H4845" s="18"/>
    </row>
    <row r="4846">
      <c r="A4846" s="11"/>
      <c r="B4846" s="12"/>
      <c r="C4846" s="13"/>
      <c r="D4846" s="13"/>
      <c r="E4846" s="13"/>
      <c r="F4846" s="13"/>
      <c r="G4846" s="13"/>
      <c r="H4846" s="14"/>
    </row>
    <row r="4847">
      <c r="A4847" s="15"/>
      <c r="B4847" s="16"/>
      <c r="C4847" s="17"/>
      <c r="D4847" s="17"/>
      <c r="E4847" s="17"/>
      <c r="F4847" s="17"/>
      <c r="G4847" s="17"/>
      <c r="H4847" s="18"/>
    </row>
    <row r="4848">
      <c r="A4848" s="11"/>
      <c r="B4848" s="12"/>
      <c r="C4848" s="13"/>
      <c r="D4848" s="13"/>
      <c r="E4848" s="13"/>
      <c r="F4848" s="13"/>
      <c r="G4848" s="13"/>
      <c r="H4848" s="14"/>
    </row>
    <row r="4849">
      <c r="A4849" s="15"/>
      <c r="B4849" s="16"/>
      <c r="C4849" s="17"/>
      <c r="D4849" s="17"/>
      <c r="E4849" s="17"/>
      <c r="F4849" s="17"/>
      <c r="G4849" s="17"/>
      <c r="H4849" s="18"/>
    </row>
    <row r="4850">
      <c r="A4850" s="11"/>
      <c r="B4850" s="12"/>
      <c r="C4850" s="13"/>
      <c r="D4850" s="13"/>
      <c r="E4850" s="13"/>
      <c r="F4850" s="13"/>
      <c r="G4850" s="13"/>
      <c r="H4850" s="14"/>
    </row>
    <row r="4851">
      <c r="A4851" s="15"/>
      <c r="B4851" s="16"/>
      <c r="C4851" s="17"/>
      <c r="D4851" s="17"/>
      <c r="E4851" s="17"/>
      <c r="F4851" s="17"/>
      <c r="G4851" s="17"/>
      <c r="H4851" s="18"/>
    </row>
    <row r="4852">
      <c r="A4852" s="11"/>
      <c r="B4852" s="12"/>
      <c r="C4852" s="13"/>
      <c r="D4852" s="13"/>
      <c r="E4852" s="13"/>
      <c r="F4852" s="13"/>
      <c r="G4852" s="13"/>
      <c r="H4852" s="14"/>
    </row>
    <row r="4853">
      <c r="A4853" s="15"/>
      <c r="B4853" s="16"/>
      <c r="C4853" s="17"/>
      <c r="D4853" s="17"/>
      <c r="E4853" s="17"/>
      <c r="F4853" s="17"/>
      <c r="G4853" s="17"/>
      <c r="H4853" s="18"/>
    </row>
    <row r="4854">
      <c r="A4854" s="11"/>
      <c r="B4854" s="12"/>
      <c r="C4854" s="13"/>
      <c r="D4854" s="13"/>
      <c r="E4854" s="13"/>
      <c r="F4854" s="13"/>
      <c r="G4854" s="13"/>
      <c r="H4854" s="14"/>
    </row>
    <row r="4855">
      <c r="A4855" s="15"/>
      <c r="B4855" s="16"/>
      <c r="C4855" s="17"/>
      <c r="D4855" s="17"/>
      <c r="E4855" s="17"/>
      <c r="F4855" s="17"/>
      <c r="G4855" s="17"/>
      <c r="H4855" s="18"/>
    </row>
    <row r="4856">
      <c r="A4856" s="11"/>
      <c r="B4856" s="12"/>
      <c r="C4856" s="13"/>
      <c r="D4856" s="13"/>
      <c r="E4856" s="13"/>
      <c r="F4856" s="13"/>
      <c r="G4856" s="13"/>
      <c r="H4856" s="14"/>
    </row>
    <row r="4857">
      <c r="A4857" s="15"/>
      <c r="B4857" s="16"/>
      <c r="C4857" s="17"/>
      <c r="D4857" s="17"/>
      <c r="E4857" s="17"/>
      <c r="F4857" s="17"/>
      <c r="G4857" s="17"/>
      <c r="H4857" s="18"/>
    </row>
    <row r="4858">
      <c r="A4858" s="11"/>
      <c r="B4858" s="12"/>
      <c r="C4858" s="13"/>
      <c r="D4858" s="13"/>
      <c r="E4858" s="13"/>
      <c r="F4858" s="13"/>
      <c r="G4858" s="13"/>
      <c r="H4858" s="14"/>
    </row>
    <row r="4859">
      <c r="A4859" s="15"/>
      <c r="B4859" s="16"/>
      <c r="C4859" s="17"/>
      <c r="D4859" s="17"/>
      <c r="E4859" s="17"/>
      <c r="F4859" s="17"/>
      <c r="G4859" s="17"/>
      <c r="H4859" s="18"/>
    </row>
    <row r="4860">
      <c r="A4860" s="11"/>
      <c r="B4860" s="12"/>
      <c r="C4860" s="13"/>
      <c r="D4860" s="13"/>
      <c r="E4860" s="13"/>
      <c r="F4860" s="13"/>
      <c r="G4860" s="13"/>
      <c r="H4860" s="14"/>
    </row>
    <row r="4861">
      <c r="A4861" s="15"/>
      <c r="B4861" s="16"/>
      <c r="C4861" s="17"/>
      <c r="D4861" s="17"/>
      <c r="E4861" s="17"/>
      <c r="F4861" s="17"/>
      <c r="G4861" s="17"/>
      <c r="H4861" s="18"/>
    </row>
    <row r="4862">
      <c r="A4862" s="11"/>
      <c r="B4862" s="12"/>
      <c r="C4862" s="13"/>
      <c r="D4862" s="13"/>
      <c r="E4862" s="13"/>
      <c r="F4862" s="13"/>
      <c r="G4862" s="13"/>
      <c r="H4862" s="14"/>
    </row>
    <row r="4863">
      <c r="A4863" s="15"/>
      <c r="B4863" s="16"/>
      <c r="C4863" s="17"/>
      <c r="D4863" s="17"/>
      <c r="E4863" s="17"/>
      <c r="F4863" s="17"/>
      <c r="G4863" s="17"/>
      <c r="H4863" s="18"/>
    </row>
    <row r="4864">
      <c r="A4864" s="11"/>
      <c r="B4864" s="12"/>
      <c r="C4864" s="13"/>
      <c r="D4864" s="13"/>
      <c r="E4864" s="13"/>
      <c r="F4864" s="13"/>
      <c r="G4864" s="13"/>
      <c r="H4864" s="14"/>
    </row>
    <row r="4865">
      <c r="A4865" s="15"/>
      <c r="B4865" s="16"/>
      <c r="C4865" s="17"/>
      <c r="D4865" s="17"/>
      <c r="E4865" s="17"/>
      <c r="F4865" s="17"/>
      <c r="G4865" s="17"/>
      <c r="H4865" s="18"/>
    </row>
    <row r="4866">
      <c r="A4866" s="11"/>
      <c r="B4866" s="12"/>
      <c r="C4866" s="13"/>
      <c r="D4866" s="13"/>
      <c r="E4866" s="13"/>
      <c r="F4866" s="13"/>
      <c r="G4866" s="13"/>
      <c r="H4866" s="14"/>
    </row>
    <row r="4867">
      <c r="A4867" s="15"/>
      <c r="B4867" s="16"/>
      <c r="C4867" s="17"/>
      <c r="D4867" s="17"/>
      <c r="E4867" s="17"/>
      <c r="F4867" s="17"/>
      <c r="G4867" s="17"/>
      <c r="H4867" s="18"/>
    </row>
    <row r="4868">
      <c r="A4868" s="11"/>
      <c r="B4868" s="12"/>
      <c r="C4868" s="13"/>
      <c r="D4868" s="13"/>
      <c r="E4868" s="13"/>
      <c r="F4868" s="13"/>
      <c r="G4868" s="13"/>
      <c r="H4868" s="14"/>
    </row>
    <row r="4869">
      <c r="A4869" s="15"/>
      <c r="B4869" s="16"/>
      <c r="C4869" s="17"/>
      <c r="D4869" s="17"/>
      <c r="E4869" s="17"/>
      <c r="F4869" s="17"/>
      <c r="G4869" s="17"/>
      <c r="H4869" s="18"/>
    </row>
    <row r="4870">
      <c r="A4870" s="11"/>
      <c r="B4870" s="12"/>
      <c r="C4870" s="13"/>
      <c r="D4870" s="13"/>
      <c r="E4870" s="13"/>
      <c r="F4870" s="13"/>
      <c r="G4870" s="13"/>
      <c r="H4870" s="14"/>
    </row>
    <row r="4871">
      <c r="A4871" s="15"/>
      <c r="B4871" s="16"/>
      <c r="C4871" s="17"/>
      <c r="D4871" s="17"/>
      <c r="E4871" s="17"/>
      <c r="F4871" s="17"/>
      <c r="G4871" s="17"/>
      <c r="H4871" s="18"/>
    </row>
    <row r="4872">
      <c r="A4872" s="11"/>
      <c r="B4872" s="12"/>
      <c r="C4872" s="13"/>
      <c r="D4872" s="13"/>
      <c r="E4872" s="13"/>
      <c r="F4872" s="13"/>
      <c r="G4872" s="13"/>
      <c r="H4872" s="14"/>
    </row>
    <row r="4873">
      <c r="A4873" s="15"/>
      <c r="B4873" s="16"/>
      <c r="C4873" s="17"/>
      <c r="D4873" s="17"/>
      <c r="E4873" s="17"/>
      <c r="F4873" s="17"/>
      <c r="G4873" s="17"/>
      <c r="H4873" s="18"/>
    </row>
    <row r="4874">
      <c r="A4874" s="11"/>
      <c r="B4874" s="12"/>
      <c r="C4874" s="13"/>
      <c r="D4874" s="13"/>
      <c r="E4874" s="13"/>
      <c r="F4874" s="13"/>
      <c r="G4874" s="13"/>
      <c r="H4874" s="14"/>
    </row>
    <row r="4875">
      <c r="A4875" s="15"/>
      <c r="B4875" s="16"/>
      <c r="C4875" s="17"/>
      <c r="D4875" s="17"/>
      <c r="E4875" s="17"/>
      <c r="F4875" s="17"/>
      <c r="G4875" s="17"/>
      <c r="H4875" s="18"/>
    </row>
    <row r="4876">
      <c r="A4876" s="11"/>
      <c r="B4876" s="12"/>
      <c r="C4876" s="13"/>
      <c r="D4876" s="13"/>
      <c r="E4876" s="13"/>
      <c r="F4876" s="13"/>
      <c r="G4876" s="13"/>
      <c r="H4876" s="14"/>
    </row>
    <row r="4877">
      <c r="A4877" s="15"/>
      <c r="B4877" s="16"/>
      <c r="C4877" s="17"/>
      <c r="D4877" s="17"/>
      <c r="E4877" s="17"/>
      <c r="F4877" s="17"/>
      <c r="G4877" s="17"/>
      <c r="H4877" s="18"/>
    </row>
    <row r="4878">
      <c r="A4878" s="11"/>
      <c r="B4878" s="12"/>
      <c r="C4878" s="13"/>
      <c r="D4878" s="13"/>
      <c r="E4878" s="13"/>
      <c r="F4878" s="13"/>
      <c r="G4878" s="13"/>
      <c r="H4878" s="14"/>
    </row>
    <row r="4879">
      <c r="A4879" s="15"/>
      <c r="B4879" s="16"/>
      <c r="C4879" s="17"/>
      <c r="D4879" s="17"/>
      <c r="E4879" s="17"/>
      <c r="F4879" s="17"/>
      <c r="G4879" s="17"/>
      <c r="H4879" s="18"/>
    </row>
    <row r="4880">
      <c r="A4880" s="11"/>
      <c r="B4880" s="12"/>
      <c r="C4880" s="13"/>
      <c r="D4880" s="13"/>
      <c r="E4880" s="13"/>
      <c r="F4880" s="13"/>
      <c r="G4880" s="13"/>
      <c r="H4880" s="14"/>
    </row>
    <row r="4881">
      <c r="A4881" s="15"/>
      <c r="B4881" s="16"/>
      <c r="C4881" s="17"/>
      <c r="D4881" s="17"/>
      <c r="E4881" s="17"/>
      <c r="F4881" s="17"/>
      <c r="G4881" s="17"/>
      <c r="H4881" s="18"/>
    </row>
    <row r="4882">
      <c r="A4882" s="11"/>
      <c r="B4882" s="12"/>
      <c r="C4882" s="13"/>
      <c r="D4882" s="13"/>
      <c r="E4882" s="13"/>
      <c r="F4882" s="13"/>
      <c r="G4882" s="13"/>
      <c r="H4882" s="14"/>
    </row>
    <row r="4883">
      <c r="A4883" s="15"/>
      <c r="B4883" s="16"/>
      <c r="C4883" s="17"/>
      <c r="D4883" s="17"/>
      <c r="E4883" s="17"/>
      <c r="F4883" s="17"/>
      <c r="G4883" s="17"/>
      <c r="H4883" s="18"/>
    </row>
    <row r="4884">
      <c r="A4884" s="11"/>
      <c r="B4884" s="12"/>
      <c r="C4884" s="13"/>
      <c r="D4884" s="13"/>
      <c r="E4884" s="13"/>
      <c r="F4884" s="13"/>
      <c r="G4884" s="13"/>
      <c r="H4884" s="14"/>
    </row>
    <row r="4885">
      <c r="A4885" s="15"/>
      <c r="B4885" s="16"/>
      <c r="C4885" s="17"/>
      <c r="D4885" s="17"/>
      <c r="E4885" s="17"/>
      <c r="F4885" s="17"/>
      <c r="G4885" s="17"/>
      <c r="H4885" s="18"/>
    </row>
    <row r="4886">
      <c r="A4886" s="11"/>
      <c r="B4886" s="12"/>
      <c r="C4886" s="13"/>
      <c r="D4886" s="13"/>
      <c r="E4886" s="13"/>
      <c r="F4886" s="13"/>
      <c r="G4886" s="13"/>
      <c r="H4886" s="14"/>
    </row>
    <row r="4887">
      <c r="A4887" s="15"/>
      <c r="B4887" s="16"/>
      <c r="C4887" s="17"/>
      <c r="D4887" s="17"/>
      <c r="E4887" s="17"/>
      <c r="F4887" s="17"/>
      <c r="G4887" s="17"/>
      <c r="H4887" s="18"/>
    </row>
    <row r="4888">
      <c r="A4888" s="11"/>
      <c r="B4888" s="12"/>
      <c r="C4888" s="13"/>
      <c r="D4888" s="13"/>
      <c r="E4888" s="13"/>
      <c r="F4888" s="13"/>
      <c r="G4888" s="13"/>
      <c r="H4888" s="14"/>
    </row>
    <row r="4889">
      <c r="A4889" s="15"/>
      <c r="B4889" s="16"/>
      <c r="C4889" s="17"/>
      <c r="D4889" s="17"/>
      <c r="E4889" s="17"/>
      <c r="F4889" s="17"/>
      <c r="G4889" s="17"/>
      <c r="H4889" s="18"/>
    </row>
    <row r="4890">
      <c r="A4890" s="11"/>
      <c r="B4890" s="12"/>
      <c r="C4890" s="13"/>
      <c r="D4890" s="13"/>
      <c r="E4890" s="13"/>
      <c r="F4890" s="13"/>
      <c r="G4890" s="13"/>
      <c r="H4890" s="14"/>
    </row>
    <row r="4891">
      <c r="A4891" s="15"/>
      <c r="B4891" s="16"/>
      <c r="C4891" s="17"/>
      <c r="D4891" s="17"/>
      <c r="E4891" s="17"/>
      <c r="F4891" s="17"/>
      <c r="G4891" s="17"/>
      <c r="H4891" s="18"/>
    </row>
    <row r="4892">
      <c r="A4892" s="11"/>
      <c r="B4892" s="12"/>
      <c r="C4892" s="13"/>
      <c r="D4892" s="13"/>
      <c r="E4892" s="13"/>
      <c r="F4892" s="13"/>
      <c r="G4892" s="13"/>
      <c r="H4892" s="14"/>
    </row>
    <row r="4893">
      <c r="A4893" s="15"/>
      <c r="B4893" s="16"/>
      <c r="C4893" s="17"/>
      <c r="D4893" s="17"/>
      <c r="E4893" s="17"/>
      <c r="F4893" s="17"/>
      <c r="G4893" s="17"/>
      <c r="H4893" s="18"/>
    </row>
    <row r="4894">
      <c r="A4894" s="11"/>
      <c r="B4894" s="12"/>
      <c r="C4894" s="13"/>
      <c r="D4894" s="13"/>
      <c r="E4894" s="13"/>
      <c r="F4894" s="13"/>
      <c r="G4894" s="13"/>
      <c r="H4894" s="14"/>
    </row>
    <row r="4895">
      <c r="A4895" s="15"/>
      <c r="B4895" s="16"/>
      <c r="C4895" s="17"/>
      <c r="D4895" s="17"/>
      <c r="E4895" s="17"/>
      <c r="F4895" s="17"/>
      <c r="G4895" s="17"/>
      <c r="H4895" s="18"/>
    </row>
    <row r="4896">
      <c r="A4896" s="11"/>
      <c r="B4896" s="12"/>
      <c r="C4896" s="13"/>
      <c r="D4896" s="13"/>
      <c r="E4896" s="13"/>
      <c r="F4896" s="13"/>
      <c r="G4896" s="13"/>
      <c r="H4896" s="14"/>
    </row>
    <row r="4897">
      <c r="A4897" s="15"/>
      <c r="B4897" s="16"/>
      <c r="C4897" s="17"/>
      <c r="D4897" s="17"/>
      <c r="E4897" s="17"/>
      <c r="F4897" s="17"/>
      <c r="G4897" s="17"/>
      <c r="H4897" s="18"/>
    </row>
    <row r="4898">
      <c r="A4898" s="11"/>
      <c r="B4898" s="12"/>
      <c r="C4898" s="13"/>
      <c r="D4898" s="13"/>
      <c r="E4898" s="13"/>
      <c r="F4898" s="13"/>
      <c r="G4898" s="13"/>
      <c r="H4898" s="14"/>
    </row>
    <row r="4899">
      <c r="A4899" s="15"/>
      <c r="B4899" s="16"/>
      <c r="C4899" s="17"/>
      <c r="D4899" s="17"/>
      <c r="E4899" s="17"/>
      <c r="F4899" s="17"/>
      <c r="G4899" s="17"/>
      <c r="H4899" s="18"/>
    </row>
    <row r="4900">
      <c r="A4900" s="11"/>
      <c r="B4900" s="12"/>
      <c r="C4900" s="13"/>
      <c r="D4900" s="13"/>
      <c r="E4900" s="13"/>
      <c r="F4900" s="13"/>
      <c r="G4900" s="13"/>
      <c r="H4900" s="14"/>
    </row>
    <row r="4901">
      <c r="A4901" s="15"/>
      <c r="B4901" s="16"/>
      <c r="C4901" s="17"/>
      <c r="D4901" s="17"/>
      <c r="E4901" s="17"/>
      <c r="F4901" s="17"/>
      <c r="G4901" s="17"/>
      <c r="H4901" s="18"/>
    </row>
    <row r="4902">
      <c r="A4902" s="11"/>
      <c r="B4902" s="12"/>
      <c r="C4902" s="13"/>
      <c r="D4902" s="13"/>
      <c r="E4902" s="13"/>
      <c r="F4902" s="13"/>
      <c r="G4902" s="13"/>
      <c r="H4902" s="14"/>
    </row>
    <row r="4903">
      <c r="A4903" s="15"/>
      <c r="B4903" s="16"/>
      <c r="C4903" s="17"/>
      <c r="D4903" s="17"/>
      <c r="E4903" s="17"/>
      <c r="F4903" s="17"/>
      <c r="G4903" s="17"/>
      <c r="H4903" s="18"/>
    </row>
    <row r="4904">
      <c r="A4904" s="11"/>
      <c r="B4904" s="12"/>
      <c r="C4904" s="13"/>
      <c r="D4904" s="13"/>
      <c r="E4904" s="13"/>
      <c r="F4904" s="13"/>
      <c r="G4904" s="13"/>
      <c r="H4904" s="14"/>
    </row>
    <row r="4905">
      <c r="A4905" s="15"/>
      <c r="B4905" s="16"/>
      <c r="C4905" s="17"/>
      <c r="D4905" s="17"/>
      <c r="E4905" s="17"/>
      <c r="F4905" s="17"/>
      <c r="G4905" s="17"/>
      <c r="H4905" s="18"/>
    </row>
    <row r="4906">
      <c r="A4906" s="11"/>
      <c r="B4906" s="12"/>
      <c r="C4906" s="13"/>
      <c r="D4906" s="13"/>
      <c r="E4906" s="13"/>
      <c r="F4906" s="13"/>
      <c r="G4906" s="13"/>
      <c r="H4906" s="14"/>
    </row>
    <row r="4907">
      <c r="A4907" s="15"/>
      <c r="B4907" s="16"/>
      <c r="C4907" s="17"/>
      <c r="D4907" s="17"/>
      <c r="E4907" s="17"/>
      <c r="F4907" s="17"/>
      <c r="G4907" s="17"/>
      <c r="H4907" s="18"/>
    </row>
    <row r="4908">
      <c r="A4908" s="11"/>
      <c r="B4908" s="12"/>
      <c r="C4908" s="13"/>
      <c r="D4908" s="13"/>
      <c r="E4908" s="13"/>
      <c r="F4908" s="13"/>
      <c r="G4908" s="13"/>
      <c r="H4908" s="14"/>
    </row>
    <row r="4909">
      <c r="A4909" s="15"/>
      <c r="B4909" s="16"/>
      <c r="C4909" s="17"/>
      <c r="D4909" s="17"/>
      <c r="E4909" s="17"/>
      <c r="F4909" s="17"/>
      <c r="G4909" s="17"/>
      <c r="H4909" s="18"/>
    </row>
    <row r="4910">
      <c r="A4910" s="11"/>
      <c r="B4910" s="12"/>
      <c r="C4910" s="13"/>
      <c r="D4910" s="13"/>
      <c r="E4910" s="13"/>
      <c r="F4910" s="13"/>
      <c r="G4910" s="13"/>
      <c r="H4910" s="14"/>
    </row>
    <row r="4911">
      <c r="A4911" s="15"/>
      <c r="B4911" s="16"/>
      <c r="C4911" s="17"/>
      <c r="D4911" s="17"/>
      <c r="E4911" s="17"/>
      <c r="F4911" s="17"/>
      <c r="G4911" s="17"/>
      <c r="H4911" s="18"/>
    </row>
    <row r="4912">
      <c r="A4912" s="11"/>
      <c r="B4912" s="12"/>
      <c r="C4912" s="13"/>
      <c r="D4912" s="13"/>
      <c r="E4912" s="13"/>
      <c r="F4912" s="13"/>
      <c r="G4912" s="13"/>
      <c r="H4912" s="14"/>
    </row>
    <row r="4913">
      <c r="A4913" s="15"/>
      <c r="B4913" s="16"/>
      <c r="C4913" s="17"/>
      <c r="D4913" s="17"/>
      <c r="E4913" s="17"/>
      <c r="F4913" s="17"/>
      <c r="G4913" s="17"/>
      <c r="H4913" s="18"/>
    </row>
    <row r="4914">
      <c r="A4914" s="11"/>
      <c r="B4914" s="12"/>
      <c r="C4914" s="13"/>
      <c r="D4914" s="13"/>
      <c r="E4914" s="13"/>
      <c r="F4914" s="13"/>
      <c r="G4914" s="13"/>
      <c r="H4914" s="14"/>
    </row>
    <row r="4915">
      <c r="A4915" s="15"/>
      <c r="B4915" s="16"/>
      <c r="C4915" s="17"/>
      <c r="D4915" s="17"/>
      <c r="E4915" s="17"/>
      <c r="F4915" s="17"/>
      <c r="G4915" s="17"/>
      <c r="H4915" s="18"/>
    </row>
    <row r="4916">
      <c r="A4916" s="11"/>
      <c r="B4916" s="12"/>
      <c r="C4916" s="13"/>
      <c r="D4916" s="13"/>
      <c r="E4916" s="13"/>
      <c r="F4916" s="13"/>
      <c r="G4916" s="13"/>
      <c r="H4916" s="14"/>
    </row>
    <row r="4917">
      <c r="A4917" s="15"/>
      <c r="B4917" s="16"/>
      <c r="C4917" s="17"/>
      <c r="D4917" s="17"/>
      <c r="E4917" s="17"/>
      <c r="F4917" s="17"/>
      <c r="G4917" s="17"/>
      <c r="H4917" s="18"/>
    </row>
    <row r="4918">
      <c r="A4918" s="11"/>
      <c r="B4918" s="12"/>
      <c r="C4918" s="13"/>
      <c r="D4918" s="13"/>
      <c r="E4918" s="13"/>
      <c r="F4918" s="13"/>
      <c r="G4918" s="13"/>
      <c r="H4918" s="14"/>
    </row>
    <row r="4919">
      <c r="A4919" s="15"/>
      <c r="B4919" s="16"/>
      <c r="C4919" s="17"/>
      <c r="D4919" s="17"/>
      <c r="E4919" s="17"/>
      <c r="F4919" s="17"/>
      <c r="G4919" s="17"/>
      <c r="H4919" s="18"/>
    </row>
    <row r="4920">
      <c r="A4920" s="11"/>
      <c r="B4920" s="12"/>
      <c r="C4920" s="13"/>
      <c r="D4920" s="13"/>
      <c r="E4920" s="13"/>
      <c r="F4920" s="13"/>
      <c r="G4920" s="13"/>
      <c r="H4920" s="14"/>
    </row>
    <row r="4921">
      <c r="A4921" s="15"/>
      <c r="B4921" s="16"/>
      <c r="C4921" s="17"/>
      <c r="D4921" s="17"/>
      <c r="E4921" s="17"/>
      <c r="F4921" s="17"/>
      <c r="G4921" s="17"/>
      <c r="H4921" s="18"/>
    </row>
    <row r="4922">
      <c r="A4922" s="11"/>
      <c r="B4922" s="12"/>
      <c r="C4922" s="13"/>
      <c r="D4922" s="13"/>
      <c r="E4922" s="13"/>
      <c r="F4922" s="13"/>
      <c r="G4922" s="13"/>
      <c r="H4922" s="14"/>
    </row>
    <row r="4923">
      <c r="A4923" s="15"/>
      <c r="B4923" s="16"/>
      <c r="C4923" s="17"/>
      <c r="D4923" s="17"/>
      <c r="E4923" s="17"/>
      <c r="F4923" s="17"/>
      <c r="G4923" s="17"/>
      <c r="H4923" s="18"/>
    </row>
    <row r="4924">
      <c r="A4924" s="11"/>
      <c r="B4924" s="12"/>
      <c r="C4924" s="13"/>
      <c r="D4924" s="13"/>
      <c r="E4924" s="13"/>
      <c r="F4924" s="13"/>
      <c r="G4924" s="13"/>
      <c r="H4924" s="14"/>
    </row>
    <row r="4925">
      <c r="A4925" s="15"/>
      <c r="B4925" s="16"/>
      <c r="C4925" s="17"/>
      <c r="D4925" s="17"/>
      <c r="E4925" s="17"/>
      <c r="F4925" s="17"/>
      <c r="G4925" s="17"/>
      <c r="H4925" s="18"/>
    </row>
    <row r="4926">
      <c r="A4926" s="11"/>
      <c r="B4926" s="12"/>
      <c r="C4926" s="13"/>
      <c r="D4926" s="13"/>
      <c r="E4926" s="13"/>
      <c r="F4926" s="13"/>
      <c r="G4926" s="13"/>
      <c r="H4926" s="14"/>
    </row>
    <row r="4927">
      <c r="A4927" s="15"/>
      <c r="B4927" s="16"/>
      <c r="C4927" s="17"/>
      <c r="D4927" s="17"/>
      <c r="E4927" s="17"/>
      <c r="F4927" s="17"/>
      <c r="G4927" s="17"/>
      <c r="H4927" s="18"/>
    </row>
    <row r="4928">
      <c r="A4928" s="11"/>
      <c r="B4928" s="12"/>
      <c r="C4928" s="13"/>
      <c r="D4928" s="13"/>
      <c r="E4928" s="13"/>
      <c r="F4928" s="13"/>
      <c r="G4928" s="13"/>
      <c r="H4928" s="14"/>
    </row>
    <row r="4929">
      <c r="A4929" s="15"/>
      <c r="B4929" s="16"/>
      <c r="C4929" s="17"/>
      <c r="D4929" s="17"/>
      <c r="E4929" s="17"/>
      <c r="F4929" s="17"/>
      <c r="G4929" s="17"/>
      <c r="H4929" s="18"/>
    </row>
    <row r="4930">
      <c r="A4930" s="11"/>
      <c r="B4930" s="12"/>
      <c r="C4930" s="13"/>
      <c r="D4930" s="13"/>
      <c r="E4930" s="13"/>
      <c r="F4930" s="13"/>
      <c r="G4930" s="13"/>
      <c r="H4930" s="14"/>
    </row>
    <row r="4931">
      <c r="A4931" s="15"/>
      <c r="B4931" s="16"/>
      <c r="C4931" s="17"/>
      <c r="D4931" s="17"/>
      <c r="E4931" s="17"/>
      <c r="F4931" s="17"/>
      <c r="G4931" s="17"/>
      <c r="H4931" s="18"/>
    </row>
    <row r="4932">
      <c r="A4932" s="11"/>
      <c r="B4932" s="12"/>
      <c r="C4932" s="13"/>
      <c r="D4932" s="13"/>
      <c r="E4932" s="13"/>
      <c r="F4932" s="13"/>
      <c r="G4932" s="13"/>
      <c r="H4932" s="14"/>
    </row>
    <row r="4933">
      <c r="A4933" s="15"/>
      <c r="B4933" s="16"/>
      <c r="C4933" s="17"/>
      <c r="D4933" s="17"/>
      <c r="E4933" s="17"/>
      <c r="F4933" s="17"/>
      <c r="G4933" s="17"/>
      <c r="H4933" s="18"/>
    </row>
    <row r="4934">
      <c r="A4934" s="11"/>
      <c r="B4934" s="12"/>
      <c r="C4934" s="13"/>
      <c r="D4934" s="13"/>
      <c r="E4934" s="13"/>
      <c r="F4934" s="13"/>
      <c r="G4934" s="13"/>
      <c r="H4934" s="14"/>
    </row>
    <row r="4935">
      <c r="A4935" s="15"/>
      <c r="B4935" s="16"/>
      <c r="C4935" s="17"/>
      <c r="D4935" s="17"/>
      <c r="E4935" s="17"/>
      <c r="F4935" s="17"/>
      <c r="G4935" s="17"/>
      <c r="H4935" s="18"/>
    </row>
    <row r="4936">
      <c r="A4936" s="11"/>
      <c r="B4936" s="12"/>
      <c r="C4936" s="13"/>
      <c r="D4936" s="13"/>
      <c r="E4936" s="13"/>
      <c r="F4936" s="13"/>
      <c r="G4936" s="13"/>
      <c r="H4936" s="14"/>
    </row>
    <row r="4937">
      <c r="A4937" s="15"/>
      <c r="B4937" s="16"/>
      <c r="C4937" s="17"/>
      <c r="D4937" s="17"/>
      <c r="E4937" s="17"/>
      <c r="F4937" s="17"/>
      <c r="G4937" s="17"/>
      <c r="H4937" s="18"/>
    </row>
    <row r="4938">
      <c r="A4938" s="11"/>
      <c r="B4938" s="12"/>
      <c r="C4938" s="13"/>
      <c r="D4938" s="13"/>
      <c r="E4938" s="13"/>
      <c r="F4938" s="13"/>
      <c r="G4938" s="13"/>
      <c r="H4938" s="14"/>
    </row>
    <row r="4939">
      <c r="A4939" s="15"/>
      <c r="B4939" s="16"/>
      <c r="C4939" s="17"/>
      <c r="D4939" s="17"/>
      <c r="E4939" s="17"/>
      <c r="F4939" s="17"/>
      <c r="G4939" s="17"/>
      <c r="H4939" s="18"/>
    </row>
    <row r="4940">
      <c r="A4940" s="11"/>
      <c r="B4940" s="12"/>
      <c r="C4940" s="13"/>
      <c r="D4940" s="13"/>
      <c r="E4940" s="13"/>
      <c r="F4940" s="13"/>
      <c r="G4940" s="13"/>
      <c r="H4940" s="14"/>
    </row>
    <row r="4941">
      <c r="A4941" s="15"/>
      <c r="B4941" s="16"/>
      <c r="C4941" s="17"/>
      <c r="D4941" s="17"/>
      <c r="E4941" s="17"/>
      <c r="F4941" s="17"/>
      <c r="G4941" s="17"/>
      <c r="H4941" s="18"/>
    </row>
    <row r="4942">
      <c r="A4942" s="11"/>
      <c r="B4942" s="12"/>
      <c r="C4942" s="13"/>
      <c r="D4942" s="13"/>
      <c r="E4942" s="13"/>
      <c r="F4942" s="13"/>
      <c r="G4942" s="13"/>
      <c r="H4942" s="14"/>
    </row>
    <row r="4943">
      <c r="A4943" s="15"/>
      <c r="B4943" s="16"/>
      <c r="C4943" s="17"/>
      <c r="D4943" s="17"/>
      <c r="E4943" s="17"/>
      <c r="F4943" s="17"/>
      <c r="G4943" s="17"/>
      <c r="H4943" s="18"/>
    </row>
    <row r="4944">
      <c r="A4944" s="11"/>
      <c r="B4944" s="12"/>
      <c r="C4944" s="13"/>
      <c r="D4944" s="13"/>
      <c r="E4944" s="13"/>
      <c r="F4944" s="13"/>
      <c r="G4944" s="13"/>
      <c r="H4944" s="14"/>
    </row>
    <row r="4945">
      <c r="A4945" s="15"/>
      <c r="B4945" s="16"/>
      <c r="C4945" s="17"/>
      <c r="D4945" s="17"/>
      <c r="E4945" s="17"/>
      <c r="F4945" s="17"/>
      <c r="G4945" s="17"/>
      <c r="H4945" s="18"/>
    </row>
    <row r="4946">
      <c r="A4946" s="11"/>
      <c r="B4946" s="12"/>
      <c r="C4946" s="13"/>
      <c r="D4946" s="13"/>
      <c r="E4946" s="13"/>
      <c r="F4946" s="13"/>
      <c r="G4946" s="13"/>
      <c r="H4946" s="14"/>
    </row>
    <row r="4947">
      <c r="A4947" s="15"/>
      <c r="B4947" s="16"/>
      <c r="C4947" s="17"/>
      <c r="D4947" s="17"/>
      <c r="E4947" s="17"/>
      <c r="F4947" s="17"/>
      <c r="G4947" s="17"/>
      <c r="H4947" s="18"/>
    </row>
    <row r="4948">
      <c r="A4948" s="11"/>
      <c r="B4948" s="12"/>
      <c r="C4948" s="13"/>
      <c r="D4948" s="13"/>
      <c r="E4948" s="13"/>
      <c r="F4948" s="13"/>
      <c r="G4948" s="13"/>
      <c r="H4948" s="14"/>
    </row>
    <row r="4949">
      <c r="A4949" s="15"/>
      <c r="B4949" s="16"/>
      <c r="C4949" s="17"/>
      <c r="D4949" s="17"/>
      <c r="E4949" s="17"/>
      <c r="F4949" s="17"/>
      <c r="G4949" s="17"/>
      <c r="H4949" s="18"/>
    </row>
    <row r="4950">
      <c r="A4950" s="11"/>
      <c r="B4950" s="12"/>
      <c r="C4950" s="13"/>
      <c r="D4950" s="13"/>
      <c r="E4950" s="13"/>
      <c r="F4950" s="13"/>
      <c r="G4950" s="13"/>
      <c r="H4950" s="14"/>
    </row>
    <row r="4951">
      <c r="A4951" s="15"/>
      <c r="B4951" s="16"/>
      <c r="C4951" s="17"/>
      <c r="D4951" s="17"/>
      <c r="E4951" s="17"/>
      <c r="F4951" s="17"/>
      <c r="G4951" s="17"/>
      <c r="H4951" s="18"/>
    </row>
    <row r="4952">
      <c r="A4952" s="11"/>
      <c r="B4952" s="12"/>
      <c r="C4952" s="13"/>
      <c r="D4952" s="13"/>
      <c r="E4952" s="13"/>
      <c r="F4952" s="13"/>
      <c r="G4952" s="13"/>
      <c r="H4952" s="14"/>
    </row>
    <row r="4953">
      <c r="A4953" s="15"/>
      <c r="B4953" s="16"/>
      <c r="C4953" s="17"/>
      <c r="D4953" s="17"/>
      <c r="E4953" s="17"/>
      <c r="F4953" s="17"/>
      <c r="G4953" s="17"/>
      <c r="H4953" s="18"/>
    </row>
    <row r="4954">
      <c r="A4954" s="11"/>
      <c r="B4954" s="12"/>
      <c r="C4954" s="13"/>
      <c r="D4954" s="13"/>
      <c r="E4954" s="13"/>
      <c r="F4954" s="13"/>
      <c r="G4954" s="13"/>
      <c r="H4954" s="14"/>
    </row>
    <row r="4955">
      <c r="A4955" s="15"/>
      <c r="B4955" s="16"/>
      <c r="C4955" s="17"/>
      <c r="D4955" s="17"/>
      <c r="E4955" s="17"/>
      <c r="F4955" s="17"/>
      <c r="G4955" s="17"/>
      <c r="H4955" s="18"/>
    </row>
    <row r="4956">
      <c r="A4956" s="11"/>
      <c r="B4956" s="12"/>
      <c r="C4956" s="13"/>
      <c r="D4956" s="13"/>
      <c r="E4956" s="13"/>
      <c r="F4956" s="13"/>
      <c r="G4956" s="13"/>
      <c r="H4956" s="14"/>
    </row>
    <row r="4957">
      <c r="A4957" s="15"/>
      <c r="B4957" s="16"/>
      <c r="C4957" s="17"/>
      <c r="D4957" s="17"/>
      <c r="E4957" s="17"/>
      <c r="F4957" s="17"/>
      <c r="G4957" s="17"/>
      <c r="H4957" s="18"/>
    </row>
    <row r="4958">
      <c r="A4958" s="11"/>
      <c r="B4958" s="12"/>
      <c r="C4958" s="13"/>
      <c r="D4958" s="13"/>
      <c r="E4958" s="13"/>
      <c r="F4958" s="13"/>
      <c r="G4958" s="13"/>
      <c r="H4958" s="14"/>
    </row>
    <row r="4959">
      <c r="A4959" s="15"/>
      <c r="B4959" s="16"/>
      <c r="C4959" s="17"/>
      <c r="D4959" s="17"/>
      <c r="E4959" s="17"/>
      <c r="F4959" s="17"/>
      <c r="G4959" s="17"/>
      <c r="H4959" s="18"/>
    </row>
    <row r="4960">
      <c r="A4960" s="11"/>
      <c r="B4960" s="12"/>
      <c r="C4960" s="13"/>
      <c r="D4960" s="13"/>
      <c r="E4960" s="13"/>
      <c r="F4960" s="13"/>
      <c r="G4960" s="13"/>
      <c r="H4960" s="14"/>
    </row>
    <row r="4961">
      <c r="A4961" s="15"/>
      <c r="B4961" s="16"/>
      <c r="C4961" s="17"/>
      <c r="D4961" s="17"/>
      <c r="E4961" s="17"/>
      <c r="F4961" s="17"/>
      <c r="G4961" s="17"/>
      <c r="H4961" s="18"/>
    </row>
    <row r="4962">
      <c r="A4962" s="11"/>
      <c r="B4962" s="12"/>
      <c r="C4962" s="13"/>
      <c r="D4962" s="13"/>
      <c r="E4962" s="13"/>
      <c r="F4962" s="13"/>
      <c r="G4962" s="13"/>
      <c r="H4962" s="14"/>
    </row>
    <row r="4963">
      <c r="A4963" s="15"/>
      <c r="B4963" s="16"/>
      <c r="C4963" s="17"/>
      <c r="D4963" s="17"/>
      <c r="E4963" s="17"/>
      <c r="F4963" s="17"/>
      <c r="G4963" s="17"/>
      <c r="H4963" s="18"/>
    </row>
    <row r="4964">
      <c r="A4964" s="11"/>
      <c r="B4964" s="12"/>
      <c r="C4964" s="13"/>
      <c r="D4964" s="13"/>
      <c r="E4964" s="13"/>
      <c r="F4964" s="13"/>
      <c r="G4964" s="13"/>
      <c r="H4964" s="14"/>
    </row>
    <row r="4965">
      <c r="A4965" s="15"/>
      <c r="B4965" s="16"/>
      <c r="C4965" s="17"/>
      <c r="D4965" s="17"/>
      <c r="E4965" s="17"/>
      <c r="F4965" s="17"/>
      <c r="G4965" s="17"/>
      <c r="H4965" s="18"/>
    </row>
    <row r="4966">
      <c r="A4966" s="11"/>
      <c r="B4966" s="12"/>
      <c r="C4966" s="13"/>
      <c r="D4966" s="13"/>
      <c r="E4966" s="13"/>
      <c r="F4966" s="13"/>
      <c r="G4966" s="13"/>
      <c r="H4966" s="14"/>
    </row>
    <row r="4967">
      <c r="A4967" s="15"/>
      <c r="B4967" s="16"/>
      <c r="C4967" s="17"/>
      <c r="D4967" s="17"/>
      <c r="E4967" s="17"/>
      <c r="F4967" s="17"/>
      <c r="G4967" s="17"/>
      <c r="H4967" s="18"/>
    </row>
    <row r="4968">
      <c r="A4968" s="11"/>
      <c r="B4968" s="12"/>
      <c r="C4968" s="13"/>
      <c r="D4968" s="13"/>
      <c r="E4968" s="13"/>
      <c r="F4968" s="13"/>
      <c r="G4968" s="13"/>
      <c r="H4968" s="14"/>
    </row>
    <row r="4969">
      <c r="A4969" s="15"/>
      <c r="B4969" s="16"/>
      <c r="C4969" s="17"/>
      <c r="D4969" s="17"/>
      <c r="E4969" s="17"/>
      <c r="F4969" s="17"/>
      <c r="G4969" s="17"/>
      <c r="H4969" s="18"/>
    </row>
    <row r="4970">
      <c r="A4970" s="11"/>
      <c r="B4970" s="12"/>
      <c r="C4970" s="13"/>
      <c r="D4970" s="13"/>
      <c r="E4970" s="13"/>
      <c r="F4970" s="13"/>
      <c r="G4970" s="13"/>
      <c r="H4970" s="14"/>
    </row>
    <row r="4971">
      <c r="A4971" s="15"/>
      <c r="B4971" s="16"/>
      <c r="C4971" s="17"/>
      <c r="D4971" s="17"/>
      <c r="E4971" s="17"/>
      <c r="F4971" s="17"/>
      <c r="G4971" s="17"/>
      <c r="H4971" s="18"/>
    </row>
    <row r="4972">
      <c r="A4972" s="11"/>
      <c r="B4972" s="12"/>
      <c r="C4972" s="13"/>
      <c r="D4972" s="13"/>
      <c r="E4972" s="13"/>
      <c r="F4972" s="13"/>
      <c r="G4972" s="13"/>
      <c r="H4972" s="14"/>
    </row>
    <row r="4973">
      <c r="A4973" s="15"/>
      <c r="B4973" s="16"/>
      <c r="C4973" s="17"/>
      <c r="D4973" s="17"/>
      <c r="E4973" s="17"/>
      <c r="F4973" s="17"/>
      <c r="G4973" s="17"/>
      <c r="H4973" s="18"/>
    </row>
    <row r="4974">
      <c r="A4974" s="11"/>
      <c r="B4974" s="12"/>
      <c r="C4974" s="13"/>
      <c r="D4974" s="13"/>
      <c r="E4974" s="13"/>
      <c r="F4974" s="13"/>
      <c r="G4974" s="13"/>
      <c r="H4974" s="14"/>
    </row>
    <row r="4975">
      <c r="A4975" s="15"/>
      <c r="B4975" s="16"/>
      <c r="C4975" s="17"/>
      <c r="D4975" s="17"/>
      <c r="E4975" s="17"/>
      <c r="F4975" s="17"/>
      <c r="G4975" s="17"/>
      <c r="H4975" s="18"/>
    </row>
    <row r="4976">
      <c r="A4976" s="11"/>
      <c r="B4976" s="12"/>
      <c r="C4976" s="13"/>
      <c r="D4976" s="13"/>
      <c r="E4976" s="13"/>
      <c r="F4976" s="13"/>
      <c r="G4976" s="13"/>
      <c r="H4976" s="14"/>
    </row>
    <row r="4977">
      <c r="A4977" s="15"/>
      <c r="B4977" s="16"/>
      <c r="C4977" s="17"/>
      <c r="D4977" s="17"/>
      <c r="E4977" s="17"/>
      <c r="F4977" s="17"/>
      <c r="G4977" s="17"/>
      <c r="H4977" s="18"/>
    </row>
    <row r="4978">
      <c r="A4978" s="11"/>
      <c r="B4978" s="12"/>
      <c r="C4978" s="13"/>
      <c r="D4978" s="13"/>
      <c r="E4978" s="13"/>
      <c r="F4978" s="13"/>
      <c r="G4978" s="13"/>
      <c r="H4978" s="14"/>
    </row>
    <row r="4979">
      <c r="A4979" s="15"/>
      <c r="B4979" s="16"/>
      <c r="C4979" s="17"/>
      <c r="D4979" s="17"/>
      <c r="E4979" s="17"/>
      <c r="F4979" s="17"/>
      <c r="G4979" s="17"/>
      <c r="H4979" s="18"/>
    </row>
    <row r="4980">
      <c r="A4980" s="11"/>
      <c r="B4980" s="12"/>
      <c r="C4980" s="13"/>
      <c r="D4980" s="13"/>
      <c r="E4980" s="13"/>
      <c r="F4980" s="13"/>
      <c r="G4980" s="13"/>
      <c r="H4980" s="14"/>
    </row>
    <row r="4981">
      <c r="A4981" s="15"/>
      <c r="B4981" s="16"/>
      <c r="C4981" s="17"/>
      <c r="D4981" s="17"/>
      <c r="E4981" s="17"/>
      <c r="F4981" s="17"/>
      <c r="G4981" s="17"/>
      <c r="H4981" s="18"/>
    </row>
    <row r="4982">
      <c r="A4982" s="11"/>
      <c r="B4982" s="12"/>
      <c r="C4982" s="13"/>
      <c r="D4982" s="13"/>
      <c r="E4982" s="13"/>
      <c r="F4982" s="13"/>
      <c r="G4982" s="13"/>
      <c r="H4982" s="14"/>
    </row>
    <row r="4983">
      <c r="A4983" s="15"/>
      <c r="B4983" s="16"/>
      <c r="C4983" s="17"/>
      <c r="D4983" s="17"/>
      <c r="E4983" s="17"/>
      <c r="F4983" s="17"/>
      <c r="G4983" s="17"/>
      <c r="H4983" s="18"/>
    </row>
    <row r="4984">
      <c r="A4984" s="11"/>
      <c r="B4984" s="12"/>
      <c r="C4984" s="13"/>
      <c r="D4984" s="13"/>
      <c r="E4984" s="13"/>
      <c r="F4984" s="13"/>
      <c r="G4984" s="13"/>
      <c r="H4984" s="14"/>
    </row>
    <row r="4985">
      <c r="A4985" s="15"/>
      <c r="B4985" s="16"/>
      <c r="C4985" s="17"/>
      <c r="D4985" s="17"/>
      <c r="E4985" s="17"/>
      <c r="F4985" s="17"/>
      <c r="G4985" s="17"/>
      <c r="H4985" s="18"/>
    </row>
    <row r="4986">
      <c r="A4986" s="11"/>
      <c r="B4986" s="12"/>
      <c r="C4986" s="13"/>
      <c r="D4986" s="13"/>
      <c r="E4986" s="13"/>
      <c r="F4986" s="13"/>
      <c r="G4986" s="13"/>
      <c r="H4986" s="14"/>
    </row>
    <row r="4987">
      <c r="A4987" s="15"/>
      <c r="B4987" s="16"/>
      <c r="C4987" s="17"/>
      <c r="D4987" s="17"/>
      <c r="E4987" s="17"/>
      <c r="F4987" s="17"/>
      <c r="G4987" s="17"/>
      <c r="H4987" s="18"/>
    </row>
    <row r="4988">
      <c r="A4988" s="11"/>
      <c r="B4988" s="12"/>
      <c r="C4988" s="13"/>
      <c r="D4988" s="13"/>
      <c r="E4988" s="13"/>
      <c r="F4988" s="13"/>
      <c r="G4988" s="13"/>
      <c r="H4988" s="14"/>
    </row>
    <row r="4989">
      <c r="A4989" s="15"/>
      <c r="B4989" s="16"/>
      <c r="C4989" s="17"/>
      <c r="D4989" s="17"/>
      <c r="E4989" s="17"/>
      <c r="F4989" s="17"/>
      <c r="G4989" s="17"/>
      <c r="H4989" s="18"/>
    </row>
    <row r="4990">
      <c r="A4990" s="11"/>
      <c r="B4990" s="12"/>
      <c r="C4990" s="13"/>
      <c r="D4990" s="13"/>
      <c r="E4990" s="13"/>
      <c r="F4990" s="13"/>
      <c r="G4990" s="13"/>
      <c r="H4990" s="14"/>
    </row>
    <row r="4991">
      <c r="A4991" s="15"/>
      <c r="B4991" s="16"/>
      <c r="C4991" s="17"/>
      <c r="D4991" s="17"/>
      <c r="E4991" s="17"/>
      <c r="F4991" s="17"/>
      <c r="G4991" s="17"/>
      <c r="H4991" s="18"/>
    </row>
    <row r="4992">
      <c r="A4992" s="11"/>
      <c r="B4992" s="12"/>
      <c r="C4992" s="13"/>
      <c r="D4992" s="13"/>
      <c r="E4992" s="13"/>
      <c r="F4992" s="13"/>
      <c r="G4992" s="13"/>
      <c r="H4992" s="14"/>
    </row>
    <row r="4993">
      <c r="A4993" s="15"/>
      <c r="B4993" s="16"/>
      <c r="C4993" s="17"/>
      <c r="D4993" s="17"/>
      <c r="E4993" s="17"/>
      <c r="F4993" s="17"/>
      <c r="G4993" s="17"/>
      <c r="H4993" s="18"/>
    </row>
    <row r="4994">
      <c r="A4994" s="11"/>
      <c r="B4994" s="12"/>
      <c r="C4994" s="13"/>
      <c r="D4994" s="13"/>
      <c r="E4994" s="13"/>
      <c r="F4994" s="13"/>
      <c r="G4994" s="13"/>
      <c r="H4994" s="14"/>
    </row>
    <row r="4995">
      <c r="A4995" s="15"/>
      <c r="B4995" s="16"/>
      <c r="C4995" s="17"/>
      <c r="D4995" s="17"/>
      <c r="E4995" s="17"/>
      <c r="F4995" s="17"/>
      <c r="G4995" s="17"/>
      <c r="H4995" s="18"/>
    </row>
    <row r="4996">
      <c r="A4996" s="11"/>
      <c r="B4996" s="12"/>
      <c r="C4996" s="13"/>
      <c r="D4996" s="13"/>
      <c r="E4996" s="13"/>
      <c r="F4996" s="13"/>
      <c r="G4996" s="13"/>
      <c r="H4996" s="14"/>
    </row>
    <row r="4997">
      <c r="A4997" s="15"/>
      <c r="B4997" s="16"/>
      <c r="C4997" s="17"/>
      <c r="D4997" s="17"/>
      <c r="E4997" s="17"/>
      <c r="F4997" s="17"/>
      <c r="G4997" s="17"/>
      <c r="H4997" s="18"/>
    </row>
    <row r="4998">
      <c r="A4998" s="11"/>
      <c r="B4998" s="12"/>
      <c r="C4998" s="13"/>
      <c r="D4998" s="13"/>
      <c r="E4998" s="13"/>
      <c r="F4998" s="13"/>
      <c r="G4998" s="13"/>
      <c r="H4998" s="14"/>
    </row>
    <row r="4999">
      <c r="A4999" s="15"/>
      <c r="B4999" s="16"/>
      <c r="C4999" s="17"/>
      <c r="D4999" s="17"/>
      <c r="E4999" s="17"/>
      <c r="F4999" s="17"/>
      <c r="G4999" s="17"/>
      <c r="H4999" s="18"/>
    </row>
    <row r="5000">
      <c r="A5000" s="11"/>
      <c r="B5000" s="12"/>
      <c r="C5000" s="13"/>
      <c r="D5000" s="13"/>
      <c r="E5000" s="13"/>
      <c r="F5000" s="13"/>
      <c r="G5000" s="13"/>
      <c r="H5000" s="14"/>
    </row>
    <row r="5001">
      <c r="A5001" s="22"/>
      <c r="B5001" s="23"/>
      <c r="C5001" s="24"/>
      <c r="D5001" s="24"/>
      <c r="E5001" s="24"/>
      <c r="F5001" s="24"/>
      <c r="G5001" s="24"/>
      <c r="H5001" s="25"/>
    </row>
  </sheetData>
  <dataValidations>
    <dataValidation type="custom" allowBlank="1" showDropDown="1" sqref="B2:B5001">
      <formula1>OR(NOT(ISERROR(DATEVALUE(B2))), AND(ISNUMBER(B2), LEFT(CELL("format", B2))="D"))</formula1>
    </dataValidation>
  </dataValidation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2" max="2" width="13.75"/>
    <col customWidth="1" min="4" max="4" width="18.5"/>
    <col customWidth="1" min="5" max="5" width="15.88"/>
    <col customWidth="1" min="6" max="6" width="15.5"/>
    <col customWidth="1" min="7" max="7" width="15.0"/>
    <col customWidth="1" min="9" max="9" width="16.5"/>
    <col customWidth="1" min="10" max="10" width="14.88"/>
    <col customWidth="1" min="11" max="11" width="17.38"/>
    <col customWidth="1" min="12" max="12" width="23.88"/>
    <col customWidth="1" min="13" max="13" width="24.25"/>
    <col customWidth="1" min="14" max="14" width="27.88"/>
  </cols>
  <sheetData>
    <row r="1" ht="15.75" customHeight="1">
      <c r="A1" s="7" t="s">
        <v>0</v>
      </c>
      <c r="B1" s="8" t="s">
        <v>1</v>
      </c>
      <c r="C1" s="8" t="s">
        <v>2</v>
      </c>
      <c r="D1" s="8" t="s">
        <v>3</v>
      </c>
      <c r="E1" s="8" t="s">
        <v>4</v>
      </c>
      <c r="F1" s="8" t="s">
        <v>5</v>
      </c>
      <c r="G1" s="8" t="s">
        <v>6</v>
      </c>
      <c r="H1" s="8" t="s">
        <v>7</v>
      </c>
      <c r="I1" s="26" t="s">
        <v>3896</v>
      </c>
      <c r="J1" s="26" t="s">
        <v>3897</v>
      </c>
      <c r="K1" s="26" t="s">
        <v>3898</v>
      </c>
      <c r="L1" s="8" t="s">
        <v>3899</v>
      </c>
      <c r="M1" s="8" t="s">
        <v>3900</v>
      </c>
      <c r="N1" s="9" t="s">
        <v>3901</v>
      </c>
    </row>
    <row r="2" ht="15.75" customHeight="1">
      <c r="A2" s="27" t="s">
        <v>8</v>
      </c>
      <c r="B2" s="12">
        <v>45022.0</v>
      </c>
      <c r="C2" s="13" t="s">
        <v>9</v>
      </c>
      <c r="D2" s="13" t="s">
        <v>10</v>
      </c>
      <c r="E2" s="13">
        <v>859.29</v>
      </c>
      <c r="F2" s="13">
        <v>44.0</v>
      </c>
      <c r="G2" s="13">
        <v>37.0</v>
      </c>
      <c r="H2" s="13">
        <v>1653.87</v>
      </c>
      <c r="I2" s="19" t="str">
        <f t="shared" ref="I2:I5001" si="1">TRIM(C2)</f>
        <v>North</v>
      </c>
      <c r="J2" s="19" t="str">
        <f t="shared" ref="J2:J5001" si="2">UPPER(I2)</f>
        <v>NORTH</v>
      </c>
      <c r="K2" s="19" t="str">
        <f t="shared" ref="K2:K5001" si="3">LOWER(I2)</f>
        <v>north</v>
      </c>
      <c r="L2" s="19" t="str">
        <f t="shared" ref="L2:L5001" si="4">TRIM(D2)</f>
        <v>Groceries</v>
      </c>
      <c r="M2" s="19" t="str">
        <f t="shared" ref="M2:M5001" si="5">UPPER(L2)</f>
        <v>GROCERIES</v>
      </c>
      <c r="N2" s="28" t="str">
        <f t="shared" ref="N2:N5001" si="6">LOWER(L2)</f>
        <v>groceries</v>
      </c>
    </row>
    <row r="3" ht="15.75" customHeight="1">
      <c r="A3" s="29" t="s">
        <v>11</v>
      </c>
      <c r="B3" s="16">
        <v>45412.0</v>
      </c>
      <c r="C3" s="17" t="s">
        <v>12</v>
      </c>
      <c r="D3" s="17" t="s">
        <v>10</v>
      </c>
      <c r="E3" s="17">
        <v>1546.81</v>
      </c>
      <c r="F3" s="17">
        <v>23.0</v>
      </c>
      <c r="G3" s="17">
        <v>33.0</v>
      </c>
      <c r="H3" s="17">
        <v>1932.71</v>
      </c>
      <c r="I3" s="19" t="str">
        <f t="shared" si="1"/>
        <v>West</v>
      </c>
      <c r="J3" s="19" t="str">
        <f t="shared" si="2"/>
        <v>WEST</v>
      </c>
      <c r="K3" s="19" t="str">
        <f t="shared" si="3"/>
        <v>west</v>
      </c>
      <c r="L3" s="19" t="str">
        <f t="shared" si="4"/>
        <v>Groceries</v>
      </c>
      <c r="M3" s="19" t="str">
        <f t="shared" si="5"/>
        <v>GROCERIES</v>
      </c>
      <c r="N3" s="28" t="str">
        <f t="shared" si="6"/>
        <v>groceries</v>
      </c>
    </row>
    <row r="4" ht="15.75" customHeight="1">
      <c r="A4" s="27">
        <v>1.9395924E7</v>
      </c>
      <c r="B4" s="12">
        <v>45363.0</v>
      </c>
      <c r="C4" s="13" t="s">
        <v>13</v>
      </c>
      <c r="D4" s="13" t="s">
        <v>10</v>
      </c>
      <c r="E4" s="13">
        <v>4703.58</v>
      </c>
      <c r="F4" s="13">
        <v>31.0</v>
      </c>
      <c r="G4" s="13">
        <v>15.0</v>
      </c>
      <c r="H4" s="13">
        <v>527.47</v>
      </c>
      <c r="I4" s="19" t="str">
        <f t="shared" si="1"/>
        <v>East</v>
      </c>
      <c r="J4" s="19" t="str">
        <f t="shared" si="2"/>
        <v>EAST</v>
      </c>
      <c r="K4" s="19" t="str">
        <f t="shared" si="3"/>
        <v>east</v>
      </c>
      <c r="L4" s="19" t="str">
        <f t="shared" si="4"/>
        <v>Groceries</v>
      </c>
      <c r="M4" s="19" t="str">
        <f t="shared" si="5"/>
        <v>GROCERIES</v>
      </c>
      <c r="N4" s="28" t="str">
        <f t="shared" si="6"/>
        <v>groceries</v>
      </c>
    </row>
    <row r="5" ht="15.75" customHeight="1">
      <c r="A5" s="29" t="s">
        <v>14</v>
      </c>
      <c r="B5" s="16">
        <v>45331.0</v>
      </c>
      <c r="C5" s="17" t="s">
        <v>13</v>
      </c>
      <c r="D5" s="17" t="s">
        <v>10</v>
      </c>
      <c r="E5" s="17">
        <v>3377.17</v>
      </c>
      <c r="F5" s="17">
        <v>47.0</v>
      </c>
      <c r="G5" s="17">
        <v>3.0</v>
      </c>
      <c r="H5" s="17">
        <v>482.65</v>
      </c>
      <c r="I5" s="19" t="str">
        <f t="shared" si="1"/>
        <v>East</v>
      </c>
      <c r="J5" s="19" t="str">
        <f t="shared" si="2"/>
        <v>EAST</v>
      </c>
      <c r="K5" s="19" t="str">
        <f t="shared" si="3"/>
        <v>east</v>
      </c>
      <c r="L5" s="19" t="str">
        <f t="shared" si="4"/>
        <v>Groceries</v>
      </c>
      <c r="M5" s="19" t="str">
        <f t="shared" si="5"/>
        <v>GROCERIES</v>
      </c>
      <c r="N5" s="28" t="str">
        <f t="shared" si="6"/>
        <v>groceries</v>
      </c>
    </row>
    <row r="6" ht="15.75" customHeight="1">
      <c r="A6" s="27" t="s">
        <v>15</v>
      </c>
      <c r="B6" s="12">
        <v>45502.0</v>
      </c>
      <c r="C6" s="13" t="s">
        <v>16</v>
      </c>
      <c r="D6" s="13" t="s">
        <v>17</v>
      </c>
      <c r="E6" s="13">
        <v>3517.49</v>
      </c>
      <c r="F6" s="13">
        <v>6.0</v>
      </c>
      <c r="G6" s="13">
        <v>28.0</v>
      </c>
      <c r="H6" s="13">
        <v>748.72</v>
      </c>
      <c r="I6" s="19" t="str">
        <f t="shared" si="1"/>
        <v>South</v>
      </c>
      <c r="J6" s="19" t="str">
        <f t="shared" si="2"/>
        <v>SOUTH</v>
      </c>
      <c r="K6" s="19" t="str">
        <f t="shared" si="3"/>
        <v>south</v>
      </c>
      <c r="L6" s="19" t="str">
        <f t="shared" si="4"/>
        <v>Clothing</v>
      </c>
      <c r="M6" s="19" t="str">
        <f t="shared" si="5"/>
        <v>CLOTHING</v>
      </c>
      <c r="N6" s="28" t="str">
        <f t="shared" si="6"/>
        <v>clothing</v>
      </c>
    </row>
    <row r="7" ht="15.75" customHeight="1">
      <c r="A7" s="29" t="s">
        <v>18</v>
      </c>
      <c r="B7" s="16">
        <v>45164.0</v>
      </c>
      <c r="C7" s="17" t="s">
        <v>13</v>
      </c>
      <c r="D7" s="17" t="s">
        <v>19</v>
      </c>
      <c r="E7" s="17">
        <v>362.55</v>
      </c>
      <c r="F7" s="17">
        <v>19.0</v>
      </c>
      <c r="G7" s="17">
        <v>50.0</v>
      </c>
      <c r="H7" s="17">
        <v>314.71</v>
      </c>
      <c r="I7" s="19" t="str">
        <f t="shared" si="1"/>
        <v>East</v>
      </c>
      <c r="J7" s="19" t="str">
        <f t="shared" si="2"/>
        <v>EAST</v>
      </c>
      <c r="K7" s="19" t="str">
        <f t="shared" si="3"/>
        <v>east</v>
      </c>
      <c r="L7" s="19" t="str">
        <f t="shared" si="4"/>
        <v>Furniture</v>
      </c>
      <c r="M7" s="19" t="str">
        <f t="shared" si="5"/>
        <v>FURNITURE</v>
      </c>
      <c r="N7" s="28" t="str">
        <f t="shared" si="6"/>
        <v>furniture</v>
      </c>
    </row>
    <row r="8" ht="15.75" customHeight="1">
      <c r="A8" s="27" t="s">
        <v>20</v>
      </c>
      <c r="B8" s="12">
        <v>45572.0</v>
      </c>
      <c r="C8" s="13" t="s">
        <v>13</v>
      </c>
      <c r="D8" s="13" t="s">
        <v>21</v>
      </c>
      <c r="E8" s="13">
        <v>4811.17</v>
      </c>
      <c r="F8" s="13">
        <v>22.0</v>
      </c>
      <c r="G8" s="13">
        <v>18.0</v>
      </c>
      <c r="H8" s="13">
        <v>1372.89</v>
      </c>
      <c r="I8" s="19" t="str">
        <f t="shared" si="1"/>
        <v>East</v>
      </c>
      <c r="J8" s="19" t="str">
        <f t="shared" si="2"/>
        <v>EAST</v>
      </c>
      <c r="K8" s="19" t="str">
        <f t="shared" si="3"/>
        <v>east</v>
      </c>
      <c r="L8" s="19" t="str">
        <f t="shared" si="4"/>
        <v>Sports</v>
      </c>
      <c r="M8" s="19" t="str">
        <f t="shared" si="5"/>
        <v>SPORTS</v>
      </c>
      <c r="N8" s="28" t="str">
        <f t="shared" si="6"/>
        <v>sports</v>
      </c>
    </row>
    <row r="9" ht="15.75" customHeight="1">
      <c r="A9" s="29" t="s">
        <v>22</v>
      </c>
      <c r="B9" s="16">
        <v>45000.0</v>
      </c>
      <c r="C9" s="17" t="s">
        <v>12</v>
      </c>
      <c r="D9" s="17" t="s">
        <v>23</v>
      </c>
      <c r="E9" s="17">
        <v>3565.2</v>
      </c>
      <c r="F9" s="17">
        <v>22.0</v>
      </c>
      <c r="G9" s="17">
        <v>16.0</v>
      </c>
      <c r="H9" s="17">
        <v>1437.3</v>
      </c>
      <c r="I9" s="19" t="str">
        <f t="shared" si="1"/>
        <v>West</v>
      </c>
      <c r="J9" s="19" t="str">
        <f t="shared" si="2"/>
        <v>WEST</v>
      </c>
      <c r="K9" s="19" t="str">
        <f t="shared" si="3"/>
        <v>west</v>
      </c>
      <c r="L9" s="19" t="str">
        <f t="shared" si="4"/>
        <v>Electronics</v>
      </c>
      <c r="M9" s="19" t="str">
        <f t="shared" si="5"/>
        <v>ELECTRONICS</v>
      </c>
      <c r="N9" s="28" t="str">
        <f t="shared" si="6"/>
        <v>electronics</v>
      </c>
    </row>
    <row r="10" ht="15.75" customHeight="1">
      <c r="A10" s="27" t="s">
        <v>24</v>
      </c>
      <c r="B10" s="12">
        <v>45106.0</v>
      </c>
      <c r="C10" s="13" t="s">
        <v>13</v>
      </c>
      <c r="D10" s="13" t="s">
        <v>17</v>
      </c>
      <c r="E10" s="13">
        <v>3805.25</v>
      </c>
      <c r="F10" s="13">
        <v>19.0</v>
      </c>
      <c r="G10" s="13">
        <v>3.0</v>
      </c>
      <c r="H10" s="13">
        <v>1537.28</v>
      </c>
      <c r="I10" s="19" t="str">
        <f t="shared" si="1"/>
        <v>East</v>
      </c>
      <c r="J10" s="19" t="str">
        <f t="shared" si="2"/>
        <v>EAST</v>
      </c>
      <c r="K10" s="19" t="str">
        <f t="shared" si="3"/>
        <v>east</v>
      </c>
      <c r="L10" s="19" t="str">
        <f t="shared" si="4"/>
        <v>Clothing</v>
      </c>
      <c r="M10" s="19" t="str">
        <f t="shared" si="5"/>
        <v>CLOTHING</v>
      </c>
      <c r="N10" s="28" t="str">
        <f t="shared" si="6"/>
        <v>clothing</v>
      </c>
    </row>
    <row r="11" ht="15.75" customHeight="1">
      <c r="A11" s="29" t="s">
        <v>25</v>
      </c>
      <c r="B11" s="16">
        <v>44998.0</v>
      </c>
      <c r="C11" s="17" t="s">
        <v>16</v>
      </c>
      <c r="D11" s="17" t="s">
        <v>17</v>
      </c>
      <c r="E11" s="17">
        <v>2178.72</v>
      </c>
      <c r="F11" s="17">
        <v>15.0</v>
      </c>
      <c r="G11" s="17">
        <v>24.0</v>
      </c>
      <c r="H11" s="17">
        <v>1696.65</v>
      </c>
      <c r="I11" s="19" t="str">
        <f t="shared" si="1"/>
        <v>South</v>
      </c>
      <c r="J11" s="19" t="str">
        <f t="shared" si="2"/>
        <v>SOUTH</v>
      </c>
      <c r="K11" s="19" t="str">
        <f t="shared" si="3"/>
        <v>south</v>
      </c>
      <c r="L11" s="19" t="str">
        <f t="shared" si="4"/>
        <v>Clothing</v>
      </c>
      <c r="M11" s="19" t="str">
        <f t="shared" si="5"/>
        <v>CLOTHING</v>
      </c>
      <c r="N11" s="28" t="str">
        <f t="shared" si="6"/>
        <v>clothing</v>
      </c>
    </row>
    <row r="12" ht="15.75" customHeight="1">
      <c r="A12" s="27" t="s">
        <v>26</v>
      </c>
      <c r="B12" s="12">
        <v>45439.0</v>
      </c>
      <c r="C12" s="13" t="s">
        <v>12</v>
      </c>
      <c r="D12" s="13" t="s">
        <v>10</v>
      </c>
      <c r="E12" s="13">
        <v>2844.93</v>
      </c>
      <c r="F12" s="13">
        <v>34.0</v>
      </c>
      <c r="G12" s="13">
        <v>12.0</v>
      </c>
      <c r="H12" s="13">
        <v>1166.39</v>
      </c>
      <c r="I12" s="19" t="str">
        <f t="shared" si="1"/>
        <v>West</v>
      </c>
      <c r="J12" s="19" t="str">
        <f t="shared" si="2"/>
        <v>WEST</v>
      </c>
      <c r="K12" s="19" t="str">
        <f t="shared" si="3"/>
        <v>west</v>
      </c>
      <c r="L12" s="19" t="str">
        <f t="shared" si="4"/>
        <v>Groceries</v>
      </c>
      <c r="M12" s="19" t="str">
        <f t="shared" si="5"/>
        <v>GROCERIES</v>
      </c>
      <c r="N12" s="28" t="str">
        <f t="shared" si="6"/>
        <v>groceries</v>
      </c>
    </row>
    <row r="13" ht="15.75" customHeight="1">
      <c r="A13" s="29" t="s">
        <v>27</v>
      </c>
      <c r="B13" s="16">
        <v>45291.0</v>
      </c>
      <c r="C13" s="17" t="s">
        <v>12</v>
      </c>
      <c r="D13" s="17" t="s">
        <v>23</v>
      </c>
      <c r="E13" s="17">
        <v>3600.04</v>
      </c>
      <c r="F13" s="17">
        <v>10.0</v>
      </c>
      <c r="G13" s="17">
        <v>2.0</v>
      </c>
      <c r="H13" s="17">
        <v>1632.75</v>
      </c>
      <c r="I13" s="19" t="str">
        <f t="shared" si="1"/>
        <v>West</v>
      </c>
      <c r="J13" s="19" t="str">
        <f t="shared" si="2"/>
        <v>WEST</v>
      </c>
      <c r="K13" s="19" t="str">
        <f t="shared" si="3"/>
        <v>west</v>
      </c>
      <c r="L13" s="19" t="str">
        <f t="shared" si="4"/>
        <v>Electronics</v>
      </c>
      <c r="M13" s="19" t="str">
        <f t="shared" si="5"/>
        <v>ELECTRONICS</v>
      </c>
      <c r="N13" s="28" t="str">
        <f t="shared" si="6"/>
        <v>electronics</v>
      </c>
    </row>
    <row r="14" ht="15.75" customHeight="1">
      <c r="A14" s="27" t="s">
        <v>28</v>
      </c>
      <c r="B14" s="12">
        <v>45239.0</v>
      </c>
      <c r="C14" s="13" t="s">
        <v>13</v>
      </c>
      <c r="D14" s="13" t="s">
        <v>21</v>
      </c>
      <c r="E14" s="13">
        <v>941.88</v>
      </c>
      <c r="F14" s="13">
        <v>13.0</v>
      </c>
      <c r="G14" s="13">
        <v>28.0</v>
      </c>
      <c r="H14" s="13">
        <v>646.49</v>
      </c>
      <c r="I14" s="19" t="str">
        <f t="shared" si="1"/>
        <v>East</v>
      </c>
      <c r="J14" s="19" t="str">
        <f t="shared" si="2"/>
        <v>EAST</v>
      </c>
      <c r="K14" s="19" t="str">
        <f t="shared" si="3"/>
        <v>east</v>
      </c>
      <c r="L14" s="19" t="str">
        <f t="shared" si="4"/>
        <v>Sports</v>
      </c>
      <c r="M14" s="19" t="str">
        <f t="shared" si="5"/>
        <v>SPORTS</v>
      </c>
      <c r="N14" s="28" t="str">
        <f t="shared" si="6"/>
        <v>sports</v>
      </c>
    </row>
    <row r="15" ht="15.75" customHeight="1">
      <c r="A15" s="29" t="s">
        <v>29</v>
      </c>
      <c r="B15" s="16">
        <v>44919.0</v>
      </c>
      <c r="C15" s="17" t="s">
        <v>16</v>
      </c>
      <c r="D15" s="17" t="s">
        <v>21</v>
      </c>
      <c r="E15" s="17">
        <v>3300.86</v>
      </c>
      <c r="F15" s="17">
        <v>1.0</v>
      </c>
      <c r="G15" s="17">
        <v>48.0</v>
      </c>
      <c r="H15" s="17">
        <v>86.9</v>
      </c>
      <c r="I15" s="19" t="str">
        <f t="shared" si="1"/>
        <v>South</v>
      </c>
      <c r="J15" s="19" t="str">
        <f t="shared" si="2"/>
        <v>SOUTH</v>
      </c>
      <c r="K15" s="19" t="str">
        <f t="shared" si="3"/>
        <v>south</v>
      </c>
      <c r="L15" s="19" t="str">
        <f t="shared" si="4"/>
        <v>Sports</v>
      </c>
      <c r="M15" s="19" t="str">
        <f t="shared" si="5"/>
        <v>SPORTS</v>
      </c>
      <c r="N15" s="28" t="str">
        <f t="shared" si="6"/>
        <v>sports</v>
      </c>
    </row>
    <row r="16" ht="15.75" customHeight="1">
      <c r="A16" s="27" t="s">
        <v>30</v>
      </c>
      <c r="B16" s="12">
        <v>45329.0</v>
      </c>
      <c r="C16" s="13" t="s">
        <v>13</v>
      </c>
      <c r="D16" s="13" t="s">
        <v>10</v>
      </c>
      <c r="E16" s="13">
        <v>1081.62</v>
      </c>
      <c r="F16" s="13">
        <v>4.0</v>
      </c>
      <c r="G16" s="13">
        <v>19.0</v>
      </c>
      <c r="H16" s="13">
        <v>611.06</v>
      </c>
      <c r="I16" s="19" t="str">
        <f t="shared" si="1"/>
        <v>East</v>
      </c>
      <c r="J16" s="19" t="str">
        <f t="shared" si="2"/>
        <v>EAST</v>
      </c>
      <c r="K16" s="19" t="str">
        <f t="shared" si="3"/>
        <v>east</v>
      </c>
      <c r="L16" s="19" t="str">
        <f t="shared" si="4"/>
        <v>Groceries</v>
      </c>
      <c r="M16" s="19" t="str">
        <f t="shared" si="5"/>
        <v>GROCERIES</v>
      </c>
      <c r="N16" s="28" t="str">
        <f t="shared" si="6"/>
        <v>groceries</v>
      </c>
    </row>
    <row r="17" ht="15.75" customHeight="1">
      <c r="A17" s="29" t="s">
        <v>31</v>
      </c>
      <c r="B17" s="16">
        <v>45318.0</v>
      </c>
      <c r="C17" s="17" t="s">
        <v>13</v>
      </c>
      <c r="D17" s="17" t="s">
        <v>19</v>
      </c>
      <c r="E17" s="17">
        <v>3455.67</v>
      </c>
      <c r="F17" s="17">
        <v>39.0</v>
      </c>
      <c r="G17" s="17">
        <v>21.0</v>
      </c>
      <c r="H17" s="17">
        <v>208.1</v>
      </c>
      <c r="I17" s="19" t="str">
        <f t="shared" si="1"/>
        <v>East</v>
      </c>
      <c r="J17" s="19" t="str">
        <f t="shared" si="2"/>
        <v>EAST</v>
      </c>
      <c r="K17" s="19" t="str">
        <f t="shared" si="3"/>
        <v>east</v>
      </c>
      <c r="L17" s="19" t="str">
        <f t="shared" si="4"/>
        <v>Furniture</v>
      </c>
      <c r="M17" s="19" t="str">
        <f t="shared" si="5"/>
        <v>FURNITURE</v>
      </c>
      <c r="N17" s="28" t="str">
        <f t="shared" si="6"/>
        <v>furniture</v>
      </c>
    </row>
    <row r="18" ht="15.75" customHeight="1">
      <c r="A18" s="27" t="s">
        <v>32</v>
      </c>
      <c r="B18" s="12">
        <v>45078.0</v>
      </c>
      <c r="C18" s="13" t="s">
        <v>16</v>
      </c>
      <c r="D18" s="13" t="s">
        <v>10</v>
      </c>
      <c r="E18" s="13">
        <v>2381.51</v>
      </c>
      <c r="F18" s="13">
        <v>16.0</v>
      </c>
      <c r="G18" s="13">
        <v>39.0</v>
      </c>
      <c r="H18" s="13">
        <v>1083.96</v>
      </c>
      <c r="I18" s="19" t="str">
        <f t="shared" si="1"/>
        <v>South</v>
      </c>
      <c r="J18" s="19" t="str">
        <f t="shared" si="2"/>
        <v>SOUTH</v>
      </c>
      <c r="K18" s="19" t="str">
        <f t="shared" si="3"/>
        <v>south</v>
      </c>
      <c r="L18" s="19" t="str">
        <f t="shared" si="4"/>
        <v>Groceries</v>
      </c>
      <c r="M18" s="19" t="str">
        <f t="shared" si="5"/>
        <v>GROCERIES</v>
      </c>
      <c r="N18" s="28" t="str">
        <f t="shared" si="6"/>
        <v>groceries</v>
      </c>
    </row>
    <row r="19" ht="15.75" customHeight="1">
      <c r="A19" s="29" t="s">
        <v>33</v>
      </c>
      <c r="B19" s="16">
        <v>45471.0</v>
      </c>
      <c r="C19" s="17" t="s">
        <v>9</v>
      </c>
      <c r="D19" s="17" t="s">
        <v>17</v>
      </c>
      <c r="E19" s="17">
        <v>2784.79</v>
      </c>
      <c r="F19" s="17">
        <v>35.0</v>
      </c>
      <c r="G19" s="17">
        <v>40.0</v>
      </c>
      <c r="H19" s="17">
        <v>999.6</v>
      </c>
      <c r="I19" s="19" t="str">
        <f t="shared" si="1"/>
        <v>North</v>
      </c>
      <c r="J19" s="19" t="str">
        <f t="shared" si="2"/>
        <v>NORTH</v>
      </c>
      <c r="K19" s="19" t="str">
        <f t="shared" si="3"/>
        <v>north</v>
      </c>
      <c r="L19" s="19" t="str">
        <f t="shared" si="4"/>
        <v>Clothing</v>
      </c>
      <c r="M19" s="19" t="str">
        <f t="shared" si="5"/>
        <v>CLOTHING</v>
      </c>
      <c r="N19" s="28" t="str">
        <f t="shared" si="6"/>
        <v>clothing</v>
      </c>
    </row>
    <row r="20" ht="15.75" customHeight="1">
      <c r="A20" s="27">
        <v>3.1676338E7</v>
      </c>
      <c r="B20" s="12">
        <v>45246.0</v>
      </c>
      <c r="C20" s="13" t="s">
        <v>16</v>
      </c>
      <c r="D20" s="13" t="s">
        <v>17</v>
      </c>
      <c r="E20" s="13">
        <v>1082.98</v>
      </c>
      <c r="F20" s="13">
        <v>8.0</v>
      </c>
      <c r="G20" s="13">
        <v>11.0</v>
      </c>
      <c r="H20" s="13">
        <v>1604.19</v>
      </c>
      <c r="I20" s="19" t="str">
        <f t="shared" si="1"/>
        <v>South</v>
      </c>
      <c r="J20" s="19" t="str">
        <f t="shared" si="2"/>
        <v>SOUTH</v>
      </c>
      <c r="K20" s="19" t="str">
        <f t="shared" si="3"/>
        <v>south</v>
      </c>
      <c r="L20" s="19" t="str">
        <f t="shared" si="4"/>
        <v>Clothing</v>
      </c>
      <c r="M20" s="19" t="str">
        <f t="shared" si="5"/>
        <v>CLOTHING</v>
      </c>
      <c r="N20" s="28" t="str">
        <f t="shared" si="6"/>
        <v>clothing</v>
      </c>
    </row>
    <row r="21" ht="15.75" customHeight="1">
      <c r="A21" s="29" t="s">
        <v>34</v>
      </c>
      <c r="B21" s="16">
        <v>45556.0</v>
      </c>
      <c r="C21" s="17" t="s">
        <v>13</v>
      </c>
      <c r="D21" s="17" t="s">
        <v>17</v>
      </c>
      <c r="E21" s="17">
        <v>787.79</v>
      </c>
      <c r="F21" s="17">
        <v>47.0</v>
      </c>
      <c r="G21" s="17">
        <v>18.0</v>
      </c>
      <c r="H21" s="17">
        <v>1313.33</v>
      </c>
      <c r="I21" s="19" t="str">
        <f t="shared" si="1"/>
        <v>East</v>
      </c>
      <c r="J21" s="19" t="str">
        <f t="shared" si="2"/>
        <v>EAST</v>
      </c>
      <c r="K21" s="19" t="str">
        <f t="shared" si="3"/>
        <v>east</v>
      </c>
      <c r="L21" s="19" t="str">
        <f t="shared" si="4"/>
        <v>Clothing</v>
      </c>
      <c r="M21" s="19" t="str">
        <f t="shared" si="5"/>
        <v>CLOTHING</v>
      </c>
      <c r="N21" s="28" t="str">
        <f t="shared" si="6"/>
        <v>clothing</v>
      </c>
    </row>
    <row r="22" ht="15.75" customHeight="1">
      <c r="A22" s="27" t="s">
        <v>35</v>
      </c>
      <c r="B22" s="12">
        <v>45566.0</v>
      </c>
      <c r="C22" s="13" t="s">
        <v>16</v>
      </c>
      <c r="D22" s="13" t="s">
        <v>19</v>
      </c>
      <c r="E22" s="13">
        <v>312.7</v>
      </c>
      <c r="F22" s="13">
        <v>36.0</v>
      </c>
      <c r="G22" s="13">
        <v>43.0</v>
      </c>
      <c r="H22" s="13">
        <v>559.52</v>
      </c>
      <c r="I22" s="19" t="str">
        <f t="shared" si="1"/>
        <v>South</v>
      </c>
      <c r="J22" s="19" t="str">
        <f t="shared" si="2"/>
        <v>SOUTH</v>
      </c>
      <c r="K22" s="19" t="str">
        <f t="shared" si="3"/>
        <v>south</v>
      </c>
      <c r="L22" s="19" t="str">
        <f t="shared" si="4"/>
        <v>Furniture</v>
      </c>
      <c r="M22" s="19" t="str">
        <f t="shared" si="5"/>
        <v>FURNITURE</v>
      </c>
      <c r="N22" s="28" t="str">
        <f t="shared" si="6"/>
        <v>furniture</v>
      </c>
    </row>
    <row r="23" ht="15.75" customHeight="1">
      <c r="A23" s="29" t="s">
        <v>36</v>
      </c>
      <c r="B23" s="16">
        <v>45077.0</v>
      </c>
      <c r="C23" s="17" t="s">
        <v>13</v>
      </c>
      <c r="D23" s="17" t="s">
        <v>21</v>
      </c>
      <c r="E23" s="17">
        <v>265.32</v>
      </c>
      <c r="F23" s="17">
        <v>21.0</v>
      </c>
      <c r="G23" s="17">
        <v>36.0</v>
      </c>
      <c r="H23" s="17">
        <v>595.91</v>
      </c>
      <c r="I23" s="19" t="str">
        <f t="shared" si="1"/>
        <v>East</v>
      </c>
      <c r="J23" s="19" t="str">
        <f t="shared" si="2"/>
        <v>EAST</v>
      </c>
      <c r="K23" s="19" t="str">
        <f t="shared" si="3"/>
        <v>east</v>
      </c>
      <c r="L23" s="19" t="str">
        <f t="shared" si="4"/>
        <v>Sports</v>
      </c>
      <c r="M23" s="19" t="str">
        <f t="shared" si="5"/>
        <v>SPORTS</v>
      </c>
      <c r="N23" s="28" t="str">
        <f t="shared" si="6"/>
        <v>sports</v>
      </c>
    </row>
    <row r="24" ht="15.75" customHeight="1">
      <c r="A24" s="27" t="s">
        <v>37</v>
      </c>
      <c r="B24" s="12">
        <v>45400.0</v>
      </c>
      <c r="C24" s="13" t="s">
        <v>12</v>
      </c>
      <c r="D24" s="13" t="s">
        <v>19</v>
      </c>
      <c r="E24" s="13">
        <v>1253.64</v>
      </c>
      <c r="F24" s="13">
        <v>35.0</v>
      </c>
      <c r="G24" s="13">
        <v>14.0</v>
      </c>
      <c r="H24" s="13">
        <v>1653.66</v>
      </c>
      <c r="I24" s="19" t="str">
        <f t="shared" si="1"/>
        <v>West</v>
      </c>
      <c r="J24" s="19" t="str">
        <f t="shared" si="2"/>
        <v>WEST</v>
      </c>
      <c r="K24" s="19" t="str">
        <f t="shared" si="3"/>
        <v>west</v>
      </c>
      <c r="L24" s="19" t="str">
        <f t="shared" si="4"/>
        <v>Furniture</v>
      </c>
      <c r="M24" s="19" t="str">
        <f t="shared" si="5"/>
        <v>FURNITURE</v>
      </c>
      <c r="N24" s="28" t="str">
        <f t="shared" si="6"/>
        <v>furniture</v>
      </c>
    </row>
    <row r="25" ht="15.75" customHeight="1">
      <c r="A25" s="29" t="s">
        <v>38</v>
      </c>
      <c r="B25" s="16">
        <v>45341.0</v>
      </c>
      <c r="C25" s="17" t="s">
        <v>12</v>
      </c>
      <c r="D25" s="17" t="s">
        <v>17</v>
      </c>
      <c r="E25" s="17">
        <v>1874.07</v>
      </c>
      <c r="F25" s="17">
        <v>28.0</v>
      </c>
      <c r="G25" s="17">
        <v>23.0</v>
      </c>
      <c r="H25" s="17">
        <v>1783.26</v>
      </c>
      <c r="I25" s="19" t="str">
        <f t="shared" si="1"/>
        <v>West</v>
      </c>
      <c r="J25" s="19" t="str">
        <f t="shared" si="2"/>
        <v>WEST</v>
      </c>
      <c r="K25" s="19" t="str">
        <f t="shared" si="3"/>
        <v>west</v>
      </c>
      <c r="L25" s="19" t="str">
        <f t="shared" si="4"/>
        <v>Clothing</v>
      </c>
      <c r="M25" s="19" t="str">
        <f t="shared" si="5"/>
        <v>CLOTHING</v>
      </c>
      <c r="N25" s="28" t="str">
        <f t="shared" si="6"/>
        <v>clothing</v>
      </c>
    </row>
    <row r="26" ht="15.75" customHeight="1">
      <c r="A26" s="27" t="s">
        <v>39</v>
      </c>
      <c r="B26" s="12">
        <v>45041.0</v>
      </c>
      <c r="C26" s="13" t="s">
        <v>13</v>
      </c>
      <c r="D26" s="13" t="s">
        <v>17</v>
      </c>
      <c r="E26" s="13">
        <v>2561.71</v>
      </c>
      <c r="F26" s="13">
        <v>44.0</v>
      </c>
      <c r="G26" s="13">
        <v>10.0</v>
      </c>
      <c r="H26" s="13">
        <v>800.82</v>
      </c>
      <c r="I26" s="19" t="str">
        <f t="shared" si="1"/>
        <v>East</v>
      </c>
      <c r="J26" s="19" t="str">
        <f t="shared" si="2"/>
        <v>EAST</v>
      </c>
      <c r="K26" s="19" t="str">
        <f t="shared" si="3"/>
        <v>east</v>
      </c>
      <c r="L26" s="19" t="str">
        <f t="shared" si="4"/>
        <v>Clothing</v>
      </c>
      <c r="M26" s="19" t="str">
        <f t="shared" si="5"/>
        <v>CLOTHING</v>
      </c>
      <c r="N26" s="28" t="str">
        <f t="shared" si="6"/>
        <v>clothing</v>
      </c>
    </row>
    <row r="27" ht="15.75" customHeight="1">
      <c r="A27" s="29" t="s">
        <v>40</v>
      </c>
      <c r="B27" s="16">
        <v>45059.0</v>
      </c>
      <c r="C27" s="17" t="s">
        <v>12</v>
      </c>
      <c r="D27" s="17" t="s">
        <v>21</v>
      </c>
      <c r="E27" s="17">
        <v>1960.74</v>
      </c>
      <c r="F27" s="17">
        <v>50.0</v>
      </c>
      <c r="G27" s="17">
        <v>6.0</v>
      </c>
      <c r="H27" s="17">
        <v>1530.61</v>
      </c>
      <c r="I27" s="19" t="str">
        <f t="shared" si="1"/>
        <v>West</v>
      </c>
      <c r="J27" s="19" t="str">
        <f t="shared" si="2"/>
        <v>WEST</v>
      </c>
      <c r="K27" s="19" t="str">
        <f t="shared" si="3"/>
        <v>west</v>
      </c>
      <c r="L27" s="19" t="str">
        <f t="shared" si="4"/>
        <v>Sports</v>
      </c>
      <c r="M27" s="19" t="str">
        <f t="shared" si="5"/>
        <v>SPORTS</v>
      </c>
      <c r="N27" s="28" t="str">
        <f t="shared" si="6"/>
        <v>sports</v>
      </c>
    </row>
    <row r="28" ht="15.75" customHeight="1">
      <c r="A28" s="27" t="s">
        <v>41</v>
      </c>
      <c r="B28" s="12">
        <v>45037.0</v>
      </c>
      <c r="C28" s="13" t="s">
        <v>13</v>
      </c>
      <c r="D28" s="13" t="s">
        <v>23</v>
      </c>
      <c r="E28" s="13">
        <v>2415.44</v>
      </c>
      <c r="F28" s="13">
        <v>35.0</v>
      </c>
      <c r="G28" s="13">
        <v>14.0</v>
      </c>
      <c r="H28" s="13">
        <v>335.57</v>
      </c>
      <c r="I28" s="19" t="str">
        <f t="shared" si="1"/>
        <v>East</v>
      </c>
      <c r="J28" s="19" t="str">
        <f t="shared" si="2"/>
        <v>EAST</v>
      </c>
      <c r="K28" s="19" t="str">
        <f t="shared" si="3"/>
        <v>east</v>
      </c>
      <c r="L28" s="19" t="str">
        <f t="shared" si="4"/>
        <v>Electronics</v>
      </c>
      <c r="M28" s="19" t="str">
        <f t="shared" si="5"/>
        <v>ELECTRONICS</v>
      </c>
      <c r="N28" s="28" t="str">
        <f t="shared" si="6"/>
        <v>electronics</v>
      </c>
    </row>
    <row r="29" ht="15.75" customHeight="1">
      <c r="A29" s="29" t="s">
        <v>42</v>
      </c>
      <c r="B29" s="16">
        <v>45290.0</v>
      </c>
      <c r="C29" s="17" t="s">
        <v>13</v>
      </c>
      <c r="D29" s="17" t="s">
        <v>23</v>
      </c>
      <c r="E29" s="17">
        <v>2284.22</v>
      </c>
      <c r="F29" s="17">
        <v>8.0</v>
      </c>
      <c r="G29" s="17">
        <v>41.0</v>
      </c>
      <c r="H29" s="17">
        <v>1866.59</v>
      </c>
      <c r="I29" s="19" t="str">
        <f t="shared" si="1"/>
        <v>East</v>
      </c>
      <c r="J29" s="19" t="str">
        <f t="shared" si="2"/>
        <v>EAST</v>
      </c>
      <c r="K29" s="19" t="str">
        <f t="shared" si="3"/>
        <v>east</v>
      </c>
      <c r="L29" s="19" t="str">
        <f t="shared" si="4"/>
        <v>Electronics</v>
      </c>
      <c r="M29" s="19" t="str">
        <f t="shared" si="5"/>
        <v>ELECTRONICS</v>
      </c>
      <c r="N29" s="28" t="str">
        <f t="shared" si="6"/>
        <v>electronics</v>
      </c>
    </row>
    <row r="30" ht="15.75" customHeight="1">
      <c r="A30" s="27" t="s">
        <v>43</v>
      </c>
      <c r="B30" s="12">
        <v>44885.0</v>
      </c>
      <c r="C30" s="13" t="s">
        <v>12</v>
      </c>
      <c r="D30" s="13" t="s">
        <v>21</v>
      </c>
      <c r="E30" s="13">
        <v>2118.55</v>
      </c>
      <c r="F30" s="13">
        <v>29.0</v>
      </c>
      <c r="G30" s="13">
        <v>24.0</v>
      </c>
      <c r="H30" s="13">
        <v>702.15</v>
      </c>
      <c r="I30" s="19" t="str">
        <f t="shared" si="1"/>
        <v>West</v>
      </c>
      <c r="J30" s="19" t="str">
        <f t="shared" si="2"/>
        <v>WEST</v>
      </c>
      <c r="K30" s="19" t="str">
        <f t="shared" si="3"/>
        <v>west</v>
      </c>
      <c r="L30" s="19" t="str">
        <f t="shared" si="4"/>
        <v>Sports</v>
      </c>
      <c r="M30" s="19" t="str">
        <f t="shared" si="5"/>
        <v>SPORTS</v>
      </c>
      <c r="N30" s="28" t="str">
        <f t="shared" si="6"/>
        <v>sports</v>
      </c>
    </row>
    <row r="31" ht="15.75" customHeight="1">
      <c r="A31" s="29" t="s">
        <v>44</v>
      </c>
      <c r="B31" s="16">
        <v>45248.0</v>
      </c>
      <c r="C31" s="17" t="s">
        <v>16</v>
      </c>
      <c r="D31" s="17" t="s">
        <v>10</v>
      </c>
      <c r="E31" s="17">
        <v>4803.6</v>
      </c>
      <c r="F31" s="17">
        <v>11.0</v>
      </c>
      <c r="G31" s="17">
        <v>12.0</v>
      </c>
      <c r="H31" s="17">
        <v>1086.74</v>
      </c>
      <c r="I31" s="19" t="str">
        <f t="shared" si="1"/>
        <v>South</v>
      </c>
      <c r="J31" s="19" t="str">
        <f t="shared" si="2"/>
        <v>SOUTH</v>
      </c>
      <c r="K31" s="19" t="str">
        <f t="shared" si="3"/>
        <v>south</v>
      </c>
      <c r="L31" s="19" t="str">
        <f t="shared" si="4"/>
        <v>Groceries</v>
      </c>
      <c r="M31" s="19" t="str">
        <f t="shared" si="5"/>
        <v>GROCERIES</v>
      </c>
      <c r="N31" s="28" t="str">
        <f t="shared" si="6"/>
        <v>groceries</v>
      </c>
    </row>
    <row r="32" ht="15.75" customHeight="1">
      <c r="A32" s="27" t="s">
        <v>45</v>
      </c>
      <c r="B32" s="12">
        <v>45533.0</v>
      </c>
      <c r="C32" s="13" t="s">
        <v>9</v>
      </c>
      <c r="D32" s="13" t="s">
        <v>10</v>
      </c>
      <c r="E32" s="13">
        <v>4297.0</v>
      </c>
      <c r="F32" s="13">
        <v>17.0</v>
      </c>
      <c r="G32" s="13">
        <v>49.0</v>
      </c>
      <c r="H32" s="13">
        <v>678.7</v>
      </c>
      <c r="I32" s="19" t="str">
        <f t="shared" si="1"/>
        <v>North</v>
      </c>
      <c r="J32" s="19" t="str">
        <f t="shared" si="2"/>
        <v>NORTH</v>
      </c>
      <c r="K32" s="19" t="str">
        <f t="shared" si="3"/>
        <v>north</v>
      </c>
      <c r="L32" s="19" t="str">
        <f t="shared" si="4"/>
        <v>Groceries</v>
      </c>
      <c r="M32" s="19" t="str">
        <f t="shared" si="5"/>
        <v>GROCERIES</v>
      </c>
      <c r="N32" s="28" t="str">
        <f t="shared" si="6"/>
        <v>groceries</v>
      </c>
    </row>
    <row r="33" ht="15.75" customHeight="1">
      <c r="A33" s="29" t="s">
        <v>46</v>
      </c>
      <c r="B33" s="16">
        <v>45449.0</v>
      </c>
      <c r="C33" s="17" t="s">
        <v>13</v>
      </c>
      <c r="D33" s="17" t="s">
        <v>21</v>
      </c>
      <c r="E33" s="17">
        <v>804.64</v>
      </c>
      <c r="F33" s="17">
        <v>43.0</v>
      </c>
      <c r="G33" s="17">
        <v>1.0</v>
      </c>
      <c r="H33" s="17">
        <v>60.68</v>
      </c>
      <c r="I33" s="19" t="str">
        <f t="shared" si="1"/>
        <v>East</v>
      </c>
      <c r="J33" s="19" t="str">
        <f t="shared" si="2"/>
        <v>EAST</v>
      </c>
      <c r="K33" s="19" t="str">
        <f t="shared" si="3"/>
        <v>east</v>
      </c>
      <c r="L33" s="19" t="str">
        <f t="shared" si="4"/>
        <v>Sports</v>
      </c>
      <c r="M33" s="19" t="str">
        <f t="shared" si="5"/>
        <v>SPORTS</v>
      </c>
      <c r="N33" s="28" t="str">
        <f t="shared" si="6"/>
        <v>sports</v>
      </c>
    </row>
    <row r="34" ht="15.75" customHeight="1">
      <c r="A34" s="27" t="s">
        <v>47</v>
      </c>
      <c r="B34" s="12">
        <v>45228.0</v>
      </c>
      <c r="C34" s="13" t="s">
        <v>12</v>
      </c>
      <c r="D34" s="13" t="s">
        <v>17</v>
      </c>
      <c r="E34" s="13">
        <v>2903.83</v>
      </c>
      <c r="F34" s="13">
        <v>16.0</v>
      </c>
      <c r="G34" s="13">
        <v>31.0</v>
      </c>
      <c r="H34" s="13">
        <v>27.53</v>
      </c>
      <c r="I34" s="19" t="str">
        <f t="shared" si="1"/>
        <v>West</v>
      </c>
      <c r="J34" s="19" t="str">
        <f t="shared" si="2"/>
        <v>WEST</v>
      </c>
      <c r="K34" s="19" t="str">
        <f t="shared" si="3"/>
        <v>west</v>
      </c>
      <c r="L34" s="19" t="str">
        <f t="shared" si="4"/>
        <v>Clothing</v>
      </c>
      <c r="M34" s="19" t="str">
        <f t="shared" si="5"/>
        <v>CLOTHING</v>
      </c>
      <c r="N34" s="28" t="str">
        <f t="shared" si="6"/>
        <v>clothing</v>
      </c>
    </row>
    <row r="35" ht="15.75" customHeight="1">
      <c r="A35" s="29" t="s">
        <v>48</v>
      </c>
      <c r="B35" s="16">
        <v>45114.0</v>
      </c>
      <c r="C35" s="17" t="s">
        <v>13</v>
      </c>
      <c r="D35" s="17" t="s">
        <v>23</v>
      </c>
      <c r="E35" s="17">
        <v>3436.78</v>
      </c>
      <c r="F35" s="17">
        <v>21.0</v>
      </c>
      <c r="G35" s="17">
        <v>27.0</v>
      </c>
      <c r="H35" s="17">
        <v>75.19</v>
      </c>
      <c r="I35" s="19" t="str">
        <f t="shared" si="1"/>
        <v>East</v>
      </c>
      <c r="J35" s="19" t="str">
        <f t="shared" si="2"/>
        <v>EAST</v>
      </c>
      <c r="K35" s="19" t="str">
        <f t="shared" si="3"/>
        <v>east</v>
      </c>
      <c r="L35" s="19" t="str">
        <f t="shared" si="4"/>
        <v>Electronics</v>
      </c>
      <c r="M35" s="19" t="str">
        <f t="shared" si="5"/>
        <v>ELECTRONICS</v>
      </c>
      <c r="N35" s="28" t="str">
        <f t="shared" si="6"/>
        <v>electronics</v>
      </c>
    </row>
    <row r="36" ht="15.75" customHeight="1">
      <c r="A36" s="27" t="s">
        <v>49</v>
      </c>
      <c r="B36" s="12">
        <v>45557.0</v>
      </c>
      <c r="C36" s="13" t="s">
        <v>16</v>
      </c>
      <c r="D36" s="13" t="s">
        <v>23</v>
      </c>
      <c r="E36" s="13">
        <v>581.5</v>
      </c>
      <c r="F36" s="13">
        <v>39.0</v>
      </c>
      <c r="G36" s="13">
        <v>34.0</v>
      </c>
      <c r="H36" s="13">
        <v>863.0</v>
      </c>
      <c r="I36" s="19" t="str">
        <f t="shared" si="1"/>
        <v>South</v>
      </c>
      <c r="J36" s="19" t="str">
        <f t="shared" si="2"/>
        <v>SOUTH</v>
      </c>
      <c r="K36" s="19" t="str">
        <f t="shared" si="3"/>
        <v>south</v>
      </c>
      <c r="L36" s="19" t="str">
        <f t="shared" si="4"/>
        <v>Electronics</v>
      </c>
      <c r="M36" s="19" t="str">
        <f t="shared" si="5"/>
        <v>ELECTRONICS</v>
      </c>
      <c r="N36" s="28" t="str">
        <f t="shared" si="6"/>
        <v>electronics</v>
      </c>
    </row>
    <row r="37" ht="15.75" customHeight="1">
      <c r="A37" s="29" t="s">
        <v>50</v>
      </c>
      <c r="B37" s="16">
        <v>45018.0</v>
      </c>
      <c r="C37" s="17" t="s">
        <v>12</v>
      </c>
      <c r="D37" s="17" t="s">
        <v>23</v>
      </c>
      <c r="E37" s="17">
        <v>1939.1</v>
      </c>
      <c r="F37" s="17">
        <v>26.0</v>
      </c>
      <c r="G37" s="17">
        <v>47.0</v>
      </c>
      <c r="H37" s="17">
        <v>1273.29</v>
      </c>
      <c r="I37" s="19" t="str">
        <f t="shared" si="1"/>
        <v>West</v>
      </c>
      <c r="J37" s="19" t="str">
        <f t="shared" si="2"/>
        <v>WEST</v>
      </c>
      <c r="K37" s="19" t="str">
        <f t="shared" si="3"/>
        <v>west</v>
      </c>
      <c r="L37" s="19" t="str">
        <f t="shared" si="4"/>
        <v>Electronics</v>
      </c>
      <c r="M37" s="19" t="str">
        <f t="shared" si="5"/>
        <v>ELECTRONICS</v>
      </c>
      <c r="N37" s="28" t="str">
        <f t="shared" si="6"/>
        <v>electronics</v>
      </c>
    </row>
    <row r="38" ht="15.75" customHeight="1">
      <c r="A38" s="27" t="s">
        <v>51</v>
      </c>
      <c r="B38" s="12">
        <v>44899.0</v>
      </c>
      <c r="C38" s="13" t="s">
        <v>16</v>
      </c>
      <c r="D38" s="13" t="s">
        <v>19</v>
      </c>
      <c r="E38" s="13">
        <v>3252.47</v>
      </c>
      <c r="F38" s="13">
        <v>24.0</v>
      </c>
      <c r="G38" s="13">
        <v>4.0</v>
      </c>
      <c r="H38" s="13">
        <v>1643.65</v>
      </c>
      <c r="I38" s="19" t="str">
        <f t="shared" si="1"/>
        <v>South</v>
      </c>
      <c r="J38" s="19" t="str">
        <f t="shared" si="2"/>
        <v>SOUTH</v>
      </c>
      <c r="K38" s="19" t="str">
        <f t="shared" si="3"/>
        <v>south</v>
      </c>
      <c r="L38" s="19" t="str">
        <f t="shared" si="4"/>
        <v>Furniture</v>
      </c>
      <c r="M38" s="19" t="str">
        <f t="shared" si="5"/>
        <v>FURNITURE</v>
      </c>
      <c r="N38" s="28" t="str">
        <f t="shared" si="6"/>
        <v>furniture</v>
      </c>
    </row>
    <row r="39" ht="15.75" customHeight="1">
      <c r="A39" s="29" t="s">
        <v>52</v>
      </c>
      <c r="B39" s="16">
        <v>45190.0</v>
      </c>
      <c r="C39" s="17" t="s">
        <v>9</v>
      </c>
      <c r="D39" s="17" t="s">
        <v>17</v>
      </c>
      <c r="E39" s="17">
        <v>3153.71</v>
      </c>
      <c r="F39" s="17">
        <v>2.0</v>
      </c>
      <c r="G39" s="17">
        <v>13.0</v>
      </c>
      <c r="H39" s="17">
        <v>101.03</v>
      </c>
      <c r="I39" s="19" t="str">
        <f t="shared" si="1"/>
        <v>North</v>
      </c>
      <c r="J39" s="19" t="str">
        <f t="shared" si="2"/>
        <v>NORTH</v>
      </c>
      <c r="K39" s="19" t="str">
        <f t="shared" si="3"/>
        <v>north</v>
      </c>
      <c r="L39" s="19" t="str">
        <f t="shared" si="4"/>
        <v>Clothing</v>
      </c>
      <c r="M39" s="19" t="str">
        <f t="shared" si="5"/>
        <v>CLOTHING</v>
      </c>
      <c r="N39" s="28" t="str">
        <f t="shared" si="6"/>
        <v>clothing</v>
      </c>
    </row>
    <row r="40" ht="15.75" customHeight="1">
      <c r="A40" s="27" t="s">
        <v>53</v>
      </c>
      <c r="B40" s="12">
        <v>45538.0</v>
      </c>
      <c r="C40" s="13" t="s">
        <v>13</v>
      </c>
      <c r="D40" s="13" t="s">
        <v>23</v>
      </c>
      <c r="E40" s="13">
        <v>322.61</v>
      </c>
      <c r="F40" s="13">
        <v>25.0</v>
      </c>
      <c r="G40" s="13">
        <v>39.0</v>
      </c>
      <c r="H40" s="13">
        <v>556.48</v>
      </c>
      <c r="I40" s="19" t="str">
        <f t="shared" si="1"/>
        <v>East</v>
      </c>
      <c r="J40" s="19" t="str">
        <f t="shared" si="2"/>
        <v>EAST</v>
      </c>
      <c r="K40" s="19" t="str">
        <f t="shared" si="3"/>
        <v>east</v>
      </c>
      <c r="L40" s="19" t="str">
        <f t="shared" si="4"/>
        <v>Electronics</v>
      </c>
      <c r="M40" s="19" t="str">
        <f t="shared" si="5"/>
        <v>ELECTRONICS</v>
      </c>
      <c r="N40" s="28" t="str">
        <f t="shared" si="6"/>
        <v>electronics</v>
      </c>
    </row>
    <row r="41" ht="15.75" customHeight="1">
      <c r="A41" s="29" t="s">
        <v>54</v>
      </c>
      <c r="B41" s="16">
        <v>45349.0</v>
      </c>
      <c r="C41" s="17" t="s">
        <v>13</v>
      </c>
      <c r="D41" s="17" t="s">
        <v>19</v>
      </c>
      <c r="E41" s="17">
        <v>2100.47</v>
      </c>
      <c r="F41" s="17">
        <v>5.0</v>
      </c>
      <c r="G41" s="17">
        <v>13.0</v>
      </c>
      <c r="H41" s="17">
        <v>1047.83</v>
      </c>
      <c r="I41" s="19" t="str">
        <f t="shared" si="1"/>
        <v>East</v>
      </c>
      <c r="J41" s="19" t="str">
        <f t="shared" si="2"/>
        <v>EAST</v>
      </c>
      <c r="K41" s="19" t="str">
        <f t="shared" si="3"/>
        <v>east</v>
      </c>
      <c r="L41" s="19" t="str">
        <f t="shared" si="4"/>
        <v>Furniture</v>
      </c>
      <c r="M41" s="19" t="str">
        <f t="shared" si="5"/>
        <v>FURNITURE</v>
      </c>
      <c r="N41" s="28" t="str">
        <f t="shared" si="6"/>
        <v>furniture</v>
      </c>
    </row>
    <row r="42" ht="15.75" customHeight="1">
      <c r="A42" s="27" t="s">
        <v>55</v>
      </c>
      <c r="B42" s="12">
        <v>44965.0</v>
      </c>
      <c r="C42" s="13" t="s">
        <v>12</v>
      </c>
      <c r="D42" s="13" t="s">
        <v>23</v>
      </c>
      <c r="E42" s="13">
        <v>2210.87</v>
      </c>
      <c r="F42" s="13">
        <v>9.0</v>
      </c>
      <c r="G42" s="13">
        <v>49.0</v>
      </c>
      <c r="H42" s="13">
        <v>1646.08</v>
      </c>
      <c r="I42" s="19" t="str">
        <f t="shared" si="1"/>
        <v>West</v>
      </c>
      <c r="J42" s="19" t="str">
        <f t="shared" si="2"/>
        <v>WEST</v>
      </c>
      <c r="K42" s="19" t="str">
        <f t="shared" si="3"/>
        <v>west</v>
      </c>
      <c r="L42" s="19" t="str">
        <f t="shared" si="4"/>
        <v>Electronics</v>
      </c>
      <c r="M42" s="19" t="str">
        <f t="shared" si="5"/>
        <v>ELECTRONICS</v>
      </c>
      <c r="N42" s="28" t="str">
        <f t="shared" si="6"/>
        <v>electronics</v>
      </c>
    </row>
    <row r="43" ht="15.75" customHeight="1">
      <c r="A43" s="29" t="s">
        <v>56</v>
      </c>
      <c r="B43" s="16">
        <v>44989.0</v>
      </c>
      <c r="C43" s="17" t="s">
        <v>13</v>
      </c>
      <c r="D43" s="17" t="s">
        <v>17</v>
      </c>
      <c r="E43" s="17">
        <v>2128.58</v>
      </c>
      <c r="F43" s="17">
        <v>46.0</v>
      </c>
      <c r="G43" s="17">
        <v>13.0</v>
      </c>
      <c r="H43" s="17">
        <v>1671.36</v>
      </c>
      <c r="I43" s="19" t="str">
        <f t="shared" si="1"/>
        <v>East</v>
      </c>
      <c r="J43" s="19" t="str">
        <f t="shared" si="2"/>
        <v>EAST</v>
      </c>
      <c r="K43" s="19" t="str">
        <f t="shared" si="3"/>
        <v>east</v>
      </c>
      <c r="L43" s="19" t="str">
        <f t="shared" si="4"/>
        <v>Clothing</v>
      </c>
      <c r="M43" s="19" t="str">
        <f t="shared" si="5"/>
        <v>CLOTHING</v>
      </c>
      <c r="N43" s="28" t="str">
        <f t="shared" si="6"/>
        <v>clothing</v>
      </c>
    </row>
    <row r="44" ht="15.75" customHeight="1">
      <c r="A44" s="27" t="s">
        <v>57</v>
      </c>
      <c r="B44" s="12">
        <v>45583.0</v>
      </c>
      <c r="C44" s="13" t="s">
        <v>16</v>
      </c>
      <c r="D44" s="13" t="s">
        <v>19</v>
      </c>
      <c r="E44" s="13">
        <v>3242.89</v>
      </c>
      <c r="F44" s="13">
        <v>22.0</v>
      </c>
      <c r="G44" s="13">
        <v>7.0</v>
      </c>
      <c r="H44" s="13">
        <v>1746.32</v>
      </c>
      <c r="I44" s="19" t="str">
        <f t="shared" si="1"/>
        <v>South</v>
      </c>
      <c r="J44" s="19" t="str">
        <f t="shared" si="2"/>
        <v>SOUTH</v>
      </c>
      <c r="K44" s="19" t="str">
        <f t="shared" si="3"/>
        <v>south</v>
      </c>
      <c r="L44" s="19" t="str">
        <f t="shared" si="4"/>
        <v>Furniture</v>
      </c>
      <c r="M44" s="19" t="str">
        <f t="shared" si="5"/>
        <v>FURNITURE</v>
      </c>
      <c r="N44" s="28" t="str">
        <f t="shared" si="6"/>
        <v>furniture</v>
      </c>
    </row>
    <row r="45" ht="15.75" customHeight="1">
      <c r="A45" s="29" t="s">
        <v>58</v>
      </c>
      <c r="B45" s="16">
        <v>45580.0</v>
      </c>
      <c r="C45" s="17" t="s">
        <v>13</v>
      </c>
      <c r="D45" s="17" t="s">
        <v>23</v>
      </c>
      <c r="E45" s="17">
        <v>229.66</v>
      </c>
      <c r="F45" s="17">
        <v>2.0</v>
      </c>
      <c r="G45" s="17">
        <v>2.0</v>
      </c>
      <c r="H45" s="17">
        <v>417.82</v>
      </c>
      <c r="I45" s="19" t="str">
        <f t="shared" si="1"/>
        <v>East</v>
      </c>
      <c r="J45" s="19" t="str">
        <f t="shared" si="2"/>
        <v>EAST</v>
      </c>
      <c r="K45" s="19" t="str">
        <f t="shared" si="3"/>
        <v>east</v>
      </c>
      <c r="L45" s="19" t="str">
        <f t="shared" si="4"/>
        <v>Electronics</v>
      </c>
      <c r="M45" s="19" t="str">
        <f t="shared" si="5"/>
        <v>ELECTRONICS</v>
      </c>
      <c r="N45" s="28" t="str">
        <f t="shared" si="6"/>
        <v>electronics</v>
      </c>
    </row>
    <row r="46" ht="15.75" customHeight="1">
      <c r="A46" s="27" t="s">
        <v>59</v>
      </c>
      <c r="B46" s="12">
        <v>45378.0</v>
      </c>
      <c r="C46" s="13" t="s">
        <v>9</v>
      </c>
      <c r="D46" s="13" t="s">
        <v>21</v>
      </c>
      <c r="E46" s="13">
        <v>424.59</v>
      </c>
      <c r="F46" s="13">
        <v>6.0</v>
      </c>
      <c r="G46" s="13">
        <v>27.0</v>
      </c>
      <c r="H46" s="13">
        <v>1509.87</v>
      </c>
      <c r="I46" s="19" t="str">
        <f t="shared" si="1"/>
        <v>North</v>
      </c>
      <c r="J46" s="19" t="str">
        <f t="shared" si="2"/>
        <v>NORTH</v>
      </c>
      <c r="K46" s="19" t="str">
        <f t="shared" si="3"/>
        <v>north</v>
      </c>
      <c r="L46" s="19" t="str">
        <f t="shared" si="4"/>
        <v>Sports</v>
      </c>
      <c r="M46" s="19" t="str">
        <f t="shared" si="5"/>
        <v>SPORTS</v>
      </c>
      <c r="N46" s="28" t="str">
        <f t="shared" si="6"/>
        <v>sports</v>
      </c>
    </row>
    <row r="47" ht="15.75" customHeight="1">
      <c r="A47" s="29" t="s">
        <v>60</v>
      </c>
      <c r="B47" s="16">
        <v>45305.0</v>
      </c>
      <c r="C47" s="17" t="s">
        <v>13</v>
      </c>
      <c r="D47" s="17" t="s">
        <v>23</v>
      </c>
      <c r="E47" s="17">
        <v>636.44</v>
      </c>
      <c r="F47" s="17">
        <v>30.0</v>
      </c>
      <c r="G47" s="17">
        <v>10.0</v>
      </c>
      <c r="H47" s="17">
        <v>1965.35</v>
      </c>
      <c r="I47" s="19" t="str">
        <f t="shared" si="1"/>
        <v>East</v>
      </c>
      <c r="J47" s="19" t="str">
        <f t="shared" si="2"/>
        <v>EAST</v>
      </c>
      <c r="K47" s="19" t="str">
        <f t="shared" si="3"/>
        <v>east</v>
      </c>
      <c r="L47" s="19" t="str">
        <f t="shared" si="4"/>
        <v>Electronics</v>
      </c>
      <c r="M47" s="19" t="str">
        <f t="shared" si="5"/>
        <v>ELECTRONICS</v>
      </c>
      <c r="N47" s="28" t="str">
        <f t="shared" si="6"/>
        <v>electronics</v>
      </c>
    </row>
    <row r="48" ht="15.75" customHeight="1">
      <c r="A48" s="27" t="s">
        <v>61</v>
      </c>
      <c r="B48" s="12">
        <v>44979.0</v>
      </c>
      <c r="C48" s="13" t="s">
        <v>13</v>
      </c>
      <c r="D48" s="13" t="s">
        <v>21</v>
      </c>
      <c r="E48" s="13">
        <v>82.77</v>
      </c>
      <c r="F48" s="13">
        <v>3.0</v>
      </c>
      <c r="G48" s="13">
        <v>33.0</v>
      </c>
      <c r="H48" s="13">
        <v>1416.52</v>
      </c>
      <c r="I48" s="19" t="str">
        <f t="shared" si="1"/>
        <v>East</v>
      </c>
      <c r="J48" s="19" t="str">
        <f t="shared" si="2"/>
        <v>EAST</v>
      </c>
      <c r="K48" s="19" t="str">
        <f t="shared" si="3"/>
        <v>east</v>
      </c>
      <c r="L48" s="19" t="str">
        <f t="shared" si="4"/>
        <v>Sports</v>
      </c>
      <c r="M48" s="19" t="str">
        <f t="shared" si="5"/>
        <v>SPORTS</v>
      </c>
      <c r="N48" s="28" t="str">
        <f t="shared" si="6"/>
        <v>sports</v>
      </c>
    </row>
    <row r="49" ht="15.75" customHeight="1">
      <c r="A49" s="29" t="s">
        <v>62</v>
      </c>
      <c r="B49" s="16">
        <v>45238.0</v>
      </c>
      <c r="C49" s="17" t="s">
        <v>13</v>
      </c>
      <c r="D49" s="17" t="s">
        <v>21</v>
      </c>
      <c r="E49" s="17">
        <v>3666.86</v>
      </c>
      <c r="F49" s="17">
        <v>42.0</v>
      </c>
      <c r="G49" s="17">
        <v>2.0</v>
      </c>
      <c r="H49" s="17">
        <v>1455.39</v>
      </c>
      <c r="I49" s="19" t="str">
        <f t="shared" si="1"/>
        <v>East</v>
      </c>
      <c r="J49" s="19" t="str">
        <f t="shared" si="2"/>
        <v>EAST</v>
      </c>
      <c r="K49" s="19" t="str">
        <f t="shared" si="3"/>
        <v>east</v>
      </c>
      <c r="L49" s="19" t="str">
        <f t="shared" si="4"/>
        <v>Sports</v>
      </c>
      <c r="M49" s="19" t="str">
        <f t="shared" si="5"/>
        <v>SPORTS</v>
      </c>
      <c r="N49" s="28" t="str">
        <f t="shared" si="6"/>
        <v>sports</v>
      </c>
    </row>
    <row r="50" ht="15.75" customHeight="1">
      <c r="A50" s="27" t="s">
        <v>63</v>
      </c>
      <c r="B50" s="12">
        <v>45326.0</v>
      </c>
      <c r="C50" s="13" t="s">
        <v>13</v>
      </c>
      <c r="D50" s="13" t="s">
        <v>10</v>
      </c>
      <c r="E50" s="13">
        <v>1864.97</v>
      </c>
      <c r="F50" s="13">
        <v>35.0</v>
      </c>
      <c r="G50" s="13">
        <v>5.0</v>
      </c>
      <c r="H50" s="13">
        <v>766.36</v>
      </c>
      <c r="I50" s="19" t="str">
        <f t="shared" si="1"/>
        <v>East</v>
      </c>
      <c r="J50" s="19" t="str">
        <f t="shared" si="2"/>
        <v>EAST</v>
      </c>
      <c r="K50" s="19" t="str">
        <f t="shared" si="3"/>
        <v>east</v>
      </c>
      <c r="L50" s="19" t="str">
        <f t="shared" si="4"/>
        <v>Groceries</v>
      </c>
      <c r="M50" s="19" t="str">
        <f t="shared" si="5"/>
        <v>GROCERIES</v>
      </c>
      <c r="N50" s="28" t="str">
        <f t="shared" si="6"/>
        <v>groceries</v>
      </c>
    </row>
    <row r="51" ht="15.75" customHeight="1">
      <c r="A51" s="29" t="s">
        <v>64</v>
      </c>
      <c r="B51" s="16">
        <v>45227.0</v>
      </c>
      <c r="C51" s="17" t="s">
        <v>13</v>
      </c>
      <c r="D51" s="17" t="s">
        <v>23</v>
      </c>
      <c r="E51" s="17">
        <v>1992.19</v>
      </c>
      <c r="F51" s="17">
        <v>1.0</v>
      </c>
      <c r="G51" s="17">
        <v>43.0</v>
      </c>
      <c r="H51" s="17">
        <v>1273.72</v>
      </c>
      <c r="I51" s="19" t="str">
        <f t="shared" si="1"/>
        <v>East</v>
      </c>
      <c r="J51" s="19" t="str">
        <f t="shared" si="2"/>
        <v>EAST</v>
      </c>
      <c r="K51" s="19" t="str">
        <f t="shared" si="3"/>
        <v>east</v>
      </c>
      <c r="L51" s="19" t="str">
        <f t="shared" si="4"/>
        <v>Electronics</v>
      </c>
      <c r="M51" s="19" t="str">
        <f t="shared" si="5"/>
        <v>ELECTRONICS</v>
      </c>
      <c r="N51" s="28" t="str">
        <f t="shared" si="6"/>
        <v>electronics</v>
      </c>
    </row>
    <row r="52" ht="15.75" customHeight="1">
      <c r="A52" s="27" t="s">
        <v>65</v>
      </c>
      <c r="B52" s="12">
        <v>45068.0</v>
      </c>
      <c r="C52" s="13" t="s">
        <v>12</v>
      </c>
      <c r="D52" s="13" t="s">
        <v>21</v>
      </c>
      <c r="E52" s="13">
        <v>1154.47</v>
      </c>
      <c r="F52" s="13">
        <v>41.0</v>
      </c>
      <c r="G52" s="13">
        <v>25.0</v>
      </c>
      <c r="H52" s="13">
        <v>402.81</v>
      </c>
      <c r="I52" s="19" t="str">
        <f t="shared" si="1"/>
        <v>West</v>
      </c>
      <c r="J52" s="19" t="str">
        <f t="shared" si="2"/>
        <v>WEST</v>
      </c>
      <c r="K52" s="19" t="str">
        <f t="shared" si="3"/>
        <v>west</v>
      </c>
      <c r="L52" s="19" t="str">
        <f t="shared" si="4"/>
        <v>Sports</v>
      </c>
      <c r="M52" s="19" t="str">
        <f t="shared" si="5"/>
        <v>SPORTS</v>
      </c>
      <c r="N52" s="28" t="str">
        <f t="shared" si="6"/>
        <v>sports</v>
      </c>
    </row>
    <row r="53" ht="15.75" customHeight="1">
      <c r="A53" s="29" t="s">
        <v>66</v>
      </c>
      <c r="B53" s="16">
        <v>45336.0</v>
      </c>
      <c r="C53" s="17" t="s">
        <v>16</v>
      </c>
      <c r="D53" s="17" t="s">
        <v>23</v>
      </c>
      <c r="E53" s="17">
        <v>875.31</v>
      </c>
      <c r="F53" s="17">
        <v>34.0</v>
      </c>
      <c r="G53" s="17">
        <v>30.0</v>
      </c>
      <c r="H53" s="17">
        <v>1216.75</v>
      </c>
      <c r="I53" s="19" t="str">
        <f t="shared" si="1"/>
        <v>South</v>
      </c>
      <c r="J53" s="19" t="str">
        <f t="shared" si="2"/>
        <v>SOUTH</v>
      </c>
      <c r="K53" s="19" t="str">
        <f t="shared" si="3"/>
        <v>south</v>
      </c>
      <c r="L53" s="19" t="str">
        <f t="shared" si="4"/>
        <v>Electronics</v>
      </c>
      <c r="M53" s="19" t="str">
        <f t="shared" si="5"/>
        <v>ELECTRONICS</v>
      </c>
      <c r="N53" s="28" t="str">
        <f t="shared" si="6"/>
        <v>electronics</v>
      </c>
    </row>
    <row r="54" ht="15.75" customHeight="1">
      <c r="A54" s="27" t="s">
        <v>67</v>
      </c>
      <c r="B54" s="12">
        <v>45259.0</v>
      </c>
      <c r="C54" s="13" t="s">
        <v>16</v>
      </c>
      <c r="D54" s="13" t="s">
        <v>23</v>
      </c>
      <c r="E54" s="13">
        <v>3395.86</v>
      </c>
      <c r="F54" s="13">
        <v>43.0</v>
      </c>
      <c r="G54" s="13">
        <v>11.0</v>
      </c>
      <c r="H54" s="13">
        <v>755.41</v>
      </c>
      <c r="I54" s="19" t="str">
        <f t="shared" si="1"/>
        <v>South</v>
      </c>
      <c r="J54" s="19" t="str">
        <f t="shared" si="2"/>
        <v>SOUTH</v>
      </c>
      <c r="K54" s="19" t="str">
        <f t="shared" si="3"/>
        <v>south</v>
      </c>
      <c r="L54" s="19" t="str">
        <f t="shared" si="4"/>
        <v>Electronics</v>
      </c>
      <c r="M54" s="19" t="str">
        <f t="shared" si="5"/>
        <v>ELECTRONICS</v>
      </c>
      <c r="N54" s="28" t="str">
        <f t="shared" si="6"/>
        <v>electronics</v>
      </c>
    </row>
    <row r="55" ht="15.75" customHeight="1">
      <c r="A55" s="29" t="s">
        <v>68</v>
      </c>
      <c r="B55" s="16">
        <v>45603.0</v>
      </c>
      <c r="C55" s="17" t="s">
        <v>12</v>
      </c>
      <c r="D55" s="17" t="s">
        <v>17</v>
      </c>
      <c r="E55" s="17">
        <v>2559.15</v>
      </c>
      <c r="F55" s="17">
        <v>43.0</v>
      </c>
      <c r="G55" s="17">
        <v>4.0</v>
      </c>
      <c r="H55" s="17">
        <v>432.75</v>
      </c>
      <c r="I55" s="19" t="str">
        <f t="shared" si="1"/>
        <v>West</v>
      </c>
      <c r="J55" s="19" t="str">
        <f t="shared" si="2"/>
        <v>WEST</v>
      </c>
      <c r="K55" s="19" t="str">
        <f t="shared" si="3"/>
        <v>west</v>
      </c>
      <c r="L55" s="19" t="str">
        <f t="shared" si="4"/>
        <v>Clothing</v>
      </c>
      <c r="M55" s="19" t="str">
        <f t="shared" si="5"/>
        <v>CLOTHING</v>
      </c>
      <c r="N55" s="28" t="str">
        <f t="shared" si="6"/>
        <v>clothing</v>
      </c>
    </row>
    <row r="56" ht="15.75" customHeight="1">
      <c r="A56" s="27" t="s">
        <v>69</v>
      </c>
      <c r="B56" s="12">
        <v>44925.0</v>
      </c>
      <c r="C56" s="13" t="s">
        <v>9</v>
      </c>
      <c r="D56" s="13" t="s">
        <v>10</v>
      </c>
      <c r="E56" s="13">
        <v>1803.62</v>
      </c>
      <c r="F56" s="13">
        <v>5.0</v>
      </c>
      <c r="G56" s="13">
        <v>17.0</v>
      </c>
      <c r="H56" s="13">
        <v>457.27</v>
      </c>
      <c r="I56" s="19" t="str">
        <f t="shared" si="1"/>
        <v>North</v>
      </c>
      <c r="J56" s="19" t="str">
        <f t="shared" si="2"/>
        <v>NORTH</v>
      </c>
      <c r="K56" s="19" t="str">
        <f t="shared" si="3"/>
        <v>north</v>
      </c>
      <c r="L56" s="19" t="str">
        <f t="shared" si="4"/>
        <v>Groceries</v>
      </c>
      <c r="M56" s="19" t="str">
        <f t="shared" si="5"/>
        <v>GROCERIES</v>
      </c>
      <c r="N56" s="28" t="str">
        <f t="shared" si="6"/>
        <v>groceries</v>
      </c>
    </row>
    <row r="57" ht="15.75" customHeight="1">
      <c r="A57" s="29" t="s">
        <v>70</v>
      </c>
      <c r="B57" s="16">
        <v>45122.0</v>
      </c>
      <c r="C57" s="17" t="s">
        <v>9</v>
      </c>
      <c r="D57" s="17" t="s">
        <v>23</v>
      </c>
      <c r="E57" s="17">
        <v>2676.35</v>
      </c>
      <c r="F57" s="17">
        <v>43.0</v>
      </c>
      <c r="G57" s="17">
        <v>36.0</v>
      </c>
      <c r="H57" s="17">
        <v>877.09</v>
      </c>
      <c r="I57" s="19" t="str">
        <f t="shared" si="1"/>
        <v>North</v>
      </c>
      <c r="J57" s="19" t="str">
        <f t="shared" si="2"/>
        <v>NORTH</v>
      </c>
      <c r="K57" s="19" t="str">
        <f t="shared" si="3"/>
        <v>north</v>
      </c>
      <c r="L57" s="19" t="str">
        <f t="shared" si="4"/>
        <v>Electronics</v>
      </c>
      <c r="M57" s="19" t="str">
        <f t="shared" si="5"/>
        <v>ELECTRONICS</v>
      </c>
      <c r="N57" s="28" t="str">
        <f t="shared" si="6"/>
        <v>electronics</v>
      </c>
    </row>
    <row r="58" ht="15.75" customHeight="1">
      <c r="A58" s="27" t="s">
        <v>71</v>
      </c>
      <c r="B58" s="12">
        <v>45449.0</v>
      </c>
      <c r="C58" s="13" t="s">
        <v>16</v>
      </c>
      <c r="D58" s="13" t="s">
        <v>23</v>
      </c>
      <c r="E58" s="13">
        <v>1696.76</v>
      </c>
      <c r="F58" s="13">
        <v>4.0</v>
      </c>
      <c r="G58" s="13">
        <v>34.0</v>
      </c>
      <c r="H58" s="13">
        <v>1342.89</v>
      </c>
      <c r="I58" s="19" t="str">
        <f t="shared" si="1"/>
        <v>South</v>
      </c>
      <c r="J58" s="19" t="str">
        <f t="shared" si="2"/>
        <v>SOUTH</v>
      </c>
      <c r="K58" s="19" t="str">
        <f t="shared" si="3"/>
        <v>south</v>
      </c>
      <c r="L58" s="19" t="str">
        <f t="shared" si="4"/>
        <v>Electronics</v>
      </c>
      <c r="M58" s="19" t="str">
        <f t="shared" si="5"/>
        <v>ELECTRONICS</v>
      </c>
      <c r="N58" s="28" t="str">
        <f t="shared" si="6"/>
        <v>electronics</v>
      </c>
    </row>
    <row r="59" ht="15.75" customHeight="1">
      <c r="A59" s="29" t="s">
        <v>72</v>
      </c>
      <c r="B59" s="16">
        <v>45506.0</v>
      </c>
      <c r="C59" s="17" t="s">
        <v>16</v>
      </c>
      <c r="D59" s="17" t="s">
        <v>21</v>
      </c>
      <c r="E59" s="17">
        <v>4694.48</v>
      </c>
      <c r="F59" s="17">
        <v>43.0</v>
      </c>
      <c r="G59" s="17">
        <v>18.0</v>
      </c>
      <c r="H59" s="17">
        <v>1318.49</v>
      </c>
      <c r="I59" s="19" t="str">
        <f t="shared" si="1"/>
        <v>South</v>
      </c>
      <c r="J59" s="19" t="str">
        <f t="shared" si="2"/>
        <v>SOUTH</v>
      </c>
      <c r="K59" s="19" t="str">
        <f t="shared" si="3"/>
        <v>south</v>
      </c>
      <c r="L59" s="19" t="str">
        <f t="shared" si="4"/>
        <v>Sports</v>
      </c>
      <c r="M59" s="19" t="str">
        <f t="shared" si="5"/>
        <v>SPORTS</v>
      </c>
      <c r="N59" s="28" t="str">
        <f t="shared" si="6"/>
        <v>sports</v>
      </c>
    </row>
    <row r="60" ht="15.75" customHeight="1">
      <c r="A60" s="27" t="s">
        <v>73</v>
      </c>
      <c r="B60" s="12">
        <v>44992.0</v>
      </c>
      <c r="C60" s="13" t="s">
        <v>12</v>
      </c>
      <c r="D60" s="13" t="s">
        <v>23</v>
      </c>
      <c r="E60" s="13">
        <v>72.07</v>
      </c>
      <c r="F60" s="13">
        <v>36.0</v>
      </c>
      <c r="G60" s="13">
        <v>36.0</v>
      </c>
      <c r="H60" s="13">
        <v>1470.42</v>
      </c>
      <c r="I60" s="19" t="str">
        <f t="shared" si="1"/>
        <v>West</v>
      </c>
      <c r="J60" s="19" t="str">
        <f t="shared" si="2"/>
        <v>WEST</v>
      </c>
      <c r="K60" s="19" t="str">
        <f t="shared" si="3"/>
        <v>west</v>
      </c>
      <c r="L60" s="19" t="str">
        <f t="shared" si="4"/>
        <v>Electronics</v>
      </c>
      <c r="M60" s="19" t="str">
        <f t="shared" si="5"/>
        <v>ELECTRONICS</v>
      </c>
      <c r="N60" s="28" t="str">
        <f t="shared" si="6"/>
        <v>electronics</v>
      </c>
    </row>
    <row r="61" ht="15.75" customHeight="1">
      <c r="A61" s="29" t="s">
        <v>74</v>
      </c>
      <c r="B61" s="16">
        <v>45184.0</v>
      </c>
      <c r="C61" s="17" t="s">
        <v>12</v>
      </c>
      <c r="D61" s="17" t="s">
        <v>21</v>
      </c>
      <c r="E61" s="17">
        <v>3510.15</v>
      </c>
      <c r="F61" s="17">
        <v>22.0</v>
      </c>
      <c r="G61" s="17">
        <v>37.0</v>
      </c>
      <c r="H61" s="17">
        <v>313.22</v>
      </c>
      <c r="I61" s="19" t="str">
        <f t="shared" si="1"/>
        <v>West</v>
      </c>
      <c r="J61" s="19" t="str">
        <f t="shared" si="2"/>
        <v>WEST</v>
      </c>
      <c r="K61" s="19" t="str">
        <f t="shared" si="3"/>
        <v>west</v>
      </c>
      <c r="L61" s="19" t="str">
        <f t="shared" si="4"/>
        <v>Sports</v>
      </c>
      <c r="M61" s="19" t="str">
        <f t="shared" si="5"/>
        <v>SPORTS</v>
      </c>
      <c r="N61" s="28" t="str">
        <f t="shared" si="6"/>
        <v>sports</v>
      </c>
    </row>
    <row r="62" ht="15.75" customHeight="1">
      <c r="A62" s="27" t="s">
        <v>75</v>
      </c>
      <c r="B62" s="12">
        <v>45276.0</v>
      </c>
      <c r="C62" s="13" t="s">
        <v>13</v>
      </c>
      <c r="D62" s="13" t="s">
        <v>19</v>
      </c>
      <c r="E62" s="13">
        <v>1268.99</v>
      </c>
      <c r="F62" s="13">
        <v>10.0</v>
      </c>
      <c r="G62" s="13">
        <v>28.0</v>
      </c>
      <c r="H62" s="13">
        <v>1193.02</v>
      </c>
      <c r="I62" s="19" t="str">
        <f t="shared" si="1"/>
        <v>East</v>
      </c>
      <c r="J62" s="19" t="str">
        <f t="shared" si="2"/>
        <v>EAST</v>
      </c>
      <c r="K62" s="19" t="str">
        <f t="shared" si="3"/>
        <v>east</v>
      </c>
      <c r="L62" s="19" t="str">
        <f t="shared" si="4"/>
        <v>Furniture</v>
      </c>
      <c r="M62" s="19" t="str">
        <f t="shared" si="5"/>
        <v>FURNITURE</v>
      </c>
      <c r="N62" s="28" t="str">
        <f t="shared" si="6"/>
        <v>furniture</v>
      </c>
    </row>
    <row r="63" ht="15.75" customHeight="1">
      <c r="A63" s="29" t="s">
        <v>76</v>
      </c>
      <c r="B63" s="16">
        <v>45265.0</v>
      </c>
      <c r="C63" s="17" t="s">
        <v>12</v>
      </c>
      <c r="D63" s="17" t="s">
        <v>23</v>
      </c>
      <c r="E63" s="17">
        <v>397.75</v>
      </c>
      <c r="F63" s="17">
        <v>49.0</v>
      </c>
      <c r="G63" s="17">
        <v>5.0</v>
      </c>
      <c r="H63" s="17">
        <v>335.09</v>
      </c>
      <c r="I63" s="19" t="str">
        <f t="shared" si="1"/>
        <v>West</v>
      </c>
      <c r="J63" s="19" t="str">
        <f t="shared" si="2"/>
        <v>WEST</v>
      </c>
      <c r="K63" s="19" t="str">
        <f t="shared" si="3"/>
        <v>west</v>
      </c>
      <c r="L63" s="19" t="str">
        <f t="shared" si="4"/>
        <v>Electronics</v>
      </c>
      <c r="M63" s="19" t="str">
        <f t="shared" si="5"/>
        <v>ELECTRONICS</v>
      </c>
      <c r="N63" s="28" t="str">
        <f t="shared" si="6"/>
        <v>electronics</v>
      </c>
    </row>
    <row r="64" ht="15.75" customHeight="1">
      <c r="A64" s="27" t="s">
        <v>77</v>
      </c>
      <c r="B64" s="12">
        <v>45196.0</v>
      </c>
      <c r="C64" s="13" t="s">
        <v>16</v>
      </c>
      <c r="D64" s="13" t="s">
        <v>21</v>
      </c>
      <c r="E64" s="13">
        <v>2946.65</v>
      </c>
      <c r="F64" s="13">
        <v>45.0</v>
      </c>
      <c r="G64" s="13">
        <v>32.0</v>
      </c>
      <c r="H64" s="13">
        <v>1418.29</v>
      </c>
      <c r="I64" s="19" t="str">
        <f t="shared" si="1"/>
        <v>South</v>
      </c>
      <c r="J64" s="19" t="str">
        <f t="shared" si="2"/>
        <v>SOUTH</v>
      </c>
      <c r="K64" s="19" t="str">
        <f t="shared" si="3"/>
        <v>south</v>
      </c>
      <c r="L64" s="19" t="str">
        <f t="shared" si="4"/>
        <v>Sports</v>
      </c>
      <c r="M64" s="19" t="str">
        <f t="shared" si="5"/>
        <v>SPORTS</v>
      </c>
      <c r="N64" s="28" t="str">
        <f t="shared" si="6"/>
        <v>sports</v>
      </c>
    </row>
    <row r="65" ht="15.75" customHeight="1">
      <c r="A65" s="29" t="s">
        <v>78</v>
      </c>
      <c r="B65" s="16">
        <v>45383.0</v>
      </c>
      <c r="C65" s="17" t="s">
        <v>9</v>
      </c>
      <c r="D65" s="17" t="s">
        <v>19</v>
      </c>
      <c r="E65" s="17">
        <v>3270.98</v>
      </c>
      <c r="F65" s="17">
        <v>47.0</v>
      </c>
      <c r="G65" s="17">
        <v>11.0</v>
      </c>
      <c r="H65" s="17">
        <v>1784.1</v>
      </c>
      <c r="I65" s="19" t="str">
        <f t="shared" si="1"/>
        <v>North</v>
      </c>
      <c r="J65" s="19" t="str">
        <f t="shared" si="2"/>
        <v>NORTH</v>
      </c>
      <c r="K65" s="19" t="str">
        <f t="shared" si="3"/>
        <v>north</v>
      </c>
      <c r="L65" s="19" t="str">
        <f t="shared" si="4"/>
        <v>Furniture</v>
      </c>
      <c r="M65" s="19" t="str">
        <f t="shared" si="5"/>
        <v>FURNITURE</v>
      </c>
      <c r="N65" s="28" t="str">
        <f t="shared" si="6"/>
        <v>furniture</v>
      </c>
    </row>
    <row r="66" ht="15.75" customHeight="1">
      <c r="A66" s="27" t="s">
        <v>79</v>
      </c>
      <c r="B66" s="12">
        <v>45262.0</v>
      </c>
      <c r="C66" s="13" t="s">
        <v>13</v>
      </c>
      <c r="D66" s="13" t="s">
        <v>23</v>
      </c>
      <c r="E66" s="13">
        <v>2968.48</v>
      </c>
      <c r="F66" s="13">
        <v>27.0</v>
      </c>
      <c r="G66" s="13">
        <v>47.0</v>
      </c>
      <c r="H66" s="13">
        <v>1340.85</v>
      </c>
      <c r="I66" s="19" t="str">
        <f t="shared" si="1"/>
        <v>East</v>
      </c>
      <c r="J66" s="19" t="str">
        <f t="shared" si="2"/>
        <v>EAST</v>
      </c>
      <c r="K66" s="19" t="str">
        <f t="shared" si="3"/>
        <v>east</v>
      </c>
      <c r="L66" s="19" t="str">
        <f t="shared" si="4"/>
        <v>Electronics</v>
      </c>
      <c r="M66" s="19" t="str">
        <f t="shared" si="5"/>
        <v>ELECTRONICS</v>
      </c>
      <c r="N66" s="28" t="str">
        <f t="shared" si="6"/>
        <v>electronics</v>
      </c>
    </row>
    <row r="67" ht="15.75" customHeight="1">
      <c r="A67" s="29" t="s">
        <v>80</v>
      </c>
      <c r="B67" s="16">
        <v>45126.0</v>
      </c>
      <c r="C67" s="17" t="s">
        <v>9</v>
      </c>
      <c r="D67" s="17" t="s">
        <v>23</v>
      </c>
      <c r="E67" s="17">
        <v>3430.86</v>
      </c>
      <c r="F67" s="17">
        <v>24.0</v>
      </c>
      <c r="G67" s="17">
        <v>11.0</v>
      </c>
      <c r="H67" s="17">
        <v>1885.85</v>
      </c>
      <c r="I67" s="19" t="str">
        <f t="shared" si="1"/>
        <v>North</v>
      </c>
      <c r="J67" s="19" t="str">
        <f t="shared" si="2"/>
        <v>NORTH</v>
      </c>
      <c r="K67" s="19" t="str">
        <f t="shared" si="3"/>
        <v>north</v>
      </c>
      <c r="L67" s="19" t="str">
        <f t="shared" si="4"/>
        <v>Electronics</v>
      </c>
      <c r="M67" s="19" t="str">
        <f t="shared" si="5"/>
        <v>ELECTRONICS</v>
      </c>
      <c r="N67" s="28" t="str">
        <f t="shared" si="6"/>
        <v>electronics</v>
      </c>
    </row>
    <row r="68" ht="15.75" customHeight="1">
      <c r="A68" s="27" t="s">
        <v>81</v>
      </c>
      <c r="B68" s="12">
        <v>44941.0</v>
      </c>
      <c r="C68" s="13" t="s">
        <v>9</v>
      </c>
      <c r="D68" s="13" t="s">
        <v>10</v>
      </c>
      <c r="E68" s="13">
        <v>2806.15</v>
      </c>
      <c r="F68" s="13">
        <v>38.0</v>
      </c>
      <c r="G68" s="13">
        <v>41.0</v>
      </c>
      <c r="H68" s="13">
        <v>1710.11</v>
      </c>
      <c r="I68" s="19" t="str">
        <f t="shared" si="1"/>
        <v>North</v>
      </c>
      <c r="J68" s="19" t="str">
        <f t="shared" si="2"/>
        <v>NORTH</v>
      </c>
      <c r="K68" s="19" t="str">
        <f t="shared" si="3"/>
        <v>north</v>
      </c>
      <c r="L68" s="19" t="str">
        <f t="shared" si="4"/>
        <v>Groceries</v>
      </c>
      <c r="M68" s="19" t="str">
        <f t="shared" si="5"/>
        <v>GROCERIES</v>
      </c>
      <c r="N68" s="28" t="str">
        <f t="shared" si="6"/>
        <v>groceries</v>
      </c>
    </row>
    <row r="69" ht="15.75" customHeight="1">
      <c r="A69" s="29" t="s">
        <v>82</v>
      </c>
      <c r="B69" s="16">
        <v>45024.0</v>
      </c>
      <c r="C69" s="17" t="s">
        <v>9</v>
      </c>
      <c r="D69" s="17" t="s">
        <v>19</v>
      </c>
      <c r="E69" s="17">
        <v>1356.62</v>
      </c>
      <c r="F69" s="17">
        <v>2.0</v>
      </c>
      <c r="G69" s="17">
        <v>21.0</v>
      </c>
      <c r="H69" s="17">
        <v>1213.34</v>
      </c>
      <c r="I69" s="19" t="str">
        <f t="shared" si="1"/>
        <v>North</v>
      </c>
      <c r="J69" s="19" t="str">
        <f t="shared" si="2"/>
        <v>NORTH</v>
      </c>
      <c r="K69" s="19" t="str">
        <f t="shared" si="3"/>
        <v>north</v>
      </c>
      <c r="L69" s="19" t="str">
        <f t="shared" si="4"/>
        <v>Furniture</v>
      </c>
      <c r="M69" s="19" t="str">
        <f t="shared" si="5"/>
        <v>FURNITURE</v>
      </c>
      <c r="N69" s="28" t="str">
        <f t="shared" si="6"/>
        <v>furniture</v>
      </c>
    </row>
    <row r="70" ht="15.75" customHeight="1">
      <c r="A70" s="27">
        <v>7.6740552E7</v>
      </c>
      <c r="B70" s="12">
        <v>45201.0</v>
      </c>
      <c r="C70" s="13" t="s">
        <v>16</v>
      </c>
      <c r="D70" s="13" t="s">
        <v>23</v>
      </c>
      <c r="E70" s="13">
        <v>2905.8</v>
      </c>
      <c r="F70" s="13">
        <v>20.0</v>
      </c>
      <c r="G70" s="13">
        <v>10.0</v>
      </c>
      <c r="H70" s="13">
        <v>1417.43</v>
      </c>
      <c r="I70" s="19" t="str">
        <f t="shared" si="1"/>
        <v>South</v>
      </c>
      <c r="J70" s="19" t="str">
        <f t="shared" si="2"/>
        <v>SOUTH</v>
      </c>
      <c r="K70" s="19" t="str">
        <f t="shared" si="3"/>
        <v>south</v>
      </c>
      <c r="L70" s="19" t="str">
        <f t="shared" si="4"/>
        <v>Electronics</v>
      </c>
      <c r="M70" s="19" t="str">
        <f t="shared" si="5"/>
        <v>ELECTRONICS</v>
      </c>
      <c r="N70" s="28" t="str">
        <f t="shared" si="6"/>
        <v>electronics</v>
      </c>
    </row>
    <row r="71" ht="15.75" customHeight="1">
      <c r="A71" s="29" t="s">
        <v>83</v>
      </c>
      <c r="B71" s="16">
        <v>45060.0</v>
      </c>
      <c r="C71" s="17" t="s">
        <v>16</v>
      </c>
      <c r="D71" s="17" t="s">
        <v>19</v>
      </c>
      <c r="E71" s="17">
        <v>2065.42</v>
      </c>
      <c r="F71" s="17">
        <v>22.0</v>
      </c>
      <c r="G71" s="17">
        <v>15.0</v>
      </c>
      <c r="H71" s="17">
        <v>787.51</v>
      </c>
      <c r="I71" s="19" t="str">
        <f t="shared" si="1"/>
        <v>South</v>
      </c>
      <c r="J71" s="19" t="str">
        <f t="shared" si="2"/>
        <v>SOUTH</v>
      </c>
      <c r="K71" s="19" t="str">
        <f t="shared" si="3"/>
        <v>south</v>
      </c>
      <c r="L71" s="19" t="str">
        <f t="shared" si="4"/>
        <v>Furniture</v>
      </c>
      <c r="M71" s="19" t="str">
        <f t="shared" si="5"/>
        <v>FURNITURE</v>
      </c>
      <c r="N71" s="28" t="str">
        <f t="shared" si="6"/>
        <v>furniture</v>
      </c>
    </row>
    <row r="72" ht="15.75" customHeight="1">
      <c r="A72" s="27" t="s">
        <v>84</v>
      </c>
      <c r="B72" s="12">
        <v>45094.0</v>
      </c>
      <c r="C72" s="13" t="s">
        <v>13</v>
      </c>
      <c r="D72" s="13" t="s">
        <v>17</v>
      </c>
      <c r="E72" s="13">
        <v>272.88</v>
      </c>
      <c r="F72" s="13">
        <v>47.0</v>
      </c>
      <c r="G72" s="13">
        <v>29.0</v>
      </c>
      <c r="H72" s="13">
        <v>1208.68</v>
      </c>
      <c r="I72" s="19" t="str">
        <f t="shared" si="1"/>
        <v>East</v>
      </c>
      <c r="J72" s="19" t="str">
        <f t="shared" si="2"/>
        <v>EAST</v>
      </c>
      <c r="K72" s="19" t="str">
        <f t="shared" si="3"/>
        <v>east</v>
      </c>
      <c r="L72" s="19" t="str">
        <f t="shared" si="4"/>
        <v>Clothing</v>
      </c>
      <c r="M72" s="19" t="str">
        <f t="shared" si="5"/>
        <v>CLOTHING</v>
      </c>
      <c r="N72" s="28" t="str">
        <f t="shared" si="6"/>
        <v>clothing</v>
      </c>
    </row>
    <row r="73" ht="15.75" customHeight="1">
      <c r="A73" s="29" t="s">
        <v>85</v>
      </c>
      <c r="B73" s="16">
        <v>45594.0</v>
      </c>
      <c r="C73" s="17" t="s">
        <v>13</v>
      </c>
      <c r="D73" s="17" t="s">
        <v>17</v>
      </c>
      <c r="E73" s="17">
        <v>4126.4</v>
      </c>
      <c r="F73" s="17">
        <v>34.0</v>
      </c>
      <c r="G73" s="17">
        <v>13.0</v>
      </c>
      <c r="H73" s="17">
        <v>1690.11</v>
      </c>
      <c r="I73" s="19" t="str">
        <f t="shared" si="1"/>
        <v>East</v>
      </c>
      <c r="J73" s="19" t="str">
        <f t="shared" si="2"/>
        <v>EAST</v>
      </c>
      <c r="K73" s="19" t="str">
        <f t="shared" si="3"/>
        <v>east</v>
      </c>
      <c r="L73" s="19" t="str">
        <f t="shared" si="4"/>
        <v>Clothing</v>
      </c>
      <c r="M73" s="19" t="str">
        <f t="shared" si="5"/>
        <v>CLOTHING</v>
      </c>
      <c r="N73" s="28" t="str">
        <f t="shared" si="6"/>
        <v>clothing</v>
      </c>
    </row>
    <row r="74" ht="15.75" customHeight="1">
      <c r="A74" s="27" t="s">
        <v>86</v>
      </c>
      <c r="B74" s="12">
        <v>45195.0</v>
      </c>
      <c r="C74" s="13" t="s">
        <v>9</v>
      </c>
      <c r="D74" s="13" t="s">
        <v>19</v>
      </c>
      <c r="E74" s="13">
        <v>4204.55</v>
      </c>
      <c r="F74" s="13">
        <v>49.0</v>
      </c>
      <c r="G74" s="13">
        <v>1.0</v>
      </c>
      <c r="H74" s="13">
        <v>1534.82</v>
      </c>
      <c r="I74" s="19" t="str">
        <f t="shared" si="1"/>
        <v>North</v>
      </c>
      <c r="J74" s="19" t="str">
        <f t="shared" si="2"/>
        <v>NORTH</v>
      </c>
      <c r="K74" s="19" t="str">
        <f t="shared" si="3"/>
        <v>north</v>
      </c>
      <c r="L74" s="19" t="str">
        <f t="shared" si="4"/>
        <v>Furniture</v>
      </c>
      <c r="M74" s="19" t="str">
        <f t="shared" si="5"/>
        <v>FURNITURE</v>
      </c>
      <c r="N74" s="28" t="str">
        <f t="shared" si="6"/>
        <v>furniture</v>
      </c>
    </row>
    <row r="75" ht="15.75" customHeight="1">
      <c r="A75" s="29" t="s">
        <v>87</v>
      </c>
      <c r="B75" s="16">
        <v>45226.0</v>
      </c>
      <c r="C75" s="17" t="s">
        <v>12</v>
      </c>
      <c r="D75" s="17" t="s">
        <v>17</v>
      </c>
      <c r="E75" s="17">
        <v>2130.98</v>
      </c>
      <c r="F75" s="17">
        <v>7.0</v>
      </c>
      <c r="G75" s="17">
        <v>29.0</v>
      </c>
      <c r="H75" s="17">
        <v>679.16</v>
      </c>
      <c r="I75" s="19" t="str">
        <f t="shared" si="1"/>
        <v>West</v>
      </c>
      <c r="J75" s="19" t="str">
        <f t="shared" si="2"/>
        <v>WEST</v>
      </c>
      <c r="K75" s="19" t="str">
        <f t="shared" si="3"/>
        <v>west</v>
      </c>
      <c r="L75" s="19" t="str">
        <f t="shared" si="4"/>
        <v>Clothing</v>
      </c>
      <c r="M75" s="19" t="str">
        <f t="shared" si="5"/>
        <v>CLOTHING</v>
      </c>
      <c r="N75" s="28" t="str">
        <f t="shared" si="6"/>
        <v>clothing</v>
      </c>
    </row>
    <row r="76" ht="15.75" customHeight="1">
      <c r="A76" s="27" t="s">
        <v>88</v>
      </c>
      <c r="B76" s="12">
        <v>45436.0</v>
      </c>
      <c r="C76" s="13" t="s">
        <v>16</v>
      </c>
      <c r="D76" s="13" t="s">
        <v>19</v>
      </c>
      <c r="E76" s="13">
        <v>1253.28</v>
      </c>
      <c r="F76" s="13">
        <v>4.0</v>
      </c>
      <c r="G76" s="13">
        <v>48.0</v>
      </c>
      <c r="H76" s="13">
        <v>317.33</v>
      </c>
      <c r="I76" s="19" t="str">
        <f t="shared" si="1"/>
        <v>South</v>
      </c>
      <c r="J76" s="19" t="str">
        <f t="shared" si="2"/>
        <v>SOUTH</v>
      </c>
      <c r="K76" s="19" t="str">
        <f t="shared" si="3"/>
        <v>south</v>
      </c>
      <c r="L76" s="19" t="str">
        <f t="shared" si="4"/>
        <v>Furniture</v>
      </c>
      <c r="M76" s="19" t="str">
        <f t="shared" si="5"/>
        <v>FURNITURE</v>
      </c>
      <c r="N76" s="28" t="str">
        <f t="shared" si="6"/>
        <v>furniture</v>
      </c>
    </row>
    <row r="77" ht="15.75" customHeight="1">
      <c r="A77" s="29" t="s">
        <v>89</v>
      </c>
      <c r="B77" s="16">
        <v>45478.0</v>
      </c>
      <c r="C77" s="17" t="s">
        <v>16</v>
      </c>
      <c r="D77" s="17" t="s">
        <v>21</v>
      </c>
      <c r="E77" s="17">
        <v>1050.29</v>
      </c>
      <c r="F77" s="17">
        <v>30.0</v>
      </c>
      <c r="G77" s="17">
        <v>4.0</v>
      </c>
      <c r="H77" s="17">
        <v>423.5</v>
      </c>
      <c r="I77" s="19" t="str">
        <f t="shared" si="1"/>
        <v>South</v>
      </c>
      <c r="J77" s="19" t="str">
        <f t="shared" si="2"/>
        <v>SOUTH</v>
      </c>
      <c r="K77" s="19" t="str">
        <f t="shared" si="3"/>
        <v>south</v>
      </c>
      <c r="L77" s="19" t="str">
        <f t="shared" si="4"/>
        <v>Sports</v>
      </c>
      <c r="M77" s="19" t="str">
        <f t="shared" si="5"/>
        <v>SPORTS</v>
      </c>
      <c r="N77" s="28" t="str">
        <f t="shared" si="6"/>
        <v>sports</v>
      </c>
    </row>
    <row r="78" ht="15.75" customHeight="1">
      <c r="A78" s="27" t="s">
        <v>90</v>
      </c>
      <c r="B78" s="12">
        <v>45079.0</v>
      </c>
      <c r="C78" s="13" t="s">
        <v>9</v>
      </c>
      <c r="D78" s="13" t="s">
        <v>19</v>
      </c>
      <c r="E78" s="13">
        <v>1269.1</v>
      </c>
      <c r="F78" s="13">
        <v>3.0</v>
      </c>
      <c r="G78" s="13">
        <v>7.0</v>
      </c>
      <c r="H78" s="13">
        <v>1819.88</v>
      </c>
      <c r="I78" s="19" t="str">
        <f t="shared" si="1"/>
        <v>North</v>
      </c>
      <c r="J78" s="19" t="str">
        <f t="shared" si="2"/>
        <v>NORTH</v>
      </c>
      <c r="K78" s="19" t="str">
        <f t="shared" si="3"/>
        <v>north</v>
      </c>
      <c r="L78" s="19" t="str">
        <f t="shared" si="4"/>
        <v>Furniture</v>
      </c>
      <c r="M78" s="19" t="str">
        <f t="shared" si="5"/>
        <v>FURNITURE</v>
      </c>
      <c r="N78" s="28" t="str">
        <f t="shared" si="6"/>
        <v>furniture</v>
      </c>
    </row>
    <row r="79" ht="15.75" customHeight="1">
      <c r="A79" s="30">
        <v>8.64294E9</v>
      </c>
      <c r="B79" s="16">
        <v>45192.0</v>
      </c>
      <c r="C79" s="17" t="s">
        <v>12</v>
      </c>
      <c r="D79" s="17" t="s">
        <v>10</v>
      </c>
      <c r="E79" s="17">
        <v>4229.47</v>
      </c>
      <c r="F79" s="17">
        <v>3.0</v>
      </c>
      <c r="G79" s="17">
        <v>9.0</v>
      </c>
      <c r="H79" s="17">
        <v>11.29</v>
      </c>
      <c r="I79" s="19" t="str">
        <f t="shared" si="1"/>
        <v>West</v>
      </c>
      <c r="J79" s="19" t="str">
        <f t="shared" si="2"/>
        <v>WEST</v>
      </c>
      <c r="K79" s="19" t="str">
        <f t="shared" si="3"/>
        <v>west</v>
      </c>
      <c r="L79" s="19" t="str">
        <f t="shared" si="4"/>
        <v>Groceries</v>
      </c>
      <c r="M79" s="19" t="str">
        <f t="shared" si="5"/>
        <v>GROCERIES</v>
      </c>
      <c r="N79" s="28" t="str">
        <f t="shared" si="6"/>
        <v>groceries</v>
      </c>
    </row>
    <row r="80" ht="15.75" customHeight="1">
      <c r="A80" s="27" t="s">
        <v>91</v>
      </c>
      <c r="B80" s="12">
        <v>45243.0</v>
      </c>
      <c r="C80" s="13" t="s">
        <v>16</v>
      </c>
      <c r="D80" s="13" t="s">
        <v>10</v>
      </c>
      <c r="E80" s="13">
        <v>3767.63</v>
      </c>
      <c r="F80" s="13">
        <v>30.0</v>
      </c>
      <c r="G80" s="13">
        <v>41.0</v>
      </c>
      <c r="H80" s="13">
        <v>1031.74</v>
      </c>
      <c r="I80" s="19" t="str">
        <f t="shared" si="1"/>
        <v>South</v>
      </c>
      <c r="J80" s="19" t="str">
        <f t="shared" si="2"/>
        <v>SOUTH</v>
      </c>
      <c r="K80" s="19" t="str">
        <f t="shared" si="3"/>
        <v>south</v>
      </c>
      <c r="L80" s="19" t="str">
        <f t="shared" si="4"/>
        <v>Groceries</v>
      </c>
      <c r="M80" s="19" t="str">
        <f t="shared" si="5"/>
        <v>GROCERIES</v>
      </c>
      <c r="N80" s="28" t="str">
        <f t="shared" si="6"/>
        <v>groceries</v>
      </c>
    </row>
    <row r="81" ht="15.75" customHeight="1">
      <c r="A81" s="29" t="s">
        <v>92</v>
      </c>
      <c r="B81" s="16">
        <v>45068.0</v>
      </c>
      <c r="C81" s="17" t="s">
        <v>12</v>
      </c>
      <c r="D81" s="17" t="s">
        <v>21</v>
      </c>
      <c r="E81" s="17">
        <v>640.91</v>
      </c>
      <c r="F81" s="17">
        <v>19.0</v>
      </c>
      <c r="G81" s="17">
        <v>19.0</v>
      </c>
      <c r="H81" s="17">
        <v>1148.62</v>
      </c>
      <c r="I81" s="19" t="str">
        <f t="shared" si="1"/>
        <v>West</v>
      </c>
      <c r="J81" s="19" t="str">
        <f t="shared" si="2"/>
        <v>WEST</v>
      </c>
      <c r="K81" s="19" t="str">
        <f t="shared" si="3"/>
        <v>west</v>
      </c>
      <c r="L81" s="19" t="str">
        <f t="shared" si="4"/>
        <v>Sports</v>
      </c>
      <c r="M81" s="19" t="str">
        <f t="shared" si="5"/>
        <v>SPORTS</v>
      </c>
      <c r="N81" s="28" t="str">
        <f t="shared" si="6"/>
        <v>sports</v>
      </c>
    </row>
    <row r="82" ht="15.75" customHeight="1">
      <c r="A82" s="27" t="s">
        <v>93</v>
      </c>
      <c r="B82" s="12">
        <v>45461.0</v>
      </c>
      <c r="C82" s="13" t="s">
        <v>9</v>
      </c>
      <c r="D82" s="13" t="s">
        <v>19</v>
      </c>
      <c r="E82" s="13">
        <v>2958.0</v>
      </c>
      <c r="F82" s="13">
        <v>4.0</v>
      </c>
      <c r="G82" s="13">
        <v>22.0</v>
      </c>
      <c r="H82" s="13">
        <v>1968.62</v>
      </c>
      <c r="I82" s="19" t="str">
        <f t="shared" si="1"/>
        <v>North</v>
      </c>
      <c r="J82" s="19" t="str">
        <f t="shared" si="2"/>
        <v>NORTH</v>
      </c>
      <c r="K82" s="19" t="str">
        <f t="shared" si="3"/>
        <v>north</v>
      </c>
      <c r="L82" s="19" t="str">
        <f t="shared" si="4"/>
        <v>Furniture</v>
      </c>
      <c r="M82" s="19" t="str">
        <f t="shared" si="5"/>
        <v>FURNITURE</v>
      </c>
      <c r="N82" s="28" t="str">
        <f t="shared" si="6"/>
        <v>furniture</v>
      </c>
    </row>
    <row r="83" ht="15.75" customHeight="1">
      <c r="A83" s="29" t="s">
        <v>94</v>
      </c>
      <c r="B83" s="16">
        <v>44948.0</v>
      </c>
      <c r="C83" s="17" t="s">
        <v>12</v>
      </c>
      <c r="D83" s="17" t="s">
        <v>21</v>
      </c>
      <c r="E83" s="17">
        <v>4049.49</v>
      </c>
      <c r="F83" s="17">
        <v>5.0</v>
      </c>
      <c r="G83" s="17">
        <v>1.0</v>
      </c>
      <c r="H83" s="17">
        <v>1151.9</v>
      </c>
      <c r="I83" s="19" t="str">
        <f t="shared" si="1"/>
        <v>West</v>
      </c>
      <c r="J83" s="19" t="str">
        <f t="shared" si="2"/>
        <v>WEST</v>
      </c>
      <c r="K83" s="19" t="str">
        <f t="shared" si="3"/>
        <v>west</v>
      </c>
      <c r="L83" s="19" t="str">
        <f t="shared" si="4"/>
        <v>Sports</v>
      </c>
      <c r="M83" s="19" t="str">
        <f t="shared" si="5"/>
        <v>SPORTS</v>
      </c>
      <c r="N83" s="28" t="str">
        <f t="shared" si="6"/>
        <v>sports</v>
      </c>
    </row>
    <row r="84" ht="15.75" customHeight="1">
      <c r="A84" s="27" t="s">
        <v>95</v>
      </c>
      <c r="B84" s="12">
        <v>45385.0</v>
      </c>
      <c r="C84" s="13" t="s">
        <v>9</v>
      </c>
      <c r="D84" s="13" t="s">
        <v>21</v>
      </c>
      <c r="E84" s="13">
        <v>4155.03</v>
      </c>
      <c r="F84" s="13">
        <v>32.0</v>
      </c>
      <c r="G84" s="13">
        <v>5.0</v>
      </c>
      <c r="H84" s="13">
        <v>1637.7</v>
      </c>
      <c r="I84" s="19" t="str">
        <f t="shared" si="1"/>
        <v>North</v>
      </c>
      <c r="J84" s="19" t="str">
        <f t="shared" si="2"/>
        <v>NORTH</v>
      </c>
      <c r="K84" s="19" t="str">
        <f t="shared" si="3"/>
        <v>north</v>
      </c>
      <c r="L84" s="19" t="str">
        <f t="shared" si="4"/>
        <v>Sports</v>
      </c>
      <c r="M84" s="19" t="str">
        <f t="shared" si="5"/>
        <v>SPORTS</v>
      </c>
      <c r="N84" s="28" t="str">
        <f t="shared" si="6"/>
        <v>sports</v>
      </c>
    </row>
    <row r="85" ht="15.75" customHeight="1">
      <c r="A85" s="29" t="s">
        <v>96</v>
      </c>
      <c r="B85" s="16">
        <v>45556.0</v>
      </c>
      <c r="C85" s="17" t="s">
        <v>9</v>
      </c>
      <c r="D85" s="17" t="s">
        <v>19</v>
      </c>
      <c r="E85" s="17">
        <v>2011.35</v>
      </c>
      <c r="F85" s="17">
        <v>44.0</v>
      </c>
      <c r="G85" s="17">
        <v>10.0</v>
      </c>
      <c r="H85" s="17">
        <v>829.69</v>
      </c>
      <c r="I85" s="19" t="str">
        <f t="shared" si="1"/>
        <v>North</v>
      </c>
      <c r="J85" s="19" t="str">
        <f t="shared" si="2"/>
        <v>NORTH</v>
      </c>
      <c r="K85" s="19" t="str">
        <f t="shared" si="3"/>
        <v>north</v>
      </c>
      <c r="L85" s="19" t="str">
        <f t="shared" si="4"/>
        <v>Furniture</v>
      </c>
      <c r="M85" s="19" t="str">
        <f t="shared" si="5"/>
        <v>FURNITURE</v>
      </c>
      <c r="N85" s="28" t="str">
        <f t="shared" si="6"/>
        <v>furniture</v>
      </c>
    </row>
    <row r="86" ht="15.75" customHeight="1">
      <c r="A86" s="27" t="s">
        <v>97</v>
      </c>
      <c r="B86" s="12">
        <v>45299.0</v>
      </c>
      <c r="C86" s="13" t="s">
        <v>12</v>
      </c>
      <c r="D86" s="13" t="s">
        <v>23</v>
      </c>
      <c r="E86" s="13">
        <v>2365.24</v>
      </c>
      <c r="F86" s="13">
        <v>10.0</v>
      </c>
      <c r="G86" s="13">
        <v>33.0</v>
      </c>
      <c r="H86" s="13">
        <v>1970.1</v>
      </c>
      <c r="I86" s="19" t="str">
        <f t="shared" si="1"/>
        <v>West</v>
      </c>
      <c r="J86" s="19" t="str">
        <f t="shared" si="2"/>
        <v>WEST</v>
      </c>
      <c r="K86" s="19" t="str">
        <f t="shared" si="3"/>
        <v>west</v>
      </c>
      <c r="L86" s="19" t="str">
        <f t="shared" si="4"/>
        <v>Electronics</v>
      </c>
      <c r="M86" s="19" t="str">
        <f t="shared" si="5"/>
        <v>ELECTRONICS</v>
      </c>
      <c r="N86" s="28" t="str">
        <f t="shared" si="6"/>
        <v>electronics</v>
      </c>
    </row>
    <row r="87" ht="15.75" customHeight="1">
      <c r="A87" s="29" t="s">
        <v>98</v>
      </c>
      <c r="B87" s="16">
        <v>45321.0</v>
      </c>
      <c r="C87" s="17" t="s">
        <v>16</v>
      </c>
      <c r="D87" s="17" t="s">
        <v>17</v>
      </c>
      <c r="E87" s="17">
        <v>2615.84</v>
      </c>
      <c r="F87" s="17">
        <v>31.0</v>
      </c>
      <c r="G87" s="17">
        <v>9.0</v>
      </c>
      <c r="H87" s="17">
        <v>1276.87</v>
      </c>
      <c r="I87" s="19" t="str">
        <f t="shared" si="1"/>
        <v>South</v>
      </c>
      <c r="J87" s="19" t="str">
        <f t="shared" si="2"/>
        <v>SOUTH</v>
      </c>
      <c r="K87" s="19" t="str">
        <f t="shared" si="3"/>
        <v>south</v>
      </c>
      <c r="L87" s="19" t="str">
        <f t="shared" si="4"/>
        <v>Clothing</v>
      </c>
      <c r="M87" s="19" t="str">
        <f t="shared" si="5"/>
        <v>CLOTHING</v>
      </c>
      <c r="N87" s="28" t="str">
        <f t="shared" si="6"/>
        <v>clothing</v>
      </c>
    </row>
    <row r="88" ht="15.75" customHeight="1">
      <c r="A88" s="27" t="s">
        <v>99</v>
      </c>
      <c r="B88" s="12">
        <v>45399.0</v>
      </c>
      <c r="C88" s="13" t="s">
        <v>12</v>
      </c>
      <c r="D88" s="13" t="s">
        <v>17</v>
      </c>
      <c r="E88" s="13">
        <v>4954.33</v>
      </c>
      <c r="F88" s="13">
        <v>26.0</v>
      </c>
      <c r="G88" s="13">
        <v>43.0</v>
      </c>
      <c r="H88" s="13">
        <v>1723.31</v>
      </c>
      <c r="I88" s="19" t="str">
        <f t="shared" si="1"/>
        <v>West</v>
      </c>
      <c r="J88" s="19" t="str">
        <f t="shared" si="2"/>
        <v>WEST</v>
      </c>
      <c r="K88" s="19" t="str">
        <f t="shared" si="3"/>
        <v>west</v>
      </c>
      <c r="L88" s="19" t="str">
        <f t="shared" si="4"/>
        <v>Clothing</v>
      </c>
      <c r="M88" s="19" t="str">
        <f t="shared" si="5"/>
        <v>CLOTHING</v>
      </c>
      <c r="N88" s="28" t="str">
        <f t="shared" si="6"/>
        <v>clothing</v>
      </c>
    </row>
    <row r="89" ht="15.75" customHeight="1">
      <c r="A89" s="29" t="s">
        <v>100</v>
      </c>
      <c r="B89" s="16">
        <v>45082.0</v>
      </c>
      <c r="C89" s="17" t="s">
        <v>9</v>
      </c>
      <c r="D89" s="17" t="s">
        <v>17</v>
      </c>
      <c r="E89" s="17">
        <v>1969.35</v>
      </c>
      <c r="F89" s="17">
        <v>27.0</v>
      </c>
      <c r="G89" s="17">
        <v>11.0</v>
      </c>
      <c r="H89" s="17">
        <v>1532.9</v>
      </c>
      <c r="I89" s="19" t="str">
        <f t="shared" si="1"/>
        <v>North</v>
      </c>
      <c r="J89" s="19" t="str">
        <f t="shared" si="2"/>
        <v>NORTH</v>
      </c>
      <c r="K89" s="19" t="str">
        <f t="shared" si="3"/>
        <v>north</v>
      </c>
      <c r="L89" s="19" t="str">
        <f t="shared" si="4"/>
        <v>Clothing</v>
      </c>
      <c r="M89" s="19" t="str">
        <f t="shared" si="5"/>
        <v>CLOTHING</v>
      </c>
      <c r="N89" s="28" t="str">
        <f t="shared" si="6"/>
        <v>clothing</v>
      </c>
    </row>
    <row r="90" ht="15.75" customHeight="1">
      <c r="A90" s="27" t="s">
        <v>101</v>
      </c>
      <c r="B90" s="12">
        <v>45383.0</v>
      </c>
      <c r="C90" s="13" t="s">
        <v>9</v>
      </c>
      <c r="D90" s="13" t="s">
        <v>17</v>
      </c>
      <c r="E90" s="13">
        <v>2083.02</v>
      </c>
      <c r="F90" s="13">
        <v>49.0</v>
      </c>
      <c r="G90" s="13">
        <v>11.0</v>
      </c>
      <c r="H90" s="13">
        <v>105.26</v>
      </c>
      <c r="I90" s="19" t="str">
        <f t="shared" si="1"/>
        <v>North</v>
      </c>
      <c r="J90" s="19" t="str">
        <f t="shared" si="2"/>
        <v>NORTH</v>
      </c>
      <c r="K90" s="19" t="str">
        <f t="shared" si="3"/>
        <v>north</v>
      </c>
      <c r="L90" s="19" t="str">
        <f t="shared" si="4"/>
        <v>Clothing</v>
      </c>
      <c r="M90" s="19" t="str">
        <f t="shared" si="5"/>
        <v>CLOTHING</v>
      </c>
      <c r="N90" s="28" t="str">
        <f t="shared" si="6"/>
        <v>clothing</v>
      </c>
    </row>
    <row r="91" ht="15.75" customHeight="1">
      <c r="A91" s="29" t="s">
        <v>102</v>
      </c>
      <c r="B91" s="16">
        <v>45530.0</v>
      </c>
      <c r="C91" s="17" t="s">
        <v>16</v>
      </c>
      <c r="D91" s="17" t="s">
        <v>23</v>
      </c>
      <c r="E91" s="17">
        <v>4752.49</v>
      </c>
      <c r="F91" s="17">
        <v>36.0</v>
      </c>
      <c r="G91" s="17">
        <v>8.0</v>
      </c>
      <c r="H91" s="17">
        <v>1903.35</v>
      </c>
      <c r="I91" s="19" t="str">
        <f t="shared" si="1"/>
        <v>South</v>
      </c>
      <c r="J91" s="19" t="str">
        <f t="shared" si="2"/>
        <v>SOUTH</v>
      </c>
      <c r="K91" s="19" t="str">
        <f t="shared" si="3"/>
        <v>south</v>
      </c>
      <c r="L91" s="19" t="str">
        <f t="shared" si="4"/>
        <v>Electronics</v>
      </c>
      <c r="M91" s="19" t="str">
        <f t="shared" si="5"/>
        <v>ELECTRONICS</v>
      </c>
      <c r="N91" s="28" t="str">
        <f t="shared" si="6"/>
        <v>electronics</v>
      </c>
    </row>
    <row r="92" ht="15.75" customHeight="1">
      <c r="A92" s="27" t="s">
        <v>103</v>
      </c>
      <c r="B92" s="12">
        <v>45097.0</v>
      </c>
      <c r="C92" s="13" t="s">
        <v>9</v>
      </c>
      <c r="D92" s="13" t="s">
        <v>17</v>
      </c>
      <c r="E92" s="13">
        <v>4031.47</v>
      </c>
      <c r="F92" s="13">
        <v>20.0</v>
      </c>
      <c r="G92" s="13">
        <v>4.0</v>
      </c>
      <c r="H92" s="13">
        <v>1722.65</v>
      </c>
      <c r="I92" s="19" t="str">
        <f t="shared" si="1"/>
        <v>North</v>
      </c>
      <c r="J92" s="19" t="str">
        <f t="shared" si="2"/>
        <v>NORTH</v>
      </c>
      <c r="K92" s="19" t="str">
        <f t="shared" si="3"/>
        <v>north</v>
      </c>
      <c r="L92" s="19" t="str">
        <f t="shared" si="4"/>
        <v>Clothing</v>
      </c>
      <c r="M92" s="19" t="str">
        <f t="shared" si="5"/>
        <v>CLOTHING</v>
      </c>
      <c r="N92" s="28" t="str">
        <f t="shared" si="6"/>
        <v>clothing</v>
      </c>
    </row>
    <row r="93" ht="15.75" customHeight="1">
      <c r="A93" s="29" t="s">
        <v>104</v>
      </c>
      <c r="B93" s="16">
        <v>45426.0</v>
      </c>
      <c r="C93" s="17" t="s">
        <v>13</v>
      </c>
      <c r="D93" s="17" t="s">
        <v>19</v>
      </c>
      <c r="E93" s="17">
        <v>3299.15</v>
      </c>
      <c r="F93" s="17">
        <v>22.0</v>
      </c>
      <c r="G93" s="17">
        <v>45.0</v>
      </c>
      <c r="H93" s="17">
        <v>1352.78</v>
      </c>
      <c r="I93" s="19" t="str">
        <f t="shared" si="1"/>
        <v>East</v>
      </c>
      <c r="J93" s="19" t="str">
        <f t="shared" si="2"/>
        <v>EAST</v>
      </c>
      <c r="K93" s="19" t="str">
        <f t="shared" si="3"/>
        <v>east</v>
      </c>
      <c r="L93" s="19" t="str">
        <f t="shared" si="4"/>
        <v>Furniture</v>
      </c>
      <c r="M93" s="19" t="str">
        <f t="shared" si="5"/>
        <v>FURNITURE</v>
      </c>
      <c r="N93" s="28" t="str">
        <f t="shared" si="6"/>
        <v>furniture</v>
      </c>
    </row>
    <row r="94" ht="15.75" customHeight="1">
      <c r="A94" s="27" t="s">
        <v>105</v>
      </c>
      <c r="B94" s="12">
        <v>45465.0</v>
      </c>
      <c r="C94" s="13" t="s">
        <v>9</v>
      </c>
      <c r="D94" s="13" t="s">
        <v>17</v>
      </c>
      <c r="E94" s="13">
        <v>4132.07</v>
      </c>
      <c r="F94" s="13">
        <v>4.0</v>
      </c>
      <c r="G94" s="13">
        <v>19.0</v>
      </c>
      <c r="H94" s="13">
        <v>763.86</v>
      </c>
      <c r="I94" s="19" t="str">
        <f t="shared" si="1"/>
        <v>North</v>
      </c>
      <c r="J94" s="19" t="str">
        <f t="shared" si="2"/>
        <v>NORTH</v>
      </c>
      <c r="K94" s="19" t="str">
        <f t="shared" si="3"/>
        <v>north</v>
      </c>
      <c r="L94" s="19" t="str">
        <f t="shared" si="4"/>
        <v>Clothing</v>
      </c>
      <c r="M94" s="19" t="str">
        <f t="shared" si="5"/>
        <v>CLOTHING</v>
      </c>
      <c r="N94" s="28" t="str">
        <f t="shared" si="6"/>
        <v>clothing</v>
      </c>
    </row>
    <row r="95" ht="15.75" customHeight="1">
      <c r="A95" s="29" t="s">
        <v>106</v>
      </c>
      <c r="B95" s="16">
        <v>45084.0</v>
      </c>
      <c r="C95" s="17" t="s">
        <v>16</v>
      </c>
      <c r="D95" s="17" t="s">
        <v>23</v>
      </c>
      <c r="E95" s="17">
        <v>1053.19</v>
      </c>
      <c r="F95" s="17">
        <v>22.0</v>
      </c>
      <c r="G95" s="17">
        <v>20.0</v>
      </c>
      <c r="H95" s="17">
        <v>570.11</v>
      </c>
      <c r="I95" s="19" t="str">
        <f t="shared" si="1"/>
        <v>South</v>
      </c>
      <c r="J95" s="19" t="str">
        <f t="shared" si="2"/>
        <v>SOUTH</v>
      </c>
      <c r="K95" s="19" t="str">
        <f t="shared" si="3"/>
        <v>south</v>
      </c>
      <c r="L95" s="19" t="str">
        <f t="shared" si="4"/>
        <v>Electronics</v>
      </c>
      <c r="M95" s="19" t="str">
        <f t="shared" si="5"/>
        <v>ELECTRONICS</v>
      </c>
      <c r="N95" s="28" t="str">
        <f t="shared" si="6"/>
        <v>electronics</v>
      </c>
    </row>
    <row r="96" ht="15.75" customHeight="1">
      <c r="A96" s="27" t="s">
        <v>107</v>
      </c>
      <c r="B96" s="12">
        <v>45425.0</v>
      </c>
      <c r="C96" s="13" t="s">
        <v>9</v>
      </c>
      <c r="D96" s="13" t="s">
        <v>23</v>
      </c>
      <c r="E96" s="13">
        <v>3864.26</v>
      </c>
      <c r="F96" s="13">
        <v>22.0</v>
      </c>
      <c r="G96" s="13">
        <v>28.0</v>
      </c>
      <c r="H96" s="13">
        <v>908.02</v>
      </c>
      <c r="I96" s="19" t="str">
        <f t="shared" si="1"/>
        <v>North</v>
      </c>
      <c r="J96" s="19" t="str">
        <f t="shared" si="2"/>
        <v>NORTH</v>
      </c>
      <c r="K96" s="19" t="str">
        <f t="shared" si="3"/>
        <v>north</v>
      </c>
      <c r="L96" s="19" t="str">
        <f t="shared" si="4"/>
        <v>Electronics</v>
      </c>
      <c r="M96" s="19" t="str">
        <f t="shared" si="5"/>
        <v>ELECTRONICS</v>
      </c>
      <c r="N96" s="28" t="str">
        <f t="shared" si="6"/>
        <v>electronics</v>
      </c>
    </row>
    <row r="97" ht="15.75" customHeight="1">
      <c r="A97" s="29" t="s">
        <v>108</v>
      </c>
      <c r="B97" s="16">
        <v>45399.0</v>
      </c>
      <c r="C97" s="17" t="s">
        <v>13</v>
      </c>
      <c r="D97" s="17" t="s">
        <v>17</v>
      </c>
      <c r="E97" s="17">
        <v>554.26</v>
      </c>
      <c r="F97" s="17">
        <v>17.0</v>
      </c>
      <c r="G97" s="17">
        <v>7.0</v>
      </c>
      <c r="H97" s="17">
        <v>1898.3</v>
      </c>
      <c r="I97" s="19" t="str">
        <f t="shared" si="1"/>
        <v>East</v>
      </c>
      <c r="J97" s="19" t="str">
        <f t="shared" si="2"/>
        <v>EAST</v>
      </c>
      <c r="K97" s="19" t="str">
        <f t="shared" si="3"/>
        <v>east</v>
      </c>
      <c r="L97" s="19" t="str">
        <f t="shared" si="4"/>
        <v>Clothing</v>
      </c>
      <c r="M97" s="19" t="str">
        <f t="shared" si="5"/>
        <v>CLOTHING</v>
      </c>
      <c r="N97" s="28" t="str">
        <f t="shared" si="6"/>
        <v>clothing</v>
      </c>
    </row>
    <row r="98" ht="15.75" customHeight="1">
      <c r="A98" s="27" t="s">
        <v>109</v>
      </c>
      <c r="B98" s="12">
        <v>44926.0</v>
      </c>
      <c r="C98" s="13" t="s">
        <v>9</v>
      </c>
      <c r="D98" s="13" t="s">
        <v>10</v>
      </c>
      <c r="E98" s="13">
        <v>1781.92</v>
      </c>
      <c r="F98" s="13">
        <v>36.0</v>
      </c>
      <c r="G98" s="13">
        <v>39.0</v>
      </c>
      <c r="H98" s="13">
        <v>795.64</v>
      </c>
      <c r="I98" s="19" t="str">
        <f t="shared" si="1"/>
        <v>North</v>
      </c>
      <c r="J98" s="19" t="str">
        <f t="shared" si="2"/>
        <v>NORTH</v>
      </c>
      <c r="K98" s="19" t="str">
        <f t="shared" si="3"/>
        <v>north</v>
      </c>
      <c r="L98" s="19" t="str">
        <f t="shared" si="4"/>
        <v>Groceries</v>
      </c>
      <c r="M98" s="19" t="str">
        <f t="shared" si="5"/>
        <v>GROCERIES</v>
      </c>
      <c r="N98" s="28" t="str">
        <f t="shared" si="6"/>
        <v>groceries</v>
      </c>
    </row>
    <row r="99" ht="15.75" customHeight="1">
      <c r="A99" s="29" t="s">
        <v>110</v>
      </c>
      <c r="B99" s="16">
        <v>45123.0</v>
      </c>
      <c r="C99" s="17" t="s">
        <v>16</v>
      </c>
      <c r="D99" s="17" t="s">
        <v>10</v>
      </c>
      <c r="E99" s="17">
        <v>558.24</v>
      </c>
      <c r="F99" s="17">
        <v>35.0</v>
      </c>
      <c r="G99" s="17">
        <v>13.0</v>
      </c>
      <c r="H99" s="17">
        <v>1101.43</v>
      </c>
      <c r="I99" s="19" t="str">
        <f t="shared" si="1"/>
        <v>South</v>
      </c>
      <c r="J99" s="19" t="str">
        <f t="shared" si="2"/>
        <v>SOUTH</v>
      </c>
      <c r="K99" s="19" t="str">
        <f t="shared" si="3"/>
        <v>south</v>
      </c>
      <c r="L99" s="19" t="str">
        <f t="shared" si="4"/>
        <v>Groceries</v>
      </c>
      <c r="M99" s="19" t="str">
        <f t="shared" si="5"/>
        <v>GROCERIES</v>
      </c>
      <c r="N99" s="28" t="str">
        <f t="shared" si="6"/>
        <v>groceries</v>
      </c>
    </row>
    <row r="100" ht="15.75" customHeight="1">
      <c r="A100" s="27" t="s">
        <v>111</v>
      </c>
      <c r="B100" s="12">
        <v>45517.0</v>
      </c>
      <c r="C100" s="13" t="s">
        <v>16</v>
      </c>
      <c r="D100" s="13" t="s">
        <v>23</v>
      </c>
      <c r="E100" s="13">
        <v>1132.27</v>
      </c>
      <c r="F100" s="13">
        <v>24.0</v>
      </c>
      <c r="G100" s="13">
        <v>45.0</v>
      </c>
      <c r="H100" s="13">
        <v>1667.35</v>
      </c>
      <c r="I100" s="19" t="str">
        <f t="shared" si="1"/>
        <v>South</v>
      </c>
      <c r="J100" s="19" t="str">
        <f t="shared" si="2"/>
        <v>SOUTH</v>
      </c>
      <c r="K100" s="19" t="str">
        <f t="shared" si="3"/>
        <v>south</v>
      </c>
      <c r="L100" s="19" t="str">
        <f t="shared" si="4"/>
        <v>Electronics</v>
      </c>
      <c r="M100" s="19" t="str">
        <f t="shared" si="5"/>
        <v>ELECTRONICS</v>
      </c>
      <c r="N100" s="28" t="str">
        <f t="shared" si="6"/>
        <v>electronics</v>
      </c>
    </row>
    <row r="101" ht="15.75" customHeight="1">
      <c r="A101" s="29" t="s">
        <v>112</v>
      </c>
      <c r="B101" s="16">
        <v>45586.0</v>
      </c>
      <c r="C101" s="17" t="s">
        <v>12</v>
      </c>
      <c r="D101" s="17" t="s">
        <v>19</v>
      </c>
      <c r="E101" s="17">
        <v>4270.95</v>
      </c>
      <c r="F101" s="17">
        <v>3.0</v>
      </c>
      <c r="G101" s="17">
        <v>37.0</v>
      </c>
      <c r="H101" s="17">
        <v>49.76</v>
      </c>
      <c r="I101" s="19" t="str">
        <f t="shared" si="1"/>
        <v>West</v>
      </c>
      <c r="J101" s="19" t="str">
        <f t="shared" si="2"/>
        <v>WEST</v>
      </c>
      <c r="K101" s="19" t="str">
        <f t="shared" si="3"/>
        <v>west</v>
      </c>
      <c r="L101" s="19" t="str">
        <f t="shared" si="4"/>
        <v>Furniture</v>
      </c>
      <c r="M101" s="19" t="str">
        <f t="shared" si="5"/>
        <v>FURNITURE</v>
      </c>
      <c r="N101" s="28" t="str">
        <f t="shared" si="6"/>
        <v>furniture</v>
      </c>
    </row>
    <row r="102" ht="15.75" customHeight="1">
      <c r="A102" s="27" t="s">
        <v>113</v>
      </c>
      <c r="B102" s="12">
        <v>45071.0</v>
      </c>
      <c r="C102" s="13" t="s">
        <v>12</v>
      </c>
      <c r="D102" s="13" t="s">
        <v>23</v>
      </c>
      <c r="E102" s="13">
        <v>633.82</v>
      </c>
      <c r="F102" s="13">
        <v>13.0</v>
      </c>
      <c r="G102" s="13">
        <v>10.0</v>
      </c>
      <c r="H102" s="13">
        <v>1830.09</v>
      </c>
      <c r="I102" s="19" t="str">
        <f t="shared" si="1"/>
        <v>West</v>
      </c>
      <c r="J102" s="19" t="str">
        <f t="shared" si="2"/>
        <v>WEST</v>
      </c>
      <c r="K102" s="19" t="str">
        <f t="shared" si="3"/>
        <v>west</v>
      </c>
      <c r="L102" s="19" t="str">
        <f t="shared" si="4"/>
        <v>Electronics</v>
      </c>
      <c r="M102" s="19" t="str">
        <f t="shared" si="5"/>
        <v>ELECTRONICS</v>
      </c>
      <c r="N102" s="28" t="str">
        <f t="shared" si="6"/>
        <v>electronics</v>
      </c>
    </row>
    <row r="103" ht="15.75" customHeight="1">
      <c r="A103" s="29" t="s">
        <v>114</v>
      </c>
      <c r="B103" s="16">
        <v>45261.0</v>
      </c>
      <c r="C103" s="17" t="s">
        <v>12</v>
      </c>
      <c r="D103" s="17" t="s">
        <v>21</v>
      </c>
      <c r="E103" s="17">
        <v>1024.68</v>
      </c>
      <c r="F103" s="17">
        <v>33.0</v>
      </c>
      <c r="G103" s="17">
        <v>47.0</v>
      </c>
      <c r="H103" s="17">
        <v>241.15</v>
      </c>
      <c r="I103" s="19" t="str">
        <f t="shared" si="1"/>
        <v>West</v>
      </c>
      <c r="J103" s="19" t="str">
        <f t="shared" si="2"/>
        <v>WEST</v>
      </c>
      <c r="K103" s="19" t="str">
        <f t="shared" si="3"/>
        <v>west</v>
      </c>
      <c r="L103" s="19" t="str">
        <f t="shared" si="4"/>
        <v>Sports</v>
      </c>
      <c r="M103" s="19" t="str">
        <f t="shared" si="5"/>
        <v>SPORTS</v>
      </c>
      <c r="N103" s="28" t="str">
        <f t="shared" si="6"/>
        <v>sports</v>
      </c>
    </row>
    <row r="104" ht="15.75" customHeight="1">
      <c r="A104" s="27" t="s">
        <v>115</v>
      </c>
      <c r="B104" s="12">
        <v>45356.0</v>
      </c>
      <c r="C104" s="13" t="s">
        <v>9</v>
      </c>
      <c r="D104" s="13" t="s">
        <v>19</v>
      </c>
      <c r="E104" s="13">
        <v>218.83</v>
      </c>
      <c r="F104" s="13">
        <v>7.0</v>
      </c>
      <c r="G104" s="13">
        <v>13.0</v>
      </c>
      <c r="H104" s="13">
        <v>863.98</v>
      </c>
      <c r="I104" s="19" t="str">
        <f t="shared" si="1"/>
        <v>North</v>
      </c>
      <c r="J104" s="19" t="str">
        <f t="shared" si="2"/>
        <v>NORTH</v>
      </c>
      <c r="K104" s="19" t="str">
        <f t="shared" si="3"/>
        <v>north</v>
      </c>
      <c r="L104" s="19" t="str">
        <f t="shared" si="4"/>
        <v>Furniture</v>
      </c>
      <c r="M104" s="19" t="str">
        <f t="shared" si="5"/>
        <v>FURNITURE</v>
      </c>
      <c r="N104" s="28" t="str">
        <f t="shared" si="6"/>
        <v>furniture</v>
      </c>
    </row>
    <row r="105" ht="15.75" customHeight="1">
      <c r="A105" s="29" t="s">
        <v>116</v>
      </c>
      <c r="B105" s="16">
        <v>45532.0</v>
      </c>
      <c r="C105" s="17" t="s">
        <v>16</v>
      </c>
      <c r="D105" s="17" t="s">
        <v>21</v>
      </c>
      <c r="E105" s="17">
        <v>3563.26</v>
      </c>
      <c r="F105" s="17">
        <v>14.0</v>
      </c>
      <c r="G105" s="17">
        <v>3.0</v>
      </c>
      <c r="H105" s="17">
        <v>1939.69</v>
      </c>
      <c r="I105" s="19" t="str">
        <f t="shared" si="1"/>
        <v>South</v>
      </c>
      <c r="J105" s="19" t="str">
        <f t="shared" si="2"/>
        <v>SOUTH</v>
      </c>
      <c r="K105" s="19" t="str">
        <f t="shared" si="3"/>
        <v>south</v>
      </c>
      <c r="L105" s="19" t="str">
        <f t="shared" si="4"/>
        <v>Sports</v>
      </c>
      <c r="M105" s="19" t="str">
        <f t="shared" si="5"/>
        <v>SPORTS</v>
      </c>
      <c r="N105" s="28" t="str">
        <f t="shared" si="6"/>
        <v>sports</v>
      </c>
    </row>
    <row r="106" ht="15.75" customHeight="1">
      <c r="A106" s="27" t="s">
        <v>117</v>
      </c>
      <c r="B106" s="12">
        <v>45433.0</v>
      </c>
      <c r="C106" s="13" t="s">
        <v>12</v>
      </c>
      <c r="D106" s="13" t="s">
        <v>21</v>
      </c>
      <c r="E106" s="13">
        <v>879.56</v>
      </c>
      <c r="F106" s="13">
        <v>45.0</v>
      </c>
      <c r="G106" s="13">
        <v>15.0</v>
      </c>
      <c r="H106" s="13">
        <v>1898.75</v>
      </c>
      <c r="I106" s="19" t="str">
        <f t="shared" si="1"/>
        <v>West</v>
      </c>
      <c r="J106" s="19" t="str">
        <f t="shared" si="2"/>
        <v>WEST</v>
      </c>
      <c r="K106" s="19" t="str">
        <f t="shared" si="3"/>
        <v>west</v>
      </c>
      <c r="L106" s="19" t="str">
        <f t="shared" si="4"/>
        <v>Sports</v>
      </c>
      <c r="M106" s="19" t="str">
        <f t="shared" si="5"/>
        <v>SPORTS</v>
      </c>
      <c r="N106" s="28" t="str">
        <f t="shared" si="6"/>
        <v>sports</v>
      </c>
    </row>
    <row r="107" ht="15.75" customHeight="1">
      <c r="A107" s="29" t="s">
        <v>118</v>
      </c>
      <c r="B107" s="16">
        <v>45450.0</v>
      </c>
      <c r="C107" s="17" t="s">
        <v>16</v>
      </c>
      <c r="D107" s="17" t="s">
        <v>19</v>
      </c>
      <c r="E107" s="17">
        <v>239.31</v>
      </c>
      <c r="F107" s="17">
        <v>45.0</v>
      </c>
      <c r="G107" s="17">
        <v>6.0</v>
      </c>
      <c r="H107" s="17">
        <v>434.28</v>
      </c>
      <c r="I107" s="19" t="str">
        <f t="shared" si="1"/>
        <v>South</v>
      </c>
      <c r="J107" s="19" t="str">
        <f t="shared" si="2"/>
        <v>SOUTH</v>
      </c>
      <c r="K107" s="19" t="str">
        <f t="shared" si="3"/>
        <v>south</v>
      </c>
      <c r="L107" s="19" t="str">
        <f t="shared" si="4"/>
        <v>Furniture</v>
      </c>
      <c r="M107" s="19" t="str">
        <f t="shared" si="5"/>
        <v>FURNITURE</v>
      </c>
      <c r="N107" s="28" t="str">
        <f t="shared" si="6"/>
        <v>furniture</v>
      </c>
    </row>
    <row r="108" ht="15.75" customHeight="1">
      <c r="A108" s="27" t="s">
        <v>119</v>
      </c>
      <c r="B108" s="12">
        <v>45423.0</v>
      </c>
      <c r="C108" s="13" t="s">
        <v>16</v>
      </c>
      <c r="D108" s="13" t="s">
        <v>10</v>
      </c>
      <c r="E108" s="13">
        <v>795.32</v>
      </c>
      <c r="F108" s="13">
        <v>31.0</v>
      </c>
      <c r="G108" s="13">
        <v>9.0</v>
      </c>
      <c r="H108" s="13">
        <v>1251.72</v>
      </c>
      <c r="I108" s="19" t="str">
        <f t="shared" si="1"/>
        <v>South</v>
      </c>
      <c r="J108" s="19" t="str">
        <f t="shared" si="2"/>
        <v>SOUTH</v>
      </c>
      <c r="K108" s="19" t="str">
        <f t="shared" si="3"/>
        <v>south</v>
      </c>
      <c r="L108" s="19" t="str">
        <f t="shared" si="4"/>
        <v>Groceries</v>
      </c>
      <c r="M108" s="19" t="str">
        <f t="shared" si="5"/>
        <v>GROCERIES</v>
      </c>
      <c r="N108" s="28" t="str">
        <f t="shared" si="6"/>
        <v>groceries</v>
      </c>
    </row>
    <row r="109" ht="15.75" customHeight="1">
      <c r="A109" s="29" t="s">
        <v>120</v>
      </c>
      <c r="B109" s="16">
        <v>45002.0</v>
      </c>
      <c r="C109" s="17" t="s">
        <v>13</v>
      </c>
      <c r="D109" s="17" t="s">
        <v>23</v>
      </c>
      <c r="E109" s="17">
        <v>1606.99</v>
      </c>
      <c r="F109" s="17">
        <v>10.0</v>
      </c>
      <c r="G109" s="17">
        <v>14.0</v>
      </c>
      <c r="H109" s="17">
        <v>1127.86</v>
      </c>
      <c r="I109" s="19" t="str">
        <f t="shared" si="1"/>
        <v>East</v>
      </c>
      <c r="J109" s="19" t="str">
        <f t="shared" si="2"/>
        <v>EAST</v>
      </c>
      <c r="K109" s="19" t="str">
        <f t="shared" si="3"/>
        <v>east</v>
      </c>
      <c r="L109" s="19" t="str">
        <f t="shared" si="4"/>
        <v>Electronics</v>
      </c>
      <c r="M109" s="19" t="str">
        <f t="shared" si="5"/>
        <v>ELECTRONICS</v>
      </c>
      <c r="N109" s="28" t="str">
        <f t="shared" si="6"/>
        <v>electronics</v>
      </c>
    </row>
    <row r="110" ht="15.75" customHeight="1">
      <c r="A110" s="27" t="s">
        <v>121</v>
      </c>
      <c r="B110" s="12">
        <v>45580.0</v>
      </c>
      <c r="C110" s="13" t="s">
        <v>16</v>
      </c>
      <c r="D110" s="13" t="s">
        <v>10</v>
      </c>
      <c r="E110" s="13">
        <v>4480.71</v>
      </c>
      <c r="F110" s="13">
        <v>16.0</v>
      </c>
      <c r="G110" s="13">
        <v>48.0</v>
      </c>
      <c r="H110" s="13">
        <v>45.94</v>
      </c>
      <c r="I110" s="19" t="str">
        <f t="shared" si="1"/>
        <v>South</v>
      </c>
      <c r="J110" s="19" t="str">
        <f t="shared" si="2"/>
        <v>SOUTH</v>
      </c>
      <c r="K110" s="19" t="str">
        <f t="shared" si="3"/>
        <v>south</v>
      </c>
      <c r="L110" s="19" t="str">
        <f t="shared" si="4"/>
        <v>Groceries</v>
      </c>
      <c r="M110" s="19" t="str">
        <f t="shared" si="5"/>
        <v>GROCERIES</v>
      </c>
      <c r="N110" s="28" t="str">
        <f t="shared" si="6"/>
        <v>groceries</v>
      </c>
    </row>
    <row r="111" ht="15.75" customHeight="1">
      <c r="A111" s="29" t="s">
        <v>122</v>
      </c>
      <c r="B111" s="16">
        <v>44987.0</v>
      </c>
      <c r="C111" s="17" t="s">
        <v>13</v>
      </c>
      <c r="D111" s="17" t="s">
        <v>19</v>
      </c>
      <c r="E111" s="17">
        <v>3901.29</v>
      </c>
      <c r="F111" s="17">
        <v>36.0</v>
      </c>
      <c r="G111" s="17">
        <v>17.0</v>
      </c>
      <c r="H111" s="17">
        <v>1250.83</v>
      </c>
      <c r="I111" s="19" t="str">
        <f t="shared" si="1"/>
        <v>East</v>
      </c>
      <c r="J111" s="19" t="str">
        <f t="shared" si="2"/>
        <v>EAST</v>
      </c>
      <c r="K111" s="19" t="str">
        <f t="shared" si="3"/>
        <v>east</v>
      </c>
      <c r="L111" s="19" t="str">
        <f t="shared" si="4"/>
        <v>Furniture</v>
      </c>
      <c r="M111" s="19" t="str">
        <f t="shared" si="5"/>
        <v>FURNITURE</v>
      </c>
      <c r="N111" s="28" t="str">
        <f t="shared" si="6"/>
        <v>furniture</v>
      </c>
    </row>
    <row r="112" ht="15.75" customHeight="1">
      <c r="A112" s="27" t="s">
        <v>123</v>
      </c>
      <c r="B112" s="12">
        <v>44974.0</v>
      </c>
      <c r="C112" s="13" t="s">
        <v>13</v>
      </c>
      <c r="D112" s="13" t="s">
        <v>21</v>
      </c>
      <c r="E112" s="13">
        <v>2584.68</v>
      </c>
      <c r="F112" s="13">
        <v>25.0</v>
      </c>
      <c r="G112" s="13">
        <v>14.0</v>
      </c>
      <c r="H112" s="13">
        <v>834.99</v>
      </c>
      <c r="I112" s="19" t="str">
        <f t="shared" si="1"/>
        <v>East</v>
      </c>
      <c r="J112" s="19" t="str">
        <f t="shared" si="2"/>
        <v>EAST</v>
      </c>
      <c r="K112" s="19" t="str">
        <f t="shared" si="3"/>
        <v>east</v>
      </c>
      <c r="L112" s="19" t="str">
        <f t="shared" si="4"/>
        <v>Sports</v>
      </c>
      <c r="M112" s="19" t="str">
        <f t="shared" si="5"/>
        <v>SPORTS</v>
      </c>
      <c r="N112" s="28" t="str">
        <f t="shared" si="6"/>
        <v>sports</v>
      </c>
    </row>
    <row r="113" ht="15.75" customHeight="1">
      <c r="A113" s="29" t="s">
        <v>124</v>
      </c>
      <c r="B113" s="16">
        <v>45170.0</v>
      </c>
      <c r="C113" s="17" t="s">
        <v>12</v>
      </c>
      <c r="D113" s="17" t="s">
        <v>19</v>
      </c>
      <c r="E113" s="17">
        <v>1894.09</v>
      </c>
      <c r="F113" s="17">
        <v>22.0</v>
      </c>
      <c r="G113" s="17">
        <v>1.0</v>
      </c>
      <c r="H113" s="17">
        <v>778.98</v>
      </c>
      <c r="I113" s="19" t="str">
        <f t="shared" si="1"/>
        <v>West</v>
      </c>
      <c r="J113" s="19" t="str">
        <f t="shared" si="2"/>
        <v>WEST</v>
      </c>
      <c r="K113" s="19" t="str">
        <f t="shared" si="3"/>
        <v>west</v>
      </c>
      <c r="L113" s="19" t="str">
        <f t="shared" si="4"/>
        <v>Furniture</v>
      </c>
      <c r="M113" s="19" t="str">
        <f t="shared" si="5"/>
        <v>FURNITURE</v>
      </c>
      <c r="N113" s="28" t="str">
        <f t="shared" si="6"/>
        <v>furniture</v>
      </c>
    </row>
    <row r="114" ht="15.75" customHeight="1">
      <c r="A114" s="27" t="s">
        <v>125</v>
      </c>
      <c r="B114" s="12">
        <v>45539.0</v>
      </c>
      <c r="C114" s="13" t="s">
        <v>16</v>
      </c>
      <c r="D114" s="13" t="s">
        <v>19</v>
      </c>
      <c r="E114" s="13">
        <v>2748.36</v>
      </c>
      <c r="F114" s="13">
        <v>43.0</v>
      </c>
      <c r="G114" s="13">
        <v>40.0</v>
      </c>
      <c r="H114" s="13">
        <v>821.39</v>
      </c>
      <c r="I114" s="19" t="str">
        <f t="shared" si="1"/>
        <v>South</v>
      </c>
      <c r="J114" s="19" t="str">
        <f t="shared" si="2"/>
        <v>SOUTH</v>
      </c>
      <c r="K114" s="19" t="str">
        <f t="shared" si="3"/>
        <v>south</v>
      </c>
      <c r="L114" s="19" t="str">
        <f t="shared" si="4"/>
        <v>Furniture</v>
      </c>
      <c r="M114" s="19" t="str">
        <f t="shared" si="5"/>
        <v>FURNITURE</v>
      </c>
      <c r="N114" s="28" t="str">
        <f t="shared" si="6"/>
        <v>furniture</v>
      </c>
    </row>
    <row r="115" ht="15.75" customHeight="1">
      <c r="A115" s="29" t="s">
        <v>126</v>
      </c>
      <c r="B115" s="16">
        <v>45070.0</v>
      </c>
      <c r="C115" s="17" t="s">
        <v>16</v>
      </c>
      <c r="D115" s="17" t="s">
        <v>23</v>
      </c>
      <c r="E115" s="17">
        <v>4464.86</v>
      </c>
      <c r="F115" s="17">
        <v>36.0</v>
      </c>
      <c r="G115" s="17">
        <v>24.0</v>
      </c>
      <c r="H115" s="17">
        <v>695.05</v>
      </c>
      <c r="I115" s="19" t="str">
        <f t="shared" si="1"/>
        <v>South</v>
      </c>
      <c r="J115" s="19" t="str">
        <f t="shared" si="2"/>
        <v>SOUTH</v>
      </c>
      <c r="K115" s="19" t="str">
        <f t="shared" si="3"/>
        <v>south</v>
      </c>
      <c r="L115" s="19" t="str">
        <f t="shared" si="4"/>
        <v>Electronics</v>
      </c>
      <c r="M115" s="19" t="str">
        <f t="shared" si="5"/>
        <v>ELECTRONICS</v>
      </c>
      <c r="N115" s="28" t="str">
        <f t="shared" si="6"/>
        <v>electronics</v>
      </c>
    </row>
    <row r="116" ht="15.75" customHeight="1">
      <c r="A116" s="27" t="s">
        <v>127</v>
      </c>
      <c r="B116" s="12">
        <v>45338.0</v>
      </c>
      <c r="C116" s="13" t="s">
        <v>9</v>
      </c>
      <c r="D116" s="13" t="s">
        <v>19</v>
      </c>
      <c r="E116" s="13">
        <v>2387.0</v>
      </c>
      <c r="F116" s="13">
        <v>39.0</v>
      </c>
      <c r="G116" s="13">
        <v>24.0</v>
      </c>
      <c r="H116" s="13">
        <v>1353.49</v>
      </c>
      <c r="I116" s="19" t="str">
        <f t="shared" si="1"/>
        <v>North</v>
      </c>
      <c r="J116" s="19" t="str">
        <f t="shared" si="2"/>
        <v>NORTH</v>
      </c>
      <c r="K116" s="19" t="str">
        <f t="shared" si="3"/>
        <v>north</v>
      </c>
      <c r="L116" s="19" t="str">
        <f t="shared" si="4"/>
        <v>Furniture</v>
      </c>
      <c r="M116" s="19" t="str">
        <f t="shared" si="5"/>
        <v>FURNITURE</v>
      </c>
      <c r="N116" s="28" t="str">
        <f t="shared" si="6"/>
        <v>furniture</v>
      </c>
    </row>
    <row r="117" ht="15.75" customHeight="1">
      <c r="A117" s="29" t="s">
        <v>128</v>
      </c>
      <c r="B117" s="16">
        <v>45379.0</v>
      </c>
      <c r="C117" s="17" t="s">
        <v>12</v>
      </c>
      <c r="D117" s="17" t="s">
        <v>23</v>
      </c>
      <c r="E117" s="17">
        <v>1283.84</v>
      </c>
      <c r="F117" s="17">
        <v>19.0</v>
      </c>
      <c r="G117" s="17">
        <v>2.0</v>
      </c>
      <c r="H117" s="17">
        <v>1911.6</v>
      </c>
      <c r="I117" s="19" t="str">
        <f t="shared" si="1"/>
        <v>West</v>
      </c>
      <c r="J117" s="19" t="str">
        <f t="shared" si="2"/>
        <v>WEST</v>
      </c>
      <c r="K117" s="19" t="str">
        <f t="shared" si="3"/>
        <v>west</v>
      </c>
      <c r="L117" s="19" t="str">
        <f t="shared" si="4"/>
        <v>Electronics</v>
      </c>
      <c r="M117" s="19" t="str">
        <f t="shared" si="5"/>
        <v>ELECTRONICS</v>
      </c>
      <c r="N117" s="28" t="str">
        <f t="shared" si="6"/>
        <v>electronics</v>
      </c>
    </row>
    <row r="118" ht="15.75" customHeight="1">
      <c r="A118" s="27" t="s">
        <v>129</v>
      </c>
      <c r="B118" s="12">
        <v>45141.0</v>
      </c>
      <c r="C118" s="13" t="s">
        <v>13</v>
      </c>
      <c r="D118" s="13" t="s">
        <v>19</v>
      </c>
      <c r="E118" s="13">
        <v>3030.58</v>
      </c>
      <c r="F118" s="13">
        <v>43.0</v>
      </c>
      <c r="G118" s="13">
        <v>47.0</v>
      </c>
      <c r="H118" s="13">
        <v>491.17</v>
      </c>
      <c r="I118" s="19" t="str">
        <f t="shared" si="1"/>
        <v>East</v>
      </c>
      <c r="J118" s="19" t="str">
        <f t="shared" si="2"/>
        <v>EAST</v>
      </c>
      <c r="K118" s="19" t="str">
        <f t="shared" si="3"/>
        <v>east</v>
      </c>
      <c r="L118" s="19" t="str">
        <f t="shared" si="4"/>
        <v>Furniture</v>
      </c>
      <c r="M118" s="19" t="str">
        <f t="shared" si="5"/>
        <v>FURNITURE</v>
      </c>
      <c r="N118" s="28" t="str">
        <f t="shared" si="6"/>
        <v>furniture</v>
      </c>
    </row>
    <row r="119" ht="15.75" customHeight="1">
      <c r="A119" s="29" t="s">
        <v>130</v>
      </c>
      <c r="B119" s="16">
        <v>45289.0</v>
      </c>
      <c r="C119" s="17" t="s">
        <v>16</v>
      </c>
      <c r="D119" s="17" t="s">
        <v>19</v>
      </c>
      <c r="E119" s="17">
        <v>1729.53</v>
      </c>
      <c r="F119" s="17">
        <v>13.0</v>
      </c>
      <c r="G119" s="17">
        <v>29.0</v>
      </c>
      <c r="H119" s="17">
        <v>1892.43</v>
      </c>
      <c r="I119" s="19" t="str">
        <f t="shared" si="1"/>
        <v>South</v>
      </c>
      <c r="J119" s="19" t="str">
        <f t="shared" si="2"/>
        <v>SOUTH</v>
      </c>
      <c r="K119" s="19" t="str">
        <f t="shared" si="3"/>
        <v>south</v>
      </c>
      <c r="L119" s="19" t="str">
        <f t="shared" si="4"/>
        <v>Furniture</v>
      </c>
      <c r="M119" s="19" t="str">
        <f t="shared" si="5"/>
        <v>FURNITURE</v>
      </c>
      <c r="N119" s="28" t="str">
        <f t="shared" si="6"/>
        <v>furniture</v>
      </c>
    </row>
    <row r="120" ht="15.75" customHeight="1">
      <c r="A120" s="27" t="s">
        <v>131</v>
      </c>
      <c r="B120" s="12">
        <v>45608.0</v>
      </c>
      <c r="C120" s="13" t="s">
        <v>16</v>
      </c>
      <c r="D120" s="13" t="s">
        <v>23</v>
      </c>
      <c r="E120" s="13">
        <v>2206.92</v>
      </c>
      <c r="F120" s="13">
        <v>40.0</v>
      </c>
      <c r="G120" s="13">
        <v>3.0</v>
      </c>
      <c r="H120" s="13">
        <v>87.05</v>
      </c>
      <c r="I120" s="19" t="str">
        <f t="shared" si="1"/>
        <v>South</v>
      </c>
      <c r="J120" s="19" t="str">
        <f t="shared" si="2"/>
        <v>SOUTH</v>
      </c>
      <c r="K120" s="19" t="str">
        <f t="shared" si="3"/>
        <v>south</v>
      </c>
      <c r="L120" s="19" t="str">
        <f t="shared" si="4"/>
        <v>Electronics</v>
      </c>
      <c r="M120" s="19" t="str">
        <f t="shared" si="5"/>
        <v>ELECTRONICS</v>
      </c>
      <c r="N120" s="28" t="str">
        <f t="shared" si="6"/>
        <v>electronics</v>
      </c>
    </row>
    <row r="121" ht="15.75" customHeight="1">
      <c r="A121" s="29" t="s">
        <v>132</v>
      </c>
      <c r="B121" s="16">
        <v>45560.0</v>
      </c>
      <c r="C121" s="17" t="s">
        <v>13</v>
      </c>
      <c r="D121" s="17" t="s">
        <v>23</v>
      </c>
      <c r="E121" s="17">
        <v>2723.27</v>
      </c>
      <c r="F121" s="17">
        <v>22.0</v>
      </c>
      <c r="G121" s="17">
        <v>15.0</v>
      </c>
      <c r="H121" s="17">
        <v>1190.99</v>
      </c>
      <c r="I121" s="19" t="str">
        <f t="shared" si="1"/>
        <v>East</v>
      </c>
      <c r="J121" s="19" t="str">
        <f t="shared" si="2"/>
        <v>EAST</v>
      </c>
      <c r="K121" s="19" t="str">
        <f t="shared" si="3"/>
        <v>east</v>
      </c>
      <c r="L121" s="19" t="str">
        <f t="shared" si="4"/>
        <v>Electronics</v>
      </c>
      <c r="M121" s="19" t="str">
        <f t="shared" si="5"/>
        <v>ELECTRONICS</v>
      </c>
      <c r="N121" s="28" t="str">
        <f t="shared" si="6"/>
        <v>electronics</v>
      </c>
    </row>
    <row r="122" ht="15.75" customHeight="1">
      <c r="A122" s="27" t="s">
        <v>133</v>
      </c>
      <c r="B122" s="12">
        <v>45569.0</v>
      </c>
      <c r="C122" s="13" t="s">
        <v>13</v>
      </c>
      <c r="D122" s="13" t="s">
        <v>19</v>
      </c>
      <c r="E122" s="13">
        <v>3835.55</v>
      </c>
      <c r="F122" s="13">
        <v>27.0</v>
      </c>
      <c r="G122" s="13">
        <v>17.0</v>
      </c>
      <c r="H122" s="13">
        <v>1205.89</v>
      </c>
      <c r="I122" s="19" t="str">
        <f t="shared" si="1"/>
        <v>East</v>
      </c>
      <c r="J122" s="19" t="str">
        <f t="shared" si="2"/>
        <v>EAST</v>
      </c>
      <c r="K122" s="19" t="str">
        <f t="shared" si="3"/>
        <v>east</v>
      </c>
      <c r="L122" s="19" t="str">
        <f t="shared" si="4"/>
        <v>Furniture</v>
      </c>
      <c r="M122" s="19" t="str">
        <f t="shared" si="5"/>
        <v>FURNITURE</v>
      </c>
      <c r="N122" s="28" t="str">
        <f t="shared" si="6"/>
        <v>furniture</v>
      </c>
    </row>
    <row r="123" ht="15.75" customHeight="1">
      <c r="A123" s="29" t="s">
        <v>134</v>
      </c>
      <c r="B123" s="16">
        <v>45471.0</v>
      </c>
      <c r="C123" s="17" t="s">
        <v>9</v>
      </c>
      <c r="D123" s="17" t="s">
        <v>17</v>
      </c>
      <c r="E123" s="17">
        <v>1348.82</v>
      </c>
      <c r="F123" s="17">
        <v>47.0</v>
      </c>
      <c r="G123" s="17">
        <v>14.0</v>
      </c>
      <c r="H123" s="17">
        <v>110.54</v>
      </c>
      <c r="I123" s="19" t="str">
        <f t="shared" si="1"/>
        <v>North</v>
      </c>
      <c r="J123" s="19" t="str">
        <f t="shared" si="2"/>
        <v>NORTH</v>
      </c>
      <c r="K123" s="19" t="str">
        <f t="shared" si="3"/>
        <v>north</v>
      </c>
      <c r="L123" s="19" t="str">
        <f t="shared" si="4"/>
        <v>Clothing</v>
      </c>
      <c r="M123" s="19" t="str">
        <f t="shared" si="5"/>
        <v>CLOTHING</v>
      </c>
      <c r="N123" s="28" t="str">
        <f t="shared" si="6"/>
        <v>clothing</v>
      </c>
    </row>
    <row r="124" ht="15.75" customHeight="1">
      <c r="A124" s="27" t="s">
        <v>135</v>
      </c>
      <c r="B124" s="12">
        <v>45189.0</v>
      </c>
      <c r="C124" s="13" t="s">
        <v>9</v>
      </c>
      <c r="D124" s="13" t="s">
        <v>19</v>
      </c>
      <c r="E124" s="13">
        <v>487.67</v>
      </c>
      <c r="F124" s="13">
        <v>16.0</v>
      </c>
      <c r="G124" s="13">
        <v>42.0</v>
      </c>
      <c r="H124" s="13">
        <v>810.07</v>
      </c>
      <c r="I124" s="19" t="str">
        <f t="shared" si="1"/>
        <v>North</v>
      </c>
      <c r="J124" s="19" t="str">
        <f t="shared" si="2"/>
        <v>NORTH</v>
      </c>
      <c r="K124" s="19" t="str">
        <f t="shared" si="3"/>
        <v>north</v>
      </c>
      <c r="L124" s="19" t="str">
        <f t="shared" si="4"/>
        <v>Furniture</v>
      </c>
      <c r="M124" s="19" t="str">
        <f t="shared" si="5"/>
        <v>FURNITURE</v>
      </c>
      <c r="N124" s="28" t="str">
        <f t="shared" si="6"/>
        <v>furniture</v>
      </c>
    </row>
    <row r="125" ht="15.75" customHeight="1">
      <c r="A125" s="29" t="s">
        <v>136</v>
      </c>
      <c r="B125" s="16">
        <v>44930.0</v>
      </c>
      <c r="C125" s="17" t="s">
        <v>9</v>
      </c>
      <c r="D125" s="17" t="s">
        <v>21</v>
      </c>
      <c r="E125" s="17">
        <v>3338.32</v>
      </c>
      <c r="F125" s="17">
        <v>45.0</v>
      </c>
      <c r="G125" s="17">
        <v>6.0</v>
      </c>
      <c r="H125" s="17">
        <v>1639.12</v>
      </c>
      <c r="I125" s="19" t="str">
        <f t="shared" si="1"/>
        <v>North</v>
      </c>
      <c r="J125" s="19" t="str">
        <f t="shared" si="2"/>
        <v>NORTH</v>
      </c>
      <c r="K125" s="19" t="str">
        <f t="shared" si="3"/>
        <v>north</v>
      </c>
      <c r="L125" s="19" t="str">
        <f t="shared" si="4"/>
        <v>Sports</v>
      </c>
      <c r="M125" s="19" t="str">
        <f t="shared" si="5"/>
        <v>SPORTS</v>
      </c>
      <c r="N125" s="28" t="str">
        <f t="shared" si="6"/>
        <v>sports</v>
      </c>
    </row>
    <row r="126" ht="15.75" customHeight="1">
      <c r="A126" s="27" t="s">
        <v>137</v>
      </c>
      <c r="B126" s="12">
        <v>45431.0</v>
      </c>
      <c r="C126" s="13" t="s">
        <v>13</v>
      </c>
      <c r="D126" s="13" t="s">
        <v>10</v>
      </c>
      <c r="E126" s="13">
        <v>50.75</v>
      </c>
      <c r="F126" s="13">
        <v>10.0</v>
      </c>
      <c r="G126" s="13">
        <v>43.0</v>
      </c>
      <c r="H126" s="13">
        <v>121.05</v>
      </c>
      <c r="I126" s="19" t="str">
        <f t="shared" si="1"/>
        <v>East</v>
      </c>
      <c r="J126" s="19" t="str">
        <f t="shared" si="2"/>
        <v>EAST</v>
      </c>
      <c r="K126" s="19" t="str">
        <f t="shared" si="3"/>
        <v>east</v>
      </c>
      <c r="L126" s="19" t="str">
        <f t="shared" si="4"/>
        <v>Groceries</v>
      </c>
      <c r="M126" s="19" t="str">
        <f t="shared" si="5"/>
        <v>GROCERIES</v>
      </c>
      <c r="N126" s="28" t="str">
        <f t="shared" si="6"/>
        <v>groceries</v>
      </c>
    </row>
    <row r="127" ht="15.75" customHeight="1">
      <c r="A127" s="29" t="s">
        <v>138</v>
      </c>
      <c r="B127" s="16">
        <v>45018.0</v>
      </c>
      <c r="C127" s="17" t="s">
        <v>9</v>
      </c>
      <c r="D127" s="17" t="s">
        <v>19</v>
      </c>
      <c r="E127" s="17">
        <v>906.4</v>
      </c>
      <c r="F127" s="17">
        <v>47.0</v>
      </c>
      <c r="G127" s="17">
        <v>26.0</v>
      </c>
      <c r="H127" s="17">
        <v>1853.84</v>
      </c>
      <c r="I127" s="19" t="str">
        <f t="shared" si="1"/>
        <v>North</v>
      </c>
      <c r="J127" s="19" t="str">
        <f t="shared" si="2"/>
        <v>NORTH</v>
      </c>
      <c r="K127" s="19" t="str">
        <f t="shared" si="3"/>
        <v>north</v>
      </c>
      <c r="L127" s="19" t="str">
        <f t="shared" si="4"/>
        <v>Furniture</v>
      </c>
      <c r="M127" s="19" t="str">
        <f t="shared" si="5"/>
        <v>FURNITURE</v>
      </c>
      <c r="N127" s="28" t="str">
        <f t="shared" si="6"/>
        <v>furniture</v>
      </c>
    </row>
    <row r="128" ht="15.75" customHeight="1">
      <c r="A128" s="27" t="s">
        <v>139</v>
      </c>
      <c r="B128" s="12">
        <v>45528.0</v>
      </c>
      <c r="C128" s="13" t="s">
        <v>16</v>
      </c>
      <c r="D128" s="13" t="s">
        <v>21</v>
      </c>
      <c r="E128" s="13">
        <v>657.56</v>
      </c>
      <c r="F128" s="13">
        <v>22.0</v>
      </c>
      <c r="G128" s="13">
        <v>0.0</v>
      </c>
      <c r="H128" s="13">
        <v>104.11</v>
      </c>
      <c r="I128" s="19" t="str">
        <f t="shared" si="1"/>
        <v>South</v>
      </c>
      <c r="J128" s="19" t="str">
        <f t="shared" si="2"/>
        <v>SOUTH</v>
      </c>
      <c r="K128" s="19" t="str">
        <f t="shared" si="3"/>
        <v>south</v>
      </c>
      <c r="L128" s="19" t="str">
        <f t="shared" si="4"/>
        <v>Sports</v>
      </c>
      <c r="M128" s="19" t="str">
        <f t="shared" si="5"/>
        <v>SPORTS</v>
      </c>
      <c r="N128" s="28" t="str">
        <f t="shared" si="6"/>
        <v>sports</v>
      </c>
    </row>
    <row r="129" ht="15.75" customHeight="1">
      <c r="A129" s="29" t="s">
        <v>140</v>
      </c>
      <c r="B129" s="16">
        <v>45047.0</v>
      </c>
      <c r="C129" s="17" t="s">
        <v>9</v>
      </c>
      <c r="D129" s="17" t="s">
        <v>19</v>
      </c>
      <c r="E129" s="17">
        <v>2252.12</v>
      </c>
      <c r="F129" s="17">
        <v>23.0</v>
      </c>
      <c r="G129" s="17">
        <v>38.0</v>
      </c>
      <c r="H129" s="17">
        <v>1529.45</v>
      </c>
      <c r="I129" s="19" t="str">
        <f t="shared" si="1"/>
        <v>North</v>
      </c>
      <c r="J129" s="19" t="str">
        <f t="shared" si="2"/>
        <v>NORTH</v>
      </c>
      <c r="K129" s="19" t="str">
        <f t="shared" si="3"/>
        <v>north</v>
      </c>
      <c r="L129" s="19" t="str">
        <f t="shared" si="4"/>
        <v>Furniture</v>
      </c>
      <c r="M129" s="19" t="str">
        <f t="shared" si="5"/>
        <v>FURNITURE</v>
      </c>
      <c r="N129" s="28" t="str">
        <f t="shared" si="6"/>
        <v>furniture</v>
      </c>
    </row>
    <row r="130" ht="15.75" customHeight="1">
      <c r="A130" s="27" t="s">
        <v>141</v>
      </c>
      <c r="B130" s="12">
        <v>45030.0</v>
      </c>
      <c r="C130" s="13" t="s">
        <v>13</v>
      </c>
      <c r="D130" s="13" t="s">
        <v>21</v>
      </c>
      <c r="E130" s="13">
        <v>713.95</v>
      </c>
      <c r="F130" s="13">
        <v>25.0</v>
      </c>
      <c r="G130" s="13">
        <v>15.0</v>
      </c>
      <c r="H130" s="13">
        <v>78.73</v>
      </c>
      <c r="I130" s="19" t="str">
        <f t="shared" si="1"/>
        <v>East</v>
      </c>
      <c r="J130" s="19" t="str">
        <f t="shared" si="2"/>
        <v>EAST</v>
      </c>
      <c r="K130" s="19" t="str">
        <f t="shared" si="3"/>
        <v>east</v>
      </c>
      <c r="L130" s="19" t="str">
        <f t="shared" si="4"/>
        <v>Sports</v>
      </c>
      <c r="M130" s="19" t="str">
        <f t="shared" si="5"/>
        <v>SPORTS</v>
      </c>
      <c r="N130" s="28" t="str">
        <f t="shared" si="6"/>
        <v>sports</v>
      </c>
    </row>
    <row r="131" ht="15.75" customHeight="1">
      <c r="A131" s="29" t="s">
        <v>142</v>
      </c>
      <c r="B131" s="16">
        <v>45274.0</v>
      </c>
      <c r="C131" s="17" t="s">
        <v>12</v>
      </c>
      <c r="D131" s="17" t="s">
        <v>10</v>
      </c>
      <c r="E131" s="17">
        <v>3155.7</v>
      </c>
      <c r="F131" s="17">
        <v>43.0</v>
      </c>
      <c r="G131" s="17">
        <v>13.0</v>
      </c>
      <c r="H131" s="17">
        <v>393.8</v>
      </c>
      <c r="I131" s="19" t="str">
        <f t="shared" si="1"/>
        <v>West</v>
      </c>
      <c r="J131" s="19" t="str">
        <f t="shared" si="2"/>
        <v>WEST</v>
      </c>
      <c r="K131" s="19" t="str">
        <f t="shared" si="3"/>
        <v>west</v>
      </c>
      <c r="L131" s="19" t="str">
        <f t="shared" si="4"/>
        <v>Groceries</v>
      </c>
      <c r="M131" s="19" t="str">
        <f t="shared" si="5"/>
        <v>GROCERIES</v>
      </c>
      <c r="N131" s="28" t="str">
        <f t="shared" si="6"/>
        <v>groceries</v>
      </c>
    </row>
    <row r="132" ht="15.75" customHeight="1">
      <c r="A132" s="27" t="s">
        <v>143</v>
      </c>
      <c r="B132" s="12">
        <v>45302.0</v>
      </c>
      <c r="C132" s="13" t="s">
        <v>9</v>
      </c>
      <c r="D132" s="13" t="s">
        <v>17</v>
      </c>
      <c r="E132" s="13">
        <v>427.47</v>
      </c>
      <c r="F132" s="13">
        <v>8.0</v>
      </c>
      <c r="G132" s="13">
        <v>22.0</v>
      </c>
      <c r="H132" s="13">
        <v>220.36</v>
      </c>
      <c r="I132" s="19" t="str">
        <f t="shared" si="1"/>
        <v>North</v>
      </c>
      <c r="J132" s="19" t="str">
        <f t="shared" si="2"/>
        <v>NORTH</v>
      </c>
      <c r="K132" s="19" t="str">
        <f t="shared" si="3"/>
        <v>north</v>
      </c>
      <c r="L132" s="19" t="str">
        <f t="shared" si="4"/>
        <v>Clothing</v>
      </c>
      <c r="M132" s="19" t="str">
        <f t="shared" si="5"/>
        <v>CLOTHING</v>
      </c>
      <c r="N132" s="28" t="str">
        <f t="shared" si="6"/>
        <v>clothing</v>
      </c>
    </row>
    <row r="133" ht="15.75" customHeight="1">
      <c r="A133" s="29" t="s">
        <v>144</v>
      </c>
      <c r="B133" s="16">
        <v>45198.0</v>
      </c>
      <c r="C133" s="17" t="s">
        <v>13</v>
      </c>
      <c r="D133" s="17" t="s">
        <v>19</v>
      </c>
      <c r="E133" s="17">
        <v>2997.0</v>
      </c>
      <c r="F133" s="17">
        <v>13.0</v>
      </c>
      <c r="G133" s="17">
        <v>0.0</v>
      </c>
      <c r="H133" s="17">
        <v>684.39</v>
      </c>
      <c r="I133" s="19" t="str">
        <f t="shared" si="1"/>
        <v>East</v>
      </c>
      <c r="J133" s="19" t="str">
        <f t="shared" si="2"/>
        <v>EAST</v>
      </c>
      <c r="K133" s="19" t="str">
        <f t="shared" si="3"/>
        <v>east</v>
      </c>
      <c r="L133" s="19" t="str">
        <f t="shared" si="4"/>
        <v>Furniture</v>
      </c>
      <c r="M133" s="19" t="str">
        <f t="shared" si="5"/>
        <v>FURNITURE</v>
      </c>
      <c r="N133" s="28" t="str">
        <f t="shared" si="6"/>
        <v>furniture</v>
      </c>
    </row>
    <row r="134" ht="15.75" customHeight="1">
      <c r="A134" s="27" t="s">
        <v>145</v>
      </c>
      <c r="B134" s="12">
        <v>45135.0</v>
      </c>
      <c r="C134" s="13" t="s">
        <v>9</v>
      </c>
      <c r="D134" s="13" t="s">
        <v>23</v>
      </c>
      <c r="E134" s="13">
        <v>1485.73</v>
      </c>
      <c r="F134" s="13">
        <v>41.0</v>
      </c>
      <c r="G134" s="13">
        <v>8.0</v>
      </c>
      <c r="H134" s="13">
        <v>30.51</v>
      </c>
      <c r="I134" s="19" t="str">
        <f t="shared" si="1"/>
        <v>North</v>
      </c>
      <c r="J134" s="19" t="str">
        <f t="shared" si="2"/>
        <v>NORTH</v>
      </c>
      <c r="K134" s="19" t="str">
        <f t="shared" si="3"/>
        <v>north</v>
      </c>
      <c r="L134" s="19" t="str">
        <f t="shared" si="4"/>
        <v>Electronics</v>
      </c>
      <c r="M134" s="19" t="str">
        <f t="shared" si="5"/>
        <v>ELECTRONICS</v>
      </c>
      <c r="N134" s="28" t="str">
        <f t="shared" si="6"/>
        <v>electronics</v>
      </c>
    </row>
    <row r="135" ht="15.75" customHeight="1">
      <c r="A135" s="29" t="s">
        <v>146</v>
      </c>
      <c r="B135" s="16">
        <v>45050.0</v>
      </c>
      <c r="C135" s="17" t="s">
        <v>13</v>
      </c>
      <c r="D135" s="17" t="s">
        <v>17</v>
      </c>
      <c r="E135" s="17">
        <v>2607.64</v>
      </c>
      <c r="F135" s="17">
        <v>25.0</v>
      </c>
      <c r="G135" s="17">
        <v>16.0</v>
      </c>
      <c r="H135" s="17">
        <v>940.4</v>
      </c>
      <c r="I135" s="19" t="str">
        <f t="shared" si="1"/>
        <v>East</v>
      </c>
      <c r="J135" s="19" t="str">
        <f t="shared" si="2"/>
        <v>EAST</v>
      </c>
      <c r="K135" s="19" t="str">
        <f t="shared" si="3"/>
        <v>east</v>
      </c>
      <c r="L135" s="19" t="str">
        <f t="shared" si="4"/>
        <v>Clothing</v>
      </c>
      <c r="M135" s="19" t="str">
        <f t="shared" si="5"/>
        <v>CLOTHING</v>
      </c>
      <c r="N135" s="28" t="str">
        <f t="shared" si="6"/>
        <v>clothing</v>
      </c>
    </row>
    <row r="136" ht="15.75" customHeight="1">
      <c r="A136" s="27" t="s">
        <v>147</v>
      </c>
      <c r="B136" s="12">
        <v>45496.0</v>
      </c>
      <c r="C136" s="13" t="s">
        <v>13</v>
      </c>
      <c r="D136" s="13" t="s">
        <v>19</v>
      </c>
      <c r="E136" s="13">
        <v>1351.29</v>
      </c>
      <c r="F136" s="13">
        <v>50.0</v>
      </c>
      <c r="G136" s="13">
        <v>17.0</v>
      </c>
      <c r="H136" s="13">
        <v>863.33</v>
      </c>
      <c r="I136" s="19" t="str">
        <f t="shared" si="1"/>
        <v>East</v>
      </c>
      <c r="J136" s="19" t="str">
        <f t="shared" si="2"/>
        <v>EAST</v>
      </c>
      <c r="K136" s="19" t="str">
        <f t="shared" si="3"/>
        <v>east</v>
      </c>
      <c r="L136" s="19" t="str">
        <f t="shared" si="4"/>
        <v>Furniture</v>
      </c>
      <c r="M136" s="19" t="str">
        <f t="shared" si="5"/>
        <v>FURNITURE</v>
      </c>
      <c r="N136" s="28" t="str">
        <f t="shared" si="6"/>
        <v>furniture</v>
      </c>
    </row>
    <row r="137" ht="15.75" customHeight="1">
      <c r="A137" s="29" t="s">
        <v>148</v>
      </c>
      <c r="B137" s="16">
        <v>45461.0</v>
      </c>
      <c r="C137" s="17" t="s">
        <v>9</v>
      </c>
      <c r="D137" s="17" t="s">
        <v>17</v>
      </c>
      <c r="E137" s="17">
        <v>2901.66</v>
      </c>
      <c r="F137" s="17">
        <v>15.0</v>
      </c>
      <c r="G137" s="17">
        <v>18.0</v>
      </c>
      <c r="H137" s="17">
        <v>1362.08</v>
      </c>
      <c r="I137" s="19" t="str">
        <f t="shared" si="1"/>
        <v>North</v>
      </c>
      <c r="J137" s="19" t="str">
        <f t="shared" si="2"/>
        <v>NORTH</v>
      </c>
      <c r="K137" s="19" t="str">
        <f t="shared" si="3"/>
        <v>north</v>
      </c>
      <c r="L137" s="19" t="str">
        <f t="shared" si="4"/>
        <v>Clothing</v>
      </c>
      <c r="M137" s="19" t="str">
        <f t="shared" si="5"/>
        <v>CLOTHING</v>
      </c>
      <c r="N137" s="28" t="str">
        <f t="shared" si="6"/>
        <v>clothing</v>
      </c>
    </row>
    <row r="138" ht="15.75" customHeight="1">
      <c r="A138" s="27" t="s">
        <v>149</v>
      </c>
      <c r="B138" s="12">
        <v>45398.0</v>
      </c>
      <c r="C138" s="13" t="s">
        <v>9</v>
      </c>
      <c r="D138" s="13" t="s">
        <v>21</v>
      </c>
      <c r="E138" s="13">
        <v>215.33</v>
      </c>
      <c r="F138" s="13">
        <v>37.0</v>
      </c>
      <c r="G138" s="13">
        <v>0.0</v>
      </c>
      <c r="H138" s="13">
        <v>1665.67</v>
      </c>
      <c r="I138" s="19" t="str">
        <f t="shared" si="1"/>
        <v>North</v>
      </c>
      <c r="J138" s="19" t="str">
        <f t="shared" si="2"/>
        <v>NORTH</v>
      </c>
      <c r="K138" s="19" t="str">
        <f t="shared" si="3"/>
        <v>north</v>
      </c>
      <c r="L138" s="19" t="str">
        <f t="shared" si="4"/>
        <v>Sports</v>
      </c>
      <c r="M138" s="19" t="str">
        <f t="shared" si="5"/>
        <v>SPORTS</v>
      </c>
      <c r="N138" s="28" t="str">
        <f t="shared" si="6"/>
        <v>sports</v>
      </c>
    </row>
    <row r="139" ht="15.75" customHeight="1">
      <c r="A139" s="29" t="s">
        <v>150</v>
      </c>
      <c r="B139" s="16">
        <v>44949.0</v>
      </c>
      <c r="C139" s="17" t="s">
        <v>9</v>
      </c>
      <c r="D139" s="17" t="s">
        <v>21</v>
      </c>
      <c r="E139" s="17">
        <v>3359.02</v>
      </c>
      <c r="F139" s="17">
        <v>2.0</v>
      </c>
      <c r="G139" s="17">
        <v>28.0</v>
      </c>
      <c r="H139" s="17">
        <v>1942.48</v>
      </c>
      <c r="I139" s="19" t="str">
        <f t="shared" si="1"/>
        <v>North</v>
      </c>
      <c r="J139" s="19" t="str">
        <f t="shared" si="2"/>
        <v>NORTH</v>
      </c>
      <c r="K139" s="19" t="str">
        <f t="shared" si="3"/>
        <v>north</v>
      </c>
      <c r="L139" s="19" t="str">
        <f t="shared" si="4"/>
        <v>Sports</v>
      </c>
      <c r="M139" s="19" t="str">
        <f t="shared" si="5"/>
        <v>SPORTS</v>
      </c>
      <c r="N139" s="28" t="str">
        <f t="shared" si="6"/>
        <v>sports</v>
      </c>
    </row>
    <row r="140" ht="15.75" customHeight="1">
      <c r="A140" s="27" t="s">
        <v>151</v>
      </c>
      <c r="B140" s="12">
        <v>45471.0</v>
      </c>
      <c r="C140" s="13" t="s">
        <v>12</v>
      </c>
      <c r="D140" s="13" t="s">
        <v>19</v>
      </c>
      <c r="E140" s="13">
        <v>300.58</v>
      </c>
      <c r="F140" s="13">
        <v>30.0</v>
      </c>
      <c r="G140" s="13">
        <v>19.0</v>
      </c>
      <c r="H140" s="13">
        <v>376.97</v>
      </c>
      <c r="I140" s="19" t="str">
        <f t="shared" si="1"/>
        <v>West</v>
      </c>
      <c r="J140" s="19" t="str">
        <f t="shared" si="2"/>
        <v>WEST</v>
      </c>
      <c r="K140" s="19" t="str">
        <f t="shared" si="3"/>
        <v>west</v>
      </c>
      <c r="L140" s="19" t="str">
        <f t="shared" si="4"/>
        <v>Furniture</v>
      </c>
      <c r="M140" s="19" t="str">
        <f t="shared" si="5"/>
        <v>FURNITURE</v>
      </c>
      <c r="N140" s="28" t="str">
        <f t="shared" si="6"/>
        <v>furniture</v>
      </c>
    </row>
    <row r="141" ht="15.75" customHeight="1">
      <c r="A141" s="29" t="s">
        <v>152</v>
      </c>
      <c r="B141" s="16">
        <v>45094.0</v>
      </c>
      <c r="C141" s="17" t="s">
        <v>12</v>
      </c>
      <c r="D141" s="17" t="s">
        <v>21</v>
      </c>
      <c r="E141" s="17">
        <v>1076.95</v>
      </c>
      <c r="F141" s="17">
        <v>1.0</v>
      </c>
      <c r="G141" s="17">
        <v>5.0</v>
      </c>
      <c r="H141" s="17">
        <v>837.87</v>
      </c>
      <c r="I141" s="19" t="str">
        <f t="shared" si="1"/>
        <v>West</v>
      </c>
      <c r="J141" s="19" t="str">
        <f t="shared" si="2"/>
        <v>WEST</v>
      </c>
      <c r="K141" s="19" t="str">
        <f t="shared" si="3"/>
        <v>west</v>
      </c>
      <c r="L141" s="19" t="str">
        <f t="shared" si="4"/>
        <v>Sports</v>
      </c>
      <c r="M141" s="19" t="str">
        <f t="shared" si="5"/>
        <v>SPORTS</v>
      </c>
      <c r="N141" s="28" t="str">
        <f t="shared" si="6"/>
        <v>sports</v>
      </c>
    </row>
    <row r="142" ht="15.75" customHeight="1">
      <c r="A142" s="27" t="s">
        <v>153</v>
      </c>
      <c r="B142" s="12">
        <v>45269.0</v>
      </c>
      <c r="C142" s="13" t="s">
        <v>13</v>
      </c>
      <c r="D142" s="13" t="s">
        <v>23</v>
      </c>
      <c r="E142" s="13">
        <v>1739.95</v>
      </c>
      <c r="F142" s="13">
        <v>26.0</v>
      </c>
      <c r="G142" s="13">
        <v>2.0</v>
      </c>
      <c r="H142" s="13">
        <v>1112.49</v>
      </c>
      <c r="I142" s="19" t="str">
        <f t="shared" si="1"/>
        <v>East</v>
      </c>
      <c r="J142" s="19" t="str">
        <f t="shared" si="2"/>
        <v>EAST</v>
      </c>
      <c r="K142" s="19" t="str">
        <f t="shared" si="3"/>
        <v>east</v>
      </c>
      <c r="L142" s="19" t="str">
        <f t="shared" si="4"/>
        <v>Electronics</v>
      </c>
      <c r="M142" s="19" t="str">
        <f t="shared" si="5"/>
        <v>ELECTRONICS</v>
      </c>
      <c r="N142" s="28" t="str">
        <f t="shared" si="6"/>
        <v>electronics</v>
      </c>
    </row>
    <row r="143" ht="15.75" customHeight="1">
      <c r="A143" s="29" t="s">
        <v>154</v>
      </c>
      <c r="B143" s="16">
        <v>45215.0</v>
      </c>
      <c r="C143" s="17" t="s">
        <v>13</v>
      </c>
      <c r="D143" s="17" t="s">
        <v>21</v>
      </c>
      <c r="E143" s="17">
        <v>3047.27</v>
      </c>
      <c r="F143" s="17">
        <v>18.0</v>
      </c>
      <c r="G143" s="17">
        <v>13.0</v>
      </c>
      <c r="H143" s="17">
        <v>1639.74</v>
      </c>
      <c r="I143" s="19" t="str">
        <f t="shared" si="1"/>
        <v>East</v>
      </c>
      <c r="J143" s="19" t="str">
        <f t="shared" si="2"/>
        <v>EAST</v>
      </c>
      <c r="K143" s="19" t="str">
        <f t="shared" si="3"/>
        <v>east</v>
      </c>
      <c r="L143" s="19" t="str">
        <f t="shared" si="4"/>
        <v>Sports</v>
      </c>
      <c r="M143" s="19" t="str">
        <f t="shared" si="5"/>
        <v>SPORTS</v>
      </c>
      <c r="N143" s="28" t="str">
        <f t="shared" si="6"/>
        <v>sports</v>
      </c>
    </row>
    <row r="144" ht="15.75" customHeight="1">
      <c r="A144" s="27" t="s">
        <v>155</v>
      </c>
      <c r="B144" s="12">
        <v>45062.0</v>
      </c>
      <c r="C144" s="13" t="s">
        <v>13</v>
      </c>
      <c r="D144" s="13" t="s">
        <v>17</v>
      </c>
      <c r="E144" s="13">
        <v>1014.79</v>
      </c>
      <c r="F144" s="13">
        <v>4.0</v>
      </c>
      <c r="G144" s="13">
        <v>9.0</v>
      </c>
      <c r="H144" s="13">
        <v>1269.54</v>
      </c>
      <c r="I144" s="19" t="str">
        <f t="shared" si="1"/>
        <v>East</v>
      </c>
      <c r="J144" s="19" t="str">
        <f t="shared" si="2"/>
        <v>EAST</v>
      </c>
      <c r="K144" s="19" t="str">
        <f t="shared" si="3"/>
        <v>east</v>
      </c>
      <c r="L144" s="19" t="str">
        <f t="shared" si="4"/>
        <v>Clothing</v>
      </c>
      <c r="M144" s="19" t="str">
        <f t="shared" si="5"/>
        <v>CLOTHING</v>
      </c>
      <c r="N144" s="28" t="str">
        <f t="shared" si="6"/>
        <v>clothing</v>
      </c>
    </row>
    <row r="145" ht="15.75" customHeight="1">
      <c r="A145" s="29" t="s">
        <v>156</v>
      </c>
      <c r="B145" s="16">
        <v>45453.0</v>
      </c>
      <c r="C145" s="17" t="s">
        <v>12</v>
      </c>
      <c r="D145" s="17" t="s">
        <v>17</v>
      </c>
      <c r="E145" s="17">
        <v>4764.2</v>
      </c>
      <c r="F145" s="17">
        <v>11.0</v>
      </c>
      <c r="G145" s="17">
        <v>31.0</v>
      </c>
      <c r="H145" s="17">
        <v>1056.49</v>
      </c>
      <c r="I145" s="19" t="str">
        <f t="shared" si="1"/>
        <v>West</v>
      </c>
      <c r="J145" s="19" t="str">
        <f t="shared" si="2"/>
        <v>WEST</v>
      </c>
      <c r="K145" s="19" t="str">
        <f t="shared" si="3"/>
        <v>west</v>
      </c>
      <c r="L145" s="19" t="str">
        <f t="shared" si="4"/>
        <v>Clothing</v>
      </c>
      <c r="M145" s="19" t="str">
        <f t="shared" si="5"/>
        <v>CLOTHING</v>
      </c>
      <c r="N145" s="28" t="str">
        <f t="shared" si="6"/>
        <v>clothing</v>
      </c>
    </row>
    <row r="146" ht="15.75" customHeight="1">
      <c r="A146" s="27" t="s">
        <v>157</v>
      </c>
      <c r="B146" s="12">
        <v>45133.0</v>
      </c>
      <c r="C146" s="13" t="s">
        <v>13</v>
      </c>
      <c r="D146" s="13" t="s">
        <v>23</v>
      </c>
      <c r="E146" s="13">
        <v>3930.05</v>
      </c>
      <c r="F146" s="13">
        <v>23.0</v>
      </c>
      <c r="G146" s="13">
        <v>29.0</v>
      </c>
      <c r="H146" s="13">
        <v>1968.25</v>
      </c>
      <c r="I146" s="19" t="str">
        <f t="shared" si="1"/>
        <v>East</v>
      </c>
      <c r="J146" s="19" t="str">
        <f t="shared" si="2"/>
        <v>EAST</v>
      </c>
      <c r="K146" s="19" t="str">
        <f t="shared" si="3"/>
        <v>east</v>
      </c>
      <c r="L146" s="19" t="str">
        <f t="shared" si="4"/>
        <v>Electronics</v>
      </c>
      <c r="M146" s="19" t="str">
        <f t="shared" si="5"/>
        <v>ELECTRONICS</v>
      </c>
      <c r="N146" s="28" t="str">
        <f t="shared" si="6"/>
        <v>electronics</v>
      </c>
    </row>
    <row r="147" ht="15.75" customHeight="1">
      <c r="A147" s="29" t="s">
        <v>158</v>
      </c>
      <c r="B147" s="16">
        <v>44939.0</v>
      </c>
      <c r="C147" s="17" t="s">
        <v>16</v>
      </c>
      <c r="D147" s="17" t="s">
        <v>10</v>
      </c>
      <c r="E147" s="17">
        <v>873.97</v>
      </c>
      <c r="F147" s="17">
        <v>41.0</v>
      </c>
      <c r="G147" s="17">
        <v>15.0</v>
      </c>
      <c r="H147" s="17">
        <v>213.98</v>
      </c>
      <c r="I147" s="19" t="str">
        <f t="shared" si="1"/>
        <v>South</v>
      </c>
      <c r="J147" s="19" t="str">
        <f t="shared" si="2"/>
        <v>SOUTH</v>
      </c>
      <c r="K147" s="19" t="str">
        <f t="shared" si="3"/>
        <v>south</v>
      </c>
      <c r="L147" s="19" t="str">
        <f t="shared" si="4"/>
        <v>Groceries</v>
      </c>
      <c r="M147" s="19" t="str">
        <f t="shared" si="5"/>
        <v>GROCERIES</v>
      </c>
      <c r="N147" s="28" t="str">
        <f t="shared" si="6"/>
        <v>groceries</v>
      </c>
    </row>
    <row r="148" ht="15.75" customHeight="1">
      <c r="A148" s="27" t="s">
        <v>159</v>
      </c>
      <c r="B148" s="12">
        <v>45166.0</v>
      </c>
      <c r="C148" s="13" t="s">
        <v>16</v>
      </c>
      <c r="D148" s="13" t="s">
        <v>10</v>
      </c>
      <c r="E148" s="13">
        <v>959.04</v>
      </c>
      <c r="F148" s="13">
        <v>1.0</v>
      </c>
      <c r="G148" s="13">
        <v>18.0</v>
      </c>
      <c r="H148" s="13">
        <v>1832.28</v>
      </c>
      <c r="I148" s="19" t="str">
        <f t="shared" si="1"/>
        <v>South</v>
      </c>
      <c r="J148" s="19" t="str">
        <f t="shared" si="2"/>
        <v>SOUTH</v>
      </c>
      <c r="K148" s="19" t="str">
        <f t="shared" si="3"/>
        <v>south</v>
      </c>
      <c r="L148" s="19" t="str">
        <f t="shared" si="4"/>
        <v>Groceries</v>
      </c>
      <c r="M148" s="19" t="str">
        <f t="shared" si="5"/>
        <v>GROCERIES</v>
      </c>
      <c r="N148" s="28" t="str">
        <f t="shared" si="6"/>
        <v>groceries</v>
      </c>
    </row>
    <row r="149" ht="15.75" customHeight="1">
      <c r="A149" s="29" t="s">
        <v>160</v>
      </c>
      <c r="B149" s="16">
        <v>44975.0</v>
      </c>
      <c r="C149" s="17" t="s">
        <v>12</v>
      </c>
      <c r="D149" s="17" t="s">
        <v>19</v>
      </c>
      <c r="E149" s="17">
        <v>1586.65</v>
      </c>
      <c r="F149" s="17">
        <v>26.0</v>
      </c>
      <c r="G149" s="17">
        <v>3.0</v>
      </c>
      <c r="H149" s="17">
        <v>1090.64</v>
      </c>
      <c r="I149" s="19" t="str">
        <f t="shared" si="1"/>
        <v>West</v>
      </c>
      <c r="J149" s="19" t="str">
        <f t="shared" si="2"/>
        <v>WEST</v>
      </c>
      <c r="K149" s="19" t="str">
        <f t="shared" si="3"/>
        <v>west</v>
      </c>
      <c r="L149" s="19" t="str">
        <f t="shared" si="4"/>
        <v>Furniture</v>
      </c>
      <c r="M149" s="19" t="str">
        <f t="shared" si="5"/>
        <v>FURNITURE</v>
      </c>
      <c r="N149" s="28" t="str">
        <f t="shared" si="6"/>
        <v>furniture</v>
      </c>
    </row>
    <row r="150" ht="15.75" customHeight="1">
      <c r="A150" s="27" t="s">
        <v>161</v>
      </c>
      <c r="B150" s="12">
        <v>45434.0</v>
      </c>
      <c r="C150" s="13" t="s">
        <v>16</v>
      </c>
      <c r="D150" s="13" t="s">
        <v>19</v>
      </c>
      <c r="E150" s="13">
        <v>1453.8</v>
      </c>
      <c r="F150" s="13">
        <v>13.0</v>
      </c>
      <c r="G150" s="13">
        <v>16.0</v>
      </c>
      <c r="H150" s="13">
        <v>385.22</v>
      </c>
      <c r="I150" s="19" t="str">
        <f t="shared" si="1"/>
        <v>South</v>
      </c>
      <c r="J150" s="19" t="str">
        <f t="shared" si="2"/>
        <v>SOUTH</v>
      </c>
      <c r="K150" s="19" t="str">
        <f t="shared" si="3"/>
        <v>south</v>
      </c>
      <c r="L150" s="19" t="str">
        <f t="shared" si="4"/>
        <v>Furniture</v>
      </c>
      <c r="M150" s="19" t="str">
        <f t="shared" si="5"/>
        <v>FURNITURE</v>
      </c>
      <c r="N150" s="28" t="str">
        <f t="shared" si="6"/>
        <v>furniture</v>
      </c>
    </row>
    <row r="151" ht="15.75" customHeight="1">
      <c r="A151" s="29">
        <v>6.1831599E7</v>
      </c>
      <c r="B151" s="16">
        <v>44923.0</v>
      </c>
      <c r="C151" s="17" t="s">
        <v>13</v>
      </c>
      <c r="D151" s="17" t="s">
        <v>21</v>
      </c>
      <c r="E151" s="17">
        <v>4889.46</v>
      </c>
      <c r="F151" s="17">
        <v>1.0</v>
      </c>
      <c r="G151" s="17">
        <v>20.0</v>
      </c>
      <c r="H151" s="17">
        <v>807.13</v>
      </c>
      <c r="I151" s="19" t="str">
        <f t="shared" si="1"/>
        <v>East</v>
      </c>
      <c r="J151" s="19" t="str">
        <f t="shared" si="2"/>
        <v>EAST</v>
      </c>
      <c r="K151" s="19" t="str">
        <f t="shared" si="3"/>
        <v>east</v>
      </c>
      <c r="L151" s="19" t="str">
        <f t="shared" si="4"/>
        <v>Sports</v>
      </c>
      <c r="M151" s="19" t="str">
        <f t="shared" si="5"/>
        <v>SPORTS</v>
      </c>
      <c r="N151" s="28" t="str">
        <f t="shared" si="6"/>
        <v>sports</v>
      </c>
    </row>
    <row r="152" ht="15.75" customHeight="1">
      <c r="A152" s="27" t="s">
        <v>162</v>
      </c>
      <c r="B152" s="12">
        <v>45106.0</v>
      </c>
      <c r="C152" s="13" t="s">
        <v>13</v>
      </c>
      <c r="D152" s="13" t="s">
        <v>21</v>
      </c>
      <c r="E152" s="13">
        <v>2548.91</v>
      </c>
      <c r="F152" s="13">
        <v>3.0</v>
      </c>
      <c r="G152" s="13">
        <v>7.0</v>
      </c>
      <c r="H152" s="13">
        <v>694.24</v>
      </c>
      <c r="I152" s="19" t="str">
        <f t="shared" si="1"/>
        <v>East</v>
      </c>
      <c r="J152" s="19" t="str">
        <f t="shared" si="2"/>
        <v>EAST</v>
      </c>
      <c r="K152" s="19" t="str">
        <f t="shared" si="3"/>
        <v>east</v>
      </c>
      <c r="L152" s="19" t="str">
        <f t="shared" si="4"/>
        <v>Sports</v>
      </c>
      <c r="M152" s="19" t="str">
        <f t="shared" si="5"/>
        <v>SPORTS</v>
      </c>
      <c r="N152" s="28" t="str">
        <f t="shared" si="6"/>
        <v>sports</v>
      </c>
    </row>
    <row r="153" ht="15.75" customHeight="1">
      <c r="A153" s="29" t="s">
        <v>163</v>
      </c>
      <c r="B153" s="16">
        <v>45144.0</v>
      </c>
      <c r="C153" s="17" t="s">
        <v>16</v>
      </c>
      <c r="D153" s="17" t="s">
        <v>17</v>
      </c>
      <c r="E153" s="17">
        <v>3804.77</v>
      </c>
      <c r="F153" s="17">
        <v>31.0</v>
      </c>
      <c r="G153" s="17">
        <v>47.0</v>
      </c>
      <c r="H153" s="17">
        <v>185.46</v>
      </c>
      <c r="I153" s="19" t="str">
        <f t="shared" si="1"/>
        <v>South</v>
      </c>
      <c r="J153" s="19" t="str">
        <f t="shared" si="2"/>
        <v>SOUTH</v>
      </c>
      <c r="K153" s="19" t="str">
        <f t="shared" si="3"/>
        <v>south</v>
      </c>
      <c r="L153" s="19" t="str">
        <f t="shared" si="4"/>
        <v>Clothing</v>
      </c>
      <c r="M153" s="19" t="str">
        <f t="shared" si="5"/>
        <v>CLOTHING</v>
      </c>
      <c r="N153" s="28" t="str">
        <f t="shared" si="6"/>
        <v>clothing</v>
      </c>
    </row>
    <row r="154" ht="15.75" customHeight="1">
      <c r="A154" s="27" t="s">
        <v>164</v>
      </c>
      <c r="B154" s="12">
        <v>45499.0</v>
      </c>
      <c r="C154" s="13" t="s">
        <v>13</v>
      </c>
      <c r="D154" s="13" t="s">
        <v>10</v>
      </c>
      <c r="E154" s="13">
        <v>372.53</v>
      </c>
      <c r="F154" s="13">
        <v>19.0</v>
      </c>
      <c r="G154" s="13">
        <v>13.0</v>
      </c>
      <c r="H154" s="13">
        <v>232.82</v>
      </c>
      <c r="I154" s="19" t="str">
        <f t="shared" si="1"/>
        <v>East</v>
      </c>
      <c r="J154" s="19" t="str">
        <f t="shared" si="2"/>
        <v>EAST</v>
      </c>
      <c r="K154" s="19" t="str">
        <f t="shared" si="3"/>
        <v>east</v>
      </c>
      <c r="L154" s="19" t="str">
        <f t="shared" si="4"/>
        <v>Groceries</v>
      </c>
      <c r="M154" s="19" t="str">
        <f t="shared" si="5"/>
        <v>GROCERIES</v>
      </c>
      <c r="N154" s="28" t="str">
        <f t="shared" si="6"/>
        <v>groceries</v>
      </c>
    </row>
    <row r="155" ht="15.75" customHeight="1">
      <c r="A155" s="29" t="s">
        <v>165</v>
      </c>
      <c r="B155" s="16">
        <v>45497.0</v>
      </c>
      <c r="C155" s="17" t="s">
        <v>9</v>
      </c>
      <c r="D155" s="17" t="s">
        <v>23</v>
      </c>
      <c r="E155" s="17">
        <v>2573.55</v>
      </c>
      <c r="F155" s="17">
        <v>48.0</v>
      </c>
      <c r="G155" s="17">
        <v>36.0</v>
      </c>
      <c r="H155" s="17">
        <v>1707.54</v>
      </c>
      <c r="I155" s="19" t="str">
        <f t="shared" si="1"/>
        <v>North</v>
      </c>
      <c r="J155" s="19" t="str">
        <f t="shared" si="2"/>
        <v>NORTH</v>
      </c>
      <c r="K155" s="19" t="str">
        <f t="shared" si="3"/>
        <v>north</v>
      </c>
      <c r="L155" s="19" t="str">
        <f t="shared" si="4"/>
        <v>Electronics</v>
      </c>
      <c r="M155" s="19" t="str">
        <f t="shared" si="5"/>
        <v>ELECTRONICS</v>
      </c>
      <c r="N155" s="28" t="str">
        <f t="shared" si="6"/>
        <v>electronics</v>
      </c>
    </row>
    <row r="156" ht="15.75" customHeight="1">
      <c r="A156" s="27" t="s">
        <v>166</v>
      </c>
      <c r="B156" s="12">
        <v>45235.0</v>
      </c>
      <c r="C156" s="13" t="s">
        <v>12</v>
      </c>
      <c r="D156" s="13" t="s">
        <v>17</v>
      </c>
      <c r="E156" s="13">
        <v>1761.29</v>
      </c>
      <c r="F156" s="13">
        <v>27.0</v>
      </c>
      <c r="G156" s="13">
        <v>12.0</v>
      </c>
      <c r="H156" s="13">
        <v>492.03</v>
      </c>
      <c r="I156" s="19" t="str">
        <f t="shared" si="1"/>
        <v>West</v>
      </c>
      <c r="J156" s="19" t="str">
        <f t="shared" si="2"/>
        <v>WEST</v>
      </c>
      <c r="K156" s="19" t="str">
        <f t="shared" si="3"/>
        <v>west</v>
      </c>
      <c r="L156" s="19" t="str">
        <f t="shared" si="4"/>
        <v>Clothing</v>
      </c>
      <c r="M156" s="19" t="str">
        <f t="shared" si="5"/>
        <v>CLOTHING</v>
      </c>
      <c r="N156" s="28" t="str">
        <f t="shared" si="6"/>
        <v>clothing</v>
      </c>
    </row>
    <row r="157" ht="15.75" customHeight="1">
      <c r="A157" s="29" t="s">
        <v>167</v>
      </c>
      <c r="B157" s="16">
        <v>44972.0</v>
      </c>
      <c r="C157" s="17" t="s">
        <v>13</v>
      </c>
      <c r="D157" s="17" t="s">
        <v>10</v>
      </c>
      <c r="E157" s="17">
        <v>4113.4</v>
      </c>
      <c r="F157" s="17">
        <v>32.0</v>
      </c>
      <c r="G157" s="17">
        <v>3.0</v>
      </c>
      <c r="H157" s="17">
        <v>1726.09</v>
      </c>
      <c r="I157" s="19" t="str">
        <f t="shared" si="1"/>
        <v>East</v>
      </c>
      <c r="J157" s="19" t="str">
        <f t="shared" si="2"/>
        <v>EAST</v>
      </c>
      <c r="K157" s="19" t="str">
        <f t="shared" si="3"/>
        <v>east</v>
      </c>
      <c r="L157" s="19" t="str">
        <f t="shared" si="4"/>
        <v>Groceries</v>
      </c>
      <c r="M157" s="19" t="str">
        <f t="shared" si="5"/>
        <v>GROCERIES</v>
      </c>
      <c r="N157" s="28" t="str">
        <f t="shared" si="6"/>
        <v>groceries</v>
      </c>
    </row>
    <row r="158" ht="15.75" customHeight="1">
      <c r="A158" s="27" t="s">
        <v>168</v>
      </c>
      <c r="B158" s="12">
        <v>45147.0</v>
      </c>
      <c r="C158" s="13" t="s">
        <v>12</v>
      </c>
      <c r="D158" s="13" t="s">
        <v>23</v>
      </c>
      <c r="E158" s="13">
        <v>202.21</v>
      </c>
      <c r="F158" s="13">
        <v>6.0</v>
      </c>
      <c r="G158" s="13">
        <v>43.0</v>
      </c>
      <c r="H158" s="13">
        <v>734.47</v>
      </c>
      <c r="I158" s="19" t="str">
        <f t="shared" si="1"/>
        <v>West</v>
      </c>
      <c r="J158" s="19" t="str">
        <f t="shared" si="2"/>
        <v>WEST</v>
      </c>
      <c r="K158" s="19" t="str">
        <f t="shared" si="3"/>
        <v>west</v>
      </c>
      <c r="L158" s="19" t="str">
        <f t="shared" si="4"/>
        <v>Electronics</v>
      </c>
      <c r="M158" s="19" t="str">
        <f t="shared" si="5"/>
        <v>ELECTRONICS</v>
      </c>
      <c r="N158" s="28" t="str">
        <f t="shared" si="6"/>
        <v>electronics</v>
      </c>
    </row>
    <row r="159" ht="15.75" customHeight="1">
      <c r="A159" s="29" t="s">
        <v>169</v>
      </c>
      <c r="B159" s="16">
        <v>45576.0</v>
      </c>
      <c r="C159" s="17" t="s">
        <v>9</v>
      </c>
      <c r="D159" s="17" t="s">
        <v>21</v>
      </c>
      <c r="E159" s="17">
        <v>4347.15</v>
      </c>
      <c r="F159" s="17">
        <v>20.0</v>
      </c>
      <c r="G159" s="17">
        <v>34.0</v>
      </c>
      <c r="H159" s="17">
        <v>1392.45</v>
      </c>
      <c r="I159" s="19" t="str">
        <f t="shared" si="1"/>
        <v>North</v>
      </c>
      <c r="J159" s="19" t="str">
        <f t="shared" si="2"/>
        <v>NORTH</v>
      </c>
      <c r="K159" s="19" t="str">
        <f t="shared" si="3"/>
        <v>north</v>
      </c>
      <c r="L159" s="19" t="str">
        <f t="shared" si="4"/>
        <v>Sports</v>
      </c>
      <c r="M159" s="19" t="str">
        <f t="shared" si="5"/>
        <v>SPORTS</v>
      </c>
      <c r="N159" s="28" t="str">
        <f t="shared" si="6"/>
        <v>sports</v>
      </c>
    </row>
    <row r="160" ht="15.75" customHeight="1">
      <c r="A160" s="27" t="s">
        <v>170</v>
      </c>
      <c r="B160" s="12">
        <v>45364.0</v>
      </c>
      <c r="C160" s="13" t="s">
        <v>12</v>
      </c>
      <c r="D160" s="13" t="s">
        <v>17</v>
      </c>
      <c r="E160" s="13">
        <v>4992.83</v>
      </c>
      <c r="F160" s="13">
        <v>2.0</v>
      </c>
      <c r="G160" s="13">
        <v>28.0</v>
      </c>
      <c r="H160" s="13">
        <v>1468.94</v>
      </c>
      <c r="I160" s="19" t="str">
        <f t="shared" si="1"/>
        <v>West</v>
      </c>
      <c r="J160" s="19" t="str">
        <f t="shared" si="2"/>
        <v>WEST</v>
      </c>
      <c r="K160" s="19" t="str">
        <f t="shared" si="3"/>
        <v>west</v>
      </c>
      <c r="L160" s="19" t="str">
        <f t="shared" si="4"/>
        <v>Clothing</v>
      </c>
      <c r="M160" s="19" t="str">
        <f t="shared" si="5"/>
        <v>CLOTHING</v>
      </c>
      <c r="N160" s="28" t="str">
        <f t="shared" si="6"/>
        <v>clothing</v>
      </c>
    </row>
    <row r="161" ht="15.75" customHeight="1">
      <c r="A161" s="29" t="s">
        <v>171</v>
      </c>
      <c r="B161" s="16">
        <v>45500.0</v>
      </c>
      <c r="C161" s="17" t="s">
        <v>13</v>
      </c>
      <c r="D161" s="17" t="s">
        <v>21</v>
      </c>
      <c r="E161" s="17">
        <v>1387.18</v>
      </c>
      <c r="F161" s="17">
        <v>28.0</v>
      </c>
      <c r="G161" s="17">
        <v>9.0</v>
      </c>
      <c r="H161" s="17">
        <v>381.96</v>
      </c>
      <c r="I161" s="19" t="str">
        <f t="shared" si="1"/>
        <v>East</v>
      </c>
      <c r="J161" s="19" t="str">
        <f t="shared" si="2"/>
        <v>EAST</v>
      </c>
      <c r="K161" s="19" t="str">
        <f t="shared" si="3"/>
        <v>east</v>
      </c>
      <c r="L161" s="19" t="str">
        <f t="shared" si="4"/>
        <v>Sports</v>
      </c>
      <c r="M161" s="19" t="str">
        <f t="shared" si="5"/>
        <v>SPORTS</v>
      </c>
      <c r="N161" s="28" t="str">
        <f t="shared" si="6"/>
        <v>sports</v>
      </c>
    </row>
    <row r="162" ht="15.75" customHeight="1">
      <c r="A162" s="27" t="s">
        <v>172</v>
      </c>
      <c r="B162" s="12">
        <v>45566.0</v>
      </c>
      <c r="C162" s="13" t="s">
        <v>9</v>
      </c>
      <c r="D162" s="13" t="s">
        <v>17</v>
      </c>
      <c r="E162" s="13">
        <v>4642.87</v>
      </c>
      <c r="F162" s="13">
        <v>35.0</v>
      </c>
      <c r="G162" s="13">
        <v>14.0</v>
      </c>
      <c r="H162" s="13">
        <v>216.96</v>
      </c>
      <c r="I162" s="19" t="str">
        <f t="shared" si="1"/>
        <v>North</v>
      </c>
      <c r="J162" s="19" t="str">
        <f t="shared" si="2"/>
        <v>NORTH</v>
      </c>
      <c r="K162" s="19" t="str">
        <f t="shared" si="3"/>
        <v>north</v>
      </c>
      <c r="L162" s="19" t="str">
        <f t="shared" si="4"/>
        <v>Clothing</v>
      </c>
      <c r="M162" s="19" t="str">
        <f t="shared" si="5"/>
        <v>CLOTHING</v>
      </c>
      <c r="N162" s="28" t="str">
        <f t="shared" si="6"/>
        <v>clothing</v>
      </c>
    </row>
    <row r="163" ht="15.75" customHeight="1">
      <c r="A163" s="29" t="s">
        <v>173</v>
      </c>
      <c r="B163" s="16">
        <v>45165.0</v>
      </c>
      <c r="C163" s="17" t="s">
        <v>13</v>
      </c>
      <c r="D163" s="17" t="s">
        <v>23</v>
      </c>
      <c r="E163" s="17">
        <v>4879.9</v>
      </c>
      <c r="F163" s="17">
        <v>37.0</v>
      </c>
      <c r="G163" s="17">
        <v>5.0</v>
      </c>
      <c r="H163" s="17">
        <v>1424.1</v>
      </c>
      <c r="I163" s="19" t="str">
        <f t="shared" si="1"/>
        <v>East</v>
      </c>
      <c r="J163" s="19" t="str">
        <f t="shared" si="2"/>
        <v>EAST</v>
      </c>
      <c r="K163" s="19" t="str">
        <f t="shared" si="3"/>
        <v>east</v>
      </c>
      <c r="L163" s="19" t="str">
        <f t="shared" si="4"/>
        <v>Electronics</v>
      </c>
      <c r="M163" s="19" t="str">
        <f t="shared" si="5"/>
        <v>ELECTRONICS</v>
      </c>
      <c r="N163" s="28" t="str">
        <f t="shared" si="6"/>
        <v>electronics</v>
      </c>
    </row>
    <row r="164" ht="15.75" customHeight="1">
      <c r="A164" s="27" t="s">
        <v>174</v>
      </c>
      <c r="B164" s="12">
        <v>45298.0</v>
      </c>
      <c r="C164" s="13" t="s">
        <v>13</v>
      </c>
      <c r="D164" s="13" t="s">
        <v>23</v>
      </c>
      <c r="E164" s="13">
        <v>932.08</v>
      </c>
      <c r="F164" s="13">
        <v>36.0</v>
      </c>
      <c r="G164" s="13">
        <v>4.0</v>
      </c>
      <c r="H164" s="13">
        <v>833.05</v>
      </c>
      <c r="I164" s="19" t="str">
        <f t="shared" si="1"/>
        <v>East</v>
      </c>
      <c r="J164" s="19" t="str">
        <f t="shared" si="2"/>
        <v>EAST</v>
      </c>
      <c r="K164" s="19" t="str">
        <f t="shared" si="3"/>
        <v>east</v>
      </c>
      <c r="L164" s="19" t="str">
        <f t="shared" si="4"/>
        <v>Electronics</v>
      </c>
      <c r="M164" s="19" t="str">
        <f t="shared" si="5"/>
        <v>ELECTRONICS</v>
      </c>
      <c r="N164" s="28" t="str">
        <f t="shared" si="6"/>
        <v>electronics</v>
      </c>
    </row>
    <row r="165" ht="15.75" customHeight="1">
      <c r="A165" s="29" t="s">
        <v>175</v>
      </c>
      <c r="B165" s="16">
        <v>45288.0</v>
      </c>
      <c r="C165" s="17" t="s">
        <v>12</v>
      </c>
      <c r="D165" s="17" t="s">
        <v>23</v>
      </c>
      <c r="E165" s="17">
        <v>3673.01</v>
      </c>
      <c r="F165" s="17">
        <v>33.0</v>
      </c>
      <c r="G165" s="17">
        <v>31.0</v>
      </c>
      <c r="H165" s="17">
        <v>344.49</v>
      </c>
      <c r="I165" s="19" t="str">
        <f t="shared" si="1"/>
        <v>West</v>
      </c>
      <c r="J165" s="19" t="str">
        <f t="shared" si="2"/>
        <v>WEST</v>
      </c>
      <c r="K165" s="19" t="str">
        <f t="shared" si="3"/>
        <v>west</v>
      </c>
      <c r="L165" s="19" t="str">
        <f t="shared" si="4"/>
        <v>Electronics</v>
      </c>
      <c r="M165" s="19" t="str">
        <f t="shared" si="5"/>
        <v>ELECTRONICS</v>
      </c>
      <c r="N165" s="28" t="str">
        <f t="shared" si="6"/>
        <v>electronics</v>
      </c>
    </row>
    <row r="166" ht="15.75" customHeight="1">
      <c r="A166" s="27" t="s">
        <v>176</v>
      </c>
      <c r="B166" s="12">
        <v>44914.0</v>
      </c>
      <c r="C166" s="13" t="s">
        <v>13</v>
      </c>
      <c r="D166" s="13" t="s">
        <v>23</v>
      </c>
      <c r="E166" s="13">
        <v>1275.02</v>
      </c>
      <c r="F166" s="13">
        <v>30.0</v>
      </c>
      <c r="G166" s="13">
        <v>27.0</v>
      </c>
      <c r="H166" s="13">
        <v>362.35</v>
      </c>
      <c r="I166" s="19" t="str">
        <f t="shared" si="1"/>
        <v>East</v>
      </c>
      <c r="J166" s="19" t="str">
        <f t="shared" si="2"/>
        <v>EAST</v>
      </c>
      <c r="K166" s="19" t="str">
        <f t="shared" si="3"/>
        <v>east</v>
      </c>
      <c r="L166" s="19" t="str">
        <f t="shared" si="4"/>
        <v>Electronics</v>
      </c>
      <c r="M166" s="19" t="str">
        <f t="shared" si="5"/>
        <v>ELECTRONICS</v>
      </c>
      <c r="N166" s="28" t="str">
        <f t="shared" si="6"/>
        <v>electronics</v>
      </c>
    </row>
    <row r="167" ht="15.75" customHeight="1">
      <c r="A167" s="29" t="s">
        <v>177</v>
      </c>
      <c r="B167" s="16">
        <v>44969.0</v>
      </c>
      <c r="C167" s="17" t="s">
        <v>9</v>
      </c>
      <c r="D167" s="17" t="s">
        <v>10</v>
      </c>
      <c r="E167" s="17">
        <v>2552.92</v>
      </c>
      <c r="F167" s="17">
        <v>31.0</v>
      </c>
      <c r="G167" s="17">
        <v>31.0</v>
      </c>
      <c r="H167" s="17">
        <v>1907.44</v>
      </c>
      <c r="I167" s="19" t="str">
        <f t="shared" si="1"/>
        <v>North</v>
      </c>
      <c r="J167" s="19" t="str">
        <f t="shared" si="2"/>
        <v>NORTH</v>
      </c>
      <c r="K167" s="19" t="str">
        <f t="shared" si="3"/>
        <v>north</v>
      </c>
      <c r="L167" s="19" t="str">
        <f t="shared" si="4"/>
        <v>Groceries</v>
      </c>
      <c r="M167" s="19" t="str">
        <f t="shared" si="5"/>
        <v>GROCERIES</v>
      </c>
      <c r="N167" s="28" t="str">
        <f t="shared" si="6"/>
        <v>groceries</v>
      </c>
    </row>
    <row r="168" ht="15.75" customHeight="1">
      <c r="A168" s="27" t="s">
        <v>178</v>
      </c>
      <c r="B168" s="12">
        <v>45012.0</v>
      </c>
      <c r="C168" s="13" t="s">
        <v>12</v>
      </c>
      <c r="D168" s="13" t="s">
        <v>19</v>
      </c>
      <c r="E168" s="13">
        <v>1034.27</v>
      </c>
      <c r="F168" s="13">
        <v>16.0</v>
      </c>
      <c r="G168" s="13">
        <v>50.0</v>
      </c>
      <c r="H168" s="13">
        <v>1699.35</v>
      </c>
      <c r="I168" s="19" t="str">
        <f t="shared" si="1"/>
        <v>West</v>
      </c>
      <c r="J168" s="19" t="str">
        <f t="shared" si="2"/>
        <v>WEST</v>
      </c>
      <c r="K168" s="19" t="str">
        <f t="shared" si="3"/>
        <v>west</v>
      </c>
      <c r="L168" s="19" t="str">
        <f t="shared" si="4"/>
        <v>Furniture</v>
      </c>
      <c r="M168" s="19" t="str">
        <f t="shared" si="5"/>
        <v>FURNITURE</v>
      </c>
      <c r="N168" s="28" t="str">
        <f t="shared" si="6"/>
        <v>furniture</v>
      </c>
    </row>
    <row r="169" ht="15.75" customHeight="1">
      <c r="A169" s="29" t="s">
        <v>179</v>
      </c>
      <c r="B169" s="16">
        <v>45440.0</v>
      </c>
      <c r="C169" s="17" t="s">
        <v>9</v>
      </c>
      <c r="D169" s="17" t="s">
        <v>23</v>
      </c>
      <c r="E169" s="17">
        <v>1844.22</v>
      </c>
      <c r="F169" s="17">
        <v>37.0</v>
      </c>
      <c r="G169" s="17">
        <v>35.0</v>
      </c>
      <c r="H169" s="17">
        <v>900.79</v>
      </c>
      <c r="I169" s="19" t="str">
        <f t="shared" si="1"/>
        <v>North</v>
      </c>
      <c r="J169" s="19" t="str">
        <f t="shared" si="2"/>
        <v>NORTH</v>
      </c>
      <c r="K169" s="19" t="str">
        <f t="shared" si="3"/>
        <v>north</v>
      </c>
      <c r="L169" s="19" t="str">
        <f t="shared" si="4"/>
        <v>Electronics</v>
      </c>
      <c r="M169" s="19" t="str">
        <f t="shared" si="5"/>
        <v>ELECTRONICS</v>
      </c>
      <c r="N169" s="28" t="str">
        <f t="shared" si="6"/>
        <v>electronics</v>
      </c>
    </row>
    <row r="170" ht="15.75" customHeight="1">
      <c r="A170" s="27" t="s">
        <v>180</v>
      </c>
      <c r="B170" s="12">
        <v>45264.0</v>
      </c>
      <c r="C170" s="13" t="s">
        <v>9</v>
      </c>
      <c r="D170" s="13" t="s">
        <v>23</v>
      </c>
      <c r="E170" s="13">
        <v>2034.58</v>
      </c>
      <c r="F170" s="13">
        <v>25.0</v>
      </c>
      <c r="G170" s="13">
        <v>22.0</v>
      </c>
      <c r="H170" s="13">
        <v>983.94</v>
      </c>
      <c r="I170" s="19" t="str">
        <f t="shared" si="1"/>
        <v>North</v>
      </c>
      <c r="J170" s="19" t="str">
        <f t="shared" si="2"/>
        <v>NORTH</v>
      </c>
      <c r="K170" s="19" t="str">
        <f t="shared" si="3"/>
        <v>north</v>
      </c>
      <c r="L170" s="19" t="str">
        <f t="shared" si="4"/>
        <v>Electronics</v>
      </c>
      <c r="M170" s="19" t="str">
        <f t="shared" si="5"/>
        <v>ELECTRONICS</v>
      </c>
      <c r="N170" s="28" t="str">
        <f t="shared" si="6"/>
        <v>electronics</v>
      </c>
    </row>
    <row r="171" ht="15.75" customHeight="1">
      <c r="A171" s="29" t="s">
        <v>181</v>
      </c>
      <c r="B171" s="16">
        <v>45364.0</v>
      </c>
      <c r="C171" s="17" t="s">
        <v>12</v>
      </c>
      <c r="D171" s="17" t="s">
        <v>19</v>
      </c>
      <c r="E171" s="17">
        <v>2299.83</v>
      </c>
      <c r="F171" s="17">
        <v>8.0</v>
      </c>
      <c r="G171" s="17">
        <v>3.0</v>
      </c>
      <c r="H171" s="17">
        <v>522.23</v>
      </c>
      <c r="I171" s="19" t="str">
        <f t="shared" si="1"/>
        <v>West</v>
      </c>
      <c r="J171" s="19" t="str">
        <f t="shared" si="2"/>
        <v>WEST</v>
      </c>
      <c r="K171" s="19" t="str">
        <f t="shared" si="3"/>
        <v>west</v>
      </c>
      <c r="L171" s="19" t="str">
        <f t="shared" si="4"/>
        <v>Furniture</v>
      </c>
      <c r="M171" s="19" t="str">
        <f t="shared" si="5"/>
        <v>FURNITURE</v>
      </c>
      <c r="N171" s="28" t="str">
        <f t="shared" si="6"/>
        <v>furniture</v>
      </c>
    </row>
    <row r="172" ht="15.75" customHeight="1">
      <c r="A172" s="27" t="s">
        <v>182</v>
      </c>
      <c r="B172" s="12">
        <v>45274.0</v>
      </c>
      <c r="C172" s="13" t="s">
        <v>12</v>
      </c>
      <c r="D172" s="13" t="s">
        <v>19</v>
      </c>
      <c r="E172" s="13">
        <v>3657.96</v>
      </c>
      <c r="F172" s="13">
        <v>43.0</v>
      </c>
      <c r="G172" s="13">
        <v>27.0</v>
      </c>
      <c r="H172" s="13">
        <v>956.92</v>
      </c>
      <c r="I172" s="19" t="str">
        <f t="shared" si="1"/>
        <v>West</v>
      </c>
      <c r="J172" s="19" t="str">
        <f t="shared" si="2"/>
        <v>WEST</v>
      </c>
      <c r="K172" s="19" t="str">
        <f t="shared" si="3"/>
        <v>west</v>
      </c>
      <c r="L172" s="19" t="str">
        <f t="shared" si="4"/>
        <v>Furniture</v>
      </c>
      <c r="M172" s="19" t="str">
        <f t="shared" si="5"/>
        <v>FURNITURE</v>
      </c>
      <c r="N172" s="28" t="str">
        <f t="shared" si="6"/>
        <v>furniture</v>
      </c>
    </row>
    <row r="173" ht="15.75" customHeight="1">
      <c r="A173" s="29" t="s">
        <v>183</v>
      </c>
      <c r="B173" s="16">
        <v>45026.0</v>
      </c>
      <c r="C173" s="17" t="s">
        <v>13</v>
      </c>
      <c r="D173" s="17" t="s">
        <v>23</v>
      </c>
      <c r="E173" s="17">
        <v>2852.97</v>
      </c>
      <c r="F173" s="17">
        <v>4.0</v>
      </c>
      <c r="G173" s="17">
        <v>5.0</v>
      </c>
      <c r="H173" s="17">
        <v>418.25</v>
      </c>
      <c r="I173" s="19" t="str">
        <f t="shared" si="1"/>
        <v>East</v>
      </c>
      <c r="J173" s="19" t="str">
        <f t="shared" si="2"/>
        <v>EAST</v>
      </c>
      <c r="K173" s="19" t="str">
        <f t="shared" si="3"/>
        <v>east</v>
      </c>
      <c r="L173" s="19" t="str">
        <f t="shared" si="4"/>
        <v>Electronics</v>
      </c>
      <c r="M173" s="19" t="str">
        <f t="shared" si="5"/>
        <v>ELECTRONICS</v>
      </c>
      <c r="N173" s="28" t="str">
        <f t="shared" si="6"/>
        <v>electronics</v>
      </c>
    </row>
    <row r="174" ht="15.75" customHeight="1">
      <c r="A174" s="27" t="s">
        <v>184</v>
      </c>
      <c r="B174" s="12">
        <v>45359.0</v>
      </c>
      <c r="C174" s="13" t="s">
        <v>16</v>
      </c>
      <c r="D174" s="13" t="s">
        <v>10</v>
      </c>
      <c r="E174" s="13">
        <v>2168.49</v>
      </c>
      <c r="F174" s="13">
        <v>16.0</v>
      </c>
      <c r="G174" s="13">
        <v>0.0</v>
      </c>
      <c r="H174" s="13">
        <v>1301.12</v>
      </c>
      <c r="I174" s="19" t="str">
        <f t="shared" si="1"/>
        <v>South</v>
      </c>
      <c r="J174" s="19" t="str">
        <f t="shared" si="2"/>
        <v>SOUTH</v>
      </c>
      <c r="K174" s="19" t="str">
        <f t="shared" si="3"/>
        <v>south</v>
      </c>
      <c r="L174" s="19" t="str">
        <f t="shared" si="4"/>
        <v>Groceries</v>
      </c>
      <c r="M174" s="19" t="str">
        <f t="shared" si="5"/>
        <v>GROCERIES</v>
      </c>
      <c r="N174" s="28" t="str">
        <f t="shared" si="6"/>
        <v>groceries</v>
      </c>
    </row>
    <row r="175" ht="15.75" customHeight="1">
      <c r="A175" s="29" t="s">
        <v>185</v>
      </c>
      <c r="B175" s="16">
        <v>45155.0</v>
      </c>
      <c r="C175" s="17" t="s">
        <v>9</v>
      </c>
      <c r="D175" s="17" t="s">
        <v>17</v>
      </c>
      <c r="E175" s="17">
        <v>2152.82</v>
      </c>
      <c r="F175" s="17">
        <v>19.0</v>
      </c>
      <c r="G175" s="17">
        <v>16.0</v>
      </c>
      <c r="H175" s="17">
        <v>1396.93</v>
      </c>
      <c r="I175" s="19" t="str">
        <f t="shared" si="1"/>
        <v>North</v>
      </c>
      <c r="J175" s="19" t="str">
        <f t="shared" si="2"/>
        <v>NORTH</v>
      </c>
      <c r="K175" s="19" t="str">
        <f t="shared" si="3"/>
        <v>north</v>
      </c>
      <c r="L175" s="19" t="str">
        <f t="shared" si="4"/>
        <v>Clothing</v>
      </c>
      <c r="M175" s="19" t="str">
        <f t="shared" si="5"/>
        <v>CLOTHING</v>
      </c>
      <c r="N175" s="28" t="str">
        <f t="shared" si="6"/>
        <v>clothing</v>
      </c>
    </row>
    <row r="176" ht="15.75" customHeight="1">
      <c r="A176" s="27" t="s">
        <v>186</v>
      </c>
      <c r="B176" s="12">
        <v>45195.0</v>
      </c>
      <c r="C176" s="13" t="s">
        <v>13</v>
      </c>
      <c r="D176" s="13" t="s">
        <v>10</v>
      </c>
      <c r="E176" s="13">
        <v>497.78</v>
      </c>
      <c r="F176" s="13">
        <v>20.0</v>
      </c>
      <c r="G176" s="13">
        <v>31.0</v>
      </c>
      <c r="H176" s="13">
        <v>853.81</v>
      </c>
      <c r="I176" s="19" t="str">
        <f t="shared" si="1"/>
        <v>East</v>
      </c>
      <c r="J176" s="19" t="str">
        <f t="shared" si="2"/>
        <v>EAST</v>
      </c>
      <c r="K176" s="19" t="str">
        <f t="shared" si="3"/>
        <v>east</v>
      </c>
      <c r="L176" s="19" t="str">
        <f t="shared" si="4"/>
        <v>Groceries</v>
      </c>
      <c r="M176" s="19" t="str">
        <f t="shared" si="5"/>
        <v>GROCERIES</v>
      </c>
      <c r="N176" s="28" t="str">
        <f t="shared" si="6"/>
        <v>groceries</v>
      </c>
    </row>
    <row r="177" ht="15.75" customHeight="1">
      <c r="A177" s="29" t="s">
        <v>187</v>
      </c>
      <c r="B177" s="16">
        <v>44901.0</v>
      </c>
      <c r="C177" s="17" t="s">
        <v>12</v>
      </c>
      <c r="D177" s="17" t="s">
        <v>19</v>
      </c>
      <c r="E177" s="17">
        <v>1611.31</v>
      </c>
      <c r="F177" s="17">
        <v>39.0</v>
      </c>
      <c r="G177" s="17">
        <v>42.0</v>
      </c>
      <c r="H177" s="17">
        <v>1038.25</v>
      </c>
      <c r="I177" s="19" t="str">
        <f t="shared" si="1"/>
        <v>West</v>
      </c>
      <c r="J177" s="19" t="str">
        <f t="shared" si="2"/>
        <v>WEST</v>
      </c>
      <c r="K177" s="19" t="str">
        <f t="shared" si="3"/>
        <v>west</v>
      </c>
      <c r="L177" s="19" t="str">
        <f t="shared" si="4"/>
        <v>Furniture</v>
      </c>
      <c r="M177" s="19" t="str">
        <f t="shared" si="5"/>
        <v>FURNITURE</v>
      </c>
      <c r="N177" s="28" t="str">
        <f t="shared" si="6"/>
        <v>furniture</v>
      </c>
    </row>
    <row r="178" ht="15.75" customHeight="1">
      <c r="A178" s="27" t="s">
        <v>188</v>
      </c>
      <c r="B178" s="12">
        <v>44956.0</v>
      </c>
      <c r="C178" s="13" t="s">
        <v>12</v>
      </c>
      <c r="D178" s="13" t="s">
        <v>19</v>
      </c>
      <c r="E178" s="13">
        <v>4586.33</v>
      </c>
      <c r="F178" s="13">
        <v>1.0</v>
      </c>
      <c r="G178" s="13">
        <v>20.0</v>
      </c>
      <c r="H178" s="13">
        <v>105.86</v>
      </c>
      <c r="I178" s="19" t="str">
        <f t="shared" si="1"/>
        <v>West</v>
      </c>
      <c r="J178" s="19" t="str">
        <f t="shared" si="2"/>
        <v>WEST</v>
      </c>
      <c r="K178" s="19" t="str">
        <f t="shared" si="3"/>
        <v>west</v>
      </c>
      <c r="L178" s="19" t="str">
        <f t="shared" si="4"/>
        <v>Furniture</v>
      </c>
      <c r="M178" s="19" t="str">
        <f t="shared" si="5"/>
        <v>FURNITURE</v>
      </c>
      <c r="N178" s="28" t="str">
        <f t="shared" si="6"/>
        <v>furniture</v>
      </c>
    </row>
    <row r="179" ht="15.75" customHeight="1">
      <c r="A179" s="29" t="s">
        <v>189</v>
      </c>
      <c r="B179" s="16">
        <v>45114.0</v>
      </c>
      <c r="C179" s="17" t="s">
        <v>12</v>
      </c>
      <c r="D179" s="17" t="s">
        <v>21</v>
      </c>
      <c r="E179" s="17">
        <v>4680.21</v>
      </c>
      <c r="F179" s="17">
        <v>17.0</v>
      </c>
      <c r="G179" s="17">
        <v>7.0</v>
      </c>
      <c r="H179" s="17">
        <v>1891.83</v>
      </c>
      <c r="I179" s="19" t="str">
        <f t="shared" si="1"/>
        <v>West</v>
      </c>
      <c r="J179" s="19" t="str">
        <f t="shared" si="2"/>
        <v>WEST</v>
      </c>
      <c r="K179" s="19" t="str">
        <f t="shared" si="3"/>
        <v>west</v>
      </c>
      <c r="L179" s="19" t="str">
        <f t="shared" si="4"/>
        <v>Sports</v>
      </c>
      <c r="M179" s="19" t="str">
        <f t="shared" si="5"/>
        <v>SPORTS</v>
      </c>
      <c r="N179" s="28" t="str">
        <f t="shared" si="6"/>
        <v>sports</v>
      </c>
    </row>
    <row r="180" ht="15.75" customHeight="1">
      <c r="A180" s="27" t="s">
        <v>190</v>
      </c>
      <c r="B180" s="12">
        <v>45522.0</v>
      </c>
      <c r="C180" s="13" t="s">
        <v>12</v>
      </c>
      <c r="D180" s="13" t="s">
        <v>21</v>
      </c>
      <c r="E180" s="13">
        <v>2420.41</v>
      </c>
      <c r="F180" s="13">
        <v>22.0</v>
      </c>
      <c r="G180" s="13">
        <v>11.0</v>
      </c>
      <c r="H180" s="13">
        <v>326.32</v>
      </c>
      <c r="I180" s="19" t="str">
        <f t="shared" si="1"/>
        <v>West</v>
      </c>
      <c r="J180" s="19" t="str">
        <f t="shared" si="2"/>
        <v>WEST</v>
      </c>
      <c r="K180" s="19" t="str">
        <f t="shared" si="3"/>
        <v>west</v>
      </c>
      <c r="L180" s="19" t="str">
        <f t="shared" si="4"/>
        <v>Sports</v>
      </c>
      <c r="M180" s="19" t="str">
        <f t="shared" si="5"/>
        <v>SPORTS</v>
      </c>
      <c r="N180" s="28" t="str">
        <f t="shared" si="6"/>
        <v>sports</v>
      </c>
    </row>
    <row r="181" ht="15.75" customHeight="1">
      <c r="A181" s="29" t="s">
        <v>191</v>
      </c>
      <c r="B181" s="16">
        <v>45178.0</v>
      </c>
      <c r="C181" s="17" t="s">
        <v>9</v>
      </c>
      <c r="D181" s="17" t="s">
        <v>10</v>
      </c>
      <c r="E181" s="17">
        <v>2366.73</v>
      </c>
      <c r="F181" s="17">
        <v>46.0</v>
      </c>
      <c r="G181" s="17">
        <v>2.0</v>
      </c>
      <c r="H181" s="17">
        <v>719.48</v>
      </c>
      <c r="I181" s="19" t="str">
        <f t="shared" si="1"/>
        <v>North</v>
      </c>
      <c r="J181" s="19" t="str">
        <f t="shared" si="2"/>
        <v>NORTH</v>
      </c>
      <c r="K181" s="19" t="str">
        <f t="shared" si="3"/>
        <v>north</v>
      </c>
      <c r="L181" s="19" t="str">
        <f t="shared" si="4"/>
        <v>Groceries</v>
      </c>
      <c r="M181" s="19" t="str">
        <f t="shared" si="5"/>
        <v>GROCERIES</v>
      </c>
      <c r="N181" s="28" t="str">
        <f t="shared" si="6"/>
        <v>groceries</v>
      </c>
    </row>
    <row r="182" ht="15.75" customHeight="1">
      <c r="A182" s="27" t="s">
        <v>192</v>
      </c>
      <c r="B182" s="12">
        <v>45136.0</v>
      </c>
      <c r="C182" s="13" t="s">
        <v>16</v>
      </c>
      <c r="D182" s="13" t="s">
        <v>10</v>
      </c>
      <c r="E182" s="13">
        <v>2762.66</v>
      </c>
      <c r="F182" s="13">
        <v>35.0</v>
      </c>
      <c r="G182" s="13">
        <v>30.0</v>
      </c>
      <c r="H182" s="13">
        <v>422.52</v>
      </c>
      <c r="I182" s="19" t="str">
        <f t="shared" si="1"/>
        <v>South</v>
      </c>
      <c r="J182" s="19" t="str">
        <f t="shared" si="2"/>
        <v>SOUTH</v>
      </c>
      <c r="K182" s="19" t="str">
        <f t="shared" si="3"/>
        <v>south</v>
      </c>
      <c r="L182" s="19" t="str">
        <f t="shared" si="4"/>
        <v>Groceries</v>
      </c>
      <c r="M182" s="19" t="str">
        <f t="shared" si="5"/>
        <v>GROCERIES</v>
      </c>
      <c r="N182" s="28" t="str">
        <f t="shared" si="6"/>
        <v>groceries</v>
      </c>
    </row>
    <row r="183" ht="15.75" customHeight="1">
      <c r="A183" s="29" t="s">
        <v>193</v>
      </c>
      <c r="B183" s="16">
        <v>45577.0</v>
      </c>
      <c r="C183" s="17" t="s">
        <v>16</v>
      </c>
      <c r="D183" s="17" t="s">
        <v>17</v>
      </c>
      <c r="E183" s="17">
        <v>1559.92</v>
      </c>
      <c r="F183" s="17">
        <v>33.0</v>
      </c>
      <c r="G183" s="17">
        <v>43.0</v>
      </c>
      <c r="H183" s="17">
        <v>1731.83</v>
      </c>
      <c r="I183" s="19" t="str">
        <f t="shared" si="1"/>
        <v>South</v>
      </c>
      <c r="J183" s="19" t="str">
        <f t="shared" si="2"/>
        <v>SOUTH</v>
      </c>
      <c r="K183" s="19" t="str">
        <f t="shared" si="3"/>
        <v>south</v>
      </c>
      <c r="L183" s="19" t="str">
        <f t="shared" si="4"/>
        <v>Clothing</v>
      </c>
      <c r="M183" s="19" t="str">
        <f t="shared" si="5"/>
        <v>CLOTHING</v>
      </c>
      <c r="N183" s="28" t="str">
        <f t="shared" si="6"/>
        <v>clothing</v>
      </c>
    </row>
    <row r="184" ht="15.75" customHeight="1">
      <c r="A184" s="27" t="s">
        <v>194</v>
      </c>
      <c r="B184" s="12">
        <v>45150.0</v>
      </c>
      <c r="C184" s="13" t="s">
        <v>12</v>
      </c>
      <c r="D184" s="13" t="s">
        <v>10</v>
      </c>
      <c r="E184" s="13">
        <v>2680.05</v>
      </c>
      <c r="F184" s="13">
        <v>5.0</v>
      </c>
      <c r="G184" s="13">
        <v>16.0</v>
      </c>
      <c r="H184" s="13">
        <v>1116.5</v>
      </c>
      <c r="I184" s="19" t="str">
        <f t="shared" si="1"/>
        <v>West</v>
      </c>
      <c r="J184" s="19" t="str">
        <f t="shared" si="2"/>
        <v>WEST</v>
      </c>
      <c r="K184" s="19" t="str">
        <f t="shared" si="3"/>
        <v>west</v>
      </c>
      <c r="L184" s="19" t="str">
        <f t="shared" si="4"/>
        <v>Groceries</v>
      </c>
      <c r="M184" s="19" t="str">
        <f t="shared" si="5"/>
        <v>GROCERIES</v>
      </c>
      <c r="N184" s="28" t="str">
        <f t="shared" si="6"/>
        <v>groceries</v>
      </c>
    </row>
    <row r="185" ht="15.75" customHeight="1">
      <c r="A185" s="29" t="s">
        <v>195</v>
      </c>
      <c r="B185" s="16">
        <v>45595.0</v>
      </c>
      <c r="C185" s="17" t="s">
        <v>12</v>
      </c>
      <c r="D185" s="17" t="s">
        <v>17</v>
      </c>
      <c r="E185" s="17">
        <v>4248.76</v>
      </c>
      <c r="F185" s="17">
        <v>48.0</v>
      </c>
      <c r="G185" s="17">
        <v>23.0</v>
      </c>
      <c r="H185" s="17">
        <v>1078.77</v>
      </c>
      <c r="I185" s="19" t="str">
        <f t="shared" si="1"/>
        <v>West</v>
      </c>
      <c r="J185" s="19" t="str">
        <f t="shared" si="2"/>
        <v>WEST</v>
      </c>
      <c r="K185" s="19" t="str">
        <f t="shared" si="3"/>
        <v>west</v>
      </c>
      <c r="L185" s="19" t="str">
        <f t="shared" si="4"/>
        <v>Clothing</v>
      </c>
      <c r="M185" s="19" t="str">
        <f t="shared" si="5"/>
        <v>CLOTHING</v>
      </c>
      <c r="N185" s="28" t="str">
        <f t="shared" si="6"/>
        <v>clothing</v>
      </c>
    </row>
    <row r="186" ht="15.75" customHeight="1">
      <c r="A186" s="27" t="s">
        <v>196</v>
      </c>
      <c r="B186" s="12">
        <v>44927.0</v>
      </c>
      <c r="C186" s="13" t="s">
        <v>12</v>
      </c>
      <c r="D186" s="13" t="s">
        <v>23</v>
      </c>
      <c r="E186" s="13">
        <v>3946.9</v>
      </c>
      <c r="F186" s="13">
        <v>36.0</v>
      </c>
      <c r="G186" s="13">
        <v>44.0</v>
      </c>
      <c r="H186" s="13">
        <v>823.62</v>
      </c>
      <c r="I186" s="19" t="str">
        <f t="shared" si="1"/>
        <v>West</v>
      </c>
      <c r="J186" s="19" t="str">
        <f t="shared" si="2"/>
        <v>WEST</v>
      </c>
      <c r="K186" s="19" t="str">
        <f t="shared" si="3"/>
        <v>west</v>
      </c>
      <c r="L186" s="19" t="str">
        <f t="shared" si="4"/>
        <v>Electronics</v>
      </c>
      <c r="M186" s="19" t="str">
        <f t="shared" si="5"/>
        <v>ELECTRONICS</v>
      </c>
      <c r="N186" s="28" t="str">
        <f t="shared" si="6"/>
        <v>electronics</v>
      </c>
    </row>
    <row r="187" ht="15.75" customHeight="1">
      <c r="A187" s="29" t="s">
        <v>197</v>
      </c>
      <c r="B187" s="16">
        <v>45565.0</v>
      </c>
      <c r="C187" s="17" t="s">
        <v>9</v>
      </c>
      <c r="D187" s="17" t="s">
        <v>21</v>
      </c>
      <c r="E187" s="17">
        <v>478.76</v>
      </c>
      <c r="F187" s="17">
        <v>50.0</v>
      </c>
      <c r="G187" s="17">
        <v>15.0</v>
      </c>
      <c r="H187" s="17">
        <v>1421.97</v>
      </c>
      <c r="I187" s="19" t="str">
        <f t="shared" si="1"/>
        <v>North</v>
      </c>
      <c r="J187" s="19" t="str">
        <f t="shared" si="2"/>
        <v>NORTH</v>
      </c>
      <c r="K187" s="19" t="str">
        <f t="shared" si="3"/>
        <v>north</v>
      </c>
      <c r="L187" s="19" t="str">
        <f t="shared" si="4"/>
        <v>Sports</v>
      </c>
      <c r="M187" s="19" t="str">
        <f t="shared" si="5"/>
        <v>SPORTS</v>
      </c>
      <c r="N187" s="28" t="str">
        <f t="shared" si="6"/>
        <v>sports</v>
      </c>
    </row>
    <row r="188" ht="15.75" customHeight="1">
      <c r="A188" s="27" t="s">
        <v>198</v>
      </c>
      <c r="B188" s="12">
        <v>44924.0</v>
      </c>
      <c r="C188" s="13" t="s">
        <v>9</v>
      </c>
      <c r="D188" s="13" t="s">
        <v>21</v>
      </c>
      <c r="E188" s="13">
        <v>2323.76</v>
      </c>
      <c r="F188" s="13">
        <v>11.0</v>
      </c>
      <c r="G188" s="13">
        <v>18.0</v>
      </c>
      <c r="H188" s="13">
        <v>440.68</v>
      </c>
      <c r="I188" s="19" t="str">
        <f t="shared" si="1"/>
        <v>North</v>
      </c>
      <c r="J188" s="19" t="str">
        <f t="shared" si="2"/>
        <v>NORTH</v>
      </c>
      <c r="K188" s="19" t="str">
        <f t="shared" si="3"/>
        <v>north</v>
      </c>
      <c r="L188" s="19" t="str">
        <f t="shared" si="4"/>
        <v>Sports</v>
      </c>
      <c r="M188" s="19" t="str">
        <f t="shared" si="5"/>
        <v>SPORTS</v>
      </c>
      <c r="N188" s="28" t="str">
        <f t="shared" si="6"/>
        <v>sports</v>
      </c>
    </row>
    <row r="189" ht="15.75" customHeight="1">
      <c r="A189" s="29" t="s">
        <v>199</v>
      </c>
      <c r="B189" s="16">
        <v>45338.0</v>
      </c>
      <c r="C189" s="17" t="s">
        <v>16</v>
      </c>
      <c r="D189" s="17" t="s">
        <v>10</v>
      </c>
      <c r="E189" s="17">
        <v>2332.87</v>
      </c>
      <c r="F189" s="17">
        <v>10.0</v>
      </c>
      <c r="G189" s="17">
        <v>4.0</v>
      </c>
      <c r="H189" s="17">
        <v>1656.79</v>
      </c>
      <c r="I189" s="19" t="str">
        <f t="shared" si="1"/>
        <v>South</v>
      </c>
      <c r="J189" s="19" t="str">
        <f t="shared" si="2"/>
        <v>SOUTH</v>
      </c>
      <c r="K189" s="19" t="str">
        <f t="shared" si="3"/>
        <v>south</v>
      </c>
      <c r="L189" s="19" t="str">
        <f t="shared" si="4"/>
        <v>Groceries</v>
      </c>
      <c r="M189" s="19" t="str">
        <f t="shared" si="5"/>
        <v>GROCERIES</v>
      </c>
      <c r="N189" s="28" t="str">
        <f t="shared" si="6"/>
        <v>groceries</v>
      </c>
    </row>
    <row r="190" ht="15.75" customHeight="1">
      <c r="A190" s="27" t="s">
        <v>200</v>
      </c>
      <c r="B190" s="12">
        <v>45096.0</v>
      </c>
      <c r="C190" s="13" t="s">
        <v>13</v>
      </c>
      <c r="D190" s="13" t="s">
        <v>10</v>
      </c>
      <c r="E190" s="13">
        <v>293.32</v>
      </c>
      <c r="F190" s="13">
        <v>7.0</v>
      </c>
      <c r="G190" s="13">
        <v>17.0</v>
      </c>
      <c r="H190" s="13">
        <v>1730.03</v>
      </c>
      <c r="I190" s="19" t="str">
        <f t="shared" si="1"/>
        <v>East</v>
      </c>
      <c r="J190" s="19" t="str">
        <f t="shared" si="2"/>
        <v>EAST</v>
      </c>
      <c r="K190" s="19" t="str">
        <f t="shared" si="3"/>
        <v>east</v>
      </c>
      <c r="L190" s="19" t="str">
        <f t="shared" si="4"/>
        <v>Groceries</v>
      </c>
      <c r="M190" s="19" t="str">
        <f t="shared" si="5"/>
        <v>GROCERIES</v>
      </c>
      <c r="N190" s="28" t="str">
        <f t="shared" si="6"/>
        <v>groceries</v>
      </c>
    </row>
    <row r="191" ht="15.75" customHeight="1">
      <c r="A191" s="29" t="s">
        <v>201</v>
      </c>
      <c r="B191" s="16">
        <v>45168.0</v>
      </c>
      <c r="C191" s="17" t="s">
        <v>16</v>
      </c>
      <c r="D191" s="17" t="s">
        <v>17</v>
      </c>
      <c r="E191" s="17">
        <v>2710.58</v>
      </c>
      <c r="F191" s="17">
        <v>50.0</v>
      </c>
      <c r="G191" s="17">
        <v>13.0</v>
      </c>
      <c r="H191" s="17">
        <v>1478.8</v>
      </c>
      <c r="I191" s="19" t="str">
        <f t="shared" si="1"/>
        <v>South</v>
      </c>
      <c r="J191" s="19" t="str">
        <f t="shared" si="2"/>
        <v>SOUTH</v>
      </c>
      <c r="K191" s="19" t="str">
        <f t="shared" si="3"/>
        <v>south</v>
      </c>
      <c r="L191" s="19" t="str">
        <f t="shared" si="4"/>
        <v>Clothing</v>
      </c>
      <c r="M191" s="19" t="str">
        <f t="shared" si="5"/>
        <v>CLOTHING</v>
      </c>
      <c r="N191" s="28" t="str">
        <f t="shared" si="6"/>
        <v>clothing</v>
      </c>
    </row>
    <row r="192" ht="15.75" customHeight="1">
      <c r="A192" s="27" t="s">
        <v>202</v>
      </c>
      <c r="B192" s="12">
        <v>45212.0</v>
      </c>
      <c r="C192" s="13" t="s">
        <v>12</v>
      </c>
      <c r="D192" s="13" t="s">
        <v>23</v>
      </c>
      <c r="E192" s="13">
        <v>3521.44</v>
      </c>
      <c r="F192" s="13">
        <v>15.0</v>
      </c>
      <c r="G192" s="13">
        <v>9.0</v>
      </c>
      <c r="H192" s="13">
        <v>1124.96</v>
      </c>
      <c r="I192" s="19" t="str">
        <f t="shared" si="1"/>
        <v>West</v>
      </c>
      <c r="J192" s="19" t="str">
        <f t="shared" si="2"/>
        <v>WEST</v>
      </c>
      <c r="K192" s="19" t="str">
        <f t="shared" si="3"/>
        <v>west</v>
      </c>
      <c r="L192" s="19" t="str">
        <f t="shared" si="4"/>
        <v>Electronics</v>
      </c>
      <c r="M192" s="19" t="str">
        <f t="shared" si="5"/>
        <v>ELECTRONICS</v>
      </c>
      <c r="N192" s="28" t="str">
        <f t="shared" si="6"/>
        <v>electronics</v>
      </c>
    </row>
    <row r="193" ht="15.75" customHeight="1">
      <c r="A193" s="29" t="s">
        <v>203</v>
      </c>
      <c r="B193" s="16">
        <v>45089.0</v>
      </c>
      <c r="C193" s="17" t="s">
        <v>16</v>
      </c>
      <c r="D193" s="17" t="s">
        <v>19</v>
      </c>
      <c r="E193" s="17">
        <v>82.08</v>
      </c>
      <c r="F193" s="17">
        <v>36.0</v>
      </c>
      <c r="G193" s="17">
        <v>33.0</v>
      </c>
      <c r="H193" s="17">
        <v>828.16</v>
      </c>
      <c r="I193" s="19" t="str">
        <f t="shared" si="1"/>
        <v>South</v>
      </c>
      <c r="J193" s="19" t="str">
        <f t="shared" si="2"/>
        <v>SOUTH</v>
      </c>
      <c r="K193" s="19" t="str">
        <f t="shared" si="3"/>
        <v>south</v>
      </c>
      <c r="L193" s="19" t="str">
        <f t="shared" si="4"/>
        <v>Furniture</v>
      </c>
      <c r="M193" s="19" t="str">
        <f t="shared" si="5"/>
        <v>FURNITURE</v>
      </c>
      <c r="N193" s="28" t="str">
        <f t="shared" si="6"/>
        <v>furniture</v>
      </c>
    </row>
    <row r="194" ht="15.75" customHeight="1">
      <c r="A194" s="27" t="s">
        <v>204</v>
      </c>
      <c r="B194" s="12">
        <v>45370.0</v>
      </c>
      <c r="C194" s="13" t="s">
        <v>16</v>
      </c>
      <c r="D194" s="13" t="s">
        <v>23</v>
      </c>
      <c r="E194" s="13">
        <v>3767.5</v>
      </c>
      <c r="F194" s="13">
        <v>11.0</v>
      </c>
      <c r="G194" s="13">
        <v>0.0</v>
      </c>
      <c r="H194" s="13">
        <v>922.22</v>
      </c>
      <c r="I194" s="19" t="str">
        <f t="shared" si="1"/>
        <v>South</v>
      </c>
      <c r="J194" s="19" t="str">
        <f t="shared" si="2"/>
        <v>SOUTH</v>
      </c>
      <c r="K194" s="19" t="str">
        <f t="shared" si="3"/>
        <v>south</v>
      </c>
      <c r="L194" s="19" t="str">
        <f t="shared" si="4"/>
        <v>Electronics</v>
      </c>
      <c r="M194" s="19" t="str">
        <f t="shared" si="5"/>
        <v>ELECTRONICS</v>
      </c>
      <c r="N194" s="28" t="str">
        <f t="shared" si="6"/>
        <v>electronics</v>
      </c>
    </row>
    <row r="195" ht="15.75" customHeight="1">
      <c r="A195" s="29" t="s">
        <v>205</v>
      </c>
      <c r="B195" s="16">
        <v>45050.0</v>
      </c>
      <c r="C195" s="17" t="s">
        <v>12</v>
      </c>
      <c r="D195" s="17" t="s">
        <v>23</v>
      </c>
      <c r="E195" s="17">
        <v>2821.33</v>
      </c>
      <c r="F195" s="17">
        <v>7.0</v>
      </c>
      <c r="G195" s="17">
        <v>50.0</v>
      </c>
      <c r="H195" s="17">
        <v>519.76</v>
      </c>
      <c r="I195" s="19" t="str">
        <f t="shared" si="1"/>
        <v>West</v>
      </c>
      <c r="J195" s="19" t="str">
        <f t="shared" si="2"/>
        <v>WEST</v>
      </c>
      <c r="K195" s="19" t="str">
        <f t="shared" si="3"/>
        <v>west</v>
      </c>
      <c r="L195" s="19" t="str">
        <f t="shared" si="4"/>
        <v>Electronics</v>
      </c>
      <c r="M195" s="19" t="str">
        <f t="shared" si="5"/>
        <v>ELECTRONICS</v>
      </c>
      <c r="N195" s="28" t="str">
        <f t="shared" si="6"/>
        <v>electronics</v>
      </c>
    </row>
    <row r="196" ht="15.75" customHeight="1">
      <c r="A196" s="27" t="s">
        <v>206</v>
      </c>
      <c r="B196" s="12">
        <v>45224.0</v>
      </c>
      <c r="C196" s="13" t="s">
        <v>13</v>
      </c>
      <c r="D196" s="13" t="s">
        <v>10</v>
      </c>
      <c r="E196" s="13">
        <v>4352.98</v>
      </c>
      <c r="F196" s="13">
        <v>16.0</v>
      </c>
      <c r="G196" s="13">
        <v>3.0</v>
      </c>
      <c r="H196" s="13">
        <v>1870.83</v>
      </c>
      <c r="I196" s="19" t="str">
        <f t="shared" si="1"/>
        <v>East</v>
      </c>
      <c r="J196" s="19" t="str">
        <f t="shared" si="2"/>
        <v>EAST</v>
      </c>
      <c r="K196" s="19" t="str">
        <f t="shared" si="3"/>
        <v>east</v>
      </c>
      <c r="L196" s="19" t="str">
        <f t="shared" si="4"/>
        <v>Groceries</v>
      </c>
      <c r="M196" s="19" t="str">
        <f t="shared" si="5"/>
        <v>GROCERIES</v>
      </c>
      <c r="N196" s="28" t="str">
        <f t="shared" si="6"/>
        <v>groceries</v>
      </c>
    </row>
    <row r="197" ht="15.75" customHeight="1">
      <c r="A197" s="29" t="s">
        <v>207</v>
      </c>
      <c r="B197" s="16">
        <v>45168.0</v>
      </c>
      <c r="C197" s="17" t="s">
        <v>16</v>
      </c>
      <c r="D197" s="17" t="s">
        <v>21</v>
      </c>
      <c r="E197" s="17">
        <v>3680.41</v>
      </c>
      <c r="F197" s="17">
        <v>41.0</v>
      </c>
      <c r="G197" s="17">
        <v>43.0</v>
      </c>
      <c r="H197" s="17">
        <v>847.16</v>
      </c>
      <c r="I197" s="19" t="str">
        <f t="shared" si="1"/>
        <v>South</v>
      </c>
      <c r="J197" s="19" t="str">
        <f t="shared" si="2"/>
        <v>SOUTH</v>
      </c>
      <c r="K197" s="19" t="str">
        <f t="shared" si="3"/>
        <v>south</v>
      </c>
      <c r="L197" s="19" t="str">
        <f t="shared" si="4"/>
        <v>Sports</v>
      </c>
      <c r="M197" s="19" t="str">
        <f t="shared" si="5"/>
        <v>SPORTS</v>
      </c>
      <c r="N197" s="28" t="str">
        <f t="shared" si="6"/>
        <v>sports</v>
      </c>
    </row>
    <row r="198" ht="15.75" customHeight="1">
      <c r="A198" s="27" t="s">
        <v>208</v>
      </c>
      <c r="B198" s="12">
        <v>45433.0</v>
      </c>
      <c r="C198" s="13" t="s">
        <v>16</v>
      </c>
      <c r="D198" s="13" t="s">
        <v>23</v>
      </c>
      <c r="E198" s="13">
        <v>1251.38</v>
      </c>
      <c r="F198" s="13">
        <v>2.0</v>
      </c>
      <c r="G198" s="13">
        <v>11.0</v>
      </c>
      <c r="H198" s="13">
        <v>185.29</v>
      </c>
      <c r="I198" s="19" t="str">
        <f t="shared" si="1"/>
        <v>South</v>
      </c>
      <c r="J198" s="19" t="str">
        <f t="shared" si="2"/>
        <v>SOUTH</v>
      </c>
      <c r="K198" s="19" t="str">
        <f t="shared" si="3"/>
        <v>south</v>
      </c>
      <c r="L198" s="19" t="str">
        <f t="shared" si="4"/>
        <v>Electronics</v>
      </c>
      <c r="M198" s="19" t="str">
        <f t="shared" si="5"/>
        <v>ELECTRONICS</v>
      </c>
      <c r="N198" s="28" t="str">
        <f t="shared" si="6"/>
        <v>electronics</v>
      </c>
    </row>
    <row r="199" ht="15.75" customHeight="1">
      <c r="A199" s="29" t="s">
        <v>209</v>
      </c>
      <c r="B199" s="16">
        <v>44931.0</v>
      </c>
      <c r="C199" s="17" t="s">
        <v>9</v>
      </c>
      <c r="D199" s="17" t="s">
        <v>17</v>
      </c>
      <c r="E199" s="17">
        <v>2925.27</v>
      </c>
      <c r="F199" s="17">
        <v>24.0</v>
      </c>
      <c r="G199" s="17">
        <v>4.0</v>
      </c>
      <c r="H199" s="17">
        <v>1753.87</v>
      </c>
      <c r="I199" s="19" t="str">
        <f t="shared" si="1"/>
        <v>North</v>
      </c>
      <c r="J199" s="19" t="str">
        <f t="shared" si="2"/>
        <v>NORTH</v>
      </c>
      <c r="K199" s="19" t="str">
        <f t="shared" si="3"/>
        <v>north</v>
      </c>
      <c r="L199" s="19" t="str">
        <f t="shared" si="4"/>
        <v>Clothing</v>
      </c>
      <c r="M199" s="19" t="str">
        <f t="shared" si="5"/>
        <v>CLOTHING</v>
      </c>
      <c r="N199" s="28" t="str">
        <f t="shared" si="6"/>
        <v>clothing</v>
      </c>
    </row>
    <row r="200" ht="15.75" customHeight="1">
      <c r="A200" s="31">
        <v>3.7431E7</v>
      </c>
      <c r="B200" s="12">
        <v>45161.0</v>
      </c>
      <c r="C200" s="13" t="s">
        <v>16</v>
      </c>
      <c r="D200" s="13" t="s">
        <v>10</v>
      </c>
      <c r="E200" s="13">
        <v>2454.67</v>
      </c>
      <c r="F200" s="13">
        <v>10.0</v>
      </c>
      <c r="G200" s="13">
        <v>28.0</v>
      </c>
      <c r="H200" s="13">
        <v>47.54</v>
      </c>
      <c r="I200" s="19" t="str">
        <f t="shared" si="1"/>
        <v>South</v>
      </c>
      <c r="J200" s="19" t="str">
        <f t="shared" si="2"/>
        <v>SOUTH</v>
      </c>
      <c r="K200" s="19" t="str">
        <f t="shared" si="3"/>
        <v>south</v>
      </c>
      <c r="L200" s="19" t="str">
        <f t="shared" si="4"/>
        <v>Groceries</v>
      </c>
      <c r="M200" s="19" t="str">
        <f t="shared" si="5"/>
        <v>GROCERIES</v>
      </c>
      <c r="N200" s="28" t="str">
        <f t="shared" si="6"/>
        <v>groceries</v>
      </c>
    </row>
    <row r="201" ht="15.75" customHeight="1">
      <c r="A201" s="29" t="s">
        <v>210</v>
      </c>
      <c r="B201" s="16">
        <v>45040.0</v>
      </c>
      <c r="C201" s="17" t="s">
        <v>9</v>
      </c>
      <c r="D201" s="17" t="s">
        <v>10</v>
      </c>
      <c r="E201" s="17">
        <v>4662.47</v>
      </c>
      <c r="F201" s="17">
        <v>13.0</v>
      </c>
      <c r="G201" s="17">
        <v>22.0</v>
      </c>
      <c r="H201" s="17">
        <v>735.39</v>
      </c>
      <c r="I201" s="19" t="str">
        <f t="shared" si="1"/>
        <v>North</v>
      </c>
      <c r="J201" s="19" t="str">
        <f t="shared" si="2"/>
        <v>NORTH</v>
      </c>
      <c r="K201" s="19" t="str">
        <f t="shared" si="3"/>
        <v>north</v>
      </c>
      <c r="L201" s="19" t="str">
        <f t="shared" si="4"/>
        <v>Groceries</v>
      </c>
      <c r="M201" s="19" t="str">
        <f t="shared" si="5"/>
        <v>GROCERIES</v>
      </c>
      <c r="N201" s="28" t="str">
        <f t="shared" si="6"/>
        <v>groceries</v>
      </c>
    </row>
    <row r="202" ht="15.75" customHeight="1">
      <c r="A202" s="27" t="s">
        <v>211</v>
      </c>
      <c r="B202" s="12">
        <v>45113.0</v>
      </c>
      <c r="C202" s="13" t="s">
        <v>12</v>
      </c>
      <c r="D202" s="13" t="s">
        <v>17</v>
      </c>
      <c r="E202" s="13">
        <v>2943.33</v>
      </c>
      <c r="F202" s="13">
        <v>45.0</v>
      </c>
      <c r="G202" s="13">
        <v>8.0</v>
      </c>
      <c r="H202" s="13">
        <v>571.04</v>
      </c>
      <c r="I202" s="19" t="str">
        <f t="shared" si="1"/>
        <v>West</v>
      </c>
      <c r="J202" s="19" t="str">
        <f t="shared" si="2"/>
        <v>WEST</v>
      </c>
      <c r="K202" s="19" t="str">
        <f t="shared" si="3"/>
        <v>west</v>
      </c>
      <c r="L202" s="19" t="str">
        <f t="shared" si="4"/>
        <v>Clothing</v>
      </c>
      <c r="M202" s="19" t="str">
        <f t="shared" si="5"/>
        <v>CLOTHING</v>
      </c>
      <c r="N202" s="28" t="str">
        <f t="shared" si="6"/>
        <v>clothing</v>
      </c>
    </row>
    <row r="203" ht="15.75" customHeight="1">
      <c r="A203" s="29" t="s">
        <v>212</v>
      </c>
      <c r="B203" s="16">
        <v>45022.0</v>
      </c>
      <c r="C203" s="17" t="s">
        <v>16</v>
      </c>
      <c r="D203" s="17" t="s">
        <v>10</v>
      </c>
      <c r="E203" s="17">
        <v>2261.46</v>
      </c>
      <c r="F203" s="17">
        <v>46.0</v>
      </c>
      <c r="G203" s="17">
        <v>39.0</v>
      </c>
      <c r="H203" s="17">
        <v>373.45</v>
      </c>
      <c r="I203" s="19" t="str">
        <f t="shared" si="1"/>
        <v>South</v>
      </c>
      <c r="J203" s="19" t="str">
        <f t="shared" si="2"/>
        <v>SOUTH</v>
      </c>
      <c r="K203" s="19" t="str">
        <f t="shared" si="3"/>
        <v>south</v>
      </c>
      <c r="L203" s="19" t="str">
        <f t="shared" si="4"/>
        <v>Groceries</v>
      </c>
      <c r="M203" s="19" t="str">
        <f t="shared" si="5"/>
        <v>GROCERIES</v>
      </c>
      <c r="N203" s="28" t="str">
        <f t="shared" si="6"/>
        <v>groceries</v>
      </c>
    </row>
    <row r="204" ht="15.75" customHeight="1">
      <c r="A204" s="27" t="s">
        <v>213</v>
      </c>
      <c r="B204" s="12">
        <v>45180.0</v>
      </c>
      <c r="C204" s="13" t="s">
        <v>9</v>
      </c>
      <c r="D204" s="13" t="s">
        <v>21</v>
      </c>
      <c r="E204" s="13">
        <v>2679.53</v>
      </c>
      <c r="F204" s="13">
        <v>36.0</v>
      </c>
      <c r="G204" s="13">
        <v>6.0</v>
      </c>
      <c r="H204" s="13">
        <v>1471.0</v>
      </c>
      <c r="I204" s="19" t="str">
        <f t="shared" si="1"/>
        <v>North</v>
      </c>
      <c r="J204" s="19" t="str">
        <f t="shared" si="2"/>
        <v>NORTH</v>
      </c>
      <c r="K204" s="19" t="str">
        <f t="shared" si="3"/>
        <v>north</v>
      </c>
      <c r="L204" s="19" t="str">
        <f t="shared" si="4"/>
        <v>Sports</v>
      </c>
      <c r="M204" s="19" t="str">
        <f t="shared" si="5"/>
        <v>SPORTS</v>
      </c>
      <c r="N204" s="28" t="str">
        <f t="shared" si="6"/>
        <v>sports</v>
      </c>
    </row>
    <row r="205" ht="15.75" customHeight="1">
      <c r="A205" s="29" t="s">
        <v>214</v>
      </c>
      <c r="B205" s="16">
        <v>45011.0</v>
      </c>
      <c r="C205" s="17" t="s">
        <v>13</v>
      </c>
      <c r="D205" s="17" t="s">
        <v>23</v>
      </c>
      <c r="E205" s="17">
        <v>1290.66</v>
      </c>
      <c r="F205" s="17">
        <v>46.0</v>
      </c>
      <c r="G205" s="17">
        <v>8.0</v>
      </c>
      <c r="H205" s="17">
        <v>147.39</v>
      </c>
      <c r="I205" s="19" t="str">
        <f t="shared" si="1"/>
        <v>East</v>
      </c>
      <c r="J205" s="19" t="str">
        <f t="shared" si="2"/>
        <v>EAST</v>
      </c>
      <c r="K205" s="19" t="str">
        <f t="shared" si="3"/>
        <v>east</v>
      </c>
      <c r="L205" s="19" t="str">
        <f t="shared" si="4"/>
        <v>Electronics</v>
      </c>
      <c r="M205" s="19" t="str">
        <f t="shared" si="5"/>
        <v>ELECTRONICS</v>
      </c>
      <c r="N205" s="28" t="str">
        <f t="shared" si="6"/>
        <v>electronics</v>
      </c>
    </row>
    <row r="206" ht="15.75" customHeight="1">
      <c r="A206" s="27" t="s">
        <v>215</v>
      </c>
      <c r="B206" s="12">
        <v>45410.0</v>
      </c>
      <c r="C206" s="13" t="s">
        <v>13</v>
      </c>
      <c r="D206" s="13" t="s">
        <v>10</v>
      </c>
      <c r="E206" s="13">
        <v>211.31</v>
      </c>
      <c r="F206" s="13">
        <v>45.0</v>
      </c>
      <c r="G206" s="13">
        <v>48.0</v>
      </c>
      <c r="H206" s="13">
        <v>1844.45</v>
      </c>
      <c r="I206" s="19" t="str">
        <f t="shared" si="1"/>
        <v>East</v>
      </c>
      <c r="J206" s="19" t="str">
        <f t="shared" si="2"/>
        <v>EAST</v>
      </c>
      <c r="K206" s="19" t="str">
        <f t="shared" si="3"/>
        <v>east</v>
      </c>
      <c r="L206" s="19" t="str">
        <f t="shared" si="4"/>
        <v>Groceries</v>
      </c>
      <c r="M206" s="19" t="str">
        <f t="shared" si="5"/>
        <v>GROCERIES</v>
      </c>
      <c r="N206" s="28" t="str">
        <f t="shared" si="6"/>
        <v>groceries</v>
      </c>
    </row>
    <row r="207" ht="15.75" customHeight="1">
      <c r="A207" s="29" t="s">
        <v>216</v>
      </c>
      <c r="B207" s="16">
        <v>45310.0</v>
      </c>
      <c r="C207" s="17" t="s">
        <v>12</v>
      </c>
      <c r="D207" s="17" t="s">
        <v>19</v>
      </c>
      <c r="E207" s="17">
        <v>3582.85</v>
      </c>
      <c r="F207" s="17">
        <v>42.0</v>
      </c>
      <c r="G207" s="17">
        <v>48.0</v>
      </c>
      <c r="H207" s="17">
        <v>1359.36</v>
      </c>
      <c r="I207" s="19" t="str">
        <f t="shared" si="1"/>
        <v>West</v>
      </c>
      <c r="J207" s="19" t="str">
        <f t="shared" si="2"/>
        <v>WEST</v>
      </c>
      <c r="K207" s="19" t="str">
        <f t="shared" si="3"/>
        <v>west</v>
      </c>
      <c r="L207" s="19" t="str">
        <f t="shared" si="4"/>
        <v>Furniture</v>
      </c>
      <c r="M207" s="19" t="str">
        <f t="shared" si="5"/>
        <v>FURNITURE</v>
      </c>
      <c r="N207" s="28" t="str">
        <f t="shared" si="6"/>
        <v>furniture</v>
      </c>
    </row>
    <row r="208" ht="15.75" customHeight="1">
      <c r="A208" s="27" t="s">
        <v>217</v>
      </c>
      <c r="B208" s="12">
        <v>45097.0</v>
      </c>
      <c r="C208" s="13" t="s">
        <v>12</v>
      </c>
      <c r="D208" s="13" t="s">
        <v>19</v>
      </c>
      <c r="E208" s="13">
        <v>419.94</v>
      </c>
      <c r="F208" s="13">
        <v>12.0</v>
      </c>
      <c r="G208" s="13">
        <v>22.0</v>
      </c>
      <c r="H208" s="13">
        <v>1047.8</v>
      </c>
      <c r="I208" s="19" t="str">
        <f t="shared" si="1"/>
        <v>West</v>
      </c>
      <c r="J208" s="19" t="str">
        <f t="shared" si="2"/>
        <v>WEST</v>
      </c>
      <c r="K208" s="19" t="str">
        <f t="shared" si="3"/>
        <v>west</v>
      </c>
      <c r="L208" s="19" t="str">
        <f t="shared" si="4"/>
        <v>Furniture</v>
      </c>
      <c r="M208" s="19" t="str">
        <f t="shared" si="5"/>
        <v>FURNITURE</v>
      </c>
      <c r="N208" s="28" t="str">
        <f t="shared" si="6"/>
        <v>furniture</v>
      </c>
    </row>
    <row r="209" ht="15.75" customHeight="1">
      <c r="A209" s="29" t="s">
        <v>218</v>
      </c>
      <c r="B209" s="16">
        <v>45259.0</v>
      </c>
      <c r="C209" s="17" t="s">
        <v>13</v>
      </c>
      <c r="D209" s="17" t="s">
        <v>21</v>
      </c>
      <c r="E209" s="17">
        <v>4422.18</v>
      </c>
      <c r="F209" s="17">
        <v>14.0</v>
      </c>
      <c r="G209" s="17">
        <v>33.0</v>
      </c>
      <c r="H209" s="17">
        <v>237.47</v>
      </c>
      <c r="I209" s="19" t="str">
        <f t="shared" si="1"/>
        <v>East</v>
      </c>
      <c r="J209" s="19" t="str">
        <f t="shared" si="2"/>
        <v>EAST</v>
      </c>
      <c r="K209" s="19" t="str">
        <f t="shared" si="3"/>
        <v>east</v>
      </c>
      <c r="L209" s="19" t="str">
        <f t="shared" si="4"/>
        <v>Sports</v>
      </c>
      <c r="M209" s="19" t="str">
        <f t="shared" si="5"/>
        <v>SPORTS</v>
      </c>
      <c r="N209" s="28" t="str">
        <f t="shared" si="6"/>
        <v>sports</v>
      </c>
    </row>
    <row r="210" ht="15.75" customHeight="1">
      <c r="A210" s="27" t="s">
        <v>219</v>
      </c>
      <c r="B210" s="12">
        <v>44907.0</v>
      </c>
      <c r="C210" s="13" t="s">
        <v>13</v>
      </c>
      <c r="D210" s="13" t="s">
        <v>19</v>
      </c>
      <c r="E210" s="13">
        <v>3277.47</v>
      </c>
      <c r="F210" s="13">
        <v>11.0</v>
      </c>
      <c r="G210" s="13">
        <v>2.0</v>
      </c>
      <c r="H210" s="13">
        <v>379.92</v>
      </c>
      <c r="I210" s="19" t="str">
        <f t="shared" si="1"/>
        <v>East</v>
      </c>
      <c r="J210" s="19" t="str">
        <f t="shared" si="2"/>
        <v>EAST</v>
      </c>
      <c r="K210" s="19" t="str">
        <f t="shared" si="3"/>
        <v>east</v>
      </c>
      <c r="L210" s="19" t="str">
        <f t="shared" si="4"/>
        <v>Furniture</v>
      </c>
      <c r="M210" s="19" t="str">
        <f t="shared" si="5"/>
        <v>FURNITURE</v>
      </c>
      <c r="N210" s="28" t="str">
        <f t="shared" si="6"/>
        <v>furniture</v>
      </c>
    </row>
    <row r="211" ht="15.75" customHeight="1">
      <c r="A211" s="29" t="s">
        <v>220</v>
      </c>
      <c r="B211" s="16">
        <v>45524.0</v>
      </c>
      <c r="C211" s="17" t="s">
        <v>9</v>
      </c>
      <c r="D211" s="17" t="s">
        <v>17</v>
      </c>
      <c r="E211" s="17">
        <v>4264.38</v>
      </c>
      <c r="F211" s="17">
        <v>31.0</v>
      </c>
      <c r="G211" s="17">
        <v>24.0</v>
      </c>
      <c r="H211" s="17">
        <v>1179.93</v>
      </c>
      <c r="I211" s="19" t="str">
        <f t="shared" si="1"/>
        <v>North</v>
      </c>
      <c r="J211" s="19" t="str">
        <f t="shared" si="2"/>
        <v>NORTH</v>
      </c>
      <c r="K211" s="19" t="str">
        <f t="shared" si="3"/>
        <v>north</v>
      </c>
      <c r="L211" s="19" t="str">
        <f t="shared" si="4"/>
        <v>Clothing</v>
      </c>
      <c r="M211" s="19" t="str">
        <f t="shared" si="5"/>
        <v>CLOTHING</v>
      </c>
      <c r="N211" s="28" t="str">
        <f t="shared" si="6"/>
        <v>clothing</v>
      </c>
    </row>
    <row r="212" ht="15.75" customHeight="1">
      <c r="A212" s="27" t="s">
        <v>221</v>
      </c>
      <c r="B212" s="12">
        <v>45016.0</v>
      </c>
      <c r="C212" s="13" t="s">
        <v>16</v>
      </c>
      <c r="D212" s="13" t="s">
        <v>19</v>
      </c>
      <c r="E212" s="13">
        <v>647.38</v>
      </c>
      <c r="F212" s="13">
        <v>16.0</v>
      </c>
      <c r="G212" s="13">
        <v>34.0</v>
      </c>
      <c r="H212" s="13">
        <v>1937.88</v>
      </c>
      <c r="I212" s="19" t="str">
        <f t="shared" si="1"/>
        <v>South</v>
      </c>
      <c r="J212" s="19" t="str">
        <f t="shared" si="2"/>
        <v>SOUTH</v>
      </c>
      <c r="K212" s="19" t="str">
        <f t="shared" si="3"/>
        <v>south</v>
      </c>
      <c r="L212" s="19" t="str">
        <f t="shared" si="4"/>
        <v>Furniture</v>
      </c>
      <c r="M212" s="19" t="str">
        <f t="shared" si="5"/>
        <v>FURNITURE</v>
      </c>
      <c r="N212" s="28" t="str">
        <f t="shared" si="6"/>
        <v>furniture</v>
      </c>
    </row>
    <row r="213" ht="15.75" customHeight="1">
      <c r="A213" s="29" t="s">
        <v>222</v>
      </c>
      <c r="B213" s="16">
        <v>45053.0</v>
      </c>
      <c r="C213" s="17" t="s">
        <v>13</v>
      </c>
      <c r="D213" s="17" t="s">
        <v>10</v>
      </c>
      <c r="E213" s="17">
        <v>3097.39</v>
      </c>
      <c r="F213" s="17">
        <v>17.0</v>
      </c>
      <c r="G213" s="17">
        <v>42.0</v>
      </c>
      <c r="H213" s="17">
        <v>33.52</v>
      </c>
      <c r="I213" s="19" t="str">
        <f t="shared" si="1"/>
        <v>East</v>
      </c>
      <c r="J213" s="19" t="str">
        <f t="shared" si="2"/>
        <v>EAST</v>
      </c>
      <c r="K213" s="19" t="str">
        <f t="shared" si="3"/>
        <v>east</v>
      </c>
      <c r="L213" s="19" t="str">
        <f t="shared" si="4"/>
        <v>Groceries</v>
      </c>
      <c r="M213" s="19" t="str">
        <f t="shared" si="5"/>
        <v>GROCERIES</v>
      </c>
      <c r="N213" s="28" t="str">
        <f t="shared" si="6"/>
        <v>groceries</v>
      </c>
    </row>
    <row r="214" ht="15.75" customHeight="1">
      <c r="A214" s="27" t="s">
        <v>223</v>
      </c>
      <c r="B214" s="12">
        <v>45125.0</v>
      </c>
      <c r="C214" s="13" t="s">
        <v>9</v>
      </c>
      <c r="D214" s="13" t="s">
        <v>21</v>
      </c>
      <c r="E214" s="13">
        <v>619.81</v>
      </c>
      <c r="F214" s="13">
        <v>38.0</v>
      </c>
      <c r="G214" s="13">
        <v>41.0</v>
      </c>
      <c r="H214" s="13">
        <v>926.27</v>
      </c>
      <c r="I214" s="19" t="str">
        <f t="shared" si="1"/>
        <v>North</v>
      </c>
      <c r="J214" s="19" t="str">
        <f t="shared" si="2"/>
        <v>NORTH</v>
      </c>
      <c r="K214" s="19" t="str">
        <f t="shared" si="3"/>
        <v>north</v>
      </c>
      <c r="L214" s="19" t="str">
        <f t="shared" si="4"/>
        <v>Sports</v>
      </c>
      <c r="M214" s="19" t="str">
        <f t="shared" si="5"/>
        <v>SPORTS</v>
      </c>
      <c r="N214" s="28" t="str">
        <f t="shared" si="6"/>
        <v>sports</v>
      </c>
    </row>
    <row r="215" ht="15.75" customHeight="1">
      <c r="A215" s="29" t="s">
        <v>224</v>
      </c>
      <c r="B215" s="16">
        <v>44943.0</v>
      </c>
      <c r="C215" s="17" t="s">
        <v>9</v>
      </c>
      <c r="D215" s="17" t="s">
        <v>17</v>
      </c>
      <c r="E215" s="17">
        <v>3697.98</v>
      </c>
      <c r="F215" s="17">
        <v>8.0</v>
      </c>
      <c r="G215" s="17">
        <v>21.0</v>
      </c>
      <c r="H215" s="17">
        <v>941.76</v>
      </c>
      <c r="I215" s="19" t="str">
        <f t="shared" si="1"/>
        <v>North</v>
      </c>
      <c r="J215" s="19" t="str">
        <f t="shared" si="2"/>
        <v>NORTH</v>
      </c>
      <c r="K215" s="19" t="str">
        <f t="shared" si="3"/>
        <v>north</v>
      </c>
      <c r="L215" s="19" t="str">
        <f t="shared" si="4"/>
        <v>Clothing</v>
      </c>
      <c r="M215" s="19" t="str">
        <f t="shared" si="5"/>
        <v>CLOTHING</v>
      </c>
      <c r="N215" s="28" t="str">
        <f t="shared" si="6"/>
        <v>clothing</v>
      </c>
    </row>
    <row r="216" ht="15.75" customHeight="1">
      <c r="A216" s="27" t="s">
        <v>225</v>
      </c>
      <c r="B216" s="12">
        <v>44934.0</v>
      </c>
      <c r="C216" s="13" t="s">
        <v>16</v>
      </c>
      <c r="D216" s="13" t="s">
        <v>17</v>
      </c>
      <c r="E216" s="13">
        <v>4559.22</v>
      </c>
      <c r="F216" s="13">
        <v>14.0</v>
      </c>
      <c r="G216" s="13">
        <v>29.0</v>
      </c>
      <c r="H216" s="13">
        <v>1055.86</v>
      </c>
      <c r="I216" s="19" t="str">
        <f t="shared" si="1"/>
        <v>South</v>
      </c>
      <c r="J216" s="19" t="str">
        <f t="shared" si="2"/>
        <v>SOUTH</v>
      </c>
      <c r="K216" s="19" t="str">
        <f t="shared" si="3"/>
        <v>south</v>
      </c>
      <c r="L216" s="19" t="str">
        <f t="shared" si="4"/>
        <v>Clothing</v>
      </c>
      <c r="M216" s="19" t="str">
        <f t="shared" si="5"/>
        <v>CLOTHING</v>
      </c>
      <c r="N216" s="28" t="str">
        <f t="shared" si="6"/>
        <v>clothing</v>
      </c>
    </row>
    <row r="217" ht="15.75" customHeight="1">
      <c r="A217" s="29">
        <v>6.0839616E7</v>
      </c>
      <c r="B217" s="16">
        <v>45529.0</v>
      </c>
      <c r="C217" s="17" t="s">
        <v>16</v>
      </c>
      <c r="D217" s="17" t="s">
        <v>21</v>
      </c>
      <c r="E217" s="17">
        <v>1787.05</v>
      </c>
      <c r="F217" s="17">
        <v>11.0</v>
      </c>
      <c r="G217" s="17">
        <v>19.0</v>
      </c>
      <c r="H217" s="17">
        <v>40.81</v>
      </c>
      <c r="I217" s="19" t="str">
        <f t="shared" si="1"/>
        <v>South</v>
      </c>
      <c r="J217" s="19" t="str">
        <f t="shared" si="2"/>
        <v>SOUTH</v>
      </c>
      <c r="K217" s="19" t="str">
        <f t="shared" si="3"/>
        <v>south</v>
      </c>
      <c r="L217" s="19" t="str">
        <f t="shared" si="4"/>
        <v>Sports</v>
      </c>
      <c r="M217" s="19" t="str">
        <f t="shared" si="5"/>
        <v>SPORTS</v>
      </c>
      <c r="N217" s="28" t="str">
        <f t="shared" si="6"/>
        <v>sports</v>
      </c>
    </row>
    <row r="218" ht="15.75" customHeight="1">
      <c r="A218" s="27" t="s">
        <v>226</v>
      </c>
      <c r="B218" s="12">
        <v>45104.0</v>
      </c>
      <c r="C218" s="13" t="s">
        <v>12</v>
      </c>
      <c r="D218" s="13" t="s">
        <v>19</v>
      </c>
      <c r="E218" s="13">
        <v>901.68</v>
      </c>
      <c r="F218" s="13">
        <v>7.0</v>
      </c>
      <c r="G218" s="13">
        <v>48.0</v>
      </c>
      <c r="H218" s="13">
        <v>903.11</v>
      </c>
      <c r="I218" s="19" t="str">
        <f t="shared" si="1"/>
        <v>West</v>
      </c>
      <c r="J218" s="19" t="str">
        <f t="shared" si="2"/>
        <v>WEST</v>
      </c>
      <c r="K218" s="19" t="str">
        <f t="shared" si="3"/>
        <v>west</v>
      </c>
      <c r="L218" s="19" t="str">
        <f t="shared" si="4"/>
        <v>Furniture</v>
      </c>
      <c r="M218" s="19" t="str">
        <f t="shared" si="5"/>
        <v>FURNITURE</v>
      </c>
      <c r="N218" s="28" t="str">
        <f t="shared" si="6"/>
        <v>furniture</v>
      </c>
    </row>
    <row r="219" ht="15.75" customHeight="1">
      <c r="A219" s="29" t="s">
        <v>227</v>
      </c>
      <c r="B219" s="16">
        <v>45423.0</v>
      </c>
      <c r="C219" s="17" t="s">
        <v>9</v>
      </c>
      <c r="D219" s="17" t="s">
        <v>23</v>
      </c>
      <c r="E219" s="17">
        <v>2934.72</v>
      </c>
      <c r="F219" s="17">
        <v>20.0</v>
      </c>
      <c r="G219" s="17">
        <v>12.0</v>
      </c>
      <c r="H219" s="17">
        <v>528.02</v>
      </c>
      <c r="I219" s="19" t="str">
        <f t="shared" si="1"/>
        <v>North</v>
      </c>
      <c r="J219" s="19" t="str">
        <f t="shared" si="2"/>
        <v>NORTH</v>
      </c>
      <c r="K219" s="19" t="str">
        <f t="shared" si="3"/>
        <v>north</v>
      </c>
      <c r="L219" s="19" t="str">
        <f t="shared" si="4"/>
        <v>Electronics</v>
      </c>
      <c r="M219" s="19" t="str">
        <f t="shared" si="5"/>
        <v>ELECTRONICS</v>
      </c>
      <c r="N219" s="28" t="str">
        <f t="shared" si="6"/>
        <v>electronics</v>
      </c>
    </row>
    <row r="220" ht="15.75" customHeight="1">
      <c r="A220" s="27" t="s">
        <v>228</v>
      </c>
      <c r="B220" s="12">
        <v>45388.0</v>
      </c>
      <c r="C220" s="13" t="s">
        <v>12</v>
      </c>
      <c r="D220" s="13" t="s">
        <v>10</v>
      </c>
      <c r="E220" s="13">
        <v>1058.57</v>
      </c>
      <c r="F220" s="13">
        <v>6.0</v>
      </c>
      <c r="G220" s="13">
        <v>13.0</v>
      </c>
      <c r="H220" s="13">
        <v>697.72</v>
      </c>
      <c r="I220" s="19" t="str">
        <f t="shared" si="1"/>
        <v>West</v>
      </c>
      <c r="J220" s="19" t="str">
        <f t="shared" si="2"/>
        <v>WEST</v>
      </c>
      <c r="K220" s="19" t="str">
        <f t="shared" si="3"/>
        <v>west</v>
      </c>
      <c r="L220" s="19" t="str">
        <f t="shared" si="4"/>
        <v>Groceries</v>
      </c>
      <c r="M220" s="19" t="str">
        <f t="shared" si="5"/>
        <v>GROCERIES</v>
      </c>
      <c r="N220" s="28" t="str">
        <f t="shared" si="6"/>
        <v>groceries</v>
      </c>
    </row>
    <row r="221" ht="15.75" customHeight="1">
      <c r="A221" s="29" t="s">
        <v>229</v>
      </c>
      <c r="B221" s="16">
        <v>44965.0</v>
      </c>
      <c r="C221" s="17" t="s">
        <v>13</v>
      </c>
      <c r="D221" s="17" t="s">
        <v>19</v>
      </c>
      <c r="E221" s="17">
        <v>3988.42</v>
      </c>
      <c r="F221" s="17">
        <v>36.0</v>
      </c>
      <c r="G221" s="17">
        <v>1.0</v>
      </c>
      <c r="H221" s="17">
        <v>1637.88</v>
      </c>
      <c r="I221" s="19" t="str">
        <f t="shared" si="1"/>
        <v>East</v>
      </c>
      <c r="J221" s="19" t="str">
        <f t="shared" si="2"/>
        <v>EAST</v>
      </c>
      <c r="K221" s="19" t="str">
        <f t="shared" si="3"/>
        <v>east</v>
      </c>
      <c r="L221" s="19" t="str">
        <f t="shared" si="4"/>
        <v>Furniture</v>
      </c>
      <c r="M221" s="19" t="str">
        <f t="shared" si="5"/>
        <v>FURNITURE</v>
      </c>
      <c r="N221" s="28" t="str">
        <f t="shared" si="6"/>
        <v>furniture</v>
      </c>
    </row>
    <row r="222" ht="15.75" customHeight="1">
      <c r="A222" s="27" t="s">
        <v>230</v>
      </c>
      <c r="B222" s="12">
        <v>45010.0</v>
      </c>
      <c r="C222" s="13" t="s">
        <v>16</v>
      </c>
      <c r="D222" s="13" t="s">
        <v>21</v>
      </c>
      <c r="E222" s="13">
        <v>2727.47</v>
      </c>
      <c r="F222" s="13">
        <v>35.0</v>
      </c>
      <c r="G222" s="13">
        <v>1.0</v>
      </c>
      <c r="H222" s="13">
        <v>1875.23</v>
      </c>
      <c r="I222" s="19" t="str">
        <f t="shared" si="1"/>
        <v>South</v>
      </c>
      <c r="J222" s="19" t="str">
        <f t="shared" si="2"/>
        <v>SOUTH</v>
      </c>
      <c r="K222" s="19" t="str">
        <f t="shared" si="3"/>
        <v>south</v>
      </c>
      <c r="L222" s="19" t="str">
        <f t="shared" si="4"/>
        <v>Sports</v>
      </c>
      <c r="M222" s="19" t="str">
        <f t="shared" si="5"/>
        <v>SPORTS</v>
      </c>
      <c r="N222" s="28" t="str">
        <f t="shared" si="6"/>
        <v>sports</v>
      </c>
    </row>
    <row r="223" ht="15.75" customHeight="1">
      <c r="A223" s="29" t="s">
        <v>231</v>
      </c>
      <c r="B223" s="16">
        <v>45275.0</v>
      </c>
      <c r="C223" s="17" t="s">
        <v>16</v>
      </c>
      <c r="D223" s="17" t="s">
        <v>10</v>
      </c>
      <c r="E223" s="17">
        <v>1765.49</v>
      </c>
      <c r="F223" s="17">
        <v>13.0</v>
      </c>
      <c r="G223" s="17">
        <v>24.0</v>
      </c>
      <c r="H223" s="17">
        <v>1951.72</v>
      </c>
      <c r="I223" s="19" t="str">
        <f t="shared" si="1"/>
        <v>South</v>
      </c>
      <c r="J223" s="19" t="str">
        <f t="shared" si="2"/>
        <v>SOUTH</v>
      </c>
      <c r="K223" s="19" t="str">
        <f t="shared" si="3"/>
        <v>south</v>
      </c>
      <c r="L223" s="19" t="str">
        <f t="shared" si="4"/>
        <v>Groceries</v>
      </c>
      <c r="M223" s="19" t="str">
        <f t="shared" si="5"/>
        <v>GROCERIES</v>
      </c>
      <c r="N223" s="28" t="str">
        <f t="shared" si="6"/>
        <v>groceries</v>
      </c>
    </row>
    <row r="224" ht="15.75" customHeight="1">
      <c r="A224" s="27" t="s">
        <v>232</v>
      </c>
      <c r="B224" s="12">
        <v>44947.0</v>
      </c>
      <c r="C224" s="13" t="s">
        <v>9</v>
      </c>
      <c r="D224" s="13" t="s">
        <v>19</v>
      </c>
      <c r="E224" s="13">
        <v>4383.76</v>
      </c>
      <c r="F224" s="13">
        <v>40.0</v>
      </c>
      <c r="G224" s="13">
        <v>21.0</v>
      </c>
      <c r="H224" s="13">
        <v>1013.33</v>
      </c>
      <c r="I224" s="19" t="str">
        <f t="shared" si="1"/>
        <v>North</v>
      </c>
      <c r="J224" s="19" t="str">
        <f t="shared" si="2"/>
        <v>NORTH</v>
      </c>
      <c r="K224" s="19" t="str">
        <f t="shared" si="3"/>
        <v>north</v>
      </c>
      <c r="L224" s="19" t="str">
        <f t="shared" si="4"/>
        <v>Furniture</v>
      </c>
      <c r="M224" s="19" t="str">
        <f t="shared" si="5"/>
        <v>FURNITURE</v>
      </c>
      <c r="N224" s="28" t="str">
        <f t="shared" si="6"/>
        <v>furniture</v>
      </c>
    </row>
    <row r="225" ht="15.75" customHeight="1">
      <c r="A225" s="29" t="s">
        <v>233</v>
      </c>
      <c r="B225" s="16">
        <v>45476.0</v>
      </c>
      <c r="C225" s="17" t="s">
        <v>16</v>
      </c>
      <c r="D225" s="17" t="s">
        <v>10</v>
      </c>
      <c r="E225" s="17">
        <v>4240.64</v>
      </c>
      <c r="F225" s="17">
        <v>49.0</v>
      </c>
      <c r="G225" s="17">
        <v>14.0</v>
      </c>
      <c r="H225" s="17">
        <v>1765.62</v>
      </c>
      <c r="I225" s="19" t="str">
        <f t="shared" si="1"/>
        <v>South</v>
      </c>
      <c r="J225" s="19" t="str">
        <f t="shared" si="2"/>
        <v>SOUTH</v>
      </c>
      <c r="K225" s="19" t="str">
        <f t="shared" si="3"/>
        <v>south</v>
      </c>
      <c r="L225" s="19" t="str">
        <f t="shared" si="4"/>
        <v>Groceries</v>
      </c>
      <c r="M225" s="19" t="str">
        <f t="shared" si="5"/>
        <v>GROCERIES</v>
      </c>
      <c r="N225" s="28" t="str">
        <f t="shared" si="6"/>
        <v>groceries</v>
      </c>
    </row>
    <row r="226" ht="15.75" customHeight="1">
      <c r="A226" s="27" t="s">
        <v>234</v>
      </c>
      <c r="B226" s="12">
        <v>44970.0</v>
      </c>
      <c r="C226" s="13" t="s">
        <v>16</v>
      </c>
      <c r="D226" s="13" t="s">
        <v>19</v>
      </c>
      <c r="E226" s="13">
        <v>273.84</v>
      </c>
      <c r="F226" s="13">
        <v>44.0</v>
      </c>
      <c r="G226" s="13">
        <v>29.0</v>
      </c>
      <c r="H226" s="13">
        <v>821.0</v>
      </c>
      <c r="I226" s="19" t="str">
        <f t="shared" si="1"/>
        <v>South</v>
      </c>
      <c r="J226" s="19" t="str">
        <f t="shared" si="2"/>
        <v>SOUTH</v>
      </c>
      <c r="K226" s="19" t="str">
        <f t="shared" si="3"/>
        <v>south</v>
      </c>
      <c r="L226" s="19" t="str">
        <f t="shared" si="4"/>
        <v>Furniture</v>
      </c>
      <c r="M226" s="19" t="str">
        <f t="shared" si="5"/>
        <v>FURNITURE</v>
      </c>
      <c r="N226" s="28" t="str">
        <f t="shared" si="6"/>
        <v>furniture</v>
      </c>
    </row>
    <row r="227" ht="15.75" customHeight="1">
      <c r="A227" s="29" t="s">
        <v>235</v>
      </c>
      <c r="B227" s="16">
        <v>45019.0</v>
      </c>
      <c r="C227" s="17" t="s">
        <v>13</v>
      </c>
      <c r="D227" s="17" t="s">
        <v>21</v>
      </c>
      <c r="E227" s="17">
        <v>152.53</v>
      </c>
      <c r="F227" s="17">
        <v>10.0</v>
      </c>
      <c r="G227" s="17">
        <v>16.0</v>
      </c>
      <c r="H227" s="17">
        <v>1958.8</v>
      </c>
      <c r="I227" s="19" t="str">
        <f t="shared" si="1"/>
        <v>East</v>
      </c>
      <c r="J227" s="19" t="str">
        <f t="shared" si="2"/>
        <v>EAST</v>
      </c>
      <c r="K227" s="19" t="str">
        <f t="shared" si="3"/>
        <v>east</v>
      </c>
      <c r="L227" s="19" t="str">
        <f t="shared" si="4"/>
        <v>Sports</v>
      </c>
      <c r="M227" s="19" t="str">
        <f t="shared" si="5"/>
        <v>SPORTS</v>
      </c>
      <c r="N227" s="28" t="str">
        <f t="shared" si="6"/>
        <v>sports</v>
      </c>
    </row>
    <row r="228" ht="15.75" customHeight="1">
      <c r="A228" s="27" t="s">
        <v>236</v>
      </c>
      <c r="B228" s="12">
        <v>45106.0</v>
      </c>
      <c r="C228" s="13" t="s">
        <v>12</v>
      </c>
      <c r="D228" s="13" t="s">
        <v>10</v>
      </c>
      <c r="E228" s="13">
        <v>1407.97</v>
      </c>
      <c r="F228" s="13">
        <v>26.0</v>
      </c>
      <c r="G228" s="13">
        <v>35.0</v>
      </c>
      <c r="H228" s="13">
        <v>978.17</v>
      </c>
      <c r="I228" s="19" t="str">
        <f t="shared" si="1"/>
        <v>West</v>
      </c>
      <c r="J228" s="19" t="str">
        <f t="shared" si="2"/>
        <v>WEST</v>
      </c>
      <c r="K228" s="19" t="str">
        <f t="shared" si="3"/>
        <v>west</v>
      </c>
      <c r="L228" s="19" t="str">
        <f t="shared" si="4"/>
        <v>Groceries</v>
      </c>
      <c r="M228" s="19" t="str">
        <f t="shared" si="5"/>
        <v>GROCERIES</v>
      </c>
      <c r="N228" s="28" t="str">
        <f t="shared" si="6"/>
        <v>groceries</v>
      </c>
    </row>
    <row r="229" ht="15.75" customHeight="1">
      <c r="A229" s="29" t="s">
        <v>237</v>
      </c>
      <c r="B229" s="16">
        <v>45459.0</v>
      </c>
      <c r="C229" s="17" t="s">
        <v>12</v>
      </c>
      <c r="D229" s="17" t="s">
        <v>19</v>
      </c>
      <c r="E229" s="17">
        <v>4083.3</v>
      </c>
      <c r="F229" s="17">
        <v>22.0</v>
      </c>
      <c r="G229" s="17">
        <v>40.0</v>
      </c>
      <c r="H229" s="17">
        <v>1003.31</v>
      </c>
      <c r="I229" s="19" t="str">
        <f t="shared" si="1"/>
        <v>West</v>
      </c>
      <c r="J229" s="19" t="str">
        <f t="shared" si="2"/>
        <v>WEST</v>
      </c>
      <c r="K229" s="19" t="str">
        <f t="shared" si="3"/>
        <v>west</v>
      </c>
      <c r="L229" s="19" t="str">
        <f t="shared" si="4"/>
        <v>Furniture</v>
      </c>
      <c r="M229" s="19" t="str">
        <f t="shared" si="5"/>
        <v>FURNITURE</v>
      </c>
      <c r="N229" s="28" t="str">
        <f t="shared" si="6"/>
        <v>furniture</v>
      </c>
    </row>
    <row r="230" ht="15.75" customHeight="1">
      <c r="A230" s="27" t="s">
        <v>238</v>
      </c>
      <c r="B230" s="12">
        <v>45420.0</v>
      </c>
      <c r="C230" s="13" t="s">
        <v>12</v>
      </c>
      <c r="D230" s="13" t="s">
        <v>19</v>
      </c>
      <c r="E230" s="13">
        <v>2147.93</v>
      </c>
      <c r="F230" s="13">
        <v>7.0</v>
      </c>
      <c r="G230" s="13">
        <v>1.0</v>
      </c>
      <c r="H230" s="13">
        <v>1704.65</v>
      </c>
      <c r="I230" s="19" t="str">
        <f t="shared" si="1"/>
        <v>West</v>
      </c>
      <c r="J230" s="19" t="str">
        <f t="shared" si="2"/>
        <v>WEST</v>
      </c>
      <c r="K230" s="19" t="str">
        <f t="shared" si="3"/>
        <v>west</v>
      </c>
      <c r="L230" s="19" t="str">
        <f t="shared" si="4"/>
        <v>Furniture</v>
      </c>
      <c r="M230" s="19" t="str">
        <f t="shared" si="5"/>
        <v>FURNITURE</v>
      </c>
      <c r="N230" s="28" t="str">
        <f t="shared" si="6"/>
        <v>furniture</v>
      </c>
    </row>
    <row r="231" ht="15.75" customHeight="1">
      <c r="A231" s="29" t="s">
        <v>239</v>
      </c>
      <c r="B231" s="16">
        <v>45189.0</v>
      </c>
      <c r="C231" s="17" t="s">
        <v>13</v>
      </c>
      <c r="D231" s="17" t="s">
        <v>17</v>
      </c>
      <c r="E231" s="17">
        <v>4147.42</v>
      </c>
      <c r="F231" s="17">
        <v>49.0</v>
      </c>
      <c r="G231" s="17">
        <v>29.0</v>
      </c>
      <c r="H231" s="17">
        <v>1416.19</v>
      </c>
      <c r="I231" s="19" t="str">
        <f t="shared" si="1"/>
        <v>East</v>
      </c>
      <c r="J231" s="19" t="str">
        <f t="shared" si="2"/>
        <v>EAST</v>
      </c>
      <c r="K231" s="19" t="str">
        <f t="shared" si="3"/>
        <v>east</v>
      </c>
      <c r="L231" s="19" t="str">
        <f t="shared" si="4"/>
        <v>Clothing</v>
      </c>
      <c r="M231" s="19" t="str">
        <f t="shared" si="5"/>
        <v>CLOTHING</v>
      </c>
      <c r="N231" s="28" t="str">
        <f t="shared" si="6"/>
        <v>clothing</v>
      </c>
    </row>
    <row r="232" ht="15.75" customHeight="1">
      <c r="A232" s="27" t="s">
        <v>240</v>
      </c>
      <c r="B232" s="12">
        <v>45436.0</v>
      </c>
      <c r="C232" s="13" t="s">
        <v>9</v>
      </c>
      <c r="D232" s="13" t="s">
        <v>17</v>
      </c>
      <c r="E232" s="13">
        <v>1000.26</v>
      </c>
      <c r="F232" s="13">
        <v>9.0</v>
      </c>
      <c r="G232" s="13">
        <v>48.0</v>
      </c>
      <c r="H232" s="13">
        <v>1107.13</v>
      </c>
      <c r="I232" s="19" t="str">
        <f t="shared" si="1"/>
        <v>North</v>
      </c>
      <c r="J232" s="19" t="str">
        <f t="shared" si="2"/>
        <v>NORTH</v>
      </c>
      <c r="K232" s="19" t="str">
        <f t="shared" si="3"/>
        <v>north</v>
      </c>
      <c r="L232" s="19" t="str">
        <f t="shared" si="4"/>
        <v>Clothing</v>
      </c>
      <c r="M232" s="19" t="str">
        <f t="shared" si="5"/>
        <v>CLOTHING</v>
      </c>
      <c r="N232" s="28" t="str">
        <f t="shared" si="6"/>
        <v>clothing</v>
      </c>
    </row>
    <row r="233" ht="15.75" customHeight="1">
      <c r="A233" s="29" t="s">
        <v>241</v>
      </c>
      <c r="B233" s="16">
        <v>44977.0</v>
      </c>
      <c r="C233" s="17" t="s">
        <v>9</v>
      </c>
      <c r="D233" s="17" t="s">
        <v>10</v>
      </c>
      <c r="E233" s="17">
        <v>464.0</v>
      </c>
      <c r="F233" s="17">
        <v>25.0</v>
      </c>
      <c r="G233" s="17">
        <v>14.0</v>
      </c>
      <c r="H233" s="17">
        <v>772.55</v>
      </c>
      <c r="I233" s="19" t="str">
        <f t="shared" si="1"/>
        <v>North</v>
      </c>
      <c r="J233" s="19" t="str">
        <f t="shared" si="2"/>
        <v>NORTH</v>
      </c>
      <c r="K233" s="19" t="str">
        <f t="shared" si="3"/>
        <v>north</v>
      </c>
      <c r="L233" s="19" t="str">
        <f t="shared" si="4"/>
        <v>Groceries</v>
      </c>
      <c r="M233" s="19" t="str">
        <f t="shared" si="5"/>
        <v>GROCERIES</v>
      </c>
      <c r="N233" s="28" t="str">
        <f t="shared" si="6"/>
        <v>groceries</v>
      </c>
    </row>
    <row r="234" ht="15.75" customHeight="1">
      <c r="A234" s="27" t="s">
        <v>242</v>
      </c>
      <c r="B234" s="12">
        <v>45223.0</v>
      </c>
      <c r="C234" s="13" t="s">
        <v>16</v>
      </c>
      <c r="D234" s="13" t="s">
        <v>17</v>
      </c>
      <c r="E234" s="13">
        <v>1591.64</v>
      </c>
      <c r="F234" s="13">
        <v>30.0</v>
      </c>
      <c r="G234" s="13">
        <v>9.0</v>
      </c>
      <c r="H234" s="13">
        <v>534.3</v>
      </c>
      <c r="I234" s="19" t="str">
        <f t="shared" si="1"/>
        <v>South</v>
      </c>
      <c r="J234" s="19" t="str">
        <f t="shared" si="2"/>
        <v>SOUTH</v>
      </c>
      <c r="K234" s="19" t="str">
        <f t="shared" si="3"/>
        <v>south</v>
      </c>
      <c r="L234" s="19" t="str">
        <f t="shared" si="4"/>
        <v>Clothing</v>
      </c>
      <c r="M234" s="19" t="str">
        <f t="shared" si="5"/>
        <v>CLOTHING</v>
      </c>
      <c r="N234" s="28" t="str">
        <f t="shared" si="6"/>
        <v>clothing</v>
      </c>
    </row>
    <row r="235" ht="15.75" customHeight="1">
      <c r="A235" s="29" t="s">
        <v>243</v>
      </c>
      <c r="B235" s="16">
        <v>45086.0</v>
      </c>
      <c r="C235" s="17" t="s">
        <v>9</v>
      </c>
      <c r="D235" s="17" t="s">
        <v>23</v>
      </c>
      <c r="E235" s="17">
        <v>4954.64</v>
      </c>
      <c r="F235" s="17">
        <v>34.0</v>
      </c>
      <c r="G235" s="17">
        <v>30.0</v>
      </c>
      <c r="H235" s="17">
        <v>1244.4</v>
      </c>
      <c r="I235" s="19" t="str">
        <f t="shared" si="1"/>
        <v>North</v>
      </c>
      <c r="J235" s="19" t="str">
        <f t="shared" si="2"/>
        <v>NORTH</v>
      </c>
      <c r="K235" s="19" t="str">
        <f t="shared" si="3"/>
        <v>north</v>
      </c>
      <c r="L235" s="19" t="str">
        <f t="shared" si="4"/>
        <v>Electronics</v>
      </c>
      <c r="M235" s="19" t="str">
        <f t="shared" si="5"/>
        <v>ELECTRONICS</v>
      </c>
      <c r="N235" s="28" t="str">
        <f t="shared" si="6"/>
        <v>electronics</v>
      </c>
    </row>
    <row r="236" ht="15.75" customHeight="1">
      <c r="A236" s="27" t="s">
        <v>244</v>
      </c>
      <c r="B236" s="12">
        <v>45163.0</v>
      </c>
      <c r="C236" s="13" t="s">
        <v>13</v>
      </c>
      <c r="D236" s="13" t="s">
        <v>10</v>
      </c>
      <c r="E236" s="13">
        <v>325.22</v>
      </c>
      <c r="F236" s="13">
        <v>22.0</v>
      </c>
      <c r="G236" s="13">
        <v>33.0</v>
      </c>
      <c r="H236" s="13">
        <v>508.36</v>
      </c>
      <c r="I236" s="19" t="str">
        <f t="shared" si="1"/>
        <v>East</v>
      </c>
      <c r="J236" s="19" t="str">
        <f t="shared" si="2"/>
        <v>EAST</v>
      </c>
      <c r="K236" s="19" t="str">
        <f t="shared" si="3"/>
        <v>east</v>
      </c>
      <c r="L236" s="19" t="str">
        <f t="shared" si="4"/>
        <v>Groceries</v>
      </c>
      <c r="M236" s="19" t="str">
        <f t="shared" si="5"/>
        <v>GROCERIES</v>
      </c>
      <c r="N236" s="28" t="str">
        <f t="shared" si="6"/>
        <v>groceries</v>
      </c>
    </row>
    <row r="237" ht="15.75" customHeight="1">
      <c r="A237" s="29" t="s">
        <v>245</v>
      </c>
      <c r="B237" s="16">
        <v>45536.0</v>
      </c>
      <c r="C237" s="17" t="s">
        <v>9</v>
      </c>
      <c r="D237" s="17" t="s">
        <v>17</v>
      </c>
      <c r="E237" s="17">
        <v>4535.94</v>
      </c>
      <c r="F237" s="17">
        <v>26.0</v>
      </c>
      <c r="G237" s="17">
        <v>36.0</v>
      </c>
      <c r="H237" s="17">
        <v>1062.13</v>
      </c>
      <c r="I237" s="19" t="str">
        <f t="shared" si="1"/>
        <v>North</v>
      </c>
      <c r="J237" s="19" t="str">
        <f t="shared" si="2"/>
        <v>NORTH</v>
      </c>
      <c r="K237" s="19" t="str">
        <f t="shared" si="3"/>
        <v>north</v>
      </c>
      <c r="L237" s="19" t="str">
        <f t="shared" si="4"/>
        <v>Clothing</v>
      </c>
      <c r="M237" s="19" t="str">
        <f t="shared" si="5"/>
        <v>CLOTHING</v>
      </c>
      <c r="N237" s="28" t="str">
        <f t="shared" si="6"/>
        <v>clothing</v>
      </c>
    </row>
    <row r="238" ht="15.75" customHeight="1">
      <c r="A238" s="27" t="s">
        <v>246</v>
      </c>
      <c r="B238" s="12">
        <v>45441.0</v>
      </c>
      <c r="C238" s="13" t="s">
        <v>13</v>
      </c>
      <c r="D238" s="13" t="s">
        <v>17</v>
      </c>
      <c r="E238" s="13">
        <v>296.61</v>
      </c>
      <c r="F238" s="13">
        <v>22.0</v>
      </c>
      <c r="G238" s="13">
        <v>34.0</v>
      </c>
      <c r="H238" s="13">
        <v>1144.07</v>
      </c>
      <c r="I238" s="19" t="str">
        <f t="shared" si="1"/>
        <v>East</v>
      </c>
      <c r="J238" s="19" t="str">
        <f t="shared" si="2"/>
        <v>EAST</v>
      </c>
      <c r="K238" s="19" t="str">
        <f t="shared" si="3"/>
        <v>east</v>
      </c>
      <c r="L238" s="19" t="str">
        <f t="shared" si="4"/>
        <v>Clothing</v>
      </c>
      <c r="M238" s="19" t="str">
        <f t="shared" si="5"/>
        <v>CLOTHING</v>
      </c>
      <c r="N238" s="28" t="str">
        <f t="shared" si="6"/>
        <v>clothing</v>
      </c>
    </row>
    <row r="239" ht="15.75" customHeight="1">
      <c r="A239" s="29" t="s">
        <v>247</v>
      </c>
      <c r="B239" s="16">
        <v>45390.0</v>
      </c>
      <c r="C239" s="17" t="s">
        <v>13</v>
      </c>
      <c r="D239" s="17" t="s">
        <v>10</v>
      </c>
      <c r="E239" s="17">
        <v>1395.71</v>
      </c>
      <c r="F239" s="17">
        <v>34.0</v>
      </c>
      <c r="G239" s="17">
        <v>38.0</v>
      </c>
      <c r="H239" s="17">
        <v>1804.57</v>
      </c>
      <c r="I239" s="19" t="str">
        <f t="shared" si="1"/>
        <v>East</v>
      </c>
      <c r="J239" s="19" t="str">
        <f t="shared" si="2"/>
        <v>EAST</v>
      </c>
      <c r="K239" s="19" t="str">
        <f t="shared" si="3"/>
        <v>east</v>
      </c>
      <c r="L239" s="19" t="str">
        <f t="shared" si="4"/>
        <v>Groceries</v>
      </c>
      <c r="M239" s="19" t="str">
        <f t="shared" si="5"/>
        <v>GROCERIES</v>
      </c>
      <c r="N239" s="28" t="str">
        <f t="shared" si="6"/>
        <v>groceries</v>
      </c>
    </row>
    <row r="240" ht="15.75" customHeight="1">
      <c r="A240" s="27" t="s">
        <v>248</v>
      </c>
      <c r="B240" s="12">
        <v>45567.0</v>
      </c>
      <c r="C240" s="13" t="s">
        <v>12</v>
      </c>
      <c r="D240" s="13" t="s">
        <v>19</v>
      </c>
      <c r="E240" s="13">
        <v>2443.79</v>
      </c>
      <c r="F240" s="13">
        <v>37.0</v>
      </c>
      <c r="G240" s="13">
        <v>38.0</v>
      </c>
      <c r="H240" s="13">
        <v>411.73</v>
      </c>
      <c r="I240" s="19" t="str">
        <f t="shared" si="1"/>
        <v>West</v>
      </c>
      <c r="J240" s="19" t="str">
        <f t="shared" si="2"/>
        <v>WEST</v>
      </c>
      <c r="K240" s="19" t="str">
        <f t="shared" si="3"/>
        <v>west</v>
      </c>
      <c r="L240" s="19" t="str">
        <f t="shared" si="4"/>
        <v>Furniture</v>
      </c>
      <c r="M240" s="19" t="str">
        <f t="shared" si="5"/>
        <v>FURNITURE</v>
      </c>
      <c r="N240" s="28" t="str">
        <f t="shared" si="6"/>
        <v>furniture</v>
      </c>
    </row>
    <row r="241" ht="15.75" customHeight="1">
      <c r="A241" s="29" t="s">
        <v>249</v>
      </c>
      <c r="B241" s="16">
        <v>45087.0</v>
      </c>
      <c r="C241" s="17" t="s">
        <v>12</v>
      </c>
      <c r="D241" s="17" t="s">
        <v>10</v>
      </c>
      <c r="E241" s="17">
        <v>2050.02</v>
      </c>
      <c r="F241" s="17">
        <v>28.0</v>
      </c>
      <c r="G241" s="17">
        <v>20.0</v>
      </c>
      <c r="H241" s="17">
        <v>1712.2</v>
      </c>
      <c r="I241" s="19" t="str">
        <f t="shared" si="1"/>
        <v>West</v>
      </c>
      <c r="J241" s="19" t="str">
        <f t="shared" si="2"/>
        <v>WEST</v>
      </c>
      <c r="K241" s="19" t="str">
        <f t="shared" si="3"/>
        <v>west</v>
      </c>
      <c r="L241" s="19" t="str">
        <f t="shared" si="4"/>
        <v>Groceries</v>
      </c>
      <c r="M241" s="19" t="str">
        <f t="shared" si="5"/>
        <v>GROCERIES</v>
      </c>
      <c r="N241" s="28" t="str">
        <f t="shared" si="6"/>
        <v>groceries</v>
      </c>
    </row>
    <row r="242" ht="15.75" customHeight="1">
      <c r="A242" s="27" t="s">
        <v>250</v>
      </c>
      <c r="B242" s="12">
        <v>44991.0</v>
      </c>
      <c r="C242" s="13" t="s">
        <v>13</v>
      </c>
      <c r="D242" s="13" t="s">
        <v>10</v>
      </c>
      <c r="E242" s="13">
        <v>2692.03</v>
      </c>
      <c r="F242" s="13">
        <v>50.0</v>
      </c>
      <c r="G242" s="13">
        <v>44.0</v>
      </c>
      <c r="H242" s="13">
        <v>891.49</v>
      </c>
      <c r="I242" s="19" t="str">
        <f t="shared" si="1"/>
        <v>East</v>
      </c>
      <c r="J242" s="19" t="str">
        <f t="shared" si="2"/>
        <v>EAST</v>
      </c>
      <c r="K242" s="19" t="str">
        <f t="shared" si="3"/>
        <v>east</v>
      </c>
      <c r="L242" s="19" t="str">
        <f t="shared" si="4"/>
        <v>Groceries</v>
      </c>
      <c r="M242" s="19" t="str">
        <f t="shared" si="5"/>
        <v>GROCERIES</v>
      </c>
      <c r="N242" s="28" t="str">
        <f t="shared" si="6"/>
        <v>groceries</v>
      </c>
    </row>
    <row r="243" ht="15.75" customHeight="1">
      <c r="A243" s="29" t="s">
        <v>251</v>
      </c>
      <c r="B243" s="16">
        <v>45182.0</v>
      </c>
      <c r="C243" s="17" t="s">
        <v>13</v>
      </c>
      <c r="D243" s="17" t="s">
        <v>17</v>
      </c>
      <c r="E243" s="17">
        <v>2045.78</v>
      </c>
      <c r="F243" s="17">
        <v>27.0</v>
      </c>
      <c r="G243" s="17">
        <v>0.0</v>
      </c>
      <c r="H243" s="17">
        <v>96.23</v>
      </c>
      <c r="I243" s="19" t="str">
        <f t="shared" si="1"/>
        <v>East</v>
      </c>
      <c r="J243" s="19" t="str">
        <f t="shared" si="2"/>
        <v>EAST</v>
      </c>
      <c r="K243" s="19" t="str">
        <f t="shared" si="3"/>
        <v>east</v>
      </c>
      <c r="L243" s="19" t="str">
        <f t="shared" si="4"/>
        <v>Clothing</v>
      </c>
      <c r="M243" s="19" t="str">
        <f t="shared" si="5"/>
        <v>CLOTHING</v>
      </c>
      <c r="N243" s="28" t="str">
        <f t="shared" si="6"/>
        <v>clothing</v>
      </c>
    </row>
    <row r="244" ht="15.75" customHeight="1">
      <c r="A244" s="27" t="s">
        <v>252</v>
      </c>
      <c r="B244" s="12">
        <v>45165.0</v>
      </c>
      <c r="C244" s="13" t="s">
        <v>13</v>
      </c>
      <c r="D244" s="13" t="s">
        <v>21</v>
      </c>
      <c r="E244" s="13">
        <v>4115.93</v>
      </c>
      <c r="F244" s="13">
        <v>50.0</v>
      </c>
      <c r="G244" s="13">
        <v>48.0</v>
      </c>
      <c r="H244" s="13">
        <v>741.85</v>
      </c>
      <c r="I244" s="19" t="str">
        <f t="shared" si="1"/>
        <v>East</v>
      </c>
      <c r="J244" s="19" t="str">
        <f t="shared" si="2"/>
        <v>EAST</v>
      </c>
      <c r="K244" s="19" t="str">
        <f t="shared" si="3"/>
        <v>east</v>
      </c>
      <c r="L244" s="19" t="str">
        <f t="shared" si="4"/>
        <v>Sports</v>
      </c>
      <c r="M244" s="19" t="str">
        <f t="shared" si="5"/>
        <v>SPORTS</v>
      </c>
      <c r="N244" s="28" t="str">
        <f t="shared" si="6"/>
        <v>sports</v>
      </c>
    </row>
    <row r="245" ht="15.75" customHeight="1">
      <c r="A245" s="29" t="s">
        <v>253</v>
      </c>
      <c r="B245" s="16">
        <v>45609.0</v>
      </c>
      <c r="C245" s="17" t="s">
        <v>9</v>
      </c>
      <c r="D245" s="17" t="s">
        <v>17</v>
      </c>
      <c r="E245" s="17">
        <v>3825.01</v>
      </c>
      <c r="F245" s="17">
        <v>23.0</v>
      </c>
      <c r="G245" s="17">
        <v>17.0</v>
      </c>
      <c r="H245" s="17">
        <v>578.6</v>
      </c>
      <c r="I245" s="19" t="str">
        <f t="shared" si="1"/>
        <v>North</v>
      </c>
      <c r="J245" s="19" t="str">
        <f t="shared" si="2"/>
        <v>NORTH</v>
      </c>
      <c r="K245" s="19" t="str">
        <f t="shared" si="3"/>
        <v>north</v>
      </c>
      <c r="L245" s="19" t="str">
        <f t="shared" si="4"/>
        <v>Clothing</v>
      </c>
      <c r="M245" s="19" t="str">
        <f t="shared" si="5"/>
        <v>CLOTHING</v>
      </c>
      <c r="N245" s="28" t="str">
        <f t="shared" si="6"/>
        <v>clothing</v>
      </c>
    </row>
    <row r="246" ht="15.75" customHeight="1">
      <c r="A246" s="27" t="s">
        <v>254</v>
      </c>
      <c r="B246" s="12">
        <v>45593.0</v>
      </c>
      <c r="C246" s="13" t="s">
        <v>12</v>
      </c>
      <c r="D246" s="13" t="s">
        <v>23</v>
      </c>
      <c r="E246" s="13">
        <v>4031.06</v>
      </c>
      <c r="F246" s="13">
        <v>33.0</v>
      </c>
      <c r="G246" s="13">
        <v>4.0</v>
      </c>
      <c r="H246" s="13">
        <v>1132.46</v>
      </c>
      <c r="I246" s="19" t="str">
        <f t="shared" si="1"/>
        <v>West</v>
      </c>
      <c r="J246" s="19" t="str">
        <f t="shared" si="2"/>
        <v>WEST</v>
      </c>
      <c r="K246" s="19" t="str">
        <f t="shared" si="3"/>
        <v>west</v>
      </c>
      <c r="L246" s="19" t="str">
        <f t="shared" si="4"/>
        <v>Electronics</v>
      </c>
      <c r="M246" s="19" t="str">
        <f t="shared" si="5"/>
        <v>ELECTRONICS</v>
      </c>
      <c r="N246" s="28" t="str">
        <f t="shared" si="6"/>
        <v>electronics</v>
      </c>
    </row>
    <row r="247" ht="15.75" customHeight="1">
      <c r="A247" s="29" t="s">
        <v>255</v>
      </c>
      <c r="B247" s="16">
        <v>45601.0</v>
      </c>
      <c r="C247" s="17" t="s">
        <v>13</v>
      </c>
      <c r="D247" s="17" t="s">
        <v>21</v>
      </c>
      <c r="E247" s="17">
        <v>1875.67</v>
      </c>
      <c r="F247" s="17">
        <v>6.0</v>
      </c>
      <c r="G247" s="17">
        <v>42.0</v>
      </c>
      <c r="H247" s="17">
        <v>405.84</v>
      </c>
      <c r="I247" s="19" t="str">
        <f t="shared" si="1"/>
        <v>East</v>
      </c>
      <c r="J247" s="19" t="str">
        <f t="shared" si="2"/>
        <v>EAST</v>
      </c>
      <c r="K247" s="19" t="str">
        <f t="shared" si="3"/>
        <v>east</v>
      </c>
      <c r="L247" s="19" t="str">
        <f t="shared" si="4"/>
        <v>Sports</v>
      </c>
      <c r="M247" s="19" t="str">
        <f t="shared" si="5"/>
        <v>SPORTS</v>
      </c>
      <c r="N247" s="28" t="str">
        <f t="shared" si="6"/>
        <v>sports</v>
      </c>
    </row>
    <row r="248" ht="15.75" customHeight="1">
      <c r="A248" s="27" t="s">
        <v>256</v>
      </c>
      <c r="B248" s="12">
        <v>45092.0</v>
      </c>
      <c r="C248" s="13" t="s">
        <v>13</v>
      </c>
      <c r="D248" s="13" t="s">
        <v>19</v>
      </c>
      <c r="E248" s="13">
        <v>59.0</v>
      </c>
      <c r="F248" s="13">
        <v>50.0</v>
      </c>
      <c r="G248" s="13">
        <v>44.0</v>
      </c>
      <c r="H248" s="13">
        <v>781.02</v>
      </c>
      <c r="I248" s="19" t="str">
        <f t="shared" si="1"/>
        <v>East</v>
      </c>
      <c r="J248" s="19" t="str">
        <f t="shared" si="2"/>
        <v>EAST</v>
      </c>
      <c r="K248" s="19" t="str">
        <f t="shared" si="3"/>
        <v>east</v>
      </c>
      <c r="L248" s="19" t="str">
        <f t="shared" si="4"/>
        <v>Furniture</v>
      </c>
      <c r="M248" s="19" t="str">
        <f t="shared" si="5"/>
        <v>FURNITURE</v>
      </c>
      <c r="N248" s="28" t="str">
        <f t="shared" si="6"/>
        <v>furniture</v>
      </c>
    </row>
    <row r="249" ht="15.75" customHeight="1">
      <c r="A249" s="29" t="s">
        <v>257</v>
      </c>
      <c r="B249" s="16">
        <v>45229.0</v>
      </c>
      <c r="C249" s="17" t="s">
        <v>13</v>
      </c>
      <c r="D249" s="17" t="s">
        <v>23</v>
      </c>
      <c r="E249" s="17">
        <v>4748.67</v>
      </c>
      <c r="F249" s="17">
        <v>40.0</v>
      </c>
      <c r="G249" s="17">
        <v>49.0</v>
      </c>
      <c r="H249" s="17">
        <v>488.0</v>
      </c>
      <c r="I249" s="19" t="str">
        <f t="shared" si="1"/>
        <v>East</v>
      </c>
      <c r="J249" s="19" t="str">
        <f t="shared" si="2"/>
        <v>EAST</v>
      </c>
      <c r="K249" s="19" t="str">
        <f t="shared" si="3"/>
        <v>east</v>
      </c>
      <c r="L249" s="19" t="str">
        <f t="shared" si="4"/>
        <v>Electronics</v>
      </c>
      <c r="M249" s="19" t="str">
        <f t="shared" si="5"/>
        <v>ELECTRONICS</v>
      </c>
      <c r="N249" s="28" t="str">
        <f t="shared" si="6"/>
        <v>electronics</v>
      </c>
    </row>
    <row r="250" ht="15.75" customHeight="1">
      <c r="A250" s="27" t="s">
        <v>258</v>
      </c>
      <c r="B250" s="12">
        <v>45472.0</v>
      </c>
      <c r="C250" s="13" t="s">
        <v>16</v>
      </c>
      <c r="D250" s="13" t="s">
        <v>19</v>
      </c>
      <c r="E250" s="13">
        <v>3074.29</v>
      </c>
      <c r="F250" s="13">
        <v>37.0</v>
      </c>
      <c r="G250" s="13">
        <v>29.0</v>
      </c>
      <c r="H250" s="13">
        <v>352.22</v>
      </c>
      <c r="I250" s="19" t="str">
        <f t="shared" si="1"/>
        <v>South</v>
      </c>
      <c r="J250" s="19" t="str">
        <f t="shared" si="2"/>
        <v>SOUTH</v>
      </c>
      <c r="K250" s="19" t="str">
        <f t="shared" si="3"/>
        <v>south</v>
      </c>
      <c r="L250" s="19" t="str">
        <f t="shared" si="4"/>
        <v>Furniture</v>
      </c>
      <c r="M250" s="19" t="str">
        <f t="shared" si="5"/>
        <v>FURNITURE</v>
      </c>
      <c r="N250" s="28" t="str">
        <f t="shared" si="6"/>
        <v>furniture</v>
      </c>
    </row>
    <row r="251" ht="15.75" customHeight="1">
      <c r="A251" s="29" t="s">
        <v>259</v>
      </c>
      <c r="B251" s="16">
        <v>45475.0</v>
      </c>
      <c r="C251" s="17" t="s">
        <v>9</v>
      </c>
      <c r="D251" s="17" t="s">
        <v>23</v>
      </c>
      <c r="E251" s="17">
        <v>4723.89</v>
      </c>
      <c r="F251" s="17">
        <v>38.0</v>
      </c>
      <c r="G251" s="17">
        <v>29.0</v>
      </c>
      <c r="H251" s="17">
        <v>681.75</v>
      </c>
      <c r="I251" s="19" t="str">
        <f t="shared" si="1"/>
        <v>North</v>
      </c>
      <c r="J251" s="19" t="str">
        <f t="shared" si="2"/>
        <v>NORTH</v>
      </c>
      <c r="K251" s="19" t="str">
        <f t="shared" si="3"/>
        <v>north</v>
      </c>
      <c r="L251" s="19" t="str">
        <f t="shared" si="4"/>
        <v>Electronics</v>
      </c>
      <c r="M251" s="19" t="str">
        <f t="shared" si="5"/>
        <v>ELECTRONICS</v>
      </c>
      <c r="N251" s="28" t="str">
        <f t="shared" si="6"/>
        <v>electronics</v>
      </c>
    </row>
    <row r="252" ht="15.75" customHeight="1">
      <c r="A252" s="27" t="s">
        <v>260</v>
      </c>
      <c r="B252" s="12">
        <v>45492.0</v>
      </c>
      <c r="C252" s="13" t="s">
        <v>16</v>
      </c>
      <c r="D252" s="13" t="s">
        <v>10</v>
      </c>
      <c r="E252" s="13">
        <v>2765.73</v>
      </c>
      <c r="F252" s="13">
        <v>45.0</v>
      </c>
      <c r="G252" s="13">
        <v>10.0</v>
      </c>
      <c r="H252" s="13">
        <v>1624.51</v>
      </c>
      <c r="I252" s="19" t="str">
        <f t="shared" si="1"/>
        <v>South</v>
      </c>
      <c r="J252" s="19" t="str">
        <f t="shared" si="2"/>
        <v>SOUTH</v>
      </c>
      <c r="K252" s="19" t="str">
        <f t="shared" si="3"/>
        <v>south</v>
      </c>
      <c r="L252" s="19" t="str">
        <f t="shared" si="4"/>
        <v>Groceries</v>
      </c>
      <c r="M252" s="19" t="str">
        <f t="shared" si="5"/>
        <v>GROCERIES</v>
      </c>
      <c r="N252" s="28" t="str">
        <f t="shared" si="6"/>
        <v>groceries</v>
      </c>
    </row>
    <row r="253" ht="15.75" customHeight="1">
      <c r="A253" s="29" t="s">
        <v>261</v>
      </c>
      <c r="B253" s="16">
        <v>45590.0</v>
      </c>
      <c r="C253" s="17" t="s">
        <v>13</v>
      </c>
      <c r="D253" s="17" t="s">
        <v>21</v>
      </c>
      <c r="E253" s="17">
        <v>4798.7</v>
      </c>
      <c r="F253" s="17">
        <v>37.0</v>
      </c>
      <c r="G253" s="17">
        <v>28.0</v>
      </c>
      <c r="H253" s="17">
        <v>156.88</v>
      </c>
      <c r="I253" s="19" t="str">
        <f t="shared" si="1"/>
        <v>East</v>
      </c>
      <c r="J253" s="19" t="str">
        <f t="shared" si="2"/>
        <v>EAST</v>
      </c>
      <c r="K253" s="19" t="str">
        <f t="shared" si="3"/>
        <v>east</v>
      </c>
      <c r="L253" s="19" t="str">
        <f t="shared" si="4"/>
        <v>Sports</v>
      </c>
      <c r="M253" s="19" t="str">
        <f t="shared" si="5"/>
        <v>SPORTS</v>
      </c>
      <c r="N253" s="28" t="str">
        <f t="shared" si="6"/>
        <v>sports</v>
      </c>
    </row>
    <row r="254" ht="15.75" customHeight="1">
      <c r="A254" s="27" t="s">
        <v>262</v>
      </c>
      <c r="B254" s="12">
        <v>45187.0</v>
      </c>
      <c r="C254" s="13" t="s">
        <v>16</v>
      </c>
      <c r="D254" s="13" t="s">
        <v>21</v>
      </c>
      <c r="E254" s="13">
        <v>1903.26</v>
      </c>
      <c r="F254" s="13">
        <v>23.0</v>
      </c>
      <c r="G254" s="13">
        <v>8.0</v>
      </c>
      <c r="H254" s="13">
        <v>266.18</v>
      </c>
      <c r="I254" s="19" t="str">
        <f t="shared" si="1"/>
        <v>South</v>
      </c>
      <c r="J254" s="19" t="str">
        <f t="shared" si="2"/>
        <v>SOUTH</v>
      </c>
      <c r="K254" s="19" t="str">
        <f t="shared" si="3"/>
        <v>south</v>
      </c>
      <c r="L254" s="19" t="str">
        <f t="shared" si="4"/>
        <v>Sports</v>
      </c>
      <c r="M254" s="19" t="str">
        <f t="shared" si="5"/>
        <v>SPORTS</v>
      </c>
      <c r="N254" s="28" t="str">
        <f t="shared" si="6"/>
        <v>sports</v>
      </c>
    </row>
    <row r="255" ht="15.75" customHeight="1">
      <c r="A255" s="29" t="s">
        <v>263</v>
      </c>
      <c r="B255" s="16">
        <v>44966.0</v>
      </c>
      <c r="C255" s="17" t="s">
        <v>13</v>
      </c>
      <c r="D255" s="17" t="s">
        <v>19</v>
      </c>
      <c r="E255" s="17">
        <v>1728.17</v>
      </c>
      <c r="F255" s="17">
        <v>18.0</v>
      </c>
      <c r="G255" s="17">
        <v>2.0</v>
      </c>
      <c r="H255" s="17">
        <v>1527.95</v>
      </c>
      <c r="I255" s="19" t="str">
        <f t="shared" si="1"/>
        <v>East</v>
      </c>
      <c r="J255" s="19" t="str">
        <f t="shared" si="2"/>
        <v>EAST</v>
      </c>
      <c r="K255" s="19" t="str">
        <f t="shared" si="3"/>
        <v>east</v>
      </c>
      <c r="L255" s="19" t="str">
        <f t="shared" si="4"/>
        <v>Furniture</v>
      </c>
      <c r="M255" s="19" t="str">
        <f t="shared" si="5"/>
        <v>FURNITURE</v>
      </c>
      <c r="N255" s="28" t="str">
        <f t="shared" si="6"/>
        <v>furniture</v>
      </c>
    </row>
    <row r="256" ht="15.75" customHeight="1">
      <c r="A256" s="27" t="s">
        <v>264</v>
      </c>
      <c r="B256" s="12">
        <v>45369.0</v>
      </c>
      <c r="C256" s="13" t="s">
        <v>13</v>
      </c>
      <c r="D256" s="13" t="s">
        <v>21</v>
      </c>
      <c r="E256" s="13">
        <v>1169.15</v>
      </c>
      <c r="F256" s="13">
        <v>8.0</v>
      </c>
      <c r="G256" s="13">
        <v>24.0</v>
      </c>
      <c r="H256" s="13">
        <v>563.23</v>
      </c>
      <c r="I256" s="19" t="str">
        <f t="shared" si="1"/>
        <v>East</v>
      </c>
      <c r="J256" s="19" t="str">
        <f t="shared" si="2"/>
        <v>EAST</v>
      </c>
      <c r="K256" s="19" t="str">
        <f t="shared" si="3"/>
        <v>east</v>
      </c>
      <c r="L256" s="19" t="str">
        <f t="shared" si="4"/>
        <v>Sports</v>
      </c>
      <c r="M256" s="19" t="str">
        <f t="shared" si="5"/>
        <v>SPORTS</v>
      </c>
      <c r="N256" s="28" t="str">
        <f t="shared" si="6"/>
        <v>sports</v>
      </c>
    </row>
    <row r="257" ht="15.75" customHeight="1">
      <c r="A257" s="29" t="s">
        <v>265</v>
      </c>
      <c r="B257" s="16">
        <v>45096.0</v>
      </c>
      <c r="C257" s="17" t="s">
        <v>13</v>
      </c>
      <c r="D257" s="17" t="s">
        <v>10</v>
      </c>
      <c r="E257" s="17">
        <v>1976.5</v>
      </c>
      <c r="F257" s="17">
        <v>15.0</v>
      </c>
      <c r="G257" s="17">
        <v>16.0</v>
      </c>
      <c r="H257" s="17">
        <v>729.2</v>
      </c>
      <c r="I257" s="19" t="str">
        <f t="shared" si="1"/>
        <v>East</v>
      </c>
      <c r="J257" s="19" t="str">
        <f t="shared" si="2"/>
        <v>EAST</v>
      </c>
      <c r="K257" s="19" t="str">
        <f t="shared" si="3"/>
        <v>east</v>
      </c>
      <c r="L257" s="19" t="str">
        <f t="shared" si="4"/>
        <v>Groceries</v>
      </c>
      <c r="M257" s="19" t="str">
        <f t="shared" si="5"/>
        <v>GROCERIES</v>
      </c>
      <c r="N257" s="28" t="str">
        <f t="shared" si="6"/>
        <v>groceries</v>
      </c>
    </row>
    <row r="258" ht="15.75" customHeight="1">
      <c r="A258" s="27" t="s">
        <v>266</v>
      </c>
      <c r="B258" s="12">
        <v>45302.0</v>
      </c>
      <c r="C258" s="13" t="s">
        <v>9</v>
      </c>
      <c r="D258" s="13" t="s">
        <v>17</v>
      </c>
      <c r="E258" s="13">
        <v>3714.22</v>
      </c>
      <c r="F258" s="13">
        <v>32.0</v>
      </c>
      <c r="G258" s="13">
        <v>41.0</v>
      </c>
      <c r="H258" s="13">
        <v>1992.87</v>
      </c>
      <c r="I258" s="19" t="str">
        <f t="shared" si="1"/>
        <v>North</v>
      </c>
      <c r="J258" s="19" t="str">
        <f t="shared" si="2"/>
        <v>NORTH</v>
      </c>
      <c r="K258" s="19" t="str">
        <f t="shared" si="3"/>
        <v>north</v>
      </c>
      <c r="L258" s="19" t="str">
        <f t="shared" si="4"/>
        <v>Clothing</v>
      </c>
      <c r="M258" s="19" t="str">
        <f t="shared" si="5"/>
        <v>CLOTHING</v>
      </c>
      <c r="N258" s="28" t="str">
        <f t="shared" si="6"/>
        <v>clothing</v>
      </c>
    </row>
    <row r="259" ht="15.75" customHeight="1">
      <c r="A259" s="29" t="s">
        <v>267</v>
      </c>
      <c r="B259" s="16">
        <v>45491.0</v>
      </c>
      <c r="C259" s="17" t="s">
        <v>9</v>
      </c>
      <c r="D259" s="17" t="s">
        <v>21</v>
      </c>
      <c r="E259" s="17">
        <v>3563.17</v>
      </c>
      <c r="F259" s="17">
        <v>31.0</v>
      </c>
      <c r="G259" s="17">
        <v>9.0</v>
      </c>
      <c r="H259" s="17">
        <v>1647.33</v>
      </c>
      <c r="I259" s="19" t="str">
        <f t="shared" si="1"/>
        <v>North</v>
      </c>
      <c r="J259" s="19" t="str">
        <f t="shared" si="2"/>
        <v>NORTH</v>
      </c>
      <c r="K259" s="19" t="str">
        <f t="shared" si="3"/>
        <v>north</v>
      </c>
      <c r="L259" s="19" t="str">
        <f t="shared" si="4"/>
        <v>Sports</v>
      </c>
      <c r="M259" s="19" t="str">
        <f t="shared" si="5"/>
        <v>SPORTS</v>
      </c>
      <c r="N259" s="28" t="str">
        <f t="shared" si="6"/>
        <v>sports</v>
      </c>
    </row>
    <row r="260" ht="15.75" customHeight="1">
      <c r="A260" s="27" t="s">
        <v>268</v>
      </c>
      <c r="B260" s="12">
        <v>45063.0</v>
      </c>
      <c r="C260" s="13" t="s">
        <v>9</v>
      </c>
      <c r="D260" s="13" t="s">
        <v>10</v>
      </c>
      <c r="E260" s="13">
        <v>3986.86</v>
      </c>
      <c r="F260" s="13">
        <v>18.0</v>
      </c>
      <c r="G260" s="13">
        <v>24.0</v>
      </c>
      <c r="H260" s="13">
        <v>432.51</v>
      </c>
      <c r="I260" s="19" t="str">
        <f t="shared" si="1"/>
        <v>North</v>
      </c>
      <c r="J260" s="19" t="str">
        <f t="shared" si="2"/>
        <v>NORTH</v>
      </c>
      <c r="K260" s="19" t="str">
        <f t="shared" si="3"/>
        <v>north</v>
      </c>
      <c r="L260" s="19" t="str">
        <f t="shared" si="4"/>
        <v>Groceries</v>
      </c>
      <c r="M260" s="19" t="str">
        <f t="shared" si="5"/>
        <v>GROCERIES</v>
      </c>
      <c r="N260" s="28" t="str">
        <f t="shared" si="6"/>
        <v>groceries</v>
      </c>
    </row>
    <row r="261" ht="15.75" customHeight="1">
      <c r="A261" s="29" t="s">
        <v>269</v>
      </c>
      <c r="B261" s="16">
        <v>45142.0</v>
      </c>
      <c r="C261" s="17" t="s">
        <v>16</v>
      </c>
      <c r="D261" s="17" t="s">
        <v>23</v>
      </c>
      <c r="E261" s="17">
        <v>661.84</v>
      </c>
      <c r="F261" s="17">
        <v>21.0</v>
      </c>
      <c r="G261" s="17">
        <v>28.0</v>
      </c>
      <c r="H261" s="17">
        <v>849.94</v>
      </c>
      <c r="I261" s="19" t="str">
        <f t="shared" si="1"/>
        <v>South</v>
      </c>
      <c r="J261" s="19" t="str">
        <f t="shared" si="2"/>
        <v>SOUTH</v>
      </c>
      <c r="K261" s="19" t="str">
        <f t="shared" si="3"/>
        <v>south</v>
      </c>
      <c r="L261" s="19" t="str">
        <f t="shared" si="4"/>
        <v>Electronics</v>
      </c>
      <c r="M261" s="19" t="str">
        <f t="shared" si="5"/>
        <v>ELECTRONICS</v>
      </c>
      <c r="N261" s="28" t="str">
        <f t="shared" si="6"/>
        <v>electronics</v>
      </c>
    </row>
    <row r="262" ht="15.75" customHeight="1">
      <c r="A262" s="27" t="s">
        <v>270</v>
      </c>
      <c r="B262" s="12">
        <v>45079.0</v>
      </c>
      <c r="C262" s="13" t="s">
        <v>13</v>
      </c>
      <c r="D262" s="13" t="s">
        <v>21</v>
      </c>
      <c r="E262" s="13">
        <v>2388.75</v>
      </c>
      <c r="F262" s="13">
        <v>40.0</v>
      </c>
      <c r="G262" s="13">
        <v>12.0</v>
      </c>
      <c r="H262" s="13">
        <v>1868.2</v>
      </c>
      <c r="I262" s="19" t="str">
        <f t="shared" si="1"/>
        <v>East</v>
      </c>
      <c r="J262" s="19" t="str">
        <f t="shared" si="2"/>
        <v>EAST</v>
      </c>
      <c r="K262" s="19" t="str">
        <f t="shared" si="3"/>
        <v>east</v>
      </c>
      <c r="L262" s="19" t="str">
        <f t="shared" si="4"/>
        <v>Sports</v>
      </c>
      <c r="M262" s="19" t="str">
        <f t="shared" si="5"/>
        <v>SPORTS</v>
      </c>
      <c r="N262" s="28" t="str">
        <f t="shared" si="6"/>
        <v>sports</v>
      </c>
    </row>
    <row r="263" ht="15.75" customHeight="1">
      <c r="A263" s="29" t="s">
        <v>271</v>
      </c>
      <c r="B263" s="16">
        <v>44969.0</v>
      </c>
      <c r="C263" s="17" t="s">
        <v>12</v>
      </c>
      <c r="D263" s="17" t="s">
        <v>23</v>
      </c>
      <c r="E263" s="17">
        <v>3419.8</v>
      </c>
      <c r="F263" s="17">
        <v>7.0</v>
      </c>
      <c r="G263" s="17">
        <v>35.0</v>
      </c>
      <c r="H263" s="17">
        <v>1567.08</v>
      </c>
      <c r="I263" s="19" t="str">
        <f t="shared" si="1"/>
        <v>West</v>
      </c>
      <c r="J263" s="19" t="str">
        <f t="shared" si="2"/>
        <v>WEST</v>
      </c>
      <c r="K263" s="19" t="str">
        <f t="shared" si="3"/>
        <v>west</v>
      </c>
      <c r="L263" s="19" t="str">
        <f t="shared" si="4"/>
        <v>Electronics</v>
      </c>
      <c r="M263" s="19" t="str">
        <f t="shared" si="5"/>
        <v>ELECTRONICS</v>
      </c>
      <c r="N263" s="28" t="str">
        <f t="shared" si="6"/>
        <v>electronics</v>
      </c>
    </row>
    <row r="264" ht="15.75" customHeight="1">
      <c r="A264" s="27" t="s">
        <v>272</v>
      </c>
      <c r="B264" s="12">
        <v>45108.0</v>
      </c>
      <c r="C264" s="13" t="s">
        <v>9</v>
      </c>
      <c r="D264" s="13" t="s">
        <v>10</v>
      </c>
      <c r="E264" s="13">
        <v>3525.34</v>
      </c>
      <c r="F264" s="13">
        <v>29.0</v>
      </c>
      <c r="G264" s="13">
        <v>45.0</v>
      </c>
      <c r="H264" s="13">
        <v>278.9</v>
      </c>
      <c r="I264" s="19" t="str">
        <f t="shared" si="1"/>
        <v>North</v>
      </c>
      <c r="J264" s="19" t="str">
        <f t="shared" si="2"/>
        <v>NORTH</v>
      </c>
      <c r="K264" s="19" t="str">
        <f t="shared" si="3"/>
        <v>north</v>
      </c>
      <c r="L264" s="19" t="str">
        <f t="shared" si="4"/>
        <v>Groceries</v>
      </c>
      <c r="M264" s="19" t="str">
        <f t="shared" si="5"/>
        <v>GROCERIES</v>
      </c>
      <c r="N264" s="28" t="str">
        <f t="shared" si="6"/>
        <v>groceries</v>
      </c>
    </row>
    <row r="265" ht="15.75" customHeight="1">
      <c r="A265" s="29" t="s">
        <v>273</v>
      </c>
      <c r="B265" s="16">
        <v>45054.0</v>
      </c>
      <c r="C265" s="17" t="s">
        <v>12</v>
      </c>
      <c r="D265" s="17" t="s">
        <v>23</v>
      </c>
      <c r="E265" s="17">
        <v>438.53</v>
      </c>
      <c r="F265" s="17">
        <v>14.0</v>
      </c>
      <c r="G265" s="17">
        <v>14.0</v>
      </c>
      <c r="H265" s="17">
        <v>55.24</v>
      </c>
      <c r="I265" s="19" t="str">
        <f t="shared" si="1"/>
        <v>West</v>
      </c>
      <c r="J265" s="19" t="str">
        <f t="shared" si="2"/>
        <v>WEST</v>
      </c>
      <c r="K265" s="19" t="str">
        <f t="shared" si="3"/>
        <v>west</v>
      </c>
      <c r="L265" s="19" t="str">
        <f t="shared" si="4"/>
        <v>Electronics</v>
      </c>
      <c r="M265" s="19" t="str">
        <f t="shared" si="5"/>
        <v>ELECTRONICS</v>
      </c>
      <c r="N265" s="28" t="str">
        <f t="shared" si="6"/>
        <v>electronics</v>
      </c>
    </row>
    <row r="266" ht="15.75" customHeight="1">
      <c r="A266" s="27" t="s">
        <v>274</v>
      </c>
      <c r="B266" s="12">
        <v>45007.0</v>
      </c>
      <c r="C266" s="13" t="s">
        <v>16</v>
      </c>
      <c r="D266" s="13" t="s">
        <v>23</v>
      </c>
      <c r="E266" s="13">
        <v>1947.55</v>
      </c>
      <c r="F266" s="13">
        <v>24.0</v>
      </c>
      <c r="G266" s="13">
        <v>16.0</v>
      </c>
      <c r="H266" s="13">
        <v>1387.77</v>
      </c>
      <c r="I266" s="19" t="str">
        <f t="shared" si="1"/>
        <v>South</v>
      </c>
      <c r="J266" s="19" t="str">
        <f t="shared" si="2"/>
        <v>SOUTH</v>
      </c>
      <c r="K266" s="19" t="str">
        <f t="shared" si="3"/>
        <v>south</v>
      </c>
      <c r="L266" s="19" t="str">
        <f t="shared" si="4"/>
        <v>Electronics</v>
      </c>
      <c r="M266" s="19" t="str">
        <f t="shared" si="5"/>
        <v>ELECTRONICS</v>
      </c>
      <c r="N266" s="28" t="str">
        <f t="shared" si="6"/>
        <v>electronics</v>
      </c>
    </row>
    <row r="267" ht="15.75" customHeight="1">
      <c r="A267" s="29" t="s">
        <v>275</v>
      </c>
      <c r="B267" s="16">
        <v>45567.0</v>
      </c>
      <c r="C267" s="17" t="s">
        <v>12</v>
      </c>
      <c r="D267" s="17" t="s">
        <v>17</v>
      </c>
      <c r="E267" s="17">
        <v>4684.16</v>
      </c>
      <c r="F267" s="17">
        <v>16.0</v>
      </c>
      <c r="G267" s="17">
        <v>30.0</v>
      </c>
      <c r="H267" s="17">
        <v>1607.78</v>
      </c>
      <c r="I267" s="19" t="str">
        <f t="shared" si="1"/>
        <v>West</v>
      </c>
      <c r="J267" s="19" t="str">
        <f t="shared" si="2"/>
        <v>WEST</v>
      </c>
      <c r="K267" s="19" t="str">
        <f t="shared" si="3"/>
        <v>west</v>
      </c>
      <c r="L267" s="19" t="str">
        <f t="shared" si="4"/>
        <v>Clothing</v>
      </c>
      <c r="M267" s="19" t="str">
        <f t="shared" si="5"/>
        <v>CLOTHING</v>
      </c>
      <c r="N267" s="28" t="str">
        <f t="shared" si="6"/>
        <v>clothing</v>
      </c>
    </row>
    <row r="268" ht="15.75" customHeight="1">
      <c r="A268" s="27" t="s">
        <v>276</v>
      </c>
      <c r="B268" s="12">
        <v>45522.0</v>
      </c>
      <c r="C268" s="13" t="s">
        <v>9</v>
      </c>
      <c r="D268" s="13" t="s">
        <v>23</v>
      </c>
      <c r="E268" s="13">
        <v>118.07</v>
      </c>
      <c r="F268" s="13">
        <v>34.0</v>
      </c>
      <c r="G268" s="13">
        <v>35.0</v>
      </c>
      <c r="H268" s="13">
        <v>1266.59</v>
      </c>
      <c r="I268" s="19" t="str">
        <f t="shared" si="1"/>
        <v>North</v>
      </c>
      <c r="J268" s="19" t="str">
        <f t="shared" si="2"/>
        <v>NORTH</v>
      </c>
      <c r="K268" s="19" t="str">
        <f t="shared" si="3"/>
        <v>north</v>
      </c>
      <c r="L268" s="19" t="str">
        <f t="shared" si="4"/>
        <v>Electronics</v>
      </c>
      <c r="M268" s="19" t="str">
        <f t="shared" si="5"/>
        <v>ELECTRONICS</v>
      </c>
      <c r="N268" s="28" t="str">
        <f t="shared" si="6"/>
        <v>electronics</v>
      </c>
    </row>
    <row r="269" ht="15.75" customHeight="1">
      <c r="A269" s="29" t="s">
        <v>277</v>
      </c>
      <c r="B269" s="16">
        <v>44903.0</v>
      </c>
      <c r="C269" s="17" t="s">
        <v>12</v>
      </c>
      <c r="D269" s="17" t="s">
        <v>23</v>
      </c>
      <c r="E269" s="17">
        <v>4683.04</v>
      </c>
      <c r="F269" s="17">
        <v>31.0</v>
      </c>
      <c r="G269" s="17">
        <v>47.0</v>
      </c>
      <c r="H269" s="17">
        <v>945.65</v>
      </c>
      <c r="I269" s="19" t="str">
        <f t="shared" si="1"/>
        <v>West</v>
      </c>
      <c r="J269" s="19" t="str">
        <f t="shared" si="2"/>
        <v>WEST</v>
      </c>
      <c r="K269" s="19" t="str">
        <f t="shared" si="3"/>
        <v>west</v>
      </c>
      <c r="L269" s="19" t="str">
        <f t="shared" si="4"/>
        <v>Electronics</v>
      </c>
      <c r="M269" s="19" t="str">
        <f t="shared" si="5"/>
        <v>ELECTRONICS</v>
      </c>
      <c r="N269" s="28" t="str">
        <f t="shared" si="6"/>
        <v>electronics</v>
      </c>
    </row>
    <row r="270" ht="15.75" customHeight="1">
      <c r="A270" s="27" t="s">
        <v>278</v>
      </c>
      <c r="B270" s="12">
        <v>45411.0</v>
      </c>
      <c r="C270" s="13" t="s">
        <v>12</v>
      </c>
      <c r="D270" s="13" t="s">
        <v>21</v>
      </c>
      <c r="E270" s="13">
        <v>2731.26</v>
      </c>
      <c r="F270" s="13">
        <v>29.0</v>
      </c>
      <c r="G270" s="13">
        <v>5.0</v>
      </c>
      <c r="H270" s="13">
        <v>795.38</v>
      </c>
      <c r="I270" s="19" t="str">
        <f t="shared" si="1"/>
        <v>West</v>
      </c>
      <c r="J270" s="19" t="str">
        <f t="shared" si="2"/>
        <v>WEST</v>
      </c>
      <c r="K270" s="19" t="str">
        <f t="shared" si="3"/>
        <v>west</v>
      </c>
      <c r="L270" s="19" t="str">
        <f t="shared" si="4"/>
        <v>Sports</v>
      </c>
      <c r="M270" s="19" t="str">
        <f t="shared" si="5"/>
        <v>SPORTS</v>
      </c>
      <c r="N270" s="28" t="str">
        <f t="shared" si="6"/>
        <v>sports</v>
      </c>
    </row>
    <row r="271" ht="15.75" customHeight="1">
      <c r="A271" s="29" t="s">
        <v>279</v>
      </c>
      <c r="B271" s="16">
        <v>45135.0</v>
      </c>
      <c r="C271" s="17" t="s">
        <v>13</v>
      </c>
      <c r="D271" s="17" t="s">
        <v>19</v>
      </c>
      <c r="E271" s="17">
        <v>3012.88</v>
      </c>
      <c r="F271" s="17">
        <v>16.0</v>
      </c>
      <c r="G271" s="17">
        <v>16.0</v>
      </c>
      <c r="H271" s="17">
        <v>789.81</v>
      </c>
      <c r="I271" s="19" t="str">
        <f t="shared" si="1"/>
        <v>East</v>
      </c>
      <c r="J271" s="19" t="str">
        <f t="shared" si="2"/>
        <v>EAST</v>
      </c>
      <c r="K271" s="19" t="str">
        <f t="shared" si="3"/>
        <v>east</v>
      </c>
      <c r="L271" s="19" t="str">
        <f t="shared" si="4"/>
        <v>Furniture</v>
      </c>
      <c r="M271" s="19" t="str">
        <f t="shared" si="5"/>
        <v>FURNITURE</v>
      </c>
      <c r="N271" s="28" t="str">
        <f t="shared" si="6"/>
        <v>furniture</v>
      </c>
    </row>
    <row r="272" ht="15.75" customHeight="1">
      <c r="A272" s="31">
        <v>6.7765E71</v>
      </c>
      <c r="B272" s="12">
        <v>44970.0</v>
      </c>
      <c r="C272" s="13" t="s">
        <v>9</v>
      </c>
      <c r="D272" s="13" t="s">
        <v>17</v>
      </c>
      <c r="E272" s="13">
        <v>1877.37</v>
      </c>
      <c r="F272" s="13">
        <v>40.0</v>
      </c>
      <c r="G272" s="13">
        <v>46.0</v>
      </c>
      <c r="H272" s="13">
        <v>730.86</v>
      </c>
      <c r="I272" s="19" t="str">
        <f t="shared" si="1"/>
        <v>North</v>
      </c>
      <c r="J272" s="19" t="str">
        <f t="shared" si="2"/>
        <v>NORTH</v>
      </c>
      <c r="K272" s="19" t="str">
        <f t="shared" si="3"/>
        <v>north</v>
      </c>
      <c r="L272" s="19" t="str">
        <f t="shared" si="4"/>
        <v>Clothing</v>
      </c>
      <c r="M272" s="19" t="str">
        <f t="shared" si="5"/>
        <v>CLOTHING</v>
      </c>
      <c r="N272" s="28" t="str">
        <f t="shared" si="6"/>
        <v>clothing</v>
      </c>
    </row>
    <row r="273" ht="15.75" customHeight="1">
      <c r="A273" s="29" t="s">
        <v>280</v>
      </c>
      <c r="B273" s="16">
        <v>45595.0</v>
      </c>
      <c r="C273" s="17" t="s">
        <v>12</v>
      </c>
      <c r="D273" s="17" t="s">
        <v>23</v>
      </c>
      <c r="E273" s="17">
        <v>2634.24</v>
      </c>
      <c r="F273" s="17">
        <v>19.0</v>
      </c>
      <c r="G273" s="17">
        <v>35.0</v>
      </c>
      <c r="H273" s="17">
        <v>38.85</v>
      </c>
      <c r="I273" s="19" t="str">
        <f t="shared" si="1"/>
        <v>West</v>
      </c>
      <c r="J273" s="19" t="str">
        <f t="shared" si="2"/>
        <v>WEST</v>
      </c>
      <c r="K273" s="19" t="str">
        <f t="shared" si="3"/>
        <v>west</v>
      </c>
      <c r="L273" s="19" t="str">
        <f t="shared" si="4"/>
        <v>Electronics</v>
      </c>
      <c r="M273" s="19" t="str">
        <f t="shared" si="5"/>
        <v>ELECTRONICS</v>
      </c>
      <c r="N273" s="28" t="str">
        <f t="shared" si="6"/>
        <v>electronics</v>
      </c>
    </row>
    <row r="274" ht="15.75" customHeight="1">
      <c r="A274" s="27" t="s">
        <v>281</v>
      </c>
      <c r="B274" s="12">
        <v>45023.0</v>
      </c>
      <c r="C274" s="13" t="s">
        <v>13</v>
      </c>
      <c r="D274" s="13" t="s">
        <v>21</v>
      </c>
      <c r="E274" s="13">
        <v>2112.39</v>
      </c>
      <c r="F274" s="13">
        <v>29.0</v>
      </c>
      <c r="G274" s="13">
        <v>15.0</v>
      </c>
      <c r="H274" s="13">
        <v>1063.37</v>
      </c>
      <c r="I274" s="19" t="str">
        <f t="shared" si="1"/>
        <v>East</v>
      </c>
      <c r="J274" s="19" t="str">
        <f t="shared" si="2"/>
        <v>EAST</v>
      </c>
      <c r="K274" s="19" t="str">
        <f t="shared" si="3"/>
        <v>east</v>
      </c>
      <c r="L274" s="19" t="str">
        <f t="shared" si="4"/>
        <v>Sports</v>
      </c>
      <c r="M274" s="19" t="str">
        <f t="shared" si="5"/>
        <v>SPORTS</v>
      </c>
      <c r="N274" s="28" t="str">
        <f t="shared" si="6"/>
        <v>sports</v>
      </c>
    </row>
    <row r="275" ht="15.75" customHeight="1">
      <c r="A275" s="29" t="s">
        <v>282</v>
      </c>
      <c r="B275" s="16">
        <v>45028.0</v>
      </c>
      <c r="C275" s="17" t="s">
        <v>9</v>
      </c>
      <c r="D275" s="17" t="s">
        <v>10</v>
      </c>
      <c r="E275" s="17">
        <v>1184.59</v>
      </c>
      <c r="F275" s="17">
        <v>10.0</v>
      </c>
      <c r="G275" s="17">
        <v>32.0</v>
      </c>
      <c r="H275" s="17">
        <v>1911.66</v>
      </c>
      <c r="I275" s="19" t="str">
        <f t="shared" si="1"/>
        <v>North</v>
      </c>
      <c r="J275" s="19" t="str">
        <f t="shared" si="2"/>
        <v>NORTH</v>
      </c>
      <c r="K275" s="19" t="str">
        <f t="shared" si="3"/>
        <v>north</v>
      </c>
      <c r="L275" s="19" t="str">
        <f t="shared" si="4"/>
        <v>Groceries</v>
      </c>
      <c r="M275" s="19" t="str">
        <f t="shared" si="5"/>
        <v>GROCERIES</v>
      </c>
      <c r="N275" s="28" t="str">
        <f t="shared" si="6"/>
        <v>groceries</v>
      </c>
    </row>
    <row r="276" ht="15.75" customHeight="1">
      <c r="A276" s="27" t="s">
        <v>283</v>
      </c>
      <c r="B276" s="12">
        <v>45115.0</v>
      </c>
      <c r="C276" s="13" t="s">
        <v>16</v>
      </c>
      <c r="D276" s="13" t="s">
        <v>23</v>
      </c>
      <c r="E276" s="13">
        <v>3836.47</v>
      </c>
      <c r="F276" s="13">
        <v>17.0</v>
      </c>
      <c r="G276" s="13">
        <v>14.0</v>
      </c>
      <c r="H276" s="13">
        <v>1856.22</v>
      </c>
      <c r="I276" s="19" t="str">
        <f t="shared" si="1"/>
        <v>South</v>
      </c>
      <c r="J276" s="19" t="str">
        <f t="shared" si="2"/>
        <v>SOUTH</v>
      </c>
      <c r="K276" s="19" t="str">
        <f t="shared" si="3"/>
        <v>south</v>
      </c>
      <c r="L276" s="19" t="str">
        <f t="shared" si="4"/>
        <v>Electronics</v>
      </c>
      <c r="M276" s="19" t="str">
        <f t="shared" si="5"/>
        <v>ELECTRONICS</v>
      </c>
      <c r="N276" s="28" t="str">
        <f t="shared" si="6"/>
        <v>electronics</v>
      </c>
    </row>
    <row r="277" ht="15.75" customHeight="1">
      <c r="A277" s="29" t="s">
        <v>284</v>
      </c>
      <c r="B277" s="16">
        <v>45236.0</v>
      </c>
      <c r="C277" s="17" t="s">
        <v>12</v>
      </c>
      <c r="D277" s="17" t="s">
        <v>10</v>
      </c>
      <c r="E277" s="17">
        <v>781.32</v>
      </c>
      <c r="F277" s="17">
        <v>22.0</v>
      </c>
      <c r="G277" s="17">
        <v>8.0</v>
      </c>
      <c r="H277" s="17">
        <v>229.41</v>
      </c>
      <c r="I277" s="19" t="str">
        <f t="shared" si="1"/>
        <v>West</v>
      </c>
      <c r="J277" s="19" t="str">
        <f t="shared" si="2"/>
        <v>WEST</v>
      </c>
      <c r="K277" s="19" t="str">
        <f t="shared" si="3"/>
        <v>west</v>
      </c>
      <c r="L277" s="19" t="str">
        <f t="shared" si="4"/>
        <v>Groceries</v>
      </c>
      <c r="M277" s="19" t="str">
        <f t="shared" si="5"/>
        <v>GROCERIES</v>
      </c>
      <c r="N277" s="28" t="str">
        <f t="shared" si="6"/>
        <v>groceries</v>
      </c>
    </row>
    <row r="278" ht="15.75" customHeight="1">
      <c r="A278" s="27" t="s">
        <v>285</v>
      </c>
      <c r="B278" s="12">
        <v>44988.0</v>
      </c>
      <c r="C278" s="13" t="s">
        <v>16</v>
      </c>
      <c r="D278" s="13" t="s">
        <v>23</v>
      </c>
      <c r="E278" s="13">
        <v>2175.35</v>
      </c>
      <c r="F278" s="13">
        <v>22.0</v>
      </c>
      <c r="G278" s="13">
        <v>50.0</v>
      </c>
      <c r="H278" s="13">
        <v>1763.89</v>
      </c>
      <c r="I278" s="19" t="str">
        <f t="shared" si="1"/>
        <v>South</v>
      </c>
      <c r="J278" s="19" t="str">
        <f t="shared" si="2"/>
        <v>SOUTH</v>
      </c>
      <c r="K278" s="19" t="str">
        <f t="shared" si="3"/>
        <v>south</v>
      </c>
      <c r="L278" s="19" t="str">
        <f t="shared" si="4"/>
        <v>Electronics</v>
      </c>
      <c r="M278" s="19" t="str">
        <f t="shared" si="5"/>
        <v>ELECTRONICS</v>
      </c>
      <c r="N278" s="28" t="str">
        <f t="shared" si="6"/>
        <v>electronics</v>
      </c>
    </row>
    <row r="279" ht="15.75" customHeight="1">
      <c r="A279" s="29" t="s">
        <v>286</v>
      </c>
      <c r="B279" s="16">
        <v>44960.0</v>
      </c>
      <c r="C279" s="17" t="s">
        <v>9</v>
      </c>
      <c r="D279" s="17" t="s">
        <v>10</v>
      </c>
      <c r="E279" s="17">
        <v>840.44</v>
      </c>
      <c r="F279" s="17">
        <v>50.0</v>
      </c>
      <c r="G279" s="17">
        <v>9.0</v>
      </c>
      <c r="H279" s="17">
        <v>593.4</v>
      </c>
      <c r="I279" s="19" t="str">
        <f t="shared" si="1"/>
        <v>North</v>
      </c>
      <c r="J279" s="19" t="str">
        <f t="shared" si="2"/>
        <v>NORTH</v>
      </c>
      <c r="K279" s="19" t="str">
        <f t="shared" si="3"/>
        <v>north</v>
      </c>
      <c r="L279" s="19" t="str">
        <f t="shared" si="4"/>
        <v>Groceries</v>
      </c>
      <c r="M279" s="19" t="str">
        <f t="shared" si="5"/>
        <v>GROCERIES</v>
      </c>
      <c r="N279" s="28" t="str">
        <f t="shared" si="6"/>
        <v>groceries</v>
      </c>
    </row>
    <row r="280" ht="15.75" customHeight="1">
      <c r="A280" s="27" t="s">
        <v>287</v>
      </c>
      <c r="B280" s="12">
        <v>45240.0</v>
      </c>
      <c r="C280" s="13" t="s">
        <v>16</v>
      </c>
      <c r="D280" s="13" t="s">
        <v>23</v>
      </c>
      <c r="E280" s="13">
        <v>1375.14</v>
      </c>
      <c r="F280" s="13">
        <v>18.0</v>
      </c>
      <c r="G280" s="13">
        <v>42.0</v>
      </c>
      <c r="H280" s="13">
        <v>1337.36</v>
      </c>
      <c r="I280" s="19" t="str">
        <f t="shared" si="1"/>
        <v>South</v>
      </c>
      <c r="J280" s="19" t="str">
        <f t="shared" si="2"/>
        <v>SOUTH</v>
      </c>
      <c r="K280" s="19" t="str">
        <f t="shared" si="3"/>
        <v>south</v>
      </c>
      <c r="L280" s="19" t="str">
        <f t="shared" si="4"/>
        <v>Electronics</v>
      </c>
      <c r="M280" s="19" t="str">
        <f t="shared" si="5"/>
        <v>ELECTRONICS</v>
      </c>
      <c r="N280" s="28" t="str">
        <f t="shared" si="6"/>
        <v>electronics</v>
      </c>
    </row>
    <row r="281" ht="15.75" customHeight="1">
      <c r="A281" s="29" t="s">
        <v>288</v>
      </c>
      <c r="B281" s="16">
        <v>45354.0</v>
      </c>
      <c r="C281" s="17" t="s">
        <v>9</v>
      </c>
      <c r="D281" s="17" t="s">
        <v>23</v>
      </c>
      <c r="E281" s="17">
        <v>4338.88</v>
      </c>
      <c r="F281" s="17">
        <v>5.0</v>
      </c>
      <c r="G281" s="17">
        <v>28.0</v>
      </c>
      <c r="H281" s="17">
        <v>483.38</v>
      </c>
      <c r="I281" s="19" t="str">
        <f t="shared" si="1"/>
        <v>North</v>
      </c>
      <c r="J281" s="19" t="str">
        <f t="shared" si="2"/>
        <v>NORTH</v>
      </c>
      <c r="K281" s="19" t="str">
        <f t="shared" si="3"/>
        <v>north</v>
      </c>
      <c r="L281" s="19" t="str">
        <f t="shared" si="4"/>
        <v>Electronics</v>
      </c>
      <c r="M281" s="19" t="str">
        <f t="shared" si="5"/>
        <v>ELECTRONICS</v>
      </c>
      <c r="N281" s="28" t="str">
        <f t="shared" si="6"/>
        <v>electronics</v>
      </c>
    </row>
    <row r="282" ht="15.75" customHeight="1">
      <c r="A282" s="27" t="s">
        <v>289</v>
      </c>
      <c r="B282" s="12">
        <v>45167.0</v>
      </c>
      <c r="C282" s="13" t="s">
        <v>13</v>
      </c>
      <c r="D282" s="13" t="s">
        <v>23</v>
      </c>
      <c r="E282" s="13">
        <v>877.67</v>
      </c>
      <c r="F282" s="13">
        <v>36.0</v>
      </c>
      <c r="G282" s="13">
        <v>7.0</v>
      </c>
      <c r="H282" s="13">
        <v>534.42</v>
      </c>
      <c r="I282" s="19" t="str">
        <f t="shared" si="1"/>
        <v>East</v>
      </c>
      <c r="J282" s="19" t="str">
        <f t="shared" si="2"/>
        <v>EAST</v>
      </c>
      <c r="K282" s="19" t="str">
        <f t="shared" si="3"/>
        <v>east</v>
      </c>
      <c r="L282" s="19" t="str">
        <f t="shared" si="4"/>
        <v>Electronics</v>
      </c>
      <c r="M282" s="19" t="str">
        <f t="shared" si="5"/>
        <v>ELECTRONICS</v>
      </c>
      <c r="N282" s="28" t="str">
        <f t="shared" si="6"/>
        <v>electronics</v>
      </c>
    </row>
    <row r="283" ht="15.75" customHeight="1">
      <c r="A283" s="29" t="s">
        <v>290</v>
      </c>
      <c r="B283" s="16">
        <v>45518.0</v>
      </c>
      <c r="C283" s="17" t="s">
        <v>13</v>
      </c>
      <c r="D283" s="17" t="s">
        <v>17</v>
      </c>
      <c r="E283" s="17">
        <v>2915.13</v>
      </c>
      <c r="F283" s="17">
        <v>34.0</v>
      </c>
      <c r="G283" s="17">
        <v>25.0</v>
      </c>
      <c r="H283" s="17">
        <v>748.57</v>
      </c>
      <c r="I283" s="19" t="str">
        <f t="shared" si="1"/>
        <v>East</v>
      </c>
      <c r="J283" s="19" t="str">
        <f t="shared" si="2"/>
        <v>EAST</v>
      </c>
      <c r="K283" s="19" t="str">
        <f t="shared" si="3"/>
        <v>east</v>
      </c>
      <c r="L283" s="19" t="str">
        <f t="shared" si="4"/>
        <v>Clothing</v>
      </c>
      <c r="M283" s="19" t="str">
        <f t="shared" si="5"/>
        <v>CLOTHING</v>
      </c>
      <c r="N283" s="28" t="str">
        <f t="shared" si="6"/>
        <v>clothing</v>
      </c>
    </row>
    <row r="284" ht="15.75" customHeight="1">
      <c r="A284" s="27" t="s">
        <v>291</v>
      </c>
      <c r="B284" s="12">
        <v>44932.0</v>
      </c>
      <c r="C284" s="13" t="s">
        <v>9</v>
      </c>
      <c r="D284" s="13" t="s">
        <v>21</v>
      </c>
      <c r="E284" s="13">
        <v>1825.2</v>
      </c>
      <c r="F284" s="13">
        <v>31.0</v>
      </c>
      <c r="G284" s="13">
        <v>11.0</v>
      </c>
      <c r="H284" s="13">
        <v>1217.25</v>
      </c>
      <c r="I284" s="19" t="str">
        <f t="shared" si="1"/>
        <v>North</v>
      </c>
      <c r="J284" s="19" t="str">
        <f t="shared" si="2"/>
        <v>NORTH</v>
      </c>
      <c r="K284" s="19" t="str">
        <f t="shared" si="3"/>
        <v>north</v>
      </c>
      <c r="L284" s="19" t="str">
        <f t="shared" si="4"/>
        <v>Sports</v>
      </c>
      <c r="M284" s="19" t="str">
        <f t="shared" si="5"/>
        <v>SPORTS</v>
      </c>
      <c r="N284" s="28" t="str">
        <f t="shared" si="6"/>
        <v>sports</v>
      </c>
    </row>
    <row r="285" ht="15.75" customHeight="1">
      <c r="A285" s="29" t="s">
        <v>292</v>
      </c>
      <c r="B285" s="16">
        <v>45514.0</v>
      </c>
      <c r="C285" s="17" t="s">
        <v>12</v>
      </c>
      <c r="D285" s="17" t="s">
        <v>23</v>
      </c>
      <c r="E285" s="17">
        <v>1240.92</v>
      </c>
      <c r="F285" s="17">
        <v>18.0</v>
      </c>
      <c r="G285" s="17">
        <v>28.0</v>
      </c>
      <c r="H285" s="17">
        <v>174.4</v>
      </c>
      <c r="I285" s="19" t="str">
        <f t="shared" si="1"/>
        <v>West</v>
      </c>
      <c r="J285" s="19" t="str">
        <f t="shared" si="2"/>
        <v>WEST</v>
      </c>
      <c r="K285" s="19" t="str">
        <f t="shared" si="3"/>
        <v>west</v>
      </c>
      <c r="L285" s="19" t="str">
        <f t="shared" si="4"/>
        <v>Electronics</v>
      </c>
      <c r="M285" s="19" t="str">
        <f t="shared" si="5"/>
        <v>ELECTRONICS</v>
      </c>
      <c r="N285" s="28" t="str">
        <f t="shared" si="6"/>
        <v>electronics</v>
      </c>
    </row>
    <row r="286" ht="15.75" customHeight="1">
      <c r="A286" s="27" t="s">
        <v>293</v>
      </c>
      <c r="B286" s="12">
        <v>45359.0</v>
      </c>
      <c r="C286" s="13" t="s">
        <v>13</v>
      </c>
      <c r="D286" s="13" t="s">
        <v>21</v>
      </c>
      <c r="E286" s="13">
        <v>1748.99</v>
      </c>
      <c r="F286" s="13">
        <v>43.0</v>
      </c>
      <c r="G286" s="13">
        <v>39.0</v>
      </c>
      <c r="H286" s="13">
        <v>932.44</v>
      </c>
      <c r="I286" s="19" t="str">
        <f t="shared" si="1"/>
        <v>East</v>
      </c>
      <c r="J286" s="19" t="str">
        <f t="shared" si="2"/>
        <v>EAST</v>
      </c>
      <c r="K286" s="19" t="str">
        <f t="shared" si="3"/>
        <v>east</v>
      </c>
      <c r="L286" s="19" t="str">
        <f t="shared" si="4"/>
        <v>Sports</v>
      </c>
      <c r="M286" s="19" t="str">
        <f t="shared" si="5"/>
        <v>SPORTS</v>
      </c>
      <c r="N286" s="28" t="str">
        <f t="shared" si="6"/>
        <v>sports</v>
      </c>
    </row>
    <row r="287" ht="15.75" customHeight="1">
      <c r="A287" s="29" t="s">
        <v>294</v>
      </c>
      <c r="B287" s="16">
        <v>45317.0</v>
      </c>
      <c r="C287" s="17" t="s">
        <v>9</v>
      </c>
      <c r="D287" s="17" t="s">
        <v>21</v>
      </c>
      <c r="E287" s="17">
        <v>509.4</v>
      </c>
      <c r="F287" s="17">
        <v>33.0</v>
      </c>
      <c r="G287" s="17">
        <v>5.0</v>
      </c>
      <c r="H287" s="17">
        <v>1985.69</v>
      </c>
      <c r="I287" s="19" t="str">
        <f t="shared" si="1"/>
        <v>North</v>
      </c>
      <c r="J287" s="19" t="str">
        <f t="shared" si="2"/>
        <v>NORTH</v>
      </c>
      <c r="K287" s="19" t="str">
        <f t="shared" si="3"/>
        <v>north</v>
      </c>
      <c r="L287" s="19" t="str">
        <f t="shared" si="4"/>
        <v>Sports</v>
      </c>
      <c r="M287" s="19" t="str">
        <f t="shared" si="5"/>
        <v>SPORTS</v>
      </c>
      <c r="N287" s="28" t="str">
        <f t="shared" si="6"/>
        <v>sports</v>
      </c>
    </row>
    <row r="288" ht="15.75" customHeight="1">
      <c r="A288" s="27" t="s">
        <v>295</v>
      </c>
      <c r="B288" s="12">
        <v>45260.0</v>
      </c>
      <c r="C288" s="13" t="s">
        <v>13</v>
      </c>
      <c r="D288" s="13" t="s">
        <v>10</v>
      </c>
      <c r="E288" s="13">
        <v>1853.75</v>
      </c>
      <c r="F288" s="13">
        <v>2.0</v>
      </c>
      <c r="G288" s="13">
        <v>16.0</v>
      </c>
      <c r="H288" s="13">
        <v>947.28</v>
      </c>
      <c r="I288" s="19" t="str">
        <f t="shared" si="1"/>
        <v>East</v>
      </c>
      <c r="J288" s="19" t="str">
        <f t="shared" si="2"/>
        <v>EAST</v>
      </c>
      <c r="K288" s="19" t="str">
        <f t="shared" si="3"/>
        <v>east</v>
      </c>
      <c r="L288" s="19" t="str">
        <f t="shared" si="4"/>
        <v>Groceries</v>
      </c>
      <c r="M288" s="19" t="str">
        <f t="shared" si="5"/>
        <v>GROCERIES</v>
      </c>
      <c r="N288" s="28" t="str">
        <f t="shared" si="6"/>
        <v>groceries</v>
      </c>
    </row>
    <row r="289" ht="15.75" customHeight="1">
      <c r="A289" s="29" t="s">
        <v>296</v>
      </c>
      <c r="B289" s="16">
        <v>45573.0</v>
      </c>
      <c r="C289" s="17" t="s">
        <v>9</v>
      </c>
      <c r="D289" s="17" t="s">
        <v>10</v>
      </c>
      <c r="E289" s="17">
        <v>1306.13</v>
      </c>
      <c r="F289" s="17">
        <v>15.0</v>
      </c>
      <c r="G289" s="17">
        <v>22.0</v>
      </c>
      <c r="H289" s="17">
        <v>349.72</v>
      </c>
      <c r="I289" s="19" t="str">
        <f t="shared" si="1"/>
        <v>North</v>
      </c>
      <c r="J289" s="19" t="str">
        <f t="shared" si="2"/>
        <v>NORTH</v>
      </c>
      <c r="K289" s="19" t="str">
        <f t="shared" si="3"/>
        <v>north</v>
      </c>
      <c r="L289" s="19" t="str">
        <f t="shared" si="4"/>
        <v>Groceries</v>
      </c>
      <c r="M289" s="19" t="str">
        <f t="shared" si="5"/>
        <v>GROCERIES</v>
      </c>
      <c r="N289" s="28" t="str">
        <f t="shared" si="6"/>
        <v>groceries</v>
      </c>
    </row>
    <row r="290" ht="15.75" customHeight="1">
      <c r="A290" s="27" t="s">
        <v>297</v>
      </c>
      <c r="B290" s="12">
        <v>45022.0</v>
      </c>
      <c r="C290" s="13" t="s">
        <v>12</v>
      </c>
      <c r="D290" s="13" t="s">
        <v>17</v>
      </c>
      <c r="E290" s="13">
        <v>2633.39</v>
      </c>
      <c r="F290" s="13">
        <v>21.0</v>
      </c>
      <c r="G290" s="13">
        <v>24.0</v>
      </c>
      <c r="H290" s="13">
        <v>629.92</v>
      </c>
      <c r="I290" s="19" t="str">
        <f t="shared" si="1"/>
        <v>West</v>
      </c>
      <c r="J290" s="19" t="str">
        <f t="shared" si="2"/>
        <v>WEST</v>
      </c>
      <c r="K290" s="19" t="str">
        <f t="shared" si="3"/>
        <v>west</v>
      </c>
      <c r="L290" s="19" t="str">
        <f t="shared" si="4"/>
        <v>Clothing</v>
      </c>
      <c r="M290" s="19" t="str">
        <f t="shared" si="5"/>
        <v>CLOTHING</v>
      </c>
      <c r="N290" s="28" t="str">
        <f t="shared" si="6"/>
        <v>clothing</v>
      </c>
    </row>
    <row r="291" ht="15.75" customHeight="1">
      <c r="A291" s="29" t="s">
        <v>298</v>
      </c>
      <c r="B291" s="16">
        <v>45045.0</v>
      </c>
      <c r="C291" s="17" t="s">
        <v>13</v>
      </c>
      <c r="D291" s="17" t="s">
        <v>17</v>
      </c>
      <c r="E291" s="17">
        <v>3938.09</v>
      </c>
      <c r="F291" s="17">
        <v>18.0</v>
      </c>
      <c r="G291" s="17">
        <v>31.0</v>
      </c>
      <c r="H291" s="17">
        <v>1531.84</v>
      </c>
      <c r="I291" s="19" t="str">
        <f t="shared" si="1"/>
        <v>East</v>
      </c>
      <c r="J291" s="19" t="str">
        <f t="shared" si="2"/>
        <v>EAST</v>
      </c>
      <c r="K291" s="19" t="str">
        <f t="shared" si="3"/>
        <v>east</v>
      </c>
      <c r="L291" s="19" t="str">
        <f t="shared" si="4"/>
        <v>Clothing</v>
      </c>
      <c r="M291" s="19" t="str">
        <f t="shared" si="5"/>
        <v>CLOTHING</v>
      </c>
      <c r="N291" s="28" t="str">
        <f t="shared" si="6"/>
        <v>clothing</v>
      </c>
    </row>
    <row r="292" ht="15.75" customHeight="1">
      <c r="A292" s="27" t="s">
        <v>299</v>
      </c>
      <c r="B292" s="12">
        <v>45028.0</v>
      </c>
      <c r="C292" s="13" t="s">
        <v>16</v>
      </c>
      <c r="D292" s="13" t="s">
        <v>21</v>
      </c>
      <c r="E292" s="13">
        <v>4400.23</v>
      </c>
      <c r="F292" s="13">
        <v>48.0</v>
      </c>
      <c r="G292" s="13">
        <v>44.0</v>
      </c>
      <c r="H292" s="13">
        <v>1530.14</v>
      </c>
      <c r="I292" s="19" t="str">
        <f t="shared" si="1"/>
        <v>South</v>
      </c>
      <c r="J292" s="19" t="str">
        <f t="shared" si="2"/>
        <v>SOUTH</v>
      </c>
      <c r="K292" s="19" t="str">
        <f t="shared" si="3"/>
        <v>south</v>
      </c>
      <c r="L292" s="19" t="str">
        <f t="shared" si="4"/>
        <v>Sports</v>
      </c>
      <c r="M292" s="19" t="str">
        <f t="shared" si="5"/>
        <v>SPORTS</v>
      </c>
      <c r="N292" s="28" t="str">
        <f t="shared" si="6"/>
        <v>sports</v>
      </c>
    </row>
    <row r="293" ht="15.75" customHeight="1">
      <c r="A293" s="29" t="s">
        <v>300</v>
      </c>
      <c r="B293" s="16">
        <v>45156.0</v>
      </c>
      <c r="C293" s="17" t="s">
        <v>13</v>
      </c>
      <c r="D293" s="17" t="s">
        <v>10</v>
      </c>
      <c r="E293" s="17">
        <v>2004.23</v>
      </c>
      <c r="F293" s="17">
        <v>35.0</v>
      </c>
      <c r="G293" s="17">
        <v>41.0</v>
      </c>
      <c r="H293" s="17">
        <v>1396.22</v>
      </c>
      <c r="I293" s="19" t="str">
        <f t="shared" si="1"/>
        <v>East</v>
      </c>
      <c r="J293" s="19" t="str">
        <f t="shared" si="2"/>
        <v>EAST</v>
      </c>
      <c r="K293" s="19" t="str">
        <f t="shared" si="3"/>
        <v>east</v>
      </c>
      <c r="L293" s="19" t="str">
        <f t="shared" si="4"/>
        <v>Groceries</v>
      </c>
      <c r="M293" s="19" t="str">
        <f t="shared" si="5"/>
        <v>GROCERIES</v>
      </c>
      <c r="N293" s="28" t="str">
        <f t="shared" si="6"/>
        <v>groceries</v>
      </c>
    </row>
    <row r="294" ht="15.75" customHeight="1">
      <c r="A294" s="27" t="s">
        <v>301</v>
      </c>
      <c r="B294" s="12">
        <v>45547.0</v>
      </c>
      <c r="C294" s="13" t="s">
        <v>9</v>
      </c>
      <c r="D294" s="13" t="s">
        <v>23</v>
      </c>
      <c r="E294" s="13">
        <v>1878.24</v>
      </c>
      <c r="F294" s="13">
        <v>20.0</v>
      </c>
      <c r="G294" s="13">
        <v>36.0</v>
      </c>
      <c r="H294" s="13">
        <v>1653.07</v>
      </c>
      <c r="I294" s="19" t="str">
        <f t="shared" si="1"/>
        <v>North</v>
      </c>
      <c r="J294" s="19" t="str">
        <f t="shared" si="2"/>
        <v>NORTH</v>
      </c>
      <c r="K294" s="19" t="str">
        <f t="shared" si="3"/>
        <v>north</v>
      </c>
      <c r="L294" s="19" t="str">
        <f t="shared" si="4"/>
        <v>Electronics</v>
      </c>
      <c r="M294" s="19" t="str">
        <f t="shared" si="5"/>
        <v>ELECTRONICS</v>
      </c>
      <c r="N294" s="28" t="str">
        <f t="shared" si="6"/>
        <v>electronics</v>
      </c>
    </row>
    <row r="295" ht="15.75" customHeight="1">
      <c r="A295" s="29" t="s">
        <v>302</v>
      </c>
      <c r="B295" s="16">
        <v>44911.0</v>
      </c>
      <c r="C295" s="17" t="s">
        <v>9</v>
      </c>
      <c r="D295" s="17" t="s">
        <v>21</v>
      </c>
      <c r="E295" s="17">
        <v>821.04</v>
      </c>
      <c r="F295" s="17">
        <v>24.0</v>
      </c>
      <c r="G295" s="17">
        <v>50.0</v>
      </c>
      <c r="H295" s="17">
        <v>193.79</v>
      </c>
      <c r="I295" s="19" t="str">
        <f t="shared" si="1"/>
        <v>North</v>
      </c>
      <c r="J295" s="19" t="str">
        <f t="shared" si="2"/>
        <v>NORTH</v>
      </c>
      <c r="K295" s="19" t="str">
        <f t="shared" si="3"/>
        <v>north</v>
      </c>
      <c r="L295" s="19" t="str">
        <f t="shared" si="4"/>
        <v>Sports</v>
      </c>
      <c r="M295" s="19" t="str">
        <f t="shared" si="5"/>
        <v>SPORTS</v>
      </c>
      <c r="N295" s="28" t="str">
        <f t="shared" si="6"/>
        <v>sports</v>
      </c>
    </row>
    <row r="296" ht="15.75" customHeight="1">
      <c r="A296" s="27" t="s">
        <v>303</v>
      </c>
      <c r="B296" s="12">
        <v>45237.0</v>
      </c>
      <c r="C296" s="13" t="s">
        <v>16</v>
      </c>
      <c r="D296" s="13" t="s">
        <v>23</v>
      </c>
      <c r="E296" s="13">
        <v>3688.49</v>
      </c>
      <c r="F296" s="13">
        <v>31.0</v>
      </c>
      <c r="G296" s="13">
        <v>39.0</v>
      </c>
      <c r="H296" s="13">
        <v>1916.28</v>
      </c>
      <c r="I296" s="19" t="str">
        <f t="shared" si="1"/>
        <v>South</v>
      </c>
      <c r="J296" s="19" t="str">
        <f t="shared" si="2"/>
        <v>SOUTH</v>
      </c>
      <c r="K296" s="19" t="str">
        <f t="shared" si="3"/>
        <v>south</v>
      </c>
      <c r="L296" s="19" t="str">
        <f t="shared" si="4"/>
        <v>Electronics</v>
      </c>
      <c r="M296" s="19" t="str">
        <f t="shared" si="5"/>
        <v>ELECTRONICS</v>
      </c>
      <c r="N296" s="28" t="str">
        <f t="shared" si="6"/>
        <v>electronics</v>
      </c>
    </row>
    <row r="297" ht="15.75" customHeight="1">
      <c r="A297" s="29" t="s">
        <v>304</v>
      </c>
      <c r="B297" s="16">
        <v>45166.0</v>
      </c>
      <c r="C297" s="17" t="s">
        <v>16</v>
      </c>
      <c r="D297" s="17" t="s">
        <v>10</v>
      </c>
      <c r="E297" s="17">
        <v>2626.75</v>
      </c>
      <c r="F297" s="17">
        <v>48.0</v>
      </c>
      <c r="G297" s="17">
        <v>22.0</v>
      </c>
      <c r="H297" s="17">
        <v>1996.41</v>
      </c>
      <c r="I297" s="19" t="str">
        <f t="shared" si="1"/>
        <v>South</v>
      </c>
      <c r="J297" s="19" t="str">
        <f t="shared" si="2"/>
        <v>SOUTH</v>
      </c>
      <c r="K297" s="19" t="str">
        <f t="shared" si="3"/>
        <v>south</v>
      </c>
      <c r="L297" s="19" t="str">
        <f t="shared" si="4"/>
        <v>Groceries</v>
      </c>
      <c r="M297" s="19" t="str">
        <f t="shared" si="5"/>
        <v>GROCERIES</v>
      </c>
      <c r="N297" s="28" t="str">
        <f t="shared" si="6"/>
        <v>groceries</v>
      </c>
    </row>
    <row r="298" ht="15.75" customHeight="1">
      <c r="A298" s="27" t="s">
        <v>305</v>
      </c>
      <c r="B298" s="12">
        <v>45408.0</v>
      </c>
      <c r="C298" s="13" t="s">
        <v>9</v>
      </c>
      <c r="D298" s="13" t="s">
        <v>17</v>
      </c>
      <c r="E298" s="13">
        <v>2909.02</v>
      </c>
      <c r="F298" s="13">
        <v>50.0</v>
      </c>
      <c r="G298" s="13">
        <v>11.0</v>
      </c>
      <c r="H298" s="13">
        <v>1249.34</v>
      </c>
      <c r="I298" s="19" t="str">
        <f t="shared" si="1"/>
        <v>North</v>
      </c>
      <c r="J298" s="19" t="str">
        <f t="shared" si="2"/>
        <v>NORTH</v>
      </c>
      <c r="K298" s="19" t="str">
        <f t="shared" si="3"/>
        <v>north</v>
      </c>
      <c r="L298" s="19" t="str">
        <f t="shared" si="4"/>
        <v>Clothing</v>
      </c>
      <c r="M298" s="19" t="str">
        <f t="shared" si="5"/>
        <v>CLOTHING</v>
      </c>
      <c r="N298" s="28" t="str">
        <f t="shared" si="6"/>
        <v>clothing</v>
      </c>
    </row>
    <row r="299" ht="15.75" customHeight="1">
      <c r="A299" s="29" t="s">
        <v>306</v>
      </c>
      <c r="B299" s="16">
        <v>45397.0</v>
      </c>
      <c r="C299" s="17" t="s">
        <v>12</v>
      </c>
      <c r="D299" s="17" t="s">
        <v>23</v>
      </c>
      <c r="E299" s="17">
        <v>1208.05</v>
      </c>
      <c r="F299" s="17">
        <v>10.0</v>
      </c>
      <c r="G299" s="17">
        <v>32.0</v>
      </c>
      <c r="H299" s="17">
        <v>1456.4</v>
      </c>
      <c r="I299" s="19" t="str">
        <f t="shared" si="1"/>
        <v>West</v>
      </c>
      <c r="J299" s="19" t="str">
        <f t="shared" si="2"/>
        <v>WEST</v>
      </c>
      <c r="K299" s="19" t="str">
        <f t="shared" si="3"/>
        <v>west</v>
      </c>
      <c r="L299" s="19" t="str">
        <f t="shared" si="4"/>
        <v>Electronics</v>
      </c>
      <c r="M299" s="19" t="str">
        <f t="shared" si="5"/>
        <v>ELECTRONICS</v>
      </c>
      <c r="N299" s="28" t="str">
        <f t="shared" si="6"/>
        <v>electronics</v>
      </c>
    </row>
    <row r="300" ht="15.75" customHeight="1">
      <c r="A300" s="27" t="s">
        <v>307</v>
      </c>
      <c r="B300" s="12">
        <v>45381.0</v>
      </c>
      <c r="C300" s="13" t="s">
        <v>12</v>
      </c>
      <c r="D300" s="13" t="s">
        <v>19</v>
      </c>
      <c r="E300" s="13">
        <v>3040.56</v>
      </c>
      <c r="F300" s="13">
        <v>12.0</v>
      </c>
      <c r="G300" s="13">
        <v>44.0</v>
      </c>
      <c r="H300" s="13">
        <v>1568.86</v>
      </c>
      <c r="I300" s="19" t="str">
        <f t="shared" si="1"/>
        <v>West</v>
      </c>
      <c r="J300" s="19" t="str">
        <f t="shared" si="2"/>
        <v>WEST</v>
      </c>
      <c r="K300" s="19" t="str">
        <f t="shared" si="3"/>
        <v>west</v>
      </c>
      <c r="L300" s="19" t="str">
        <f t="shared" si="4"/>
        <v>Furniture</v>
      </c>
      <c r="M300" s="19" t="str">
        <f t="shared" si="5"/>
        <v>FURNITURE</v>
      </c>
      <c r="N300" s="28" t="str">
        <f t="shared" si="6"/>
        <v>furniture</v>
      </c>
    </row>
    <row r="301" ht="15.75" customHeight="1">
      <c r="A301" s="29" t="s">
        <v>308</v>
      </c>
      <c r="B301" s="16">
        <v>45445.0</v>
      </c>
      <c r="C301" s="17" t="s">
        <v>12</v>
      </c>
      <c r="D301" s="17" t="s">
        <v>23</v>
      </c>
      <c r="E301" s="17">
        <v>3113.48</v>
      </c>
      <c r="F301" s="17">
        <v>6.0</v>
      </c>
      <c r="G301" s="17">
        <v>48.0</v>
      </c>
      <c r="H301" s="17">
        <v>1108.21</v>
      </c>
      <c r="I301" s="19" t="str">
        <f t="shared" si="1"/>
        <v>West</v>
      </c>
      <c r="J301" s="19" t="str">
        <f t="shared" si="2"/>
        <v>WEST</v>
      </c>
      <c r="K301" s="19" t="str">
        <f t="shared" si="3"/>
        <v>west</v>
      </c>
      <c r="L301" s="19" t="str">
        <f t="shared" si="4"/>
        <v>Electronics</v>
      </c>
      <c r="M301" s="19" t="str">
        <f t="shared" si="5"/>
        <v>ELECTRONICS</v>
      </c>
      <c r="N301" s="28" t="str">
        <f t="shared" si="6"/>
        <v>electronics</v>
      </c>
    </row>
    <row r="302" ht="15.75" customHeight="1">
      <c r="A302" s="27" t="s">
        <v>309</v>
      </c>
      <c r="B302" s="12">
        <v>45185.0</v>
      </c>
      <c r="C302" s="13" t="s">
        <v>9</v>
      </c>
      <c r="D302" s="13" t="s">
        <v>23</v>
      </c>
      <c r="E302" s="13">
        <v>1925.06</v>
      </c>
      <c r="F302" s="13">
        <v>21.0</v>
      </c>
      <c r="G302" s="13">
        <v>1.0</v>
      </c>
      <c r="H302" s="13">
        <v>460.01</v>
      </c>
      <c r="I302" s="19" t="str">
        <f t="shared" si="1"/>
        <v>North</v>
      </c>
      <c r="J302" s="19" t="str">
        <f t="shared" si="2"/>
        <v>NORTH</v>
      </c>
      <c r="K302" s="19" t="str">
        <f t="shared" si="3"/>
        <v>north</v>
      </c>
      <c r="L302" s="19" t="str">
        <f t="shared" si="4"/>
        <v>Electronics</v>
      </c>
      <c r="M302" s="19" t="str">
        <f t="shared" si="5"/>
        <v>ELECTRONICS</v>
      </c>
      <c r="N302" s="28" t="str">
        <f t="shared" si="6"/>
        <v>electronics</v>
      </c>
    </row>
    <row r="303" ht="15.75" customHeight="1">
      <c r="A303" s="29" t="s">
        <v>310</v>
      </c>
      <c r="B303" s="16">
        <v>45418.0</v>
      </c>
      <c r="C303" s="17" t="s">
        <v>9</v>
      </c>
      <c r="D303" s="17" t="s">
        <v>19</v>
      </c>
      <c r="E303" s="17">
        <v>586.42</v>
      </c>
      <c r="F303" s="17">
        <v>26.0</v>
      </c>
      <c r="G303" s="17">
        <v>13.0</v>
      </c>
      <c r="H303" s="17">
        <v>1477.88</v>
      </c>
      <c r="I303" s="19" t="str">
        <f t="shared" si="1"/>
        <v>North</v>
      </c>
      <c r="J303" s="19" t="str">
        <f t="shared" si="2"/>
        <v>NORTH</v>
      </c>
      <c r="K303" s="19" t="str">
        <f t="shared" si="3"/>
        <v>north</v>
      </c>
      <c r="L303" s="19" t="str">
        <f t="shared" si="4"/>
        <v>Furniture</v>
      </c>
      <c r="M303" s="19" t="str">
        <f t="shared" si="5"/>
        <v>FURNITURE</v>
      </c>
      <c r="N303" s="28" t="str">
        <f t="shared" si="6"/>
        <v>furniture</v>
      </c>
    </row>
    <row r="304" ht="15.75" customHeight="1">
      <c r="A304" s="27" t="s">
        <v>311</v>
      </c>
      <c r="B304" s="12">
        <v>44963.0</v>
      </c>
      <c r="C304" s="13" t="s">
        <v>12</v>
      </c>
      <c r="D304" s="13" t="s">
        <v>23</v>
      </c>
      <c r="E304" s="13">
        <v>3918.22</v>
      </c>
      <c r="F304" s="13">
        <v>26.0</v>
      </c>
      <c r="G304" s="13">
        <v>22.0</v>
      </c>
      <c r="H304" s="13">
        <v>564.46</v>
      </c>
      <c r="I304" s="19" t="str">
        <f t="shared" si="1"/>
        <v>West</v>
      </c>
      <c r="J304" s="19" t="str">
        <f t="shared" si="2"/>
        <v>WEST</v>
      </c>
      <c r="K304" s="19" t="str">
        <f t="shared" si="3"/>
        <v>west</v>
      </c>
      <c r="L304" s="19" t="str">
        <f t="shared" si="4"/>
        <v>Electronics</v>
      </c>
      <c r="M304" s="19" t="str">
        <f t="shared" si="5"/>
        <v>ELECTRONICS</v>
      </c>
      <c r="N304" s="28" t="str">
        <f t="shared" si="6"/>
        <v>electronics</v>
      </c>
    </row>
    <row r="305" ht="15.75" customHeight="1">
      <c r="A305" s="29" t="s">
        <v>312</v>
      </c>
      <c r="B305" s="16">
        <v>45365.0</v>
      </c>
      <c r="C305" s="17" t="s">
        <v>13</v>
      </c>
      <c r="D305" s="17" t="s">
        <v>10</v>
      </c>
      <c r="E305" s="17">
        <v>1081.32</v>
      </c>
      <c r="F305" s="17">
        <v>18.0</v>
      </c>
      <c r="G305" s="17">
        <v>28.0</v>
      </c>
      <c r="H305" s="17">
        <v>993.98</v>
      </c>
      <c r="I305" s="19" t="str">
        <f t="shared" si="1"/>
        <v>East</v>
      </c>
      <c r="J305" s="19" t="str">
        <f t="shared" si="2"/>
        <v>EAST</v>
      </c>
      <c r="K305" s="19" t="str">
        <f t="shared" si="3"/>
        <v>east</v>
      </c>
      <c r="L305" s="19" t="str">
        <f t="shared" si="4"/>
        <v>Groceries</v>
      </c>
      <c r="M305" s="19" t="str">
        <f t="shared" si="5"/>
        <v>GROCERIES</v>
      </c>
      <c r="N305" s="28" t="str">
        <f t="shared" si="6"/>
        <v>groceries</v>
      </c>
    </row>
    <row r="306" ht="15.75" customHeight="1">
      <c r="A306" s="27" t="s">
        <v>313</v>
      </c>
      <c r="B306" s="12">
        <v>45201.0</v>
      </c>
      <c r="C306" s="13" t="s">
        <v>13</v>
      </c>
      <c r="D306" s="13" t="s">
        <v>21</v>
      </c>
      <c r="E306" s="13">
        <v>3764.38</v>
      </c>
      <c r="F306" s="13">
        <v>36.0</v>
      </c>
      <c r="G306" s="13">
        <v>21.0</v>
      </c>
      <c r="H306" s="13">
        <v>1553.93</v>
      </c>
      <c r="I306" s="19" t="str">
        <f t="shared" si="1"/>
        <v>East</v>
      </c>
      <c r="J306" s="19" t="str">
        <f t="shared" si="2"/>
        <v>EAST</v>
      </c>
      <c r="K306" s="19" t="str">
        <f t="shared" si="3"/>
        <v>east</v>
      </c>
      <c r="L306" s="19" t="str">
        <f t="shared" si="4"/>
        <v>Sports</v>
      </c>
      <c r="M306" s="19" t="str">
        <f t="shared" si="5"/>
        <v>SPORTS</v>
      </c>
      <c r="N306" s="28" t="str">
        <f t="shared" si="6"/>
        <v>sports</v>
      </c>
    </row>
    <row r="307" ht="15.75" customHeight="1">
      <c r="A307" s="29" t="s">
        <v>314</v>
      </c>
      <c r="B307" s="16">
        <v>45204.0</v>
      </c>
      <c r="C307" s="17" t="s">
        <v>12</v>
      </c>
      <c r="D307" s="17" t="s">
        <v>23</v>
      </c>
      <c r="E307" s="17">
        <v>1054.04</v>
      </c>
      <c r="F307" s="17">
        <v>13.0</v>
      </c>
      <c r="G307" s="17">
        <v>39.0</v>
      </c>
      <c r="H307" s="17">
        <v>126.62</v>
      </c>
      <c r="I307" s="19" t="str">
        <f t="shared" si="1"/>
        <v>West</v>
      </c>
      <c r="J307" s="19" t="str">
        <f t="shared" si="2"/>
        <v>WEST</v>
      </c>
      <c r="K307" s="19" t="str">
        <f t="shared" si="3"/>
        <v>west</v>
      </c>
      <c r="L307" s="19" t="str">
        <f t="shared" si="4"/>
        <v>Electronics</v>
      </c>
      <c r="M307" s="19" t="str">
        <f t="shared" si="5"/>
        <v>ELECTRONICS</v>
      </c>
      <c r="N307" s="28" t="str">
        <f t="shared" si="6"/>
        <v>electronics</v>
      </c>
    </row>
    <row r="308" ht="15.75" customHeight="1">
      <c r="A308" s="27" t="s">
        <v>315</v>
      </c>
      <c r="B308" s="12">
        <v>45100.0</v>
      </c>
      <c r="C308" s="13" t="s">
        <v>13</v>
      </c>
      <c r="D308" s="13" t="s">
        <v>21</v>
      </c>
      <c r="E308" s="13">
        <v>478.01</v>
      </c>
      <c r="F308" s="13">
        <v>28.0</v>
      </c>
      <c r="G308" s="13">
        <v>29.0</v>
      </c>
      <c r="H308" s="13">
        <v>1057.74</v>
      </c>
      <c r="I308" s="19" t="str">
        <f t="shared" si="1"/>
        <v>East</v>
      </c>
      <c r="J308" s="19" t="str">
        <f t="shared" si="2"/>
        <v>EAST</v>
      </c>
      <c r="K308" s="19" t="str">
        <f t="shared" si="3"/>
        <v>east</v>
      </c>
      <c r="L308" s="19" t="str">
        <f t="shared" si="4"/>
        <v>Sports</v>
      </c>
      <c r="M308" s="19" t="str">
        <f t="shared" si="5"/>
        <v>SPORTS</v>
      </c>
      <c r="N308" s="28" t="str">
        <f t="shared" si="6"/>
        <v>sports</v>
      </c>
    </row>
    <row r="309" ht="15.75" customHeight="1">
      <c r="A309" s="29" t="s">
        <v>316</v>
      </c>
      <c r="B309" s="16">
        <v>45279.0</v>
      </c>
      <c r="C309" s="17" t="s">
        <v>16</v>
      </c>
      <c r="D309" s="17" t="s">
        <v>21</v>
      </c>
      <c r="E309" s="17">
        <v>3815.58</v>
      </c>
      <c r="F309" s="17">
        <v>8.0</v>
      </c>
      <c r="G309" s="17">
        <v>6.0</v>
      </c>
      <c r="H309" s="17">
        <v>642.87</v>
      </c>
      <c r="I309" s="19" t="str">
        <f t="shared" si="1"/>
        <v>South</v>
      </c>
      <c r="J309" s="19" t="str">
        <f t="shared" si="2"/>
        <v>SOUTH</v>
      </c>
      <c r="K309" s="19" t="str">
        <f t="shared" si="3"/>
        <v>south</v>
      </c>
      <c r="L309" s="19" t="str">
        <f t="shared" si="4"/>
        <v>Sports</v>
      </c>
      <c r="M309" s="19" t="str">
        <f t="shared" si="5"/>
        <v>SPORTS</v>
      </c>
      <c r="N309" s="28" t="str">
        <f t="shared" si="6"/>
        <v>sports</v>
      </c>
    </row>
    <row r="310" ht="15.75" customHeight="1">
      <c r="A310" s="27" t="s">
        <v>317</v>
      </c>
      <c r="B310" s="12">
        <v>44912.0</v>
      </c>
      <c r="C310" s="13" t="s">
        <v>13</v>
      </c>
      <c r="D310" s="13" t="s">
        <v>21</v>
      </c>
      <c r="E310" s="13">
        <v>2044.96</v>
      </c>
      <c r="F310" s="13">
        <v>34.0</v>
      </c>
      <c r="G310" s="13">
        <v>3.0</v>
      </c>
      <c r="H310" s="13">
        <v>960.79</v>
      </c>
      <c r="I310" s="19" t="str">
        <f t="shared" si="1"/>
        <v>East</v>
      </c>
      <c r="J310" s="19" t="str">
        <f t="shared" si="2"/>
        <v>EAST</v>
      </c>
      <c r="K310" s="19" t="str">
        <f t="shared" si="3"/>
        <v>east</v>
      </c>
      <c r="L310" s="19" t="str">
        <f t="shared" si="4"/>
        <v>Sports</v>
      </c>
      <c r="M310" s="19" t="str">
        <f t="shared" si="5"/>
        <v>SPORTS</v>
      </c>
      <c r="N310" s="28" t="str">
        <f t="shared" si="6"/>
        <v>sports</v>
      </c>
    </row>
    <row r="311" ht="15.75" customHeight="1">
      <c r="A311" s="29" t="s">
        <v>318</v>
      </c>
      <c r="B311" s="16">
        <v>44959.0</v>
      </c>
      <c r="C311" s="17" t="s">
        <v>12</v>
      </c>
      <c r="D311" s="17" t="s">
        <v>10</v>
      </c>
      <c r="E311" s="17">
        <v>2231.2</v>
      </c>
      <c r="F311" s="17">
        <v>22.0</v>
      </c>
      <c r="G311" s="17">
        <v>10.0</v>
      </c>
      <c r="H311" s="17">
        <v>688.14</v>
      </c>
      <c r="I311" s="19" t="str">
        <f t="shared" si="1"/>
        <v>West</v>
      </c>
      <c r="J311" s="19" t="str">
        <f t="shared" si="2"/>
        <v>WEST</v>
      </c>
      <c r="K311" s="19" t="str">
        <f t="shared" si="3"/>
        <v>west</v>
      </c>
      <c r="L311" s="19" t="str">
        <f t="shared" si="4"/>
        <v>Groceries</v>
      </c>
      <c r="M311" s="19" t="str">
        <f t="shared" si="5"/>
        <v>GROCERIES</v>
      </c>
      <c r="N311" s="28" t="str">
        <f t="shared" si="6"/>
        <v>groceries</v>
      </c>
    </row>
    <row r="312" ht="15.75" customHeight="1">
      <c r="A312" s="27" t="s">
        <v>319</v>
      </c>
      <c r="B312" s="12">
        <v>45290.0</v>
      </c>
      <c r="C312" s="13" t="s">
        <v>16</v>
      </c>
      <c r="D312" s="13" t="s">
        <v>17</v>
      </c>
      <c r="E312" s="13">
        <v>835.26</v>
      </c>
      <c r="F312" s="13">
        <v>13.0</v>
      </c>
      <c r="G312" s="13">
        <v>36.0</v>
      </c>
      <c r="H312" s="13">
        <v>1674.81</v>
      </c>
      <c r="I312" s="19" t="str">
        <f t="shared" si="1"/>
        <v>South</v>
      </c>
      <c r="J312" s="19" t="str">
        <f t="shared" si="2"/>
        <v>SOUTH</v>
      </c>
      <c r="K312" s="19" t="str">
        <f t="shared" si="3"/>
        <v>south</v>
      </c>
      <c r="L312" s="19" t="str">
        <f t="shared" si="4"/>
        <v>Clothing</v>
      </c>
      <c r="M312" s="19" t="str">
        <f t="shared" si="5"/>
        <v>CLOTHING</v>
      </c>
      <c r="N312" s="28" t="str">
        <f t="shared" si="6"/>
        <v>clothing</v>
      </c>
    </row>
    <row r="313" ht="15.75" customHeight="1">
      <c r="A313" s="29" t="s">
        <v>320</v>
      </c>
      <c r="B313" s="16">
        <v>45112.0</v>
      </c>
      <c r="C313" s="17" t="s">
        <v>13</v>
      </c>
      <c r="D313" s="17" t="s">
        <v>23</v>
      </c>
      <c r="E313" s="17">
        <v>565.91</v>
      </c>
      <c r="F313" s="17">
        <v>10.0</v>
      </c>
      <c r="G313" s="17">
        <v>27.0</v>
      </c>
      <c r="H313" s="17">
        <v>1181.33</v>
      </c>
      <c r="I313" s="19" t="str">
        <f t="shared" si="1"/>
        <v>East</v>
      </c>
      <c r="J313" s="19" t="str">
        <f t="shared" si="2"/>
        <v>EAST</v>
      </c>
      <c r="K313" s="19" t="str">
        <f t="shared" si="3"/>
        <v>east</v>
      </c>
      <c r="L313" s="19" t="str">
        <f t="shared" si="4"/>
        <v>Electronics</v>
      </c>
      <c r="M313" s="19" t="str">
        <f t="shared" si="5"/>
        <v>ELECTRONICS</v>
      </c>
      <c r="N313" s="28" t="str">
        <f t="shared" si="6"/>
        <v>electronics</v>
      </c>
    </row>
    <row r="314" ht="15.75" customHeight="1">
      <c r="A314" s="27" t="s">
        <v>321</v>
      </c>
      <c r="B314" s="12">
        <v>45246.0</v>
      </c>
      <c r="C314" s="13" t="s">
        <v>12</v>
      </c>
      <c r="D314" s="13" t="s">
        <v>10</v>
      </c>
      <c r="E314" s="13">
        <v>3180.04</v>
      </c>
      <c r="F314" s="13">
        <v>21.0</v>
      </c>
      <c r="G314" s="13">
        <v>48.0</v>
      </c>
      <c r="H314" s="13">
        <v>1183.27</v>
      </c>
      <c r="I314" s="19" t="str">
        <f t="shared" si="1"/>
        <v>West</v>
      </c>
      <c r="J314" s="19" t="str">
        <f t="shared" si="2"/>
        <v>WEST</v>
      </c>
      <c r="K314" s="19" t="str">
        <f t="shared" si="3"/>
        <v>west</v>
      </c>
      <c r="L314" s="19" t="str">
        <f t="shared" si="4"/>
        <v>Groceries</v>
      </c>
      <c r="M314" s="19" t="str">
        <f t="shared" si="5"/>
        <v>GROCERIES</v>
      </c>
      <c r="N314" s="28" t="str">
        <f t="shared" si="6"/>
        <v>groceries</v>
      </c>
    </row>
    <row r="315" ht="15.75" customHeight="1">
      <c r="A315" s="29" t="s">
        <v>322</v>
      </c>
      <c r="B315" s="16">
        <v>45316.0</v>
      </c>
      <c r="C315" s="17" t="s">
        <v>12</v>
      </c>
      <c r="D315" s="17" t="s">
        <v>10</v>
      </c>
      <c r="E315" s="17">
        <v>1510.87</v>
      </c>
      <c r="F315" s="17">
        <v>5.0</v>
      </c>
      <c r="G315" s="17">
        <v>23.0</v>
      </c>
      <c r="H315" s="17">
        <v>835.6</v>
      </c>
      <c r="I315" s="19" t="str">
        <f t="shared" si="1"/>
        <v>West</v>
      </c>
      <c r="J315" s="19" t="str">
        <f t="shared" si="2"/>
        <v>WEST</v>
      </c>
      <c r="K315" s="19" t="str">
        <f t="shared" si="3"/>
        <v>west</v>
      </c>
      <c r="L315" s="19" t="str">
        <f t="shared" si="4"/>
        <v>Groceries</v>
      </c>
      <c r="M315" s="19" t="str">
        <f t="shared" si="5"/>
        <v>GROCERIES</v>
      </c>
      <c r="N315" s="28" t="str">
        <f t="shared" si="6"/>
        <v>groceries</v>
      </c>
    </row>
    <row r="316" ht="15.75" customHeight="1">
      <c r="A316" s="27" t="s">
        <v>323</v>
      </c>
      <c r="B316" s="12">
        <v>45567.0</v>
      </c>
      <c r="C316" s="13" t="s">
        <v>12</v>
      </c>
      <c r="D316" s="13" t="s">
        <v>10</v>
      </c>
      <c r="E316" s="13">
        <v>1717.94</v>
      </c>
      <c r="F316" s="13">
        <v>34.0</v>
      </c>
      <c r="G316" s="13">
        <v>5.0</v>
      </c>
      <c r="H316" s="13">
        <v>528.35</v>
      </c>
      <c r="I316" s="19" t="str">
        <f t="shared" si="1"/>
        <v>West</v>
      </c>
      <c r="J316" s="19" t="str">
        <f t="shared" si="2"/>
        <v>WEST</v>
      </c>
      <c r="K316" s="19" t="str">
        <f t="shared" si="3"/>
        <v>west</v>
      </c>
      <c r="L316" s="19" t="str">
        <f t="shared" si="4"/>
        <v>Groceries</v>
      </c>
      <c r="M316" s="19" t="str">
        <f t="shared" si="5"/>
        <v>GROCERIES</v>
      </c>
      <c r="N316" s="28" t="str">
        <f t="shared" si="6"/>
        <v>groceries</v>
      </c>
    </row>
    <row r="317" ht="15.75" customHeight="1">
      <c r="A317" s="29" t="s">
        <v>324</v>
      </c>
      <c r="B317" s="16">
        <v>45307.0</v>
      </c>
      <c r="C317" s="17" t="s">
        <v>12</v>
      </c>
      <c r="D317" s="17" t="s">
        <v>21</v>
      </c>
      <c r="E317" s="17">
        <v>2608.11</v>
      </c>
      <c r="F317" s="17">
        <v>34.0</v>
      </c>
      <c r="G317" s="17">
        <v>41.0</v>
      </c>
      <c r="H317" s="17">
        <v>1273.28</v>
      </c>
      <c r="I317" s="19" t="str">
        <f t="shared" si="1"/>
        <v>West</v>
      </c>
      <c r="J317" s="19" t="str">
        <f t="shared" si="2"/>
        <v>WEST</v>
      </c>
      <c r="K317" s="19" t="str">
        <f t="shared" si="3"/>
        <v>west</v>
      </c>
      <c r="L317" s="19" t="str">
        <f t="shared" si="4"/>
        <v>Sports</v>
      </c>
      <c r="M317" s="19" t="str">
        <f t="shared" si="5"/>
        <v>SPORTS</v>
      </c>
      <c r="N317" s="28" t="str">
        <f t="shared" si="6"/>
        <v>sports</v>
      </c>
    </row>
    <row r="318" ht="15.75" customHeight="1">
      <c r="A318" s="27" t="s">
        <v>325</v>
      </c>
      <c r="B318" s="12">
        <v>45172.0</v>
      </c>
      <c r="C318" s="13" t="s">
        <v>12</v>
      </c>
      <c r="D318" s="13" t="s">
        <v>10</v>
      </c>
      <c r="E318" s="13">
        <v>2453.8</v>
      </c>
      <c r="F318" s="13">
        <v>39.0</v>
      </c>
      <c r="G318" s="13">
        <v>11.0</v>
      </c>
      <c r="H318" s="13">
        <v>1442.04</v>
      </c>
      <c r="I318" s="19" t="str">
        <f t="shared" si="1"/>
        <v>West</v>
      </c>
      <c r="J318" s="19" t="str">
        <f t="shared" si="2"/>
        <v>WEST</v>
      </c>
      <c r="K318" s="19" t="str">
        <f t="shared" si="3"/>
        <v>west</v>
      </c>
      <c r="L318" s="19" t="str">
        <f t="shared" si="4"/>
        <v>Groceries</v>
      </c>
      <c r="M318" s="19" t="str">
        <f t="shared" si="5"/>
        <v>GROCERIES</v>
      </c>
      <c r="N318" s="28" t="str">
        <f t="shared" si="6"/>
        <v>groceries</v>
      </c>
    </row>
    <row r="319" ht="15.75" customHeight="1">
      <c r="A319" s="29" t="s">
        <v>326</v>
      </c>
      <c r="B319" s="16">
        <v>45453.0</v>
      </c>
      <c r="C319" s="17" t="s">
        <v>16</v>
      </c>
      <c r="D319" s="17" t="s">
        <v>21</v>
      </c>
      <c r="E319" s="17">
        <v>1954.44</v>
      </c>
      <c r="F319" s="17">
        <v>10.0</v>
      </c>
      <c r="G319" s="17">
        <v>14.0</v>
      </c>
      <c r="H319" s="17">
        <v>1433.28</v>
      </c>
      <c r="I319" s="19" t="str">
        <f t="shared" si="1"/>
        <v>South</v>
      </c>
      <c r="J319" s="19" t="str">
        <f t="shared" si="2"/>
        <v>SOUTH</v>
      </c>
      <c r="K319" s="19" t="str">
        <f t="shared" si="3"/>
        <v>south</v>
      </c>
      <c r="L319" s="19" t="str">
        <f t="shared" si="4"/>
        <v>Sports</v>
      </c>
      <c r="M319" s="19" t="str">
        <f t="shared" si="5"/>
        <v>SPORTS</v>
      </c>
      <c r="N319" s="28" t="str">
        <f t="shared" si="6"/>
        <v>sports</v>
      </c>
    </row>
    <row r="320" ht="15.75" customHeight="1">
      <c r="A320" s="27" t="s">
        <v>327</v>
      </c>
      <c r="B320" s="12">
        <v>44975.0</v>
      </c>
      <c r="C320" s="13" t="s">
        <v>13</v>
      </c>
      <c r="D320" s="13" t="s">
        <v>17</v>
      </c>
      <c r="E320" s="13">
        <v>4784.11</v>
      </c>
      <c r="F320" s="13">
        <v>40.0</v>
      </c>
      <c r="G320" s="13">
        <v>37.0</v>
      </c>
      <c r="H320" s="13">
        <v>985.48</v>
      </c>
      <c r="I320" s="19" t="str">
        <f t="shared" si="1"/>
        <v>East</v>
      </c>
      <c r="J320" s="19" t="str">
        <f t="shared" si="2"/>
        <v>EAST</v>
      </c>
      <c r="K320" s="19" t="str">
        <f t="shared" si="3"/>
        <v>east</v>
      </c>
      <c r="L320" s="19" t="str">
        <f t="shared" si="4"/>
        <v>Clothing</v>
      </c>
      <c r="M320" s="19" t="str">
        <f t="shared" si="5"/>
        <v>CLOTHING</v>
      </c>
      <c r="N320" s="28" t="str">
        <f t="shared" si="6"/>
        <v>clothing</v>
      </c>
    </row>
    <row r="321" ht="15.75" customHeight="1">
      <c r="A321" s="29" t="s">
        <v>328</v>
      </c>
      <c r="B321" s="16">
        <v>45577.0</v>
      </c>
      <c r="C321" s="17" t="s">
        <v>12</v>
      </c>
      <c r="D321" s="17" t="s">
        <v>10</v>
      </c>
      <c r="E321" s="17">
        <v>1608.13</v>
      </c>
      <c r="F321" s="17">
        <v>31.0</v>
      </c>
      <c r="G321" s="17">
        <v>31.0</v>
      </c>
      <c r="H321" s="17">
        <v>1758.35</v>
      </c>
      <c r="I321" s="19" t="str">
        <f t="shared" si="1"/>
        <v>West</v>
      </c>
      <c r="J321" s="19" t="str">
        <f t="shared" si="2"/>
        <v>WEST</v>
      </c>
      <c r="K321" s="19" t="str">
        <f t="shared" si="3"/>
        <v>west</v>
      </c>
      <c r="L321" s="19" t="str">
        <f t="shared" si="4"/>
        <v>Groceries</v>
      </c>
      <c r="M321" s="19" t="str">
        <f t="shared" si="5"/>
        <v>GROCERIES</v>
      </c>
      <c r="N321" s="28" t="str">
        <f t="shared" si="6"/>
        <v>groceries</v>
      </c>
    </row>
    <row r="322" ht="15.75" customHeight="1">
      <c r="A322" s="27" t="s">
        <v>329</v>
      </c>
      <c r="B322" s="12">
        <v>45437.0</v>
      </c>
      <c r="C322" s="13" t="s">
        <v>13</v>
      </c>
      <c r="D322" s="13" t="s">
        <v>23</v>
      </c>
      <c r="E322" s="13">
        <v>687.26</v>
      </c>
      <c r="F322" s="13">
        <v>43.0</v>
      </c>
      <c r="G322" s="13">
        <v>21.0</v>
      </c>
      <c r="H322" s="13">
        <v>1555.12</v>
      </c>
      <c r="I322" s="19" t="str">
        <f t="shared" si="1"/>
        <v>East</v>
      </c>
      <c r="J322" s="19" t="str">
        <f t="shared" si="2"/>
        <v>EAST</v>
      </c>
      <c r="K322" s="19" t="str">
        <f t="shared" si="3"/>
        <v>east</v>
      </c>
      <c r="L322" s="19" t="str">
        <f t="shared" si="4"/>
        <v>Electronics</v>
      </c>
      <c r="M322" s="19" t="str">
        <f t="shared" si="5"/>
        <v>ELECTRONICS</v>
      </c>
      <c r="N322" s="28" t="str">
        <f t="shared" si="6"/>
        <v>electronics</v>
      </c>
    </row>
    <row r="323" ht="15.75" customHeight="1">
      <c r="A323" s="29" t="s">
        <v>330</v>
      </c>
      <c r="B323" s="16">
        <v>45519.0</v>
      </c>
      <c r="C323" s="17" t="s">
        <v>12</v>
      </c>
      <c r="D323" s="17" t="s">
        <v>19</v>
      </c>
      <c r="E323" s="17">
        <v>71.79</v>
      </c>
      <c r="F323" s="17">
        <v>36.0</v>
      </c>
      <c r="G323" s="17">
        <v>42.0</v>
      </c>
      <c r="H323" s="17">
        <v>1546.7</v>
      </c>
      <c r="I323" s="19" t="str">
        <f t="shared" si="1"/>
        <v>West</v>
      </c>
      <c r="J323" s="19" t="str">
        <f t="shared" si="2"/>
        <v>WEST</v>
      </c>
      <c r="K323" s="19" t="str">
        <f t="shared" si="3"/>
        <v>west</v>
      </c>
      <c r="L323" s="19" t="str">
        <f t="shared" si="4"/>
        <v>Furniture</v>
      </c>
      <c r="M323" s="19" t="str">
        <f t="shared" si="5"/>
        <v>FURNITURE</v>
      </c>
      <c r="N323" s="28" t="str">
        <f t="shared" si="6"/>
        <v>furniture</v>
      </c>
    </row>
    <row r="324" ht="15.75" customHeight="1">
      <c r="A324" s="27" t="s">
        <v>331</v>
      </c>
      <c r="B324" s="12">
        <v>45264.0</v>
      </c>
      <c r="C324" s="13" t="s">
        <v>12</v>
      </c>
      <c r="D324" s="13" t="s">
        <v>19</v>
      </c>
      <c r="E324" s="13">
        <v>2747.19</v>
      </c>
      <c r="F324" s="13">
        <v>21.0</v>
      </c>
      <c r="G324" s="13">
        <v>12.0</v>
      </c>
      <c r="H324" s="13">
        <v>1465.3</v>
      </c>
      <c r="I324" s="19" t="str">
        <f t="shared" si="1"/>
        <v>West</v>
      </c>
      <c r="J324" s="19" t="str">
        <f t="shared" si="2"/>
        <v>WEST</v>
      </c>
      <c r="K324" s="19" t="str">
        <f t="shared" si="3"/>
        <v>west</v>
      </c>
      <c r="L324" s="19" t="str">
        <f t="shared" si="4"/>
        <v>Furniture</v>
      </c>
      <c r="M324" s="19" t="str">
        <f t="shared" si="5"/>
        <v>FURNITURE</v>
      </c>
      <c r="N324" s="28" t="str">
        <f t="shared" si="6"/>
        <v>furniture</v>
      </c>
    </row>
    <row r="325" ht="15.75" customHeight="1">
      <c r="A325" s="29" t="s">
        <v>332</v>
      </c>
      <c r="B325" s="16">
        <v>45251.0</v>
      </c>
      <c r="C325" s="17" t="s">
        <v>12</v>
      </c>
      <c r="D325" s="17" t="s">
        <v>10</v>
      </c>
      <c r="E325" s="17">
        <v>1387.68</v>
      </c>
      <c r="F325" s="17">
        <v>18.0</v>
      </c>
      <c r="G325" s="17">
        <v>30.0</v>
      </c>
      <c r="H325" s="17">
        <v>904.34</v>
      </c>
      <c r="I325" s="19" t="str">
        <f t="shared" si="1"/>
        <v>West</v>
      </c>
      <c r="J325" s="19" t="str">
        <f t="shared" si="2"/>
        <v>WEST</v>
      </c>
      <c r="K325" s="19" t="str">
        <f t="shared" si="3"/>
        <v>west</v>
      </c>
      <c r="L325" s="19" t="str">
        <f t="shared" si="4"/>
        <v>Groceries</v>
      </c>
      <c r="M325" s="19" t="str">
        <f t="shared" si="5"/>
        <v>GROCERIES</v>
      </c>
      <c r="N325" s="28" t="str">
        <f t="shared" si="6"/>
        <v>groceries</v>
      </c>
    </row>
    <row r="326" ht="15.75" customHeight="1">
      <c r="A326" s="27" t="s">
        <v>333</v>
      </c>
      <c r="B326" s="12">
        <v>45555.0</v>
      </c>
      <c r="C326" s="13" t="s">
        <v>12</v>
      </c>
      <c r="D326" s="13" t="s">
        <v>21</v>
      </c>
      <c r="E326" s="13">
        <v>2530.77</v>
      </c>
      <c r="F326" s="13">
        <v>39.0</v>
      </c>
      <c r="G326" s="13">
        <v>42.0</v>
      </c>
      <c r="H326" s="13">
        <v>651.95</v>
      </c>
      <c r="I326" s="19" t="str">
        <f t="shared" si="1"/>
        <v>West</v>
      </c>
      <c r="J326" s="19" t="str">
        <f t="shared" si="2"/>
        <v>WEST</v>
      </c>
      <c r="K326" s="19" t="str">
        <f t="shared" si="3"/>
        <v>west</v>
      </c>
      <c r="L326" s="19" t="str">
        <f t="shared" si="4"/>
        <v>Sports</v>
      </c>
      <c r="M326" s="19" t="str">
        <f t="shared" si="5"/>
        <v>SPORTS</v>
      </c>
      <c r="N326" s="28" t="str">
        <f t="shared" si="6"/>
        <v>sports</v>
      </c>
    </row>
    <row r="327" ht="15.75" customHeight="1">
      <c r="A327" s="29" t="s">
        <v>334</v>
      </c>
      <c r="B327" s="16">
        <v>45569.0</v>
      </c>
      <c r="C327" s="17" t="s">
        <v>16</v>
      </c>
      <c r="D327" s="17" t="s">
        <v>21</v>
      </c>
      <c r="E327" s="17">
        <v>2529.89</v>
      </c>
      <c r="F327" s="17">
        <v>12.0</v>
      </c>
      <c r="G327" s="17">
        <v>2.0</v>
      </c>
      <c r="H327" s="17">
        <v>1235.71</v>
      </c>
      <c r="I327" s="19" t="str">
        <f t="shared" si="1"/>
        <v>South</v>
      </c>
      <c r="J327" s="19" t="str">
        <f t="shared" si="2"/>
        <v>SOUTH</v>
      </c>
      <c r="K327" s="19" t="str">
        <f t="shared" si="3"/>
        <v>south</v>
      </c>
      <c r="L327" s="19" t="str">
        <f t="shared" si="4"/>
        <v>Sports</v>
      </c>
      <c r="M327" s="19" t="str">
        <f t="shared" si="5"/>
        <v>SPORTS</v>
      </c>
      <c r="N327" s="28" t="str">
        <f t="shared" si="6"/>
        <v>sports</v>
      </c>
    </row>
    <row r="328" ht="15.75" customHeight="1">
      <c r="A328" s="27" t="s">
        <v>335</v>
      </c>
      <c r="B328" s="12">
        <v>45229.0</v>
      </c>
      <c r="C328" s="13" t="s">
        <v>9</v>
      </c>
      <c r="D328" s="13" t="s">
        <v>23</v>
      </c>
      <c r="E328" s="13">
        <v>605.21</v>
      </c>
      <c r="F328" s="13">
        <v>46.0</v>
      </c>
      <c r="G328" s="13">
        <v>2.0</v>
      </c>
      <c r="H328" s="13">
        <v>1626.74</v>
      </c>
      <c r="I328" s="19" t="str">
        <f t="shared" si="1"/>
        <v>North</v>
      </c>
      <c r="J328" s="19" t="str">
        <f t="shared" si="2"/>
        <v>NORTH</v>
      </c>
      <c r="K328" s="19" t="str">
        <f t="shared" si="3"/>
        <v>north</v>
      </c>
      <c r="L328" s="19" t="str">
        <f t="shared" si="4"/>
        <v>Electronics</v>
      </c>
      <c r="M328" s="19" t="str">
        <f t="shared" si="5"/>
        <v>ELECTRONICS</v>
      </c>
      <c r="N328" s="28" t="str">
        <f t="shared" si="6"/>
        <v>electronics</v>
      </c>
    </row>
    <row r="329" ht="15.75" customHeight="1">
      <c r="A329" s="29" t="s">
        <v>336</v>
      </c>
      <c r="B329" s="16">
        <v>45233.0</v>
      </c>
      <c r="C329" s="17" t="s">
        <v>12</v>
      </c>
      <c r="D329" s="17" t="s">
        <v>19</v>
      </c>
      <c r="E329" s="17">
        <v>3012.37</v>
      </c>
      <c r="F329" s="17">
        <v>4.0</v>
      </c>
      <c r="G329" s="17">
        <v>31.0</v>
      </c>
      <c r="H329" s="17">
        <v>430.04</v>
      </c>
      <c r="I329" s="19" t="str">
        <f t="shared" si="1"/>
        <v>West</v>
      </c>
      <c r="J329" s="19" t="str">
        <f t="shared" si="2"/>
        <v>WEST</v>
      </c>
      <c r="K329" s="19" t="str">
        <f t="shared" si="3"/>
        <v>west</v>
      </c>
      <c r="L329" s="19" t="str">
        <f t="shared" si="4"/>
        <v>Furniture</v>
      </c>
      <c r="M329" s="19" t="str">
        <f t="shared" si="5"/>
        <v>FURNITURE</v>
      </c>
      <c r="N329" s="28" t="str">
        <f t="shared" si="6"/>
        <v>furniture</v>
      </c>
    </row>
    <row r="330" ht="15.75" customHeight="1">
      <c r="A330" s="27" t="s">
        <v>337</v>
      </c>
      <c r="B330" s="12">
        <v>45266.0</v>
      </c>
      <c r="C330" s="13" t="s">
        <v>9</v>
      </c>
      <c r="D330" s="13" t="s">
        <v>19</v>
      </c>
      <c r="E330" s="13">
        <v>4914.08</v>
      </c>
      <c r="F330" s="13">
        <v>29.0</v>
      </c>
      <c r="G330" s="13">
        <v>37.0</v>
      </c>
      <c r="H330" s="13">
        <v>1316.83</v>
      </c>
      <c r="I330" s="19" t="str">
        <f t="shared" si="1"/>
        <v>North</v>
      </c>
      <c r="J330" s="19" t="str">
        <f t="shared" si="2"/>
        <v>NORTH</v>
      </c>
      <c r="K330" s="19" t="str">
        <f t="shared" si="3"/>
        <v>north</v>
      </c>
      <c r="L330" s="19" t="str">
        <f t="shared" si="4"/>
        <v>Furniture</v>
      </c>
      <c r="M330" s="19" t="str">
        <f t="shared" si="5"/>
        <v>FURNITURE</v>
      </c>
      <c r="N330" s="28" t="str">
        <f t="shared" si="6"/>
        <v>furniture</v>
      </c>
    </row>
    <row r="331" ht="15.75" customHeight="1">
      <c r="A331" s="29" t="s">
        <v>338</v>
      </c>
      <c r="B331" s="16">
        <v>45567.0</v>
      </c>
      <c r="C331" s="17" t="s">
        <v>13</v>
      </c>
      <c r="D331" s="17" t="s">
        <v>19</v>
      </c>
      <c r="E331" s="17">
        <v>3146.59</v>
      </c>
      <c r="F331" s="17">
        <v>10.0</v>
      </c>
      <c r="G331" s="17">
        <v>6.0</v>
      </c>
      <c r="H331" s="17">
        <v>1696.32</v>
      </c>
      <c r="I331" s="19" t="str">
        <f t="shared" si="1"/>
        <v>East</v>
      </c>
      <c r="J331" s="19" t="str">
        <f t="shared" si="2"/>
        <v>EAST</v>
      </c>
      <c r="K331" s="19" t="str">
        <f t="shared" si="3"/>
        <v>east</v>
      </c>
      <c r="L331" s="19" t="str">
        <f t="shared" si="4"/>
        <v>Furniture</v>
      </c>
      <c r="M331" s="19" t="str">
        <f t="shared" si="5"/>
        <v>FURNITURE</v>
      </c>
      <c r="N331" s="28" t="str">
        <f t="shared" si="6"/>
        <v>furniture</v>
      </c>
    </row>
    <row r="332" ht="15.75" customHeight="1">
      <c r="A332" s="27" t="s">
        <v>339</v>
      </c>
      <c r="B332" s="12">
        <v>44890.0</v>
      </c>
      <c r="C332" s="13" t="s">
        <v>9</v>
      </c>
      <c r="D332" s="13" t="s">
        <v>10</v>
      </c>
      <c r="E332" s="13">
        <v>2023.95</v>
      </c>
      <c r="F332" s="13">
        <v>42.0</v>
      </c>
      <c r="G332" s="13">
        <v>23.0</v>
      </c>
      <c r="H332" s="13">
        <v>1272.7</v>
      </c>
      <c r="I332" s="19" t="str">
        <f t="shared" si="1"/>
        <v>North</v>
      </c>
      <c r="J332" s="19" t="str">
        <f t="shared" si="2"/>
        <v>NORTH</v>
      </c>
      <c r="K332" s="19" t="str">
        <f t="shared" si="3"/>
        <v>north</v>
      </c>
      <c r="L332" s="19" t="str">
        <f t="shared" si="4"/>
        <v>Groceries</v>
      </c>
      <c r="M332" s="19" t="str">
        <f t="shared" si="5"/>
        <v>GROCERIES</v>
      </c>
      <c r="N332" s="28" t="str">
        <f t="shared" si="6"/>
        <v>groceries</v>
      </c>
    </row>
    <row r="333" ht="15.75" customHeight="1">
      <c r="A333" s="29" t="s">
        <v>340</v>
      </c>
      <c r="B333" s="16">
        <v>44953.0</v>
      </c>
      <c r="C333" s="17" t="s">
        <v>13</v>
      </c>
      <c r="D333" s="17" t="s">
        <v>21</v>
      </c>
      <c r="E333" s="17">
        <v>4451.08</v>
      </c>
      <c r="F333" s="17">
        <v>29.0</v>
      </c>
      <c r="G333" s="17">
        <v>26.0</v>
      </c>
      <c r="H333" s="17">
        <v>1002.86</v>
      </c>
      <c r="I333" s="19" t="str">
        <f t="shared" si="1"/>
        <v>East</v>
      </c>
      <c r="J333" s="19" t="str">
        <f t="shared" si="2"/>
        <v>EAST</v>
      </c>
      <c r="K333" s="19" t="str">
        <f t="shared" si="3"/>
        <v>east</v>
      </c>
      <c r="L333" s="19" t="str">
        <f t="shared" si="4"/>
        <v>Sports</v>
      </c>
      <c r="M333" s="19" t="str">
        <f t="shared" si="5"/>
        <v>SPORTS</v>
      </c>
      <c r="N333" s="28" t="str">
        <f t="shared" si="6"/>
        <v>sports</v>
      </c>
    </row>
    <row r="334" ht="15.75" customHeight="1">
      <c r="A334" s="27" t="s">
        <v>341</v>
      </c>
      <c r="B334" s="12">
        <v>44888.0</v>
      </c>
      <c r="C334" s="13" t="s">
        <v>16</v>
      </c>
      <c r="D334" s="13" t="s">
        <v>23</v>
      </c>
      <c r="E334" s="13">
        <v>2843.57</v>
      </c>
      <c r="F334" s="13">
        <v>22.0</v>
      </c>
      <c r="G334" s="13">
        <v>22.0</v>
      </c>
      <c r="H334" s="13">
        <v>419.23</v>
      </c>
      <c r="I334" s="19" t="str">
        <f t="shared" si="1"/>
        <v>South</v>
      </c>
      <c r="J334" s="19" t="str">
        <f t="shared" si="2"/>
        <v>SOUTH</v>
      </c>
      <c r="K334" s="19" t="str">
        <f t="shared" si="3"/>
        <v>south</v>
      </c>
      <c r="L334" s="19" t="str">
        <f t="shared" si="4"/>
        <v>Electronics</v>
      </c>
      <c r="M334" s="19" t="str">
        <f t="shared" si="5"/>
        <v>ELECTRONICS</v>
      </c>
      <c r="N334" s="28" t="str">
        <f t="shared" si="6"/>
        <v>electronics</v>
      </c>
    </row>
    <row r="335" ht="15.75" customHeight="1">
      <c r="A335" s="29" t="s">
        <v>342</v>
      </c>
      <c r="B335" s="16">
        <v>44938.0</v>
      </c>
      <c r="C335" s="17" t="s">
        <v>12</v>
      </c>
      <c r="D335" s="17" t="s">
        <v>17</v>
      </c>
      <c r="E335" s="17">
        <v>3288.61</v>
      </c>
      <c r="F335" s="17">
        <v>21.0</v>
      </c>
      <c r="G335" s="17">
        <v>21.0</v>
      </c>
      <c r="H335" s="17">
        <v>366.8</v>
      </c>
      <c r="I335" s="19" t="str">
        <f t="shared" si="1"/>
        <v>West</v>
      </c>
      <c r="J335" s="19" t="str">
        <f t="shared" si="2"/>
        <v>WEST</v>
      </c>
      <c r="K335" s="19" t="str">
        <f t="shared" si="3"/>
        <v>west</v>
      </c>
      <c r="L335" s="19" t="str">
        <f t="shared" si="4"/>
        <v>Clothing</v>
      </c>
      <c r="M335" s="19" t="str">
        <f t="shared" si="5"/>
        <v>CLOTHING</v>
      </c>
      <c r="N335" s="28" t="str">
        <f t="shared" si="6"/>
        <v>clothing</v>
      </c>
    </row>
    <row r="336" ht="15.75" customHeight="1">
      <c r="A336" s="27" t="s">
        <v>343</v>
      </c>
      <c r="B336" s="12">
        <v>44899.0</v>
      </c>
      <c r="C336" s="13" t="s">
        <v>16</v>
      </c>
      <c r="D336" s="13" t="s">
        <v>23</v>
      </c>
      <c r="E336" s="13">
        <v>3947.42</v>
      </c>
      <c r="F336" s="13">
        <v>26.0</v>
      </c>
      <c r="G336" s="13">
        <v>6.0</v>
      </c>
      <c r="H336" s="13">
        <v>1041.68</v>
      </c>
      <c r="I336" s="19" t="str">
        <f t="shared" si="1"/>
        <v>South</v>
      </c>
      <c r="J336" s="19" t="str">
        <f t="shared" si="2"/>
        <v>SOUTH</v>
      </c>
      <c r="K336" s="19" t="str">
        <f t="shared" si="3"/>
        <v>south</v>
      </c>
      <c r="L336" s="19" t="str">
        <f t="shared" si="4"/>
        <v>Electronics</v>
      </c>
      <c r="M336" s="19" t="str">
        <f t="shared" si="5"/>
        <v>ELECTRONICS</v>
      </c>
      <c r="N336" s="28" t="str">
        <f t="shared" si="6"/>
        <v>electronics</v>
      </c>
    </row>
    <row r="337" ht="15.75" customHeight="1">
      <c r="A337" s="29" t="s">
        <v>344</v>
      </c>
      <c r="B337" s="16">
        <v>44958.0</v>
      </c>
      <c r="C337" s="17" t="s">
        <v>9</v>
      </c>
      <c r="D337" s="17" t="s">
        <v>21</v>
      </c>
      <c r="E337" s="17">
        <v>1899.53</v>
      </c>
      <c r="F337" s="17">
        <v>24.0</v>
      </c>
      <c r="G337" s="17">
        <v>12.0</v>
      </c>
      <c r="H337" s="17">
        <v>154.48</v>
      </c>
      <c r="I337" s="19" t="str">
        <f t="shared" si="1"/>
        <v>North</v>
      </c>
      <c r="J337" s="19" t="str">
        <f t="shared" si="2"/>
        <v>NORTH</v>
      </c>
      <c r="K337" s="19" t="str">
        <f t="shared" si="3"/>
        <v>north</v>
      </c>
      <c r="L337" s="19" t="str">
        <f t="shared" si="4"/>
        <v>Sports</v>
      </c>
      <c r="M337" s="19" t="str">
        <f t="shared" si="5"/>
        <v>SPORTS</v>
      </c>
      <c r="N337" s="28" t="str">
        <f t="shared" si="6"/>
        <v>sports</v>
      </c>
    </row>
    <row r="338" ht="15.75" customHeight="1">
      <c r="A338" s="27" t="s">
        <v>345</v>
      </c>
      <c r="B338" s="12">
        <v>45373.0</v>
      </c>
      <c r="C338" s="13" t="s">
        <v>12</v>
      </c>
      <c r="D338" s="13" t="s">
        <v>21</v>
      </c>
      <c r="E338" s="13">
        <v>3347.49</v>
      </c>
      <c r="F338" s="13">
        <v>11.0</v>
      </c>
      <c r="G338" s="13">
        <v>30.0</v>
      </c>
      <c r="H338" s="13">
        <v>1814.86</v>
      </c>
      <c r="I338" s="19" t="str">
        <f t="shared" si="1"/>
        <v>West</v>
      </c>
      <c r="J338" s="19" t="str">
        <f t="shared" si="2"/>
        <v>WEST</v>
      </c>
      <c r="K338" s="19" t="str">
        <f t="shared" si="3"/>
        <v>west</v>
      </c>
      <c r="L338" s="19" t="str">
        <f t="shared" si="4"/>
        <v>Sports</v>
      </c>
      <c r="M338" s="19" t="str">
        <f t="shared" si="5"/>
        <v>SPORTS</v>
      </c>
      <c r="N338" s="28" t="str">
        <f t="shared" si="6"/>
        <v>sports</v>
      </c>
    </row>
    <row r="339" ht="15.75" customHeight="1">
      <c r="A339" s="29" t="s">
        <v>346</v>
      </c>
      <c r="B339" s="16">
        <v>45445.0</v>
      </c>
      <c r="C339" s="17" t="s">
        <v>13</v>
      </c>
      <c r="D339" s="17" t="s">
        <v>19</v>
      </c>
      <c r="E339" s="17">
        <v>2832.18</v>
      </c>
      <c r="F339" s="17">
        <v>40.0</v>
      </c>
      <c r="G339" s="17">
        <v>27.0</v>
      </c>
      <c r="H339" s="17">
        <v>1043.36</v>
      </c>
      <c r="I339" s="19" t="str">
        <f t="shared" si="1"/>
        <v>East</v>
      </c>
      <c r="J339" s="19" t="str">
        <f t="shared" si="2"/>
        <v>EAST</v>
      </c>
      <c r="K339" s="19" t="str">
        <f t="shared" si="3"/>
        <v>east</v>
      </c>
      <c r="L339" s="19" t="str">
        <f t="shared" si="4"/>
        <v>Furniture</v>
      </c>
      <c r="M339" s="19" t="str">
        <f t="shared" si="5"/>
        <v>FURNITURE</v>
      </c>
      <c r="N339" s="28" t="str">
        <f t="shared" si="6"/>
        <v>furniture</v>
      </c>
    </row>
    <row r="340" ht="15.75" customHeight="1">
      <c r="A340" s="27" t="s">
        <v>347</v>
      </c>
      <c r="B340" s="12">
        <v>44965.0</v>
      </c>
      <c r="C340" s="13" t="s">
        <v>9</v>
      </c>
      <c r="D340" s="13" t="s">
        <v>17</v>
      </c>
      <c r="E340" s="13">
        <v>101.35</v>
      </c>
      <c r="F340" s="13">
        <v>38.0</v>
      </c>
      <c r="G340" s="13">
        <v>48.0</v>
      </c>
      <c r="H340" s="13">
        <v>1637.71</v>
      </c>
      <c r="I340" s="19" t="str">
        <f t="shared" si="1"/>
        <v>North</v>
      </c>
      <c r="J340" s="19" t="str">
        <f t="shared" si="2"/>
        <v>NORTH</v>
      </c>
      <c r="K340" s="19" t="str">
        <f t="shared" si="3"/>
        <v>north</v>
      </c>
      <c r="L340" s="19" t="str">
        <f t="shared" si="4"/>
        <v>Clothing</v>
      </c>
      <c r="M340" s="19" t="str">
        <f t="shared" si="5"/>
        <v>CLOTHING</v>
      </c>
      <c r="N340" s="28" t="str">
        <f t="shared" si="6"/>
        <v>clothing</v>
      </c>
    </row>
    <row r="341" ht="15.75" customHeight="1">
      <c r="A341" s="29" t="s">
        <v>348</v>
      </c>
      <c r="B341" s="16">
        <v>45284.0</v>
      </c>
      <c r="C341" s="17" t="s">
        <v>9</v>
      </c>
      <c r="D341" s="17" t="s">
        <v>10</v>
      </c>
      <c r="E341" s="17">
        <v>2627.5</v>
      </c>
      <c r="F341" s="17">
        <v>25.0</v>
      </c>
      <c r="G341" s="17">
        <v>2.0</v>
      </c>
      <c r="H341" s="17">
        <v>1064.03</v>
      </c>
      <c r="I341" s="19" t="str">
        <f t="shared" si="1"/>
        <v>North</v>
      </c>
      <c r="J341" s="19" t="str">
        <f t="shared" si="2"/>
        <v>NORTH</v>
      </c>
      <c r="K341" s="19" t="str">
        <f t="shared" si="3"/>
        <v>north</v>
      </c>
      <c r="L341" s="19" t="str">
        <f t="shared" si="4"/>
        <v>Groceries</v>
      </c>
      <c r="M341" s="19" t="str">
        <f t="shared" si="5"/>
        <v>GROCERIES</v>
      </c>
      <c r="N341" s="28" t="str">
        <f t="shared" si="6"/>
        <v>groceries</v>
      </c>
    </row>
    <row r="342" ht="15.75" customHeight="1">
      <c r="A342" s="27" t="s">
        <v>349</v>
      </c>
      <c r="B342" s="12">
        <v>45373.0</v>
      </c>
      <c r="C342" s="13" t="s">
        <v>9</v>
      </c>
      <c r="D342" s="13" t="s">
        <v>19</v>
      </c>
      <c r="E342" s="13">
        <v>1562.89</v>
      </c>
      <c r="F342" s="13">
        <v>38.0</v>
      </c>
      <c r="G342" s="13">
        <v>31.0</v>
      </c>
      <c r="H342" s="13">
        <v>749.0</v>
      </c>
      <c r="I342" s="19" t="str">
        <f t="shared" si="1"/>
        <v>North</v>
      </c>
      <c r="J342" s="19" t="str">
        <f t="shared" si="2"/>
        <v>NORTH</v>
      </c>
      <c r="K342" s="19" t="str">
        <f t="shared" si="3"/>
        <v>north</v>
      </c>
      <c r="L342" s="19" t="str">
        <f t="shared" si="4"/>
        <v>Furniture</v>
      </c>
      <c r="M342" s="19" t="str">
        <f t="shared" si="5"/>
        <v>FURNITURE</v>
      </c>
      <c r="N342" s="28" t="str">
        <f t="shared" si="6"/>
        <v>furniture</v>
      </c>
    </row>
    <row r="343" ht="15.75" customHeight="1">
      <c r="A343" s="29" t="s">
        <v>350</v>
      </c>
      <c r="B343" s="16">
        <v>45389.0</v>
      </c>
      <c r="C343" s="17" t="s">
        <v>12</v>
      </c>
      <c r="D343" s="17" t="s">
        <v>23</v>
      </c>
      <c r="E343" s="17">
        <v>2368.94</v>
      </c>
      <c r="F343" s="17">
        <v>36.0</v>
      </c>
      <c r="G343" s="17">
        <v>6.0</v>
      </c>
      <c r="H343" s="17">
        <v>1274.07</v>
      </c>
      <c r="I343" s="19" t="str">
        <f t="shared" si="1"/>
        <v>West</v>
      </c>
      <c r="J343" s="19" t="str">
        <f t="shared" si="2"/>
        <v>WEST</v>
      </c>
      <c r="K343" s="19" t="str">
        <f t="shared" si="3"/>
        <v>west</v>
      </c>
      <c r="L343" s="19" t="str">
        <f t="shared" si="4"/>
        <v>Electronics</v>
      </c>
      <c r="M343" s="19" t="str">
        <f t="shared" si="5"/>
        <v>ELECTRONICS</v>
      </c>
      <c r="N343" s="28" t="str">
        <f t="shared" si="6"/>
        <v>electronics</v>
      </c>
    </row>
    <row r="344" ht="15.75" customHeight="1">
      <c r="A344" s="27" t="s">
        <v>351</v>
      </c>
      <c r="B344" s="12">
        <v>45219.0</v>
      </c>
      <c r="C344" s="13" t="s">
        <v>9</v>
      </c>
      <c r="D344" s="13" t="s">
        <v>21</v>
      </c>
      <c r="E344" s="13">
        <v>2670.33</v>
      </c>
      <c r="F344" s="13">
        <v>48.0</v>
      </c>
      <c r="G344" s="13">
        <v>6.0</v>
      </c>
      <c r="H344" s="13">
        <v>1618.28</v>
      </c>
      <c r="I344" s="19" t="str">
        <f t="shared" si="1"/>
        <v>North</v>
      </c>
      <c r="J344" s="19" t="str">
        <f t="shared" si="2"/>
        <v>NORTH</v>
      </c>
      <c r="K344" s="19" t="str">
        <f t="shared" si="3"/>
        <v>north</v>
      </c>
      <c r="L344" s="19" t="str">
        <f t="shared" si="4"/>
        <v>Sports</v>
      </c>
      <c r="M344" s="19" t="str">
        <f t="shared" si="5"/>
        <v>SPORTS</v>
      </c>
      <c r="N344" s="28" t="str">
        <f t="shared" si="6"/>
        <v>sports</v>
      </c>
    </row>
    <row r="345" ht="15.75" customHeight="1">
      <c r="A345" s="29" t="s">
        <v>352</v>
      </c>
      <c r="B345" s="16">
        <v>45335.0</v>
      </c>
      <c r="C345" s="17" t="s">
        <v>13</v>
      </c>
      <c r="D345" s="17" t="s">
        <v>21</v>
      </c>
      <c r="E345" s="17">
        <v>1316.85</v>
      </c>
      <c r="F345" s="17">
        <v>10.0</v>
      </c>
      <c r="G345" s="17">
        <v>15.0</v>
      </c>
      <c r="H345" s="17">
        <v>190.62</v>
      </c>
      <c r="I345" s="19" t="str">
        <f t="shared" si="1"/>
        <v>East</v>
      </c>
      <c r="J345" s="19" t="str">
        <f t="shared" si="2"/>
        <v>EAST</v>
      </c>
      <c r="K345" s="19" t="str">
        <f t="shared" si="3"/>
        <v>east</v>
      </c>
      <c r="L345" s="19" t="str">
        <f t="shared" si="4"/>
        <v>Sports</v>
      </c>
      <c r="M345" s="19" t="str">
        <f t="shared" si="5"/>
        <v>SPORTS</v>
      </c>
      <c r="N345" s="28" t="str">
        <f t="shared" si="6"/>
        <v>sports</v>
      </c>
    </row>
    <row r="346" ht="15.75" customHeight="1">
      <c r="A346" s="27" t="s">
        <v>353</v>
      </c>
      <c r="B346" s="12">
        <v>45053.0</v>
      </c>
      <c r="C346" s="13" t="s">
        <v>9</v>
      </c>
      <c r="D346" s="13" t="s">
        <v>23</v>
      </c>
      <c r="E346" s="13">
        <v>599.64</v>
      </c>
      <c r="F346" s="13">
        <v>23.0</v>
      </c>
      <c r="G346" s="13">
        <v>29.0</v>
      </c>
      <c r="H346" s="13">
        <v>1250.29</v>
      </c>
      <c r="I346" s="19" t="str">
        <f t="shared" si="1"/>
        <v>North</v>
      </c>
      <c r="J346" s="19" t="str">
        <f t="shared" si="2"/>
        <v>NORTH</v>
      </c>
      <c r="K346" s="19" t="str">
        <f t="shared" si="3"/>
        <v>north</v>
      </c>
      <c r="L346" s="19" t="str">
        <f t="shared" si="4"/>
        <v>Electronics</v>
      </c>
      <c r="M346" s="19" t="str">
        <f t="shared" si="5"/>
        <v>ELECTRONICS</v>
      </c>
      <c r="N346" s="28" t="str">
        <f t="shared" si="6"/>
        <v>electronics</v>
      </c>
    </row>
    <row r="347" ht="15.75" customHeight="1">
      <c r="A347" s="29" t="s">
        <v>354</v>
      </c>
      <c r="B347" s="16">
        <v>45423.0</v>
      </c>
      <c r="C347" s="17" t="s">
        <v>12</v>
      </c>
      <c r="D347" s="17" t="s">
        <v>17</v>
      </c>
      <c r="E347" s="17">
        <v>158.33</v>
      </c>
      <c r="F347" s="17">
        <v>28.0</v>
      </c>
      <c r="G347" s="17">
        <v>44.0</v>
      </c>
      <c r="H347" s="17">
        <v>726.79</v>
      </c>
      <c r="I347" s="19" t="str">
        <f t="shared" si="1"/>
        <v>West</v>
      </c>
      <c r="J347" s="19" t="str">
        <f t="shared" si="2"/>
        <v>WEST</v>
      </c>
      <c r="K347" s="19" t="str">
        <f t="shared" si="3"/>
        <v>west</v>
      </c>
      <c r="L347" s="19" t="str">
        <f t="shared" si="4"/>
        <v>Clothing</v>
      </c>
      <c r="M347" s="19" t="str">
        <f t="shared" si="5"/>
        <v>CLOTHING</v>
      </c>
      <c r="N347" s="28" t="str">
        <f t="shared" si="6"/>
        <v>clothing</v>
      </c>
    </row>
    <row r="348" ht="15.75" customHeight="1">
      <c r="A348" s="27" t="s">
        <v>355</v>
      </c>
      <c r="B348" s="12">
        <v>45198.0</v>
      </c>
      <c r="C348" s="13" t="s">
        <v>12</v>
      </c>
      <c r="D348" s="13" t="s">
        <v>23</v>
      </c>
      <c r="E348" s="13">
        <v>4751.08</v>
      </c>
      <c r="F348" s="13">
        <v>31.0</v>
      </c>
      <c r="G348" s="13">
        <v>18.0</v>
      </c>
      <c r="H348" s="13">
        <v>1085.89</v>
      </c>
      <c r="I348" s="19" t="str">
        <f t="shared" si="1"/>
        <v>West</v>
      </c>
      <c r="J348" s="19" t="str">
        <f t="shared" si="2"/>
        <v>WEST</v>
      </c>
      <c r="K348" s="19" t="str">
        <f t="shared" si="3"/>
        <v>west</v>
      </c>
      <c r="L348" s="19" t="str">
        <f t="shared" si="4"/>
        <v>Electronics</v>
      </c>
      <c r="M348" s="19" t="str">
        <f t="shared" si="5"/>
        <v>ELECTRONICS</v>
      </c>
      <c r="N348" s="28" t="str">
        <f t="shared" si="6"/>
        <v>electronics</v>
      </c>
    </row>
    <row r="349" ht="15.75" customHeight="1">
      <c r="A349" s="29" t="s">
        <v>356</v>
      </c>
      <c r="B349" s="16">
        <v>45010.0</v>
      </c>
      <c r="C349" s="17" t="s">
        <v>13</v>
      </c>
      <c r="D349" s="17" t="s">
        <v>23</v>
      </c>
      <c r="E349" s="17">
        <v>3047.98</v>
      </c>
      <c r="F349" s="17">
        <v>36.0</v>
      </c>
      <c r="G349" s="17">
        <v>21.0</v>
      </c>
      <c r="H349" s="17">
        <v>740.43</v>
      </c>
      <c r="I349" s="19" t="str">
        <f t="shared" si="1"/>
        <v>East</v>
      </c>
      <c r="J349" s="19" t="str">
        <f t="shared" si="2"/>
        <v>EAST</v>
      </c>
      <c r="K349" s="19" t="str">
        <f t="shared" si="3"/>
        <v>east</v>
      </c>
      <c r="L349" s="19" t="str">
        <f t="shared" si="4"/>
        <v>Electronics</v>
      </c>
      <c r="M349" s="19" t="str">
        <f t="shared" si="5"/>
        <v>ELECTRONICS</v>
      </c>
      <c r="N349" s="28" t="str">
        <f t="shared" si="6"/>
        <v>electronics</v>
      </c>
    </row>
    <row r="350" ht="15.75" customHeight="1">
      <c r="A350" s="27" t="s">
        <v>357</v>
      </c>
      <c r="B350" s="12">
        <v>45577.0</v>
      </c>
      <c r="C350" s="13" t="s">
        <v>13</v>
      </c>
      <c r="D350" s="13" t="s">
        <v>17</v>
      </c>
      <c r="E350" s="13">
        <v>3474.13</v>
      </c>
      <c r="F350" s="13">
        <v>31.0</v>
      </c>
      <c r="G350" s="13">
        <v>2.0</v>
      </c>
      <c r="H350" s="13">
        <v>830.26</v>
      </c>
      <c r="I350" s="19" t="str">
        <f t="shared" si="1"/>
        <v>East</v>
      </c>
      <c r="J350" s="19" t="str">
        <f t="shared" si="2"/>
        <v>EAST</v>
      </c>
      <c r="K350" s="19" t="str">
        <f t="shared" si="3"/>
        <v>east</v>
      </c>
      <c r="L350" s="19" t="str">
        <f t="shared" si="4"/>
        <v>Clothing</v>
      </c>
      <c r="M350" s="19" t="str">
        <f t="shared" si="5"/>
        <v>CLOTHING</v>
      </c>
      <c r="N350" s="28" t="str">
        <f t="shared" si="6"/>
        <v>clothing</v>
      </c>
    </row>
    <row r="351" ht="15.75" customHeight="1">
      <c r="A351" s="29" t="s">
        <v>358</v>
      </c>
      <c r="B351" s="16">
        <v>44975.0</v>
      </c>
      <c r="C351" s="17" t="s">
        <v>12</v>
      </c>
      <c r="D351" s="17" t="s">
        <v>21</v>
      </c>
      <c r="E351" s="17">
        <v>1313.41</v>
      </c>
      <c r="F351" s="17">
        <v>7.0</v>
      </c>
      <c r="G351" s="17">
        <v>28.0</v>
      </c>
      <c r="H351" s="17">
        <v>709.47</v>
      </c>
      <c r="I351" s="19" t="str">
        <f t="shared" si="1"/>
        <v>West</v>
      </c>
      <c r="J351" s="19" t="str">
        <f t="shared" si="2"/>
        <v>WEST</v>
      </c>
      <c r="K351" s="19" t="str">
        <f t="shared" si="3"/>
        <v>west</v>
      </c>
      <c r="L351" s="19" t="str">
        <f t="shared" si="4"/>
        <v>Sports</v>
      </c>
      <c r="M351" s="19" t="str">
        <f t="shared" si="5"/>
        <v>SPORTS</v>
      </c>
      <c r="N351" s="28" t="str">
        <f t="shared" si="6"/>
        <v>sports</v>
      </c>
    </row>
    <row r="352" ht="15.75" customHeight="1">
      <c r="A352" s="27" t="s">
        <v>359</v>
      </c>
      <c r="B352" s="12">
        <v>45061.0</v>
      </c>
      <c r="C352" s="13" t="s">
        <v>16</v>
      </c>
      <c r="D352" s="13" t="s">
        <v>17</v>
      </c>
      <c r="E352" s="13">
        <v>318.78</v>
      </c>
      <c r="F352" s="13">
        <v>40.0</v>
      </c>
      <c r="G352" s="13">
        <v>50.0</v>
      </c>
      <c r="H352" s="13">
        <v>1754.87</v>
      </c>
      <c r="I352" s="19" t="str">
        <f t="shared" si="1"/>
        <v>South</v>
      </c>
      <c r="J352" s="19" t="str">
        <f t="shared" si="2"/>
        <v>SOUTH</v>
      </c>
      <c r="K352" s="19" t="str">
        <f t="shared" si="3"/>
        <v>south</v>
      </c>
      <c r="L352" s="19" t="str">
        <f t="shared" si="4"/>
        <v>Clothing</v>
      </c>
      <c r="M352" s="19" t="str">
        <f t="shared" si="5"/>
        <v>CLOTHING</v>
      </c>
      <c r="N352" s="28" t="str">
        <f t="shared" si="6"/>
        <v>clothing</v>
      </c>
    </row>
    <row r="353" ht="15.75" customHeight="1">
      <c r="A353" s="29" t="s">
        <v>360</v>
      </c>
      <c r="B353" s="16">
        <v>44975.0</v>
      </c>
      <c r="C353" s="17" t="s">
        <v>9</v>
      </c>
      <c r="D353" s="17" t="s">
        <v>23</v>
      </c>
      <c r="E353" s="17">
        <v>3933.43</v>
      </c>
      <c r="F353" s="17">
        <v>48.0</v>
      </c>
      <c r="G353" s="17">
        <v>38.0</v>
      </c>
      <c r="H353" s="17">
        <v>244.78</v>
      </c>
      <c r="I353" s="19" t="str">
        <f t="shared" si="1"/>
        <v>North</v>
      </c>
      <c r="J353" s="19" t="str">
        <f t="shared" si="2"/>
        <v>NORTH</v>
      </c>
      <c r="K353" s="19" t="str">
        <f t="shared" si="3"/>
        <v>north</v>
      </c>
      <c r="L353" s="19" t="str">
        <f t="shared" si="4"/>
        <v>Electronics</v>
      </c>
      <c r="M353" s="19" t="str">
        <f t="shared" si="5"/>
        <v>ELECTRONICS</v>
      </c>
      <c r="N353" s="28" t="str">
        <f t="shared" si="6"/>
        <v>electronics</v>
      </c>
    </row>
    <row r="354" ht="15.75" customHeight="1">
      <c r="A354" s="27" t="s">
        <v>361</v>
      </c>
      <c r="B354" s="12">
        <v>45373.0</v>
      </c>
      <c r="C354" s="13" t="s">
        <v>16</v>
      </c>
      <c r="D354" s="13" t="s">
        <v>19</v>
      </c>
      <c r="E354" s="13">
        <v>882.28</v>
      </c>
      <c r="F354" s="13">
        <v>23.0</v>
      </c>
      <c r="G354" s="13">
        <v>41.0</v>
      </c>
      <c r="H354" s="13">
        <v>1037.78</v>
      </c>
      <c r="I354" s="19" t="str">
        <f t="shared" si="1"/>
        <v>South</v>
      </c>
      <c r="J354" s="19" t="str">
        <f t="shared" si="2"/>
        <v>SOUTH</v>
      </c>
      <c r="K354" s="19" t="str">
        <f t="shared" si="3"/>
        <v>south</v>
      </c>
      <c r="L354" s="19" t="str">
        <f t="shared" si="4"/>
        <v>Furniture</v>
      </c>
      <c r="M354" s="19" t="str">
        <f t="shared" si="5"/>
        <v>FURNITURE</v>
      </c>
      <c r="N354" s="28" t="str">
        <f t="shared" si="6"/>
        <v>furniture</v>
      </c>
    </row>
    <row r="355" ht="15.75" customHeight="1">
      <c r="A355" s="29" t="s">
        <v>362</v>
      </c>
      <c r="B355" s="16">
        <v>44883.0</v>
      </c>
      <c r="C355" s="17" t="s">
        <v>16</v>
      </c>
      <c r="D355" s="17" t="s">
        <v>21</v>
      </c>
      <c r="E355" s="17">
        <v>4587.97</v>
      </c>
      <c r="F355" s="17">
        <v>34.0</v>
      </c>
      <c r="G355" s="17">
        <v>38.0</v>
      </c>
      <c r="H355" s="17">
        <v>1352.15</v>
      </c>
      <c r="I355" s="19" t="str">
        <f t="shared" si="1"/>
        <v>South</v>
      </c>
      <c r="J355" s="19" t="str">
        <f t="shared" si="2"/>
        <v>SOUTH</v>
      </c>
      <c r="K355" s="19" t="str">
        <f t="shared" si="3"/>
        <v>south</v>
      </c>
      <c r="L355" s="19" t="str">
        <f t="shared" si="4"/>
        <v>Sports</v>
      </c>
      <c r="M355" s="19" t="str">
        <f t="shared" si="5"/>
        <v>SPORTS</v>
      </c>
      <c r="N355" s="28" t="str">
        <f t="shared" si="6"/>
        <v>sports</v>
      </c>
    </row>
    <row r="356" ht="15.75" customHeight="1">
      <c r="A356" s="27" t="s">
        <v>363</v>
      </c>
      <c r="B356" s="12">
        <v>45566.0</v>
      </c>
      <c r="C356" s="13" t="s">
        <v>9</v>
      </c>
      <c r="D356" s="13" t="s">
        <v>21</v>
      </c>
      <c r="E356" s="13">
        <v>3805.92</v>
      </c>
      <c r="F356" s="13">
        <v>10.0</v>
      </c>
      <c r="G356" s="13">
        <v>3.0</v>
      </c>
      <c r="H356" s="13">
        <v>905.63</v>
      </c>
      <c r="I356" s="19" t="str">
        <f t="shared" si="1"/>
        <v>North</v>
      </c>
      <c r="J356" s="19" t="str">
        <f t="shared" si="2"/>
        <v>NORTH</v>
      </c>
      <c r="K356" s="19" t="str">
        <f t="shared" si="3"/>
        <v>north</v>
      </c>
      <c r="L356" s="19" t="str">
        <f t="shared" si="4"/>
        <v>Sports</v>
      </c>
      <c r="M356" s="19" t="str">
        <f t="shared" si="5"/>
        <v>SPORTS</v>
      </c>
      <c r="N356" s="28" t="str">
        <f t="shared" si="6"/>
        <v>sports</v>
      </c>
    </row>
    <row r="357" ht="15.75" customHeight="1">
      <c r="A357" s="29" t="s">
        <v>364</v>
      </c>
      <c r="B357" s="16">
        <v>45578.0</v>
      </c>
      <c r="C357" s="17" t="s">
        <v>16</v>
      </c>
      <c r="D357" s="17" t="s">
        <v>10</v>
      </c>
      <c r="E357" s="17">
        <v>1119.46</v>
      </c>
      <c r="F357" s="17">
        <v>1.0</v>
      </c>
      <c r="G357" s="17">
        <v>23.0</v>
      </c>
      <c r="H357" s="17">
        <v>427.52</v>
      </c>
      <c r="I357" s="19" t="str">
        <f t="shared" si="1"/>
        <v>South</v>
      </c>
      <c r="J357" s="19" t="str">
        <f t="shared" si="2"/>
        <v>SOUTH</v>
      </c>
      <c r="K357" s="19" t="str">
        <f t="shared" si="3"/>
        <v>south</v>
      </c>
      <c r="L357" s="19" t="str">
        <f t="shared" si="4"/>
        <v>Groceries</v>
      </c>
      <c r="M357" s="19" t="str">
        <f t="shared" si="5"/>
        <v>GROCERIES</v>
      </c>
      <c r="N357" s="28" t="str">
        <f t="shared" si="6"/>
        <v>groceries</v>
      </c>
    </row>
    <row r="358" ht="15.75" customHeight="1">
      <c r="A358" s="27" t="s">
        <v>365</v>
      </c>
      <c r="B358" s="12">
        <v>45012.0</v>
      </c>
      <c r="C358" s="13" t="s">
        <v>16</v>
      </c>
      <c r="D358" s="13" t="s">
        <v>17</v>
      </c>
      <c r="E358" s="13">
        <v>4095.13</v>
      </c>
      <c r="F358" s="13">
        <v>16.0</v>
      </c>
      <c r="G358" s="13">
        <v>15.0</v>
      </c>
      <c r="H358" s="13">
        <v>1952.45</v>
      </c>
      <c r="I358" s="19" t="str">
        <f t="shared" si="1"/>
        <v>South</v>
      </c>
      <c r="J358" s="19" t="str">
        <f t="shared" si="2"/>
        <v>SOUTH</v>
      </c>
      <c r="K358" s="19" t="str">
        <f t="shared" si="3"/>
        <v>south</v>
      </c>
      <c r="L358" s="19" t="str">
        <f t="shared" si="4"/>
        <v>Clothing</v>
      </c>
      <c r="M358" s="19" t="str">
        <f t="shared" si="5"/>
        <v>CLOTHING</v>
      </c>
      <c r="N358" s="28" t="str">
        <f t="shared" si="6"/>
        <v>clothing</v>
      </c>
    </row>
    <row r="359" ht="15.75" customHeight="1">
      <c r="A359" s="29" t="s">
        <v>366</v>
      </c>
      <c r="B359" s="16">
        <v>45503.0</v>
      </c>
      <c r="C359" s="17" t="s">
        <v>12</v>
      </c>
      <c r="D359" s="17" t="s">
        <v>17</v>
      </c>
      <c r="E359" s="17">
        <v>587.65</v>
      </c>
      <c r="F359" s="17">
        <v>2.0</v>
      </c>
      <c r="G359" s="17">
        <v>38.0</v>
      </c>
      <c r="H359" s="17">
        <v>1307.5</v>
      </c>
      <c r="I359" s="19" t="str">
        <f t="shared" si="1"/>
        <v>West</v>
      </c>
      <c r="J359" s="19" t="str">
        <f t="shared" si="2"/>
        <v>WEST</v>
      </c>
      <c r="K359" s="19" t="str">
        <f t="shared" si="3"/>
        <v>west</v>
      </c>
      <c r="L359" s="19" t="str">
        <f t="shared" si="4"/>
        <v>Clothing</v>
      </c>
      <c r="M359" s="19" t="str">
        <f t="shared" si="5"/>
        <v>CLOTHING</v>
      </c>
      <c r="N359" s="28" t="str">
        <f t="shared" si="6"/>
        <v>clothing</v>
      </c>
    </row>
    <row r="360" ht="15.75" customHeight="1">
      <c r="A360" s="27" t="s">
        <v>367</v>
      </c>
      <c r="B360" s="12">
        <v>44925.0</v>
      </c>
      <c r="C360" s="13" t="s">
        <v>13</v>
      </c>
      <c r="D360" s="13" t="s">
        <v>17</v>
      </c>
      <c r="E360" s="13">
        <v>276.04</v>
      </c>
      <c r="F360" s="13">
        <v>34.0</v>
      </c>
      <c r="G360" s="13">
        <v>14.0</v>
      </c>
      <c r="H360" s="13">
        <v>1454.19</v>
      </c>
      <c r="I360" s="19" t="str">
        <f t="shared" si="1"/>
        <v>East</v>
      </c>
      <c r="J360" s="19" t="str">
        <f t="shared" si="2"/>
        <v>EAST</v>
      </c>
      <c r="K360" s="19" t="str">
        <f t="shared" si="3"/>
        <v>east</v>
      </c>
      <c r="L360" s="19" t="str">
        <f t="shared" si="4"/>
        <v>Clothing</v>
      </c>
      <c r="M360" s="19" t="str">
        <f t="shared" si="5"/>
        <v>CLOTHING</v>
      </c>
      <c r="N360" s="28" t="str">
        <f t="shared" si="6"/>
        <v>clothing</v>
      </c>
    </row>
    <row r="361" ht="15.75" customHeight="1">
      <c r="A361" s="29" t="s">
        <v>368</v>
      </c>
      <c r="B361" s="16">
        <v>44997.0</v>
      </c>
      <c r="C361" s="17" t="s">
        <v>12</v>
      </c>
      <c r="D361" s="17" t="s">
        <v>23</v>
      </c>
      <c r="E361" s="17">
        <v>4655.76</v>
      </c>
      <c r="F361" s="17">
        <v>35.0</v>
      </c>
      <c r="G361" s="17">
        <v>43.0</v>
      </c>
      <c r="H361" s="17">
        <v>41.95</v>
      </c>
      <c r="I361" s="19" t="str">
        <f t="shared" si="1"/>
        <v>West</v>
      </c>
      <c r="J361" s="19" t="str">
        <f t="shared" si="2"/>
        <v>WEST</v>
      </c>
      <c r="K361" s="19" t="str">
        <f t="shared" si="3"/>
        <v>west</v>
      </c>
      <c r="L361" s="19" t="str">
        <f t="shared" si="4"/>
        <v>Electronics</v>
      </c>
      <c r="M361" s="19" t="str">
        <f t="shared" si="5"/>
        <v>ELECTRONICS</v>
      </c>
      <c r="N361" s="28" t="str">
        <f t="shared" si="6"/>
        <v>electronics</v>
      </c>
    </row>
    <row r="362" ht="15.75" customHeight="1">
      <c r="A362" s="27" t="s">
        <v>369</v>
      </c>
      <c r="B362" s="12">
        <v>45239.0</v>
      </c>
      <c r="C362" s="13" t="s">
        <v>12</v>
      </c>
      <c r="D362" s="13" t="s">
        <v>23</v>
      </c>
      <c r="E362" s="13">
        <v>1811.45</v>
      </c>
      <c r="F362" s="13">
        <v>25.0</v>
      </c>
      <c r="G362" s="13">
        <v>4.0</v>
      </c>
      <c r="H362" s="13">
        <v>1166.17</v>
      </c>
      <c r="I362" s="19" t="str">
        <f t="shared" si="1"/>
        <v>West</v>
      </c>
      <c r="J362" s="19" t="str">
        <f t="shared" si="2"/>
        <v>WEST</v>
      </c>
      <c r="K362" s="19" t="str">
        <f t="shared" si="3"/>
        <v>west</v>
      </c>
      <c r="L362" s="19" t="str">
        <f t="shared" si="4"/>
        <v>Electronics</v>
      </c>
      <c r="M362" s="19" t="str">
        <f t="shared" si="5"/>
        <v>ELECTRONICS</v>
      </c>
      <c r="N362" s="28" t="str">
        <f t="shared" si="6"/>
        <v>electronics</v>
      </c>
    </row>
    <row r="363" ht="15.75" customHeight="1">
      <c r="A363" s="29" t="s">
        <v>370</v>
      </c>
      <c r="B363" s="16">
        <v>45594.0</v>
      </c>
      <c r="C363" s="17" t="s">
        <v>13</v>
      </c>
      <c r="D363" s="17" t="s">
        <v>21</v>
      </c>
      <c r="E363" s="17">
        <v>1352.23</v>
      </c>
      <c r="F363" s="17">
        <v>50.0</v>
      </c>
      <c r="G363" s="17">
        <v>26.0</v>
      </c>
      <c r="H363" s="17">
        <v>1076.04</v>
      </c>
      <c r="I363" s="19" t="str">
        <f t="shared" si="1"/>
        <v>East</v>
      </c>
      <c r="J363" s="19" t="str">
        <f t="shared" si="2"/>
        <v>EAST</v>
      </c>
      <c r="K363" s="19" t="str">
        <f t="shared" si="3"/>
        <v>east</v>
      </c>
      <c r="L363" s="19" t="str">
        <f t="shared" si="4"/>
        <v>Sports</v>
      </c>
      <c r="M363" s="19" t="str">
        <f t="shared" si="5"/>
        <v>SPORTS</v>
      </c>
      <c r="N363" s="28" t="str">
        <f t="shared" si="6"/>
        <v>sports</v>
      </c>
    </row>
    <row r="364" ht="15.75" customHeight="1">
      <c r="A364" s="27" t="s">
        <v>371</v>
      </c>
      <c r="B364" s="12">
        <v>45069.0</v>
      </c>
      <c r="C364" s="13" t="s">
        <v>16</v>
      </c>
      <c r="D364" s="13" t="s">
        <v>21</v>
      </c>
      <c r="E364" s="13">
        <v>2542.84</v>
      </c>
      <c r="F364" s="13">
        <v>48.0</v>
      </c>
      <c r="G364" s="13">
        <v>32.0</v>
      </c>
      <c r="H364" s="13">
        <v>543.46</v>
      </c>
      <c r="I364" s="19" t="str">
        <f t="shared" si="1"/>
        <v>South</v>
      </c>
      <c r="J364" s="19" t="str">
        <f t="shared" si="2"/>
        <v>SOUTH</v>
      </c>
      <c r="K364" s="19" t="str">
        <f t="shared" si="3"/>
        <v>south</v>
      </c>
      <c r="L364" s="19" t="str">
        <f t="shared" si="4"/>
        <v>Sports</v>
      </c>
      <c r="M364" s="19" t="str">
        <f t="shared" si="5"/>
        <v>SPORTS</v>
      </c>
      <c r="N364" s="28" t="str">
        <f t="shared" si="6"/>
        <v>sports</v>
      </c>
    </row>
    <row r="365" ht="15.75" customHeight="1">
      <c r="A365" s="29" t="s">
        <v>372</v>
      </c>
      <c r="B365" s="16">
        <v>45066.0</v>
      </c>
      <c r="C365" s="17" t="s">
        <v>13</v>
      </c>
      <c r="D365" s="17" t="s">
        <v>23</v>
      </c>
      <c r="E365" s="17">
        <v>3678.54</v>
      </c>
      <c r="F365" s="17">
        <v>46.0</v>
      </c>
      <c r="G365" s="17">
        <v>4.0</v>
      </c>
      <c r="H365" s="17">
        <v>1829.99</v>
      </c>
      <c r="I365" s="19" t="str">
        <f t="shared" si="1"/>
        <v>East</v>
      </c>
      <c r="J365" s="19" t="str">
        <f t="shared" si="2"/>
        <v>EAST</v>
      </c>
      <c r="K365" s="19" t="str">
        <f t="shared" si="3"/>
        <v>east</v>
      </c>
      <c r="L365" s="19" t="str">
        <f t="shared" si="4"/>
        <v>Electronics</v>
      </c>
      <c r="M365" s="19" t="str">
        <f t="shared" si="5"/>
        <v>ELECTRONICS</v>
      </c>
      <c r="N365" s="28" t="str">
        <f t="shared" si="6"/>
        <v>electronics</v>
      </c>
    </row>
    <row r="366" ht="15.75" customHeight="1">
      <c r="A366" s="27" t="s">
        <v>373</v>
      </c>
      <c r="B366" s="12">
        <v>45527.0</v>
      </c>
      <c r="C366" s="13" t="s">
        <v>9</v>
      </c>
      <c r="D366" s="13" t="s">
        <v>23</v>
      </c>
      <c r="E366" s="13">
        <v>1858.07</v>
      </c>
      <c r="F366" s="13">
        <v>42.0</v>
      </c>
      <c r="G366" s="13">
        <v>38.0</v>
      </c>
      <c r="H366" s="13">
        <v>294.99</v>
      </c>
      <c r="I366" s="19" t="str">
        <f t="shared" si="1"/>
        <v>North</v>
      </c>
      <c r="J366" s="19" t="str">
        <f t="shared" si="2"/>
        <v>NORTH</v>
      </c>
      <c r="K366" s="19" t="str">
        <f t="shared" si="3"/>
        <v>north</v>
      </c>
      <c r="L366" s="19" t="str">
        <f t="shared" si="4"/>
        <v>Electronics</v>
      </c>
      <c r="M366" s="19" t="str">
        <f t="shared" si="5"/>
        <v>ELECTRONICS</v>
      </c>
      <c r="N366" s="28" t="str">
        <f t="shared" si="6"/>
        <v>electronics</v>
      </c>
    </row>
    <row r="367" ht="15.75" customHeight="1">
      <c r="A367" s="29" t="s">
        <v>374</v>
      </c>
      <c r="B367" s="16">
        <v>45358.0</v>
      </c>
      <c r="C367" s="17" t="s">
        <v>16</v>
      </c>
      <c r="D367" s="17" t="s">
        <v>21</v>
      </c>
      <c r="E367" s="17">
        <v>1643.46</v>
      </c>
      <c r="F367" s="17">
        <v>30.0</v>
      </c>
      <c r="G367" s="17">
        <v>13.0</v>
      </c>
      <c r="H367" s="17">
        <v>227.54</v>
      </c>
      <c r="I367" s="19" t="str">
        <f t="shared" si="1"/>
        <v>South</v>
      </c>
      <c r="J367" s="19" t="str">
        <f t="shared" si="2"/>
        <v>SOUTH</v>
      </c>
      <c r="K367" s="19" t="str">
        <f t="shared" si="3"/>
        <v>south</v>
      </c>
      <c r="L367" s="19" t="str">
        <f t="shared" si="4"/>
        <v>Sports</v>
      </c>
      <c r="M367" s="19" t="str">
        <f t="shared" si="5"/>
        <v>SPORTS</v>
      </c>
      <c r="N367" s="28" t="str">
        <f t="shared" si="6"/>
        <v>sports</v>
      </c>
    </row>
    <row r="368" ht="15.75" customHeight="1">
      <c r="A368" s="27" t="s">
        <v>375</v>
      </c>
      <c r="B368" s="12">
        <v>45262.0</v>
      </c>
      <c r="C368" s="13" t="s">
        <v>12</v>
      </c>
      <c r="D368" s="13" t="s">
        <v>21</v>
      </c>
      <c r="E368" s="13">
        <v>3596.04</v>
      </c>
      <c r="F368" s="13">
        <v>34.0</v>
      </c>
      <c r="G368" s="13">
        <v>6.0</v>
      </c>
      <c r="H368" s="13">
        <v>1366.01</v>
      </c>
      <c r="I368" s="19" t="str">
        <f t="shared" si="1"/>
        <v>West</v>
      </c>
      <c r="J368" s="19" t="str">
        <f t="shared" si="2"/>
        <v>WEST</v>
      </c>
      <c r="K368" s="19" t="str">
        <f t="shared" si="3"/>
        <v>west</v>
      </c>
      <c r="L368" s="19" t="str">
        <f t="shared" si="4"/>
        <v>Sports</v>
      </c>
      <c r="M368" s="19" t="str">
        <f t="shared" si="5"/>
        <v>SPORTS</v>
      </c>
      <c r="N368" s="28" t="str">
        <f t="shared" si="6"/>
        <v>sports</v>
      </c>
    </row>
    <row r="369" ht="15.75" customHeight="1">
      <c r="A369" s="29" t="s">
        <v>376</v>
      </c>
      <c r="B369" s="16">
        <v>45562.0</v>
      </c>
      <c r="C369" s="17" t="s">
        <v>9</v>
      </c>
      <c r="D369" s="17" t="s">
        <v>19</v>
      </c>
      <c r="E369" s="17">
        <v>623.42</v>
      </c>
      <c r="F369" s="17">
        <v>9.0</v>
      </c>
      <c r="G369" s="17">
        <v>30.0</v>
      </c>
      <c r="H369" s="17">
        <v>1597.5</v>
      </c>
      <c r="I369" s="19" t="str">
        <f t="shared" si="1"/>
        <v>North</v>
      </c>
      <c r="J369" s="19" t="str">
        <f t="shared" si="2"/>
        <v>NORTH</v>
      </c>
      <c r="K369" s="19" t="str">
        <f t="shared" si="3"/>
        <v>north</v>
      </c>
      <c r="L369" s="19" t="str">
        <f t="shared" si="4"/>
        <v>Furniture</v>
      </c>
      <c r="M369" s="19" t="str">
        <f t="shared" si="5"/>
        <v>FURNITURE</v>
      </c>
      <c r="N369" s="28" t="str">
        <f t="shared" si="6"/>
        <v>furniture</v>
      </c>
    </row>
    <row r="370" ht="15.75" customHeight="1">
      <c r="A370" s="27" t="s">
        <v>377</v>
      </c>
      <c r="B370" s="12">
        <v>45250.0</v>
      </c>
      <c r="C370" s="13" t="s">
        <v>12</v>
      </c>
      <c r="D370" s="13" t="s">
        <v>23</v>
      </c>
      <c r="E370" s="13">
        <v>4159.41</v>
      </c>
      <c r="F370" s="13">
        <v>33.0</v>
      </c>
      <c r="G370" s="13">
        <v>45.0</v>
      </c>
      <c r="H370" s="13">
        <v>564.71</v>
      </c>
      <c r="I370" s="19" t="str">
        <f t="shared" si="1"/>
        <v>West</v>
      </c>
      <c r="J370" s="19" t="str">
        <f t="shared" si="2"/>
        <v>WEST</v>
      </c>
      <c r="K370" s="19" t="str">
        <f t="shared" si="3"/>
        <v>west</v>
      </c>
      <c r="L370" s="19" t="str">
        <f t="shared" si="4"/>
        <v>Electronics</v>
      </c>
      <c r="M370" s="19" t="str">
        <f t="shared" si="5"/>
        <v>ELECTRONICS</v>
      </c>
      <c r="N370" s="28" t="str">
        <f t="shared" si="6"/>
        <v>electronics</v>
      </c>
    </row>
    <row r="371" ht="15.75" customHeight="1">
      <c r="A371" s="29" t="s">
        <v>378</v>
      </c>
      <c r="B371" s="16">
        <v>45215.0</v>
      </c>
      <c r="C371" s="17" t="s">
        <v>13</v>
      </c>
      <c r="D371" s="17" t="s">
        <v>21</v>
      </c>
      <c r="E371" s="17">
        <v>422.54</v>
      </c>
      <c r="F371" s="17">
        <v>46.0</v>
      </c>
      <c r="G371" s="17">
        <v>24.0</v>
      </c>
      <c r="H371" s="17">
        <v>1658.28</v>
      </c>
      <c r="I371" s="19" t="str">
        <f t="shared" si="1"/>
        <v>East</v>
      </c>
      <c r="J371" s="19" t="str">
        <f t="shared" si="2"/>
        <v>EAST</v>
      </c>
      <c r="K371" s="19" t="str">
        <f t="shared" si="3"/>
        <v>east</v>
      </c>
      <c r="L371" s="19" t="str">
        <f t="shared" si="4"/>
        <v>Sports</v>
      </c>
      <c r="M371" s="19" t="str">
        <f t="shared" si="5"/>
        <v>SPORTS</v>
      </c>
      <c r="N371" s="28" t="str">
        <f t="shared" si="6"/>
        <v>sports</v>
      </c>
    </row>
    <row r="372" ht="15.75" customHeight="1">
      <c r="A372" s="27" t="s">
        <v>379</v>
      </c>
      <c r="B372" s="12">
        <v>44930.0</v>
      </c>
      <c r="C372" s="13" t="s">
        <v>12</v>
      </c>
      <c r="D372" s="13" t="s">
        <v>21</v>
      </c>
      <c r="E372" s="13">
        <v>4636.57</v>
      </c>
      <c r="F372" s="13">
        <v>27.0</v>
      </c>
      <c r="G372" s="13">
        <v>40.0</v>
      </c>
      <c r="H372" s="13">
        <v>923.03</v>
      </c>
      <c r="I372" s="19" t="str">
        <f t="shared" si="1"/>
        <v>West</v>
      </c>
      <c r="J372" s="19" t="str">
        <f t="shared" si="2"/>
        <v>WEST</v>
      </c>
      <c r="K372" s="19" t="str">
        <f t="shared" si="3"/>
        <v>west</v>
      </c>
      <c r="L372" s="19" t="str">
        <f t="shared" si="4"/>
        <v>Sports</v>
      </c>
      <c r="M372" s="19" t="str">
        <f t="shared" si="5"/>
        <v>SPORTS</v>
      </c>
      <c r="N372" s="28" t="str">
        <f t="shared" si="6"/>
        <v>sports</v>
      </c>
    </row>
    <row r="373" ht="15.75" customHeight="1">
      <c r="A373" s="29" t="s">
        <v>380</v>
      </c>
      <c r="B373" s="16">
        <v>45177.0</v>
      </c>
      <c r="C373" s="17" t="s">
        <v>9</v>
      </c>
      <c r="D373" s="17" t="s">
        <v>10</v>
      </c>
      <c r="E373" s="17">
        <v>2858.13</v>
      </c>
      <c r="F373" s="17">
        <v>18.0</v>
      </c>
      <c r="G373" s="17">
        <v>14.0</v>
      </c>
      <c r="H373" s="17">
        <v>750.32</v>
      </c>
      <c r="I373" s="19" t="str">
        <f t="shared" si="1"/>
        <v>North</v>
      </c>
      <c r="J373" s="19" t="str">
        <f t="shared" si="2"/>
        <v>NORTH</v>
      </c>
      <c r="K373" s="19" t="str">
        <f t="shared" si="3"/>
        <v>north</v>
      </c>
      <c r="L373" s="19" t="str">
        <f t="shared" si="4"/>
        <v>Groceries</v>
      </c>
      <c r="M373" s="19" t="str">
        <f t="shared" si="5"/>
        <v>GROCERIES</v>
      </c>
      <c r="N373" s="28" t="str">
        <f t="shared" si="6"/>
        <v>groceries</v>
      </c>
    </row>
    <row r="374" ht="15.75" customHeight="1">
      <c r="A374" s="27" t="s">
        <v>381</v>
      </c>
      <c r="B374" s="12">
        <v>45384.0</v>
      </c>
      <c r="C374" s="13" t="s">
        <v>9</v>
      </c>
      <c r="D374" s="13" t="s">
        <v>23</v>
      </c>
      <c r="E374" s="13">
        <v>213.54</v>
      </c>
      <c r="F374" s="13">
        <v>8.0</v>
      </c>
      <c r="G374" s="13">
        <v>46.0</v>
      </c>
      <c r="H374" s="13">
        <v>1519.28</v>
      </c>
      <c r="I374" s="19" t="str">
        <f t="shared" si="1"/>
        <v>North</v>
      </c>
      <c r="J374" s="19" t="str">
        <f t="shared" si="2"/>
        <v>NORTH</v>
      </c>
      <c r="K374" s="19" t="str">
        <f t="shared" si="3"/>
        <v>north</v>
      </c>
      <c r="L374" s="19" t="str">
        <f t="shared" si="4"/>
        <v>Electronics</v>
      </c>
      <c r="M374" s="19" t="str">
        <f t="shared" si="5"/>
        <v>ELECTRONICS</v>
      </c>
      <c r="N374" s="28" t="str">
        <f t="shared" si="6"/>
        <v>electronics</v>
      </c>
    </row>
    <row r="375" ht="15.75" customHeight="1">
      <c r="A375" s="29" t="s">
        <v>382</v>
      </c>
      <c r="B375" s="16">
        <v>44925.0</v>
      </c>
      <c r="C375" s="17" t="s">
        <v>9</v>
      </c>
      <c r="D375" s="17" t="s">
        <v>10</v>
      </c>
      <c r="E375" s="17">
        <v>1488.39</v>
      </c>
      <c r="F375" s="17">
        <v>25.0</v>
      </c>
      <c r="G375" s="17">
        <v>21.0</v>
      </c>
      <c r="H375" s="17">
        <v>1720.51</v>
      </c>
      <c r="I375" s="19" t="str">
        <f t="shared" si="1"/>
        <v>North</v>
      </c>
      <c r="J375" s="19" t="str">
        <f t="shared" si="2"/>
        <v>NORTH</v>
      </c>
      <c r="K375" s="19" t="str">
        <f t="shared" si="3"/>
        <v>north</v>
      </c>
      <c r="L375" s="19" t="str">
        <f t="shared" si="4"/>
        <v>Groceries</v>
      </c>
      <c r="M375" s="19" t="str">
        <f t="shared" si="5"/>
        <v>GROCERIES</v>
      </c>
      <c r="N375" s="28" t="str">
        <f t="shared" si="6"/>
        <v>groceries</v>
      </c>
    </row>
    <row r="376" ht="15.75" customHeight="1">
      <c r="A376" s="27" t="s">
        <v>383</v>
      </c>
      <c r="B376" s="12">
        <v>45101.0</v>
      </c>
      <c r="C376" s="13" t="s">
        <v>9</v>
      </c>
      <c r="D376" s="13" t="s">
        <v>21</v>
      </c>
      <c r="E376" s="13">
        <v>2936.81</v>
      </c>
      <c r="F376" s="13">
        <v>16.0</v>
      </c>
      <c r="G376" s="13">
        <v>1.0</v>
      </c>
      <c r="H376" s="13">
        <v>1066.45</v>
      </c>
      <c r="I376" s="19" t="str">
        <f t="shared" si="1"/>
        <v>North</v>
      </c>
      <c r="J376" s="19" t="str">
        <f t="shared" si="2"/>
        <v>NORTH</v>
      </c>
      <c r="K376" s="19" t="str">
        <f t="shared" si="3"/>
        <v>north</v>
      </c>
      <c r="L376" s="19" t="str">
        <f t="shared" si="4"/>
        <v>Sports</v>
      </c>
      <c r="M376" s="19" t="str">
        <f t="shared" si="5"/>
        <v>SPORTS</v>
      </c>
      <c r="N376" s="28" t="str">
        <f t="shared" si="6"/>
        <v>sports</v>
      </c>
    </row>
    <row r="377" ht="15.75" customHeight="1">
      <c r="A377" s="29" t="s">
        <v>384</v>
      </c>
      <c r="B377" s="16">
        <v>45195.0</v>
      </c>
      <c r="C377" s="17" t="s">
        <v>13</v>
      </c>
      <c r="D377" s="17" t="s">
        <v>10</v>
      </c>
      <c r="E377" s="17">
        <v>2270.87</v>
      </c>
      <c r="F377" s="17">
        <v>49.0</v>
      </c>
      <c r="G377" s="17">
        <v>21.0</v>
      </c>
      <c r="H377" s="17">
        <v>1044.47</v>
      </c>
      <c r="I377" s="19" t="str">
        <f t="shared" si="1"/>
        <v>East</v>
      </c>
      <c r="J377" s="19" t="str">
        <f t="shared" si="2"/>
        <v>EAST</v>
      </c>
      <c r="K377" s="19" t="str">
        <f t="shared" si="3"/>
        <v>east</v>
      </c>
      <c r="L377" s="19" t="str">
        <f t="shared" si="4"/>
        <v>Groceries</v>
      </c>
      <c r="M377" s="19" t="str">
        <f t="shared" si="5"/>
        <v>GROCERIES</v>
      </c>
      <c r="N377" s="28" t="str">
        <f t="shared" si="6"/>
        <v>groceries</v>
      </c>
    </row>
    <row r="378" ht="15.75" customHeight="1">
      <c r="A378" s="27" t="s">
        <v>385</v>
      </c>
      <c r="B378" s="12">
        <v>45074.0</v>
      </c>
      <c r="C378" s="13" t="s">
        <v>13</v>
      </c>
      <c r="D378" s="13" t="s">
        <v>17</v>
      </c>
      <c r="E378" s="13">
        <v>872.63</v>
      </c>
      <c r="F378" s="13">
        <v>7.0</v>
      </c>
      <c r="G378" s="13">
        <v>3.0</v>
      </c>
      <c r="H378" s="13">
        <v>440.81</v>
      </c>
      <c r="I378" s="19" t="str">
        <f t="shared" si="1"/>
        <v>East</v>
      </c>
      <c r="J378" s="19" t="str">
        <f t="shared" si="2"/>
        <v>EAST</v>
      </c>
      <c r="K378" s="19" t="str">
        <f t="shared" si="3"/>
        <v>east</v>
      </c>
      <c r="L378" s="19" t="str">
        <f t="shared" si="4"/>
        <v>Clothing</v>
      </c>
      <c r="M378" s="19" t="str">
        <f t="shared" si="5"/>
        <v>CLOTHING</v>
      </c>
      <c r="N378" s="28" t="str">
        <f t="shared" si="6"/>
        <v>clothing</v>
      </c>
    </row>
    <row r="379" ht="15.75" customHeight="1">
      <c r="A379" s="29" t="s">
        <v>386</v>
      </c>
      <c r="B379" s="16">
        <v>45231.0</v>
      </c>
      <c r="C379" s="17" t="s">
        <v>12</v>
      </c>
      <c r="D379" s="17" t="s">
        <v>21</v>
      </c>
      <c r="E379" s="17">
        <v>3090.39</v>
      </c>
      <c r="F379" s="17">
        <v>36.0</v>
      </c>
      <c r="G379" s="17">
        <v>18.0</v>
      </c>
      <c r="H379" s="17">
        <v>958.92</v>
      </c>
      <c r="I379" s="19" t="str">
        <f t="shared" si="1"/>
        <v>West</v>
      </c>
      <c r="J379" s="19" t="str">
        <f t="shared" si="2"/>
        <v>WEST</v>
      </c>
      <c r="K379" s="19" t="str">
        <f t="shared" si="3"/>
        <v>west</v>
      </c>
      <c r="L379" s="19" t="str">
        <f t="shared" si="4"/>
        <v>Sports</v>
      </c>
      <c r="M379" s="19" t="str">
        <f t="shared" si="5"/>
        <v>SPORTS</v>
      </c>
      <c r="N379" s="28" t="str">
        <f t="shared" si="6"/>
        <v>sports</v>
      </c>
    </row>
    <row r="380" ht="15.75" customHeight="1">
      <c r="A380" s="27" t="s">
        <v>387</v>
      </c>
      <c r="B380" s="12">
        <v>45514.0</v>
      </c>
      <c r="C380" s="13" t="s">
        <v>13</v>
      </c>
      <c r="D380" s="13" t="s">
        <v>10</v>
      </c>
      <c r="E380" s="13">
        <v>3915.94</v>
      </c>
      <c r="F380" s="13">
        <v>20.0</v>
      </c>
      <c r="G380" s="13">
        <v>16.0</v>
      </c>
      <c r="H380" s="13">
        <v>1076.21</v>
      </c>
      <c r="I380" s="19" t="str">
        <f t="shared" si="1"/>
        <v>East</v>
      </c>
      <c r="J380" s="19" t="str">
        <f t="shared" si="2"/>
        <v>EAST</v>
      </c>
      <c r="K380" s="19" t="str">
        <f t="shared" si="3"/>
        <v>east</v>
      </c>
      <c r="L380" s="19" t="str">
        <f t="shared" si="4"/>
        <v>Groceries</v>
      </c>
      <c r="M380" s="19" t="str">
        <f t="shared" si="5"/>
        <v>GROCERIES</v>
      </c>
      <c r="N380" s="28" t="str">
        <f t="shared" si="6"/>
        <v>groceries</v>
      </c>
    </row>
    <row r="381" ht="15.75" customHeight="1">
      <c r="A381" s="29" t="s">
        <v>388</v>
      </c>
      <c r="B381" s="16">
        <v>45225.0</v>
      </c>
      <c r="C381" s="17" t="s">
        <v>16</v>
      </c>
      <c r="D381" s="17" t="s">
        <v>21</v>
      </c>
      <c r="E381" s="17">
        <v>4548.37</v>
      </c>
      <c r="F381" s="17">
        <v>29.0</v>
      </c>
      <c r="G381" s="17">
        <v>50.0</v>
      </c>
      <c r="H381" s="17">
        <v>1639.81</v>
      </c>
      <c r="I381" s="19" t="str">
        <f t="shared" si="1"/>
        <v>South</v>
      </c>
      <c r="J381" s="19" t="str">
        <f t="shared" si="2"/>
        <v>SOUTH</v>
      </c>
      <c r="K381" s="19" t="str">
        <f t="shared" si="3"/>
        <v>south</v>
      </c>
      <c r="L381" s="19" t="str">
        <f t="shared" si="4"/>
        <v>Sports</v>
      </c>
      <c r="M381" s="19" t="str">
        <f t="shared" si="5"/>
        <v>SPORTS</v>
      </c>
      <c r="N381" s="28" t="str">
        <f t="shared" si="6"/>
        <v>sports</v>
      </c>
    </row>
    <row r="382" ht="15.75" customHeight="1">
      <c r="A382" s="27" t="s">
        <v>389</v>
      </c>
      <c r="B382" s="12">
        <v>45238.0</v>
      </c>
      <c r="C382" s="13" t="s">
        <v>9</v>
      </c>
      <c r="D382" s="13" t="s">
        <v>10</v>
      </c>
      <c r="E382" s="13">
        <v>1736.1</v>
      </c>
      <c r="F382" s="13">
        <v>23.0</v>
      </c>
      <c r="G382" s="13">
        <v>11.0</v>
      </c>
      <c r="H382" s="13">
        <v>821.24</v>
      </c>
      <c r="I382" s="19" t="str">
        <f t="shared" si="1"/>
        <v>North</v>
      </c>
      <c r="J382" s="19" t="str">
        <f t="shared" si="2"/>
        <v>NORTH</v>
      </c>
      <c r="K382" s="19" t="str">
        <f t="shared" si="3"/>
        <v>north</v>
      </c>
      <c r="L382" s="19" t="str">
        <f t="shared" si="4"/>
        <v>Groceries</v>
      </c>
      <c r="M382" s="19" t="str">
        <f t="shared" si="5"/>
        <v>GROCERIES</v>
      </c>
      <c r="N382" s="28" t="str">
        <f t="shared" si="6"/>
        <v>groceries</v>
      </c>
    </row>
    <row r="383" ht="15.75" customHeight="1">
      <c r="A383" s="29" t="s">
        <v>390</v>
      </c>
      <c r="B383" s="16">
        <v>45381.0</v>
      </c>
      <c r="C383" s="17" t="s">
        <v>9</v>
      </c>
      <c r="D383" s="17" t="s">
        <v>19</v>
      </c>
      <c r="E383" s="17">
        <v>3030.3</v>
      </c>
      <c r="F383" s="17">
        <v>18.0</v>
      </c>
      <c r="G383" s="17">
        <v>12.0</v>
      </c>
      <c r="H383" s="17">
        <v>1882.67</v>
      </c>
      <c r="I383" s="19" t="str">
        <f t="shared" si="1"/>
        <v>North</v>
      </c>
      <c r="J383" s="19" t="str">
        <f t="shared" si="2"/>
        <v>NORTH</v>
      </c>
      <c r="K383" s="19" t="str">
        <f t="shared" si="3"/>
        <v>north</v>
      </c>
      <c r="L383" s="19" t="str">
        <f t="shared" si="4"/>
        <v>Furniture</v>
      </c>
      <c r="M383" s="19" t="str">
        <f t="shared" si="5"/>
        <v>FURNITURE</v>
      </c>
      <c r="N383" s="28" t="str">
        <f t="shared" si="6"/>
        <v>furniture</v>
      </c>
    </row>
    <row r="384" ht="15.75" customHeight="1">
      <c r="A384" s="27" t="s">
        <v>391</v>
      </c>
      <c r="B384" s="12">
        <v>45175.0</v>
      </c>
      <c r="C384" s="13" t="s">
        <v>9</v>
      </c>
      <c r="D384" s="13" t="s">
        <v>23</v>
      </c>
      <c r="E384" s="13">
        <v>3844.92</v>
      </c>
      <c r="F384" s="13">
        <v>38.0</v>
      </c>
      <c r="G384" s="13">
        <v>11.0</v>
      </c>
      <c r="H384" s="13">
        <v>258.93</v>
      </c>
      <c r="I384" s="19" t="str">
        <f t="shared" si="1"/>
        <v>North</v>
      </c>
      <c r="J384" s="19" t="str">
        <f t="shared" si="2"/>
        <v>NORTH</v>
      </c>
      <c r="K384" s="19" t="str">
        <f t="shared" si="3"/>
        <v>north</v>
      </c>
      <c r="L384" s="19" t="str">
        <f t="shared" si="4"/>
        <v>Electronics</v>
      </c>
      <c r="M384" s="19" t="str">
        <f t="shared" si="5"/>
        <v>ELECTRONICS</v>
      </c>
      <c r="N384" s="28" t="str">
        <f t="shared" si="6"/>
        <v>electronics</v>
      </c>
    </row>
    <row r="385" ht="15.75" customHeight="1">
      <c r="A385" s="29" t="s">
        <v>392</v>
      </c>
      <c r="B385" s="16">
        <v>44979.0</v>
      </c>
      <c r="C385" s="17" t="s">
        <v>12</v>
      </c>
      <c r="D385" s="17" t="s">
        <v>19</v>
      </c>
      <c r="E385" s="17">
        <v>3149.85</v>
      </c>
      <c r="F385" s="17">
        <v>45.0</v>
      </c>
      <c r="G385" s="17">
        <v>41.0</v>
      </c>
      <c r="H385" s="17">
        <v>362.73</v>
      </c>
      <c r="I385" s="19" t="str">
        <f t="shared" si="1"/>
        <v>West</v>
      </c>
      <c r="J385" s="19" t="str">
        <f t="shared" si="2"/>
        <v>WEST</v>
      </c>
      <c r="K385" s="19" t="str">
        <f t="shared" si="3"/>
        <v>west</v>
      </c>
      <c r="L385" s="19" t="str">
        <f t="shared" si="4"/>
        <v>Furniture</v>
      </c>
      <c r="M385" s="19" t="str">
        <f t="shared" si="5"/>
        <v>FURNITURE</v>
      </c>
      <c r="N385" s="28" t="str">
        <f t="shared" si="6"/>
        <v>furniture</v>
      </c>
    </row>
    <row r="386" ht="15.75" customHeight="1">
      <c r="A386" s="27" t="s">
        <v>393</v>
      </c>
      <c r="B386" s="12">
        <v>45349.0</v>
      </c>
      <c r="C386" s="13" t="s">
        <v>12</v>
      </c>
      <c r="D386" s="13" t="s">
        <v>17</v>
      </c>
      <c r="E386" s="13">
        <v>196.66</v>
      </c>
      <c r="F386" s="13">
        <v>32.0</v>
      </c>
      <c r="G386" s="13">
        <v>3.0</v>
      </c>
      <c r="H386" s="13">
        <v>112.75</v>
      </c>
      <c r="I386" s="19" t="str">
        <f t="shared" si="1"/>
        <v>West</v>
      </c>
      <c r="J386" s="19" t="str">
        <f t="shared" si="2"/>
        <v>WEST</v>
      </c>
      <c r="K386" s="19" t="str">
        <f t="shared" si="3"/>
        <v>west</v>
      </c>
      <c r="L386" s="19" t="str">
        <f t="shared" si="4"/>
        <v>Clothing</v>
      </c>
      <c r="M386" s="19" t="str">
        <f t="shared" si="5"/>
        <v>CLOTHING</v>
      </c>
      <c r="N386" s="28" t="str">
        <f t="shared" si="6"/>
        <v>clothing</v>
      </c>
    </row>
    <row r="387" ht="15.75" customHeight="1">
      <c r="A387" s="29" t="s">
        <v>394</v>
      </c>
      <c r="B387" s="16">
        <v>45366.0</v>
      </c>
      <c r="C387" s="17" t="s">
        <v>9</v>
      </c>
      <c r="D387" s="17" t="s">
        <v>23</v>
      </c>
      <c r="E387" s="17">
        <v>2104.66</v>
      </c>
      <c r="F387" s="17">
        <v>44.0</v>
      </c>
      <c r="G387" s="17">
        <v>15.0</v>
      </c>
      <c r="H387" s="17">
        <v>539.63</v>
      </c>
      <c r="I387" s="19" t="str">
        <f t="shared" si="1"/>
        <v>North</v>
      </c>
      <c r="J387" s="19" t="str">
        <f t="shared" si="2"/>
        <v>NORTH</v>
      </c>
      <c r="K387" s="19" t="str">
        <f t="shared" si="3"/>
        <v>north</v>
      </c>
      <c r="L387" s="19" t="str">
        <f t="shared" si="4"/>
        <v>Electronics</v>
      </c>
      <c r="M387" s="19" t="str">
        <f t="shared" si="5"/>
        <v>ELECTRONICS</v>
      </c>
      <c r="N387" s="28" t="str">
        <f t="shared" si="6"/>
        <v>electronics</v>
      </c>
    </row>
    <row r="388" ht="15.75" customHeight="1">
      <c r="A388" s="27" t="s">
        <v>395</v>
      </c>
      <c r="B388" s="12">
        <v>45070.0</v>
      </c>
      <c r="C388" s="13" t="s">
        <v>12</v>
      </c>
      <c r="D388" s="13" t="s">
        <v>23</v>
      </c>
      <c r="E388" s="13">
        <v>1973.55</v>
      </c>
      <c r="F388" s="13">
        <v>13.0</v>
      </c>
      <c r="G388" s="13">
        <v>9.0</v>
      </c>
      <c r="H388" s="13">
        <v>915.14</v>
      </c>
      <c r="I388" s="19" t="str">
        <f t="shared" si="1"/>
        <v>West</v>
      </c>
      <c r="J388" s="19" t="str">
        <f t="shared" si="2"/>
        <v>WEST</v>
      </c>
      <c r="K388" s="19" t="str">
        <f t="shared" si="3"/>
        <v>west</v>
      </c>
      <c r="L388" s="19" t="str">
        <f t="shared" si="4"/>
        <v>Electronics</v>
      </c>
      <c r="M388" s="19" t="str">
        <f t="shared" si="5"/>
        <v>ELECTRONICS</v>
      </c>
      <c r="N388" s="28" t="str">
        <f t="shared" si="6"/>
        <v>electronics</v>
      </c>
    </row>
    <row r="389" ht="15.75" customHeight="1">
      <c r="A389" s="29" t="s">
        <v>396</v>
      </c>
      <c r="B389" s="16">
        <v>45184.0</v>
      </c>
      <c r="C389" s="17" t="s">
        <v>12</v>
      </c>
      <c r="D389" s="17" t="s">
        <v>10</v>
      </c>
      <c r="E389" s="17">
        <v>1997.57</v>
      </c>
      <c r="F389" s="17">
        <v>4.0</v>
      </c>
      <c r="G389" s="17">
        <v>9.0</v>
      </c>
      <c r="H389" s="17">
        <v>1392.8</v>
      </c>
      <c r="I389" s="19" t="str">
        <f t="shared" si="1"/>
        <v>West</v>
      </c>
      <c r="J389" s="19" t="str">
        <f t="shared" si="2"/>
        <v>WEST</v>
      </c>
      <c r="K389" s="19" t="str">
        <f t="shared" si="3"/>
        <v>west</v>
      </c>
      <c r="L389" s="19" t="str">
        <f t="shared" si="4"/>
        <v>Groceries</v>
      </c>
      <c r="M389" s="19" t="str">
        <f t="shared" si="5"/>
        <v>GROCERIES</v>
      </c>
      <c r="N389" s="28" t="str">
        <f t="shared" si="6"/>
        <v>groceries</v>
      </c>
    </row>
    <row r="390" ht="15.75" customHeight="1">
      <c r="A390" s="27" t="s">
        <v>397</v>
      </c>
      <c r="B390" s="12">
        <v>45465.0</v>
      </c>
      <c r="C390" s="13" t="s">
        <v>16</v>
      </c>
      <c r="D390" s="13" t="s">
        <v>21</v>
      </c>
      <c r="E390" s="13">
        <v>1585.3</v>
      </c>
      <c r="F390" s="13">
        <v>5.0</v>
      </c>
      <c r="G390" s="13">
        <v>20.0</v>
      </c>
      <c r="H390" s="13">
        <v>928.27</v>
      </c>
      <c r="I390" s="19" t="str">
        <f t="shared" si="1"/>
        <v>South</v>
      </c>
      <c r="J390" s="19" t="str">
        <f t="shared" si="2"/>
        <v>SOUTH</v>
      </c>
      <c r="K390" s="19" t="str">
        <f t="shared" si="3"/>
        <v>south</v>
      </c>
      <c r="L390" s="19" t="str">
        <f t="shared" si="4"/>
        <v>Sports</v>
      </c>
      <c r="M390" s="19" t="str">
        <f t="shared" si="5"/>
        <v>SPORTS</v>
      </c>
      <c r="N390" s="28" t="str">
        <f t="shared" si="6"/>
        <v>sports</v>
      </c>
    </row>
    <row r="391" ht="15.75" customHeight="1">
      <c r="A391" s="29" t="s">
        <v>398</v>
      </c>
      <c r="B391" s="16">
        <v>45272.0</v>
      </c>
      <c r="C391" s="17" t="s">
        <v>13</v>
      </c>
      <c r="D391" s="17" t="s">
        <v>23</v>
      </c>
      <c r="E391" s="17">
        <v>1629.45</v>
      </c>
      <c r="F391" s="17">
        <v>29.0</v>
      </c>
      <c r="G391" s="17">
        <v>4.0</v>
      </c>
      <c r="H391" s="17">
        <v>758.45</v>
      </c>
      <c r="I391" s="19" t="str">
        <f t="shared" si="1"/>
        <v>East</v>
      </c>
      <c r="J391" s="19" t="str">
        <f t="shared" si="2"/>
        <v>EAST</v>
      </c>
      <c r="K391" s="19" t="str">
        <f t="shared" si="3"/>
        <v>east</v>
      </c>
      <c r="L391" s="19" t="str">
        <f t="shared" si="4"/>
        <v>Electronics</v>
      </c>
      <c r="M391" s="19" t="str">
        <f t="shared" si="5"/>
        <v>ELECTRONICS</v>
      </c>
      <c r="N391" s="28" t="str">
        <f t="shared" si="6"/>
        <v>electronics</v>
      </c>
    </row>
    <row r="392" ht="15.75" customHeight="1">
      <c r="A392" s="27" t="s">
        <v>399</v>
      </c>
      <c r="B392" s="12">
        <v>45369.0</v>
      </c>
      <c r="C392" s="13" t="s">
        <v>12</v>
      </c>
      <c r="D392" s="13" t="s">
        <v>19</v>
      </c>
      <c r="E392" s="13">
        <v>3200.45</v>
      </c>
      <c r="F392" s="13">
        <v>35.0</v>
      </c>
      <c r="G392" s="13">
        <v>44.0</v>
      </c>
      <c r="H392" s="13">
        <v>1908.14</v>
      </c>
      <c r="I392" s="19" t="str">
        <f t="shared" si="1"/>
        <v>West</v>
      </c>
      <c r="J392" s="19" t="str">
        <f t="shared" si="2"/>
        <v>WEST</v>
      </c>
      <c r="K392" s="19" t="str">
        <f t="shared" si="3"/>
        <v>west</v>
      </c>
      <c r="L392" s="19" t="str">
        <f t="shared" si="4"/>
        <v>Furniture</v>
      </c>
      <c r="M392" s="19" t="str">
        <f t="shared" si="5"/>
        <v>FURNITURE</v>
      </c>
      <c r="N392" s="28" t="str">
        <f t="shared" si="6"/>
        <v>furniture</v>
      </c>
    </row>
    <row r="393" ht="15.75" customHeight="1">
      <c r="A393" s="29" t="s">
        <v>400</v>
      </c>
      <c r="B393" s="16">
        <v>45143.0</v>
      </c>
      <c r="C393" s="17" t="s">
        <v>9</v>
      </c>
      <c r="D393" s="17" t="s">
        <v>21</v>
      </c>
      <c r="E393" s="17">
        <v>2611.96</v>
      </c>
      <c r="F393" s="17">
        <v>12.0</v>
      </c>
      <c r="G393" s="17">
        <v>9.0</v>
      </c>
      <c r="H393" s="17">
        <v>264.14</v>
      </c>
      <c r="I393" s="19" t="str">
        <f t="shared" si="1"/>
        <v>North</v>
      </c>
      <c r="J393" s="19" t="str">
        <f t="shared" si="2"/>
        <v>NORTH</v>
      </c>
      <c r="K393" s="19" t="str">
        <f t="shared" si="3"/>
        <v>north</v>
      </c>
      <c r="L393" s="19" t="str">
        <f t="shared" si="4"/>
        <v>Sports</v>
      </c>
      <c r="M393" s="19" t="str">
        <f t="shared" si="5"/>
        <v>SPORTS</v>
      </c>
      <c r="N393" s="28" t="str">
        <f t="shared" si="6"/>
        <v>sports</v>
      </c>
    </row>
    <row r="394" ht="15.75" customHeight="1">
      <c r="A394" s="27" t="s">
        <v>401</v>
      </c>
      <c r="B394" s="12">
        <v>45223.0</v>
      </c>
      <c r="C394" s="13" t="s">
        <v>12</v>
      </c>
      <c r="D394" s="13" t="s">
        <v>19</v>
      </c>
      <c r="E394" s="13">
        <v>701.35</v>
      </c>
      <c r="F394" s="13">
        <v>18.0</v>
      </c>
      <c r="G394" s="13">
        <v>23.0</v>
      </c>
      <c r="H394" s="13">
        <v>1853.85</v>
      </c>
      <c r="I394" s="19" t="str">
        <f t="shared" si="1"/>
        <v>West</v>
      </c>
      <c r="J394" s="19" t="str">
        <f t="shared" si="2"/>
        <v>WEST</v>
      </c>
      <c r="K394" s="19" t="str">
        <f t="shared" si="3"/>
        <v>west</v>
      </c>
      <c r="L394" s="19" t="str">
        <f t="shared" si="4"/>
        <v>Furniture</v>
      </c>
      <c r="M394" s="19" t="str">
        <f t="shared" si="5"/>
        <v>FURNITURE</v>
      </c>
      <c r="N394" s="28" t="str">
        <f t="shared" si="6"/>
        <v>furniture</v>
      </c>
    </row>
    <row r="395" ht="15.75" customHeight="1">
      <c r="A395" s="29" t="s">
        <v>402</v>
      </c>
      <c r="B395" s="16">
        <v>45378.0</v>
      </c>
      <c r="C395" s="17" t="s">
        <v>12</v>
      </c>
      <c r="D395" s="17" t="s">
        <v>17</v>
      </c>
      <c r="E395" s="17">
        <v>579.08</v>
      </c>
      <c r="F395" s="17">
        <v>18.0</v>
      </c>
      <c r="G395" s="17">
        <v>0.0</v>
      </c>
      <c r="H395" s="17">
        <v>482.13</v>
      </c>
      <c r="I395" s="19" t="str">
        <f t="shared" si="1"/>
        <v>West</v>
      </c>
      <c r="J395" s="19" t="str">
        <f t="shared" si="2"/>
        <v>WEST</v>
      </c>
      <c r="K395" s="19" t="str">
        <f t="shared" si="3"/>
        <v>west</v>
      </c>
      <c r="L395" s="19" t="str">
        <f t="shared" si="4"/>
        <v>Clothing</v>
      </c>
      <c r="M395" s="19" t="str">
        <f t="shared" si="5"/>
        <v>CLOTHING</v>
      </c>
      <c r="N395" s="28" t="str">
        <f t="shared" si="6"/>
        <v>clothing</v>
      </c>
    </row>
    <row r="396" ht="15.75" customHeight="1">
      <c r="A396" s="27" t="s">
        <v>403</v>
      </c>
      <c r="B396" s="12">
        <v>45397.0</v>
      </c>
      <c r="C396" s="13" t="s">
        <v>9</v>
      </c>
      <c r="D396" s="13" t="s">
        <v>17</v>
      </c>
      <c r="E396" s="13">
        <v>1543.72</v>
      </c>
      <c r="F396" s="13">
        <v>2.0</v>
      </c>
      <c r="G396" s="13">
        <v>11.0</v>
      </c>
      <c r="H396" s="13">
        <v>1745.53</v>
      </c>
      <c r="I396" s="19" t="str">
        <f t="shared" si="1"/>
        <v>North</v>
      </c>
      <c r="J396" s="19" t="str">
        <f t="shared" si="2"/>
        <v>NORTH</v>
      </c>
      <c r="K396" s="19" t="str">
        <f t="shared" si="3"/>
        <v>north</v>
      </c>
      <c r="L396" s="19" t="str">
        <f t="shared" si="4"/>
        <v>Clothing</v>
      </c>
      <c r="M396" s="19" t="str">
        <f t="shared" si="5"/>
        <v>CLOTHING</v>
      </c>
      <c r="N396" s="28" t="str">
        <f t="shared" si="6"/>
        <v>clothing</v>
      </c>
    </row>
    <row r="397" ht="15.75" customHeight="1">
      <c r="A397" s="29" t="s">
        <v>404</v>
      </c>
      <c r="B397" s="16">
        <v>45386.0</v>
      </c>
      <c r="C397" s="17" t="s">
        <v>16</v>
      </c>
      <c r="D397" s="17" t="s">
        <v>17</v>
      </c>
      <c r="E397" s="17">
        <v>3242.24</v>
      </c>
      <c r="F397" s="17">
        <v>37.0</v>
      </c>
      <c r="G397" s="17">
        <v>49.0</v>
      </c>
      <c r="H397" s="17">
        <v>447.53</v>
      </c>
      <c r="I397" s="19" t="str">
        <f t="shared" si="1"/>
        <v>South</v>
      </c>
      <c r="J397" s="19" t="str">
        <f t="shared" si="2"/>
        <v>SOUTH</v>
      </c>
      <c r="K397" s="19" t="str">
        <f t="shared" si="3"/>
        <v>south</v>
      </c>
      <c r="L397" s="19" t="str">
        <f t="shared" si="4"/>
        <v>Clothing</v>
      </c>
      <c r="M397" s="19" t="str">
        <f t="shared" si="5"/>
        <v>CLOTHING</v>
      </c>
      <c r="N397" s="28" t="str">
        <f t="shared" si="6"/>
        <v>clothing</v>
      </c>
    </row>
    <row r="398" ht="15.75" customHeight="1">
      <c r="A398" s="27" t="s">
        <v>405</v>
      </c>
      <c r="B398" s="12">
        <v>45329.0</v>
      </c>
      <c r="C398" s="13" t="s">
        <v>12</v>
      </c>
      <c r="D398" s="13" t="s">
        <v>21</v>
      </c>
      <c r="E398" s="13">
        <v>3205.57</v>
      </c>
      <c r="F398" s="13">
        <v>9.0</v>
      </c>
      <c r="G398" s="13">
        <v>26.0</v>
      </c>
      <c r="H398" s="13">
        <v>1403.0</v>
      </c>
      <c r="I398" s="19" t="str">
        <f t="shared" si="1"/>
        <v>West</v>
      </c>
      <c r="J398" s="19" t="str">
        <f t="shared" si="2"/>
        <v>WEST</v>
      </c>
      <c r="K398" s="19" t="str">
        <f t="shared" si="3"/>
        <v>west</v>
      </c>
      <c r="L398" s="19" t="str">
        <f t="shared" si="4"/>
        <v>Sports</v>
      </c>
      <c r="M398" s="19" t="str">
        <f t="shared" si="5"/>
        <v>SPORTS</v>
      </c>
      <c r="N398" s="28" t="str">
        <f t="shared" si="6"/>
        <v>sports</v>
      </c>
    </row>
    <row r="399" ht="15.75" customHeight="1">
      <c r="A399" s="29" t="s">
        <v>406</v>
      </c>
      <c r="B399" s="16">
        <v>45587.0</v>
      </c>
      <c r="C399" s="17" t="s">
        <v>12</v>
      </c>
      <c r="D399" s="17" t="s">
        <v>21</v>
      </c>
      <c r="E399" s="17">
        <v>4326.95</v>
      </c>
      <c r="F399" s="17">
        <v>25.0</v>
      </c>
      <c r="G399" s="17">
        <v>44.0</v>
      </c>
      <c r="H399" s="17">
        <v>683.97</v>
      </c>
      <c r="I399" s="19" t="str">
        <f t="shared" si="1"/>
        <v>West</v>
      </c>
      <c r="J399" s="19" t="str">
        <f t="shared" si="2"/>
        <v>WEST</v>
      </c>
      <c r="K399" s="19" t="str">
        <f t="shared" si="3"/>
        <v>west</v>
      </c>
      <c r="L399" s="19" t="str">
        <f t="shared" si="4"/>
        <v>Sports</v>
      </c>
      <c r="M399" s="19" t="str">
        <f t="shared" si="5"/>
        <v>SPORTS</v>
      </c>
      <c r="N399" s="28" t="str">
        <f t="shared" si="6"/>
        <v>sports</v>
      </c>
    </row>
    <row r="400" ht="15.75" customHeight="1">
      <c r="A400" s="27" t="s">
        <v>407</v>
      </c>
      <c r="B400" s="12">
        <v>45527.0</v>
      </c>
      <c r="C400" s="13" t="s">
        <v>12</v>
      </c>
      <c r="D400" s="13" t="s">
        <v>10</v>
      </c>
      <c r="E400" s="13">
        <v>4237.95</v>
      </c>
      <c r="F400" s="13">
        <v>28.0</v>
      </c>
      <c r="G400" s="13">
        <v>46.0</v>
      </c>
      <c r="H400" s="13">
        <v>1882.05</v>
      </c>
      <c r="I400" s="19" t="str">
        <f t="shared" si="1"/>
        <v>West</v>
      </c>
      <c r="J400" s="19" t="str">
        <f t="shared" si="2"/>
        <v>WEST</v>
      </c>
      <c r="K400" s="19" t="str">
        <f t="shared" si="3"/>
        <v>west</v>
      </c>
      <c r="L400" s="19" t="str">
        <f t="shared" si="4"/>
        <v>Groceries</v>
      </c>
      <c r="M400" s="19" t="str">
        <f t="shared" si="5"/>
        <v>GROCERIES</v>
      </c>
      <c r="N400" s="28" t="str">
        <f t="shared" si="6"/>
        <v>groceries</v>
      </c>
    </row>
    <row r="401" ht="15.75" customHeight="1">
      <c r="A401" s="29">
        <v>3.421974E7</v>
      </c>
      <c r="B401" s="16">
        <v>45169.0</v>
      </c>
      <c r="C401" s="17" t="s">
        <v>13</v>
      </c>
      <c r="D401" s="17" t="s">
        <v>17</v>
      </c>
      <c r="E401" s="17">
        <v>2654.9</v>
      </c>
      <c r="F401" s="17">
        <v>27.0</v>
      </c>
      <c r="G401" s="17">
        <v>6.0</v>
      </c>
      <c r="H401" s="17">
        <v>386.79</v>
      </c>
      <c r="I401" s="19" t="str">
        <f t="shared" si="1"/>
        <v>East</v>
      </c>
      <c r="J401" s="19" t="str">
        <f t="shared" si="2"/>
        <v>EAST</v>
      </c>
      <c r="K401" s="19" t="str">
        <f t="shared" si="3"/>
        <v>east</v>
      </c>
      <c r="L401" s="19" t="str">
        <f t="shared" si="4"/>
        <v>Clothing</v>
      </c>
      <c r="M401" s="19" t="str">
        <f t="shared" si="5"/>
        <v>CLOTHING</v>
      </c>
      <c r="N401" s="28" t="str">
        <f t="shared" si="6"/>
        <v>clothing</v>
      </c>
    </row>
    <row r="402" ht="15.75" customHeight="1">
      <c r="A402" s="27" t="s">
        <v>408</v>
      </c>
      <c r="B402" s="12">
        <v>45423.0</v>
      </c>
      <c r="C402" s="13" t="s">
        <v>9</v>
      </c>
      <c r="D402" s="13" t="s">
        <v>23</v>
      </c>
      <c r="E402" s="13">
        <v>4725.34</v>
      </c>
      <c r="F402" s="13">
        <v>30.0</v>
      </c>
      <c r="G402" s="13">
        <v>36.0</v>
      </c>
      <c r="H402" s="13">
        <v>143.62</v>
      </c>
      <c r="I402" s="19" t="str">
        <f t="shared" si="1"/>
        <v>North</v>
      </c>
      <c r="J402" s="19" t="str">
        <f t="shared" si="2"/>
        <v>NORTH</v>
      </c>
      <c r="K402" s="19" t="str">
        <f t="shared" si="3"/>
        <v>north</v>
      </c>
      <c r="L402" s="19" t="str">
        <f t="shared" si="4"/>
        <v>Electronics</v>
      </c>
      <c r="M402" s="19" t="str">
        <f t="shared" si="5"/>
        <v>ELECTRONICS</v>
      </c>
      <c r="N402" s="28" t="str">
        <f t="shared" si="6"/>
        <v>electronics</v>
      </c>
    </row>
    <row r="403" ht="15.75" customHeight="1">
      <c r="A403" s="29" t="s">
        <v>409</v>
      </c>
      <c r="B403" s="16">
        <v>45385.0</v>
      </c>
      <c r="C403" s="17" t="s">
        <v>12</v>
      </c>
      <c r="D403" s="17" t="s">
        <v>21</v>
      </c>
      <c r="E403" s="17">
        <v>4913.43</v>
      </c>
      <c r="F403" s="17">
        <v>6.0</v>
      </c>
      <c r="G403" s="17">
        <v>29.0</v>
      </c>
      <c r="H403" s="17">
        <v>1526.48</v>
      </c>
      <c r="I403" s="19" t="str">
        <f t="shared" si="1"/>
        <v>West</v>
      </c>
      <c r="J403" s="19" t="str">
        <f t="shared" si="2"/>
        <v>WEST</v>
      </c>
      <c r="K403" s="19" t="str">
        <f t="shared" si="3"/>
        <v>west</v>
      </c>
      <c r="L403" s="19" t="str">
        <f t="shared" si="4"/>
        <v>Sports</v>
      </c>
      <c r="M403" s="19" t="str">
        <f t="shared" si="5"/>
        <v>SPORTS</v>
      </c>
      <c r="N403" s="28" t="str">
        <f t="shared" si="6"/>
        <v>sports</v>
      </c>
    </row>
    <row r="404" ht="15.75" customHeight="1">
      <c r="A404" s="27" t="s">
        <v>410</v>
      </c>
      <c r="B404" s="12">
        <v>45392.0</v>
      </c>
      <c r="C404" s="13" t="s">
        <v>16</v>
      </c>
      <c r="D404" s="13" t="s">
        <v>23</v>
      </c>
      <c r="E404" s="13">
        <v>3606.92</v>
      </c>
      <c r="F404" s="13">
        <v>23.0</v>
      </c>
      <c r="G404" s="13">
        <v>15.0</v>
      </c>
      <c r="H404" s="13">
        <v>296.84</v>
      </c>
      <c r="I404" s="19" t="str">
        <f t="shared" si="1"/>
        <v>South</v>
      </c>
      <c r="J404" s="19" t="str">
        <f t="shared" si="2"/>
        <v>SOUTH</v>
      </c>
      <c r="K404" s="19" t="str">
        <f t="shared" si="3"/>
        <v>south</v>
      </c>
      <c r="L404" s="19" t="str">
        <f t="shared" si="4"/>
        <v>Electronics</v>
      </c>
      <c r="M404" s="19" t="str">
        <f t="shared" si="5"/>
        <v>ELECTRONICS</v>
      </c>
      <c r="N404" s="28" t="str">
        <f t="shared" si="6"/>
        <v>electronics</v>
      </c>
    </row>
    <row r="405" ht="15.75" customHeight="1">
      <c r="A405" s="29" t="s">
        <v>411</v>
      </c>
      <c r="B405" s="16">
        <v>45255.0</v>
      </c>
      <c r="C405" s="17" t="s">
        <v>12</v>
      </c>
      <c r="D405" s="17" t="s">
        <v>19</v>
      </c>
      <c r="E405" s="17">
        <v>3181.67</v>
      </c>
      <c r="F405" s="17">
        <v>34.0</v>
      </c>
      <c r="G405" s="17">
        <v>9.0</v>
      </c>
      <c r="H405" s="17">
        <v>488.45</v>
      </c>
      <c r="I405" s="19" t="str">
        <f t="shared" si="1"/>
        <v>West</v>
      </c>
      <c r="J405" s="19" t="str">
        <f t="shared" si="2"/>
        <v>WEST</v>
      </c>
      <c r="K405" s="19" t="str">
        <f t="shared" si="3"/>
        <v>west</v>
      </c>
      <c r="L405" s="19" t="str">
        <f t="shared" si="4"/>
        <v>Furniture</v>
      </c>
      <c r="M405" s="19" t="str">
        <f t="shared" si="5"/>
        <v>FURNITURE</v>
      </c>
      <c r="N405" s="28" t="str">
        <f t="shared" si="6"/>
        <v>furniture</v>
      </c>
    </row>
    <row r="406" ht="15.75" customHeight="1">
      <c r="A406" s="27" t="s">
        <v>412</v>
      </c>
      <c r="B406" s="12">
        <v>45110.0</v>
      </c>
      <c r="C406" s="13" t="s">
        <v>12</v>
      </c>
      <c r="D406" s="13" t="s">
        <v>10</v>
      </c>
      <c r="E406" s="13">
        <v>2379.51</v>
      </c>
      <c r="F406" s="13">
        <v>39.0</v>
      </c>
      <c r="G406" s="13">
        <v>5.0</v>
      </c>
      <c r="H406" s="13">
        <v>1714.22</v>
      </c>
      <c r="I406" s="19" t="str">
        <f t="shared" si="1"/>
        <v>West</v>
      </c>
      <c r="J406" s="19" t="str">
        <f t="shared" si="2"/>
        <v>WEST</v>
      </c>
      <c r="K406" s="19" t="str">
        <f t="shared" si="3"/>
        <v>west</v>
      </c>
      <c r="L406" s="19" t="str">
        <f t="shared" si="4"/>
        <v>Groceries</v>
      </c>
      <c r="M406" s="19" t="str">
        <f t="shared" si="5"/>
        <v>GROCERIES</v>
      </c>
      <c r="N406" s="28" t="str">
        <f t="shared" si="6"/>
        <v>groceries</v>
      </c>
    </row>
    <row r="407" ht="15.75" customHeight="1">
      <c r="A407" s="29" t="s">
        <v>413</v>
      </c>
      <c r="B407" s="16">
        <v>45082.0</v>
      </c>
      <c r="C407" s="17" t="s">
        <v>16</v>
      </c>
      <c r="D407" s="17" t="s">
        <v>21</v>
      </c>
      <c r="E407" s="17">
        <v>1467.12</v>
      </c>
      <c r="F407" s="17">
        <v>11.0</v>
      </c>
      <c r="G407" s="17">
        <v>5.0</v>
      </c>
      <c r="H407" s="17">
        <v>400.53</v>
      </c>
      <c r="I407" s="19" t="str">
        <f t="shared" si="1"/>
        <v>South</v>
      </c>
      <c r="J407" s="19" t="str">
        <f t="shared" si="2"/>
        <v>SOUTH</v>
      </c>
      <c r="K407" s="19" t="str">
        <f t="shared" si="3"/>
        <v>south</v>
      </c>
      <c r="L407" s="19" t="str">
        <f t="shared" si="4"/>
        <v>Sports</v>
      </c>
      <c r="M407" s="19" t="str">
        <f t="shared" si="5"/>
        <v>SPORTS</v>
      </c>
      <c r="N407" s="28" t="str">
        <f t="shared" si="6"/>
        <v>sports</v>
      </c>
    </row>
    <row r="408" ht="15.75" customHeight="1">
      <c r="A408" s="27" t="s">
        <v>414</v>
      </c>
      <c r="B408" s="12">
        <v>45581.0</v>
      </c>
      <c r="C408" s="13" t="s">
        <v>16</v>
      </c>
      <c r="D408" s="13" t="s">
        <v>21</v>
      </c>
      <c r="E408" s="13">
        <v>2869.73</v>
      </c>
      <c r="F408" s="13">
        <v>9.0</v>
      </c>
      <c r="G408" s="13">
        <v>8.0</v>
      </c>
      <c r="H408" s="13">
        <v>675.46</v>
      </c>
      <c r="I408" s="19" t="str">
        <f t="shared" si="1"/>
        <v>South</v>
      </c>
      <c r="J408" s="19" t="str">
        <f t="shared" si="2"/>
        <v>SOUTH</v>
      </c>
      <c r="K408" s="19" t="str">
        <f t="shared" si="3"/>
        <v>south</v>
      </c>
      <c r="L408" s="19" t="str">
        <f t="shared" si="4"/>
        <v>Sports</v>
      </c>
      <c r="M408" s="19" t="str">
        <f t="shared" si="5"/>
        <v>SPORTS</v>
      </c>
      <c r="N408" s="28" t="str">
        <f t="shared" si="6"/>
        <v>sports</v>
      </c>
    </row>
    <row r="409" ht="15.75" customHeight="1">
      <c r="A409" s="29" t="s">
        <v>415</v>
      </c>
      <c r="B409" s="16">
        <v>45565.0</v>
      </c>
      <c r="C409" s="17" t="s">
        <v>9</v>
      </c>
      <c r="D409" s="17" t="s">
        <v>17</v>
      </c>
      <c r="E409" s="17">
        <v>275.35</v>
      </c>
      <c r="F409" s="17">
        <v>29.0</v>
      </c>
      <c r="G409" s="17">
        <v>25.0</v>
      </c>
      <c r="H409" s="17">
        <v>1860.04</v>
      </c>
      <c r="I409" s="19" t="str">
        <f t="shared" si="1"/>
        <v>North</v>
      </c>
      <c r="J409" s="19" t="str">
        <f t="shared" si="2"/>
        <v>NORTH</v>
      </c>
      <c r="K409" s="19" t="str">
        <f t="shared" si="3"/>
        <v>north</v>
      </c>
      <c r="L409" s="19" t="str">
        <f t="shared" si="4"/>
        <v>Clothing</v>
      </c>
      <c r="M409" s="19" t="str">
        <f t="shared" si="5"/>
        <v>CLOTHING</v>
      </c>
      <c r="N409" s="28" t="str">
        <f t="shared" si="6"/>
        <v>clothing</v>
      </c>
    </row>
    <row r="410" ht="15.75" customHeight="1">
      <c r="A410" s="27" t="s">
        <v>416</v>
      </c>
      <c r="B410" s="12">
        <v>45332.0</v>
      </c>
      <c r="C410" s="13" t="s">
        <v>13</v>
      </c>
      <c r="D410" s="13" t="s">
        <v>17</v>
      </c>
      <c r="E410" s="13">
        <v>3956.33</v>
      </c>
      <c r="F410" s="13">
        <v>38.0</v>
      </c>
      <c r="G410" s="13">
        <v>48.0</v>
      </c>
      <c r="H410" s="13">
        <v>472.99</v>
      </c>
      <c r="I410" s="19" t="str">
        <f t="shared" si="1"/>
        <v>East</v>
      </c>
      <c r="J410" s="19" t="str">
        <f t="shared" si="2"/>
        <v>EAST</v>
      </c>
      <c r="K410" s="19" t="str">
        <f t="shared" si="3"/>
        <v>east</v>
      </c>
      <c r="L410" s="19" t="str">
        <f t="shared" si="4"/>
        <v>Clothing</v>
      </c>
      <c r="M410" s="19" t="str">
        <f t="shared" si="5"/>
        <v>CLOTHING</v>
      </c>
      <c r="N410" s="28" t="str">
        <f t="shared" si="6"/>
        <v>clothing</v>
      </c>
    </row>
    <row r="411" ht="15.75" customHeight="1">
      <c r="A411" s="29" t="s">
        <v>417</v>
      </c>
      <c r="B411" s="16">
        <v>45499.0</v>
      </c>
      <c r="C411" s="17" t="s">
        <v>12</v>
      </c>
      <c r="D411" s="17" t="s">
        <v>19</v>
      </c>
      <c r="E411" s="17">
        <v>777.75</v>
      </c>
      <c r="F411" s="17">
        <v>39.0</v>
      </c>
      <c r="G411" s="17">
        <v>29.0</v>
      </c>
      <c r="H411" s="17">
        <v>437.32</v>
      </c>
      <c r="I411" s="19" t="str">
        <f t="shared" si="1"/>
        <v>West</v>
      </c>
      <c r="J411" s="19" t="str">
        <f t="shared" si="2"/>
        <v>WEST</v>
      </c>
      <c r="K411" s="19" t="str">
        <f t="shared" si="3"/>
        <v>west</v>
      </c>
      <c r="L411" s="19" t="str">
        <f t="shared" si="4"/>
        <v>Furniture</v>
      </c>
      <c r="M411" s="19" t="str">
        <f t="shared" si="5"/>
        <v>FURNITURE</v>
      </c>
      <c r="N411" s="28" t="str">
        <f t="shared" si="6"/>
        <v>furniture</v>
      </c>
    </row>
    <row r="412" ht="15.75" customHeight="1">
      <c r="A412" s="27" t="s">
        <v>418</v>
      </c>
      <c r="B412" s="12">
        <v>45148.0</v>
      </c>
      <c r="C412" s="13" t="s">
        <v>12</v>
      </c>
      <c r="D412" s="13" t="s">
        <v>19</v>
      </c>
      <c r="E412" s="13">
        <v>2033.72</v>
      </c>
      <c r="F412" s="13">
        <v>21.0</v>
      </c>
      <c r="G412" s="13">
        <v>12.0</v>
      </c>
      <c r="H412" s="13">
        <v>455.32</v>
      </c>
      <c r="I412" s="19" t="str">
        <f t="shared" si="1"/>
        <v>West</v>
      </c>
      <c r="J412" s="19" t="str">
        <f t="shared" si="2"/>
        <v>WEST</v>
      </c>
      <c r="K412" s="19" t="str">
        <f t="shared" si="3"/>
        <v>west</v>
      </c>
      <c r="L412" s="19" t="str">
        <f t="shared" si="4"/>
        <v>Furniture</v>
      </c>
      <c r="M412" s="19" t="str">
        <f t="shared" si="5"/>
        <v>FURNITURE</v>
      </c>
      <c r="N412" s="28" t="str">
        <f t="shared" si="6"/>
        <v>furniture</v>
      </c>
    </row>
    <row r="413" ht="15.75" customHeight="1">
      <c r="A413" s="29" t="s">
        <v>419</v>
      </c>
      <c r="B413" s="16">
        <v>45330.0</v>
      </c>
      <c r="C413" s="17" t="s">
        <v>16</v>
      </c>
      <c r="D413" s="17" t="s">
        <v>19</v>
      </c>
      <c r="E413" s="17">
        <v>2067.49</v>
      </c>
      <c r="F413" s="17">
        <v>44.0</v>
      </c>
      <c r="G413" s="17">
        <v>21.0</v>
      </c>
      <c r="H413" s="17">
        <v>972.12</v>
      </c>
      <c r="I413" s="19" t="str">
        <f t="shared" si="1"/>
        <v>South</v>
      </c>
      <c r="J413" s="19" t="str">
        <f t="shared" si="2"/>
        <v>SOUTH</v>
      </c>
      <c r="K413" s="19" t="str">
        <f t="shared" si="3"/>
        <v>south</v>
      </c>
      <c r="L413" s="19" t="str">
        <f t="shared" si="4"/>
        <v>Furniture</v>
      </c>
      <c r="M413" s="19" t="str">
        <f t="shared" si="5"/>
        <v>FURNITURE</v>
      </c>
      <c r="N413" s="28" t="str">
        <f t="shared" si="6"/>
        <v>furniture</v>
      </c>
    </row>
    <row r="414" ht="15.75" customHeight="1">
      <c r="A414" s="27" t="s">
        <v>420</v>
      </c>
      <c r="B414" s="12">
        <v>45321.0</v>
      </c>
      <c r="C414" s="13" t="s">
        <v>9</v>
      </c>
      <c r="D414" s="13" t="s">
        <v>19</v>
      </c>
      <c r="E414" s="13">
        <v>804.25</v>
      </c>
      <c r="F414" s="13">
        <v>17.0</v>
      </c>
      <c r="G414" s="13">
        <v>42.0</v>
      </c>
      <c r="H414" s="13">
        <v>219.6</v>
      </c>
      <c r="I414" s="19" t="str">
        <f t="shared" si="1"/>
        <v>North</v>
      </c>
      <c r="J414" s="19" t="str">
        <f t="shared" si="2"/>
        <v>NORTH</v>
      </c>
      <c r="K414" s="19" t="str">
        <f t="shared" si="3"/>
        <v>north</v>
      </c>
      <c r="L414" s="19" t="str">
        <f t="shared" si="4"/>
        <v>Furniture</v>
      </c>
      <c r="M414" s="19" t="str">
        <f t="shared" si="5"/>
        <v>FURNITURE</v>
      </c>
      <c r="N414" s="28" t="str">
        <f t="shared" si="6"/>
        <v>furniture</v>
      </c>
    </row>
    <row r="415" ht="15.75" customHeight="1">
      <c r="A415" s="29" t="s">
        <v>421</v>
      </c>
      <c r="B415" s="16">
        <v>45024.0</v>
      </c>
      <c r="C415" s="17" t="s">
        <v>12</v>
      </c>
      <c r="D415" s="17" t="s">
        <v>17</v>
      </c>
      <c r="E415" s="17">
        <v>3192.94</v>
      </c>
      <c r="F415" s="17">
        <v>26.0</v>
      </c>
      <c r="G415" s="17">
        <v>43.0</v>
      </c>
      <c r="H415" s="17">
        <v>1184.28</v>
      </c>
      <c r="I415" s="19" t="str">
        <f t="shared" si="1"/>
        <v>West</v>
      </c>
      <c r="J415" s="19" t="str">
        <f t="shared" si="2"/>
        <v>WEST</v>
      </c>
      <c r="K415" s="19" t="str">
        <f t="shared" si="3"/>
        <v>west</v>
      </c>
      <c r="L415" s="19" t="str">
        <f t="shared" si="4"/>
        <v>Clothing</v>
      </c>
      <c r="M415" s="19" t="str">
        <f t="shared" si="5"/>
        <v>CLOTHING</v>
      </c>
      <c r="N415" s="28" t="str">
        <f t="shared" si="6"/>
        <v>clothing</v>
      </c>
    </row>
    <row r="416" ht="15.75" customHeight="1">
      <c r="A416" s="27" t="s">
        <v>422</v>
      </c>
      <c r="B416" s="12">
        <v>45221.0</v>
      </c>
      <c r="C416" s="13" t="s">
        <v>16</v>
      </c>
      <c r="D416" s="13" t="s">
        <v>10</v>
      </c>
      <c r="E416" s="13">
        <v>3961.53</v>
      </c>
      <c r="F416" s="13">
        <v>22.0</v>
      </c>
      <c r="G416" s="13">
        <v>49.0</v>
      </c>
      <c r="H416" s="13">
        <v>62.46</v>
      </c>
      <c r="I416" s="19" t="str">
        <f t="shared" si="1"/>
        <v>South</v>
      </c>
      <c r="J416" s="19" t="str">
        <f t="shared" si="2"/>
        <v>SOUTH</v>
      </c>
      <c r="K416" s="19" t="str">
        <f t="shared" si="3"/>
        <v>south</v>
      </c>
      <c r="L416" s="19" t="str">
        <f t="shared" si="4"/>
        <v>Groceries</v>
      </c>
      <c r="M416" s="19" t="str">
        <f t="shared" si="5"/>
        <v>GROCERIES</v>
      </c>
      <c r="N416" s="28" t="str">
        <f t="shared" si="6"/>
        <v>groceries</v>
      </c>
    </row>
    <row r="417" ht="15.75" customHeight="1">
      <c r="A417" s="29" t="s">
        <v>423</v>
      </c>
      <c r="B417" s="16">
        <v>44901.0</v>
      </c>
      <c r="C417" s="17" t="s">
        <v>13</v>
      </c>
      <c r="D417" s="17" t="s">
        <v>10</v>
      </c>
      <c r="E417" s="17">
        <v>4673.93</v>
      </c>
      <c r="F417" s="17">
        <v>36.0</v>
      </c>
      <c r="G417" s="17">
        <v>37.0</v>
      </c>
      <c r="H417" s="17">
        <v>598.58</v>
      </c>
      <c r="I417" s="19" t="str">
        <f t="shared" si="1"/>
        <v>East</v>
      </c>
      <c r="J417" s="19" t="str">
        <f t="shared" si="2"/>
        <v>EAST</v>
      </c>
      <c r="K417" s="19" t="str">
        <f t="shared" si="3"/>
        <v>east</v>
      </c>
      <c r="L417" s="19" t="str">
        <f t="shared" si="4"/>
        <v>Groceries</v>
      </c>
      <c r="M417" s="19" t="str">
        <f t="shared" si="5"/>
        <v>GROCERIES</v>
      </c>
      <c r="N417" s="28" t="str">
        <f t="shared" si="6"/>
        <v>groceries</v>
      </c>
    </row>
    <row r="418" ht="15.75" customHeight="1">
      <c r="A418" s="27" t="s">
        <v>424</v>
      </c>
      <c r="B418" s="12">
        <v>45341.0</v>
      </c>
      <c r="C418" s="13" t="s">
        <v>9</v>
      </c>
      <c r="D418" s="13" t="s">
        <v>21</v>
      </c>
      <c r="E418" s="13">
        <v>3075.53</v>
      </c>
      <c r="F418" s="13">
        <v>33.0</v>
      </c>
      <c r="G418" s="13">
        <v>29.0</v>
      </c>
      <c r="H418" s="13">
        <v>757.09</v>
      </c>
      <c r="I418" s="19" t="str">
        <f t="shared" si="1"/>
        <v>North</v>
      </c>
      <c r="J418" s="19" t="str">
        <f t="shared" si="2"/>
        <v>NORTH</v>
      </c>
      <c r="K418" s="19" t="str">
        <f t="shared" si="3"/>
        <v>north</v>
      </c>
      <c r="L418" s="19" t="str">
        <f t="shared" si="4"/>
        <v>Sports</v>
      </c>
      <c r="M418" s="19" t="str">
        <f t="shared" si="5"/>
        <v>SPORTS</v>
      </c>
      <c r="N418" s="28" t="str">
        <f t="shared" si="6"/>
        <v>sports</v>
      </c>
    </row>
    <row r="419" ht="15.75" customHeight="1">
      <c r="A419" s="29" t="s">
        <v>425</v>
      </c>
      <c r="B419" s="16">
        <v>44996.0</v>
      </c>
      <c r="C419" s="17" t="s">
        <v>12</v>
      </c>
      <c r="D419" s="17" t="s">
        <v>17</v>
      </c>
      <c r="E419" s="17">
        <v>4298.16</v>
      </c>
      <c r="F419" s="17">
        <v>40.0</v>
      </c>
      <c r="G419" s="17">
        <v>45.0</v>
      </c>
      <c r="H419" s="17">
        <v>1874.36</v>
      </c>
      <c r="I419" s="19" t="str">
        <f t="shared" si="1"/>
        <v>West</v>
      </c>
      <c r="J419" s="19" t="str">
        <f t="shared" si="2"/>
        <v>WEST</v>
      </c>
      <c r="K419" s="19" t="str">
        <f t="shared" si="3"/>
        <v>west</v>
      </c>
      <c r="L419" s="19" t="str">
        <f t="shared" si="4"/>
        <v>Clothing</v>
      </c>
      <c r="M419" s="19" t="str">
        <f t="shared" si="5"/>
        <v>CLOTHING</v>
      </c>
      <c r="N419" s="28" t="str">
        <f t="shared" si="6"/>
        <v>clothing</v>
      </c>
    </row>
    <row r="420" ht="15.75" customHeight="1">
      <c r="A420" s="27" t="s">
        <v>426</v>
      </c>
      <c r="B420" s="12">
        <v>45311.0</v>
      </c>
      <c r="C420" s="13" t="s">
        <v>16</v>
      </c>
      <c r="D420" s="13" t="s">
        <v>23</v>
      </c>
      <c r="E420" s="13">
        <v>3686.95</v>
      </c>
      <c r="F420" s="13">
        <v>15.0</v>
      </c>
      <c r="G420" s="13">
        <v>44.0</v>
      </c>
      <c r="H420" s="13">
        <v>1554.25</v>
      </c>
      <c r="I420" s="19" t="str">
        <f t="shared" si="1"/>
        <v>South</v>
      </c>
      <c r="J420" s="19" t="str">
        <f t="shared" si="2"/>
        <v>SOUTH</v>
      </c>
      <c r="K420" s="19" t="str">
        <f t="shared" si="3"/>
        <v>south</v>
      </c>
      <c r="L420" s="19" t="str">
        <f t="shared" si="4"/>
        <v>Electronics</v>
      </c>
      <c r="M420" s="19" t="str">
        <f t="shared" si="5"/>
        <v>ELECTRONICS</v>
      </c>
      <c r="N420" s="28" t="str">
        <f t="shared" si="6"/>
        <v>electronics</v>
      </c>
    </row>
    <row r="421" ht="15.75" customHeight="1">
      <c r="A421" s="29" t="s">
        <v>427</v>
      </c>
      <c r="B421" s="16">
        <v>45361.0</v>
      </c>
      <c r="C421" s="17" t="s">
        <v>9</v>
      </c>
      <c r="D421" s="17" t="s">
        <v>17</v>
      </c>
      <c r="E421" s="17">
        <v>2440.89</v>
      </c>
      <c r="F421" s="17">
        <v>44.0</v>
      </c>
      <c r="G421" s="17">
        <v>49.0</v>
      </c>
      <c r="H421" s="17">
        <v>349.44</v>
      </c>
      <c r="I421" s="19" t="str">
        <f t="shared" si="1"/>
        <v>North</v>
      </c>
      <c r="J421" s="19" t="str">
        <f t="shared" si="2"/>
        <v>NORTH</v>
      </c>
      <c r="K421" s="19" t="str">
        <f t="shared" si="3"/>
        <v>north</v>
      </c>
      <c r="L421" s="19" t="str">
        <f t="shared" si="4"/>
        <v>Clothing</v>
      </c>
      <c r="M421" s="19" t="str">
        <f t="shared" si="5"/>
        <v>CLOTHING</v>
      </c>
      <c r="N421" s="28" t="str">
        <f t="shared" si="6"/>
        <v>clothing</v>
      </c>
    </row>
    <row r="422" ht="15.75" customHeight="1">
      <c r="A422" s="27" t="s">
        <v>428</v>
      </c>
      <c r="B422" s="12">
        <v>44899.0</v>
      </c>
      <c r="C422" s="13" t="s">
        <v>9</v>
      </c>
      <c r="D422" s="13" t="s">
        <v>21</v>
      </c>
      <c r="E422" s="13">
        <v>1958.06</v>
      </c>
      <c r="F422" s="13">
        <v>44.0</v>
      </c>
      <c r="G422" s="13">
        <v>21.0</v>
      </c>
      <c r="H422" s="13">
        <v>972.58</v>
      </c>
      <c r="I422" s="19" t="str">
        <f t="shared" si="1"/>
        <v>North</v>
      </c>
      <c r="J422" s="19" t="str">
        <f t="shared" si="2"/>
        <v>NORTH</v>
      </c>
      <c r="K422" s="19" t="str">
        <f t="shared" si="3"/>
        <v>north</v>
      </c>
      <c r="L422" s="19" t="str">
        <f t="shared" si="4"/>
        <v>Sports</v>
      </c>
      <c r="M422" s="19" t="str">
        <f t="shared" si="5"/>
        <v>SPORTS</v>
      </c>
      <c r="N422" s="28" t="str">
        <f t="shared" si="6"/>
        <v>sports</v>
      </c>
    </row>
    <row r="423" ht="15.75" customHeight="1">
      <c r="A423" s="29" t="s">
        <v>429</v>
      </c>
      <c r="B423" s="16">
        <v>45517.0</v>
      </c>
      <c r="C423" s="17" t="s">
        <v>16</v>
      </c>
      <c r="D423" s="17" t="s">
        <v>21</v>
      </c>
      <c r="E423" s="17">
        <v>1011.3</v>
      </c>
      <c r="F423" s="17">
        <v>6.0</v>
      </c>
      <c r="G423" s="17">
        <v>14.0</v>
      </c>
      <c r="H423" s="17">
        <v>369.32</v>
      </c>
      <c r="I423" s="19" t="str">
        <f t="shared" si="1"/>
        <v>South</v>
      </c>
      <c r="J423" s="19" t="str">
        <f t="shared" si="2"/>
        <v>SOUTH</v>
      </c>
      <c r="K423" s="19" t="str">
        <f t="shared" si="3"/>
        <v>south</v>
      </c>
      <c r="L423" s="19" t="str">
        <f t="shared" si="4"/>
        <v>Sports</v>
      </c>
      <c r="M423" s="19" t="str">
        <f t="shared" si="5"/>
        <v>SPORTS</v>
      </c>
      <c r="N423" s="28" t="str">
        <f t="shared" si="6"/>
        <v>sports</v>
      </c>
    </row>
    <row r="424" ht="15.75" customHeight="1">
      <c r="A424" s="27" t="s">
        <v>430</v>
      </c>
      <c r="B424" s="12">
        <v>44973.0</v>
      </c>
      <c r="C424" s="13" t="s">
        <v>9</v>
      </c>
      <c r="D424" s="13" t="s">
        <v>17</v>
      </c>
      <c r="E424" s="13">
        <v>2472.14</v>
      </c>
      <c r="F424" s="13">
        <v>45.0</v>
      </c>
      <c r="G424" s="13">
        <v>40.0</v>
      </c>
      <c r="H424" s="13">
        <v>635.9</v>
      </c>
      <c r="I424" s="19" t="str">
        <f t="shared" si="1"/>
        <v>North</v>
      </c>
      <c r="J424" s="19" t="str">
        <f t="shared" si="2"/>
        <v>NORTH</v>
      </c>
      <c r="K424" s="19" t="str">
        <f t="shared" si="3"/>
        <v>north</v>
      </c>
      <c r="L424" s="19" t="str">
        <f t="shared" si="4"/>
        <v>Clothing</v>
      </c>
      <c r="M424" s="19" t="str">
        <f t="shared" si="5"/>
        <v>CLOTHING</v>
      </c>
      <c r="N424" s="28" t="str">
        <f t="shared" si="6"/>
        <v>clothing</v>
      </c>
    </row>
    <row r="425" ht="15.75" customHeight="1">
      <c r="A425" s="29" t="s">
        <v>431</v>
      </c>
      <c r="B425" s="16">
        <v>45087.0</v>
      </c>
      <c r="C425" s="17" t="s">
        <v>16</v>
      </c>
      <c r="D425" s="17" t="s">
        <v>23</v>
      </c>
      <c r="E425" s="17">
        <v>4762.26</v>
      </c>
      <c r="F425" s="17">
        <v>44.0</v>
      </c>
      <c r="G425" s="17">
        <v>47.0</v>
      </c>
      <c r="H425" s="17">
        <v>1384.65</v>
      </c>
      <c r="I425" s="19" t="str">
        <f t="shared" si="1"/>
        <v>South</v>
      </c>
      <c r="J425" s="19" t="str">
        <f t="shared" si="2"/>
        <v>SOUTH</v>
      </c>
      <c r="K425" s="19" t="str">
        <f t="shared" si="3"/>
        <v>south</v>
      </c>
      <c r="L425" s="19" t="str">
        <f t="shared" si="4"/>
        <v>Electronics</v>
      </c>
      <c r="M425" s="19" t="str">
        <f t="shared" si="5"/>
        <v>ELECTRONICS</v>
      </c>
      <c r="N425" s="28" t="str">
        <f t="shared" si="6"/>
        <v>electronics</v>
      </c>
    </row>
    <row r="426" ht="15.75" customHeight="1">
      <c r="A426" s="27" t="s">
        <v>432</v>
      </c>
      <c r="B426" s="12">
        <v>45373.0</v>
      </c>
      <c r="C426" s="13" t="s">
        <v>9</v>
      </c>
      <c r="D426" s="13" t="s">
        <v>19</v>
      </c>
      <c r="E426" s="13">
        <v>4551.51</v>
      </c>
      <c r="F426" s="13">
        <v>4.0</v>
      </c>
      <c r="G426" s="13">
        <v>0.0</v>
      </c>
      <c r="H426" s="13">
        <v>1384.53</v>
      </c>
      <c r="I426" s="19" t="str">
        <f t="shared" si="1"/>
        <v>North</v>
      </c>
      <c r="J426" s="19" t="str">
        <f t="shared" si="2"/>
        <v>NORTH</v>
      </c>
      <c r="K426" s="19" t="str">
        <f t="shared" si="3"/>
        <v>north</v>
      </c>
      <c r="L426" s="19" t="str">
        <f t="shared" si="4"/>
        <v>Furniture</v>
      </c>
      <c r="M426" s="19" t="str">
        <f t="shared" si="5"/>
        <v>FURNITURE</v>
      </c>
      <c r="N426" s="28" t="str">
        <f t="shared" si="6"/>
        <v>furniture</v>
      </c>
    </row>
    <row r="427" ht="15.75" customHeight="1">
      <c r="A427" s="29" t="s">
        <v>433</v>
      </c>
      <c r="B427" s="16">
        <v>45164.0</v>
      </c>
      <c r="C427" s="17" t="s">
        <v>12</v>
      </c>
      <c r="D427" s="17" t="s">
        <v>17</v>
      </c>
      <c r="E427" s="17">
        <v>778.34</v>
      </c>
      <c r="F427" s="17">
        <v>28.0</v>
      </c>
      <c r="G427" s="17">
        <v>31.0</v>
      </c>
      <c r="H427" s="17">
        <v>110.66</v>
      </c>
      <c r="I427" s="19" t="str">
        <f t="shared" si="1"/>
        <v>West</v>
      </c>
      <c r="J427" s="19" t="str">
        <f t="shared" si="2"/>
        <v>WEST</v>
      </c>
      <c r="K427" s="19" t="str">
        <f t="shared" si="3"/>
        <v>west</v>
      </c>
      <c r="L427" s="19" t="str">
        <f t="shared" si="4"/>
        <v>Clothing</v>
      </c>
      <c r="M427" s="19" t="str">
        <f t="shared" si="5"/>
        <v>CLOTHING</v>
      </c>
      <c r="N427" s="28" t="str">
        <f t="shared" si="6"/>
        <v>clothing</v>
      </c>
    </row>
    <row r="428" ht="15.75" customHeight="1">
      <c r="A428" s="27" t="s">
        <v>434</v>
      </c>
      <c r="B428" s="12">
        <v>45005.0</v>
      </c>
      <c r="C428" s="13" t="s">
        <v>12</v>
      </c>
      <c r="D428" s="13" t="s">
        <v>17</v>
      </c>
      <c r="E428" s="13">
        <v>3323.74</v>
      </c>
      <c r="F428" s="13">
        <v>29.0</v>
      </c>
      <c r="G428" s="13">
        <v>38.0</v>
      </c>
      <c r="H428" s="13">
        <v>1390.5</v>
      </c>
      <c r="I428" s="19" t="str">
        <f t="shared" si="1"/>
        <v>West</v>
      </c>
      <c r="J428" s="19" t="str">
        <f t="shared" si="2"/>
        <v>WEST</v>
      </c>
      <c r="K428" s="19" t="str">
        <f t="shared" si="3"/>
        <v>west</v>
      </c>
      <c r="L428" s="19" t="str">
        <f t="shared" si="4"/>
        <v>Clothing</v>
      </c>
      <c r="M428" s="19" t="str">
        <f t="shared" si="5"/>
        <v>CLOTHING</v>
      </c>
      <c r="N428" s="28" t="str">
        <f t="shared" si="6"/>
        <v>clothing</v>
      </c>
    </row>
    <row r="429" ht="15.75" customHeight="1">
      <c r="A429" s="29" t="s">
        <v>435</v>
      </c>
      <c r="B429" s="16">
        <v>45371.0</v>
      </c>
      <c r="C429" s="17" t="s">
        <v>13</v>
      </c>
      <c r="D429" s="17" t="s">
        <v>17</v>
      </c>
      <c r="E429" s="17">
        <v>4040.89</v>
      </c>
      <c r="F429" s="17">
        <v>2.0</v>
      </c>
      <c r="G429" s="17">
        <v>7.0</v>
      </c>
      <c r="H429" s="17">
        <v>1717.12</v>
      </c>
      <c r="I429" s="19" t="str">
        <f t="shared" si="1"/>
        <v>East</v>
      </c>
      <c r="J429" s="19" t="str">
        <f t="shared" si="2"/>
        <v>EAST</v>
      </c>
      <c r="K429" s="19" t="str">
        <f t="shared" si="3"/>
        <v>east</v>
      </c>
      <c r="L429" s="19" t="str">
        <f t="shared" si="4"/>
        <v>Clothing</v>
      </c>
      <c r="M429" s="19" t="str">
        <f t="shared" si="5"/>
        <v>CLOTHING</v>
      </c>
      <c r="N429" s="28" t="str">
        <f t="shared" si="6"/>
        <v>clothing</v>
      </c>
    </row>
    <row r="430" ht="15.75" customHeight="1">
      <c r="A430" s="27" t="s">
        <v>436</v>
      </c>
      <c r="B430" s="12">
        <v>44906.0</v>
      </c>
      <c r="C430" s="13" t="s">
        <v>12</v>
      </c>
      <c r="D430" s="13" t="s">
        <v>19</v>
      </c>
      <c r="E430" s="13">
        <v>1870.44</v>
      </c>
      <c r="F430" s="13">
        <v>45.0</v>
      </c>
      <c r="G430" s="13">
        <v>6.0</v>
      </c>
      <c r="H430" s="13">
        <v>1800.42</v>
      </c>
      <c r="I430" s="19" t="str">
        <f t="shared" si="1"/>
        <v>West</v>
      </c>
      <c r="J430" s="19" t="str">
        <f t="shared" si="2"/>
        <v>WEST</v>
      </c>
      <c r="K430" s="19" t="str">
        <f t="shared" si="3"/>
        <v>west</v>
      </c>
      <c r="L430" s="19" t="str">
        <f t="shared" si="4"/>
        <v>Furniture</v>
      </c>
      <c r="M430" s="19" t="str">
        <f t="shared" si="5"/>
        <v>FURNITURE</v>
      </c>
      <c r="N430" s="28" t="str">
        <f t="shared" si="6"/>
        <v>furniture</v>
      </c>
    </row>
    <row r="431" ht="15.75" customHeight="1">
      <c r="A431" s="29" t="s">
        <v>437</v>
      </c>
      <c r="B431" s="16">
        <v>45551.0</v>
      </c>
      <c r="C431" s="17" t="s">
        <v>12</v>
      </c>
      <c r="D431" s="17" t="s">
        <v>10</v>
      </c>
      <c r="E431" s="17">
        <v>3142.49</v>
      </c>
      <c r="F431" s="17">
        <v>42.0</v>
      </c>
      <c r="G431" s="17">
        <v>7.0</v>
      </c>
      <c r="H431" s="17">
        <v>1981.52</v>
      </c>
      <c r="I431" s="19" t="str">
        <f t="shared" si="1"/>
        <v>West</v>
      </c>
      <c r="J431" s="19" t="str">
        <f t="shared" si="2"/>
        <v>WEST</v>
      </c>
      <c r="K431" s="19" t="str">
        <f t="shared" si="3"/>
        <v>west</v>
      </c>
      <c r="L431" s="19" t="str">
        <f t="shared" si="4"/>
        <v>Groceries</v>
      </c>
      <c r="M431" s="19" t="str">
        <f t="shared" si="5"/>
        <v>GROCERIES</v>
      </c>
      <c r="N431" s="28" t="str">
        <f t="shared" si="6"/>
        <v>groceries</v>
      </c>
    </row>
    <row r="432" ht="15.75" customHeight="1">
      <c r="A432" s="27" t="s">
        <v>438</v>
      </c>
      <c r="B432" s="12">
        <v>45173.0</v>
      </c>
      <c r="C432" s="13" t="s">
        <v>13</v>
      </c>
      <c r="D432" s="13" t="s">
        <v>17</v>
      </c>
      <c r="E432" s="13">
        <v>4466.64</v>
      </c>
      <c r="F432" s="13">
        <v>40.0</v>
      </c>
      <c r="G432" s="13">
        <v>38.0</v>
      </c>
      <c r="H432" s="13">
        <v>214.72</v>
      </c>
      <c r="I432" s="19" t="str">
        <f t="shared" si="1"/>
        <v>East</v>
      </c>
      <c r="J432" s="19" t="str">
        <f t="shared" si="2"/>
        <v>EAST</v>
      </c>
      <c r="K432" s="19" t="str">
        <f t="shared" si="3"/>
        <v>east</v>
      </c>
      <c r="L432" s="19" t="str">
        <f t="shared" si="4"/>
        <v>Clothing</v>
      </c>
      <c r="M432" s="19" t="str">
        <f t="shared" si="5"/>
        <v>CLOTHING</v>
      </c>
      <c r="N432" s="28" t="str">
        <f t="shared" si="6"/>
        <v>clothing</v>
      </c>
    </row>
    <row r="433" ht="15.75" customHeight="1">
      <c r="A433" s="29" t="s">
        <v>439</v>
      </c>
      <c r="B433" s="16">
        <v>45566.0</v>
      </c>
      <c r="C433" s="17" t="s">
        <v>13</v>
      </c>
      <c r="D433" s="17" t="s">
        <v>23</v>
      </c>
      <c r="E433" s="17">
        <v>2986.4</v>
      </c>
      <c r="F433" s="17">
        <v>31.0</v>
      </c>
      <c r="G433" s="17">
        <v>20.0</v>
      </c>
      <c r="H433" s="17">
        <v>659.21</v>
      </c>
      <c r="I433" s="19" t="str">
        <f t="shared" si="1"/>
        <v>East</v>
      </c>
      <c r="J433" s="19" t="str">
        <f t="shared" si="2"/>
        <v>EAST</v>
      </c>
      <c r="K433" s="19" t="str">
        <f t="shared" si="3"/>
        <v>east</v>
      </c>
      <c r="L433" s="19" t="str">
        <f t="shared" si="4"/>
        <v>Electronics</v>
      </c>
      <c r="M433" s="19" t="str">
        <f t="shared" si="5"/>
        <v>ELECTRONICS</v>
      </c>
      <c r="N433" s="28" t="str">
        <f t="shared" si="6"/>
        <v>electronics</v>
      </c>
    </row>
    <row r="434" ht="15.75" customHeight="1">
      <c r="A434" s="27" t="s">
        <v>440</v>
      </c>
      <c r="B434" s="12">
        <v>45040.0</v>
      </c>
      <c r="C434" s="13" t="s">
        <v>13</v>
      </c>
      <c r="D434" s="13" t="s">
        <v>21</v>
      </c>
      <c r="E434" s="13">
        <v>1986.99</v>
      </c>
      <c r="F434" s="13">
        <v>6.0</v>
      </c>
      <c r="G434" s="13">
        <v>33.0</v>
      </c>
      <c r="H434" s="13">
        <v>1890.48</v>
      </c>
      <c r="I434" s="19" t="str">
        <f t="shared" si="1"/>
        <v>East</v>
      </c>
      <c r="J434" s="19" t="str">
        <f t="shared" si="2"/>
        <v>EAST</v>
      </c>
      <c r="K434" s="19" t="str">
        <f t="shared" si="3"/>
        <v>east</v>
      </c>
      <c r="L434" s="19" t="str">
        <f t="shared" si="4"/>
        <v>Sports</v>
      </c>
      <c r="M434" s="19" t="str">
        <f t="shared" si="5"/>
        <v>SPORTS</v>
      </c>
      <c r="N434" s="28" t="str">
        <f t="shared" si="6"/>
        <v>sports</v>
      </c>
    </row>
    <row r="435" ht="15.75" customHeight="1">
      <c r="A435" s="29" t="s">
        <v>441</v>
      </c>
      <c r="B435" s="16">
        <v>44920.0</v>
      </c>
      <c r="C435" s="17" t="s">
        <v>12</v>
      </c>
      <c r="D435" s="17" t="s">
        <v>17</v>
      </c>
      <c r="E435" s="17">
        <v>2093.93</v>
      </c>
      <c r="F435" s="17">
        <v>6.0</v>
      </c>
      <c r="G435" s="17">
        <v>31.0</v>
      </c>
      <c r="H435" s="17">
        <v>486.63</v>
      </c>
      <c r="I435" s="19" t="str">
        <f t="shared" si="1"/>
        <v>West</v>
      </c>
      <c r="J435" s="19" t="str">
        <f t="shared" si="2"/>
        <v>WEST</v>
      </c>
      <c r="K435" s="19" t="str">
        <f t="shared" si="3"/>
        <v>west</v>
      </c>
      <c r="L435" s="19" t="str">
        <f t="shared" si="4"/>
        <v>Clothing</v>
      </c>
      <c r="M435" s="19" t="str">
        <f t="shared" si="5"/>
        <v>CLOTHING</v>
      </c>
      <c r="N435" s="28" t="str">
        <f t="shared" si="6"/>
        <v>clothing</v>
      </c>
    </row>
    <row r="436" ht="15.75" customHeight="1">
      <c r="A436" s="27" t="s">
        <v>442</v>
      </c>
      <c r="B436" s="12">
        <v>45451.0</v>
      </c>
      <c r="C436" s="13" t="s">
        <v>12</v>
      </c>
      <c r="D436" s="13" t="s">
        <v>23</v>
      </c>
      <c r="E436" s="13">
        <v>4584.59</v>
      </c>
      <c r="F436" s="13">
        <v>3.0</v>
      </c>
      <c r="G436" s="13">
        <v>25.0</v>
      </c>
      <c r="H436" s="13">
        <v>1530.29</v>
      </c>
      <c r="I436" s="19" t="str">
        <f t="shared" si="1"/>
        <v>West</v>
      </c>
      <c r="J436" s="19" t="str">
        <f t="shared" si="2"/>
        <v>WEST</v>
      </c>
      <c r="K436" s="19" t="str">
        <f t="shared" si="3"/>
        <v>west</v>
      </c>
      <c r="L436" s="19" t="str">
        <f t="shared" si="4"/>
        <v>Electronics</v>
      </c>
      <c r="M436" s="19" t="str">
        <f t="shared" si="5"/>
        <v>ELECTRONICS</v>
      </c>
      <c r="N436" s="28" t="str">
        <f t="shared" si="6"/>
        <v>electronics</v>
      </c>
    </row>
    <row r="437" ht="15.75" customHeight="1">
      <c r="A437" s="29" t="s">
        <v>443</v>
      </c>
      <c r="B437" s="16">
        <v>45380.0</v>
      </c>
      <c r="C437" s="17" t="s">
        <v>13</v>
      </c>
      <c r="D437" s="17" t="s">
        <v>17</v>
      </c>
      <c r="E437" s="17">
        <v>974.86</v>
      </c>
      <c r="F437" s="17">
        <v>38.0</v>
      </c>
      <c r="G437" s="17">
        <v>48.0</v>
      </c>
      <c r="H437" s="17">
        <v>871.02</v>
      </c>
      <c r="I437" s="19" t="str">
        <f t="shared" si="1"/>
        <v>East</v>
      </c>
      <c r="J437" s="19" t="str">
        <f t="shared" si="2"/>
        <v>EAST</v>
      </c>
      <c r="K437" s="19" t="str">
        <f t="shared" si="3"/>
        <v>east</v>
      </c>
      <c r="L437" s="19" t="str">
        <f t="shared" si="4"/>
        <v>Clothing</v>
      </c>
      <c r="M437" s="19" t="str">
        <f t="shared" si="5"/>
        <v>CLOTHING</v>
      </c>
      <c r="N437" s="28" t="str">
        <f t="shared" si="6"/>
        <v>clothing</v>
      </c>
    </row>
    <row r="438" ht="15.75" customHeight="1">
      <c r="A438" s="27" t="s">
        <v>444</v>
      </c>
      <c r="B438" s="12">
        <v>45379.0</v>
      </c>
      <c r="C438" s="13" t="s">
        <v>16</v>
      </c>
      <c r="D438" s="13" t="s">
        <v>23</v>
      </c>
      <c r="E438" s="13">
        <v>1313.21</v>
      </c>
      <c r="F438" s="13">
        <v>48.0</v>
      </c>
      <c r="G438" s="13">
        <v>8.0</v>
      </c>
      <c r="H438" s="13">
        <v>1906.22</v>
      </c>
      <c r="I438" s="19" t="str">
        <f t="shared" si="1"/>
        <v>South</v>
      </c>
      <c r="J438" s="19" t="str">
        <f t="shared" si="2"/>
        <v>SOUTH</v>
      </c>
      <c r="K438" s="19" t="str">
        <f t="shared" si="3"/>
        <v>south</v>
      </c>
      <c r="L438" s="19" t="str">
        <f t="shared" si="4"/>
        <v>Electronics</v>
      </c>
      <c r="M438" s="19" t="str">
        <f t="shared" si="5"/>
        <v>ELECTRONICS</v>
      </c>
      <c r="N438" s="28" t="str">
        <f t="shared" si="6"/>
        <v>electronics</v>
      </c>
    </row>
    <row r="439" ht="15.75" customHeight="1">
      <c r="A439" s="29" t="s">
        <v>445</v>
      </c>
      <c r="B439" s="16">
        <v>45270.0</v>
      </c>
      <c r="C439" s="17" t="s">
        <v>16</v>
      </c>
      <c r="D439" s="17" t="s">
        <v>10</v>
      </c>
      <c r="E439" s="17">
        <v>4212.21</v>
      </c>
      <c r="F439" s="17">
        <v>21.0</v>
      </c>
      <c r="G439" s="17">
        <v>41.0</v>
      </c>
      <c r="H439" s="17">
        <v>1806.23</v>
      </c>
      <c r="I439" s="19" t="str">
        <f t="shared" si="1"/>
        <v>South</v>
      </c>
      <c r="J439" s="19" t="str">
        <f t="shared" si="2"/>
        <v>SOUTH</v>
      </c>
      <c r="K439" s="19" t="str">
        <f t="shared" si="3"/>
        <v>south</v>
      </c>
      <c r="L439" s="19" t="str">
        <f t="shared" si="4"/>
        <v>Groceries</v>
      </c>
      <c r="M439" s="19" t="str">
        <f t="shared" si="5"/>
        <v>GROCERIES</v>
      </c>
      <c r="N439" s="28" t="str">
        <f t="shared" si="6"/>
        <v>groceries</v>
      </c>
    </row>
    <row r="440" ht="15.75" customHeight="1">
      <c r="A440" s="27" t="s">
        <v>446</v>
      </c>
      <c r="B440" s="12">
        <v>45171.0</v>
      </c>
      <c r="C440" s="13" t="s">
        <v>12</v>
      </c>
      <c r="D440" s="13" t="s">
        <v>23</v>
      </c>
      <c r="E440" s="13">
        <v>2406.15</v>
      </c>
      <c r="F440" s="13">
        <v>37.0</v>
      </c>
      <c r="G440" s="13">
        <v>18.0</v>
      </c>
      <c r="H440" s="13">
        <v>616.26</v>
      </c>
      <c r="I440" s="19" t="str">
        <f t="shared" si="1"/>
        <v>West</v>
      </c>
      <c r="J440" s="19" t="str">
        <f t="shared" si="2"/>
        <v>WEST</v>
      </c>
      <c r="K440" s="19" t="str">
        <f t="shared" si="3"/>
        <v>west</v>
      </c>
      <c r="L440" s="19" t="str">
        <f t="shared" si="4"/>
        <v>Electronics</v>
      </c>
      <c r="M440" s="19" t="str">
        <f t="shared" si="5"/>
        <v>ELECTRONICS</v>
      </c>
      <c r="N440" s="28" t="str">
        <f t="shared" si="6"/>
        <v>electronics</v>
      </c>
    </row>
    <row r="441" ht="15.75" customHeight="1">
      <c r="A441" s="29" t="s">
        <v>447</v>
      </c>
      <c r="B441" s="16">
        <v>45134.0</v>
      </c>
      <c r="C441" s="17" t="s">
        <v>13</v>
      </c>
      <c r="D441" s="17" t="s">
        <v>19</v>
      </c>
      <c r="E441" s="17">
        <v>3494.36</v>
      </c>
      <c r="F441" s="17">
        <v>13.0</v>
      </c>
      <c r="G441" s="17">
        <v>13.0</v>
      </c>
      <c r="H441" s="17">
        <v>561.04</v>
      </c>
      <c r="I441" s="19" t="str">
        <f t="shared" si="1"/>
        <v>East</v>
      </c>
      <c r="J441" s="19" t="str">
        <f t="shared" si="2"/>
        <v>EAST</v>
      </c>
      <c r="K441" s="19" t="str">
        <f t="shared" si="3"/>
        <v>east</v>
      </c>
      <c r="L441" s="19" t="str">
        <f t="shared" si="4"/>
        <v>Furniture</v>
      </c>
      <c r="M441" s="19" t="str">
        <f t="shared" si="5"/>
        <v>FURNITURE</v>
      </c>
      <c r="N441" s="28" t="str">
        <f t="shared" si="6"/>
        <v>furniture</v>
      </c>
    </row>
    <row r="442" ht="15.75" customHeight="1">
      <c r="A442" s="27" t="s">
        <v>448</v>
      </c>
      <c r="B442" s="12">
        <v>45388.0</v>
      </c>
      <c r="C442" s="13" t="s">
        <v>16</v>
      </c>
      <c r="D442" s="13" t="s">
        <v>17</v>
      </c>
      <c r="E442" s="13">
        <v>3724.52</v>
      </c>
      <c r="F442" s="13">
        <v>42.0</v>
      </c>
      <c r="G442" s="13">
        <v>13.0</v>
      </c>
      <c r="H442" s="13">
        <v>1947.91</v>
      </c>
      <c r="I442" s="19" t="str">
        <f t="shared" si="1"/>
        <v>South</v>
      </c>
      <c r="J442" s="19" t="str">
        <f t="shared" si="2"/>
        <v>SOUTH</v>
      </c>
      <c r="K442" s="19" t="str">
        <f t="shared" si="3"/>
        <v>south</v>
      </c>
      <c r="L442" s="19" t="str">
        <f t="shared" si="4"/>
        <v>Clothing</v>
      </c>
      <c r="M442" s="19" t="str">
        <f t="shared" si="5"/>
        <v>CLOTHING</v>
      </c>
      <c r="N442" s="28" t="str">
        <f t="shared" si="6"/>
        <v>clothing</v>
      </c>
    </row>
    <row r="443" ht="15.75" customHeight="1">
      <c r="A443" s="29" t="s">
        <v>449</v>
      </c>
      <c r="B443" s="16">
        <v>45249.0</v>
      </c>
      <c r="C443" s="17" t="s">
        <v>13</v>
      </c>
      <c r="D443" s="17" t="s">
        <v>19</v>
      </c>
      <c r="E443" s="17">
        <v>4350.38</v>
      </c>
      <c r="F443" s="17">
        <v>3.0</v>
      </c>
      <c r="G443" s="17">
        <v>14.0</v>
      </c>
      <c r="H443" s="17">
        <v>513.85</v>
      </c>
      <c r="I443" s="19" t="str">
        <f t="shared" si="1"/>
        <v>East</v>
      </c>
      <c r="J443" s="19" t="str">
        <f t="shared" si="2"/>
        <v>EAST</v>
      </c>
      <c r="K443" s="19" t="str">
        <f t="shared" si="3"/>
        <v>east</v>
      </c>
      <c r="L443" s="19" t="str">
        <f t="shared" si="4"/>
        <v>Furniture</v>
      </c>
      <c r="M443" s="19" t="str">
        <f t="shared" si="5"/>
        <v>FURNITURE</v>
      </c>
      <c r="N443" s="28" t="str">
        <f t="shared" si="6"/>
        <v>furniture</v>
      </c>
    </row>
    <row r="444" ht="15.75" customHeight="1">
      <c r="A444" s="27" t="s">
        <v>450</v>
      </c>
      <c r="B444" s="12">
        <v>45510.0</v>
      </c>
      <c r="C444" s="13" t="s">
        <v>12</v>
      </c>
      <c r="D444" s="13" t="s">
        <v>17</v>
      </c>
      <c r="E444" s="13">
        <v>4373.81</v>
      </c>
      <c r="F444" s="13">
        <v>24.0</v>
      </c>
      <c r="G444" s="13">
        <v>29.0</v>
      </c>
      <c r="H444" s="13">
        <v>631.04</v>
      </c>
      <c r="I444" s="19" t="str">
        <f t="shared" si="1"/>
        <v>West</v>
      </c>
      <c r="J444" s="19" t="str">
        <f t="shared" si="2"/>
        <v>WEST</v>
      </c>
      <c r="K444" s="19" t="str">
        <f t="shared" si="3"/>
        <v>west</v>
      </c>
      <c r="L444" s="19" t="str">
        <f t="shared" si="4"/>
        <v>Clothing</v>
      </c>
      <c r="M444" s="19" t="str">
        <f t="shared" si="5"/>
        <v>CLOTHING</v>
      </c>
      <c r="N444" s="28" t="str">
        <f t="shared" si="6"/>
        <v>clothing</v>
      </c>
    </row>
    <row r="445" ht="15.75" customHeight="1">
      <c r="A445" s="29" t="s">
        <v>451</v>
      </c>
      <c r="B445" s="16">
        <v>44971.0</v>
      </c>
      <c r="C445" s="17" t="s">
        <v>12</v>
      </c>
      <c r="D445" s="17" t="s">
        <v>21</v>
      </c>
      <c r="E445" s="17">
        <v>4101.04</v>
      </c>
      <c r="F445" s="17">
        <v>34.0</v>
      </c>
      <c r="G445" s="17">
        <v>3.0</v>
      </c>
      <c r="H445" s="17">
        <v>1751.16</v>
      </c>
      <c r="I445" s="19" t="str">
        <f t="shared" si="1"/>
        <v>West</v>
      </c>
      <c r="J445" s="19" t="str">
        <f t="shared" si="2"/>
        <v>WEST</v>
      </c>
      <c r="K445" s="19" t="str">
        <f t="shared" si="3"/>
        <v>west</v>
      </c>
      <c r="L445" s="19" t="str">
        <f t="shared" si="4"/>
        <v>Sports</v>
      </c>
      <c r="M445" s="19" t="str">
        <f t="shared" si="5"/>
        <v>SPORTS</v>
      </c>
      <c r="N445" s="28" t="str">
        <f t="shared" si="6"/>
        <v>sports</v>
      </c>
    </row>
    <row r="446" ht="15.75" customHeight="1">
      <c r="A446" s="27" t="s">
        <v>452</v>
      </c>
      <c r="B446" s="12">
        <v>45529.0</v>
      </c>
      <c r="C446" s="13" t="s">
        <v>16</v>
      </c>
      <c r="D446" s="13" t="s">
        <v>10</v>
      </c>
      <c r="E446" s="13">
        <v>3326.03</v>
      </c>
      <c r="F446" s="13">
        <v>8.0</v>
      </c>
      <c r="G446" s="13">
        <v>4.0</v>
      </c>
      <c r="H446" s="13">
        <v>482.77</v>
      </c>
      <c r="I446" s="19" t="str">
        <f t="shared" si="1"/>
        <v>South</v>
      </c>
      <c r="J446" s="19" t="str">
        <f t="shared" si="2"/>
        <v>SOUTH</v>
      </c>
      <c r="K446" s="19" t="str">
        <f t="shared" si="3"/>
        <v>south</v>
      </c>
      <c r="L446" s="19" t="str">
        <f t="shared" si="4"/>
        <v>Groceries</v>
      </c>
      <c r="M446" s="19" t="str">
        <f t="shared" si="5"/>
        <v>GROCERIES</v>
      </c>
      <c r="N446" s="28" t="str">
        <f t="shared" si="6"/>
        <v>groceries</v>
      </c>
    </row>
    <row r="447" ht="15.75" customHeight="1">
      <c r="A447" s="29" t="s">
        <v>453</v>
      </c>
      <c r="B447" s="16">
        <v>45220.0</v>
      </c>
      <c r="C447" s="17" t="s">
        <v>13</v>
      </c>
      <c r="D447" s="17" t="s">
        <v>10</v>
      </c>
      <c r="E447" s="17">
        <v>669.76</v>
      </c>
      <c r="F447" s="17">
        <v>34.0</v>
      </c>
      <c r="G447" s="17">
        <v>8.0</v>
      </c>
      <c r="H447" s="17">
        <v>720.04</v>
      </c>
      <c r="I447" s="19" t="str">
        <f t="shared" si="1"/>
        <v>East</v>
      </c>
      <c r="J447" s="19" t="str">
        <f t="shared" si="2"/>
        <v>EAST</v>
      </c>
      <c r="K447" s="19" t="str">
        <f t="shared" si="3"/>
        <v>east</v>
      </c>
      <c r="L447" s="19" t="str">
        <f t="shared" si="4"/>
        <v>Groceries</v>
      </c>
      <c r="M447" s="19" t="str">
        <f t="shared" si="5"/>
        <v>GROCERIES</v>
      </c>
      <c r="N447" s="28" t="str">
        <f t="shared" si="6"/>
        <v>groceries</v>
      </c>
    </row>
    <row r="448" ht="15.75" customHeight="1">
      <c r="A448" s="27" t="s">
        <v>454</v>
      </c>
      <c r="B448" s="12">
        <v>45579.0</v>
      </c>
      <c r="C448" s="13" t="s">
        <v>9</v>
      </c>
      <c r="D448" s="13" t="s">
        <v>19</v>
      </c>
      <c r="E448" s="13">
        <v>2906.79</v>
      </c>
      <c r="F448" s="13">
        <v>31.0</v>
      </c>
      <c r="G448" s="13">
        <v>33.0</v>
      </c>
      <c r="H448" s="13">
        <v>130.99</v>
      </c>
      <c r="I448" s="19" t="str">
        <f t="shared" si="1"/>
        <v>North</v>
      </c>
      <c r="J448" s="19" t="str">
        <f t="shared" si="2"/>
        <v>NORTH</v>
      </c>
      <c r="K448" s="19" t="str">
        <f t="shared" si="3"/>
        <v>north</v>
      </c>
      <c r="L448" s="19" t="str">
        <f t="shared" si="4"/>
        <v>Furniture</v>
      </c>
      <c r="M448" s="19" t="str">
        <f t="shared" si="5"/>
        <v>FURNITURE</v>
      </c>
      <c r="N448" s="28" t="str">
        <f t="shared" si="6"/>
        <v>furniture</v>
      </c>
    </row>
    <row r="449" ht="15.75" customHeight="1">
      <c r="A449" s="29" t="s">
        <v>455</v>
      </c>
      <c r="B449" s="16">
        <v>45557.0</v>
      </c>
      <c r="C449" s="17" t="s">
        <v>13</v>
      </c>
      <c r="D449" s="17" t="s">
        <v>10</v>
      </c>
      <c r="E449" s="17">
        <v>1083.31</v>
      </c>
      <c r="F449" s="17">
        <v>6.0</v>
      </c>
      <c r="G449" s="17">
        <v>12.0</v>
      </c>
      <c r="H449" s="17">
        <v>1002.46</v>
      </c>
      <c r="I449" s="19" t="str">
        <f t="shared" si="1"/>
        <v>East</v>
      </c>
      <c r="J449" s="19" t="str">
        <f t="shared" si="2"/>
        <v>EAST</v>
      </c>
      <c r="K449" s="19" t="str">
        <f t="shared" si="3"/>
        <v>east</v>
      </c>
      <c r="L449" s="19" t="str">
        <f t="shared" si="4"/>
        <v>Groceries</v>
      </c>
      <c r="M449" s="19" t="str">
        <f t="shared" si="5"/>
        <v>GROCERIES</v>
      </c>
      <c r="N449" s="28" t="str">
        <f t="shared" si="6"/>
        <v>groceries</v>
      </c>
    </row>
    <row r="450" ht="15.75" customHeight="1">
      <c r="A450" s="27" t="s">
        <v>456</v>
      </c>
      <c r="B450" s="12">
        <v>45480.0</v>
      </c>
      <c r="C450" s="13" t="s">
        <v>16</v>
      </c>
      <c r="D450" s="13" t="s">
        <v>10</v>
      </c>
      <c r="E450" s="13">
        <v>193.64</v>
      </c>
      <c r="F450" s="13">
        <v>36.0</v>
      </c>
      <c r="G450" s="13">
        <v>17.0</v>
      </c>
      <c r="H450" s="13">
        <v>818.94</v>
      </c>
      <c r="I450" s="19" t="str">
        <f t="shared" si="1"/>
        <v>South</v>
      </c>
      <c r="J450" s="19" t="str">
        <f t="shared" si="2"/>
        <v>SOUTH</v>
      </c>
      <c r="K450" s="19" t="str">
        <f t="shared" si="3"/>
        <v>south</v>
      </c>
      <c r="L450" s="19" t="str">
        <f t="shared" si="4"/>
        <v>Groceries</v>
      </c>
      <c r="M450" s="19" t="str">
        <f t="shared" si="5"/>
        <v>GROCERIES</v>
      </c>
      <c r="N450" s="28" t="str">
        <f t="shared" si="6"/>
        <v>groceries</v>
      </c>
    </row>
    <row r="451" ht="15.75" customHeight="1">
      <c r="A451" s="29">
        <v>8.4809441E7</v>
      </c>
      <c r="B451" s="16">
        <v>44990.0</v>
      </c>
      <c r="C451" s="17" t="s">
        <v>12</v>
      </c>
      <c r="D451" s="17" t="s">
        <v>10</v>
      </c>
      <c r="E451" s="17">
        <v>3154.25</v>
      </c>
      <c r="F451" s="17">
        <v>43.0</v>
      </c>
      <c r="G451" s="17">
        <v>28.0</v>
      </c>
      <c r="H451" s="17">
        <v>467.13</v>
      </c>
      <c r="I451" s="19" t="str">
        <f t="shared" si="1"/>
        <v>West</v>
      </c>
      <c r="J451" s="19" t="str">
        <f t="shared" si="2"/>
        <v>WEST</v>
      </c>
      <c r="K451" s="19" t="str">
        <f t="shared" si="3"/>
        <v>west</v>
      </c>
      <c r="L451" s="19" t="str">
        <f t="shared" si="4"/>
        <v>Groceries</v>
      </c>
      <c r="M451" s="19" t="str">
        <f t="shared" si="5"/>
        <v>GROCERIES</v>
      </c>
      <c r="N451" s="28" t="str">
        <f t="shared" si="6"/>
        <v>groceries</v>
      </c>
    </row>
    <row r="452" ht="15.75" customHeight="1">
      <c r="A452" s="27" t="s">
        <v>457</v>
      </c>
      <c r="B452" s="12">
        <v>45330.0</v>
      </c>
      <c r="C452" s="13" t="s">
        <v>12</v>
      </c>
      <c r="D452" s="13" t="s">
        <v>19</v>
      </c>
      <c r="E452" s="13">
        <v>4809.31</v>
      </c>
      <c r="F452" s="13">
        <v>15.0</v>
      </c>
      <c r="G452" s="13">
        <v>37.0</v>
      </c>
      <c r="H452" s="13">
        <v>274.91</v>
      </c>
      <c r="I452" s="19" t="str">
        <f t="shared" si="1"/>
        <v>West</v>
      </c>
      <c r="J452" s="19" t="str">
        <f t="shared" si="2"/>
        <v>WEST</v>
      </c>
      <c r="K452" s="19" t="str">
        <f t="shared" si="3"/>
        <v>west</v>
      </c>
      <c r="L452" s="19" t="str">
        <f t="shared" si="4"/>
        <v>Furniture</v>
      </c>
      <c r="M452" s="19" t="str">
        <f t="shared" si="5"/>
        <v>FURNITURE</v>
      </c>
      <c r="N452" s="28" t="str">
        <f t="shared" si="6"/>
        <v>furniture</v>
      </c>
    </row>
    <row r="453" ht="15.75" customHeight="1">
      <c r="A453" s="29" t="s">
        <v>458</v>
      </c>
      <c r="B453" s="16">
        <v>45337.0</v>
      </c>
      <c r="C453" s="17" t="s">
        <v>16</v>
      </c>
      <c r="D453" s="17" t="s">
        <v>17</v>
      </c>
      <c r="E453" s="17">
        <v>2267.37</v>
      </c>
      <c r="F453" s="17">
        <v>4.0</v>
      </c>
      <c r="G453" s="17">
        <v>23.0</v>
      </c>
      <c r="H453" s="17">
        <v>606.7</v>
      </c>
      <c r="I453" s="19" t="str">
        <f t="shared" si="1"/>
        <v>South</v>
      </c>
      <c r="J453" s="19" t="str">
        <f t="shared" si="2"/>
        <v>SOUTH</v>
      </c>
      <c r="K453" s="19" t="str">
        <f t="shared" si="3"/>
        <v>south</v>
      </c>
      <c r="L453" s="19" t="str">
        <f t="shared" si="4"/>
        <v>Clothing</v>
      </c>
      <c r="M453" s="19" t="str">
        <f t="shared" si="5"/>
        <v>CLOTHING</v>
      </c>
      <c r="N453" s="28" t="str">
        <f t="shared" si="6"/>
        <v>clothing</v>
      </c>
    </row>
    <row r="454" ht="15.75" customHeight="1">
      <c r="A454" s="27" t="s">
        <v>459</v>
      </c>
      <c r="B454" s="12">
        <v>45176.0</v>
      </c>
      <c r="C454" s="13" t="s">
        <v>16</v>
      </c>
      <c r="D454" s="13" t="s">
        <v>23</v>
      </c>
      <c r="E454" s="13">
        <v>398.13</v>
      </c>
      <c r="F454" s="13">
        <v>42.0</v>
      </c>
      <c r="G454" s="13">
        <v>17.0</v>
      </c>
      <c r="H454" s="13">
        <v>908.46</v>
      </c>
      <c r="I454" s="19" t="str">
        <f t="shared" si="1"/>
        <v>South</v>
      </c>
      <c r="J454" s="19" t="str">
        <f t="shared" si="2"/>
        <v>SOUTH</v>
      </c>
      <c r="K454" s="19" t="str">
        <f t="shared" si="3"/>
        <v>south</v>
      </c>
      <c r="L454" s="19" t="str">
        <f t="shared" si="4"/>
        <v>Electronics</v>
      </c>
      <c r="M454" s="19" t="str">
        <f t="shared" si="5"/>
        <v>ELECTRONICS</v>
      </c>
      <c r="N454" s="28" t="str">
        <f t="shared" si="6"/>
        <v>electronics</v>
      </c>
    </row>
    <row r="455" ht="15.75" customHeight="1">
      <c r="A455" s="29" t="s">
        <v>460</v>
      </c>
      <c r="B455" s="16">
        <v>45611.0</v>
      </c>
      <c r="C455" s="17" t="s">
        <v>12</v>
      </c>
      <c r="D455" s="17" t="s">
        <v>23</v>
      </c>
      <c r="E455" s="17">
        <v>1692.79</v>
      </c>
      <c r="F455" s="17">
        <v>12.0</v>
      </c>
      <c r="G455" s="17">
        <v>50.0</v>
      </c>
      <c r="H455" s="17">
        <v>447.22</v>
      </c>
      <c r="I455" s="19" t="str">
        <f t="shared" si="1"/>
        <v>West</v>
      </c>
      <c r="J455" s="19" t="str">
        <f t="shared" si="2"/>
        <v>WEST</v>
      </c>
      <c r="K455" s="19" t="str">
        <f t="shared" si="3"/>
        <v>west</v>
      </c>
      <c r="L455" s="19" t="str">
        <f t="shared" si="4"/>
        <v>Electronics</v>
      </c>
      <c r="M455" s="19" t="str">
        <f t="shared" si="5"/>
        <v>ELECTRONICS</v>
      </c>
      <c r="N455" s="28" t="str">
        <f t="shared" si="6"/>
        <v>electronics</v>
      </c>
    </row>
    <row r="456" ht="15.75" customHeight="1">
      <c r="A456" s="27" t="s">
        <v>461</v>
      </c>
      <c r="B456" s="12">
        <v>45544.0</v>
      </c>
      <c r="C456" s="13" t="s">
        <v>12</v>
      </c>
      <c r="D456" s="13" t="s">
        <v>21</v>
      </c>
      <c r="E456" s="13">
        <v>1834.43</v>
      </c>
      <c r="F456" s="13">
        <v>48.0</v>
      </c>
      <c r="G456" s="13">
        <v>30.0</v>
      </c>
      <c r="H456" s="13">
        <v>1710.58</v>
      </c>
      <c r="I456" s="19" t="str">
        <f t="shared" si="1"/>
        <v>West</v>
      </c>
      <c r="J456" s="19" t="str">
        <f t="shared" si="2"/>
        <v>WEST</v>
      </c>
      <c r="K456" s="19" t="str">
        <f t="shared" si="3"/>
        <v>west</v>
      </c>
      <c r="L456" s="19" t="str">
        <f t="shared" si="4"/>
        <v>Sports</v>
      </c>
      <c r="M456" s="19" t="str">
        <f t="shared" si="5"/>
        <v>SPORTS</v>
      </c>
      <c r="N456" s="28" t="str">
        <f t="shared" si="6"/>
        <v>sports</v>
      </c>
    </row>
    <row r="457" ht="15.75" customHeight="1">
      <c r="A457" s="29" t="s">
        <v>462</v>
      </c>
      <c r="B457" s="16">
        <v>45240.0</v>
      </c>
      <c r="C457" s="17" t="s">
        <v>16</v>
      </c>
      <c r="D457" s="17" t="s">
        <v>10</v>
      </c>
      <c r="E457" s="17">
        <v>2753.34</v>
      </c>
      <c r="F457" s="17">
        <v>47.0</v>
      </c>
      <c r="G457" s="17">
        <v>40.0</v>
      </c>
      <c r="H457" s="17">
        <v>1174.14</v>
      </c>
      <c r="I457" s="19" t="str">
        <f t="shared" si="1"/>
        <v>South</v>
      </c>
      <c r="J457" s="19" t="str">
        <f t="shared" si="2"/>
        <v>SOUTH</v>
      </c>
      <c r="K457" s="19" t="str">
        <f t="shared" si="3"/>
        <v>south</v>
      </c>
      <c r="L457" s="19" t="str">
        <f t="shared" si="4"/>
        <v>Groceries</v>
      </c>
      <c r="M457" s="19" t="str">
        <f t="shared" si="5"/>
        <v>GROCERIES</v>
      </c>
      <c r="N457" s="28" t="str">
        <f t="shared" si="6"/>
        <v>groceries</v>
      </c>
    </row>
    <row r="458" ht="15.75" customHeight="1">
      <c r="A458" s="27" t="s">
        <v>463</v>
      </c>
      <c r="B458" s="12">
        <v>45461.0</v>
      </c>
      <c r="C458" s="13" t="s">
        <v>13</v>
      </c>
      <c r="D458" s="13" t="s">
        <v>17</v>
      </c>
      <c r="E458" s="13">
        <v>4388.68</v>
      </c>
      <c r="F458" s="13">
        <v>42.0</v>
      </c>
      <c r="G458" s="13">
        <v>24.0</v>
      </c>
      <c r="H458" s="13">
        <v>15.98</v>
      </c>
      <c r="I458" s="19" t="str">
        <f t="shared" si="1"/>
        <v>East</v>
      </c>
      <c r="J458" s="19" t="str">
        <f t="shared" si="2"/>
        <v>EAST</v>
      </c>
      <c r="K458" s="19" t="str">
        <f t="shared" si="3"/>
        <v>east</v>
      </c>
      <c r="L458" s="19" t="str">
        <f t="shared" si="4"/>
        <v>Clothing</v>
      </c>
      <c r="M458" s="19" t="str">
        <f t="shared" si="5"/>
        <v>CLOTHING</v>
      </c>
      <c r="N458" s="28" t="str">
        <f t="shared" si="6"/>
        <v>clothing</v>
      </c>
    </row>
    <row r="459" ht="15.75" customHeight="1">
      <c r="A459" s="29" t="s">
        <v>464</v>
      </c>
      <c r="B459" s="16">
        <v>45359.0</v>
      </c>
      <c r="C459" s="17" t="s">
        <v>13</v>
      </c>
      <c r="D459" s="17" t="s">
        <v>23</v>
      </c>
      <c r="E459" s="17">
        <v>4667.93</v>
      </c>
      <c r="F459" s="17">
        <v>24.0</v>
      </c>
      <c r="G459" s="17">
        <v>11.0</v>
      </c>
      <c r="H459" s="17">
        <v>916.86</v>
      </c>
      <c r="I459" s="19" t="str">
        <f t="shared" si="1"/>
        <v>East</v>
      </c>
      <c r="J459" s="19" t="str">
        <f t="shared" si="2"/>
        <v>EAST</v>
      </c>
      <c r="K459" s="19" t="str">
        <f t="shared" si="3"/>
        <v>east</v>
      </c>
      <c r="L459" s="19" t="str">
        <f t="shared" si="4"/>
        <v>Electronics</v>
      </c>
      <c r="M459" s="19" t="str">
        <f t="shared" si="5"/>
        <v>ELECTRONICS</v>
      </c>
      <c r="N459" s="28" t="str">
        <f t="shared" si="6"/>
        <v>electronics</v>
      </c>
    </row>
    <row r="460" ht="15.75" customHeight="1">
      <c r="A460" s="27" t="s">
        <v>465</v>
      </c>
      <c r="B460" s="12">
        <v>45153.0</v>
      </c>
      <c r="C460" s="13" t="s">
        <v>12</v>
      </c>
      <c r="D460" s="13" t="s">
        <v>21</v>
      </c>
      <c r="E460" s="13">
        <v>976.14</v>
      </c>
      <c r="F460" s="13">
        <v>13.0</v>
      </c>
      <c r="G460" s="13">
        <v>15.0</v>
      </c>
      <c r="H460" s="13">
        <v>129.28</v>
      </c>
      <c r="I460" s="19" t="str">
        <f t="shared" si="1"/>
        <v>West</v>
      </c>
      <c r="J460" s="19" t="str">
        <f t="shared" si="2"/>
        <v>WEST</v>
      </c>
      <c r="K460" s="19" t="str">
        <f t="shared" si="3"/>
        <v>west</v>
      </c>
      <c r="L460" s="19" t="str">
        <f t="shared" si="4"/>
        <v>Sports</v>
      </c>
      <c r="M460" s="19" t="str">
        <f t="shared" si="5"/>
        <v>SPORTS</v>
      </c>
      <c r="N460" s="28" t="str">
        <f t="shared" si="6"/>
        <v>sports</v>
      </c>
    </row>
    <row r="461" ht="15.75" customHeight="1">
      <c r="A461" s="29" t="s">
        <v>466</v>
      </c>
      <c r="B461" s="16">
        <v>45355.0</v>
      </c>
      <c r="C461" s="17" t="s">
        <v>13</v>
      </c>
      <c r="D461" s="17" t="s">
        <v>23</v>
      </c>
      <c r="E461" s="17">
        <v>281.39</v>
      </c>
      <c r="F461" s="17">
        <v>2.0</v>
      </c>
      <c r="G461" s="17">
        <v>41.0</v>
      </c>
      <c r="H461" s="17">
        <v>1128.3</v>
      </c>
      <c r="I461" s="19" t="str">
        <f t="shared" si="1"/>
        <v>East</v>
      </c>
      <c r="J461" s="19" t="str">
        <f t="shared" si="2"/>
        <v>EAST</v>
      </c>
      <c r="K461" s="19" t="str">
        <f t="shared" si="3"/>
        <v>east</v>
      </c>
      <c r="L461" s="19" t="str">
        <f t="shared" si="4"/>
        <v>Electronics</v>
      </c>
      <c r="M461" s="19" t="str">
        <f t="shared" si="5"/>
        <v>ELECTRONICS</v>
      </c>
      <c r="N461" s="28" t="str">
        <f t="shared" si="6"/>
        <v>electronics</v>
      </c>
    </row>
    <row r="462" ht="15.75" customHeight="1">
      <c r="A462" s="27" t="s">
        <v>467</v>
      </c>
      <c r="B462" s="12">
        <v>45315.0</v>
      </c>
      <c r="C462" s="13" t="s">
        <v>13</v>
      </c>
      <c r="D462" s="13" t="s">
        <v>23</v>
      </c>
      <c r="E462" s="13">
        <v>1460.11</v>
      </c>
      <c r="F462" s="13">
        <v>38.0</v>
      </c>
      <c r="G462" s="13">
        <v>17.0</v>
      </c>
      <c r="H462" s="13">
        <v>319.16</v>
      </c>
      <c r="I462" s="19" t="str">
        <f t="shared" si="1"/>
        <v>East</v>
      </c>
      <c r="J462" s="19" t="str">
        <f t="shared" si="2"/>
        <v>EAST</v>
      </c>
      <c r="K462" s="19" t="str">
        <f t="shared" si="3"/>
        <v>east</v>
      </c>
      <c r="L462" s="19" t="str">
        <f t="shared" si="4"/>
        <v>Electronics</v>
      </c>
      <c r="M462" s="19" t="str">
        <f t="shared" si="5"/>
        <v>ELECTRONICS</v>
      </c>
      <c r="N462" s="28" t="str">
        <f t="shared" si="6"/>
        <v>electronics</v>
      </c>
    </row>
    <row r="463" ht="15.75" customHeight="1">
      <c r="A463" s="29" t="s">
        <v>468</v>
      </c>
      <c r="B463" s="16">
        <v>44893.0</v>
      </c>
      <c r="C463" s="17" t="s">
        <v>12</v>
      </c>
      <c r="D463" s="17" t="s">
        <v>17</v>
      </c>
      <c r="E463" s="17">
        <v>1022.02</v>
      </c>
      <c r="F463" s="17">
        <v>38.0</v>
      </c>
      <c r="G463" s="17">
        <v>20.0</v>
      </c>
      <c r="H463" s="17">
        <v>1355.93</v>
      </c>
      <c r="I463" s="19" t="str">
        <f t="shared" si="1"/>
        <v>West</v>
      </c>
      <c r="J463" s="19" t="str">
        <f t="shared" si="2"/>
        <v>WEST</v>
      </c>
      <c r="K463" s="19" t="str">
        <f t="shared" si="3"/>
        <v>west</v>
      </c>
      <c r="L463" s="19" t="str">
        <f t="shared" si="4"/>
        <v>Clothing</v>
      </c>
      <c r="M463" s="19" t="str">
        <f t="shared" si="5"/>
        <v>CLOTHING</v>
      </c>
      <c r="N463" s="28" t="str">
        <f t="shared" si="6"/>
        <v>clothing</v>
      </c>
    </row>
    <row r="464" ht="15.75" customHeight="1">
      <c r="A464" s="27" t="s">
        <v>469</v>
      </c>
      <c r="B464" s="12">
        <v>45572.0</v>
      </c>
      <c r="C464" s="13" t="s">
        <v>9</v>
      </c>
      <c r="D464" s="13" t="s">
        <v>17</v>
      </c>
      <c r="E464" s="13">
        <v>2637.37</v>
      </c>
      <c r="F464" s="13">
        <v>45.0</v>
      </c>
      <c r="G464" s="13">
        <v>33.0</v>
      </c>
      <c r="H464" s="13">
        <v>1725.56</v>
      </c>
      <c r="I464" s="19" t="str">
        <f t="shared" si="1"/>
        <v>North</v>
      </c>
      <c r="J464" s="19" t="str">
        <f t="shared" si="2"/>
        <v>NORTH</v>
      </c>
      <c r="K464" s="19" t="str">
        <f t="shared" si="3"/>
        <v>north</v>
      </c>
      <c r="L464" s="19" t="str">
        <f t="shared" si="4"/>
        <v>Clothing</v>
      </c>
      <c r="M464" s="19" t="str">
        <f t="shared" si="5"/>
        <v>CLOTHING</v>
      </c>
      <c r="N464" s="28" t="str">
        <f t="shared" si="6"/>
        <v>clothing</v>
      </c>
    </row>
    <row r="465" ht="15.75" customHeight="1">
      <c r="A465" s="29" t="s">
        <v>470</v>
      </c>
      <c r="B465" s="16">
        <v>44895.0</v>
      </c>
      <c r="C465" s="17" t="s">
        <v>13</v>
      </c>
      <c r="D465" s="17" t="s">
        <v>21</v>
      </c>
      <c r="E465" s="17">
        <v>1538.27</v>
      </c>
      <c r="F465" s="17">
        <v>13.0</v>
      </c>
      <c r="G465" s="17">
        <v>34.0</v>
      </c>
      <c r="H465" s="17">
        <v>607.27</v>
      </c>
      <c r="I465" s="19" t="str">
        <f t="shared" si="1"/>
        <v>East</v>
      </c>
      <c r="J465" s="19" t="str">
        <f t="shared" si="2"/>
        <v>EAST</v>
      </c>
      <c r="K465" s="19" t="str">
        <f t="shared" si="3"/>
        <v>east</v>
      </c>
      <c r="L465" s="19" t="str">
        <f t="shared" si="4"/>
        <v>Sports</v>
      </c>
      <c r="M465" s="19" t="str">
        <f t="shared" si="5"/>
        <v>SPORTS</v>
      </c>
      <c r="N465" s="28" t="str">
        <f t="shared" si="6"/>
        <v>sports</v>
      </c>
    </row>
    <row r="466" ht="15.75" customHeight="1">
      <c r="A466" s="27" t="s">
        <v>471</v>
      </c>
      <c r="B466" s="12">
        <v>44998.0</v>
      </c>
      <c r="C466" s="13" t="s">
        <v>13</v>
      </c>
      <c r="D466" s="13" t="s">
        <v>10</v>
      </c>
      <c r="E466" s="13">
        <v>3269.09</v>
      </c>
      <c r="F466" s="13">
        <v>50.0</v>
      </c>
      <c r="G466" s="13">
        <v>9.0</v>
      </c>
      <c r="H466" s="13">
        <v>810.69</v>
      </c>
      <c r="I466" s="19" t="str">
        <f t="shared" si="1"/>
        <v>East</v>
      </c>
      <c r="J466" s="19" t="str">
        <f t="shared" si="2"/>
        <v>EAST</v>
      </c>
      <c r="K466" s="19" t="str">
        <f t="shared" si="3"/>
        <v>east</v>
      </c>
      <c r="L466" s="19" t="str">
        <f t="shared" si="4"/>
        <v>Groceries</v>
      </c>
      <c r="M466" s="19" t="str">
        <f t="shared" si="5"/>
        <v>GROCERIES</v>
      </c>
      <c r="N466" s="28" t="str">
        <f t="shared" si="6"/>
        <v>groceries</v>
      </c>
    </row>
    <row r="467" ht="15.75" customHeight="1">
      <c r="A467" s="29" t="s">
        <v>472</v>
      </c>
      <c r="B467" s="16">
        <v>45075.0</v>
      </c>
      <c r="C467" s="17" t="s">
        <v>9</v>
      </c>
      <c r="D467" s="17" t="s">
        <v>23</v>
      </c>
      <c r="E467" s="17">
        <v>417.48</v>
      </c>
      <c r="F467" s="17">
        <v>1.0</v>
      </c>
      <c r="G467" s="17">
        <v>11.0</v>
      </c>
      <c r="H467" s="17">
        <v>1447.27</v>
      </c>
      <c r="I467" s="19" t="str">
        <f t="shared" si="1"/>
        <v>North</v>
      </c>
      <c r="J467" s="19" t="str">
        <f t="shared" si="2"/>
        <v>NORTH</v>
      </c>
      <c r="K467" s="19" t="str">
        <f t="shared" si="3"/>
        <v>north</v>
      </c>
      <c r="L467" s="19" t="str">
        <f t="shared" si="4"/>
        <v>Electronics</v>
      </c>
      <c r="M467" s="19" t="str">
        <f t="shared" si="5"/>
        <v>ELECTRONICS</v>
      </c>
      <c r="N467" s="28" t="str">
        <f t="shared" si="6"/>
        <v>electronics</v>
      </c>
    </row>
    <row r="468" ht="15.75" customHeight="1">
      <c r="A468" s="27" t="s">
        <v>473</v>
      </c>
      <c r="B468" s="12">
        <v>45142.0</v>
      </c>
      <c r="C468" s="13" t="s">
        <v>13</v>
      </c>
      <c r="D468" s="13" t="s">
        <v>10</v>
      </c>
      <c r="E468" s="13">
        <v>4804.39</v>
      </c>
      <c r="F468" s="13">
        <v>41.0</v>
      </c>
      <c r="G468" s="13">
        <v>41.0</v>
      </c>
      <c r="H468" s="13">
        <v>429.51</v>
      </c>
      <c r="I468" s="19" t="str">
        <f t="shared" si="1"/>
        <v>East</v>
      </c>
      <c r="J468" s="19" t="str">
        <f t="shared" si="2"/>
        <v>EAST</v>
      </c>
      <c r="K468" s="19" t="str">
        <f t="shared" si="3"/>
        <v>east</v>
      </c>
      <c r="L468" s="19" t="str">
        <f t="shared" si="4"/>
        <v>Groceries</v>
      </c>
      <c r="M468" s="19" t="str">
        <f t="shared" si="5"/>
        <v>GROCERIES</v>
      </c>
      <c r="N468" s="28" t="str">
        <f t="shared" si="6"/>
        <v>groceries</v>
      </c>
    </row>
    <row r="469" ht="15.75" customHeight="1">
      <c r="A469" s="29" t="s">
        <v>474</v>
      </c>
      <c r="B469" s="16">
        <v>45373.0</v>
      </c>
      <c r="C469" s="17" t="s">
        <v>9</v>
      </c>
      <c r="D469" s="17" t="s">
        <v>19</v>
      </c>
      <c r="E469" s="17">
        <v>109.58</v>
      </c>
      <c r="F469" s="17">
        <v>37.0</v>
      </c>
      <c r="G469" s="17">
        <v>35.0</v>
      </c>
      <c r="H469" s="17">
        <v>1367.03</v>
      </c>
      <c r="I469" s="19" t="str">
        <f t="shared" si="1"/>
        <v>North</v>
      </c>
      <c r="J469" s="19" t="str">
        <f t="shared" si="2"/>
        <v>NORTH</v>
      </c>
      <c r="K469" s="19" t="str">
        <f t="shared" si="3"/>
        <v>north</v>
      </c>
      <c r="L469" s="19" t="str">
        <f t="shared" si="4"/>
        <v>Furniture</v>
      </c>
      <c r="M469" s="19" t="str">
        <f t="shared" si="5"/>
        <v>FURNITURE</v>
      </c>
      <c r="N469" s="28" t="str">
        <f t="shared" si="6"/>
        <v>furniture</v>
      </c>
    </row>
    <row r="470" ht="15.75" customHeight="1">
      <c r="A470" s="27">
        <v>2.4848155E7</v>
      </c>
      <c r="B470" s="12">
        <v>45232.0</v>
      </c>
      <c r="C470" s="13" t="s">
        <v>13</v>
      </c>
      <c r="D470" s="13" t="s">
        <v>23</v>
      </c>
      <c r="E470" s="13">
        <v>1304.68</v>
      </c>
      <c r="F470" s="13">
        <v>48.0</v>
      </c>
      <c r="G470" s="13">
        <v>34.0</v>
      </c>
      <c r="H470" s="13">
        <v>675.29</v>
      </c>
      <c r="I470" s="19" t="str">
        <f t="shared" si="1"/>
        <v>East</v>
      </c>
      <c r="J470" s="19" t="str">
        <f t="shared" si="2"/>
        <v>EAST</v>
      </c>
      <c r="K470" s="19" t="str">
        <f t="shared" si="3"/>
        <v>east</v>
      </c>
      <c r="L470" s="19" t="str">
        <f t="shared" si="4"/>
        <v>Electronics</v>
      </c>
      <c r="M470" s="19" t="str">
        <f t="shared" si="5"/>
        <v>ELECTRONICS</v>
      </c>
      <c r="N470" s="28" t="str">
        <f t="shared" si="6"/>
        <v>electronics</v>
      </c>
    </row>
    <row r="471" ht="15.75" customHeight="1">
      <c r="A471" s="29" t="s">
        <v>475</v>
      </c>
      <c r="B471" s="16">
        <v>45092.0</v>
      </c>
      <c r="C471" s="17" t="s">
        <v>12</v>
      </c>
      <c r="D471" s="17" t="s">
        <v>23</v>
      </c>
      <c r="E471" s="17">
        <v>841.35</v>
      </c>
      <c r="F471" s="17">
        <v>29.0</v>
      </c>
      <c r="G471" s="17">
        <v>5.0</v>
      </c>
      <c r="H471" s="17">
        <v>223.56</v>
      </c>
      <c r="I471" s="19" t="str">
        <f t="shared" si="1"/>
        <v>West</v>
      </c>
      <c r="J471" s="19" t="str">
        <f t="shared" si="2"/>
        <v>WEST</v>
      </c>
      <c r="K471" s="19" t="str">
        <f t="shared" si="3"/>
        <v>west</v>
      </c>
      <c r="L471" s="19" t="str">
        <f t="shared" si="4"/>
        <v>Electronics</v>
      </c>
      <c r="M471" s="19" t="str">
        <f t="shared" si="5"/>
        <v>ELECTRONICS</v>
      </c>
      <c r="N471" s="28" t="str">
        <f t="shared" si="6"/>
        <v>electronics</v>
      </c>
    </row>
    <row r="472" ht="15.75" customHeight="1">
      <c r="A472" s="27" t="s">
        <v>476</v>
      </c>
      <c r="B472" s="12">
        <v>45539.0</v>
      </c>
      <c r="C472" s="13" t="s">
        <v>9</v>
      </c>
      <c r="D472" s="13" t="s">
        <v>23</v>
      </c>
      <c r="E472" s="13">
        <v>242.92</v>
      </c>
      <c r="F472" s="13">
        <v>49.0</v>
      </c>
      <c r="G472" s="13">
        <v>6.0</v>
      </c>
      <c r="H472" s="13">
        <v>1099.38</v>
      </c>
      <c r="I472" s="19" t="str">
        <f t="shared" si="1"/>
        <v>North</v>
      </c>
      <c r="J472" s="19" t="str">
        <f t="shared" si="2"/>
        <v>NORTH</v>
      </c>
      <c r="K472" s="19" t="str">
        <f t="shared" si="3"/>
        <v>north</v>
      </c>
      <c r="L472" s="19" t="str">
        <f t="shared" si="4"/>
        <v>Electronics</v>
      </c>
      <c r="M472" s="19" t="str">
        <f t="shared" si="5"/>
        <v>ELECTRONICS</v>
      </c>
      <c r="N472" s="28" t="str">
        <f t="shared" si="6"/>
        <v>electronics</v>
      </c>
    </row>
    <row r="473" ht="15.75" customHeight="1">
      <c r="A473" s="29" t="s">
        <v>477</v>
      </c>
      <c r="B473" s="16">
        <v>44955.0</v>
      </c>
      <c r="C473" s="17" t="s">
        <v>16</v>
      </c>
      <c r="D473" s="17" t="s">
        <v>17</v>
      </c>
      <c r="E473" s="17">
        <v>1107.83</v>
      </c>
      <c r="F473" s="17">
        <v>31.0</v>
      </c>
      <c r="G473" s="17">
        <v>5.0</v>
      </c>
      <c r="H473" s="17">
        <v>590.08</v>
      </c>
      <c r="I473" s="19" t="str">
        <f t="shared" si="1"/>
        <v>South</v>
      </c>
      <c r="J473" s="19" t="str">
        <f t="shared" si="2"/>
        <v>SOUTH</v>
      </c>
      <c r="K473" s="19" t="str">
        <f t="shared" si="3"/>
        <v>south</v>
      </c>
      <c r="L473" s="19" t="str">
        <f t="shared" si="4"/>
        <v>Clothing</v>
      </c>
      <c r="M473" s="19" t="str">
        <f t="shared" si="5"/>
        <v>CLOTHING</v>
      </c>
      <c r="N473" s="28" t="str">
        <f t="shared" si="6"/>
        <v>clothing</v>
      </c>
    </row>
    <row r="474" ht="15.75" customHeight="1">
      <c r="A474" s="27" t="s">
        <v>478</v>
      </c>
      <c r="B474" s="12">
        <v>45465.0</v>
      </c>
      <c r="C474" s="13" t="s">
        <v>9</v>
      </c>
      <c r="D474" s="13" t="s">
        <v>10</v>
      </c>
      <c r="E474" s="13">
        <v>2154.71</v>
      </c>
      <c r="F474" s="13">
        <v>35.0</v>
      </c>
      <c r="G474" s="13">
        <v>36.0</v>
      </c>
      <c r="H474" s="13">
        <v>569.14</v>
      </c>
      <c r="I474" s="19" t="str">
        <f t="shared" si="1"/>
        <v>North</v>
      </c>
      <c r="J474" s="19" t="str">
        <f t="shared" si="2"/>
        <v>NORTH</v>
      </c>
      <c r="K474" s="19" t="str">
        <f t="shared" si="3"/>
        <v>north</v>
      </c>
      <c r="L474" s="19" t="str">
        <f t="shared" si="4"/>
        <v>Groceries</v>
      </c>
      <c r="M474" s="19" t="str">
        <f t="shared" si="5"/>
        <v>GROCERIES</v>
      </c>
      <c r="N474" s="28" t="str">
        <f t="shared" si="6"/>
        <v>groceries</v>
      </c>
    </row>
    <row r="475" ht="15.75" customHeight="1">
      <c r="A475" s="29" t="s">
        <v>479</v>
      </c>
      <c r="B475" s="16">
        <v>45038.0</v>
      </c>
      <c r="C475" s="17" t="s">
        <v>12</v>
      </c>
      <c r="D475" s="17" t="s">
        <v>19</v>
      </c>
      <c r="E475" s="17">
        <v>4722.44</v>
      </c>
      <c r="F475" s="17">
        <v>12.0</v>
      </c>
      <c r="G475" s="17">
        <v>41.0</v>
      </c>
      <c r="H475" s="17">
        <v>1992.71</v>
      </c>
      <c r="I475" s="19" t="str">
        <f t="shared" si="1"/>
        <v>West</v>
      </c>
      <c r="J475" s="19" t="str">
        <f t="shared" si="2"/>
        <v>WEST</v>
      </c>
      <c r="K475" s="19" t="str">
        <f t="shared" si="3"/>
        <v>west</v>
      </c>
      <c r="L475" s="19" t="str">
        <f t="shared" si="4"/>
        <v>Furniture</v>
      </c>
      <c r="M475" s="19" t="str">
        <f t="shared" si="5"/>
        <v>FURNITURE</v>
      </c>
      <c r="N475" s="28" t="str">
        <f t="shared" si="6"/>
        <v>furniture</v>
      </c>
    </row>
    <row r="476" ht="15.75" customHeight="1">
      <c r="A476" s="27" t="s">
        <v>480</v>
      </c>
      <c r="B476" s="12">
        <v>45565.0</v>
      </c>
      <c r="C476" s="13" t="s">
        <v>13</v>
      </c>
      <c r="D476" s="13" t="s">
        <v>17</v>
      </c>
      <c r="E476" s="13">
        <v>4055.55</v>
      </c>
      <c r="F476" s="13">
        <v>17.0</v>
      </c>
      <c r="G476" s="13">
        <v>48.0</v>
      </c>
      <c r="H476" s="13">
        <v>1536.46</v>
      </c>
      <c r="I476" s="19" t="str">
        <f t="shared" si="1"/>
        <v>East</v>
      </c>
      <c r="J476" s="19" t="str">
        <f t="shared" si="2"/>
        <v>EAST</v>
      </c>
      <c r="K476" s="19" t="str">
        <f t="shared" si="3"/>
        <v>east</v>
      </c>
      <c r="L476" s="19" t="str">
        <f t="shared" si="4"/>
        <v>Clothing</v>
      </c>
      <c r="M476" s="19" t="str">
        <f t="shared" si="5"/>
        <v>CLOTHING</v>
      </c>
      <c r="N476" s="28" t="str">
        <f t="shared" si="6"/>
        <v>clothing</v>
      </c>
    </row>
    <row r="477" ht="15.75" customHeight="1">
      <c r="A477" s="29" t="s">
        <v>481</v>
      </c>
      <c r="B477" s="16">
        <v>45225.0</v>
      </c>
      <c r="C477" s="17" t="s">
        <v>13</v>
      </c>
      <c r="D477" s="17" t="s">
        <v>17</v>
      </c>
      <c r="E477" s="17">
        <v>4581.83</v>
      </c>
      <c r="F477" s="17">
        <v>30.0</v>
      </c>
      <c r="G477" s="17">
        <v>46.0</v>
      </c>
      <c r="H477" s="17">
        <v>1556.48</v>
      </c>
      <c r="I477" s="19" t="str">
        <f t="shared" si="1"/>
        <v>East</v>
      </c>
      <c r="J477" s="19" t="str">
        <f t="shared" si="2"/>
        <v>EAST</v>
      </c>
      <c r="K477" s="19" t="str">
        <f t="shared" si="3"/>
        <v>east</v>
      </c>
      <c r="L477" s="19" t="str">
        <f t="shared" si="4"/>
        <v>Clothing</v>
      </c>
      <c r="M477" s="19" t="str">
        <f t="shared" si="5"/>
        <v>CLOTHING</v>
      </c>
      <c r="N477" s="28" t="str">
        <f t="shared" si="6"/>
        <v>clothing</v>
      </c>
    </row>
    <row r="478" ht="15.75" customHeight="1">
      <c r="A478" s="27" t="s">
        <v>482</v>
      </c>
      <c r="B478" s="12">
        <v>45554.0</v>
      </c>
      <c r="C478" s="13" t="s">
        <v>12</v>
      </c>
      <c r="D478" s="13" t="s">
        <v>23</v>
      </c>
      <c r="E478" s="13">
        <v>714.76</v>
      </c>
      <c r="F478" s="13">
        <v>22.0</v>
      </c>
      <c r="G478" s="13">
        <v>40.0</v>
      </c>
      <c r="H478" s="13">
        <v>660.57</v>
      </c>
      <c r="I478" s="19" t="str">
        <f t="shared" si="1"/>
        <v>West</v>
      </c>
      <c r="J478" s="19" t="str">
        <f t="shared" si="2"/>
        <v>WEST</v>
      </c>
      <c r="K478" s="19" t="str">
        <f t="shared" si="3"/>
        <v>west</v>
      </c>
      <c r="L478" s="19" t="str">
        <f t="shared" si="4"/>
        <v>Electronics</v>
      </c>
      <c r="M478" s="19" t="str">
        <f t="shared" si="5"/>
        <v>ELECTRONICS</v>
      </c>
      <c r="N478" s="28" t="str">
        <f t="shared" si="6"/>
        <v>electronics</v>
      </c>
    </row>
    <row r="479" ht="15.75" customHeight="1">
      <c r="A479" s="29" t="s">
        <v>483</v>
      </c>
      <c r="B479" s="16">
        <v>45319.0</v>
      </c>
      <c r="C479" s="17" t="s">
        <v>13</v>
      </c>
      <c r="D479" s="17" t="s">
        <v>19</v>
      </c>
      <c r="E479" s="17">
        <v>3971.01</v>
      </c>
      <c r="F479" s="17">
        <v>45.0</v>
      </c>
      <c r="G479" s="17">
        <v>37.0</v>
      </c>
      <c r="H479" s="17">
        <v>1437.34</v>
      </c>
      <c r="I479" s="19" t="str">
        <f t="shared" si="1"/>
        <v>East</v>
      </c>
      <c r="J479" s="19" t="str">
        <f t="shared" si="2"/>
        <v>EAST</v>
      </c>
      <c r="K479" s="19" t="str">
        <f t="shared" si="3"/>
        <v>east</v>
      </c>
      <c r="L479" s="19" t="str">
        <f t="shared" si="4"/>
        <v>Furniture</v>
      </c>
      <c r="M479" s="19" t="str">
        <f t="shared" si="5"/>
        <v>FURNITURE</v>
      </c>
      <c r="N479" s="28" t="str">
        <f t="shared" si="6"/>
        <v>furniture</v>
      </c>
    </row>
    <row r="480" ht="15.75" customHeight="1">
      <c r="A480" s="27" t="s">
        <v>484</v>
      </c>
      <c r="B480" s="12">
        <v>45340.0</v>
      </c>
      <c r="C480" s="13" t="s">
        <v>9</v>
      </c>
      <c r="D480" s="13" t="s">
        <v>19</v>
      </c>
      <c r="E480" s="13">
        <v>756.27</v>
      </c>
      <c r="F480" s="13">
        <v>44.0</v>
      </c>
      <c r="G480" s="13">
        <v>7.0</v>
      </c>
      <c r="H480" s="13">
        <v>839.15</v>
      </c>
      <c r="I480" s="19" t="str">
        <f t="shared" si="1"/>
        <v>North</v>
      </c>
      <c r="J480" s="19" t="str">
        <f t="shared" si="2"/>
        <v>NORTH</v>
      </c>
      <c r="K480" s="19" t="str">
        <f t="shared" si="3"/>
        <v>north</v>
      </c>
      <c r="L480" s="19" t="str">
        <f t="shared" si="4"/>
        <v>Furniture</v>
      </c>
      <c r="M480" s="19" t="str">
        <f t="shared" si="5"/>
        <v>FURNITURE</v>
      </c>
      <c r="N480" s="28" t="str">
        <f t="shared" si="6"/>
        <v>furniture</v>
      </c>
    </row>
    <row r="481" ht="15.75" customHeight="1">
      <c r="A481" s="29" t="s">
        <v>485</v>
      </c>
      <c r="B481" s="16">
        <v>45461.0</v>
      </c>
      <c r="C481" s="17" t="s">
        <v>16</v>
      </c>
      <c r="D481" s="17" t="s">
        <v>10</v>
      </c>
      <c r="E481" s="17">
        <v>3932.01</v>
      </c>
      <c r="F481" s="17">
        <v>47.0</v>
      </c>
      <c r="G481" s="17">
        <v>40.0</v>
      </c>
      <c r="H481" s="17">
        <v>892.77</v>
      </c>
      <c r="I481" s="19" t="str">
        <f t="shared" si="1"/>
        <v>South</v>
      </c>
      <c r="J481" s="19" t="str">
        <f t="shared" si="2"/>
        <v>SOUTH</v>
      </c>
      <c r="K481" s="19" t="str">
        <f t="shared" si="3"/>
        <v>south</v>
      </c>
      <c r="L481" s="19" t="str">
        <f t="shared" si="4"/>
        <v>Groceries</v>
      </c>
      <c r="M481" s="19" t="str">
        <f t="shared" si="5"/>
        <v>GROCERIES</v>
      </c>
      <c r="N481" s="28" t="str">
        <f t="shared" si="6"/>
        <v>groceries</v>
      </c>
    </row>
    <row r="482" ht="15.75" customHeight="1">
      <c r="A482" s="27" t="s">
        <v>486</v>
      </c>
      <c r="B482" s="12">
        <v>45513.0</v>
      </c>
      <c r="C482" s="13" t="s">
        <v>9</v>
      </c>
      <c r="D482" s="13" t="s">
        <v>21</v>
      </c>
      <c r="E482" s="13">
        <v>4313.04</v>
      </c>
      <c r="F482" s="13">
        <v>33.0</v>
      </c>
      <c r="G482" s="13">
        <v>19.0</v>
      </c>
      <c r="H482" s="13">
        <v>873.86</v>
      </c>
      <c r="I482" s="19" t="str">
        <f t="shared" si="1"/>
        <v>North</v>
      </c>
      <c r="J482" s="19" t="str">
        <f t="shared" si="2"/>
        <v>NORTH</v>
      </c>
      <c r="K482" s="19" t="str">
        <f t="shared" si="3"/>
        <v>north</v>
      </c>
      <c r="L482" s="19" t="str">
        <f t="shared" si="4"/>
        <v>Sports</v>
      </c>
      <c r="M482" s="19" t="str">
        <f t="shared" si="5"/>
        <v>SPORTS</v>
      </c>
      <c r="N482" s="28" t="str">
        <f t="shared" si="6"/>
        <v>sports</v>
      </c>
    </row>
    <row r="483" ht="15.75" customHeight="1">
      <c r="A483" s="29" t="s">
        <v>487</v>
      </c>
      <c r="B483" s="16">
        <v>45366.0</v>
      </c>
      <c r="C483" s="17" t="s">
        <v>12</v>
      </c>
      <c r="D483" s="17" t="s">
        <v>23</v>
      </c>
      <c r="E483" s="17">
        <v>2880.15</v>
      </c>
      <c r="F483" s="17">
        <v>49.0</v>
      </c>
      <c r="G483" s="17">
        <v>15.0</v>
      </c>
      <c r="H483" s="17">
        <v>1742.36</v>
      </c>
      <c r="I483" s="19" t="str">
        <f t="shared" si="1"/>
        <v>West</v>
      </c>
      <c r="J483" s="19" t="str">
        <f t="shared" si="2"/>
        <v>WEST</v>
      </c>
      <c r="K483" s="19" t="str">
        <f t="shared" si="3"/>
        <v>west</v>
      </c>
      <c r="L483" s="19" t="str">
        <f t="shared" si="4"/>
        <v>Electronics</v>
      </c>
      <c r="M483" s="19" t="str">
        <f t="shared" si="5"/>
        <v>ELECTRONICS</v>
      </c>
      <c r="N483" s="28" t="str">
        <f t="shared" si="6"/>
        <v>electronics</v>
      </c>
    </row>
    <row r="484" ht="15.75" customHeight="1">
      <c r="A484" s="27" t="s">
        <v>488</v>
      </c>
      <c r="B484" s="12">
        <v>45530.0</v>
      </c>
      <c r="C484" s="13" t="s">
        <v>13</v>
      </c>
      <c r="D484" s="13" t="s">
        <v>10</v>
      </c>
      <c r="E484" s="13">
        <v>443.68</v>
      </c>
      <c r="F484" s="13">
        <v>43.0</v>
      </c>
      <c r="G484" s="13">
        <v>7.0</v>
      </c>
      <c r="H484" s="13">
        <v>261.15</v>
      </c>
      <c r="I484" s="19" t="str">
        <f t="shared" si="1"/>
        <v>East</v>
      </c>
      <c r="J484" s="19" t="str">
        <f t="shared" si="2"/>
        <v>EAST</v>
      </c>
      <c r="K484" s="19" t="str">
        <f t="shared" si="3"/>
        <v>east</v>
      </c>
      <c r="L484" s="19" t="str">
        <f t="shared" si="4"/>
        <v>Groceries</v>
      </c>
      <c r="M484" s="19" t="str">
        <f t="shared" si="5"/>
        <v>GROCERIES</v>
      </c>
      <c r="N484" s="28" t="str">
        <f t="shared" si="6"/>
        <v>groceries</v>
      </c>
    </row>
    <row r="485" ht="15.75" customHeight="1">
      <c r="A485" s="29" t="s">
        <v>489</v>
      </c>
      <c r="B485" s="16">
        <v>45119.0</v>
      </c>
      <c r="C485" s="17" t="s">
        <v>16</v>
      </c>
      <c r="D485" s="17" t="s">
        <v>17</v>
      </c>
      <c r="E485" s="17">
        <v>750.99</v>
      </c>
      <c r="F485" s="17">
        <v>46.0</v>
      </c>
      <c r="G485" s="17">
        <v>6.0</v>
      </c>
      <c r="H485" s="17">
        <v>1346.95</v>
      </c>
      <c r="I485" s="19" t="str">
        <f t="shared" si="1"/>
        <v>South</v>
      </c>
      <c r="J485" s="19" t="str">
        <f t="shared" si="2"/>
        <v>SOUTH</v>
      </c>
      <c r="K485" s="19" t="str">
        <f t="shared" si="3"/>
        <v>south</v>
      </c>
      <c r="L485" s="19" t="str">
        <f t="shared" si="4"/>
        <v>Clothing</v>
      </c>
      <c r="M485" s="19" t="str">
        <f t="shared" si="5"/>
        <v>CLOTHING</v>
      </c>
      <c r="N485" s="28" t="str">
        <f t="shared" si="6"/>
        <v>clothing</v>
      </c>
    </row>
    <row r="486" ht="15.75" customHeight="1">
      <c r="A486" s="27" t="s">
        <v>490</v>
      </c>
      <c r="B486" s="12">
        <v>45586.0</v>
      </c>
      <c r="C486" s="13" t="s">
        <v>12</v>
      </c>
      <c r="D486" s="13" t="s">
        <v>23</v>
      </c>
      <c r="E486" s="13">
        <v>4836.93</v>
      </c>
      <c r="F486" s="13">
        <v>20.0</v>
      </c>
      <c r="G486" s="13">
        <v>40.0</v>
      </c>
      <c r="H486" s="13">
        <v>466.79</v>
      </c>
      <c r="I486" s="19" t="str">
        <f t="shared" si="1"/>
        <v>West</v>
      </c>
      <c r="J486" s="19" t="str">
        <f t="shared" si="2"/>
        <v>WEST</v>
      </c>
      <c r="K486" s="19" t="str">
        <f t="shared" si="3"/>
        <v>west</v>
      </c>
      <c r="L486" s="19" t="str">
        <f t="shared" si="4"/>
        <v>Electronics</v>
      </c>
      <c r="M486" s="19" t="str">
        <f t="shared" si="5"/>
        <v>ELECTRONICS</v>
      </c>
      <c r="N486" s="28" t="str">
        <f t="shared" si="6"/>
        <v>electronics</v>
      </c>
    </row>
    <row r="487" ht="15.75" customHeight="1">
      <c r="A487" s="29" t="s">
        <v>491</v>
      </c>
      <c r="B487" s="16">
        <v>45368.0</v>
      </c>
      <c r="C487" s="17" t="s">
        <v>12</v>
      </c>
      <c r="D487" s="17" t="s">
        <v>21</v>
      </c>
      <c r="E487" s="17">
        <v>1283.88</v>
      </c>
      <c r="F487" s="17">
        <v>49.0</v>
      </c>
      <c r="G487" s="17">
        <v>1.0</v>
      </c>
      <c r="H487" s="17">
        <v>1740.72</v>
      </c>
      <c r="I487" s="19" t="str">
        <f t="shared" si="1"/>
        <v>West</v>
      </c>
      <c r="J487" s="19" t="str">
        <f t="shared" si="2"/>
        <v>WEST</v>
      </c>
      <c r="K487" s="19" t="str">
        <f t="shared" si="3"/>
        <v>west</v>
      </c>
      <c r="L487" s="19" t="str">
        <f t="shared" si="4"/>
        <v>Sports</v>
      </c>
      <c r="M487" s="19" t="str">
        <f t="shared" si="5"/>
        <v>SPORTS</v>
      </c>
      <c r="N487" s="28" t="str">
        <f t="shared" si="6"/>
        <v>sports</v>
      </c>
    </row>
    <row r="488" ht="15.75" customHeight="1">
      <c r="A488" s="27" t="s">
        <v>492</v>
      </c>
      <c r="B488" s="12">
        <v>45530.0</v>
      </c>
      <c r="C488" s="13" t="s">
        <v>16</v>
      </c>
      <c r="D488" s="13" t="s">
        <v>17</v>
      </c>
      <c r="E488" s="13">
        <v>4424.48</v>
      </c>
      <c r="F488" s="13">
        <v>41.0</v>
      </c>
      <c r="G488" s="13">
        <v>46.0</v>
      </c>
      <c r="H488" s="13">
        <v>374.9</v>
      </c>
      <c r="I488" s="19" t="str">
        <f t="shared" si="1"/>
        <v>South</v>
      </c>
      <c r="J488" s="19" t="str">
        <f t="shared" si="2"/>
        <v>SOUTH</v>
      </c>
      <c r="K488" s="19" t="str">
        <f t="shared" si="3"/>
        <v>south</v>
      </c>
      <c r="L488" s="19" t="str">
        <f t="shared" si="4"/>
        <v>Clothing</v>
      </c>
      <c r="M488" s="19" t="str">
        <f t="shared" si="5"/>
        <v>CLOTHING</v>
      </c>
      <c r="N488" s="28" t="str">
        <f t="shared" si="6"/>
        <v>clothing</v>
      </c>
    </row>
    <row r="489" ht="15.75" customHeight="1">
      <c r="A489" s="29" t="s">
        <v>493</v>
      </c>
      <c r="B489" s="16">
        <v>45306.0</v>
      </c>
      <c r="C489" s="17" t="s">
        <v>13</v>
      </c>
      <c r="D489" s="17" t="s">
        <v>23</v>
      </c>
      <c r="E489" s="17">
        <v>3156.44</v>
      </c>
      <c r="F489" s="17">
        <v>2.0</v>
      </c>
      <c r="G489" s="17">
        <v>12.0</v>
      </c>
      <c r="H489" s="17">
        <v>89.58</v>
      </c>
      <c r="I489" s="19" t="str">
        <f t="shared" si="1"/>
        <v>East</v>
      </c>
      <c r="J489" s="19" t="str">
        <f t="shared" si="2"/>
        <v>EAST</v>
      </c>
      <c r="K489" s="19" t="str">
        <f t="shared" si="3"/>
        <v>east</v>
      </c>
      <c r="L489" s="19" t="str">
        <f t="shared" si="4"/>
        <v>Electronics</v>
      </c>
      <c r="M489" s="19" t="str">
        <f t="shared" si="5"/>
        <v>ELECTRONICS</v>
      </c>
      <c r="N489" s="28" t="str">
        <f t="shared" si="6"/>
        <v>electronics</v>
      </c>
    </row>
    <row r="490" ht="15.75" customHeight="1">
      <c r="A490" s="27" t="s">
        <v>494</v>
      </c>
      <c r="B490" s="12">
        <v>45087.0</v>
      </c>
      <c r="C490" s="13" t="s">
        <v>9</v>
      </c>
      <c r="D490" s="13" t="s">
        <v>19</v>
      </c>
      <c r="E490" s="13">
        <v>2642.2</v>
      </c>
      <c r="F490" s="13">
        <v>9.0</v>
      </c>
      <c r="G490" s="13">
        <v>20.0</v>
      </c>
      <c r="H490" s="13">
        <v>1152.94</v>
      </c>
      <c r="I490" s="19" t="str">
        <f t="shared" si="1"/>
        <v>North</v>
      </c>
      <c r="J490" s="19" t="str">
        <f t="shared" si="2"/>
        <v>NORTH</v>
      </c>
      <c r="K490" s="19" t="str">
        <f t="shared" si="3"/>
        <v>north</v>
      </c>
      <c r="L490" s="19" t="str">
        <f t="shared" si="4"/>
        <v>Furniture</v>
      </c>
      <c r="M490" s="19" t="str">
        <f t="shared" si="5"/>
        <v>FURNITURE</v>
      </c>
      <c r="N490" s="28" t="str">
        <f t="shared" si="6"/>
        <v>furniture</v>
      </c>
    </row>
    <row r="491" ht="15.75" customHeight="1">
      <c r="A491" s="29" t="s">
        <v>495</v>
      </c>
      <c r="B491" s="16">
        <v>45372.0</v>
      </c>
      <c r="C491" s="17" t="s">
        <v>9</v>
      </c>
      <c r="D491" s="17" t="s">
        <v>10</v>
      </c>
      <c r="E491" s="17">
        <v>89.82</v>
      </c>
      <c r="F491" s="17">
        <v>8.0</v>
      </c>
      <c r="G491" s="17">
        <v>29.0</v>
      </c>
      <c r="H491" s="17">
        <v>1421.27</v>
      </c>
      <c r="I491" s="19" t="str">
        <f t="shared" si="1"/>
        <v>North</v>
      </c>
      <c r="J491" s="19" t="str">
        <f t="shared" si="2"/>
        <v>NORTH</v>
      </c>
      <c r="K491" s="19" t="str">
        <f t="shared" si="3"/>
        <v>north</v>
      </c>
      <c r="L491" s="19" t="str">
        <f t="shared" si="4"/>
        <v>Groceries</v>
      </c>
      <c r="M491" s="19" t="str">
        <f t="shared" si="5"/>
        <v>GROCERIES</v>
      </c>
      <c r="N491" s="28" t="str">
        <f t="shared" si="6"/>
        <v>groceries</v>
      </c>
    </row>
    <row r="492" ht="15.75" customHeight="1">
      <c r="A492" s="27" t="s">
        <v>496</v>
      </c>
      <c r="B492" s="12">
        <v>45319.0</v>
      </c>
      <c r="C492" s="13" t="s">
        <v>16</v>
      </c>
      <c r="D492" s="13" t="s">
        <v>19</v>
      </c>
      <c r="E492" s="13">
        <v>2010.13</v>
      </c>
      <c r="F492" s="13">
        <v>31.0</v>
      </c>
      <c r="G492" s="13">
        <v>13.0</v>
      </c>
      <c r="H492" s="13">
        <v>622.95</v>
      </c>
      <c r="I492" s="19" t="str">
        <f t="shared" si="1"/>
        <v>South</v>
      </c>
      <c r="J492" s="19" t="str">
        <f t="shared" si="2"/>
        <v>SOUTH</v>
      </c>
      <c r="K492" s="19" t="str">
        <f t="shared" si="3"/>
        <v>south</v>
      </c>
      <c r="L492" s="19" t="str">
        <f t="shared" si="4"/>
        <v>Furniture</v>
      </c>
      <c r="M492" s="19" t="str">
        <f t="shared" si="5"/>
        <v>FURNITURE</v>
      </c>
      <c r="N492" s="28" t="str">
        <f t="shared" si="6"/>
        <v>furniture</v>
      </c>
    </row>
    <row r="493" ht="15.75" customHeight="1">
      <c r="A493" s="29" t="s">
        <v>497</v>
      </c>
      <c r="B493" s="16">
        <v>45150.0</v>
      </c>
      <c r="C493" s="17" t="s">
        <v>13</v>
      </c>
      <c r="D493" s="17" t="s">
        <v>10</v>
      </c>
      <c r="E493" s="17">
        <v>2174.97</v>
      </c>
      <c r="F493" s="17">
        <v>31.0</v>
      </c>
      <c r="G493" s="17">
        <v>9.0</v>
      </c>
      <c r="H493" s="17">
        <v>1022.89</v>
      </c>
      <c r="I493" s="19" t="str">
        <f t="shared" si="1"/>
        <v>East</v>
      </c>
      <c r="J493" s="19" t="str">
        <f t="shared" si="2"/>
        <v>EAST</v>
      </c>
      <c r="K493" s="19" t="str">
        <f t="shared" si="3"/>
        <v>east</v>
      </c>
      <c r="L493" s="19" t="str">
        <f t="shared" si="4"/>
        <v>Groceries</v>
      </c>
      <c r="M493" s="19" t="str">
        <f t="shared" si="5"/>
        <v>GROCERIES</v>
      </c>
      <c r="N493" s="28" t="str">
        <f t="shared" si="6"/>
        <v>groceries</v>
      </c>
    </row>
    <row r="494" ht="15.75" customHeight="1">
      <c r="A494" s="27" t="s">
        <v>498</v>
      </c>
      <c r="B494" s="12">
        <v>45429.0</v>
      </c>
      <c r="C494" s="13" t="s">
        <v>16</v>
      </c>
      <c r="D494" s="13" t="s">
        <v>10</v>
      </c>
      <c r="E494" s="13">
        <v>1684.31</v>
      </c>
      <c r="F494" s="13">
        <v>2.0</v>
      </c>
      <c r="G494" s="13">
        <v>37.0</v>
      </c>
      <c r="H494" s="13">
        <v>1995.53</v>
      </c>
      <c r="I494" s="19" t="str">
        <f t="shared" si="1"/>
        <v>South</v>
      </c>
      <c r="J494" s="19" t="str">
        <f t="shared" si="2"/>
        <v>SOUTH</v>
      </c>
      <c r="K494" s="19" t="str">
        <f t="shared" si="3"/>
        <v>south</v>
      </c>
      <c r="L494" s="19" t="str">
        <f t="shared" si="4"/>
        <v>Groceries</v>
      </c>
      <c r="M494" s="19" t="str">
        <f t="shared" si="5"/>
        <v>GROCERIES</v>
      </c>
      <c r="N494" s="28" t="str">
        <f t="shared" si="6"/>
        <v>groceries</v>
      </c>
    </row>
    <row r="495" ht="15.75" customHeight="1">
      <c r="A495" s="29" t="s">
        <v>499</v>
      </c>
      <c r="B495" s="16">
        <v>45300.0</v>
      </c>
      <c r="C495" s="17" t="s">
        <v>9</v>
      </c>
      <c r="D495" s="17" t="s">
        <v>17</v>
      </c>
      <c r="E495" s="17">
        <v>1246.91</v>
      </c>
      <c r="F495" s="17">
        <v>44.0</v>
      </c>
      <c r="G495" s="17">
        <v>45.0</v>
      </c>
      <c r="H495" s="17">
        <v>1338.04</v>
      </c>
      <c r="I495" s="19" t="str">
        <f t="shared" si="1"/>
        <v>North</v>
      </c>
      <c r="J495" s="19" t="str">
        <f t="shared" si="2"/>
        <v>NORTH</v>
      </c>
      <c r="K495" s="19" t="str">
        <f t="shared" si="3"/>
        <v>north</v>
      </c>
      <c r="L495" s="19" t="str">
        <f t="shared" si="4"/>
        <v>Clothing</v>
      </c>
      <c r="M495" s="19" t="str">
        <f t="shared" si="5"/>
        <v>CLOTHING</v>
      </c>
      <c r="N495" s="28" t="str">
        <f t="shared" si="6"/>
        <v>clothing</v>
      </c>
    </row>
    <row r="496" ht="15.75" customHeight="1">
      <c r="A496" s="27" t="s">
        <v>500</v>
      </c>
      <c r="B496" s="12">
        <v>45297.0</v>
      </c>
      <c r="C496" s="13" t="s">
        <v>13</v>
      </c>
      <c r="D496" s="13" t="s">
        <v>17</v>
      </c>
      <c r="E496" s="13">
        <v>3341.24</v>
      </c>
      <c r="F496" s="13">
        <v>43.0</v>
      </c>
      <c r="G496" s="13">
        <v>20.0</v>
      </c>
      <c r="H496" s="13">
        <v>1604.84</v>
      </c>
      <c r="I496" s="19" t="str">
        <f t="shared" si="1"/>
        <v>East</v>
      </c>
      <c r="J496" s="19" t="str">
        <f t="shared" si="2"/>
        <v>EAST</v>
      </c>
      <c r="K496" s="19" t="str">
        <f t="shared" si="3"/>
        <v>east</v>
      </c>
      <c r="L496" s="19" t="str">
        <f t="shared" si="4"/>
        <v>Clothing</v>
      </c>
      <c r="M496" s="19" t="str">
        <f t="shared" si="5"/>
        <v>CLOTHING</v>
      </c>
      <c r="N496" s="28" t="str">
        <f t="shared" si="6"/>
        <v>clothing</v>
      </c>
    </row>
    <row r="497" ht="15.75" customHeight="1">
      <c r="A497" s="29" t="s">
        <v>501</v>
      </c>
      <c r="B497" s="16">
        <v>45268.0</v>
      </c>
      <c r="C497" s="17" t="s">
        <v>13</v>
      </c>
      <c r="D497" s="17" t="s">
        <v>21</v>
      </c>
      <c r="E497" s="17">
        <v>734.13</v>
      </c>
      <c r="F497" s="17">
        <v>4.0</v>
      </c>
      <c r="G497" s="17">
        <v>21.0</v>
      </c>
      <c r="H497" s="17">
        <v>1579.6</v>
      </c>
      <c r="I497" s="19" t="str">
        <f t="shared" si="1"/>
        <v>East</v>
      </c>
      <c r="J497" s="19" t="str">
        <f t="shared" si="2"/>
        <v>EAST</v>
      </c>
      <c r="K497" s="19" t="str">
        <f t="shared" si="3"/>
        <v>east</v>
      </c>
      <c r="L497" s="19" t="str">
        <f t="shared" si="4"/>
        <v>Sports</v>
      </c>
      <c r="M497" s="19" t="str">
        <f t="shared" si="5"/>
        <v>SPORTS</v>
      </c>
      <c r="N497" s="28" t="str">
        <f t="shared" si="6"/>
        <v>sports</v>
      </c>
    </row>
    <row r="498" ht="15.75" customHeight="1">
      <c r="A498" s="27" t="s">
        <v>502</v>
      </c>
      <c r="B498" s="12">
        <v>45467.0</v>
      </c>
      <c r="C498" s="13" t="s">
        <v>13</v>
      </c>
      <c r="D498" s="13" t="s">
        <v>17</v>
      </c>
      <c r="E498" s="13">
        <v>3713.15</v>
      </c>
      <c r="F498" s="13">
        <v>23.0</v>
      </c>
      <c r="G498" s="13">
        <v>35.0</v>
      </c>
      <c r="H498" s="13">
        <v>778.03</v>
      </c>
      <c r="I498" s="19" t="str">
        <f t="shared" si="1"/>
        <v>East</v>
      </c>
      <c r="J498" s="19" t="str">
        <f t="shared" si="2"/>
        <v>EAST</v>
      </c>
      <c r="K498" s="19" t="str">
        <f t="shared" si="3"/>
        <v>east</v>
      </c>
      <c r="L498" s="19" t="str">
        <f t="shared" si="4"/>
        <v>Clothing</v>
      </c>
      <c r="M498" s="19" t="str">
        <f t="shared" si="5"/>
        <v>CLOTHING</v>
      </c>
      <c r="N498" s="28" t="str">
        <f t="shared" si="6"/>
        <v>clothing</v>
      </c>
    </row>
    <row r="499" ht="15.75" customHeight="1">
      <c r="A499" s="29" t="s">
        <v>503</v>
      </c>
      <c r="B499" s="16">
        <v>45475.0</v>
      </c>
      <c r="C499" s="17" t="s">
        <v>9</v>
      </c>
      <c r="D499" s="17" t="s">
        <v>23</v>
      </c>
      <c r="E499" s="17">
        <v>1847.34</v>
      </c>
      <c r="F499" s="17">
        <v>49.0</v>
      </c>
      <c r="G499" s="17">
        <v>44.0</v>
      </c>
      <c r="H499" s="17">
        <v>1068.56</v>
      </c>
      <c r="I499" s="19" t="str">
        <f t="shared" si="1"/>
        <v>North</v>
      </c>
      <c r="J499" s="19" t="str">
        <f t="shared" si="2"/>
        <v>NORTH</v>
      </c>
      <c r="K499" s="19" t="str">
        <f t="shared" si="3"/>
        <v>north</v>
      </c>
      <c r="L499" s="19" t="str">
        <f t="shared" si="4"/>
        <v>Electronics</v>
      </c>
      <c r="M499" s="19" t="str">
        <f t="shared" si="5"/>
        <v>ELECTRONICS</v>
      </c>
      <c r="N499" s="28" t="str">
        <f t="shared" si="6"/>
        <v>electronics</v>
      </c>
    </row>
    <row r="500" ht="15.75" customHeight="1">
      <c r="A500" s="27" t="s">
        <v>504</v>
      </c>
      <c r="B500" s="12">
        <v>45366.0</v>
      </c>
      <c r="C500" s="13" t="s">
        <v>16</v>
      </c>
      <c r="D500" s="13" t="s">
        <v>17</v>
      </c>
      <c r="E500" s="13">
        <v>1072.6</v>
      </c>
      <c r="F500" s="13">
        <v>33.0</v>
      </c>
      <c r="G500" s="13">
        <v>9.0</v>
      </c>
      <c r="H500" s="13">
        <v>1702.79</v>
      </c>
      <c r="I500" s="19" t="str">
        <f t="shared" si="1"/>
        <v>South</v>
      </c>
      <c r="J500" s="19" t="str">
        <f t="shared" si="2"/>
        <v>SOUTH</v>
      </c>
      <c r="K500" s="19" t="str">
        <f t="shared" si="3"/>
        <v>south</v>
      </c>
      <c r="L500" s="19" t="str">
        <f t="shared" si="4"/>
        <v>Clothing</v>
      </c>
      <c r="M500" s="19" t="str">
        <f t="shared" si="5"/>
        <v>CLOTHING</v>
      </c>
      <c r="N500" s="28" t="str">
        <f t="shared" si="6"/>
        <v>clothing</v>
      </c>
    </row>
    <row r="501" ht="15.75" customHeight="1">
      <c r="A501" s="29">
        <v>3.864041E7</v>
      </c>
      <c r="B501" s="16">
        <v>45518.0</v>
      </c>
      <c r="C501" s="17" t="s">
        <v>9</v>
      </c>
      <c r="D501" s="17" t="s">
        <v>23</v>
      </c>
      <c r="E501" s="17">
        <v>1290.36</v>
      </c>
      <c r="F501" s="17">
        <v>50.0</v>
      </c>
      <c r="G501" s="17">
        <v>17.0</v>
      </c>
      <c r="H501" s="17">
        <v>1855.82</v>
      </c>
      <c r="I501" s="19" t="str">
        <f t="shared" si="1"/>
        <v>North</v>
      </c>
      <c r="J501" s="19" t="str">
        <f t="shared" si="2"/>
        <v>NORTH</v>
      </c>
      <c r="K501" s="19" t="str">
        <f t="shared" si="3"/>
        <v>north</v>
      </c>
      <c r="L501" s="19" t="str">
        <f t="shared" si="4"/>
        <v>Electronics</v>
      </c>
      <c r="M501" s="19" t="str">
        <f t="shared" si="5"/>
        <v>ELECTRONICS</v>
      </c>
      <c r="N501" s="28" t="str">
        <f t="shared" si="6"/>
        <v>electronics</v>
      </c>
    </row>
    <row r="502" ht="15.75" customHeight="1">
      <c r="A502" s="27" t="s">
        <v>505</v>
      </c>
      <c r="B502" s="12">
        <v>45580.0</v>
      </c>
      <c r="C502" s="13" t="s">
        <v>16</v>
      </c>
      <c r="D502" s="13" t="s">
        <v>10</v>
      </c>
      <c r="E502" s="13">
        <v>594.74</v>
      </c>
      <c r="F502" s="13">
        <v>36.0</v>
      </c>
      <c r="G502" s="13">
        <v>16.0</v>
      </c>
      <c r="H502" s="13">
        <v>1673.95</v>
      </c>
      <c r="I502" s="19" t="str">
        <f t="shared" si="1"/>
        <v>South</v>
      </c>
      <c r="J502" s="19" t="str">
        <f t="shared" si="2"/>
        <v>SOUTH</v>
      </c>
      <c r="K502" s="19" t="str">
        <f t="shared" si="3"/>
        <v>south</v>
      </c>
      <c r="L502" s="19" t="str">
        <f t="shared" si="4"/>
        <v>Groceries</v>
      </c>
      <c r="M502" s="19" t="str">
        <f t="shared" si="5"/>
        <v>GROCERIES</v>
      </c>
      <c r="N502" s="28" t="str">
        <f t="shared" si="6"/>
        <v>groceries</v>
      </c>
    </row>
    <row r="503" ht="15.75" customHeight="1">
      <c r="A503" s="29" t="s">
        <v>506</v>
      </c>
      <c r="B503" s="16">
        <v>44954.0</v>
      </c>
      <c r="C503" s="17" t="s">
        <v>12</v>
      </c>
      <c r="D503" s="17" t="s">
        <v>10</v>
      </c>
      <c r="E503" s="17">
        <v>3029.39</v>
      </c>
      <c r="F503" s="17">
        <v>14.0</v>
      </c>
      <c r="G503" s="17">
        <v>46.0</v>
      </c>
      <c r="H503" s="17">
        <v>731.82</v>
      </c>
      <c r="I503" s="19" t="str">
        <f t="shared" si="1"/>
        <v>West</v>
      </c>
      <c r="J503" s="19" t="str">
        <f t="shared" si="2"/>
        <v>WEST</v>
      </c>
      <c r="K503" s="19" t="str">
        <f t="shared" si="3"/>
        <v>west</v>
      </c>
      <c r="L503" s="19" t="str">
        <f t="shared" si="4"/>
        <v>Groceries</v>
      </c>
      <c r="M503" s="19" t="str">
        <f t="shared" si="5"/>
        <v>GROCERIES</v>
      </c>
      <c r="N503" s="28" t="str">
        <f t="shared" si="6"/>
        <v>groceries</v>
      </c>
    </row>
    <row r="504" ht="15.75" customHeight="1">
      <c r="A504" s="27" t="s">
        <v>507</v>
      </c>
      <c r="B504" s="12">
        <v>45314.0</v>
      </c>
      <c r="C504" s="13" t="s">
        <v>12</v>
      </c>
      <c r="D504" s="13" t="s">
        <v>10</v>
      </c>
      <c r="E504" s="13">
        <v>1133.72</v>
      </c>
      <c r="F504" s="13">
        <v>41.0</v>
      </c>
      <c r="G504" s="13">
        <v>5.0</v>
      </c>
      <c r="H504" s="13">
        <v>1083.65</v>
      </c>
      <c r="I504" s="19" t="str">
        <f t="shared" si="1"/>
        <v>West</v>
      </c>
      <c r="J504" s="19" t="str">
        <f t="shared" si="2"/>
        <v>WEST</v>
      </c>
      <c r="K504" s="19" t="str">
        <f t="shared" si="3"/>
        <v>west</v>
      </c>
      <c r="L504" s="19" t="str">
        <f t="shared" si="4"/>
        <v>Groceries</v>
      </c>
      <c r="M504" s="19" t="str">
        <f t="shared" si="5"/>
        <v>GROCERIES</v>
      </c>
      <c r="N504" s="28" t="str">
        <f t="shared" si="6"/>
        <v>groceries</v>
      </c>
    </row>
    <row r="505" ht="15.75" customHeight="1">
      <c r="A505" s="29" t="s">
        <v>508</v>
      </c>
      <c r="B505" s="16">
        <v>45307.0</v>
      </c>
      <c r="C505" s="17" t="s">
        <v>16</v>
      </c>
      <c r="D505" s="17" t="s">
        <v>10</v>
      </c>
      <c r="E505" s="17">
        <v>1715.28</v>
      </c>
      <c r="F505" s="17">
        <v>12.0</v>
      </c>
      <c r="G505" s="17">
        <v>12.0</v>
      </c>
      <c r="H505" s="17">
        <v>1454.94</v>
      </c>
      <c r="I505" s="19" t="str">
        <f t="shared" si="1"/>
        <v>South</v>
      </c>
      <c r="J505" s="19" t="str">
        <f t="shared" si="2"/>
        <v>SOUTH</v>
      </c>
      <c r="K505" s="19" t="str">
        <f t="shared" si="3"/>
        <v>south</v>
      </c>
      <c r="L505" s="19" t="str">
        <f t="shared" si="4"/>
        <v>Groceries</v>
      </c>
      <c r="M505" s="19" t="str">
        <f t="shared" si="5"/>
        <v>GROCERIES</v>
      </c>
      <c r="N505" s="28" t="str">
        <f t="shared" si="6"/>
        <v>groceries</v>
      </c>
    </row>
    <row r="506" ht="15.75" customHeight="1">
      <c r="A506" s="27" t="s">
        <v>509</v>
      </c>
      <c r="B506" s="12">
        <v>45344.0</v>
      </c>
      <c r="C506" s="13" t="s">
        <v>12</v>
      </c>
      <c r="D506" s="13" t="s">
        <v>23</v>
      </c>
      <c r="E506" s="13">
        <v>3001.85</v>
      </c>
      <c r="F506" s="13">
        <v>45.0</v>
      </c>
      <c r="G506" s="13">
        <v>41.0</v>
      </c>
      <c r="H506" s="13">
        <v>1125.27</v>
      </c>
      <c r="I506" s="19" t="str">
        <f t="shared" si="1"/>
        <v>West</v>
      </c>
      <c r="J506" s="19" t="str">
        <f t="shared" si="2"/>
        <v>WEST</v>
      </c>
      <c r="K506" s="19" t="str">
        <f t="shared" si="3"/>
        <v>west</v>
      </c>
      <c r="L506" s="19" t="str">
        <f t="shared" si="4"/>
        <v>Electronics</v>
      </c>
      <c r="M506" s="19" t="str">
        <f t="shared" si="5"/>
        <v>ELECTRONICS</v>
      </c>
      <c r="N506" s="28" t="str">
        <f t="shared" si="6"/>
        <v>electronics</v>
      </c>
    </row>
    <row r="507" ht="15.75" customHeight="1">
      <c r="A507" s="29" t="s">
        <v>510</v>
      </c>
      <c r="B507" s="16">
        <v>45588.0</v>
      </c>
      <c r="C507" s="17" t="s">
        <v>13</v>
      </c>
      <c r="D507" s="17" t="s">
        <v>10</v>
      </c>
      <c r="E507" s="17">
        <v>3981.19</v>
      </c>
      <c r="F507" s="17">
        <v>43.0</v>
      </c>
      <c r="G507" s="17">
        <v>34.0</v>
      </c>
      <c r="H507" s="17">
        <v>1545.1</v>
      </c>
      <c r="I507" s="19" t="str">
        <f t="shared" si="1"/>
        <v>East</v>
      </c>
      <c r="J507" s="19" t="str">
        <f t="shared" si="2"/>
        <v>EAST</v>
      </c>
      <c r="K507" s="19" t="str">
        <f t="shared" si="3"/>
        <v>east</v>
      </c>
      <c r="L507" s="19" t="str">
        <f t="shared" si="4"/>
        <v>Groceries</v>
      </c>
      <c r="M507" s="19" t="str">
        <f t="shared" si="5"/>
        <v>GROCERIES</v>
      </c>
      <c r="N507" s="28" t="str">
        <f t="shared" si="6"/>
        <v>groceries</v>
      </c>
    </row>
    <row r="508" ht="15.75" customHeight="1">
      <c r="A508" s="27" t="s">
        <v>511</v>
      </c>
      <c r="B508" s="12">
        <v>45113.0</v>
      </c>
      <c r="C508" s="13" t="s">
        <v>16</v>
      </c>
      <c r="D508" s="13" t="s">
        <v>19</v>
      </c>
      <c r="E508" s="13">
        <v>4835.71</v>
      </c>
      <c r="F508" s="13">
        <v>17.0</v>
      </c>
      <c r="G508" s="13">
        <v>15.0</v>
      </c>
      <c r="H508" s="13">
        <v>140.03</v>
      </c>
      <c r="I508" s="19" t="str">
        <f t="shared" si="1"/>
        <v>South</v>
      </c>
      <c r="J508" s="19" t="str">
        <f t="shared" si="2"/>
        <v>SOUTH</v>
      </c>
      <c r="K508" s="19" t="str">
        <f t="shared" si="3"/>
        <v>south</v>
      </c>
      <c r="L508" s="19" t="str">
        <f t="shared" si="4"/>
        <v>Furniture</v>
      </c>
      <c r="M508" s="19" t="str">
        <f t="shared" si="5"/>
        <v>FURNITURE</v>
      </c>
      <c r="N508" s="28" t="str">
        <f t="shared" si="6"/>
        <v>furniture</v>
      </c>
    </row>
    <row r="509" ht="15.75" customHeight="1">
      <c r="A509" s="29" t="s">
        <v>512</v>
      </c>
      <c r="B509" s="16">
        <v>45264.0</v>
      </c>
      <c r="C509" s="17" t="s">
        <v>12</v>
      </c>
      <c r="D509" s="17" t="s">
        <v>19</v>
      </c>
      <c r="E509" s="17">
        <v>807.55</v>
      </c>
      <c r="F509" s="17">
        <v>26.0</v>
      </c>
      <c r="G509" s="17">
        <v>9.0</v>
      </c>
      <c r="H509" s="17">
        <v>1887.56</v>
      </c>
      <c r="I509" s="19" t="str">
        <f t="shared" si="1"/>
        <v>West</v>
      </c>
      <c r="J509" s="19" t="str">
        <f t="shared" si="2"/>
        <v>WEST</v>
      </c>
      <c r="K509" s="19" t="str">
        <f t="shared" si="3"/>
        <v>west</v>
      </c>
      <c r="L509" s="19" t="str">
        <f t="shared" si="4"/>
        <v>Furniture</v>
      </c>
      <c r="M509" s="19" t="str">
        <f t="shared" si="5"/>
        <v>FURNITURE</v>
      </c>
      <c r="N509" s="28" t="str">
        <f t="shared" si="6"/>
        <v>furniture</v>
      </c>
    </row>
    <row r="510" ht="15.75" customHeight="1">
      <c r="A510" s="27" t="s">
        <v>513</v>
      </c>
      <c r="B510" s="12">
        <v>44972.0</v>
      </c>
      <c r="C510" s="13" t="s">
        <v>16</v>
      </c>
      <c r="D510" s="13" t="s">
        <v>23</v>
      </c>
      <c r="E510" s="13">
        <v>4846.66</v>
      </c>
      <c r="F510" s="13">
        <v>48.0</v>
      </c>
      <c r="G510" s="13">
        <v>13.0</v>
      </c>
      <c r="H510" s="13">
        <v>484.77</v>
      </c>
      <c r="I510" s="19" t="str">
        <f t="shared" si="1"/>
        <v>South</v>
      </c>
      <c r="J510" s="19" t="str">
        <f t="shared" si="2"/>
        <v>SOUTH</v>
      </c>
      <c r="K510" s="19" t="str">
        <f t="shared" si="3"/>
        <v>south</v>
      </c>
      <c r="L510" s="19" t="str">
        <f t="shared" si="4"/>
        <v>Electronics</v>
      </c>
      <c r="M510" s="19" t="str">
        <f t="shared" si="5"/>
        <v>ELECTRONICS</v>
      </c>
      <c r="N510" s="28" t="str">
        <f t="shared" si="6"/>
        <v>electronics</v>
      </c>
    </row>
    <row r="511" ht="15.75" customHeight="1">
      <c r="A511" s="29" t="s">
        <v>514</v>
      </c>
      <c r="B511" s="16">
        <v>45532.0</v>
      </c>
      <c r="C511" s="17" t="s">
        <v>16</v>
      </c>
      <c r="D511" s="17" t="s">
        <v>23</v>
      </c>
      <c r="E511" s="17">
        <v>942.53</v>
      </c>
      <c r="F511" s="17">
        <v>27.0</v>
      </c>
      <c r="G511" s="17">
        <v>29.0</v>
      </c>
      <c r="H511" s="17">
        <v>234.32</v>
      </c>
      <c r="I511" s="19" t="str">
        <f t="shared" si="1"/>
        <v>South</v>
      </c>
      <c r="J511" s="19" t="str">
        <f t="shared" si="2"/>
        <v>SOUTH</v>
      </c>
      <c r="K511" s="19" t="str">
        <f t="shared" si="3"/>
        <v>south</v>
      </c>
      <c r="L511" s="19" t="str">
        <f t="shared" si="4"/>
        <v>Electronics</v>
      </c>
      <c r="M511" s="19" t="str">
        <f t="shared" si="5"/>
        <v>ELECTRONICS</v>
      </c>
      <c r="N511" s="28" t="str">
        <f t="shared" si="6"/>
        <v>electronics</v>
      </c>
    </row>
    <row r="512" ht="15.75" customHeight="1">
      <c r="A512" s="27" t="s">
        <v>515</v>
      </c>
      <c r="B512" s="12">
        <v>45186.0</v>
      </c>
      <c r="C512" s="13" t="s">
        <v>9</v>
      </c>
      <c r="D512" s="13" t="s">
        <v>10</v>
      </c>
      <c r="E512" s="13">
        <v>4468.1</v>
      </c>
      <c r="F512" s="13">
        <v>31.0</v>
      </c>
      <c r="G512" s="13">
        <v>27.0</v>
      </c>
      <c r="H512" s="13">
        <v>413.69</v>
      </c>
      <c r="I512" s="19" t="str">
        <f t="shared" si="1"/>
        <v>North</v>
      </c>
      <c r="J512" s="19" t="str">
        <f t="shared" si="2"/>
        <v>NORTH</v>
      </c>
      <c r="K512" s="19" t="str">
        <f t="shared" si="3"/>
        <v>north</v>
      </c>
      <c r="L512" s="19" t="str">
        <f t="shared" si="4"/>
        <v>Groceries</v>
      </c>
      <c r="M512" s="19" t="str">
        <f t="shared" si="5"/>
        <v>GROCERIES</v>
      </c>
      <c r="N512" s="28" t="str">
        <f t="shared" si="6"/>
        <v>groceries</v>
      </c>
    </row>
    <row r="513" ht="15.75" customHeight="1">
      <c r="A513" s="29" t="s">
        <v>516</v>
      </c>
      <c r="B513" s="16">
        <v>45517.0</v>
      </c>
      <c r="C513" s="17" t="s">
        <v>9</v>
      </c>
      <c r="D513" s="17" t="s">
        <v>23</v>
      </c>
      <c r="E513" s="17">
        <v>1539.39</v>
      </c>
      <c r="F513" s="17">
        <v>41.0</v>
      </c>
      <c r="G513" s="17">
        <v>24.0</v>
      </c>
      <c r="H513" s="17">
        <v>735.2</v>
      </c>
      <c r="I513" s="19" t="str">
        <f t="shared" si="1"/>
        <v>North</v>
      </c>
      <c r="J513" s="19" t="str">
        <f t="shared" si="2"/>
        <v>NORTH</v>
      </c>
      <c r="K513" s="19" t="str">
        <f t="shared" si="3"/>
        <v>north</v>
      </c>
      <c r="L513" s="19" t="str">
        <f t="shared" si="4"/>
        <v>Electronics</v>
      </c>
      <c r="M513" s="19" t="str">
        <f t="shared" si="5"/>
        <v>ELECTRONICS</v>
      </c>
      <c r="N513" s="28" t="str">
        <f t="shared" si="6"/>
        <v>electronics</v>
      </c>
    </row>
    <row r="514" ht="15.75" customHeight="1">
      <c r="A514" s="27" t="s">
        <v>517</v>
      </c>
      <c r="B514" s="12">
        <v>45487.0</v>
      </c>
      <c r="C514" s="13" t="s">
        <v>12</v>
      </c>
      <c r="D514" s="13" t="s">
        <v>23</v>
      </c>
      <c r="E514" s="13">
        <v>4432.65</v>
      </c>
      <c r="F514" s="13">
        <v>17.0</v>
      </c>
      <c r="G514" s="13">
        <v>2.0</v>
      </c>
      <c r="H514" s="13">
        <v>70.95</v>
      </c>
      <c r="I514" s="19" t="str">
        <f t="shared" si="1"/>
        <v>West</v>
      </c>
      <c r="J514" s="19" t="str">
        <f t="shared" si="2"/>
        <v>WEST</v>
      </c>
      <c r="K514" s="19" t="str">
        <f t="shared" si="3"/>
        <v>west</v>
      </c>
      <c r="L514" s="19" t="str">
        <f t="shared" si="4"/>
        <v>Electronics</v>
      </c>
      <c r="M514" s="19" t="str">
        <f t="shared" si="5"/>
        <v>ELECTRONICS</v>
      </c>
      <c r="N514" s="28" t="str">
        <f t="shared" si="6"/>
        <v>electronics</v>
      </c>
    </row>
    <row r="515" ht="15.75" customHeight="1">
      <c r="A515" s="29" t="s">
        <v>518</v>
      </c>
      <c r="B515" s="16">
        <v>45056.0</v>
      </c>
      <c r="C515" s="17" t="s">
        <v>9</v>
      </c>
      <c r="D515" s="17" t="s">
        <v>21</v>
      </c>
      <c r="E515" s="17">
        <v>3665.8</v>
      </c>
      <c r="F515" s="17">
        <v>19.0</v>
      </c>
      <c r="G515" s="17">
        <v>26.0</v>
      </c>
      <c r="H515" s="17">
        <v>1962.26</v>
      </c>
      <c r="I515" s="19" t="str">
        <f t="shared" si="1"/>
        <v>North</v>
      </c>
      <c r="J515" s="19" t="str">
        <f t="shared" si="2"/>
        <v>NORTH</v>
      </c>
      <c r="K515" s="19" t="str">
        <f t="shared" si="3"/>
        <v>north</v>
      </c>
      <c r="L515" s="19" t="str">
        <f t="shared" si="4"/>
        <v>Sports</v>
      </c>
      <c r="M515" s="19" t="str">
        <f t="shared" si="5"/>
        <v>SPORTS</v>
      </c>
      <c r="N515" s="28" t="str">
        <f t="shared" si="6"/>
        <v>sports</v>
      </c>
    </row>
    <row r="516" ht="15.75" customHeight="1">
      <c r="A516" s="27" t="s">
        <v>519</v>
      </c>
      <c r="B516" s="12">
        <v>45186.0</v>
      </c>
      <c r="C516" s="13" t="s">
        <v>13</v>
      </c>
      <c r="D516" s="13" t="s">
        <v>21</v>
      </c>
      <c r="E516" s="13">
        <v>3570.62</v>
      </c>
      <c r="F516" s="13">
        <v>4.0</v>
      </c>
      <c r="G516" s="13">
        <v>23.0</v>
      </c>
      <c r="H516" s="13">
        <v>819.96</v>
      </c>
      <c r="I516" s="19" t="str">
        <f t="shared" si="1"/>
        <v>East</v>
      </c>
      <c r="J516" s="19" t="str">
        <f t="shared" si="2"/>
        <v>EAST</v>
      </c>
      <c r="K516" s="19" t="str">
        <f t="shared" si="3"/>
        <v>east</v>
      </c>
      <c r="L516" s="19" t="str">
        <f t="shared" si="4"/>
        <v>Sports</v>
      </c>
      <c r="M516" s="19" t="str">
        <f t="shared" si="5"/>
        <v>SPORTS</v>
      </c>
      <c r="N516" s="28" t="str">
        <f t="shared" si="6"/>
        <v>sports</v>
      </c>
    </row>
    <row r="517" ht="15.75" customHeight="1">
      <c r="A517" s="29" t="s">
        <v>520</v>
      </c>
      <c r="B517" s="16">
        <v>45582.0</v>
      </c>
      <c r="C517" s="17" t="s">
        <v>16</v>
      </c>
      <c r="D517" s="17" t="s">
        <v>17</v>
      </c>
      <c r="E517" s="17">
        <v>1365.35</v>
      </c>
      <c r="F517" s="17">
        <v>49.0</v>
      </c>
      <c r="G517" s="17">
        <v>49.0</v>
      </c>
      <c r="H517" s="17">
        <v>966.61</v>
      </c>
      <c r="I517" s="19" t="str">
        <f t="shared" si="1"/>
        <v>South</v>
      </c>
      <c r="J517" s="19" t="str">
        <f t="shared" si="2"/>
        <v>SOUTH</v>
      </c>
      <c r="K517" s="19" t="str">
        <f t="shared" si="3"/>
        <v>south</v>
      </c>
      <c r="L517" s="19" t="str">
        <f t="shared" si="4"/>
        <v>Clothing</v>
      </c>
      <c r="M517" s="19" t="str">
        <f t="shared" si="5"/>
        <v>CLOTHING</v>
      </c>
      <c r="N517" s="28" t="str">
        <f t="shared" si="6"/>
        <v>clothing</v>
      </c>
    </row>
    <row r="518" ht="15.75" customHeight="1">
      <c r="A518" s="27" t="s">
        <v>521</v>
      </c>
      <c r="B518" s="12">
        <v>45371.0</v>
      </c>
      <c r="C518" s="13" t="s">
        <v>9</v>
      </c>
      <c r="D518" s="13" t="s">
        <v>17</v>
      </c>
      <c r="E518" s="13">
        <v>2187.34</v>
      </c>
      <c r="F518" s="13">
        <v>41.0</v>
      </c>
      <c r="G518" s="13">
        <v>33.0</v>
      </c>
      <c r="H518" s="13">
        <v>891.68</v>
      </c>
      <c r="I518" s="19" t="str">
        <f t="shared" si="1"/>
        <v>North</v>
      </c>
      <c r="J518" s="19" t="str">
        <f t="shared" si="2"/>
        <v>NORTH</v>
      </c>
      <c r="K518" s="19" t="str">
        <f t="shared" si="3"/>
        <v>north</v>
      </c>
      <c r="L518" s="19" t="str">
        <f t="shared" si="4"/>
        <v>Clothing</v>
      </c>
      <c r="M518" s="19" t="str">
        <f t="shared" si="5"/>
        <v>CLOTHING</v>
      </c>
      <c r="N518" s="28" t="str">
        <f t="shared" si="6"/>
        <v>clothing</v>
      </c>
    </row>
    <row r="519" ht="15.75" customHeight="1">
      <c r="A519" s="29" t="s">
        <v>522</v>
      </c>
      <c r="B519" s="16">
        <v>44957.0</v>
      </c>
      <c r="C519" s="17" t="s">
        <v>9</v>
      </c>
      <c r="D519" s="17" t="s">
        <v>17</v>
      </c>
      <c r="E519" s="17">
        <v>4619.55</v>
      </c>
      <c r="F519" s="17">
        <v>34.0</v>
      </c>
      <c r="G519" s="17">
        <v>7.0</v>
      </c>
      <c r="H519" s="17">
        <v>1034.5</v>
      </c>
      <c r="I519" s="19" t="str">
        <f t="shared" si="1"/>
        <v>North</v>
      </c>
      <c r="J519" s="19" t="str">
        <f t="shared" si="2"/>
        <v>NORTH</v>
      </c>
      <c r="K519" s="19" t="str">
        <f t="shared" si="3"/>
        <v>north</v>
      </c>
      <c r="L519" s="19" t="str">
        <f t="shared" si="4"/>
        <v>Clothing</v>
      </c>
      <c r="M519" s="19" t="str">
        <f t="shared" si="5"/>
        <v>CLOTHING</v>
      </c>
      <c r="N519" s="28" t="str">
        <f t="shared" si="6"/>
        <v>clothing</v>
      </c>
    </row>
    <row r="520" ht="15.75" customHeight="1">
      <c r="A520" s="27" t="s">
        <v>523</v>
      </c>
      <c r="B520" s="12">
        <v>45307.0</v>
      </c>
      <c r="C520" s="13" t="s">
        <v>12</v>
      </c>
      <c r="D520" s="13" t="s">
        <v>21</v>
      </c>
      <c r="E520" s="13">
        <v>666.03</v>
      </c>
      <c r="F520" s="13">
        <v>20.0</v>
      </c>
      <c r="G520" s="13">
        <v>25.0</v>
      </c>
      <c r="H520" s="13">
        <v>615.03</v>
      </c>
      <c r="I520" s="19" t="str">
        <f t="shared" si="1"/>
        <v>West</v>
      </c>
      <c r="J520" s="19" t="str">
        <f t="shared" si="2"/>
        <v>WEST</v>
      </c>
      <c r="K520" s="19" t="str">
        <f t="shared" si="3"/>
        <v>west</v>
      </c>
      <c r="L520" s="19" t="str">
        <f t="shared" si="4"/>
        <v>Sports</v>
      </c>
      <c r="M520" s="19" t="str">
        <f t="shared" si="5"/>
        <v>SPORTS</v>
      </c>
      <c r="N520" s="28" t="str">
        <f t="shared" si="6"/>
        <v>sports</v>
      </c>
    </row>
    <row r="521" ht="15.75" customHeight="1">
      <c r="A521" s="29" t="s">
        <v>524</v>
      </c>
      <c r="B521" s="16">
        <v>45095.0</v>
      </c>
      <c r="C521" s="17" t="s">
        <v>16</v>
      </c>
      <c r="D521" s="17" t="s">
        <v>17</v>
      </c>
      <c r="E521" s="17">
        <v>2224.18</v>
      </c>
      <c r="F521" s="17">
        <v>37.0</v>
      </c>
      <c r="G521" s="17">
        <v>47.0</v>
      </c>
      <c r="H521" s="17">
        <v>407.87</v>
      </c>
      <c r="I521" s="19" t="str">
        <f t="shared" si="1"/>
        <v>South</v>
      </c>
      <c r="J521" s="19" t="str">
        <f t="shared" si="2"/>
        <v>SOUTH</v>
      </c>
      <c r="K521" s="19" t="str">
        <f t="shared" si="3"/>
        <v>south</v>
      </c>
      <c r="L521" s="19" t="str">
        <f t="shared" si="4"/>
        <v>Clothing</v>
      </c>
      <c r="M521" s="19" t="str">
        <f t="shared" si="5"/>
        <v>CLOTHING</v>
      </c>
      <c r="N521" s="28" t="str">
        <f t="shared" si="6"/>
        <v>clothing</v>
      </c>
    </row>
    <row r="522" ht="15.75" customHeight="1">
      <c r="A522" s="27" t="s">
        <v>525</v>
      </c>
      <c r="B522" s="12">
        <v>45213.0</v>
      </c>
      <c r="C522" s="13" t="s">
        <v>16</v>
      </c>
      <c r="D522" s="13" t="s">
        <v>19</v>
      </c>
      <c r="E522" s="13">
        <v>1552.0</v>
      </c>
      <c r="F522" s="13">
        <v>18.0</v>
      </c>
      <c r="G522" s="13">
        <v>24.0</v>
      </c>
      <c r="H522" s="13">
        <v>1316.94</v>
      </c>
      <c r="I522" s="19" t="str">
        <f t="shared" si="1"/>
        <v>South</v>
      </c>
      <c r="J522" s="19" t="str">
        <f t="shared" si="2"/>
        <v>SOUTH</v>
      </c>
      <c r="K522" s="19" t="str">
        <f t="shared" si="3"/>
        <v>south</v>
      </c>
      <c r="L522" s="19" t="str">
        <f t="shared" si="4"/>
        <v>Furniture</v>
      </c>
      <c r="M522" s="19" t="str">
        <f t="shared" si="5"/>
        <v>FURNITURE</v>
      </c>
      <c r="N522" s="28" t="str">
        <f t="shared" si="6"/>
        <v>furniture</v>
      </c>
    </row>
    <row r="523" ht="15.75" customHeight="1">
      <c r="A523" s="29" t="s">
        <v>526</v>
      </c>
      <c r="B523" s="16">
        <v>44994.0</v>
      </c>
      <c r="C523" s="17" t="s">
        <v>16</v>
      </c>
      <c r="D523" s="17" t="s">
        <v>23</v>
      </c>
      <c r="E523" s="17">
        <v>2958.85</v>
      </c>
      <c r="F523" s="17">
        <v>44.0</v>
      </c>
      <c r="G523" s="17">
        <v>37.0</v>
      </c>
      <c r="H523" s="17">
        <v>1330.37</v>
      </c>
      <c r="I523" s="19" t="str">
        <f t="shared" si="1"/>
        <v>South</v>
      </c>
      <c r="J523" s="19" t="str">
        <f t="shared" si="2"/>
        <v>SOUTH</v>
      </c>
      <c r="K523" s="19" t="str">
        <f t="shared" si="3"/>
        <v>south</v>
      </c>
      <c r="L523" s="19" t="str">
        <f t="shared" si="4"/>
        <v>Electronics</v>
      </c>
      <c r="M523" s="19" t="str">
        <f t="shared" si="5"/>
        <v>ELECTRONICS</v>
      </c>
      <c r="N523" s="28" t="str">
        <f t="shared" si="6"/>
        <v>electronics</v>
      </c>
    </row>
    <row r="524" ht="15.75" customHeight="1">
      <c r="A524" s="27" t="s">
        <v>527</v>
      </c>
      <c r="B524" s="12">
        <v>45548.0</v>
      </c>
      <c r="C524" s="13" t="s">
        <v>16</v>
      </c>
      <c r="D524" s="13" t="s">
        <v>10</v>
      </c>
      <c r="E524" s="13">
        <v>4314.87</v>
      </c>
      <c r="F524" s="13">
        <v>39.0</v>
      </c>
      <c r="G524" s="13">
        <v>40.0</v>
      </c>
      <c r="H524" s="13">
        <v>1365.13</v>
      </c>
      <c r="I524" s="19" t="str">
        <f t="shared" si="1"/>
        <v>South</v>
      </c>
      <c r="J524" s="19" t="str">
        <f t="shared" si="2"/>
        <v>SOUTH</v>
      </c>
      <c r="K524" s="19" t="str">
        <f t="shared" si="3"/>
        <v>south</v>
      </c>
      <c r="L524" s="19" t="str">
        <f t="shared" si="4"/>
        <v>Groceries</v>
      </c>
      <c r="M524" s="19" t="str">
        <f t="shared" si="5"/>
        <v>GROCERIES</v>
      </c>
      <c r="N524" s="28" t="str">
        <f t="shared" si="6"/>
        <v>groceries</v>
      </c>
    </row>
    <row r="525" ht="15.75" customHeight="1">
      <c r="A525" s="29" t="s">
        <v>528</v>
      </c>
      <c r="B525" s="16">
        <v>45159.0</v>
      </c>
      <c r="C525" s="17" t="s">
        <v>12</v>
      </c>
      <c r="D525" s="17" t="s">
        <v>21</v>
      </c>
      <c r="E525" s="17">
        <v>1496.03</v>
      </c>
      <c r="F525" s="17">
        <v>41.0</v>
      </c>
      <c r="G525" s="17">
        <v>15.0</v>
      </c>
      <c r="H525" s="17">
        <v>106.27</v>
      </c>
      <c r="I525" s="19" t="str">
        <f t="shared" si="1"/>
        <v>West</v>
      </c>
      <c r="J525" s="19" t="str">
        <f t="shared" si="2"/>
        <v>WEST</v>
      </c>
      <c r="K525" s="19" t="str">
        <f t="shared" si="3"/>
        <v>west</v>
      </c>
      <c r="L525" s="19" t="str">
        <f t="shared" si="4"/>
        <v>Sports</v>
      </c>
      <c r="M525" s="19" t="str">
        <f t="shared" si="5"/>
        <v>SPORTS</v>
      </c>
      <c r="N525" s="28" t="str">
        <f t="shared" si="6"/>
        <v>sports</v>
      </c>
    </row>
    <row r="526" ht="15.75" customHeight="1">
      <c r="A526" s="27" t="s">
        <v>529</v>
      </c>
      <c r="B526" s="12">
        <v>45029.0</v>
      </c>
      <c r="C526" s="13" t="s">
        <v>12</v>
      </c>
      <c r="D526" s="13" t="s">
        <v>19</v>
      </c>
      <c r="E526" s="13">
        <v>4212.02</v>
      </c>
      <c r="F526" s="13">
        <v>38.0</v>
      </c>
      <c r="G526" s="13">
        <v>20.0</v>
      </c>
      <c r="H526" s="13">
        <v>737.78</v>
      </c>
      <c r="I526" s="19" t="str">
        <f t="shared" si="1"/>
        <v>West</v>
      </c>
      <c r="J526" s="19" t="str">
        <f t="shared" si="2"/>
        <v>WEST</v>
      </c>
      <c r="K526" s="19" t="str">
        <f t="shared" si="3"/>
        <v>west</v>
      </c>
      <c r="L526" s="19" t="str">
        <f t="shared" si="4"/>
        <v>Furniture</v>
      </c>
      <c r="M526" s="19" t="str">
        <f t="shared" si="5"/>
        <v>FURNITURE</v>
      </c>
      <c r="N526" s="28" t="str">
        <f t="shared" si="6"/>
        <v>furniture</v>
      </c>
    </row>
    <row r="527" ht="15.75" customHeight="1">
      <c r="A527" s="29" t="s">
        <v>530</v>
      </c>
      <c r="B527" s="16">
        <v>45582.0</v>
      </c>
      <c r="C527" s="17" t="s">
        <v>12</v>
      </c>
      <c r="D527" s="17" t="s">
        <v>21</v>
      </c>
      <c r="E527" s="17">
        <v>3878.86</v>
      </c>
      <c r="F527" s="17">
        <v>40.0</v>
      </c>
      <c r="G527" s="17">
        <v>48.0</v>
      </c>
      <c r="H527" s="17">
        <v>1048.33</v>
      </c>
      <c r="I527" s="19" t="str">
        <f t="shared" si="1"/>
        <v>West</v>
      </c>
      <c r="J527" s="19" t="str">
        <f t="shared" si="2"/>
        <v>WEST</v>
      </c>
      <c r="K527" s="19" t="str">
        <f t="shared" si="3"/>
        <v>west</v>
      </c>
      <c r="L527" s="19" t="str">
        <f t="shared" si="4"/>
        <v>Sports</v>
      </c>
      <c r="M527" s="19" t="str">
        <f t="shared" si="5"/>
        <v>SPORTS</v>
      </c>
      <c r="N527" s="28" t="str">
        <f t="shared" si="6"/>
        <v>sports</v>
      </c>
    </row>
    <row r="528" ht="15.75" customHeight="1">
      <c r="A528" s="27" t="s">
        <v>531</v>
      </c>
      <c r="B528" s="12">
        <v>45331.0</v>
      </c>
      <c r="C528" s="13" t="s">
        <v>9</v>
      </c>
      <c r="D528" s="13" t="s">
        <v>23</v>
      </c>
      <c r="E528" s="13">
        <v>1979.35</v>
      </c>
      <c r="F528" s="13">
        <v>21.0</v>
      </c>
      <c r="G528" s="13">
        <v>13.0</v>
      </c>
      <c r="H528" s="13">
        <v>907.03</v>
      </c>
      <c r="I528" s="19" t="str">
        <f t="shared" si="1"/>
        <v>North</v>
      </c>
      <c r="J528" s="19" t="str">
        <f t="shared" si="2"/>
        <v>NORTH</v>
      </c>
      <c r="K528" s="19" t="str">
        <f t="shared" si="3"/>
        <v>north</v>
      </c>
      <c r="L528" s="19" t="str">
        <f t="shared" si="4"/>
        <v>Electronics</v>
      </c>
      <c r="M528" s="19" t="str">
        <f t="shared" si="5"/>
        <v>ELECTRONICS</v>
      </c>
      <c r="N528" s="28" t="str">
        <f t="shared" si="6"/>
        <v>electronics</v>
      </c>
    </row>
    <row r="529" ht="15.75" customHeight="1">
      <c r="A529" s="29" t="s">
        <v>532</v>
      </c>
      <c r="B529" s="16">
        <v>45353.0</v>
      </c>
      <c r="C529" s="17" t="s">
        <v>9</v>
      </c>
      <c r="D529" s="17" t="s">
        <v>19</v>
      </c>
      <c r="E529" s="17">
        <v>306.8</v>
      </c>
      <c r="F529" s="17">
        <v>10.0</v>
      </c>
      <c r="G529" s="17">
        <v>16.0</v>
      </c>
      <c r="H529" s="17">
        <v>1607.25</v>
      </c>
      <c r="I529" s="19" t="str">
        <f t="shared" si="1"/>
        <v>North</v>
      </c>
      <c r="J529" s="19" t="str">
        <f t="shared" si="2"/>
        <v>NORTH</v>
      </c>
      <c r="K529" s="19" t="str">
        <f t="shared" si="3"/>
        <v>north</v>
      </c>
      <c r="L529" s="19" t="str">
        <f t="shared" si="4"/>
        <v>Furniture</v>
      </c>
      <c r="M529" s="19" t="str">
        <f t="shared" si="5"/>
        <v>FURNITURE</v>
      </c>
      <c r="N529" s="28" t="str">
        <f t="shared" si="6"/>
        <v>furniture</v>
      </c>
    </row>
    <row r="530" ht="15.75" customHeight="1">
      <c r="A530" s="27" t="s">
        <v>533</v>
      </c>
      <c r="B530" s="12">
        <v>45336.0</v>
      </c>
      <c r="C530" s="13" t="s">
        <v>9</v>
      </c>
      <c r="D530" s="13" t="s">
        <v>17</v>
      </c>
      <c r="E530" s="13">
        <v>1511.4</v>
      </c>
      <c r="F530" s="13">
        <v>37.0</v>
      </c>
      <c r="G530" s="13">
        <v>3.0</v>
      </c>
      <c r="H530" s="13">
        <v>1648.83</v>
      </c>
      <c r="I530" s="19" t="str">
        <f t="shared" si="1"/>
        <v>North</v>
      </c>
      <c r="J530" s="19" t="str">
        <f t="shared" si="2"/>
        <v>NORTH</v>
      </c>
      <c r="K530" s="19" t="str">
        <f t="shared" si="3"/>
        <v>north</v>
      </c>
      <c r="L530" s="19" t="str">
        <f t="shared" si="4"/>
        <v>Clothing</v>
      </c>
      <c r="M530" s="19" t="str">
        <f t="shared" si="5"/>
        <v>CLOTHING</v>
      </c>
      <c r="N530" s="28" t="str">
        <f t="shared" si="6"/>
        <v>clothing</v>
      </c>
    </row>
    <row r="531" ht="15.75" customHeight="1">
      <c r="A531" s="29" t="s">
        <v>534</v>
      </c>
      <c r="B531" s="16">
        <v>45592.0</v>
      </c>
      <c r="C531" s="17" t="s">
        <v>12</v>
      </c>
      <c r="D531" s="17" t="s">
        <v>23</v>
      </c>
      <c r="E531" s="17">
        <v>3419.3</v>
      </c>
      <c r="F531" s="17">
        <v>3.0</v>
      </c>
      <c r="G531" s="17">
        <v>41.0</v>
      </c>
      <c r="H531" s="17">
        <v>1524.02</v>
      </c>
      <c r="I531" s="19" t="str">
        <f t="shared" si="1"/>
        <v>West</v>
      </c>
      <c r="J531" s="19" t="str">
        <f t="shared" si="2"/>
        <v>WEST</v>
      </c>
      <c r="K531" s="19" t="str">
        <f t="shared" si="3"/>
        <v>west</v>
      </c>
      <c r="L531" s="19" t="str">
        <f t="shared" si="4"/>
        <v>Electronics</v>
      </c>
      <c r="M531" s="19" t="str">
        <f t="shared" si="5"/>
        <v>ELECTRONICS</v>
      </c>
      <c r="N531" s="28" t="str">
        <f t="shared" si="6"/>
        <v>electronics</v>
      </c>
    </row>
    <row r="532" ht="15.75" customHeight="1">
      <c r="A532" s="27" t="s">
        <v>535</v>
      </c>
      <c r="B532" s="12">
        <v>45187.0</v>
      </c>
      <c r="C532" s="13" t="s">
        <v>9</v>
      </c>
      <c r="D532" s="13" t="s">
        <v>19</v>
      </c>
      <c r="E532" s="13">
        <v>4656.65</v>
      </c>
      <c r="F532" s="13">
        <v>10.0</v>
      </c>
      <c r="G532" s="13">
        <v>41.0</v>
      </c>
      <c r="H532" s="13">
        <v>1672.8</v>
      </c>
      <c r="I532" s="19" t="str">
        <f t="shared" si="1"/>
        <v>North</v>
      </c>
      <c r="J532" s="19" t="str">
        <f t="shared" si="2"/>
        <v>NORTH</v>
      </c>
      <c r="K532" s="19" t="str">
        <f t="shared" si="3"/>
        <v>north</v>
      </c>
      <c r="L532" s="19" t="str">
        <f t="shared" si="4"/>
        <v>Furniture</v>
      </c>
      <c r="M532" s="19" t="str">
        <f t="shared" si="5"/>
        <v>FURNITURE</v>
      </c>
      <c r="N532" s="28" t="str">
        <f t="shared" si="6"/>
        <v>furniture</v>
      </c>
    </row>
    <row r="533" ht="15.75" customHeight="1">
      <c r="A533" s="29" t="s">
        <v>536</v>
      </c>
      <c r="B533" s="16">
        <v>45080.0</v>
      </c>
      <c r="C533" s="17" t="s">
        <v>13</v>
      </c>
      <c r="D533" s="17" t="s">
        <v>10</v>
      </c>
      <c r="E533" s="17">
        <v>414.85</v>
      </c>
      <c r="F533" s="17">
        <v>49.0</v>
      </c>
      <c r="G533" s="17">
        <v>14.0</v>
      </c>
      <c r="H533" s="17">
        <v>962.56</v>
      </c>
      <c r="I533" s="19" t="str">
        <f t="shared" si="1"/>
        <v>East</v>
      </c>
      <c r="J533" s="19" t="str">
        <f t="shared" si="2"/>
        <v>EAST</v>
      </c>
      <c r="K533" s="19" t="str">
        <f t="shared" si="3"/>
        <v>east</v>
      </c>
      <c r="L533" s="19" t="str">
        <f t="shared" si="4"/>
        <v>Groceries</v>
      </c>
      <c r="M533" s="19" t="str">
        <f t="shared" si="5"/>
        <v>GROCERIES</v>
      </c>
      <c r="N533" s="28" t="str">
        <f t="shared" si="6"/>
        <v>groceries</v>
      </c>
    </row>
    <row r="534" ht="15.75" customHeight="1">
      <c r="A534" s="27" t="s">
        <v>537</v>
      </c>
      <c r="B534" s="12">
        <v>45050.0</v>
      </c>
      <c r="C534" s="13" t="s">
        <v>13</v>
      </c>
      <c r="D534" s="13" t="s">
        <v>10</v>
      </c>
      <c r="E534" s="13">
        <v>886.58</v>
      </c>
      <c r="F534" s="13">
        <v>15.0</v>
      </c>
      <c r="G534" s="13">
        <v>10.0</v>
      </c>
      <c r="H534" s="13">
        <v>1483.68</v>
      </c>
      <c r="I534" s="19" t="str">
        <f t="shared" si="1"/>
        <v>East</v>
      </c>
      <c r="J534" s="19" t="str">
        <f t="shared" si="2"/>
        <v>EAST</v>
      </c>
      <c r="K534" s="19" t="str">
        <f t="shared" si="3"/>
        <v>east</v>
      </c>
      <c r="L534" s="19" t="str">
        <f t="shared" si="4"/>
        <v>Groceries</v>
      </c>
      <c r="M534" s="19" t="str">
        <f t="shared" si="5"/>
        <v>GROCERIES</v>
      </c>
      <c r="N534" s="28" t="str">
        <f t="shared" si="6"/>
        <v>groceries</v>
      </c>
    </row>
    <row r="535" ht="15.75" customHeight="1">
      <c r="A535" s="29" t="s">
        <v>538</v>
      </c>
      <c r="B535" s="16">
        <v>45285.0</v>
      </c>
      <c r="C535" s="17" t="s">
        <v>16</v>
      </c>
      <c r="D535" s="17" t="s">
        <v>10</v>
      </c>
      <c r="E535" s="17">
        <v>1043.81</v>
      </c>
      <c r="F535" s="17">
        <v>15.0</v>
      </c>
      <c r="G535" s="17">
        <v>40.0</v>
      </c>
      <c r="H535" s="17">
        <v>409.33</v>
      </c>
      <c r="I535" s="19" t="str">
        <f t="shared" si="1"/>
        <v>South</v>
      </c>
      <c r="J535" s="19" t="str">
        <f t="shared" si="2"/>
        <v>SOUTH</v>
      </c>
      <c r="K535" s="19" t="str">
        <f t="shared" si="3"/>
        <v>south</v>
      </c>
      <c r="L535" s="19" t="str">
        <f t="shared" si="4"/>
        <v>Groceries</v>
      </c>
      <c r="M535" s="19" t="str">
        <f t="shared" si="5"/>
        <v>GROCERIES</v>
      </c>
      <c r="N535" s="28" t="str">
        <f t="shared" si="6"/>
        <v>groceries</v>
      </c>
    </row>
    <row r="536" ht="15.75" customHeight="1">
      <c r="A536" s="27" t="s">
        <v>539</v>
      </c>
      <c r="B536" s="12">
        <v>45107.0</v>
      </c>
      <c r="C536" s="13" t="s">
        <v>13</v>
      </c>
      <c r="D536" s="13" t="s">
        <v>19</v>
      </c>
      <c r="E536" s="13">
        <v>1549.71</v>
      </c>
      <c r="F536" s="13">
        <v>37.0</v>
      </c>
      <c r="G536" s="13">
        <v>46.0</v>
      </c>
      <c r="H536" s="13">
        <v>1238.28</v>
      </c>
      <c r="I536" s="19" t="str">
        <f t="shared" si="1"/>
        <v>East</v>
      </c>
      <c r="J536" s="19" t="str">
        <f t="shared" si="2"/>
        <v>EAST</v>
      </c>
      <c r="K536" s="19" t="str">
        <f t="shared" si="3"/>
        <v>east</v>
      </c>
      <c r="L536" s="19" t="str">
        <f t="shared" si="4"/>
        <v>Furniture</v>
      </c>
      <c r="M536" s="19" t="str">
        <f t="shared" si="5"/>
        <v>FURNITURE</v>
      </c>
      <c r="N536" s="28" t="str">
        <f t="shared" si="6"/>
        <v>furniture</v>
      </c>
    </row>
    <row r="537" ht="15.75" customHeight="1">
      <c r="A537" s="29" t="s">
        <v>540</v>
      </c>
      <c r="B537" s="16">
        <v>45353.0</v>
      </c>
      <c r="C537" s="17" t="s">
        <v>9</v>
      </c>
      <c r="D537" s="17" t="s">
        <v>19</v>
      </c>
      <c r="E537" s="17">
        <v>2272.56</v>
      </c>
      <c r="F537" s="17">
        <v>44.0</v>
      </c>
      <c r="G537" s="17">
        <v>20.0</v>
      </c>
      <c r="H537" s="17">
        <v>221.94</v>
      </c>
      <c r="I537" s="19" t="str">
        <f t="shared" si="1"/>
        <v>North</v>
      </c>
      <c r="J537" s="19" t="str">
        <f t="shared" si="2"/>
        <v>NORTH</v>
      </c>
      <c r="K537" s="19" t="str">
        <f t="shared" si="3"/>
        <v>north</v>
      </c>
      <c r="L537" s="19" t="str">
        <f t="shared" si="4"/>
        <v>Furniture</v>
      </c>
      <c r="M537" s="19" t="str">
        <f t="shared" si="5"/>
        <v>FURNITURE</v>
      </c>
      <c r="N537" s="28" t="str">
        <f t="shared" si="6"/>
        <v>furniture</v>
      </c>
    </row>
    <row r="538" ht="15.75" customHeight="1">
      <c r="A538" s="27" t="s">
        <v>541</v>
      </c>
      <c r="B538" s="12">
        <v>45262.0</v>
      </c>
      <c r="C538" s="13" t="s">
        <v>12</v>
      </c>
      <c r="D538" s="13" t="s">
        <v>19</v>
      </c>
      <c r="E538" s="13">
        <v>4916.27</v>
      </c>
      <c r="F538" s="13">
        <v>11.0</v>
      </c>
      <c r="G538" s="13">
        <v>40.0</v>
      </c>
      <c r="H538" s="13">
        <v>1054.39</v>
      </c>
      <c r="I538" s="19" t="str">
        <f t="shared" si="1"/>
        <v>West</v>
      </c>
      <c r="J538" s="19" t="str">
        <f t="shared" si="2"/>
        <v>WEST</v>
      </c>
      <c r="K538" s="19" t="str">
        <f t="shared" si="3"/>
        <v>west</v>
      </c>
      <c r="L538" s="19" t="str">
        <f t="shared" si="4"/>
        <v>Furniture</v>
      </c>
      <c r="M538" s="19" t="str">
        <f t="shared" si="5"/>
        <v>FURNITURE</v>
      </c>
      <c r="N538" s="28" t="str">
        <f t="shared" si="6"/>
        <v>furniture</v>
      </c>
    </row>
    <row r="539" ht="15.75" customHeight="1">
      <c r="A539" s="29" t="s">
        <v>542</v>
      </c>
      <c r="B539" s="16">
        <v>45534.0</v>
      </c>
      <c r="C539" s="17" t="s">
        <v>16</v>
      </c>
      <c r="D539" s="17" t="s">
        <v>10</v>
      </c>
      <c r="E539" s="17">
        <v>55.33</v>
      </c>
      <c r="F539" s="17">
        <v>41.0</v>
      </c>
      <c r="G539" s="17">
        <v>45.0</v>
      </c>
      <c r="H539" s="17">
        <v>1699.31</v>
      </c>
      <c r="I539" s="19" t="str">
        <f t="shared" si="1"/>
        <v>South</v>
      </c>
      <c r="J539" s="19" t="str">
        <f t="shared" si="2"/>
        <v>SOUTH</v>
      </c>
      <c r="K539" s="19" t="str">
        <f t="shared" si="3"/>
        <v>south</v>
      </c>
      <c r="L539" s="19" t="str">
        <f t="shared" si="4"/>
        <v>Groceries</v>
      </c>
      <c r="M539" s="19" t="str">
        <f t="shared" si="5"/>
        <v>GROCERIES</v>
      </c>
      <c r="N539" s="28" t="str">
        <f t="shared" si="6"/>
        <v>groceries</v>
      </c>
    </row>
    <row r="540" ht="15.75" customHeight="1">
      <c r="A540" s="27" t="s">
        <v>543</v>
      </c>
      <c r="B540" s="12">
        <v>45350.0</v>
      </c>
      <c r="C540" s="13" t="s">
        <v>12</v>
      </c>
      <c r="D540" s="13" t="s">
        <v>10</v>
      </c>
      <c r="E540" s="13">
        <v>3625.04</v>
      </c>
      <c r="F540" s="13">
        <v>33.0</v>
      </c>
      <c r="G540" s="13">
        <v>13.0</v>
      </c>
      <c r="H540" s="13">
        <v>1335.03</v>
      </c>
      <c r="I540" s="19" t="str">
        <f t="shared" si="1"/>
        <v>West</v>
      </c>
      <c r="J540" s="19" t="str">
        <f t="shared" si="2"/>
        <v>WEST</v>
      </c>
      <c r="K540" s="19" t="str">
        <f t="shared" si="3"/>
        <v>west</v>
      </c>
      <c r="L540" s="19" t="str">
        <f t="shared" si="4"/>
        <v>Groceries</v>
      </c>
      <c r="M540" s="19" t="str">
        <f t="shared" si="5"/>
        <v>GROCERIES</v>
      </c>
      <c r="N540" s="28" t="str">
        <f t="shared" si="6"/>
        <v>groceries</v>
      </c>
    </row>
    <row r="541" ht="15.75" customHeight="1">
      <c r="A541" s="29" t="s">
        <v>544</v>
      </c>
      <c r="B541" s="16">
        <v>45088.0</v>
      </c>
      <c r="C541" s="17" t="s">
        <v>16</v>
      </c>
      <c r="D541" s="17" t="s">
        <v>21</v>
      </c>
      <c r="E541" s="17">
        <v>4509.39</v>
      </c>
      <c r="F541" s="17">
        <v>49.0</v>
      </c>
      <c r="G541" s="17">
        <v>33.0</v>
      </c>
      <c r="H541" s="17">
        <v>732.88</v>
      </c>
      <c r="I541" s="19" t="str">
        <f t="shared" si="1"/>
        <v>South</v>
      </c>
      <c r="J541" s="19" t="str">
        <f t="shared" si="2"/>
        <v>SOUTH</v>
      </c>
      <c r="K541" s="19" t="str">
        <f t="shared" si="3"/>
        <v>south</v>
      </c>
      <c r="L541" s="19" t="str">
        <f t="shared" si="4"/>
        <v>Sports</v>
      </c>
      <c r="M541" s="19" t="str">
        <f t="shared" si="5"/>
        <v>SPORTS</v>
      </c>
      <c r="N541" s="28" t="str">
        <f t="shared" si="6"/>
        <v>sports</v>
      </c>
    </row>
    <row r="542" ht="15.75" customHeight="1">
      <c r="A542" s="27" t="s">
        <v>545</v>
      </c>
      <c r="B542" s="12">
        <v>45000.0</v>
      </c>
      <c r="C542" s="13" t="s">
        <v>9</v>
      </c>
      <c r="D542" s="13" t="s">
        <v>23</v>
      </c>
      <c r="E542" s="13">
        <v>3734.62</v>
      </c>
      <c r="F542" s="13">
        <v>48.0</v>
      </c>
      <c r="G542" s="13">
        <v>22.0</v>
      </c>
      <c r="H542" s="13">
        <v>451.93</v>
      </c>
      <c r="I542" s="19" t="str">
        <f t="shared" si="1"/>
        <v>North</v>
      </c>
      <c r="J542" s="19" t="str">
        <f t="shared" si="2"/>
        <v>NORTH</v>
      </c>
      <c r="K542" s="19" t="str">
        <f t="shared" si="3"/>
        <v>north</v>
      </c>
      <c r="L542" s="19" t="str">
        <f t="shared" si="4"/>
        <v>Electronics</v>
      </c>
      <c r="M542" s="19" t="str">
        <f t="shared" si="5"/>
        <v>ELECTRONICS</v>
      </c>
      <c r="N542" s="28" t="str">
        <f t="shared" si="6"/>
        <v>electronics</v>
      </c>
    </row>
    <row r="543" ht="15.75" customHeight="1">
      <c r="A543" s="29" t="s">
        <v>546</v>
      </c>
      <c r="B543" s="16">
        <v>45523.0</v>
      </c>
      <c r="C543" s="17" t="s">
        <v>9</v>
      </c>
      <c r="D543" s="17" t="s">
        <v>10</v>
      </c>
      <c r="E543" s="17">
        <v>4433.99</v>
      </c>
      <c r="F543" s="17">
        <v>3.0</v>
      </c>
      <c r="G543" s="17">
        <v>10.0</v>
      </c>
      <c r="H543" s="17">
        <v>757.74</v>
      </c>
      <c r="I543" s="19" t="str">
        <f t="shared" si="1"/>
        <v>North</v>
      </c>
      <c r="J543" s="19" t="str">
        <f t="shared" si="2"/>
        <v>NORTH</v>
      </c>
      <c r="K543" s="19" t="str">
        <f t="shared" si="3"/>
        <v>north</v>
      </c>
      <c r="L543" s="19" t="str">
        <f t="shared" si="4"/>
        <v>Groceries</v>
      </c>
      <c r="M543" s="19" t="str">
        <f t="shared" si="5"/>
        <v>GROCERIES</v>
      </c>
      <c r="N543" s="28" t="str">
        <f t="shared" si="6"/>
        <v>groceries</v>
      </c>
    </row>
    <row r="544" ht="15.75" customHeight="1">
      <c r="A544" s="27" t="s">
        <v>547</v>
      </c>
      <c r="B544" s="12">
        <v>45119.0</v>
      </c>
      <c r="C544" s="13" t="s">
        <v>12</v>
      </c>
      <c r="D544" s="13" t="s">
        <v>21</v>
      </c>
      <c r="E544" s="13">
        <v>867.7</v>
      </c>
      <c r="F544" s="13">
        <v>38.0</v>
      </c>
      <c r="G544" s="13">
        <v>41.0</v>
      </c>
      <c r="H544" s="13">
        <v>1625.2</v>
      </c>
      <c r="I544" s="19" t="str">
        <f t="shared" si="1"/>
        <v>West</v>
      </c>
      <c r="J544" s="19" t="str">
        <f t="shared" si="2"/>
        <v>WEST</v>
      </c>
      <c r="K544" s="19" t="str">
        <f t="shared" si="3"/>
        <v>west</v>
      </c>
      <c r="L544" s="19" t="str">
        <f t="shared" si="4"/>
        <v>Sports</v>
      </c>
      <c r="M544" s="19" t="str">
        <f t="shared" si="5"/>
        <v>SPORTS</v>
      </c>
      <c r="N544" s="28" t="str">
        <f t="shared" si="6"/>
        <v>sports</v>
      </c>
    </row>
    <row r="545" ht="15.75" customHeight="1">
      <c r="A545" s="29" t="s">
        <v>548</v>
      </c>
      <c r="B545" s="16">
        <v>45594.0</v>
      </c>
      <c r="C545" s="17" t="s">
        <v>12</v>
      </c>
      <c r="D545" s="17" t="s">
        <v>23</v>
      </c>
      <c r="E545" s="17">
        <v>3023.71</v>
      </c>
      <c r="F545" s="17">
        <v>41.0</v>
      </c>
      <c r="G545" s="17">
        <v>8.0</v>
      </c>
      <c r="H545" s="17">
        <v>455.26</v>
      </c>
      <c r="I545" s="19" t="str">
        <f t="shared" si="1"/>
        <v>West</v>
      </c>
      <c r="J545" s="19" t="str">
        <f t="shared" si="2"/>
        <v>WEST</v>
      </c>
      <c r="K545" s="19" t="str">
        <f t="shared" si="3"/>
        <v>west</v>
      </c>
      <c r="L545" s="19" t="str">
        <f t="shared" si="4"/>
        <v>Electronics</v>
      </c>
      <c r="M545" s="19" t="str">
        <f t="shared" si="5"/>
        <v>ELECTRONICS</v>
      </c>
      <c r="N545" s="28" t="str">
        <f t="shared" si="6"/>
        <v>electronics</v>
      </c>
    </row>
    <row r="546" ht="15.75" customHeight="1">
      <c r="A546" s="27" t="s">
        <v>549</v>
      </c>
      <c r="B546" s="12">
        <v>45517.0</v>
      </c>
      <c r="C546" s="13" t="s">
        <v>16</v>
      </c>
      <c r="D546" s="13" t="s">
        <v>10</v>
      </c>
      <c r="E546" s="13">
        <v>2426.64</v>
      </c>
      <c r="F546" s="13">
        <v>3.0</v>
      </c>
      <c r="G546" s="13">
        <v>2.0</v>
      </c>
      <c r="H546" s="13">
        <v>1634.05</v>
      </c>
      <c r="I546" s="19" t="str">
        <f t="shared" si="1"/>
        <v>South</v>
      </c>
      <c r="J546" s="19" t="str">
        <f t="shared" si="2"/>
        <v>SOUTH</v>
      </c>
      <c r="K546" s="19" t="str">
        <f t="shared" si="3"/>
        <v>south</v>
      </c>
      <c r="L546" s="19" t="str">
        <f t="shared" si="4"/>
        <v>Groceries</v>
      </c>
      <c r="M546" s="19" t="str">
        <f t="shared" si="5"/>
        <v>GROCERIES</v>
      </c>
      <c r="N546" s="28" t="str">
        <f t="shared" si="6"/>
        <v>groceries</v>
      </c>
    </row>
    <row r="547" ht="15.75" customHeight="1">
      <c r="A547" s="29" t="s">
        <v>550</v>
      </c>
      <c r="B547" s="16">
        <v>45547.0</v>
      </c>
      <c r="C547" s="17" t="s">
        <v>16</v>
      </c>
      <c r="D547" s="17" t="s">
        <v>10</v>
      </c>
      <c r="E547" s="17">
        <v>3068.25</v>
      </c>
      <c r="F547" s="17">
        <v>45.0</v>
      </c>
      <c r="G547" s="17">
        <v>23.0</v>
      </c>
      <c r="H547" s="17">
        <v>107.33</v>
      </c>
      <c r="I547" s="19" t="str">
        <f t="shared" si="1"/>
        <v>South</v>
      </c>
      <c r="J547" s="19" t="str">
        <f t="shared" si="2"/>
        <v>SOUTH</v>
      </c>
      <c r="K547" s="19" t="str">
        <f t="shared" si="3"/>
        <v>south</v>
      </c>
      <c r="L547" s="19" t="str">
        <f t="shared" si="4"/>
        <v>Groceries</v>
      </c>
      <c r="M547" s="19" t="str">
        <f t="shared" si="5"/>
        <v>GROCERIES</v>
      </c>
      <c r="N547" s="28" t="str">
        <f t="shared" si="6"/>
        <v>groceries</v>
      </c>
    </row>
    <row r="548" ht="15.75" customHeight="1">
      <c r="A548" s="27" t="s">
        <v>551</v>
      </c>
      <c r="B548" s="12">
        <v>44960.0</v>
      </c>
      <c r="C548" s="13" t="s">
        <v>16</v>
      </c>
      <c r="D548" s="13" t="s">
        <v>21</v>
      </c>
      <c r="E548" s="13">
        <v>2828.25</v>
      </c>
      <c r="F548" s="13">
        <v>5.0</v>
      </c>
      <c r="G548" s="13">
        <v>44.0</v>
      </c>
      <c r="H548" s="13">
        <v>1759.06</v>
      </c>
      <c r="I548" s="19" t="str">
        <f t="shared" si="1"/>
        <v>South</v>
      </c>
      <c r="J548" s="19" t="str">
        <f t="shared" si="2"/>
        <v>SOUTH</v>
      </c>
      <c r="K548" s="19" t="str">
        <f t="shared" si="3"/>
        <v>south</v>
      </c>
      <c r="L548" s="19" t="str">
        <f t="shared" si="4"/>
        <v>Sports</v>
      </c>
      <c r="M548" s="19" t="str">
        <f t="shared" si="5"/>
        <v>SPORTS</v>
      </c>
      <c r="N548" s="28" t="str">
        <f t="shared" si="6"/>
        <v>sports</v>
      </c>
    </row>
    <row r="549" ht="15.75" customHeight="1">
      <c r="A549" s="29" t="s">
        <v>552</v>
      </c>
      <c r="B549" s="16">
        <v>45137.0</v>
      </c>
      <c r="C549" s="17" t="s">
        <v>9</v>
      </c>
      <c r="D549" s="17" t="s">
        <v>21</v>
      </c>
      <c r="E549" s="17">
        <v>2085.47</v>
      </c>
      <c r="F549" s="17">
        <v>42.0</v>
      </c>
      <c r="G549" s="17">
        <v>19.0</v>
      </c>
      <c r="H549" s="17">
        <v>716.16</v>
      </c>
      <c r="I549" s="19" t="str">
        <f t="shared" si="1"/>
        <v>North</v>
      </c>
      <c r="J549" s="19" t="str">
        <f t="shared" si="2"/>
        <v>NORTH</v>
      </c>
      <c r="K549" s="19" t="str">
        <f t="shared" si="3"/>
        <v>north</v>
      </c>
      <c r="L549" s="19" t="str">
        <f t="shared" si="4"/>
        <v>Sports</v>
      </c>
      <c r="M549" s="19" t="str">
        <f t="shared" si="5"/>
        <v>SPORTS</v>
      </c>
      <c r="N549" s="28" t="str">
        <f t="shared" si="6"/>
        <v>sports</v>
      </c>
    </row>
    <row r="550" ht="15.75" customHeight="1">
      <c r="A550" s="27" t="s">
        <v>553</v>
      </c>
      <c r="B550" s="12">
        <v>45041.0</v>
      </c>
      <c r="C550" s="13" t="s">
        <v>9</v>
      </c>
      <c r="D550" s="13" t="s">
        <v>10</v>
      </c>
      <c r="E550" s="13">
        <v>142.56</v>
      </c>
      <c r="F550" s="13">
        <v>23.0</v>
      </c>
      <c r="G550" s="13">
        <v>50.0</v>
      </c>
      <c r="H550" s="13">
        <v>993.32</v>
      </c>
      <c r="I550" s="19" t="str">
        <f t="shared" si="1"/>
        <v>North</v>
      </c>
      <c r="J550" s="19" t="str">
        <f t="shared" si="2"/>
        <v>NORTH</v>
      </c>
      <c r="K550" s="19" t="str">
        <f t="shared" si="3"/>
        <v>north</v>
      </c>
      <c r="L550" s="19" t="str">
        <f t="shared" si="4"/>
        <v>Groceries</v>
      </c>
      <c r="M550" s="19" t="str">
        <f t="shared" si="5"/>
        <v>GROCERIES</v>
      </c>
      <c r="N550" s="28" t="str">
        <f t="shared" si="6"/>
        <v>groceries</v>
      </c>
    </row>
    <row r="551" ht="15.75" customHeight="1">
      <c r="A551" s="29" t="s">
        <v>554</v>
      </c>
      <c r="B551" s="16">
        <v>45427.0</v>
      </c>
      <c r="C551" s="17" t="s">
        <v>12</v>
      </c>
      <c r="D551" s="17" t="s">
        <v>19</v>
      </c>
      <c r="E551" s="17">
        <v>2926.63</v>
      </c>
      <c r="F551" s="17">
        <v>23.0</v>
      </c>
      <c r="G551" s="17">
        <v>1.0</v>
      </c>
      <c r="H551" s="17">
        <v>1421.39</v>
      </c>
      <c r="I551" s="19" t="str">
        <f t="shared" si="1"/>
        <v>West</v>
      </c>
      <c r="J551" s="19" t="str">
        <f t="shared" si="2"/>
        <v>WEST</v>
      </c>
      <c r="K551" s="19" t="str">
        <f t="shared" si="3"/>
        <v>west</v>
      </c>
      <c r="L551" s="19" t="str">
        <f t="shared" si="4"/>
        <v>Furniture</v>
      </c>
      <c r="M551" s="19" t="str">
        <f t="shared" si="5"/>
        <v>FURNITURE</v>
      </c>
      <c r="N551" s="28" t="str">
        <f t="shared" si="6"/>
        <v>furniture</v>
      </c>
    </row>
    <row r="552" ht="15.75" customHeight="1">
      <c r="A552" s="27" t="s">
        <v>555</v>
      </c>
      <c r="B552" s="12">
        <v>45537.0</v>
      </c>
      <c r="C552" s="13" t="s">
        <v>12</v>
      </c>
      <c r="D552" s="13" t="s">
        <v>21</v>
      </c>
      <c r="E552" s="13">
        <v>3504.64</v>
      </c>
      <c r="F552" s="13">
        <v>11.0</v>
      </c>
      <c r="G552" s="13">
        <v>4.0</v>
      </c>
      <c r="H552" s="13">
        <v>1269.14</v>
      </c>
      <c r="I552" s="19" t="str">
        <f t="shared" si="1"/>
        <v>West</v>
      </c>
      <c r="J552" s="19" t="str">
        <f t="shared" si="2"/>
        <v>WEST</v>
      </c>
      <c r="K552" s="19" t="str">
        <f t="shared" si="3"/>
        <v>west</v>
      </c>
      <c r="L552" s="19" t="str">
        <f t="shared" si="4"/>
        <v>Sports</v>
      </c>
      <c r="M552" s="19" t="str">
        <f t="shared" si="5"/>
        <v>SPORTS</v>
      </c>
      <c r="N552" s="28" t="str">
        <f t="shared" si="6"/>
        <v>sports</v>
      </c>
    </row>
    <row r="553" ht="15.75" customHeight="1">
      <c r="A553" s="29" t="s">
        <v>556</v>
      </c>
      <c r="B553" s="16">
        <v>45546.0</v>
      </c>
      <c r="C553" s="17" t="s">
        <v>9</v>
      </c>
      <c r="D553" s="17" t="s">
        <v>21</v>
      </c>
      <c r="E553" s="17">
        <v>3806.78</v>
      </c>
      <c r="F553" s="17">
        <v>2.0</v>
      </c>
      <c r="G553" s="17">
        <v>44.0</v>
      </c>
      <c r="H553" s="17">
        <v>401.76</v>
      </c>
      <c r="I553" s="19" t="str">
        <f t="shared" si="1"/>
        <v>North</v>
      </c>
      <c r="J553" s="19" t="str">
        <f t="shared" si="2"/>
        <v>NORTH</v>
      </c>
      <c r="K553" s="19" t="str">
        <f t="shared" si="3"/>
        <v>north</v>
      </c>
      <c r="L553" s="19" t="str">
        <f t="shared" si="4"/>
        <v>Sports</v>
      </c>
      <c r="M553" s="19" t="str">
        <f t="shared" si="5"/>
        <v>SPORTS</v>
      </c>
      <c r="N553" s="28" t="str">
        <f t="shared" si="6"/>
        <v>sports</v>
      </c>
    </row>
    <row r="554" ht="15.75" customHeight="1">
      <c r="A554" s="27" t="s">
        <v>557</v>
      </c>
      <c r="B554" s="12">
        <v>45154.0</v>
      </c>
      <c r="C554" s="13" t="s">
        <v>16</v>
      </c>
      <c r="D554" s="13" t="s">
        <v>19</v>
      </c>
      <c r="E554" s="13">
        <v>4630.57</v>
      </c>
      <c r="F554" s="13">
        <v>19.0</v>
      </c>
      <c r="G554" s="13">
        <v>30.0</v>
      </c>
      <c r="H554" s="13">
        <v>501.61</v>
      </c>
      <c r="I554" s="19" t="str">
        <f t="shared" si="1"/>
        <v>South</v>
      </c>
      <c r="J554" s="19" t="str">
        <f t="shared" si="2"/>
        <v>SOUTH</v>
      </c>
      <c r="K554" s="19" t="str">
        <f t="shared" si="3"/>
        <v>south</v>
      </c>
      <c r="L554" s="19" t="str">
        <f t="shared" si="4"/>
        <v>Furniture</v>
      </c>
      <c r="M554" s="19" t="str">
        <f t="shared" si="5"/>
        <v>FURNITURE</v>
      </c>
      <c r="N554" s="28" t="str">
        <f t="shared" si="6"/>
        <v>furniture</v>
      </c>
    </row>
    <row r="555" ht="15.75" customHeight="1">
      <c r="A555" s="30">
        <v>6.9314E27</v>
      </c>
      <c r="B555" s="16">
        <v>45371.0</v>
      </c>
      <c r="C555" s="17" t="s">
        <v>12</v>
      </c>
      <c r="D555" s="17" t="s">
        <v>23</v>
      </c>
      <c r="E555" s="17">
        <v>562.66</v>
      </c>
      <c r="F555" s="17">
        <v>46.0</v>
      </c>
      <c r="G555" s="17">
        <v>42.0</v>
      </c>
      <c r="H555" s="17">
        <v>348.54</v>
      </c>
      <c r="I555" s="19" t="str">
        <f t="shared" si="1"/>
        <v>West</v>
      </c>
      <c r="J555" s="19" t="str">
        <f t="shared" si="2"/>
        <v>WEST</v>
      </c>
      <c r="K555" s="19" t="str">
        <f t="shared" si="3"/>
        <v>west</v>
      </c>
      <c r="L555" s="19" t="str">
        <f t="shared" si="4"/>
        <v>Electronics</v>
      </c>
      <c r="M555" s="19" t="str">
        <f t="shared" si="5"/>
        <v>ELECTRONICS</v>
      </c>
      <c r="N555" s="28" t="str">
        <f t="shared" si="6"/>
        <v>electronics</v>
      </c>
    </row>
    <row r="556" ht="15.75" customHeight="1">
      <c r="A556" s="27" t="s">
        <v>558</v>
      </c>
      <c r="B556" s="12">
        <v>45350.0</v>
      </c>
      <c r="C556" s="13" t="s">
        <v>16</v>
      </c>
      <c r="D556" s="13" t="s">
        <v>10</v>
      </c>
      <c r="E556" s="13">
        <v>1023.79</v>
      </c>
      <c r="F556" s="13">
        <v>5.0</v>
      </c>
      <c r="G556" s="13">
        <v>12.0</v>
      </c>
      <c r="H556" s="13">
        <v>1985.69</v>
      </c>
      <c r="I556" s="19" t="str">
        <f t="shared" si="1"/>
        <v>South</v>
      </c>
      <c r="J556" s="19" t="str">
        <f t="shared" si="2"/>
        <v>SOUTH</v>
      </c>
      <c r="K556" s="19" t="str">
        <f t="shared" si="3"/>
        <v>south</v>
      </c>
      <c r="L556" s="19" t="str">
        <f t="shared" si="4"/>
        <v>Groceries</v>
      </c>
      <c r="M556" s="19" t="str">
        <f t="shared" si="5"/>
        <v>GROCERIES</v>
      </c>
      <c r="N556" s="28" t="str">
        <f t="shared" si="6"/>
        <v>groceries</v>
      </c>
    </row>
    <row r="557" ht="15.75" customHeight="1">
      <c r="A557" s="29" t="s">
        <v>559</v>
      </c>
      <c r="B557" s="16">
        <v>45484.0</v>
      </c>
      <c r="C557" s="17" t="s">
        <v>13</v>
      </c>
      <c r="D557" s="17" t="s">
        <v>19</v>
      </c>
      <c r="E557" s="17">
        <v>3652.59</v>
      </c>
      <c r="F557" s="17">
        <v>35.0</v>
      </c>
      <c r="G557" s="17">
        <v>30.0</v>
      </c>
      <c r="H557" s="17">
        <v>402.83</v>
      </c>
      <c r="I557" s="19" t="str">
        <f t="shared" si="1"/>
        <v>East</v>
      </c>
      <c r="J557" s="19" t="str">
        <f t="shared" si="2"/>
        <v>EAST</v>
      </c>
      <c r="K557" s="19" t="str">
        <f t="shared" si="3"/>
        <v>east</v>
      </c>
      <c r="L557" s="19" t="str">
        <f t="shared" si="4"/>
        <v>Furniture</v>
      </c>
      <c r="M557" s="19" t="str">
        <f t="shared" si="5"/>
        <v>FURNITURE</v>
      </c>
      <c r="N557" s="28" t="str">
        <f t="shared" si="6"/>
        <v>furniture</v>
      </c>
    </row>
    <row r="558" ht="15.75" customHeight="1">
      <c r="A558" s="27" t="s">
        <v>560</v>
      </c>
      <c r="B558" s="12">
        <v>45334.0</v>
      </c>
      <c r="C558" s="13" t="s">
        <v>13</v>
      </c>
      <c r="D558" s="13" t="s">
        <v>10</v>
      </c>
      <c r="E558" s="13">
        <v>1655.44</v>
      </c>
      <c r="F558" s="13">
        <v>25.0</v>
      </c>
      <c r="G558" s="13">
        <v>32.0</v>
      </c>
      <c r="H558" s="13">
        <v>1183.6</v>
      </c>
      <c r="I558" s="19" t="str">
        <f t="shared" si="1"/>
        <v>East</v>
      </c>
      <c r="J558" s="19" t="str">
        <f t="shared" si="2"/>
        <v>EAST</v>
      </c>
      <c r="K558" s="19" t="str">
        <f t="shared" si="3"/>
        <v>east</v>
      </c>
      <c r="L558" s="19" t="str">
        <f t="shared" si="4"/>
        <v>Groceries</v>
      </c>
      <c r="M558" s="19" t="str">
        <f t="shared" si="5"/>
        <v>GROCERIES</v>
      </c>
      <c r="N558" s="28" t="str">
        <f t="shared" si="6"/>
        <v>groceries</v>
      </c>
    </row>
    <row r="559" ht="15.75" customHeight="1">
      <c r="A559" s="29" t="s">
        <v>561</v>
      </c>
      <c r="B559" s="16">
        <v>45588.0</v>
      </c>
      <c r="C559" s="17" t="s">
        <v>16</v>
      </c>
      <c r="D559" s="17" t="s">
        <v>17</v>
      </c>
      <c r="E559" s="17">
        <v>378.63</v>
      </c>
      <c r="F559" s="17">
        <v>17.0</v>
      </c>
      <c r="G559" s="17">
        <v>32.0</v>
      </c>
      <c r="H559" s="17">
        <v>1801.88</v>
      </c>
      <c r="I559" s="19" t="str">
        <f t="shared" si="1"/>
        <v>South</v>
      </c>
      <c r="J559" s="19" t="str">
        <f t="shared" si="2"/>
        <v>SOUTH</v>
      </c>
      <c r="K559" s="19" t="str">
        <f t="shared" si="3"/>
        <v>south</v>
      </c>
      <c r="L559" s="19" t="str">
        <f t="shared" si="4"/>
        <v>Clothing</v>
      </c>
      <c r="M559" s="19" t="str">
        <f t="shared" si="5"/>
        <v>CLOTHING</v>
      </c>
      <c r="N559" s="28" t="str">
        <f t="shared" si="6"/>
        <v>clothing</v>
      </c>
    </row>
    <row r="560" ht="15.75" customHeight="1">
      <c r="A560" s="27" t="s">
        <v>562</v>
      </c>
      <c r="B560" s="12">
        <v>45389.0</v>
      </c>
      <c r="C560" s="13" t="s">
        <v>13</v>
      </c>
      <c r="D560" s="13" t="s">
        <v>10</v>
      </c>
      <c r="E560" s="13">
        <v>4052.53</v>
      </c>
      <c r="F560" s="13">
        <v>35.0</v>
      </c>
      <c r="G560" s="13">
        <v>36.0</v>
      </c>
      <c r="H560" s="13">
        <v>354.12</v>
      </c>
      <c r="I560" s="19" t="str">
        <f t="shared" si="1"/>
        <v>East</v>
      </c>
      <c r="J560" s="19" t="str">
        <f t="shared" si="2"/>
        <v>EAST</v>
      </c>
      <c r="K560" s="19" t="str">
        <f t="shared" si="3"/>
        <v>east</v>
      </c>
      <c r="L560" s="19" t="str">
        <f t="shared" si="4"/>
        <v>Groceries</v>
      </c>
      <c r="M560" s="19" t="str">
        <f t="shared" si="5"/>
        <v>GROCERIES</v>
      </c>
      <c r="N560" s="28" t="str">
        <f t="shared" si="6"/>
        <v>groceries</v>
      </c>
    </row>
    <row r="561" ht="15.75" customHeight="1">
      <c r="A561" s="29" t="s">
        <v>563</v>
      </c>
      <c r="B561" s="16">
        <v>45591.0</v>
      </c>
      <c r="C561" s="17" t="s">
        <v>13</v>
      </c>
      <c r="D561" s="17" t="s">
        <v>21</v>
      </c>
      <c r="E561" s="17">
        <v>1807.03</v>
      </c>
      <c r="F561" s="17">
        <v>14.0</v>
      </c>
      <c r="G561" s="17">
        <v>39.0</v>
      </c>
      <c r="H561" s="17">
        <v>91.85</v>
      </c>
      <c r="I561" s="19" t="str">
        <f t="shared" si="1"/>
        <v>East</v>
      </c>
      <c r="J561" s="19" t="str">
        <f t="shared" si="2"/>
        <v>EAST</v>
      </c>
      <c r="K561" s="19" t="str">
        <f t="shared" si="3"/>
        <v>east</v>
      </c>
      <c r="L561" s="19" t="str">
        <f t="shared" si="4"/>
        <v>Sports</v>
      </c>
      <c r="M561" s="19" t="str">
        <f t="shared" si="5"/>
        <v>SPORTS</v>
      </c>
      <c r="N561" s="28" t="str">
        <f t="shared" si="6"/>
        <v>sports</v>
      </c>
    </row>
    <row r="562" ht="15.75" customHeight="1">
      <c r="A562" s="27" t="s">
        <v>564</v>
      </c>
      <c r="B562" s="12">
        <v>45207.0</v>
      </c>
      <c r="C562" s="13" t="s">
        <v>9</v>
      </c>
      <c r="D562" s="13" t="s">
        <v>10</v>
      </c>
      <c r="E562" s="13">
        <v>2918.32</v>
      </c>
      <c r="F562" s="13">
        <v>6.0</v>
      </c>
      <c r="G562" s="13">
        <v>15.0</v>
      </c>
      <c r="H562" s="13">
        <v>1902.42</v>
      </c>
      <c r="I562" s="19" t="str">
        <f t="shared" si="1"/>
        <v>North</v>
      </c>
      <c r="J562" s="19" t="str">
        <f t="shared" si="2"/>
        <v>NORTH</v>
      </c>
      <c r="K562" s="19" t="str">
        <f t="shared" si="3"/>
        <v>north</v>
      </c>
      <c r="L562" s="19" t="str">
        <f t="shared" si="4"/>
        <v>Groceries</v>
      </c>
      <c r="M562" s="19" t="str">
        <f t="shared" si="5"/>
        <v>GROCERIES</v>
      </c>
      <c r="N562" s="28" t="str">
        <f t="shared" si="6"/>
        <v>groceries</v>
      </c>
    </row>
    <row r="563" ht="15.75" customHeight="1">
      <c r="A563" s="29" t="s">
        <v>565</v>
      </c>
      <c r="B563" s="16">
        <v>44933.0</v>
      </c>
      <c r="C563" s="17" t="s">
        <v>16</v>
      </c>
      <c r="D563" s="17" t="s">
        <v>23</v>
      </c>
      <c r="E563" s="17">
        <v>411.4</v>
      </c>
      <c r="F563" s="17">
        <v>11.0</v>
      </c>
      <c r="G563" s="17">
        <v>36.0</v>
      </c>
      <c r="H563" s="17">
        <v>959.11</v>
      </c>
      <c r="I563" s="19" t="str">
        <f t="shared" si="1"/>
        <v>South</v>
      </c>
      <c r="J563" s="19" t="str">
        <f t="shared" si="2"/>
        <v>SOUTH</v>
      </c>
      <c r="K563" s="19" t="str">
        <f t="shared" si="3"/>
        <v>south</v>
      </c>
      <c r="L563" s="19" t="str">
        <f t="shared" si="4"/>
        <v>Electronics</v>
      </c>
      <c r="M563" s="19" t="str">
        <f t="shared" si="5"/>
        <v>ELECTRONICS</v>
      </c>
      <c r="N563" s="28" t="str">
        <f t="shared" si="6"/>
        <v>electronics</v>
      </c>
    </row>
    <row r="564" ht="15.75" customHeight="1">
      <c r="A564" s="27">
        <v>4.2331582E7</v>
      </c>
      <c r="B564" s="12">
        <v>45396.0</v>
      </c>
      <c r="C564" s="13" t="s">
        <v>12</v>
      </c>
      <c r="D564" s="13" t="s">
        <v>17</v>
      </c>
      <c r="E564" s="13">
        <v>2899.67</v>
      </c>
      <c r="F564" s="13">
        <v>8.0</v>
      </c>
      <c r="G564" s="13">
        <v>11.0</v>
      </c>
      <c r="H564" s="13">
        <v>335.03</v>
      </c>
      <c r="I564" s="19" t="str">
        <f t="shared" si="1"/>
        <v>West</v>
      </c>
      <c r="J564" s="19" t="str">
        <f t="shared" si="2"/>
        <v>WEST</v>
      </c>
      <c r="K564" s="19" t="str">
        <f t="shared" si="3"/>
        <v>west</v>
      </c>
      <c r="L564" s="19" t="str">
        <f t="shared" si="4"/>
        <v>Clothing</v>
      </c>
      <c r="M564" s="19" t="str">
        <f t="shared" si="5"/>
        <v>CLOTHING</v>
      </c>
      <c r="N564" s="28" t="str">
        <f t="shared" si="6"/>
        <v>clothing</v>
      </c>
    </row>
    <row r="565" ht="15.75" customHeight="1">
      <c r="A565" s="29" t="s">
        <v>566</v>
      </c>
      <c r="B565" s="16">
        <v>45342.0</v>
      </c>
      <c r="C565" s="17" t="s">
        <v>16</v>
      </c>
      <c r="D565" s="17" t="s">
        <v>17</v>
      </c>
      <c r="E565" s="17">
        <v>566.52</v>
      </c>
      <c r="F565" s="17">
        <v>11.0</v>
      </c>
      <c r="G565" s="17">
        <v>22.0</v>
      </c>
      <c r="H565" s="17">
        <v>443.67</v>
      </c>
      <c r="I565" s="19" t="str">
        <f t="shared" si="1"/>
        <v>South</v>
      </c>
      <c r="J565" s="19" t="str">
        <f t="shared" si="2"/>
        <v>SOUTH</v>
      </c>
      <c r="K565" s="19" t="str">
        <f t="shared" si="3"/>
        <v>south</v>
      </c>
      <c r="L565" s="19" t="str">
        <f t="shared" si="4"/>
        <v>Clothing</v>
      </c>
      <c r="M565" s="19" t="str">
        <f t="shared" si="5"/>
        <v>CLOTHING</v>
      </c>
      <c r="N565" s="28" t="str">
        <f t="shared" si="6"/>
        <v>clothing</v>
      </c>
    </row>
    <row r="566" ht="15.75" customHeight="1">
      <c r="A566" s="27" t="s">
        <v>567</v>
      </c>
      <c r="B566" s="12">
        <v>45021.0</v>
      </c>
      <c r="C566" s="13" t="s">
        <v>9</v>
      </c>
      <c r="D566" s="13" t="s">
        <v>17</v>
      </c>
      <c r="E566" s="13">
        <v>3281.47</v>
      </c>
      <c r="F566" s="13">
        <v>17.0</v>
      </c>
      <c r="G566" s="13">
        <v>4.0</v>
      </c>
      <c r="H566" s="13">
        <v>414.48</v>
      </c>
      <c r="I566" s="19" t="str">
        <f t="shared" si="1"/>
        <v>North</v>
      </c>
      <c r="J566" s="19" t="str">
        <f t="shared" si="2"/>
        <v>NORTH</v>
      </c>
      <c r="K566" s="19" t="str">
        <f t="shared" si="3"/>
        <v>north</v>
      </c>
      <c r="L566" s="19" t="str">
        <f t="shared" si="4"/>
        <v>Clothing</v>
      </c>
      <c r="M566" s="19" t="str">
        <f t="shared" si="5"/>
        <v>CLOTHING</v>
      </c>
      <c r="N566" s="28" t="str">
        <f t="shared" si="6"/>
        <v>clothing</v>
      </c>
    </row>
    <row r="567" ht="15.75" customHeight="1">
      <c r="A567" s="29" t="s">
        <v>568</v>
      </c>
      <c r="B567" s="16">
        <v>44992.0</v>
      </c>
      <c r="C567" s="17" t="s">
        <v>13</v>
      </c>
      <c r="D567" s="17" t="s">
        <v>23</v>
      </c>
      <c r="E567" s="17">
        <v>1914.2</v>
      </c>
      <c r="F567" s="17">
        <v>38.0</v>
      </c>
      <c r="G567" s="17">
        <v>22.0</v>
      </c>
      <c r="H567" s="17">
        <v>1117.12</v>
      </c>
      <c r="I567" s="19" t="str">
        <f t="shared" si="1"/>
        <v>East</v>
      </c>
      <c r="J567" s="19" t="str">
        <f t="shared" si="2"/>
        <v>EAST</v>
      </c>
      <c r="K567" s="19" t="str">
        <f t="shared" si="3"/>
        <v>east</v>
      </c>
      <c r="L567" s="19" t="str">
        <f t="shared" si="4"/>
        <v>Electronics</v>
      </c>
      <c r="M567" s="19" t="str">
        <f t="shared" si="5"/>
        <v>ELECTRONICS</v>
      </c>
      <c r="N567" s="28" t="str">
        <f t="shared" si="6"/>
        <v>electronics</v>
      </c>
    </row>
    <row r="568" ht="15.75" customHeight="1">
      <c r="A568" s="27" t="s">
        <v>569</v>
      </c>
      <c r="B568" s="12">
        <v>45573.0</v>
      </c>
      <c r="C568" s="13" t="s">
        <v>12</v>
      </c>
      <c r="D568" s="13" t="s">
        <v>23</v>
      </c>
      <c r="E568" s="13">
        <v>377.71</v>
      </c>
      <c r="F568" s="13">
        <v>23.0</v>
      </c>
      <c r="G568" s="13">
        <v>22.0</v>
      </c>
      <c r="H568" s="13">
        <v>1911.22</v>
      </c>
      <c r="I568" s="19" t="str">
        <f t="shared" si="1"/>
        <v>West</v>
      </c>
      <c r="J568" s="19" t="str">
        <f t="shared" si="2"/>
        <v>WEST</v>
      </c>
      <c r="K568" s="19" t="str">
        <f t="shared" si="3"/>
        <v>west</v>
      </c>
      <c r="L568" s="19" t="str">
        <f t="shared" si="4"/>
        <v>Electronics</v>
      </c>
      <c r="M568" s="19" t="str">
        <f t="shared" si="5"/>
        <v>ELECTRONICS</v>
      </c>
      <c r="N568" s="28" t="str">
        <f t="shared" si="6"/>
        <v>electronics</v>
      </c>
    </row>
    <row r="569" ht="15.75" customHeight="1">
      <c r="A569" s="29" t="s">
        <v>570</v>
      </c>
      <c r="B569" s="16">
        <v>45189.0</v>
      </c>
      <c r="C569" s="17" t="s">
        <v>16</v>
      </c>
      <c r="D569" s="17" t="s">
        <v>10</v>
      </c>
      <c r="E569" s="17">
        <v>4117.8</v>
      </c>
      <c r="F569" s="17">
        <v>21.0</v>
      </c>
      <c r="G569" s="17">
        <v>8.0</v>
      </c>
      <c r="H569" s="17">
        <v>646.32</v>
      </c>
      <c r="I569" s="19" t="str">
        <f t="shared" si="1"/>
        <v>South</v>
      </c>
      <c r="J569" s="19" t="str">
        <f t="shared" si="2"/>
        <v>SOUTH</v>
      </c>
      <c r="K569" s="19" t="str">
        <f t="shared" si="3"/>
        <v>south</v>
      </c>
      <c r="L569" s="19" t="str">
        <f t="shared" si="4"/>
        <v>Groceries</v>
      </c>
      <c r="M569" s="19" t="str">
        <f t="shared" si="5"/>
        <v>GROCERIES</v>
      </c>
      <c r="N569" s="28" t="str">
        <f t="shared" si="6"/>
        <v>groceries</v>
      </c>
    </row>
    <row r="570" ht="15.75" customHeight="1">
      <c r="A570" s="27" t="s">
        <v>571</v>
      </c>
      <c r="B570" s="12">
        <v>45126.0</v>
      </c>
      <c r="C570" s="13" t="s">
        <v>13</v>
      </c>
      <c r="D570" s="13" t="s">
        <v>19</v>
      </c>
      <c r="E570" s="13">
        <v>4574.11</v>
      </c>
      <c r="F570" s="13">
        <v>41.0</v>
      </c>
      <c r="G570" s="13">
        <v>49.0</v>
      </c>
      <c r="H570" s="13">
        <v>1647.44</v>
      </c>
      <c r="I570" s="19" t="str">
        <f t="shared" si="1"/>
        <v>East</v>
      </c>
      <c r="J570" s="19" t="str">
        <f t="shared" si="2"/>
        <v>EAST</v>
      </c>
      <c r="K570" s="19" t="str">
        <f t="shared" si="3"/>
        <v>east</v>
      </c>
      <c r="L570" s="19" t="str">
        <f t="shared" si="4"/>
        <v>Furniture</v>
      </c>
      <c r="M570" s="19" t="str">
        <f t="shared" si="5"/>
        <v>FURNITURE</v>
      </c>
      <c r="N570" s="28" t="str">
        <f t="shared" si="6"/>
        <v>furniture</v>
      </c>
    </row>
    <row r="571" ht="15.75" customHeight="1">
      <c r="A571" s="29" t="s">
        <v>572</v>
      </c>
      <c r="B571" s="16">
        <v>45118.0</v>
      </c>
      <c r="C571" s="17" t="s">
        <v>13</v>
      </c>
      <c r="D571" s="17" t="s">
        <v>23</v>
      </c>
      <c r="E571" s="17">
        <v>2565.13</v>
      </c>
      <c r="F571" s="17">
        <v>31.0</v>
      </c>
      <c r="G571" s="17">
        <v>45.0</v>
      </c>
      <c r="H571" s="17">
        <v>1193.14</v>
      </c>
      <c r="I571" s="19" t="str">
        <f t="shared" si="1"/>
        <v>East</v>
      </c>
      <c r="J571" s="19" t="str">
        <f t="shared" si="2"/>
        <v>EAST</v>
      </c>
      <c r="K571" s="19" t="str">
        <f t="shared" si="3"/>
        <v>east</v>
      </c>
      <c r="L571" s="19" t="str">
        <f t="shared" si="4"/>
        <v>Electronics</v>
      </c>
      <c r="M571" s="19" t="str">
        <f t="shared" si="5"/>
        <v>ELECTRONICS</v>
      </c>
      <c r="N571" s="28" t="str">
        <f t="shared" si="6"/>
        <v>electronics</v>
      </c>
    </row>
    <row r="572" ht="15.75" customHeight="1">
      <c r="A572" s="27" t="s">
        <v>573</v>
      </c>
      <c r="B572" s="12">
        <v>44888.0</v>
      </c>
      <c r="C572" s="13" t="s">
        <v>9</v>
      </c>
      <c r="D572" s="13" t="s">
        <v>23</v>
      </c>
      <c r="E572" s="13">
        <v>238.89</v>
      </c>
      <c r="F572" s="13">
        <v>5.0</v>
      </c>
      <c r="G572" s="13">
        <v>46.0</v>
      </c>
      <c r="H572" s="13">
        <v>669.05</v>
      </c>
      <c r="I572" s="19" t="str">
        <f t="shared" si="1"/>
        <v>North</v>
      </c>
      <c r="J572" s="19" t="str">
        <f t="shared" si="2"/>
        <v>NORTH</v>
      </c>
      <c r="K572" s="19" t="str">
        <f t="shared" si="3"/>
        <v>north</v>
      </c>
      <c r="L572" s="19" t="str">
        <f t="shared" si="4"/>
        <v>Electronics</v>
      </c>
      <c r="M572" s="19" t="str">
        <f t="shared" si="5"/>
        <v>ELECTRONICS</v>
      </c>
      <c r="N572" s="28" t="str">
        <f t="shared" si="6"/>
        <v>electronics</v>
      </c>
    </row>
    <row r="573" ht="15.75" customHeight="1">
      <c r="A573" s="29" t="s">
        <v>574</v>
      </c>
      <c r="B573" s="16">
        <v>45194.0</v>
      </c>
      <c r="C573" s="17" t="s">
        <v>13</v>
      </c>
      <c r="D573" s="17" t="s">
        <v>21</v>
      </c>
      <c r="E573" s="17">
        <v>4016.78</v>
      </c>
      <c r="F573" s="17">
        <v>13.0</v>
      </c>
      <c r="G573" s="17">
        <v>9.0</v>
      </c>
      <c r="H573" s="17">
        <v>113.09</v>
      </c>
      <c r="I573" s="19" t="str">
        <f t="shared" si="1"/>
        <v>East</v>
      </c>
      <c r="J573" s="19" t="str">
        <f t="shared" si="2"/>
        <v>EAST</v>
      </c>
      <c r="K573" s="19" t="str">
        <f t="shared" si="3"/>
        <v>east</v>
      </c>
      <c r="L573" s="19" t="str">
        <f t="shared" si="4"/>
        <v>Sports</v>
      </c>
      <c r="M573" s="19" t="str">
        <f t="shared" si="5"/>
        <v>SPORTS</v>
      </c>
      <c r="N573" s="28" t="str">
        <f t="shared" si="6"/>
        <v>sports</v>
      </c>
    </row>
    <row r="574" ht="15.75" customHeight="1">
      <c r="A574" s="27" t="s">
        <v>575</v>
      </c>
      <c r="B574" s="12">
        <v>45471.0</v>
      </c>
      <c r="C574" s="13" t="s">
        <v>9</v>
      </c>
      <c r="D574" s="13" t="s">
        <v>10</v>
      </c>
      <c r="E574" s="13">
        <v>1654.9</v>
      </c>
      <c r="F574" s="13">
        <v>6.0</v>
      </c>
      <c r="G574" s="13">
        <v>6.0</v>
      </c>
      <c r="H574" s="13">
        <v>662.08</v>
      </c>
      <c r="I574" s="19" t="str">
        <f t="shared" si="1"/>
        <v>North</v>
      </c>
      <c r="J574" s="19" t="str">
        <f t="shared" si="2"/>
        <v>NORTH</v>
      </c>
      <c r="K574" s="19" t="str">
        <f t="shared" si="3"/>
        <v>north</v>
      </c>
      <c r="L574" s="19" t="str">
        <f t="shared" si="4"/>
        <v>Groceries</v>
      </c>
      <c r="M574" s="19" t="str">
        <f t="shared" si="5"/>
        <v>GROCERIES</v>
      </c>
      <c r="N574" s="28" t="str">
        <f t="shared" si="6"/>
        <v>groceries</v>
      </c>
    </row>
    <row r="575" ht="15.75" customHeight="1">
      <c r="A575" s="29" t="s">
        <v>576</v>
      </c>
      <c r="B575" s="16">
        <v>45468.0</v>
      </c>
      <c r="C575" s="17" t="s">
        <v>12</v>
      </c>
      <c r="D575" s="17" t="s">
        <v>19</v>
      </c>
      <c r="E575" s="17">
        <v>3493.46</v>
      </c>
      <c r="F575" s="17">
        <v>2.0</v>
      </c>
      <c r="G575" s="17">
        <v>0.0</v>
      </c>
      <c r="H575" s="17">
        <v>1324.31</v>
      </c>
      <c r="I575" s="19" t="str">
        <f t="shared" si="1"/>
        <v>West</v>
      </c>
      <c r="J575" s="19" t="str">
        <f t="shared" si="2"/>
        <v>WEST</v>
      </c>
      <c r="K575" s="19" t="str">
        <f t="shared" si="3"/>
        <v>west</v>
      </c>
      <c r="L575" s="19" t="str">
        <f t="shared" si="4"/>
        <v>Furniture</v>
      </c>
      <c r="M575" s="19" t="str">
        <f t="shared" si="5"/>
        <v>FURNITURE</v>
      </c>
      <c r="N575" s="28" t="str">
        <f t="shared" si="6"/>
        <v>furniture</v>
      </c>
    </row>
    <row r="576" ht="15.75" customHeight="1">
      <c r="A576" s="27" t="s">
        <v>577</v>
      </c>
      <c r="B576" s="12">
        <v>45071.0</v>
      </c>
      <c r="C576" s="13" t="s">
        <v>13</v>
      </c>
      <c r="D576" s="13" t="s">
        <v>21</v>
      </c>
      <c r="E576" s="13">
        <v>3964.45</v>
      </c>
      <c r="F576" s="13">
        <v>18.0</v>
      </c>
      <c r="G576" s="13">
        <v>0.0</v>
      </c>
      <c r="H576" s="13">
        <v>554.67</v>
      </c>
      <c r="I576" s="19" t="str">
        <f t="shared" si="1"/>
        <v>East</v>
      </c>
      <c r="J576" s="19" t="str">
        <f t="shared" si="2"/>
        <v>EAST</v>
      </c>
      <c r="K576" s="19" t="str">
        <f t="shared" si="3"/>
        <v>east</v>
      </c>
      <c r="L576" s="19" t="str">
        <f t="shared" si="4"/>
        <v>Sports</v>
      </c>
      <c r="M576" s="19" t="str">
        <f t="shared" si="5"/>
        <v>SPORTS</v>
      </c>
      <c r="N576" s="28" t="str">
        <f t="shared" si="6"/>
        <v>sports</v>
      </c>
    </row>
    <row r="577" ht="15.75" customHeight="1">
      <c r="A577" s="29" t="s">
        <v>578</v>
      </c>
      <c r="B577" s="16">
        <v>45426.0</v>
      </c>
      <c r="C577" s="17" t="s">
        <v>16</v>
      </c>
      <c r="D577" s="17" t="s">
        <v>21</v>
      </c>
      <c r="E577" s="17">
        <v>4829.17</v>
      </c>
      <c r="F577" s="17">
        <v>6.0</v>
      </c>
      <c r="G577" s="17">
        <v>10.0</v>
      </c>
      <c r="H577" s="17">
        <v>1214.35</v>
      </c>
      <c r="I577" s="19" t="str">
        <f t="shared" si="1"/>
        <v>South</v>
      </c>
      <c r="J577" s="19" t="str">
        <f t="shared" si="2"/>
        <v>SOUTH</v>
      </c>
      <c r="K577" s="19" t="str">
        <f t="shared" si="3"/>
        <v>south</v>
      </c>
      <c r="L577" s="19" t="str">
        <f t="shared" si="4"/>
        <v>Sports</v>
      </c>
      <c r="M577" s="19" t="str">
        <f t="shared" si="5"/>
        <v>SPORTS</v>
      </c>
      <c r="N577" s="28" t="str">
        <f t="shared" si="6"/>
        <v>sports</v>
      </c>
    </row>
    <row r="578" ht="15.75" customHeight="1">
      <c r="A578" s="27" t="s">
        <v>579</v>
      </c>
      <c r="B578" s="12">
        <v>45500.0</v>
      </c>
      <c r="C578" s="13" t="s">
        <v>13</v>
      </c>
      <c r="D578" s="13" t="s">
        <v>17</v>
      </c>
      <c r="E578" s="13">
        <v>1750.5</v>
      </c>
      <c r="F578" s="13">
        <v>35.0</v>
      </c>
      <c r="G578" s="13">
        <v>33.0</v>
      </c>
      <c r="H578" s="13">
        <v>658.25</v>
      </c>
      <c r="I578" s="19" t="str">
        <f t="shared" si="1"/>
        <v>East</v>
      </c>
      <c r="J578" s="19" t="str">
        <f t="shared" si="2"/>
        <v>EAST</v>
      </c>
      <c r="K578" s="19" t="str">
        <f t="shared" si="3"/>
        <v>east</v>
      </c>
      <c r="L578" s="19" t="str">
        <f t="shared" si="4"/>
        <v>Clothing</v>
      </c>
      <c r="M578" s="19" t="str">
        <f t="shared" si="5"/>
        <v>CLOTHING</v>
      </c>
      <c r="N578" s="28" t="str">
        <f t="shared" si="6"/>
        <v>clothing</v>
      </c>
    </row>
    <row r="579" ht="15.75" customHeight="1">
      <c r="A579" s="29" t="s">
        <v>580</v>
      </c>
      <c r="B579" s="16">
        <v>45462.0</v>
      </c>
      <c r="C579" s="17" t="s">
        <v>12</v>
      </c>
      <c r="D579" s="17" t="s">
        <v>23</v>
      </c>
      <c r="E579" s="17">
        <v>2553.42</v>
      </c>
      <c r="F579" s="17">
        <v>37.0</v>
      </c>
      <c r="G579" s="17">
        <v>19.0</v>
      </c>
      <c r="H579" s="17">
        <v>60.86</v>
      </c>
      <c r="I579" s="19" t="str">
        <f t="shared" si="1"/>
        <v>West</v>
      </c>
      <c r="J579" s="19" t="str">
        <f t="shared" si="2"/>
        <v>WEST</v>
      </c>
      <c r="K579" s="19" t="str">
        <f t="shared" si="3"/>
        <v>west</v>
      </c>
      <c r="L579" s="19" t="str">
        <f t="shared" si="4"/>
        <v>Electronics</v>
      </c>
      <c r="M579" s="19" t="str">
        <f t="shared" si="5"/>
        <v>ELECTRONICS</v>
      </c>
      <c r="N579" s="28" t="str">
        <f t="shared" si="6"/>
        <v>electronics</v>
      </c>
    </row>
    <row r="580" ht="15.75" customHeight="1">
      <c r="A580" s="27" t="s">
        <v>581</v>
      </c>
      <c r="B580" s="12">
        <v>45204.0</v>
      </c>
      <c r="C580" s="13" t="s">
        <v>9</v>
      </c>
      <c r="D580" s="13" t="s">
        <v>17</v>
      </c>
      <c r="E580" s="13">
        <v>3447.74</v>
      </c>
      <c r="F580" s="13">
        <v>46.0</v>
      </c>
      <c r="G580" s="13">
        <v>32.0</v>
      </c>
      <c r="H580" s="13">
        <v>786.37</v>
      </c>
      <c r="I580" s="19" t="str">
        <f t="shared" si="1"/>
        <v>North</v>
      </c>
      <c r="J580" s="19" t="str">
        <f t="shared" si="2"/>
        <v>NORTH</v>
      </c>
      <c r="K580" s="19" t="str">
        <f t="shared" si="3"/>
        <v>north</v>
      </c>
      <c r="L580" s="19" t="str">
        <f t="shared" si="4"/>
        <v>Clothing</v>
      </c>
      <c r="M580" s="19" t="str">
        <f t="shared" si="5"/>
        <v>CLOTHING</v>
      </c>
      <c r="N580" s="28" t="str">
        <f t="shared" si="6"/>
        <v>clothing</v>
      </c>
    </row>
    <row r="581" ht="15.75" customHeight="1">
      <c r="A581" s="29" t="s">
        <v>582</v>
      </c>
      <c r="B581" s="16">
        <v>45135.0</v>
      </c>
      <c r="C581" s="17" t="s">
        <v>9</v>
      </c>
      <c r="D581" s="17" t="s">
        <v>19</v>
      </c>
      <c r="E581" s="17">
        <v>3709.48</v>
      </c>
      <c r="F581" s="17">
        <v>2.0</v>
      </c>
      <c r="G581" s="17">
        <v>8.0</v>
      </c>
      <c r="H581" s="17">
        <v>639.24</v>
      </c>
      <c r="I581" s="19" t="str">
        <f t="shared" si="1"/>
        <v>North</v>
      </c>
      <c r="J581" s="19" t="str">
        <f t="shared" si="2"/>
        <v>NORTH</v>
      </c>
      <c r="K581" s="19" t="str">
        <f t="shared" si="3"/>
        <v>north</v>
      </c>
      <c r="L581" s="19" t="str">
        <f t="shared" si="4"/>
        <v>Furniture</v>
      </c>
      <c r="M581" s="19" t="str">
        <f t="shared" si="5"/>
        <v>FURNITURE</v>
      </c>
      <c r="N581" s="28" t="str">
        <f t="shared" si="6"/>
        <v>furniture</v>
      </c>
    </row>
    <row r="582" ht="15.75" customHeight="1">
      <c r="A582" s="27" t="s">
        <v>583</v>
      </c>
      <c r="B582" s="12">
        <v>45507.0</v>
      </c>
      <c r="C582" s="13" t="s">
        <v>16</v>
      </c>
      <c r="D582" s="13" t="s">
        <v>17</v>
      </c>
      <c r="E582" s="13">
        <v>1304.73</v>
      </c>
      <c r="F582" s="13">
        <v>10.0</v>
      </c>
      <c r="G582" s="13">
        <v>27.0</v>
      </c>
      <c r="H582" s="13">
        <v>364.52</v>
      </c>
      <c r="I582" s="19" t="str">
        <f t="shared" si="1"/>
        <v>South</v>
      </c>
      <c r="J582" s="19" t="str">
        <f t="shared" si="2"/>
        <v>SOUTH</v>
      </c>
      <c r="K582" s="19" t="str">
        <f t="shared" si="3"/>
        <v>south</v>
      </c>
      <c r="L582" s="19" t="str">
        <f t="shared" si="4"/>
        <v>Clothing</v>
      </c>
      <c r="M582" s="19" t="str">
        <f t="shared" si="5"/>
        <v>CLOTHING</v>
      </c>
      <c r="N582" s="28" t="str">
        <f t="shared" si="6"/>
        <v>clothing</v>
      </c>
    </row>
    <row r="583" ht="15.75" customHeight="1">
      <c r="A583" s="29" t="s">
        <v>584</v>
      </c>
      <c r="B583" s="16">
        <v>45299.0</v>
      </c>
      <c r="C583" s="17" t="s">
        <v>16</v>
      </c>
      <c r="D583" s="17" t="s">
        <v>19</v>
      </c>
      <c r="E583" s="17">
        <v>4084.0</v>
      </c>
      <c r="F583" s="17">
        <v>17.0</v>
      </c>
      <c r="G583" s="17">
        <v>48.0</v>
      </c>
      <c r="H583" s="17">
        <v>596.29</v>
      </c>
      <c r="I583" s="19" t="str">
        <f t="shared" si="1"/>
        <v>South</v>
      </c>
      <c r="J583" s="19" t="str">
        <f t="shared" si="2"/>
        <v>SOUTH</v>
      </c>
      <c r="K583" s="19" t="str">
        <f t="shared" si="3"/>
        <v>south</v>
      </c>
      <c r="L583" s="19" t="str">
        <f t="shared" si="4"/>
        <v>Furniture</v>
      </c>
      <c r="M583" s="19" t="str">
        <f t="shared" si="5"/>
        <v>FURNITURE</v>
      </c>
      <c r="N583" s="28" t="str">
        <f t="shared" si="6"/>
        <v>furniture</v>
      </c>
    </row>
    <row r="584" ht="15.75" customHeight="1">
      <c r="A584" s="27" t="s">
        <v>585</v>
      </c>
      <c r="B584" s="12">
        <v>44892.0</v>
      </c>
      <c r="C584" s="13" t="s">
        <v>12</v>
      </c>
      <c r="D584" s="13" t="s">
        <v>23</v>
      </c>
      <c r="E584" s="13">
        <v>2596.75</v>
      </c>
      <c r="F584" s="13">
        <v>16.0</v>
      </c>
      <c r="G584" s="13">
        <v>5.0</v>
      </c>
      <c r="H584" s="13">
        <v>558.45</v>
      </c>
      <c r="I584" s="19" t="str">
        <f t="shared" si="1"/>
        <v>West</v>
      </c>
      <c r="J584" s="19" t="str">
        <f t="shared" si="2"/>
        <v>WEST</v>
      </c>
      <c r="K584" s="19" t="str">
        <f t="shared" si="3"/>
        <v>west</v>
      </c>
      <c r="L584" s="19" t="str">
        <f t="shared" si="4"/>
        <v>Electronics</v>
      </c>
      <c r="M584" s="19" t="str">
        <f t="shared" si="5"/>
        <v>ELECTRONICS</v>
      </c>
      <c r="N584" s="28" t="str">
        <f t="shared" si="6"/>
        <v>electronics</v>
      </c>
    </row>
    <row r="585" ht="15.75" customHeight="1">
      <c r="A585" s="29" t="s">
        <v>586</v>
      </c>
      <c r="B585" s="16">
        <v>45230.0</v>
      </c>
      <c r="C585" s="17" t="s">
        <v>16</v>
      </c>
      <c r="D585" s="17" t="s">
        <v>19</v>
      </c>
      <c r="E585" s="17">
        <v>3442.22</v>
      </c>
      <c r="F585" s="17">
        <v>1.0</v>
      </c>
      <c r="G585" s="17">
        <v>25.0</v>
      </c>
      <c r="H585" s="17">
        <v>1527.65</v>
      </c>
      <c r="I585" s="19" t="str">
        <f t="shared" si="1"/>
        <v>South</v>
      </c>
      <c r="J585" s="19" t="str">
        <f t="shared" si="2"/>
        <v>SOUTH</v>
      </c>
      <c r="K585" s="19" t="str">
        <f t="shared" si="3"/>
        <v>south</v>
      </c>
      <c r="L585" s="19" t="str">
        <f t="shared" si="4"/>
        <v>Furniture</v>
      </c>
      <c r="M585" s="19" t="str">
        <f t="shared" si="5"/>
        <v>FURNITURE</v>
      </c>
      <c r="N585" s="28" t="str">
        <f t="shared" si="6"/>
        <v>furniture</v>
      </c>
    </row>
    <row r="586" ht="15.75" customHeight="1">
      <c r="A586" s="27" t="s">
        <v>587</v>
      </c>
      <c r="B586" s="12">
        <v>45404.0</v>
      </c>
      <c r="C586" s="13" t="s">
        <v>12</v>
      </c>
      <c r="D586" s="13" t="s">
        <v>17</v>
      </c>
      <c r="E586" s="13">
        <v>1413.86</v>
      </c>
      <c r="F586" s="13">
        <v>31.0</v>
      </c>
      <c r="G586" s="13">
        <v>1.0</v>
      </c>
      <c r="H586" s="13">
        <v>1102.28</v>
      </c>
      <c r="I586" s="19" t="str">
        <f t="shared" si="1"/>
        <v>West</v>
      </c>
      <c r="J586" s="19" t="str">
        <f t="shared" si="2"/>
        <v>WEST</v>
      </c>
      <c r="K586" s="19" t="str">
        <f t="shared" si="3"/>
        <v>west</v>
      </c>
      <c r="L586" s="19" t="str">
        <f t="shared" si="4"/>
        <v>Clothing</v>
      </c>
      <c r="M586" s="19" t="str">
        <f t="shared" si="5"/>
        <v>CLOTHING</v>
      </c>
      <c r="N586" s="28" t="str">
        <f t="shared" si="6"/>
        <v>clothing</v>
      </c>
    </row>
    <row r="587" ht="15.75" customHeight="1">
      <c r="A587" s="29" t="s">
        <v>588</v>
      </c>
      <c r="B587" s="16">
        <v>44993.0</v>
      </c>
      <c r="C587" s="17" t="s">
        <v>9</v>
      </c>
      <c r="D587" s="17" t="s">
        <v>23</v>
      </c>
      <c r="E587" s="17">
        <v>4068.17</v>
      </c>
      <c r="F587" s="17">
        <v>4.0</v>
      </c>
      <c r="G587" s="17">
        <v>39.0</v>
      </c>
      <c r="H587" s="17">
        <v>452.97</v>
      </c>
      <c r="I587" s="19" t="str">
        <f t="shared" si="1"/>
        <v>North</v>
      </c>
      <c r="J587" s="19" t="str">
        <f t="shared" si="2"/>
        <v>NORTH</v>
      </c>
      <c r="K587" s="19" t="str">
        <f t="shared" si="3"/>
        <v>north</v>
      </c>
      <c r="L587" s="19" t="str">
        <f t="shared" si="4"/>
        <v>Electronics</v>
      </c>
      <c r="M587" s="19" t="str">
        <f t="shared" si="5"/>
        <v>ELECTRONICS</v>
      </c>
      <c r="N587" s="28" t="str">
        <f t="shared" si="6"/>
        <v>electronics</v>
      </c>
    </row>
    <row r="588" ht="15.75" customHeight="1">
      <c r="A588" s="27" t="s">
        <v>589</v>
      </c>
      <c r="B588" s="12">
        <v>45319.0</v>
      </c>
      <c r="C588" s="13" t="s">
        <v>13</v>
      </c>
      <c r="D588" s="13" t="s">
        <v>10</v>
      </c>
      <c r="E588" s="13">
        <v>3478.36</v>
      </c>
      <c r="F588" s="13">
        <v>13.0</v>
      </c>
      <c r="G588" s="13">
        <v>39.0</v>
      </c>
      <c r="H588" s="13">
        <v>1714.89</v>
      </c>
      <c r="I588" s="19" t="str">
        <f t="shared" si="1"/>
        <v>East</v>
      </c>
      <c r="J588" s="19" t="str">
        <f t="shared" si="2"/>
        <v>EAST</v>
      </c>
      <c r="K588" s="19" t="str">
        <f t="shared" si="3"/>
        <v>east</v>
      </c>
      <c r="L588" s="19" t="str">
        <f t="shared" si="4"/>
        <v>Groceries</v>
      </c>
      <c r="M588" s="19" t="str">
        <f t="shared" si="5"/>
        <v>GROCERIES</v>
      </c>
      <c r="N588" s="28" t="str">
        <f t="shared" si="6"/>
        <v>groceries</v>
      </c>
    </row>
    <row r="589" ht="15.75" customHeight="1">
      <c r="A589" s="29" t="s">
        <v>590</v>
      </c>
      <c r="B589" s="16">
        <v>45410.0</v>
      </c>
      <c r="C589" s="17" t="s">
        <v>13</v>
      </c>
      <c r="D589" s="17" t="s">
        <v>23</v>
      </c>
      <c r="E589" s="17">
        <v>172.12</v>
      </c>
      <c r="F589" s="17">
        <v>31.0</v>
      </c>
      <c r="G589" s="17">
        <v>7.0</v>
      </c>
      <c r="H589" s="17">
        <v>1434.94</v>
      </c>
      <c r="I589" s="19" t="str">
        <f t="shared" si="1"/>
        <v>East</v>
      </c>
      <c r="J589" s="19" t="str">
        <f t="shared" si="2"/>
        <v>EAST</v>
      </c>
      <c r="K589" s="19" t="str">
        <f t="shared" si="3"/>
        <v>east</v>
      </c>
      <c r="L589" s="19" t="str">
        <f t="shared" si="4"/>
        <v>Electronics</v>
      </c>
      <c r="M589" s="19" t="str">
        <f t="shared" si="5"/>
        <v>ELECTRONICS</v>
      </c>
      <c r="N589" s="28" t="str">
        <f t="shared" si="6"/>
        <v>electronics</v>
      </c>
    </row>
    <row r="590" ht="15.75" customHeight="1">
      <c r="A590" s="27" t="s">
        <v>591</v>
      </c>
      <c r="B590" s="12">
        <v>45068.0</v>
      </c>
      <c r="C590" s="13" t="s">
        <v>16</v>
      </c>
      <c r="D590" s="13" t="s">
        <v>21</v>
      </c>
      <c r="E590" s="13">
        <v>2052.82</v>
      </c>
      <c r="F590" s="13">
        <v>10.0</v>
      </c>
      <c r="G590" s="13">
        <v>49.0</v>
      </c>
      <c r="H590" s="13">
        <v>1524.0</v>
      </c>
      <c r="I590" s="19" t="str">
        <f t="shared" si="1"/>
        <v>South</v>
      </c>
      <c r="J590" s="19" t="str">
        <f t="shared" si="2"/>
        <v>SOUTH</v>
      </c>
      <c r="K590" s="19" t="str">
        <f t="shared" si="3"/>
        <v>south</v>
      </c>
      <c r="L590" s="19" t="str">
        <f t="shared" si="4"/>
        <v>Sports</v>
      </c>
      <c r="M590" s="19" t="str">
        <f t="shared" si="5"/>
        <v>SPORTS</v>
      </c>
      <c r="N590" s="28" t="str">
        <f t="shared" si="6"/>
        <v>sports</v>
      </c>
    </row>
    <row r="591" ht="15.75" customHeight="1">
      <c r="A591" s="29" t="s">
        <v>592</v>
      </c>
      <c r="B591" s="16">
        <v>45475.0</v>
      </c>
      <c r="C591" s="17" t="s">
        <v>9</v>
      </c>
      <c r="D591" s="17" t="s">
        <v>17</v>
      </c>
      <c r="E591" s="17">
        <v>1524.48</v>
      </c>
      <c r="F591" s="17">
        <v>29.0</v>
      </c>
      <c r="G591" s="17">
        <v>6.0</v>
      </c>
      <c r="H591" s="17">
        <v>1342.96</v>
      </c>
      <c r="I591" s="19" t="str">
        <f t="shared" si="1"/>
        <v>North</v>
      </c>
      <c r="J591" s="19" t="str">
        <f t="shared" si="2"/>
        <v>NORTH</v>
      </c>
      <c r="K591" s="19" t="str">
        <f t="shared" si="3"/>
        <v>north</v>
      </c>
      <c r="L591" s="19" t="str">
        <f t="shared" si="4"/>
        <v>Clothing</v>
      </c>
      <c r="M591" s="19" t="str">
        <f t="shared" si="5"/>
        <v>CLOTHING</v>
      </c>
      <c r="N591" s="28" t="str">
        <f t="shared" si="6"/>
        <v>clothing</v>
      </c>
    </row>
    <row r="592" ht="15.75" customHeight="1">
      <c r="A592" s="27" t="s">
        <v>593</v>
      </c>
      <c r="B592" s="12">
        <v>45481.0</v>
      </c>
      <c r="C592" s="13" t="s">
        <v>9</v>
      </c>
      <c r="D592" s="13" t="s">
        <v>21</v>
      </c>
      <c r="E592" s="13">
        <v>211.54</v>
      </c>
      <c r="F592" s="13">
        <v>34.0</v>
      </c>
      <c r="G592" s="13">
        <v>3.0</v>
      </c>
      <c r="H592" s="13">
        <v>1767.47</v>
      </c>
      <c r="I592" s="19" t="str">
        <f t="shared" si="1"/>
        <v>North</v>
      </c>
      <c r="J592" s="19" t="str">
        <f t="shared" si="2"/>
        <v>NORTH</v>
      </c>
      <c r="K592" s="19" t="str">
        <f t="shared" si="3"/>
        <v>north</v>
      </c>
      <c r="L592" s="19" t="str">
        <f t="shared" si="4"/>
        <v>Sports</v>
      </c>
      <c r="M592" s="19" t="str">
        <f t="shared" si="5"/>
        <v>SPORTS</v>
      </c>
      <c r="N592" s="28" t="str">
        <f t="shared" si="6"/>
        <v>sports</v>
      </c>
    </row>
    <row r="593" ht="15.75" customHeight="1">
      <c r="A593" s="29" t="s">
        <v>594</v>
      </c>
      <c r="B593" s="16">
        <v>45412.0</v>
      </c>
      <c r="C593" s="17" t="s">
        <v>12</v>
      </c>
      <c r="D593" s="17" t="s">
        <v>17</v>
      </c>
      <c r="E593" s="17">
        <v>3026.39</v>
      </c>
      <c r="F593" s="17">
        <v>19.0</v>
      </c>
      <c r="G593" s="17">
        <v>9.0</v>
      </c>
      <c r="H593" s="17">
        <v>1437.9</v>
      </c>
      <c r="I593" s="19" t="str">
        <f t="shared" si="1"/>
        <v>West</v>
      </c>
      <c r="J593" s="19" t="str">
        <f t="shared" si="2"/>
        <v>WEST</v>
      </c>
      <c r="K593" s="19" t="str">
        <f t="shared" si="3"/>
        <v>west</v>
      </c>
      <c r="L593" s="19" t="str">
        <f t="shared" si="4"/>
        <v>Clothing</v>
      </c>
      <c r="M593" s="19" t="str">
        <f t="shared" si="5"/>
        <v>CLOTHING</v>
      </c>
      <c r="N593" s="28" t="str">
        <f t="shared" si="6"/>
        <v>clothing</v>
      </c>
    </row>
    <row r="594" ht="15.75" customHeight="1">
      <c r="A594" s="27" t="s">
        <v>595</v>
      </c>
      <c r="B594" s="12">
        <v>45587.0</v>
      </c>
      <c r="C594" s="13" t="s">
        <v>9</v>
      </c>
      <c r="D594" s="13" t="s">
        <v>19</v>
      </c>
      <c r="E594" s="13">
        <v>3958.88</v>
      </c>
      <c r="F594" s="13">
        <v>24.0</v>
      </c>
      <c r="G594" s="13">
        <v>32.0</v>
      </c>
      <c r="H594" s="13">
        <v>287.31</v>
      </c>
      <c r="I594" s="19" t="str">
        <f t="shared" si="1"/>
        <v>North</v>
      </c>
      <c r="J594" s="19" t="str">
        <f t="shared" si="2"/>
        <v>NORTH</v>
      </c>
      <c r="K594" s="19" t="str">
        <f t="shared" si="3"/>
        <v>north</v>
      </c>
      <c r="L594" s="19" t="str">
        <f t="shared" si="4"/>
        <v>Furniture</v>
      </c>
      <c r="M594" s="19" t="str">
        <f t="shared" si="5"/>
        <v>FURNITURE</v>
      </c>
      <c r="N594" s="28" t="str">
        <f t="shared" si="6"/>
        <v>furniture</v>
      </c>
    </row>
    <row r="595" ht="15.75" customHeight="1">
      <c r="A595" s="29" t="s">
        <v>596</v>
      </c>
      <c r="B595" s="16">
        <v>45125.0</v>
      </c>
      <c r="C595" s="17" t="s">
        <v>12</v>
      </c>
      <c r="D595" s="17" t="s">
        <v>21</v>
      </c>
      <c r="E595" s="17">
        <v>1436.92</v>
      </c>
      <c r="F595" s="17">
        <v>9.0</v>
      </c>
      <c r="G595" s="17">
        <v>33.0</v>
      </c>
      <c r="H595" s="17">
        <v>404.82</v>
      </c>
      <c r="I595" s="19" t="str">
        <f t="shared" si="1"/>
        <v>West</v>
      </c>
      <c r="J595" s="19" t="str">
        <f t="shared" si="2"/>
        <v>WEST</v>
      </c>
      <c r="K595" s="19" t="str">
        <f t="shared" si="3"/>
        <v>west</v>
      </c>
      <c r="L595" s="19" t="str">
        <f t="shared" si="4"/>
        <v>Sports</v>
      </c>
      <c r="M595" s="19" t="str">
        <f t="shared" si="5"/>
        <v>SPORTS</v>
      </c>
      <c r="N595" s="28" t="str">
        <f t="shared" si="6"/>
        <v>sports</v>
      </c>
    </row>
    <row r="596" ht="15.75" customHeight="1">
      <c r="A596" s="27" t="s">
        <v>597</v>
      </c>
      <c r="B596" s="12">
        <v>45291.0</v>
      </c>
      <c r="C596" s="13" t="s">
        <v>12</v>
      </c>
      <c r="D596" s="13" t="s">
        <v>17</v>
      </c>
      <c r="E596" s="13">
        <v>1949.45</v>
      </c>
      <c r="F596" s="13">
        <v>28.0</v>
      </c>
      <c r="G596" s="13">
        <v>8.0</v>
      </c>
      <c r="H596" s="13">
        <v>1349.58</v>
      </c>
      <c r="I596" s="19" t="str">
        <f t="shared" si="1"/>
        <v>West</v>
      </c>
      <c r="J596" s="19" t="str">
        <f t="shared" si="2"/>
        <v>WEST</v>
      </c>
      <c r="K596" s="19" t="str">
        <f t="shared" si="3"/>
        <v>west</v>
      </c>
      <c r="L596" s="19" t="str">
        <f t="shared" si="4"/>
        <v>Clothing</v>
      </c>
      <c r="M596" s="19" t="str">
        <f t="shared" si="5"/>
        <v>CLOTHING</v>
      </c>
      <c r="N596" s="28" t="str">
        <f t="shared" si="6"/>
        <v>clothing</v>
      </c>
    </row>
    <row r="597" ht="15.75" customHeight="1">
      <c r="A597" s="29" t="s">
        <v>598</v>
      </c>
      <c r="B597" s="16">
        <v>45371.0</v>
      </c>
      <c r="C597" s="17" t="s">
        <v>16</v>
      </c>
      <c r="D597" s="17" t="s">
        <v>17</v>
      </c>
      <c r="E597" s="17">
        <v>2580.63</v>
      </c>
      <c r="F597" s="17">
        <v>3.0</v>
      </c>
      <c r="G597" s="17">
        <v>27.0</v>
      </c>
      <c r="H597" s="17">
        <v>291.3</v>
      </c>
      <c r="I597" s="19" t="str">
        <f t="shared" si="1"/>
        <v>South</v>
      </c>
      <c r="J597" s="19" t="str">
        <f t="shared" si="2"/>
        <v>SOUTH</v>
      </c>
      <c r="K597" s="19" t="str">
        <f t="shared" si="3"/>
        <v>south</v>
      </c>
      <c r="L597" s="19" t="str">
        <f t="shared" si="4"/>
        <v>Clothing</v>
      </c>
      <c r="M597" s="19" t="str">
        <f t="shared" si="5"/>
        <v>CLOTHING</v>
      </c>
      <c r="N597" s="28" t="str">
        <f t="shared" si="6"/>
        <v>clothing</v>
      </c>
    </row>
    <row r="598" ht="15.75" customHeight="1">
      <c r="A598" s="27" t="s">
        <v>599</v>
      </c>
      <c r="B598" s="12">
        <v>45127.0</v>
      </c>
      <c r="C598" s="13" t="s">
        <v>16</v>
      </c>
      <c r="D598" s="13" t="s">
        <v>23</v>
      </c>
      <c r="E598" s="13">
        <v>2879.99</v>
      </c>
      <c r="F598" s="13">
        <v>16.0</v>
      </c>
      <c r="G598" s="13">
        <v>17.0</v>
      </c>
      <c r="H598" s="13">
        <v>740.84</v>
      </c>
      <c r="I598" s="19" t="str">
        <f t="shared" si="1"/>
        <v>South</v>
      </c>
      <c r="J598" s="19" t="str">
        <f t="shared" si="2"/>
        <v>SOUTH</v>
      </c>
      <c r="K598" s="19" t="str">
        <f t="shared" si="3"/>
        <v>south</v>
      </c>
      <c r="L598" s="19" t="str">
        <f t="shared" si="4"/>
        <v>Electronics</v>
      </c>
      <c r="M598" s="19" t="str">
        <f t="shared" si="5"/>
        <v>ELECTRONICS</v>
      </c>
      <c r="N598" s="28" t="str">
        <f t="shared" si="6"/>
        <v>electronics</v>
      </c>
    </row>
    <row r="599" ht="15.75" customHeight="1">
      <c r="A599" s="29" t="s">
        <v>600</v>
      </c>
      <c r="B599" s="16">
        <v>45192.0</v>
      </c>
      <c r="C599" s="17" t="s">
        <v>12</v>
      </c>
      <c r="D599" s="17" t="s">
        <v>17</v>
      </c>
      <c r="E599" s="17">
        <v>1079.75</v>
      </c>
      <c r="F599" s="17">
        <v>9.0</v>
      </c>
      <c r="G599" s="17">
        <v>1.0</v>
      </c>
      <c r="H599" s="17">
        <v>1343.05</v>
      </c>
      <c r="I599" s="19" t="str">
        <f t="shared" si="1"/>
        <v>West</v>
      </c>
      <c r="J599" s="19" t="str">
        <f t="shared" si="2"/>
        <v>WEST</v>
      </c>
      <c r="K599" s="19" t="str">
        <f t="shared" si="3"/>
        <v>west</v>
      </c>
      <c r="L599" s="19" t="str">
        <f t="shared" si="4"/>
        <v>Clothing</v>
      </c>
      <c r="M599" s="19" t="str">
        <f t="shared" si="5"/>
        <v>CLOTHING</v>
      </c>
      <c r="N599" s="28" t="str">
        <f t="shared" si="6"/>
        <v>clothing</v>
      </c>
    </row>
    <row r="600" ht="15.75" customHeight="1">
      <c r="A600" s="27" t="s">
        <v>601</v>
      </c>
      <c r="B600" s="12">
        <v>45534.0</v>
      </c>
      <c r="C600" s="13" t="s">
        <v>13</v>
      </c>
      <c r="D600" s="13" t="s">
        <v>23</v>
      </c>
      <c r="E600" s="13">
        <v>4808.54</v>
      </c>
      <c r="F600" s="13">
        <v>29.0</v>
      </c>
      <c r="G600" s="13">
        <v>4.0</v>
      </c>
      <c r="H600" s="13">
        <v>556.36</v>
      </c>
      <c r="I600" s="19" t="str">
        <f t="shared" si="1"/>
        <v>East</v>
      </c>
      <c r="J600" s="19" t="str">
        <f t="shared" si="2"/>
        <v>EAST</v>
      </c>
      <c r="K600" s="19" t="str">
        <f t="shared" si="3"/>
        <v>east</v>
      </c>
      <c r="L600" s="19" t="str">
        <f t="shared" si="4"/>
        <v>Electronics</v>
      </c>
      <c r="M600" s="19" t="str">
        <f t="shared" si="5"/>
        <v>ELECTRONICS</v>
      </c>
      <c r="N600" s="28" t="str">
        <f t="shared" si="6"/>
        <v>electronics</v>
      </c>
    </row>
    <row r="601" ht="15.75" customHeight="1">
      <c r="A601" s="29" t="s">
        <v>602</v>
      </c>
      <c r="B601" s="16">
        <v>45531.0</v>
      </c>
      <c r="C601" s="17" t="s">
        <v>13</v>
      </c>
      <c r="D601" s="17" t="s">
        <v>17</v>
      </c>
      <c r="E601" s="17">
        <v>4773.25</v>
      </c>
      <c r="F601" s="17">
        <v>22.0</v>
      </c>
      <c r="G601" s="17">
        <v>24.0</v>
      </c>
      <c r="H601" s="17">
        <v>675.89</v>
      </c>
      <c r="I601" s="19" t="str">
        <f t="shared" si="1"/>
        <v>East</v>
      </c>
      <c r="J601" s="19" t="str">
        <f t="shared" si="2"/>
        <v>EAST</v>
      </c>
      <c r="K601" s="19" t="str">
        <f t="shared" si="3"/>
        <v>east</v>
      </c>
      <c r="L601" s="19" t="str">
        <f t="shared" si="4"/>
        <v>Clothing</v>
      </c>
      <c r="M601" s="19" t="str">
        <f t="shared" si="5"/>
        <v>CLOTHING</v>
      </c>
      <c r="N601" s="28" t="str">
        <f t="shared" si="6"/>
        <v>clothing</v>
      </c>
    </row>
    <row r="602" ht="15.75" customHeight="1">
      <c r="A602" s="27" t="s">
        <v>603</v>
      </c>
      <c r="B602" s="12">
        <v>45366.0</v>
      </c>
      <c r="C602" s="13" t="s">
        <v>13</v>
      </c>
      <c r="D602" s="13" t="s">
        <v>21</v>
      </c>
      <c r="E602" s="13">
        <v>3692.33</v>
      </c>
      <c r="F602" s="13">
        <v>13.0</v>
      </c>
      <c r="G602" s="13">
        <v>12.0</v>
      </c>
      <c r="H602" s="13">
        <v>775.85</v>
      </c>
      <c r="I602" s="19" t="str">
        <f t="shared" si="1"/>
        <v>East</v>
      </c>
      <c r="J602" s="19" t="str">
        <f t="shared" si="2"/>
        <v>EAST</v>
      </c>
      <c r="K602" s="19" t="str">
        <f t="shared" si="3"/>
        <v>east</v>
      </c>
      <c r="L602" s="19" t="str">
        <f t="shared" si="4"/>
        <v>Sports</v>
      </c>
      <c r="M602" s="19" t="str">
        <f t="shared" si="5"/>
        <v>SPORTS</v>
      </c>
      <c r="N602" s="28" t="str">
        <f t="shared" si="6"/>
        <v>sports</v>
      </c>
    </row>
    <row r="603" ht="15.75" customHeight="1">
      <c r="A603" s="29" t="s">
        <v>604</v>
      </c>
      <c r="B603" s="16">
        <v>45271.0</v>
      </c>
      <c r="C603" s="17" t="s">
        <v>12</v>
      </c>
      <c r="D603" s="17" t="s">
        <v>21</v>
      </c>
      <c r="E603" s="17">
        <v>247.63</v>
      </c>
      <c r="F603" s="17">
        <v>44.0</v>
      </c>
      <c r="G603" s="17">
        <v>39.0</v>
      </c>
      <c r="H603" s="17">
        <v>1134.84</v>
      </c>
      <c r="I603" s="19" t="str">
        <f t="shared" si="1"/>
        <v>West</v>
      </c>
      <c r="J603" s="19" t="str">
        <f t="shared" si="2"/>
        <v>WEST</v>
      </c>
      <c r="K603" s="19" t="str">
        <f t="shared" si="3"/>
        <v>west</v>
      </c>
      <c r="L603" s="19" t="str">
        <f t="shared" si="4"/>
        <v>Sports</v>
      </c>
      <c r="M603" s="19" t="str">
        <f t="shared" si="5"/>
        <v>SPORTS</v>
      </c>
      <c r="N603" s="28" t="str">
        <f t="shared" si="6"/>
        <v>sports</v>
      </c>
    </row>
    <row r="604" ht="15.75" customHeight="1">
      <c r="A604" s="27" t="s">
        <v>605</v>
      </c>
      <c r="B604" s="12">
        <v>45188.0</v>
      </c>
      <c r="C604" s="13" t="s">
        <v>16</v>
      </c>
      <c r="D604" s="13" t="s">
        <v>10</v>
      </c>
      <c r="E604" s="13">
        <v>2692.92</v>
      </c>
      <c r="F604" s="13">
        <v>50.0</v>
      </c>
      <c r="G604" s="13">
        <v>35.0</v>
      </c>
      <c r="H604" s="13">
        <v>1242.97</v>
      </c>
      <c r="I604" s="19" t="str">
        <f t="shared" si="1"/>
        <v>South</v>
      </c>
      <c r="J604" s="19" t="str">
        <f t="shared" si="2"/>
        <v>SOUTH</v>
      </c>
      <c r="K604" s="19" t="str">
        <f t="shared" si="3"/>
        <v>south</v>
      </c>
      <c r="L604" s="19" t="str">
        <f t="shared" si="4"/>
        <v>Groceries</v>
      </c>
      <c r="M604" s="19" t="str">
        <f t="shared" si="5"/>
        <v>GROCERIES</v>
      </c>
      <c r="N604" s="28" t="str">
        <f t="shared" si="6"/>
        <v>groceries</v>
      </c>
    </row>
    <row r="605" ht="15.75" customHeight="1">
      <c r="A605" s="29" t="s">
        <v>606</v>
      </c>
      <c r="B605" s="16">
        <v>45229.0</v>
      </c>
      <c r="C605" s="17" t="s">
        <v>13</v>
      </c>
      <c r="D605" s="17" t="s">
        <v>10</v>
      </c>
      <c r="E605" s="17">
        <v>672.79</v>
      </c>
      <c r="F605" s="17">
        <v>3.0</v>
      </c>
      <c r="G605" s="17">
        <v>3.0</v>
      </c>
      <c r="H605" s="17">
        <v>1885.71</v>
      </c>
      <c r="I605" s="19" t="str">
        <f t="shared" si="1"/>
        <v>East</v>
      </c>
      <c r="J605" s="19" t="str">
        <f t="shared" si="2"/>
        <v>EAST</v>
      </c>
      <c r="K605" s="19" t="str">
        <f t="shared" si="3"/>
        <v>east</v>
      </c>
      <c r="L605" s="19" t="str">
        <f t="shared" si="4"/>
        <v>Groceries</v>
      </c>
      <c r="M605" s="19" t="str">
        <f t="shared" si="5"/>
        <v>GROCERIES</v>
      </c>
      <c r="N605" s="28" t="str">
        <f t="shared" si="6"/>
        <v>groceries</v>
      </c>
    </row>
    <row r="606" ht="15.75" customHeight="1">
      <c r="A606" s="27" t="s">
        <v>607</v>
      </c>
      <c r="B606" s="12">
        <v>45277.0</v>
      </c>
      <c r="C606" s="13" t="s">
        <v>9</v>
      </c>
      <c r="D606" s="13" t="s">
        <v>17</v>
      </c>
      <c r="E606" s="13">
        <v>1517.75</v>
      </c>
      <c r="F606" s="13">
        <v>36.0</v>
      </c>
      <c r="G606" s="13">
        <v>34.0</v>
      </c>
      <c r="H606" s="13">
        <v>57.77</v>
      </c>
      <c r="I606" s="19" t="str">
        <f t="shared" si="1"/>
        <v>North</v>
      </c>
      <c r="J606" s="19" t="str">
        <f t="shared" si="2"/>
        <v>NORTH</v>
      </c>
      <c r="K606" s="19" t="str">
        <f t="shared" si="3"/>
        <v>north</v>
      </c>
      <c r="L606" s="19" t="str">
        <f t="shared" si="4"/>
        <v>Clothing</v>
      </c>
      <c r="M606" s="19" t="str">
        <f t="shared" si="5"/>
        <v>CLOTHING</v>
      </c>
      <c r="N606" s="28" t="str">
        <f t="shared" si="6"/>
        <v>clothing</v>
      </c>
    </row>
    <row r="607" ht="15.75" customHeight="1">
      <c r="A607" s="29" t="s">
        <v>608</v>
      </c>
      <c r="B607" s="16">
        <v>45319.0</v>
      </c>
      <c r="C607" s="17" t="s">
        <v>13</v>
      </c>
      <c r="D607" s="17" t="s">
        <v>10</v>
      </c>
      <c r="E607" s="17">
        <v>4911.19</v>
      </c>
      <c r="F607" s="17">
        <v>2.0</v>
      </c>
      <c r="G607" s="17">
        <v>4.0</v>
      </c>
      <c r="H607" s="17">
        <v>1616.17</v>
      </c>
      <c r="I607" s="19" t="str">
        <f t="shared" si="1"/>
        <v>East</v>
      </c>
      <c r="J607" s="19" t="str">
        <f t="shared" si="2"/>
        <v>EAST</v>
      </c>
      <c r="K607" s="19" t="str">
        <f t="shared" si="3"/>
        <v>east</v>
      </c>
      <c r="L607" s="19" t="str">
        <f t="shared" si="4"/>
        <v>Groceries</v>
      </c>
      <c r="M607" s="19" t="str">
        <f t="shared" si="5"/>
        <v>GROCERIES</v>
      </c>
      <c r="N607" s="28" t="str">
        <f t="shared" si="6"/>
        <v>groceries</v>
      </c>
    </row>
    <row r="608" ht="15.75" customHeight="1">
      <c r="A608" s="27" t="s">
        <v>609</v>
      </c>
      <c r="B608" s="12">
        <v>45083.0</v>
      </c>
      <c r="C608" s="13" t="s">
        <v>12</v>
      </c>
      <c r="D608" s="13" t="s">
        <v>19</v>
      </c>
      <c r="E608" s="13">
        <v>2203.72</v>
      </c>
      <c r="F608" s="13">
        <v>48.0</v>
      </c>
      <c r="G608" s="13">
        <v>7.0</v>
      </c>
      <c r="H608" s="13">
        <v>426.65</v>
      </c>
      <c r="I608" s="19" t="str">
        <f t="shared" si="1"/>
        <v>West</v>
      </c>
      <c r="J608" s="19" t="str">
        <f t="shared" si="2"/>
        <v>WEST</v>
      </c>
      <c r="K608" s="19" t="str">
        <f t="shared" si="3"/>
        <v>west</v>
      </c>
      <c r="L608" s="19" t="str">
        <f t="shared" si="4"/>
        <v>Furniture</v>
      </c>
      <c r="M608" s="19" t="str">
        <f t="shared" si="5"/>
        <v>FURNITURE</v>
      </c>
      <c r="N608" s="28" t="str">
        <f t="shared" si="6"/>
        <v>furniture</v>
      </c>
    </row>
    <row r="609" ht="15.75" customHeight="1">
      <c r="A609" s="29" t="s">
        <v>610</v>
      </c>
      <c r="B609" s="16">
        <v>45571.0</v>
      </c>
      <c r="C609" s="17" t="s">
        <v>13</v>
      </c>
      <c r="D609" s="17" t="s">
        <v>19</v>
      </c>
      <c r="E609" s="17">
        <v>1020.23</v>
      </c>
      <c r="F609" s="17">
        <v>16.0</v>
      </c>
      <c r="G609" s="17">
        <v>42.0</v>
      </c>
      <c r="H609" s="17">
        <v>1981.0</v>
      </c>
      <c r="I609" s="19" t="str">
        <f t="shared" si="1"/>
        <v>East</v>
      </c>
      <c r="J609" s="19" t="str">
        <f t="shared" si="2"/>
        <v>EAST</v>
      </c>
      <c r="K609" s="19" t="str">
        <f t="shared" si="3"/>
        <v>east</v>
      </c>
      <c r="L609" s="19" t="str">
        <f t="shared" si="4"/>
        <v>Furniture</v>
      </c>
      <c r="M609" s="19" t="str">
        <f t="shared" si="5"/>
        <v>FURNITURE</v>
      </c>
      <c r="N609" s="28" t="str">
        <f t="shared" si="6"/>
        <v>furniture</v>
      </c>
    </row>
    <row r="610" ht="15.75" customHeight="1">
      <c r="A610" s="27" t="s">
        <v>611</v>
      </c>
      <c r="B610" s="12">
        <v>45324.0</v>
      </c>
      <c r="C610" s="13" t="s">
        <v>13</v>
      </c>
      <c r="D610" s="13" t="s">
        <v>21</v>
      </c>
      <c r="E610" s="13">
        <v>97.62</v>
      </c>
      <c r="F610" s="13">
        <v>15.0</v>
      </c>
      <c r="G610" s="13">
        <v>8.0</v>
      </c>
      <c r="H610" s="13">
        <v>1198.93</v>
      </c>
      <c r="I610" s="19" t="str">
        <f t="shared" si="1"/>
        <v>East</v>
      </c>
      <c r="J610" s="19" t="str">
        <f t="shared" si="2"/>
        <v>EAST</v>
      </c>
      <c r="K610" s="19" t="str">
        <f t="shared" si="3"/>
        <v>east</v>
      </c>
      <c r="L610" s="19" t="str">
        <f t="shared" si="4"/>
        <v>Sports</v>
      </c>
      <c r="M610" s="19" t="str">
        <f t="shared" si="5"/>
        <v>SPORTS</v>
      </c>
      <c r="N610" s="28" t="str">
        <f t="shared" si="6"/>
        <v>sports</v>
      </c>
    </row>
    <row r="611" ht="15.75" customHeight="1">
      <c r="A611" s="29" t="s">
        <v>612</v>
      </c>
      <c r="B611" s="16">
        <v>45266.0</v>
      </c>
      <c r="C611" s="17" t="s">
        <v>12</v>
      </c>
      <c r="D611" s="17" t="s">
        <v>17</v>
      </c>
      <c r="E611" s="17">
        <v>1558.49</v>
      </c>
      <c r="F611" s="17">
        <v>1.0</v>
      </c>
      <c r="G611" s="17">
        <v>14.0</v>
      </c>
      <c r="H611" s="17">
        <v>1472.67</v>
      </c>
      <c r="I611" s="19" t="str">
        <f t="shared" si="1"/>
        <v>West</v>
      </c>
      <c r="J611" s="19" t="str">
        <f t="shared" si="2"/>
        <v>WEST</v>
      </c>
      <c r="K611" s="19" t="str">
        <f t="shared" si="3"/>
        <v>west</v>
      </c>
      <c r="L611" s="19" t="str">
        <f t="shared" si="4"/>
        <v>Clothing</v>
      </c>
      <c r="M611" s="19" t="str">
        <f t="shared" si="5"/>
        <v>CLOTHING</v>
      </c>
      <c r="N611" s="28" t="str">
        <f t="shared" si="6"/>
        <v>clothing</v>
      </c>
    </row>
    <row r="612" ht="15.75" customHeight="1">
      <c r="A612" s="27" t="s">
        <v>613</v>
      </c>
      <c r="B612" s="12">
        <v>45429.0</v>
      </c>
      <c r="C612" s="13" t="s">
        <v>16</v>
      </c>
      <c r="D612" s="13" t="s">
        <v>21</v>
      </c>
      <c r="E612" s="13">
        <v>3179.71</v>
      </c>
      <c r="F612" s="13">
        <v>15.0</v>
      </c>
      <c r="G612" s="13">
        <v>19.0</v>
      </c>
      <c r="H612" s="13">
        <v>593.1</v>
      </c>
      <c r="I612" s="19" t="str">
        <f t="shared" si="1"/>
        <v>South</v>
      </c>
      <c r="J612" s="19" t="str">
        <f t="shared" si="2"/>
        <v>SOUTH</v>
      </c>
      <c r="K612" s="19" t="str">
        <f t="shared" si="3"/>
        <v>south</v>
      </c>
      <c r="L612" s="19" t="str">
        <f t="shared" si="4"/>
        <v>Sports</v>
      </c>
      <c r="M612" s="19" t="str">
        <f t="shared" si="5"/>
        <v>SPORTS</v>
      </c>
      <c r="N612" s="28" t="str">
        <f t="shared" si="6"/>
        <v>sports</v>
      </c>
    </row>
    <row r="613" ht="15.75" customHeight="1">
      <c r="A613" s="29" t="s">
        <v>614</v>
      </c>
      <c r="B613" s="16">
        <v>45362.0</v>
      </c>
      <c r="C613" s="17" t="s">
        <v>12</v>
      </c>
      <c r="D613" s="17" t="s">
        <v>10</v>
      </c>
      <c r="E613" s="17">
        <v>4179.08</v>
      </c>
      <c r="F613" s="17">
        <v>48.0</v>
      </c>
      <c r="G613" s="17">
        <v>12.0</v>
      </c>
      <c r="H613" s="17">
        <v>223.86</v>
      </c>
      <c r="I613" s="19" t="str">
        <f t="shared" si="1"/>
        <v>West</v>
      </c>
      <c r="J613" s="19" t="str">
        <f t="shared" si="2"/>
        <v>WEST</v>
      </c>
      <c r="K613" s="19" t="str">
        <f t="shared" si="3"/>
        <v>west</v>
      </c>
      <c r="L613" s="19" t="str">
        <f t="shared" si="4"/>
        <v>Groceries</v>
      </c>
      <c r="M613" s="19" t="str">
        <f t="shared" si="5"/>
        <v>GROCERIES</v>
      </c>
      <c r="N613" s="28" t="str">
        <f t="shared" si="6"/>
        <v>groceries</v>
      </c>
    </row>
    <row r="614" ht="15.75" customHeight="1">
      <c r="A614" s="27" t="s">
        <v>615</v>
      </c>
      <c r="B614" s="12">
        <v>45337.0</v>
      </c>
      <c r="C614" s="13" t="s">
        <v>13</v>
      </c>
      <c r="D614" s="13" t="s">
        <v>23</v>
      </c>
      <c r="E614" s="13">
        <v>3248.43</v>
      </c>
      <c r="F614" s="13">
        <v>7.0</v>
      </c>
      <c r="G614" s="13">
        <v>4.0</v>
      </c>
      <c r="H614" s="13">
        <v>894.86</v>
      </c>
      <c r="I614" s="19" t="str">
        <f t="shared" si="1"/>
        <v>East</v>
      </c>
      <c r="J614" s="19" t="str">
        <f t="shared" si="2"/>
        <v>EAST</v>
      </c>
      <c r="K614" s="19" t="str">
        <f t="shared" si="3"/>
        <v>east</v>
      </c>
      <c r="L614" s="19" t="str">
        <f t="shared" si="4"/>
        <v>Electronics</v>
      </c>
      <c r="M614" s="19" t="str">
        <f t="shared" si="5"/>
        <v>ELECTRONICS</v>
      </c>
      <c r="N614" s="28" t="str">
        <f t="shared" si="6"/>
        <v>electronics</v>
      </c>
    </row>
    <row r="615" ht="15.75" customHeight="1">
      <c r="A615" s="29" t="s">
        <v>616</v>
      </c>
      <c r="B615" s="16">
        <v>45540.0</v>
      </c>
      <c r="C615" s="17" t="s">
        <v>16</v>
      </c>
      <c r="D615" s="17" t="s">
        <v>21</v>
      </c>
      <c r="E615" s="17">
        <v>319.47</v>
      </c>
      <c r="F615" s="17">
        <v>44.0</v>
      </c>
      <c r="G615" s="17">
        <v>48.0</v>
      </c>
      <c r="H615" s="17">
        <v>380.72</v>
      </c>
      <c r="I615" s="19" t="str">
        <f t="shared" si="1"/>
        <v>South</v>
      </c>
      <c r="J615" s="19" t="str">
        <f t="shared" si="2"/>
        <v>SOUTH</v>
      </c>
      <c r="K615" s="19" t="str">
        <f t="shared" si="3"/>
        <v>south</v>
      </c>
      <c r="L615" s="19" t="str">
        <f t="shared" si="4"/>
        <v>Sports</v>
      </c>
      <c r="M615" s="19" t="str">
        <f t="shared" si="5"/>
        <v>SPORTS</v>
      </c>
      <c r="N615" s="28" t="str">
        <f t="shared" si="6"/>
        <v>sports</v>
      </c>
    </row>
    <row r="616" ht="15.75" customHeight="1">
      <c r="A616" s="27" t="s">
        <v>617</v>
      </c>
      <c r="B616" s="12">
        <v>45308.0</v>
      </c>
      <c r="C616" s="13" t="s">
        <v>16</v>
      </c>
      <c r="D616" s="13" t="s">
        <v>17</v>
      </c>
      <c r="E616" s="13">
        <v>4085.94</v>
      </c>
      <c r="F616" s="13">
        <v>42.0</v>
      </c>
      <c r="G616" s="13">
        <v>21.0</v>
      </c>
      <c r="H616" s="13">
        <v>577.83</v>
      </c>
      <c r="I616" s="19" t="str">
        <f t="shared" si="1"/>
        <v>South</v>
      </c>
      <c r="J616" s="19" t="str">
        <f t="shared" si="2"/>
        <v>SOUTH</v>
      </c>
      <c r="K616" s="19" t="str">
        <f t="shared" si="3"/>
        <v>south</v>
      </c>
      <c r="L616" s="19" t="str">
        <f t="shared" si="4"/>
        <v>Clothing</v>
      </c>
      <c r="M616" s="19" t="str">
        <f t="shared" si="5"/>
        <v>CLOTHING</v>
      </c>
      <c r="N616" s="28" t="str">
        <f t="shared" si="6"/>
        <v>clothing</v>
      </c>
    </row>
    <row r="617" ht="15.75" customHeight="1">
      <c r="A617" s="29" t="s">
        <v>618</v>
      </c>
      <c r="B617" s="16">
        <v>45487.0</v>
      </c>
      <c r="C617" s="17" t="s">
        <v>16</v>
      </c>
      <c r="D617" s="17" t="s">
        <v>19</v>
      </c>
      <c r="E617" s="17">
        <v>3987.19</v>
      </c>
      <c r="F617" s="17">
        <v>4.0</v>
      </c>
      <c r="G617" s="17">
        <v>16.0</v>
      </c>
      <c r="H617" s="17">
        <v>1545.85</v>
      </c>
      <c r="I617" s="19" t="str">
        <f t="shared" si="1"/>
        <v>South</v>
      </c>
      <c r="J617" s="19" t="str">
        <f t="shared" si="2"/>
        <v>SOUTH</v>
      </c>
      <c r="K617" s="19" t="str">
        <f t="shared" si="3"/>
        <v>south</v>
      </c>
      <c r="L617" s="19" t="str">
        <f t="shared" si="4"/>
        <v>Furniture</v>
      </c>
      <c r="M617" s="19" t="str">
        <f t="shared" si="5"/>
        <v>FURNITURE</v>
      </c>
      <c r="N617" s="28" t="str">
        <f t="shared" si="6"/>
        <v>furniture</v>
      </c>
    </row>
    <row r="618" ht="15.75" customHeight="1">
      <c r="A618" s="27" t="s">
        <v>619</v>
      </c>
      <c r="B618" s="12">
        <v>45191.0</v>
      </c>
      <c r="C618" s="13" t="s">
        <v>16</v>
      </c>
      <c r="D618" s="13" t="s">
        <v>19</v>
      </c>
      <c r="E618" s="13">
        <v>4856.72</v>
      </c>
      <c r="F618" s="13">
        <v>29.0</v>
      </c>
      <c r="G618" s="13">
        <v>6.0</v>
      </c>
      <c r="H618" s="13">
        <v>569.9</v>
      </c>
      <c r="I618" s="19" t="str">
        <f t="shared" si="1"/>
        <v>South</v>
      </c>
      <c r="J618" s="19" t="str">
        <f t="shared" si="2"/>
        <v>SOUTH</v>
      </c>
      <c r="K618" s="19" t="str">
        <f t="shared" si="3"/>
        <v>south</v>
      </c>
      <c r="L618" s="19" t="str">
        <f t="shared" si="4"/>
        <v>Furniture</v>
      </c>
      <c r="M618" s="19" t="str">
        <f t="shared" si="5"/>
        <v>FURNITURE</v>
      </c>
      <c r="N618" s="28" t="str">
        <f t="shared" si="6"/>
        <v>furniture</v>
      </c>
    </row>
    <row r="619" ht="15.75" customHeight="1">
      <c r="A619" s="29" t="s">
        <v>620</v>
      </c>
      <c r="B619" s="16">
        <v>44912.0</v>
      </c>
      <c r="C619" s="17" t="s">
        <v>16</v>
      </c>
      <c r="D619" s="17" t="s">
        <v>23</v>
      </c>
      <c r="E619" s="17">
        <v>60.6</v>
      </c>
      <c r="F619" s="17">
        <v>36.0</v>
      </c>
      <c r="G619" s="17">
        <v>25.0</v>
      </c>
      <c r="H619" s="17">
        <v>1647.95</v>
      </c>
      <c r="I619" s="19" t="str">
        <f t="shared" si="1"/>
        <v>South</v>
      </c>
      <c r="J619" s="19" t="str">
        <f t="shared" si="2"/>
        <v>SOUTH</v>
      </c>
      <c r="K619" s="19" t="str">
        <f t="shared" si="3"/>
        <v>south</v>
      </c>
      <c r="L619" s="19" t="str">
        <f t="shared" si="4"/>
        <v>Electronics</v>
      </c>
      <c r="M619" s="19" t="str">
        <f t="shared" si="5"/>
        <v>ELECTRONICS</v>
      </c>
      <c r="N619" s="28" t="str">
        <f t="shared" si="6"/>
        <v>electronics</v>
      </c>
    </row>
    <row r="620" ht="15.75" customHeight="1">
      <c r="A620" s="27" t="s">
        <v>621</v>
      </c>
      <c r="B620" s="12">
        <v>44937.0</v>
      </c>
      <c r="C620" s="13" t="s">
        <v>16</v>
      </c>
      <c r="D620" s="13" t="s">
        <v>19</v>
      </c>
      <c r="E620" s="13">
        <v>1507.53</v>
      </c>
      <c r="F620" s="13">
        <v>44.0</v>
      </c>
      <c r="G620" s="13">
        <v>50.0</v>
      </c>
      <c r="H620" s="13">
        <v>1644.04</v>
      </c>
      <c r="I620" s="19" t="str">
        <f t="shared" si="1"/>
        <v>South</v>
      </c>
      <c r="J620" s="19" t="str">
        <f t="shared" si="2"/>
        <v>SOUTH</v>
      </c>
      <c r="K620" s="19" t="str">
        <f t="shared" si="3"/>
        <v>south</v>
      </c>
      <c r="L620" s="19" t="str">
        <f t="shared" si="4"/>
        <v>Furniture</v>
      </c>
      <c r="M620" s="19" t="str">
        <f t="shared" si="5"/>
        <v>FURNITURE</v>
      </c>
      <c r="N620" s="28" t="str">
        <f t="shared" si="6"/>
        <v>furniture</v>
      </c>
    </row>
    <row r="621" ht="15.75" customHeight="1">
      <c r="A621" s="29" t="s">
        <v>622</v>
      </c>
      <c r="B621" s="16">
        <v>45356.0</v>
      </c>
      <c r="C621" s="17" t="s">
        <v>13</v>
      </c>
      <c r="D621" s="17" t="s">
        <v>19</v>
      </c>
      <c r="E621" s="17">
        <v>766.69</v>
      </c>
      <c r="F621" s="17">
        <v>49.0</v>
      </c>
      <c r="G621" s="17">
        <v>38.0</v>
      </c>
      <c r="H621" s="17">
        <v>727.74</v>
      </c>
      <c r="I621" s="19" t="str">
        <f t="shared" si="1"/>
        <v>East</v>
      </c>
      <c r="J621" s="19" t="str">
        <f t="shared" si="2"/>
        <v>EAST</v>
      </c>
      <c r="K621" s="19" t="str">
        <f t="shared" si="3"/>
        <v>east</v>
      </c>
      <c r="L621" s="19" t="str">
        <f t="shared" si="4"/>
        <v>Furniture</v>
      </c>
      <c r="M621" s="19" t="str">
        <f t="shared" si="5"/>
        <v>FURNITURE</v>
      </c>
      <c r="N621" s="28" t="str">
        <f t="shared" si="6"/>
        <v>furniture</v>
      </c>
    </row>
    <row r="622" ht="15.75" customHeight="1">
      <c r="A622" s="27" t="s">
        <v>623</v>
      </c>
      <c r="B622" s="12">
        <v>44951.0</v>
      </c>
      <c r="C622" s="13" t="s">
        <v>12</v>
      </c>
      <c r="D622" s="13" t="s">
        <v>10</v>
      </c>
      <c r="E622" s="13">
        <v>2057.29</v>
      </c>
      <c r="F622" s="13">
        <v>24.0</v>
      </c>
      <c r="G622" s="13">
        <v>44.0</v>
      </c>
      <c r="H622" s="13">
        <v>155.36</v>
      </c>
      <c r="I622" s="19" t="str">
        <f t="shared" si="1"/>
        <v>West</v>
      </c>
      <c r="J622" s="19" t="str">
        <f t="shared" si="2"/>
        <v>WEST</v>
      </c>
      <c r="K622" s="19" t="str">
        <f t="shared" si="3"/>
        <v>west</v>
      </c>
      <c r="L622" s="19" t="str">
        <f t="shared" si="4"/>
        <v>Groceries</v>
      </c>
      <c r="M622" s="19" t="str">
        <f t="shared" si="5"/>
        <v>GROCERIES</v>
      </c>
      <c r="N622" s="28" t="str">
        <f t="shared" si="6"/>
        <v>groceries</v>
      </c>
    </row>
    <row r="623" ht="15.75" customHeight="1">
      <c r="A623" s="29" t="s">
        <v>624</v>
      </c>
      <c r="B623" s="16">
        <v>45509.0</v>
      </c>
      <c r="C623" s="17" t="s">
        <v>13</v>
      </c>
      <c r="D623" s="17" t="s">
        <v>17</v>
      </c>
      <c r="E623" s="17">
        <v>2779.51</v>
      </c>
      <c r="F623" s="17">
        <v>30.0</v>
      </c>
      <c r="G623" s="17">
        <v>35.0</v>
      </c>
      <c r="H623" s="17">
        <v>1728.82</v>
      </c>
      <c r="I623" s="19" t="str">
        <f t="shared" si="1"/>
        <v>East</v>
      </c>
      <c r="J623" s="19" t="str">
        <f t="shared" si="2"/>
        <v>EAST</v>
      </c>
      <c r="K623" s="19" t="str">
        <f t="shared" si="3"/>
        <v>east</v>
      </c>
      <c r="L623" s="19" t="str">
        <f t="shared" si="4"/>
        <v>Clothing</v>
      </c>
      <c r="M623" s="19" t="str">
        <f t="shared" si="5"/>
        <v>CLOTHING</v>
      </c>
      <c r="N623" s="28" t="str">
        <f t="shared" si="6"/>
        <v>clothing</v>
      </c>
    </row>
    <row r="624" ht="15.75" customHeight="1">
      <c r="A624" s="27" t="s">
        <v>625</v>
      </c>
      <c r="B624" s="12">
        <v>45103.0</v>
      </c>
      <c r="C624" s="13" t="s">
        <v>12</v>
      </c>
      <c r="D624" s="13" t="s">
        <v>19</v>
      </c>
      <c r="E624" s="13">
        <v>4639.08</v>
      </c>
      <c r="F624" s="13">
        <v>16.0</v>
      </c>
      <c r="G624" s="13">
        <v>45.0</v>
      </c>
      <c r="H624" s="13">
        <v>312.23</v>
      </c>
      <c r="I624" s="19" t="str">
        <f t="shared" si="1"/>
        <v>West</v>
      </c>
      <c r="J624" s="19" t="str">
        <f t="shared" si="2"/>
        <v>WEST</v>
      </c>
      <c r="K624" s="19" t="str">
        <f t="shared" si="3"/>
        <v>west</v>
      </c>
      <c r="L624" s="19" t="str">
        <f t="shared" si="4"/>
        <v>Furniture</v>
      </c>
      <c r="M624" s="19" t="str">
        <f t="shared" si="5"/>
        <v>FURNITURE</v>
      </c>
      <c r="N624" s="28" t="str">
        <f t="shared" si="6"/>
        <v>furniture</v>
      </c>
    </row>
    <row r="625" ht="15.75" customHeight="1">
      <c r="A625" s="29" t="s">
        <v>626</v>
      </c>
      <c r="B625" s="16">
        <v>45253.0</v>
      </c>
      <c r="C625" s="17" t="s">
        <v>16</v>
      </c>
      <c r="D625" s="17" t="s">
        <v>10</v>
      </c>
      <c r="E625" s="17">
        <v>3589.59</v>
      </c>
      <c r="F625" s="17">
        <v>22.0</v>
      </c>
      <c r="G625" s="17">
        <v>21.0</v>
      </c>
      <c r="H625" s="17">
        <v>1651.85</v>
      </c>
      <c r="I625" s="19" t="str">
        <f t="shared" si="1"/>
        <v>South</v>
      </c>
      <c r="J625" s="19" t="str">
        <f t="shared" si="2"/>
        <v>SOUTH</v>
      </c>
      <c r="K625" s="19" t="str">
        <f t="shared" si="3"/>
        <v>south</v>
      </c>
      <c r="L625" s="19" t="str">
        <f t="shared" si="4"/>
        <v>Groceries</v>
      </c>
      <c r="M625" s="19" t="str">
        <f t="shared" si="5"/>
        <v>GROCERIES</v>
      </c>
      <c r="N625" s="28" t="str">
        <f t="shared" si="6"/>
        <v>groceries</v>
      </c>
    </row>
    <row r="626" ht="15.75" customHeight="1">
      <c r="A626" s="27" t="s">
        <v>627</v>
      </c>
      <c r="B626" s="12">
        <v>45573.0</v>
      </c>
      <c r="C626" s="13" t="s">
        <v>9</v>
      </c>
      <c r="D626" s="13" t="s">
        <v>23</v>
      </c>
      <c r="E626" s="13">
        <v>3216.82</v>
      </c>
      <c r="F626" s="13">
        <v>26.0</v>
      </c>
      <c r="G626" s="13">
        <v>15.0</v>
      </c>
      <c r="H626" s="13">
        <v>1560.98</v>
      </c>
      <c r="I626" s="19" t="str">
        <f t="shared" si="1"/>
        <v>North</v>
      </c>
      <c r="J626" s="19" t="str">
        <f t="shared" si="2"/>
        <v>NORTH</v>
      </c>
      <c r="K626" s="19" t="str">
        <f t="shared" si="3"/>
        <v>north</v>
      </c>
      <c r="L626" s="19" t="str">
        <f t="shared" si="4"/>
        <v>Electronics</v>
      </c>
      <c r="M626" s="19" t="str">
        <f t="shared" si="5"/>
        <v>ELECTRONICS</v>
      </c>
      <c r="N626" s="28" t="str">
        <f t="shared" si="6"/>
        <v>electronics</v>
      </c>
    </row>
    <row r="627" ht="15.75" customHeight="1">
      <c r="A627" s="29" t="s">
        <v>628</v>
      </c>
      <c r="B627" s="16">
        <v>44967.0</v>
      </c>
      <c r="C627" s="17" t="s">
        <v>9</v>
      </c>
      <c r="D627" s="17" t="s">
        <v>21</v>
      </c>
      <c r="E627" s="17">
        <v>1343.01</v>
      </c>
      <c r="F627" s="17">
        <v>32.0</v>
      </c>
      <c r="G627" s="17">
        <v>21.0</v>
      </c>
      <c r="H627" s="17">
        <v>1885.05</v>
      </c>
      <c r="I627" s="19" t="str">
        <f t="shared" si="1"/>
        <v>North</v>
      </c>
      <c r="J627" s="19" t="str">
        <f t="shared" si="2"/>
        <v>NORTH</v>
      </c>
      <c r="K627" s="19" t="str">
        <f t="shared" si="3"/>
        <v>north</v>
      </c>
      <c r="L627" s="19" t="str">
        <f t="shared" si="4"/>
        <v>Sports</v>
      </c>
      <c r="M627" s="19" t="str">
        <f t="shared" si="5"/>
        <v>SPORTS</v>
      </c>
      <c r="N627" s="28" t="str">
        <f t="shared" si="6"/>
        <v>sports</v>
      </c>
    </row>
    <row r="628" ht="15.75" customHeight="1">
      <c r="A628" s="27" t="s">
        <v>629</v>
      </c>
      <c r="B628" s="12">
        <v>44982.0</v>
      </c>
      <c r="C628" s="13" t="s">
        <v>16</v>
      </c>
      <c r="D628" s="13" t="s">
        <v>23</v>
      </c>
      <c r="E628" s="13">
        <v>1609.22</v>
      </c>
      <c r="F628" s="13">
        <v>15.0</v>
      </c>
      <c r="G628" s="13">
        <v>30.0</v>
      </c>
      <c r="H628" s="13">
        <v>272.51</v>
      </c>
      <c r="I628" s="19" t="str">
        <f t="shared" si="1"/>
        <v>South</v>
      </c>
      <c r="J628" s="19" t="str">
        <f t="shared" si="2"/>
        <v>SOUTH</v>
      </c>
      <c r="K628" s="19" t="str">
        <f t="shared" si="3"/>
        <v>south</v>
      </c>
      <c r="L628" s="19" t="str">
        <f t="shared" si="4"/>
        <v>Electronics</v>
      </c>
      <c r="M628" s="19" t="str">
        <f t="shared" si="5"/>
        <v>ELECTRONICS</v>
      </c>
      <c r="N628" s="28" t="str">
        <f t="shared" si="6"/>
        <v>electronics</v>
      </c>
    </row>
    <row r="629" ht="15.75" customHeight="1">
      <c r="A629" s="29" t="s">
        <v>630</v>
      </c>
      <c r="B629" s="16">
        <v>45177.0</v>
      </c>
      <c r="C629" s="17" t="s">
        <v>9</v>
      </c>
      <c r="D629" s="17" t="s">
        <v>19</v>
      </c>
      <c r="E629" s="17">
        <v>3556.04</v>
      </c>
      <c r="F629" s="17">
        <v>24.0</v>
      </c>
      <c r="G629" s="17">
        <v>19.0</v>
      </c>
      <c r="H629" s="17">
        <v>818.92</v>
      </c>
      <c r="I629" s="19" t="str">
        <f t="shared" si="1"/>
        <v>North</v>
      </c>
      <c r="J629" s="19" t="str">
        <f t="shared" si="2"/>
        <v>NORTH</v>
      </c>
      <c r="K629" s="19" t="str">
        <f t="shared" si="3"/>
        <v>north</v>
      </c>
      <c r="L629" s="19" t="str">
        <f t="shared" si="4"/>
        <v>Furniture</v>
      </c>
      <c r="M629" s="19" t="str">
        <f t="shared" si="5"/>
        <v>FURNITURE</v>
      </c>
      <c r="N629" s="28" t="str">
        <f t="shared" si="6"/>
        <v>furniture</v>
      </c>
    </row>
    <row r="630" ht="15.75" customHeight="1">
      <c r="A630" s="31">
        <v>413500.0</v>
      </c>
      <c r="B630" s="12">
        <v>45268.0</v>
      </c>
      <c r="C630" s="13" t="s">
        <v>12</v>
      </c>
      <c r="D630" s="13" t="s">
        <v>10</v>
      </c>
      <c r="E630" s="13">
        <v>4004.6</v>
      </c>
      <c r="F630" s="13">
        <v>24.0</v>
      </c>
      <c r="G630" s="13">
        <v>27.0</v>
      </c>
      <c r="H630" s="13">
        <v>1817.26</v>
      </c>
      <c r="I630" s="19" t="str">
        <f t="shared" si="1"/>
        <v>West</v>
      </c>
      <c r="J630" s="19" t="str">
        <f t="shared" si="2"/>
        <v>WEST</v>
      </c>
      <c r="K630" s="19" t="str">
        <f t="shared" si="3"/>
        <v>west</v>
      </c>
      <c r="L630" s="19" t="str">
        <f t="shared" si="4"/>
        <v>Groceries</v>
      </c>
      <c r="M630" s="19" t="str">
        <f t="shared" si="5"/>
        <v>GROCERIES</v>
      </c>
      <c r="N630" s="28" t="str">
        <f t="shared" si="6"/>
        <v>groceries</v>
      </c>
    </row>
    <row r="631" ht="15.75" customHeight="1">
      <c r="A631" s="29" t="s">
        <v>631</v>
      </c>
      <c r="B631" s="16">
        <v>45410.0</v>
      </c>
      <c r="C631" s="17" t="s">
        <v>13</v>
      </c>
      <c r="D631" s="17" t="s">
        <v>21</v>
      </c>
      <c r="E631" s="17">
        <v>3149.42</v>
      </c>
      <c r="F631" s="17">
        <v>6.0</v>
      </c>
      <c r="G631" s="17">
        <v>12.0</v>
      </c>
      <c r="H631" s="17">
        <v>1455.18</v>
      </c>
      <c r="I631" s="19" t="str">
        <f t="shared" si="1"/>
        <v>East</v>
      </c>
      <c r="J631" s="19" t="str">
        <f t="shared" si="2"/>
        <v>EAST</v>
      </c>
      <c r="K631" s="19" t="str">
        <f t="shared" si="3"/>
        <v>east</v>
      </c>
      <c r="L631" s="19" t="str">
        <f t="shared" si="4"/>
        <v>Sports</v>
      </c>
      <c r="M631" s="19" t="str">
        <f t="shared" si="5"/>
        <v>SPORTS</v>
      </c>
      <c r="N631" s="28" t="str">
        <f t="shared" si="6"/>
        <v>sports</v>
      </c>
    </row>
    <row r="632" ht="15.75" customHeight="1">
      <c r="A632" s="27" t="s">
        <v>632</v>
      </c>
      <c r="B632" s="12">
        <v>44970.0</v>
      </c>
      <c r="C632" s="13" t="s">
        <v>13</v>
      </c>
      <c r="D632" s="13" t="s">
        <v>23</v>
      </c>
      <c r="E632" s="13">
        <v>2681.06</v>
      </c>
      <c r="F632" s="13">
        <v>17.0</v>
      </c>
      <c r="G632" s="13">
        <v>19.0</v>
      </c>
      <c r="H632" s="13">
        <v>995.24</v>
      </c>
      <c r="I632" s="19" t="str">
        <f t="shared" si="1"/>
        <v>East</v>
      </c>
      <c r="J632" s="19" t="str">
        <f t="shared" si="2"/>
        <v>EAST</v>
      </c>
      <c r="K632" s="19" t="str">
        <f t="shared" si="3"/>
        <v>east</v>
      </c>
      <c r="L632" s="19" t="str">
        <f t="shared" si="4"/>
        <v>Electronics</v>
      </c>
      <c r="M632" s="19" t="str">
        <f t="shared" si="5"/>
        <v>ELECTRONICS</v>
      </c>
      <c r="N632" s="28" t="str">
        <f t="shared" si="6"/>
        <v>electronics</v>
      </c>
    </row>
    <row r="633" ht="15.75" customHeight="1">
      <c r="A633" s="29" t="s">
        <v>633</v>
      </c>
      <c r="B633" s="16">
        <v>45333.0</v>
      </c>
      <c r="C633" s="17" t="s">
        <v>9</v>
      </c>
      <c r="D633" s="17" t="s">
        <v>17</v>
      </c>
      <c r="E633" s="17">
        <v>4537.3</v>
      </c>
      <c r="F633" s="17">
        <v>18.0</v>
      </c>
      <c r="G633" s="17">
        <v>20.0</v>
      </c>
      <c r="H633" s="17">
        <v>1144.02</v>
      </c>
      <c r="I633" s="19" t="str">
        <f t="shared" si="1"/>
        <v>North</v>
      </c>
      <c r="J633" s="19" t="str">
        <f t="shared" si="2"/>
        <v>NORTH</v>
      </c>
      <c r="K633" s="19" t="str">
        <f t="shared" si="3"/>
        <v>north</v>
      </c>
      <c r="L633" s="19" t="str">
        <f t="shared" si="4"/>
        <v>Clothing</v>
      </c>
      <c r="M633" s="19" t="str">
        <f t="shared" si="5"/>
        <v>CLOTHING</v>
      </c>
      <c r="N633" s="28" t="str">
        <f t="shared" si="6"/>
        <v>clothing</v>
      </c>
    </row>
    <row r="634" ht="15.75" customHeight="1">
      <c r="A634" s="27">
        <v>5.6712128E7</v>
      </c>
      <c r="B634" s="12">
        <v>45005.0</v>
      </c>
      <c r="C634" s="13" t="s">
        <v>13</v>
      </c>
      <c r="D634" s="13" t="s">
        <v>19</v>
      </c>
      <c r="E634" s="13">
        <v>759.01</v>
      </c>
      <c r="F634" s="13">
        <v>34.0</v>
      </c>
      <c r="G634" s="13">
        <v>19.0</v>
      </c>
      <c r="H634" s="13">
        <v>1770.4</v>
      </c>
      <c r="I634" s="19" t="str">
        <f t="shared" si="1"/>
        <v>East</v>
      </c>
      <c r="J634" s="19" t="str">
        <f t="shared" si="2"/>
        <v>EAST</v>
      </c>
      <c r="K634" s="19" t="str">
        <f t="shared" si="3"/>
        <v>east</v>
      </c>
      <c r="L634" s="19" t="str">
        <f t="shared" si="4"/>
        <v>Furniture</v>
      </c>
      <c r="M634" s="19" t="str">
        <f t="shared" si="5"/>
        <v>FURNITURE</v>
      </c>
      <c r="N634" s="28" t="str">
        <f t="shared" si="6"/>
        <v>furniture</v>
      </c>
    </row>
    <row r="635" ht="15.75" customHeight="1">
      <c r="A635" s="29">
        <v>5.2502049E7</v>
      </c>
      <c r="B635" s="16">
        <v>45508.0</v>
      </c>
      <c r="C635" s="17" t="s">
        <v>13</v>
      </c>
      <c r="D635" s="17" t="s">
        <v>21</v>
      </c>
      <c r="E635" s="17">
        <v>4270.36</v>
      </c>
      <c r="F635" s="17">
        <v>44.0</v>
      </c>
      <c r="G635" s="17">
        <v>6.0</v>
      </c>
      <c r="H635" s="17">
        <v>763.55</v>
      </c>
      <c r="I635" s="19" t="str">
        <f t="shared" si="1"/>
        <v>East</v>
      </c>
      <c r="J635" s="19" t="str">
        <f t="shared" si="2"/>
        <v>EAST</v>
      </c>
      <c r="K635" s="19" t="str">
        <f t="shared" si="3"/>
        <v>east</v>
      </c>
      <c r="L635" s="19" t="str">
        <f t="shared" si="4"/>
        <v>Sports</v>
      </c>
      <c r="M635" s="19" t="str">
        <f t="shared" si="5"/>
        <v>SPORTS</v>
      </c>
      <c r="N635" s="28" t="str">
        <f t="shared" si="6"/>
        <v>sports</v>
      </c>
    </row>
    <row r="636" ht="15.75" customHeight="1">
      <c r="A636" s="27" t="s">
        <v>634</v>
      </c>
      <c r="B636" s="12">
        <v>45062.0</v>
      </c>
      <c r="C636" s="13" t="s">
        <v>12</v>
      </c>
      <c r="D636" s="13" t="s">
        <v>19</v>
      </c>
      <c r="E636" s="13">
        <v>4549.29</v>
      </c>
      <c r="F636" s="13">
        <v>50.0</v>
      </c>
      <c r="G636" s="13">
        <v>20.0</v>
      </c>
      <c r="H636" s="13">
        <v>1790.15</v>
      </c>
      <c r="I636" s="19" t="str">
        <f t="shared" si="1"/>
        <v>West</v>
      </c>
      <c r="J636" s="19" t="str">
        <f t="shared" si="2"/>
        <v>WEST</v>
      </c>
      <c r="K636" s="19" t="str">
        <f t="shared" si="3"/>
        <v>west</v>
      </c>
      <c r="L636" s="19" t="str">
        <f t="shared" si="4"/>
        <v>Furniture</v>
      </c>
      <c r="M636" s="19" t="str">
        <f t="shared" si="5"/>
        <v>FURNITURE</v>
      </c>
      <c r="N636" s="28" t="str">
        <f t="shared" si="6"/>
        <v>furniture</v>
      </c>
    </row>
    <row r="637" ht="15.75" customHeight="1">
      <c r="A637" s="29" t="s">
        <v>635</v>
      </c>
      <c r="B637" s="16">
        <v>45570.0</v>
      </c>
      <c r="C637" s="17" t="s">
        <v>12</v>
      </c>
      <c r="D637" s="17" t="s">
        <v>21</v>
      </c>
      <c r="E637" s="17">
        <v>2927.12</v>
      </c>
      <c r="F637" s="17">
        <v>17.0</v>
      </c>
      <c r="G637" s="17">
        <v>25.0</v>
      </c>
      <c r="H637" s="17">
        <v>1366.81</v>
      </c>
      <c r="I637" s="19" t="str">
        <f t="shared" si="1"/>
        <v>West</v>
      </c>
      <c r="J637" s="19" t="str">
        <f t="shared" si="2"/>
        <v>WEST</v>
      </c>
      <c r="K637" s="19" t="str">
        <f t="shared" si="3"/>
        <v>west</v>
      </c>
      <c r="L637" s="19" t="str">
        <f t="shared" si="4"/>
        <v>Sports</v>
      </c>
      <c r="M637" s="19" t="str">
        <f t="shared" si="5"/>
        <v>SPORTS</v>
      </c>
      <c r="N637" s="28" t="str">
        <f t="shared" si="6"/>
        <v>sports</v>
      </c>
    </row>
    <row r="638" ht="15.75" customHeight="1">
      <c r="A638" s="27" t="s">
        <v>636</v>
      </c>
      <c r="B638" s="12">
        <v>45115.0</v>
      </c>
      <c r="C638" s="13" t="s">
        <v>9</v>
      </c>
      <c r="D638" s="13" t="s">
        <v>10</v>
      </c>
      <c r="E638" s="13">
        <v>1539.97</v>
      </c>
      <c r="F638" s="13">
        <v>5.0</v>
      </c>
      <c r="G638" s="13">
        <v>18.0</v>
      </c>
      <c r="H638" s="13">
        <v>575.62</v>
      </c>
      <c r="I638" s="19" t="str">
        <f t="shared" si="1"/>
        <v>North</v>
      </c>
      <c r="J638" s="19" t="str">
        <f t="shared" si="2"/>
        <v>NORTH</v>
      </c>
      <c r="K638" s="19" t="str">
        <f t="shared" si="3"/>
        <v>north</v>
      </c>
      <c r="L638" s="19" t="str">
        <f t="shared" si="4"/>
        <v>Groceries</v>
      </c>
      <c r="M638" s="19" t="str">
        <f t="shared" si="5"/>
        <v>GROCERIES</v>
      </c>
      <c r="N638" s="28" t="str">
        <f t="shared" si="6"/>
        <v>groceries</v>
      </c>
    </row>
    <row r="639" ht="15.75" customHeight="1">
      <c r="A639" s="29" t="s">
        <v>637</v>
      </c>
      <c r="B639" s="16">
        <v>44924.0</v>
      </c>
      <c r="C639" s="17" t="s">
        <v>9</v>
      </c>
      <c r="D639" s="17" t="s">
        <v>19</v>
      </c>
      <c r="E639" s="17">
        <v>2773.39</v>
      </c>
      <c r="F639" s="17">
        <v>21.0</v>
      </c>
      <c r="G639" s="17">
        <v>29.0</v>
      </c>
      <c r="H639" s="17">
        <v>919.37</v>
      </c>
      <c r="I639" s="19" t="str">
        <f t="shared" si="1"/>
        <v>North</v>
      </c>
      <c r="J639" s="19" t="str">
        <f t="shared" si="2"/>
        <v>NORTH</v>
      </c>
      <c r="K639" s="19" t="str">
        <f t="shared" si="3"/>
        <v>north</v>
      </c>
      <c r="L639" s="19" t="str">
        <f t="shared" si="4"/>
        <v>Furniture</v>
      </c>
      <c r="M639" s="19" t="str">
        <f t="shared" si="5"/>
        <v>FURNITURE</v>
      </c>
      <c r="N639" s="28" t="str">
        <f t="shared" si="6"/>
        <v>furniture</v>
      </c>
    </row>
    <row r="640" ht="15.75" customHeight="1">
      <c r="A640" s="27" t="s">
        <v>638</v>
      </c>
      <c r="B640" s="12">
        <v>44897.0</v>
      </c>
      <c r="C640" s="13" t="s">
        <v>9</v>
      </c>
      <c r="D640" s="13" t="s">
        <v>21</v>
      </c>
      <c r="E640" s="13">
        <v>1366.32</v>
      </c>
      <c r="F640" s="13">
        <v>6.0</v>
      </c>
      <c r="G640" s="13">
        <v>29.0</v>
      </c>
      <c r="H640" s="13">
        <v>1877.11</v>
      </c>
      <c r="I640" s="19" t="str">
        <f t="shared" si="1"/>
        <v>North</v>
      </c>
      <c r="J640" s="19" t="str">
        <f t="shared" si="2"/>
        <v>NORTH</v>
      </c>
      <c r="K640" s="19" t="str">
        <f t="shared" si="3"/>
        <v>north</v>
      </c>
      <c r="L640" s="19" t="str">
        <f t="shared" si="4"/>
        <v>Sports</v>
      </c>
      <c r="M640" s="19" t="str">
        <f t="shared" si="5"/>
        <v>SPORTS</v>
      </c>
      <c r="N640" s="28" t="str">
        <f t="shared" si="6"/>
        <v>sports</v>
      </c>
    </row>
    <row r="641" ht="15.75" customHeight="1">
      <c r="A641" s="29" t="s">
        <v>639</v>
      </c>
      <c r="B641" s="16">
        <v>44884.0</v>
      </c>
      <c r="C641" s="17" t="s">
        <v>16</v>
      </c>
      <c r="D641" s="17" t="s">
        <v>23</v>
      </c>
      <c r="E641" s="17">
        <v>2651.93</v>
      </c>
      <c r="F641" s="17">
        <v>9.0</v>
      </c>
      <c r="G641" s="17">
        <v>38.0</v>
      </c>
      <c r="H641" s="17">
        <v>820.33</v>
      </c>
      <c r="I641" s="19" t="str">
        <f t="shared" si="1"/>
        <v>South</v>
      </c>
      <c r="J641" s="19" t="str">
        <f t="shared" si="2"/>
        <v>SOUTH</v>
      </c>
      <c r="K641" s="19" t="str">
        <f t="shared" si="3"/>
        <v>south</v>
      </c>
      <c r="L641" s="19" t="str">
        <f t="shared" si="4"/>
        <v>Electronics</v>
      </c>
      <c r="M641" s="19" t="str">
        <f t="shared" si="5"/>
        <v>ELECTRONICS</v>
      </c>
      <c r="N641" s="28" t="str">
        <f t="shared" si="6"/>
        <v>electronics</v>
      </c>
    </row>
    <row r="642" ht="15.75" customHeight="1">
      <c r="A642" s="27" t="s">
        <v>640</v>
      </c>
      <c r="B642" s="12">
        <v>45002.0</v>
      </c>
      <c r="C642" s="13" t="s">
        <v>13</v>
      </c>
      <c r="D642" s="13" t="s">
        <v>23</v>
      </c>
      <c r="E642" s="13">
        <v>2405.97</v>
      </c>
      <c r="F642" s="13">
        <v>4.0</v>
      </c>
      <c r="G642" s="13">
        <v>44.0</v>
      </c>
      <c r="H642" s="13">
        <v>153.94</v>
      </c>
      <c r="I642" s="19" t="str">
        <f t="shared" si="1"/>
        <v>East</v>
      </c>
      <c r="J642" s="19" t="str">
        <f t="shared" si="2"/>
        <v>EAST</v>
      </c>
      <c r="K642" s="19" t="str">
        <f t="shared" si="3"/>
        <v>east</v>
      </c>
      <c r="L642" s="19" t="str">
        <f t="shared" si="4"/>
        <v>Electronics</v>
      </c>
      <c r="M642" s="19" t="str">
        <f t="shared" si="5"/>
        <v>ELECTRONICS</v>
      </c>
      <c r="N642" s="28" t="str">
        <f t="shared" si="6"/>
        <v>electronics</v>
      </c>
    </row>
    <row r="643" ht="15.75" customHeight="1">
      <c r="A643" s="29" t="s">
        <v>641</v>
      </c>
      <c r="B643" s="16">
        <v>45499.0</v>
      </c>
      <c r="C643" s="17" t="s">
        <v>9</v>
      </c>
      <c r="D643" s="17" t="s">
        <v>19</v>
      </c>
      <c r="E643" s="17">
        <v>1862.27</v>
      </c>
      <c r="F643" s="17">
        <v>37.0</v>
      </c>
      <c r="G643" s="17">
        <v>50.0</v>
      </c>
      <c r="H643" s="17">
        <v>889.0</v>
      </c>
      <c r="I643" s="19" t="str">
        <f t="shared" si="1"/>
        <v>North</v>
      </c>
      <c r="J643" s="19" t="str">
        <f t="shared" si="2"/>
        <v>NORTH</v>
      </c>
      <c r="K643" s="19" t="str">
        <f t="shared" si="3"/>
        <v>north</v>
      </c>
      <c r="L643" s="19" t="str">
        <f t="shared" si="4"/>
        <v>Furniture</v>
      </c>
      <c r="M643" s="19" t="str">
        <f t="shared" si="5"/>
        <v>FURNITURE</v>
      </c>
      <c r="N643" s="28" t="str">
        <f t="shared" si="6"/>
        <v>furniture</v>
      </c>
    </row>
    <row r="644" ht="15.75" customHeight="1">
      <c r="A644" s="27" t="s">
        <v>642</v>
      </c>
      <c r="B644" s="12">
        <v>45539.0</v>
      </c>
      <c r="C644" s="13" t="s">
        <v>16</v>
      </c>
      <c r="D644" s="13" t="s">
        <v>21</v>
      </c>
      <c r="E644" s="13">
        <v>4871.51</v>
      </c>
      <c r="F644" s="13">
        <v>44.0</v>
      </c>
      <c r="G644" s="13">
        <v>44.0</v>
      </c>
      <c r="H644" s="13">
        <v>1085.83</v>
      </c>
      <c r="I644" s="19" t="str">
        <f t="shared" si="1"/>
        <v>South</v>
      </c>
      <c r="J644" s="19" t="str">
        <f t="shared" si="2"/>
        <v>SOUTH</v>
      </c>
      <c r="K644" s="19" t="str">
        <f t="shared" si="3"/>
        <v>south</v>
      </c>
      <c r="L644" s="19" t="str">
        <f t="shared" si="4"/>
        <v>Sports</v>
      </c>
      <c r="M644" s="19" t="str">
        <f t="shared" si="5"/>
        <v>SPORTS</v>
      </c>
      <c r="N644" s="28" t="str">
        <f t="shared" si="6"/>
        <v>sports</v>
      </c>
    </row>
    <row r="645" ht="15.75" customHeight="1">
      <c r="A645" s="29" t="s">
        <v>643</v>
      </c>
      <c r="B645" s="16">
        <v>45269.0</v>
      </c>
      <c r="C645" s="17" t="s">
        <v>12</v>
      </c>
      <c r="D645" s="17" t="s">
        <v>23</v>
      </c>
      <c r="E645" s="17">
        <v>4096.68</v>
      </c>
      <c r="F645" s="17">
        <v>22.0</v>
      </c>
      <c r="G645" s="17">
        <v>13.0</v>
      </c>
      <c r="H645" s="17">
        <v>111.18</v>
      </c>
      <c r="I645" s="19" t="str">
        <f t="shared" si="1"/>
        <v>West</v>
      </c>
      <c r="J645" s="19" t="str">
        <f t="shared" si="2"/>
        <v>WEST</v>
      </c>
      <c r="K645" s="19" t="str">
        <f t="shared" si="3"/>
        <v>west</v>
      </c>
      <c r="L645" s="19" t="str">
        <f t="shared" si="4"/>
        <v>Electronics</v>
      </c>
      <c r="M645" s="19" t="str">
        <f t="shared" si="5"/>
        <v>ELECTRONICS</v>
      </c>
      <c r="N645" s="28" t="str">
        <f t="shared" si="6"/>
        <v>electronics</v>
      </c>
    </row>
    <row r="646" ht="15.75" customHeight="1">
      <c r="A646" s="27" t="s">
        <v>644</v>
      </c>
      <c r="B646" s="12">
        <v>44915.0</v>
      </c>
      <c r="C646" s="13" t="s">
        <v>9</v>
      </c>
      <c r="D646" s="13" t="s">
        <v>17</v>
      </c>
      <c r="E646" s="13">
        <v>4977.12</v>
      </c>
      <c r="F646" s="13">
        <v>21.0</v>
      </c>
      <c r="G646" s="13">
        <v>25.0</v>
      </c>
      <c r="H646" s="13">
        <v>1405.67</v>
      </c>
      <c r="I646" s="19" t="str">
        <f t="shared" si="1"/>
        <v>North</v>
      </c>
      <c r="J646" s="19" t="str">
        <f t="shared" si="2"/>
        <v>NORTH</v>
      </c>
      <c r="K646" s="19" t="str">
        <f t="shared" si="3"/>
        <v>north</v>
      </c>
      <c r="L646" s="19" t="str">
        <f t="shared" si="4"/>
        <v>Clothing</v>
      </c>
      <c r="M646" s="19" t="str">
        <f t="shared" si="5"/>
        <v>CLOTHING</v>
      </c>
      <c r="N646" s="28" t="str">
        <f t="shared" si="6"/>
        <v>clothing</v>
      </c>
    </row>
    <row r="647" ht="15.75" customHeight="1">
      <c r="A647" s="29" t="s">
        <v>645</v>
      </c>
      <c r="B647" s="16">
        <v>45560.0</v>
      </c>
      <c r="C647" s="17" t="s">
        <v>12</v>
      </c>
      <c r="D647" s="17" t="s">
        <v>21</v>
      </c>
      <c r="E647" s="17">
        <v>874.58</v>
      </c>
      <c r="F647" s="17">
        <v>22.0</v>
      </c>
      <c r="G647" s="17">
        <v>28.0</v>
      </c>
      <c r="H647" s="17">
        <v>774.03</v>
      </c>
      <c r="I647" s="19" t="str">
        <f t="shared" si="1"/>
        <v>West</v>
      </c>
      <c r="J647" s="19" t="str">
        <f t="shared" si="2"/>
        <v>WEST</v>
      </c>
      <c r="K647" s="19" t="str">
        <f t="shared" si="3"/>
        <v>west</v>
      </c>
      <c r="L647" s="19" t="str">
        <f t="shared" si="4"/>
        <v>Sports</v>
      </c>
      <c r="M647" s="19" t="str">
        <f t="shared" si="5"/>
        <v>SPORTS</v>
      </c>
      <c r="N647" s="28" t="str">
        <f t="shared" si="6"/>
        <v>sports</v>
      </c>
    </row>
    <row r="648" ht="15.75" customHeight="1">
      <c r="A648" s="27" t="s">
        <v>646</v>
      </c>
      <c r="B648" s="12">
        <v>45274.0</v>
      </c>
      <c r="C648" s="13" t="s">
        <v>12</v>
      </c>
      <c r="D648" s="13" t="s">
        <v>19</v>
      </c>
      <c r="E648" s="13">
        <v>3707.34</v>
      </c>
      <c r="F648" s="13">
        <v>16.0</v>
      </c>
      <c r="G648" s="13">
        <v>41.0</v>
      </c>
      <c r="H648" s="13">
        <v>1438.79</v>
      </c>
      <c r="I648" s="19" t="str">
        <f t="shared" si="1"/>
        <v>West</v>
      </c>
      <c r="J648" s="19" t="str">
        <f t="shared" si="2"/>
        <v>WEST</v>
      </c>
      <c r="K648" s="19" t="str">
        <f t="shared" si="3"/>
        <v>west</v>
      </c>
      <c r="L648" s="19" t="str">
        <f t="shared" si="4"/>
        <v>Furniture</v>
      </c>
      <c r="M648" s="19" t="str">
        <f t="shared" si="5"/>
        <v>FURNITURE</v>
      </c>
      <c r="N648" s="28" t="str">
        <f t="shared" si="6"/>
        <v>furniture</v>
      </c>
    </row>
    <row r="649" ht="15.75" customHeight="1">
      <c r="A649" s="29" t="s">
        <v>647</v>
      </c>
      <c r="B649" s="16">
        <v>45147.0</v>
      </c>
      <c r="C649" s="17" t="s">
        <v>9</v>
      </c>
      <c r="D649" s="17" t="s">
        <v>10</v>
      </c>
      <c r="E649" s="17">
        <v>4452.5</v>
      </c>
      <c r="F649" s="17">
        <v>22.0</v>
      </c>
      <c r="G649" s="17">
        <v>29.0</v>
      </c>
      <c r="H649" s="17">
        <v>414.87</v>
      </c>
      <c r="I649" s="19" t="str">
        <f t="shared" si="1"/>
        <v>North</v>
      </c>
      <c r="J649" s="19" t="str">
        <f t="shared" si="2"/>
        <v>NORTH</v>
      </c>
      <c r="K649" s="19" t="str">
        <f t="shared" si="3"/>
        <v>north</v>
      </c>
      <c r="L649" s="19" t="str">
        <f t="shared" si="4"/>
        <v>Groceries</v>
      </c>
      <c r="M649" s="19" t="str">
        <f t="shared" si="5"/>
        <v>GROCERIES</v>
      </c>
      <c r="N649" s="28" t="str">
        <f t="shared" si="6"/>
        <v>groceries</v>
      </c>
    </row>
    <row r="650" ht="15.75" customHeight="1">
      <c r="A650" s="27" t="s">
        <v>648</v>
      </c>
      <c r="B650" s="12">
        <v>45448.0</v>
      </c>
      <c r="C650" s="13" t="s">
        <v>9</v>
      </c>
      <c r="D650" s="13" t="s">
        <v>19</v>
      </c>
      <c r="E650" s="13">
        <v>4113.75</v>
      </c>
      <c r="F650" s="13">
        <v>6.0</v>
      </c>
      <c r="G650" s="13">
        <v>41.0</v>
      </c>
      <c r="H650" s="13">
        <v>1894.47</v>
      </c>
      <c r="I650" s="19" t="str">
        <f t="shared" si="1"/>
        <v>North</v>
      </c>
      <c r="J650" s="19" t="str">
        <f t="shared" si="2"/>
        <v>NORTH</v>
      </c>
      <c r="K650" s="19" t="str">
        <f t="shared" si="3"/>
        <v>north</v>
      </c>
      <c r="L650" s="19" t="str">
        <f t="shared" si="4"/>
        <v>Furniture</v>
      </c>
      <c r="M650" s="19" t="str">
        <f t="shared" si="5"/>
        <v>FURNITURE</v>
      </c>
      <c r="N650" s="28" t="str">
        <f t="shared" si="6"/>
        <v>furniture</v>
      </c>
    </row>
    <row r="651" ht="15.75" customHeight="1">
      <c r="A651" s="29" t="s">
        <v>649</v>
      </c>
      <c r="B651" s="16">
        <v>45595.0</v>
      </c>
      <c r="C651" s="17" t="s">
        <v>13</v>
      </c>
      <c r="D651" s="17" t="s">
        <v>19</v>
      </c>
      <c r="E651" s="17">
        <v>391.39</v>
      </c>
      <c r="F651" s="17">
        <v>16.0</v>
      </c>
      <c r="G651" s="17">
        <v>10.0</v>
      </c>
      <c r="H651" s="17">
        <v>436.1</v>
      </c>
      <c r="I651" s="19" t="str">
        <f t="shared" si="1"/>
        <v>East</v>
      </c>
      <c r="J651" s="19" t="str">
        <f t="shared" si="2"/>
        <v>EAST</v>
      </c>
      <c r="K651" s="19" t="str">
        <f t="shared" si="3"/>
        <v>east</v>
      </c>
      <c r="L651" s="19" t="str">
        <f t="shared" si="4"/>
        <v>Furniture</v>
      </c>
      <c r="M651" s="19" t="str">
        <f t="shared" si="5"/>
        <v>FURNITURE</v>
      </c>
      <c r="N651" s="28" t="str">
        <f t="shared" si="6"/>
        <v>furniture</v>
      </c>
    </row>
    <row r="652" ht="15.75" customHeight="1">
      <c r="A652" s="27" t="s">
        <v>650</v>
      </c>
      <c r="B652" s="12">
        <v>45522.0</v>
      </c>
      <c r="C652" s="13" t="s">
        <v>13</v>
      </c>
      <c r="D652" s="13" t="s">
        <v>23</v>
      </c>
      <c r="E652" s="13">
        <v>4045.27</v>
      </c>
      <c r="F652" s="13">
        <v>7.0</v>
      </c>
      <c r="G652" s="13">
        <v>23.0</v>
      </c>
      <c r="H652" s="13">
        <v>1298.47</v>
      </c>
      <c r="I652" s="19" t="str">
        <f t="shared" si="1"/>
        <v>East</v>
      </c>
      <c r="J652" s="19" t="str">
        <f t="shared" si="2"/>
        <v>EAST</v>
      </c>
      <c r="K652" s="19" t="str">
        <f t="shared" si="3"/>
        <v>east</v>
      </c>
      <c r="L652" s="19" t="str">
        <f t="shared" si="4"/>
        <v>Electronics</v>
      </c>
      <c r="M652" s="19" t="str">
        <f t="shared" si="5"/>
        <v>ELECTRONICS</v>
      </c>
      <c r="N652" s="28" t="str">
        <f t="shared" si="6"/>
        <v>electronics</v>
      </c>
    </row>
    <row r="653" ht="15.75" customHeight="1">
      <c r="A653" s="29">
        <v>2.8104822E7</v>
      </c>
      <c r="B653" s="16">
        <v>44895.0</v>
      </c>
      <c r="C653" s="17" t="s">
        <v>12</v>
      </c>
      <c r="D653" s="17" t="s">
        <v>10</v>
      </c>
      <c r="E653" s="17">
        <v>3336.75</v>
      </c>
      <c r="F653" s="17">
        <v>12.0</v>
      </c>
      <c r="G653" s="17">
        <v>9.0</v>
      </c>
      <c r="H653" s="17">
        <v>1459.86</v>
      </c>
      <c r="I653" s="19" t="str">
        <f t="shared" si="1"/>
        <v>West</v>
      </c>
      <c r="J653" s="19" t="str">
        <f t="shared" si="2"/>
        <v>WEST</v>
      </c>
      <c r="K653" s="19" t="str">
        <f t="shared" si="3"/>
        <v>west</v>
      </c>
      <c r="L653" s="19" t="str">
        <f t="shared" si="4"/>
        <v>Groceries</v>
      </c>
      <c r="M653" s="19" t="str">
        <f t="shared" si="5"/>
        <v>GROCERIES</v>
      </c>
      <c r="N653" s="28" t="str">
        <f t="shared" si="6"/>
        <v>groceries</v>
      </c>
    </row>
    <row r="654" ht="15.75" customHeight="1">
      <c r="A654" s="27">
        <v>9.7800517E7</v>
      </c>
      <c r="B654" s="12">
        <v>44947.0</v>
      </c>
      <c r="C654" s="13" t="s">
        <v>12</v>
      </c>
      <c r="D654" s="13" t="s">
        <v>19</v>
      </c>
      <c r="E654" s="13">
        <v>1419.8</v>
      </c>
      <c r="F654" s="13">
        <v>4.0</v>
      </c>
      <c r="G654" s="13">
        <v>21.0</v>
      </c>
      <c r="H654" s="13">
        <v>1310.34</v>
      </c>
      <c r="I654" s="19" t="str">
        <f t="shared" si="1"/>
        <v>West</v>
      </c>
      <c r="J654" s="19" t="str">
        <f t="shared" si="2"/>
        <v>WEST</v>
      </c>
      <c r="K654" s="19" t="str">
        <f t="shared" si="3"/>
        <v>west</v>
      </c>
      <c r="L654" s="19" t="str">
        <f t="shared" si="4"/>
        <v>Furniture</v>
      </c>
      <c r="M654" s="19" t="str">
        <f t="shared" si="5"/>
        <v>FURNITURE</v>
      </c>
      <c r="N654" s="28" t="str">
        <f t="shared" si="6"/>
        <v>furniture</v>
      </c>
    </row>
    <row r="655" ht="15.75" customHeight="1">
      <c r="A655" s="29" t="s">
        <v>651</v>
      </c>
      <c r="B655" s="16">
        <v>45124.0</v>
      </c>
      <c r="C655" s="17" t="s">
        <v>13</v>
      </c>
      <c r="D655" s="17" t="s">
        <v>19</v>
      </c>
      <c r="E655" s="17">
        <v>3853.52</v>
      </c>
      <c r="F655" s="17">
        <v>42.0</v>
      </c>
      <c r="G655" s="17">
        <v>31.0</v>
      </c>
      <c r="H655" s="17">
        <v>762.66</v>
      </c>
      <c r="I655" s="19" t="str">
        <f t="shared" si="1"/>
        <v>East</v>
      </c>
      <c r="J655" s="19" t="str">
        <f t="shared" si="2"/>
        <v>EAST</v>
      </c>
      <c r="K655" s="19" t="str">
        <f t="shared" si="3"/>
        <v>east</v>
      </c>
      <c r="L655" s="19" t="str">
        <f t="shared" si="4"/>
        <v>Furniture</v>
      </c>
      <c r="M655" s="19" t="str">
        <f t="shared" si="5"/>
        <v>FURNITURE</v>
      </c>
      <c r="N655" s="28" t="str">
        <f t="shared" si="6"/>
        <v>furniture</v>
      </c>
    </row>
    <row r="656" ht="15.75" customHeight="1">
      <c r="A656" s="27" t="s">
        <v>652</v>
      </c>
      <c r="B656" s="12">
        <v>45438.0</v>
      </c>
      <c r="C656" s="13" t="s">
        <v>12</v>
      </c>
      <c r="D656" s="13" t="s">
        <v>23</v>
      </c>
      <c r="E656" s="13">
        <v>3480.38</v>
      </c>
      <c r="F656" s="13">
        <v>5.0</v>
      </c>
      <c r="G656" s="13">
        <v>8.0</v>
      </c>
      <c r="H656" s="13">
        <v>1708.24</v>
      </c>
      <c r="I656" s="19" t="str">
        <f t="shared" si="1"/>
        <v>West</v>
      </c>
      <c r="J656" s="19" t="str">
        <f t="shared" si="2"/>
        <v>WEST</v>
      </c>
      <c r="K656" s="19" t="str">
        <f t="shared" si="3"/>
        <v>west</v>
      </c>
      <c r="L656" s="19" t="str">
        <f t="shared" si="4"/>
        <v>Electronics</v>
      </c>
      <c r="M656" s="19" t="str">
        <f t="shared" si="5"/>
        <v>ELECTRONICS</v>
      </c>
      <c r="N656" s="28" t="str">
        <f t="shared" si="6"/>
        <v>electronics</v>
      </c>
    </row>
    <row r="657" ht="15.75" customHeight="1">
      <c r="A657" s="29" t="s">
        <v>653</v>
      </c>
      <c r="B657" s="16">
        <v>45047.0</v>
      </c>
      <c r="C657" s="17" t="s">
        <v>12</v>
      </c>
      <c r="D657" s="17" t="s">
        <v>21</v>
      </c>
      <c r="E657" s="17">
        <v>3897.72</v>
      </c>
      <c r="F657" s="17">
        <v>11.0</v>
      </c>
      <c r="G657" s="17">
        <v>10.0</v>
      </c>
      <c r="H657" s="17">
        <v>109.22</v>
      </c>
      <c r="I657" s="19" t="str">
        <f t="shared" si="1"/>
        <v>West</v>
      </c>
      <c r="J657" s="19" t="str">
        <f t="shared" si="2"/>
        <v>WEST</v>
      </c>
      <c r="K657" s="19" t="str">
        <f t="shared" si="3"/>
        <v>west</v>
      </c>
      <c r="L657" s="19" t="str">
        <f t="shared" si="4"/>
        <v>Sports</v>
      </c>
      <c r="M657" s="19" t="str">
        <f t="shared" si="5"/>
        <v>SPORTS</v>
      </c>
      <c r="N657" s="28" t="str">
        <f t="shared" si="6"/>
        <v>sports</v>
      </c>
    </row>
    <row r="658" ht="15.75" customHeight="1">
      <c r="A658" s="27" t="s">
        <v>654</v>
      </c>
      <c r="B658" s="12">
        <v>45088.0</v>
      </c>
      <c r="C658" s="13" t="s">
        <v>13</v>
      </c>
      <c r="D658" s="13" t="s">
        <v>10</v>
      </c>
      <c r="E658" s="13">
        <v>1068.09</v>
      </c>
      <c r="F658" s="13">
        <v>35.0</v>
      </c>
      <c r="G658" s="13">
        <v>35.0</v>
      </c>
      <c r="H658" s="13">
        <v>75.05</v>
      </c>
      <c r="I658" s="19" t="str">
        <f t="shared" si="1"/>
        <v>East</v>
      </c>
      <c r="J658" s="19" t="str">
        <f t="shared" si="2"/>
        <v>EAST</v>
      </c>
      <c r="K658" s="19" t="str">
        <f t="shared" si="3"/>
        <v>east</v>
      </c>
      <c r="L658" s="19" t="str">
        <f t="shared" si="4"/>
        <v>Groceries</v>
      </c>
      <c r="M658" s="19" t="str">
        <f t="shared" si="5"/>
        <v>GROCERIES</v>
      </c>
      <c r="N658" s="28" t="str">
        <f t="shared" si="6"/>
        <v>groceries</v>
      </c>
    </row>
    <row r="659" ht="15.75" customHeight="1">
      <c r="A659" s="29" t="s">
        <v>655</v>
      </c>
      <c r="B659" s="16">
        <v>45309.0</v>
      </c>
      <c r="C659" s="17" t="s">
        <v>16</v>
      </c>
      <c r="D659" s="17" t="s">
        <v>10</v>
      </c>
      <c r="E659" s="17">
        <v>1423.48</v>
      </c>
      <c r="F659" s="17">
        <v>18.0</v>
      </c>
      <c r="G659" s="17">
        <v>3.0</v>
      </c>
      <c r="H659" s="17">
        <v>1936.82</v>
      </c>
      <c r="I659" s="19" t="str">
        <f t="shared" si="1"/>
        <v>South</v>
      </c>
      <c r="J659" s="19" t="str">
        <f t="shared" si="2"/>
        <v>SOUTH</v>
      </c>
      <c r="K659" s="19" t="str">
        <f t="shared" si="3"/>
        <v>south</v>
      </c>
      <c r="L659" s="19" t="str">
        <f t="shared" si="4"/>
        <v>Groceries</v>
      </c>
      <c r="M659" s="19" t="str">
        <f t="shared" si="5"/>
        <v>GROCERIES</v>
      </c>
      <c r="N659" s="28" t="str">
        <f t="shared" si="6"/>
        <v>groceries</v>
      </c>
    </row>
    <row r="660" ht="15.75" customHeight="1">
      <c r="A660" s="27" t="s">
        <v>656</v>
      </c>
      <c r="B660" s="12">
        <v>45497.0</v>
      </c>
      <c r="C660" s="13" t="s">
        <v>12</v>
      </c>
      <c r="D660" s="13" t="s">
        <v>19</v>
      </c>
      <c r="E660" s="13">
        <v>4605.29</v>
      </c>
      <c r="F660" s="13">
        <v>35.0</v>
      </c>
      <c r="G660" s="13">
        <v>1.0</v>
      </c>
      <c r="H660" s="13">
        <v>251.25</v>
      </c>
      <c r="I660" s="19" t="str">
        <f t="shared" si="1"/>
        <v>West</v>
      </c>
      <c r="J660" s="19" t="str">
        <f t="shared" si="2"/>
        <v>WEST</v>
      </c>
      <c r="K660" s="19" t="str">
        <f t="shared" si="3"/>
        <v>west</v>
      </c>
      <c r="L660" s="19" t="str">
        <f t="shared" si="4"/>
        <v>Furniture</v>
      </c>
      <c r="M660" s="19" t="str">
        <f t="shared" si="5"/>
        <v>FURNITURE</v>
      </c>
      <c r="N660" s="28" t="str">
        <f t="shared" si="6"/>
        <v>furniture</v>
      </c>
    </row>
    <row r="661" ht="15.75" customHeight="1">
      <c r="A661" s="29" t="s">
        <v>657</v>
      </c>
      <c r="B661" s="16">
        <v>45611.0</v>
      </c>
      <c r="C661" s="17" t="s">
        <v>13</v>
      </c>
      <c r="D661" s="17" t="s">
        <v>10</v>
      </c>
      <c r="E661" s="17">
        <v>2071.72</v>
      </c>
      <c r="F661" s="17">
        <v>38.0</v>
      </c>
      <c r="G661" s="17">
        <v>12.0</v>
      </c>
      <c r="H661" s="17">
        <v>173.32</v>
      </c>
      <c r="I661" s="19" t="str">
        <f t="shared" si="1"/>
        <v>East</v>
      </c>
      <c r="J661" s="19" t="str">
        <f t="shared" si="2"/>
        <v>EAST</v>
      </c>
      <c r="K661" s="19" t="str">
        <f t="shared" si="3"/>
        <v>east</v>
      </c>
      <c r="L661" s="19" t="str">
        <f t="shared" si="4"/>
        <v>Groceries</v>
      </c>
      <c r="M661" s="19" t="str">
        <f t="shared" si="5"/>
        <v>GROCERIES</v>
      </c>
      <c r="N661" s="28" t="str">
        <f t="shared" si="6"/>
        <v>groceries</v>
      </c>
    </row>
    <row r="662" ht="15.75" customHeight="1">
      <c r="A662" s="27" t="s">
        <v>658</v>
      </c>
      <c r="B662" s="12">
        <v>45587.0</v>
      </c>
      <c r="C662" s="13" t="s">
        <v>12</v>
      </c>
      <c r="D662" s="13" t="s">
        <v>17</v>
      </c>
      <c r="E662" s="13">
        <v>2846.29</v>
      </c>
      <c r="F662" s="13">
        <v>4.0</v>
      </c>
      <c r="G662" s="13">
        <v>36.0</v>
      </c>
      <c r="H662" s="13">
        <v>1461.22</v>
      </c>
      <c r="I662" s="19" t="str">
        <f t="shared" si="1"/>
        <v>West</v>
      </c>
      <c r="J662" s="19" t="str">
        <f t="shared" si="2"/>
        <v>WEST</v>
      </c>
      <c r="K662" s="19" t="str">
        <f t="shared" si="3"/>
        <v>west</v>
      </c>
      <c r="L662" s="19" t="str">
        <f t="shared" si="4"/>
        <v>Clothing</v>
      </c>
      <c r="M662" s="19" t="str">
        <f t="shared" si="5"/>
        <v>CLOTHING</v>
      </c>
      <c r="N662" s="28" t="str">
        <f t="shared" si="6"/>
        <v>clothing</v>
      </c>
    </row>
    <row r="663" ht="15.75" customHeight="1">
      <c r="A663" s="29" t="s">
        <v>659</v>
      </c>
      <c r="B663" s="16">
        <v>45515.0</v>
      </c>
      <c r="C663" s="17" t="s">
        <v>13</v>
      </c>
      <c r="D663" s="17" t="s">
        <v>17</v>
      </c>
      <c r="E663" s="17">
        <v>1977.73</v>
      </c>
      <c r="F663" s="17">
        <v>27.0</v>
      </c>
      <c r="G663" s="17">
        <v>5.0</v>
      </c>
      <c r="H663" s="17">
        <v>419.59</v>
      </c>
      <c r="I663" s="19" t="str">
        <f t="shared" si="1"/>
        <v>East</v>
      </c>
      <c r="J663" s="19" t="str">
        <f t="shared" si="2"/>
        <v>EAST</v>
      </c>
      <c r="K663" s="19" t="str">
        <f t="shared" si="3"/>
        <v>east</v>
      </c>
      <c r="L663" s="19" t="str">
        <f t="shared" si="4"/>
        <v>Clothing</v>
      </c>
      <c r="M663" s="19" t="str">
        <f t="shared" si="5"/>
        <v>CLOTHING</v>
      </c>
      <c r="N663" s="28" t="str">
        <f t="shared" si="6"/>
        <v>clothing</v>
      </c>
    </row>
    <row r="664" ht="15.75" customHeight="1">
      <c r="A664" s="27" t="s">
        <v>660</v>
      </c>
      <c r="B664" s="12">
        <v>45116.0</v>
      </c>
      <c r="C664" s="13" t="s">
        <v>16</v>
      </c>
      <c r="D664" s="13" t="s">
        <v>21</v>
      </c>
      <c r="E664" s="13">
        <v>540.7</v>
      </c>
      <c r="F664" s="13">
        <v>39.0</v>
      </c>
      <c r="G664" s="13">
        <v>5.0</v>
      </c>
      <c r="H664" s="13">
        <v>676.4</v>
      </c>
      <c r="I664" s="19" t="str">
        <f t="shared" si="1"/>
        <v>South</v>
      </c>
      <c r="J664" s="19" t="str">
        <f t="shared" si="2"/>
        <v>SOUTH</v>
      </c>
      <c r="K664" s="19" t="str">
        <f t="shared" si="3"/>
        <v>south</v>
      </c>
      <c r="L664" s="19" t="str">
        <f t="shared" si="4"/>
        <v>Sports</v>
      </c>
      <c r="M664" s="19" t="str">
        <f t="shared" si="5"/>
        <v>SPORTS</v>
      </c>
      <c r="N664" s="28" t="str">
        <f t="shared" si="6"/>
        <v>sports</v>
      </c>
    </row>
    <row r="665" ht="15.75" customHeight="1">
      <c r="A665" s="29" t="s">
        <v>661</v>
      </c>
      <c r="B665" s="16">
        <v>45342.0</v>
      </c>
      <c r="C665" s="17" t="s">
        <v>16</v>
      </c>
      <c r="D665" s="17" t="s">
        <v>19</v>
      </c>
      <c r="E665" s="17">
        <v>2921.68</v>
      </c>
      <c r="F665" s="17">
        <v>6.0</v>
      </c>
      <c r="G665" s="17">
        <v>19.0</v>
      </c>
      <c r="H665" s="17">
        <v>739.34</v>
      </c>
      <c r="I665" s="19" t="str">
        <f t="shared" si="1"/>
        <v>South</v>
      </c>
      <c r="J665" s="19" t="str">
        <f t="shared" si="2"/>
        <v>SOUTH</v>
      </c>
      <c r="K665" s="19" t="str">
        <f t="shared" si="3"/>
        <v>south</v>
      </c>
      <c r="L665" s="19" t="str">
        <f t="shared" si="4"/>
        <v>Furniture</v>
      </c>
      <c r="M665" s="19" t="str">
        <f t="shared" si="5"/>
        <v>FURNITURE</v>
      </c>
      <c r="N665" s="28" t="str">
        <f t="shared" si="6"/>
        <v>furniture</v>
      </c>
    </row>
    <row r="666" ht="15.75" customHeight="1">
      <c r="A666" s="27" t="s">
        <v>662</v>
      </c>
      <c r="B666" s="12">
        <v>45060.0</v>
      </c>
      <c r="C666" s="13" t="s">
        <v>13</v>
      </c>
      <c r="D666" s="13" t="s">
        <v>19</v>
      </c>
      <c r="E666" s="13">
        <v>2124.34</v>
      </c>
      <c r="F666" s="13">
        <v>36.0</v>
      </c>
      <c r="G666" s="13">
        <v>15.0</v>
      </c>
      <c r="H666" s="13">
        <v>677.53</v>
      </c>
      <c r="I666" s="19" t="str">
        <f t="shared" si="1"/>
        <v>East</v>
      </c>
      <c r="J666" s="19" t="str">
        <f t="shared" si="2"/>
        <v>EAST</v>
      </c>
      <c r="K666" s="19" t="str">
        <f t="shared" si="3"/>
        <v>east</v>
      </c>
      <c r="L666" s="19" t="str">
        <f t="shared" si="4"/>
        <v>Furniture</v>
      </c>
      <c r="M666" s="19" t="str">
        <f t="shared" si="5"/>
        <v>FURNITURE</v>
      </c>
      <c r="N666" s="28" t="str">
        <f t="shared" si="6"/>
        <v>furniture</v>
      </c>
    </row>
    <row r="667" ht="15.75" customHeight="1">
      <c r="A667" s="29" t="s">
        <v>663</v>
      </c>
      <c r="B667" s="16">
        <v>45499.0</v>
      </c>
      <c r="C667" s="17" t="s">
        <v>12</v>
      </c>
      <c r="D667" s="17" t="s">
        <v>23</v>
      </c>
      <c r="E667" s="17">
        <v>4225.94</v>
      </c>
      <c r="F667" s="17">
        <v>38.0</v>
      </c>
      <c r="G667" s="17">
        <v>13.0</v>
      </c>
      <c r="H667" s="17">
        <v>425.34</v>
      </c>
      <c r="I667" s="19" t="str">
        <f t="shared" si="1"/>
        <v>West</v>
      </c>
      <c r="J667" s="19" t="str">
        <f t="shared" si="2"/>
        <v>WEST</v>
      </c>
      <c r="K667" s="19" t="str">
        <f t="shared" si="3"/>
        <v>west</v>
      </c>
      <c r="L667" s="19" t="str">
        <f t="shared" si="4"/>
        <v>Electronics</v>
      </c>
      <c r="M667" s="19" t="str">
        <f t="shared" si="5"/>
        <v>ELECTRONICS</v>
      </c>
      <c r="N667" s="28" t="str">
        <f t="shared" si="6"/>
        <v>electronics</v>
      </c>
    </row>
    <row r="668" ht="15.75" customHeight="1">
      <c r="A668" s="27" t="s">
        <v>664</v>
      </c>
      <c r="B668" s="12">
        <v>45607.0</v>
      </c>
      <c r="C668" s="13" t="s">
        <v>13</v>
      </c>
      <c r="D668" s="13" t="s">
        <v>19</v>
      </c>
      <c r="E668" s="13">
        <v>279.42</v>
      </c>
      <c r="F668" s="13">
        <v>50.0</v>
      </c>
      <c r="G668" s="13">
        <v>32.0</v>
      </c>
      <c r="H668" s="13">
        <v>1091.49</v>
      </c>
      <c r="I668" s="19" t="str">
        <f t="shared" si="1"/>
        <v>East</v>
      </c>
      <c r="J668" s="19" t="str">
        <f t="shared" si="2"/>
        <v>EAST</v>
      </c>
      <c r="K668" s="19" t="str">
        <f t="shared" si="3"/>
        <v>east</v>
      </c>
      <c r="L668" s="19" t="str">
        <f t="shared" si="4"/>
        <v>Furniture</v>
      </c>
      <c r="M668" s="19" t="str">
        <f t="shared" si="5"/>
        <v>FURNITURE</v>
      </c>
      <c r="N668" s="28" t="str">
        <f t="shared" si="6"/>
        <v>furniture</v>
      </c>
    </row>
    <row r="669" ht="15.75" customHeight="1">
      <c r="A669" s="29" t="s">
        <v>665</v>
      </c>
      <c r="B669" s="16">
        <v>45599.0</v>
      </c>
      <c r="C669" s="17" t="s">
        <v>9</v>
      </c>
      <c r="D669" s="17" t="s">
        <v>17</v>
      </c>
      <c r="E669" s="17">
        <v>1016.75</v>
      </c>
      <c r="F669" s="17">
        <v>27.0</v>
      </c>
      <c r="G669" s="17">
        <v>47.0</v>
      </c>
      <c r="H669" s="17">
        <v>252.06</v>
      </c>
      <c r="I669" s="19" t="str">
        <f t="shared" si="1"/>
        <v>North</v>
      </c>
      <c r="J669" s="19" t="str">
        <f t="shared" si="2"/>
        <v>NORTH</v>
      </c>
      <c r="K669" s="19" t="str">
        <f t="shared" si="3"/>
        <v>north</v>
      </c>
      <c r="L669" s="19" t="str">
        <f t="shared" si="4"/>
        <v>Clothing</v>
      </c>
      <c r="M669" s="19" t="str">
        <f t="shared" si="5"/>
        <v>CLOTHING</v>
      </c>
      <c r="N669" s="28" t="str">
        <f t="shared" si="6"/>
        <v>clothing</v>
      </c>
    </row>
    <row r="670" ht="15.75" customHeight="1">
      <c r="A670" s="27" t="s">
        <v>666</v>
      </c>
      <c r="B670" s="12">
        <v>45382.0</v>
      </c>
      <c r="C670" s="13" t="s">
        <v>12</v>
      </c>
      <c r="D670" s="13" t="s">
        <v>17</v>
      </c>
      <c r="E670" s="13">
        <v>127.13</v>
      </c>
      <c r="F670" s="13">
        <v>11.0</v>
      </c>
      <c r="G670" s="13">
        <v>18.0</v>
      </c>
      <c r="H670" s="13">
        <v>1889.27</v>
      </c>
      <c r="I670" s="19" t="str">
        <f t="shared" si="1"/>
        <v>West</v>
      </c>
      <c r="J670" s="19" t="str">
        <f t="shared" si="2"/>
        <v>WEST</v>
      </c>
      <c r="K670" s="19" t="str">
        <f t="shared" si="3"/>
        <v>west</v>
      </c>
      <c r="L670" s="19" t="str">
        <f t="shared" si="4"/>
        <v>Clothing</v>
      </c>
      <c r="M670" s="19" t="str">
        <f t="shared" si="5"/>
        <v>CLOTHING</v>
      </c>
      <c r="N670" s="28" t="str">
        <f t="shared" si="6"/>
        <v>clothing</v>
      </c>
    </row>
    <row r="671" ht="15.75" customHeight="1">
      <c r="A671" s="29" t="s">
        <v>667</v>
      </c>
      <c r="B671" s="16">
        <v>45221.0</v>
      </c>
      <c r="C671" s="17" t="s">
        <v>9</v>
      </c>
      <c r="D671" s="17" t="s">
        <v>19</v>
      </c>
      <c r="E671" s="17">
        <v>2094.33</v>
      </c>
      <c r="F671" s="17">
        <v>3.0</v>
      </c>
      <c r="G671" s="17">
        <v>27.0</v>
      </c>
      <c r="H671" s="17">
        <v>1442.95</v>
      </c>
      <c r="I671" s="19" t="str">
        <f t="shared" si="1"/>
        <v>North</v>
      </c>
      <c r="J671" s="19" t="str">
        <f t="shared" si="2"/>
        <v>NORTH</v>
      </c>
      <c r="K671" s="19" t="str">
        <f t="shared" si="3"/>
        <v>north</v>
      </c>
      <c r="L671" s="19" t="str">
        <f t="shared" si="4"/>
        <v>Furniture</v>
      </c>
      <c r="M671" s="19" t="str">
        <f t="shared" si="5"/>
        <v>FURNITURE</v>
      </c>
      <c r="N671" s="28" t="str">
        <f t="shared" si="6"/>
        <v>furniture</v>
      </c>
    </row>
    <row r="672" ht="15.75" customHeight="1">
      <c r="A672" s="27" t="s">
        <v>668</v>
      </c>
      <c r="B672" s="12">
        <v>45600.0</v>
      </c>
      <c r="C672" s="13" t="s">
        <v>12</v>
      </c>
      <c r="D672" s="13" t="s">
        <v>17</v>
      </c>
      <c r="E672" s="13">
        <v>4812.93</v>
      </c>
      <c r="F672" s="13">
        <v>46.0</v>
      </c>
      <c r="G672" s="13">
        <v>37.0</v>
      </c>
      <c r="H672" s="13">
        <v>1699.76</v>
      </c>
      <c r="I672" s="19" t="str">
        <f t="shared" si="1"/>
        <v>West</v>
      </c>
      <c r="J672" s="19" t="str">
        <f t="shared" si="2"/>
        <v>WEST</v>
      </c>
      <c r="K672" s="19" t="str">
        <f t="shared" si="3"/>
        <v>west</v>
      </c>
      <c r="L672" s="19" t="str">
        <f t="shared" si="4"/>
        <v>Clothing</v>
      </c>
      <c r="M672" s="19" t="str">
        <f t="shared" si="5"/>
        <v>CLOTHING</v>
      </c>
      <c r="N672" s="28" t="str">
        <f t="shared" si="6"/>
        <v>clothing</v>
      </c>
    </row>
    <row r="673" ht="15.75" customHeight="1">
      <c r="A673" s="29" t="s">
        <v>669</v>
      </c>
      <c r="B673" s="16">
        <v>45002.0</v>
      </c>
      <c r="C673" s="17" t="s">
        <v>13</v>
      </c>
      <c r="D673" s="17" t="s">
        <v>23</v>
      </c>
      <c r="E673" s="17">
        <v>2836.28</v>
      </c>
      <c r="F673" s="17">
        <v>14.0</v>
      </c>
      <c r="G673" s="17">
        <v>34.0</v>
      </c>
      <c r="H673" s="17">
        <v>1699.89</v>
      </c>
      <c r="I673" s="19" t="str">
        <f t="shared" si="1"/>
        <v>East</v>
      </c>
      <c r="J673" s="19" t="str">
        <f t="shared" si="2"/>
        <v>EAST</v>
      </c>
      <c r="K673" s="19" t="str">
        <f t="shared" si="3"/>
        <v>east</v>
      </c>
      <c r="L673" s="19" t="str">
        <f t="shared" si="4"/>
        <v>Electronics</v>
      </c>
      <c r="M673" s="19" t="str">
        <f t="shared" si="5"/>
        <v>ELECTRONICS</v>
      </c>
      <c r="N673" s="28" t="str">
        <f t="shared" si="6"/>
        <v>electronics</v>
      </c>
    </row>
    <row r="674" ht="15.75" customHeight="1">
      <c r="A674" s="27" t="s">
        <v>670</v>
      </c>
      <c r="B674" s="12">
        <v>45102.0</v>
      </c>
      <c r="C674" s="13" t="s">
        <v>9</v>
      </c>
      <c r="D674" s="13" t="s">
        <v>10</v>
      </c>
      <c r="E674" s="13">
        <v>2222.76</v>
      </c>
      <c r="F674" s="13">
        <v>25.0</v>
      </c>
      <c r="G674" s="13">
        <v>39.0</v>
      </c>
      <c r="H674" s="13">
        <v>86.1</v>
      </c>
      <c r="I674" s="19" t="str">
        <f t="shared" si="1"/>
        <v>North</v>
      </c>
      <c r="J674" s="19" t="str">
        <f t="shared" si="2"/>
        <v>NORTH</v>
      </c>
      <c r="K674" s="19" t="str">
        <f t="shared" si="3"/>
        <v>north</v>
      </c>
      <c r="L674" s="19" t="str">
        <f t="shared" si="4"/>
        <v>Groceries</v>
      </c>
      <c r="M674" s="19" t="str">
        <f t="shared" si="5"/>
        <v>GROCERIES</v>
      </c>
      <c r="N674" s="28" t="str">
        <f t="shared" si="6"/>
        <v>groceries</v>
      </c>
    </row>
    <row r="675" ht="15.75" customHeight="1">
      <c r="A675" s="29" t="s">
        <v>671</v>
      </c>
      <c r="B675" s="16">
        <v>44967.0</v>
      </c>
      <c r="C675" s="17" t="s">
        <v>12</v>
      </c>
      <c r="D675" s="17" t="s">
        <v>23</v>
      </c>
      <c r="E675" s="17">
        <v>2717.32</v>
      </c>
      <c r="F675" s="17">
        <v>10.0</v>
      </c>
      <c r="G675" s="17">
        <v>21.0</v>
      </c>
      <c r="H675" s="17">
        <v>455.13</v>
      </c>
      <c r="I675" s="19" t="str">
        <f t="shared" si="1"/>
        <v>West</v>
      </c>
      <c r="J675" s="19" t="str">
        <f t="shared" si="2"/>
        <v>WEST</v>
      </c>
      <c r="K675" s="19" t="str">
        <f t="shared" si="3"/>
        <v>west</v>
      </c>
      <c r="L675" s="19" t="str">
        <f t="shared" si="4"/>
        <v>Electronics</v>
      </c>
      <c r="M675" s="19" t="str">
        <f t="shared" si="5"/>
        <v>ELECTRONICS</v>
      </c>
      <c r="N675" s="28" t="str">
        <f t="shared" si="6"/>
        <v>electronics</v>
      </c>
    </row>
    <row r="676" ht="15.75" customHeight="1">
      <c r="A676" s="27" t="s">
        <v>672</v>
      </c>
      <c r="B676" s="12">
        <v>44960.0</v>
      </c>
      <c r="C676" s="13" t="s">
        <v>16</v>
      </c>
      <c r="D676" s="13" t="s">
        <v>21</v>
      </c>
      <c r="E676" s="13">
        <v>3144.62</v>
      </c>
      <c r="F676" s="13">
        <v>21.0</v>
      </c>
      <c r="G676" s="13">
        <v>43.0</v>
      </c>
      <c r="H676" s="13">
        <v>878.72</v>
      </c>
      <c r="I676" s="19" t="str">
        <f t="shared" si="1"/>
        <v>South</v>
      </c>
      <c r="J676" s="19" t="str">
        <f t="shared" si="2"/>
        <v>SOUTH</v>
      </c>
      <c r="K676" s="19" t="str">
        <f t="shared" si="3"/>
        <v>south</v>
      </c>
      <c r="L676" s="19" t="str">
        <f t="shared" si="4"/>
        <v>Sports</v>
      </c>
      <c r="M676" s="19" t="str">
        <f t="shared" si="5"/>
        <v>SPORTS</v>
      </c>
      <c r="N676" s="28" t="str">
        <f t="shared" si="6"/>
        <v>sports</v>
      </c>
    </row>
    <row r="677" ht="15.75" customHeight="1">
      <c r="A677" s="29" t="s">
        <v>673</v>
      </c>
      <c r="B677" s="16">
        <v>44987.0</v>
      </c>
      <c r="C677" s="17" t="s">
        <v>9</v>
      </c>
      <c r="D677" s="17" t="s">
        <v>21</v>
      </c>
      <c r="E677" s="17">
        <v>4920.76</v>
      </c>
      <c r="F677" s="17">
        <v>7.0</v>
      </c>
      <c r="G677" s="17">
        <v>46.0</v>
      </c>
      <c r="H677" s="17">
        <v>547.64</v>
      </c>
      <c r="I677" s="19" t="str">
        <f t="shared" si="1"/>
        <v>North</v>
      </c>
      <c r="J677" s="19" t="str">
        <f t="shared" si="2"/>
        <v>NORTH</v>
      </c>
      <c r="K677" s="19" t="str">
        <f t="shared" si="3"/>
        <v>north</v>
      </c>
      <c r="L677" s="19" t="str">
        <f t="shared" si="4"/>
        <v>Sports</v>
      </c>
      <c r="M677" s="19" t="str">
        <f t="shared" si="5"/>
        <v>SPORTS</v>
      </c>
      <c r="N677" s="28" t="str">
        <f t="shared" si="6"/>
        <v>sports</v>
      </c>
    </row>
    <row r="678" ht="15.75" customHeight="1">
      <c r="A678" s="27" t="s">
        <v>674</v>
      </c>
      <c r="B678" s="12">
        <v>45482.0</v>
      </c>
      <c r="C678" s="13" t="s">
        <v>13</v>
      </c>
      <c r="D678" s="13" t="s">
        <v>23</v>
      </c>
      <c r="E678" s="13">
        <v>91.86</v>
      </c>
      <c r="F678" s="13">
        <v>15.0</v>
      </c>
      <c r="G678" s="13">
        <v>26.0</v>
      </c>
      <c r="H678" s="13">
        <v>1642.44</v>
      </c>
      <c r="I678" s="19" t="str">
        <f t="shared" si="1"/>
        <v>East</v>
      </c>
      <c r="J678" s="19" t="str">
        <f t="shared" si="2"/>
        <v>EAST</v>
      </c>
      <c r="K678" s="19" t="str">
        <f t="shared" si="3"/>
        <v>east</v>
      </c>
      <c r="L678" s="19" t="str">
        <f t="shared" si="4"/>
        <v>Electronics</v>
      </c>
      <c r="M678" s="19" t="str">
        <f t="shared" si="5"/>
        <v>ELECTRONICS</v>
      </c>
      <c r="N678" s="28" t="str">
        <f t="shared" si="6"/>
        <v>electronics</v>
      </c>
    </row>
    <row r="679" ht="15.75" customHeight="1">
      <c r="A679" s="29" t="s">
        <v>675</v>
      </c>
      <c r="B679" s="16">
        <v>45464.0</v>
      </c>
      <c r="C679" s="17" t="s">
        <v>12</v>
      </c>
      <c r="D679" s="17" t="s">
        <v>21</v>
      </c>
      <c r="E679" s="17">
        <v>3050.85</v>
      </c>
      <c r="F679" s="17">
        <v>5.0</v>
      </c>
      <c r="G679" s="17">
        <v>37.0</v>
      </c>
      <c r="H679" s="17">
        <v>1759.17</v>
      </c>
      <c r="I679" s="19" t="str">
        <f t="shared" si="1"/>
        <v>West</v>
      </c>
      <c r="J679" s="19" t="str">
        <f t="shared" si="2"/>
        <v>WEST</v>
      </c>
      <c r="K679" s="19" t="str">
        <f t="shared" si="3"/>
        <v>west</v>
      </c>
      <c r="L679" s="19" t="str">
        <f t="shared" si="4"/>
        <v>Sports</v>
      </c>
      <c r="M679" s="19" t="str">
        <f t="shared" si="5"/>
        <v>SPORTS</v>
      </c>
      <c r="N679" s="28" t="str">
        <f t="shared" si="6"/>
        <v>sports</v>
      </c>
    </row>
    <row r="680" ht="15.75" customHeight="1">
      <c r="A680" s="27" t="s">
        <v>676</v>
      </c>
      <c r="B680" s="12">
        <v>44985.0</v>
      </c>
      <c r="C680" s="13" t="s">
        <v>13</v>
      </c>
      <c r="D680" s="13" t="s">
        <v>23</v>
      </c>
      <c r="E680" s="13">
        <v>4011.18</v>
      </c>
      <c r="F680" s="13">
        <v>13.0</v>
      </c>
      <c r="G680" s="13">
        <v>39.0</v>
      </c>
      <c r="H680" s="13">
        <v>286.27</v>
      </c>
      <c r="I680" s="19" t="str">
        <f t="shared" si="1"/>
        <v>East</v>
      </c>
      <c r="J680" s="19" t="str">
        <f t="shared" si="2"/>
        <v>EAST</v>
      </c>
      <c r="K680" s="19" t="str">
        <f t="shared" si="3"/>
        <v>east</v>
      </c>
      <c r="L680" s="19" t="str">
        <f t="shared" si="4"/>
        <v>Electronics</v>
      </c>
      <c r="M680" s="19" t="str">
        <f t="shared" si="5"/>
        <v>ELECTRONICS</v>
      </c>
      <c r="N680" s="28" t="str">
        <f t="shared" si="6"/>
        <v>electronics</v>
      </c>
    </row>
    <row r="681" ht="15.75" customHeight="1">
      <c r="A681" s="29" t="s">
        <v>677</v>
      </c>
      <c r="B681" s="16">
        <v>45061.0</v>
      </c>
      <c r="C681" s="17" t="s">
        <v>13</v>
      </c>
      <c r="D681" s="17" t="s">
        <v>23</v>
      </c>
      <c r="E681" s="17">
        <v>3727.65</v>
      </c>
      <c r="F681" s="17">
        <v>33.0</v>
      </c>
      <c r="G681" s="17">
        <v>40.0</v>
      </c>
      <c r="H681" s="17">
        <v>613.41</v>
      </c>
      <c r="I681" s="19" t="str">
        <f t="shared" si="1"/>
        <v>East</v>
      </c>
      <c r="J681" s="19" t="str">
        <f t="shared" si="2"/>
        <v>EAST</v>
      </c>
      <c r="K681" s="19" t="str">
        <f t="shared" si="3"/>
        <v>east</v>
      </c>
      <c r="L681" s="19" t="str">
        <f t="shared" si="4"/>
        <v>Electronics</v>
      </c>
      <c r="M681" s="19" t="str">
        <f t="shared" si="5"/>
        <v>ELECTRONICS</v>
      </c>
      <c r="N681" s="28" t="str">
        <f t="shared" si="6"/>
        <v>electronics</v>
      </c>
    </row>
    <row r="682" ht="15.75" customHeight="1">
      <c r="A682" s="27" t="s">
        <v>678</v>
      </c>
      <c r="B682" s="12">
        <v>45369.0</v>
      </c>
      <c r="C682" s="13" t="s">
        <v>12</v>
      </c>
      <c r="D682" s="13" t="s">
        <v>21</v>
      </c>
      <c r="E682" s="13">
        <v>295.83</v>
      </c>
      <c r="F682" s="13">
        <v>1.0</v>
      </c>
      <c r="G682" s="13">
        <v>28.0</v>
      </c>
      <c r="H682" s="13">
        <v>763.82</v>
      </c>
      <c r="I682" s="19" t="str">
        <f t="shared" si="1"/>
        <v>West</v>
      </c>
      <c r="J682" s="19" t="str">
        <f t="shared" si="2"/>
        <v>WEST</v>
      </c>
      <c r="K682" s="19" t="str">
        <f t="shared" si="3"/>
        <v>west</v>
      </c>
      <c r="L682" s="19" t="str">
        <f t="shared" si="4"/>
        <v>Sports</v>
      </c>
      <c r="M682" s="19" t="str">
        <f t="shared" si="5"/>
        <v>SPORTS</v>
      </c>
      <c r="N682" s="28" t="str">
        <f t="shared" si="6"/>
        <v>sports</v>
      </c>
    </row>
    <row r="683" ht="15.75" customHeight="1">
      <c r="A683" s="29" t="s">
        <v>679</v>
      </c>
      <c r="B683" s="16">
        <v>45517.0</v>
      </c>
      <c r="C683" s="17" t="s">
        <v>16</v>
      </c>
      <c r="D683" s="17" t="s">
        <v>21</v>
      </c>
      <c r="E683" s="17">
        <v>1637.41</v>
      </c>
      <c r="F683" s="17">
        <v>42.0</v>
      </c>
      <c r="G683" s="17">
        <v>17.0</v>
      </c>
      <c r="H683" s="17">
        <v>1392.95</v>
      </c>
      <c r="I683" s="19" t="str">
        <f t="shared" si="1"/>
        <v>South</v>
      </c>
      <c r="J683" s="19" t="str">
        <f t="shared" si="2"/>
        <v>SOUTH</v>
      </c>
      <c r="K683" s="19" t="str">
        <f t="shared" si="3"/>
        <v>south</v>
      </c>
      <c r="L683" s="19" t="str">
        <f t="shared" si="4"/>
        <v>Sports</v>
      </c>
      <c r="M683" s="19" t="str">
        <f t="shared" si="5"/>
        <v>SPORTS</v>
      </c>
      <c r="N683" s="28" t="str">
        <f t="shared" si="6"/>
        <v>sports</v>
      </c>
    </row>
    <row r="684" ht="15.75" customHeight="1">
      <c r="A684" s="27" t="s">
        <v>680</v>
      </c>
      <c r="B684" s="12">
        <v>45489.0</v>
      </c>
      <c r="C684" s="13" t="s">
        <v>9</v>
      </c>
      <c r="D684" s="13" t="s">
        <v>19</v>
      </c>
      <c r="E684" s="13">
        <v>4408.69</v>
      </c>
      <c r="F684" s="13">
        <v>40.0</v>
      </c>
      <c r="G684" s="13">
        <v>8.0</v>
      </c>
      <c r="H684" s="13">
        <v>1878.2</v>
      </c>
      <c r="I684" s="19" t="str">
        <f t="shared" si="1"/>
        <v>North</v>
      </c>
      <c r="J684" s="19" t="str">
        <f t="shared" si="2"/>
        <v>NORTH</v>
      </c>
      <c r="K684" s="19" t="str">
        <f t="shared" si="3"/>
        <v>north</v>
      </c>
      <c r="L684" s="19" t="str">
        <f t="shared" si="4"/>
        <v>Furniture</v>
      </c>
      <c r="M684" s="19" t="str">
        <f t="shared" si="5"/>
        <v>FURNITURE</v>
      </c>
      <c r="N684" s="28" t="str">
        <f t="shared" si="6"/>
        <v>furniture</v>
      </c>
    </row>
    <row r="685" ht="15.75" customHeight="1">
      <c r="A685" s="29" t="s">
        <v>681</v>
      </c>
      <c r="B685" s="16">
        <v>45517.0</v>
      </c>
      <c r="C685" s="17" t="s">
        <v>16</v>
      </c>
      <c r="D685" s="17" t="s">
        <v>17</v>
      </c>
      <c r="E685" s="17">
        <v>3507.78</v>
      </c>
      <c r="F685" s="17">
        <v>2.0</v>
      </c>
      <c r="G685" s="17">
        <v>10.0</v>
      </c>
      <c r="H685" s="17">
        <v>1280.0</v>
      </c>
      <c r="I685" s="19" t="str">
        <f t="shared" si="1"/>
        <v>South</v>
      </c>
      <c r="J685" s="19" t="str">
        <f t="shared" si="2"/>
        <v>SOUTH</v>
      </c>
      <c r="K685" s="19" t="str">
        <f t="shared" si="3"/>
        <v>south</v>
      </c>
      <c r="L685" s="19" t="str">
        <f t="shared" si="4"/>
        <v>Clothing</v>
      </c>
      <c r="M685" s="19" t="str">
        <f t="shared" si="5"/>
        <v>CLOTHING</v>
      </c>
      <c r="N685" s="28" t="str">
        <f t="shared" si="6"/>
        <v>clothing</v>
      </c>
    </row>
    <row r="686" ht="15.75" customHeight="1">
      <c r="A686" s="27" t="s">
        <v>682</v>
      </c>
      <c r="B686" s="12">
        <v>45043.0</v>
      </c>
      <c r="C686" s="13" t="s">
        <v>13</v>
      </c>
      <c r="D686" s="13" t="s">
        <v>21</v>
      </c>
      <c r="E686" s="13">
        <v>3219.12</v>
      </c>
      <c r="F686" s="13">
        <v>40.0</v>
      </c>
      <c r="G686" s="13">
        <v>47.0</v>
      </c>
      <c r="H686" s="13">
        <v>410.95</v>
      </c>
      <c r="I686" s="19" t="str">
        <f t="shared" si="1"/>
        <v>East</v>
      </c>
      <c r="J686" s="19" t="str">
        <f t="shared" si="2"/>
        <v>EAST</v>
      </c>
      <c r="K686" s="19" t="str">
        <f t="shared" si="3"/>
        <v>east</v>
      </c>
      <c r="L686" s="19" t="str">
        <f t="shared" si="4"/>
        <v>Sports</v>
      </c>
      <c r="M686" s="19" t="str">
        <f t="shared" si="5"/>
        <v>SPORTS</v>
      </c>
      <c r="N686" s="28" t="str">
        <f t="shared" si="6"/>
        <v>sports</v>
      </c>
    </row>
    <row r="687" ht="15.75" customHeight="1">
      <c r="A687" s="29" t="s">
        <v>683</v>
      </c>
      <c r="B687" s="16">
        <v>45075.0</v>
      </c>
      <c r="C687" s="17" t="s">
        <v>13</v>
      </c>
      <c r="D687" s="17" t="s">
        <v>21</v>
      </c>
      <c r="E687" s="17">
        <v>4974.53</v>
      </c>
      <c r="F687" s="17">
        <v>13.0</v>
      </c>
      <c r="G687" s="17">
        <v>40.0</v>
      </c>
      <c r="H687" s="17">
        <v>1839.91</v>
      </c>
      <c r="I687" s="19" t="str">
        <f t="shared" si="1"/>
        <v>East</v>
      </c>
      <c r="J687" s="19" t="str">
        <f t="shared" si="2"/>
        <v>EAST</v>
      </c>
      <c r="K687" s="19" t="str">
        <f t="shared" si="3"/>
        <v>east</v>
      </c>
      <c r="L687" s="19" t="str">
        <f t="shared" si="4"/>
        <v>Sports</v>
      </c>
      <c r="M687" s="19" t="str">
        <f t="shared" si="5"/>
        <v>SPORTS</v>
      </c>
      <c r="N687" s="28" t="str">
        <f t="shared" si="6"/>
        <v>sports</v>
      </c>
    </row>
    <row r="688" ht="15.75" customHeight="1">
      <c r="A688" s="27" t="s">
        <v>684</v>
      </c>
      <c r="B688" s="12">
        <v>45526.0</v>
      </c>
      <c r="C688" s="13" t="s">
        <v>13</v>
      </c>
      <c r="D688" s="13" t="s">
        <v>21</v>
      </c>
      <c r="E688" s="13">
        <v>2970.94</v>
      </c>
      <c r="F688" s="13">
        <v>38.0</v>
      </c>
      <c r="G688" s="13">
        <v>11.0</v>
      </c>
      <c r="H688" s="13">
        <v>1108.11</v>
      </c>
      <c r="I688" s="19" t="str">
        <f t="shared" si="1"/>
        <v>East</v>
      </c>
      <c r="J688" s="19" t="str">
        <f t="shared" si="2"/>
        <v>EAST</v>
      </c>
      <c r="K688" s="19" t="str">
        <f t="shared" si="3"/>
        <v>east</v>
      </c>
      <c r="L688" s="19" t="str">
        <f t="shared" si="4"/>
        <v>Sports</v>
      </c>
      <c r="M688" s="19" t="str">
        <f t="shared" si="5"/>
        <v>SPORTS</v>
      </c>
      <c r="N688" s="28" t="str">
        <f t="shared" si="6"/>
        <v>sports</v>
      </c>
    </row>
    <row r="689" ht="15.75" customHeight="1">
      <c r="A689" s="29" t="s">
        <v>685</v>
      </c>
      <c r="B689" s="16">
        <v>45302.0</v>
      </c>
      <c r="C689" s="17" t="s">
        <v>9</v>
      </c>
      <c r="D689" s="17" t="s">
        <v>10</v>
      </c>
      <c r="E689" s="17">
        <v>233.97</v>
      </c>
      <c r="F689" s="17">
        <v>36.0</v>
      </c>
      <c r="G689" s="17">
        <v>30.0</v>
      </c>
      <c r="H689" s="17">
        <v>1731.08</v>
      </c>
      <c r="I689" s="19" t="str">
        <f t="shared" si="1"/>
        <v>North</v>
      </c>
      <c r="J689" s="19" t="str">
        <f t="shared" si="2"/>
        <v>NORTH</v>
      </c>
      <c r="K689" s="19" t="str">
        <f t="shared" si="3"/>
        <v>north</v>
      </c>
      <c r="L689" s="19" t="str">
        <f t="shared" si="4"/>
        <v>Groceries</v>
      </c>
      <c r="M689" s="19" t="str">
        <f t="shared" si="5"/>
        <v>GROCERIES</v>
      </c>
      <c r="N689" s="28" t="str">
        <f t="shared" si="6"/>
        <v>groceries</v>
      </c>
    </row>
    <row r="690" ht="15.75" customHeight="1">
      <c r="A690" s="27" t="s">
        <v>686</v>
      </c>
      <c r="B690" s="12">
        <v>45371.0</v>
      </c>
      <c r="C690" s="13" t="s">
        <v>12</v>
      </c>
      <c r="D690" s="13" t="s">
        <v>23</v>
      </c>
      <c r="E690" s="13">
        <v>2440.59</v>
      </c>
      <c r="F690" s="13">
        <v>18.0</v>
      </c>
      <c r="G690" s="13">
        <v>1.0</v>
      </c>
      <c r="H690" s="13">
        <v>1077.87</v>
      </c>
      <c r="I690" s="19" t="str">
        <f t="shared" si="1"/>
        <v>West</v>
      </c>
      <c r="J690" s="19" t="str">
        <f t="shared" si="2"/>
        <v>WEST</v>
      </c>
      <c r="K690" s="19" t="str">
        <f t="shared" si="3"/>
        <v>west</v>
      </c>
      <c r="L690" s="19" t="str">
        <f t="shared" si="4"/>
        <v>Electronics</v>
      </c>
      <c r="M690" s="19" t="str">
        <f t="shared" si="5"/>
        <v>ELECTRONICS</v>
      </c>
      <c r="N690" s="28" t="str">
        <f t="shared" si="6"/>
        <v>electronics</v>
      </c>
    </row>
    <row r="691" ht="15.75" customHeight="1">
      <c r="A691" s="29" t="s">
        <v>687</v>
      </c>
      <c r="B691" s="16">
        <v>45406.0</v>
      </c>
      <c r="C691" s="17" t="s">
        <v>16</v>
      </c>
      <c r="D691" s="17" t="s">
        <v>17</v>
      </c>
      <c r="E691" s="17">
        <v>2555.19</v>
      </c>
      <c r="F691" s="17">
        <v>31.0</v>
      </c>
      <c r="G691" s="17">
        <v>31.0</v>
      </c>
      <c r="H691" s="17">
        <v>1960.03</v>
      </c>
      <c r="I691" s="19" t="str">
        <f t="shared" si="1"/>
        <v>South</v>
      </c>
      <c r="J691" s="19" t="str">
        <f t="shared" si="2"/>
        <v>SOUTH</v>
      </c>
      <c r="K691" s="19" t="str">
        <f t="shared" si="3"/>
        <v>south</v>
      </c>
      <c r="L691" s="19" t="str">
        <f t="shared" si="4"/>
        <v>Clothing</v>
      </c>
      <c r="M691" s="19" t="str">
        <f t="shared" si="5"/>
        <v>CLOTHING</v>
      </c>
      <c r="N691" s="28" t="str">
        <f t="shared" si="6"/>
        <v>clothing</v>
      </c>
    </row>
    <row r="692" ht="15.75" customHeight="1">
      <c r="A692" s="27" t="s">
        <v>688</v>
      </c>
      <c r="B692" s="12">
        <v>45585.0</v>
      </c>
      <c r="C692" s="13" t="s">
        <v>16</v>
      </c>
      <c r="D692" s="13" t="s">
        <v>23</v>
      </c>
      <c r="E692" s="13">
        <v>420.03</v>
      </c>
      <c r="F692" s="13">
        <v>24.0</v>
      </c>
      <c r="G692" s="13">
        <v>18.0</v>
      </c>
      <c r="H692" s="13">
        <v>475.42</v>
      </c>
      <c r="I692" s="19" t="str">
        <f t="shared" si="1"/>
        <v>South</v>
      </c>
      <c r="J692" s="19" t="str">
        <f t="shared" si="2"/>
        <v>SOUTH</v>
      </c>
      <c r="K692" s="19" t="str">
        <f t="shared" si="3"/>
        <v>south</v>
      </c>
      <c r="L692" s="19" t="str">
        <f t="shared" si="4"/>
        <v>Electronics</v>
      </c>
      <c r="M692" s="19" t="str">
        <f t="shared" si="5"/>
        <v>ELECTRONICS</v>
      </c>
      <c r="N692" s="28" t="str">
        <f t="shared" si="6"/>
        <v>electronics</v>
      </c>
    </row>
    <row r="693" ht="15.75" customHeight="1">
      <c r="A693" s="29" t="s">
        <v>689</v>
      </c>
      <c r="B693" s="16">
        <v>45482.0</v>
      </c>
      <c r="C693" s="17" t="s">
        <v>13</v>
      </c>
      <c r="D693" s="17" t="s">
        <v>21</v>
      </c>
      <c r="E693" s="17">
        <v>4460.49</v>
      </c>
      <c r="F693" s="17">
        <v>5.0</v>
      </c>
      <c r="G693" s="17">
        <v>39.0</v>
      </c>
      <c r="H693" s="17">
        <v>1925.9</v>
      </c>
      <c r="I693" s="19" t="str">
        <f t="shared" si="1"/>
        <v>East</v>
      </c>
      <c r="J693" s="19" t="str">
        <f t="shared" si="2"/>
        <v>EAST</v>
      </c>
      <c r="K693" s="19" t="str">
        <f t="shared" si="3"/>
        <v>east</v>
      </c>
      <c r="L693" s="19" t="str">
        <f t="shared" si="4"/>
        <v>Sports</v>
      </c>
      <c r="M693" s="19" t="str">
        <f t="shared" si="5"/>
        <v>SPORTS</v>
      </c>
      <c r="N693" s="28" t="str">
        <f t="shared" si="6"/>
        <v>sports</v>
      </c>
    </row>
    <row r="694" ht="15.75" customHeight="1">
      <c r="A694" s="27" t="s">
        <v>690</v>
      </c>
      <c r="B694" s="12">
        <v>45272.0</v>
      </c>
      <c r="C694" s="13" t="s">
        <v>9</v>
      </c>
      <c r="D694" s="13" t="s">
        <v>19</v>
      </c>
      <c r="E694" s="13">
        <v>4418.97</v>
      </c>
      <c r="F694" s="13">
        <v>38.0</v>
      </c>
      <c r="G694" s="13">
        <v>11.0</v>
      </c>
      <c r="H694" s="13">
        <v>1967.53</v>
      </c>
      <c r="I694" s="19" t="str">
        <f t="shared" si="1"/>
        <v>North</v>
      </c>
      <c r="J694" s="19" t="str">
        <f t="shared" si="2"/>
        <v>NORTH</v>
      </c>
      <c r="K694" s="19" t="str">
        <f t="shared" si="3"/>
        <v>north</v>
      </c>
      <c r="L694" s="19" t="str">
        <f t="shared" si="4"/>
        <v>Furniture</v>
      </c>
      <c r="M694" s="19" t="str">
        <f t="shared" si="5"/>
        <v>FURNITURE</v>
      </c>
      <c r="N694" s="28" t="str">
        <f t="shared" si="6"/>
        <v>furniture</v>
      </c>
    </row>
    <row r="695" ht="15.75" customHeight="1">
      <c r="A695" s="29" t="s">
        <v>691</v>
      </c>
      <c r="B695" s="16">
        <v>45132.0</v>
      </c>
      <c r="C695" s="17" t="s">
        <v>13</v>
      </c>
      <c r="D695" s="17" t="s">
        <v>23</v>
      </c>
      <c r="E695" s="17">
        <v>1704.1</v>
      </c>
      <c r="F695" s="17">
        <v>27.0</v>
      </c>
      <c r="G695" s="17">
        <v>17.0</v>
      </c>
      <c r="H695" s="17">
        <v>1824.27</v>
      </c>
      <c r="I695" s="19" t="str">
        <f t="shared" si="1"/>
        <v>East</v>
      </c>
      <c r="J695" s="19" t="str">
        <f t="shared" si="2"/>
        <v>EAST</v>
      </c>
      <c r="K695" s="19" t="str">
        <f t="shared" si="3"/>
        <v>east</v>
      </c>
      <c r="L695" s="19" t="str">
        <f t="shared" si="4"/>
        <v>Electronics</v>
      </c>
      <c r="M695" s="19" t="str">
        <f t="shared" si="5"/>
        <v>ELECTRONICS</v>
      </c>
      <c r="N695" s="28" t="str">
        <f t="shared" si="6"/>
        <v>electronics</v>
      </c>
    </row>
    <row r="696" ht="15.75" customHeight="1">
      <c r="A696" s="27" t="s">
        <v>692</v>
      </c>
      <c r="B696" s="12">
        <v>45076.0</v>
      </c>
      <c r="C696" s="13" t="s">
        <v>13</v>
      </c>
      <c r="D696" s="13" t="s">
        <v>21</v>
      </c>
      <c r="E696" s="13">
        <v>745.39</v>
      </c>
      <c r="F696" s="13">
        <v>2.0</v>
      </c>
      <c r="G696" s="13">
        <v>19.0</v>
      </c>
      <c r="H696" s="13">
        <v>1100.84</v>
      </c>
      <c r="I696" s="19" t="str">
        <f t="shared" si="1"/>
        <v>East</v>
      </c>
      <c r="J696" s="19" t="str">
        <f t="shared" si="2"/>
        <v>EAST</v>
      </c>
      <c r="K696" s="19" t="str">
        <f t="shared" si="3"/>
        <v>east</v>
      </c>
      <c r="L696" s="19" t="str">
        <f t="shared" si="4"/>
        <v>Sports</v>
      </c>
      <c r="M696" s="19" t="str">
        <f t="shared" si="5"/>
        <v>SPORTS</v>
      </c>
      <c r="N696" s="28" t="str">
        <f t="shared" si="6"/>
        <v>sports</v>
      </c>
    </row>
    <row r="697" ht="15.75" customHeight="1">
      <c r="A697" s="29" t="s">
        <v>693</v>
      </c>
      <c r="B697" s="16">
        <v>45289.0</v>
      </c>
      <c r="C697" s="17" t="s">
        <v>12</v>
      </c>
      <c r="D697" s="17" t="s">
        <v>21</v>
      </c>
      <c r="E697" s="17">
        <v>649.26</v>
      </c>
      <c r="F697" s="17">
        <v>40.0</v>
      </c>
      <c r="G697" s="17">
        <v>14.0</v>
      </c>
      <c r="H697" s="17">
        <v>757.0</v>
      </c>
      <c r="I697" s="19" t="str">
        <f t="shared" si="1"/>
        <v>West</v>
      </c>
      <c r="J697" s="19" t="str">
        <f t="shared" si="2"/>
        <v>WEST</v>
      </c>
      <c r="K697" s="19" t="str">
        <f t="shared" si="3"/>
        <v>west</v>
      </c>
      <c r="L697" s="19" t="str">
        <f t="shared" si="4"/>
        <v>Sports</v>
      </c>
      <c r="M697" s="19" t="str">
        <f t="shared" si="5"/>
        <v>SPORTS</v>
      </c>
      <c r="N697" s="28" t="str">
        <f t="shared" si="6"/>
        <v>sports</v>
      </c>
    </row>
    <row r="698" ht="15.75" customHeight="1">
      <c r="A698" s="27" t="s">
        <v>694</v>
      </c>
      <c r="B698" s="12">
        <v>45019.0</v>
      </c>
      <c r="C698" s="13" t="s">
        <v>9</v>
      </c>
      <c r="D698" s="13" t="s">
        <v>21</v>
      </c>
      <c r="E698" s="13">
        <v>2408.98</v>
      </c>
      <c r="F698" s="13">
        <v>21.0</v>
      </c>
      <c r="G698" s="13">
        <v>37.0</v>
      </c>
      <c r="H698" s="13">
        <v>29.78</v>
      </c>
      <c r="I698" s="19" t="str">
        <f t="shared" si="1"/>
        <v>North</v>
      </c>
      <c r="J698" s="19" t="str">
        <f t="shared" si="2"/>
        <v>NORTH</v>
      </c>
      <c r="K698" s="19" t="str">
        <f t="shared" si="3"/>
        <v>north</v>
      </c>
      <c r="L698" s="19" t="str">
        <f t="shared" si="4"/>
        <v>Sports</v>
      </c>
      <c r="M698" s="19" t="str">
        <f t="shared" si="5"/>
        <v>SPORTS</v>
      </c>
      <c r="N698" s="28" t="str">
        <f t="shared" si="6"/>
        <v>sports</v>
      </c>
    </row>
    <row r="699" ht="15.75" customHeight="1">
      <c r="A699" s="29" t="s">
        <v>695</v>
      </c>
      <c r="B699" s="16">
        <v>45341.0</v>
      </c>
      <c r="C699" s="17" t="s">
        <v>13</v>
      </c>
      <c r="D699" s="17" t="s">
        <v>10</v>
      </c>
      <c r="E699" s="17">
        <v>4082.8</v>
      </c>
      <c r="F699" s="17">
        <v>12.0</v>
      </c>
      <c r="G699" s="17">
        <v>29.0</v>
      </c>
      <c r="H699" s="17">
        <v>851.16</v>
      </c>
      <c r="I699" s="19" t="str">
        <f t="shared" si="1"/>
        <v>East</v>
      </c>
      <c r="J699" s="19" t="str">
        <f t="shared" si="2"/>
        <v>EAST</v>
      </c>
      <c r="K699" s="19" t="str">
        <f t="shared" si="3"/>
        <v>east</v>
      </c>
      <c r="L699" s="19" t="str">
        <f t="shared" si="4"/>
        <v>Groceries</v>
      </c>
      <c r="M699" s="19" t="str">
        <f t="shared" si="5"/>
        <v>GROCERIES</v>
      </c>
      <c r="N699" s="28" t="str">
        <f t="shared" si="6"/>
        <v>groceries</v>
      </c>
    </row>
    <row r="700" ht="15.75" customHeight="1">
      <c r="A700" s="27" t="s">
        <v>696</v>
      </c>
      <c r="B700" s="12">
        <v>45178.0</v>
      </c>
      <c r="C700" s="13" t="s">
        <v>16</v>
      </c>
      <c r="D700" s="13" t="s">
        <v>17</v>
      </c>
      <c r="E700" s="13">
        <v>3009.98</v>
      </c>
      <c r="F700" s="13">
        <v>37.0</v>
      </c>
      <c r="G700" s="13">
        <v>20.0</v>
      </c>
      <c r="H700" s="13">
        <v>1487.33</v>
      </c>
      <c r="I700" s="19" t="str">
        <f t="shared" si="1"/>
        <v>South</v>
      </c>
      <c r="J700" s="19" t="str">
        <f t="shared" si="2"/>
        <v>SOUTH</v>
      </c>
      <c r="K700" s="19" t="str">
        <f t="shared" si="3"/>
        <v>south</v>
      </c>
      <c r="L700" s="19" t="str">
        <f t="shared" si="4"/>
        <v>Clothing</v>
      </c>
      <c r="M700" s="19" t="str">
        <f t="shared" si="5"/>
        <v>CLOTHING</v>
      </c>
      <c r="N700" s="28" t="str">
        <f t="shared" si="6"/>
        <v>clothing</v>
      </c>
    </row>
    <row r="701" ht="15.75" customHeight="1">
      <c r="A701" s="29" t="s">
        <v>697</v>
      </c>
      <c r="B701" s="16">
        <v>45076.0</v>
      </c>
      <c r="C701" s="17" t="s">
        <v>16</v>
      </c>
      <c r="D701" s="17" t="s">
        <v>23</v>
      </c>
      <c r="E701" s="17">
        <v>871.82</v>
      </c>
      <c r="F701" s="17">
        <v>15.0</v>
      </c>
      <c r="G701" s="17">
        <v>21.0</v>
      </c>
      <c r="H701" s="17">
        <v>1061.26</v>
      </c>
      <c r="I701" s="19" t="str">
        <f t="shared" si="1"/>
        <v>South</v>
      </c>
      <c r="J701" s="19" t="str">
        <f t="shared" si="2"/>
        <v>SOUTH</v>
      </c>
      <c r="K701" s="19" t="str">
        <f t="shared" si="3"/>
        <v>south</v>
      </c>
      <c r="L701" s="19" t="str">
        <f t="shared" si="4"/>
        <v>Electronics</v>
      </c>
      <c r="M701" s="19" t="str">
        <f t="shared" si="5"/>
        <v>ELECTRONICS</v>
      </c>
      <c r="N701" s="28" t="str">
        <f t="shared" si="6"/>
        <v>electronics</v>
      </c>
    </row>
    <row r="702" ht="15.75" customHeight="1">
      <c r="A702" s="27" t="s">
        <v>698</v>
      </c>
      <c r="B702" s="12">
        <v>44948.0</v>
      </c>
      <c r="C702" s="13" t="s">
        <v>16</v>
      </c>
      <c r="D702" s="13" t="s">
        <v>23</v>
      </c>
      <c r="E702" s="13">
        <v>3463.68</v>
      </c>
      <c r="F702" s="13">
        <v>3.0</v>
      </c>
      <c r="G702" s="13">
        <v>10.0</v>
      </c>
      <c r="H702" s="13">
        <v>1056.5</v>
      </c>
      <c r="I702" s="19" t="str">
        <f t="shared" si="1"/>
        <v>South</v>
      </c>
      <c r="J702" s="19" t="str">
        <f t="shared" si="2"/>
        <v>SOUTH</v>
      </c>
      <c r="K702" s="19" t="str">
        <f t="shared" si="3"/>
        <v>south</v>
      </c>
      <c r="L702" s="19" t="str">
        <f t="shared" si="4"/>
        <v>Electronics</v>
      </c>
      <c r="M702" s="19" t="str">
        <f t="shared" si="5"/>
        <v>ELECTRONICS</v>
      </c>
      <c r="N702" s="28" t="str">
        <f t="shared" si="6"/>
        <v>electronics</v>
      </c>
    </row>
    <row r="703" ht="15.75" customHeight="1">
      <c r="A703" s="29" t="s">
        <v>699</v>
      </c>
      <c r="B703" s="16">
        <v>45547.0</v>
      </c>
      <c r="C703" s="17" t="s">
        <v>16</v>
      </c>
      <c r="D703" s="17" t="s">
        <v>10</v>
      </c>
      <c r="E703" s="17">
        <v>102.92</v>
      </c>
      <c r="F703" s="17">
        <v>10.0</v>
      </c>
      <c r="G703" s="17">
        <v>18.0</v>
      </c>
      <c r="H703" s="17">
        <v>75.51</v>
      </c>
      <c r="I703" s="19" t="str">
        <f t="shared" si="1"/>
        <v>South</v>
      </c>
      <c r="J703" s="19" t="str">
        <f t="shared" si="2"/>
        <v>SOUTH</v>
      </c>
      <c r="K703" s="19" t="str">
        <f t="shared" si="3"/>
        <v>south</v>
      </c>
      <c r="L703" s="19" t="str">
        <f t="shared" si="4"/>
        <v>Groceries</v>
      </c>
      <c r="M703" s="19" t="str">
        <f t="shared" si="5"/>
        <v>GROCERIES</v>
      </c>
      <c r="N703" s="28" t="str">
        <f t="shared" si="6"/>
        <v>groceries</v>
      </c>
    </row>
    <row r="704" ht="15.75" customHeight="1">
      <c r="A704" s="27" t="s">
        <v>700</v>
      </c>
      <c r="B704" s="12">
        <v>45033.0</v>
      </c>
      <c r="C704" s="13" t="s">
        <v>12</v>
      </c>
      <c r="D704" s="13" t="s">
        <v>17</v>
      </c>
      <c r="E704" s="13">
        <v>575.83</v>
      </c>
      <c r="F704" s="13">
        <v>30.0</v>
      </c>
      <c r="G704" s="13">
        <v>36.0</v>
      </c>
      <c r="H704" s="13">
        <v>595.99</v>
      </c>
      <c r="I704" s="19" t="str">
        <f t="shared" si="1"/>
        <v>West</v>
      </c>
      <c r="J704" s="19" t="str">
        <f t="shared" si="2"/>
        <v>WEST</v>
      </c>
      <c r="K704" s="19" t="str">
        <f t="shared" si="3"/>
        <v>west</v>
      </c>
      <c r="L704" s="19" t="str">
        <f t="shared" si="4"/>
        <v>Clothing</v>
      </c>
      <c r="M704" s="19" t="str">
        <f t="shared" si="5"/>
        <v>CLOTHING</v>
      </c>
      <c r="N704" s="28" t="str">
        <f t="shared" si="6"/>
        <v>clothing</v>
      </c>
    </row>
    <row r="705" ht="15.75" customHeight="1">
      <c r="A705" s="29" t="s">
        <v>701</v>
      </c>
      <c r="B705" s="16">
        <v>45588.0</v>
      </c>
      <c r="C705" s="17" t="s">
        <v>16</v>
      </c>
      <c r="D705" s="17" t="s">
        <v>10</v>
      </c>
      <c r="E705" s="17">
        <v>1045.94</v>
      </c>
      <c r="F705" s="17">
        <v>14.0</v>
      </c>
      <c r="G705" s="17">
        <v>35.0</v>
      </c>
      <c r="H705" s="17">
        <v>949.18</v>
      </c>
      <c r="I705" s="19" t="str">
        <f t="shared" si="1"/>
        <v>South</v>
      </c>
      <c r="J705" s="19" t="str">
        <f t="shared" si="2"/>
        <v>SOUTH</v>
      </c>
      <c r="K705" s="19" t="str">
        <f t="shared" si="3"/>
        <v>south</v>
      </c>
      <c r="L705" s="19" t="str">
        <f t="shared" si="4"/>
        <v>Groceries</v>
      </c>
      <c r="M705" s="19" t="str">
        <f t="shared" si="5"/>
        <v>GROCERIES</v>
      </c>
      <c r="N705" s="28" t="str">
        <f t="shared" si="6"/>
        <v>groceries</v>
      </c>
    </row>
    <row r="706" ht="15.75" customHeight="1">
      <c r="A706" s="27" t="s">
        <v>702</v>
      </c>
      <c r="B706" s="12">
        <v>45572.0</v>
      </c>
      <c r="C706" s="13" t="s">
        <v>9</v>
      </c>
      <c r="D706" s="13" t="s">
        <v>23</v>
      </c>
      <c r="E706" s="13">
        <v>2534.15</v>
      </c>
      <c r="F706" s="13">
        <v>48.0</v>
      </c>
      <c r="G706" s="13">
        <v>14.0</v>
      </c>
      <c r="H706" s="13">
        <v>1945.75</v>
      </c>
      <c r="I706" s="19" t="str">
        <f t="shared" si="1"/>
        <v>North</v>
      </c>
      <c r="J706" s="19" t="str">
        <f t="shared" si="2"/>
        <v>NORTH</v>
      </c>
      <c r="K706" s="19" t="str">
        <f t="shared" si="3"/>
        <v>north</v>
      </c>
      <c r="L706" s="19" t="str">
        <f t="shared" si="4"/>
        <v>Electronics</v>
      </c>
      <c r="M706" s="19" t="str">
        <f t="shared" si="5"/>
        <v>ELECTRONICS</v>
      </c>
      <c r="N706" s="28" t="str">
        <f t="shared" si="6"/>
        <v>electronics</v>
      </c>
    </row>
    <row r="707" ht="15.75" customHeight="1">
      <c r="A707" s="29" t="s">
        <v>703</v>
      </c>
      <c r="B707" s="16">
        <v>45321.0</v>
      </c>
      <c r="C707" s="17" t="s">
        <v>9</v>
      </c>
      <c r="D707" s="17" t="s">
        <v>23</v>
      </c>
      <c r="E707" s="17">
        <v>1960.25</v>
      </c>
      <c r="F707" s="17">
        <v>11.0</v>
      </c>
      <c r="G707" s="17">
        <v>13.0</v>
      </c>
      <c r="H707" s="17">
        <v>748.75</v>
      </c>
      <c r="I707" s="19" t="str">
        <f t="shared" si="1"/>
        <v>North</v>
      </c>
      <c r="J707" s="19" t="str">
        <f t="shared" si="2"/>
        <v>NORTH</v>
      </c>
      <c r="K707" s="19" t="str">
        <f t="shared" si="3"/>
        <v>north</v>
      </c>
      <c r="L707" s="19" t="str">
        <f t="shared" si="4"/>
        <v>Electronics</v>
      </c>
      <c r="M707" s="19" t="str">
        <f t="shared" si="5"/>
        <v>ELECTRONICS</v>
      </c>
      <c r="N707" s="28" t="str">
        <f t="shared" si="6"/>
        <v>electronics</v>
      </c>
    </row>
    <row r="708" ht="15.75" customHeight="1">
      <c r="A708" s="27" t="s">
        <v>704</v>
      </c>
      <c r="B708" s="12">
        <v>45506.0</v>
      </c>
      <c r="C708" s="13" t="s">
        <v>16</v>
      </c>
      <c r="D708" s="13" t="s">
        <v>19</v>
      </c>
      <c r="E708" s="13">
        <v>2596.28</v>
      </c>
      <c r="F708" s="13">
        <v>31.0</v>
      </c>
      <c r="G708" s="13">
        <v>43.0</v>
      </c>
      <c r="H708" s="13">
        <v>987.08</v>
      </c>
      <c r="I708" s="19" t="str">
        <f t="shared" si="1"/>
        <v>South</v>
      </c>
      <c r="J708" s="19" t="str">
        <f t="shared" si="2"/>
        <v>SOUTH</v>
      </c>
      <c r="K708" s="19" t="str">
        <f t="shared" si="3"/>
        <v>south</v>
      </c>
      <c r="L708" s="19" t="str">
        <f t="shared" si="4"/>
        <v>Furniture</v>
      </c>
      <c r="M708" s="19" t="str">
        <f t="shared" si="5"/>
        <v>FURNITURE</v>
      </c>
      <c r="N708" s="28" t="str">
        <f t="shared" si="6"/>
        <v>furniture</v>
      </c>
    </row>
    <row r="709" ht="15.75" customHeight="1">
      <c r="A709" s="29" t="s">
        <v>705</v>
      </c>
      <c r="B709" s="16">
        <v>45170.0</v>
      </c>
      <c r="C709" s="17" t="s">
        <v>12</v>
      </c>
      <c r="D709" s="17" t="s">
        <v>19</v>
      </c>
      <c r="E709" s="17">
        <v>3169.77</v>
      </c>
      <c r="F709" s="17">
        <v>2.0</v>
      </c>
      <c r="G709" s="17">
        <v>23.0</v>
      </c>
      <c r="H709" s="17">
        <v>469.5</v>
      </c>
      <c r="I709" s="19" t="str">
        <f t="shared" si="1"/>
        <v>West</v>
      </c>
      <c r="J709" s="19" t="str">
        <f t="shared" si="2"/>
        <v>WEST</v>
      </c>
      <c r="K709" s="19" t="str">
        <f t="shared" si="3"/>
        <v>west</v>
      </c>
      <c r="L709" s="19" t="str">
        <f t="shared" si="4"/>
        <v>Furniture</v>
      </c>
      <c r="M709" s="19" t="str">
        <f t="shared" si="5"/>
        <v>FURNITURE</v>
      </c>
      <c r="N709" s="28" t="str">
        <f t="shared" si="6"/>
        <v>furniture</v>
      </c>
    </row>
    <row r="710" ht="15.75" customHeight="1">
      <c r="A710" s="27" t="s">
        <v>706</v>
      </c>
      <c r="B710" s="12">
        <v>45240.0</v>
      </c>
      <c r="C710" s="13" t="s">
        <v>9</v>
      </c>
      <c r="D710" s="13" t="s">
        <v>21</v>
      </c>
      <c r="E710" s="13">
        <v>4786.79</v>
      </c>
      <c r="F710" s="13">
        <v>49.0</v>
      </c>
      <c r="G710" s="13">
        <v>31.0</v>
      </c>
      <c r="H710" s="13">
        <v>1157.44</v>
      </c>
      <c r="I710" s="19" t="str">
        <f t="shared" si="1"/>
        <v>North</v>
      </c>
      <c r="J710" s="19" t="str">
        <f t="shared" si="2"/>
        <v>NORTH</v>
      </c>
      <c r="K710" s="19" t="str">
        <f t="shared" si="3"/>
        <v>north</v>
      </c>
      <c r="L710" s="19" t="str">
        <f t="shared" si="4"/>
        <v>Sports</v>
      </c>
      <c r="M710" s="19" t="str">
        <f t="shared" si="5"/>
        <v>SPORTS</v>
      </c>
      <c r="N710" s="28" t="str">
        <f t="shared" si="6"/>
        <v>sports</v>
      </c>
    </row>
    <row r="711" ht="15.75" customHeight="1">
      <c r="A711" s="29" t="s">
        <v>707</v>
      </c>
      <c r="B711" s="16">
        <v>44984.0</v>
      </c>
      <c r="C711" s="17" t="s">
        <v>16</v>
      </c>
      <c r="D711" s="17" t="s">
        <v>10</v>
      </c>
      <c r="E711" s="17">
        <v>4174.52</v>
      </c>
      <c r="F711" s="17">
        <v>13.0</v>
      </c>
      <c r="G711" s="17">
        <v>45.0</v>
      </c>
      <c r="H711" s="17">
        <v>1421.91</v>
      </c>
      <c r="I711" s="19" t="str">
        <f t="shared" si="1"/>
        <v>South</v>
      </c>
      <c r="J711" s="19" t="str">
        <f t="shared" si="2"/>
        <v>SOUTH</v>
      </c>
      <c r="K711" s="19" t="str">
        <f t="shared" si="3"/>
        <v>south</v>
      </c>
      <c r="L711" s="19" t="str">
        <f t="shared" si="4"/>
        <v>Groceries</v>
      </c>
      <c r="M711" s="19" t="str">
        <f t="shared" si="5"/>
        <v>GROCERIES</v>
      </c>
      <c r="N711" s="28" t="str">
        <f t="shared" si="6"/>
        <v>groceries</v>
      </c>
    </row>
    <row r="712" ht="15.75" customHeight="1">
      <c r="A712" s="27" t="s">
        <v>708</v>
      </c>
      <c r="B712" s="12">
        <v>45449.0</v>
      </c>
      <c r="C712" s="13" t="s">
        <v>12</v>
      </c>
      <c r="D712" s="13" t="s">
        <v>17</v>
      </c>
      <c r="E712" s="13">
        <v>1539.61</v>
      </c>
      <c r="F712" s="13">
        <v>32.0</v>
      </c>
      <c r="G712" s="13">
        <v>8.0</v>
      </c>
      <c r="H712" s="13">
        <v>1760.12</v>
      </c>
      <c r="I712" s="19" t="str">
        <f t="shared" si="1"/>
        <v>West</v>
      </c>
      <c r="J712" s="19" t="str">
        <f t="shared" si="2"/>
        <v>WEST</v>
      </c>
      <c r="K712" s="19" t="str">
        <f t="shared" si="3"/>
        <v>west</v>
      </c>
      <c r="L712" s="19" t="str">
        <f t="shared" si="4"/>
        <v>Clothing</v>
      </c>
      <c r="M712" s="19" t="str">
        <f t="shared" si="5"/>
        <v>CLOTHING</v>
      </c>
      <c r="N712" s="28" t="str">
        <f t="shared" si="6"/>
        <v>clothing</v>
      </c>
    </row>
    <row r="713" ht="15.75" customHeight="1">
      <c r="A713" s="29" t="s">
        <v>709</v>
      </c>
      <c r="B713" s="16">
        <v>45102.0</v>
      </c>
      <c r="C713" s="17" t="s">
        <v>13</v>
      </c>
      <c r="D713" s="17" t="s">
        <v>23</v>
      </c>
      <c r="E713" s="17">
        <v>2444.57</v>
      </c>
      <c r="F713" s="17">
        <v>18.0</v>
      </c>
      <c r="G713" s="17">
        <v>22.0</v>
      </c>
      <c r="H713" s="17">
        <v>1353.85</v>
      </c>
      <c r="I713" s="19" t="str">
        <f t="shared" si="1"/>
        <v>East</v>
      </c>
      <c r="J713" s="19" t="str">
        <f t="shared" si="2"/>
        <v>EAST</v>
      </c>
      <c r="K713" s="19" t="str">
        <f t="shared" si="3"/>
        <v>east</v>
      </c>
      <c r="L713" s="19" t="str">
        <f t="shared" si="4"/>
        <v>Electronics</v>
      </c>
      <c r="M713" s="19" t="str">
        <f t="shared" si="5"/>
        <v>ELECTRONICS</v>
      </c>
      <c r="N713" s="28" t="str">
        <f t="shared" si="6"/>
        <v>electronics</v>
      </c>
    </row>
    <row r="714" ht="15.75" customHeight="1">
      <c r="A714" s="27" t="s">
        <v>710</v>
      </c>
      <c r="B714" s="12">
        <v>45027.0</v>
      </c>
      <c r="C714" s="13" t="s">
        <v>9</v>
      </c>
      <c r="D714" s="13" t="s">
        <v>21</v>
      </c>
      <c r="E714" s="13">
        <v>838.0</v>
      </c>
      <c r="F714" s="13">
        <v>46.0</v>
      </c>
      <c r="G714" s="13">
        <v>7.0</v>
      </c>
      <c r="H714" s="13">
        <v>927.43</v>
      </c>
      <c r="I714" s="19" t="str">
        <f t="shared" si="1"/>
        <v>North</v>
      </c>
      <c r="J714" s="19" t="str">
        <f t="shared" si="2"/>
        <v>NORTH</v>
      </c>
      <c r="K714" s="19" t="str">
        <f t="shared" si="3"/>
        <v>north</v>
      </c>
      <c r="L714" s="19" t="str">
        <f t="shared" si="4"/>
        <v>Sports</v>
      </c>
      <c r="M714" s="19" t="str">
        <f t="shared" si="5"/>
        <v>SPORTS</v>
      </c>
      <c r="N714" s="28" t="str">
        <f t="shared" si="6"/>
        <v>sports</v>
      </c>
    </row>
    <row r="715" ht="15.75" customHeight="1">
      <c r="A715" s="29" t="s">
        <v>711</v>
      </c>
      <c r="B715" s="16">
        <v>44951.0</v>
      </c>
      <c r="C715" s="17" t="s">
        <v>9</v>
      </c>
      <c r="D715" s="17" t="s">
        <v>19</v>
      </c>
      <c r="E715" s="17">
        <v>2481.98</v>
      </c>
      <c r="F715" s="17">
        <v>36.0</v>
      </c>
      <c r="G715" s="17">
        <v>34.0</v>
      </c>
      <c r="H715" s="17">
        <v>942.28</v>
      </c>
      <c r="I715" s="19" t="str">
        <f t="shared" si="1"/>
        <v>North</v>
      </c>
      <c r="J715" s="19" t="str">
        <f t="shared" si="2"/>
        <v>NORTH</v>
      </c>
      <c r="K715" s="19" t="str">
        <f t="shared" si="3"/>
        <v>north</v>
      </c>
      <c r="L715" s="19" t="str">
        <f t="shared" si="4"/>
        <v>Furniture</v>
      </c>
      <c r="M715" s="19" t="str">
        <f t="shared" si="5"/>
        <v>FURNITURE</v>
      </c>
      <c r="N715" s="28" t="str">
        <f t="shared" si="6"/>
        <v>furniture</v>
      </c>
    </row>
    <row r="716" ht="15.75" customHeight="1">
      <c r="A716" s="27" t="s">
        <v>712</v>
      </c>
      <c r="B716" s="12">
        <v>45117.0</v>
      </c>
      <c r="C716" s="13" t="s">
        <v>13</v>
      </c>
      <c r="D716" s="13" t="s">
        <v>19</v>
      </c>
      <c r="E716" s="13">
        <v>3040.43</v>
      </c>
      <c r="F716" s="13">
        <v>23.0</v>
      </c>
      <c r="G716" s="13">
        <v>1.0</v>
      </c>
      <c r="H716" s="13">
        <v>1393.42</v>
      </c>
      <c r="I716" s="19" t="str">
        <f t="shared" si="1"/>
        <v>East</v>
      </c>
      <c r="J716" s="19" t="str">
        <f t="shared" si="2"/>
        <v>EAST</v>
      </c>
      <c r="K716" s="19" t="str">
        <f t="shared" si="3"/>
        <v>east</v>
      </c>
      <c r="L716" s="19" t="str">
        <f t="shared" si="4"/>
        <v>Furniture</v>
      </c>
      <c r="M716" s="19" t="str">
        <f t="shared" si="5"/>
        <v>FURNITURE</v>
      </c>
      <c r="N716" s="28" t="str">
        <f t="shared" si="6"/>
        <v>furniture</v>
      </c>
    </row>
    <row r="717" ht="15.75" customHeight="1">
      <c r="A717" s="29" t="s">
        <v>713</v>
      </c>
      <c r="B717" s="16">
        <v>44903.0</v>
      </c>
      <c r="C717" s="17" t="s">
        <v>12</v>
      </c>
      <c r="D717" s="17" t="s">
        <v>21</v>
      </c>
      <c r="E717" s="17">
        <v>4123.21</v>
      </c>
      <c r="F717" s="17">
        <v>33.0</v>
      </c>
      <c r="G717" s="17">
        <v>4.0</v>
      </c>
      <c r="H717" s="17">
        <v>1284.49</v>
      </c>
      <c r="I717" s="19" t="str">
        <f t="shared" si="1"/>
        <v>West</v>
      </c>
      <c r="J717" s="19" t="str">
        <f t="shared" si="2"/>
        <v>WEST</v>
      </c>
      <c r="K717" s="19" t="str">
        <f t="shared" si="3"/>
        <v>west</v>
      </c>
      <c r="L717" s="19" t="str">
        <f t="shared" si="4"/>
        <v>Sports</v>
      </c>
      <c r="M717" s="19" t="str">
        <f t="shared" si="5"/>
        <v>SPORTS</v>
      </c>
      <c r="N717" s="28" t="str">
        <f t="shared" si="6"/>
        <v>sports</v>
      </c>
    </row>
    <row r="718" ht="15.75" customHeight="1">
      <c r="A718" s="27" t="s">
        <v>714</v>
      </c>
      <c r="B718" s="12">
        <v>45410.0</v>
      </c>
      <c r="C718" s="13" t="s">
        <v>12</v>
      </c>
      <c r="D718" s="13" t="s">
        <v>21</v>
      </c>
      <c r="E718" s="13">
        <v>3768.99</v>
      </c>
      <c r="F718" s="13">
        <v>27.0</v>
      </c>
      <c r="G718" s="13">
        <v>48.0</v>
      </c>
      <c r="H718" s="13">
        <v>322.49</v>
      </c>
      <c r="I718" s="19" t="str">
        <f t="shared" si="1"/>
        <v>West</v>
      </c>
      <c r="J718" s="19" t="str">
        <f t="shared" si="2"/>
        <v>WEST</v>
      </c>
      <c r="K718" s="19" t="str">
        <f t="shared" si="3"/>
        <v>west</v>
      </c>
      <c r="L718" s="19" t="str">
        <f t="shared" si="4"/>
        <v>Sports</v>
      </c>
      <c r="M718" s="19" t="str">
        <f t="shared" si="5"/>
        <v>SPORTS</v>
      </c>
      <c r="N718" s="28" t="str">
        <f t="shared" si="6"/>
        <v>sports</v>
      </c>
    </row>
    <row r="719" ht="15.75" customHeight="1">
      <c r="A719" s="29">
        <v>9977840.0</v>
      </c>
      <c r="B719" s="16">
        <v>44887.0</v>
      </c>
      <c r="C719" s="17" t="s">
        <v>12</v>
      </c>
      <c r="D719" s="17" t="s">
        <v>23</v>
      </c>
      <c r="E719" s="17">
        <v>3415.18</v>
      </c>
      <c r="F719" s="17">
        <v>22.0</v>
      </c>
      <c r="G719" s="17">
        <v>16.0</v>
      </c>
      <c r="H719" s="17">
        <v>1209.38</v>
      </c>
      <c r="I719" s="19" t="str">
        <f t="shared" si="1"/>
        <v>West</v>
      </c>
      <c r="J719" s="19" t="str">
        <f t="shared" si="2"/>
        <v>WEST</v>
      </c>
      <c r="K719" s="19" t="str">
        <f t="shared" si="3"/>
        <v>west</v>
      </c>
      <c r="L719" s="19" t="str">
        <f t="shared" si="4"/>
        <v>Electronics</v>
      </c>
      <c r="M719" s="19" t="str">
        <f t="shared" si="5"/>
        <v>ELECTRONICS</v>
      </c>
      <c r="N719" s="28" t="str">
        <f t="shared" si="6"/>
        <v>electronics</v>
      </c>
    </row>
    <row r="720" ht="15.75" customHeight="1">
      <c r="A720" s="27" t="s">
        <v>715</v>
      </c>
      <c r="B720" s="12">
        <v>45211.0</v>
      </c>
      <c r="C720" s="13" t="s">
        <v>13</v>
      </c>
      <c r="D720" s="13" t="s">
        <v>19</v>
      </c>
      <c r="E720" s="13">
        <v>4197.05</v>
      </c>
      <c r="F720" s="13">
        <v>7.0</v>
      </c>
      <c r="G720" s="13">
        <v>1.0</v>
      </c>
      <c r="H720" s="13">
        <v>786.25</v>
      </c>
      <c r="I720" s="19" t="str">
        <f t="shared" si="1"/>
        <v>East</v>
      </c>
      <c r="J720" s="19" t="str">
        <f t="shared" si="2"/>
        <v>EAST</v>
      </c>
      <c r="K720" s="19" t="str">
        <f t="shared" si="3"/>
        <v>east</v>
      </c>
      <c r="L720" s="19" t="str">
        <f t="shared" si="4"/>
        <v>Furniture</v>
      </c>
      <c r="M720" s="19" t="str">
        <f t="shared" si="5"/>
        <v>FURNITURE</v>
      </c>
      <c r="N720" s="28" t="str">
        <f t="shared" si="6"/>
        <v>furniture</v>
      </c>
    </row>
    <row r="721" ht="15.75" customHeight="1">
      <c r="A721" s="29">
        <v>8.9985341E7</v>
      </c>
      <c r="B721" s="16">
        <v>45566.0</v>
      </c>
      <c r="C721" s="17" t="s">
        <v>12</v>
      </c>
      <c r="D721" s="17" t="s">
        <v>21</v>
      </c>
      <c r="E721" s="17">
        <v>550.32</v>
      </c>
      <c r="F721" s="17">
        <v>47.0</v>
      </c>
      <c r="G721" s="17">
        <v>43.0</v>
      </c>
      <c r="H721" s="17">
        <v>266.73</v>
      </c>
      <c r="I721" s="19" t="str">
        <f t="shared" si="1"/>
        <v>West</v>
      </c>
      <c r="J721" s="19" t="str">
        <f t="shared" si="2"/>
        <v>WEST</v>
      </c>
      <c r="K721" s="19" t="str">
        <f t="shared" si="3"/>
        <v>west</v>
      </c>
      <c r="L721" s="19" t="str">
        <f t="shared" si="4"/>
        <v>Sports</v>
      </c>
      <c r="M721" s="19" t="str">
        <f t="shared" si="5"/>
        <v>SPORTS</v>
      </c>
      <c r="N721" s="28" t="str">
        <f t="shared" si="6"/>
        <v>sports</v>
      </c>
    </row>
    <row r="722" ht="15.75" customHeight="1">
      <c r="A722" s="27" t="s">
        <v>716</v>
      </c>
      <c r="B722" s="12">
        <v>44887.0</v>
      </c>
      <c r="C722" s="13" t="s">
        <v>16</v>
      </c>
      <c r="D722" s="13" t="s">
        <v>10</v>
      </c>
      <c r="E722" s="13">
        <v>2850.88</v>
      </c>
      <c r="F722" s="13">
        <v>32.0</v>
      </c>
      <c r="G722" s="13">
        <v>43.0</v>
      </c>
      <c r="H722" s="13">
        <v>1655.2</v>
      </c>
      <c r="I722" s="19" t="str">
        <f t="shared" si="1"/>
        <v>South</v>
      </c>
      <c r="J722" s="19" t="str">
        <f t="shared" si="2"/>
        <v>SOUTH</v>
      </c>
      <c r="K722" s="19" t="str">
        <f t="shared" si="3"/>
        <v>south</v>
      </c>
      <c r="L722" s="19" t="str">
        <f t="shared" si="4"/>
        <v>Groceries</v>
      </c>
      <c r="M722" s="19" t="str">
        <f t="shared" si="5"/>
        <v>GROCERIES</v>
      </c>
      <c r="N722" s="28" t="str">
        <f t="shared" si="6"/>
        <v>groceries</v>
      </c>
    </row>
    <row r="723" ht="15.75" customHeight="1">
      <c r="A723" s="29" t="s">
        <v>717</v>
      </c>
      <c r="B723" s="16">
        <v>45442.0</v>
      </c>
      <c r="C723" s="17" t="s">
        <v>12</v>
      </c>
      <c r="D723" s="17" t="s">
        <v>10</v>
      </c>
      <c r="E723" s="17">
        <v>2978.57</v>
      </c>
      <c r="F723" s="17">
        <v>39.0</v>
      </c>
      <c r="G723" s="17">
        <v>2.0</v>
      </c>
      <c r="H723" s="17">
        <v>1192.78</v>
      </c>
      <c r="I723" s="19" t="str">
        <f t="shared" si="1"/>
        <v>West</v>
      </c>
      <c r="J723" s="19" t="str">
        <f t="shared" si="2"/>
        <v>WEST</v>
      </c>
      <c r="K723" s="19" t="str">
        <f t="shared" si="3"/>
        <v>west</v>
      </c>
      <c r="L723" s="19" t="str">
        <f t="shared" si="4"/>
        <v>Groceries</v>
      </c>
      <c r="M723" s="19" t="str">
        <f t="shared" si="5"/>
        <v>GROCERIES</v>
      </c>
      <c r="N723" s="28" t="str">
        <f t="shared" si="6"/>
        <v>groceries</v>
      </c>
    </row>
    <row r="724" ht="15.75" customHeight="1">
      <c r="A724" s="27" t="s">
        <v>718</v>
      </c>
      <c r="B724" s="12">
        <v>45296.0</v>
      </c>
      <c r="C724" s="13" t="s">
        <v>13</v>
      </c>
      <c r="D724" s="13" t="s">
        <v>10</v>
      </c>
      <c r="E724" s="13">
        <v>4096.7</v>
      </c>
      <c r="F724" s="13">
        <v>3.0</v>
      </c>
      <c r="G724" s="13">
        <v>34.0</v>
      </c>
      <c r="H724" s="13">
        <v>197.9</v>
      </c>
      <c r="I724" s="19" t="str">
        <f t="shared" si="1"/>
        <v>East</v>
      </c>
      <c r="J724" s="19" t="str">
        <f t="shared" si="2"/>
        <v>EAST</v>
      </c>
      <c r="K724" s="19" t="str">
        <f t="shared" si="3"/>
        <v>east</v>
      </c>
      <c r="L724" s="19" t="str">
        <f t="shared" si="4"/>
        <v>Groceries</v>
      </c>
      <c r="M724" s="19" t="str">
        <f t="shared" si="5"/>
        <v>GROCERIES</v>
      </c>
      <c r="N724" s="28" t="str">
        <f t="shared" si="6"/>
        <v>groceries</v>
      </c>
    </row>
    <row r="725" ht="15.75" customHeight="1">
      <c r="A725" s="29" t="s">
        <v>719</v>
      </c>
      <c r="B725" s="16">
        <v>45173.0</v>
      </c>
      <c r="C725" s="17" t="s">
        <v>9</v>
      </c>
      <c r="D725" s="17" t="s">
        <v>17</v>
      </c>
      <c r="E725" s="17">
        <v>3270.34</v>
      </c>
      <c r="F725" s="17">
        <v>5.0</v>
      </c>
      <c r="G725" s="17">
        <v>34.0</v>
      </c>
      <c r="H725" s="17">
        <v>1791.93</v>
      </c>
      <c r="I725" s="19" t="str">
        <f t="shared" si="1"/>
        <v>North</v>
      </c>
      <c r="J725" s="19" t="str">
        <f t="shared" si="2"/>
        <v>NORTH</v>
      </c>
      <c r="K725" s="19" t="str">
        <f t="shared" si="3"/>
        <v>north</v>
      </c>
      <c r="L725" s="19" t="str">
        <f t="shared" si="4"/>
        <v>Clothing</v>
      </c>
      <c r="M725" s="19" t="str">
        <f t="shared" si="5"/>
        <v>CLOTHING</v>
      </c>
      <c r="N725" s="28" t="str">
        <f t="shared" si="6"/>
        <v>clothing</v>
      </c>
    </row>
    <row r="726" ht="15.75" customHeight="1">
      <c r="A726" s="27" t="s">
        <v>720</v>
      </c>
      <c r="B726" s="12">
        <v>45245.0</v>
      </c>
      <c r="C726" s="13" t="s">
        <v>16</v>
      </c>
      <c r="D726" s="13" t="s">
        <v>23</v>
      </c>
      <c r="E726" s="13">
        <v>2019.57</v>
      </c>
      <c r="F726" s="13">
        <v>29.0</v>
      </c>
      <c r="G726" s="13">
        <v>40.0</v>
      </c>
      <c r="H726" s="13">
        <v>1315.87</v>
      </c>
      <c r="I726" s="19" t="str">
        <f t="shared" si="1"/>
        <v>South</v>
      </c>
      <c r="J726" s="19" t="str">
        <f t="shared" si="2"/>
        <v>SOUTH</v>
      </c>
      <c r="K726" s="19" t="str">
        <f t="shared" si="3"/>
        <v>south</v>
      </c>
      <c r="L726" s="19" t="str">
        <f t="shared" si="4"/>
        <v>Electronics</v>
      </c>
      <c r="M726" s="19" t="str">
        <f t="shared" si="5"/>
        <v>ELECTRONICS</v>
      </c>
      <c r="N726" s="28" t="str">
        <f t="shared" si="6"/>
        <v>electronics</v>
      </c>
    </row>
    <row r="727" ht="15.75" customHeight="1">
      <c r="A727" s="29" t="s">
        <v>721</v>
      </c>
      <c r="B727" s="16">
        <v>44983.0</v>
      </c>
      <c r="C727" s="17" t="s">
        <v>16</v>
      </c>
      <c r="D727" s="17" t="s">
        <v>19</v>
      </c>
      <c r="E727" s="17">
        <v>2384.75</v>
      </c>
      <c r="F727" s="17">
        <v>6.0</v>
      </c>
      <c r="G727" s="17">
        <v>13.0</v>
      </c>
      <c r="H727" s="17">
        <v>1023.93</v>
      </c>
      <c r="I727" s="19" t="str">
        <f t="shared" si="1"/>
        <v>South</v>
      </c>
      <c r="J727" s="19" t="str">
        <f t="shared" si="2"/>
        <v>SOUTH</v>
      </c>
      <c r="K727" s="19" t="str">
        <f t="shared" si="3"/>
        <v>south</v>
      </c>
      <c r="L727" s="19" t="str">
        <f t="shared" si="4"/>
        <v>Furniture</v>
      </c>
      <c r="M727" s="19" t="str">
        <f t="shared" si="5"/>
        <v>FURNITURE</v>
      </c>
      <c r="N727" s="28" t="str">
        <f t="shared" si="6"/>
        <v>furniture</v>
      </c>
    </row>
    <row r="728" ht="15.75" customHeight="1">
      <c r="A728" s="27" t="s">
        <v>722</v>
      </c>
      <c r="B728" s="12">
        <v>45243.0</v>
      </c>
      <c r="C728" s="13" t="s">
        <v>9</v>
      </c>
      <c r="D728" s="13" t="s">
        <v>19</v>
      </c>
      <c r="E728" s="13">
        <v>2520.82</v>
      </c>
      <c r="F728" s="13">
        <v>4.0</v>
      </c>
      <c r="G728" s="13">
        <v>4.0</v>
      </c>
      <c r="H728" s="13">
        <v>205.64</v>
      </c>
      <c r="I728" s="19" t="str">
        <f t="shared" si="1"/>
        <v>North</v>
      </c>
      <c r="J728" s="19" t="str">
        <f t="shared" si="2"/>
        <v>NORTH</v>
      </c>
      <c r="K728" s="19" t="str">
        <f t="shared" si="3"/>
        <v>north</v>
      </c>
      <c r="L728" s="19" t="str">
        <f t="shared" si="4"/>
        <v>Furniture</v>
      </c>
      <c r="M728" s="19" t="str">
        <f t="shared" si="5"/>
        <v>FURNITURE</v>
      </c>
      <c r="N728" s="28" t="str">
        <f t="shared" si="6"/>
        <v>furniture</v>
      </c>
    </row>
    <row r="729" ht="15.75" customHeight="1">
      <c r="A729" s="29" t="s">
        <v>723</v>
      </c>
      <c r="B729" s="16">
        <v>45546.0</v>
      </c>
      <c r="C729" s="17" t="s">
        <v>13</v>
      </c>
      <c r="D729" s="17" t="s">
        <v>10</v>
      </c>
      <c r="E729" s="17">
        <v>2739.22</v>
      </c>
      <c r="F729" s="17">
        <v>50.0</v>
      </c>
      <c r="G729" s="17">
        <v>19.0</v>
      </c>
      <c r="H729" s="17">
        <v>1283.86</v>
      </c>
      <c r="I729" s="19" t="str">
        <f t="shared" si="1"/>
        <v>East</v>
      </c>
      <c r="J729" s="19" t="str">
        <f t="shared" si="2"/>
        <v>EAST</v>
      </c>
      <c r="K729" s="19" t="str">
        <f t="shared" si="3"/>
        <v>east</v>
      </c>
      <c r="L729" s="19" t="str">
        <f t="shared" si="4"/>
        <v>Groceries</v>
      </c>
      <c r="M729" s="19" t="str">
        <f t="shared" si="5"/>
        <v>GROCERIES</v>
      </c>
      <c r="N729" s="28" t="str">
        <f t="shared" si="6"/>
        <v>groceries</v>
      </c>
    </row>
    <row r="730" ht="15.75" customHeight="1">
      <c r="A730" s="27" t="s">
        <v>724</v>
      </c>
      <c r="B730" s="12">
        <v>44903.0</v>
      </c>
      <c r="C730" s="13" t="s">
        <v>13</v>
      </c>
      <c r="D730" s="13" t="s">
        <v>19</v>
      </c>
      <c r="E730" s="13">
        <v>3613.91</v>
      </c>
      <c r="F730" s="13">
        <v>20.0</v>
      </c>
      <c r="G730" s="13">
        <v>40.0</v>
      </c>
      <c r="H730" s="13">
        <v>818.36</v>
      </c>
      <c r="I730" s="19" t="str">
        <f t="shared" si="1"/>
        <v>East</v>
      </c>
      <c r="J730" s="19" t="str">
        <f t="shared" si="2"/>
        <v>EAST</v>
      </c>
      <c r="K730" s="19" t="str">
        <f t="shared" si="3"/>
        <v>east</v>
      </c>
      <c r="L730" s="19" t="str">
        <f t="shared" si="4"/>
        <v>Furniture</v>
      </c>
      <c r="M730" s="19" t="str">
        <f t="shared" si="5"/>
        <v>FURNITURE</v>
      </c>
      <c r="N730" s="28" t="str">
        <f t="shared" si="6"/>
        <v>furniture</v>
      </c>
    </row>
    <row r="731" ht="15.75" customHeight="1">
      <c r="A731" s="29" t="s">
        <v>725</v>
      </c>
      <c r="B731" s="16">
        <v>45158.0</v>
      </c>
      <c r="C731" s="17" t="s">
        <v>12</v>
      </c>
      <c r="D731" s="17" t="s">
        <v>23</v>
      </c>
      <c r="E731" s="17">
        <v>3609.71</v>
      </c>
      <c r="F731" s="17">
        <v>34.0</v>
      </c>
      <c r="G731" s="17">
        <v>23.0</v>
      </c>
      <c r="H731" s="17">
        <v>1827.57</v>
      </c>
      <c r="I731" s="19" t="str">
        <f t="shared" si="1"/>
        <v>West</v>
      </c>
      <c r="J731" s="19" t="str">
        <f t="shared" si="2"/>
        <v>WEST</v>
      </c>
      <c r="K731" s="19" t="str">
        <f t="shared" si="3"/>
        <v>west</v>
      </c>
      <c r="L731" s="19" t="str">
        <f t="shared" si="4"/>
        <v>Electronics</v>
      </c>
      <c r="M731" s="19" t="str">
        <f t="shared" si="5"/>
        <v>ELECTRONICS</v>
      </c>
      <c r="N731" s="28" t="str">
        <f t="shared" si="6"/>
        <v>electronics</v>
      </c>
    </row>
    <row r="732" ht="15.75" customHeight="1">
      <c r="A732" s="27" t="s">
        <v>726</v>
      </c>
      <c r="B732" s="12">
        <v>45357.0</v>
      </c>
      <c r="C732" s="13" t="s">
        <v>9</v>
      </c>
      <c r="D732" s="13" t="s">
        <v>10</v>
      </c>
      <c r="E732" s="13">
        <v>3954.11</v>
      </c>
      <c r="F732" s="13">
        <v>6.0</v>
      </c>
      <c r="G732" s="13">
        <v>26.0</v>
      </c>
      <c r="H732" s="13">
        <v>391.85</v>
      </c>
      <c r="I732" s="19" t="str">
        <f t="shared" si="1"/>
        <v>North</v>
      </c>
      <c r="J732" s="19" t="str">
        <f t="shared" si="2"/>
        <v>NORTH</v>
      </c>
      <c r="K732" s="19" t="str">
        <f t="shared" si="3"/>
        <v>north</v>
      </c>
      <c r="L732" s="19" t="str">
        <f t="shared" si="4"/>
        <v>Groceries</v>
      </c>
      <c r="M732" s="19" t="str">
        <f t="shared" si="5"/>
        <v>GROCERIES</v>
      </c>
      <c r="N732" s="28" t="str">
        <f t="shared" si="6"/>
        <v>groceries</v>
      </c>
    </row>
    <row r="733" ht="15.75" customHeight="1">
      <c r="A733" s="29" t="s">
        <v>727</v>
      </c>
      <c r="B733" s="16">
        <v>45541.0</v>
      </c>
      <c r="C733" s="17" t="s">
        <v>16</v>
      </c>
      <c r="D733" s="17" t="s">
        <v>19</v>
      </c>
      <c r="E733" s="17">
        <v>1660.01</v>
      </c>
      <c r="F733" s="17">
        <v>48.0</v>
      </c>
      <c r="G733" s="17">
        <v>2.0</v>
      </c>
      <c r="H733" s="17">
        <v>1496.45</v>
      </c>
      <c r="I733" s="19" t="str">
        <f t="shared" si="1"/>
        <v>South</v>
      </c>
      <c r="J733" s="19" t="str">
        <f t="shared" si="2"/>
        <v>SOUTH</v>
      </c>
      <c r="K733" s="19" t="str">
        <f t="shared" si="3"/>
        <v>south</v>
      </c>
      <c r="L733" s="19" t="str">
        <f t="shared" si="4"/>
        <v>Furniture</v>
      </c>
      <c r="M733" s="19" t="str">
        <f t="shared" si="5"/>
        <v>FURNITURE</v>
      </c>
      <c r="N733" s="28" t="str">
        <f t="shared" si="6"/>
        <v>furniture</v>
      </c>
    </row>
    <row r="734" ht="15.75" customHeight="1">
      <c r="A734" s="27" t="s">
        <v>728</v>
      </c>
      <c r="B734" s="12">
        <v>45169.0</v>
      </c>
      <c r="C734" s="13" t="s">
        <v>12</v>
      </c>
      <c r="D734" s="13" t="s">
        <v>17</v>
      </c>
      <c r="E734" s="13">
        <v>498.96</v>
      </c>
      <c r="F734" s="13">
        <v>19.0</v>
      </c>
      <c r="G734" s="13">
        <v>10.0</v>
      </c>
      <c r="H734" s="13">
        <v>362.15</v>
      </c>
      <c r="I734" s="19" t="str">
        <f t="shared" si="1"/>
        <v>West</v>
      </c>
      <c r="J734" s="19" t="str">
        <f t="shared" si="2"/>
        <v>WEST</v>
      </c>
      <c r="K734" s="19" t="str">
        <f t="shared" si="3"/>
        <v>west</v>
      </c>
      <c r="L734" s="19" t="str">
        <f t="shared" si="4"/>
        <v>Clothing</v>
      </c>
      <c r="M734" s="19" t="str">
        <f t="shared" si="5"/>
        <v>CLOTHING</v>
      </c>
      <c r="N734" s="28" t="str">
        <f t="shared" si="6"/>
        <v>clothing</v>
      </c>
    </row>
    <row r="735" ht="15.75" customHeight="1">
      <c r="A735" s="29" t="s">
        <v>729</v>
      </c>
      <c r="B735" s="16">
        <v>45475.0</v>
      </c>
      <c r="C735" s="17" t="s">
        <v>16</v>
      </c>
      <c r="D735" s="17" t="s">
        <v>23</v>
      </c>
      <c r="E735" s="17">
        <v>3763.11</v>
      </c>
      <c r="F735" s="17">
        <v>14.0</v>
      </c>
      <c r="G735" s="17">
        <v>42.0</v>
      </c>
      <c r="H735" s="17">
        <v>1467.49</v>
      </c>
      <c r="I735" s="19" t="str">
        <f t="shared" si="1"/>
        <v>South</v>
      </c>
      <c r="J735" s="19" t="str">
        <f t="shared" si="2"/>
        <v>SOUTH</v>
      </c>
      <c r="K735" s="19" t="str">
        <f t="shared" si="3"/>
        <v>south</v>
      </c>
      <c r="L735" s="19" t="str">
        <f t="shared" si="4"/>
        <v>Electronics</v>
      </c>
      <c r="M735" s="19" t="str">
        <f t="shared" si="5"/>
        <v>ELECTRONICS</v>
      </c>
      <c r="N735" s="28" t="str">
        <f t="shared" si="6"/>
        <v>electronics</v>
      </c>
    </row>
    <row r="736" ht="15.75" customHeight="1">
      <c r="A736" s="27" t="s">
        <v>730</v>
      </c>
      <c r="B736" s="12">
        <v>45328.0</v>
      </c>
      <c r="C736" s="13" t="s">
        <v>16</v>
      </c>
      <c r="D736" s="13" t="s">
        <v>17</v>
      </c>
      <c r="E736" s="13">
        <v>2839.76</v>
      </c>
      <c r="F736" s="13">
        <v>43.0</v>
      </c>
      <c r="G736" s="13">
        <v>18.0</v>
      </c>
      <c r="H736" s="13">
        <v>1688.64</v>
      </c>
      <c r="I736" s="19" t="str">
        <f t="shared" si="1"/>
        <v>South</v>
      </c>
      <c r="J736" s="19" t="str">
        <f t="shared" si="2"/>
        <v>SOUTH</v>
      </c>
      <c r="K736" s="19" t="str">
        <f t="shared" si="3"/>
        <v>south</v>
      </c>
      <c r="L736" s="19" t="str">
        <f t="shared" si="4"/>
        <v>Clothing</v>
      </c>
      <c r="M736" s="19" t="str">
        <f t="shared" si="5"/>
        <v>CLOTHING</v>
      </c>
      <c r="N736" s="28" t="str">
        <f t="shared" si="6"/>
        <v>clothing</v>
      </c>
    </row>
    <row r="737" ht="15.75" customHeight="1">
      <c r="A737" s="29" t="s">
        <v>731</v>
      </c>
      <c r="B737" s="16">
        <v>45143.0</v>
      </c>
      <c r="C737" s="17" t="s">
        <v>16</v>
      </c>
      <c r="D737" s="17" t="s">
        <v>10</v>
      </c>
      <c r="E737" s="17">
        <v>2965.78</v>
      </c>
      <c r="F737" s="17">
        <v>13.0</v>
      </c>
      <c r="G737" s="17">
        <v>1.0</v>
      </c>
      <c r="H737" s="17">
        <v>1761.57</v>
      </c>
      <c r="I737" s="19" t="str">
        <f t="shared" si="1"/>
        <v>South</v>
      </c>
      <c r="J737" s="19" t="str">
        <f t="shared" si="2"/>
        <v>SOUTH</v>
      </c>
      <c r="K737" s="19" t="str">
        <f t="shared" si="3"/>
        <v>south</v>
      </c>
      <c r="L737" s="19" t="str">
        <f t="shared" si="4"/>
        <v>Groceries</v>
      </c>
      <c r="M737" s="19" t="str">
        <f t="shared" si="5"/>
        <v>GROCERIES</v>
      </c>
      <c r="N737" s="28" t="str">
        <f t="shared" si="6"/>
        <v>groceries</v>
      </c>
    </row>
    <row r="738" ht="15.75" customHeight="1">
      <c r="A738" s="27" t="s">
        <v>732</v>
      </c>
      <c r="B738" s="12">
        <v>45578.0</v>
      </c>
      <c r="C738" s="13" t="s">
        <v>12</v>
      </c>
      <c r="D738" s="13" t="s">
        <v>23</v>
      </c>
      <c r="E738" s="13">
        <v>3470.12</v>
      </c>
      <c r="F738" s="13">
        <v>35.0</v>
      </c>
      <c r="G738" s="13">
        <v>23.0</v>
      </c>
      <c r="H738" s="13">
        <v>1432.91</v>
      </c>
      <c r="I738" s="19" t="str">
        <f t="shared" si="1"/>
        <v>West</v>
      </c>
      <c r="J738" s="19" t="str">
        <f t="shared" si="2"/>
        <v>WEST</v>
      </c>
      <c r="K738" s="19" t="str">
        <f t="shared" si="3"/>
        <v>west</v>
      </c>
      <c r="L738" s="19" t="str">
        <f t="shared" si="4"/>
        <v>Electronics</v>
      </c>
      <c r="M738" s="19" t="str">
        <f t="shared" si="5"/>
        <v>ELECTRONICS</v>
      </c>
      <c r="N738" s="28" t="str">
        <f t="shared" si="6"/>
        <v>electronics</v>
      </c>
    </row>
    <row r="739" ht="15.75" customHeight="1">
      <c r="A739" s="29" t="s">
        <v>733</v>
      </c>
      <c r="B739" s="16">
        <v>45075.0</v>
      </c>
      <c r="C739" s="17" t="s">
        <v>12</v>
      </c>
      <c r="D739" s="17" t="s">
        <v>19</v>
      </c>
      <c r="E739" s="17">
        <v>4342.58</v>
      </c>
      <c r="F739" s="17">
        <v>2.0</v>
      </c>
      <c r="G739" s="17">
        <v>50.0</v>
      </c>
      <c r="H739" s="17">
        <v>1344.2</v>
      </c>
      <c r="I739" s="19" t="str">
        <f t="shared" si="1"/>
        <v>West</v>
      </c>
      <c r="J739" s="19" t="str">
        <f t="shared" si="2"/>
        <v>WEST</v>
      </c>
      <c r="K739" s="19" t="str">
        <f t="shared" si="3"/>
        <v>west</v>
      </c>
      <c r="L739" s="19" t="str">
        <f t="shared" si="4"/>
        <v>Furniture</v>
      </c>
      <c r="M739" s="19" t="str">
        <f t="shared" si="5"/>
        <v>FURNITURE</v>
      </c>
      <c r="N739" s="28" t="str">
        <f t="shared" si="6"/>
        <v>furniture</v>
      </c>
    </row>
    <row r="740" ht="15.75" customHeight="1">
      <c r="A740" s="27" t="s">
        <v>734</v>
      </c>
      <c r="B740" s="12">
        <v>45138.0</v>
      </c>
      <c r="C740" s="13" t="s">
        <v>12</v>
      </c>
      <c r="D740" s="13" t="s">
        <v>21</v>
      </c>
      <c r="E740" s="13">
        <v>398.36</v>
      </c>
      <c r="F740" s="13">
        <v>24.0</v>
      </c>
      <c r="G740" s="13">
        <v>26.0</v>
      </c>
      <c r="H740" s="13">
        <v>920.9</v>
      </c>
      <c r="I740" s="19" t="str">
        <f t="shared" si="1"/>
        <v>West</v>
      </c>
      <c r="J740" s="19" t="str">
        <f t="shared" si="2"/>
        <v>WEST</v>
      </c>
      <c r="K740" s="19" t="str">
        <f t="shared" si="3"/>
        <v>west</v>
      </c>
      <c r="L740" s="19" t="str">
        <f t="shared" si="4"/>
        <v>Sports</v>
      </c>
      <c r="M740" s="19" t="str">
        <f t="shared" si="5"/>
        <v>SPORTS</v>
      </c>
      <c r="N740" s="28" t="str">
        <f t="shared" si="6"/>
        <v>sports</v>
      </c>
    </row>
    <row r="741" ht="15.75" customHeight="1">
      <c r="A741" s="29" t="s">
        <v>735</v>
      </c>
      <c r="B741" s="16">
        <v>45251.0</v>
      </c>
      <c r="C741" s="17" t="s">
        <v>9</v>
      </c>
      <c r="D741" s="17" t="s">
        <v>23</v>
      </c>
      <c r="E741" s="17">
        <v>1815.96</v>
      </c>
      <c r="F741" s="17">
        <v>47.0</v>
      </c>
      <c r="G741" s="17">
        <v>1.0</v>
      </c>
      <c r="H741" s="17">
        <v>99.96</v>
      </c>
      <c r="I741" s="19" t="str">
        <f t="shared" si="1"/>
        <v>North</v>
      </c>
      <c r="J741" s="19" t="str">
        <f t="shared" si="2"/>
        <v>NORTH</v>
      </c>
      <c r="K741" s="19" t="str">
        <f t="shared" si="3"/>
        <v>north</v>
      </c>
      <c r="L741" s="19" t="str">
        <f t="shared" si="4"/>
        <v>Electronics</v>
      </c>
      <c r="M741" s="19" t="str">
        <f t="shared" si="5"/>
        <v>ELECTRONICS</v>
      </c>
      <c r="N741" s="28" t="str">
        <f t="shared" si="6"/>
        <v>electronics</v>
      </c>
    </row>
    <row r="742" ht="15.75" customHeight="1">
      <c r="A742" s="27">
        <v>2.7795224E7</v>
      </c>
      <c r="B742" s="12">
        <v>45340.0</v>
      </c>
      <c r="C742" s="13" t="s">
        <v>13</v>
      </c>
      <c r="D742" s="13" t="s">
        <v>23</v>
      </c>
      <c r="E742" s="13">
        <v>4417.65</v>
      </c>
      <c r="F742" s="13">
        <v>44.0</v>
      </c>
      <c r="G742" s="13">
        <v>19.0</v>
      </c>
      <c r="H742" s="13">
        <v>326.76</v>
      </c>
      <c r="I742" s="19" t="str">
        <f t="shared" si="1"/>
        <v>East</v>
      </c>
      <c r="J742" s="19" t="str">
        <f t="shared" si="2"/>
        <v>EAST</v>
      </c>
      <c r="K742" s="19" t="str">
        <f t="shared" si="3"/>
        <v>east</v>
      </c>
      <c r="L742" s="19" t="str">
        <f t="shared" si="4"/>
        <v>Electronics</v>
      </c>
      <c r="M742" s="19" t="str">
        <f t="shared" si="5"/>
        <v>ELECTRONICS</v>
      </c>
      <c r="N742" s="28" t="str">
        <f t="shared" si="6"/>
        <v>electronics</v>
      </c>
    </row>
    <row r="743" ht="15.75" customHeight="1">
      <c r="A743" s="29" t="s">
        <v>736</v>
      </c>
      <c r="B743" s="16">
        <v>45375.0</v>
      </c>
      <c r="C743" s="17" t="s">
        <v>13</v>
      </c>
      <c r="D743" s="17" t="s">
        <v>10</v>
      </c>
      <c r="E743" s="17">
        <v>729.54</v>
      </c>
      <c r="F743" s="17">
        <v>49.0</v>
      </c>
      <c r="G743" s="17">
        <v>38.0</v>
      </c>
      <c r="H743" s="17">
        <v>954.07</v>
      </c>
      <c r="I743" s="19" t="str">
        <f t="shared" si="1"/>
        <v>East</v>
      </c>
      <c r="J743" s="19" t="str">
        <f t="shared" si="2"/>
        <v>EAST</v>
      </c>
      <c r="K743" s="19" t="str">
        <f t="shared" si="3"/>
        <v>east</v>
      </c>
      <c r="L743" s="19" t="str">
        <f t="shared" si="4"/>
        <v>Groceries</v>
      </c>
      <c r="M743" s="19" t="str">
        <f t="shared" si="5"/>
        <v>GROCERIES</v>
      </c>
      <c r="N743" s="28" t="str">
        <f t="shared" si="6"/>
        <v>groceries</v>
      </c>
    </row>
    <row r="744" ht="15.75" customHeight="1">
      <c r="A744" s="27" t="s">
        <v>737</v>
      </c>
      <c r="B744" s="12">
        <v>45477.0</v>
      </c>
      <c r="C744" s="13" t="s">
        <v>13</v>
      </c>
      <c r="D744" s="13" t="s">
        <v>19</v>
      </c>
      <c r="E744" s="13">
        <v>4492.5</v>
      </c>
      <c r="F744" s="13">
        <v>21.0</v>
      </c>
      <c r="G744" s="13">
        <v>37.0</v>
      </c>
      <c r="H744" s="13">
        <v>398.28</v>
      </c>
      <c r="I744" s="19" t="str">
        <f t="shared" si="1"/>
        <v>East</v>
      </c>
      <c r="J744" s="19" t="str">
        <f t="shared" si="2"/>
        <v>EAST</v>
      </c>
      <c r="K744" s="19" t="str">
        <f t="shared" si="3"/>
        <v>east</v>
      </c>
      <c r="L744" s="19" t="str">
        <f t="shared" si="4"/>
        <v>Furniture</v>
      </c>
      <c r="M744" s="19" t="str">
        <f t="shared" si="5"/>
        <v>FURNITURE</v>
      </c>
      <c r="N744" s="28" t="str">
        <f t="shared" si="6"/>
        <v>furniture</v>
      </c>
    </row>
    <row r="745" ht="15.75" customHeight="1">
      <c r="A745" s="30">
        <v>5.995E274</v>
      </c>
      <c r="B745" s="16">
        <v>44991.0</v>
      </c>
      <c r="C745" s="17" t="s">
        <v>12</v>
      </c>
      <c r="D745" s="17" t="s">
        <v>10</v>
      </c>
      <c r="E745" s="17">
        <v>2167.95</v>
      </c>
      <c r="F745" s="17">
        <v>29.0</v>
      </c>
      <c r="G745" s="17">
        <v>13.0</v>
      </c>
      <c r="H745" s="17">
        <v>1596.7</v>
      </c>
      <c r="I745" s="19" t="str">
        <f t="shared" si="1"/>
        <v>West</v>
      </c>
      <c r="J745" s="19" t="str">
        <f t="shared" si="2"/>
        <v>WEST</v>
      </c>
      <c r="K745" s="19" t="str">
        <f t="shared" si="3"/>
        <v>west</v>
      </c>
      <c r="L745" s="19" t="str">
        <f t="shared" si="4"/>
        <v>Groceries</v>
      </c>
      <c r="M745" s="19" t="str">
        <f t="shared" si="5"/>
        <v>GROCERIES</v>
      </c>
      <c r="N745" s="28" t="str">
        <f t="shared" si="6"/>
        <v>groceries</v>
      </c>
    </row>
    <row r="746" ht="15.75" customHeight="1">
      <c r="A746" s="27" t="s">
        <v>738</v>
      </c>
      <c r="B746" s="12">
        <v>45301.0</v>
      </c>
      <c r="C746" s="13" t="s">
        <v>9</v>
      </c>
      <c r="D746" s="13" t="s">
        <v>19</v>
      </c>
      <c r="E746" s="13">
        <v>3231.32</v>
      </c>
      <c r="F746" s="13">
        <v>25.0</v>
      </c>
      <c r="G746" s="13">
        <v>7.0</v>
      </c>
      <c r="H746" s="13">
        <v>566.1</v>
      </c>
      <c r="I746" s="19" t="str">
        <f t="shared" si="1"/>
        <v>North</v>
      </c>
      <c r="J746" s="19" t="str">
        <f t="shared" si="2"/>
        <v>NORTH</v>
      </c>
      <c r="K746" s="19" t="str">
        <f t="shared" si="3"/>
        <v>north</v>
      </c>
      <c r="L746" s="19" t="str">
        <f t="shared" si="4"/>
        <v>Furniture</v>
      </c>
      <c r="M746" s="19" t="str">
        <f t="shared" si="5"/>
        <v>FURNITURE</v>
      </c>
      <c r="N746" s="28" t="str">
        <f t="shared" si="6"/>
        <v>furniture</v>
      </c>
    </row>
    <row r="747" ht="15.75" customHeight="1">
      <c r="A747" s="29" t="s">
        <v>739</v>
      </c>
      <c r="B747" s="16">
        <v>44941.0</v>
      </c>
      <c r="C747" s="17" t="s">
        <v>13</v>
      </c>
      <c r="D747" s="17" t="s">
        <v>19</v>
      </c>
      <c r="E747" s="17">
        <v>1765.58</v>
      </c>
      <c r="F747" s="17">
        <v>16.0</v>
      </c>
      <c r="G747" s="17">
        <v>2.0</v>
      </c>
      <c r="H747" s="17">
        <v>1999.08</v>
      </c>
      <c r="I747" s="19" t="str">
        <f t="shared" si="1"/>
        <v>East</v>
      </c>
      <c r="J747" s="19" t="str">
        <f t="shared" si="2"/>
        <v>EAST</v>
      </c>
      <c r="K747" s="19" t="str">
        <f t="shared" si="3"/>
        <v>east</v>
      </c>
      <c r="L747" s="19" t="str">
        <f t="shared" si="4"/>
        <v>Furniture</v>
      </c>
      <c r="M747" s="19" t="str">
        <f t="shared" si="5"/>
        <v>FURNITURE</v>
      </c>
      <c r="N747" s="28" t="str">
        <f t="shared" si="6"/>
        <v>furniture</v>
      </c>
    </row>
    <row r="748" ht="15.75" customHeight="1">
      <c r="A748" s="27" t="s">
        <v>740</v>
      </c>
      <c r="B748" s="12">
        <v>45339.0</v>
      </c>
      <c r="C748" s="13" t="s">
        <v>13</v>
      </c>
      <c r="D748" s="13" t="s">
        <v>19</v>
      </c>
      <c r="E748" s="13">
        <v>2864.29</v>
      </c>
      <c r="F748" s="13">
        <v>44.0</v>
      </c>
      <c r="G748" s="13">
        <v>15.0</v>
      </c>
      <c r="H748" s="13">
        <v>191.74</v>
      </c>
      <c r="I748" s="19" t="str">
        <f t="shared" si="1"/>
        <v>East</v>
      </c>
      <c r="J748" s="19" t="str">
        <f t="shared" si="2"/>
        <v>EAST</v>
      </c>
      <c r="K748" s="19" t="str">
        <f t="shared" si="3"/>
        <v>east</v>
      </c>
      <c r="L748" s="19" t="str">
        <f t="shared" si="4"/>
        <v>Furniture</v>
      </c>
      <c r="M748" s="19" t="str">
        <f t="shared" si="5"/>
        <v>FURNITURE</v>
      </c>
      <c r="N748" s="28" t="str">
        <f t="shared" si="6"/>
        <v>furniture</v>
      </c>
    </row>
    <row r="749" ht="15.75" customHeight="1">
      <c r="A749" s="29" t="s">
        <v>741</v>
      </c>
      <c r="B749" s="16">
        <v>45376.0</v>
      </c>
      <c r="C749" s="17" t="s">
        <v>12</v>
      </c>
      <c r="D749" s="17" t="s">
        <v>17</v>
      </c>
      <c r="E749" s="17">
        <v>3885.51</v>
      </c>
      <c r="F749" s="17">
        <v>30.0</v>
      </c>
      <c r="G749" s="17">
        <v>41.0</v>
      </c>
      <c r="H749" s="17">
        <v>1692.24</v>
      </c>
      <c r="I749" s="19" t="str">
        <f t="shared" si="1"/>
        <v>West</v>
      </c>
      <c r="J749" s="19" t="str">
        <f t="shared" si="2"/>
        <v>WEST</v>
      </c>
      <c r="K749" s="19" t="str">
        <f t="shared" si="3"/>
        <v>west</v>
      </c>
      <c r="L749" s="19" t="str">
        <f t="shared" si="4"/>
        <v>Clothing</v>
      </c>
      <c r="M749" s="19" t="str">
        <f t="shared" si="5"/>
        <v>CLOTHING</v>
      </c>
      <c r="N749" s="28" t="str">
        <f t="shared" si="6"/>
        <v>clothing</v>
      </c>
    </row>
    <row r="750" ht="15.75" customHeight="1">
      <c r="A750" s="27" t="s">
        <v>742</v>
      </c>
      <c r="B750" s="12">
        <v>45588.0</v>
      </c>
      <c r="C750" s="13" t="s">
        <v>16</v>
      </c>
      <c r="D750" s="13" t="s">
        <v>21</v>
      </c>
      <c r="E750" s="13">
        <v>1430.7</v>
      </c>
      <c r="F750" s="13">
        <v>45.0</v>
      </c>
      <c r="G750" s="13">
        <v>12.0</v>
      </c>
      <c r="H750" s="13">
        <v>1707.93</v>
      </c>
      <c r="I750" s="19" t="str">
        <f t="shared" si="1"/>
        <v>South</v>
      </c>
      <c r="J750" s="19" t="str">
        <f t="shared" si="2"/>
        <v>SOUTH</v>
      </c>
      <c r="K750" s="19" t="str">
        <f t="shared" si="3"/>
        <v>south</v>
      </c>
      <c r="L750" s="19" t="str">
        <f t="shared" si="4"/>
        <v>Sports</v>
      </c>
      <c r="M750" s="19" t="str">
        <f t="shared" si="5"/>
        <v>SPORTS</v>
      </c>
      <c r="N750" s="28" t="str">
        <f t="shared" si="6"/>
        <v>sports</v>
      </c>
    </row>
    <row r="751" ht="15.75" customHeight="1">
      <c r="A751" s="29" t="s">
        <v>743</v>
      </c>
      <c r="B751" s="16">
        <v>44974.0</v>
      </c>
      <c r="C751" s="17" t="s">
        <v>13</v>
      </c>
      <c r="D751" s="17" t="s">
        <v>10</v>
      </c>
      <c r="E751" s="17">
        <v>2627.46</v>
      </c>
      <c r="F751" s="17">
        <v>32.0</v>
      </c>
      <c r="G751" s="17">
        <v>7.0</v>
      </c>
      <c r="H751" s="17">
        <v>706.65</v>
      </c>
      <c r="I751" s="19" t="str">
        <f t="shared" si="1"/>
        <v>East</v>
      </c>
      <c r="J751" s="19" t="str">
        <f t="shared" si="2"/>
        <v>EAST</v>
      </c>
      <c r="K751" s="19" t="str">
        <f t="shared" si="3"/>
        <v>east</v>
      </c>
      <c r="L751" s="19" t="str">
        <f t="shared" si="4"/>
        <v>Groceries</v>
      </c>
      <c r="M751" s="19" t="str">
        <f t="shared" si="5"/>
        <v>GROCERIES</v>
      </c>
      <c r="N751" s="28" t="str">
        <f t="shared" si="6"/>
        <v>groceries</v>
      </c>
    </row>
    <row r="752" ht="15.75" customHeight="1">
      <c r="A752" s="27" t="s">
        <v>744</v>
      </c>
      <c r="B752" s="12">
        <v>45513.0</v>
      </c>
      <c r="C752" s="13" t="s">
        <v>12</v>
      </c>
      <c r="D752" s="13" t="s">
        <v>17</v>
      </c>
      <c r="E752" s="13">
        <v>3686.53</v>
      </c>
      <c r="F752" s="13">
        <v>31.0</v>
      </c>
      <c r="G752" s="13">
        <v>18.0</v>
      </c>
      <c r="H752" s="13">
        <v>716.82</v>
      </c>
      <c r="I752" s="19" t="str">
        <f t="shared" si="1"/>
        <v>West</v>
      </c>
      <c r="J752" s="19" t="str">
        <f t="shared" si="2"/>
        <v>WEST</v>
      </c>
      <c r="K752" s="19" t="str">
        <f t="shared" si="3"/>
        <v>west</v>
      </c>
      <c r="L752" s="19" t="str">
        <f t="shared" si="4"/>
        <v>Clothing</v>
      </c>
      <c r="M752" s="19" t="str">
        <f t="shared" si="5"/>
        <v>CLOTHING</v>
      </c>
      <c r="N752" s="28" t="str">
        <f t="shared" si="6"/>
        <v>clothing</v>
      </c>
    </row>
    <row r="753" ht="15.75" customHeight="1">
      <c r="A753" s="29" t="s">
        <v>745</v>
      </c>
      <c r="B753" s="16">
        <v>45347.0</v>
      </c>
      <c r="C753" s="17" t="s">
        <v>9</v>
      </c>
      <c r="D753" s="17" t="s">
        <v>23</v>
      </c>
      <c r="E753" s="17">
        <v>849.83</v>
      </c>
      <c r="F753" s="17">
        <v>31.0</v>
      </c>
      <c r="G753" s="17">
        <v>41.0</v>
      </c>
      <c r="H753" s="17">
        <v>1857.13</v>
      </c>
      <c r="I753" s="19" t="str">
        <f t="shared" si="1"/>
        <v>North</v>
      </c>
      <c r="J753" s="19" t="str">
        <f t="shared" si="2"/>
        <v>NORTH</v>
      </c>
      <c r="K753" s="19" t="str">
        <f t="shared" si="3"/>
        <v>north</v>
      </c>
      <c r="L753" s="19" t="str">
        <f t="shared" si="4"/>
        <v>Electronics</v>
      </c>
      <c r="M753" s="19" t="str">
        <f t="shared" si="5"/>
        <v>ELECTRONICS</v>
      </c>
      <c r="N753" s="28" t="str">
        <f t="shared" si="6"/>
        <v>electronics</v>
      </c>
    </row>
    <row r="754" ht="15.75" customHeight="1">
      <c r="A754" s="27" t="s">
        <v>746</v>
      </c>
      <c r="B754" s="12">
        <v>44920.0</v>
      </c>
      <c r="C754" s="13" t="s">
        <v>9</v>
      </c>
      <c r="D754" s="13" t="s">
        <v>17</v>
      </c>
      <c r="E754" s="13">
        <v>781.23</v>
      </c>
      <c r="F754" s="13">
        <v>23.0</v>
      </c>
      <c r="G754" s="13">
        <v>7.0</v>
      </c>
      <c r="H754" s="13">
        <v>799.28</v>
      </c>
      <c r="I754" s="19" t="str">
        <f t="shared" si="1"/>
        <v>North</v>
      </c>
      <c r="J754" s="19" t="str">
        <f t="shared" si="2"/>
        <v>NORTH</v>
      </c>
      <c r="K754" s="19" t="str">
        <f t="shared" si="3"/>
        <v>north</v>
      </c>
      <c r="L754" s="19" t="str">
        <f t="shared" si="4"/>
        <v>Clothing</v>
      </c>
      <c r="M754" s="19" t="str">
        <f t="shared" si="5"/>
        <v>CLOTHING</v>
      </c>
      <c r="N754" s="28" t="str">
        <f t="shared" si="6"/>
        <v>clothing</v>
      </c>
    </row>
    <row r="755" ht="15.75" customHeight="1">
      <c r="A755" s="29" t="s">
        <v>747</v>
      </c>
      <c r="B755" s="16">
        <v>45336.0</v>
      </c>
      <c r="C755" s="17" t="s">
        <v>12</v>
      </c>
      <c r="D755" s="17" t="s">
        <v>19</v>
      </c>
      <c r="E755" s="17">
        <v>1571.57</v>
      </c>
      <c r="F755" s="17">
        <v>23.0</v>
      </c>
      <c r="G755" s="17">
        <v>49.0</v>
      </c>
      <c r="H755" s="17">
        <v>1897.04</v>
      </c>
      <c r="I755" s="19" t="str">
        <f t="shared" si="1"/>
        <v>West</v>
      </c>
      <c r="J755" s="19" t="str">
        <f t="shared" si="2"/>
        <v>WEST</v>
      </c>
      <c r="K755" s="19" t="str">
        <f t="shared" si="3"/>
        <v>west</v>
      </c>
      <c r="L755" s="19" t="str">
        <f t="shared" si="4"/>
        <v>Furniture</v>
      </c>
      <c r="M755" s="19" t="str">
        <f t="shared" si="5"/>
        <v>FURNITURE</v>
      </c>
      <c r="N755" s="28" t="str">
        <f t="shared" si="6"/>
        <v>furniture</v>
      </c>
    </row>
    <row r="756" ht="15.75" customHeight="1">
      <c r="A756" s="27" t="s">
        <v>748</v>
      </c>
      <c r="B756" s="12">
        <v>45584.0</v>
      </c>
      <c r="C756" s="13" t="s">
        <v>13</v>
      </c>
      <c r="D756" s="13" t="s">
        <v>17</v>
      </c>
      <c r="E756" s="13">
        <v>1707.45</v>
      </c>
      <c r="F756" s="13">
        <v>4.0</v>
      </c>
      <c r="G756" s="13">
        <v>10.0</v>
      </c>
      <c r="H756" s="13">
        <v>1690.55</v>
      </c>
      <c r="I756" s="19" t="str">
        <f t="shared" si="1"/>
        <v>East</v>
      </c>
      <c r="J756" s="19" t="str">
        <f t="shared" si="2"/>
        <v>EAST</v>
      </c>
      <c r="K756" s="19" t="str">
        <f t="shared" si="3"/>
        <v>east</v>
      </c>
      <c r="L756" s="19" t="str">
        <f t="shared" si="4"/>
        <v>Clothing</v>
      </c>
      <c r="M756" s="19" t="str">
        <f t="shared" si="5"/>
        <v>CLOTHING</v>
      </c>
      <c r="N756" s="28" t="str">
        <f t="shared" si="6"/>
        <v>clothing</v>
      </c>
    </row>
    <row r="757" ht="15.75" customHeight="1">
      <c r="A757" s="29" t="s">
        <v>749</v>
      </c>
      <c r="B757" s="16">
        <v>45567.0</v>
      </c>
      <c r="C757" s="17" t="s">
        <v>9</v>
      </c>
      <c r="D757" s="17" t="s">
        <v>21</v>
      </c>
      <c r="E757" s="17">
        <v>1305.06</v>
      </c>
      <c r="F757" s="17">
        <v>30.0</v>
      </c>
      <c r="G757" s="17">
        <v>38.0</v>
      </c>
      <c r="H757" s="17">
        <v>861.67</v>
      </c>
      <c r="I757" s="19" t="str">
        <f t="shared" si="1"/>
        <v>North</v>
      </c>
      <c r="J757" s="19" t="str">
        <f t="shared" si="2"/>
        <v>NORTH</v>
      </c>
      <c r="K757" s="19" t="str">
        <f t="shared" si="3"/>
        <v>north</v>
      </c>
      <c r="L757" s="19" t="str">
        <f t="shared" si="4"/>
        <v>Sports</v>
      </c>
      <c r="M757" s="19" t="str">
        <f t="shared" si="5"/>
        <v>SPORTS</v>
      </c>
      <c r="N757" s="28" t="str">
        <f t="shared" si="6"/>
        <v>sports</v>
      </c>
    </row>
    <row r="758" ht="15.75" customHeight="1">
      <c r="A758" s="27" t="s">
        <v>750</v>
      </c>
      <c r="B758" s="12">
        <v>45138.0</v>
      </c>
      <c r="C758" s="13" t="s">
        <v>9</v>
      </c>
      <c r="D758" s="13" t="s">
        <v>23</v>
      </c>
      <c r="E758" s="13">
        <v>2462.6</v>
      </c>
      <c r="F758" s="13">
        <v>1.0</v>
      </c>
      <c r="G758" s="13">
        <v>7.0</v>
      </c>
      <c r="H758" s="13">
        <v>1191.19</v>
      </c>
      <c r="I758" s="19" t="str">
        <f t="shared" si="1"/>
        <v>North</v>
      </c>
      <c r="J758" s="19" t="str">
        <f t="shared" si="2"/>
        <v>NORTH</v>
      </c>
      <c r="K758" s="19" t="str">
        <f t="shared" si="3"/>
        <v>north</v>
      </c>
      <c r="L758" s="19" t="str">
        <f t="shared" si="4"/>
        <v>Electronics</v>
      </c>
      <c r="M758" s="19" t="str">
        <f t="shared" si="5"/>
        <v>ELECTRONICS</v>
      </c>
      <c r="N758" s="28" t="str">
        <f t="shared" si="6"/>
        <v>electronics</v>
      </c>
    </row>
    <row r="759" ht="15.75" customHeight="1">
      <c r="A759" s="29" t="s">
        <v>751</v>
      </c>
      <c r="B759" s="16">
        <v>45076.0</v>
      </c>
      <c r="C759" s="17" t="s">
        <v>12</v>
      </c>
      <c r="D759" s="17" t="s">
        <v>10</v>
      </c>
      <c r="E759" s="17">
        <v>1450.91</v>
      </c>
      <c r="F759" s="17">
        <v>31.0</v>
      </c>
      <c r="G759" s="17">
        <v>33.0</v>
      </c>
      <c r="H759" s="17">
        <v>1868.26</v>
      </c>
      <c r="I759" s="19" t="str">
        <f t="shared" si="1"/>
        <v>West</v>
      </c>
      <c r="J759" s="19" t="str">
        <f t="shared" si="2"/>
        <v>WEST</v>
      </c>
      <c r="K759" s="19" t="str">
        <f t="shared" si="3"/>
        <v>west</v>
      </c>
      <c r="L759" s="19" t="str">
        <f t="shared" si="4"/>
        <v>Groceries</v>
      </c>
      <c r="M759" s="19" t="str">
        <f t="shared" si="5"/>
        <v>GROCERIES</v>
      </c>
      <c r="N759" s="28" t="str">
        <f t="shared" si="6"/>
        <v>groceries</v>
      </c>
    </row>
    <row r="760" ht="15.75" customHeight="1">
      <c r="A760" s="27" t="s">
        <v>752</v>
      </c>
      <c r="B760" s="12">
        <v>45357.0</v>
      </c>
      <c r="C760" s="13" t="s">
        <v>16</v>
      </c>
      <c r="D760" s="13" t="s">
        <v>17</v>
      </c>
      <c r="E760" s="13">
        <v>3750.82</v>
      </c>
      <c r="F760" s="13">
        <v>20.0</v>
      </c>
      <c r="G760" s="13">
        <v>4.0</v>
      </c>
      <c r="H760" s="13">
        <v>221.78</v>
      </c>
      <c r="I760" s="19" t="str">
        <f t="shared" si="1"/>
        <v>South</v>
      </c>
      <c r="J760" s="19" t="str">
        <f t="shared" si="2"/>
        <v>SOUTH</v>
      </c>
      <c r="K760" s="19" t="str">
        <f t="shared" si="3"/>
        <v>south</v>
      </c>
      <c r="L760" s="19" t="str">
        <f t="shared" si="4"/>
        <v>Clothing</v>
      </c>
      <c r="M760" s="19" t="str">
        <f t="shared" si="5"/>
        <v>CLOTHING</v>
      </c>
      <c r="N760" s="28" t="str">
        <f t="shared" si="6"/>
        <v>clothing</v>
      </c>
    </row>
    <row r="761" ht="15.75" customHeight="1">
      <c r="A761" s="29" t="s">
        <v>753</v>
      </c>
      <c r="B761" s="16">
        <v>45149.0</v>
      </c>
      <c r="C761" s="17" t="s">
        <v>12</v>
      </c>
      <c r="D761" s="17" t="s">
        <v>21</v>
      </c>
      <c r="E761" s="17">
        <v>4652.85</v>
      </c>
      <c r="F761" s="17">
        <v>33.0</v>
      </c>
      <c r="G761" s="17">
        <v>27.0</v>
      </c>
      <c r="H761" s="17">
        <v>520.48</v>
      </c>
      <c r="I761" s="19" t="str">
        <f t="shared" si="1"/>
        <v>West</v>
      </c>
      <c r="J761" s="19" t="str">
        <f t="shared" si="2"/>
        <v>WEST</v>
      </c>
      <c r="K761" s="19" t="str">
        <f t="shared" si="3"/>
        <v>west</v>
      </c>
      <c r="L761" s="19" t="str">
        <f t="shared" si="4"/>
        <v>Sports</v>
      </c>
      <c r="M761" s="19" t="str">
        <f t="shared" si="5"/>
        <v>SPORTS</v>
      </c>
      <c r="N761" s="28" t="str">
        <f t="shared" si="6"/>
        <v>sports</v>
      </c>
    </row>
    <row r="762" ht="15.75" customHeight="1">
      <c r="A762" s="27">
        <v>1.5320453E7</v>
      </c>
      <c r="B762" s="12">
        <v>45297.0</v>
      </c>
      <c r="C762" s="13" t="s">
        <v>13</v>
      </c>
      <c r="D762" s="13" t="s">
        <v>19</v>
      </c>
      <c r="E762" s="13">
        <v>464.75</v>
      </c>
      <c r="F762" s="13">
        <v>26.0</v>
      </c>
      <c r="G762" s="13">
        <v>6.0</v>
      </c>
      <c r="H762" s="13">
        <v>965.83</v>
      </c>
      <c r="I762" s="19" t="str">
        <f t="shared" si="1"/>
        <v>East</v>
      </c>
      <c r="J762" s="19" t="str">
        <f t="shared" si="2"/>
        <v>EAST</v>
      </c>
      <c r="K762" s="19" t="str">
        <f t="shared" si="3"/>
        <v>east</v>
      </c>
      <c r="L762" s="19" t="str">
        <f t="shared" si="4"/>
        <v>Furniture</v>
      </c>
      <c r="M762" s="19" t="str">
        <f t="shared" si="5"/>
        <v>FURNITURE</v>
      </c>
      <c r="N762" s="28" t="str">
        <f t="shared" si="6"/>
        <v>furniture</v>
      </c>
    </row>
    <row r="763" ht="15.75" customHeight="1">
      <c r="A763" s="29" t="s">
        <v>754</v>
      </c>
      <c r="B763" s="16">
        <v>45533.0</v>
      </c>
      <c r="C763" s="17" t="s">
        <v>16</v>
      </c>
      <c r="D763" s="17" t="s">
        <v>17</v>
      </c>
      <c r="E763" s="17">
        <v>4156.4</v>
      </c>
      <c r="F763" s="17">
        <v>9.0</v>
      </c>
      <c r="G763" s="17">
        <v>50.0</v>
      </c>
      <c r="H763" s="17">
        <v>680.52</v>
      </c>
      <c r="I763" s="19" t="str">
        <f t="shared" si="1"/>
        <v>South</v>
      </c>
      <c r="J763" s="19" t="str">
        <f t="shared" si="2"/>
        <v>SOUTH</v>
      </c>
      <c r="K763" s="19" t="str">
        <f t="shared" si="3"/>
        <v>south</v>
      </c>
      <c r="L763" s="19" t="str">
        <f t="shared" si="4"/>
        <v>Clothing</v>
      </c>
      <c r="M763" s="19" t="str">
        <f t="shared" si="5"/>
        <v>CLOTHING</v>
      </c>
      <c r="N763" s="28" t="str">
        <f t="shared" si="6"/>
        <v>clothing</v>
      </c>
    </row>
    <row r="764" ht="15.75" customHeight="1">
      <c r="A764" s="27" t="s">
        <v>755</v>
      </c>
      <c r="B764" s="12">
        <v>45412.0</v>
      </c>
      <c r="C764" s="13" t="s">
        <v>12</v>
      </c>
      <c r="D764" s="13" t="s">
        <v>19</v>
      </c>
      <c r="E764" s="13">
        <v>4442.54</v>
      </c>
      <c r="F764" s="13">
        <v>34.0</v>
      </c>
      <c r="G764" s="13">
        <v>7.0</v>
      </c>
      <c r="H764" s="13">
        <v>1151.15</v>
      </c>
      <c r="I764" s="19" t="str">
        <f t="shared" si="1"/>
        <v>West</v>
      </c>
      <c r="J764" s="19" t="str">
        <f t="shared" si="2"/>
        <v>WEST</v>
      </c>
      <c r="K764" s="19" t="str">
        <f t="shared" si="3"/>
        <v>west</v>
      </c>
      <c r="L764" s="19" t="str">
        <f t="shared" si="4"/>
        <v>Furniture</v>
      </c>
      <c r="M764" s="19" t="str">
        <f t="shared" si="5"/>
        <v>FURNITURE</v>
      </c>
      <c r="N764" s="28" t="str">
        <f t="shared" si="6"/>
        <v>furniture</v>
      </c>
    </row>
    <row r="765" ht="15.75" customHeight="1">
      <c r="A765" s="29" t="s">
        <v>756</v>
      </c>
      <c r="B765" s="16">
        <v>45444.0</v>
      </c>
      <c r="C765" s="17" t="s">
        <v>9</v>
      </c>
      <c r="D765" s="17" t="s">
        <v>23</v>
      </c>
      <c r="E765" s="17">
        <v>1786.2</v>
      </c>
      <c r="F765" s="17">
        <v>11.0</v>
      </c>
      <c r="G765" s="17">
        <v>45.0</v>
      </c>
      <c r="H765" s="17">
        <v>1425.69</v>
      </c>
      <c r="I765" s="19" t="str">
        <f t="shared" si="1"/>
        <v>North</v>
      </c>
      <c r="J765" s="19" t="str">
        <f t="shared" si="2"/>
        <v>NORTH</v>
      </c>
      <c r="K765" s="19" t="str">
        <f t="shared" si="3"/>
        <v>north</v>
      </c>
      <c r="L765" s="19" t="str">
        <f t="shared" si="4"/>
        <v>Electronics</v>
      </c>
      <c r="M765" s="19" t="str">
        <f t="shared" si="5"/>
        <v>ELECTRONICS</v>
      </c>
      <c r="N765" s="28" t="str">
        <f t="shared" si="6"/>
        <v>electronics</v>
      </c>
    </row>
    <row r="766" ht="15.75" customHeight="1">
      <c r="A766" s="27" t="s">
        <v>757</v>
      </c>
      <c r="B766" s="12">
        <v>45282.0</v>
      </c>
      <c r="C766" s="13" t="s">
        <v>16</v>
      </c>
      <c r="D766" s="13" t="s">
        <v>21</v>
      </c>
      <c r="E766" s="13">
        <v>1605.24</v>
      </c>
      <c r="F766" s="13">
        <v>24.0</v>
      </c>
      <c r="G766" s="13">
        <v>41.0</v>
      </c>
      <c r="H766" s="13">
        <v>1023.58</v>
      </c>
      <c r="I766" s="19" t="str">
        <f t="shared" si="1"/>
        <v>South</v>
      </c>
      <c r="J766" s="19" t="str">
        <f t="shared" si="2"/>
        <v>SOUTH</v>
      </c>
      <c r="K766" s="19" t="str">
        <f t="shared" si="3"/>
        <v>south</v>
      </c>
      <c r="L766" s="19" t="str">
        <f t="shared" si="4"/>
        <v>Sports</v>
      </c>
      <c r="M766" s="19" t="str">
        <f t="shared" si="5"/>
        <v>SPORTS</v>
      </c>
      <c r="N766" s="28" t="str">
        <f t="shared" si="6"/>
        <v>sports</v>
      </c>
    </row>
    <row r="767" ht="15.75" customHeight="1">
      <c r="A767" s="29" t="s">
        <v>758</v>
      </c>
      <c r="B767" s="16">
        <v>45496.0</v>
      </c>
      <c r="C767" s="17" t="s">
        <v>12</v>
      </c>
      <c r="D767" s="17" t="s">
        <v>23</v>
      </c>
      <c r="E767" s="17">
        <v>339.6</v>
      </c>
      <c r="F767" s="17">
        <v>18.0</v>
      </c>
      <c r="G767" s="17">
        <v>3.0</v>
      </c>
      <c r="H767" s="17">
        <v>75.47</v>
      </c>
      <c r="I767" s="19" t="str">
        <f t="shared" si="1"/>
        <v>West</v>
      </c>
      <c r="J767" s="19" t="str">
        <f t="shared" si="2"/>
        <v>WEST</v>
      </c>
      <c r="K767" s="19" t="str">
        <f t="shared" si="3"/>
        <v>west</v>
      </c>
      <c r="L767" s="19" t="str">
        <f t="shared" si="4"/>
        <v>Electronics</v>
      </c>
      <c r="M767" s="19" t="str">
        <f t="shared" si="5"/>
        <v>ELECTRONICS</v>
      </c>
      <c r="N767" s="28" t="str">
        <f t="shared" si="6"/>
        <v>electronics</v>
      </c>
    </row>
    <row r="768" ht="15.75" customHeight="1">
      <c r="A768" s="27" t="s">
        <v>759</v>
      </c>
      <c r="B768" s="12">
        <v>45480.0</v>
      </c>
      <c r="C768" s="13" t="s">
        <v>12</v>
      </c>
      <c r="D768" s="13" t="s">
        <v>10</v>
      </c>
      <c r="E768" s="13">
        <v>3325.56</v>
      </c>
      <c r="F768" s="13">
        <v>33.0</v>
      </c>
      <c r="G768" s="13">
        <v>42.0</v>
      </c>
      <c r="H768" s="13">
        <v>696.61</v>
      </c>
      <c r="I768" s="19" t="str">
        <f t="shared" si="1"/>
        <v>West</v>
      </c>
      <c r="J768" s="19" t="str">
        <f t="shared" si="2"/>
        <v>WEST</v>
      </c>
      <c r="K768" s="19" t="str">
        <f t="shared" si="3"/>
        <v>west</v>
      </c>
      <c r="L768" s="19" t="str">
        <f t="shared" si="4"/>
        <v>Groceries</v>
      </c>
      <c r="M768" s="19" t="str">
        <f t="shared" si="5"/>
        <v>GROCERIES</v>
      </c>
      <c r="N768" s="28" t="str">
        <f t="shared" si="6"/>
        <v>groceries</v>
      </c>
    </row>
    <row r="769" ht="15.75" customHeight="1">
      <c r="A769" s="29" t="s">
        <v>760</v>
      </c>
      <c r="B769" s="16">
        <v>45533.0</v>
      </c>
      <c r="C769" s="17" t="s">
        <v>9</v>
      </c>
      <c r="D769" s="17" t="s">
        <v>21</v>
      </c>
      <c r="E769" s="17">
        <v>3278.03</v>
      </c>
      <c r="F769" s="17">
        <v>46.0</v>
      </c>
      <c r="G769" s="17">
        <v>36.0</v>
      </c>
      <c r="H769" s="17">
        <v>165.3</v>
      </c>
      <c r="I769" s="19" t="str">
        <f t="shared" si="1"/>
        <v>North</v>
      </c>
      <c r="J769" s="19" t="str">
        <f t="shared" si="2"/>
        <v>NORTH</v>
      </c>
      <c r="K769" s="19" t="str">
        <f t="shared" si="3"/>
        <v>north</v>
      </c>
      <c r="L769" s="19" t="str">
        <f t="shared" si="4"/>
        <v>Sports</v>
      </c>
      <c r="M769" s="19" t="str">
        <f t="shared" si="5"/>
        <v>SPORTS</v>
      </c>
      <c r="N769" s="28" t="str">
        <f t="shared" si="6"/>
        <v>sports</v>
      </c>
    </row>
    <row r="770" ht="15.75" customHeight="1">
      <c r="A770" s="27" t="s">
        <v>761</v>
      </c>
      <c r="B770" s="12">
        <v>45029.0</v>
      </c>
      <c r="C770" s="13" t="s">
        <v>12</v>
      </c>
      <c r="D770" s="13" t="s">
        <v>23</v>
      </c>
      <c r="E770" s="13">
        <v>2960.3</v>
      </c>
      <c r="F770" s="13">
        <v>25.0</v>
      </c>
      <c r="G770" s="13">
        <v>7.0</v>
      </c>
      <c r="H770" s="13">
        <v>1764.7</v>
      </c>
      <c r="I770" s="19" t="str">
        <f t="shared" si="1"/>
        <v>West</v>
      </c>
      <c r="J770" s="19" t="str">
        <f t="shared" si="2"/>
        <v>WEST</v>
      </c>
      <c r="K770" s="19" t="str">
        <f t="shared" si="3"/>
        <v>west</v>
      </c>
      <c r="L770" s="19" t="str">
        <f t="shared" si="4"/>
        <v>Electronics</v>
      </c>
      <c r="M770" s="19" t="str">
        <f t="shared" si="5"/>
        <v>ELECTRONICS</v>
      </c>
      <c r="N770" s="28" t="str">
        <f t="shared" si="6"/>
        <v>electronics</v>
      </c>
    </row>
    <row r="771" ht="15.75" customHeight="1">
      <c r="A771" s="29">
        <v>9.3843623E7</v>
      </c>
      <c r="B771" s="16">
        <v>45545.0</v>
      </c>
      <c r="C771" s="17" t="s">
        <v>13</v>
      </c>
      <c r="D771" s="17" t="s">
        <v>23</v>
      </c>
      <c r="E771" s="17">
        <v>4064.15</v>
      </c>
      <c r="F771" s="17">
        <v>46.0</v>
      </c>
      <c r="G771" s="17">
        <v>20.0</v>
      </c>
      <c r="H771" s="17">
        <v>622.95</v>
      </c>
      <c r="I771" s="19" t="str">
        <f t="shared" si="1"/>
        <v>East</v>
      </c>
      <c r="J771" s="19" t="str">
        <f t="shared" si="2"/>
        <v>EAST</v>
      </c>
      <c r="K771" s="19" t="str">
        <f t="shared" si="3"/>
        <v>east</v>
      </c>
      <c r="L771" s="19" t="str">
        <f t="shared" si="4"/>
        <v>Electronics</v>
      </c>
      <c r="M771" s="19" t="str">
        <f t="shared" si="5"/>
        <v>ELECTRONICS</v>
      </c>
      <c r="N771" s="28" t="str">
        <f t="shared" si="6"/>
        <v>electronics</v>
      </c>
    </row>
    <row r="772" ht="15.75" customHeight="1">
      <c r="A772" s="27" t="s">
        <v>762</v>
      </c>
      <c r="B772" s="12">
        <v>45349.0</v>
      </c>
      <c r="C772" s="13" t="s">
        <v>16</v>
      </c>
      <c r="D772" s="13" t="s">
        <v>10</v>
      </c>
      <c r="E772" s="13">
        <v>1047.93</v>
      </c>
      <c r="F772" s="13">
        <v>8.0</v>
      </c>
      <c r="G772" s="13">
        <v>8.0</v>
      </c>
      <c r="H772" s="13">
        <v>1988.63</v>
      </c>
      <c r="I772" s="19" t="str">
        <f t="shared" si="1"/>
        <v>South</v>
      </c>
      <c r="J772" s="19" t="str">
        <f t="shared" si="2"/>
        <v>SOUTH</v>
      </c>
      <c r="K772" s="19" t="str">
        <f t="shared" si="3"/>
        <v>south</v>
      </c>
      <c r="L772" s="19" t="str">
        <f t="shared" si="4"/>
        <v>Groceries</v>
      </c>
      <c r="M772" s="19" t="str">
        <f t="shared" si="5"/>
        <v>GROCERIES</v>
      </c>
      <c r="N772" s="28" t="str">
        <f t="shared" si="6"/>
        <v>groceries</v>
      </c>
    </row>
    <row r="773" ht="15.75" customHeight="1">
      <c r="A773" s="29" t="s">
        <v>763</v>
      </c>
      <c r="B773" s="16">
        <v>45519.0</v>
      </c>
      <c r="C773" s="17" t="s">
        <v>9</v>
      </c>
      <c r="D773" s="17" t="s">
        <v>19</v>
      </c>
      <c r="E773" s="17">
        <v>3294.93</v>
      </c>
      <c r="F773" s="17">
        <v>26.0</v>
      </c>
      <c r="G773" s="17">
        <v>29.0</v>
      </c>
      <c r="H773" s="17">
        <v>1886.15</v>
      </c>
      <c r="I773" s="19" t="str">
        <f t="shared" si="1"/>
        <v>North</v>
      </c>
      <c r="J773" s="19" t="str">
        <f t="shared" si="2"/>
        <v>NORTH</v>
      </c>
      <c r="K773" s="19" t="str">
        <f t="shared" si="3"/>
        <v>north</v>
      </c>
      <c r="L773" s="19" t="str">
        <f t="shared" si="4"/>
        <v>Furniture</v>
      </c>
      <c r="M773" s="19" t="str">
        <f t="shared" si="5"/>
        <v>FURNITURE</v>
      </c>
      <c r="N773" s="28" t="str">
        <f t="shared" si="6"/>
        <v>furniture</v>
      </c>
    </row>
    <row r="774" ht="15.75" customHeight="1">
      <c r="A774" s="27" t="s">
        <v>764</v>
      </c>
      <c r="B774" s="12">
        <v>45089.0</v>
      </c>
      <c r="C774" s="13" t="s">
        <v>9</v>
      </c>
      <c r="D774" s="13" t="s">
        <v>17</v>
      </c>
      <c r="E774" s="13">
        <v>4175.08</v>
      </c>
      <c r="F774" s="13">
        <v>13.0</v>
      </c>
      <c r="G774" s="13">
        <v>26.0</v>
      </c>
      <c r="H774" s="13">
        <v>1067.78</v>
      </c>
      <c r="I774" s="19" t="str">
        <f t="shared" si="1"/>
        <v>North</v>
      </c>
      <c r="J774" s="19" t="str">
        <f t="shared" si="2"/>
        <v>NORTH</v>
      </c>
      <c r="K774" s="19" t="str">
        <f t="shared" si="3"/>
        <v>north</v>
      </c>
      <c r="L774" s="19" t="str">
        <f t="shared" si="4"/>
        <v>Clothing</v>
      </c>
      <c r="M774" s="19" t="str">
        <f t="shared" si="5"/>
        <v>CLOTHING</v>
      </c>
      <c r="N774" s="28" t="str">
        <f t="shared" si="6"/>
        <v>clothing</v>
      </c>
    </row>
    <row r="775" ht="15.75" customHeight="1">
      <c r="A775" s="29" t="s">
        <v>765</v>
      </c>
      <c r="B775" s="16">
        <v>45129.0</v>
      </c>
      <c r="C775" s="17" t="s">
        <v>13</v>
      </c>
      <c r="D775" s="17" t="s">
        <v>17</v>
      </c>
      <c r="E775" s="17">
        <v>4196.52</v>
      </c>
      <c r="F775" s="17">
        <v>47.0</v>
      </c>
      <c r="G775" s="17">
        <v>21.0</v>
      </c>
      <c r="H775" s="17">
        <v>221.75</v>
      </c>
      <c r="I775" s="19" t="str">
        <f t="shared" si="1"/>
        <v>East</v>
      </c>
      <c r="J775" s="19" t="str">
        <f t="shared" si="2"/>
        <v>EAST</v>
      </c>
      <c r="K775" s="19" t="str">
        <f t="shared" si="3"/>
        <v>east</v>
      </c>
      <c r="L775" s="19" t="str">
        <f t="shared" si="4"/>
        <v>Clothing</v>
      </c>
      <c r="M775" s="19" t="str">
        <f t="shared" si="5"/>
        <v>CLOTHING</v>
      </c>
      <c r="N775" s="28" t="str">
        <f t="shared" si="6"/>
        <v>clothing</v>
      </c>
    </row>
    <row r="776" ht="15.75" customHeight="1">
      <c r="A776" s="27">
        <v>7.816984E7</v>
      </c>
      <c r="B776" s="12">
        <v>45149.0</v>
      </c>
      <c r="C776" s="13" t="s">
        <v>9</v>
      </c>
      <c r="D776" s="13" t="s">
        <v>19</v>
      </c>
      <c r="E776" s="13">
        <v>2624.05</v>
      </c>
      <c r="F776" s="13">
        <v>46.0</v>
      </c>
      <c r="G776" s="13">
        <v>35.0</v>
      </c>
      <c r="H776" s="13">
        <v>329.35</v>
      </c>
      <c r="I776" s="19" t="str">
        <f t="shared" si="1"/>
        <v>North</v>
      </c>
      <c r="J776" s="19" t="str">
        <f t="shared" si="2"/>
        <v>NORTH</v>
      </c>
      <c r="K776" s="19" t="str">
        <f t="shared" si="3"/>
        <v>north</v>
      </c>
      <c r="L776" s="19" t="str">
        <f t="shared" si="4"/>
        <v>Furniture</v>
      </c>
      <c r="M776" s="19" t="str">
        <f t="shared" si="5"/>
        <v>FURNITURE</v>
      </c>
      <c r="N776" s="28" t="str">
        <f t="shared" si="6"/>
        <v>furniture</v>
      </c>
    </row>
    <row r="777" ht="15.75" customHeight="1">
      <c r="A777" s="29" t="s">
        <v>766</v>
      </c>
      <c r="B777" s="16">
        <v>45053.0</v>
      </c>
      <c r="C777" s="17" t="s">
        <v>16</v>
      </c>
      <c r="D777" s="17" t="s">
        <v>21</v>
      </c>
      <c r="E777" s="17">
        <v>4961.01</v>
      </c>
      <c r="F777" s="17">
        <v>18.0</v>
      </c>
      <c r="G777" s="17">
        <v>38.0</v>
      </c>
      <c r="H777" s="17">
        <v>1824.68</v>
      </c>
      <c r="I777" s="19" t="str">
        <f t="shared" si="1"/>
        <v>South</v>
      </c>
      <c r="J777" s="19" t="str">
        <f t="shared" si="2"/>
        <v>SOUTH</v>
      </c>
      <c r="K777" s="19" t="str">
        <f t="shared" si="3"/>
        <v>south</v>
      </c>
      <c r="L777" s="19" t="str">
        <f t="shared" si="4"/>
        <v>Sports</v>
      </c>
      <c r="M777" s="19" t="str">
        <f t="shared" si="5"/>
        <v>SPORTS</v>
      </c>
      <c r="N777" s="28" t="str">
        <f t="shared" si="6"/>
        <v>sports</v>
      </c>
    </row>
    <row r="778" ht="15.75" customHeight="1">
      <c r="A778" s="27">
        <v>6.6593948E7</v>
      </c>
      <c r="B778" s="12">
        <v>45504.0</v>
      </c>
      <c r="C778" s="13" t="s">
        <v>9</v>
      </c>
      <c r="D778" s="13" t="s">
        <v>10</v>
      </c>
      <c r="E778" s="13">
        <v>891.09</v>
      </c>
      <c r="F778" s="13">
        <v>39.0</v>
      </c>
      <c r="G778" s="13">
        <v>25.0</v>
      </c>
      <c r="H778" s="13">
        <v>1544.0</v>
      </c>
      <c r="I778" s="19" t="str">
        <f t="shared" si="1"/>
        <v>North</v>
      </c>
      <c r="J778" s="19" t="str">
        <f t="shared" si="2"/>
        <v>NORTH</v>
      </c>
      <c r="K778" s="19" t="str">
        <f t="shared" si="3"/>
        <v>north</v>
      </c>
      <c r="L778" s="19" t="str">
        <f t="shared" si="4"/>
        <v>Groceries</v>
      </c>
      <c r="M778" s="19" t="str">
        <f t="shared" si="5"/>
        <v>GROCERIES</v>
      </c>
      <c r="N778" s="28" t="str">
        <f t="shared" si="6"/>
        <v>groceries</v>
      </c>
    </row>
    <row r="779" ht="15.75" customHeight="1">
      <c r="A779" s="29" t="s">
        <v>767</v>
      </c>
      <c r="B779" s="16">
        <v>44906.0</v>
      </c>
      <c r="C779" s="17" t="s">
        <v>9</v>
      </c>
      <c r="D779" s="17" t="s">
        <v>19</v>
      </c>
      <c r="E779" s="17">
        <v>1068.18</v>
      </c>
      <c r="F779" s="17">
        <v>18.0</v>
      </c>
      <c r="G779" s="17">
        <v>15.0</v>
      </c>
      <c r="H779" s="17">
        <v>275.36</v>
      </c>
      <c r="I779" s="19" t="str">
        <f t="shared" si="1"/>
        <v>North</v>
      </c>
      <c r="J779" s="19" t="str">
        <f t="shared" si="2"/>
        <v>NORTH</v>
      </c>
      <c r="K779" s="19" t="str">
        <f t="shared" si="3"/>
        <v>north</v>
      </c>
      <c r="L779" s="19" t="str">
        <f t="shared" si="4"/>
        <v>Furniture</v>
      </c>
      <c r="M779" s="19" t="str">
        <f t="shared" si="5"/>
        <v>FURNITURE</v>
      </c>
      <c r="N779" s="28" t="str">
        <f t="shared" si="6"/>
        <v>furniture</v>
      </c>
    </row>
    <row r="780" ht="15.75" customHeight="1">
      <c r="A780" s="27" t="s">
        <v>768</v>
      </c>
      <c r="B780" s="12">
        <v>45414.0</v>
      </c>
      <c r="C780" s="13" t="s">
        <v>13</v>
      </c>
      <c r="D780" s="13" t="s">
        <v>17</v>
      </c>
      <c r="E780" s="13">
        <v>1333.44</v>
      </c>
      <c r="F780" s="13">
        <v>22.0</v>
      </c>
      <c r="G780" s="13">
        <v>21.0</v>
      </c>
      <c r="H780" s="13">
        <v>880.79</v>
      </c>
      <c r="I780" s="19" t="str">
        <f t="shared" si="1"/>
        <v>East</v>
      </c>
      <c r="J780" s="19" t="str">
        <f t="shared" si="2"/>
        <v>EAST</v>
      </c>
      <c r="K780" s="19" t="str">
        <f t="shared" si="3"/>
        <v>east</v>
      </c>
      <c r="L780" s="19" t="str">
        <f t="shared" si="4"/>
        <v>Clothing</v>
      </c>
      <c r="M780" s="19" t="str">
        <f t="shared" si="5"/>
        <v>CLOTHING</v>
      </c>
      <c r="N780" s="28" t="str">
        <f t="shared" si="6"/>
        <v>clothing</v>
      </c>
    </row>
    <row r="781" ht="15.75" customHeight="1">
      <c r="A781" s="29" t="s">
        <v>769</v>
      </c>
      <c r="B781" s="16">
        <v>45186.0</v>
      </c>
      <c r="C781" s="17" t="s">
        <v>13</v>
      </c>
      <c r="D781" s="17" t="s">
        <v>23</v>
      </c>
      <c r="E781" s="17">
        <v>2925.26</v>
      </c>
      <c r="F781" s="17">
        <v>36.0</v>
      </c>
      <c r="G781" s="17">
        <v>21.0</v>
      </c>
      <c r="H781" s="17">
        <v>369.46</v>
      </c>
      <c r="I781" s="19" t="str">
        <f t="shared" si="1"/>
        <v>East</v>
      </c>
      <c r="J781" s="19" t="str">
        <f t="shared" si="2"/>
        <v>EAST</v>
      </c>
      <c r="K781" s="19" t="str">
        <f t="shared" si="3"/>
        <v>east</v>
      </c>
      <c r="L781" s="19" t="str">
        <f t="shared" si="4"/>
        <v>Electronics</v>
      </c>
      <c r="M781" s="19" t="str">
        <f t="shared" si="5"/>
        <v>ELECTRONICS</v>
      </c>
      <c r="N781" s="28" t="str">
        <f t="shared" si="6"/>
        <v>electronics</v>
      </c>
    </row>
    <row r="782" ht="15.75" customHeight="1">
      <c r="A782" s="27" t="s">
        <v>770</v>
      </c>
      <c r="B782" s="12">
        <v>45533.0</v>
      </c>
      <c r="C782" s="13" t="s">
        <v>9</v>
      </c>
      <c r="D782" s="13" t="s">
        <v>17</v>
      </c>
      <c r="E782" s="13">
        <v>2898.55</v>
      </c>
      <c r="F782" s="13">
        <v>13.0</v>
      </c>
      <c r="G782" s="13">
        <v>24.0</v>
      </c>
      <c r="H782" s="13">
        <v>1966.69</v>
      </c>
      <c r="I782" s="19" t="str">
        <f t="shared" si="1"/>
        <v>North</v>
      </c>
      <c r="J782" s="19" t="str">
        <f t="shared" si="2"/>
        <v>NORTH</v>
      </c>
      <c r="K782" s="19" t="str">
        <f t="shared" si="3"/>
        <v>north</v>
      </c>
      <c r="L782" s="19" t="str">
        <f t="shared" si="4"/>
        <v>Clothing</v>
      </c>
      <c r="M782" s="19" t="str">
        <f t="shared" si="5"/>
        <v>CLOTHING</v>
      </c>
      <c r="N782" s="28" t="str">
        <f t="shared" si="6"/>
        <v>clothing</v>
      </c>
    </row>
    <row r="783" ht="15.75" customHeight="1">
      <c r="A783" s="29" t="s">
        <v>771</v>
      </c>
      <c r="B783" s="16">
        <v>45491.0</v>
      </c>
      <c r="C783" s="17" t="s">
        <v>16</v>
      </c>
      <c r="D783" s="17" t="s">
        <v>10</v>
      </c>
      <c r="E783" s="17">
        <v>4056.48</v>
      </c>
      <c r="F783" s="17">
        <v>34.0</v>
      </c>
      <c r="G783" s="17">
        <v>43.0</v>
      </c>
      <c r="H783" s="17">
        <v>981.37</v>
      </c>
      <c r="I783" s="19" t="str">
        <f t="shared" si="1"/>
        <v>South</v>
      </c>
      <c r="J783" s="19" t="str">
        <f t="shared" si="2"/>
        <v>SOUTH</v>
      </c>
      <c r="K783" s="19" t="str">
        <f t="shared" si="3"/>
        <v>south</v>
      </c>
      <c r="L783" s="19" t="str">
        <f t="shared" si="4"/>
        <v>Groceries</v>
      </c>
      <c r="M783" s="19" t="str">
        <f t="shared" si="5"/>
        <v>GROCERIES</v>
      </c>
      <c r="N783" s="28" t="str">
        <f t="shared" si="6"/>
        <v>groceries</v>
      </c>
    </row>
    <row r="784" ht="15.75" customHeight="1">
      <c r="A784" s="27" t="s">
        <v>772</v>
      </c>
      <c r="B784" s="12">
        <v>45158.0</v>
      </c>
      <c r="C784" s="13" t="s">
        <v>16</v>
      </c>
      <c r="D784" s="13" t="s">
        <v>17</v>
      </c>
      <c r="E784" s="13">
        <v>139.46</v>
      </c>
      <c r="F784" s="13">
        <v>9.0</v>
      </c>
      <c r="G784" s="13">
        <v>34.0</v>
      </c>
      <c r="H784" s="13">
        <v>480.55</v>
      </c>
      <c r="I784" s="19" t="str">
        <f t="shared" si="1"/>
        <v>South</v>
      </c>
      <c r="J784" s="19" t="str">
        <f t="shared" si="2"/>
        <v>SOUTH</v>
      </c>
      <c r="K784" s="19" t="str">
        <f t="shared" si="3"/>
        <v>south</v>
      </c>
      <c r="L784" s="19" t="str">
        <f t="shared" si="4"/>
        <v>Clothing</v>
      </c>
      <c r="M784" s="19" t="str">
        <f t="shared" si="5"/>
        <v>CLOTHING</v>
      </c>
      <c r="N784" s="28" t="str">
        <f t="shared" si="6"/>
        <v>clothing</v>
      </c>
    </row>
    <row r="785" ht="15.75" customHeight="1">
      <c r="A785" s="29" t="s">
        <v>773</v>
      </c>
      <c r="B785" s="16">
        <v>45444.0</v>
      </c>
      <c r="C785" s="17" t="s">
        <v>9</v>
      </c>
      <c r="D785" s="17" t="s">
        <v>17</v>
      </c>
      <c r="E785" s="17">
        <v>435.93</v>
      </c>
      <c r="F785" s="17">
        <v>37.0</v>
      </c>
      <c r="G785" s="17">
        <v>34.0</v>
      </c>
      <c r="H785" s="17">
        <v>1130.13</v>
      </c>
      <c r="I785" s="19" t="str">
        <f t="shared" si="1"/>
        <v>North</v>
      </c>
      <c r="J785" s="19" t="str">
        <f t="shared" si="2"/>
        <v>NORTH</v>
      </c>
      <c r="K785" s="19" t="str">
        <f t="shared" si="3"/>
        <v>north</v>
      </c>
      <c r="L785" s="19" t="str">
        <f t="shared" si="4"/>
        <v>Clothing</v>
      </c>
      <c r="M785" s="19" t="str">
        <f t="shared" si="5"/>
        <v>CLOTHING</v>
      </c>
      <c r="N785" s="28" t="str">
        <f t="shared" si="6"/>
        <v>clothing</v>
      </c>
    </row>
    <row r="786" ht="15.75" customHeight="1">
      <c r="A786" s="27" t="s">
        <v>774</v>
      </c>
      <c r="B786" s="12">
        <v>45317.0</v>
      </c>
      <c r="C786" s="13" t="s">
        <v>12</v>
      </c>
      <c r="D786" s="13" t="s">
        <v>17</v>
      </c>
      <c r="E786" s="13">
        <v>2530.56</v>
      </c>
      <c r="F786" s="13">
        <v>19.0</v>
      </c>
      <c r="G786" s="13">
        <v>6.0</v>
      </c>
      <c r="H786" s="13">
        <v>1288.56</v>
      </c>
      <c r="I786" s="19" t="str">
        <f t="shared" si="1"/>
        <v>West</v>
      </c>
      <c r="J786" s="19" t="str">
        <f t="shared" si="2"/>
        <v>WEST</v>
      </c>
      <c r="K786" s="19" t="str">
        <f t="shared" si="3"/>
        <v>west</v>
      </c>
      <c r="L786" s="19" t="str">
        <f t="shared" si="4"/>
        <v>Clothing</v>
      </c>
      <c r="M786" s="19" t="str">
        <f t="shared" si="5"/>
        <v>CLOTHING</v>
      </c>
      <c r="N786" s="28" t="str">
        <f t="shared" si="6"/>
        <v>clothing</v>
      </c>
    </row>
    <row r="787" ht="15.75" customHeight="1">
      <c r="A787" s="29" t="s">
        <v>775</v>
      </c>
      <c r="B787" s="16">
        <v>44903.0</v>
      </c>
      <c r="C787" s="17" t="s">
        <v>13</v>
      </c>
      <c r="D787" s="17" t="s">
        <v>19</v>
      </c>
      <c r="E787" s="17">
        <v>1953.71</v>
      </c>
      <c r="F787" s="17">
        <v>39.0</v>
      </c>
      <c r="G787" s="17">
        <v>49.0</v>
      </c>
      <c r="H787" s="17">
        <v>548.37</v>
      </c>
      <c r="I787" s="19" t="str">
        <f t="shared" si="1"/>
        <v>East</v>
      </c>
      <c r="J787" s="19" t="str">
        <f t="shared" si="2"/>
        <v>EAST</v>
      </c>
      <c r="K787" s="19" t="str">
        <f t="shared" si="3"/>
        <v>east</v>
      </c>
      <c r="L787" s="19" t="str">
        <f t="shared" si="4"/>
        <v>Furniture</v>
      </c>
      <c r="M787" s="19" t="str">
        <f t="shared" si="5"/>
        <v>FURNITURE</v>
      </c>
      <c r="N787" s="28" t="str">
        <f t="shared" si="6"/>
        <v>furniture</v>
      </c>
    </row>
    <row r="788" ht="15.75" customHeight="1">
      <c r="A788" s="27" t="s">
        <v>776</v>
      </c>
      <c r="B788" s="12">
        <v>45524.0</v>
      </c>
      <c r="C788" s="13" t="s">
        <v>9</v>
      </c>
      <c r="D788" s="13" t="s">
        <v>21</v>
      </c>
      <c r="E788" s="13">
        <v>4573.18</v>
      </c>
      <c r="F788" s="13">
        <v>21.0</v>
      </c>
      <c r="G788" s="13">
        <v>37.0</v>
      </c>
      <c r="H788" s="13">
        <v>369.12</v>
      </c>
      <c r="I788" s="19" t="str">
        <f t="shared" si="1"/>
        <v>North</v>
      </c>
      <c r="J788" s="19" t="str">
        <f t="shared" si="2"/>
        <v>NORTH</v>
      </c>
      <c r="K788" s="19" t="str">
        <f t="shared" si="3"/>
        <v>north</v>
      </c>
      <c r="L788" s="19" t="str">
        <f t="shared" si="4"/>
        <v>Sports</v>
      </c>
      <c r="M788" s="19" t="str">
        <f t="shared" si="5"/>
        <v>SPORTS</v>
      </c>
      <c r="N788" s="28" t="str">
        <f t="shared" si="6"/>
        <v>sports</v>
      </c>
    </row>
    <row r="789" ht="15.75" customHeight="1">
      <c r="A789" s="29" t="s">
        <v>777</v>
      </c>
      <c r="B789" s="16">
        <v>45050.0</v>
      </c>
      <c r="C789" s="17" t="s">
        <v>13</v>
      </c>
      <c r="D789" s="17" t="s">
        <v>23</v>
      </c>
      <c r="E789" s="17">
        <v>3475.41</v>
      </c>
      <c r="F789" s="17">
        <v>1.0</v>
      </c>
      <c r="G789" s="17">
        <v>32.0</v>
      </c>
      <c r="H789" s="17">
        <v>1732.75</v>
      </c>
      <c r="I789" s="19" t="str">
        <f t="shared" si="1"/>
        <v>East</v>
      </c>
      <c r="J789" s="19" t="str">
        <f t="shared" si="2"/>
        <v>EAST</v>
      </c>
      <c r="K789" s="19" t="str">
        <f t="shared" si="3"/>
        <v>east</v>
      </c>
      <c r="L789" s="19" t="str">
        <f t="shared" si="4"/>
        <v>Electronics</v>
      </c>
      <c r="M789" s="19" t="str">
        <f t="shared" si="5"/>
        <v>ELECTRONICS</v>
      </c>
      <c r="N789" s="28" t="str">
        <f t="shared" si="6"/>
        <v>electronics</v>
      </c>
    </row>
    <row r="790" ht="15.75" customHeight="1">
      <c r="A790" s="27" t="s">
        <v>778</v>
      </c>
      <c r="B790" s="12">
        <v>45101.0</v>
      </c>
      <c r="C790" s="13" t="s">
        <v>9</v>
      </c>
      <c r="D790" s="13" t="s">
        <v>10</v>
      </c>
      <c r="E790" s="13">
        <v>3241.87</v>
      </c>
      <c r="F790" s="13">
        <v>25.0</v>
      </c>
      <c r="G790" s="13">
        <v>44.0</v>
      </c>
      <c r="H790" s="13">
        <v>120.21</v>
      </c>
      <c r="I790" s="19" t="str">
        <f t="shared" si="1"/>
        <v>North</v>
      </c>
      <c r="J790" s="19" t="str">
        <f t="shared" si="2"/>
        <v>NORTH</v>
      </c>
      <c r="K790" s="19" t="str">
        <f t="shared" si="3"/>
        <v>north</v>
      </c>
      <c r="L790" s="19" t="str">
        <f t="shared" si="4"/>
        <v>Groceries</v>
      </c>
      <c r="M790" s="19" t="str">
        <f t="shared" si="5"/>
        <v>GROCERIES</v>
      </c>
      <c r="N790" s="28" t="str">
        <f t="shared" si="6"/>
        <v>groceries</v>
      </c>
    </row>
    <row r="791" ht="15.75" customHeight="1">
      <c r="A791" s="29" t="s">
        <v>779</v>
      </c>
      <c r="B791" s="16">
        <v>45077.0</v>
      </c>
      <c r="C791" s="17" t="s">
        <v>13</v>
      </c>
      <c r="D791" s="17" t="s">
        <v>23</v>
      </c>
      <c r="E791" s="17">
        <v>4697.27</v>
      </c>
      <c r="F791" s="17">
        <v>41.0</v>
      </c>
      <c r="G791" s="17">
        <v>49.0</v>
      </c>
      <c r="H791" s="17">
        <v>1686.33</v>
      </c>
      <c r="I791" s="19" t="str">
        <f t="shared" si="1"/>
        <v>East</v>
      </c>
      <c r="J791" s="19" t="str">
        <f t="shared" si="2"/>
        <v>EAST</v>
      </c>
      <c r="K791" s="19" t="str">
        <f t="shared" si="3"/>
        <v>east</v>
      </c>
      <c r="L791" s="19" t="str">
        <f t="shared" si="4"/>
        <v>Electronics</v>
      </c>
      <c r="M791" s="19" t="str">
        <f t="shared" si="5"/>
        <v>ELECTRONICS</v>
      </c>
      <c r="N791" s="28" t="str">
        <f t="shared" si="6"/>
        <v>electronics</v>
      </c>
    </row>
    <row r="792" ht="15.75" customHeight="1">
      <c r="A792" s="27" t="s">
        <v>780</v>
      </c>
      <c r="B792" s="12">
        <v>44941.0</v>
      </c>
      <c r="C792" s="13" t="s">
        <v>9</v>
      </c>
      <c r="D792" s="13" t="s">
        <v>10</v>
      </c>
      <c r="E792" s="13">
        <v>2296.37</v>
      </c>
      <c r="F792" s="13">
        <v>18.0</v>
      </c>
      <c r="G792" s="13">
        <v>9.0</v>
      </c>
      <c r="H792" s="13">
        <v>959.38</v>
      </c>
      <c r="I792" s="19" t="str">
        <f t="shared" si="1"/>
        <v>North</v>
      </c>
      <c r="J792" s="19" t="str">
        <f t="shared" si="2"/>
        <v>NORTH</v>
      </c>
      <c r="K792" s="19" t="str">
        <f t="shared" si="3"/>
        <v>north</v>
      </c>
      <c r="L792" s="19" t="str">
        <f t="shared" si="4"/>
        <v>Groceries</v>
      </c>
      <c r="M792" s="19" t="str">
        <f t="shared" si="5"/>
        <v>GROCERIES</v>
      </c>
      <c r="N792" s="28" t="str">
        <f t="shared" si="6"/>
        <v>groceries</v>
      </c>
    </row>
    <row r="793" ht="15.75" customHeight="1">
      <c r="A793" s="29" t="s">
        <v>781</v>
      </c>
      <c r="B793" s="16">
        <v>45472.0</v>
      </c>
      <c r="C793" s="17" t="s">
        <v>13</v>
      </c>
      <c r="D793" s="17" t="s">
        <v>10</v>
      </c>
      <c r="E793" s="17">
        <v>2708.02</v>
      </c>
      <c r="F793" s="17">
        <v>1.0</v>
      </c>
      <c r="G793" s="17">
        <v>50.0</v>
      </c>
      <c r="H793" s="17">
        <v>768.51</v>
      </c>
      <c r="I793" s="19" t="str">
        <f t="shared" si="1"/>
        <v>East</v>
      </c>
      <c r="J793" s="19" t="str">
        <f t="shared" si="2"/>
        <v>EAST</v>
      </c>
      <c r="K793" s="19" t="str">
        <f t="shared" si="3"/>
        <v>east</v>
      </c>
      <c r="L793" s="19" t="str">
        <f t="shared" si="4"/>
        <v>Groceries</v>
      </c>
      <c r="M793" s="19" t="str">
        <f t="shared" si="5"/>
        <v>GROCERIES</v>
      </c>
      <c r="N793" s="28" t="str">
        <f t="shared" si="6"/>
        <v>groceries</v>
      </c>
    </row>
    <row r="794" ht="15.75" customHeight="1">
      <c r="A794" s="27" t="s">
        <v>782</v>
      </c>
      <c r="B794" s="12">
        <v>45333.0</v>
      </c>
      <c r="C794" s="13" t="s">
        <v>9</v>
      </c>
      <c r="D794" s="13" t="s">
        <v>19</v>
      </c>
      <c r="E794" s="13">
        <v>2674.76</v>
      </c>
      <c r="F794" s="13">
        <v>30.0</v>
      </c>
      <c r="G794" s="13">
        <v>30.0</v>
      </c>
      <c r="H794" s="13">
        <v>700.3</v>
      </c>
      <c r="I794" s="19" t="str">
        <f t="shared" si="1"/>
        <v>North</v>
      </c>
      <c r="J794" s="19" t="str">
        <f t="shared" si="2"/>
        <v>NORTH</v>
      </c>
      <c r="K794" s="19" t="str">
        <f t="shared" si="3"/>
        <v>north</v>
      </c>
      <c r="L794" s="19" t="str">
        <f t="shared" si="4"/>
        <v>Furniture</v>
      </c>
      <c r="M794" s="19" t="str">
        <f t="shared" si="5"/>
        <v>FURNITURE</v>
      </c>
      <c r="N794" s="28" t="str">
        <f t="shared" si="6"/>
        <v>furniture</v>
      </c>
    </row>
    <row r="795" ht="15.75" customHeight="1">
      <c r="A795" s="29" t="s">
        <v>783</v>
      </c>
      <c r="B795" s="16">
        <v>44938.0</v>
      </c>
      <c r="C795" s="17" t="s">
        <v>12</v>
      </c>
      <c r="D795" s="17" t="s">
        <v>10</v>
      </c>
      <c r="E795" s="17">
        <v>573.33</v>
      </c>
      <c r="F795" s="17">
        <v>22.0</v>
      </c>
      <c r="G795" s="17">
        <v>12.0</v>
      </c>
      <c r="H795" s="17">
        <v>624.6</v>
      </c>
      <c r="I795" s="19" t="str">
        <f t="shared" si="1"/>
        <v>West</v>
      </c>
      <c r="J795" s="19" t="str">
        <f t="shared" si="2"/>
        <v>WEST</v>
      </c>
      <c r="K795" s="19" t="str">
        <f t="shared" si="3"/>
        <v>west</v>
      </c>
      <c r="L795" s="19" t="str">
        <f t="shared" si="4"/>
        <v>Groceries</v>
      </c>
      <c r="M795" s="19" t="str">
        <f t="shared" si="5"/>
        <v>GROCERIES</v>
      </c>
      <c r="N795" s="28" t="str">
        <f t="shared" si="6"/>
        <v>groceries</v>
      </c>
    </row>
    <row r="796" ht="15.75" customHeight="1">
      <c r="A796" s="27" t="s">
        <v>784</v>
      </c>
      <c r="B796" s="12">
        <v>45499.0</v>
      </c>
      <c r="C796" s="13" t="s">
        <v>16</v>
      </c>
      <c r="D796" s="13" t="s">
        <v>10</v>
      </c>
      <c r="E796" s="13">
        <v>4504.88</v>
      </c>
      <c r="F796" s="13">
        <v>41.0</v>
      </c>
      <c r="G796" s="13">
        <v>22.0</v>
      </c>
      <c r="H796" s="13">
        <v>1990.12</v>
      </c>
      <c r="I796" s="19" t="str">
        <f t="shared" si="1"/>
        <v>South</v>
      </c>
      <c r="J796" s="19" t="str">
        <f t="shared" si="2"/>
        <v>SOUTH</v>
      </c>
      <c r="K796" s="19" t="str">
        <f t="shared" si="3"/>
        <v>south</v>
      </c>
      <c r="L796" s="19" t="str">
        <f t="shared" si="4"/>
        <v>Groceries</v>
      </c>
      <c r="M796" s="19" t="str">
        <f t="shared" si="5"/>
        <v>GROCERIES</v>
      </c>
      <c r="N796" s="28" t="str">
        <f t="shared" si="6"/>
        <v>groceries</v>
      </c>
    </row>
    <row r="797" ht="15.75" customHeight="1">
      <c r="A797" s="29" t="s">
        <v>785</v>
      </c>
      <c r="B797" s="16">
        <v>45221.0</v>
      </c>
      <c r="C797" s="17" t="s">
        <v>9</v>
      </c>
      <c r="D797" s="17" t="s">
        <v>17</v>
      </c>
      <c r="E797" s="17">
        <v>1030.27</v>
      </c>
      <c r="F797" s="17">
        <v>3.0</v>
      </c>
      <c r="G797" s="17">
        <v>17.0</v>
      </c>
      <c r="H797" s="17">
        <v>1400.39</v>
      </c>
      <c r="I797" s="19" t="str">
        <f t="shared" si="1"/>
        <v>North</v>
      </c>
      <c r="J797" s="19" t="str">
        <f t="shared" si="2"/>
        <v>NORTH</v>
      </c>
      <c r="K797" s="19" t="str">
        <f t="shared" si="3"/>
        <v>north</v>
      </c>
      <c r="L797" s="19" t="str">
        <f t="shared" si="4"/>
        <v>Clothing</v>
      </c>
      <c r="M797" s="19" t="str">
        <f t="shared" si="5"/>
        <v>CLOTHING</v>
      </c>
      <c r="N797" s="28" t="str">
        <f t="shared" si="6"/>
        <v>clothing</v>
      </c>
    </row>
    <row r="798" ht="15.75" customHeight="1">
      <c r="A798" s="27" t="s">
        <v>786</v>
      </c>
      <c r="B798" s="12">
        <v>45368.0</v>
      </c>
      <c r="C798" s="13" t="s">
        <v>16</v>
      </c>
      <c r="D798" s="13" t="s">
        <v>17</v>
      </c>
      <c r="E798" s="13">
        <v>4703.64</v>
      </c>
      <c r="F798" s="13">
        <v>7.0</v>
      </c>
      <c r="G798" s="13">
        <v>3.0</v>
      </c>
      <c r="H798" s="13">
        <v>757.91</v>
      </c>
      <c r="I798" s="19" t="str">
        <f t="shared" si="1"/>
        <v>South</v>
      </c>
      <c r="J798" s="19" t="str">
        <f t="shared" si="2"/>
        <v>SOUTH</v>
      </c>
      <c r="K798" s="19" t="str">
        <f t="shared" si="3"/>
        <v>south</v>
      </c>
      <c r="L798" s="19" t="str">
        <f t="shared" si="4"/>
        <v>Clothing</v>
      </c>
      <c r="M798" s="19" t="str">
        <f t="shared" si="5"/>
        <v>CLOTHING</v>
      </c>
      <c r="N798" s="28" t="str">
        <f t="shared" si="6"/>
        <v>clothing</v>
      </c>
    </row>
    <row r="799" ht="15.75" customHeight="1">
      <c r="A799" s="29" t="s">
        <v>787</v>
      </c>
      <c r="B799" s="16">
        <v>45592.0</v>
      </c>
      <c r="C799" s="17" t="s">
        <v>9</v>
      </c>
      <c r="D799" s="17" t="s">
        <v>21</v>
      </c>
      <c r="E799" s="17">
        <v>625.49</v>
      </c>
      <c r="F799" s="17">
        <v>35.0</v>
      </c>
      <c r="G799" s="17">
        <v>22.0</v>
      </c>
      <c r="H799" s="17">
        <v>1692.13</v>
      </c>
      <c r="I799" s="19" t="str">
        <f t="shared" si="1"/>
        <v>North</v>
      </c>
      <c r="J799" s="19" t="str">
        <f t="shared" si="2"/>
        <v>NORTH</v>
      </c>
      <c r="K799" s="19" t="str">
        <f t="shared" si="3"/>
        <v>north</v>
      </c>
      <c r="L799" s="19" t="str">
        <f t="shared" si="4"/>
        <v>Sports</v>
      </c>
      <c r="M799" s="19" t="str">
        <f t="shared" si="5"/>
        <v>SPORTS</v>
      </c>
      <c r="N799" s="28" t="str">
        <f t="shared" si="6"/>
        <v>sports</v>
      </c>
    </row>
    <row r="800" ht="15.75" customHeight="1">
      <c r="A800" s="27" t="s">
        <v>788</v>
      </c>
      <c r="B800" s="12">
        <v>45349.0</v>
      </c>
      <c r="C800" s="13" t="s">
        <v>16</v>
      </c>
      <c r="D800" s="13" t="s">
        <v>17</v>
      </c>
      <c r="E800" s="13">
        <v>441.19</v>
      </c>
      <c r="F800" s="13">
        <v>35.0</v>
      </c>
      <c r="G800" s="13">
        <v>39.0</v>
      </c>
      <c r="H800" s="13">
        <v>1552.73</v>
      </c>
      <c r="I800" s="19" t="str">
        <f t="shared" si="1"/>
        <v>South</v>
      </c>
      <c r="J800" s="19" t="str">
        <f t="shared" si="2"/>
        <v>SOUTH</v>
      </c>
      <c r="K800" s="19" t="str">
        <f t="shared" si="3"/>
        <v>south</v>
      </c>
      <c r="L800" s="19" t="str">
        <f t="shared" si="4"/>
        <v>Clothing</v>
      </c>
      <c r="M800" s="19" t="str">
        <f t="shared" si="5"/>
        <v>CLOTHING</v>
      </c>
      <c r="N800" s="28" t="str">
        <f t="shared" si="6"/>
        <v>clothing</v>
      </c>
    </row>
    <row r="801" ht="15.75" customHeight="1">
      <c r="A801" s="29" t="s">
        <v>789</v>
      </c>
      <c r="B801" s="16">
        <v>45087.0</v>
      </c>
      <c r="C801" s="17" t="s">
        <v>12</v>
      </c>
      <c r="D801" s="17" t="s">
        <v>23</v>
      </c>
      <c r="E801" s="17">
        <v>4886.88</v>
      </c>
      <c r="F801" s="17">
        <v>43.0</v>
      </c>
      <c r="G801" s="17">
        <v>35.0</v>
      </c>
      <c r="H801" s="17">
        <v>1856.72</v>
      </c>
      <c r="I801" s="19" t="str">
        <f t="shared" si="1"/>
        <v>West</v>
      </c>
      <c r="J801" s="19" t="str">
        <f t="shared" si="2"/>
        <v>WEST</v>
      </c>
      <c r="K801" s="19" t="str">
        <f t="shared" si="3"/>
        <v>west</v>
      </c>
      <c r="L801" s="19" t="str">
        <f t="shared" si="4"/>
        <v>Electronics</v>
      </c>
      <c r="M801" s="19" t="str">
        <f t="shared" si="5"/>
        <v>ELECTRONICS</v>
      </c>
      <c r="N801" s="28" t="str">
        <f t="shared" si="6"/>
        <v>electronics</v>
      </c>
    </row>
    <row r="802" ht="15.75" customHeight="1">
      <c r="A802" s="27" t="s">
        <v>790</v>
      </c>
      <c r="B802" s="12">
        <v>45523.0</v>
      </c>
      <c r="C802" s="13" t="s">
        <v>13</v>
      </c>
      <c r="D802" s="13" t="s">
        <v>21</v>
      </c>
      <c r="E802" s="13">
        <v>1684.38</v>
      </c>
      <c r="F802" s="13">
        <v>44.0</v>
      </c>
      <c r="G802" s="13">
        <v>11.0</v>
      </c>
      <c r="H802" s="13">
        <v>524.86</v>
      </c>
      <c r="I802" s="19" t="str">
        <f t="shared" si="1"/>
        <v>East</v>
      </c>
      <c r="J802" s="19" t="str">
        <f t="shared" si="2"/>
        <v>EAST</v>
      </c>
      <c r="K802" s="19" t="str">
        <f t="shared" si="3"/>
        <v>east</v>
      </c>
      <c r="L802" s="19" t="str">
        <f t="shared" si="4"/>
        <v>Sports</v>
      </c>
      <c r="M802" s="19" t="str">
        <f t="shared" si="5"/>
        <v>SPORTS</v>
      </c>
      <c r="N802" s="28" t="str">
        <f t="shared" si="6"/>
        <v>sports</v>
      </c>
    </row>
    <row r="803" ht="15.75" customHeight="1">
      <c r="A803" s="29" t="s">
        <v>791</v>
      </c>
      <c r="B803" s="16">
        <v>45537.0</v>
      </c>
      <c r="C803" s="17" t="s">
        <v>13</v>
      </c>
      <c r="D803" s="17" t="s">
        <v>10</v>
      </c>
      <c r="E803" s="17">
        <v>4619.19</v>
      </c>
      <c r="F803" s="17">
        <v>16.0</v>
      </c>
      <c r="G803" s="17">
        <v>29.0</v>
      </c>
      <c r="H803" s="17">
        <v>192.04</v>
      </c>
      <c r="I803" s="19" t="str">
        <f t="shared" si="1"/>
        <v>East</v>
      </c>
      <c r="J803" s="19" t="str">
        <f t="shared" si="2"/>
        <v>EAST</v>
      </c>
      <c r="K803" s="19" t="str">
        <f t="shared" si="3"/>
        <v>east</v>
      </c>
      <c r="L803" s="19" t="str">
        <f t="shared" si="4"/>
        <v>Groceries</v>
      </c>
      <c r="M803" s="19" t="str">
        <f t="shared" si="5"/>
        <v>GROCERIES</v>
      </c>
      <c r="N803" s="28" t="str">
        <f t="shared" si="6"/>
        <v>groceries</v>
      </c>
    </row>
    <row r="804" ht="15.75" customHeight="1">
      <c r="A804" s="27" t="s">
        <v>792</v>
      </c>
      <c r="B804" s="12">
        <v>45111.0</v>
      </c>
      <c r="C804" s="13" t="s">
        <v>13</v>
      </c>
      <c r="D804" s="13" t="s">
        <v>23</v>
      </c>
      <c r="E804" s="13">
        <v>562.8</v>
      </c>
      <c r="F804" s="13">
        <v>6.0</v>
      </c>
      <c r="G804" s="13">
        <v>35.0</v>
      </c>
      <c r="H804" s="13">
        <v>1979.08</v>
      </c>
      <c r="I804" s="19" t="str">
        <f t="shared" si="1"/>
        <v>East</v>
      </c>
      <c r="J804" s="19" t="str">
        <f t="shared" si="2"/>
        <v>EAST</v>
      </c>
      <c r="K804" s="19" t="str">
        <f t="shared" si="3"/>
        <v>east</v>
      </c>
      <c r="L804" s="19" t="str">
        <f t="shared" si="4"/>
        <v>Electronics</v>
      </c>
      <c r="M804" s="19" t="str">
        <f t="shared" si="5"/>
        <v>ELECTRONICS</v>
      </c>
      <c r="N804" s="28" t="str">
        <f t="shared" si="6"/>
        <v>electronics</v>
      </c>
    </row>
    <row r="805" ht="15.75" customHeight="1">
      <c r="A805" s="29" t="s">
        <v>793</v>
      </c>
      <c r="B805" s="16">
        <v>45408.0</v>
      </c>
      <c r="C805" s="17" t="s">
        <v>16</v>
      </c>
      <c r="D805" s="17" t="s">
        <v>10</v>
      </c>
      <c r="E805" s="17">
        <v>170.54</v>
      </c>
      <c r="F805" s="17">
        <v>13.0</v>
      </c>
      <c r="G805" s="17">
        <v>49.0</v>
      </c>
      <c r="H805" s="17">
        <v>740.95</v>
      </c>
      <c r="I805" s="19" t="str">
        <f t="shared" si="1"/>
        <v>South</v>
      </c>
      <c r="J805" s="19" t="str">
        <f t="shared" si="2"/>
        <v>SOUTH</v>
      </c>
      <c r="K805" s="19" t="str">
        <f t="shared" si="3"/>
        <v>south</v>
      </c>
      <c r="L805" s="19" t="str">
        <f t="shared" si="4"/>
        <v>Groceries</v>
      </c>
      <c r="M805" s="19" t="str">
        <f t="shared" si="5"/>
        <v>GROCERIES</v>
      </c>
      <c r="N805" s="28" t="str">
        <f t="shared" si="6"/>
        <v>groceries</v>
      </c>
    </row>
    <row r="806" ht="15.75" customHeight="1">
      <c r="A806" s="27" t="s">
        <v>794</v>
      </c>
      <c r="B806" s="12">
        <v>45576.0</v>
      </c>
      <c r="C806" s="13" t="s">
        <v>13</v>
      </c>
      <c r="D806" s="13" t="s">
        <v>19</v>
      </c>
      <c r="E806" s="13">
        <v>4718.81</v>
      </c>
      <c r="F806" s="13">
        <v>15.0</v>
      </c>
      <c r="G806" s="13">
        <v>26.0</v>
      </c>
      <c r="H806" s="13">
        <v>1500.35</v>
      </c>
      <c r="I806" s="19" t="str">
        <f t="shared" si="1"/>
        <v>East</v>
      </c>
      <c r="J806" s="19" t="str">
        <f t="shared" si="2"/>
        <v>EAST</v>
      </c>
      <c r="K806" s="19" t="str">
        <f t="shared" si="3"/>
        <v>east</v>
      </c>
      <c r="L806" s="19" t="str">
        <f t="shared" si="4"/>
        <v>Furniture</v>
      </c>
      <c r="M806" s="19" t="str">
        <f t="shared" si="5"/>
        <v>FURNITURE</v>
      </c>
      <c r="N806" s="28" t="str">
        <f t="shared" si="6"/>
        <v>furniture</v>
      </c>
    </row>
    <row r="807" ht="15.75" customHeight="1">
      <c r="A807" s="29" t="s">
        <v>795</v>
      </c>
      <c r="B807" s="16">
        <v>45260.0</v>
      </c>
      <c r="C807" s="17" t="s">
        <v>9</v>
      </c>
      <c r="D807" s="17" t="s">
        <v>21</v>
      </c>
      <c r="E807" s="17">
        <v>4051.54</v>
      </c>
      <c r="F807" s="17">
        <v>9.0</v>
      </c>
      <c r="G807" s="17">
        <v>3.0</v>
      </c>
      <c r="H807" s="17">
        <v>1690.46</v>
      </c>
      <c r="I807" s="19" t="str">
        <f t="shared" si="1"/>
        <v>North</v>
      </c>
      <c r="J807" s="19" t="str">
        <f t="shared" si="2"/>
        <v>NORTH</v>
      </c>
      <c r="K807" s="19" t="str">
        <f t="shared" si="3"/>
        <v>north</v>
      </c>
      <c r="L807" s="19" t="str">
        <f t="shared" si="4"/>
        <v>Sports</v>
      </c>
      <c r="M807" s="19" t="str">
        <f t="shared" si="5"/>
        <v>SPORTS</v>
      </c>
      <c r="N807" s="28" t="str">
        <f t="shared" si="6"/>
        <v>sports</v>
      </c>
    </row>
    <row r="808" ht="15.75" customHeight="1">
      <c r="A808" s="27" t="s">
        <v>796</v>
      </c>
      <c r="B808" s="12">
        <v>45205.0</v>
      </c>
      <c r="C808" s="13" t="s">
        <v>9</v>
      </c>
      <c r="D808" s="13" t="s">
        <v>19</v>
      </c>
      <c r="E808" s="13">
        <v>4549.21</v>
      </c>
      <c r="F808" s="13">
        <v>49.0</v>
      </c>
      <c r="G808" s="13">
        <v>29.0</v>
      </c>
      <c r="H808" s="13">
        <v>1186.36</v>
      </c>
      <c r="I808" s="19" t="str">
        <f t="shared" si="1"/>
        <v>North</v>
      </c>
      <c r="J808" s="19" t="str">
        <f t="shared" si="2"/>
        <v>NORTH</v>
      </c>
      <c r="K808" s="19" t="str">
        <f t="shared" si="3"/>
        <v>north</v>
      </c>
      <c r="L808" s="19" t="str">
        <f t="shared" si="4"/>
        <v>Furniture</v>
      </c>
      <c r="M808" s="19" t="str">
        <f t="shared" si="5"/>
        <v>FURNITURE</v>
      </c>
      <c r="N808" s="28" t="str">
        <f t="shared" si="6"/>
        <v>furniture</v>
      </c>
    </row>
    <row r="809" ht="15.75" customHeight="1">
      <c r="A809" s="29" t="s">
        <v>797</v>
      </c>
      <c r="B809" s="16">
        <v>45482.0</v>
      </c>
      <c r="C809" s="17" t="s">
        <v>16</v>
      </c>
      <c r="D809" s="17" t="s">
        <v>19</v>
      </c>
      <c r="E809" s="17">
        <v>2008.31</v>
      </c>
      <c r="F809" s="17">
        <v>26.0</v>
      </c>
      <c r="G809" s="17">
        <v>4.0</v>
      </c>
      <c r="H809" s="17">
        <v>1993.55</v>
      </c>
      <c r="I809" s="19" t="str">
        <f t="shared" si="1"/>
        <v>South</v>
      </c>
      <c r="J809" s="19" t="str">
        <f t="shared" si="2"/>
        <v>SOUTH</v>
      </c>
      <c r="K809" s="19" t="str">
        <f t="shared" si="3"/>
        <v>south</v>
      </c>
      <c r="L809" s="19" t="str">
        <f t="shared" si="4"/>
        <v>Furniture</v>
      </c>
      <c r="M809" s="19" t="str">
        <f t="shared" si="5"/>
        <v>FURNITURE</v>
      </c>
      <c r="N809" s="28" t="str">
        <f t="shared" si="6"/>
        <v>furniture</v>
      </c>
    </row>
    <row r="810" ht="15.75" customHeight="1">
      <c r="A810" s="27" t="s">
        <v>798</v>
      </c>
      <c r="B810" s="12">
        <v>45572.0</v>
      </c>
      <c r="C810" s="13" t="s">
        <v>12</v>
      </c>
      <c r="D810" s="13" t="s">
        <v>21</v>
      </c>
      <c r="E810" s="13">
        <v>3422.92</v>
      </c>
      <c r="F810" s="13">
        <v>9.0</v>
      </c>
      <c r="G810" s="13">
        <v>23.0</v>
      </c>
      <c r="H810" s="13">
        <v>1225.55</v>
      </c>
      <c r="I810" s="19" t="str">
        <f t="shared" si="1"/>
        <v>West</v>
      </c>
      <c r="J810" s="19" t="str">
        <f t="shared" si="2"/>
        <v>WEST</v>
      </c>
      <c r="K810" s="19" t="str">
        <f t="shared" si="3"/>
        <v>west</v>
      </c>
      <c r="L810" s="19" t="str">
        <f t="shared" si="4"/>
        <v>Sports</v>
      </c>
      <c r="M810" s="19" t="str">
        <f t="shared" si="5"/>
        <v>SPORTS</v>
      </c>
      <c r="N810" s="28" t="str">
        <f t="shared" si="6"/>
        <v>sports</v>
      </c>
    </row>
    <row r="811" ht="15.75" customHeight="1">
      <c r="A811" s="29" t="s">
        <v>799</v>
      </c>
      <c r="B811" s="16">
        <v>44890.0</v>
      </c>
      <c r="C811" s="17" t="s">
        <v>12</v>
      </c>
      <c r="D811" s="17" t="s">
        <v>23</v>
      </c>
      <c r="E811" s="17">
        <v>2176.58</v>
      </c>
      <c r="F811" s="17">
        <v>34.0</v>
      </c>
      <c r="G811" s="17">
        <v>12.0</v>
      </c>
      <c r="H811" s="17">
        <v>1706.65</v>
      </c>
      <c r="I811" s="19" t="str">
        <f t="shared" si="1"/>
        <v>West</v>
      </c>
      <c r="J811" s="19" t="str">
        <f t="shared" si="2"/>
        <v>WEST</v>
      </c>
      <c r="K811" s="19" t="str">
        <f t="shared" si="3"/>
        <v>west</v>
      </c>
      <c r="L811" s="19" t="str">
        <f t="shared" si="4"/>
        <v>Electronics</v>
      </c>
      <c r="M811" s="19" t="str">
        <f t="shared" si="5"/>
        <v>ELECTRONICS</v>
      </c>
      <c r="N811" s="28" t="str">
        <f t="shared" si="6"/>
        <v>electronics</v>
      </c>
    </row>
    <row r="812" ht="15.75" customHeight="1">
      <c r="A812" s="27" t="s">
        <v>800</v>
      </c>
      <c r="B812" s="12">
        <v>45078.0</v>
      </c>
      <c r="C812" s="13" t="s">
        <v>9</v>
      </c>
      <c r="D812" s="13" t="s">
        <v>17</v>
      </c>
      <c r="E812" s="13">
        <v>3686.62</v>
      </c>
      <c r="F812" s="13">
        <v>10.0</v>
      </c>
      <c r="G812" s="13">
        <v>17.0</v>
      </c>
      <c r="H812" s="13">
        <v>1494.88</v>
      </c>
      <c r="I812" s="19" t="str">
        <f t="shared" si="1"/>
        <v>North</v>
      </c>
      <c r="J812" s="19" t="str">
        <f t="shared" si="2"/>
        <v>NORTH</v>
      </c>
      <c r="K812" s="19" t="str">
        <f t="shared" si="3"/>
        <v>north</v>
      </c>
      <c r="L812" s="19" t="str">
        <f t="shared" si="4"/>
        <v>Clothing</v>
      </c>
      <c r="M812" s="19" t="str">
        <f t="shared" si="5"/>
        <v>CLOTHING</v>
      </c>
      <c r="N812" s="28" t="str">
        <f t="shared" si="6"/>
        <v>clothing</v>
      </c>
    </row>
    <row r="813" ht="15.75" customHeight="1">
      <c r="A813" s="29" t="s">
        <v>801</v>
      </c>
      <c r="B813" s="16">
        <v>45153.0</v>
      </c>
      <c r="C813" s="17" t="s">
        <v>13</v>
      </c>
      <c r="D813" s="17" t="s">
        <v>19</v>
      </c>
      <c r="E813" s="17">
        <v>4013.53</v>
      </c>
      <c r="F813" s="17">
        <v>33.0</v>
      </c>
      <c r="G813" s="17">
        <v>7.0</v>
      </c>
      <c r="H813" s="17">
        <v>114.35</v>
      </c>
      <c r="I813" s="19" t="str">
        <f t="shared" si="1"/>
        <v>East</v>
      </c>
      <c r="J813" s="19" t="str">
        <f t="shared" si="2"/>
        <v>EAST</v>
      </c>
      <c r="K813" s="19" t="str">
        <f t="shared" si="3"/>
        <v>east</v>
      </c>
      <c r="L813" s="19" t="str">
        <f t="shared" si="4"/>
        <v>Furniture</v>
      </c>
      <c r="M813" s="19" t="str">
        <f t="shared" si="5"/>
        <v>FURNITURE</v>
      </c>
      <c r="N813" s="28" t="str">
        <f t="shared" si="6"/>
        <v>furniture</v>
      </c>
    </row>
    <row r="814" ht="15.75" customHeight="1">
      <c r="A814" s="27" t="s">
        <v>802</v>
      </c>
      <c r="B814" s="12">
        <v>45234.0</v>
      </c>
      <c r="C814" s="13" t="s">
        <v>9</v>
      </c>
      <c r="D814" s="13" t="s">
        <v>23</v>
      </c>
      <c r="E814" s="13">
        <v>3771.98</v>
      </c>
      <c r="F814" s="13">
        <v>11.0</v>
      </c>
      <c r="G814" s="13">
        <v>2.0</v>
      </c>
      <c r="H814" s="13">
        <v>373.85</v>
      </c>
      <c r="I814" s="19" t="str">
        <f t="shared" si="1"/>
        <v>North</v>
      </c>
      <c r="J814" s="19" t="str">
        <f t="shared" si="2"/>
        <v>NORTH</v>
      </c>
      <c r="K814" s="19" t="str">
        <f t="shared" si="3"/>
        <v>north</v>
      </c>
      <c r="L814" s="19" t="str">
        <f t="shared" si="4"/>
        <v>Electronics</v>
      </c>
      <c r="M814" s="19" t="str">
        <f t="shared" si="5"/>
        <v>ELECTRONICS</v>
      </c>
      <c r="N814" s="28" t="str">
        <f t="shared" si="6"/>
        <v>electronics</v>
      </c>
    </row>
    <row r="815" ht="15.75" customHeight="1">
      <c r="A815" s="29" t="s">
        <v>803</v>
      </c>
      <c r="B815" s="16">
        <v>45509.0</v>
      </c>
      <c r="C815" s="17" t="s">
        <v>13</v>
      </c>
      <c r="D815" s="17" t="s">
        <v>10</v>
      </c>
      <c r="E815" s="17">
        <v>4424.28</v>
      </c>
      <c r="F815" s="17">
        <v>39.0</v>
      </c>
      <c r="G815" s="17">
        <v>33.0</v>
      </c>
      <c r="H815" s="17">
        <v>274.54</v>
      </c>
      <c r="I815" s="19" t="str">
        <f t="shared" si="1"/>
        <v>East</v>
      </c>
      <c r="J815" s="19" t="str">
        <f t="shared" si="2"/>
        <v>EAST</v>
      </c>
      <c r="K815" s="19" t="str">
        <f t="shared" si="3"/>
        <v>east</v>
      </c>
      <c r="L815" s="19" t="str">
        <f t="shared" si="4"/>
        <v>Groceries</v>
      </c>
      <c r="M815" s="19" t="str">
        <f t="shared" si="5"/>
        <v>GROCERIES</v>
      </c>
      <c r="N815" s="28" t="str">
        <f t="shared" si="6"/>
        <v>groceries</v>
      </c>
    </row>
    <row r="816" ht="15.75" customHeight="1">
      <c r="A816" s="27" t="s">
        <v>804</v>
      </c>
      <c r="B816" s="12">
        <v>45548.0</v>
      </c>
      <c r="C816" s="13" t="s">
        <v>9</v>
      </c>
      <c r="D816" s="13" t="s">
        <v>17</v>
      </c>
      <c r="E816" s="13">
        <v>1091.4</v>
      </c>
      <c r="F816" s="13">
        <v>32.0</v>
      </c>
      <c r="G816" s="13">
        <v>26.0</v>
      </c>
      <c r="H816" s="13">
        <v>1491.83</v>
      </c>
      <c r="I816" s="19" t="str">
        <f t="shared" si="1"/>
        <v>North</v>
      </c>
      <c r="J816" s="19" t="str">
        <f t="shared" si="2"/>
        <v>NORTH</v>
      </c>
      <c r="K816" s="19" t="str">
        <f t="shared" si="3"/>
        <v>north</v>
      </c>
      <c r="L816" s="19" t="str">
        <f t="shared" si="4"/>
        <v>Clothing</v>
      </c>
      <c r="M816" s="19" t="str">
        <f t="shared" si="5"/>
        <v>CLOTHING</v>
      </c>
      <c r="N816" s="28" t="str">
        <f t="shared" si="6"/>
        <v>clothing</v>
      </c>
    </row>
    <row r="817" ht="15.75" customHeight="1">
      <c r="A817" s="29" t="s">
        <v>805</v>
      </c>
      <c r="B817" s="16">
        <v>45414.0</v>
      </c>
      <c r="C817" s="17" t="s">
        <v>13</v>
      </c>
      <c r="D817" s="17" t="s">
        <v>10</v>
      </c>
      <c r="E817" s="17">
        <v>2865.01</v>
      </c>
      <c r="F817" s="17">
        <v>2.0</v>
      </c>
      <c r="G817" s="17">
        <v>22.0</v>
      </c>
      <c r="H817" s="17">
        <v>1480.43</v>
      </c>
      <c r="I817" s="19" t="str">
        <f t="shared" si="1"/>
        <v>East</v>
      </c>
      <c r="J817" s="19" t="str">
        <f t="shared" si="2"/>
        <v>EAST</v>
      </c>
      <c r="K817" s="19" t="str">
        <f t="shared" si="3"/>
        <v>east</v>
      </c>
      <c r="L817" s="19" t="str">
        <f t="shared" si="4"/>
        <v>Groceries</v>
      </c>
      <c r="M817" s="19" t="str">
        <f t="shared" si="5"/>
        <v>GROCERIES</v>
      </c>
      <c r="N817" s="28" t="str">
        <f t="shared" si="6"/>
        <v>groceries</v>
      </c>
    </row>
    <row r="818" ht="15.75" customHeight="1">
      <c r="A818" s="27" t="s">
        <v>806</v>
      </c>
      <c r="B818" s="12">
        <v>45151.0</v>
      </c>
      <c r="C818" s="13" t="s">
        <v>16</v>
      </c>
      <c r="D818" s="13" t="s">
        <v>21</v>
      </c>
      <c r="E818" s="13">
        <v>945.03</v>
      </c>
      <c r="F818" s="13">
        <v>32.0</v>
      </c>
      <c r="G818" s="13">
        <v>29.0</v>
      </c>
      <c r="H818" s="13">
        <v>590.91</v>
      </c>
      <c r="I818" s="19" t="str">
        <f t="shared" si="1"/>
        <v>South</v>
      </c>
      <c r="J818" s="19" t="str">
        <f t="shared" si="2"/>
        <v>SOUTH</v>
      </c>
      <c r="K818" s="19" t="str">
        <f t="shared" si="3"/>
        <v>south</v>
      </c>
      <c r="L818" s="19" t="str">
        <f t="shared" si="4"/>
        <v>Sports</v>
      </c>
      <c r="M818" s="19" t="str">
        <f t="shared" si="5"/>
        <v>SPORTS</v>
      </c>
      <c r="N818" s="28" t="str">
        <f t="shared" si="6"/>
        <v>sports</v>
      </c>
    </row>
    <row r="819" ht="15.75" customHeight="1">
      <c r="A819" s="29" t="s">
        <v>807</v>
      </c>
      <c r="B819" s="16">
        <v>45468.0</v>
      </c>
      <c r="C819" s="17" t="s">
        <v>12</v>
      </c>
      <c r="D819" s="17" t="s">
        <v>17</v>
      </c>
      <c r="E819" s="17">
        <v>2668.64</v>
      </c>
      <c r="F819" s="17">
        <v>10.0</v>
      </c>
      <c r="G819" s="17">
        <v>41.0</v>
      </c>
      <c r="H819" s="17">
        <v>1673.95</v>
      </c>
      <c r="I819" s="19" t="str">
        <f t="shared" si="1"/>
        <v>West</v>
      </c>
      <c r="J819" s="19" t="str">
        <f t="shared" si="2"/>
        <v>WEST</v>
      </c>
      <c r="K819" s="19" t="str">
        <f t="shared" si="3"/>
        <v>west</v>
      </c>
      <c r="L819" s="19" t="str">
        <f t="shared" si="4"/>
        <v>Clothing</v>
      </c>
      <c r="M819" s="19" t="str">
        <f t="shared" si="5"/>
        <v>CLOTHING</v>
      </c>
      <c r="N819" s="28" t="str">
        <f t="shared" si="6"/>
        <v>clothing</v>
      </c>
    </row>
    <row r="820" ht="15.75" customHeight="1">
      <c r="A820" s="27" t="s">
        <v>808</v>
      </c>
      <c r="B820" s="12">
        <v>45500.0</v>
      </c>
      <c r="C820" s="13" t="s">
        <v>16</v>
      </c>
      <c r="D820" s="13" t="s">
        <v>10</v>
      </c>
      <c r="E820" s="13">
        <v>3379.69</v>
      </c>
      <c r="F820" s="13">
        <v>22.0</v>
      </c>
      <c r="G820" s="13">
        <v>33.0</v>
      </c>
      <c r="H820" s="13">
        <v>56.76</v>
      </c>
      <c r="I820" s="19" t="str">
        <f t="shared" si="1"/>
        <v>South</v>
      </c>
      <c r="J820" s="19" t="str">
        <f t="shared" si="2"/>
        <v>SOUTH</v>
      </c>
      <c r="K820" s="19" t="str">
        <f t="shared" si="3"/>
        <v>south</v>
      </c>
      <c r="L820" s="19" t="str">
        <f t="shared" si="4"/>
        <v>Groceries</v>
      </c>
      <c r="M820" s="19" t="str">
        <f t="shared" si="5"/>
        <v>GROCERIES</v>
      </c>
      <c r="N820" s="28" t="str">
        <f t="shared" si="6"/>
        <v>groceries</v>
      </c>
    </row>
    <row r="821" ht="15.75" customHeight="1">
      <c r="A821" s="29" t="s">
        <v>809</v>
      </c>
      <c r="B821" s="16">
        <v>45217.0</v>
      </c>
      <c r="C821" s="17" t="s">
        <v>9</v>
      </c>
      <c r="D821" s="17" t="s">
        <v>19</v>
      </c>
      <c r="E821" s="17">
        <v>1878.62</v>
      </c>
      <c r="F821" s="17">
        <v>16.0</v>
      </c>
      <c r="G821" s="17">
        <v>39.0</v>
      </c>
      <c r="H821" s="17">
        <v>1303.4</v>
      </c>
      <c r="I821" s="19" t="str">
        <f t="shared" si="1"/>
        <v>North</v>
      </c>
      <c r="J821" s="19" t="str">
        <f t="shared" si="2"/>
        <v>NORTH</v>
      </c>
      <c r="K821" s="19" t="str">
        <f t="shared" si="3"/>
        <v>north</v>
      </c>
      <c r="L821" s="19" t="str">
        <f t="shared" si="4"/>
        <v>Furniture</v>
      </c>
      <c r="M821" s="19" t="str">
        <f t="shared" si="5"/>
        <v>FURNITURE</v>
      </c>
      <c r="N821" s="28" t="str">
        <f t="shared" si="6"/>
        <v>furniture</v>
      </c>
    </row>
    <row r="822" ht="15.75" customHeight="1">
      <c r="A822" s="27" t="s">
        <v>810</v>
      </c>
      <c r="B822" s="12">
        <v>45531.0</v>
      </c>
      <c r="C822" s="13" t="s">
        <v>13</v>
      </c>
      <c r="D822" s="13" t="s">
        <v>10</v>
      </c>
      <c r="E822" s="13">
        <v>4764.58</v>
      </c>
      <c r="F822" s="13">
        <v>8.0</v>
      </c>
      <c r="G822" s="13">
        <v>43.0</v>
      </c>
      <c r="H822" s="13">
        <v>999.53</v>
      </c>
      <c r="I822" s="19" t="str">
        <f t="shared" si="1"/>
        <v>East</v>
      </c>
      <c r="J822" s="19" t="str">
        <f t="shared" si="2"/>
        <v>EAST</v>
      </c>
      <c r="K822" s="19" t="str">
        <f t="shared" si="3"/>
        <v>east</v>
      </c>
      <c r="L822" s="19" t="str">
        <f t="shared" si="4"/>
        <v>Groceries</v>
      </c>
      <c r="M822" s="19" t="str">
        <f t="shared" si="5"/>
        <v>GROCERIES</v>
      </c>
      <c r="N822" s="28" t="str">
        <f t="shared" si="6"/>
        <v>groceries</v>
      </c>
    </row>
    <row r="823" ht="15.75" customHeight="1">
      <c r="A823" s="29" t="s">
        <v>811</v>
      </c>
      <c r="B823" s="16">
        <v>44885.0</v>
      </c>
      <c r="C823" s="17" t="s">
        <v>12</v>
      </c>
      <c r="D823" s="17" t="s">
        <v>19</v>
      </c>
      <c r="E823" s="17">
        <v>3950.15</v>
      </c>
      <c r="F823" s="17">
        <v>43.0</v>
      </c>
      <c r="G823" s="17">
        <v>48.0</v>
      </c>
      <c r="H823" s="17">
        <v>1805.76</v>
      </c>
      <c r="I823" s="19" t="str">
        <f t="shared" si="1"/>
        <v>West</v>
      </c>
      <c r="J823" s="19" t="str">
        <f t="shared" si="2"/>
        <v>WEST</v>
      </c>
      <c r="K823" s="19" t="str">
        <f t="shared" si="3"/>
        <v>west</v>
      </c>
      <c r="L823" s="19" t="str">
        <f t="shared" si="4"/>
        <v>Furniture</v>
      </c>
      <c r="M823" s="19" t="str">
        <f t="shared" si="5"/>
        <v>FURNITURE</v>
      </c>
      <c r="N823" s="28" t="str">
        <f t="shared" si="6"/>
        <v>furniture</v>
      </c>
    </row>
    <row r="824" ht="15.75" customHeight="1">
      <c r="A824" s="27" t="s">
        <v>812</v>
      </c>
      <c r="B824" s="12">
        <v>45387.0</v>
      </c>
      <c r="C824" s="13" t="s">
        <v>12</v>
      </c>
      <c r="D824" s="13" t="s">
        <v>19</v>
      </c>
      <c r="E824" s="13">
        <v>2558.6</v>
      </c>
      <c r="F824" s="13">
        <v>23.0</v>
      </c>
      <c r="G824" s="13">
        <v>42.0</v>
      </c>
      <c r="H824" s="13">
        <v>878.34</v>
      </c>
      <c r="I824" s="19" t="str">
        <f t="shared" si="1"/>
        <v>West</v>
      </c>
      <c r="J824" s="19" t="str">
        <f t="shared" si="2"/>
        <v>WEST</v>
      </c>
      <c r="K824" s="19" t="str">
        <f t="shared" si="3"/>
        <v>west</v>
      </c>
      <c r="L824" s="19" t="str">
        <f t="shared" si="4"/>
        <v>Furniture</v>
      </c>
      <c r="M824" s="19" t="str">
        <f t="shared" si="5"/>
        <v>FURNITURE</v>
      </c>
      <c r="N824" s="28" t="str">
        <f t="shared" si="6"/>
        <v>furniture</v>
      </c>
    </row>
    <row r="825" ht="15.75" customHeight="1">
      <c r="A825" s="29" t="s">
        <v>813</v>
      </c>
      <c r="B825" s="16">
        <v>45018.0</v>
      </c>
      <c r="C825" s="17" t="s">
        <v>9</v>
      </c>
      <c r="D825" s="17" t="s">
        <v>17</v>
      </c>
      <c r="E825" s="17">
        <v>2177.7</v>
      </c>
      <c r="F825" s="17">
        <v>1.0</v>
      </c>
      <c r="G825" s="17">
        <v>11.0</v>
      </c>
      <c r="H825" s="17">
        <v>1068.29</v>
      </c>
      <c r="I825" s="19" t="str">
        <f t="shared" si="1"/>
        <v>North</v>
      </c>
      <c r="J825" s="19" t="str">
        <f t="shared" si="2"/>
        <v>NORTH</v>
      </c>
      <c r="K825" s="19" t="str">
        <f t="shared" si="3"/>
        <v>north</v>
      </c>
      <c r="L825" s="19" t="str">
        <f t="shared" si="4"/>
        <v>Clothing</v>
      </c>
      <c r="M825" s="19" t="str">
        <f t="shared" si="5"/>
        <v>CLOTHING</v>
      </c>
      <c r="N825" s="28" t="str">
        <f t="shared" si="6"/>
        <v>clothing</v>
      </c>
    </row>
    <row r="826" ht="15.75" customHeight="1">
      <c r="A826" s="27" t="s">
        <v>814</v>
      </c>
      <c r="B826" s="12">
        <v>45278.0</v>
      </c>
      <c r="C826" s="13" t="s">
        <v>9</v>
      </c>
      <c r="D826" s="13" t="s">
        <v>23</v>
      </c>
      <c r="E826" s="13">
        <v>2934.8</v>
      </c>
      <c r="F826" s="13">
        <v>15.0</v>
      </c>
      <c r="G826" s="13">
        <v>18.0</v>
      </c>
      <c r="H826" s="13">
        <v>300.43</v>
      </c>
      <c r="I826" s="19" t="str">
        <f t="shared" si="1"/>
        <v>North</v>
      </c>
      <c r="J826" s="19" t="str">
        <f t="shared" si="2"/>
        <v>NORTH</v>
      </c>
      <c r="K826" s="19" t="str">
        <f t="shared" si="3"/>
        <v>north</v>
      </c>
      <c r="L826" s="19" t="str">
        <f t="shared" si="4"/>
        <v>Electronics</v>
      </c>
      <c r="M826" s="19" t="str">
        <f t="shared" si="5"/>
        <v>ELECTRONICS</v>
      </c>
      <c r="N826" s="28" t="str">
        <f t="shared" si="6"/>
        <v>electronics</v>
      </c>
    </row>
    <row r="827" ht="15.75" customHeight="1">
      <c r="A827" s="29" t="s">
        <v>815</v>
      </c>
      <c r="B827" s="16">
        <v>45066.0</v>
      </c>
      <c r="C827" s="17" t="s">
        <v>9</v>
      </c>
      <c r="D827" s="17" t="s">
        <v>21</v>
      </c>
      <c r="E827" s="17">
        <v>2745.38</v>
      </c>
      <c r="F827" s="17">
        <v>44.0</v>
      </c>
      <c r="G827" s="17">
        <v>1.0</v>
      </c>
      <c r="H827" s="17">
        <v>1568.88</v>
      </c>
      <c r="I827" s="19" t="str">
        <f t="shared" si="1"/>
        <v>North</v>
      </c>
      <c r="J827" s="19" t="str">
        <f t="shared" si="2"/>
        <v>NORTH</v>
      </c>
      <c r="K827" s="19" t="str">
        <f t="shared" si="3"/>
        <v>north</v>
      </c>
      <c r="L827" s="19" t="str">
        <f t="shared" si="4"/>
        <v>Sports</v>
      </c>
      <c r="M827" s="19" t="str">
        <f t="shared" si="5"/>
        <v>SPORTS</v>
      </c>
      <c r="N827" s="28" t="str">
        <f t="shared" si="6"/>
        <v>sports</v>
      </c>
    </row>
    <row r="828" ht="15.75" customHeight="1">
      <c r="A828" s="27" t="s">
        <v>816</v>
      </c>
      <c r="B828" s="12">
        <v>45272.0</v>
      </c>
      <c r="C828" s="13" t="s">
        <v>12</v>
      </c>
      <c r="D828" s="13" t="s">
        <v>10</v>
      </c>
      <c r="E828" s="13">
        <v>2859.12</v>
      </c>
      <c r="F828" s="13">
        <v>40.0</v>
      </c>
      <c r="G828" s="13">
        <v>29.0</v>
      </c>
      <c r="H828" s="13">
        <v>568.0</v>
      </c>
      <c r="I828" s="19" t="str">
        <f t="shared" si="1"/>
        <v>West</v>
      </c>
      <c r="J828" s="19" t="str">
        <f t="shared" si="2"/>
        <v>WEST</v>
      </c>
      <c r="K828" s="19" t="str">
        <f t="shared" si="3"/>
        <v>west</v>
      </c>
      <c r="L828" s="19" t="str">
        <f t="shared" si="4"/>
        <v>Groceries</v>
      </c>
      <c r="M828" s="19" t="str">
        <f t="shared" si="5"/>
        <v>GROCERIES</v>
      </c>
      <c r="N828" s="28" t="str">
        <f t="shared" si="6"/>
        <v>groceries</v>
      </c>
    </row>
    <row r="829" ht="15.75" customHeight="1">
      <c r="A829" s="29" t="s">
        <v>817</v>
      </c>
      <c r="B829" s="16">
        <v>45381.0</v>
      </c>
      <c r="C829" s="17" t="s">
        <v>9</v>
      </c>
      <c r="D829" s="17" t="s">
        <v>19</v>
      </c>
      <c r="E829" s="17">
        <v>3305.22</v>
      </c>
      <c r="F829" s="17">
        <v>42.0</v>
      </c>
      <c r="G829" s="17">
        <v>28.0</v>
      </c>
      <c r="H829" s="17">
        <v>1931.74</v>
      </c>
      <c r="I829" s="19" t="str">
        <f t="shared" si="1"/>
        <v>North</v>
      </c>
      <c r="J829" s="19" t="str">
        <f t="shared" si="2"/>
        <v>NORTH</v>
      </c>
      <c r="K829" s="19" t="str">
        <f t="shared" si="3"/>
        <v>north</v>
      </c>
      <c r="L829" s="19" t="str">
        <f t="shared" si="4"/>
        <v>Furniture</v>
      </c>
      <c r="M829" s="19" t="str">
        <f t="shared" si="5"/>
        <v>FURNITURE</v>
      </c>
      <c r="N829" s="28" t="str">
        <f t="shared" si="6"/>
        <v>furniture</v>
      </c>
    </row>
    <row r="830" ht="15.75" customHeight="1">
      <c r="A830" s="27" t="s">
        <v>818</v>
      </c>
      <c r="B830" s="12">
        <v>44980.0</v>
      </c>
      <c r="C830" s="13" t="s">
        <v>12</v>
      </c>
      <c r="D830" s="13" t="s">
        <v>21</v>
      </c>
      <c r="E830" s="13">
        <v>2827.82</v>
      </c>
      <c r="F830" s="13">
        <v>46.0</v>
      </c>
      <c r="G830" s="13">
        <v>31.0</v>
      </c>
      <c r="H830" s="13">
        <v>1584.93</v>
      </c>
      <c r="I830" s="19" t="str">
        <f t="shared" si="1"/>
        <v>West</v>
      </c>
      <c r="J830" s="19" t="str">
        <f t="shared" si="2"/>
        <v>WEST</v>
      </c>
      <c r="K830" s="19" t="str">
        <f t="shared" si="3"/>
        <v>west</v>
      </c>
      <c r="L830" s="19" t="str">
        <f t="shared" si="4"/>
        <v>Sports</v>
      </c>
      <c r="M830" s="19" t="str">
        <f t="shared" si="5"/>
        <v>SPORTS</v>
      </c>
      <c r="N830" s="28" t="str">
        <f t="shared" si="6"/>
        <v>sports</v>
      </c>
    </row>
    <row r="831" ht="15.75" customHeight="1">
      <c r="A831" s="29" t="s">
        <v>819</v>
      </c>
      <c r="B831" s="16">
        <v>44969.0</v>
      </c>
      <c r="C831" s="17" t="s">
        <v>12</v>
      </c>
      <c r="D831" s="17" t="s">
        <v>10</v>
      </c>
      <c r="E831" s="17">
        <v>3480.93</v>
      </c>
      <c r="F831" s="17">
        <v>41.0</v>
      </c>
      <c r="G831" s="17">
        <v>24.0</v>
      </c>
      <c r="H831" s="17">
        <v>1849.09</v>
      </c>
      <c r="I831" s="19" t="str">
        <f t="shared" si="1"/>
        <v>West</v>
      </c>
      <c r="J831" s="19" t="str">
        <f t="shared" si="2"/>
        <v>WEST</v>
      </c>
      <c r="K831" s="19" t="str">
        <f t="shared" si="3"/>
        <v>west</v>
      </c>
      <c r="L831" s="19" t="str">
        <f t="shared" si="4"/>
        <v>Groceries</v>
      </c>
      <c r="M831" s="19" t="str">
        <f t="shared" si="5"/>
        <v>GROCERIES</v>
      </c>
      <c r="N831" s="28" t="str">
        <f t="shared" si="6"/>
        <v>groceries</v>
      </c>
    </row>
    <row r="832" ht="15.75" customHeight="1">
      <c r="A832" s="27" t="s">
        <v>820</v>
      </c>
      <c r="B832" s="12">
        <v>45599.0</v>
      </c>
      <c r="C832" s="13" t="s">
        <v>16</v>
      </c>
      <c r="D832" s="13" t="s">
        <v>17</v>
      </c>
      <c r="E832" s="13">
        <v>4247.59</v>
      </c>
      <c r="F832" s="13">
        <v>44.0</v>
      </c>
      <c r="G832" s="13">
        <v>12.0</v>
      </c>
      <c r="H832" s="13">
        <v>1609.05</v>
      </c>
      <c r="I832" s="19" t="str">
        <f t="shared" si="1"/>
        <v>South</v>
      </c>
      <c r="J832" s="19" t="str">
        <f t="shared" si="2"/>
        <v>SOUTH</v>
      </c>
      <c r="K832" s="19" t="str">
        <f t="shared" si="3"/>
        <v>south</v>
      </c>
      <c r="L832" s="19" t="str">
        <f t="shared" si="4"/>
        <v>Clothing</v>
      </c>
      <c r="M832" s="19" t="str">
        <f t="shared" si="5"/>
        <v>CLOTHING</v>
      </c>
      <c r="N832" s="28" t="str">
        <f t="shared" si="6"/>
        <v>clothing</v>
      </c>
    </row>
    <row r="833" ht="15.75" customHeight="1">
      <c r="A833" s="29">
        <v>8.4329757E7</v>
      </c>
      <c r="B833" s="16">
        <v>45389.0</v>
      </c>
      <c r="C833" s="17" t="s">
        <v>9</v>
      </c>
      <c r="D833" s="17" t="s">
        <v>23</v>
      </c>
      <c r="E833" s="17">
        <v>3825.6</v>
      </c>
      <c r="F833" s="17">
        <v>47.0</v>
      </c>
      <c r="G833" s="17">
        <v>32.0</v>
      </c>
      <c r="H833" s="17">
        <v>681.35</v>
      </c>
      <c r="I833" s="19" t="str">
        <f t="shared" si="1"/>
        <v>North</v>
      </c>
      <c r="J833" s="19" t="str">
        <f t="shared" si="2"/>
        <v>NORTH</v>
      </c>
      <c r="K833" s="19" t="str">
        <f t="shared" si="3"/>
        <v>north</v>
      </c>
      <c r="L833" s="19" t="str">
        <f t="shared" si="4"/>
        <v>Electronics</v>
      </c>
      <c r="M833" s="19" t="str">
        <f t="shared" si="5"/>
        <v>ELECTRONICS</v>
      </c>
      <c r="N833" s="28" t="str">
        <f t="shared" si="6"/>
        <v>electronics</v>
      </c>
    </row>
    <row r="834" ht="15.75" customHeight="1">
      <c r="A834" s="27" t="s">
        <v>821</v>
      </c>
      <c r="B834" s="12">
        <v>44887.0</v>
      </c>
      <c r="C834" s="13" t="s">
        <v>13</v>
      </c>
      <c r="D834" s="13" t="s">
        <v>17</v>
      </c>
      <c r="E834" s="13">
        <v>1973.47</v>
      </c>
      <c r="F834" s="13">
        <v>29.0</v>
      </c>
      <c r="G834" s="13">
        <v>4.0</v>
      </c>
      <c r="H834" s="13">
        <v>791.29</v>
      </c>
      <c r="I834" s="19" t="str">
        <f t="shared" si="1"/>
        <v>East</v>
      </c>
      <c r="J834" s="19" t="str">
        <f t="shared" si="2"/>
        <v>EAST</v>
      </c>
      <c r="K834" s="19" t="str">
        <f t="shared" si="3"/>
        <v>east</v>
      </c>
      <c r="L834" s="19" t="str">
        <f t="shared" si="4"/>
        <v>Clothing</v>
      </c>
      <c r="M834" s="19" t="str">
        <f t="shared" si="5"/>
        <v>CLOTHING</v>
      </c>
      <c r="N834" s="28" t="str">
        <f t="shared" si="6"/>
        <v>clothing</v>
      </c>
    </row>
    <row r="835" ht="15.75" customHeight="1">
      <c r="A835" s="29" t="s">
        <v>822</v>
      </c>
      <c r="B835" s="16">
        <v>45218.0</v>
      </c>
      <c r="C835" s="17" t="s">
        <v>9</v>
      </c>
      <c r="D835" s="17" t="s">
        <v>21</v>
      </c>
      <c r="E835" s="17">
        <v>3923.08</v>
      </c>
      <c r="F835" s="17">
        <v>4.0</v>
      </c>
      <c r="G835" s="17">
        <v>29.0</v>
      </c>
      <c r="H835" s="17">
        <v>1835.57</v>
      </c>
      <c r="I835" s="19" t="str">
        <f t="shared" si="1"/>
        <v>North</v>
      </c>
      <c r="J835" s="19" t="str">
        <f t="shared" si="2"/>
        <v>NORTH</v>
      </c>
      <c r="K835" s="19" t="str">
        <f t="shared" si="3"/>
        <v>north</v>
      </c>
      <c r="L835" s="19" t="str">
        <f t="shared" si="4"/>
        <v>Sports</v>
      </c>
      <c r="M835" s="19" t="str">
        <f t="shared" si="5"/>
        <v>SPORTS</v>
      </c>
      <c r="N835" s="28" t="str">
        <f t="shared" si="6"/>
        <v>sports</v>
      </c>
    </row>
    <row r="836" ht="15.75" customHeight="1">
      <c r="A836" s="27" t="s">
        <v>823</v>
      </c>
      <c r="B836" s="12">
        <v>45484.0</v>
      </c>
      <c r="C836" s="13" t="s">
        <v>13</v>
      </c>
      <c r="D836" s="13" t="s">
        <v>10</v>
      </c>
      <c r="E836" s="13">
        <v>3173.37</v>
      </c>
      <c r="F836" s="13">
        <v>25.0</v>
      </c>
      <c r="G836" s="13">
        <v>4.0</v>
      </c>
      <c r="H836" s="13">
        <v>1853.29</v>
      </c>
      <c r="I836" s="19" t="str">
        <f t="shared" si="1"/>
        <v>East</v>
      </c>
      <c r="J836" s="19" t="str">
        <f t="shared" si="2"/>
        <v>EAST</v>
      </c>
      <c r="K836" s="19" t="str">
        <f t="shared" si="3"/>
        <v>east</v>
      </c>
      <c r="L836" s="19" t="str">
        <f t="shared" si="4"/>
        <v>Groceries</v>
      </c>
      <c r="M836" s="19" t="str">
        <f t="shared" si="5"/>
        <v>GROCERIES</v>
      </c>
      <c r="N836" s="28" t="str">
        <f t="shared" si="6"/>
        <v>groceries</v>
      </c>
    </row>
    <row r="837" ht="15.75" customHeight="1">
      <c r="A837" s="29" t="s">
        <v>824</v>
      </c>
      <c r="B837" s="16">
        <v>45443.0</v>
      </c>
      <c r="C837" s="17" t="s">
        <v>9</v>
      </c>
      <c r="D837" s="17" t="s">
        <v>19</v>
      </c>
      <c r="E837" s="17">
        <v>1198.44</v>
      </c>
      <c r="F837" s="17">
        <v>24.0</v>
      </c>
      <c r="G837" s="17">
        <v>13.0</v>
      </c>
      <c r="H837" s="17">
        <v>1422.59</v>
      </c>
      <c r="I837" s="19" t="str">
        <f t="shared" si="1"/>
        <v>North</v>
      </c>
      <c r="J837" s="19" t="str">
        <f t="shared" si="2"/>
        <v>NORTH</v>
      </c>
      <c r="K837" s="19" t="str">
        <f t="shared" si="3"/>
        <v>north</v>
      </c>
      <c r="L837" s="19" t="str">
        <f t="shared" si="4"/>
        <v>Furniture</v>
      </c>
      <c r="M837" s="19" t="str">
        <f t="shared" si="5"/>
        <v>FURNITURE</v>
      </c>
      <c r="N837" s="28" t="str">
        <f t="shared" si="6"/>
        <v>furniture</v>
      </c>
    </row>
    <row r="838" ht="15.75" customHeight="1">
      <c r="A838" s="27" t="s">
        <v>825</v>
      </c>
      <c r="B838" s="12">
        <v>45298.0</v>
      </c>
      <c r="C838" s="13" t="s">
        <v>13</v>
      </c>
      <c r="D838" s="13" t="s">
        <v>23</v>
      </c>
      <c r="E838" s="13">
        <v>610.53</v>
      </c>
      <c r="F838" s="13">
        <v>27.0</v>
      </c>
      <c r="G838" s="13">
        <v>9.0</v>
      </c>
      <c r="H838" s="13">
        <v>1833.67</v>
      </c>
      <c r="I838" s="19" t="str">
        <f t="shared" si="1"/>
        <v>East</v>
      </c>
      <c r="J838" s="19" t="str">
        <f t="shared" si="2"/>
        <v>EAST</v>
      </c>
      <c r="K838" s="19" t="str">
        <f t="shared" si="3"/>
        <v>east</v>
      </c>
      <c r="L838" s="19" t="str">
        <f t="shared" si="4"/>
        <v>Electronics</v>
      </c>
      <c r="M838" s="19" t="str">
        <f t="shared" si="5"/>
        <v>ELECTRONICS</v>
      </c>
      <c r="N838" s="28" t="str">
        <f t="shared" si="6"/>
        <v>electronics</v>
      </c>
    </row>
    <row r="839" ht="15.75" customHeight="1">
      <c r="A839" s="29" t="s">
        <v>826</v>
      </c>
      <c r="B839" s="16">
        <v>45156.0</v>
      </c>
      <c r="C839" s="17" t="s">
        <v>9</v>
      </c>
      <c r="D839" s="17" t="s">
        <v>17</v>
      </c>
      <c r="E839" s="17">
        <v>1101.88</v>
      </c>
      <c r="F839" s="17">
        <v>44.0</v>
      </c>
      <c r="G839" s="17">
        <v>1.0</v>
      </c>
      <c r="H839" s="17">
        <v>673.23</v>
      </c>
      <c r="I839" s="19" t="str">
        <f t="shared" si="1"/>
        <v>North</v>
      </c>
      <c r="J839" s="19" t="str">
        <f t="shared" si="2"/>
        <v>NORTH</v>
      </c>
      <c r="K839" s="19" t="str">
        <f t="shared" si="3"/>
        <v>north</v>
      </c>
      <c r="L839" s="19" t="str">
        <f t="shared" si="4"/>
        <v>Clothing</v>
      </c>
      <c r="M839" s="19" t="str">
        <f t="shared" si="5"/>
        <v>CLOTHING</v>
      </c>
      <c r="N839" s="28" t="str">
        <f t="shared" si="6"/>
        <v>clothing</v>
      </c>
    </row>
    <row r="840" ht="15.75" customHeight="1">
      <c r="A840" s="27" t="s">
        <v>827</v>
      </c>
      <c r="B840" s="12">
        <v>45009.0</v>
      </c>
      <c r="C840" s="13" t="s">
        <v>16</v>
      </c>
      <c r="D840" s="13" t="s">
        <v>23</v>
      </c>
      <c r="E840" s="13">
        <v>1908.94</v>
      </c>
      <c r="F840" s="13">
        <v>8.0</v>
      </c>
      <c r="G840" s="13">
        <v>3.0</v>
      </c>
      <c r="H840" s="13">
        <v>1555.86</v>
      </c>
      <c r="I840" s="19" t="str">
        <f t="shared" si="1"/>
        <v>South</v>
      </c>
      <c r="J840" s="19" t="str">
        <f t="shared" si="2"/>
        <v>SOUTH</v>
      </c>
      <c r="K840" s="19" t="str">
        <f t="shared" si="3"/>
        <v>south</v>
      </c>
      <c r="L840" s="19" t="str">
        <f t="shared" si="4"/>
        <v>Electronics</v>
      </c>
      <c r="M840" s="19" t="str">
        <f t="shared" si="5"/>
        <v>ELECTRONICS</v>
      </c>
      <c r="N840" s="28" t="str">
        <f t="shared" si="6"/>
        <v>electronics</v>
      </c>
    </row>
    <row r="841" ht="15.75" customHeight="1">
      <c r="A841" s="30">
        <v>9.944E80</v>
      </c>
      <c r="B841" s="16">
        <v>45424.0</v>
      </c>
      <c r="C841" s="17" t="s">
        <v>9</v>
      </c>
      <c r="D841" s="17" t="s">
        <v>23</v>
      </c>
      <c r="E841" s="17">
        <v>1177.3</v>
      </c>
      <c r="F841" s="17">
        <v>23.0</v>
      </c>
      <c r="G841" s="17">
        <v>30.0</v>
      </c>
      <c r="H841" s="17">
        <v>1827.85</v>
      </c>
      <c r="I841" s="19" t="str">
        <f t="shared" si="1"/>
        <v>North</v>
      </c>
      <c r="J841" s="19" t="str">
        <f t="shared" si="2"/>
        <v>NORTH</v>
      </c>
      <c r="K841" s="19" t="str">
        <f t="shared" si="3"/>
        <v>north</v>
      </c>
      <c r="L841" s="19" t="str">
        <f t="shared" si="4"/>
        <v>Electronics</v>
      </c>
      <c r="M841" s="19" t="str">
        <f t="shared" si="5"/>
        <v>ELECTRONICS</v>
      </c>
      <c r="N841" s="28" t="str">
        <f t="shared" si="6"/>
        <v>electronics</v>
      </c>
    </row>
    <row r="842" ht="15.75" customHeight="1">
      <c r="A842" s="27" t="s">
        <v>828</v>
      </c>
      <c r="B842" s="12">
        <v>45091.0</v>
      </c>
      <c r="C842" s="13" t="s">
        <v>16</v>
      </c>
      <c r="D842" s="13" t="s">
        <v>23</v>
      </c>
      <c r="E842" s="13">
        <v>577.89</v>
      </c>
      <c r="F842" s="13">
        <v>49.0</v>
      </c>
      <c r="G842" s="13">
        <v>19.0</v>
      </c>
      <c r="H842" s="13">
        <v>267.72</v>
      </c>
      <c r="I842" s="19" t="str">
        <f t="shared" si="1"/>
        <v>South</v>
      </c>
      <c r="J842" s="19" t="str">
        <f t="shared" si="2"/>
        <v>SOUTH</v>
      </c>
      <c r="K842" s="19" t="str">
        <f t="shared" si="3"/>
        <v>south</v>
      </c>
      <c r="L842" s="19" t="str">
        <f t="shared" si="4"/>
        <v>Electronics</v>
      </c>
      <c r="M842" s="19" t="str">
        <f t="shared" si="5"/>
        <v>ELECTRONICS</v>
      </c>
      <c r="N842" s="28" t="str">
        <f t="shared" si="6"/>
        <v>electronics</v>
      </c>
    </row>
    <row r="843" ht="15.75" customHeight="1">
      <c r="A843" s="29" t="s">
        <v>829</v>
      </c>
      <c r="B843" s="16">
        <v>45303.0</v>
      </c>
      <c r="C843" s="17" t="s">
        <v>9</v>
      </c>
      <c r="D843" s="17" t="s">
        <v>23</v>
      </c>
      <c r="E843" s="17">
        <v>1745.34</v>
      </c>
      <c r="F843" s="17">
        <v>42.0</v>
      </c>
      <c r="G843" s="17">
        <v>20.0</v>
      </c>
      <c r="H843" s="17">
        <v>1616.6</v>
      </c>
      <c r="I843" s="19" t="str">
        <f t="shared" si="1"/>
        <v>North</v>
      </c>
      <c r="J843" s="19" t="str">
        <f t="shared" si="2"/>
        <v>NORTH</v>
      </c>
      <c r="K843" s="19" t="str">
        <f t="shared" si="3"/>
        <v>north</v>
      </c>
      <c r="L843" s="19" t="str">
        <f t="shared" si="4"/>
        <v>Electronics</v>
      </c>
      <c r="M843" s="19" t="str">
        <f t="shared" si="5"/>
        <v>ELECTRONICS</v>
      </c>
      <c r="N843" s="28" t="str">
        <f t="shared" si="6"/>
        <v>electronics</v>
      </c>
    </row>
    <row r="844" ht="15.75" customHeight="1">
      <c r="A844" s="27" t="s">
        <v>830</v>
      </c>
      <c r="B844" s="12">
        <v>44886.0</v>
      </c>
      <c r="C844" s="13" t="s">
        <v>12</v>
      </c>
      <c r="D844" s="13" t="s">
        <v>19</v>
      </c>
      <c r="E844" s="13">
        <v>674.62</v>
      </c>
      <c r="F844" s="13">
        <v>13.0</v>
      </c>
      <c r="G844" s="13">
        <v>21.0</v>
      </c>
      <c r="H844" s="13">
        <v>1870.95</v>
      </c>
      <c r="I844" s="19" t="str">
        <f t="shared" si="1"/>
        <v>West</v>
      </c>
      <c r="J844" s="19" t="str">
        <f t="shared" si="2"/>
        <v>WEST</v>
      </c>
      <c r="K844" s="19" t="str">
        <f t="shared" si="3"/>
        <v>west</v>
      </c>
      <c r="L844" s="19" t="str">
        <f t="shared" si="4"/>
        <v>Furniture</v>
      </c>
      <c r="M844" s="19" t="str">
        <f t="shared" si="5"/>
        <v>FURNITURE</v>
      </c>
      <c r="N844" s="28" t="str">
        <f t="shared" si="6"/>
        <v>furniture</v>
      </c>
    </row>
    <row r="845" ht="15.75" customHeight="1">
      <c r="A845" s="29" t="s">
        <v>831</v>
      </c>
      <c r="B845" s="16">
        <v>44916.0</v>
      </c>
      <c r="C845" s="17" t="s">
        <v>12</v>
      </c>
      <c r="D845" s="17" t="s">
        <v>21</v>
      </c>
      <c r="E845" s="17">
        <v>4196.06</v>
      </c>
      <c r="F845" s="17">
        <v>12.0</v>
      </c>
      <c r="G845" s="17">
        <v>23.0</v>
      </c>
      <c r="H845" s="17">
        <v>1028.43</v>
      </c>
      <c r="I845" s="19" t="str">
        <f t="shared" si="1"/>
        <v>West</v>
      </c>
      <c r="J845" s="19" t="str">
        <f t="shared" si="2"/>
        <v>WEST</v>
      </c>
      <c r="K845" s="19" t="str">
        <f t="shared" si="3"/>
        <v>west</v>
      </c>
      <c r="L845" s="19" t="str">
        <f t="shared" si="4"/>
        <v>Sports</v>
      </c>
      <c r="M845" s="19" t="str">
        <f t="shared" si="5"/>
        <v>SPORTS</v>
      </c>
      <c r="N845" s="28" t="str">
        <f t="shared" si="6"/>
        <v>sports</v>
      </c>
    </row>
    <row r="846" ht="15.75" customHeight="1">
      <c r="A846" s="27" t="s">
        <v>832</v>
      </c>
      <c r="B846" s="12">
        <v>45540.0</v>
      </c>
      <c r="C846" s="13" t="s">
        <v>13</v>
      </c>
      <c r="D846" s="13" t="s">
        <v>23</v>
      </c>
      <c r="E846" s="13">
        <v>2394.21</v>
      </c>
      <c r="F846" s="13">
        <v>10.0</v>
      </c>
      <c r="G846" s="13">
        <v>30.0</v>
      </c>
      <c r="H846" s="13">
        <v>1184.17</v>
      </c>
      <c r="I846" s="19" t="str">
        <f t="shared" si="1"/>
        <v>East</v>
      </c>
      <c r="J846" s="19" t="str">
        <f t="shared" si="2"/>
        <v>EAST</v>
      </c>
      <c r="K846" s="19" t="str">
        <f t="shared" si="3"/>
        <v>east</v>
      </c>
      <c r="L846" s="19" t="str">
        <f t="shared" si="4"/>
        <v>Electronics</v>
      </c>
      <c r="M846" s="19" t="str">
        <f t="shared" si="5"/>
        <v>ELECTRONICS</v>
      </c>
      <c r="N846" s="28" t="str">
        <f t="shared" si="6"/>
        <v>electronics</v>
      </c>
    </row>
    <row r="847" ht="15.75" customHeight="1">
      <c r="A847" s="29" t="s">
        <v>833</v>
      </c>
      <c r="B847" s="16">
        <v>45497.0</v>
      </c>
      <c r="C847" s="17" t="s">
        <v>16</v>
      </c>
      <c r="D847" s="17" t="s">
        <v>17</v>
      </c>
      <c r="E847" s="17">
        <v>2646.24</v>
      </c>
      <c r="F847" s="17">
        <v>31.0</v>
      </c>
      <c r="G847" s="17">
        <v>35.0</v>
      </c>
      <c r="H847" s="17">
        <v>1525.72</v>
      </c>
      <c r="I847" s="19" t="str">
        <f t="shared" si="1"/>
        <v>South</v>
      </c>
      <c r="J847" s="19" t="str">
        <f t="shared" si="2"/>
        <v>SOUTH</v>
      </c>
      <c r="K847" s="19" t="str">
        <f t="shared" si="3"/>
        <v>south</v>
      </c>
      <c r="L847" s="19" t="str">
        <f t="shared" si="4"/>
        <v>Clothing</v>
      </c>
      <c r="M847" s="19" t="str">
        <f t="shared" si="5"/>
        <v>CLOTHING</v>
      </c>
      <c r="N847" s="28" t="str">
        <f t="shared" si="6"/>
        <v>clothing</v>
      </c>
    </row>
    <row r="848" ht="15.75" customHeight="1">
      <c r="A848" s="27" t="s">
        <v>834</v>
      </c>
      <c r="B848" s="12">
        <v>44922.0</v>
      </c>
      <c r="C848" s="13" t="s">
        <v>12</v>
      </c>
      <c r="D848" s="13" t="s">
        <v>23</v>
      </c>
      <c r="E848" s="13">
        <v>3225.38</v>
      </c>
      <c r="F848" s="13">
        <v>45.0</v>
      </c>
      <c r="G848" s="13">
        <v>11.0</v>
      </c>
      <c r="H848" s="13">
        <v>1101.62</v>
      </c>
      <c r="I848" s="19" t="str">
        <f t="shared" si="1"/>
        <v>West</v>
      </c>
      <c r="J848" s="19" t="str">
        <f t="shared" si="2"/>
        <v>WEST</v>
      </c>
      <c r="K848" s="19" t="str">
        <f t="shared" si="3"/>
        <v>west</v>
      </c>
      <c r="L848" s="19" t="str">
        <f t="shared" si="4"/>
        <v>Electronics</v>
      </c>
      <c r="M848" s="19" t="str">
        <f t="shared" si="5"/>
        <v>ELECTRONICS</v>
      </c>
      <c r="N848" s="28" t="str">
        <f t="shared" si="6"/>
        <v>electronics</v>
      </c>
    </row>
    <row r="849" ht="15.75" customHeight="1">
      <c r="A849" s="29" t="s">
        <v>835</v>
      </c>
      <c r="B849" s="16">
        <v>45604.0</v>
      </c>
      <c r="C849" s="17" t="s">
        <v>13</v>
      </c>
      <c r="D849" s="17" t="s">
        <v>21</v>
      </c>
      <c r="E849" s="17">
        <v>3693.76</v>
      </c>
      <c r="F849" s="17">
        <v>18.0</v>
      </c>
      <c r="G849" s="17">
        <v>32.0</v>
      </c>
      <c r="H849" s="17">
        <v>160.03</v>
      </c>
      <c r="I849" s="19" t="str">
        <f t="shared" si="1"/>
        <v>East</v>
      </c>
      <c r="J849" s="19" t="str">
        <f t="shared" si="2"/>
        <v>EAST</v>
      </c>
      <c r="K849" s="19" t="str">
        <f t="shared" si="3"/>
        <v>east</v>
      </c>
      <c r="L849" s="19" t="str">
        <f t="shared" si="4"/>
        <v>Sports</v>
      </c>
      <c r="M849" s="19" t="str">
        <f t="shared" si="5"/>
        <v>SPORTS</v>
      </c>
      <c r="N849" s="28" t="str">
        <f t="shared" si="6"/>
        <v>sports</v>
      </c>
    </row>
    <row r="850" ht="15.75" customHeight="1">
      <c r="A850" s="27" t="s">
        <v>836</v>
      </c>
      <c r="B850" s="12">
        <v>44977.0</v>
      </c>
      <c r="C850" s="13" t="s">
        <v>12</v>
      </c>
      <c r="D850" s="13" t="s">
        <v>10</v>
      </c>
      <c r="E850" s="13">
        <v>4848.44</v>
      </c>
      <c r="F850" s="13">
        <v>47.0</v>
      </c>
      <c r="G850" s="13">
        <v>7.0</v>
      </c>
      <c r="H850" s="13">
        <v>158.3</v>
      </c>
      <c r="I850" s="19" t="str">
        <f t="shared" si="1"/>
        <v>West</v>
      </c>
      <c r="J850" s="19" t="str">
        <f t="shared" si="2"/>
        <v>WEST</v>
      </c>
      <c r="K850" s="19" t="str">
        <f t="shared" si="3"/>
        <v>west</v>
      </c>
      <c r="L850" s="19" t="str">
        <f t="shared" si="4"/>
        <v>Groceries</v>
      </c>
      <c r="M850" s="19" t="str">
        <f t="shared" si="5"/>
        <v>GROCERIES</v>
      </c>
      <c r="N850" s="28" t="str">
        <f t="shared" si="6"/>
        <v>groceries</v>
      </c>
    </row>
    <row r="851" ht="15.75" customHeight="1">
      <c r="A851" s="29" t="s">
        <v>837</v>
      </c>
      <c r="B851" s="16">
        <v>45381.0</v>
      </c>
      <c r="C851" s="17" t="s">
        <v>13</v>
      </c>
      <c r="D851" s="17" t="s">
        <v>17</v>
      </c>
      <c r="E851" s="17">
        <v>2730.31</v>
      </c>
      <c r="F851" s="17">
        <v>4.0</v>
      </c>
      <c r="G851" s="17">
        <v>19.0</v>
      </c>
      <c r="H851" s="17">
        <v>1713.66</v>
      </c>
      <c r="I851" s="19" t="str">
        <f t="shared" si="1"/>
        <v>East</v>
      </c>
      <c r="J851" s="19" t="str">
        <f t="shared" si="2"/>
        <v>EAST</v>
      </c>
      <c r="K851" s="19" t="str">
        <f t="shared" si="3"/>
        <v>east</v>
      </c>
      <c r="L851" s="19" t="str">
        <f t="shared" si="4"/>
        <v>Clothing</v>
      </c>
      <c r="M851" s="19" t="str">
        <f t="shared" si="5"/>
        <v>CLOTHING</v>
      </c>
      <c r="N851" s="28" t="str">
        <f t="shared" si="6"/>
        <v>clothing</v>
      </c>
    </row>
    <row r="852" ht="15.75" customHeight="1">
      <c r="A852" s="27" t="s">
        <v>838</v>
      </c>
      <c r="B852" s="12">
        <v>45588.0</v>
      </c>
      <c r="C852" s="13" t="s">
        <v>9</v>
      </c>
      <c r="D852" s="13" t="s">
        <v>21</v>
      </c>
      <c r="E852" s="13">
        <v>4807.63</v>
      </c>
      <c r="F852" s="13">
        <v>21.0</v>
      </c>
      <c r="G852" s="13">
        <v>16.0</v>
      </c>
      <c r="H852" s="13">
        <v>174.32</v>
      </c>
      <c r="I852" s="19" t="str">
        <f t="shared" si="1"/>
        <v>North</v>
      </c>
      <c r="J852" s="19" t="str">
        <f t="shared" si="2"/>
        <v>NORTH</v>
      </c>
      <c r="K852" s="19" t="str">
        <f t="shared" si="3"/>
        <v>north</v>
      </c>
      <c r="L852" s="19" t="str">
        <f t="shared" si="4"/>
        <v>Sports</v>
      </c>
      <c r="M852" s="19" t="str">
        <f t="shared" si="5"/>
        <v>SPORTS</v>
      </c>
      <c r="N852" s="28" t="str">
        <f t="shared" si="6"/>
        <v>sports</v>
      </c>
    </row>
    <row r="853" ht="15.75" customHeight="1">
      <c r="A853" s="29" t="s">
        <v>839</v>
      </c>
      <c r="B853" s="16">
        <v>45265.0</v>
      </c>
      <c r="C853" s="17" t="s">
        <v>13</v>
      </c>
      <c r="D853" s="17" t="s">
        <v>19</v>
      </c>
      <c r="E853" s="17">
        <v>974.15</v>
      </c>
      <c r="F853" s="17">
        <v>39.0</v>
      </c>
      <c r="G853" s="17">
        <v>45.0</v>
      </c>
      <c r="H853" s="17">
        <v>1048.24</v>
      </c>
      <c r="I853" s="19" t="str">
        <f t="shared" si="1"/>
        <v>East</v>
      </c>
      <c r="J853" s="19" t="str">
        <f t="shared" si="2"/>
        <v>EAST</v>
      </c>
      <c r="K853" s="19" t="str">
        <f t="shared" si="3"/>
        <v>east</v>
      </c>
      <c r="L853" s="19" t="str">
        <f t="shared" si="4"/>
        <v>Furniture</v>
      </c>
      <c r="M853" s="19" t="str">
        <f t="shared" si="5"/>
        <v>FURNITURE</v>
      </c>
      <c r="N853" s="28" t="str">
        <f t="shared" si="6"/>
        <v>furniture</v>
      </c>
    </row>
    <row r="854" ht="15.75" customHeight="1">
      <c r="A854" s="27" t="s">
        <v>840</v>
      </c>
      <c r="B854" s="12">
        <v>45000.0</v>
      </c>
      <c r="C854" s="13" t="s">
        <v>13</v>
      </c>
      <c r="D854" s="13" t="s">
        <v>19</v>
      </c>
      <c r="E854" s="13">
        <v>4592.68</v>
      </c>
      <c r="F854" s="13">
        <v>23.0</v>
      </c>
      <c r="G854" s="13">
        <v>15.0</v>
      </c>
      <c r="H854" s="13">
        <v>469.37</v>
      </c>
      <c r="I854" s="19" t="str">
        <f t="shared" si="1"/>
        <v>East</v>
      </c>
      <c r="J854" s="19" t="str">
        <f t="shared" si="2"/>
        <v>EAST</v>
      </c>
      <c r="K854" s="19" t="str">
        <f t="shared" si="3"/>
        <v>east</v>
      </c>
      <c r="L854" s="19" t="str">
        <f t="shared" si="4"/>
        <v>Furniture</v>
      </c>
      <c r="M854" s="19" t="str">
        <f t="shared" si="5"/>
        <v>FURNITURE</v>
      </c>
      <c r="N854" s="28" t="str">
        <f t="shared" si="6"/>
        <v>furniture</v>
      </c>
    </row>
    <row r="855" ht="15.75" customHeight="1">
      <c r="A855" s="29" t="s">
        <v>841</v>
      </c>
      <c r="B855" s="16">
        <v>45541.0</v>
      </c>
      <c r="C855" s="17" t="s">
        <v>16</v>
      </c>
      <c r="D855" s="17" t="s">
        <v>19</v>
      </c>
      <c r="E855" s="17">
        <v>1956.57</v>
      </c>
      <c r="F855" s="17">
        <v>8.0</v>
      </c>
      <c r="G855" s="17">
        <v>19.0</v>
      </c>
      <c r="H855" s="17">
        <v>1850.2</v>
      </c>
      <c r="I855" s="19" t="str">
        <f t="shared" si="1"/>
        <v>South</v>
      </c>
      <c r="J855" s="19" t="str">
        <f t="shared" si="2"/>
        <v>SOUTH</v>
      </c>
      <c r="K855" s="19" t="str">
        <f t="shared" si="3"/>
        <v>south</v>
      </c>
      <c r="L855" s="19" t="str">
        <f t="shared" si="4"/>
        <v>Furniture</v>
      </c>
      <c r="M855" s="19" t="str">
        <f t="shared" si="5"/>
        <v>FURNITURE</v>
      </c>
      <c r="N855" s="28" t="str">
        <f t="shared" si="6"/>
        <v>furniture</v>
      </c>
    </row>
    <row r="856" ht="15.75" customHeight="1">
      <c r="A856" s="27" t="s">
        <v>842</v>
      </c>
      <c r="B856" s="12">
        <v>45537.0</v>
      </c>
      <c r="C856" s="13" t="s">
        <v>13</v>
      </c>
      <c r="D856" s="13" t="s">
        <v>17</v>
      </c>
      <c r="E856" s="13">
        <v>4223.45</v>
      </c>
      <c r="F856" s="13">
        <v>13.0</v>
      </c>
      <c r="G856" s="13">
        <v>0.0</v>
      </c>
      <c r="H856" s="13">
        <v>1080.68</v>
      </c>
      <c r="I856" s="19" t="str">
        <f t="shared" si="1"/>
        <v>East</v>
      </c>
      <c r="J856" s="19" t="str">
        <f t="shared" si="2"/>
        <v>EAST</v>
      </c>
      <c r="K856" s="19" t="str">
        <f t="shared" si="3"/>
        <v>east</v>
      </c>
      <c r="L856" s="19" t="str">
        <f t="shared" si="4"/>
        <v>Clothing</v>
      </c>
      <c r="M856" s="19" t="str">
        <f t="shared" si="5"/>
        <v>CLOTHING</v>
      </c>
      <c r="N856" s="28" t="str">
        <f t="shared" si="6"/>
        <v>clothing</v>
      </c>
    </row>
    <row r="857" ht="15.75" customHeight="1">
      <c r="A857" s="29" t="s">
        <v>843</v>
      </c>
      <c r="B857" s="16">
        <v>44983.0</v>
      </c>
      <c r="C857" s="17" t="s">
        <v>9</v>
      </c>
      <c r="D857" s="17" t="s">
        <v>23</v>
      </c>
      <c r="E857" s="17">
        <v>4472.49</v>
      </c>
      <c r="F857" s="17">
        <v>16.0</v>
      </c>
      <c r="G857" s="17">
        <v>11.0</v>
      </c>
      <c r="H857" s="17">
        <v>534.88</v>
      </c>
      <c r="I857" s="19" t="str">
        <f t="shared" si="1"/>
        <v>North</v>
      </c>
      <c r="J857" s="19" t="str">
        <f t="shared" si="2"/>
        <v>NORTH</v>
      </c>
      <c r="K857" s="19" t="str">
        <f t="shared" si="3"/>
        <v>north</v>
      </c>
      <c r="L857" s="19" t="str">
        <f t="shared" si="4"/>
        <v>Electronics</v>
      </c>
      <c r="M857" s="19" t="str">
        <f t="shared" si="5"/>
        <v>ELECTRONICS</v>
      </c>
      <c r="N857" s="28" t="str">
        <f t="shared" si="6"/>
        <v>electronics</v>
      </c>
    </row>
    <row r="858" ht="15.75" customHeight="1">
      <c r="A858" s="27" t="s">
        <v>844</v>
      </c>
      <c r="B858" s="12">
        <v>45344.0</v>
      </c>
      <c r="C858" s="13" t="s">
        <v>13</v>
      </c>
      <c r="D858" s="13" t="s">
        <v>21</v>
      </c>
      <c r="E858" s="13">
        <v>2694.52</v>
      </c>
      <c r="F858" s="13">
        <v>19.0</v>
      </c>
      <c r="G858" s="13">
        <v>21.0</v>
      </c>
      <c r="H858" s="13">
        <v>474.82</v>
      </c>
      <c r="I858" s="19" t="str">
        <f t="shared" si="1"/>
        <v>East</v>
      </c>
      <c r="J858" s="19" t="str">
        <f t="shared" si="2"/>
        <v>EAST</v>
      </c>
      <c r="K858" s="19" t="str">
        <f t="shared" si="3"/>
        <v>east</v>
      </c>
      <c r="L858" s="19" t="str">
        <f t="shared" si="4"/>
        <v>Sports</v>
      </c>
      <c r="M858" s="19" t="str">
        <f t="shared" si="5"/>
        <v>SPORTS</v>
      </c>
      <c r="N858" s="28" t="str">
        <f t="shared" si="6"/>
        <v>sports</v>
      </c>
    </row>
    <row r="859" ht="15.75" customHeight="1">
      <c r="A859" s="29" t="s">
        <v>845</v>
      </c>
      <c r="B859" s="16">
        <v>45107.0</v>
      </c>
      <c r="C859" s="17" t="s">
        <v>16</v>
      </c>
      <c r="D859" s="17" t="s">
        <v>10</v>
      </c>
      <c r="E859" s="17">
        <v>3850.05</v>
      </c>
      <c r="F859" s="17">
        <v>35.0</v>
      </c>
      <c r="G859" s="17">
        <v>17.0</v>
      </c>
      <c r="H859" s="17">
        <v>1192.07</v>
      </c>
      <c r="I859" s="19" t="str">
        <f t="shared" si="1"/>
        <v>South</v>
      </c>
      <c r="J859" s="19" t="str">
        <f t="shared" si="2"/>
        <v>SOUTH</v>
      </c>
      <c r="K859" s="19" t="str">
        <f t="shared" si="3"/>
        <v>south</v>
      </c>
      <c r="L859" s="19" t="str">
        <f t="shared" si="4"/>
        <v>Groceries</v>
      </c>
      <c r="M859" s="19" t="str">
        <f t="shared" si="5"/>
        <v>GROCERIES</v>
      </c>
      <c r="N859" s="28" t="str">
        <f t="shared" si="6"/>
        <v>groceries</v>
      </c>
    </row>
    <row r="860" ht="15.75" customHeight="1">
      <c r="A860" s="27" t="s">
        <v>846</v>
      </c>
      <c r="B860" s="12">
        <v>45314.0</v>
      </c>
      <c r="C860" s="13" t="s">
        <v>9</v>
      </c>
      <c r="D860" s="13" t="s">
        <v>21</v>
      </c>
      <c r="E860" s="13">
        <v>1743.32</v>
      </c>
      <c r="F860" s="13">
        <v>33.0</v>
      </c>
      <c r="G860" s="13">
        <v>22.0</v>
      </c>
      <c r="H860" s="13">
        <v>1108.52</v>
      </c>
      <c r="I860" s="19" t="str">
        <f t="shared" si="1"/>
        <v>North</v>
      </c>
      <c r="J860" s="19" t="str">
        <f t="shared" si="2"/>
        <v>NORTH</v>
      </c>
      <c r="K860" s="19" t="str">
        <f t="shared" si="3"/>
        <v>north</v>
      </c>
      <c r="L860" s="19" t="str">
        <f t="shared" si="4"/>
        <v>Sports</v>
      </c>
      <c r="M860" s="19" t="str">
        <f t="shared" si="5"/>
        <v>SPORTS</v>
      </c>
      <c r="N860" s="28" t="str">
        <f t="shared" si="6"/>
        <v>sports</v>
      </c>
    </row>
    <row r="861" ht="15.75" customHeight="1">
      <c r="A861" s="29" t="s">
        <v>847</v>
      </c>
      <c r="B861" s="16">
        <v>44904.0</v>
      </c>
      <c r="C861" s="17" t="s">
        <v>9</v>
      </c>
      <c r="D861" s="17" t="s">
        <v>19</v>
      </c>
      <c r="E861" s="17">
        <v>1638.11</v>
      </c>
      <c r="F861" s="17">
        <v>7.0</v>
      </c>
      <c r="G861" s="17">
        <v>13.0</v>
      </c>
      <c r="H861" s="17">
        <v>34.02</v>
      </c>
      <c r="I861" s="19" t="str">
        <f t="shared" si="1"/>
        <v>North</v>
      </c>
      <c r="J861" s="19" t="str">
        <f t="shared" si="2"/>
        <v>NORTH</v>
      </c>
      <c r="K861" s="19" t="str">
        <f t="shared" si="3"/>
        <v>north</v>
      </c>
      <c r="L861" s="19" t="str">
        <f t="shared" si="4"/>
        <v>Furniture</v>
      </c>
      <c r="M861" s="19" t="str">
        <f t="shared" si="5"/>
        <v>FURNITURE</v>
      </c>
      <c r="N861" s="28" t="str">
        <f t="shared" si="6"/>
        <v>furniture</v>
      </c>
    </row>
    <row r="862" ht="15.75" customHeight="1">
      <c r="A862" s="27" t="s">
        <v>848</v>
      </c>
      <c r="B862" s="12">
        <v>45375.0</v>
      </c>
      <c r="C862" s="13" t="s">
        <v>9</v>
      </c>
      <c r="D862" s="13" t="s">
        <v>23</v>
      </c>
      <c r="E862" s="13">
        <v>2209.16</v>
      </c>
      <c r="F862" s="13">
        <v>38.0</v>
      </c>
      <c r="G862" s="13">
        <v>48.0</v>
      </c>
      <c r="H862" s="13">
        <v>346.98</v>
      </c>
      <c r="I862" s="19" t="str">
        <f t="shared" si="1"/>
        <v>North</v>
      </c>
      <c r="J862" s="19" t="str">
        <f t="shared" si="2"/>
        <v>NORTH</v>
      </c>
      <c r="K862" s="19" t="str">
        <f t="shared" si="3"/>
        <v>north</v>
      </c>
      <c r="L862" s="19" t="str">
        <f t="shared" si="4"/>
        <v>Electronics</v>
      </c>
      <c r="M862" s="19" t="str">
        <f t="shared" si="5"/>
        <v>ELECTRONICS</v>
      </c>
      <c r="N862" s="28" t="str">
        <f t="shared" si="6"/>
        <v>electronics</v>
      </c>
    </row>
    <row r="863" ht="15.75" customHeight="1">
      <c r="A863" s="29" t="s">
        <v>849</v>
      </c>
      <c r="B863" s="16">
        <v>45038.0</v>
      </c>
      <c r="C863" s="17" t="s">
        <v>16</v>
      </c>
      <c r="D863" s="17" t="s">
        <v>10</v>
      </c>
      <c r="E863" s="17">
        <v>887.45</v>
      </c>
      <c r="F863" s="17">
        <v>40.0</v>
      </c>
      <c r="G863" s="17">
        <v>42.0</v>
      </c>
      <c r="H863" s="17">
        <v>986.59</v>
      </c>
      <c r="I863" s="19" t="str">
        <f t="shared" si="1"/>
        <v>South</v>
      </c>
      <c r="J863" s="19" t="str">
        <f t="shared" si="2"/>
        <v>SOUTH</v>
      </c>
      <c r="K863" s="19" t="str">
        <f t="shared" si="3"/>
        <v>south</v>
      </c>
      <c r="L863" s="19" t="str">
        <f t="shared" si="4"/>
        <v>Groceries</v>
      </c>
      <c r="M863" s="19" t="str">
        <f t="shared" si="5"/>
        <v>GROCERIES</v>
      </c>
      <c r="N863" s="28" t="str">
        <f t="shared" si="6"/>
        <v>groceries</v>
      </c>
    </row>
    <row r="864" ht="15.75" customHeight="1">
      <c r="A864" s="27" t="s">
        <v>850</v>
      </c>
      <c r="B864" s="12">
        <v>45141.0</v>
      </c>
      <c r="C864" s="13" t="s">
        <v>12</v>
      </c>
      <c r="D864" s="13" t="s">
        <v>10</v>
      </c>
      <c r="E864" s="13">
        <v>2085.42</v>
      </c>
      <c r="F864" s="13">
        <v>30.0</v>
      </c>
      <c r="G864" s="13">
        <v>47.0</v>
      </c>
      <c r="H864" s="13">
        <v>362.86</v>
      </c>
      <c r="I864" s="19" t="str">
        <f t="shared" si="1"/>
        <v>West</v>
      </c>
      <c r="J864" s="19" t="str">
        <f t="shared" si="2"/>
        <v>WEST</v>
      </c>
      <c r="K864" s="19" t="str">
        <f t="shared" si="3"/>
        <v>west</v>
      </c>
      <c r="L864" s="19" t="str">
        <f t="shared" si="4"/>
        <v>Groceries</v>
      </c>
      <c r="M864" s="19" t="str">
        <f t="shared" si="5"/>
        <v>GROCERIES</v>
      </c>
      <c r="N864" s="28" t="str">
        <f t="shared" si="6"/>
        <v>groceries</v>
      </c>
    </row>
    <row r="865" ht="15.75" customHeight="1">
      <c r="A865" s="29" t="s">
        <v>851</v>
      </c>
      <c r="B865" s="16">
        <v>45273.0</v>
      </c>
      <c r="C865" s="17" t="s">
        <v>13</v>
      </c>
      <c r="D865" s="17" t="s">
        <v>19</v>
      </c>
      <c r="E865" s="17">
        <v>402.35</v>
      </c>
      <c r="F865" s="17">
        <v>37.0</v>
      </c>
      <c r="G865" s="17">
        <v>36.0</v>
      </c>
      <c r="H865" s="17">
        <v>258.83</v>
      </c>
      <c r="I865" s="19" t="str">
        <f t="shared" si="1"/>
        <v>East</v>
      </c>
      <c r="J865" s="19" t="str">
        <f t="shared" si="2"/>
        <v>EAST</v>
      </c>
      <c r="K865" s="19" t="str">
        <f t="shared" si="3"/>
        <v>east</v>
      </c>
      <c r="L865" s="19" t="str">
        <f t="shared" si="4"/>
        <v>Furniture</v>
      </c>
      <c r="M865" s="19" t="str">
        <f t="shared" si="5"/>
        <v>FURNITURE</v>
      </c>
      <c r="N865" s="28" t="str">
        <f t="shared" si="6"/>
        <v>furniture</v>
      </c>
    </row>
    <row r="866" ht="15.75" customHeight="1">
      <c r="A866" s="27" t="s">
        <v>852</v>
      </c>
      <c r="B866" s="12">
        <v>45292.0</v>
      </c>
      <c r="C866" s="13" t="s">
        <v>12</v>
      </c>
      <c r="D866" s="13" t="s">
        <v>17</v>
      </c>
      <c r="E866" s="13">
        <v>1783.45</v>
      </c>
      <c r="F866" s="13">
        <v>21.0</v>
      </c>
      <c r="G866" s="13">
        <v>7.0</v>
      </c>
      <c r="H866" s="13">
        <v>1919.15</v>
      </c>
      <c r="I866" s="19" t="str">
        <f t="shared" si="1"/>
        <v>West</v>
      </c>
      <c r="J866" s="19" t="str">
        <f t="shared" si="2"/>
        <v>WEST</v>
      </c>
      <c r="K866" s="19" t="str">
        <f t="shared" si="3"/>
        <v>west</v>
      </c>
      <c r="L866" s="19" t="str">
        <f t="shared" si="4"/>
        <v>Clothing</v>
      </c>
      <c r="M866" s="19" t="str">
        <f t="shared" si="5"/>
        <v>CLOTHING</v>
      </c>
      <c r="N866" s="28" t="str">
        <f t="shared" si="6"/>
        <v>clothing</v>
      </c>
    </row>
    <row r="867" ht="15.75" customHeight="1">
      <c r="A867" s="29" t="s">
        <v>853</v>
      </c>
      <c r="B867" s="16">
        <v>45293.0</v>
      </c>
      <c r="C867" s="17" t="s">
        <v>13</v>
      </c>
      <c r="D867" s="17" t="s">
        <v>23</v>
      </c>
      <c r="E867" s="17">
        <v>2738.06</v>
      </c>
      <c r="F867" s="17">
        <v>27.0</v>
      </c>
      <c r="G867" s="17">
        <v>10.0</v>
      </c>
      <c r="H867" s="17">
        <v>1530.62</v>
      </c>
      <c r="I867" s="19" t="str">
        <f t="shared" si="1"/>
        <v>East</v>
      </c>
      <c r="J867" s="19" t="str">
        <f t="shared" si="2"/>
        <v>EAST</v>
      </c>
      <c r="K867" s="19" t="str">
        <f t="shared" si="3"/>
        <v>east</v>
      </c>
      <c r="L867" s="19" t="str">
        <f t="shared" si="4"/>
        <v>Electronics</v>
      </c>
      <c r="M867" s="19" t="str">
        <f t="shared" si="5"/>
        <v>ELECTRONICS</v>
      </c>
      <c r="N867" s="28" t="str">
        <f t="shared" si="6"/>
        <v>electronics</v>
      </c>
    </row>
    <row r="868" ht="15.75" customHeight="1">
      <c r="A868" s="27" t="s">
        <v>854</v>
      </c>
      <c r="B868" s="12">
        <v>45166.0</v>
      </c>
      <c r="C868" s="13" t="s">
        <v>13</v>
      </c>
      <c r="D868" s="13" t="s">
        <v>19</v>
      </c>
      <c r="E868" s="13">
        <v>297.26</v>
      </c>
      <c r="F868" s="13">
        <v>3.0</v>
      </c>
      <c r="G868" s="13">
        <v>40.0</v>
      </c>
      <c r="H868" s="13">
        <v>524.31</v>
      </c>
      <c r="I868" s="19" t="str">
        <f t="shared" si="1"/>
        <v>East</v>
      </c>
      <c r="J868" s="19" t="str">
        <f t="shared" si="2"/>
        <v>EAST</v>
      </c>
      <c r="K868" s="19" t="str">
        <f t="shared" si="3"/>
        <v>east</v>
      </c>
      <c r="L868" s="19" t="str">
        <f t="shared" si="4"/>
        <v>Furniture</v>
      </c>
      <c r="M868" s="19" t="str">
        <f t="shared" si="5"/>
        <v>FURNITURE</v>
      </c>
      <c r="N868" s="28" t="str">
        <f t="shared" si="6"/>
        <v>furniture</v>
      </c>
    </row>
    <row r="869" ht="15.75" customHeight="1">
      <c r="A869" s="29" t="s">
        <v>855</v>
      </c>
      <c r="B869" s="16">
        <v>45377.0</v>
      </c>
      <c r="C869" s="17" t="s">
        <v>16</v>
      </c>
      <c r="D869" s="17" t="s">
        <v>23</v>
      </c>
      <c r="E869" s="17">
        <v>2587.9</v>
      </c>
      <c r="F869" s="17">
        <v>28.0</v>
      </c>
      <c r="G869" s="17">
        <v>20.0</v>
      </c>
      <c r="H869" s="17">
        <v>747.37</v>
      </c>
      <c r="I869" s="19" t="str">
        <f t="shared" si="1"/>
        <v>South</v>
      </c>
      <c r="J869" s="19" t="str">
        <f t="shared" si="2"/>
        <v>SOUTH</v>
      </c>
      <c r="K869" s="19" t="str">
        <f t="shared" si="3"/>
        <v>south</v>
      </c>
      <c r="L869" s="19" t="str">
        <f t="shared" si="4"/>
        <v>Electronics</v>
      </c>
      <c r="M869" s="19" t="str">
        <f t="shared" si="5"/>
        <v>ELECTRONICS</v>
      </c>
      <c r="N869" s="28" t="str">
        <f t="shared" si="6"/>
        <v>electronics</v>
      </c>
    </row>
    <row r="870" ht="15.75" customHeight="1">
      <c r="A870" s="27">
        <v>1.7888688E7</v>
      </c>
      <c r="B870" s="12">
        <v>45129.0</v>
      </c>
      <c r="C870" s="13" t="s">
        <v>12</v>
      </c>
      <c r="D870" s="13" t="s">
        <v>19</v>
      </c>
      <c r="E870" s="13">
        <v>109.04</v>
      </c>
      <c r="F870" s="13">
        <v>46.0</v>
      </c>
      <c r="G870" s="13">
        <v>12.0</v>
      </c>
      <c r="H870" s="13">
        <v>691.24</v>
      </c>
      <c r="I870" s="19" t="str">
        <f t="shared" si="1"/>
        <v>West</v>
      </c>
      <c r="J870" s="19" t="str">
        <f t="shared" si="2"/>
        <v>WEST</v>
      </c>
      <c r="K870" s="19" t="str">
        <f t="shared" si="3"/>
        <v>west</v>
      </c>
      <c r="L870" s="19" t="str">
        <f t="shared" si="4"/>
        <v>Furniture</v>
      </c>
      <c r="M870" s="19" t="str">
        <f t="shared" si="5"/>
        <v>FURNITURE</v>
      </c>
      <c r="N870" s="28" t="str">
        <f t="shared" si="6"/>
        <v>furniture</v>
      </c>
    </row>
    <row r="871" ht="15.75" customHeight="1">
      <c r="A871" s="29" t="s">
        <v>856</v>
      </c>
      <c r="B871" s="16">
        <v>45065.0</v>
      </c>
      <c r="C871" s="17" t="s">
        <v>13</v>
      </c>
      <c r="D871" s="17" t="s">
        <v>19</v>
      </c>
      <c r="E871" s="17">
        <v>3294.71</v>
      </c>
      <c r="F871" s="17">
        <v>29.0</v>
      </c>
      <c r="G871" s="17">
        <v>3.0</v>
      </c>
      <c r="H871" s="17">
        <v>1834.46</v>
      </c>
      <c r="I871" s="19" t="str">
        <f t="shared" si="1"/>
        <v>East</v>
      </c>
      <c r="J871" s="19" t="str">
        <f t="shared" si="2"/>
        <v>EAST</v>
      </c>
      <c r="K871" s="19" t="str">
        <f t="shared" si="3"/>
        <v>east</v>
      </c>
      <c r="L871" s="19" t="str">
        <f t="shared" si="4"/>
        <v>Furniture</v>
      </c>
      <c r="M871" s="19" t="str">
        <f t="shared" si="5"/>
        <v>FURNITURE</v>
      </c>
      <c r="N871" s="28" t="str">
        <f t="shared" si="6"/>
        <v>furniture</v>
      </c>
    </row>
    <row r="872" ht="15.75" customHeight="1">
      <c r="A872" s="27">
        <v>8.3640645E7</v>
      </c>
      <c r="B872" s="12">
        <v>44942.0</v>
      </c>
      <c r="C872" s="13" t="s">
        <v>12</v>
      </c>
      <c r="D872" s="13" t="s">
        <v>19</v>
      </c>
      <c r="E872" s="13">
        <v>1076.33</v>
      </c>
      <c r="F872" s="13">
        <v>42.0</v>
      </c>
      <c r="G872" s="13">
        <v>37.0</v>
      </c>
      <c r="H872" s="13">
        <v>679.55</v>
      </c>
      <c r="I872" s="19" t="str">
        <f t="shared" si="1"/>
        <v>West</v>
      </c>
      <c r="J872" s="19" t="str">
        <f t="shared" si="2"/>
        <v>WEST</v>
      </c>
      <c r="K872" s="19" t="str">
        <f t="shared" si="3"/>
        <v>west</v>
      </c>
      <c r="L872" s="19" t="str">
        <f t="shared" si="4"/>
        <v>Furniture</v>
      </c>
      <c r="M872" s="19" t="str">
        <f t="shared" si="5"/>
        <v>FURNITURE</v>
      </c>
      <c r="N872" s="28" t="str">
        <f t="shared" si="6"/>
        <v>furniture</v>
      </c>
    </row>
    <row r="873" ht="15.75" customHeight="1">
      <c r="A873" s="29" t="s">
        <v>857</v>
      </c>
      <c r="B873" s="16">
        <v>45485.0</v>
      </c>
      <c r="C873" s="17" t="s">
        <v>16</v>
      </c>
      <c r="D873" s="17" t="s">
        <v>19</v>
      </c>
      <c r="E873" s="17">
        <v>1336.83</v>
      </c>
      <c r="F873" s="17">
        <v>32.0</v>
      </c>
      <c r="G873" s="17">
        <v>14.0</v>
      </c>
      <c r="H873" s="17">
        <v>47.56</v>
      </c>
      <c r="I873" s="19" t="str">
        <f t="shared" si="1"/>
        <v>South</v>
      </c>
      <c r="J873" s="19" t="str">
        <f t="shared" si="2"/>
        <v>SOUTH</v>
      </c>
      <c r="K873" s="19" t="str">
        <f t="shared" si="3"/>
        <v>south</v>
      </c>
      <c r="L873" s="19" t="str">
        <f t="shared" si="4"/>
        <v>Furniture</v>
      </c>
      <c r="M873" s="19" t="str">
        <f t="shared" si="5"/>
        <v>FURNITURE</v>
      </c>
      <c r="N873" s="28" t="str">
        <f t="shared" si="6"/>
        <v>furniture</v>
      </c>
    </row>
    <row r="874" ht="15.75" customHeight="1">
      <c r="A874" s="27" t="s">
        <v>858</v>
      </c>
      <c r="B874" s="12">
        <v>45409.0</v>
      </c>
      <c r="C874" s="13" t="s">
        <v>13</v>
      </c>
      <c r="D874" s="13" t="s">
        <v>17</v>
      </c>
      <c r="E874" s="13">
        <v>4895.27</v>
      </c>
      <c r="F874" s="13">
        <v>14.0</v>
      </c>
      <c r="G874" s="13">
        <v>17.0</v>
      </c>
      <c r="H874" s="13">
        <v>1821.84</v>
      </c>
      <c r="I874" s="19" t="str">
        <f t="shared" si="1"/>
        <v>East</v>
      </c>
      <c r="J874" s="19" t="str">
        <f t="shared" si="2"/>
        <v>EAST</v>
      </c>
      <c r="K874" s="19" t="str">
        <f t="shared" si="3"/>
        <v>east</v>
      </c>
      <c r="L874" s="19" t="str">
        <f t="shared" si="4"/>
        <v>Clothing</v>
      </c>
      <c r="M874" s="19" t="str">
        <f t="shared" si="5"/>
        <v>CLOTHING</v>
      </c>
      <c r="N874" s="28" t="str">
        <f t="shared" si="6"/>
        <v>clothing</v>
      </c>
    </row>
    <row r="875" ht="15.75" customHeight="1">
      <c r="A875" s="29" t="s">
        <v>859</v>
      </c>
      <c r="B875" s="16">
        <v>45603.0</v>
      </c>
      <c r="C875" s="17" t="s">
        <v>13</v>
      </c>
      <c r="D875" s="17" t="s">
        <v>17</v>
      </c>
      <c r="E875" s="17">
        <v>3580.56</v>
      </c>
      <c r="F875" s="17">
        <v>30.0</v>
      </c>
      <c r="G875" s="17">
        <v>12.0</v>
      </c>
      <c r="H875" s="17">
        <v>904.3</v>
      </c>
      <c r="I875" s="19" t="str">
        <f t="shared" si="1"/>
        <v>East</v>
      </c>
      <c r="J875" s="19" t="str">
        <f t="shared" si="2"/>
        <v>EAST</v>
      </c>
      <c r="K875" s="19" t="str">
        <f t="shared" si="3"/>
        <v>east</v>
      </c>
      <c r="L875" s="19" t="str">
        <f t="shared" si="4"/>
        <v>Clothing</v>
      </c>
      <c r="M875" s="19" t="str">
        <f t="shared" si="5"/>
        <v>CLOTHING</v>
      </c>
      <c r="N875" s="28" t="str">
        <f t="shared" si="6"/>
        <v>clothing</v>
      </c>
    </row>
    <row r="876" ht="15.75" customHeight="1">
      <c r="A876" s="27" t="s">
        <v>860</v>
      </c>
      <c r="B876" s="12">
        <v>45295.0</v>
      </c>
      <c r="C876" s="13" t="s">
        <v>12</v>
      </c>
      <c r="D876" s="13" t="s">
        <v>19</v>
      </c>
      <c r="E876" s="13">
        <v>498.88</v>
      </c>
      <c r="F876" s="13">
        <v>4.0</v>
      </c>
      <c r="G876" s="13">
        <v>6.0</v>
      </c>
      <c r="H876" s="13">
        <v>668.54</v>
      </c>
      <c r="I876" s="19" t="str">
        <f t="shared" si="1"/>
        <v>West</v>
      </c>
      <c r="J876" s="19" t="str">
        <f t="shared" si="2"/>
        <v>WEST</v>
      </c>
      <c r="K876" s="19" t="str">
        <f t="shared" si="3"/>
        <v>west</v>
      </c>
      <c r="L876" s="19" t="str">
        <f t="shared" si="4"/>
        <v>Furniture</v>
      </c>
      <c r="M876" s="19" t="str">
        <f t="shared" si="5"/>
        <v>FURNITURE</v>
      </c>
      <c r="N876" s="28" t="str">
        <f t="shared" si="6"/>
        <v>furniture</v>
      </c>
    </row>
    <row r="877" ht="15.75" customHeight="1">
      <c r="A877" s="29" t="s">
        <v>861</v>
      </c>
      <c r="B877" s="16">
        <v>45129.0</v>
      </c>
      <c r="C877" s="17" t="s">
        <v>9</v>
      </c>
      <c r="D877" s="17" t="s">
        <v>21</v>
      </c>
      <c r="E877" s="17">
        <v>3036.52</v>
      </c>
      <c r="F877" s="17">
        <v>23.0</v>
      </c>
      <c r="G877" s="17">
        <v>0.0</v>
      </c>
      <c r="H877" s="17">
        <v>1299.29</v>
      </c>
      <c r="I877" s="19" t="str">
        <f t="shared" si="1"/>
        <v>North</v>
      </c>
      <c r="J877" s="19" t="str">
        <f t="shared" si="2"/>
        <v>NORTH</v>
      </c>
      <c r="K877" s="19" t="str">
        <f t="shared" si="3"/>
        <v>north</v>
      </c>
      <c r="L877" s="19" t="str">
        <f t="shared" si="4"/>
        <v>Sports</v>
      </c>
      <c r="M877" s="19" t="str">
        <f t="shared" si="5"/>
        <v>SPORTS</v>
      </c>
      <c r="N877" s="28" t="str">
        <f t="shared" si="6"/>
        <v>sports</v>
      </c>
    </row>
    <row r="878" ht="15.75" customHeight="1">
      <c r="A878" s="27" t="s">
        <v>862</v>
      </c>
      <c r="B878" s="12">
        <v>45089.0</v>
      </c>
      <c r="C878" s="13" t="s">
        <v>13</v>
      </c>
      <c r="D878" s="13" t="s">
        <v>23</v>
      </c>
      <c r="E878" s="13">
        <v>4987.84</v>
      </c>
      <c r="F878" s="13">
        <v>36.0</v>
      </c>
      <c r="G878" s="13">
        <v>22.0</v>
      </c>
      <c r="H878" s="13">
        <v>1007.52</v>
      </c>
      <c r="I878" s="19" t="str">
        <f t="shared" si="1"/>
        <v>East</v>
      </c>
      <c r="J878" s="19" t="str">
        <f t="shared" si="2"/>
        <v>EAST</v>
      </c>
      <c r="K878" s="19" t="str">
        <f t="shared" si="3"/>
        <v>east</v>
      </c>
      <c r="L878" s="19" t="str">
        <f t="shared" si="4"/>
        <v>Electronics</v>
      </c>
      <c r="M878" s="19" t="str">
        <f t="shared" si="5"/>
        <v>ELECTRONICS</v>
      </c>
      <c r="N878" s="28" t="str">
        <f t="shared" si="6"/>
        <v>electronics</v>
      </c>
    </row>
    <row r="879" ht="15.75" customHeight="1">
      <c r="A879" s="29" t="s">
        <v>863</v>
      </c>
      <c r="B879" s="16">
        <v>44970.0</v>
      </c>
      <c r="C879" s="17" t="s">
        <v>13</v>
      </c>
      <c r="D879" s="17" t="s">
        <v>10</v>
      </c>
      <c r="E879" s="17">
        <v>2375.64</v>
      </c>
      <c r="F879" s="17">
        <v>20.0</v>
      </c>
      <c r="G879" s="17">
        <v>17.0</v>
      </c>
      <c r="H879" s="17">
        <v>1729.4</v>
      </c>
      <c r="I879" s="19" t="str">
        <f t="shared" si="1"/>
        <v>East</v>
      </c>
      <c r="J879" s="19" t="str">
        <f t="shared" si="2"/>
        <v>EAST</v>
      </c>
      <c r="K879" s="19" t="str">
        <f t="shared" si="3"/>
        <v>east</v>
      </c>
      <c r="L879" s="19" t="str">
        <f t="shared" si="4"/>
        <v>Groceries</v>
      </c>
      <c r="M879" s="19" t="str">
        <f t="shared" si="5"/>
        <v>GROCERIES</v>
      </c>
      <c r="N879" s="28" t="str">
        <f t="shared" si="6"/>
        <v>groceries</v>
      </c>
    </row>
    <row r="880" ht="15.75" customHeight="1">
      <c r="A880" s="27" t="s">
        <v>864</v>
      </c>
      <c r="B880" s="12">
        <v>45568.0</v>
      </c>
      <c r="C880" s="13" t="s">
        <v>12</v>
      </c>
      <c r="D880" s="13" t="s">
        <v>10</v>
      </c>
      <c r="E880" s="13">
        <v>1407.18</v>
      </c>
      <c r="F880" s="13">
        <v>29.0</v>
      </c>
      <c r="G880" s="13">
        <v>13.0</v>
      </c>
      <c r="H880" s="13">
        <v>1305.1</v>
      </c>
      <c r="I880" s="19" t="str">
        <f t="shared" si="1"/>
        <v>West</v>
      </c>
      <c r="J880" s="19" t="str">
        <f t="shared" si="2"/>
        <v>WEST</v>
      </c>
      <c r="K880" s="19" t="str">
        <f t="shared" si="3"/>
        <v>west</v>
      </c>
      <c r="L880" s="19" t="str">
        <f t="shared" si="4"/>
        <v>Groceries</v>
      </c>
      <c r="M880" s="19" t="str">
        <f t="shared" si="5"/>
        <v>GROCERIES</v>
      </c>
      <c r="N880" s="28" t="str">
        <f t="shared" si="6"/>
        <v>groceries</v>
      </c>
    </row>
    <row r="881" ht="15.75" customHeight="1">
      <c r="A881" s="29" t="s">
        <v>865</v>
      </c>
      <c r="B881" s="16">
        <v>45284.0</v>
      </c>
      <c r="C881" s="17" t="s">
        <v>16</v>
      </c>
      <c r="D881" s="17" t="s">
        <v>19</v>
      </c>
      <c r="E881" s="17">
        <v>1602.34</v>
      </c>
      <c r="F881" s="17">
        <v>18.0</v>
      </c>
      <c r="G881" s="17">
        <v>15.0</v>
      </c>
      <c r="H881" s="17">
        <v>833.3</v>
      </c>
      <c r="I881" s="19" t="str">
        <f t="shared" si="1"/>
        <v>South</v>
      </c>
      <c r="J881" s="19" t="str">
        <f t="shared" si="2"/>
        <v>SOUTH</v>
      </c>
      <c r="K881" s="19" t="str">
        <f t="shared" si="3"/>
        <v>south</v>
      </c>
      <c r="L881" s="19" t="str">
        <f t="shared" si="4"/>
        <v>Furniture</v>
      </c>
      <c r="M881" s="19" t="str">
        <f t="shared" si="5"/>
        <v>FURNITURE</v>
      </c>
      <c r="N881" s="28" t="str">
        <f t="shared" si="6"/>
        <v>furniture</v>
      </c>
    </row>
    <row r="882" ht="15.75" customHeight="1">
      <c r="A882" s="27" t="s">
        <v>866</v>
      </c>
      <c r="B882" s="12">
        <v>44924.0</v>
      </c>
      <c r="C882" s="13" t="s">
        <v>16</v>
      </c>
      <c r="D882" s="13" t="s">
        <v>10</v>
      </c>
      <c r="E882" s="13">
        <v>4735.2</v>
      </c>
      <c r="F882" s="13">
        <v>46.0</v>
      </c>
      <c r="G882" s="13">
        <v>34.0</v>
      </c>
      <c r="H882" s="13">
        <v>1395.2</v>
      </c>
      <c r="I882" s="19" t="str">
        <f t="shared" si="1"/>
        <v>South</v>
      </c>
      <c r="J882" s="19" t="str">
        <f t="shared" si="2"/>
        <v>SOUTH</v>
      </c>
      <c r="K882" s="19" t="str">
        <f t="shared" si="3"/>
        <v>south</v>
      </c>
      <c r="L882" s="19" t="str">
        <f t="shared" si="4"/>
        <v>Groceries</v>
      </c>
      <c r="M882" s="19" t="str">
        <f t="shared" si="5"/>
        <v>GROCERIES</v>
      </c>
      <c r="N882" s="28" t="str">
        <f t="shared" si="6"/>
        <v>groceries</v>
      </c>
    </row>
    <row r="883" ht="15.75" customHeight="1">
      <c r="A883" s="29" t="s">
        <v>867</v>
      </c>
      <c r="B883" s="16">
        <v>45470.0</v>
      </c>
      <c r="C883" s="17" t="s">
        <v>12</v>
      </c>
      <c r="D883" s="17" t="s">
        <v>10</v>
      </c>
      <c r="E883" s="17">
        <v>1036.7</v>
      </c>
      <c r="F883" s="17">
        <v>34.0</v>
      </c>
      <c r="G883" s="17">
        <v>25.0</v>
      </c>
      <c r="H883" s="17">
        <v>470.03</v>
      </c>
      <c r="I883" s="19" t="str">
        <f t="shared" si="1"/>
        <v>West</v>
      </c>
      <c r="J883" s="19" t="str">
        <f t="shared" si="2"/>
        <v>WEST</v>
      </c>
      <c r="K883" s="19" t="str">
        <f t="shared" si="3"/>
        <v>west</v>
      </c>
      <c r="L883" s="19" t="str">
        <f t="shared" si="4"/>
        <v>Groceries</v>
      </c>
      <c r="M883" s="19" t="str">
        <f t="shared" si="5"/>
        <v>GROCERIES</v>
      </c>
      <c r="N883" s="28" t="str">
        <f t="shared" si="6"/>
        <v>groceries</v>
      </c>
    </row>
    <row r="884" ht="15.75" customHeight="1">
      <c r="A884" s="27" t="s">
        <v>868</v>
      </c>
      <c r="B884" s="12">
        <v>45262.0</v>
      </c>
      <c r="C884" s="13" t="s">
        <v>12</v>
      </c>
      <c r="D884" s="13" t="s">
        <v>19</v>
      </c>
      <c r="E884" s="13">
        <v>4743.26</v>
      </c>
      <c r="F884" s="13">
        <v>46.0</v>
      </c>
      <c r="G884" s="13">
        <v>35.0</v>
      </c>
      <c r="H884" s="13">
        <v>1490.4</v>
      </c>
      <c r="I884" s="19" t="str">
        <f t="shared" si="1"/>
        <v>West</v>
      </c>
      <c r="J884" s="19" t="str">
        <f t="shared" si="2"/>
        <v>WEST</v>
      </c>
      <c r="K884" s="19" t="str">
        <f t="shared" si="3"/>
        <v>west</v>
      </c>
      <c r="L884" s="19" t="str">
        <f t="shared" si="4"/>
        <v>Furniture</v>
      </c>
      <c r="M884" s="19" t="str">
        <f t="shared" si="5"/>
        <v>FURNITURE</v>
      </c>
      <c r="N884" s="28" t="str">
        <f t="shared" si="6"/>
        <v>furniture</v>
      </c>
    </row>
    <row r="885" ht="15.75" customHeight="1">
      <c r="A885" s="29" t="s">
        <v>869</v>
      </c>
      <c r="B885" s="16">
        <v>44893.0</v>
      </c>
      <c r="C885" s="17" t="s">
        <v>13</v>
      </c>
      <c r="D885" s="17" t="s">
        <v>10</v>
      </c>
      <c r="E885" s="17">
        <v>1095.41</v>
      </c>
      <c r="F885" s="17">
        <v>9.0</v>
      </c>
      <c r="G885" s="17">
        <v>0.0</v>
      </c>
      <c r="H885" s="17">
        <v>444.96</v>
      </c>
      <c r="I885" s="19" t="str">
        <f t="shared" si="1"/>
        <v>East</v>
      </c>
      <c r="J885" s="19" t="str">
        <f t="shared" si="2"/>
        <v>EAST</v>
      </c>
      <c r="K885" s="19" t="str">
        <f t="shared" si="3"/>
        <v>east</v>
      </c>
      <c r="L885" s="19" t="str">
        <f t="shared" si="4"/>
        <v>Groceries</v>
      </c>
      <c r="M885" s="19" t="str">
        <f t="shared" si="5"/>
        <v>GROCERIES</v>
      </c>
      <c r="N885" s="28" t="str">
        <f t="shared" si="6"/>
        <v>groceries</v>
      </c>
    </row>
    <row r="886" ht="15.75" customHeight="1">
      <c r="A886" s="27">
        <v>6.1280585E7</v>
      </c>
      <c r="B886" s="12">
        <v>45175.0</v>
      </c>
      <c r="C886" s="13" t="s">
        <v>9</v>
      </c>
      <c r="D886" s="13" t="s">
        <v>17</v>
      </c>
      <c r="E886" s="13">
        <v>3342.17</v>
      </c>
      <c r="F886" s="13">
        <v>18.0</v>
      </c>
      <c r="G886" s="13">
        <v>20.0</v>
      </c>
      <c r="H886" s="13">
        <v>957.86</v>
      </c>
      <c r="I886" s="19" t="str">
        <f t="shared" si="1"/>
        <v>North</v>
      </c>
      <c r="J886" s="19" t="str">
        <f t="shared" si="2"/>
        <v>NORTH</v>
      </c>
      <c r="K886" s="19" t="str">
        <f t="shared" si="3"/>
        <v>north</v>
      </c>
      <c r="L886" s="19" t="str">
        <f t="shared" si="4"/>
        <v>Clothing</v>
      </c>
      <c r="M886" s="19" t="str">
        <f t="shared" si="5"/>
        <v>CLOTHING</v>
      </c>
      <c r="N886" s="28" t="str">
        <f t="shared" si="6"/>
        <v>clothing</v>
      </c>
    </row>
    <row r="887" ht="15.75" customHeight="1">
      <c r="A887" s="29" t="s">
        <v>870</v>
      </c>
      <c r="B887" s="16">
        <v>45506.0</v>
      </c>
      <c r="C887" s="17" t="s">
        <v>12</v>
      </c>
      <c r="D887" s="17" t="s">
        <v>23</v>
      </c>
      <c r="E887" s="17">
        <v>2865.69</v>
      </c>
      <c r="F887" s="17">
        <v>28.0</v>
      </c>
      <c r="G887" s="17">
        <v>28.0</v>
      </c>
      <c r="H887" s="17">
        <v>73.99</v>
      </c>
      <c r="I887" s="19" t="str">
        <f t="shared" si="1"/>
        <v>West</v>
      </c>
      <c r="J887" s="19" t="str">
        <f t="shared" si="2"/>
        <v>WEST</v>
      </c>
      <c r="K887" s="19" t="str">
        <f t="shared" si="3"/>
        <v>west</v>
      </c>
      <c r="L887" s="19" t="str">
        <f t="shared" si="4"/>
        <v>Electronics</v>
      </c>
      <c r="M887" s="19" t="str">
        <f t="shared" si="5"/>
        <v>ELECTRONICS</v>
      </c>
      <c r="N887" s="28" t="str">
        <f t="shared" si="6"/>
        <v>electronics</v>
      </c>
    </row>
    <row r="888" ht="15.75" customHeight="1">
      <c r="A888" s="27" t="s">
        <v>871</v>
      </c>
      <c r="B888" s="12">
        <v>45138.0</v>
      </c>
      <c r="C888" s="13" t="s">
        <v>16</v>
      </c>
      <c r="D888" s="13" t="s">
        <v>17</v>
      </c>
      <c r="E888" s="13">
        <v>930.72</v>
      </c>
      <c r="F888" s="13">
        <v>10.0</v>
      </c>
      <c r="G888" s="13">
        <v>16.0</v>
      </c>
      <c r="H888" s="13">
        <v>1275.15</v>
      </c>
      <c r="I888" s="19" t="str">
        <f t="shared" si="1"/>
        <v>South</v>
      </c>
      <c r="J888" s="19" t="str">
        <f t="shared" si="2"/>
        <v>SOUTH</v>
      </c>
      <c r="K888" s="19" t="str">
        <f t="shared" si="3"/>
        <v>south</v>
      </c>
      <c r="L888" s="19" t="str">
        <f t="shared" si="4"/>
        <v>Clothing</v>
      </c>
      <c r="M888" s="19" t="str">
        <f t="shared" si="5"/>
        <v>CLOTHING</v>
      </c>
      <c r="N888" s="28" t="str">
        <f t="shared" si="6"/>
        <v>clothing</v>
      </c>
    </row>
    <row r="889" ht="15.75" customHeight="1">
      <c r="A889" s="29" t="s">
        <v>872</v>
      </c>
      <c r="B889" s="16">
        <v>45257.0</v>
      </c>
      <c r="C889" s="17" t="s">
        <v>16</v>
      </c>
      <c r="D889" s="17" t="s">
        <v>17</v>
      </c>
      <c r="E889" s="17">
        <v>4037.3</v>
      </c>
      <c r="F889" s="17">
        <v>10.0</v>
      </c>
      <c r="G889" s="17">
        <v>2.0</v>
      </c>
      <c r="H889" s="17">
        <v>1075.04</v>
      </c>
      <c r="I889" s="19" t="str">
        <f t="shared" si="1"/>
        <v>South</v>
      </c>
      <c r="J889" s="19" t="str">
        <f t="shared" si="2"/>
        <v>SOUTH</v>
      </c>
      <c r="K889" s="19" t="str">
        <f t="shared" si="3"/>
        <v>south</v>
      </c>
      <c r="L889" s="19" t="str">
        <f t="shared" si="4"/>
        <v>Clothing</v>
      </c>
      <c r="M889" s="19" t="str">
        <f t="shared" si="5"/>
        <v>CLOTHING</v>
      </c>
      <c r="N889" s="28" t="str">
        <f t="shared" si="6"/>
        <v>clothing</v>
      </c>
    </row>
    <row r="890" ht="15.75" customHeight="1">
      <c r="A890" s="27" t="s">
        <v>873</v>
      </c>
      <c r="B890" s="12">
        <v>44997.0</v>
      </c>
      <c r="C890" s="13" t="s">
        <v>16</v>
      </c>
      <c r="D890" s="13" t="s">
        <v>23</v>
      </c>
      <c r="E890" s="13">
        <v>4617.19</v>
      </c>
      <c r="F890" s="13">
        <v>8.0</v>
      </c>
      <c r="G890" s="13">
        <v>10.0</v>
      </c>
      <c r="H890" s="13">
        <v>532.32</v>
      </c>
      <c r="I890" s="19" t="str">
        <f t="shared" si="1"/>
        <v>South</v>
      </c>
      <c r="J890" s="19" t="str">
        <f t="shared" si="2"/>
        <v>SOUTH</v>
      </c>
      <c r="K890" s="19" t="str">
        <f t="shared" si="3"/>
        <v>south</v>
      </c>
      <c r="L890" s="19" t="str">
        <f t="shared" si="4"/>
        <v>Electronics</v>
      </c>
      <c r="M890" s="19" t="str">
        <f t="shared" si="5"/>
        <v>ELECTRONICS</v>
      </c>
      <c r="N890" s="28" t="str">
        <f t="shared" si="6"/>
        <v>electronics</v>
      </c>
    </row>
    <row r="891" ht="15.75" customHeight="1">
      <c r="A891" s="29" t="s">
        <v>874</v>
      </c>
      <c r="B891" s="16">
        <v>44941.0</v>
      </c>
      <c r="C891" s="17" t="s">
        <v>9</v>
      </c>
      <c r="D891" s="17" t="s">
        <v>10</v>
      </c>
      <c r="E891" s="17">
        <v>4250.9</v>
      </c>
      <c r="F891" s="17">
        <v>1.0</v>
      </c>
      <c r="G891" s="17">
        <v>48.0</v>
      </c>
      <c r="H891" s="17">
        <v>608.16</v>
      </c>
      <c r="I891" s="19" t="str">
        <f t="shared" si="1"/>
        <v>North</v>
      </c>
      <c r="J891" s="19" t="str">
        <f t="shared" si="2"/>
        <v>NORTH</v>
      </c>
      <c r="K891" s="19" t="str">
        <f t="shared" si="3"/>
        <v>north</v>
      </c>
      <c r="L891" s="19" t="str">
        <f t="shared" si="4"/>
        <v>Groceries</v>
      </c>
      <c r="M891" s="19" t="str">
        <f t="shared" si="5"/>
        <v>GROCERIES</v>
      </c>
      <c r="N891" s="28" t="str">
        <f t="shared" si="6"/>
        <v>groceries</v>
      </c>
    </row>
    <row r="892" ht="15.75" customHeight="1">
      <c r="A892" s="27" t="s">
        <v>875</v>
      </c>
      <c r="B892" s="12">
        <v>45187.0</v>
      </c>
      <c r="C892" s="13" t="s">
        <v>9</v>
      </c>
      <c r="D892" s="13" t="s">
        <v>17</v>
      </c>
      <c r="E892" s="13">
        <v>4407.3</v>
      </c>
      <c r="F892" s="13">
        <v>14.0</v>
      </c>
      <c r="G892" s="13">
        <v>38.0</v>
      </c>
      <c r="H892" s="13">
        <v>528.52</v>
      </c>
      <c r="I892" s="19" t="str">
        <f t="shared" si="1"/>
        <v>North</v>
      </c>
      <c r="J892" s="19" t="str">
        <f t="shared" si="2"/>
        <v>NORTH</v>
      </c>
      <c r="K892" s="19" t="str">
        <f t="shared" si="3"/>
        <v>north</v>
      </c>
      <c r="L892" s="19" t="str">
        <f t="shared" si="4"/>
        <v>Clothing</v>
      </c>
      <c r="M892" s="19" t="str">
        <f t="shared" si="5"/>
        <v>CLOTHING</v>
      </c>
      <c r="N892" s="28" t="str">
        <f t="shared" si="6"/>
        <v>clothing</v>
      </c>
    </row>
    <row r="893" ht="15.75" customHeight="1">
      <c r="A893" s="29" t="s">
        <v>876</v>
      </c>
      <c r="B893" s="16">
        <v>45160.0</v>
      </c>
      <c r="C893" s="17" t="s">
        <v>9</v>
      </c>
      <c r="D893" s="17" t="s">
        <v>21</v>
      </c>
      <c r="E893" s="17">
        <v>1400.73</v>
      </c>
      <c r="F893" s="17">
        <v>43.0</v>
      </c>
      <c r="G893" s="17">
        <v>14.0</v>
      </c>
      <c r="H893" s="17">
        <v>238.11</v>
      </c>
      <c r="I893" s="19" t="str">
        <f t="shared" si="1"/>
        <v>North</v>
      </c>
      <c r="J893" s="19" t="str">
        <f t="shared" si="2"/>
        <v>NORTH</v>
      </c>
      <c r="K893" s="19" t="str">
        <f t="shared" si="3"/>
        <v>north</v>
      </c>
      <c r="L893" s="19" t="str">
        <f t="shared" si="4"/>
        <v>Sports</v>
      </c>
      <c r="M893" s="19" t="str">
        <f t="shared" si="5"/>
        <v>SPORTS</v>
      </c>
      <c r="N893" s="28" t="str">
        <f t="shared" si="6"/>
        <v>sports</v>
      </c>
    </row>
    <row r="894" ht="15.75" customHeight="1">
      <c r="A894" s="27" t="s">
        <v>877</v>
      </c>
      <c r="B894" s="12">
        <v>45480.0</v>
      </c>
      <c r="C894" s="13" t="s">
        <v>12</v>
      </c>
      <c r="D894" s="13" t="s">
        <v>21</v>
      </c>
      <c r="E894" s="13">
        <v>1710.47</v>
      </c>
      <c r="F894" s="13">
        <v>23.0</v>
      </c>
      <c r="G894" s="13">
        <v>7.0</v>
      </c>
      <c r="H894" s="13">
        <v>1738.71</v>
      </c>
      <c r="I894" s="19" t="str">
        <f t="shared" si="1"/>
        <v>West</v>
      </c>
      <c r="J894" s="19" t="str">
        <f t="shared" si="2"/>
        <v>WEST</v>
      </c>
      <c r="K894" s="19" t="str">
        <f t="shared" si="3"/>
        <v>west</v>
      </c>
      <c r="L894" s="19" t="str">
        <f t="shared" si="4"/>
        <v>Sports</v>
      </c>
      <c r="M894" s="19" t="str">
        <f t="shared" si="5"/>
        <v>SPORTS</v>
      </c>
      <c r="N894" s="28" t="str">
        <f t="shared" si="6"/>
        <v>sports</v>
      </c>
    </row>
    <row r="895" ht="15.75" customHeight="1">
      <c r="A895" s="29" t="s">
        <v>878</v>
      </c>
      <c r="B895" s="16">
        <v>45509.0</v>
      </c>
      <c r="C895" s="17" t="s">
        <v>13</v>
      </c>
      <c r="D895" s="17" t="s">
        <v>10</v>
      </c>
      <c r="E895" s="17">
        <v>4056.57</v>
      </c>
      <c r="F895" s="17">
        <v>11.0</v>
      </c>
      <c r="G895" s="17">
        <v>18.0</v>
      </c>
      <c r="H895" s="17">
        <v>1106.29</v>
      </c>
      <c r="I895" s="19" t="str">
        <f t="shared" si="1"/>
        <v>East</v>
      </c>
      <c r="J895" s="19" t="str">
        <f t="shared" si="2"/>
        <v>EAST</v>
      </c>
      <c r="K895" s="19" t="str">
        <f t="shared" si="3"/>
        <v>east</v>
      </c>
      <c r="L895" s="19" t="str">
        <f t="shared" si="4"/>
        <v>Groceries</v>
      </c>
      <c r="M895" s="19" t="str">
        <f t="shared" si="5"/>
        <v>GROCERIES</v>
      </c>
      <c r="N895" s="28" t="str">
        <f t="shared" si="6"/>
        <v>groceries</v>
      </c>
    </row>
    <row r="896" ht="15.75" customHeight="1">
      <c r="A896" s="27" t="s">
        <v>879</v>
      </c>
      <c r="B896" s="12">
        <v>45120.0</v>
      </c>
      <c r="C896" s="13" t="s">
        <v>9</v>
      </c>
      <c r="D896" s="13" t="s">
        <v>10</v>
      </c>
      <c r="E896" s="13">
        <v>2942.1</v>
      </c>
      <c r="F896" s="13">
        <v>21.0</v>
      </c>
      <c r="G896" s="13">
        <v>15.0</v>
      </c>
      <c r="H896" s="13">
        <v>1685.68</v>
      </c>
      <c r="I896" s="19" t="str">
        <f t="shared" si="1"/>
        <v>North</v>
      </c>
      <c r="J896" s="19" t="str">
        <f t="shared" si="2"/>
        <v>NORTH</v>
      </c>
      <c r="K896" s="19" t="str">
        <f t="shared" si="3"/>
        <v>north</v>
      </c>
      <c r="L896" s="19" t="str">
        <f t="shared" si="4"/>
        <v>Groceries</v>
      </c>
      <c r="M896" s="19" t="str">
        <f t="shared" si="5"/>
        <v>GROCERIES</v>
      </c>
      <c r="N896" s="28" t="str">
        <f t="shared" si="6"/>
        <v>groceries</v>
      </c>
    </row>
    <row r="897" ht="15.75" customHeight="1">
      <c r="A897" s="29" t="s">
        <v>880</v>
      </c>
      <c r="B897" s="16">
        <v>45304.0</v>
      </c>
      <c r="C897" s="17" t="s">
        <v>13</v>
      </c>
      <c r="D897" s="17" t="s">
        <v>21</v>
      </c>
      <c r="E897" s="17">
        <v>423.33</v>
      </c>
      <c r="F897" s="17">
        <v>33.0</v>
      </c>
      <c r="G897" s="17">
        <v>15.0</v>
      </c>
      <c r="H897" s="17">
        <v>1287.84</v>
      </c>
      <c r="I897" s="19" t="str">
        <f t="shared" si="1"/>
        <v>East</v>
      </c>
      <c r="J897" s="19" t="str">
        <f t="shared" si="2"/>
        <v>EAST</v>
      </c>
      <c r="K897" s="19" t="str">
        <f t="shared" si="3"/>
        <v>east</v>
      </c>
      <c r="L897" s="19" t="str">
        <f t="shared" si="4"/>
        <v>Sports</v>
      </c>
      <c r="M897" s="19" t="str">
        <f t="shared" si="5"/>
        <v>SPORTS</v>
      </c>
      <c r="N897" s="28" t="str">
        <f t="shared" si="6"/>
        <v>sports</v>
      </c>
    </row>
    <row r="898" ht="15.75" customHeight="1">
      <c r="A898" s="27" t="s">
        <v>881</v>
      </c>
      <c r="B898" s="12">
        <v>45192.0</v>
      </c>
      <c r="C898" s="13" t="s">
        <v>16</v>
      </c>
      <c r="D898" s="13" t="s">
        <v>10</v>
      </c>
      <c r="E898" s="13">
        <v>4954.89</v>
      </c>
      <c r="F898" s="13">
        <v>36.0</v>
      </c>
      <c r="G898" s="13">
        <v>50.0</v>
      </c>
      <c r="H898" s="13">
        <v>1916.19</v>
      </c>
      <c r="I898" s="19" t="str">
        <f t="shared" si="1"/>
        <v>South</v>
      </c>
      <c r="J898" s="19" t="str">
        <f t="shared" si="2"/>
        <v>SOUTH</v>
      </c>
      <c r="K898" s="19" t="str">
        <f t="shared" si="3"/>
        <v>south</v>
      </c>
      <c r="L898" s="19" t="str">
        <f t="shared" si="4"/>
        <v>Groceries</v>
      </c>
      <c r="M898" s="19" t="str">
        <f t="shared" si="5"/>
        <v>GROCERIES</v>
      </c>
      <c r="N898" s="28" t="str">
        <f t="shared" si="6"/>
        <v>groceries</v>
      </c>
    </row>
    <row r="899" ht="15.75" customHeight="1">
      <c r="A899" s="29">
        <v>4.6843679E7</v>
      </c>
      <c r="B899" s="16">
        <v>45118.0</v>
      </c>
      <c r="C899" s="17" t="s">
        <v>9</v>
      </c>
      <c r="D899" s="17" t="s">
        <v>10</v>
      </c>
      <c r="E899" s="17">
        <v>1910.42</v>
      </c>
      <c r="F899" s="17">
        <v>32.0</v>
      </c>
      <c r="G899" s="17">
        <v>18.0</v>
      </c>
      <c r="H899" s="17">
        <v>835.58</v>
      </c>
      <c r="I899" s="19" t="str">
        <f t="shared" si="1"/>
        <v>North</v>
      </c>
      <c r="J899" s="19" t="str">
        <f t="shared" si="2"/>
        <v>NORTH</v>
      </c>
      <c r="K899" s="19" t="str">
        <f t="shared" si="3"/>
        <v>north</v>
      </c>
      <c r="L899" s="19" t="str">
        <f t="shared" si="4"/>
        <v>Groceries</v>
      </c>
      <c r="M899" s="19" t="str">
        <f t="shared" si="5"/>
        <v>GROCERIES</v>
      </c>
      <c r="N899" s="28" t="str">
        <f t="shared" si="6"/>
        <v>groceries</v>
      </c>
    </row>
    <row r="900" ht="15.75" customHeight="1">
      <c r="A900" s="27" t="s">
        <v>882</v>
      </c>
      <c r="B900" s="12">
        <v>45104.0</v>
      </c>
      <c r="C900" s="13" t="s">
        <v>9</v>
      </c>
      <c r="D900" s="13" t="s">
        <v>17</v>
      </c>
      <c r="E900" s="13">
        <v>2761.8</v>
      </c>
      <c r="F900" s="13">
        <v>5.0</v>
      </c>
      <c r="G900" s="13">
        <v>48.0</v>
      </c>
      <c r="H900" s="13">
        <v>1046.47</v>
      </c>
      <c r="I900" s="19" t="str">
        <f t="shared" si="1"/>
        <v>North</v>
      </c>
      <c r="J900" s="19" t="str">
        <f t="shared" si="2"/>
        <v>NORTH</v>
      </c>
      <c r="K900" s="19" t="str">
        <f t="shared" si="3"/>
        <v>north</v>
      </c>
      <c r="L900" s="19" t="str">
        <f t="shared" si="4"/>
        <v>Clothing</v>
      </c>
      <c r="M900" s="19" t="str">
        <f t="shared" si="5"/>
        <v>CLOTHING</v>
      </c>
      <c r="N900" s="28" t="str">
        <f t="shared" si="6"/>
        <v>clothing</v>
      </c>
    </row>
    <row r="901" ht="15.75" customHeight="1">
      <c r="A901" s="29" t="s">
        <v>883</v>
      </c>
      <c r="B901" s="16">
        <v>45030.0</v>
      </c>
      <c r="C901" s="17" t="s">
        <v>16</v>
      </c>
      <c r="D901" s="17" t="s">
        <v>23</v>
      </c>
      <c r="E901" s="17">
        <v>3015.14</v>
      </c>
      <c r="F901" s="17">
        <v>2.0</v>
      </c>
      <c r="G901" s="17">
        <v>36.0</v>
      </c>
      <c r="H901" s="17">
        <v>1256.97</v>
      </c>
      <c r="I901" s="19" t="str">
        <f t="shared" si="1"/>
        <v>South</v>
      </c>
      <c r="J901" s="19" t="str">
        <f t="shared" si="2"/>
        <v>SOUTH</v>
      </c>
      <c r="K901" s="19" t="str">
        <f t="shared" si="3"/>
        <v>south</v>
      </c>
      <c r="L901" s="19" t="str">
        <f t="shared" si="4"/>
        <v>Electronics</v>
      </c>
      <c r="M901" s="19" t="str">
        <f t="shared" si="5"/>
        <v>ELECTRONICS</v>
      </c>
      <c r="N901" s="28" t="str">
        <f t="shared" si="6"/>
        <v>electronics</v>
      </c>
    </row>
    <row r="902" ht="15.75" customHeight="1">
      <c r="A902" s="27" t="s">
        <v>884</v>
      </c>
      <c r="B902" s="12">
        <v>45199.0</v>
      </c>
      <c r="C902" s="13" t="s">
        <v>12</v>
      </c>
      <c r="D902" s="13" t="s">
        <v>10</v>
      </c>
      <c r="E902" s="13">
        <v>4206.34</v>
      </c>
      <c r="F902" s="13">
        <v>1.0</v>
      </c>
      <c r="G902" s="13">
        <v>20.0</v>
      </c>
      <c r="H902" s="13">
        <v>1088.83</v>
      </c>
      <c r="I902" s="19" t="str">
        <f t="shared" si="1"/>
        <v>West</v>
      </c>
      <c r="J902" s="19" t="str">
        <f t="shared" si="2"/>
        <v>WEST</v>
      </c>
      <c r="K902" s="19" t="str">
        <f t="shared" si="3"/>
        <v>west</v>
      </c>
      <c r="L902" s="19" t="str">
        <f t="shared" si="4"/>
        <v>Groceries</v>
      </c>
      <c r="M902" s="19" t="str">
        <f t="shared" si="5"/>
        <v>GROCERIES</v>
      </c>
      <c r="N902" s="28" t="str">
        <f t="shared" si="6"/>
        <v>groceries</v>
      </c>
    </row>
    <row r="903" ht="15.75" customHeight="1">
      <c r="A903" s="29" t="s">
        <v>885</v>
      </c>
      <c r="B903" s="16">
        <v>45057.0</v>
      </c>
      <c r="C903" s="17" t="s">
        <v>16</v>
      </c>
      <c r="D903" s="17" t="s">
        <v>19</v>
      </c>
      <c r="E903" s="17">
        <v>1888.81</v>
      </c>
      <c r="F903" s="17">
        <v>31.0</v>
      </c>
      <c r="G903" s="17">
        <v>40.0</v>
      </c>
      <c r="H903" s="17">
        <v>660.19</v>
      </c>
      <c r="I903" s="19" t="str">
        <f t="shared" si="1"/>
        <v>South</v>
      </c>
      <c r="J903" s="19" t="str">
        <f t="shared" si="2"/>
        <v>SOUTH</v>
      </c>
      <c r="K903" s="19" t="str">
        <f t="shared" si="3"/>
        <v>south</v>
      </c>
      <c r="L903" s="19" t="str">
        <f t="shared" si="4"/>
        <v>Furniture</v>
      </c>
      <c r="M903" s="19" t="str">
        <f t="shared" si="5"/>
        <v>FURNITURE</v>
      </c>
      <c r="N903" s="28" t="str">
        <f t="shared" si="6"/>
        <v>furniture</v>
      </c>
    </row>
    <row r="904" ht="15.75" customHeight="1">
      <c r="A904" s="27" t="s">
        <v>886</v>
      </c>
      <c r="B904" s="12">
        <v>45526.0</v>
      </c>
      <c r="C904" s="13" t="s">
        <v>9</v>
      </c>
      <c r="D904" s="13" t="s">
        <v>19</v>
      </c>
      <c r="E904" s="13">
        <v>1422.16</v>
      </c>
      <c r="F904" s="13">
        <v>5.0</v>
      </c>
      <c r="G904" s="13">
        <v>48.0</v>
      </c>
      <c r="H904" s="13">
        <v>1217.92</v>
      </c>
      <c r="I904" s="19" t="str">
        <f t="shared" si="1"/>
        <v>North</v>
      </c>
      <c r="J904" s="19" t="str">
        <f t="shared" si="2"/>
        <v>NORTH</v>
      </c>
      <c r="K904" s="19" t="str">
        <f t="shared" si="3"/>
        <v>north</v>
      </c>
      <c r="L904" s="19" t="str">
        <f t="shared" si="4"/>
        <v>Furniture</v>
      </c>
      <c r="M904" s="19" t="str">
        <f t="shared" si="5"/>
        <v>FURNITURE</v>
      </c>
      <c r="N904" s="28" t="str">
        <f t="shared" si="6"/>
        <v>furniture</v>
      </c>
    </row>
    <row r="905" ht="15.75" customHeight="1">
      <c r="A905" s="29" t="s">
        <v>887</v>
      </c>
      <c r="B905" s="16">
        <v>45022.0</v>
      </c>
      <c r="C905" s="17" t="s">
        <v>12</v>
      </c>
      <c r="D905" s="17" t="s">
        <v>10</v>
      </c>
      <c r="E905" s="17">
        <v>3177.01</v>
      </c>
      <c r="F905" s="17">
        <v>17.0</v>
      </c>
      <c r="G905" s="17">
        <v>25.0</v>
      </c>
      <c r="H905" s="17">
        <v>1100.14</v>
      </c>
      <c r="I905" s="19" t="str">
        <f t="shared" si="1"/>
        <v>West</v>
      </c>
      <c r="J905" s="19" t="str">
        <f t="shared" si="2"/>
        <v>WEST</v>
      </c>
      <c r="K905" s="19" t="str">
        <f t="shared" si="3"/>
        <v>west</v>
      </c>
      <c r="L905" s="19" t="str">
        <f t="shared" si="4"/>
        <v>Groceries</v>
      </c>
      <c r="M905" s="19" t="str">
        <f t="shared" si="5"/>
        <v>GROCERIES</v>
      </c>
      <c r="N905" s="28" t="str">
        <f t="shared" si="6"/>
        <v>groceries</v>
      </c>
    </row>
    <row r="906" ht="15.75" customHeight="1">
      <c r="A906" s="27" t="s">
        <v>888</v>
      </c>
      <c r="B906" s="12">
        <v>44930.0</v>
      </c>
      <c r="C906" s="13" t="s">
        <v>9</v>
      </c>
      <c r="D906" s="13" t="s">
        <v>19</v>
      </c>
      <c r="E906" s="13">
        <v>4417.6</v>
      </c>
      <c r="F906" s="13">
        <v>40.0</v>
      </c>
      <c r="G906" s="13">
        <v>42.0</v>
      </c>
      <c r="H906" s="13">
        <v>417.29</v>
      </c>
      <c r="I906" s="19" t="str">
        <f t="shared" si="1"/>
        <v>North</v>
      </c>
      <c r="J906" s="19" t="str">
        <f t="shared" si="2"/>
        <v>NORTH</v>
      </c>
      <c r="K906" s="19" t="str">
        <f t="shared" si="3"/>
        <v>north</v>
      </c>
      <c r="L906" s="19" t="str">
        <f t="shared" si="4"/>
        <v>Furniture</v>
      </c>
      <c r="M906" s="19" t="str">
        <f t="shared" si="5"/>
        <v>FURNITURE</v>
      </c>
      <c r="N906" s="28" t="str">
        <f t="shared" si="6"/>
        <v>furniture</v>
      </c>
    </row>
    <row r="907" ht="15.75" customHeight="1">
      <c r="A907" s="29" t="s">
        <v>889</v>
      </c>
      <c r="B907" s="16">
        <v>44989.0</v>
      </c>
      <c r="C907" s="17" t="s">
        <v>9</v>
      </c>
      <c r="D907" s="17" t="s">
        <v>10</v>
      </c>
      <c r="E907" s="17">
        <v>2627.05</v>
      </c>
      <c r="F907" s="17">
        <v>43.0</v>
      </c>
      <c r="G907" s="17">
        <v>46.0</v>
      </c>
      <c r="H907" s="17">
        <v>1121.27</v>
      </c>
      <c r="I907" s="19" t="str">
        <f t="shared" si="1"/>
        <v>North</v>
      </c>
      <c r="J907" s="19" t="str">
        <f t="shared" si="2"/>
        <v>NORTH</v>
      </c>
      <c r="K907" s="19" t="str">
        <f t="shared" si="3"/>
        <v>north</v>
      </c>
      <c r="L907" s="19" t="str">
        <f t="shared" si="4"/>
        <v>Groceries</v>
      </c>
      <c r="M907" s="19" t="str">
        <f t="shared" si="5"/>
        <v>GROCERIES</v>
      </c>
      <c r="N907" s="28" t="str">
        <f t="shared" si="6"/>
        <v>groceries</v>
      </c>
    </row>
    <row r="908" ht="15.75" customHeight="1">
      <c r="A908" s="27" t="s">
        <v>890</v>
      </c>
      <c r="B908" s="12">
        <v>45017.0</v>
      </c>
      <c r="C908" s="13" t="s">
        <v>9</v>
      </c>
      <c r="D908" s="13" t="s">
        <v>21</v>
      </c>
      <c r="E908" s="13">
        <v>4474.62</v>
      </c>
      <c r="F908" s="13">
        <v>17.0</v>
      </c>
      <c r="G908" s="13">
        <v>18.0</v>
      </c>
      <c r="H908" s="13">
        <v>448.04</v>
      </c>
      <c r="I908" s="19" t="str">
        <f t="shared" si="1"/>
        <v>North</v>
      </c>
      <c r="J908" s="19" t="str">
        <f t="shared" si="2"/>
        <v>NORTH</v>
      </c>
      <c r="K908" s="19" t="str">
        <f t="shared" si="3"/>
        <v>north</v>
      </c>
      <c r="L908" s="19" t="str">
        <f t="shared" si="4"/>
        <v>Sports</v>
      </c>
      <c r="M908" s="19" t="str">
        <f t="shared" si="5"/>
        <v>SPORTS</v>
      </c>
      <c r="N908" s="28" t="str">
        <f t="shared" si="6"/>
        <v>sports</v>
      </c>
    </row>
    <row r="909" ht="15.75" customHeight="1">
      <c r="A909" s="29" t="s">
        <v>891</v>
      </c>
      <c r="B909" s="16">
        <v>45511.0</v>
      </c>
      <c r="C909" s="17" t="s">
        <v>9</v>
      </c>
      <c r="D909" s="17" t="s">
        <v>19</v>
      </c>
      <c r="E909" s="17">
        <v>4965.12</v>
      </c>
      <c r="F909" s="17">
        <v>31.0</v>
      </c>
      <c r="G909" s="17">
        <v>12.0</v>
      </c>
      <c r="H909" s="17">
        <v>765.35</v>
      </c>
      <c r="I909" s="19" t="str">
        <f t="shared" si="1"/>
        <v>North</v>
      </c>
      <c r="J909" s="19" t="str">
        <f t="shared" si="2"/>
        <v>NORTH</v>
      </c>
      <c r="K909" s="19" t="str">
        <f t="shared" si="3"/>
        <v>north</v>
      </c>
      <c r="L909" s="19" t="str">
        <f t="shared" si="4"/>
        <v>Furniture</v>
      </c>
      <c r="M909" s="19" t="str">
        <f t="shared" si="5"/>
        <v>FURNITURE</v>
      </c>
      <c r="N909" s="28" t="str">
        <f t="shared" si="6"/>
        <v>furniture</v>
      </c>
    </row>
    <row r="910" ht="15.75" customHeight="1">
      <c r="A910" s="27" t="s">
        <v>892</v>
      </c>
      <c r="B910" s="12">
        <v>45254.0</v>
      </c>
      <c r="C910" s="13" t="s">
        <v>13</v>
      </c>
      <c r="D910" s="13" t="s">
        <v>17</v>
      </c>
      <c r="E910" s="13">
        <v>4516.49</v>
      </c>
      <c r="F910" s="13">
        <v>15.0</v>
      </c>
      <c r="G910" s="13">
        <v>26.0</v>
      </c>
      <c r="H910" s="13">
        <v>1216.16</v>
      </c>
      <c r="I910" s="19" t="str">
        <f t="shared" si="1"/>
        <v>East</v>
      </c>
      <c r="J910" s="19" t="str">
        <f t="shared" si="2"/>
        <v>EAST</v>
      </c>
      <c r="K910" s="19" t="str">
        <f t="shared" si="3"/>
        <v>east</v>
      </c>
      <c r="L910" s="19" t="str">
        <f t="shared" si="4"/>
        <v>Clothing</v>
      </c>
      <c r="M910" s="19" t="str">
        <f t="shared" si="5"/>
        <v>CLOTHING</v>
      </c>
      <c r="N910" s="28" t="str">
        <f t="shared" si="6"/>
        <v>clothing</v>
      </c>
    </row>
    <row r="911" ht="15.75" customHeight="1">
      <c r="A911" s="29" t="s">
        <v>893</v>
      </c>
      <c r="B911" s="16">
        <v>45102.0</v>
      </c>
      <c r="C911" s="17" t="s">
        <v>13</v>
      </c>
      <c r="D911" s="17" t="s">
        <v>21</v>
      </c>
      <c r="E911" s="17">
        <v>4140.25</v>
      </c>
      <c r="F911" s="17">
        <v>1.0</v>
      </c>
      <c r="G911" s="17">
        <v>50.0</v>
      </c>
      <c r="H911" s="17">
        <v>514.32</v>
      </c>
      <c r="I911" s="19" t="str">
        <f t="shared" si="1"/>
        <v>East</v>
      </c>
      <c r="J911" s="19" t="str">
        <f t="shared" si="2"/>
        <v>EAST</v>
      </c>
      <c r="K911" s="19" t="str">
        <f t="shared" si="3"/>
        <v>east</v>
      </c>
      <c r="L911" s="19" t="str">
        <f t="shared" si="4"/>
        <v>Sports</v>
      </c>
      <c r="M911" s="19" t="str">
        <f t="shared" si="5"/>
        <v>SPORTS</v>
      </c>
      <c r="N911" s="28" t="str">
        <f t="shared" si="6"/>
        <v>sports</v>
      </c>
    </row>
    <row r="912" ht="15.75" customHeight="1">
      <c r="A912" s="27" t="s">
        <v>894</v>
      </c>
      <c r="B912" s="12">
        <v>45116.0</v>
      </c>
      <c r="C912" s="13" t="s">
        <v>13</v>
      </c>
      <c r="D912" s="13" t="s">
        <v>10</v>
      </c>
      <c r="E912" s="13">
        <v>3184.36</v>
      </c>
      <c r="F912" s="13">
        <v>24.0</v>
      </c>
      <c r="G912" s="13">
        <v>45.0</v>
      </c>
      <c r="H912" s="13">
        <v>1396.16</v>
      </c>
      <c r="I912" s="19" t="str">
        <f t="shared" si="1"/>
        <v>East</v>
      </c>
      <c r="J912" s="19" t="str">
        <f t="shared" si="2"/>
        <v>EAST</v>
      </c>
      <c r="K912" s="19" t="str">
        <f t="shared" si="3"/>
        <v>east</v>
      </c>
      <c r="L912" s="19" t="str">
        <f t="shared" si="4"/>
        <v>Groceries</v>
      </c>
      <c r="M912" s="19" t="str">
        <f t="shared" si="5"/>
        <v>GROCERIES</v>
      </c>
      <c r="N912" s="28" t="str">
        <f t="shared" si="6"/>
        <v>groceries</v>
      </c>
    </row>
    <row r="913" ht="15.75" customHeight="1">
      <c r="A913" s="29" t="s">
        <v>895</v>
      </c>
      <c r="B913" s="16">
        <v>44984.0</v>
      </c>
      <c r="C913" s="17" t="s">
        <v>12</v>
      </c>
      <c r="D913" s="17" t="s">
        <v>23</v>
      </c>
      <c r="E913" s="17">
        <v>4408.4</v>
      </c>
      <c r="F913" s="17">
        <v>39.0</v>
      </c>
      <c r="G913" s="17">
        <v>46.0</v>
      </c>
      <c r="H913" s="17">
        <v>1346.37</v>
      </c>
      <c r="I913" s="19" t="str">
        <f t="shared" si="1"/>
        <v>West</v>
      </c>
      <c r="J913" s="19" t="str">
        <f t="shared" si="2"/>
        <v>WEST</v>
      </c>
      <c r="K913" s="19" t="str">
        <f t="shared" si="3"/>
        <v>west</v>
      </c>
      <c r="L913" s="19" t="str">
        <f t="shared" si="4"/>
        <v>Electronics</v>
      </c>
      <c r="M913" s="19" t="str">
        <f t="shared" si="5"/>
        <v>ELECTRONICS</v>
      </c>
      <c r="N913" s="28" t="str">
        <f t="shared" si="6"/>
        <v>electronics</v>
      </c>
    </row>
    <row r="914" ht="15.75" customHeight="1">
      <c r="A914" s="27" t="s">
        <v>896</v>
      </c>
      <c r="B914" s="12">
        <v>45293.0</v>
      </c>
      <c r="C914" s="13" t="s">
        <v>13</v>
      </c>
      <c r="D914" s="13" t="s">
        <v>23</v>
      </c>
      <c r="E914" s="13">
        <v>514.27</v>
      </c>
      <c r="F914" s="13">
        <v>18.0</v>
      </c>
      <c r="G914" s="13">
        <v>13.0</v>
      </c>
      <c r="H914" s="13">
        <v>1260.46</v>
      </c>
      <c r="I914" s="19" t="str">
        <f t="shared" si="1"/>
        <v>East</v>
      </c>
      <c r="J914" s="19" t="str">
        <f t="shared" si="2"/>
        <v>EAST</v>
      </c>
      <c r="K914" s="19" t="str">
        <f t="shared" si="3"/>
        <v>east</v>
      </c>
      <c r="L914" s="19" t="str">
        <f t="shared" si="4"/>
        <v>Electronics</v>
      </c>
      <c r="M914" s="19" t="str">
        <f t="shared" si="5"/>
        <v>ELECTRONICS</v>
      </c>
      <c r="N914" s="28" t="str">
        <f t="shared" si="6"/>
        <v>electronics</v>
      </c>
    </row>
    <row r="915" ht="15.75" customHeight="1">
      <c r="A915" s="29" t="s">
        <v>897</v>
      </c>
      <c r="B915" s="16">
        <v>45521.0</v>
      </c>
      <c r="C915" s="17" t="s">
        <v>12</v>
      </c>
      <c r="D915" s="17" t="s">
        <v>21</v>
      </c>
      <c r="E915" s="17">
        <v>660.57</v>
      </c>
      <c r="F915" s="17">
        <v>17.0</v>
      </c>
      <c r="G915" s="17">
        <v>19.0</v>
      </c>
      <c r="H915" s="17">
        <v>1429.54</v>
      </c>
      <c r="I915" s="19" t="str">
        <f t="shared" si="1"/>
        <v>West</v>
      </c>
      <c r="J915" s="19" t="str">
        <f t="shared" si="2"/>
        <v>WEST</v>
      </c>
      <c r="K915" s="19" t="str">
        <f t="shared" si="3"/>
        <v>west</v>
      </c>
      <c r="L915" s="19" t="str">
        <f t="shared" si="4"/>
        <v>Sports</v>
      </c>
      <c r="M915" s="19" t="str">
        <f t="shared" si="5"/>
        <v>SPORTS</v>
      </c>
      <c r="N915" s="28" t="str">
        <f t="shared" si="6"/>
        <v>sports</v>
      </c>
    </row>
    <row r="916" ht="15.75" customHeight="1">
      <c r="A916" s="27" t="s">
        <v>898</v>
      </c>
      <c r="B916" s="12">
        <v>45470.0</v>
      </c>
      <c r="C916" s="13" t="s">
        <v>9</v>
      </c>
      <c r="D916" s="13" t="s">
        <v>23</v>
      </c>
      <c r="E916" s="13">
        <v>2967.6</v>
      </c>
      <c r="F916" s="13">
        <v>50.0</v>
      </c>
      <c r="G916" s="13">
        <v>1.0</v>
      </c>
      <c r="H916" s="13">
        <v>1160.77</v>
      </c>
      <c r="I916" s="19" t="str">
        <f t="shared" si="1"/>
        <v>North</v>
      </c>
      <c r="J916" s="19" t="str">
        <f t="shared" si="2"/>
        <v>NORTH</v>
      </c>
      <c r="K916" s="19" t="str">
        <f t="shared" si="3"/>
        <v>north</v>
      </c>
      <c r="L916" s="19" t="str">
        <f t="shared" si="4"/>
        <v>Electronics</v>
      </c>
      <c r="M916" s="19" t="str">
        <f t="shared" si="5"/>
        <v>ELECTRONICS</v>
      </c>
      <c r="N916" s="28" t="str">
        <f t="shared" si="6"/>
        <v>electronics</v>
      </c>
    </row>
    <row r="917" ht="15.75" customHeight="1">
      <c r="A917" s="29" t="s">
        <v>899</v>
      </c>
      <c r="B917" s="16">
        <v>45080.0</v>
      </c>
      <c r="C917" s="17" t="s">
        <v>13</v>
      </c>
      <c r="D917" s="17" t="s">
        <v>19</v>
      </c>
      <c r="E917" s="17">
        <v>3124.8</v>
      </c>
      <c r="F917" s="17">
        <v>38.0</v>
      </c>
      <c r="G917" s="17">
        <v>32.0</v>
      </c>
      <c r="H917" s="17">
        <v>172.63</v>
      </c>
      <c r="I917" s="19" t="str">
        <f t="shared" si="1"/>
        <v>East</v>
      </c>
      <c r="J917" s="19" t="str">
        <f t="shared" si="2"/>
        <v>EAST</v>
      </c>
      <c r="K917" s="19" t="str">
        <f t="shared" si="3"/>
        <v>east</v>
      </c>
      <c r="L917" s="19" t="str">
        <f t="shared" si="4"/>
        <v>Furniture</v>
      </c>
      <c r="M917" s="19" t="str">
        <f t="shared" si="5"/>
        <v>FURNITURE</v>
      </c>
      <c r="N917" s="28" t="str">
        <f t="shared" si="6"/>
        <v>furniture</v>
      </c>
    </row>
    <row r="918" ht="15.75" customHeight="1">
      <c r="A918" s="27" t="s">
        <v>900</v>
      </c>
      <c r="B918" s="12">
        <v>45604.0</v>
      </c>
      <c r="C918" s="13" t="s">
        <v>9</v>
      </c>
      <c r="D918" s="13" t="s">
        <v>10</v>
      </c>
      <c r="E918" s="13">
        <v>3937.01</v>
      </c>
      <c r="F918" s="13">
        <v>3.0</v>
      </c>
      <c r="G918" s="13">
        <v>18.0</v>
      </c>
      <c r="H918" s="13">
        <v>691.25</v>
      </c>
      <c r="I918" s="19" t="str">
        <f t="shared" si="1"/>
        <v>North</v>
      </c>
      <c r="J918" s="19" t="str">
        <f t="shared" si="2"/>
        <v>NORTH</v>
      </c>
      <c r="K918" s="19" t="str">
        <f t="shared" si="3"/>
        <v>north</v>
      </c>
      <c r="L918" s="19" t="str">
        <f t="shared" si="4"/>
        <v>Groceries</v>
      </c>
      <c r="M918" s="19" t="str">
        <f t="shared" si="5"/>
        <v>GROCERIES</v>
      </c>
      <c r="N918" s="28" t="str">
        <f t="shared" si="6"/>
        <v>groceries</v>
      </c>
    </row>
    <row r="919" ht="15.75" customHeight="1">
      <c r="A919" s="29" t="s">
        <v>901</v>
      </c>
      <c r="B919" s="16">
        <v>45551.0</v>
      </c>
      <c r="C919" s="17" t="s">
        <v>13</v>
      </c>
      <c r="D919" s="17" t="s">
        <v>23</v>
      </c>
      <c r="E919" s="17">
        <v>212.21</v>
      </c>
      <c r="F919" s="17">
        <v>48.0</v>
      </c>
      <c r="G919" s="17">
        <v>6.0</v>
      </c>
      <c r="H919" s="17">
        <v>1123.6</v>
      </c>
      <c r="I919" s="19" t="str">
        <f t="shared" si="1"/>
        <v>East</v>
      </c>
      <c r="J919" s="19" t="str">
        <f t="shared" si="2"/>
        <v>EAST</v>
      </c>
      <c r="K919" s="19" t="str">
        <f t="shared" si="3"/>
        <v>east</v>
      </c>
      <c r="L919" s="19" t="str">
        <f t="shared" si="4"/>
        <v>Electronics</v>
      </c>
      <c r="M919" s="19" t="str">
        <f t="shared" si="5"/>
        <v>ELECTRONICS</v>
      </c>
      <c r="N919" s="28" t="str">
        <f t="shared" si="6"/>
        <v>electronics</v>
      </c>
    </row>
    <row r="920" ht="15.75" customHeight="1">
      <c r="A920" s="27" t="s">
        <v>902</v>
      </c>
      <c r="B920" s="12">
        <v>45295.0</v>
      </c>
      <c r="C920" s="13" t="s">
        <v>12</v>
      </c>
      <c r="D920" s="13" t="s">
        <v>19</v>
      </c>
      <c r="E920" s="13">
        <v>3812.68</v>
      </c>
      <c r="F920" s="13">
        <v>47.0</v>
      </c>
      <c r="G920" s="13">
        <v>2.0</v>
      </c>
      <c r="H920" s="13">
        <v>206.18</v>
      </c>
      <c r="I920" s="19" t="str">
        <f t="shared" si="1"/>
        <v>West</v>
      </c>
      <c r="J920" s="19" t="str">
        <f t="shared" si="2"/>
        <v>WEST</v>
      </c>
      <c r="K920" s="19" t="str">
        <f t="shared" si="3"/>
        <v>west</v>
      </c>
      <c r="L920" s="19" t="str">
        <f t="shared" si="4"/>
        <v>Furniture</v>
      </c>
      <c r="M920" s="19" t="str">
        <f t="shared" si="5"/>
        <v>FURNITURE</v>
      </c>
      <c r="N920" s="28" t="str">
        <f t="shared" si="6"/>
        <v>furniture</v>
      </c>
    </row>
    <row r="921" ht="15.75" customHeight="1">
      <c r="A921" s="29" t="s">
        <v>903</v>
      </c>
      <c r="B921" s="16">
        <v>45259.0</v>
      </c>
      <c r="C921" s="17" t="s">
        <v>12</v>
      </c>
      <c r="D921" s="17" t="s">
        <v>17</v>
      </c>
      <c r="E921" s="17">
        <v>2318.38</v>
      </c>
      <c r="F921" s="17">
        <v>27.0</v>
      </c>
      <c r="G921" s="17">
        <v>27.0</v>
      </c>
      <c r="H921" s="17">
        <v>1876.92</v>
      </c>
      <c r="I921" s="19" t="str">
        <f t="shared" si="1"/>
        <v>West</v>
      </c>
      <c r="J921" s="19" t="str">
        <f t="shared" si="2"/>
        <v>WEST</v>
      </c>
      <c r="K921" s="19" t="str">
        <f t="shared" si="3"/>
        <v>west</v>
      </c>
      <c r="L921" s="19" t="str">
        <f t="shared" si="4"/>
        <v>Clothing</v>
      </c>
      <c r="M921" s="19" t="str">
        <f t="shared" si="5"/>
        <v>CLOTHING</v>
      </c>
      <c r="N921" s="28" t="str">
        <f t="shared" si="6"/>
        <v>clothing</v>
      </c>
    </row>
    <row r="922" ht="15.75" customHeight="1">
      <c r="A922" s="27" t="s">
        <v>904</v>
      </c>
      <c r="B922" s="12">
        <v>45359.0</v>
      </c>
      <c r="C922" s="13" t="s">
        <v>16</v>
      </c>
      <c r="D922" s="13" t="s">
        <v>17</v>
      </c>
      <c r="E922" s="13">
        <v>4004.62</v>
      </c>
      <c r="F922" s="13">
        <v>44.0</v>
      </c>
      <c r="G922" s="13">
        <v>18.0</v>
      </c>
      <c r="H922" s="13">
        <v>247.9</v>
      </c>
      <c r="I922" s="19" t="str">
        <f t="shared" si="1"/>
        <v>South</v>
      </c>
      <c r="J922" s="19" t="str">
        <f t="shared" si="2"/>
        <v>SOUTH</v>
      </c>
      <c r="K922" s="19" t="str">
        <f t="shared" si="3"/>
        <v>south</v>
      </c>
      <c r="L922" s="19" t="str">
        <f t="shared" si="4"/>
        <v>Clothing</v>
      </c>
      <c r="M922" s="19" t="str">
        <f t="shared" si="5"/>
        <v>CLOTHING</v>
      </c>
      <c r="N922" s="28" t="str">
        <f t="shared" si="6"/>
        <v>clothing</v>
      </c>
    </row>
    <row r="923" ht="15.75" customHeight="1">
      <c r="A923" s="29" t="s">
        <v>905</v>
      </c>
      <c r="B923" s="16">
        <v>45084.0</v>
      </c>
      <c r="C923" s="17" t="s">
        <v>9</v>
      </c>
      <c r="D923" s="17" t="s">
        <v>23</v>
      </c>
      <c r="E923" s="17">
        <v>3812.57</v>
      </c>
      <c r="F923" s="17">
        <v>4.0</v>
      </c>
      <c r="G923" s="17">
        <v>23.0</v>
      </c>
      <c r="H923" s="17">
        <v>1965.68</v>
      </c>
      <c r="I923" s="19" t="str">
        <f t="shared" si="1"/>
        <v>North</v>
      </c>
      <c r="J923" s="19" t="str">
        <f t="shared" si="2"/>
        <v>NORTH</v>
      </c>
      <c r="K923" s="19" t="str">
        <f t="shared" si="3"/>
        <v>north</v>
      </c>
      <c r="L923" s="19" t="str">
        <f t="shared" si="4"/>
        <v>Electronics</v>
      </c>
      <c r="M923" s="19" t="str">
        <f t="shared" si="5"/>
        <v>ELECTRONICS</v>
      </c>
      <c r="N923" s="28" t="str">
        <f t="shared" si="6"/>
        <v>electronics</v>
      </c>
    </row>
    <row r="924" ht="15.75" customHeight="1">
      <c r="A924" s="27" t="s">
        <v>906</v>
      </c>
      <c r="B924" s="12">
        <v>45507.0</v>
      </c>
      <c r="C924" s="13" t="s">
        <v>13</v>
      </c>
      <c r="D924" s="13" t="s">
        <v>17</v>
      </c>
      <c r="E924" s="13">
        <v>3588.94</v>
      </c>
      <c r="F924" s="13">
        <v>12.0</v>
      </c>
      <c r="G924" s="13">
        <v>15.0</v>
      </c>
      <c r="H924" s="13">
        <v>251.25</v>
      </c>
      <c r="I924" s="19" t="str">
        <f t="shared" si="1"/>
        <v>East</v>
      </c>
      <c r="J924" s="19" t="str">
        <f t="shared" si="2"/>
        <v>EAST</v>
      </c>
      <c r="K924" s="19" t="str">
        <f t="shared" si="3"/>
        <v>east</v>
      </c>
      <c r="L924" s="19" t="str">
        <f t="shared" si="4"/>
        <v>Clothing</v>
      </c>
      <c r="M924" s="19" t="str">
        <f t="shared" si="5"/>
        <v>CLOTHING</v>
      </c>
      <c r="N924" s="28" t="str">
        <f t="shared" si="6"/>
        <v>clothing</v>
      </c>
    </row>
    <row r="925" ht="15.75" customHeight="1">
      <c r="A925" s="29" t="s">
        <v>907</v>
      </c>
      <c r="B925" s="16">
        <v>45023.0</v>
      </c>
      <c r="C925" s="17" t="s">
        <v>13</v>
      </c>
      <c r="D925" s="17" t="s">
        <v>23</v>
      </c>
      <c r="E925" s="17">
        <v>2522.87</v>
      </c>
      <c r="F925" s="17">
        <v>25.0</v>
      </c>
      <c r="G925" s="17">
        <v>38.0</v>
      </c>
      <c r="H925" s="17">
        <v>1603.77</v>
      </c>
      <c r="I925" s="19" t="str">
        <f t="shared" si="1"/>
        <v>East</v>
      </c>
      <c r="J925" s="19" t="str">
        <f t="shared" si="2"/>
        <v>EAST</v>
      </c>
      <c r="K925" s="19" t="str">
        <f t="shared" si="3"/>
        <v>east</v>
      </c>
      <c r="L925" s="19" t="str">
        <f t="shared" si="4"/>
        <v>Electronics</v>
      </c>
      <c r="M925" s="19" t="str">
        <f t="shared" si="5"/>
        <v>ELECTRONICS</v>
      </c>
      <c r="N925" s="28" t="str">
        <f t="shared" si="6"/>
        <v>electronics</v>
      </c>
    </row>
    <row r="926" ht="15.75" customHeight="1">
      <c r="A926" s="27" t="s">
        <v>908</v>
      </c>
      <c r="B926" s="12">
        <v>45235.0</v>
      </c>
      <c r="C926" s="13" t="s">
        <v>9</v>
      </c>
      <c r="D926" s="13" t="s">
        <v>17</v>
      </c>
      <c r="E926" s="13">
        <v>4966.27</v>
      </c>
      <c r="F926" s="13">
        <v>35.0</v>
      </c>
      <c r="G926" s="13">
        <v>15.0</v>
      </c>
      <c r="H926" s="13">
        <v>1289.54</v>
      </c>
      <c r="I926" s="19" t="str">
        <f t="shared" si="1"/>
        <v>North</v>
      </c>
      <c r="J926" s="19" t="str">
        <f t="shared" si="2"/>
        <v>NORTH</v>
      </c>
      <c r="K926" s="19" t="str">
        <f t="shared" si="3"/>
        <v>north</v>
      </c>
      <c r="L926" s="19" t="str">
        <f t="shared" si="4"/>
        <v>Clothing</v>
      </c>
      <c r="M926" s="19" t="str">
        <f t="shared" si="5"/>
        <v>CLOTHING</v>
      </c>
      <c r="N926" s="28" t="str">
        <f t="shared" si="6"/>
        <v>clothing</v>
      </c>
    </row>
    <row r="927" ht="15.75" customHeight="1">
      <c r="A927" s="29" t="s">
        <v>909</v>
      </c>
      <c r="B927" s="16">
        <v>45362.0</v>
      </c>
      <c r="C927" s="17" t="s">
        <v>12</v>
      </c>
      <c r="D927" s="17" t="s">
        <v>19</v>
      </c>
      <c r="E927" s="17">
        <v>2535.28</v>
      </c>
      <c r="F927" s="17">
        <v>15.0</v>
      </c>
      <c r="G927" s="17">
        <v>13.0</v>
      </c>
      <c r="H927" s="17">
        <v>1635.53</v>
      </c>
      <c r="I927" s="19" t="str">
        <f t="shared" si="1"/>
        <v>West</v>
      </c>
      <c r="J927" s="19" t="str">
        <f t="shared" si="2"/>
        <v>WEST</v>
      </c>
      <c r="K927" s="19" t="str">
        <f t="shared" si="3"/>
        <v>west</v>
      </c>
      <c r="L927" s="19" t="str">
        <f t="shared" si="4"/>
        <v>Furniture</v>
      </c>
      <c r="M927" s="19" t="str">
        <f t="shared" si="5"/>
        <v>FURNITURE</v>
      </c>
      <c r="N927" s="28" t="str">
        <f t="shared" si="6"/>
        <v>furniture</v>
      </c>
    </row>
    <row r="928" ht="15.75" customHeight="1">
      <c r="A928" s="27" t="s">
        <v>910</v>
      </c>
      <c r="B928" s="12">
        <v>45061.0</v>
      </c>
      <c r="C928" s="13" t="s">
        <v>12</v>
      </c>
      <c r="D928" s="13" t="s">
        <v>23</v>
      </c>
      <c r="E928" s="13">
        <v>2454.44</v>
      </c>
      <c r="F928" s="13">
        <v>11.0</v>
      </c>
      <c r="G928" s="13">
        <v>25.0</v>
      </c>
      <c r="H928" s="13">
        <v>1798.12</v>
      </c>
      <c r="I928" s="19" t="str">
        <f t="shared" si="1"/>
        <v>West</v>
      </c>
      <c r="J928" s="19" t="str">
        <f t="shared" si="2"/>
        <v>WEST</v>
      </c>
      <c r="K928" s="19" t="str">
        <f t="shared" si="3"/>
        <v>west</v>
      </c>
      <c r="L928" s="19" t="str">
        <f t="shared" si="4"/>
        <v>Electronics</v>
      </c>
      <c r="M928" s="19" t="str">
        <f t="shared" si="5"/>
        <v>ELECTRONICS</v>
      </c>
      <c r="N928" s="28" t="str">
        <f t="shared" si="6"/>
        <v>electronics</v>
      </c>
    </row>
    <row r="929" ht="15.75" customHeight="1">
      <c r="A929" s="29">
        <v>6461924.0</v>
      </c>
      <c r="B929" s="16">
        <v>45545.0</v>
      </c>
      <c r="C929" s="17" t="s">
        <v>13</v>
      </c>
      <c r="D929" s="17" t="s">
        <v>19</v>
      </c>
      <c r="E929" s="17">
        <v>2746.4</v>
      </c>
      <c r="F929" s="17">
        <v>7.0</v>
      </c>
      <c r="G929" s="17">
        <v>13.0</v>
      </c>
      <c r="H929" s="17">
        <v>1908.35</v>
      </c>
      <c r="I929" s="19" t="str">
        <f t="shared" si="1"/>
        <v>East</v>
      </c>
      <c r="J929" s="19" t="str">
        <f t="shared" si="2"/>
        <v>EAST</v>
      </c>
      <c r="K929" s="19" t="str">
        <f t="shared" si="3"/>
        <v>east</v>
      </c>
      <c r="L929" s="19" t="str">
        <f t="shared" si="4"/>
        <v>Furniture</v>
      </c>
      <c r="M929" s="19" t="str">
        <f t="shared" si="5"/>
        <v>FURNITURE</v>
      </c>
      <c r="N929" s="28" t="str">
        <f t="shared" si="6"/>
        <v>furniture</v>
      </c>
    </row>
    <row r="930" ht="15.75" customHeight="1">
      <c r="A930" s="27" t="s">
        <v>911</v>
      </c>
      <c r="B930" s="12">
        <v>45295.0</v>
      </c>
      <c r="C930" s="13" t="s">
        <v>16</v>
      </c>
      <c r="D930" s="13" t="s">
        <v>19</v>
      </c>
      <c r="E930" s="13">
        <v>1415.99</v>
      </c>
      <c r="F930" s="13">
        <v>37.0</v>
      </c>
      <c r="G930" s="13">
        <v>46.0</v>
      </c>
      <c r="H930" s="13">
        <v>456.31</v>
      </c>
      <c r="I930" s="19" t="str">
        <f t="shared" si="1"/>
        <v>South</v>
      </c>
      <c r="J930" s="19" t="str">
        <f t="shared" si="2"/>
        <v>SOUTH</v>
      </c>
      <c r="K930" s="19" t="str">
        <f t="shared" si="3"/>
        <v>south</v>
      </c>
      <c r="L930" s="19" t="str">
        <f t="shared" si="4"/>
        <v>Furniture</v>
      </c>
      <c r="M930" s="19" t="str">
        <f t="shared" si="5"/>
        <v>FURNITURE</v>
      </c>
      <c r="N930" s="28" t="str">
        <f t="shared" si="6"/>
        <v>furniture</v>
      </c>
    </row>
    <row r="931" ht="15.75" customHeight="1">
      <c r="A931" s="29" t="s">
        <v>912</v>
      </c>
      <c r="B931" s="16">
        <v>44922.0</v>
      </c>
      <c r="C931" s="17" t="s">
        <v>9</v>
      </c>
      <c r="D931" s="17" t="s">
        <v>23</v>
      </c>
      <c r="E931" s="17">
        <v>4695.88</v>
      </c>
      <c r="F931" s="17">
        <v>12.0</v>
      </c>
      <c r="G931" s="17">
        <v>31.0</v>
      </c>
      <c r="H931" s="17">
        <v>1346.31</v>
      </c>
      <c r="I931" s="19" t="str">
        <f t="shared" si="1"/>
        <v>North</v>
      </c>
      <c r="J931" s="19" t="str">
        <f t="shared" si="2"/>
        <v>NORTH</v>
      </c>
      <c r="K931" s="19" t="str">
        <f t="shared" si="3"/>
        <v>north</v>
      </c>
      <c r="L931" s="19" t="str">
        <f t="shared" si="4"/>
        <v>Electronics</v>
      </c>
      <c r="M931" s="19" t="str">
        <f t="shared" si="5"/>
        <v>ELECTRONICS</v>
      </c>
      <c r="N931" s="28" t="str">
        <f t="shared" si="6"/>
        <v>electronics</v>
      </c>
    </row>
    <row r="932" ht="15.75" customHeight="1">
      <c r="A932" s="27" t="s">
        <v>913</v>
      </c>
      <c r="B932" s="12">
        <v>44903.0</v>
      </c>
      <c r="C932" s="13" t="s">
        <v>13</v>
      </c>
      <c r="D932" s="13" t="s">
        <v>19</v>
      </c>
      <c r="E932" s="13">
        <v>3984.15</v>
      </c>
      <c r="F932" s="13">
        <v>24.0</v>
      </c>
      <c r="G932" s="13">
        <v>34.0</v>
      </c>
      <c r="H932" s="13">
        <v>399.04</v>
      </c>
      <c r="I932" s="19" t="str">
        <f t="shared" si="1"/>
        <v>East</v>
      </c>
      <c r="J932" s="19" t="str">
        <f t="shared" si="2"/>
        <v>EAST</v>
      </c>
      <c r="K932" s="19" t="str">
        <f t="shared" si="3"/>
        <v>east</v>
      </c>
      <c r="L932" s="19" t="str">
        <f t="shared" si="4"/>
        <v>Furniture</v>
      </c>
      <c r="M932" s="19" t="str">
        <f t="shared" si="5"/>
        <v>FURNITURE</v>
      </c>
      <c r="N932" s="28" t="str">
        <f t="shared" si="6"/>
        <v>furniture</v>
      </c>
    </row>
    <row r="933" ht="15.75" customHeight="1">
      <c r="A933" s="29" t="s">
        <v>914</v>
      </c>
      <c r="B933" s="16">
        <v>44892.0</v>
      </c>
      <c r="C933" s="17" t="s">
        <v>13</v>
      </c>
      <c r="D933" s="17" t="s">
        <v>19</v>
      </c>
      <c r="E933" s="17">
        <v>2495.47</v>
      </c>
      <c r="F933" s="17">
        <v>21.0</v>
      </c>
      <c r="G933" s="17">
        <v>48.0</v>
      </c>
      <c r="H933" s="17">
        <v>248.85</v>
      </c>
      <c r="I933" s="19" t="str">
        <f t="shared" si="1"/>
        <v>East</v>
      </c>
      <c r="J933" s="19" t="str">
        <f t="shared" si="2"/>
        <v>EAST</v>
      </c>
      <c r="K933" s="19" t="str">
        <f t="shared" si="3"/>
        <v>east</v>
      </c>
      <c r="L933" s="19" t="str">
        <f t="shared" si="4"/>
        <v>Furniture</v>
      </c>
      <c r="M933" s="19" t="str">
        <f t="shared" si="5"/>
        <v>FURNITURE</v>
      </c>
      <c r="N933" s="28" t="str">
        <f t="shared" si="6"/>
        <v>furniture</v>
      </c>
    </row>
    <row r="934" ht="15.75" customHeight="1">
      <c r="A934" s="27" t="s">
        <v>915</v>
      </c>
      <c r="B934" s="12">
        <v>45419.0</v>
      </c>
      <c r="C934" s="13" t="s">
        <v>9</v>
      </c>
      <c r="D934" s="13" t="s">
        <v>21</v>
      </c>
      <c r="E934" s="13">
        <v>1254.19</v>
      </c>
      <c r="F934" s="13">
        <v>40.0</v>
      </c>
      <c r="G934" s="13">
        <v>0.0</v>
      </c>
      <c r="H934" s="13">
        <v>218.12</v>
      </c>
      <c r="I934" s="19" t="str">
        <f t="shared" si="1"/>
        <v>North</v>
      </c>
      <c r="J934" s="19" t="str">
        <f t="shared" si="2"/>
        <v>NORTH</v>
      </c>
      <c r="K934" s="19" t="str">
        <f t="shared" si="3"/>
        <v>north</v>
      </c>
      <c r="L934" s="19" t="str">
        <f t="shared" si="4"/>
        <v>Sports</v>
      </c>
      <c r="M934" s="19" t="str">
        <f t="shared" si="5"/>
        <v>SPORTS</v>
      </c>
      <c r="N934" s="28" t="str">
        <f t="shared" si="6"/>
        <v>sports</v>
      </c>
    </row>
    <row r="935" ht="15.75" customHeight="1">
      <c r="A935" s="29" t="s">
        <v>916</v>
      </c>
      <c r="B935" s="16">
        <v>45538.0</v>
      </c>
      <c r="C935" s="17" t="s">
        <v>16</v>
      </c>
      <c r="D935" s="17" t="s">
        <v>23</v>
      </c>
      <c r="E935" s="17">
        <v>2623.22</v>
      </c>
      <c r="F935" s="17">
        <v>39.0</v>
      </c>
      <c r="G935" s="17">
        <v>22.0</v>
      </c>
      <c r="H935" s="17">
        <v>561.27</v>
      </c>
      <c r="I935" s="19" t="str">
        <f t="shared" si="1"/>
        <v>South</v>
      </c>
      <c r="J935" s="19" t="str">
        <f t="shared" si="2"/>
        <v>SOUTH</v>
      </c>
      <c r="K935" s="19" t="str">
        <f t="shared" si="3"/>
        <v>south</v>
      </c>
      <c r="L935" s="19" t="str">
        <f t="shared" si="4"/>
        <v>Electronics</v>
      </c>
      <c r="M935" s="19" t="str">
        <f t="shared" si="5"/>
        <v>ELECTRONICS</v>
      </c>
      <c r="N935" s="28" t="str">
        <f t="shared" si="6"/>
        <v>electronics</v>
      </c>
    </row>
    <row r="936" ht="15.75" customHeight="1">
      <c r="A936" s="27" t="s">
        <v>917</v>
      </c>
      <c r="B936" s="12">
        <v>45330.0</v>
      </c>
      <c r="C936" s="13" t="s">
        <v>12</v>
      </c>
      <c r="D936" s="13" t="s">
        <v>23</v>
      </c>
      <c r="E936" s="13">
        <v>2697.36</v>
      </c>
      <c r="F936" s="13">
        <v>10.0</v>
      </c>
      <c r="G936" s="13">
        <v>44.0</v>
      </c>
      <c r="H936" s="13">
        <v>1654.37</v>
      </c>
      <c r="I936" s="19" t="str">
        <f t="shared" si="1"/>
        <v>West</v>
      </c>
      <c r="J936" s="19" t="str">
        <f t="shared" si="2"/>
        <v>WEST</v>
      </c>
      <c r="K936" s="19" t="str">
        <f t="shared" si="3"/>
        <v>west</v>
      </c>
      <c r="L936" s="19" t="str">
        <f t="shared" si="4"/>
        <v>Electronics</v>
      </c>
      <c r="M936" s="19" t="str">
        <f t="shared" si="5"/>
        <v>ELECTRONICS</v>
      </c>
      <c r="N936" s="28" t="str">
        <f t="shared" si="6"/>
        <v>electronics</v>
      </c>
    </row>
    <row r="937" ht="15.75" customHeight="1">
      <c r="A937" s="29" t="s">
        <v>918</v>
      </c>
      <c r="B937" s="16">
        <v>45285.0</v>
      </c>
      <c r="C937" s="17" t="s">
        <v>16</v>
      </c>
      <c r="D937" s="17" t="s">
        <v>17</v>
      </c>
      <c r="E937" s="17">
        <v>4013.32</v>
      </c>
      <c r="F937" s="17">
        <v>33.0</v>
      </c>
      <c r="G937" s="17">
        <v>1.0</v>
      </c>
      <c r="H937" s="17">
        <v>144.05</v>
      </c>
      <c r="I937" s="19" t="str">
        <f t="shared" si="1"/>
        <v>South</v>
      </c>
      <c r="J937" s="19" t="str">
        <f t="shared" si="2"/>
        <v>SOUTH</v>
      </c>
      <c r="K937" s="19" t="str">
        <f t="shared" si="3"/>
        <v>south</v>
      </c>
      <c r="L937" s="19" t="str">
        <f t="shared" si="4"/>
        <v>Clothing</v>
      </c>
      <c r="M937" s="19" t="str">
        <f t="shared" si="5"/>
        <v>CLOTHING</v>
      </c>
      <c r="N937" s="28" t="str">
        <f t="shared" si="6"/>
        <v>clothing</v>
      </c>
    </row>
    <row r="938" ht="15.75" customHeight="1">
      <c r="A938" s="27" t="s">
        <v>919</v>
      </c>
      <c r="B938" s="12">
        <v>44969.0</v>
      </c>
      <c r="C938" s="13" t="s">
        <v>12</v>
      </c>
      <c r="D938" s="13" t="s">
        <v>10</v>
      </c>
      <c r="E938" s="13">
        <v>4200.73</v>
      </c>
      <c r="F938" s="13">
        <v>37.0</v>
      </c>
      <c r="G938" s="13">
        <v>31.0</v>
      </c>
      <c r="H938" s="13">
        <v>1709.79</v>
      </c>
      <c r="I938" s="19" t="str">
        <f t="shared" si="1"/>
        <v>West</v>
      </c>
      <c r="J938" s="19" t="str">
        <f t="shared" si="2"/>
        <v>WEST</v>
      </c>
      <c r="K938" s="19" t="str">
        <f t="shared" si="3"/>
        <v>west</v>
      </c>
      <c r="L938" s="19" t="str">
        <f t="shared" si="4"/>
        <v>Groceries</v>
      </c>
      <c r="M938" s="19" t="str">
        <f t="shared" si="5"/>
        <v>GROCERIES</v>
      </c>
      <c r="N938" s="28" t="str">
        <f t="shared" si="6"/>
        <v>groceries</v>
      </c>
    </row>
    <row r="939" ht="15.75" customHeight="1">
      <c r="A939" s="29" t="s">
        <v>920</v>
      </c>
      <c r="B939" s="16">
        <v>45076.0</v>
      </c>
      <c r="C939" s="17" t="s">
        <v>13</v>
      </c>
      <c r="D939" s="17" t="s">
        <v>17</v>
      </c>
      <c r="E939" s="17">
        <v>920.41</v>
      </c>
      <c r="F939" s="17">
        <v>12.0</v>
      </c>
      <c r="G939" s="17">
        <v>39.0</v>
      </c>
      <c r="H939" s="17">
        <v>1209.65</v>
      </c>
      <c r="I939" s="19" t="str">
        <f t="shared" si="1"/>
        <v>East</v>
      </c>
      <c r="J939" s="19" t="str">
        <f t="shared" si="2"/>
        <v>EAST</v>
      </c>
      <c r="K939" s="19" t="str">
        <f t="shared" si="3"/>
        <v>east</v>
      </c>
      <c r="L939" s="19" t="str">
        <f t="shared" si="4"/>
        <v>Clothing</v>
      </c>
      <c r="M939" s="19" t="str">
        <f t="shared" si="5"/>
        <v>CLOTHING</v>
      </c>
      <c r="N939" s="28" t="str">
        <f t="shared" si="6"/>
        <v>clothing</v>
      </c>
    </row>
    <row r="940" ht="15.75" customHeight="1">
      <c r="A940" s="27" t="s">
        <v>921</v>
      </c>
      <c r="B940" s="12">
        <v>45600.0</v>
      </c>
      <c r="C940" s="13" t="s">
        <v>16</v>
      </c>
      <c r="D940" s="13" t="s">
        <v>17</v>
      </c>
      <c r="E940" s="13">
        <v>3268.09</v>
      </c>
      <c r="F940" s="13">
        <v>41.0</v>
      </c>
      <c r="G940" s="13">
        <v>28.0</v>
      </c>
      <c r="H940" s="13">
        <v>1799.32</v>
      </c>
      <c r="I940" s="19" t="str">
        <f t="shared" si="1"/>
        <v>South</v>
      </c>
      <c r="J940" s="19" t="str">
        <f t="shared" si="2"/>
        <v>SOUTH</v>
      </c>
      <c r="K940" s="19" t="str">
        <f t="shared" si="3"/>
        <v>south</v>
      </c>
      <c r="L940" s="19" t="str">
        <f t="shared" si="4"/>
        <v>Clothing</v>
      </c>
      <c r="M940" s="19" t="str">
        <f t="shared" si="5"/>
        <v>CLOTHING</v>
      </c>
      <c r="N940" s="28" t="str">
        <f t="shared" si="6"/>
        <v>clothing</v>
      </c>
    </row>
    <row r="941" ht="15.75" customHeight="1">
      <c r="A941" s="29" t="s">
        <v>922</v>
      </c>
      <c r="B941" s="16">
        <v>44888.0</v>
      </c>
      <c r="C941" s="17" t="s">
        <v>12</v>
      </c>
      <c r="D941" s="17" t="s">
        <v>23</v>
      </c>
      <c r="E941" s="17">
        <v>1072.73</v>
      </c>
      <c r="F941" s="17">
        <v>46.0</v>
      </c>
      <c r="G941" s="17">
        <v>34.0</v>
      </c>
      <c r="H941" s="17">
        <v>925.07</v>
      </c>
      <c r="I941" s="19" t="str">
        <f t="shared" si="1"/>
        <v>West</v>
      </c>
      <c r="J941" s="19" t="str">
        <f t="shared" si="2"/>
        <v>WEST</v>
      </c>
      <c r="K941" s="19" t="str">
        <f t="shared" si="3"/>
        <v>west</v>
      </c>
      <c r="L941" s="19" t="str">
        <f t="shared" si="4"/>
        <v>Electronics</v>
      </c>
      <c r="M941" s="19" t="str">
        <f t="shared" si="5"/>
        <v>ELECTRONICS</v>
      </c>
      <c r="N941" s="28" t="str">
        <f t="shared" si="6"/>
        <v>electronics</v>
      </c>
    </row>
    <row r="942" ht="15.75" customHeight="1">
      <c r="A942" s="27" t="s">
        <v>923</v>
      </c>
      <c r="B942" s="12">
        <v>45267.0</v>
      </c>
      <c r="C942" s="13" t="s">
        <v>13</v>
      </c>
      <c r="D942" s="13" t="s">
        <v>23</v>
      </c>
      <c r="E942" s="13">
        <v>4668.49</v>
      </c>
      <c r="F942" s="13">
        <v>49.0</v>
      </c>
      <c r="G942" s="13">
        <v>16.0</v>
      </c>
      <c r="H942" s="13">
        <v>1211.35</v>
      </c>
      <c r="I942" s="19" t="str">
        <f t="shared" si="1"/>
        <v>East</v>
      </c>
      <c r="J942" s="19" t="str">
        <f t="shared" si="2"/>
        <v>EAST</v>
      </c>
      <c r="K942" s="19" t="str">
        <f t="shared" si="3"/>
        <v>east</v>
      </c>
      <c r="L942" s="19" t="str">
        <f t="shared" si="4"/>
        <v>Electronics</v>
      </c>
      <c r="M942" s="19" t="str">
        <f t="shared" si="5"/>
        <v>ELECTRONICS</v>
      </c>
      <c r="N942" s="28" t="str">
        <f t="shared" si="6"/>
        <v>electronics</v>
      </c>
    </row>
    <row r="943" ht="15.75" customHeight="1">
      <c r="A943" s="29" t="s">
        <v>924</v>
      </c>
      <c r="B943" s="16">
        <v>45083.0</v>
      </c>
      <c r="C943" s="17" t="s">
        <v>9</v>
      </c>
      <c r="D943" s="17" t="s">
        <v>21</v>
      </c>
      <c r="E943" s="17">
        <v>485.33</v>
      </c>
      <c r="F943" s="17">
        <v>47.0</v>
      </c>
      <c r="G943" s="17">
        <v>27.0</v>
      </c>
      <c r="H943" s="17">
        <v>616.31</v>
      </c>
      <c r="I943" s="19" t="str">
        <f t="shared" si="1"/>
        <v>North</v>
      </c>
      <c r="J943" s="19" t="str">
        <f t="shared" si="2"/>
        <v>NORTH</v>
      </c>
      <c r="K943" s="19" t="str">
        <f t="shared" si="3"/>
        <v>north</v>
      </c>
      <c r="L943" s="19" t="str">
        <f t="shared" si="4"/>
        <v>Sports</v>
      </c>
      <c r="M943" s="19" t="str">
        <f t="shared" si="5"/>
        <v>SPORTS</v>
      </c>
      <c r="N943" s="28" t="str">
        <f t="shared" si="6"/>
        <v>sports</v>
      </c>
    </row>
    <row r="944" ht="15.75" customHeight="1">
      <c r="A944" s="27" t="s">
        <v>925</v>
      </c>
      <c r="B944" s="12">
        <v>45210.0</v>
      </c>
      <c r="C944" s="13" t="s">
        <v>16</v>
      </c>
      <c r="D944" s="13" t="s">
        <v>19</v>
      </c>
      <c r="E944" s="13">
        <v>1201.94</v>
      </c>
      <c r="F944" s="13">
        <v>34.0</v>
      </c>
      <c r="G944" s="13">
        <v>38.0</v>
      </c>
      <c r="H944" s="13">
        <v>754.86</v>
      </c>
      <c r="I944" s="19" t="str">
        <f t="shared" si="1"/>
        <v>South</v>
      </c>
      <c r="J944" s="19" t="str">
        <f t="shared" si="2"/>
        <v>SOUTH</v>
      </c>
      <c r="K944" s="19" t="str">
        <f t="shared" si="3"/>
        <v>south</v>
      </c>
      <c r="L944" s="19" t="str">
        <f t="shared" si="4"/>
        <v>Furniture</v>
      </c>
      <c r="M944" s="19" t="str">
        <f t="shared" si="5"/>
        <v>FURNITURE</v>
      </c>
      <c r="N944" s="28" t="str">
        <f t="shared" si="6"/>
        <v>furniture</v>
      </c>
    </row>
    <row r="945" ht="15.75" customHeight="1">
      <c r="A945" s="29" t="s">
        <v>926</v>
      </c>
      <c r="B945" s="16">
        <v>45129.0</v>
      </c>
      <c r="C945" s="17" t="s">
        <v>13</v>
      </c>
      <c r="D945" s="17" t="s">
        <v>21</v>
      </c>
      <c r="E945" s="17">
        <v>2418.18</v>
      </c>
      <c r="F945" s="17">
        <v>26.0</v>
      </c>
      <c r="G945" s="17">
        <v>26.0</v>
      </c>
      <c r="H945" s="17">
        <v>361.27</v>
      </c>
      <c r="I945" s="19" t="str">
        <f t="shared" si="1"/>
        <v>East</v>
      </c>
      <c r="J945" s="19" t="str">
        <f t="shared" si="2"/>
        <v>EAST</v>
      </c>
      <c r="K945" s="19" t="str">
        <f t="shared" si="3"/>
        <v>east</v>
      </c>
      <c r="L945" s="19" t="str">
        <f t="shared" si="4"/>
        <v>Sports</v>
      </c>
      <c r="M945" s="19" t="str">
        <f t="shared" si="5"/>
        <v>SPORTS</v>
      </c>
      <c r="N945" s="28" t="str">
        <f t="shared" si="6"/>
        <v>sports</v>
      </c>
    </row>
    <row r="946" ht="15.75" customHeight="1">
      <c r="A946" s="27" t="s">
        <v>927</v>
      </c>
      <c r="B946" s="12">
        <v>45356.0</v>
      </c>
      <c r="C946" s="13" t="s">
        <v>12</v>
      </c>
      <c r="D946" s="13" t="s">
        <v>19</v>
      </c>
      <c r="E946" s="13">
        <v>644.72</v>
      </c>
      <c r="F946" s="13">
        <v>35.0</v>
      </c>
      <c r="G946" s="13">
        <v>31.0</v>
      </c>
      <c r="H946" s="13">
        <v>1025.16</v>
      </c>
      <c r="I946" s="19" t="str">
        <f t="shared" si="1"/>
        <v>West</v>
      </c>
      <c r="J946" s="19" t="str">
        <f t="shared" si="2"/>
        <v>WEST</v>
      </c>
      <c r="K946" s="19" t="str">
        <f t="shared" si="3"/>
        <v>west</v>
      </c>
      <c r="L946" s="19" t="str">
        <f t="shared" si="4"/>
        <v>Furniture</v>
      </c>
      <c r="M946" s="19" t="str">
        <f t="shared" si="5"/>
        <v>FURNITURE</v>
      </c>
      <c r="N946" s="28" t="str">
        <f t="shared" si="6"/>
        <v>furniture</v>
      </c>
    </row>
    <row r="947" ht="15.75" customHeight="1">
      <c r="A947" s="29" t="s">
        <v>928</v>
      </c>
      <c r="B947" s="16">
        <v>44900.0</v>
      </c>
      <c r="C947" s="17" t="s">
        <v>16</v>
      </c>
      <c r="D947" s="17" t="s">
        <v>10</v>
      </c>
      <c r="E947" s="17">
        <v>1568.25</v>
      </c>
      <c r="F947" s="17">
        <v>3.0</v>
      </c>
      <c r="G947" s="17">
        <v>45.0</v>
      </c>
      <c r="H947" s="17">
        <v>350.6</v>
      </c>
      <c r="I947" s="19" t="str">
        <f t="shared" si="1"/>
        <v>South</v>
      </c>
      <c r="J947" s="19" t="str">
        <f t="shared" si="2"/>
        <v>SOUTH</v>
      </c>
      <c r="K947" s="19" t="str">
        <f t="shared" si="3"/>
        <v>south</v>
      </c>
      <c r="L947" s="19" t="str">
        <f t="shared" si="4"/>
        <v>Groceries</v>
      </c>
      <c r="M947" s="19" t="str">
        <f t="shared" si="5"/>
        <v>GROCERIES</v>
      </c>
      <c r="N947" s="28" t="str">
        <f t="shared" si="6"/>
        <v>groceries</v>
      </c>
    </row>
    <row r="948" ht="15.75" customHeight="1">
      <c r="A948" s="27" t="s">
        <v>929</v>
      </c>
      <c r="B948" s="12">
        <v>45322.0</v>
      </c>
      <c r="C948" s="13" t="s">
        <v>13</v>
      </c>
      <c r="D948" s="13" t="s">
        <v>17</v>
      </c>
      <c r="E948" s="13">
        <v>310.99</v>
      </c>
      <c r="F948" s="13">
        <v>47.0</v>
      </c>
      <c r="G948" s="13">
        <v>21.0</v>
      </c>
      <c r="H948" s="13">
        <v>867.21</v>
      </c>
      <c r="I948" s="19" t="str">
        <f t="shared" si="1"/>
        <v>East</v>
      </c>
      <c r="J948" s="19" t="str">
        <f t="shared" si="2"/>
        <v>EAST</v>
      </c>
      <c r="K948" s="19" t="str">
        <f t="shared" si="3"/>
        <v>east</v>
      </c>
      <c r="L948" s="19" t="str">
        <f t="shared" si="4"/>
        <v>Clothing</v>
      </c>
      <c r="M948" s="19" t="str">
        <f t="shared" si="5"/>
        <v>CLOTHING</v>
      </c>
      <c r="N948" s="28" t="str">
        <f t="shared" si="6"/>
        <v>clothing</v>
      </c>
    </row>
    <row r="949" ht="15.75" customHeight="1">
      <c r="A949" s="29" t="s">
        <v>930</v>
      </c>
      <c r="B949" s="16">
        <v>45537.0</v>
      </c>
      <c r="C949" s="17" t="s">
        <v>9</v>
      </c>
      <c r="D949" s="17" t="s">
        <v>23</v>
      </c>
      <c r="E949" s="17">
        <v>1452.67</v>
      </c>
      <c r="F949" s="17">
        <v>39.0</v>
      </c>
      <c r="G949" s="17">
        <v>23.0</v>
      </c>
      <c r="H949" s="17">
        <v>1503.52</v>
      </c>
      <c r="I949" s="19" t="str">
        <f t="shared" si="1"/>
        <v>North</v>
      </c>
      <c r="J949" s="19" t="str">
        <f t="shared" si="2"/>
        <v>NORTH</v>
      </c>
      <c r="K949" s="19" t="str">
        <f t="shared" si="3"/>
        <v>north</v>
      </c>
      <c r="L949" s="19" t="str">
        <f t="shared" si="4"/>
        <v>Electronics</v>
      </c>
      <c r="M949" s="19" t="str">
        <f t="shared" si="5"/>
        <v>ELECTRONICS</v>
      </c>
      <c r="N949" s="28" t="str">
        <f t="shared" si="6"/>
        <v>electronics</v>
      </c>
    </row>
    <row r="950" ht="15.75" customHeight="1">
      <c r="A950" s="27" t="s">
        <v>931</v>
      </c>
      <c r="B950" s="12">
        <v>45080.0</v>
      </c>
      <c r="C950" s="13" t="s">
        <v>12</v>
      </c>
      <c r="D950" s="13" t="s">
        <v>17</v>
      </c>
      <c r="E950" s="13">
        <v>3685.17</v>
      </c>
      <c r="F950" s="13">
        <v>41.0</v>
      </c>
      <c r="G950" s="13">
        <v>13.0</v>
      </c>
      <c r="H950" s="13">
        <v>346.29</v>
      </c>
      <c r="I950" s="19" t="str">
        <f t="shared" si="1"/>
        <v>West</v>
      </c>
      <c r="J950" s="19" t="str">
        <f t="shared" si="2"/>
        <v>WEST</v>
      </c>
      <c r="K950" s="19" t="str">
        <f t="shared" si="3"/>
        <v>west</v>
      </c>
      <c r="L950" s="19" t="str">
        <f t="shared" si="4"/>
        <v>Clothing</v>
      </c>
      <c r="M950" s="19" t="str">
        <f t="shared" si="5"/>
        <v>CLOTHING</v>
      </c>
      <c r="N950" s="28" t="str">
        <f t="shared" si="6"/>
        <v>clothing</v>
      </c>
    </row>
    <row r="951" ht="15.75" customHeight="1">
      <c r="A951" s="29" t="s">
        <v>932</v>
      </c>
      <c r="B951" s="16">
        <v>45457.0</v>
      </c>
      <c r="C951" s="17" t="s">
        <v>16</v>
      </c>
      <c r="D951" s="17" t="s">
        <v>19</v>
      </c>
      <c r="E951" s="17">
        <v>1397.13</v>
      </c>
      <c r="F951" s="17">
        <v>35.0</v>
      </c>
      <c r="G951" s="17">
        <v>42.0</v>
      </c>
      <c r="H951" s="17">
        <v>1549.06</v>
      </c>
      <c r="I951" s="19" t="str">
        <f t="shared" si="1"/>
        <v>South</v>
      </c>
      <c r="J951" s="19" t="str">
        <f t="shared" si="2"/>
        <v>SOUTH</v>
      </c>
      <c r="K951" s="19" t="str">
        <f t="shared" si="3"/>
        <v>south</v>
      </c>
      <c r="L951" s="19" t="str">
        <f t="shared" si="4"/>
        <v>Furniture</v>
      </c>
      <c r="M951" s="19" t="str">
        <f t="shared" si="5"/>
        <v>FURNITURE</v>
      </c>
      <c r="N951" s="28" t="str">
        <f t="shared" si="6"/>
        <v>furniture</v>
      </c>
    </row>
    <row r="952" ht="15.75" customHeight="1">
      <c r="A952" s="27" t="s">
        <v>933</v>
      </c>
      <c r="B952" s="12">
        <v>45038.0</v>
      </c>
      <c r="C952" s="13" t="s">
        <v>13</v>
      </c>
      <c r="D952" s="13" t="s">
        <v>19</v>
      </c>
      <c r="E952" s="13">
        <v>997.84</v>
      </c>
      <c r="F952" s="13">
        <v>8.0</v>
      </c>
      <c r="G952" s="13">
        <v>43.0</v>
      </c>
      <c r="H952" s="13">
        <v>1877.75</v>
      </c>
      <c r="I952" s="19" t="str">
        <f t="shared" si="1"/>
        <v>East</v>
      </c>
      <c r="J952" s="19" t="str">
        <f t="shared" si="2"/>
        <v>EAST</v>
      </c>
      <c r="K952" s="19" t="str">
        <f t="shared" si="3"/>
        <v>east</v>
      </c>
      <c r="L952" s="19" t="str">
        <f t="shared" si="4"/>
        <v>Furniture</v>
      </c>
      <c r="M952" s="19" t="str">
        <f t="shared" si="5"/>
        <v>FURNITURE</v>
      </c>
      <c r="N952" s="28" t="str">
        <f t="shared" si="6"/>
        <v>furniture</v>
      </c>
    </row>
    <row r="953" ht="15.75" customHeight="1">
      <c r="A953" s="29" t="s">
        <v>934</v>
      </c>
      <c r="B953" s="16">
        <v>45100.0</v>
      </c>
      <c r="C953" s="17" t="s">
        <v>12</v>
      </c>
      <c r="D953" s="17" t="s">
        <v>10</v>
      </c>
      <c r="E953" s="17">
        <v>1066.16</v>
      </c>
      <c r="F953" s="17">
        <v>46.0</v>
      </c>
      <c r="G953" s="17">
        <v>41.0</v>
      </c>
      <c r="H953" s="17">
        <v>420.09</v>
      </c>
      <c r="I953" s="19" t="str">
        <f t="shared" si="1"/>
        <v>West</v>
      </c>
      <c r="J953" s="19" t="str">
        <f t="shared" si="2"/>
        <v>WEST</v>
      </c>
      <c r="K953" s="19" t="str">
        <f t="shared" si="3"/>
        <v>west</v>
      </c>
      <c r="L953" s="19" t="str">
        <f t="shared" si="4"/>
        <v>Groceries</v>
      </c>
      <c r="M953" s="19" t="str">
        <f t="shared" si="5"/>
        <v>GROCERIES</v>
      </c>
      <c r="N953" s="28" t="str">
        <f t="shared" si="6"/>
        <v>groceries</v>
      </c>
    </row>
    <row r="954" ht="15.75" customHeight="1">
      <c r="A954" s="27" t="s">
        <v>935</v>
      </c>
      <c r="B954" s="12">
        <v>45466.0</v>
      </c>
      <c r="C954" s="13" t="s">
        <v>9</v>
      </c>
      <c r="D954" s="13" t="s">
        <v>21</v>
      </c>
      <c r="E954" s="13">
        <v>4110.37</v>
      </c>
      <c r="F954" s="13">
        <v>42.0</v>
      </c>
      <c r="G954" s="13">
        <v>1.0</v>
      </c>
      <c r="H954" s="13">
        <v>1656.23</v>
      </c>
      <c r="I954" s="19" t="str">
        <f t="shared" si="1"/>
        <v>North</v>
      </c>
      <c r="J954" s="19" t="str">
        <f t="shared" si="2"/>
        <v>NORTH</v>
      </c>
      <c r="K954" s="19" t="str">
        <f t="shared" si="3"/>
        <v>north</v>
      </c>
      <c r="L954" s="19" t="str">
        <f t="shared" si="4"/>
        <v>Sports</v>
      </c>
      <c r="M954" s="19" t="str">
        <f t="shared" si="5"/>
        <v>SPORTS</v>
      </c>
      <c r="N954" s="28" t="str">
        <f t="shared" si="6"/>
        <v>sports</v>
      </c>
    </row>
    <row r="955" ht="15.75" customHeight="1">
      <c r="A955" s="29" t="s">
        <v>936</v>
      </c>
      <c r="B955" s="16">
        <v>45558.0</v>
      </c>
      <c r="C955" s="17" t="s">
        <v>16</v>
      </c>
      <c r="D955" s="17" t="s">
        <v>19</v>
      </c>
      <c r="E955" s="17">
        <v>3418.2</v>
      </c>
      <c r="F955" s="17">
        <v>23.0</v>
      </c>
      <c r="G955" s="17">
        <v>49.0</v>
      </c>
      <c r="H955" s="17">
        <v>1109.87</v>
      </c>
      <c r="I955" s="19" t="str">
        <f t="shared" si="1"/>
        <v>South</v>
      </c>
      <c r="J955" s="19" t="str">
        <f t="shared" si="2"/>
        <v>SOUTH</v>
      </c>
      <c r="K955" s="19" t="str">
        <f t="shared" si="3"/>
        <v>south</v>
      </c>
      <c r="L955" s="19" t="str">
        <f t="shared" si="4"/>
        <v>Furniture</v>
      </c>
      <c r="M955" s="19" t="str">
        <f t="shared" si="5"/>
        <v>FURNITURE</v>
      </c>
      <c r="N955" s="28" t="str">
        <f t="shared" si="6"/>
        <v>furniture</v>
      </c>
    </row>
    <row r="956" ht="15.75" customHeight="1">
      <c r="A956" s="27" t="s">
        <v>937</v>
      </c>
      <c r="B956" s="12">
        <v>45348.0</v>
      </c>
      <c r="C956" s="13" t="s">
        <v>9</v>
      </c>
      <c r="D956" s="13" t="s">
        <v>23</v>
      </c>
      <c r="E956" s="13">
        <v>986.89</v>
      </c>
      <c r="F956" s="13">
        <v>11.0</v>
      </c>
      <c r="G956" s="13">
        <v>17.0</v>
      </c>
      <c r="H956" s="13">
        <v>1301.37</v>
      </c>
      <c r="I956" s="19" t="str">
        <f t="shared" si="1"/>
        <v>North</v>
      </c>
      <c r="J956" s="19" t="str">
        <f t="shared" si="2"/>
        <v>NORTH</v>
      </c>
      <c r="K956" s="19" t="str">
        <f t="shared" si="3"/>
        <v>north</v>
      </c>
      <c r="L956" s="19" t="str">
        <f t="shared" si="4"/>
        <v>Electronics</v>
      </c>
      <c r="M956" s="19" t="str">
        <f t="shared" si="5"/>
        <v>ELECTRONICS</v>
      </c>
      <c r="N956" s="28" t="str">
        <f t="shared" si="6"/>
        <v>electronics</v>
      </c>
    </row>
    <row r="957" ht="15.75" customHeight="1">
      <c r="A957" s="29" t="s">
        <v>938</v>
      </c>
      <c r="B957" s="16">
        <v>45196.0</v>
      </c>
      <c r="C957" s="17" t="s">
        <v>16</v>
      </c>
      <c r="D957" s="17" t="s">
        <v>21</v>
      </c>
      <c r="E957" s="17">
        <v>382.33</v>
      </c>
      <c r="F957" s="17">
        <v>34.0</v>
      </c>
      <c r="G957" s="17">
        <v>15.0</v>
      </c>
      <c r="H957" s="17">
        <v>1807.08</v>
      </c>
      <c r="I957" s="19" t="str">
        <f t="shared" si="1"/>
        <v>South</v>
      </c>
      <c r="J957" s="19" t="str">
        <f t="shared" si="2"/>
        <v>SOUTH</v>
      </c>
      <c r="K957" s="19" t="str">
        <f t="shared" si="3"/>
        <v>south</v>
      </c>
      <c r="L957" s="19" t="str">
        <f t="shared" si="4"/>
        <v>Sports</v>
      </c>
      <c r="M957" s="19" t="str">
        <f t="shared" si="5"/>
        <v>SPORTS</v>
      </c>
      <c r="N957" s="28" t="str">
        <f t="shared" si="6"/>
        <v>sports</v>
      </c>
    </row>
    <row r="958" ht="15.75" customHeight="1">
      <c r="A958" s="27" t="s">
        <v>939</v>
      </c>
      <c r="B958" s="12">
        <v>45570.0</v>
      </c>
      <c r="C958" s="13" t="s">
        <v>12</v>
      </c>
      <c r="D958" s="13" t="s">
        <v>10</v>
      </c>
      <c r="E958" s="13">
        <v>1720.08</v>
      </c>
      <c r="F958" s="13">
        <v>34.0</v>
      </c>
      <c r="G958" s="13">
        <v>50.0</v>
      </c>
      <c r="H958" s="13">
        <v>1510.83</v>
      </c>
      <c r="I958" s="19" t="str">
        <f t="shared" si="1"/>
        <v>West</v>
      </c>
      <c r="J958" s="19" t="str">
        <f t="shared" si="2"/>
        <v>WEST</v>
      </c>
      <c r="K958" s="19" t="str">
        <f t="shared" si="3"/>
        <v>west</v>
      </c>
      <c r="L958" s="19" t="str">
        <f t="shared" si="4"/>
        <v>Groceries</v>
      </c>
      <c r="M958" s="19" t="str">
        <f t="shared" si="5"/>
        <v>GROCERIES</v>
      </c>
      <c r="N958" s="28" t="str">
        <f t="shared" si="6"/>
        <v>groceries</v>
      </c>
    </row>
    <row r="959" ht="15.75" customHeight="1">
      <c r="A959" s="29" t="s">
        <v>940</v>
      </c>
      <c r="B959" s="16">
        <v>45472.0</v>
      </c>
      <c r="C959" s="17" t="s">
        <v>12</v>
      </c>
      <c r="D959" s="17" t="s">
        <v>19</v>
      </c>
      <c r="E959" s="17">
        <v>3580.65</v>
      </c>
      <c r="F959" s="17">
        <v>30.0</v>
      </c>
      <c r="G959" s="17">
        <v>29.0</v>
      </c>
      <c r="H959" s="17">
        <v>1069.17</v>
      </c>
      <c r="I959" s="19" t="str">
        <f t="shared" si="1"/>
        <v>West</v>
      </c>
      <c r="J959" s="19" t="str">
        <f t="shared" si="2"/>
        <v>WEST</v>
      </c>
      <c r="K959" s="19" t="str">
        <f t="shared" si="3"/>
        <v>west</v>
      </c>
      <c r="L959" s="19" t="str">
        <f t="shared" si="4"/>
        <v>Furniture</v>
      </c>
      <c r="M959" s="19" t="str">
        <f t="shared" si="5"/>
        <v>FURNITURE</v>
      </c>
      <c r="N959" s="28" t="str">
        <f t="shared" si="6"/>
        <v>furniture</v>
      </c>
    </row>
    <row r="960" ht="15.75" customHeight="1">
      <c r="A960" s="27" t="s">
        <v>941</v>
      </c>
      <c r="B960" s="12">
        <v>44925.0</v>
      </c>
      <c r="C960" s="13" t="s">
        <v>13</v>
      </c>
      <c r="D960" s="13" t="s">
        <v>21</v>
      </c>
      <c r="E960" s="13">
        <v>2593.31</v>
      </c>
      <c r="F960" s="13">
        <v>16.0</v>
      </c>
      <c r="G960" s="13">
        <v>34.0</v>
      </c>
      <c r="H960" s="13">
        <v>535.99</v>
      </c>
      <c r="I960" s="19" t="str">
        <f t="shared" si="1"/>
        <v>East</v>
      </c>
      <c r="J960" s="19" t="str">
        <f t="shared" si="2"/>
        <v>EAST</v>
      </c>
      <c r="K960" s="19" t="str">
        <f t="shared" si="3"/>
        <v>east</v>
      </c>
      <c r="L960" s="19" t="str">
        <f t="shared" si="4"/>
        <v>Sports</v>
      </c>
      <c r="M960" s="19" t="str">
        <f t="shared" si="5"/>
        <v>SPORTS</v>
      </c>
      <c r="N960" s="28" t="str">
        <f t="shared" si="6"/>
        <v>sports</v>
      </c>
    </row>
    <row r="961" ht="15.75" customHeight="1">
      <c r="A961" s="29" t="s">
        <v>942</v>
      </c>
      <c r="B961" s="16">
        <v>45360.0</v>
      </c>
      <c r="C961" s="17" t="s">
        <v>12</v>
      </c>
      <c r="D961" s="17" t="s">
        <v>19</v>
      </c>
      <c r="E961" s="17">
        <v>3737.32</v>
      </c>
      <c r="F961" s="17">
        <v>48.0</v>
      </c>
      <c r="G961" s="17">
        <v>17.0</v>
      </c>
      <c r="H961" s="17">
        <v>1820.81</v>
      </c>
      <c r="I961" s="19" t="str">
        <f t="shared" si="1"/>
        <v>West</v>
      </c>
      <c r="J961" s="19" t="str">
        <f t="shared" si="2"/>
        <v>WEST</v>
      </c>
      <c r="K961" s="19" t="str">
        <f t="shared" si="3"/>
        <v>west</v>
      </c>
      <c r="L961" s="19" t="str">
        <f t="shared" si="4"/>
        <v>Furniture</v>
      </c>
      <c r="M961" s="19" t="str">
        <f t="shared" si="5"/>
        <v>FURNITURE</v>
      </c>
      <c r="N961" s="28" t="str">
        <f t="shared" si="6"/>
        <v>furniture</v>
      </c>
    </row>
    <row r="962" ht="15.75" customHeight="1">
      <c r="A962" s="27" t="s">
        <v>943</v>
      </c>
      <c r="B962" s="12">
        <v>45091.0</v>
      </c>
      <c r="C962" s="13" t="s">
        <v>16</v>
      </c>
      <c r="D962" s="13" t="s">
        <v>19</v>
      </c>
      <c r="E962" s="13">
        <v>4115.94</v>
      </c>
      <c r="F962" s="13">
        <v>48.0</v>
      </c>
      <c r="G962" s="13">
        <v>42.0</v>
      </c>
      <c r="H962" s="13">
        <v>1037.12</v>
      </c>
      <c r="I962" s="19" t="str">
        <f t="shared" si="1"/>
        <v>South</v>
      </c>
      <c r="J962" s="19" t="str">
        <f t="shared" si="2"/>
        <v>SOUTH</v>
      </c>
      <c r="K962" s="19" t="str">
        <f t="shared" si="3"/>
        <v>south</v>
      </c>
      <c r="L962" s="19" t="str">
        <f t="shared" si="4"/>
        <v>Furniture</v>
      </c>
      <c r="M962" s="19" t="str">
        <f t="shared" si="5"/>
        <v>FURNITURE</v>
      </c>
      <c r="N962" s="28" t="str">
        <f t="shared" si="6"/>
        <v>furniture</v>
      </c>
    </row>
    <row r="963" ht="15.75" customHeight="1">
      <c r="A963" s="29" t="s">
        <v>944</v>
      </c>
      <c r="B963" s="16">
        <v>45496.0</v>
      </c>
      <c r="C963" s="17" t="s">
        <v>12</v>
      </c>
      <c r="D963" s="17" t="s">
        <v>23</v>
      </c>
      <c r="E963" s="17">
        <v>3533.08</v>
      </c>
      <c r="F963" s="17">
        <v>36.0</v>
      </c>
      <c r="G963" s="17">
        <v>15.0</v>
      </c>
      <c r="H963" s="17">
        <v>281.88</v>
      </c>
      <c r="I963" s="19" t="str">
        <f t="shared" si="1"/>
        <v>West</v>
      </c>
      <c r="J963" s="19" t="str">
        <f t="shared" si="2"/>
        <v>WEST</v>
      </c>
      <c r="K963" s="19" t="str">
        <f t="shared" si="3"/>
        <v>west</v>
      </c>
      <c r="L963" s="19" t="str">
        <f t="shared" si="4"/>
        <v>Electronics</v>
      </c>
      <c r="M963" s="19" t="str">
        <f t="shared" si="5"/>
        <v>ELECTRONICS</v>
      </c>
      <c r="N963" s="28" t="str">
        <f t="shared" si="6"/>
        <v>electronics</v>
      </c>
    </row>
    <row r="964" ht="15.75" customHeight="1">
      <c r="A964" s="27" t="s">
        <v>945</v>
      </c>
      <c r="B964" s="12">
        <v>45475.0</v>
      </c>
      <c r="C964" s="13" t="s">
        <v>16</v>
      </c>
      <c r="D964" s="13" t="s">
        <v>21</v>
      </c>
      <c r="E964" s="13">
        <v>3668.07</v>
      </c>
      <c r="F964" s="13">
        <v>19.0</v>
      </c>
      <c r="G964" s="13">
        <v>28.0</v>
      </c>
      <c r="H964" s="13">
        <v>1312.96</v>
      </c>
      <c r="I964" s="19" t="str">
        <f t="shared" si="1"/>
        <v>South</v>
      </c>
      <c r="J964" s="19" t="str">
        <f t="shared" si="2"/>
        <v>SOUTH</v>
      </c>
      <c r="K964" s="19" t="str">
        <f t="shared" si="3"/>
        <v>south</v>
      </c>
      <c r="L964" s="19" t="str">
        <f t="shared" si="4"/>
        <v>Sports</v>
      </c>
      <c r="M964" s="19" t="str">
        <f t="shared" si="5"/>
        <v>SPORTS</v>
      </c>
      <c r="N964" s="28" t="str">
        <f t="shared" si="6"/>
        <v>sports</v>
      </c>
    </row>
    <row r="965" ht="15.75" customHeight="1">
      <c r="A965" s="29" t="s">
        <v>946</v>
      </c>
      <c r="B965" s="16">
        <v>45233.0</v>
      </c>
      <c r="C965" s="17" t="s">
        <v>9</v>
      </c>
      <c r="D965" s="17" t="s">
        <v>23</v>
      </c>
      <c r="E965" s="17">
        <v>3948.22</v>
      </c>
      <c r="F965" s="17">
        <v>3.0</v>
      </c>
      <c r="G965" s="17">
        <v>31.0</v>
      </c>
      <c r="H965" s="17">
        <v>1000.64</v>
      </c>
      <c r="I965" s="19" t="str">
        <f t="shared" si="1"/>
        <v>North</v>
      </c>
      <c r="J965" s="19" t="str">
        <f t="shared" si="2"/>
        <v>NORTH</v>
      </c>
      <c r="K965" s="19" t="str">
        <f t="shared" si="3"/>
        <v>north</v>
      </c>
      <c r="L965" s="19" t="str">
        <f t="shared" si="4"/>
        <v>Electronics</v>
      </c>
      <c r="M965" s="19" t="str">
        <f t="shared" si="5"/>
        <v>ELECTRONICS</v>
      </c>
      <c r="N965" s="28" t="str">
        <f t="shared" si="6"/>
        <v>electronics</v>
      </c>
    </row>
    <row r="966" ht="15.75" customHeight="1">
      <c r="A966" s="27" t="s">
        <v>947</v>
      </c>
      <c r="B966" s="12">
        <v>45581.0</v>
      </c>
      <c r="C966" s="13" t="s">
        <v>16</v>
      </c>
      <c r="D966" s="13" t="s">
        <v>10</v>
      </c>
      <c r="E966" s="13">
        <v>750.45</v>
      </c>
      <c r="F966" s="13">
        <v>1.0</v>
      </c>
      <c r="G966" s="13">
        <v>3.0</v>
      </c>
      <c r="H966" s="13">
        <v>1555.43</v>
      </c>
      <c r="I966" s="19" t="str">
        <f t="shared" si="1"/>
        <v>South</v>
      </c>
      <c r="J966" s="19" t="str">
        <f t="shared" si="2"/>
        <v>SOUTH</v>
      </c>
      <c r="K966" s="19" t="str">
        <f t="shared" si="3"/>
        <v>south</v>
      </c>
      <c r="L966" s="19" t="str">
        <f t="shared" si="4"/>
        <v>Groceries</v>
      </c>
      <c r="M966" s="19" t="str">
        <f t="shared" si="5"/>
        <v>GROCERIES</v>
      </c>
      <c r="N966" s="28" t="str">
        <f t="shared" si="6"/>
        <v>groceries</v>
      </c>
    </row>
    <row r="967" ht="15.75" customHeight="1">
      <c r="A967" s="29" t="s">
        <v>948</v>
      </c>
      <c r="B967" s="16">
        <v>45419.0</v>
      </c>
      <c r="C967" s="17" t="s">
        <v>16</v>
      </c>
      <c r="D967" s="17" t="s">
        <v>21</v>
      </c>
      <c r="E967" s="17">
        <v>3845.05</v>
      </c>
      <c r="F967" s="17">
        <v>22.0</v>
      </c>
      <c r="G967" s="17">
        <v>34.0</v>
      </c>
      <c r="H967" s="17">
        <v>904.99</v>
      </c>
      <c r="I967" s="19" t="str">
        <f t="shared" si="1"/>
        <v>South</v>
      </c>
      <c r="J967" s="19" t="str">
        <f t="shared" si="2"/>
        <v>SOUTH</v>
      </c>
      <c r="K967" s="19" t="str">
        <f t="shared" si="3"/>
        <v>south</v>
      </c>
      <c r="L967" s="19" t="str">
        <f t="shared" si="4"/>
        <v>Sports</v>
      </c>
      <c r="M967" s="19" t="str">
        <f t="shared" si="5"/>
        <v>SPORTS</v>
      </c>
      <c r="N967" s="28" t="str">
        <f t="shared" si="6"/>
        <v>sports</v>
      </c>
    </row>
    <row r="968" ht="15.75" customHeight="1">
      <c r="A968" s="27" t="s">
        <v>949</v>
      </c>
      <c r="B968" s="12">
        <v>45227.0</v>
      </c>
      <c r="C968" s="13" t="s">
        <v>16</v>
      </c>
      <c r="D968" s="13" t="s">
        <v>19</v>
      </c>
      <c r="E968" s="13">
        <v>807.33</v>
      </c>
      <c r="F968" s="13">
        <v>28.0</v>
      </c>
      <c r="G968" s="13">
        <v>27.0</v>
      </c>
      <c r="H968" s="13">
        <v>1040.05</v>
      </c>
      <c r="I968" s="19" t="str">
        <f t="shared" si="1"/>
        <v>South</v>
      </c>
      <c r="J968" s="19" t="str">
        <f t="shared" si="2"/>
        <v>SOUTH</v>
      </c>
      <c r="K968" s="19" t="str">
        <f t="shared" si="3"/>
        <v>south</v>
      </c>
      <c r="L968" s="19" t="str">
        <f t="shared" si="4"/>
        <v>Furniture</v>
      </c>
      <c r="M968" s="19" t="str">
        <f t="shared" si="5"/>
        <v>FURNITURE</v>
      </c>
      <c r="N968" s="28" t="str">
        <f t="shared" si="6"/>
        <v>furniture</v>
      </c>
    </row>
    <row r="969" ht="15.75" customHeight="1">
      <c r="A969" s="29" t="s">
        <v>950</v>
      </c>
      <c r="B969" s="16">
        <v>44900.0</v>
      </c>
      <c r="C969" s="17" t="s">
        <v>13</v>
      </c>
      <c r="D969" s="17" t="s">
        <v>10</v>
      </c>
      <c r="E969" s="17">
        <v>3455.58</v>
      </c>
      <c r="F969" s="17">
        <v>19.0</v>
      </c>
      <c r="G969" s="17">
        <v>34.0</v>
      </c>
      <c r="H969" s="17">
        <v>95.39</v>
      </c>
      <c r="I969" s="19" t="str">
        <f t="shared" si="1"/>
        <v>East</v>
      </c>
      <c r="J969" s="19" t="str">
        <f t="shared" si="2"/>
        <v>EAST</v>
      </c>
      <c r="K969" s="19" t="str">
        <f t="shared" si="3"/>
        <v>east</v>
      </c>
      <c r="L969" s="19" t="str">
        <f t="shared" si="4"/>
        <v>Groceries</v>
      </c>
      <c r="M969" s="19" t="str">
        <f t="shared" si="5"/>
        <v>GROCERIES</v>
      </c>
      <c r="N969" s="28" t="str">
        <f t="shared" si="6"/>
        <v>groceries</v>
      </c>
    </row>
    <row r="970" ht="15.75" customHeight="1">
      <c r="A970" s="27" t="s">
        <v>951</v>
      </c>
      <c r="B970" s="12">
        <v>44909.0</v>
      </c>
      <c r="C970" s="13" t="s">
        <v>16</v>
      </c>
      <c r="D970" s="13" t="s">
        <v>23</v>
      </c>
      <c r="E970" s="13">
        <v>885.34</v>
      </c>
      <c r="F970" s="13">
        <v>19.0</v>
      </c>
      <c r="G970" s="13">
        <v>1.0</v>
      </c>
      <c r="H970" s="13">
        <v>338.11</v>
      </c>
      <c r="I970" s="19" t="str">
        <f t="shared" si="1"/>
        <v>South</v>
      </c>
      <c r="J970" s="19" t="str">
        <f t="shared" si="2"/>
        <v>SOUTH</v>
      </c>
      <c r="K970" s="19" t="str">
        <f t="shared" si="3"/>
        <v>south</v>
      </c>
      <c r="L970" s="19" t="str">
        <f t="shared" si="4"/>
        <v>Electronics</v>
      </c>
      <c r="M970" s="19" t="str">
        <f t="shared" si="5"/>
        <v>ELECTRONICS</v>
      </c>
      <c r="N970" s="28" t="str">
        <f t="shared" si="6"/>
        <v>electronics</v>
      </c>
    </row>
    <row r="971" ht="15.75" customHeight="1">
      <c r="A971" s="29" t="s">
        <v>952</v>
      </c>
      <c r="B971" s="16">
        <v>45143.0</v>
      </c>
      <c r="C971" s="17" t="s">
        <v>13</v>
      </c>
      <c r="D971" s="17" t="s">
        <v>19</v>
      </c>
      <c r="E971" s="17">
        <v>68.99</v>
      </c>
      <c r="F971" s="17">
        <v>5.0</v>
      </c>
      <c r="G971" s="17">
        <v>43.0</v>
      </c>
      <c r="H971" s="17">
        <v>1292.34</v>
      </c>
      <c r="I971" s="19" t="str">
        <f t="shared" si="1"/>
        <v>East</v>
      </c>
      <c r="J971" s="19" t="str">
        <f t="shared" si="2"/>
        <v>EAST</v>
      </c>
      <c r="K971" s="19" t="str">
        <f t="shared" si="3"/>
        <v>east</v>
      </c>
      <c r="L971" s="19" t="str">
        <f t="shared" si="4"/>
        <v>Furniture</v>
      </c>
      <c r="M971" s="19" t="str">
        <f t="shared" si="5"/>
        <v>FURNITURE</v>
      </c>
      <c r="N971" s="28" t="str">
        <f t="shared" si="6"/>
        <v>furniture</v>
      </c>
    </row>
    <row r="972" ht="15.75" customHeight="1">
      <c r="A972" s="27" t="s">
        <v>953</v>
      </c>
      <c r="B972" s="12">
        <v>45194.0</v>
      </c>
      <c r="C972" s="13" t="s">
        <v>13</v>
      </c>
      <c r="D972" s="13" t="s">
        <v>17</v>
      </c>
      <c r="E972" s="13">
        <v>3873.29</v>
      </c>
      <c r="F972" s="13">
        <v>40.0</v>
      </c>
      <c r="G972" s="13">
        <v>39.0</v>
      </c>
      <c r="H972" s="13">
        <v>1683.5</v>
      </c>
      <c r="I972" s="19" t="str">
        <f t="shared" si="1"/>
        <v>East</v>
      </c>
      <c r="J972" s="19" t="str">
        <f t="shared" si="2"/>
        <v>EAST</v>
      </c>
      <c r="K972" s="19" t="str">
        <f t="shared" si="3"/>
        <v>east</v>
      </c>
      <c r="L972" s="19" t="str">
        <f t="shared" si="4"/>
        <v>Clothing</v>
      </c>
      <c r="M972" s="19" t="str">
        <f t="shared" si="5"/>
        <v>CLOTHING</v>
      </c>
      <c r="N972" s="28" t="str">
        <f t="shared" si="6"/>
        <v>clothing</v>
      </c>
    </row>
    <row r="973" ht="15.75" customHeight="1">
      <c r="A973" s="29" t="s">
        <v>954</v>
      </c>
      <c r="B973" s="16">
        <v>45025.0</v>
      </c>
      <c r="C973" s="17" t="s">
        <v>12</v>
      </c>
      <c r="D973" s="17" t="s">
        <v>17</v>
      </c>
      <c r="E973" s="17">
        <v>419.46</v>
      </c>
      <c r="F973" s="17">
        <v>47.0</v>
      </c>
      <c r="G973" s="17">
        <v>18.0</v>
      </c>
      <c r="H973" s="17">
        <v>1709.86</v>
      </c>
      <c r="I973" s="19" t="str">
        <f t="shared" si="1"/>
        <v>West</v>
      </c>
      <c r="J973" s="19" t="str">
        <f t="shared" si="2"/>
        <v>WEST</v>
      </c>
      <c r="K973" s="19" t="str">
        <f t="shared" si="3"/>
        <v>west</v>
      </c>
      <c r="L973" s="19" t="str">
        <f t="shared" si="4"/>
        <v>Clothing</v>
      </c>
      <c r="M973" s="19" t="str">
        <f t="shared" si="5"/>
        <v>CLOTHING</v>
      </c>
      <c r="N973" s="28" t="str">
        <f t="shared" si="6"/>
        <v>clothing</v>
      </c>
    </row>
    <row r="974" ht="15.75" customHeight="1">
      <c r="A974" s="27" t="s">
        <v>955</v>
      </c>
      <c r="B974" s="12">
        <v>45249.0</v>
      </c>
      <c r="C974" s="13" t="s">
        <v>12</v>
      </c>
      <c r="D974" s="13" t="s">
        <v>23</v>
      </c>
      <c r="E974" s="13">
        <v>4193.84</v>
      </c>
      <c r="F974" s="13">
        <v>14.0</v>
      </c>
      <c r="G974" s="13">
        <v>5.0</v>
      </c>
      <c r="H974" s="13">
        <v>1873.81</v>
      </c>
      <c r="I974" s="19" t="str">
        <f t="shared" si="1"/>
        <v>West</v>
      </c>
      <c r="J974" s="19" t="str">
        <f t="shared" si="2"/>
        <v>WEST</v>
      </c>
      <c r="K974" s="19" t="str">
        <f t="shared" si="3"/>
        <v>west</v>
      </c>
      <c r="L974" s="19" t="str">
        <f t="shared" si="4"/>
        <v>Electronics</v>
      </c>
      <c r="M974" s="19" t="str">
        <f t="shared" si="5"/>
        <v>ELECTRONICS</v>
      </c>
      <c r="N974" s="28" t="str">
        <f t="shared" si="6"/>
        <v>electronics</v>
      </c>
    </row>
    <row r="975" ht="15.75" customHeight="1">
      <c r="A975" s="29" t="s">
        <v>956</v>
      </c>
      <c r="B975" s="16">
        <v>45565.0</v>
      </c>
      <c r="C975" s="17" t="s">
        <v>13</v>
      </c>
      <c r="D975" s="17" t="s">
        <v>21</v>
      </c>
      <c r="E975" s="17">
        <v>52.96</v>
      </c>
      <c r="F975" s="17">
        <v>47.0</v>
      </c>
      <c r="G975" s="17">
        <v>16.0</v>
      </c>
      <c r="H975" s="17">
        <v>1960.53</v>
      </c>
      <c r="I975" s="19" t="str">
        <f t="shared" si="1"/>
        <v>East</v>
      </c>
      <c r="J975" s="19" t="str">
        <f t="shared" si="2"/>
        <v>EAST</v>
      </c>
      <c r="K975" s="19" t="str">
        <f t="shared" si="3"/>
        <v>east</v>
      </c>
      <c r="L975" s="19" t="str">
        <f t="shared" si="4"/>
        <v>Sports</v>
      </c>
      <c r="M975" s="19" t="str">
        <f t="shared" si="5"/>
        <v>SPORTS</v>
      </c>
      <c r="N975" s="28" t="str">
        <f t="shared" si="6"/>
        <v>sports</v>
      </c>
    </row>
    <row r="976" ht="15.75" customHeight="1">
      <c r="A976" s="27" t="s">
        <v>957</v>
      </c>
      <c r="B976" s="12">
        <v>44903.0</v>
      </c>
      <c r="C976" s="13" t="s">
        <v>12</v>
      </c>
      <c r="D976" s="13" t="s">
        <v>19</v>
      </c>
      <c r="E976" s="13">
        <v>1456.78</v>
      </c>
      <c r="F976" s="13">
        <v>31.0</v>
      </c>
      <c r="G976" s="13">
        <v>10.0</v>
      </c>
      <c r="H976" s="13">
        <v>203.72</v>
      </c>
      <c r="I976" s="19" t="str">
        <f t="shared" si="1"/>
        <v>West</v>
      </c>
      <c r="J976" s="19" t="str">
        <f t="shared" si="2"/>
        <v>WEST</v>
      </c>
      <c r="K976" s="19" t="str">
        <f t="shared" si="3"/>
        <v>west</v>
      </c>
      <c r="L976" s="19" t="str">
        <f t="shared" si="4"/>
        <v>Furniture</v>
      </c>
      <c r="M976" s="19" t="str">
        <f t="shared" si="5"/>
        <v>FURNITURE</v>
      </c>
      <c r="N976" s="28" t="str">
        <f t="shared" si="6"/>
        <v>furniture</v>
      </c>
    </row>
    <row r="977" ht="15.75" customHeight="1">
      <c r="A977" s="29" t="s">
        <v>958</v>
      </c>
      <c r="B977" s="16">
        <v>45417.0</v>
      </c>
      <c r="C977" s="17" t="s">
        <v>12</v>
      </c>
      <c r="D977" s="17" t="s">
        <v>19</v>
      </c>
      <c r="E977" s="17">
        <v>1361.67</v>
      </c>
      <c r="F977" s="17">
        <v>33.0</v>
      </c>
      <c r="G977" s="17">
        <v>41.0</v>
      </c>
      <c r="H977" s="17">
        <v>620.35</v>
      </c>
      <c r="I977" s="19" t="str">
        <f t="shared" si="1"/>
        <v>West</v>
      </c>
      <c r="J977" s="19" t="str">
        <f t="shared" si="2"/>
        <v>WEST</v>
      </c>
      <c r="K977" s="19" t="str">
        <f t="shared" si="3"/>
        <v>west</v>
      </c>
      <c r="L977" s="19" t="str">
        <f t="shared" si="4"/>
        <v>Furniture</v>
      </c>
      <c r="M977" s="19" t="str">
        <f t="shared" si="5"/>
        <v>FURNITURE</v>
      </c>
      <c r="N977" s="28" t="str">
        <f t="shared" si="6"/>
        <v>furniture</v>
      </c>
    </row>
    <row r="978" ht="15.75" customHeight="1">
      <c r="A978" s="27" t="s">
        <v>959</v>
      </c>
      <c r="B978" s="12">
        <v>45400.0</v>
      </c>
      <c r="C978" s="13" t="s">
        <v>9</v>
      </c>
      <c r="D978" s="13" t="s">
        <v>23</v>
      </c>
      <c r="E978" s="13">
        <v>2752.98</v>
      </c>
      <c r="F978" s="13">
        <v>4.0</v>
      </c>
      <c r="G978" s="13">
        <v>8.0</v>
      </c>
      <c r="H978" s="13">
        <v>900.03</v>
      </c>
      <c r="I978" s="19" t="str">
        <f t="shared" si="1"/>
        <v>North</v>
      </c>
      <c r="J978" s="19" t="str">
        <f t="shared" si="2"/>
        <v>NORTH</v>
      </c>
      <c r="K978" s="19" t="str">
        <f t="shared" si="3"/>
        <v>north</v>
      </c>
      <c r="L978" s="19" t="str">
        <f t="shared" si="4"/>
        <v>Electronics</v>
      </c>
      <c r="M978" s="19" t="str">
        <f t="shared" si="5"/>
        <v>ELECTRONICS</v>
      </c>
      <c r="N978" s="28" t="str">
        <f t="shared" si="6"/>
        <v>electronics</v>
      </c>
    </row>
    <row r="979" ht="15.75" customHeight="1">
      <c r="A979" s="29" t="s">
        <v>960</v>
      </c>
      <c r="B979" s="16">
        <v>45242.0</v>
      </c>
      <c r="C979" s="17" t="s">
        <v>9</v>
      </c>
      <c r="D979" s="17" t="s">
        <v>19</v>
      </c>
      <c r="E979" s="17">
        <v>2384.64</v>
      </c>
      <c r="F979" s="17">
        <v>46.0</v>
      </c>
      <c r="G979" s="17">
        <v>13.0</v>
      </c>
      <c r="H979" s="17">
        <v>191.19</v>
      </c>
      <c r="I979" s="19" t="str">
        <f t="shared" si="1"/>
        <v>North</v>
      </c>
      <c r="J979" s="19" t="str">
        <f t="shared" si="2"/>
        <v>NORTH</v>
      </c>
      <c r="K979" s="19" t="str">
        <f t="shared" si="3"/>
        <v>north</v>
      </c>
      <c r="L979" s="19" t="str">
        <f t="shared" si="4"/>
        <v>Furniture</v>
      </c>
      <c r="M979" s="19" t="str">
        <f t="shared" si="5"/>
        <v>FURNITURE</v>
      </c>
      <c r="N979" s="28" t="str">
        <f t="shared" si="6"/>
        <v>furniture</v>
      </c>
    </row>
    <row r="980" ht="15.75" customHeight="1">
      <c r="A980" s="27" t="s">
        <v>961</v>
      </c>
      <c r="B980" s="12">
        <v>45053.0</v>
      </c>
      <c r="C980" s="13" t="s">
        <v>12</v>
      </c>
      <c r="D980" s="13" t="s">
        <v>21</v>
      </c>
      <c r="E980" s="13">
        <v>150.95</v>
      </c>
      <c r="F980" s="13">
        <v>45.0</v>
      </c>
      <c r="G980" s="13">
        <v>34.0</v>
      </c>
      <c r="H980" s="13">
        <v>1732.91</v>
      </c>
      <c r="I980" s="19" t="str">
        <f t="shared" si="1"/>
        <v>West</v>
      </c>
      <c r="J980" s="19" t="str">
        <f t="shared" si="2"/>
        <v>WEST</v>
      </c>
      <c r="K980" s="19" t="str">
        <f t="shared" si="3"/>
        <v>west</v>
      </c>
      <c r="L980" s="19" t="str">
        <f t="shared" si="4"/>
        <v>Sports</v>
      </c>
      <c r="M980" s="19" t="str">
        <f t="shared" si="5"/>
        <v>SPORTS</v>
      </c>
      <c r="N980" s="28" t="str">
        <f t="shared" si="6"/>
        <v>sports</v>
      </c>
    </row>
    <row r="981" ht="15.75" customHeight="1">
      <c r="A981" s="29" t="s">
        <v>962</v>
      </c>
      <c r="B981" s="16">
        <v>45023.0</v>
      </c>
      <c r="C981" s="17" t="s">
        <v>12</v>
      </c>
      <c r="D981" s="17" t="s">
        <v>19</v>
      </c>
      <c r="E981" s="17">
        <v>1407.45</v>
      </c>
      <c r="F981" s="17">
        <v>23.0</v>
      </c>
      <c r="G981" s="17">
        <v>15.0</v>
      </c>
      <c r="H981" s="17">
        <v>728.54</v>
      </c>
      <c r="I981" s="19" t="str">
        <f t="shared" si="1"/>
        <v>West</v>
      </c>
      <c r="J981" s="19" t="str">
        <f t="shared" si="2"/>
        <v>WEST</v>
      </c>
      <c r="K981" s="19" t="str">
        <f t="shared" si="3"/>
        <v>west</v>
      </c>
      <c r="L981" s="19" t="str">
        <f t="shared" si="4"/>
        <v>Furniture</v>
      </c>
      <c r="M981" s="19" t="str">
        <f t="shared" si="5"/>
        <v>FURNITURE</v>
      </c>
      <c r="N981" s="28" t="str">
        <f t="shared" si="6"/>
        <v>furniture</v>
      </c>
    </row>
    <row r="982" ht="15.75" customHeight="1">
      <c r="A982" s="27" t="s">
        <v>963</v>
      </c>
      <c r="B982" s="12">
        <v>44952.0</v>
      </c>
      <c r="C982" s="13" t="s">
        <v>13</v>
      </c>
      <c r="D982" s="13" t="s">
        <v>23</v>
      </c>
      <c r="E982" s="13">
        <v>4411.17</v>
      </c>
      <c r="F982" s="13">
        <v>4.0</v>
      </c>
      <c r="G982" s="13">
        <v>12.0</v>
      </c>
      <c r="H982" s="13">
        <v>206.61</v>
      </c>
      <c r="I982" s="19" t="str">
        <f t="shared" si="1"/>
        <v>East</v>
      </c>
      <c r="J982" s="19" t="str">
        <f t="shared" si="2"/>
        <v>EAST</v>
      </c>
      <c r="K982" s="19" t="str">
        <f t="shared" si="3"/>
        <v>east</v>
      </c>
      <c r="L982" s="19" t="str">
        <f t="shared" si="4"/>
        <v>Electronics</v>
      </c>
      <c r="M982" s="19" t="str">
        <f t="shared" si="5"/>
        <v>ELECTRONICS</v>
      </c>
      <c r="N982" s="28" t="str">
        <f t="shared" si="6"/>
        <v>electronics</v>
      </c>
    </row>
    <row r="983" ht="15.75" customHeight="1">
      <c r="A983" s="29" t="s">
        <v>964</v>
      </c>
      <c r="B983" s="16">
        <v>45203.0</v>
      </c>
      <c r="C983" s="17" t="s">
        <v>9</v>
      </c>
      <c r="D983" s="17" t="s">
        <v>23</v>
      </c>
      <c r="E983" s="17">
        <v>1437.04</v>
      </c>
      <c r="F983" s="17">
        <v>16.0</v>
      </c>
      <c r="G983" s="17">
        <v>29.0</v>
      </c>
      <c r="H983" s="17">
        <v>1648.95</v>
      </c>
      <c r="I983" s="19" t="str">
        <f t="shared" si="1"/>
        <v>North</v>
      </c>
      <c r="J983" s="19" t="str">
        <f t="shared" si="2"/>
        <v>NORTH</v>
      </c>
      <c r="K983" s="19" t="str">
        <f t="shared" si="3"/>
        <v>north</v>
      </c>
      <c r="L983" s="19" t="str">
        <f t="shared" si="4"/>
        <v>Electronics</v>
      </c>
      <c r="M983" s="19" t="str">
        <f t="shared" si="5"/>
        <v>ELECTRONICS</v>
      </c>
      <c r="N983" s="28" t="str">
        <f t="shared" si="6"/>
        <v>electronics</v>
      </c>
    </row>
    <row r="984" ht="15.75" customHeight="1">
      <c r="A984" s="27" t="s">
        <v>965</v>
      </c>
      <c r="B984" s="12">
        <v>45502.0</v>
      </c>
      <c r="C984" s="13" t="s">
        <v>16</v>
      </c>
      <c r="D984" s="13" t="s">
        <v>19</v>
      </c>
      <c r="E984" s="13">
        <v>2052.68</v>
      </c>
      <c r="F984" s="13">
        <v>24.0</v>
      </c>
      <c r="G984" s="13">
        <v>16.0</v>
      </c>
      <c r="H984" s="13">
        <v>337.63</v>
      </c>
      <c r="I984" s="19" t="str">
        <f t="shared" si="1"/>
        <v>South</v>
      </c>
      <c r="J984" s="19" t="str">
        <f t="shared" si="2"/>
        <v>SOUTH</v>
      </c>
      <c r="K984" s="19" t="str">
        <f t="shared" si="3"/>
        <v>south</v>
      </c>
      <c r="L984" s="19" t="str">
        <f t="shared" si="4"/>
        <v>Furniture</v>
      </c>
      <c r="M984" s="19" t="str">
        <f t="shared" si="5"/>
        <v>FURNITURE</v>
      </c>
      <c r="N984" s="28" t="str">
        <f t="shared" si="6"/>
        <v>furniture</v>
      </c>
    </row>
    <row r="985" ht="15.75" customHeight="1">
      <c r="A985" s="29" t="s">
        <v>966</v>
      </c>
      <c r="B985" s="16">
        <v>45329.0</v>
      </c>
      <c r="C985" s="17" t="s">
        <v>12</v>
      </c>
      <c r="D985" s="17" t="s">
        <v>10</v>
      </c>
      <c r="E985" s="17">
        <v>2380.5</v>
      </c>
      <c r="F985" s="17">
        <v>21.0</v>
      </c>
      <c r="G985" s="17">
        <v>49.0</v>
      </c>
      <c r="H985" s="17">
        <v>979.86</v>
      </c>
      <c r="I985" s="19" t="str">
        <f t="shared" si="1"/>
        <v>West</v>
      </c>
      <c r="J985" s="19" t="str">
        <f t="shared" si="2"/>
        <v>WEST</v>
      </c>
      <c r="K985" s="19" t="str">
        <f t="shared" si="3"/>
        <v>west</v>
      </c>
      <c r="L985" s="19" t="str">
        <f t="shared" si="4"/>
        <v>Groceries</v>
      </c>
      <c r="M985" s="19" t="str">
        <f t="shared" si="5"/>
        <v>GROCERIES</v>
      </c>
      <c r="N985" s="28" t="str">
        <f t="shared" si="6"/>
        <v>groceries</v>
      </c>
    </row>
    <row r="986" ht="15.75" customHeight="1">
      <c r="A986" s="27" t="s">
        <v>967</v>
      </c>
      <c r="B986" s="12">
        <v>44974.0</v>
      </c>
      <c r="C986" s="13" t="s">
        <v>9</v>
      </c>
      <c r="D986" s="13" t="s">
        <v>10</v>
      </c>
      <c r="E986" s="13">
        <v>3438.47</v>
      </c>
      <c r="F986" s="13">
        <v>14.0</v>
      </c>
      <c r="G986" s="13">
        <v>26.0</v>
      </c>
      <c r="H986" s="13">
        <v>483.67</v>
      </c>
      <c r="I986" s="19" t="str">
        <f t="shared" si="1"/>
        <v>North</v>
      </c>
      <c r="J986" s="19" t="str">
        <f t="shared" si="2"/>
        <v>NORTH</v>
      </c>
      <c r="K986" s="19" t="str">
        <f t="shared" si="3"/>
        <v>north</v>
      </c>
      <c r="L986" s="19" t="str">
        <f t="shared" si="4"/>
        <v>Groceries</v>
      </c>
      <c r="M986" s="19" t="str">
        <f t="shared" si="5"/>
        <v>GROCERIES</v>
      </c>
      <c r="N986" s="28" t="str">
        <f t="shared" si="6"/>
        <v>groceries</v>
      </c>
    </row>
    <row r="987" ht="15.75" customHeight="1">
      <c r="A987" s="29" t="s">
        <v>968</v>
      </c>
      <c r="B987" s="16">
        <v>45486.0</v>
      </c>
      <c r="C987" s="17" t="s">
        <v>16</v>
      </c>
      <c r="D987" s="17" t="s">
        <v>10</v>
      </c>
      <c r="E987" s="17">
        <v>927.94</v>
      </c>
      <c r="F987" s="17">
        <v>19.0</v>
      </c>
      <c r="G987" s="17">
        <v>15.0</v>
      </c>
      <c r="H987" s="17">
        <v>1146.11</v>
      </c>
      <c r="I987" s="19" t="str">
        <f t="shared" si="1"/>
        <v>South</v>
      </c>
      <c r="J987" s="19" t="str">
        <f t="shared" si="2"/>
        <v>SOUTH</v>
      </c>
      <c r="K987" s="19" t="str">
        <f t="shared" si="3"/>
        <v>south</v>
      </c>
      <c r="L987" s="19" t="str">
        <f t="shared" si="4"/>
        <v>Groceries</v>
      </c>
      <c r="M987" s="19" t="str">
        <f t="shared" si="5"/>
        <v>GROCERIES</v>
      </c>
      <c r="N987" s="28" t="str">
        <f t="shared" si="6"/>
        <v>groceries</v>
      </c>
    </row>
    <row r="988" ht="15.75" customHeight="1">
      <c r="A988" s="27" t="s">
        <v>969</v>
      </c>
      <c r="B988" s="12">
        <v>45593.0</v>
      </c>
      <c r="C988" s="13" t="s">
        <v>12</v>
      </c>
      <c r="D988" s="13" t="s">
        <v>21</v>
      </c>
      <c r="E988" s="13">
        <v>4744.73</v>
      </c>
      <c r="F988" s="13">
        <v>49.0</v>
      </c>
      <c r="G988" s="13">
        <v>4.0</v>
      </c>
      <c r="H988" s="13">
        <v>327.16</v>
      </c>
      <c r="I988" s="19" t="str">
        <f t="shared" si="1"/>
        <v>West</v>
      </c>
      <c r="J988" s="19" t="str">
        <f t="shared" si="2"/>
        <v>WEST</v>
      </c>
      <c r="K988" s="19" t="str">
        <f t="shared" si="3"/>
        <v>west</v>
      </c>
      <c r="L988" s="19" t="str">
        <f t="shared" si="4"/>
        <v>Sports</v>
      </c>
      <c r="M988" s="19" t="str">
        <f t="shared" si="5"/>
        <v>SPORTS</v>
      </c>
      <c r="N988" s="28" t="str">
        <f t="shared" si="6"/>
        <v>sports</v>
      </c>
    </row>
    <row r="989" ht="15.75" customHeight="1">
      <c r="A989" s="29" t="s">
        <v>970</v>
      </c>
      <c r="B989" s="16">
        <v>45244.0</v>
      </c>
      <c r="C989" s="17" t="s">
        <v>9</v>
      </c>
      <c r="D989" s="17" t="s">
        <v>17</v>
      </c>
      <c r="E989" s="17">
        <v>2201.39</v>
      </c>
      <c r="F989" s="17">
        <v>23.0</v>
      </c>
      <c r="G989" s="17">
        <v>12.0</v>
      </c>
      <c r="H989" s="17">
        <v>1543.25</v>
      </c>
      <c r="I989" s="19" t="str">
        <f t="shared" si="1"/>
        <v>North</v>
      </c>
      <c r="J989" s="19" t="str">
        <f t="shared" si="2"/>
        <v>NORTH</v>
      </c>
      <c r="K989" s="19" t="str">
        <f t="shared" si="3"/>
        <v>north</v>
      </c>
      <c r="L989" s="19" t="str">
        <f t="shared" si="4"/>
        <v>Clothing</v>
      </c>
      <c r="M989" s="19" t="str">
        <f t="shared" si="5"/>
        <v>CLOTHING</v>
      </c>
      <c r="N989" s="28" t="str">
        <f t="shared" si="6"/>
        <v>clothing</v>
      </c>
    </row>
    <row r="990" ht="15.75" customHeight="1">
      <c r="A990" s="27" t="s">
        <v>971</v>
      </c>
      <c r="B990" s="12">
        <v>45432.0</v>
      </c>
      <c r="C990" s="13" t="s">
        <v>13</v>
      </c>
      <c r="D990" s="13" t="s">
        <v>23</v>
      </c>
      <c r="E990" s="13">
        <v>3927.98</v>
      </c>
      <c r="F990" s="13">
        <v>30.0</v>
      </c>
      <c r="G990" s="13">
        <v>37.0</v>
      </c>
      <c r="H990" s="13">
        <v>163.81</v>
      </c>
      <c r="I990" s="19" t="str">
        <f t="shared" si="1"/>
        <v>East</v>
      </c>
      <c r="J990" s="19" t="str">
        <f t="shared" si="2"/>
        <v>EAST</v>
      </c>
      <c r="K990" s="19" t="str">
        <f t="shared" si="3"/>
        <v>east</v>
      </c>
      <c r="L990" s="19" t="str">
        <f t="shared" si="4"/>
        <v>Electronics</v>
      </c>
      <c r="M990" s="19" t="str">
        <f t="shared" si="5"/>
        <v>ELECTRONICS</v>
      </c>
      <c r="N990" s="28" t="str">
        <f t="shared" si="6"/>
        <v>electronics</v>
      </c>
    </row>
    <row r="991" ht="15.75" customHeight="1">
      <c r="A991" s="29" t="s">
        <v>972</v>
      </c>
      <c r="B991" s="16">
        <v>45344.0</v>
      </c>
      <c r="C991" s="17" t="s">
        <v>12</v>
      </c>
      <c r="D991" s="17" t="s">
        <v>17</v>
      </c>
      <c r="E991" s="17">
        <v>2923.31</v>
      </c>
      <c r="F991" s="17">
        <v>43.0</v>
      </c>
      <c r="G991" s="17">
        <v>14.0</v>
      </c>
      <c r="H991" s="17">
        <v>234.79</v>
      </c>
      <c r="I991" s="19" t="str">
        <f t="shared" si="1"/>
        <v>West</v>
      </c>
      <c r="J991" s="19" t="str">
        <f t="shared" si="2"/>
        <v>WEST</v>
      </c>
      <c r="K991" s="19" t="str">
        <f t="shared" si="3"/>
        <v>west</v>
      </c>
      <c r="L991" s="19" t="str">
        <f t="shared" si="4"/>
        <v>Clothing</v>
      </c>
      <c r="M991" s="19" t="str">
        <f t="shared" si="5"/>
        <v>CLOTHING</v>
      </c>
      <c r="N991" s="28" t="str">
        <f t="shared" si="6"/>
        <v>clothing</v>
      </c>
    </row>
    <row r="992" ht="15.75" customHeight="1">
      <c r="A992" s="27" t="s">
        <v>973</v>
      </c>
      <c r="B992" s="12">
        <v>44951.0</v>
      </c>
      <c r="C992" s="13" t="s">
        <v>16</v>
      </c>
      <c r="D992" s="13" t="s">
        <v>23</v>
      </c>
      <c r="E992" s="13">
        <v>2160.75</v>
      </c>
      <c r="F992" s="13">
        <v>41.0</v>
      </c>
      <c r="G992" s="13">
        <v>39.0</v>
      </c>
      <c r="H992" s="13">
        <v>222.18</v>
      </c>
      <c r="I992" s="19" t="str">
        <f t="shared" si="1"/>
        <v>South</v>
      </c>
      <c r="J992" s="19" t="str">
        <f t="shared" si="2"/>
        <v>SOUTH</v>
      </c>
      <c r="K992" s="19" t="str">
        <f t="shared" si="3"/>
        <v>south</v>
      </c>
      <c r="L992" s="19" t="str">
        <f t="shared" si="4"/>
        <v>Electronics</v>
      </c>
      <c r="M992" s="19" t="str">
        <f t="shared" si="5"/>
        <v>ELECTRONICS</v>
      </c>
      <c r="N992" s="28" t="str">
        <f t="shared" si="6"/>
        <v>electronics</v>
      </c>
    </row>
    <row r="993" ht="15.75" customHeight="1">
      <c r="A993" s="29" t="s">
        <v>974</v>
      </c>
      <c r="B993" s="16">
        <v>45149.0</v>
      </c>
      <c r="C993" s="17" t="s">
        <v>9</v>
      </c>
      <c r="D993" s="17" t="s">
        <v>10</v>
      </c>
      <c r="E993" s="17">
        <v>2011.06</v>
      </c>
      <c r="F993" s="17">
        <v>22.0</v>
      </c>
      <c r="G993" s="17">
        <v>50.0</v>
      </c>
      <c r="H993" s="17">
        <v>1499.53</v>
      </c>
      <c r="I993" s="19" t="str">
        <f t="shared" si="1"/>
        <v>North</v>
      </c>
      <c r="J993" s="19" t="str">
        <f t="shared" si="2"/>
        <v>NORTH</v>
      </c>
      <c r="K993" s="19" t="str">
        <f t="shared" si="3"/>
        <v>north</v>
      </c>
      <c r="L993" s="19" t="str">
        <f t="shared" si="4"/>
        <v>Groceries</v>
      </c>
      <c r="M993" s="19" t="str">
        <f t="shared" si="5"/>
        <v>GROCERIES</v>
      </c>
      <c r="N993" s="28" t="str">
        <f t="shared" si="6"/>
        <v>groceries</v>
      </c>
    </row>
    <row r="994" ht="15.75" customHeight="1">
      <c r="A994" s="27" t="s">
        <v>975</v>
      </c>
      <c r="B994" s="12">
        <v>45478.0</v>
      </c>
      <c r="C994" s="13" t="s">
        <v>16</v>
      </c>
      <c r="D994" s="13" t="s">
        <v>23</v>
      </c>
      <c r="E994" s="13">
        <v>4861.18</v>
      </c>
      <c r="F994" s="13">
        <v>41.0</v>
      </c>
      <c r="G994" s="13">
        <v>4.0</v>
      </c>
      <c r="H994" s="13">
        <v>534.63</v>
      </c>
      <c r="I994" s="19" t="str">
        <f t="shared" si="1"/>
        <v>South</v>
      </c>
      <c r="J994" s="19" t="str">
        <f t="shared" si="2"/>
        <v>SOUTH</v>
      </c>
      <c r="K994" s="19" t="str">
        <f t="shared" si="3"/>
        <v>south</v>
      </c>
      <c r="L994" s="19" t="str">
        <f t="shared" si="4"/>
        <v>Electronics</v>
      </c>
      <c r="M994" s="19" t="str">
        <f t="shared" si="5"/>
        <v>ELECTRONICS</v>
      </c>
      <c r="N994" s="28" t="str">
        <f t="shared" si="6"/>
        <v>electronics</v>
      </c>
    </row>
    <row r="995" ht="15.75" customHeight="1">
      <c r="A995" s="29" t="s">
        <v>976</v>
      </c>
      <c r="B995" s="16">
        <v>45093.0</v>
      </c>
      <c r="C995" s="17" t="s">
        <v>16</v>
      </c>
      <c r="D995" s="17" t="s">
        <v>23</v>
      </c>
      <c r="E995" s="17">
        <v>995.32</v>
      </c>
      <c r="F995" s="17">
        <v>1.0</v>
      </c>
      <c r="G995" s="17">
        <v>17.0</v>
      </c>
      <c r="H995" s="17">
        <v>1047.35</v>
      </c>
      <c r="I995" s="19" t="str">
        <f t="shared" si="1"/>
        <v>South</v>
      </c>
      <c r="J995" s="19" t="str">
        <f t="shared" si="2"/>
        <v>SOUTH</v>
      </c>
      <c r="K995" s="19" t="str">
        <f t="shared" si="3"/>
        <v>south</v>
      </c>
      <c r="L995" s="19" t="str">
        <f t="shared" si="4"/>
        <v>Electronics</v>
      </c>
      <c r="M995" s="19" t="str">
        <f t="shared" si="5"/>
        <v>ELECTRONICS</v>
      </c>
      <c r="N995" s="28" t="str">
        <f t="shared" si="6"/>
        <v>electronics</v>
      </c>
    </row>
    <row r="996" ht="15.75" customHeight="1">
      <c r="A996" s="27" t="s">
        <v>977</v>
      </c>
      <c r="B996" s="12">
        <v>45519.0</v>
      </c>
      <c r="C996" s="13" t="s">
        <v>16</v>
      </c>
      <c r="D996" s="13" t="s">
        <v>19</v>
      </c>
      <c r="E996" s="13">
        <v>3205.86</v>
      </c>
      <c r="F996" s="13">
        <v>22.0</v>
      </c>
      <c r="G996" s="13">
        <v>22.0</v>
      </c>
      <c r="H996" s="13">
        <v>1924.7</v>
      </c>
      <c r="I996" s="19" t="str">
        <f t="shared" si="1"/>
        <v>South</v>
      </c>
      <c r="J996" s="19" t="str">
        <f t="shared" si="2"/>
        <v>SOUTH</v>
      </c>
      <c r="K996" s="19" t="str">
        <f t="shared" si="3"/>
        <v>south</v>
      </c>
      <c r="L996" s="19" t="str">
        <f t="shared" si="4"/>
        <v>Furniture</v>
      </c>
      <c r="M996" s="19" t="str">
        <f t="shared" si="5"/>
        <v>FURNITURE</v>
      </c>
      <c r="N996" s="28" t="str">
        <f t="shared" si="6"/>
        <v>furniture</v>
      </c>
    </row>
    <row r="997" ht="15.75" customHeight="1">
      <c r="A997" s="29" t="s">
        <v>978</v>
      </c>
      <c r="B997" s="16">
        <v>45400.0</v>
      </c>
      <c r="C997" s="17" t="s">
        <v>12</v>
      </c>
      <c r="D997" s="17" t="s">
        <v>10</v>
      </c>
      <c r="E997" s="17">
        <v>4656.05</v>
      </c>
      <c r="F997" s="17">
        <v>4.0</v>
      </c>
      <c r="G997" s="17">
        <v>34.0</v>
      </c>
      <c r="H997" s="17">
        <v>1821.29</v>
      </c>
      <c r="I997" s="19" t="str">
        <f t="shared" si="1"/>
        <v>West</v>
      </c>
      <c r="J997" s="19" t="str">
        <f t="shared" si="2"/>
        <v>WEST</v>
      </c>
      <c r="K997" s="19" t="str">
        <f t="shared" si="3"/>
        <v>west</v>
      </c>
      <c r="L997" s="19" t="str">
        <f t="shared" si="4"/>
        <v>Groceries</v>
      </c>
      <c r="M997" s="19" t="str">
        <f t="shared" si="5"/>
        <v>GROCERIES</v>
      </c>
      <c r="N997" s="28" t="str">
        <f t="shared" si="6"/>
        <v>groceries</v>
      </c>
    </row>
    <row r="998" ht="15.75" customHeight="1">
      <c r="A998" s="27" t="s">
        <v>979</v>
      </c>
      <c r="B998" s="12">
        <v>45376.0</v>
      </c>
      <c r="C998" s="13" t="s">
        <v>12</v>
      </c>
      <c r="D998" s="13" t="s">
        <v>10</v>
      </c>
      <c r="E998" s="13">
        <v>4144.73</v>
      </c>
      <c r="F998" s="13">
        <v>25.0</v>
      </c>
      <c r="G998" s="13">
        <v>32.0</v>
      </c>
      <c r="H998" s="13">
        <v>1807.07</v>
      </c>
      <c r="I998" s="19" t="str">
        <f t="shared" si="1"/>
        <v>West</v>
      </c>
      <c r="J998" s="19" t="str">
        <f t="shared" si="2"/>
        <v>WEST</v>
      </c>
      <c r="K998" s="19" t="str">
        <f t="shared" si="3"/>
        <v>west</v>
      </c>
      <c r="L998" s="19" t="str">
        <f t="shared" si="4"/>
        <v>Groceries</v>
      </c>
      <c r="M998" s="19" t="str">
        <f t="shared" si="5"/>
        <v>GROCERIES</v>
      </c>
      <c r="N998" s="28" t="str">
        <f t="shared" si="6"/>
        <v>groceries</v>
      </c>
    </row>
    <row r="999" ht="15.75" customHeight="1">
      <c r="A999" s="29" t="s">
        <v>980</v>
      </c>
      <c r="B999" s="16">
        <v>45480.0</v>
      </c>
      <c r="C999" s="17" t="s">
        <v>12</v>
      </c>
      <c r="D999" s="17" t="s">
        <v>19</v>
      </c>
      <c r="E999" s="17">
        <v>2296.7</v>
      </c>
      <c r="F999" s="17">
        <v>1.0</v>
      </c>
      <c r="G999" s="17">
        <v>17.0</v>
      </c>
      <c r="H999" s="17">
        <v>34.88</v>
      </c>
      <c r="I999" s="19" t="str">
        <f t="shared" si="1"/>
        <v>West</v>
      </c>
      <c r="J999" s="19" t="str">
        <f t="shared" si="2"/>
        <v>WEST</v>
      </c>
      <c r="K999" s="19" t="str">
        <f t="shared" si="3"/>
        <v>west</v>
      </c>
      <c r="L999" s="19" t="str">
        <f t="shared" si="4"/>
        <v>Furniture</v>
      </c>
      <c r="M999" s="19" t="str">
        <f t="shared" si="5"/>
        <v>FURNITURE</v>
      </c>
      <c r="N999" s="28" t="str">
        <f t="shared" si="6"/>
        <v>furniture</v>
      </c>
    </row>
    <row r="1000" ht="15.75" customHeight="1">
      <c r="A1000" s="27" t="s">
        <v>981</v>
      </c>
      <c r="B1000" s="12">
        <v>44901.0</v>
      </c>
      <c r="C1000" s="13" t="s">
        <v>12</v>
      </c>
      <c r="D1000" s="13" t="s">
        <v>17</v>
      </c>
      <c r="E1000" s="13">
        <v>2067.65</v>
      </c>
      <c r="F1000" s="13">
        <v>15.0</v>
      </c>
      <c r="G1000" s="13">
        <v>35.0</v>
      </c>
      <c r="H1000" s="13">
        <v>1117.82</v>
      </c>
      <c r="I1000" s="19" t="str">
        <f t="shared" si="1"/>
        <v>West</v>
      </c>
      <c r="J1000" s="19" t="str">
        <f t="shared" si="2"/>
        <v>WEST</v>
      </c>
      <c r="K1000" s="19" t="str">
        <f t="shared" si="3"/>
        <v>west</v>
      </c>
      <c r="L1000" s="19" t="str">
        <f t="shared" si="4"/>
        <v>Clothing</v>
      </c>
      <c r="M1000" s="19" t="str">
        <f t="shared" si="5"/>
        <v>CLOTHING</v>
      </c>
      <c r="N1000" s="28" t="str">
        <f t="shared" si="6"/>
        <v>clothing</v>
      </c>
    </row>
    <row r="1001" ht="15.75" customHeight="1">
      <c r="A1001" s="29" t="s">
        <v>982</v>
      </c>
      <c r="B1001" s="16">
        <v>45233.0</v>
      </c>
      <c r="C1001" s="17" t="s">
        <v>16</v>
      </c>
      <c r="D1001" s="17" t="s">
        <v>21</v>
      </c>
      <c r="E1001" s="17">
        <v>3804.41</v>
      </c>
      <c r="F1001" s="17">
        <v>24.0</v>
      </c>
      <c r="G1001" s="17">
        <v>50.0</v>
      </c>
      <c r="H1001" s="17">
        <v>606.65</v>
      </c>
      <c r="I1001" s="19" t="str">
        <f t="shared" si="1"/>
        <v>South</v>
      </c>
      <c r="J1001" s="19" t="str">
        <f t="shared" si="2"/>
        <v>SOUTH</v>
      </c>
      <c r="K1001" s="19" t="str">
        <f t="shared" si="3"/>
        <v>south</v>
      </c>
      <c r="L1001" s="19" t="str">
        <f t="shared" si="4"/>
        <v>Sports</v>
      </c>
      <c r="M1001" s="19" t="str">
        <f t="shared" si="5"/>
        <v>SPORTS</v>
      </c>
      <c r="N1001" s="28" t="str">
        <f t="shared" si="6"/>
        <v>sports</v>
      </c>
    </row>
    <row r="1002" ht="15.75" customHeight="1">
      <c r="A1002" s="27" t="s">
        <v>983</v>
      </c>
      <c r="B1002" s="12">
        <v>45325.0</v>
      </c>
      <c r="C1002" s="13" t="s">
        <v>13</v>
      </c>
      <c r="D1002" s="13" t="s">
        <v>19</v>
      </c>
      <c r="E1002" s="13">
        <v>3229.81</v>
      </c>
      <c r="F1002" s="13">
        <v>41.0</v>
      </c>
      <c r="G1002" s="13">
        <v>28.0</v>
      </c>
      <c r="H1002" s="13">
        <v>1143.74</v>
      </c>
      <c r="I1002" s="19" t="str">
        <f t="shared" si="1"/>
        <v>East</v>
      </c>
      <c r="J1002" s="19" t="str">
        <f t="shared" si="2"/>
        <v>EAST</v>
      </c>
      <c r="K1002" s="19" t="str">
        <f t="shared" si="3"/>
        <v>east</v>
      </c>
      <c r="L1002" s="19" t="str">
        <f t="shared" si="4"/>
        <v>Furniture</v>
      </c>
      <c r="M1002" s="19" t="str">
        <f t="shared" si="5"/>
        <v>FURNITURE</v>
      </c>
      <c r="N1002" s="28" t="str">
        <f t="shared" si="6"/>
        <v>furniture</v>
      </c>
    </row>
    <row r="1003" ht="15.75" customHeight="1">
      <c r="A1003" s="29" t="s">
        <v>984</v>
      </c>
      <c r="B1003" s="16">
        <v>45008.0</v>
      </c>
      <c r="C1003" s="17" t="s">
        <v>9</v>
      </c>
      <c r="D1003" s="17" t="s">
        <v>19</v>
      </c>
      <c r="E1003" s="17">
        <v>1049.82</v>
      </c>
      <c r="F1003" s="17">
        <v>45.0</v>
      </c>
      <c r="G1003" s="17">
        <v>9.0</v>
      </c>
      <c r="H1003" s="17">
        <v>411.38</v>
      </c>
      <c r="I1003" s="19" t="str">
        <f t="shared" si="1"/>
        <v>North</v>
      </c>
      <c r="J1003" s="19" t="str">
        <f t="shared" si="2"/>
        <v>NORTH</v>
      </c>
      <c r="K1003" s="19" t="str">
        <f t="shared" si="3"/>
        <v>north</v>
      </c>
      <c r="L1003" s="19" t="str">
        <f t="shared" si="4"/>
        <v>Furniture</v>
      </c>
      <c r="M1003" s="19" t="str">
        <f t="shared" si="5"/>
        <v>FURNITURE</v>
      </c>
      <c r="N1003" s="28" t="str">
        <f t="shared" si="6"/>
        <v>furniture</v>
      </c>
    </row>
    <row r="1004" ht="15.75" customHeight="1">
      <c r="A1004" s="27" t="s">
        <v>985</v>
      </c>
      <c r="B1004" s="12">
        <v>45268.0</v>
      </c>
      <c r="C1004" s="13" t="s">
        <v>16</v>
      </c>
      <c r="D1004" s="13" t="s">
        <v>23</v>
      </c>
      <c r="E1004" s="13">
        <v>4796.45</v>
      </c>
      <c r="F1004" s="13">
        <v>1.0</v>
      </c>
      <c r="G1004" s="13">
        <v>14.0</v>
      </c>
      <c r="H1004" s="13">
        <v>1877.74</v>
      </c>
      <c r="I1004" s="19" t="str">
        <f t="shared" si="1"/>
        <v>South</v>
      </c>
      <c r="J1004" s="19" t="str">
        <f t="shared" si="2"/>
        <v>SOUTH</v>
      </c>
      <c r="K1004" s="19" t="str">
        <f t="shared" si="3"/>
        <v>south</v>
      </c>
      <c r="L1004" s="19" t="str">
        <f t="shared" si="4"/>
        <v>Electronics</v>
      </c>
      <c r="M1004" s="19" t="str">
        <f t="shared" si="5"/>
        <v>ELECTRONICS</v>
      </c>
      <c r="N1004" s="28" t="str">
        <f t="shared" si="6"/>
        <v>electronics</v>
      </c>
    </row>
    <row r="1005" ht="15.75" customHeight="1">
      <c r="A1005" s="29" t="s">
        <v>986</v>
      </c>
      <c r="B1005" s="16">
        <v>44919.0</v>
      </c>
      <c r="C1005" s="17" t="s">
        <v>12</v>
      </c>
      <c r="D1005" s="17" t="s">
        <v>17</v>
      </c>
      <c r="E1005" s="17">
        <v>156.85</v>
      </c>
      <c r="F1005" s="17">
        <v>13.0</v>
      </c>
      <c r="G1005" s="17">
        <v>34.0</v>
      </c>
      <c r="H1005" s="17">
        <v>1837.33</v>
      </c>
      <c r="I1005" s="19" t="str">
        <f t="shared" si="1"/>
        <v>West</v>
      </c>
      <c r="J1005" s="19" t="str">
        <f t="shared" si="2"/>
        <v>WEST</v>
      </c>
      <c r="K1005" s="19" t="str">
        <f t="shared" si="3"/>
        <v>west</v>
      </c>
      <c r="L1005" s="19" t="str">
        <f t="shared" si="4"/>
        <v>Clothing</v>
      </c>
      <c r="M1005" s="19" t="str">
        <f t="shared" si="5"/>
        <v>CLOTHING</v>
      </c>
      <c r="N1005" s="28" t="str">
        <f t="shared" si="6"/>
        <v>clothing</v>
      </c>
    </row>
    <row r="1006" ht="15.75" customHeight="1">
      <c r="A1006" s="27" t="s">
        <v>987</v>
      </c>
      <c r="B1006" s="12">
        <v>45514.0</v>
      </c>
      <c r="C1006" s="13" t="s">
        <v>16</v>
      </c>
      <c r="D1006" s="13" t="s">
        <v>21</v>
      </c>
      <c r="E1006" s="13">
        <v>3001.04</v>
      </c>
      <c r="F1006" s="13">
        <v>27.0</v>
      </c>
      <c r="G1006" s="13">
        <v>48.0</v>
      </c>
      <c r="H1006" s="13">
        <v>109.42</v>
      </c>
      <c r="I1006" s="19" t="str">
        <f t="shared" si="1"/>
        <v>South</v>
      </c>
      <c r="J1006" s="19" t="str">
        <f t="shared" si="2"/>
        <v>SOUTH</v>
      </c>
      <c r="K1006" s="19" t="str">
        <f t="shared" si="3"/>
        <v>south</v>
      </c>
      <c r="L1006" s="19" t="str">
        <f t="shared" si="4"/>
        <v>Sports</v>
      </c>
      <c r="M1006" s="19" t="str">
        <f t="shared" si="5"/>
        <v>SPORTS</v>
      </c>
      <c r="N1006" s="28" t="str">
        <f t="shared" si="6"/>
        <v>sports</v>
      </c>
    </row>
    <row r="1007" ht="15.75" customHeight="1">
      <c r="A1007" s="29">
        <v>8.0511009E7</v>
      </c>
      <c r="B1007" s="16">
        <v>45431.0</v>
      </c>
      <c r="C1007" s="17" t="s">
        <v>12</v>
      </c>
      <c r="D1007" s="17" t="s">
        <v>10</v>
      </c>
      <c r="E1007" s="17">
        <v>2168.68</v>
      </c>
      <c r="F1007" s="17">
        <v>46.0</v>
      </c>
      <c r="G1007" s="17">
        <v>18.0</v>
      </c>
      <c r="H1007" s="17">
        <v>252.03</v>
      </c>
      <c r="I1007" s="19" t="str">
        <f t="shared" si="1"/>
        <v>West</v>
      </c>
      <c r="J1007" s="19" t="str">
        <f t="shared" si="2"/>
        <v>WEST</v>
      </c>
      <c r="K1007" s="19" t="str">
        <f t="shared" si="3"/>
        <v>west</v>
      </c>
      <c r="L1007" s="19" t="str">
        <f t="shared" si="4"/>
        <v>Groceries</v>
      </c>
      <c r="M1007" s="19" t="str">
        <f t="shared" si="5"/>
        <v>GROCERIES</v>
      </c>
      <c r="N1007" s="28" t="str">
        <f t="shared" si="6"/>
        <v>groceries</v>
      </c>
    </row>
    <row r="1008" ht="15.75" customHeight="1">
      <c r="A1008" s="27" t="s">
        <v>988</v>
      </c>
      <c r="B1008" s="12">
        <v>44882.0</v>
      </c>
      <c r="C1008" s="13" t="s">
        <v>13</v>
      </c>
      <c r="D1008" s="13" t="s">
        <v>17</v>
      </c>
      <c r="E1008" s="13">
        <v>3794.43</v>
      </c>
      <c r="F1008" s="13">
        <v>5.0</v>
      </c>
      <c r="G1008" s="13">
        <v>21.0</v>
      </c>
      <c r="H1008" s="13">
        <v>1181.53</v>
      </c>
      <c r="I1008" s="19" t="str">
        <f t="shared" si="1"/>
        <v>East</v>
      </c>
      <c r="J1008" s="19" t="str">
        <f t="shared" si="2"/>
        <v>EAST</v>
      </c>
      <c r="K1008" s="19" t="str">
        <f t="shared" si="3"/>
        <v>east</v>
      </c>
      <c r="L1008" s="19" t="str">
        <f t="shared" si="4"/>
        <v>Clothing</v>
      </c>
      <c r="M1008" s="19" t="str">
        <f t="shared" si="5"/>
        <v>CLOTHING</v>
      </c>
      <c r="N1008" s="28" t="str">
        <f t="shared" si="6"/>
        <v>clothing</v>
      </c>
    </row>
    <row r="1009" ht="15.75" customHeight="1">
      <c r="A1009" s="29" t="s">
        <v>989</v>
      </c>
      <c r="B1009" s="16">
        <v>45552.0</v>
      </c>
      <c r="C1009" s="17" t="s">
        <v>13</v>
      </c>
      <c r="D1009" s="17" t="s">
        <v>23</v>
      </c>
      <c r="E1009" s="17">
        <v>2399.98</v>
      </c>
      <c r="F1009" s="17">
        <v>44.0</v>
      </c>
      <c r="G1009" s="17">
        <v>43.0</v>
      </c>
      <c r="H1009" s="17">
        <v>857.03</v>
      </c>
      <c r="I1009" s="19" t="str">
        <f t="shared" si="1"/>
        <v>East</v>
      </c>
      <c r="J1009" s="19" t="str">
        <f t="shared" si="2"/>
        <v>EAST</v>
      </c>
      <c r="K1009" s="19" t="str">
        <f t="shared" si="3"/>
        <v>east</v>
      </c>
      <c r="L1009" s="19" t="str">
        <f t="shared" si="4"/>
        <v>Electronics</v>
      </c>
      <c r="M1009" s="19" t="str">
        <f t="shared" si="5"/>
        <v>ELECTRONICS</v>
      </c>
      <c r="N1009" s="28" t="str">
        <f t="shared" si="6"/>
        <v>electronics</v>
      </c>
    </row>
    <row r="1010" ht="15.75" customHeight="1">
      <c r="A1010" s="27" t="s">
        <v>990</v>
      </c>
      <c r="B1010" s="12">
        <v>45382.0</v>
      </c>
      <c r="C1010" s="13" t="s">
        <v>9</v>
      </c>
      <c r="D1010" s="13" t="s">
        <v>23</v>
      </c>
      <c r="E1010" s="13">
        <v>4331.61</v>
      </c>
      <c r="F1010" s="13">
        <v>37.0</v>
      </c>
      <c r="G1010" s="13">
        <v>48.0</v>
      </c>
      <c r="H1010" s="13">
        <v>1822.77</v>
      </c>
      <c r="I1010" s="19" t="str">
        <f t="shared" si="1"/>
        <v>North</v>
      </c>
      <c r="J1010" s="19" t="str">
        <f t="shared" si="2"/>
        <v>NORTH</v>
      </c>
      <c r="K1010" s="19" t="str">
        <f t="shared" si="3"/>
        <v>north</v>
      </c>
      <c r="L1010" s="19" t="str">
        <f t="shared" si="4"/>
        <v>Electronics</v>
      </c>
      <c r="M1010" s="19" t="str">
        <f t="shared" si="5"/>
        <v>ELECTRONICS</v>
      </c>
      <c r="N1010" s="28" t="str">
        <f t="shared" si="6"/>
        <v>electronics</v>
      </c>
    </row>
    <row r="1011" ht="15.75" customHeight="1">
      <c r="A1011" s="29" t="s">
        <v>991</v>
      </c>
      <c r="B1011" s="16">
        <v>45480.0</v>
      </c>
      <c r="C1011" s="17" t="s">
        <v>13</v>
      </c>
      <c r="D1011" s="17" t="s">
        <v>23</v>
      </c>
      <c r="E1011" s="17">
        <v>2795.92</v>
      </c>
      <c r="F1011" s="17">
        <v>12.0</v>
      </c>
      <c r="G1011" s="17">
        <v>4.0</v>
      </c>
      <c r="H1011" s="17">
        <v>362.45</v>
      </c>
      <c r="I1011" s="19" t="str">
        <f t="shared" si="1"/>
        <v>East</v>
      </c>
      <c r="J1011" s="19" t="str">
        <f t="shared" si="2"/>
        <v>EAST</v>
      </c>
      <c r="K1011" s="19" t="str">
        <f t="shared" si="3"/>
        <v>east</v>
      </c>
      <c r="L1011" s="19" t="str">
        <f t="shared" si="4"/>
        <v>Electronics</v>
      </c>
      <c r="M1011" s="19" t="str">
        <f t="shared" si="5"/>
        <v>ELECTRONICS</v>
      </c>
      <c r="N1011" s="28" t="str">
        <f t="shared" si="6"/>
        <v>electronics</v>
      </c>
    </row>
    <row r="1012" ht="15.75" customHeight="1">
      <c r="A1012" s="27" t="s">
        <v>992</v>
      </c>
      <c r="B1012" s="12">
        <v>45252.0</v>
      </c>
      <c r="C1012" s="13" t="s">
        <v>9</v>
      </c>
      <c r="D1012" s="13" t="s">
        <v>17</v>
      </c>
      <c r="E1012" s="13">
        <v>3928.68</v>
      </c>
      <c r="F1012" s="13">
        <v>9.0</v>
      </c>
      <c r="G1012" s="13">
        <v>18.0</v>
      </c>
      <c r="H1012" s="13">
        <v>1894.16</v>
      </c>
      <c r="I1012" s="19" t="str">
        <f t="shared" si="1"/>
        <v>North</v>
      </c>
      <c r="J1012" s="19" t="str">
        <f t="shared" si="2"/>
        <v>NORTH</v>
      </c>
      <c r="K1012" s="19" t="str">
        <f t="shared" si="3"/>
        <v>north</v>
      </c>
      <c r="L1012" s="19" t="str">
        <f t="shared" si="4"/>
        <v>Clothing</v>
      </c>
      <c r="M1012" s="19" t="str">
        <f t="shared" si="5"/>
        <v>CLOTHING</v>
      </c>
      <c r="N1012" s="28" t="str">
        <f t="shared" si="6"/>
        <v>clothing</v>
      </c>
    </row>
    <row r="1013" ht="15.75" customHeight="1">
      <c r="A1013" s="29" t="s">
        <v>993</v>
      </c>
      <c r="B1013" s="16">
        <v>44977.0</v>
      </c>
      <c r="C1013" s="17" t="s">
        <v>9</v>
      </c>
      <c r="D1013" s="17" t="s">
        <v>17</v>
      </c>
      <c r="E1013" s="17">
        <v>1765.1</v>
      </c>
      <c r="F1013" s="17">
        <v>42.0</v>
      </c>
      <c r="G1013" s="17">
        <v>18.0</v>
      </c>
      <c r="H1013" s="17">
        <v>709.48</v>
      </c>
      <c r="I1013" s="19" t="str">
        <f t="shared" si="1"/>
        <v>North</v>
      </c>
      <c r="J1013" s="19" t="str">
        <f t="shared" si="2"/>
        <v>NORTH</v>
      </c>
      <c r="K1013" s="19" t="str">
        <f t="shared" si="3"/>
        <v>north</v>
      </c>
      <c r="L1013" s="19" t="str">
        <f t="shared" si="4"/>
        <v>Clothing</v>
      </c>
      <c r="M1013" s="19" t="str">
        <f t="shared" si="5"/>
        <v>CLOTHING</v>
      </c>
      <c r="N1013" s="28" t="str">
        <f t="shared" si="6"/>
        <v>clothing</v>
      </c>
    </row>
    <row r="1014" ht="15.75" customHeight="1">
      <c r="A1014" s="27" t="s">
        <v>994</v>
      </c>
      <c r="B1014" s="12">
        <v>45274.0</v>
      </c>
      <c r="C1014" s="13" t="s">
        <v>9</v>
      </c>
      <c r="D1014" s="13" t="s">
        <v>10</v>
      </c>
      <c r="E1014" s="13">
        <v>2760.27</v>
      </c>
      <c r="F1014" s="13">
        <v>14.0</v>
      </c>
      <c r="G1014" s="13">
        <v>40.0</v>
      </c>
      <c r="H1014" s="13">
        <v>183.57</v>
      </c>
      <c r="I1014" s="19" t="str">
        <f t="shared" si="1"/>
        <v>North</v>
      </c>
      <c r="J1014" s="19" t="str">
        <f t="shared" si="2"/>
        <v>NORTH</v>
      </c>
      <c r="K1014" s="19" t="str">
        <f t="shared" si="3"/>
        <v>north</v>
      </c>
      <c r="L1014" s="19" t="str">
        <f t="shared" si="4"/>
        <v>Groceries</v>
      </c>
      <c r="M1014" s="19" t="str">
        <f t="shared" si="5"/>
        <v>GROCERIES</v>
      </c>
      <c r="N1014" s="28" t="str">
        <f t="shared" si="6"/>
        <v>groceries</v>
      </c>
    </row>
    <row r="1015" ht="15.75" customHeight="1">
      <c r="A1015" s="29" t="s">
        <v>995</v>
      </c>
      <c r="B1015" s="16">
        <v>45513.0</v>
      </c>
      <c r="C1015" s="17" t="s">
        <v>12</v>
      </c>
      <c r="D1015" s="17" t="s">
        <v>10</v>
      </c>
      <c r="E1015" s="17">
        <v>4469.47</v>
      </c>
      <c r="F1015" s="17">
        <v>12.0</v>
      </c>
      <c r="G1015" s="17">
        <v>43.0</v>
      </c>
      <c r="H1015" s="17">
        <v>252.99</v>
      </c>
      <c r="I1015" s="19" t="str">
        <f t="shared" si="1"/>
        <v>West</v>
      </c>
      <c r="J1015" s="19" t="str">
        <f t="shared" si="2"/>
        <v>WEST</v>
      </c>
      <c r="K1015" s="19" t="str">
        <f t="shared" si="3"/>
        <v>west</v>
      </c>
      <c r="L1015" s="19" t="str">
        <f t="shared" si="4"/>
        <v>Groceries</v>
      </c>
      <c r="M1015" s="19" t="str">
        <f t="shared" si="5"/>
        <v>GROCERIES</v>
      </c>
      <c r="N1015" s="28" t="str">
        <f t="shared" si="6"/>
        <v>groceries</v>
      </c>
    </row>
    <row r="1016" ht="15.75" customHeight="1">
      <c r="A1016" s="27" t="s">
        <v>996</v>
      </c>
      <c r="B1016" s="12">
        <v>45161.0</v>
      </c>
      <c r="C1016" s="13" t="s">
        <v>9</v>
      </c>
      <c r="D1016" s="13" t="s">
        <v>17</v>
      </c>
      <c r="E1016" s="13">
        <v>4597.95</v>
      </c>
      <c r="F1016" s="13">
        <v>41.0</v>
      </c>
      <c r="G1016" s="13">
        <v>37.0</v>
      </c>
      <c r="H1016" s="13">
        <v>462.82</v>
      </c>
      <c r="I1016" s="19" t="str">
        <f t="shared" si="1"/>
        <v>North</v>
      </c>
      <c r="J1016" s="19" t="str">
        <f t="shared" si="2"/>
        <v>NORTH</v>
      </c>
      <c r="K1016" s="19" t="str">
        <f t="shared" si="3"/>
        <v>north</v>
      </c>
      <c r="L1016" s="19" t="str">
        <f t="shared" si="4"/>
        <v>Clothing</v>
      </c>
      <c r="M1016" s="19" t="str">
        <f t="shared" si="5"/>
        <v>CLOTHING</v>
      </c>
      <c r="N1016" s="28" t="str">
        <f t="shared" si="6"/>
        <v>clothing</v>
      </c>
    </row>
    <row r="1017" ht="15.75" customHeight="1">
      <c r="A1017" s="29" t="s">
        <v>997</v>
      </c>
      <c r="B1017" s="16">
        <v>45585.0</v>
      </c>
      <c r="C1017" s="17" t="s">
        <v>16</v>
      </c>
      <c r="D1017" s="17" t="s">
        <v>23</v>
      </c>
      <c r="E1017" s="17">
        <v>4079.61</v>
      </c>
      <c r="F1017" s="17">
        <v>41.0</v>
      </c>
      <c r="G1017" s="17">
        <v>11.0</v>
      </c>
      <c r="H1017" s="17">
        <v>1406.79</v>
      </c>
      <c r="I1017" s="19" t="str">
        <f t="shared" si="1"/>
        <v>South</v>
      </c>
      <c r="J1017" s="19" t="str">
        <f t="shared" si="2"/>
        <v>SOUTH</v>
      </c>
      <c r="K1017" s="19" t="str">
        <f t="shared" si="3"/>
        <v>south</v>
      </c>
      <c r="L1017" s="19" t="str">
        <f t="shared" si="4"/>
        <v>Electronics</v>
      </c>
      <c r="M1017" s="19" t="str">
        <f t="shared" si="5"/>
        <v>ELECTRONICS</v>
      </c>
      <c r="N1017" s="28" t="str">
        <f t="shared" si="6"/>
        <v>electronics</v>
      </c>
    </row>
    <row r="1018" ht="15.75" customHeight="1">
      <c r="A1018" s="27" t="s">
        <v>998</v>
      </c>
      <c r="B1018" s="12">
        <v>45181.0</v>
      </c>
      <c r="C1018" s="13" t="s">
        <v>13</v>
      </c>
      <c r="D1018" s="13" t="s">
        <v>21</v>
      </c>
      <c r="E1018" s="13">
        <v>3438.73</v>
      </c>
      <c r="F1018" s="13">
        <v>26.0</v>
      </c>
      <c r="G1018" s="13">
        <v>8.0</v>
      </c>
      <c r="H1018" s="13">
        <v>53.56</v>
      </c>
      <c r="I1018" s="19" t="str">
        <f t="shared" si="1"/>
        <v>East</v>
      </c>
      <c r="J1018" s="19" t="str">
        <f t="shared" si="2"/>
        <v>EAST</v>
      </c>
      <c r="K1018" s="19" t="str">
        <f t="shared" si="3"/>
        <v>east</v>
      </c>
      <c r="L1018" s="19" t="str">
        <f t="shared" si="4"/>
        <v>Sports</v>
      </c>
      <c r="M1018" s="19" t="str">
        <f t="shared" si="5"/>
        <v>SPORTS</v>
      </c>
      <c r="N1018" s="28" t="str">
        <f t="shared" si="6"/>
        <v>sports</v>
      </c>
    </row>
    <row r="1019" ht="15.75" customHeight="1">
      <c r="A1019" s="29" t="s">
        <v>999</v>
      </c>
      <c r="B1019" s="16">
        <v>45074.0</v>
      </c>
      <c r="C1019" s="17" t="s">
        <v>16</v>
      </c>
      <c r="D1019" s="17" t="s">
        <v>19</v>
      </c>
      <c r="E1019" s="17">
        <v>2110.96</v>
      </c>
      <c r="F1019" s="17">
        <v>26.0</v>
      </c>
      <c r="G1019" s="17">
        <v>43.0</v>
      </c>
      <c r="H1019" s="17">
        <v>489.13</v>
      </c>
      <c r="I1019" s="19" t="str">
        <f t="shared" si="1"/>
        <v>South</v>
      </c>
      <c r="J1019" s="19" t="str">
        <f t="shared" si="2"/>
        <v>SOUTH</v>
      </c>
      <c r="K1019" s="19" t="str">
        <f t="shared" si="3"/>
        <v>south</v>
      </c>
      <c r="L1019" s="19" t="str">
        <f t="shared" si="4"/>
        <v>Furniture</v>
      </c>
      <c r="M1019" s="19" t="str">
        <f t="shared" si="5"/>
        <v>FURNITURE</v>
      </c>
      <c r="N1019" s="28" t="str">
        <f t="shared" si="6"/>
        <v>furniture</v>
      </c>
    </row>
    <row r="1020" ht="15.75" customHeight="1">
      <c r="A1020" s="27" t="s">
        <v>1000</v>
      </c>
      <c r="B1020" s="12">
        <v>44951.0</v>
      </c>
      <c r="C1020" s="13" t="s">
        <v>9</v>
      </c>
      <c r="D1020" s="13" t="s">
        <v>23</v>
      </c>
      <c r="E1020" s="13">
        <v>2876.94</v>
      </c>
      <c r="F1020" s="13">
        <v>5.0</v>
      </c>
      <c r="G1020" s="13">
        <v>4.0</v>
      </c>
      <c r="H1020" s="13">
        <v>1028.77</v>
      </c>
      <c r="I1020" s="19" t="str">
        <f t="shared" si="1"/>
        <v>North</v>
      </c>
      <c r="J1020" s="19" t="str">
        <f t="shared" si="2"/>
        <v>NORTH</v>
      </c>
      <c r="K1020" s="19" t="str">
        <f t="shared" si="3"/>
        <v>north</v>
      </c>
      <c r="L1020" s="19" t="str">
        <f t="shared" si="4"/>
        <v>Electronics</v>
      </c>
      <c r="M1020" s="19" t="str">
        <f t="shared" si="5"/>
        <v>ELECTRONICS</v>
      </c>
      <c r="N1020" s="28" t="str">
        <f t="shared" si="6"/>
        <v>electronics</v>
      </c>
    </row>
    <row r="1021" ht="15.75" customHeight="1">
      <c r="A1021" s="29" t="s">
        <v>1001</v>
      </c>
      <c r="B1021" s="16">
        <v>45577.0</v>
      </c>
      <c r="C1021" s="17" t="s">
        <v>9</v>
      </c>
      <c r="D1021" s="17" t="s">
        <v>19</v>
      </c>
      <c r="E1021" s="17">
        <v>3041.41</v>
      </c>
      <c r="F1021" s="17">
        <v>24.0</v>
      </c>
      <c r="G1021" s="17">
        <v>33.0</v>
      </c>
      <c r="H1021" s="17">
        <v>668.22</v>
      </c>
      <c r="I1021" s="19" t="str">
        <f t="shared" si="1"/>
        <v>North</v>
      </c>
      <c r="J1021" s="19" t="str">
        <f t="shared" si="2"/>
        <v>NORTH</v>
      </c>
      <c r="K1021" s="19" t="str">
        <f t="shared" si="3"/>
        <v>north</v>
      </c>
      <c r="L1021" s="19" t="str">
        <f t="shared" si="4"/>
        <v>Furniture</v>
      </c>
      <c r="M1021" s="19" t="str">
        <f t="shared" si="5"/>
        <v>FURNITURE</v>
      </c>
      <c r="N1021" s="28" t="str">
        <f t="shared" si="6"/>
        <v>furniture</v>
      </c>
    </row>
    <row r="1022" ht="15.75" customHeight="1">
      <c r="A1022" s="27" t="s">
        <v>1002</v>
      </c>
      <c r="B1022" s="12">
        <v>45229.0</v>
      </c>
      <c r="C1022" s="13" t="s">
        <v>12</v>
      </c>
      <c r="D1022" s="13" t="s">
        <v>23</v>
      </c>
      <c r="E1022" s="13">
        <v>389.13</v>
      </c>
      <c r="F1022" s="13">
        <v>14.0</v>
      </c>
      <c r="G1022" s="13">
        <v>22.0</v>
      </c>
      <c r="H1022" s="13">
        <v>118.73</v>
      </c>
      <c r="I1022" s="19" t="str">
        <f t="shared" si="1"/>
        <v>West</v>
      </c>
      <c r="J1022" s="19" t="str">
        <f t="shared" si="2"/>
        <v>WEST</v>
      </c>
      <c r="K1022" s="19" t="str">
        <f t="shared" si="3"/>
        <v>west</v>
      </c>
      <c r="L1022" s="19" t="str">
        <f t="shared" si="4"/>
        <v>Electronics</v>
      </c>
      <c r="M1022" s="19" t="str">
        <f t="shared" si="5"/>
        <v>ELECTRONICS</v>
      </c>
      <c r="N1022" s="28" t="str">
        <f t="shared" si="6"/>
        <v>electronics</v>
      </c>
    </row>
    <row r="1023" ht="15.75" customHeight="1">
      <c r="A1023" s="29" t="s">
        <v>1003</v>
      </c>
      <c r="B1023" s="16">
        <v>45179.0</v>
      </c>
      <c r="C1023" s="17" t="s">
        <v>16</v>
      </c>
      <c r="D1023" s="17" t="s">
        <v>21</v>
      </c>
      <c r="E1023" s="17">
        <v>596.21</v>
      </c>
      <c r="F1023" s="17">
        <v>39.0</v>
      </c>
      <c r="G1023" s="17">
        <v>15.0</v>
      </c>
      <c r="H1023" s="17">
        <v>1136.15</v>
      </c>
      <c r="I1023" s="19" t="str">
        <f t="shared" si="1"/>
        <v>South</v>
      </c>
      <c r="J1023" s="19" t="str">
        <f t="shared" si="2"/>
        <v>SOUTH</v>
      </c>
      <c r="K1023" s="19" t="str">
        <f t="shared" si="3"/>
        <v>south</v>
      </c>
      <c r="L1023" s="19" t="str">
        <f t="shared" si="4"/>
        <v>Sports</v>
      </c>
      <c r="M1023" s="19" t="str">
        <f t="shared" si="5"/>
        <v>SPORTS</v>
      </c>
      <c r="N1023" s="28" t="str">
        <f t="shared" si="6"/>
        <v>sports</v>
      </c>
    </row>
    <row r="1024" ht="15.75" customHeight="1">
      <c r="A1024" s="27" t="s">
        <v>1004</v>
      </c>
      <c r="B1024" s="12">
        <v>45470.0</v>
      </c>
      <c r="C1024" s="13" t="s">
        <v>16</v>
      </c>
      <c r="D1024" s="13" t="s">
        <v>19</v>
      </c>
      <c r="E1024" s="13">
        <v>2431.7</v>
      </c>
      <c r="F1024" s="13">
        <v>24.0</v>
      </c>
      <c r="G1024" s="13">
        <v>18.0</v>
      </c>
      <c r="H1024" s="13">
        <v>866.99</v>
      </c>
      <c r="I1024" s="19" t="str">
        <f t="shared" si="1"/>
        <v>South</v>
      </c>
      <c r="J1024" s="19" t="str">
        <f t="shared" si="2"/>
        <v>SOUTH</v>
      </c>
      <c r="K1024" s="19" t="str">
        <f t="shared" si="3"/>
        <v>south</v>
      </c>
      <c r="L1024" s="19" t="str">
        <f t="shared" si="4"/>
        <v>Furniture</v>
      </c>
      <c r="M1024" s="19" t="str">
        <f t="shared" si="5"/>
        <v>FURNITURE</v>
      </c>
      <c r="N1024" s="28" t="str">
        <f t="shared" si="6"/>
        <v>furniture</v>
      </c>
    </row>
    <row r="1025" ht="15.75" customHeight="1">
      <c r="A1025" s="29" t="s">
        <v>1005</v>
      </c>
      <c r="B1025" s="16">
        <v>45203.0</v>
      </c>
      <c r="C1025" s="17" t="s">
        <v>16</v>
      </c>
      <c r="D1025" s="17" t="s">
        <v>21</v>
      </c>
      <c r="E1025" s="17">
        <v>428.42</v>
      </c>
      <c r="F1025" s="17">
        <v>28.0</v>
      </c>
      <c r="G1025" s="17">
        <v>49.0</v>
      </c>
      <c r="H1025" s="17">
        <v>141.13</v>
      </c>
      <c r="I1025" s="19" t="str">
        <f t="shared" si="1"/>
        <v>South</v>
      </c>
      <c r="J1025" s="19" t="str">
        <f t="shared" si="2"/>
        <v>SOUTH</v>
      </c>
      <c r="K1025" s="19" t="str">
        <f t="shared" si="3"/>
        <v>south</v>
      </c>
      <c r="L1025" s="19" t="str">
        <f t="shared" si="4"/>
        <v>Sports</v>
      </c>
      <c r="M1025" s="19" t="str">
        <f t="shared" si="5"/>
        <v>SPORTS</v>
      </c>
      <c r="N1025" s="28" t="str">
        <f t="shared" si="6"/>
        <v>sports</v>
      </c>
    </row>
    <row r="1026" ht="15.75" customHeight="1">
      <c r="A1026" s="27" t="s">
        <v>1006</v>
      </c>
      <c r="B1026" s="12">
        <v>45131.0</v>
      </c>
      <c r="C1026" s="13" t="s">
        <v>16</v>
      </c>
      <c r="D1026" s="13" t="s">
        <v>17</v>
      </c>
      <c r="E1026" s="13">
        <v>4670.37</v>
      </c>
      <c r="F1026" s="13">
        <v>22.0</v>
      </c>
      <c r="G1026" s="13">
        <v>3.0</v>
      </c>
      <c r="H1026" s="13">
        <v>306.32</v>
      </c>
      <c r="I1026" s="19" t="str">
        <f t="shared" si="1"/>
        <v>South</v>
      </c>
      <c r="J1026" s="19" t="str">
        <f t="shared" si="2"/>
        <v>SOUTH</v>
      </c>
      <c r="K1026" s="19" t="str">
        <f t="shared" si="3"/>
        <v>south</v>
      </c>
      <c r="L1026" s="19" t="str">
        <f t="shared" si="4"/>
        <v>Clothing</v>
      </c>
      <c r="M1026" s="19" t="str">
        <f t="shared" si="5"/>
        <v>CLOTHING</v>
      </c>
      <c r="N1026" s="28" t="str">
        <f t="shared" si="6"/>
        <v>clothing</v>
      </c>
    </row>
    <row r="1027" ht="15.75" customHeight="1">
      <c r="A1027" s="29" t="s">
        <v>1007</v>
      </c>
      <c r="B1027" s="16">
        <v>45561.0</v>
      </c>
      <c r="C1027" s="17" t="s">
        <v>16</v>
      </c>
      <c r="D1027" s="17" t="s">
        <v>17</v>
      </c>
      <c r="E1027" s="17">
        <v>196.22</v>
      </c>
      <c r="F1027" s="17">
        <v>15.0</v>
      </c>
      <c r="G1027" s="17">
        <v>12.0</v>
      </c>
      <c r="H1027" s="17">
        <v>1957.85</v>
      </c>
      <c r="I1027" s="19" t="str">
        <f t="shared" si="1"/>
        <v>South</v>
      </c>
      <c r="J1027" s="19" t="str">
        <f t="shared" si="2"/>
        <v>SOUTH</v>
      </c>
      <c r="K1027" s="19" t="str">
        <f t="shared" si="3"/>
        <v>south</v>
      </c>
      <c r="L1027" s="19" t="str">
        <f t="shared" si="4"/>
        <v>Clothing</v>
      </c>
      <c r="M1027" s="19" t="str">
        <f t="shared" si="5"/>
        <v>CLOTHING</v>
      </c>
      <c r="N1027" s="28" t="str">
        <f t="shared" si="6"/>
        <v>clothing</v>
      </c>
    </row>
    <row r="1028" ht="15.75" customHeight="1">
      <c r="A1028" s="27" t="s">
        <v>1008</v>
      </c>
      <c r="B1028" s="12">
        <v>45538.0</v>
      </c>
      <c r="C1028" s="13" t="s">
        <v>9</v>
      </c>
      <c r="D1028" s="13" t="s">
        <v>10</v>
      </c>
      <c r="E1028" s="13">
        <v>3188.13</v>
      </c>
      <c r="F1028" s="13">
        <v>12.0</v>
      </c>
      <c r="G1028" s="13">
        <v>14.0</v>
      </c>
      <c r="H1028" s="13">
        <v>1446.21</v>
      </c>
      <c r="I1028" s="19" t="str">
        <f t="shared" si="1"/>
        <v>North</v>
      </c>
      <c r="J1028" s="19" t="str">
        <f t="shared" si="2"/>
        <v>NORTH</v>
      </c>
      <c r="K1028" s="19" t="str">
        <f t="shared" si="3"/>
        <v>north</v>
      </c>
      <c r="L1028" s="19" t="str">
        <f t="shared" si="4"/>
        <v>Groceries</v>
      </c>
      <c r="M1028" s="19" t="str">
        <f t="shared" si="5"/>
        <v>GROCERIES</v>
      </c>
      <c r="N1028" s="28" t="str">
        <f t="shared" si="6"/>
        <v>groceries</v>
      </c>
    </row>
    <row r="1029" ht="15.75" customHeight="1">
      <c r="A1029" s="29" t="s">
        <v>1009</v>
      </c>
      <c r="B1029" s="16">
        <v>45211.0</v>
      </c>
      <c r="C1029" s="17" t="s">
        <v>12</v>
      </c>
      <c r="D1029" s="17" t="s">
        <v>17</v>
      </c>
      <c r="E1029" s="17">
        <v>4875.21</v>
      </c>
      <c r="F1029" s="17">
        <v>17.0</v>
      </c>
      <c r="G1029" s="17">
        <v>25.0</v>
      </c>
      <c r="H1029" s="17">
        <v>1769.25</v>
      </c>
      <c r="I1029" s="19" t="str">
        <f t="shared" si="1"/>
        <v>West</v>
      </c>
      <c r="J1029" s="19" t="str">
        <f t="shared" si="2"/>
        <v>WEST</v>
      </c>
      <c r="K1029" s="19" t="str">
        <f t="shared" si="3"/>
        <v>west</v>
      </c>
      <c r="L1029" s="19" t="str">
        <f t="shared" si="4"/>
        <v>Clothing</v>
      </c>
      <c r="M1029" s="19" t="str">
        <f t="shared" si="5"/>
        <v>CLOTHING</v>
      </c>
      <c r="N1029" s="28" t="str">
        <f t="shared" si="6"/>
        <v>clothing</v>
      </c>
    </row>
    <row r="1030" ht="15.75" customHeight="1">
      <c r="A1030" s="27" t="s">
        <v>1010</v>
      </c>
      <c r="B1030" s="12">
        <v>45127.0</v>
      </c>
      <c r="C1030" s="13" t="s">
        <v>16</v>
      </c>
      <c r="D1030" s="13" t="s">
        <v>17</v>
      </c>
      <c r="E1030" s="13">
        <v>3022.99</v>
      </c>
      <c r="F1030" s="13">
        <v>41.0</v>
      </c>
      <c r="G1030" s="13">
        <v>21.0</v>
      </c>
      <c r="H1030" s="13">
        <v>139.22</v>
      </c>
      <c r="I1030" s="19" t="str">
        <f t="shared" si="1"/>
        <v>South</v>
      </c>
      <c r="J1030" s="19" t="str">
        <f t="shared" si="2"/>
        <v>SOUTH</v>
      </c>
      <c r="K1030" s="19" t="str">
        <f t="shared" si="3"/>
        <v>south</v>
      </c>
      <c r="L1030" s="19" t="str">
        <f t="shared" si="4"/>
        <v>Clothing</v>
      </c>
      <c r="M1030" s="19" t="str">
        <f t="shared" si="5"/>
        <v>CLOTHING</v>
      </c>
      <c r="N1030" s="28" t="str">
        <f t="shared" si="6"/>
        <v>clothing</v>
      </c>
    </row>
    <row r="1031" ht="15.75" customHeight="1">
      <c r="A1031" s="29" t="s">
        <v>1011</v>
      </c>
      <c r="B1031" s="16">
        <v>45464.0</v>
      </c>
      <c r="C1031" s="17" t="s">
        <v>12</v>
      </c>
      <c r="D1031" s="17" t="s">
        <v>19</v>
      </c>
      <c r="E1031" s="17">
        <v>4185.13</v>
      </c>
      <c r="F1031" s="17">
        <v>14.0</v>
      </c>
      <c r="G1031" s="17">
        <v>9.0</v>
      </c>
      <c r="H1031" s="17">
        <v>1080.9</v>
      </c>
      <c r="I1031" s="19" t="str">
        <f t="shared" si="1"/>
        <v>West</v>
      </c>
      <c r="J1031" s="19" t="str">
        <f t="shared" si="2"/>
        <v>WEST</v>
      </c>
      <c r="K1031" s="19" t="str">
        <f t="shared" si="3"/>
        <v>west</v>
      </c>
      <c r="L1031" s="19" t="str">
        <f t="shared" si="4"/>
        <v>Furniture</v>
      </c>
      <c r="M1031" s="19" t="str">
        <f t="shared" si="5"/>
        <v>FURNITURE</v>
      </c>
      <c r="N1031" s="28" t="str">
        <f t="shared" si="6"/>
        <v>furniture</v>
      </c>
    </row>
    <row r="1032" ht="15.75" customHeight="1">
      <c r="A1032" s="27" t="s">
        <v>1012</v>
      </c>
      <c r="B1032" s="12">
        <v>45344.0</v>
      </c>
      <c r="C1032" s="13" t="s">
        <v>13</v>
      </c>
      <c r="D1032" s="13" t="s">
        <v>19</v>
      </c>
      <c r="E1032" s="13">
        <v>2000.04</v>
      </c>
      <c r="F1032" s="13">
        <v>29.0</v>
      </c>
      <c r="G1032" s="13">
        <v>31.0</v>
      </c>
      <c r="H1032" s="13">
        <v>578.14</v>
      </c>
      <c r="I1032" s="19" t="str">
        <f t="shared" si="1"/>
        <v>East</v>
      </c>
      <c r="J1032" s="19" t="str">
        <f t="shared" si="2"/>
        <v>EAST</v>
      </c>
      <c r="K1032" s="19" t="str">
        <f t="shared" si="3"/>
        <v>east</v>
      </c>
      <c r="L1032" s="19" t="str">
        <f t="shared" si="4"/>
        <v>Furniture</v>
      </c>
      <c r="M1032" s="19" t="str">
        <f t="shared" si="5"/>
        <v>FURNITURE</v>
      </c>
      <c r="N1032" s="28" t="str">
        <f t="shared" si="6"/>
        <v>furniture</v>
      </c>
    </row>
    <row r="1033" ht="15.75" customHeight="1">
      <c r="A1033" s="29" t="s">
        <v>1013</v>
      </c>
      <c r="B1033" s="16">
        <v>44962.0</v>
      </c>
      <c r="C1033" s="17" t="s">
        <v>12</v>
      </c>
      <c r="D1033" s="17" t="s">
        <v>17</v>
      </c>
      <c r="E1033" s="17">
        <v>1569.07</v>
      </c>
      <c r="F1033" s="17">
        <v>17.0</v>
      </c>
      <c r="G1033" s="17">
        <v>8.0</v>
      </c>
      <c r="H1033" s="17">
        <v>65.24</v>
      </c>
      <c r="I1033" s="19" t="str">
        <f t="shared" si="1"/>
        <v>West</v>
      </c>
      <c r="J1033" s="19" t="str">
        <f t="shared" si="2"/>
        <v>WEST</v>
      </c>
      <c r="K1033" s="19" t="str">
        <f t="shared" si="3"/>
        <v>west</v>
      </c>
      <c r="L1033" s="19" t="str">
        <f t="shared" si="4"/>
        <v>Clothing</v>
      </c>
      <c r="M1033" s="19" t="str">
        <f t="shared" si="5"/>
        <v>CLOTHING</v>
      </c>
      <c r="N1033" s="28" t="str">
        <f t="shared" si="6"/>
        <v>clothing</v>
      </c>
    </row>
    <row r="1034" ht="15.75" customHeight="1">
      <c r="A1034" s="27" t="s">
        <v>1014</v>
      </c>
      <c r="B1034" s="12">
        <v>44953.0</v>
      </c>
      <c r="C1034" s="13" t="s">
        <v>13</v>
      </c>
      <c r="D1034" s="13" t="s">
        <v>23</v>
      </c>
      <c r="E1034" s="13">
        <v>2031.19</v>
      </c>
      <c r="F1034" s="13">
        <v>38.0</v>
      </c>
      <c r="G1034" s="13">
        <v>13.0</v>
      </c>
      <c r="H1034" s="13">
        <v>1624.56</v>
      </c>
      <c r="I1034" s="19" t="str">
        <f t="shared" si="1"/>
        <v>East</v>
      </c>
      <c r="J1034" s="19" t="str">
        <f t="shared" si="2"/>
        <v>EAST</v>
      </c>
      <c r="K1034" s="19" t="str">
        <f t="shared" si="3"/>
        <v>east</v>
      </c>
      <c r="L1034" s="19" t="str">
        <f t="shared" si="4"/>
        <v>Electronics</v>
      </c>
      <c r="M1034" s="19" t="str">
        <f t="shared" si="5"/>
        <v>ELECTRONICS</v>
      </c>
      <c r="N1034" s="28" t="str">
        <f t="shared" si="6"/>
        <v>electronics</v>
      </c>
    </row>
    <row r="1035" ht="15.75" customHeight="1">
      <c r="A1035" s="29" t="s">
        <v>1015</v>
      </c>
      <c r="B1035" s="16">
        <v>45243.0</v>
      </c>
      <c r="C1035" s="17" t="s">
        <v>13</v>
      </c>
      <c r="D1035" s="17" t="s">
        <v>21</v>
      </c>
      <c r="E1035" s="17">
        <v>1612.5</v>
      </c>
      <c r="F1035" s="17">
        <v>16.0</v>
      </c>
      <c r="G1035" s="17">
        <v>42.0</v>
      </c>
      <c r="H1035" s="17">
        <v>381.13</v>
      </c>
      <c r="I1035" s="19" t="str">
        <f t="shared" si="1"/>
        <v>East</v>
      </c>
      <c r="J1035" s="19" t="str">
        <f t="shared" si="2"/>
        <v>EAST</v>
      </c>
      <c r="K1035" s="19" t="str">
        <f t="shared" si="3"/>
        <v>east</v>
      </c>
      <c r="L1035" s="19" t="str">
        <f t="shared" si="4"/>
        <v>Sports</v>
      </c>
      <c r="M1035" s="19" t="str">
        <f t="shared" si="5"/>
        <v>SPORTS</v>
      </c>
      <c r="N1035" s="28" t="str">
        <f t="shared" si="6"/>
        <v>sports</v>
      </c>
    </row>
    <row r="1036" ht="15.75" customHeight="1">
      <c r="A1036" s="27" t="s">
        <v>1016</v>
      </c>
      <c r="B1036" s="12">
        <v>45095.0</v>
      </c>
      <c r="C1036" s="13" t="s">
        <v>9</v>
      </c>
      <c r="D1036" s="13" t="s">
        <v>19</v>
      </c>
      <c r="E1036" s="13">
        <v>416.74</v>
      </c>
      <c r="F1036" s="13">
        <v>47.0</v>
      </c>
      <c r="G1036" s="13">
        <v>16.0</v>
      </c>
      <c r="H1036" s="13">
        <v>804.14</v>
      </c>
      <c r="I1036" s="19" t="str">
        <f t="shared" si="1"/>
        <v>North</v>
      </c>
      <c r="J1036" s="19" t="str">
        <f t="shared" si="2"/>
        <v>NORTH</v>
      </c>
      <c r="K1036" s="19" t="str">
        <f t="shared" si="3"/>
        <v>north</v>
      </c>
      <c r="L1036" s="19" t="str">
        <f t="shared" si="4"/>
        <v>Furniture</v>
      </c>
      <c r="M1036" s="19" t="str">
        <f t="shared" si="5"/>
        <v>FURNITURE</v>
      </c>
      <c r="N1036" s="28" t="str">
        <f t="shared" si="6"/>
        <v>furniture</v>
      </c>
    </row>
    <row r="1037" ht="15.75" customHeight="1">
      <c r="A1037" s="29" t="s">
        <v>1017</v>
      </c>
      <c r="B1037" s="16">
        <v>45345.0</v>
      </c>
      <c r="C1037" s="17" t="s">
        <v>13</v>
      </c>
      <c r="D1037" s="17" t="s">
        <v>19</v>
      </c>
      <c r="E1037" s="17">
        <v>4100.54</v>
      </c>
      <c r="F1037" s="17">
        <v>39.0</v>
      </c>
      <c r="G1037" s="17">
        <v>42.0</v>
      </c>
      <c r="H1037" s="17">
        <v>207.93</v>
      </c>
      <c r="I1037" s="19" t="str">
        <f t="shared" si="1"/>
        <v>East</v>
      </c>
      <c r="J1037" s="19" t="str">
        <f t="shared" si="2"/>
        <v>EAST</v>
      </c>
      <c r="K1037" s="19" t="str">
        <f t="shared" si="3"/>
        <v>east</v>
      </c>
      <c r="L1037" s="19" t="str">
        <f t="shared" si="4"/>
        <v>Furniture</v>
      </c>
      <c r="M1037" s="19" t="str">
        <f t="shared" si="5"/>
        <v>FURNITURE</v>
      </c>
      <c r="N1037" s="28" t="str">
        <f t="shared" si="6"/>
        <v>furniture</v>
      </c>
    </row>
    <row r="1038" ht="15.75" customHeight="1">
      <c r="A1038" s="27" t="s">
        <v>1018</v>
      </c>
      <c r="B1038" s="12">
        <v>44893.0</v>
      </c>
      <c r="C1038" s="13" t="s">
        <v>9</v>
      </c>
      <c r="D1038" s="13" t="s">
        <v>23</v>
      </c>
      <c r="E1038" s="13">
        <v>2927.75</v>
      </c>
      <c r="F1038" s="13">
        <v>24.0</v>
      </c>
      <c r="G1038" s="13">
        <v>37.0</v>
      </c>
      <c r="H1038" s="13">
        <v>898.04</v>
      </c>
      <c r="I1038" s="19" t="str">
        <f t="shared" si="1"/>
        <v>North</v>
      </c>
      <c r="J1038" s="19" t="str">
        <f t="shared" si="2"/>
        <v>NORTH</v>
      </c>
      <c r="K1038" s="19" t="str">
        <f t="shared" si="3"/>
        <v>north</v>
      </c>
      <c r="L1038" s="19" t="str">
        <f t="shared" si="4"/>
        <v>Electronics</v>
      </c>
      <c r="M1038" s="19" t="str">
        <f t="shared" si="5"/>
        <v>ELECTRONICS</v>
      </c>
      <c r="N1038" s="28" t="str">
        <f t="shared" si="6"/>
        <v>electronics</v>
      </c>
    </row>
    <row r="1039" ht="15.75" customHeight="1">
      <c r="A1039" s="29" t="s">
        <v>1019</v>
      </c>
      <c r="B1039" s="16">
        <v>45039.0</v>
      </c>
      <c r="C1039" s="17" t="s">
        <v>13</v>
      </c>
      <c r="D1039" s="17" t="s">
        <v>21</v>
      </c>
      <c r="E1039" s="17">
        <v>3693.84</v>
      </c>
      <c r="F1039" s="17">
        <v>48.0</v>
      </c>
      <c r="G1039" s="17">
        <v>32.0</v>
      </c>
      <c r="H1039" s="17">
        <v>1371.56</v>
      </c>
      <c r="I1039" s="19" t="str">
        <f t="shared" si="1"/>
        <v>East</v>
      </c>
      <c r="J1039" s="19" t="str">
        <f t="shared" si="2"/>
        <v>EAST</v>
      </c>
      <c r="K1039" s="19" t="str">
        <f t="shared" si="3"/>
        <v>east</v>
      </c>
      <c r="L1039" s="19" t="str">
        <f t="shared" si="4"/>
        <v>Sports</v>
      </c>
      <c r="M1039" s="19" t="str">
        <f t="shared" si="5"/>
        <v>SPORTS</v>
      </c>
      <c r="N1039" s="28" t="str">
        <f t="shared" si="6"/>
        <v>sports</v>
      </c>
    </row>
    <row r="1040" ht="15.75" customHeight="1">
      <c r="A1040" s="27" t="s">
        <v>1020</v>
      </c>
      <c r="B1040" s="12">
        <v>44900.0</v>
      </c>
      <c r="C1040" s="13" t="s">
        <v>12</v>
      </c>
      <c r="D1040" s="13" t="s">
        <v>10</v>
      </c>
      <c r="E1040" s="13">
        <v>2904.06</v>
      </c>
      <c r="F1040" s="13">
        <v>48.0</v>
      </c>
      <c r="G1040" s="13">
        <v>29.0</v>
      </c>
      <c r="H1040" s="13">
        <v>1427.41</v>
      </c>
      <c r="I1040" s="19" t="str">
        <f t="shared" si="1"/>
        <v>West</v>
      </c>
      <c r="J1040" s="19" t="str">
        <f t="shared" si="2"/>
        <v>WEST</v>
      </c>
      <c r="K1040" s="19" t="str">
        <f t="shared" si="3"/>
        <v>west</v>
      </c>
      <c r="L1040" s="19" t="str">
        <f t="shared" si="4"/>
        <v>Groceries</v>
      </c>
      <c r="M1040" s="19" t="str">
        <f t="shared" si="5"/>
        <v>GROCERIES</v>
      </c>
      <c r="N1040" s="28" t="str">
        <f t="shared" si="6"/>
        <v>groceries</v>
      </c>
    </row>
    <row r="1041" ht="15.75" customHeight="1">
      <c r="A1041" s="29" t="s">
        <v>1021</v>
      </c>
      <c r="B1041" s="16">
        <v>45171.0</v>
      </c>
      <c r="C1041" s="17" t="s">
        <v>13</v>
      </c>
      <c r="D1041" s="17" t="s">
        <v>21</v>
      </c>
      <c r="E1041" s="17">
        <v>3204.02</v>
      </c>
      <c r="F1041" s="17">
        <v>4.0</v>
      </c>
      <c r="G1041" s="17">
        <v>19.0</v>
      </c>
      <c r="H1041" s="17">
        <v>1514.5</v>
      </c>
      <c r="I1041" s="19" t="str">
        <f t="shared" si="1"/>
        <v>East</v>
      </c>
      <c r="J1041" s="19" t="str">
        <f t="shared" si="2"/>
        <v>EAST</v>
      </c>
      <c r="K1041" s="19" t="str">
        <f t="shared" si="3"/>
        <v>east</v>
      </c>
      <c r="L1041" s="19" t="str">
        <f t="shared" si="4"/>
        <v>Sports</v>
      </c>
      <c r="M1041" s="19" t="str">
        <f t="shared" si="5"/>
        <v>SPORTS</v>
      </c>
      <c r="N1041" s="28" t="str">
        <f t="shared" si="6"/>
        <v>sports</v>
      </c>
    </row>
    <row r="1042" ht="15.75" customHeight="1">
      <c r="A1042" s="27">
        <v>3.9525927E7</v>
      </c>
      <c r="B1042" s="12">
        <v>45232.0</v>
      </c>
      <c r="C1042" s="13" t="s">
        <v>9</v>
      </c>
      <c r="D1042" s="13" t="s">
        <v>19</v>
      </c>
      <c r="E1042" s="13">
        <v>1947.12</v>
      </c>
      <c r="F1042" s="13">
        <v>22.0</v>
      </c>
      <c r="G1042" s="13">
        <v>4.0</v>
      </c>
      <c r="H1042" s="13">
        <v>1967.15</v>
      </c>
      <c r="I1042" s="19" t="str">
        <f t="shared" si="1"/>
        <v>North</v>
      </c>
      <c r="J1042" s="19" t="str">
        <f t="shared" si="2"/>
        <v>NORTH</v>
      </c>
      <c r="K1042" s="19" t="str">
        <f t="shared" si="3"/>
        <v>north</v>
      </c>
      <c r="L1042" s="19" t="str">
        <f t="shared" si="4"/>
        <v>Furniture</v>
      </c>
      <c r="M1042" s="19" t="str">
        <f t="shared" si="5"/>
        <v>FURNITURE</v>
      </c>
      <c r="N1042" s="28" t="str">
        <f t="shared" si="6"/>
        <v>furniture</v>
      </c>
    </row>
    <row r="1043" ht="15.75" customHeight="1">
      <c r="A1043" s="29" t="s">
        <v>1022</v>
      </c>
      <c r="B1043" s="16">
        <v>45431.0</v>
      </c>
      <c r="C1043" s="17" t="s">
        <v>16</v>
      </c>
      <c r="D1043" s="17" t="s">
        <v>23</v>
      </c>
      <c r="E1043" s="17">
        <v>1594.33</v>
      </c>
      <c r="F1043" s="17">
        <v>22.0</v>
      </c>
      <c r="G1043" s="17">
        <v>3.0</v>
      </c>
      <c r="H1043" s="17">
        <v>194.61</v>
      </c>
      <c r="I1043" s="19" t="str">
        <f t="shared" si="1"/>
        <v>South</v>
      </c>
      <c r="J1043" s="19" t="str">
        <f t="shared" si="2"/>
        <v>SOUTH</v>
      </c>
      <c r="K1043" s="19" t="str">
        <f t="shared" si="3"/>
        <v>south</v>
      </c>
      <c r="L1043" s="19" t="str">
        <f t="shared" si="4"/>
        <v>Electronics</v>
      </c>
      <c r="M1043" s="19" t="str">
        <f t="shared" si="5"/>
        <v>ELECTRONICS</v>
      </c>
      <c r="N1043" s="28" t="str">
        <f t="shared" si="6"/>
        <v>electronics</v>
      </c>
    </row>
    <row r="1044" ht="15.75" customHeight="1">
      <c r="A1044" s="27" t="s">
        <v>1023</v>
      </c>
      <c r="B1044" s="12">
        <v>45315.0</v>
      </c>
      <c r="C1044" s="13" t="s">
        <v>16</v>
      </c>
      <c r="D1044" s="13" t="s">
        <v>10</v>
      </c>
      <c r="E1044" s="13">
        <v>3684.9</v>
      </c>
      <c r="F1044" s="13">
        <v>31.0</v>
      </c>
      <c r="G1044" s="13">
        <v>29.0</v>
      </c>
      <c r="H1044" s="13">
        <v>829.81</v>
      </c>
      <c r="I1044" s="19" t="str">
        <f t="shared" si="1"/>
        <v>South</v>
      </c>
      <c r="J1044" s="19" t="str">
        <f t="shared" si="2"/>
        <v>SOUTH</v>
      </c>
      <c r="K1044" s="19" t="str">
        <f t="shared" si="3"/>
        <v>south</v>
      </c>
      <c r="L1044" s="19" t="str">
        <f t="shared" si="4"/>
        <v>Groceries</v>
      </c>
      <c r="M1044" s="19" t="str">
        <f t="shared" si="5"/>
        <v>GROCERIES</v>
      </c>
      <c r="N1044" s="28" t="str">
        <f t="shared" si="6"/>
        <v>groceries</v>
      </c>
    </row>
    <row r="1045" ht="15.75" customHeight="1">
      <c r="A1045" s="29" t="s">
        <v>1024</v>
      </c>
      <c r="B1045" s="16">
        <v>45256.0</v>
      </c>
      <c r="C1045" s="17" t="s">
        <v>16</v>
      </c>
      <c r="D1045" s="17" t="s">
        <v>19</v>
      </c>
      <c r="E1045" s="17">
        <v>741.61</v>
      </c>
      <c r="F1045" s="17">
        <v>37.0</v>
      </c>
      <c r="G1045" s="17">
        <v>29.0</v>
      </c>
      <c r="H1045" s="17">
        <v>1528.55</v>
      </c>
      <c r="I1045" s="19" t="str">
        <f t="shared" si="1"/>
        <v>South</v>
      </c>
      <c r="J1045" s="19" t="str">
        <f t="shared" si="2"/>
        <v>SOUTH</v>
      </c>
      <c r="K1045" s="19" t="str">
        <f t="shared" si="3"/>
        <v>south</v>
      </c>
      <c r="L1045" s="19" t="str">
        <f t="shared" si="4"/>
        <v>Furniture</v>
      </c>
      <c r="M1045" s="19" t="str">
        <f t="shared" si="5"/>
        <v>FURNITURE</v>
      </c>
      <c r="N1045" s="28" t="str">
        <f t="shared" si="6"/>
        <v>furniture</v>
      </c>
    </row>
    <row r="1046" ht="15.75" customHeight="1">
      <c r="A1046" s="27" t="s">
        <v>1025</v>
      </c>
      <c r="B1046" s="12">
        <v>45474.0</v>
      </c>
      <c r="C1046" s="13" t="s">
        <v>12</v>
      </c>
      <c r="D1046" s="13" t="s">
        <v>10</v>
      </c>
      <c r="E1046" s="13">
        <v>3291.15</v>
      </c>
      <c r="F1046" s="13">
        <v>38.0</v>
      </c>
      <c r="G1046" s="13">
        <v>43.0</v>
      </c>
      <c r="H1046" s="13">
        <v>1654.57</v>
      </c>
      <c r="I1046" s="19" t="str">
        <f t="shared" si="1"/>
        <v>West</v>
      </c>
      <c r="J1046" s="19" t="str">
        <f t="shared" si="2"/>
        <v>WEST</v>
      </c>
      <c r="K1046" s="19" t="str">
        <f t="shared" si="3"/>
        <v>west</v>
      </c>
      <c r="L1046" s="19" t="str">
        <f t="shared" si="4"/>
        <v>Groceries</v>
      </c>
      <c r="M1046" s="19" t="str">
        <f t="shared" si="5"/>
        <v>GROCERIES</v>
      </c>
      <c r="N1046" s="28" t="str">
        <f t="shared" si="6"/>
        <v>groceries</v>
      </c>
    </row>
    <row r="1047" ht="15.75" customHeight="1">
      <c r="A1047" s="29" t="s">
        <v>1026</v>
      </c>
      <c r="B1047" s="16">
        <v>45300.0</v>
      </c>
      <c r="C1047" s="17" t="s">
        <v>13</v>
      </c>
      <c r="D1047" s="17" t="s">
        <v>10</v>
      </c>
      <c r="E1047" s="17">
        <v>3384.12</v>
      </c>
      <c r="F1047" s="17">
        <v>14.0</v>
      </c>
      <c r="G1047" s="17">
        <v>11.0</v>
      </c>
      <c r="H1047" s="17">
        <v>1049.88</v>
      </c>
      <c r="I1047" s="19" t="str">
        <f t="shared" si="1"/>
        <v>East</v>
      </c>
      <c r="J1047" s="19" t="str">
        <f t="shared" si="2"/>
        <v>EAST</v>
      </c>
      <c r="K1047" s="19" t="str">
        <f t="shared" si="3"/>
        <v>east</v>
      </c>
      <c r="L1047" s="19" t="str">
        <f t="shared" si="4"/>
        <v>Groceries</v>
      </c>
      <c r="M1047" s="19" t="str">
        <f t="shared" si="5"/>
        <v>GROCERIES</v>
      </c>
      <c r="N1047" s="28" t="str">
        <f t="shared" si="6"/>
        <v>groceries</v>
      </c>
    </row>
    <row r="1048" ht="15.75" customHeight="1">
      <c r="A1048" s="27" t="s">
        <v>1027</v>
      </c>
      <c r="B1048" s="12">
        <v>45302.0</v>
      </c>
      <c r="C1048" s="13" t="s">
        <v>16</v>
      </c>
      <c r="D1048" s="13" t="s">
        <v>21</v>
      </c>
      <c r="E1048" s="13">
        <v>1685.37</v>
      </c>
      <c r="F1048" s="13">
        <v>47.0</v>
      </c>
      <c r="G1048" s="13">
        <v>39.0</v>
      </c>
      <c r="H1048" s="13">
        <v>577.51</v>
      </c>
      <c r="I1048" s="19" t="str">
        <f t="shared" si="1"/>
        <v>South</v>
      </c>
      <c r="J1048" s="19" t="str">
        <f t="shared" si="2"/>
        <v>SOUTH</v>
      </c>
      <c r="K1048" s="19" t="str">
        <f t="shared" si="3"/>
        <v>south</v>
      </c>
      <c r="L1048" s="19" t="str">
        <f t="shared" si="4"/>
        <v>Sports</v>
      </c>
      <c r="M1048" s="19" t="str">
        <f t="shared" si="5"/>
        <v>SPORTS</v>
      </c>
      <c r="N1048" s="28" t="str">
        <f t="shared" si="6"/>
        <v>sports</v>
      </c>
    </row>
    <row r="1049" ht="15.75" customHeight="1">
      <c r="A1049" s="29" t="s">
        <v>1028</v>
      </c>
      <c r="B1049" s="16">
        <v>45048.0</v>
      </c>
      <c r="C1049" s="17" t="s">
        <v>16</v>
      </c>
      <c r="D1049" s="17" t="s">
        <v>10</v>
      </c>
      <c r="E1049" s="17">
        <v>295.68</v>
      </c>
      <c r="F1049" s="17">
        <v>7.0</v>
      </c>
      <c r="G1049" s="17">
        <v>48.0</v>
      </c>
      <c r="H1049" s="17">
        <v>1533.66</v>
      </c>
      <c r="I1049" s="19" t="str">
        <f t="shared" si="1"/>
        <v>South</v>
      </c>
      <c r="J1049" s="19" t="str">
        <f t="shared" si="2"/>
        <v>SOUTH</v>
      </c>
      <c r="K1049" s="19" t="str">
        <f t="shared" si="3"/>
        <v>south</v>
      </c>
      <c r="L1049" s="19" t="str">
        <f t="shared" si="4"/>
        <v>Groceries</v>
      </c>
      <c r="M1049" s="19" t="str">
        <f t="shared" si="5"/>
        <v>GROCERIES</v>
      </c>
      <c r="N1049" s="28" t="str">
        <f t="shared" si="6"/>
        <v>groceries</v>
      </c>
    </row>
    <row r="1050" ht="15.75" customHeight="1">
      <c r="A1050" s="27" t="s">
        <v>1029</v>
      </c>
      <c r="B1050" s="12">
        <v>45192.0</v>
      </c>
      <c r="C1050" s="13" t="s">
        <v>9</v>
      </c>
      <c r="D1050" s="13" t="s">
        <v>10</v>
      </c>
      <c r="E1050" s="13">
        <v>923.51</v>
      </c>
      <c r="F1050" s="13">
        <v>17.0</v>
      </c>
      <c r="G1050" s="13">
        <v>24.0</v>
      </c>
      <c r="H1050" s="13">
        <v>441.64</v>
      </c>
      <c r="I1050" s="19" t="str">
        <f t="shared" si="1"/>
        <v>North</v>
      </c>
      <c r="J1050" s="19" t="str">
        <f t="shared" si="2"/>
        <v>NORTH</v>
      </c>
      <c r="K1050" s="19" t="str">
        <f t="shared" si="3"/>
        <v>north</v>
      </c>
      <c r="L1050" s="19" t="str">
        <f t="shared" si="4"/>
        <v>Groceries</v>
      </c>
      <c r="M1050" s="19" t="str">
        <f t="shared" si="5"/>
        <v>GROCERIES</v>
      </c>
      <c r="N1050" s="28" t="str">
        <f t="shared" si="6"/>
        <v>groceries</v>
      </c>
    </row>
    <row r="1051" ht="15.75" customHeight="1">
      <c r="A1051" s="29" t="s">
        <v>1030</v>
      </c>
      <c r="B1051" s="16">
        <v>44931.0</v>
      </c>
      <c r="C1051" s="17" t="s">
        <v>9</v>
      </c>
      <c r="D1051" s="17" t="s">
        <v>10</v>
      </c>
      <c r="E1051" s="17">
        <v>1847.67</v>
      </c>
      <c r="F1051" s="17">
        <v>44.0</v>
      </c>
      <c r="G1051" s="17">
        <v>44.0</v>
      </c>
      <c r="H1051" s="17">
        <v>479.8</v>
      </c>
      <c r="I1051" s="19" t="str">
        <f t="shared" si="1"/>
        <v>North</v>
      </c>
      <c r="J1051" s="19" t="str">
        <f t="shared" si="2"/>
        <v>NORTH</v>
      </c>
      <c r="K1051" s="19" t="str">
        <f t="shared" si="3"/>
        <v>north</v>
      </c>
      <c r="L1051" s="19" t="str">
        <f t="shared" si="4"/>
        <v>Groceries</v>
      </c>
      <c r="M1051" s="19" t="str">
        <f t="shared" si="5"/>
        <v>GROCERIES</v>
      </c>
      <c r="N1051" s="28" t="str">
        <f t="shared" si="6"/>
        <v>groceries</v>
      </c>
    </row>
    <row r="1052" ht="15.75" customHeight="1">
      <c r="A1052" s="27" t="s">
        <v>1031</v>
      </c>
      <c r="B1052" s="12">
        <v>45417.0</v>
      </c>
      <c r="C1052" s="13" t="s">
        <v>16</v>
      </c>
      <c r="D1052" s="13" t="s">
        <v>23</v>
      </c>
      <c r="E1052" s="13">
        <v>2175.17</v>
      </c>
      <c r="F1052" s="13">
        <v>2.0</v>
      </c>
      <c r="G1052" s="13">
        <v>48.0</v>
      </c>
      <c r="H1052" s="13">
        <v>197.95</v>
      </c>
      <c r="I1052" s="19" t="str">
        <f t="shared" si="1"/>
        <v>South</v>
      </c>
      <c r="J1052" s="19" t="str">
        <f t="shared" si="2"/>
        <v>SOUTH</v>
      </c>
      <c r="K1052" s="19" t="str">
        <f t="shared" si="3"/>
        <v>south</v>
      </c>
      <c r="L1052" s="19" t="str">
        <f t="shared" si="4"/>
        <v>Electronics</v>
      </c>
      <c r="M1052" s="19" t="str">
        <f t="shared" si="5"/>
        <v>ELECTRONICS</v>
      </c>
      <c r="N1052" s="28" t="str">
        <f t="shared" si="6"/>
        <v>electronics</v>
      </c>
    </row>
    <row r="1053" ht="15.75" customHeight="1">
      <c r="A1053" s="29" t="s">
        <v>1032</v>
      </c>
      <c r="B1053" s="16">
        <v>45164.0</v>
      </c>
      <c r="C1053" s="17" t="s">
        <v>9</v>
      </c>
      <c r="D1053" s="17" t="s">
        <v>19</v>
      </c>
      <c r="E1053" s="17">
        <v>3731.26</v>
      </c>
      <c r="F1053" s="17">
        <v>48.0</v>
      </c>
      <c r="G1053" s="17">
        <v>13.0</v>
      </c>
      <c r="H1053" s="17">
        <v>321.78</v>
      </c>
      <c r="I1053" s="19" t="str">
        <f t="shared" si="1"/>
        <v>North</v>
      </c>
      <c r="J1053" s="19" t="str">
        <f t="shared" si="2"/>
        <v>NORTH</v>
      </c>
      <c r="K1053" s="19" t="str">
        <f t="shared" si="3"/>
        <v>north</v>
      </c>
      <c r="L1053" s="19" t="str">
        <f t="shared" si="4"/>
        <v>Furniture</v>
      </c>
      <c r="M1053" s="19" t="str">
        <f t="shared" si="5"/>
        <v>FURNITURE</v>
      </c>
      <c r="N1053" s="28" t="str">
        <f t="shared" si="6"/>
        <v>furniture</v>
      </c>
    </row>
    <row r="1054" ht="15.75" customHeight="1">
      <c r="A1054" s="27" t="s">
        <v>1033</v>
      </c>
      <c r="B1054" s="12">
        <v>45186.0</v>
      </c>
      <c r="C1054" s="13" t="s">
        <v>16</v>
      </c>
      <c r="D1054" s="13" t="s">
        <v>17</v>
      </c>
      <c r="E1054" s="13">
        <v>2385.91</v>
      </c>
      <c r="F1054" s="13">
        <v>10.0</v>
      </c>
      <c r="G1054" s="13">
        <v>23.0</v>
      </c>
      <c r="H1054" s="13">
        <v>212.65</v>
      </c>
      <c r="I1054" s="19" t="str">
        <f t="shared" si="1"/>
        <v>South</v>
      </c>
      <c r="J1054" s="19" t="str">
        <f t="shared" si="2"/>
        <v>SOUTH</v>
      </c>
      <c r="K1054" s="19" t="str">
        <f t="shared" si="3"/>
        <v>south</v>
      </c>
      <c r="L1054" s="19" t="str">
        <f t="shared" si="4"/>
        <v>Clothing</v>
      </c>
      <c r="M1054" s="19" t="str">
        <f t="shared" si="5"/>
        <v>CLOTHING</v>
      </c>
      <c r="N1054" s="28" t="str">
        <f t="shared" si="6"/>
        <v>clothing</v>
      </c>
    </row>
    <row r="1055" ht="15.75" customHeight="1">
      <c r="A1055" s="29" t="s">
        <v>1034</v>
      </c>
      <c r="B1055" s="16">
        <v>45345.0</v>
      </c>
      <c r="C1055" s="17" t="s">
        <v>9</v>
      </c>
      <c r="D1055" s="17" t="s">
        <v>10</v>
      </c>
      <c r="E1055" s="17">
        <v>4033.79</v>
      </c>
      <c r="F1055" s="17">
        <v>25.0</v>
      </c>
      <c r="G1055" s="17">
        <v>18.0</v>
      </c>
      <c r="H1055" s="17">
        <v>948.57</v>
      </c>
      <c r="I1055" s="19" t="str">
        <f t="shared" si="1"/>
        <v>North</v>
      </c>
      <c r="J1055" s="19" t="str">
        <f t="shared" si="2"/>
        <v>NORTH</v>
      </c>
      <c r="K1055" s="19" t="str">
        <f t="shared" si="3"/>
        <v>north</v>
      </c>
      <c r="L1055" s="19" t="str">
        <f t="shared" si="4"/>
        <v>Groceries</v>
      </c>
      <c r="M1055" s="19" t="str">
        <f t="shared" si="5"/>
        <v>GROCERIES</v>
      </c>
      <c r="N1055" s="28" t="str">
        <f t="shared" si="6"/>
        <v>groceries</v>
      </c>
    </row>
    <row r="1056" ht="15.75" customHeight="1">
      <c r="A1056" s="27" t="s">
        <v>1035</v>
      </c>
      <c r="B1056" s="12">
        <v>44962.0</v>
      </c>
      <c r="C1056" s="13" t="s">
        <v>12</v>
      </c>
      <c r="D1056" s="13" t="s">
        <v>10</v>
      </c>
      <c r="E1056" s="13">
        <v>2413.12</v>
      </c>
      <c r="F1056" s="13">
        <v>39.0</v>
      </c>
      <c r="G1056" s="13">
        <v>41.0</v>
      </c>
      <c r="H1056" s="13">
        <v>283.54</v>
      </c>
      <c r="I1056" s="19" t="str">
        <f t="shared" si="1"/>
        <v>West</v>
      </c>
      <c r="J1056" s="19" t="str">
        <f t="shared" si="2"/>
        <v>WEST</v>
      </c>
      <c r="K1056" s="19" t="str">
        <f t="shared" si="3"/>
        <v>west</v>
      </c>
      <c r="L1056" s="19" t="str">
        <f t="shared" si="4"/>
        <v>Groceries</v>
      </c>
      <c r="M1056" s="19" t="str">
        <f t="shared" si="5"/>
        <v>GROCERIES</v>
      </c>
      <c r="N1056" s="28" t="str">
        <f t="shared" si="6"/>
        <v>groceries</v>
      </c>
    </row>
    <row r="1057" ht="15.75" customHeight="1">
      <c r="A1057" s="29" t="s">
        <v>1036</v>
      </c>
      <c r="B1057" s="16">
        <v>45231.0</v>
      </c>
      <c r="C1057" s="17" t="s">
        <v>16</v>
      </c>
      <c r="D1057" s="17" t="s">
        <v>10</v>
      </c>
      <c r="E1057" s="17">
        <v>3072.55</v>
      </c>
      <c r="F1057" s="17">
        <v>18.0</v>
      </c>
      <c r="G1057" s="17">
        <v>18.0</v>
      </c>
      <c r="H1057" s="17">
        <v>1996.48</v>
      </c>
      <c r="I1057" s="19" t="str">
        <f t="shared" si="1"/>
        <v>South</v>
      </c>
      <c r="J1057" s="19" t="str">
        <f t="shared" si="2"/>
        <v>SOUTH</v>
      </c>
      <c r="K1057" s="19" t="str">
        <f t="shared" si="3"/>
        <v>south</v>
      </c>
      <c r="L1057" s="19" t="str">
        <f t="shared" si="4"/>
        <v>Groceries</v>
      </c>
      <c r="M1057" s="19" t="str">
        <f t="shared" si="5"/>
        <v>GROCERIES</v>
      </c>
      <c r="N1057" s="28" t="str">
        <f t="shared" si="6"/>
        <v>groceries</v>
      </c>
    </row>
    <row r="1058" ht="15.75" customHeight="1">
      <c r="A1058" s="27" t="s">
        <v>1037</v>
      </c>
      <c r="B1058" s="12">
        <v>44896.0</v>
      </c>
      <c r="C1058" s="13" t="s">
        <v>16</v>
      </c>
      <c r="D1058" s="13" t="s">
        <v>23</v>
      </c>
      <c r="E1058" s="13">
        <v>2703.74</v>
      </c>
      <c r="F1058" s="13">
        <v>16.0</v>
      </c>
      <c r="G1058" s="13">
        <v>47.0</v>
      </c>
      <c r="H1058" s="13">
        <v>1354.89</v>
      </c>
      <c r="I1058" s="19" t="str">
        <f t="shared" si="1"/>
        <v>South</v>
      </c>
      <c r="J1058" s="19" t="str">
        <f t="shared" si="2"/>
        <v>SOUTH</v>
      </c>
      <c r="K1058" s="19" t="str">
        <f t="shared" si="3"/>
        <v>south</v>
      </c>
      <c r="L1058" s="19" t="str">
        <f t="shared" si="4"/>
        <v>Electronics</v>
      </c>
      <c r="M1058" s="19" t="str">
        <f t="shared" si="5"/>
        <v>ELECTRONICS</v>
      </c>
      <c r="N1058" s="28" t="str">
        <f t="shared" si="6"/>
        <v>electronics</v>
      </c>
    </row>
    <row r="1059" ht="15.75" customHeight="1">
      <c r="A1059" s="29" t="s">
        <v>1038</v>
      </c>
      <c r="B1059" s="16">
        <v>45225.0</v>
      </c>
      <c r="C1059" s="17" t="s">
        <v>9</v>
      </c>
      <c r="D1059" s="17" t="s">
        <v>21</v>
      </c>
      <c r="E1059" s="17">
        <v>1265.89</v>
      </c>
      <c r="F1059" s="17">
        <v>38.0</v>
      </c>
      <c r="G1059" s="17">
        <v>45.0</v>
      </c>
      <c r="H1059" s="17">
        <v>379.23</v>
      </c>
      <c r="I1059" s="19" t="str">
        <f t="shared" si="1"/>
        <v>North</v>
      </c>
      <c r="J1059" s="19" t="str">
        <f t="shared" si="2"/>
        <v>NORTH</v>
      </c>
      <c r="K1059" s="19" t="str">
        <f t="shared" si="3"/>
        <v>north</v>
      </c>
      <c r="L1059" s="19" t="str">
        <f t="shared" si="4"/>
        <v>Sports</v>
      </c>
      <c r="M1059" s="19" t="str">
        <f t="shared" si="5"/>
        <v>SPORTS</v>
      </c>
      <c r="N1059" s="28" t="str">
        <f t="shared" si="6"/>
        <v>sports</v>
      </c>
    </row>
    <row r="1060" ht="15.75" customHeight="1">
      <c r="A1060" s="27" t="s">
        <v>1039</v>
      </c>
      <c r="B1060" s="12">
        <v>45326.0</v>
      </c>
      <c r="C1060" s="13" t="s">
        <v>9</v>
      </c>
      <c r="D1060" s="13" t="s">
        <v>10</v>
      </c>
      <c r="E1060" s="13">
        <v>2168.01</v>
      </c>
      <c r="F1060" s="13">
        <v>9.0</v>
      </c>
      <c r="G1060" s="13">
        <v>30.0</v>
      </c>
      <c r="H1060" s="13">
        <v>1220.45</v>
      </c>
      <c r="I1060" s="19" t="str">
        <f t="shared" si="1"/>
        <v>North</v>
      </c>
      <c r="J1060" s="19" t="str">
        <f t="shared" si="2"/>
        <v>NORTH</v>
      </c>
      <c r="K1060" s="19" t="str">
        <f t="shared" si="3"/>
        <v>north</v>
      </c>
      <c r="L1060" s="19" t="str">
        <f t="shared" si="4"/>
        <v>Groceries</v>
      </c>
      <c r="M1060" s="19" t="str">
        <f t="shared" si="5"/>
        <v>GROCERIES</v>
      </c>
      <c r="N1060" s="28" t="str">
        <f t="shared" si="6"/>
        <v>groceries</v>
      </c>
    </row>
    <row r="1061" ht="15.75" customHeight="1">
      <c r="A1061" s="29" t="s">
        <v>1040</v>
      </c>
      <c r="B1061" s="16">
        <v>45269.0</v>
      </c>
      <c r="C1061" s="17" t="s">
        <v>16</v>
      </c>
      <c r="D1061" s="17" t="s">
        <v>10</v>
      </c>
      <c r="E1061" s="17">
        <v>2985.88</v>
      </c>
      <c r="F1061" s="17">
        <v>50.0</v>
      </c>
      <c r="G1061" s="17">
        <v>36.0</v>
      </c>
      <c r="H1061" s="17">
        <v>60.3</v>
      </c>
      <c r="I1061" s="19" t="str">
        <f t="shared" si="1"/>
        <v>South</v>
      </c>
      <c r="J1061" s="19" t="str">
        <f t="shared" si="2"/>
        <v>SOUTH</v>
      </c>
      <c r="K1061" s="19" t="str">
        <f t="shared" si="3"/>
        <v>south</v>
      </c>
      <c r="L1061" s="19" t="str">
        <f t="shared" si="4"/>
        <v>Groceries</v>
      </c>
      <c r="M1061" s="19" t="str">
        <f t="shared" si="5"/>
        <v>GROCERIES</v>
      </c>
      <c r="N1061" s="28" t="str">
        <f t="shared" si="6"/>
        <v>groceries</v>
      </c>
    </row>
    <row r="1062" ht="15.75" customHeight="1">
      <c r="A1062" s="27" t="s">
        <v>1041</v>
      </c>
      <c r="B1062" s="12">
        <v>44988.0</v>
      </c>
      <c r="C1062" s="13" t="s">
        <v>13</v>
      </c>
      <c r="D1062" s="13" t="s">
        <v>23</v>
      </c>
      <c r="E1062" s="13">
        <v>299.9</v>
      </c>
      <c r="F1062" s="13">
        <v>5.0</v>
      </c>
      <c r="G1062" s="13">
        <v>24.0</v>
      </c>
      <c r="H1062" s="13">
        <v>1239.52</v>
      </c>
      <c r="I1062" s="19" t="str">
        <f t="shared" si="1"/>
        <v>East</v>
      </c>
      <c r="J1062" s="19" t="str">
        <f t="shared" si="2"/>
        <v>EAST</v>
      </c>
      <c r="K1062" s="19" t="str">
        <f t="shared" si="3"/>
        <v>east</v>
      </c>
      <c r="L1062" s="19" t="str">
        <f t="shared" si="4"/>
        <v>Electronics</v>
      </c>
      <c r="M1062" s="19" t="str">
        <f t="shared" si="5"/>
        <v>ELECTRONICS</v>
      </c>
      <c r="N1062" s="28" t="str">
        <f t="shared" si="6"/>
        <v>electronics</v>
      </c>
    </row>
    <row r="1063" ht="15.75" customHeight="1">
      <c r="A1063" s="29" t="s">
        <v>1042</v>
      </c>
      <c r="B1063" s="16">
        <v>45146.0</v>
      </c>
      <c r="C1063" s="17" t="s">
        <v>13</v>
      </c>
      <c r="D1063" s="17" t="s">
        <v>23</v>
      </c>
      <c r="E1063" s="17">
        <v>3990.58</v>
      </c>
      <c r="F1063" s="17">
        <v>31.0</v>
      </c>
      <c r="G1063" s="17">
        <v>44.0</v>
      </c>
      <c r="H1063" s="17">
        <v>1035.93</v>
      </c>
      <c r="I1063" s="19" t="str">
        <f t="shared" si="1"/>
        <v>East</v>
      </c>
      <c r="J1063" s="19" t="str">
        <f t="shared" si="2"/>
        <v>EAST</v>
      </c>
      <c r="K1063" s="19" t="str">
        <f t="shared" si="3"/>
        <v>east</v>
      </c>
      <c r="L1063" s="19" t="str">
        <f t="shared" si="4"/>
        <v>Electronics</v>
      </c>
      <c r="M1063" s="19" t="str">
        <f t="shared" si="5"/>
        <v>ELECTRONICS</v>
      </c>
      <c r="N1063" s="28" t="str">
        <f t="shared" si="6"/>
        <v>electronics</v>
      </c>
    </row>
    <row r="1064" ht="15.75" customHeight="1">
      <c r="A1064" s="27" t="s">
        <v>1043</v>
      </c>
      <c r="B1064" s="12">
        <v>45589.0</v>
      </c>
      <c r="C1064" s="13" t="s">
        <v>9</v>
      </c>
      <c r="D1064" s="13" t="s">
        <v>10</v>
      </c>
      <c r="E1064" s="13">
        <v>3933.66</v>
      </c>
      <c r="F1064" s="13">
        <v>2.0</v>
      </c>
      <c r="G1064" s="13">
        <v>27.0</v>
      </c>
      <c r="H1064" s="13">
        <v>683.06</v>
      </c>
      <c r="I1064" s="19" t="str">
        <f t="shared" si="1"/>
        <v>North</v>
      </c>
      <c r="J1064" s="19" t="str">
        <f t="shared" si="2"/>
        <v>NORTH</v>
      </c>
      <c r="K1064" s="19" t="str">
        <f t="shared" si="3"/>
        <v>north</v>
      </c>
      <c r="L1064" s="19" t="str">
        <f t="shared" si="4"/>
        <v>Groceries</v>
      </c>
      <c r="M1064" s="19" t="str">
        <f t="shared" si="5"/>
        <v>GROCERIES</v>
      </c>
      <c r="N1064" s="28" t="str">
        <f t="shared" si="6"/>
        <v>groceries</v>
      </c>
    </row>
    <row r="1065" ht="15.75" customHeight="1">
      <c r="A1065" s="29" t="s">
        <v>1044</v>
      </c>
      <c r="B1065" s="16">
        <v>45146.0</v>
      </c>
      <c r="C1065" s="17" t="s">
        <v>9</v>
      </c>
      <c r="D1065" s="17" t="s">
        <v>23</v>
      </c>
      <c r="E1065" s="17">
        <v>365.62</v>
      </c>
      <c r="F1065" s="17">
        <v>38.0</v>
      </c>
      <c r="G1065" s="17">
        <v>2.0</v>
      </c>
      <c r="H1065" s="17">
        <v>1035.03</v>
      </c>
      <c r="I1065" s="19" t="str">
        <f t="shared" si="1"/>
        <v>North</v>
      </c>
      <c r="J1065" s="19" t="str">
        <f t="shared" si="2"/>
        <v>NORTH</v>
      </c>
      <c r="K1065" s="19" t="str">
        <f t="shared" si="3"/>
        <v>north</v>
      </c>
      <c r="L1065" s="19" t="str">
        <f t="shared" si="4"/>
        <v>Electronics</v>
      </c>
      <c r="M1065" s="19" t="str">
        <f t="shared" si="5"/>
        <v>ELECTRONICS</v>
      </c>
      <c r="N1065" s="28" t="str">
        <f t="shared" si="6"/>
        <v>electronics</v>
      </c>
    </row>
    <row r="1066" ht="15.75" customHeight="1">
      <c r="A1066" s="27" t="s">
        <v>1045</v>
      </c>
      <c r="B1066" s="12">
        <v>45071.0</v>
      </c>
      <c r="C1066" s="13" t="s">
        <v>12</v>
      </c>
      <c r="D1066" s="13" t="s">
        <v>19</v>
      </c>
      <c r="E1066" s="13">
        <v>3123.34</v>
      </c>
      <c r="F1066" s="13">
        <v>10.0</v>
      </c>
      <c r="G1066" s="13">
        <v>9.0</v>
      </c>
      <c r="H1066" s="13">
        <v>1433.05</v>
      </c>
      <c r="I1066" s="19" t="str">
        <f t="shared" si="1"/>
        <v>West</v>
      </c>
      <c r="J1066" s="19" t="str">
        <f t="shared" si="2"/>
        <v>WEST</v>
      </c>
      <c r="K1066" s="19" t="str">
        <f t="shared" si="3"/>
        <v>west</v>
      </c>
      <c r="L1066" s="19" t="str">
        <f t="shared" si="4"/>
        <v>Furniture</v>
      </c>
      <c r="M1066" s="19" t="str">
        <f t="shared" si="5"/>
        <v>FURNITURE</v>
      </c>
      <c r="N1066" s="28" t="str">
        <f t="shared" si="6"/>
        <v>furniture</v>
      </c>
    </row>
    <row r="1067" ht="15.75" customHeight="1">
      <c r="A1067" s="29" t="s">
        <v>1046</v>
      </c>
      <c r="B1067" s="16">
        <v>45450.0</v>
      </c>
      <c r="C1067" s="17" t="s">
        <v>16</v>
      </c>
      <c r="D1067" s="17" t="s">
        <v>17</v>
      </c>
      <c r="E1067" s="17">
        <v>3384.89</v>
      </c>
      <c r="F1067" s="17">
        <v>47.0</v>
      </c>
      <c r="G1067" s="17">
        <v>45.0</v>
      </c>
      <c r="H1067" s="17">
        <v>946.11</v>
      </c>
      <c r="I1067" s="19" t="str">
        <f t="shared" si="1"/>
        <v>South</v>
      </c>
      <c r="J1067" s="19" t="str">
        <f t="shared" si="2"/>
        <v>SOUTH</v>
      </c>
      <c r="K1067" s="19" t="str">
        <f t="shared" si="3"/>
        <v>south</v>
      </c>
      <c r="L1067" s="19" t="str">
        <f t="shared" si="4"/>
        <v>Clothing</v>
      </c>
      <c r="M1067" s="19" t="str">
        <f t="shared" si="5"/>
        <v>CLOTHING</v>
      </c>
      <c r="N1067" s="28" t="str">
        <f t="shared" si="6"/>
        <v>clothing</v>
      </c>
    </row>
    <row r="1068" ht="15.75" customHeight="1">
      <c r="A1068" s="27" t="s">
        <v>1047</v>
      </c>
      <c r="B1068" s="12">
        <v>45060.0</v>
      </c>
      <c r="C1068" s="13" t="s">
        <v>16</v>
      </c>
      <c r="D1068" s="13" t="s">
        <v>21</v>
      </c>
      <c r="E1068" s="13">
        <v>3395.27</v>
      </c>
      <c r="F1068" s="13">
        <v>29.0</v>
      </c>
      <c r="G1068" s="13">
        <v>28.0</v>
      </c>
      <c r="H1068" s="13">
        <v>1395.92</v>
      </c>
      <c r="I1068" s="19" t="str">
        <f t="shared" si="1"/>
        <v>South</v>
      </c>
      <c r="J1068" s="19" t="str">
        <f t="shared" si="2"/>
        <v>SOUTH</v>
      </c>
      <c r="K1068" s="19" t="str">
        <f t="shared" si="3"/>
        <v>south</v>
      </c>
      <c r="L1068" s="19" t="str">
        <f t="shared" si="4"/>
        <v>Sports</v>
      </c>
      <c r="M1068" s="19" t="str">
        <f t="shared" si="5"/>
        <v>SPORTS</v>
      </c>
      <c r="N1068" s="28" t="str">
        <f t="shared" si="6"/>
        <v>sports</v>
      </c>
    </row>
    <row r="1069" ht="15.75" customHeight="1">
      <c r="A1069" s="29" t="s">
        <v>1048</v>
      </c>
      <c r="B1069" s="16">
        <v>45252.0</v>
      </c>
      <c r="C1069" s="17" t="s">
        <v>16</v>
      </c>
      <c r="D1069" s="17" t="s">
        <v>23</v>
      </c>
      <c r="E1069" s="17">
        <v>2156.92</v>
      </c>
      <c r="F1069" s="17">
        <v>20.0</v>
      </c>
      <c r="G1069" s="17">
        <v>34.0</v>
      </c>
      <c r="H1069" s="17">
        <v>183.51</v>
      </c>
      <c r="I1069" s="19" t="str">
        <f t="shared" si="1"/>
        <v>South</v>
      </c>
      <c r="J1069" s="19" t="str">
        <f t="shared" si="2"/>
        <v>SOUTH</v>
      </c>
      <c r="K1069" s="19" t="str">
        <f t="shared" si="3"/>
        <v>south</v>
      </c>
      <c r="L1069" s="19" t="str">
        <f t="shared" si="4"/>
        <v>Electronics</v>
      </c>
      <c r="M1069" s="19" t="str">
        <f t="shared" si="5"/>
        <v>ELECTRONICS</v>
      </c>
      <c r="N1069" s="28" t="str">
        <f t="shared" si="6"/>
        <v>electronics</v>
      </c>
    </row>
    <row r="1070" ht="15.75" customHeight="1">
      <c r="A1070" s="27" t="s">
        <v>1049</v>
      </c>
      <c r="B1070" s="12">
        <v>45217.0</v>
      </c>
      <c r="C1070" s="13" t="s">
        <v>12</v>
      </c>
      <c r="D1070" s="13" t="s">
        <v>19</v>
      </c>
      <c r="E1070" s="13">
        <v>2709.84</v>
      </c>
      <c r="F1070" s="13">
        <v>6.0</v>
      </c>
      <c r="G1070" s="13">
        <v>47.0</v>
      </c>
      <c r="H1070" s="13">
        <v>727.32</v>
      </c>
      <c r="I1070" s="19" t="str">
        <f t="shared" si="1"/>
        <v>West</v>
      </c>
      <c r="J1070" s="19" t="str">
        <f t="shared" si="2"/>
        <v>WEST</v>
      </c>
      <c r="K1070" s="19" t="str">
        <f t="shared" si="3"/>
        <v>west</v>
      </c>
      <c r="L1070" s="19" t="str">
        <f t="shared" si="4"/>
        <v>Furniture</v>
      </c>
      <c r="M1070" s="19" t="str">
        <f t="shared" si="5"/>
        <v>FURNITURE</v>
      </c>
      <c r="N1070" s="28" t="str">
        <f t="shared" si="6"/>
        <v>furniture</v>
      </c>
    </row>
    <row r="1071" ht="15.75" customHeight="1">
      <c r="A1071" s="29" t="s">
        <v>1050</v>
      </c>
      <c r="B1071" s="16">
        <v>45192.0</v>
      </c>
      <c r="C1071" s="17" t="s">
        <v>12</v>
      </c>
      <c r="D1071" s="17" t="s">
        <v>17</v>
      </c>
      <c r="E1071" s="17">
        <v>4696.13</v>
      </c>
      <c r="F1071" s="17">
        <v>27.0</v>
      </c>
      <c r="G1071" s="17">
        <v>39.0</v>
      </c>
      <c r="H1071" s="17">
        <v>270.3</v>
      </c>
      <c r="I1071" s="19" t="str">
        <f t="shared" si="1"/>
        <v>West</v>
      </c>
      <c r="J1071" s="19" t="str">
        <f t="shared" si="2"/>
        <v>WEST</v>
      </c>
      <c r="K1071" s="19" t="str">
        <f t="shared" si="3"/>
        <v>west</v>
      </c>
      <c r="L1071" s="19" t="str">
        <f t="shared" si="4"/>
        <v>Clothing</v>
      </c>
      <c r="M1071" s="19" t="str">
        <f t="shared" si="5"/>
        <v>CLOTHING</v>
      </c>
      <c r="N1071" s="28" t="str">
        <f t="shared" si="6"/>
        <v>clothing</v>
      </c>
    </row>
    <row r="1072" ht="15.75" customHeight="1">
      <c r="A1072" s="31">
        <v>4.7047E69</v>
      </c>
      <c r="B1072" s="12">
        <v>45475.0</v>
      </c>
      <c r="C1072" s="13" t="s">
        <v>13</v>
      </c>
      <c r="D1072" s="13" t="s">
        <v>21</v>
      </c>
      <c r="E1072" s="13">
        <v>1033.66</v>
      </c>
      <c r="F1072" s="13">
        <v>9.0</v>
      </c>
      <c r="G1072" s="13">
        <v>32.0</v>
      </c>
      <c r="H1072" s="13">
        <v>646.05</v>
      </c>
      <c r="I1072" s="19" t="str">
        <f t="shared" si="1"/>
        <v>East</v>
      </c>
      <c r="J1072" s="19" t="str">
        <f t="shared" si="2"/>
        <v>EAST</v>
      </c>
      <c r="K1072" s="19" t="str">
        <f t="shared" si="3"/>
        <v>east</v>
      </c>
      <c r="L1072" s="19" t="str">
        <f t="shared" si="4"/>
        <v>Sports</v>
      </c>
      <c r="M1072" s="19" t="str">
        <f t="shared" si="5"/>
        <v>SPORTS</v>
      </c>
      <c r="N1072" s="28" t="str">
        <f t="shared" si="6"/>
        <v>sports</v>
      </c>
    </row>
    <row r="1073" ht="15.75" customHeight="1">
      <c r="A1073" s="29" t="s">
        <v>1051</v>
      </c>
      <c r="B1073" s="16">
        <v>44999.0</v>
      </c>
      <c r="C1073" s="17" t="s">
        <v>16</v>
      </c>
      <c r="D1073" s="17" t="s">
        <v>19</v>
      </c>
      <c r="E1073" s="17">
        <v>3869.89</v>
      </c>
      <c r="F1073" s="17">
        <v>5.0</v>
      </c>
      <c r="G1073" s="17">
        <v>12.0</v>
      </c>
      <c r="H1073" s="17">
        <v>718.54</v>
      </c>
      <c r="I1073" s="19" t="str">
        <f t="shared" si="1"/>
        <v>South</v>
      </c>
      <c r="J1073" s="19" t="str">
        <f t="shared" si="2"/>
        <v>SOUTH</v>
      </c>
      <c r="K1073" s="19" t="str">
        <f t="shared" si="3"/>
        <v>south</v>
      </c>
      <c r="L1073" s="19" t="str">
        <f t="shared" si="4"/>
        <v>Furniture</v>
      </c>
      <c r="M1073" s="19" t="str">
        <f t="shared" si="5"/>
        <v>FURNITURE</v>
      </c>
      <c r="N1073" s="28" t="str">
        <f t="shared" si="6"/>
        <v>furniture</v>
      </c>
    </row>
    <row r="1074" ht="15.75" customHeight="1">
      <c r="A1074" s="27" t="s">
        <v>1052</v>
      </c>
      <c r="B1074" s="12">
        <v>45150.0</v>
      </c>
      <c r="C1074" s="13" t="s">
        <v>9</v>
      </c>
      <c r="D1074" s="13" t="s">
        <v>10</v>
      </c>
      <c r="E1074" s="13">
        <v>3098.01</v>
      </c>
      <c r="F1074" s="13">
        <v>6.0</v>
      </c>
      <c r="G1074" s="13">
        <v>8.0</v>
      </c>
      <c r="H1074" s="13">
        <v>700.82</v>
      </c>
      <c r="I1074" s="19" t="str">
        <f t="shared" si="1"/>
        <v>North</v>
      </c>
      <c r="J1074" s="19" t="str">
        <f t="shared" si="2"/>
        <v>NORTH</v>
      </c>
      <c r="K1074" s="19" t="str">
        <f t="shared" si="3"/>
        <v>north</v>
      </c>
      <c r="L1074" s="19" t="str">
        <f t="shared" si="4"/>
        <v>Groceries</v>
      </c>
      <c r="M1074" s="19" t="str">
        <f t="shared" si="5"/>
        <v>GROCERIES</v>
      </c>
      <c r="N1074" s="28" t="str">
        <f t="shared" si="6"/>
        <v>groceries</v>
      </c>
    </row>
    <row r="1075" ht="15.75" customHeight="1">
      <c r="A1075" s="29" t="s">
        <v>1053</v>
      </c>
      <c r="B1075" s="16">
        <v>45114.0</v>
      </c>
      <c r="C1075" s="17" t="s">
        <v>9</v>
      </c>
      <c r="D1075" s="17" t="s">
        <v>23</v>
      </c>
      <c r="E1075" s="17">
        <v>2439.68</v>
      </c>
      <c r="F1075" s="17">
        <v>38.0</v>
      </c>
      <c r="G1075" s="17">
        <v>33.0</v>
      </c>
      <c r="H1075" s="17">
        <v>1647.74</v>
      </c>
      <c r="I1075" s="19" t="str">
        <f t="shared" si="1"/>
        <v>North</v>
      </c>
      <c r="J1075" s="19" t="str">
        <f t="shared" si="2"/>
        <v>NORTH</v>
      </c>
      <c r="K1075" s="19" t="str">
        <f t="shared" si="3"/>
        <v>north</v>
      </c>
      <c r="L1075" s="19" t="str">
        <f t="shared" si="4"/>
        <v>Electronics</v>
      </c>
      <c r="M1075" s="19" t="str">
        <f t="shared" si="5"/>
        <v>ELECTRONICS</v>
      </c>
      <c r="N1075" s="28" t="str">
        <f t="shared" si="6"/>
        <v>electronics</v>
      </c>
    </row>
    <row r="1076" ht="15.75" customHeight="1">
      <c r="A1076" s="27" t="s">
        <v>1054</v>
      </c>
      <c r="B1076" s="12">
        <v>44910.0</v>
      </c>
      <c r="C1076" s="13" t="s">
        <v>12</v>
      </c>
      <c r="D1076" s="13" t="s">
        <v>19</v>
      </c>
      <c r="E1076" s="13">
        <v>842.81</v>
      </c>
      <c r="F1076" s="13">
        <v>40.0</v>
      </c>
      <c r="G1076" s="13">
        <v>19.0</v>
      </c>
      <c r="H1076" s="13">
        <v>583.15</v>
      </c>
      <c r="I1076" s="19" t="str">
        <f t="shared" si="1"/>
        <v>West</v>
      </c>
      <c r="J1076" s="19" t="str">
        <f t="shared" si="2"/>
        <v>WEST</v>
      </c>
      <c r="K1076" s="19" t="str">
        <f t="shared" si="3"/>
        <v>west</v>
      </c>
      <c r="L1076" s="19" t="str">
        <f t="shared" si="4"/>
        <v>Furniture</v>
      </c>
      <c r="M1076" s="19" t="str">
        <f t="shared" si="5"/>
        <v>FURNITURE</v>
      </c>
      <c r="N1076" s="28" t="str">
        <f t="shared" si="6"/>
        <v>furniture</v>
      </c>
    </row>
    <row r="1077" ht="15.75" customHeight="1">
      <c r="A1077" s="29" t="s">
        <v>1055</v>
      </c>
      <c r="B1077" s="16">
        <v>45025.0</v>
      </c>
      <c r="C1077" s="17" t="s">
        <v>13</v>
      </c>
      <c r="D1077" s="17" t="s">
        <v>19</v>
      </c>
      <c r="E1077" s="17">
        <v>2458.19</v>
      </c>
      <c r="F1077" s="17">
        <v>34.0</v>
      </c>
      <c r="G1077" s="17">
        <v>4.0</v>
      </c>
      <c r="H1077" s="17">
        <v>1909.0</v>
      </c>
      <c r="I1077" s="19" t="str">
        <f t="shared" si="1"/>
        <v>East</v>
      </c>
      <c r="J1077" s="19" t="str">
        <f t="shared" si="2"/>
        <v>EAST</v>
      </c>
      <c r="K1077" s="19" t="str">
        <f t="shared" si="3"/>
        <v>east</v>
      </c>
      <c r="L1077" s="19" t="str">
        <f t="shared" si="4"/>
        <v>Furniture</v>
      </c>
      <c r="M1077" s="19" t="str">
        <f t="shared" si="5"/>
        <v>FURNITURE</v>
      </c>
      <c r="N1077" s="28" t="str">
        <f t="shared" si="6"/>
        <v>furniture</v>
      </c>
    </row>
    <row r="1078" ht="15.75" customHeight="1">
      <c r="A1078" s="27" t="s">
        <v>1056</v>
      </c>
      <c r="B1078" s="12">
        <v>44893.0</v>
      </c>
      <c r="C1078" s="13" t="s">
        <v>9</v>
      </c>
      <c r="D1078" s="13" t="s">
        <v>19</v>
      </c>
      <c r="E1078" s="13">
        <v>975.06</v>
      </c>
      <c r="F1078" s="13">
        <v>39.0</v>
      </c>
      <c r="G1078" s="13">
        <v>24.0</v>
      </c>
      <c r="H1078" s="13">
        <v>737.78</v>
      </c>
      <c r="I1078" s="19" t="str">
        <f t="shared" si="1"/>
        <v>North</v>
      </c>
      <c r="J1078" s="19" t="str">
        <f t="shared" si="2"/>
        <v>NORTH</v>
      </c>
      <c r="K1078" s="19" t="str">
        <f t="shared" si="3"/>
        <v>north</v>
      </c>
      <c r="L1078" s="19" t="str">
        <f t="shared" si="4"/>
        <v>Furniture</v>
      </c>
      <c r="M1078" s="19" t="str">
        <f t="shared" si="5"/>
        <v>FURNITURE</v>
      </c>
      <c r="N1078" s="28" t="str">
        <f t="shared" si="6"/>
        <v>furniture</v>
      </c>
    </row>
    <row r="1079" ht="15.75" customHeight="1">
      <c r="A1079" s="29" t="s">
        <v>1057</v>
      </c>
      <c r="B1079" s="16">
        <v>45174.0</v>
      </c>
      <c r="C1079" s="17" t="s">
        <v>16</v>
      </c>
      <c r="D1079" s="17" t="s">
        <v>21</v>
      </c>
      <c r="E1079" s="17">
        <v>3202.73</v>
      </c>
      <c r="F1079" s="17">
        <v>24.0</v>
      </c>
      <c r="G1079" s="17">
        <v>33.0</v>
      </c>
      <c r="H1079" s="17">
        <v>539.78</v>
      </c>
      <c r="I1079" s="19" t="str">
        <f t="shared" si="1"/>
        <v>South</v>
      </c>
      <c r="J1079" s="19" t="str">
        <f t="shared" si="2"/>
        <v>SOUTH</v>
      </c>
      <c r="K1079" s="19" t="str">
        <f t="shared" si="3"/>
        <v>south</v>
      </c>
      <c r="L1079" s="19" t="str">
        <f t="shared" si="4"/>
        <v>Sports</v>
      </c>
      <c r="M1079" s="19" t="str">
        <f t="shared" si="5"/>
        <v>SPORTS</v>
      </c>
      <c r="N1079" s="28" t="str">
        <f t="shared" si="6"/>
        <v>sports</v>
      </c>
    </row>
    <row r="1080" ht="15.75" customHeight="1">
      <c r="A1080" s="27" t="s">
        <v>1058</v>
      </c>
      <c r="B1080" s="12">
        <v>45369.0</v>
      </c>
      <c r="C1080" s="13" t="s">
        <v>13</v>
      </c>
      <c r="D1080" s="13" t="s">
        <v>19</v>
      </c>
      <c r="E1080" s="13">
        <v>2594.16</v>
      </c>
      <c r="F1080" s="13">
        <v>33.0</v>
      </c>
      <c r="G1080" s="13">
        <v>16.0</v>
      </c>
      <c r="H1080" s="13">
        <v>1914.86</v>
      </c>
      <c r="I1080" s="19" t="str">
        <f t="shared" si="1"/>
        <v>East</v>
      </c>
      <c r="J1080" s="19" t="str">
        <f t="shared" si="2"/>
        <v>EAST</v>
      </c>
      <c r="K1080" s="19" t="str">
        <f t="shared" si="3"/>
        <v>east</v>
      </c>
      <c r="L1080" s="19" t="str">
        <f t="shared" si="4"/>
        <v>Furniture</v>
      </c>
      <c r="M1080" s="19" t="str">
        <f t="shared" si="5"/>
        <v>FURNITURE</v>
      </c>
      <c r="N1080" s="28" t="str">
        <f t="shared" si="6"/>
        <v>furniture</v>
      </c>
    </row>
    <row r="1081" ht="15.75" customHeight="1">
      <c r="A1081" s="29" t="s">
        <v>1059</v>
      </c>
      <c r="B1081" s="16">
        <v>45334.0</v>
      </c>
      <c r="C1081" s="17" t="s">
        <v>12</v>
      </c>
      <c r="D1081" s="17" t="s">
        <v>19</v>
      </c>
      <c r="E1081" s="17">
        <v>2210.71</v>
      </c>
      <c r="F1081" s="17">
        <v>38.0</v>
      </c>
      <c r="G1081" s="17">
        <v>20.0</v>
      </c>
      <c r="H1081" s="17">
        <v>1818.17</v>
      </c>
      <c r="I1081" s="19" t="str">
        <f t="shared" si="1"/>
        <v>West</v>
      </c>
      <c r="J1081" s="19" t="str">
        <f t="shared" si="2"/>
        <v>WEST</v>
      </c>
      <c r="K1081" s="19" t="str">
        <f t="shared" si="3"/>
        <v>west</v>
      </c>
      <c r="L1081" s="19" t="str">
        <f t="shared" si="4"/>
        <v>Furniture</v>
      </c>
      <c r="M1081" s="19" t="str">
        <f t="shared" si="5"/>
        <v>FURNITURE</v>
      </c>
      <c r="N1081" s="28" t="str">
        <f t="shared" si="6"/>
        <v>furniture</v>
      </c>
    </row>
    <row r="1082" ht="15.75" customHeight="1">
      <c r="A1082" s="27" t="s">
        <v>1060</v>
      </c>
      <c r="B1082" s="12">
        <v>45141.0</v>
      </c>
      <c r="C1082" s="13" t="s">
        <v>9</v>
      </c>
      <c r="D1082" s="13" t="s">
        <v>23</v>
      </c>
      <c r="E1082" s="13">
        <v>4415.93</v>
      </c>
      <c r="F1082" s="13">
        <v>28.0</v>
      </c>
      <c r="G1082" s="13">
        <v>46.0</v>
      </c>
      <c r="H1082" s="13">
        <v>1028.93</v>
      </c>
      <c r="I1082" s="19" t="str">
        <f t="shared" si="1"/>
        <v>North</v>
      </c>
      <c r="J1082" s="19" t="str">
        <f t="shared" si="2"/>
        <v>NORTH</v>
      </c>
      <c r="K1082" s="19" t="str">
        <f t="shared" si="3"/>
        <v>north</v>
      </c>
      <c r="L1082" s="19" t="str">
        <f t="shared" si="4"/>
        <v>Electronics</v>
      </c>
      <c r="M1082" s="19" t="str">
        <f t="shared" si="5"/>
        <v>ELECTRONICS</v>
      </c>
      <c r="N1082" s="28" t="str">
        <f t="shared" si="6"/>
        <v>electronics</v>
      </c>
    </row>
    <row r="1083" ht="15.75" customHeight="1">
      <c r="A1083" s="29" t="s">
        <v>1061</v>
      </c>
      <c r="B1083" s="16">
        <v>45371.0</v>
      </c>
      <c r="C1083" s="17" t="s">
        <v>13</v>
      </c>
      <c r="D1083" s="17" t="s">
        <v>10</v>
      </c>
      <c r="E1083" s="17">
        <v>2247.7</v>
      </c>
      <c r="F1083" s="17">
        <v>18.0</v>
      </c>
      <c r="G1083" s="17">
        <v>28.0</v>
      </c>
      <c r="H1083" s="17">
        <v>742.35</v>
      </c>
      <c r="I1083" s="19" t="str">
        <f t="shared" si="1"/>
        <v>East</v>
      </c>
      <c r="J1083" s="19" t="str">
        <f t="shared" si="2"/>
        <v>EAST</v>
      </c>
      <c r="K1083" s="19" t="str">
        <f t="shared" si="3"/>
        <v>east</v>
      </c>
      <c r="L1083" s="19" t="str">
        <f t="shared" si="4"/>
        <v>Groceries</v>
      </c>
      <c r="M1083" s="19" t="str">
        <f t="shared" si="5"/>
        <v>GROCERIES</v>
      </c>
      <c r="N1083" s="28" t="str">
        <f t="shared" si="6"/>
        <v>groceries</v>
      </c>
    </row>
    <row r="1084" ht="15.75" customHeight="1">
      <c r="A1084" s="27" t="s">
        <v>1062</v>
      </c>
      <c r="B1084" s="12">
        <v>45448.0</v>
      </c>
      <c r="C1084" s="13" t="s">
        <v>16</v>
      </c>
      <c r="D1084" s="13" t="s">
        <v>17</v>
      </c>
      <c r="E1084" s="13">
        <v>4664.69</v>
      </c>
      <c r="F1084" s="13">
        <v>11.0</v>
      </c>
      <c r="G1084" s="13">
        <v>42.0</v>
      </c>
      <c r="H1084" s="13">
        <v>915.1</v>
      </c>
      <c r="I1084" s="19" t="str">
        <f t="shared" si="1"/>
        <v>South</v>
      </c>
      <c r="J1084" s="19" t="str">
        <f t="shared" si="2"/>
        <v>SOUTH</v>
      </c>
      <c r="K1084" s="19" t="str">
        <f t="shared" si="3"/>
        <v>south</v>
      </c>
      <c r="L1084" s="19" t="str">
        <f t="shared" si="4"/>
        <v>Clothing</v>
      </c>
      <c r="M1084" s="19" t="str">
        <f t="shared" si="5"/>
        <v>CLOTHING</v>
      </c>
      <c r="N1084" s="28" t="str">
        <f t="shared" si="6"/>
        <v>clothing</v>
      </c>
    </row>
    <row r="1085" ht="15.75" customHeight="1">
      <c r="A1085" s="29" t="s">
        <v>1063</v>
      </c>
      <c r="B1085" s="16">
        <v>45585.0</v>
      </c>
      <c r="C1085" s="17" t="s">
        <v>12</v>
      </c>
      <c r="D1085" s="17" t="s">
        <v>10</v>
      </c>
      <c r="E1085" s="17">
        <v>2945.18</v>
      </c>
      <c r="F1085" s="17">
        <v>28.0</v>
      </c>
      <c r="G1085" s="17">
        <v>11.0</v>
      </c>
      <c r="H1085" s="17">
        <v>1167.69</v>
      </c>
      <c r="I1085" s="19" t="str">
        <f t="shared" si="1"/>
        <v>West</v>
      </c>
      <c r="J1085" s="19" t="str">
        <f t="shared" si="2"/>
        <v>WEST</v>
      </c>
      <c r="K1085" s="19" t="str">
        <f t="shared" si="3"/>
        <v>west</v>
      </c>
      <c r="L1085" s="19" t="str">
        <f t="shared" si="4"/>
        <v>Groceries</v>
      </c>
      <c r="M1085" s="19" t="str">
        <f t="shared" si="5"/>
        <v>GROCERIES</v>
      </c>
      <c r="N1085" s="28" t="str">
        <f t="shared" si="6"/>
        <v>groceries</v>
      </c>
    </row>
    <row r="1086" ht="15.75" customHeight="1">
      <c r="A1086" s="27" t="s">
        <v>1064</v>
      </c>
      <c r="B1086" s="12">
        <v>45196.0</v>
      </c>
      <c r="C1086" s="13" t="s">
        <v>12</v>
      </c>
      <c r="D1086" s="13" t="s">
        <v>17</v>
      </c>
      <c r="E1086" s="13">
        <v>4648.06</v>
      </c>
      <c r="F1086" s="13">
        <v>27.0</v>
      </c>
      <c r="G1086" s="13">
        <v>26.0</v>
      </c>
      <c r="H1086" s="13">
        <v>896.94</v>
      </c>
      <c r="I1086" s="19" t="str">
        <f t="shared" si="1"/>
        <v>West</v>
      </c>
      <c r="J1086" s="19" t="str">
        <f t="shared" si="2"/>
        <v>WEST</v>
      </c>
      <c r="K1086" s="19" t="str">
        <f t="shared" si="3"/>
        <v>west</v>
      </c>
      <c r="L1086" s="19" t="str">
        <f t="shared" si="4"/>
        <v>Clothing</v>
      </c>
      <c r="M1086" s="19" t="str">
        <f t="shared" si="5"/>
        <v>CLOTHING</v>
      </c>
      <c r="N1086" s="28" t="str">
        <f t="shared" si="6"/>
        <v>clothing</v>
      </c>
    </row>
    <row r="1087" ht="15.75" customHeight="1">
      <c r="A1087" s="29" t="s">
        <v>1065</v>
      </c>
      <c r="B1087" s="16">
        <v>44884.0</v>
      </c>
      <c r="C1087" s="17" t="s">
        <v>16</v>
      </c>
      <c r="D1087" s="17" t="s">
        <v>17</v>
      </c>
      <c r="E1087" s="17">
        <v>4686.3</v>
      </c>
      <c r="F1087" s="17">
        <v>14.0</v>
      </c>
      <c r="G1087" s="17">
        <v>28.0</v>
      </c>
      <c r="H1087" s="17">
        <v>377.92</v>
      </c>
      <c r="I1087" s="19" t="str">
        <f t="shared" si="1"/>
        <v>South</v>
      </c>
      <c r="J1087" s="19" t="str">
        <f t="shared" si="2"/>
        <v>SOUTH</v>
      </c>
      <c r="K1087" s="19" t="str">
        <f t="shared" si="3"/>
        <v>south</v>
      </c>
      <c r="L1087" s="19" t="str">
        <f t="shared" si="4"/>
        <v>Clothing</v>
      </c>
      <c r="M1087" s="19" t="str">
        <f t="shared" si="5"/>
        <v>CLOTHING</v>
      </c>
      <c r="N1087" s="28" t="str">
        <f t="shared" si="6"/>
        <v>clothing</v>
      </c>
    </row>
    <row r="1088" ht="15.75" customHeight="1">
      <c r="A1088" s="27" t="s">
        <v>1066</v>
      </c>
      <c r="B1088" s="12">
        <v>45151.0</v>
      </c>
      <c r="C1088" s="13" t="s">
        <v>13</v>
      </c>
      <c r="D1088" s="13" t="s">
        <v>19</v>
      </c>
      <c r="E1088" s="13">
        <v>2365.87</v>
      </c>
      <c r="F1088" s="13">
        <v>21.0</v>
      </c>
      <c r="G1088" s="13">
        <v>12.0</v>
      </c>
      <c r="H1088" s="13">
        <v>1126.51</v>
      </c>
      <c r="I1088" s="19" t="str">
        <f t="shared" si="1"/>
        <v>East</v>
      </c>
      <c r="J1088" s="19" t="str">
        <f t="shared" si="2"/>
        <v>EAST</v>
      </c>
      <c r="K1088" s="19" t="str">
        <f t="shared" si="3"/>
        <v>east</v>
      </c>
      <c r="L1088" s="19" t="str">
        <f t="shared" si="4"/>
        <v>Furniture</v>
      </c>
      <c r="M1088" s="19" t="str">
        <f t="shared" si="5"/>
        <v>FURNITURE</v>
      </c>
      <c r="N1088" s="28" t="str">
        <f t="shared" si="6"/>
        <v>furniture</v>
      </c>
    </row>
    <row r="1089" ht="15.75" customHeight="1">
      <c r="A1089" s="29" t="s">
        <v>1067</v>
      </c>
      <c r="B1089" s="16">
        <v>45204.0</v>
      </c>
      <c r="C1089" s="17" t="s">
        <v>9</v>
      </c>
      <c r="D1089" s="17" t="s">
        <v>10</v>
      </c>
      <c r="E1089" s="17">
        <v>4883.65</v>
      </c>
      <c r="F1089" s="17">
        <v>16.0</v>
      </c>
      <c r="G1089" s="17">
        <v>9.0</v>
      </c>
      <c r="H1089" s="17">
        <v>1926.65</v>
      </c>
      <c r="I1089" s="19" t="str">
        <f t="shared" si="1"/>
        <v>North</v>
      </c>
      <c r="J1089" s="19" t="str">
        <f t="shared" si="2"/>
        <v>NORTH</v>
      </c>
      <c r="K1089" s="19" t="str">
        <f t="shared" si="3"/>
        <v>north</v>
      </c>
      <c r="L1089" s="19" t="str">
        <f t="shared" si="4"/>
        <v>Groceries</v>
      </c>
      <c r="M1089" s="19" t="str">
        <f t="shared" si="5"/>
        <v>GROCERIES</v>
      </c>
      <c r="N1089" s="28" t="str">
        <f t="shared" si="6"/>
        <v>groceries</v>
      </c>
    </row>
    <row r="1090" ht="15.75" customHeight="1">
      <c r="A1090" s="27" t="s">
        <v>1068</v>
      </c>
      <c r="B1090" s="12">
        <v>45327.0</v>
      </c>
      <c r="C1090" s="13" t="s">
        <v>9</v>
      </c>
      <c r="D1090" s="13" t="s">
        <v>17</v>
      </c>
      <c r="E1090" s="13">
        <v>1705.34</v>
      </c>
      <c r="F1090" s="13">
        <v>49.0</v>
      </c>
      <c r="G1090" s="13">
        <v>46.0</v>
      </c>
      <c r="H1090" s="13">
        <v>145.3</v>
      </c>
      <c r="I1090" s="19" t="str">
        <f t="shared" si="1"/>
        <v>North</v>
      </c>
      <c r="J1090" s="19" t="str">
        <f t="shared" si="2"/>
        <v>NORTH</v>
      </c>
      <c r="K1090" s="19" t="str">
        <f t="shared" si="3"/>
        <v>north</v>
      </c>
      <c r="L1090" s="19" t="str">
        <f t="shared" si="4"/>
        <v>Clothing</v>
      </c>
      <c r="M1090" s="19" t="str">
        <f t="shared" si="5"/>
        <v>CLOTHING</v>
      </c>
      <c r="N1090" s="28" t="str">
        <f t="shared" si="6"/>
        <v>clothing</v>
      </c>
    </row>
    <row r="1091" ht="15.75" customHeight="1">
      <c r="A1091" s="29" t="s">
        <v>1069</v>
      </c>
      <c r="B1091" s="16">
        <v>45373.0</v>
      </c>
      <c r="C1091" s="17" t="s">
        <v>13</v>
      </c>
      <c r="D1091" s="17" t="s">
        <v>21</v>
      </c>
      <c r="E1091" s="17">
        <v>218.36</v>
      </c>
      <c r="F1091" s="17">
        <v>31.0</v>
      </c>
      <c r="G1091" s="17">
        <v>35.0</v>
      </c>
      <c r="H1091" s="17">
        <v>1777.78</v>
      </c>
      <c r="I1091" s="19" t="str">
        <f t="shared" si="1"/>
        <v>East</v>
      </c>
      <c r="J1091" s="19" t="str">
        <f t="shared" si="2"/>
        <v>EAST</v>
      </c>
      <c r="K1091" s="19" t="str">
        <f t="shared" si="3"/>
        <v>east</v>
      </c>
      <c r="L1091" s="19" t="str">
        <f t="shared" si="4"/>
        <v>Sports</v>
      </c>
      <c r="M1091" s="19" t="str">
        <f t="shared" si="5"/>
        <v>SPORTS</v>
      </c>
      <c r="N1091" s="28" t="str">
        <f t="shared" si="6"/>
        <v>sports</v>
      </c>
    </row>
    <row r="1092" ht="15.75" customHeight="1">
      <c r="A1092" s="27" t="s">
        <v>1070</v>
      </c>
      <c r="B1092" s="12">
        <v>45117.0</v>
      </c>
      <c r="C1092" s="13" t="s">
        <v>9</v>
      </c>
      <c r="D1092" s="13" t="s">
        <v>23</v>
      </c>
      <c r="E1092" s="13">
        <v>3098.37</v>
      </c>
      <c r="F1092" s="13">
        <v>18.0</v>
      </c>
      <c r="G1092" s="13">
        <v>41.0</v>
      </c>
      <c r="H1092" s="13">
        <v>892.04</v>
      </c>
      <c r="I1092" s="19" t="str">
        <f t="shared" si="1"/>
        <v>North</v>
      </c>
      <c r="J1092" s="19" t="str">
        <f t="shared" si="2"/>
        <v>NORTH</v>
      </c>
      <c r="K1092" s="19" t="str">
        <f t="shared" si="3"/>
        <v>north</v>
      </c>
      <c r="L1092" s="19" t="str">
        <f t="shared" si="4"/>
        <v>Electronics</v>
      </c>
      <c r="M1092" s="19" t="str">
        <f t="shared" si="5"/>
        <v>ELECTRONICS</v>
      </c>
      <c r="N1092" s="28" t="str">
        <f t="shared" si="6"/>
        <v>electronics</v>
      </c>
    </row>
    <row r="1093" ht="15.75" customHeight="1">
      <c r="A1093" s="29" t="s">
        <v>1071</v>
      </c>
      <c r="B1093" s="16">
        <v>45257.0</v>
      </c>
      <c r="C1093" s="17" t="s">
        <v>9</v>
      </c>
      <c r="D1093" s="17" t="s">
        <v>19</v>
      </c>
      <c r="E1093" s="17">
        <v>4189.37</v>
      </c>
      <c r="F1093" s="17">
        <v>31.0</v>
      </c>
      <c r="G1093" s="17">
        <v>49.0</v>
      </c>
      <c r="H1093" s="17">
        <v>1436.1</v>
      </c>
      <c r="I1093" s="19" t="str">
        <f t="shared" si="1"/>
        <v>North</v>
      </c>
      <c r="J1093" s="19" t="str">
        <f t="shared" si="2"/>
        <v>NORTH</v>
      </c>
      <c r="K1093" s="19" t="str">
        <f t="shared" si="3"/>
        <v>north</v>
      </c>
      <c r="L1093" s="19" t="str">
        <f t="shared" si="4"/>
        <v>Furniture</v>
      </c>
      <c r="M1093" s="19" t="str">
        <f t="shared" si="5"/>
        <v>FURNITURE</v>
      </c>
      <c r="N1093" s="28" t="str">
        <f t="shared" si="6"/>
        <v>furniture</v>
      </c>
    </row>
    <row r="1094" ht="15.75" customHeight="1">
      <c r="A1094" s="27" t="s">
        <v>1072</v>
      </c>
      <c r="B1094" s="12">
        <v>45109.0</v>
      </c>
      <c r="C1094" s="13" t="s">
        <v>16</v>
      </c>
      <c r="D1094" s="13" t="s">
        <v>10</v>
      </c>
      <c r="E1094" s="13">
        <v>3375.39</v>
      </c>
      <c r="F1094" s="13">
        <v>5.0</v>
      </c>
      <c r="G1094" s="13">
        <v>50.0</v>
      </c>
      <c r="H1094" s="13">
        <v>819.64</v>
      </c>
      <c r="I1094" s="19" t="str">
        <f t="shared" si="1"/>
        <v>South</v>
      </c>
      <c r="J1094" s="19" t="str">
        <f t="shared" si="2"/>
        <v>SOUTH</v>
      </c>
      <c r="K1094" s="19" t="str">
        <f t="shared" si="3"/>
        <v>south</v>
      </c>
      <c r="L1094" s="19" t="str">
        <f t="shared" si="4"/>
        <v>Groceries</v>
      </c>
      <c r="M1094" s="19" t="str">
        <f t="shared" si="5"/>
        <v>GROCERIES</v>
      </c>
      <c r="N1094" s="28" t="str">
        <f t="shared" si="6"/>
        <v>groceries</v>
      </c>
    </row>
    <row r="1095" ht="15.75" customHeight="1">
      <c r="A1095" s="29" t="s">
        <v>1073</v>
      </c>
      <c r="B1095" s="16">
        <v>45559.0</v>
      </c>
      <c r="C1095" s="17" t="s">
        <v>16</v>
      </c>
      <c r="D1095" s="17" t="s">
        <v>23</v>
      </c>
      <c r="E1095" s="17">
        <v>1083.97</v>
      </c>
      <c r="F1095" s="17">
        <v>27.0</v>
      </c>
      <c r="G1095" s="17">
        <v>33.0</v>
      </c>
      <c r="H1095" s="17">
        <v>1074.57</v>
      </c>
      <c r="I1095" s="19" t="str">
        <f t="shared" si="1"/>
        <v>South</v>
      </c>
      <c r="J1095" s="19" t="str">
        <f t="shared" si="2"/>
        <v>SOUTH</v>
      </c>
      <c r="K1095" s="19" t="str">
        <f t="shared" si="3"/>
        <v>south</v>
      </c>
      <c r="L1095" s="19" t="str">
        <f t="shared" si="4"/>
        <v>Electronics</v>
      </c>
      <c r="M1095" s="19" t="str">
        <f t="shared" si="5"/>
        <v>ELECTRONICS</v>
      </c>
      <c r="N1095" s="28" t="str">
        <f t="shared" si="6"/>
        <v>electronics</v>
      </c>
    </row>
    <row r="1096" ht="15.75" customHeight="1">
      <c r="A1096" s="27" t="s">
        <v>1074</v>
      </c>
      <c r="B1096" s="12">
        <v>45548.0</v>
      </c>
      <c r="C1096" s="13" t="s">
        <v>9</v>
      </c>
      <c r="D1096" s="13" t="s">
        <v>21</v>
      </c>
      <c r="E1096" s="13">
        <v>2160.83</v>
      </c>
      <c r="F1096" s="13">
        <v>37.0</v>
      </c>
      <c r="G1096" s="13">
        <v>8.0</v>
      </c>
      <c r="H1096" s="13">
        <v>620.03</v>
      </c>
      <c r="I1096" s="19" t="str">
        <f t="shared" si="1"/>
        <v>North</v>
      </c>
      <c r="J1096" s="19" t="str">
        <f t="shared" si="2"/>
        <v>NORTH</v>
      </c>
      <c r="K1096" s="19" t="str">
        <f t="shared" si="3"/>
        <v>north</v>
      </c>
      <c r="L1096" s="19" t="str">
        <f t="shared" si="4"/>
        <v>Sports</v>
      </c>
      <c r="M1096" s="19" t="str">
        <f t="shared" si="5"/>
        <v>SPORTS</v>
      </c>
      <c r="N1096" s="28" t="str">
        <f t="shared" si="6"/>
        <v>sports</v>
      </c>
    </row>
    <row r="1097" ht="15.75" customHeight="1">
      <c r="A1097" s="29" t="s">
        <v>1075</v>
      </c>
      <c r="B1097" s="16">
        <v>44953.0</v>
      </c>
      <c r="C1097" s="17" t="s">
        <v>12</v>
      </c>
      <c r="D1097" s="17" t="s">
        <v>17</v>
      </c>
      <c r="E1097" s="17">
        <v>2904.24</v>
      </c>
      <c r="F1097" s="17">
        <v>2.0</v>
      </c>
      <c r="G1097" s="17">
        <v>0.0</v>
      </c>
      <c r="H1097" s="17">
        <v>1792.12</v>
      </c>
      <c r="I1097" s="19" t="str">
        <f t="shared" si="1"/>
        <v>West</v>
      </c>
      <c r="J1097" s="19" t="str">
        <f t="shared" si="2"/>
        <v>WEST</v>
      </c>
      <c r="K1097" s="19" t="str">
        <f t="shared" si="3"/>
        <v>west</v>
      </c>
      <c r="L1097" s="19" t="str">
        <f t="shared" si="4"/>
        <v>Clothing</v>
      </c>
      <c r="M1097" s="19" t="str">
        <f t="shared" si="5"/>
        <v>CLOTHING</v>
      </c>
      <c r="N1097" s="28" t="str">
        <f t="shared" si="6"/>
        <v>clothing</v>
      </c>
    </row>
    <row r="1098" ht="15.75" customHeight="1">
      <c r="A1098" s="27" t="s">
        <v>1076</v>
      </c>
      <c r="B1098" s="12">
        <v>45230.0</v>
      </c>
      <c r="C1098" s="13" t="s">
        <v>16</v>
      </c>
      <c r="D1098" s="13" t="s">
        <v>23</v>
      </c>
      <c r="E1098" s="13">
        <v>1030.46</v>
      </c>
      <c r="F1098" s="13">
        <v>13.0</v>
      </c>
      <c r="G1098" s="13">
        <v>49.0</v>
      </c>
      <c r="H1098" s="13">
        <v>218.93</v>
      </c>
      <c r="I1098" s="19" t="str">
        <f t="shared" si="1"/>
        <v>South</v>
      </c>
      <c r="J1098" s="19" t="str">
        <f t="shared" si="2"/>
        <v>SOUTH</v>
      </c>
      <c r="K1098" s="19" t="str">
        <f t="shared" si="3"/>
        <v>south</v>
      </c>
      <c r="L1098" s="19" t="str">
        <f t="shared" si="4"/>
        <v>Electronics</v>
      </c>
      <c r="M1098" s="19" t="str">
        <f t="shared" si="5"/>
        <v>ELECTRONICS</v>
      </c>
      <c r="N1098" s="28" t="str">
        <f t="shared" si="6"/>
        <v>electronics</v>
      </c>
    </row>
    <row r="1099" ht="15.75" customHeight="1">
      <c r="A1099" s="29" t="s">
        <v>1077</v>
      </c>
      <c r="B1099" s="16">
        <v>45288.0</v>
      </c>
      <c r="C1099" s="17" t="s">
        <v>16</v>
      </c>
      <c r="D1099" s="17" t="s">
        <v>10</v>
      </c>
      <c r="E1099" s="17">
        <v>158.47</v>
      </c>
      <c r="F1099" s="17">
        <v>4.0</v>
      </c>
      <c r="G1099" s="17">
        <v>34.0</v>
      </c>
      <c r="H1099" s="17">
        <v>563.86</v>
      </c>
      <c r="I1099" s="19" t="str">
        <f t="shared" si="1"/>
        <v>South</v>
      </c>
      <c r="J1099" s="19" t="str">
        <f t="shared" si="2"/>
        <v>SOUTH</v>
      </c>
      <c r="K1099" s="19" t="str">
        <f t="shared" si="3"/>
        <v>south</v>
      </c>
      <c r="L1099" s="19" t="str">
        <f t="shared" si="4"/>
        <v>Groceries</v>
      </c>
      <c r="M1099" s="19" t="str">
        <f t="shared" si="5"/>
        <v>GROCERIES</v>
      </c>
      <c r="N1099" s="28" t="str">
        <f t="shared" si="6"/>
        <v>groceries</v>
      </c>
    </row>
    <row r="1100" ht="15.75" customHeight="1">
      <c r="A1100" s="27" t="s">
        <v>1078</v>
      </c>
      <c r="B1100" s="12">
        <v>45377.0</v>
      </c>
      <c r="C1100" s="13" t="s">
        <v>16</v>
      </c>
      <c r="D1100" s="13" t="s">
        <v>17</v>
      </c>
      <c r="E1100" s="13">
        <v>1754.4</v>
      </c>
      <c r="F1100" s="13">
        <v>41.0</v>
      </c>
      <c r="G1100" s="13">
        <v>32.0</v>
      </c>
      <c r="H1100" s="13">
        <v>1114.87</v>
      </c>
      <c r="I1100" s="19" t="str">
        <f t="shared" si="1"/>
        <v>South</v>
      </c>
      <c r="J1100" s="19" t="str">
        <f t="shared" si="2"/>
        <v>SOUTH</v>
      </c>
      <c r="K1100" s="19" t="str">
        <f t="shared" si="3"/>
        <v>south</v>
      </c>
      <c r="L1100" s="19" t="str">
        <f t="shared" si="4"/>
        <v>Clothing</v>
      </c>
      <c r="M1100" s="19" t="str">
        <f t="shared" si="5"/>
        <v>CLOTHING</v>
      </c>
      <c r="N1100" s="28" t="str">
        <f t="shared" si="6"/>
        <v>clothing</v>
      </c>
    </row>
    <row r="1101" ht="15.75" customHeight="1">
      <c r="A1101" s="29" t="s">
        <v>1079</v>
      </c>
      <c r="B1101" s="16">
        <v>45398.0</v>
      </c>
      <c r="C1101" s="17" t="s">
        <v>16</v>
      </c>
      <c r="D1101" s="17" t="s">
        <v>10</v>
      </c>
      <c r="E1101" s="17">
        <v>4684.06</v>
      </c>
      <c r="F1101" s="17">
        <v>46.0</v>
      </c>
      <c r="G1101" s="17">
        <v>41.0</v>
      </c>
      <c r="H1101" s="17">
        <v>1707.46</v>
      </c>
      <c r="I1101" s="19" t="str">
        <f t="shared" si="1"/>
        <v>South</v>
      </c>
      <c r="J1101" s="19" t="str">
        <f t="shared" si="2"/>
        <v>SOUTH</v>
      </c>
      <c r="K1101" s="19" t="str">
        <f t="shared" si="3"/>
        <v>south</v>
      </c>
      <c r="L1101" s="19" t="str">
        <f t="shared" si="4"/>
        <v>Groceries</v>
      </c>
      <c r="M1101" s="19" t="str">
        <f t="shared" si="5"/>
        <v>GROCERIES</v>
      </c>
      <c r="N1101" s="28" t="str">
        <f t="shared" si="6"/>
        <v>groceries</v>
      </c>
    </row>
    <row r="1102" ht="15.75" customHeight="1">
      <c r="A1102" s="27" t="s">
        <v>1080</v>
      </c>
      <c r="B1102" s="12">
        <v>44912.0</v>
      </c>
      <c r="C1102" s="13" t="s">
        <v>13</v>
      </c>
      <c r="D1102" s="13" t="s">
        <v>23</v>
      </c>
      <c r="E1102" s="13">
        <v>2555.45</v>
      </c>
      <c r="F1102" s="13">
        <v>27.0</v>
      </c>
      <c r="G1102" s="13">
        <v>17.0</v>
      </c>
      <c r="H1102" s="13">
        <v>1564.32</v>
      </c>
      <c r="I1102" s="19" t="str">
        <f t="shared" si="1"/>
        <v>East</v>
      </c>
      <c r="J1102" s="19" t="str">
        <f t="shared" si="2"/>
        <v>EAST</v>
      </c>
      <c r="K1102" s="19" t="str">
        <f t="shared" si="3"/>
        <v>east</v>
      </c>
      <c r="L1102" s="19" t="str">
        <f t="shared" si="4"/>
        <v>Electronics</v>
      </c>
      <c r="M1102" s="19" t="str">
        <f t="shared" si="5"/>
        <v>ELECTRONICS</v>
      </c>
      <c r="N1102" s="28" t="str">
        <f t="shared" si="6"/>
        <v>electronics</v>
      </c>
    </row>
    <row r="1103" ht="15.75" customHeight="1">
      <c r="A1103" s="29" t="s">
        <v>1081</v>
      </c>
      <c r="B1103" s="16">
        <v>45173.0</v>
      </c>
      <c r="C1103" s="17" t="s">
        <v>12</v>
      </c>
      <c r="D1103" s="17" t="s">
        <v>21</v>
      </c>
      <c r="E1103" s="17">
        <v>478.06</v>
      </c>
      <c r="F1103" s="17">
        <v>7.0</v>
      </c>
      <c r="G1103" s="17">
        <v>6.0</v>
      </c>
      <c r="H1103" s="17">
        <v>391.37</v>
      </c>
      <c r="I1103" s="19" t="str">
        <f t="shared" si="1"/>
        <v>West</v>
      </c>
      <c r="J1103" s="19" t="str">
        <f t="shared" si="2"/>
        <v>WEST</v>
      </c>
      <c r="K1103" s="19" t="str">
        <f t="shared" si="3"/>
        <v>west</v>
      </c>
      <c r="L1103" s="19" t="str">
        <f t="shared" si="4"/>
        <v>Sports</v>
      </c>
      <c r="M1103" s="19" t="str">
        <f t="shared" si="5"/>
        <v>SPORTS</v>
      </c>
      <c r="N1103" s="28" t="str">
        <f t="shared" si="6"/>
        <v>sports</v>
      </c>
    </row>
    <row r="1104" ht="15.75" customHeight="1">
      <c r="A1104" s="27" t="s">
        <v>1082</v>
      </c>
      <c r="B1104" s="12">
        <v>45312.0</v>
      </c>
      <c r="C1104" s="13" t="s">
        <v>9</v>
      </c>
      <c r="D1104" s="13" t="s">
        <v>17</v>
      </c>
      <c r="E1104" s="13">
        <v>2308.26</v>
      </c>
      <c r="F1104" s="13">
        <v>46.0</v>
      </c>
      <c r="G1104" s="13">
        <v>33.0</v>
      </c>
      <c r="H1104" s="13">
        <v>126.21</v>
      </c>
      <c r="I1104" s="19" t="str">
        <f t="shared" si="1"/>
        <v>North</v>
      </c>
      <c r="J1104" s="19" t="str">
        <f t="shared" si="2"/>
        <v>NORTH</v>
      </c>
      <c r="K1104" s="19" t="str">
        <f t="shared" si="3"/>
        <v>north</v>
      </c>
      <c r="L1104" s="19" t="str">
        <f t="shared" si="4"/>
        <v>Clothing</v>
      </c>
      <c r="M1104" s="19" t="str">
        <f t="shared" si="5"/>
        <v>CLOTHING</v>
      </c>
      <c r="N1104" s="28" t="str">
        <f t="shared" si="6"/>
        <v>clothing</v>
      </c>
    </row>
    <row r="1105" ht="15.75" customHeight="1">
      <c r="A1105" s="29" t="s">
        <v>1083</v>
      </c>
      <c r="B1105" s="16">
        <v>45468.0</v>
      </c>
      <c r="C1105" s="17" t="s">
        <v>12</v>
      </c>
      <c r="D1105" s="17" t="s">
        <v>19</v>
      </c>
      <c r="E1105" s="17">
        <v>1204.35</v>
      </c>
      <c r="F1105" s="17">
        <v>42.0</v>
      </c>
      <c r="G1105" s="17">
        <v>41.0</v>
      </c>
      <c r="H1105" s="17">
        <v>376.23</v>
      </c>
      <c r="I1105" s="19" t="str">
        <f t="shared" si="1"/>
        <v>West</v>
      </c>
      <c r="J1105" s="19" t="str">
        <f t="shared" si="2"/>
        <v>WEST</v>
      </c>
      <c r="K1105" s="19" t="str">
        <f t="shared" si="3"/>
        <v>west</v>
      </c>
      <c r="L1105" s="19" t="str">
        <f t="shared" si="4"/>
        <v>Furniture</v>
      </c>
      <c r="M1105" s="19" t="str">
        <f t="shared" si="5"/>
        <v>FURNITURE</v>
      </c>
      <c r="N1105" s="28" t="str">
        <f t="shared" si="6"/>
        <v>furniture</v>
      </c>
    </row>
    <row r="1106" ht="15.75" customHeight="1">
      <c r="A1106" s="27" t="s">
        <v>1084</v>
      </c>
      <c r="B1106" s="12">
        <v>45123.0</v>
      </c>
      <c r="C1106" s="13" t="s">
        <v>12</v>
      </c>
      <c r="D1106" s="13" t="s">
        <v>21</v>
      </c>
      <c r="E1106" s="13">
        <v>1932.77</v>
      </c>
      <c r="F1106" s="13">
        <v>6.0</v>
      </c>
      <c r="G1106" s="13">
        <v>39.0</v>
      </c>
      <c r="H1106" s="13">
        <v>62.83</v>
      </c>
      <c r="I1106" s="19" t="str">
        <f t="shared" si="1"/>
        <v>West</v>
      </c>
      <c r="J1106" s="19" t="str">
        <f t="shared" si="2"/>
        <v>WEST</v>
      </c>
      <c r="K1106" s="19" t="str">
        <f t="shared" si="3"/>
        <v>west</v>
      </c>
      <c r="L1106" s="19" t="str">
        <f t="shared" si="4"/>
        <v>Sports</v>
      </c>
      <c r="M1106" s="19" t="str">
        <f t="shared" si="5"/>
        <v>SPORTS</v>
      </c>
      <c r="N1106" s="28" t="str">
        <f t="shared" si="6"/>
        <v>sports</v>
      </c>
    </row>
    <row r="1107" ht="15.75" customHeight="1">
      <c r="A1107" s="29" t="s">
        <v>1085</v>
      </c>
      <c r="B1107" s="16">
        <v>45029.0</v>
      </c>
      <c r="C1107" s="17" t="s">
        <v>16</v>
      </c>
      <c r="D1107" s="17" t="s">
        <v>19</v>
      </c>
      <c r="E1107" s="17">
        <v>472.0</v>
      </c>
      <c r="F1107" s="17">
        <v>19.0</v>
      </c>
      <c r="G1107" s="17">
        <v>9.0</v>
      </c>
      <c r="H1107" s="17">
        <v>1820.79</v>
      </c>
      <c r="I1107" s="19" t="str">
        <f t="shared" si="1"/>
        <v>South</v>
      </c>
      <c r="J1107" s="19" t="str">
        <f t="shared" si="2"/>
        <v>SOUTH</v>
      </c>
      <c r="K1107" s="19" t="str">
        <f t="shared" si="3"/>
        <v>south</v>
      </c>
      <c r="L1107" s="19" t="str">
        <f t="shared" si="4"/>
        <v>Furniture</v>
      </c>
      <c r="M1107" s="19" t="str">
        <f t="shared" si="5"/>
        <v>FURNITURE</v>
      </c>
      <c r="N1107" s="28" t="str">
        <f t="shared" si="6"/>
        <v>furniture</v>
      </c>
    </row>
    <row r="1108" ht="15.75" customHeight="1">
      <c r="A1108" s="27" t="s">
        <v>1086</v>
      </c>
      <c r="B1108" s="12">
        <v>45423.0</v>
      </c>
      <c r="C1108" s="13" t="s">
        <v>13</v>
      </c>
      <c r="D1108" s="13" t="s">
        <v>19</v>
      </c>
      <c r="E1108" s="13">
        <v>4419.55</v>
      </c>
      <c r="F1108" s="13">
        <v>6.0</v>
      </c>
      <c r="G1108" s="13">
        <v>44.0</v>
      </c>
      <c r="H1108" s="13">
        <v>356.85</v>
      </c>
      <c r="I1108" s="19" t="str">
        <f t="shared" si="1"/>
        <v>East</v>
      </c>
      <c r="J1108" s="19" t="str">
        <f t="shared" si="2"/>
        <v>EAST</v>
      </c>
      <c r="K1108" s="19" t="str">
        <f t="shared" si="3"/>
        <v>east</v>
      </c>
      <c r="L1108" s="19" t="str">
        <f t="shared" si="4"/>
        <v>Furniture</v>
      </c>
      <c r="M1108" s="19" t="str">
        <f t="shared" si="5"/>
        <v>FURNITURE</v>
      </c>
      <c r="N1108" s="28" t="str">
        <f t="shared" si="6"/>
        <v>furniture</v>
      </c>
    </row>
    <row r="1109" ht="15.75" customHeight="1">
      <c r="A1109" s="29" t="s">
        <v>1087</v>
      </c>
      <c r="B1109" s="16">
        <v>45120.0</v>
      </c>
      <c r="C1109" s="17" t="s">
        <v>12</v>
      </c>
      <c r="D1109" s="17" t="s">
        <v>23</v>
      </c>
      <c r="E1109" s="17">
        <v>3340.4</v>
      </c>
      <c r="F1109" s="17">
        <v>11.0</v>
      </c>
      <c r="G1109" s="17">
        <v>46.0</v>
      </c>
      <c r="H1109" s="17">
        <v>523.11</v>
      </c>
      <c r="I1109" s="19" t="str">
        <f t="shared" si="1"/>
        <v>West</v>
      </c>
      <c r="J1109" s="19" t="str">
        <f t="shared" si="2"/>
        <v>WEST</v>
      </c>
      <c r="K1109" s="19" t="str">
        <f t="shared" si="3"/>
        <v>west</v>
      </c>
      <c r="L1109" s="19" t="str">
        <f t="shared" si="4"/>
        <v>Electronics</v>
      </c>
      <c r="M1109" s="19" t="str">
        <f t="shared" si="5"/>
        <v>ELECTRONICS</v>
      </c>
      <c r="N1109" s="28" t="str">
        <f t="shared" si="6"/>
        <v>electronics</v>
      </c>
    </row>
    <row r="1110" ht="15.75" customHeight="1">
      <c r="A1110" s="27" t="s">
        <v>1088</v>
      </c>
      <c r="B1110" s="12">
        <v>44920.0</v>
      </c>
      <c r="C1110" s="13" t="s">
        <v>13</v>
      </c>
      <c r="D1110" s="13" t="s">
        <v>17</v>
      </c>
      <c r="E1110" s="13">
        <v>3103.48</v>
      </c>
      <c r="F1110" s="13">
        <v>35.0</v>
      </c>
      <c r="G1110" s="13">
        <v>23.0</v>
      </c>
      <c r="H1110" s="13">
        <v>921.38</v>
      </c>
      <c r="I1110" s="19" t="str">
        <f t="shared" si="1"/>
        <v>East</v>
      </c>
      <c r="J1110" s="19" t="str">
        <f t="shared" si="2"/>
        <v>EAST</v>
      </c>
      <c r="K1110" s="19" t="str">
        <f t="shared" si="3"/>
        <v>east</v>
      </c>
      <c r="L1110" s="19" t="str">
        <f t="shared" si="4"/>
        <v>Clothing</v>
      </c>
      <c r="M1110" s="19" t="str">
        <f t="shared" si="5"/>
        <v>CLOTHING</v>
      </c>
      <c r="N1110" s="28" t="str">
        <f t="shared" si="6"/>
        <v>clothing</v>
      </c>
    </row>
    <row r="1111" ht="15.75" customHeight="1">
      <c r="A1111" s="29" t="s">
        <v>1089</v>
      </c>
      <c r="B1111" s="16">
        <v>44963.0</v>
      </c>
      <c r="C1111" s="17" t="s">
        <v>12</v>
      </c>
      <c r="D1111" s="17" t="s">
        <v>19</v>
      </c>
      <c r="E1111" s="17">
        <v>3124.03</v>
      </c>
      <c r="F1111" s="17">
        <v>35.0</v>
      </c>
      <c r="G1111" s="17">
        <v>23.0</v>
      </c>
      <c r="H1111" s="17">
        <v>1988.58</v>
      </c>
      <c r="I1111" s="19" t="str">
        <f t="shared" si="1"/>
        <v>West</v>
      </c>
      <c r="J1111" s="19" t="str">
        <f t="shared" si="2"/>
        <v>WEST</v>
      </c>
      <c r="K1111" s="19" t="str">
        <f t="shared" si="3"/>
        <v>west</v>
      </c>
      <c r="L1111" s="19" t="str">
        <f t="shared" si="4"/>
        <v>Furniture</v>
      </c>
      <c r="M1111" s="19" t="str">
        <f t="shared" si="5"/>
        <v>FURNITURE</v>
      </c>
      <c r="N1111" s="28" t="str">
        <f t="shared" si="6"/>
        <v>furniture</v>
      </c>
    </row>
    <row r="1112" ht="15.75" customHeight="1">
      <c r="A1112" s="27" t="s">
        <v>1090</v>
      </c>
      <c r="B1112" s="12">
        <v>44902.0</v>
      </c>
      <c r="C1112" s="13" t="s">
        <v>16</v>
      </c>
      <c r="D1112" s="13" t="s">
        <v>23</v>
      </c>
      <c r="E1112" s="13">
        <v>291.29</v>
      </c>
      <c r="F1112" s="13">
        <v>7.0</v>
      </c>
      <c r="G1112" s="13">
        <v>38.0</v>
      </c>
      <c r="H1112" s="13">
        <v>859.53</v>
      </c>
      <c r="I1112" s="19" t="str">
        <f t="shared" si="1"/>
        <v>South</v>
      </c>
      <c r="J1112" s="19" t="str">
        <f t="shared" si="2"/>
        <v>SOUTH</v>
      </c>
      <c r="K1112" s="19" t="str">
        <f t="shared" si="3"/>
        <v>south</v>
      </c>
      <c r="L1112" s="19" t="str">
        <f t="shared" si="4"/>
        <v>Electronics</v>
      </c>
      <c r="M1112" s="19" t="str">
        <f t="shared" si="5"/>
        <v>ELECTRONICS</v>
      </c>
      <c r="N1112" s="28" t="str">
        <f t="shared" si="6"/>
        <v>electronics</v>
      </c>
    </row>
    <row r="1113" ht="15.75" customHeight="1">
      <c r="A1113" s="29" t="s">
        <v>1091</v>
      </c>
      <c r="B1113" s="16">
        <v>45280.0</v>
      </c>
      <c r="C1113" s="17" t="s">
        <v>13</v>
      </c>
      <c r="D1113" s="17" t="s">
        <v>19</v>
      </c>
      <c r="E1113" s="17">
        <v>1349.7</v>
      </c>
      <c r="F1113" s="17">
        <v>9.0</v>
      </c>
      <c r="G1113" s="17">
        <v>5.0</v>
      </c>
      <c r="H1113" s="17">
        <v>1855.37</v>
      </c>
      <c r="I1113" s="19" t="str">
        <f t="shared" si="1"/>
        <v>East</v>
      </c>
      <c r="J1113" s="19" t="str">
        <f t="shared" si="2"/>
        <v>EAST</v>
      </c>
      <c r="K1113" s="19" t="str">
        <f t="shared" si="3"/>
        <v>east</v>
      </c>
      <c r="L1113" s="19" t="str">
        <f t="shared" si="4"/>
        <v>Furniture</v>
      </c>
      <c r="M1113" s="19" t="str">
        <f t="shared" si="5"/>
        <v>FURNITURE</v>
      </c>
      <c r="N1113" s="28" t="str">
        <f t="shared" si="6"/>
        <v>furniture</v>
      </c>
    </row>
    <row r="1114" ht="15.75" customHeight="1">
      <c r="A1114" s="27" t="s">
        <v>1092</v>
      </c>
      <c r="B1114" s="12">
        <v>45406.0</v>
      </c>
      <c r="C1114" s="13" t="s">
        <v>16</v>
      </c>
      <c r="D1114" s="13" t="s">
        <v>10</v>
      </c>
      <c r="E1114" s="13">
        <v>2340.4</v>
      </c>
      <c r="F1114" s="13">
        <v>23.0</v>
      </c>
      <c r="G1114" s="13">
        <v>9.0</v>
      </c>
      <c r="H1114" s="13">
        <v>267.12</v>
      </c>
      <c r="I1114" s="19" t="str">
        <f t="shared" si="1"/>
        <v>South</v>
      </c>
      <c r="J1114" s="19" t="str">
        <f t="shared" si="2"/>
        <v>SOUTH</v>
      </c>
      <c r="K1114" s="19" t="str">
        <f t="shared" si="3"/>
        <v>south</v>
      </c>
      <c r="L1114" s="19" t="str">
        <f t="shared" si="4"/>
        <v>Groceries</v>
      </c>
      <c r="M1114" s="19" t="str">
        <f t="shared" si="5"/>
        <v>GROCERIES</v>
      </c>
      <c r="N1114" s="28" t="str">
        <f t="shared" si="6"/>
        <v>groceries</v>
      </c>
    </row>
    <row r="1115" ht="15.75" customHeight="1">
      <c r="A1115" s="29" t="s">
        <v>1093</v>
      </c>
      <c r="B1115" s="16">
        <v>45550.0</v>
      </c>
      <c r="C1115" s="17" t="s">
        <v>9</v>
      </c>
      <c r="D1115" s="17" t="s">
        <v>10</v>
      </c>
      <c r="E1115" s="17">
        <v>483.42</v>
      </c>
      <c r="F1115" s="17">
        <v>5.0</v>
      </c>
      <c r="G1115" s="17">
        <v>13.0</v>
      </c>
      <c r="H1115" s="17">
        <v>246.8</v>
      </c>
      <c r="I1115" s="19" t="str">
        <f t="shared" si="1"/>
        <v>North</v>
      </c>
      <c r="J1115" s="19" t="str">
        <f t="shared" si="2"/>
        <v>NORTH</v>
      </c>
      <c r="K1115" s="19" t="str">
        <f t="shared" si="3"/>
        <v>north</v>
      </c>
      <c r="L1115" s="19" t="str">
        <f t="shared" si="4"/>
        <v>Groceries</v>
      </c>
      <c r="M1115" s="19" t="str">
        <f t="shared" si="5"/>
        <v>GROCERIES</v>
      </c>
      <c r="N1115" s="28" t="str">
        <f t="shared" si="6"/>
        <v>groceries</v>
      </c>
    </row>
    <row r="1116" ht="15.75" customHeight="1">
      <c r="A1116" s="27" t="s">
        <v>1094</v>
      </c>
      <c r="B1116" s="12">
        <v>45284.0</v>
      </c>
      <c r="C1116" s="13" t="s">
        <v>9</v>
      </c>
      <c r="D1116" s="13" t="s">
        <v>21</v>
      </c>
      <c r="E1116" s="13">
        <v>1805.34</v>
      </c>
      <c r="F1116" s="13">
        <v>46.0</v>
      </c>
      <c r="G1116" s="13">
        <v>16.0</v>
      </c>
      <c r="H1116" s="13">
        <v>1309.87</v>
      </c>
      <c r="I1116" s="19" t="str">
        <f t="shared" si="1"/>
        <v>North</v>
      </c>
      <c r="J1116" s="19" t="str">
        <f t="shared" si="2"/>
        <v>NORTH</v>
      </c>
      <c r="K1116" s="19" t="str">
        <f t="shared" si="3"/>
        <v>north</v>
      </c>
      <c r="L1116" s="19" t="str">
        <f t="shared" si="4"/>
        <v>Sports</v>
      </c>
      <c r="M1116" s="19" t="str">
        <f t="shared" si="5"/>
        <v>SPORTS</v>
      </c>
      <c r="N1116" s="28" t="str">
        <f t="shared" si="6"/>
        <v>sports</v>
      </c>
    </row>
    <row r="1117" ht="15.75" customHeight="1">
      <c r="A1117" s="29" t="s">
        <v>1095</v>
      </c>
      <c r="B1117" s="16">
        <v>45163.0</v>
      </c>
      <c r="C1117" s="17" t="s">
        <v>16</v>
      </c>
      <c r="D1117" s="17" t="s">
        <v>19</v>
      </c>
      <c r="E1117" s="17">
        <v>2218.31</v>
      </c>
      <c r="F1117" s="17">
        <v>50.0</v>
      </c>
      <c r="G1117" s="17">
        <v>42.0</v>
      </c>
      <c r="H1117" s="17">
        <v>1682.52</v>
      </c>
      <c r="I1117" s="19" t="str">
        <f t="shared" si="1"/>
        <v>South</v>
      </c>
      <c r="J1117" s="19" t="str">
        <f t="shared" si="2"/>
        <v>SOUTH</v>
      </c>
      <c r="K1117" s="19" t="str">
        <f t="shared" si="3"/>
        <v>south</v>
      </c>
      <c r="L1117" s="19" t="str">
        <f t="shared" si="4"/>
        <v>Furniture</v>
      </c>
      <c r="M1117" s="19" t="str">
        <f t="shared" si="5"/>
        <v>FURNITURE</v>
      </c>
      <c r="N1117" s="28" t="str">
        <f t="shared" si="6"/>
        <v>furniture</v>
      </c>
    </row>
    <row r="1118" ht="15.75" customHeight="1">
      <c r="A1118" s="27" t="s">
        <v>1096</v>
      </c>
      <c r="B1118" s="12">
        <v>45226.0</v>
      </c>
      <c r="C1118" s="13" t="s">
        <v>12</v>
      </c>
      <c r="D1118" s="13" t="s">
        <v>21</v>
      </c>
      <c r="E1118" s="13">
        <v>1281.56</v>
      </c>
      <c r="F1118" s="13">
        <v>24.0</v>
      </c>
      <c r="G1118" s="13">
        <v>42.0</v>
      </c>
      <c r="H1118" s="13">
        <v>356.0</v>
      </c>
      <c r="I1118" s="19" t="str">
        <f t="shared" si="1"/>
        <v>West</v>
      </c>
      <c r="J1118" s="19" t="str">
        <f t="shared" si="2"/>
        <v>WEST</v>
      </c>
      <c r="K1118" s="19" t="str">
        <f t="shared" si="3"/>
        <v>west</v>
      </c>
      <c r="L1118" s="19" t="str">
        <f t="shared" si="4"/>
        <v>Sports</v>
      </c>
      <c r="M1118" s="19" t="str">
        <f t="shared" si="5"/>
        <v>SPORTS</v>
      </c>
      <c r="N1118" s="28" t="str">
        <f t="shared" si="6"/>
        <v>sports</v>
      </c>
    </row>
    <row r="1119" ht="15.75" customHeight="1">
      <c r="A1119" s="29" t="s">
        <v>1097</v>
      </c>
      <c r="B1119" s="16">
        <v>45259.0</v>
      </c>
      <c r="C1119" s="17" t="s">
        <v>13</v>
      </c>
      <c r="D1119" s="17" t="s">
        <v>10</v>
      </c>
      <c r="E1119" s="17">
        <v>3111.43</v>
      </c>
      <c r="F1119" s="17">
        <v>43.0</v>
      </c>
      <c r="G1119" s="17">
        <v>11.0</v>
      </c>
      <c r="H1119" s="17">
        <v>1835.81</v>
      </c>
      <c r="I1119" s="19" t="str">
        <f t="shared" si="1"/>
        <v>East</v>
      </c>
      <c r="J1119" s="19" t="str">
        <f t="shared" si="2"/>
        <v>EAST</v>
      </c>
      <c r="K1119" s="19" t="str">
        <f t="shared" si="3"/>
        <v>east</v>
      </c>
      <c r="L1119" s="19" t="str">
        <f t="shared" si="4"/>
        <v>Groceries</v>
      </c>
      <c r="M1119" s="19" t="str">
        <f t="shared" si="5"/>
        <v>GROCERIES</v>
      </c>
      <c r="N1119" s="28" t="str">
        <f t="shared" si="6"/>
        <v>groceries</v>
      </c>
    </row>
    <row r="1120" ht="15.75" customHeight="1">
      <c r="A1120" s="27" t="s">
        <v>1098</v>
      </c>
      <c r="B1120" s="12">
        <v>45498.0</v>
      </c>
      <c r="C1120" s="13" t="s">
        <v>13</v>
      </c>
      <c r="D1120" s="13" t="s">
        <v>23</v>
      </c>
      <c r="E1120" s="13">
        <v>3090.3</v>
      </c>
      <c r="F1120" s="13">
        <v>20.0</v>
      </c>
      <c r="G1120" s="13">
        <v>18.0</v>
      </c>
      <c r="H1120" s="13">
        <v>1323.39</v>
      </c>
      <c r="I1120" s="19" t="str">
        <f t="shared" si="1"/>
        <v>East</v>
      </c>
      <c r="J1120" s="19" t="str">
        <f t="shared" si="2"/>
        <v>EAST</v>
      </c>
      <c r="K1120" s="19" t="str">
        <f t="shared" si="3"/>
        <v>east</v>
      </c>
      <c r="L1120" s="19" t="str">
        <f t="shared" si="4"/>
        <v>Electronics</v>
      </c>
      <c r="M1120" s="19" t="str">
        <f t="shared" si="5"/>
        <v>ELECTRONICS</v>
      </c>
      <c r="N1120" s="28" t="str">
        <f t="shared" si="6"/>
        <v>electronics</v>
      </c>
    </row>
    <row r="1121" ht="15.75" customHeight="1">
      <c r="A1121" s="29" t="s">
        <v>1099</v>
      </c>
      <c r="B1121" s="16">
        <v>45380.0</v>
      </c>
      <c r="C1121" s="17" t="s">
        <v>9</v>
      </c>
      <c r="D1121" s="17" t="s">
        <v>17</v>
      </c>
      <c r="E1121" s="17">
        <v>193.72</v>
      </c>
      <c r="F1121" s="17">
        <v>19.0</v>
      </c>
      <c r="G1121" s="17">
        <v>0.0</v>
      </c>
      <c r="H1121" s="17">
        <v>1875.33</v>
      </c>
      <c r="I1121" s="19" t="str">
        <f t="shared" si="1"/>
        <v>North</v>
      </c>
      <c r="J1121" s="19" t="str">
        <f t="shared" si="2"/>
        <v>NORTH</v>
      </c>
      <c r="K1121" s="19" t="str">
        <f t="shared" si="3"/>
        <v>north</v>
      </c>
      <c r="L1121" s="19" t="str">
        <f t="shared" si="4"/>
        <v>Clothing</v>
      </c>
      <c r="M1121" s="19" t="str">
        <f t="shared" si="5"/>
        <v>CLOTHING</v>
      </c>
      <c r="N1121" s="28" t="str">
        <f t="shared" si="6"/>
        <v>clothing</v>
      </c>
    </row>
    <row r="1122" ht="15.75" customHeight="1">
      <c r="A1122" s="27" t="s">
        <v>1100</v>
      </c>
      <c r="B1122" s="12">
        <v>45452.0</v>
      </c>
      <c r="C1122" s="13" t="s">
        <v>13</v>
      </c>
      <c r="D1122" s="13" t="s">
        <v>23</v>
      </c>
      <c r="E1122" s="13">
        <v>1380.42</v>
      </c>
      <c r="F1122" s="13">
        <v>31.0</v>
      </c>
      <c r="G1122" s="13">
        <v>37.0</v>
      </c>
      <c r="H1122" s="13">
        <v>828.3</v>
      </c>
      <c r="I1122" s="19" t="str">
        <f t="shared" si="1"/>
        <v>East</v>
      </c>
      <c r="J1122" s="19" t="str">
        <f t="shared" si="2"/>
        <v>EAST</v>
      </c>
      <c r="K1122" s="19" t="str">
        <f t="shared" si="3"/>
        <v>east</v>
      </c>
      <c r="L1122" s="19" t="str">
        <f t="shared" si="4"/>
        <v>Electronics</v>
      </c>
      <c r="M1122" s="19" t="str">
        <f t="shared" si="5"/>
        <v>ELECTRONICS</v>
      </c>
      <c r="N1122" s="28" t="str">
        <f t="shared" si="6"/>
        <v>electronics</v>
      </c>
    </row>
    <row r="1123" ht="15.75" customHeight="1">
      <c r="A1123" s="29" t="s">
        <v>1101</v>
      </c>
      <c r="B1123" s="16">
        <v>45203.0</v>
      </c>
      <c r="C1123" s="17" t="s">
        <v>13</v>
      </c>
      <c r="D1123" s="17" t="s">
        <v>17</v>
      </c>
      <c r="E1123" s="17">
        <v>1770.52</v>
      </c>
      <c r="F1123" s="17">
        <v>25.0</v>
      </c>
      <c r="G1123" s="17">
        <v>0.0</v>
      </c>
      <c r="H1123" s="17">
        <v>1129.96</v>
      </c>
      <c r="I1123" s="19" t="str">
        <f t="shared" si="1"/>
        <v>East</v>
      </c>
      <c r="J1123" s="19" t="str">
        <f t="shared" si="2"/>
        <v>EAST</v>
      </c>
      <c r="K1123" s="19" t="str">
        <f t="shared" si="3"/>
        <v>east</v>
      </c>
      <c r="L1123" s="19" t="str">
        <f t="shared" si="4"/>
        <v>Clothing</v>
      </c>
      <c r="M1123" s="19" t="str">
        <f t="shared" si="5"/>
        <v>CLOTHING</v>
      </c>
      <c r="N1123" s="28" t="str">
        <f t="shared" si="6"/>
        <v>clothing</v>
      </c>
    </row>
    <row r="1124" ht="15.75" customHeight="1">
      <c r="A1124" s="27" t="s">
        <v>1102</v>
      </c>
      <c r="B1124" s="12">
        <v>45599.0</v>
      </c>
      <c r="C1124" s="13" t="s">
        <v>13</v>
      </c>
      <c r="D1124" s="13" t="s">
        <v>17</v>
      </c>
      <c r="E1124" s="13">
        <v>4834.11</v>
      </c>
      <c r="F1124" s="13">
        <v>25.0</v>
      </c>
      <c r="G1124" s="13">
        <v>49.0</v>
      </c>
      <c r="H1124" s="13">
        <v>902.53</v>
      </c>
      <c r="I1124" s="19" t="str">
        <f t="shared" si="1"/>
        <v>East</v>
      </c>
      <c r="J1124" s="19" t="str">
        <f t="shared" si="2"/>
        <v>EAST</v>
      </c>
      <c r="K1124" s="19" t="str">
        <f t="shared" si="3"/>
        <v>east</v>
      </c>
      <c r="L1124" s="19" t="str">
        <f t="shared" si="4"/>
        <v>Clothing</v>
      </c>
      <c r="M1124" s="19" t="str">
        <f t="shared" si="5"/>
        <v>CLOTHING</v>
      </c>
      <c r="N1124" s="28" t="str">
        <f t="shared" si="6"/>
        <v>clothing</v>
      </c>
    </row>
    <row r="1125" ht="15.75" customHeight="1">
      <c r="A1125" s="29" t="s">
        <v>1103</v>
      </c>
      <c r="B1125" s="16">
        <v>45293.0</v>
      </c>
      <c r="C1125" s="17" t="s">
        <v>16</v>
      </c>
      <c r="D1125" s="17" t="s">
        <v>10</v>
      </c>
      <c r="E1125" s="17">
        <v>1407.67</v>
      </c>
      <c r="F1125" s="17">
        <v>21.0</v>
      </c>
      <c r="G1125" s="17">
        <v>24.0</v>
      </c>
      <c r="H1125" s="17">
        <v>1914.05</v>
      </c>
      <c r="I1125" s="19" t="str">
        <f t="shared" si="1"/>
        <v>South</v>
      </c>
      <c r="J1125" s="19" t="str">
        <f t="shared" si="2"/>
        <v>SOUTH</v>
      </c>
      <c r="K1125" s="19" t="str">
        <f t="shared" si="3"/>
        <v>south</v>
      </c>
      <c r="L1125" s="19" t="str">
        <f t="shared" si="4"/>
        <v>Groceries</v>
      </c>
      <c r="M1125" s="19" t="str">
        <f t="shared" si="5"/>
        <v>GROCERIES</v>
      </c>
      <c r="N1125" s="28" t="str">
        <f t="shared" si="6"/>
        <v>groceries</v>
      </c>
    </row>
    <row r="1126" ht="15.75" customHeight="1">
      <c r="A1126" s="27" t="s">
        <v>1104</v>
      </c>
      <c r="B1126" s="12">
        <v>44951.0</v>
      </c>
      <c r="C1126" s="13" t="s">
        <v>16</v>
      </c>
      <c r="D1126" s="13" t="s">
        <v>19</v>
      </c>
      <c r="E1126" s="13">
        <v>2969.14</v>
      </c>
      <c r="F1126" s="13">
        <v>26.0</v>
      </c>
      <c r="G1126" s="13">
        <v>19.0</v>
      </c>
      <c r="H1126" s="13">
        <v>1949.21</v>
      </c>
      <c r="I1126" s="19" t="str">
        <f t="shared" si="1"/>
        <v>South</v>
      </c>
      <c r="J1126" s="19" t="str">
        <f t="shared" si="2"/>
        <v>SOUTH</v>
      </c>
      <c r="K1126" s="19" t="str">
        <f t="shared" si="3"/>
        <v>south</v>
      </c>
      <c r="L1126" s="19" t="str">
        <f t="shared" si="4"/>
        <v>Furniture</v>
      </c>
      <c r="M1126" s="19" t="str">
        <f t="shared" si="5"/>
        <v>FURNITURE</v>
      </c>
      <c r="N1126" s="28" t="str">
        <f t="shared" si="6"/>
        <v>furniture</v>
      </c>
    </row>
    <row r="1127" ht="15.75" customHeight="1">
      <c r="A1127" s="29" t="s">
        <v>1105</v>
      </c>
      <c r="B1127" s="16">
        <v>45360.0</v>
      </c>
      <c r="C1127" s="17" t="s">
        <v>9</v>
      </c>
      <c r="D1127" s="17" t="s">
        <v>17</v>
      </c>
      <c r="E1127" s="17">
        <v>1980.8</v>
      </c>
      <c r="F1127" s="17">
        <v>26.0</v>
      </c>
      <c r="G1127" s="17">
        <v>42.0</v>
      </c>
      <c r="H1127" s="17">
        <v>430.37</v>
      </c>
      <c r="I1127" s="19" t="str">
        <f t="shared" si="1"/>
        <v>North</v>
      </c>
      <c r="J1127" s="19" t="str">
        <f t="shared" si="2"/>
        <v>NORTH</v>
      </c>
      <c r="K1127" s="19" t="str">
        <f t="shared" si="3"/>
        <v>north</v>
      </c>
      <c r="L1127" s="19" t="str">
        <f t="shared" si="4"/>
        <v>Clothing</v>
      </c>
      <c r="M1127" s="19" t="str">
        <f t="shared" si="5"/>
        <v>CLOTHING</v>
      </c>
      <c r="N1127" s="28" t="str">
        <f t="shared" si="6"/>
        <v>clothing</v>
      </c>
    </row>
    <row r="1128" ht="15.75" customHeight="1">
      <c r="A1128" s="27" t="s">
        <v>1106</v>
      </c>
      <c r="B1128" s="12">
        <v>45300.0</v>
      </c>
      <c r="C1128" s="13" t="s">
        <v>12</v>
      </c>
      <c r="D1128" s="13" t="s">
        <v>17</v>
      </c>
      <c r="E1128" s="13">
        <v>3133.56</v>
      </c>
      <c r="F1128" s="13">
        <v>9.0</v>
      </c>
      <c r="G1128" s="13">
        <v>26.0</v>
      </c>
      <c r="H1128" s="13">
        <v>885.18</v>
      </c>
      <c r="I1128" s="19" t="str">
        <f t="shared" si="1"/>
        <v>West</v>
      </c>
      <c r="J1128" s="19" t="str">
        <f t="shared" si="2"/>
        <v>WEST</v>
      </c>
      <c r="K1128" s="19" t="str">
        <f t="shared" si="3"/>
        <v>west</v>
      </c>
      <c r="L1128" s="19" t="str">
        <f t="shared" si="4"/>
        <v>Clothing</v>
      </c>
      <c r="M1128" s="19" t="str">
        <f t="shared" si="5"/>
        <v>CLOTHING</v>
      </c>
      <c r="N1128" s="28" t="str">
        <f t="shared" si="6"/>
        <v>clothing</v>
      </c>
    </row>
    <row r="1129" ht="15.75" customHeight="1">
      <c r="A1129" s="29" t="s">
        <v>1107</v>
      </c>
      <c r="B1129" s="16">
        <v>45427.0</v>
      </c>
      <c r="C1129" s="17" t="s">
        <v>12</v>
      </c>
      <c r="D1129" s="17" t="s">
        <v>17</v>
      </c>
      <c r="E1129" s="17">
        <v>3753.24</v>
      </c>
      <c r="F1129" s="17">
        <v>18.0</v>
      </c>
      <c r="G1129" s="17">
        <v>18.0</v>
      </c>
      <c r="H1129" s="17">
        <v>210.34</v>
      </c>
      <c r="I1129" s="19" t="str">
        <f t="shared" si="1"/>
        <v>West</v>
      </c>
      <c r="J1129" s="19" t="str">
        <f t="shared" si="2"/>
        <v>WEST</v>
      </c>
      <c r="K1129" s="19" t="str">
        <f t="shared" si="3"/>
        <v>west</v>
      </c>
      <c r="L1129" s="19" t="str">
        <f t="shared" si="4"/>
        <v>Clothing</v>
      </c>
      <c r="M1129" s="19" t="str">
        <f t="shared" si="5"/>
        <v>CLOTHING</v>
      </c>
      <c r="N1129" s="28" t="str">
        <f t="shared" si="6"/>
        <v>clothing</v>
      </c>
    </row>
    <row r="1130" ht="15.75" customHeight="1">
      <c r="A1130" s="27" t="s">
        <v>1108</v>
      </c>
      <c r="B1130" s="12">
        <v>45376.0</v>
      </c>
      <c r="C1130" s="13" t="s">
        <v>9</v>
      </c>
      <c r="D1130" s="13" t="s">
        <v>21</v>
      </c>
      <c r="E1130" s="13">
        <v>341.79</v>
      </c>
      <c r="F1130" s="13">
        <v>34.0</v>
      </c>
      <c r="G1130" s="13">
        <v>19.0</v>
      </c>
      <c r="H1130" s="13">
        <v>1350.66</v>
      </c>
      <c r="I1130" s="19" t="str">
        <f t="shared" si="1"/>
        <v>North</v>
      </c>
      <c r="J1130" s="19" t="str">
        <f t="shared" si="2"/>
        <v>NORTH</v>
      </c>
      <c r="K1130" s="19" t="str">
        <f t="shared" si="3"/>
        <v>north</v>
      </c>
      <c r="L1130" s="19" t="str">
        <f t="shared" si="4"/>
        <v>Sports</v>
      </c>
      <c r="M1130" s="19" t="str">
        <f t="shared" si="5"/>
        <v>SPORTS</v>
      </c>
      <c r="N1130" s="28" t="str">
        <f t="shared" si="6"/>
        <v>sports</v>
      </c>
    </row>
    <row r="1131" ht="15.75" customHeight="1">
      <c r="A1131" s="29" t="s">
        <v>1109</v>
      </c>
      <c r="B1131" s="16">
        <v>45135.0</v>
      </c>
      <c r="C1131" s="17" t="s">
        <v>9</v>
      </c>
      <c r="D1131" s="17" t="s">
        <v>21</v>
      </c>
      <c r="E1131" s="17">
        <v>1604.17</v>
      </c>
      <c r="F1131" s="17">
        <v>16.0</v>
      </c>
      <c r="G1131" s="17">
        <v>50.0</v>
      </c>
      <c r="H1131" s="17">
        <v>1924.99</v>
      </c>
      <c r="I1131" s="19" t="str">
        <f t="shared" si="1"/>
        <v>North</v>
      </c>
      <c r="J1131" s="19" t="str">
        <f t="shared" si="2"/>
        <v>NORTH</v>
      </c>
      <c r="K1131" s="19" t="str">
        <f t="shared" si="3"/>
        <v>north</v>
      </c>
      <c r="L1131" s="19" t="str">
        <f t="shared" si="4"/>
        <v>Sports</v>
      </c>
      <c r="M1131" s="19" t="str">
        <f t="shared" si="5"/>
        <v>SPORTS</v>
      </c>
      <c r="N1131" s="28" t="str">
        <f t="shared" si="6"/>
        <v>sports</v>
      </c>
    </row>
    <row r="1132" ht="15.75" customHeight="1">
      <c r="A1132" s="27" t="s">
        <v>1110</v>
      </c>
      <c r="B1132" s="12">
        <v>45270.0</v>
      </c>
      <c r="C1132" s="13" t="s">
        <v>9</v>
      </c>
      <c r="D1132" s="13" t="s">
        <v>23</v>
      </c>
      <c r="E1132" s="13">
        <v>4084.47</v>
      </c>
      <c r="F1132" s="13">
        <v>46.0</v>
      </c>
      <c r="G1132" s="13">
        <v>19.0</v>
      </c>
      <c r="H1132" s="13">
        <v>273.3</v>
      </c>
      <c r="I1132" s="19" t="str">
        <f t="shared" si="1"/>
        <v>North</v>
      </c>
      <c r="J1132" s="19" t="str">
        <f t="shared" si="2"/>
        <v>NORTH</v>
      </c>
      <c r="K1132" s="19" t="str">
        <f t="shared" si="3"/>
        <v>north</v>
      </c>
      <c r="L1132" s="19" t="str">
        <f t="shared" si="4"/>
        <v>Electronics</v>
      </c>
      <c r="M1132" s="19" t="str">
        <f t="shared" si="5"/>
        <v>ELECTRONICS</v>
      </c>
      <c r="N1132" s="28" t="str">
        <f t="shared" si="6"/>
        <v>electronics</v>
      </c>
    </row>
    <row r="1133" ht="15.75" customHeight="1">
      <c r="A1133" s="29" t="s">
        <v>1111</v>
      </c>
      <c r="B1133" s="16">
        <v>45110.0</v>
      </c>
      <c r="C1133" s="17" t="s">
        <v>12</v>
      </c>
      <c r="D1133" s="17" t="s">
        <v>19</v>
      </c>
      <c r="E1133" s="17">
        <v>73.32</v>
      </c>
      <c r="F1133" s="17">
        <v>36.0</v>
      </c>
      <c r="G1133" s="17">
        <v>37.0</v>
      </c>
      <c r="H1133" s="17">
        <v>1360.99</v>
      </c>
      <c r="I1133" s="19" t="str">
        <f t="shared" si="1"/>
        <v>West</v>
      </c>
      <c r="J1133" s="19" t="str">
        <f t="shared" si="2"/>
        <v>WEST</v>
      </c>
      <c r="K1133" s="19" t="str">
        <f t="shared" si="3"/>
        <v>west</v>
      </c>
      <c r="L1133" s="19" t="str">
        <f t="shared" si="4"/>
        <v>Furniture</v>
      </c>
      <c r="M1133" s="19" t="str">
        <f t="shared" si="5"/>
        <v>FURNITURE</v>
      </c>
      <c r="N1133" s="28" t="str">
        <f t="shared" si="6"/>
        <v>furniture</v>
      </c>
    </row>
    <row r="1134" ht="15.75" customHeight="1">
      <c r="A1134" s="27" t="s">
        <v>1112</v>
      </c>
      <c r="B1134" s="12">
        <v>45400.0</v>
      </c>
      <c r="C1134" s="13" t="s">
        <v>13</v>
      </c>
      <c r="D1134" s="13" t="s">
        <v>19</v>
      </c>
      <c r="E1134" s="13">
        <v>1143.41</v>
      </c>
      <c r="F1134" s="13">
        <v>19.0</v>
      </c>
      <c r="G1134" s="13">
        <v>43.0</v>
      </c>
      <c r="H1134" s="13">
        <v>488.64</v>
      </c>
      <c r="I1134" s="19" t="str">
        <f t="shared" si="1"/>
        <v>East</v>
      </c>
      <c r="J1134" s="19" t="str">
        <f t="shared" si="2"/>
        <v>EAST</v>
      </c>
      <c r="K1134" s="19" t="str">
        <f t="shared" si="3"/>
        <v>east</v>
      </c>
      <c r="L1134" s="19" t="str">
        <f t="shared" si="4"/>
        <v>Furniture</v>
      </c>
      <c r="M1134" s="19" t="str">
        <f t="shared" si="5"/>
        <v>FURNITURE</v>
      </c>
      <c r="N1134" s="28" t="str">
        <f t="shared" si="6"/>
        <v>furniture</v>
      </c>
    </row>
    <row r="1135" ht="15.75" customHeight="1">
      <c r="A1135" s="29" t="s">
        <v>1113</v>
      </c>
      <c r="B1135" s="16">
        <v>44977.0</v>
      </c>
      <c r="C1135" s="17" t="s">
        <v>9</v>
      </c>
      <c r="D1135" s="17" t="s">
        <v>21</v>
      </c>
      <c r="E1135" s="17">
        <v>4698.15</v>
      </c>
      <c r="F1135" s="17">
        <v>50.0</v>
      </c>
      <c r="G1135" s="17">
        <v>19.0</v>
      </c>
      <c r="H1135" s="17">
        <v>1982.02</v>
      </c>
      <c r="I1135" s="19" t="str">
        <f t="shared" si="1"/>
        <v>North</v>
      </c>
      <c r="J1135" s="19" t="str">
        <f t="shared" si="2"/>
        <v>NORTH</v>
      </c>
      <c r="K1135" s="19" t="str">
        <f t="shared" si="3"/>
        <v>north</v>
      </c>
      <c r="L1135" s="19" t="str">
        <f t="shared" si="4"/>
        <v>Sports</v>
      </c>
      <c r="M1135" s="19" t="str">
        <f t="shared" si="5"/>
        <v>SPORTS</v>
      </c>
      <c r="N1135" s="28" t="str">
        <f t="shared" si="6"/>
        <v>sports</v>
      </c>
    </row>
    <row r="1136" ht="15.75" customHeight="1">
      <c r="A1136" s="27" t="s">
        <v>1114</v>
      </c>
      <c r="B1136" s="12">
        <v>45084.0</v>
      </c>
      <c r="C1136" s="13" t="s">
        <v>9</v>
      </c>
      <c r="D1136" s="13" t="s">
        <v>17</v>
      </c>
      <c r="E1136" s="13">
        <v>1850.43</v>
      </c>
      <c r="F1136" s="13">
        <v>29.0</v>
      </c>
      <c r="G1136" s="13">
        <v>33.0</v>
      </c>
      <c r="H1136" s="13">
        <v>1976.42</v>
      </c>
      <c r="I1136" s="19" t="str">
        <f t="shared" si="1"/>
        <v>North</v>
      </c>
      <c r="J1136" s="19" t="str">
        <f t="shared" si="2"/>
        <v>NORTH</v>
      </c>
      <c r="K1136" s="19" t="str">
        <f t="shared" si="3"/>
        <v>north</v>
      </c>
      <c r="L1136" s="19" t="str">
        <f t="shared" si="4"/>
        <v>Clothing</v>
      </c>
      <c r="M1136" s="19" t="str">
        <f t="shared" si="5"/>
        <v>CLOTHING</v>
      </c>
      <c r="N1136" s="28" t="str">
        <f t="shared" si="6"/>
        <v>clothing</v>
      </c>
    </row>
    <row r="1137" ht="15.75" customHeight="1">
      <c r="A1137" s="29" t="s">
        <v>1115</v>
      </c>
      <c r="B1137" s="16">
        <v>45180.0</v>
      </c>
      <c r="C1137" s="17" t="s">
        <v>13</v>
      </c>
      <c r="D1137" s="17" t="s">
        <v>19</v>
      </c>
      <c r="E1137" s="17">
        <v>4458.95</v>
      </c>
      <c r="F1137" s="17">
        <v>45.0</v>
      </c>
      <c r="G1137" s="17">
        <v>8.0</v>
      </c>
      <c r="H1137" s="17">
        <v>95.81</v>
      </c>
      <c r="I1137" s="19" t="str">
        <f t="shared" si="1"/>
        <v>East</v>
      </c>
      <c r="J1137" s="19" t="str">
        <f t="shared" si="2"/>
        <v>EAST</v>
      </c>
      <c r="K1137" s="19" t="str">
        <f t="shared" si="3"/>
        <v>east</v>
      </c>
      <c r="L1137" s="19" t="str">
        <f t="shared" si="4"/>
        <v>Furniture</v>
      </c>
      <c r="M1137" s="19" t="str">
        <f t="shared" si="5"/>
        <v>FURNITURE</v>
      </c>
      <c r="N1137" s="28" t="str">
        <f t="shared" si="6"/>
        <v>furniture</v>
      </c>
    </row>
    <row r="1138" ht="15.75" customHeight="1">
      <c r="A1138" s="27" t="s">
        <v>1116</v>
      </c>
      <c r="B1138" s="12">
        <v>45265.0</v>
      </c>
      <c r="C1138" s="13" t="s">
        <v>16</v>
      </c>
      <c r="D1138" s="13" t="s">
        <v>17</v>
      </c>
      <c r="E1138" s="13">
        <v>543.49</v>
      </c>
      <c r="F1138" s="13">
        <v>25.0</v>
      </c>
      <c r="G1138" s="13">
        <v>31.0</v>
      </c>
      <c r="H1138" s="13">
        <v>1293.48</v>
      </c>
      <c r="I1138" s="19" t="str">
        <f t="shared" si="1"/>
        <v>South</v>
      </c>
      <c r="J1138" s="19" t="str">
        <f t="shared" si="2"/>
        <v>SOUTH</v>
      </c>
      <c r="K1138" s="19" t="str">
        <f t="shared" si="3"/>
        <v>south</v>
      </c>
      <c r="L1138" s="19" t="str">
        <f t="shared" si="4"/>
        <v>Clothing</v>
      </c>
      <c r="M1138" s="19" t="str">
        <f t="shared" si="5"/>
        <v>CLOTHING</v>
      </c>
      <c r="N1138" s="28" t="str">
        <f t="shared" si="6"/>
        <v>clothing</v>
      </c>
    </row>
    <row r="1139" ht="15.75" customHeight="1">
      <c r="A1139" s="29" t="s">
        <v>1117</v>
      </c>
      <c r="B1139" s="16">
        <v>45534.0</v>
      </c>
      <c r="C1139" s="17" t="s">
        <v>13</v>
      </c>
      <c r="D1139" s="17" t="s">
        <v>21</v>
      </c>
      <c r="E1139" s="17">
        <v>3114.27</v>
      </c>
      <c r="F1139" s="17">
        <v>18.0</v>
      </c>
      <c r="G1139" s="17">
        <v>6.0</v>
      </c>
      <c r="H1139" s="17">
        <v>698.55</v>
      </c>
      <c r="I1139" s="19" t="str">
        <f t="shared" si="1"/>
        <v>East</v>
      </c>
      <c r="J1139" s="19" t="str">
        <f t="shared" si="2"/>
        <v>EAST</v>
      </c>
      <c r="K1139" s="19" t="str">
        <f t="shared" si="3"/>
        <v>east</v>
      </c>
      <c r="L1139" s="19" t="str">
        <f t="shared" si="4"/>
        <v>Sports</v>
      </c>
      <c r="M1139" s="19" t="str">
        <f t="shared" si="5"/>
        <v>SPORTS</v>
      </c>
      <c r="N1139" s="28" t="str">
        <f t="shared" si="6"/>
        <v>sports</v>
      </c>
    </row>
    <row r="1140" ht="15.75" customHeight="1">
      <c r="A1140" s="27" t="s">
        <v>1118</v>
      </c>
      <c r="B1140" s="12">
        <v>44962.0</v>
      </c>
      <c r="C1140" s="13" t="s">
        <v>13</v>
      </c>
      <c r="D1140" s="13" t="s">
        <v>17</v>
      </c>
      <c r="E1140" s="13">
        <v>2610.38</v>
      </c>
      <c r="F1140" s="13">
        <v>19.0</v>
      </c>
      <c r="G1140" s="13">
        <v>6.0</v>
      </c>
      <c r="H1140" s="13">
        <v>1655.31</v>
      </c>
      <c r="I1140" s="19" t="str">
        <f t="shared" si="1"/>
        <v>East</v>
      </c>
      <c r="J1140" s="19" t="str">
        <f t="shared" si="2"/>
        <v>EAST</v>
      </c>
      <c r="K1140" s="19" t="str">
        <f t="shared" si="3"/>
        <v>east</v>
      </c>
      <c r="L1140" s="19" t="str">
        <f t="shared" si="4"/>
        <v>Clothing</v>
      </c>
      <c r="M1140" s="19" t="str">
        <f t="shared" si="5"/>
        <v>CLOTHING</v>
      </c>
      <c r="N1140" s="28" t="str">
        <f t="shared" si="6"/>
        <v>clothing</v>
      </c>
    </row>
    <row r="1141" ht="15.75" customHeight="1">
      <c r="A1141" s="29" t="s">
        <v>1119</v>
      </c>
      <c r="B1141" s="16">
        <v>44941.0</v>
      </c>
      <c r="C1141" s="17" t="s">
        <v>12</v>
      </c>
      <c r="D1141" s="17" t="s">
        <v>21</v>
      </c>
      <c r="E1141" s="17">
        <v>780.51</v>
      </c>
      <c r="F1141" s="17">
        <v>4.0</v>
      </c>
      <c r="G1141" s="17">
        <v>34.0</v>
      </c>
      <c r="H1141" s="17">
        <v>1223.19</v>
      </c>
      <c r="I1141" s="19" t="str">
        <f t="shared" si="1"/>
        <v>West</v>
      </c>
      <c r="J1141" s="19" t="str">
        <f t="shared" si="2"/>
        <v>WEST</v>
      </c>
      <c r="K1141" s="19" t="str">
        <f t="shared" si="3"/>
        <v>west</v>
      </c>
      <c r="L1141" s="19" t="str">
        <f t="shared" si="4"/>
        <v>Sports</v>
      </c>
      <c r="M1141" s="19" t="str">
        <f t="shared" si="5"/>
        <v>SPORTS</v>
      </c>
      <c r="N1141" s="28" t="str">
        <f t="shared" si="6"/>
        <v>sports</v>
      </c>
    </row>
    <row r="1142" ht="15.75" customHeight="1">
      <c r="A1142" s="27" t="s">
        <v>1120</v>
      </c>
      <c r="B1142" s="12">
        <v>45506.0</v>
      </c>
      <c r="C1142" s="13" t="s">
        <v>13</v>
      </c>
      <c r="D1142" s="13" t="s">
        <v>10</v>
      </c>
      <c r="E1142" s="13">
        <v>4457.39</v>
      </c>
      <c r="F1142" s="13">
        <v>34.0</v>
      </c>
      <c r="G1142" s="13">
        <v>48.0</v>
      </c>
      <c r="H1142" s="13">
        <v>1086.86</v>
      </c>
      <c r="I1142" s="19" t="str">
        <f t="shared" si="1"/>
        <v>East</v>
      </c>
      <c r="J1142" s="19" t="str">
        <f t="shared" si="2"/>
        <v>EAST</v>
      </c>
      <c r="K1142" s="19" t="str">
        <f t="shared" si="3"/>
        <v>east</v>
      </c>
      <c r="L1142" s="19" t="str">
        <f t="shared" si="4"/>
        <v>Groceries</v>
      </c>
      <c r="M1142" s="19" t="str">
        <f t="shared" si="5"/>
        <v>GROCERIES</v>
      </c>
      <c r="N1142" s="28" t="str">
        <f t="shared" si="6"/>
        <v>groceries</v>
      </c>
    </row>
    <row r="1143" ht="15.75" customHeight="1">
      <c r="A1143" s="29" t="s">
        <v>1121</v>
      </c>
      <c r="B1143" s="16">
        <v>44885.0</v>
      </c>
      <c r="C1143" s="17" t="s">
        <v>9</v>
      </c>
      <c r="D1143" s="17" t="s">
        <v>21</v>
      </c>
      <c r="E1143" s="17">
        <v>3373.23</v>
      </c>
      <c r="F1143" s="17">
        <v>2.0</v>
      </c>
      <c r="G1143" s="17">
        <v>0.0</v>
      </c>
      <c r="H1143" s="17">
        <v>910.24</v>
      </c>
      <c r="I1143" s="19" t="str">
        <f t="shared" si="1"/>
        <v>North</v>
      </c>
      <c r="J1143" s="19" t="str">
        <f t="shared" si="2"/>
        <v>NORTH</v>
      </c>
      <c r="K1143" s="19" t="str">
        <f t="shared" si="3"/>
        <v>north</v>
      </c>
      <c r="L1143" s="19" t="str">
        <f t="shared" si="4"/>
        <v>Sports</v>
      </c>
      <c r="M1143" s="19" t="str">
        <f t="shared" si="5"/>
        <v>SPORTS</v>
      </c>
      <c r="N1143" s="28" t="str">
        <f t="shared" si="6"/>
        <v>sports</v>
      </c>
    </row>
    <row r="1144" ht="15.75" customHeight="1">
      <c r="A1144" s="27">
        <v>6.0890709E7</v>
      </c>
      <c r="B1144" s="12">
        <v>44939.0</v>
      </c>
      <c r="C1144" s="13" t="s">
        <v>9</v>
      </c>
      <c r="D1144" s="13" t="s">
        <v>23</v>
      </c>
      <c r="E1144" s="13">
        <v>835.14</v>
      </c>
      <c r="F1144" s="13">
        <v>29.0</v>
      </c>
      <c r="G1144" s="13">
        <v>1.0</v>
      </c>
      <c r="H1144" s="13">
        <v>588.48</v>
      </c>
      <c r="I1144" s="19" t="str">
        <f t="shared" si="1"/>
        <v>North</v>
      </c>
      <c r="J1144" s="19" t="str">
        <f t="shared" si="2"/>
        <v>NORTH</v>
      </c>
      <c r="K1144" s="19" t="str">
        <f t="shared" si="3"/>
        <v>north</v>
      </c>
      <c r="L1144" s="19" t="str">
        <f t="shared" si="4"/>
        <v>Electronics</v>
      </c>
      <c r="M1144" s="19" t="str">
        <f t="shared" si="5"/>
        <v>ELECTRONICS</v>
      </c>
      <c r="N1144" s="28" t="str">
        <f t="shared" si="6"/>
        <v>electronics</v>
      </c>
    </row>
    <row r="1145" ht="15.75" customHeight="1">
      <c r="A1145" s="29" t="s">
        <v>1122</v>
      </c>
      <c r="B1145" s="16">
        <v>45138.0</v>
      </c>
      <c r="C1145" s="17" t="s">
        <v>13</v>
      </c>
      <c r="D1145" s="17" t="s">
        <v>23</v>
      </c>
      <c r="E1145" s="17">
        <v>1841.91</v>
      </c>
      <c r="F1145" s="17">
        <v>13.0</v>
      </c>
      <c r="G1145" s="17">
        <v>38.0</v>
      </c>
      <c r="H1145" s="17">
        <v>1852.78</v>
      </c>
      <c r="I1145" s="19" t="str">
        <f t="shared" si="1"/>
        <v>East</v>
      </c>
      <c r="J1145" s="19" t="str">
        <f t="shared" si="2"/>
        <v>EAST</v>
      </c>
      <c r="K1145" s="19" t="str">
        <f t="shared" si="3"/>
        <v>east</v>
      </c>
      <c r="L1145" s="19" t="str">
        <f t="shared" si="4"/>
        <v>Electronics</v>
      </c>
      <c r="M1145" s="19" t="str">
        <f t="shared" si="5"/>
        <v>ELECTRONICS</v>
      </c>
      <c r="N1145" s="28" t="str">
        <f t="shared" si="6"/>
        <v>electronics</v>
      </c>
    </row>
    <row r="1146" ht="15.75" customHeight="1">
      <c r="A1146" s="27" t="s">
        <v>1123</v>
      </c>
      <c r="B1146" s="12">
        <v>45217.0</v>
      </c>
      <c r="C1146" s="13" t="s">
        <v>12</v>
      </c>
      <c r="D1146" s="13" t="s">
        <v>17</v>
      </c>
      <c r="E1146" s="13">
        <v>1956.95</v>
      </c>
      <c r="F1146" s="13">
        <v>22.0</v>
      </c>
      <c r="G1146" s="13">
        <v>42.0</v>
      </c>
      <c r="H1146" s="13">
        <v>347.15</v>
      </c>
      <c r="I1146" s="19" t="str">
        <f t="shared" si="1"/>
        <v>West</v>
      </c>
      <c r="J1146" s="19" t="str">
        <f t="shared" si="2"/>
        <v>WEST</v>
      </c>
      <c r="K1146" s="19" t="str">
        <f t="shared" si="3"/>
        <v>west</v>
      </c>
      <c r="L1146" s="19" t="str">
        <f t="shared" si="4"/>
        <v>Clothing</v>
      </c>
      <c r="M1146" s="19" t="str">
        <f t="shared" si="5"/>
        <v>CLOTHING</v>
      </c>
      <c r="N1146" s="28" t="str">
        <f t="shared" si="6"/>
        <v>clothing</v>
      </c>
    </row>
    <row r="1147" ht="15.75" customHeight="1">
      <c r="A1147" s="29" t="s">
        <v>1124</v>
      </c>
      <c r="B1147" s="16">
        <v>45380.0</v>
      </c>
      <c r="C1147" s="17" t="s">
        <v>13</v>
      </c>
      <c r="D1147" s="17" t="s">
        <v>10</v>
      </c>
      <c r="E1147" s="17">
        <v>3402.62</v>
      </c>
      <c r="F1147" s="17">
        <v>7.0</v>
      </c>
      <c r="G1147" s="17">
        <v>7.0</v>
      </c>
      <c r="H1147" s="17">
        <v>1336.57</v>
      </c>
      <c r="I1147" s="19" t="str">
        <f t="shared" si="1"/>
        <v>East</v>
      </c>
      <c r="J1147" s="19" t="str">
        <f t="shared" si="2"/>
        <v>EAST</v>
      </c>
      <c r="K1147" s="19" t="str">
        <f t="shared" si="3"/>
        <v>east</v>
      </c>
      <c r="L1147" s="19" t="str">
        <f t="shared" si="4"/>
        <v>Groceries</v>
      </c>
      <c r="M1147" s="19" t="str">
        <f t="shared" si="5"/>
        <v>GROCERIES</v>
      </c>
      <c r="N1147" s="28" t="str">
        <f t="shared" si="6"/>
        <v>groceries</v>
      </c>
    </row>
    <row r="1148" ht="15.75" customHeight="1">
      <c r="A1148" s="27" t="s">
        <v>1125</v>
      </c>
      <c r="B1148" s="12">
        <v>45242.0</v>
      </c>
      <c r="C1148" s="13" t="s">
        <v>16</v>
      </c>
      <c r="D1148" s="13" t="s">
        <v>21</v>
      </c>
      <c r="E1148" s="13">
        <v>4385.29</v>
      </c>
      <c r="F1148" s="13">
        <v>33.0</v>
      </c>
      <c r="G1148" s="13">
        <v>36.0</v>
      </c>
      <c r="H1148" s="13">
        <v>350.61</v>
      </c>
      <c r="I1148" s="19" t="str">
        <f t="shared" si="1"/>
        <v>South</v>
      </c>
      <c r="J1148" s="19" t="str">
        <f t="shared" si="2"/>
        <v>SOUTH</v>
      </c>
      <c r="K1148" s="19" t="str">
        <f t="shared" si="3"/>
        <v>south</v>
      </c>
      <c r="L1148" s="19" t="str">
        <f t="shared" si="4"/>
        <v>Sports</v>
      </c>
      <c r="M1148" s="19" t="str">
        <f t="shared" si="5"/>
        <v>SPORTS</v>
      </c>
      <c r="N1148" s="28" t="str">
        <f t="shared" si="6"/>
        <v>sports</v>
      </c>
    </row>
    <row r="1149" ht="15.75" customHeight="1">
      <c r="A1149" s="29" t="s">
        <v>1126</v>
      </c>
      <c r="B1149" s="16">
        <v>45088.0</v>
      </c>
      <c r="C1149" s="17" t="s">
        <v>9</v>
      </c>
      <c r="D1149" s="17" t="s">
        <v>17</v>
      </c>
      <c r="E1149" s="17">
        <v>3316.22</v>
      </c>
      <c r="F1149" s="17">
        <v>29.0</v>
      </c>
      <c r="G1149" s="17">
        <v>47.0</v>
      </c>
      <c r="H1149" s="17">
        <v>1660.38</v>
      </c>
      <c r="I1149" s="19" t="str">
        <f t="shared" si="1"/>
        <v>North</v>
      </c>
      <c r="J1149" s="19" t="str">
        <f t="shared" si="2"/>
        <v>NORTH</v>
      </c>
      <c r="K1149" s="19" t="str">
        <f t="shared" si="3"/>
        <v>north</v>
      </c>
      <c r="L1149" s="19" t="str">
        <f t="shared" si="4"/>
        <v>Clothing</v>
      </c>
      <c r="M1149" s="19" t="str">
        <f t="shared" si="5"/>
        <v>CLOTHING</v>
      </c>
      <c r="N1149" s="28" t="str">
        <f t="shared" si="6"/>
        <v>clothing</v>
      </c>
    </row>
    <row r="1150" ht="15.75" customHeight="1">
      <c r="A1150" s="27" t="s">
        <v>1127</v>
      </c>
      <c r="B1150" s="12">
        <v>45197.0</v>
      </c>
      <c r="C1150" s="13" t="s">
        <v>13</v>
      </c>
      <c r="D1150" s="13" t="s">
        <v>23</v>
      </c>
      <c r="E1150" s="13">
        <v>287.84</v>
      </c>
      <c r="F1150" s="13">
        <v>34.0</v>
      </c>
      <c r="G1150" s="13">
        <v>28.0</v>
      </c>
      <c r="H1150" s="13">
        <v>1417.07</v>
      </c>
      <c r="I1150" s="19" t="str">
        <f t="shared" si="1"/>
        <v>East</v>
      </c>
      <c r="J1150" s="19" t="str">
        <f t="shared" si="2"/>
        <v>EAST</v>
      </c>
      <c r="K1150" s="19" t="str">
        <f t="shared" si="3"/>
        <v>east</v>
      </c>
      <c r="L1150" s="19" t="str">
        <f t="shared" si="4"/>
        <v>Electronics</v>
      </c>
      <c r="M1150" s="19" t="str">
        <f t="shared" si="5"/>
        <v>ELECTRONICS</v>
      </c>
      <c r="N1150" s="28" t="str">
        <f t="shared" si="6"/>
        <v>electronics</v>
      </c>
    </row>
    <row r="1151" ht="15.75" customHeight="1">
      <c r="A1151" s="29" t="s">
        <v>1128</v>
      </c>
      <c r="B1151" s="16">
        <v>44904.0</v>
      </c>
      <c r="C1151" s="17" t="s">
        <v>9</v>
      </c>
      <c r="D1151" s="17" t="s">
        <v>17</v>
      </c>
      <c r="E1151" s="17">
        <v>2007.34</v>
      </c>
      <c r="F1151" s="17">
        <v>10.0</v>
      </c>
      <c r="G1151" s="17">
        <v>30.0</v>
      </c>
      <c r="H1151" s="17">
        <v>1525.15</v>
      </c>
      <c r="I1151" s="19" t="str">
        <f t="shared" si="1"/>
        <v>North</v>
      </c>
      <c r="J1151" s="19" t="str">
        <f t="shared" si="2"/>
        <v>NORTH</v>
      </c>
      <c r="K1151" s="19" t="str">
        <f t="shared" si="3"/>
        <v>north</v>
      </c>
      <c r="L1151" s="19" t="str">
        <f t="shared" si="4"/>
        <v>Clothing</v>
      </c>
      <c r="M1151" s="19" t="str">
        <f t="shared" si="5"/>
        <v>CLOTHING</v>
      </c>
      <c r="N1151" s="28" t="str">
        <f t="shared" si="6"/>
        <v>clothing</v>
      </c>
    </row>
    <row r="1152" ht="15.75" customHeight="1">
      <c r="A1152" s="27" t="s">
        <v>1129</v>
      </c>
      <c r="B1152" s="12">
        <v>45381.0</v>
      </c>
      <c r="C1152" s="13" t="s">
        <v>13</v>
      </c>
      <c r="D1152" s="13" t="s">
        <v>17</v>
      </c>
      <c r="E1152" s="13">
        <v>2899.55</v>
      </c>
      <c r="F1152" s="13">
        <v>8.0</v>
      </c>
      <c r="G1152" s="13">
        <v>30.0</v>
      </c>
      <c r="H1152" s="13">
        <v>857.31</v>
      </c>
      <c r="I1152" s="19" t="str">
        <f t="shared" si="1"/>
        <v>East</v>
      </c>
      <c r="J1152" s="19" t="str">
        <f t="shared" si="2"/>
        <v>EAST</v>
      </c>
      <c r="K1152" s="19" t="str">
        <f t="shared" si="3"/>
        <v>east</v>
      </c>
      <c r="L1152" s="19" t="str">
        <f t="shared" si="4"/>
        <v>Clothing</v>
      </c>
      <c r="M1152" s="19" t="str">
        <f t="shared" si="5"/>
        <v>CLOTHING</v>
      </c>
      <c r="N1152" s="28" t="str">
        <f t="shared" si="6"/>
        <v>clothing</v>
      </c>
    </row>
    <row r="1153" ht="15.75" customHeight="1">
      <c r="A1153" s="29" t="s">
        <v>1130</v>
      </c>
      <c r="B1153" s="16">
        <v>44944.0</v>
      </c>
      <c r="C1153" s="17" t="s">
        <v>16</v>
      </c>
      <c r="D1153" s="17" t="s">
        <v>17</v>
      </c>
      <c r="E1153" s="17">
        <v>1109.91</v>
      </c>
      <c r="F1153" s="17">
        <v>3.0</v>
      </c>
      <c r="G1153" s="17">
        <v>49.0</v>
      </c>
      <c r="H1153" s="17">
        <v>998.32</v>
      </c>
      <c r="I1153" s="19" t="str">
        <f t="shared" si="1"/>
        <v>South</v>
      </c>
      <c r="J1153" s="19" t="str">
        <f t="shared" si="2"/>
        <v>SOUTH</v>
      </c>
      <c r="K1153" s="19" t="str">
        <f t="shared" si="3"/>
        <v>south</v>
      </c>
      <c r="L1153" s="19" t="str">
        <f t="shared" si="4"/>
        <v>Clothing</v>
      </c>
      <c r="M1153" s="19" t="str">
        <f t="shared" si="5"/>
        <v>CLOTHING</v>
      </c>
      <c r="N1153" s="28" t="str">
        <f t="shared" si="6"/>
        <v>clothing</v>
      </c>
    </row>
    <row r="1154" ht="15.75" customHeight="1">
      <c r="A1154" s="27" t="s">
        <v>1131</v>
      </c>
      <c r="B1154" s="12">
        <v>44985.0</v>
      </c>
      <c r="C1154" s="13" t="s">
        <v>13</v>
      </c>
      <c r="D1154" s="13" t="s">
        <v>19</v>
      </c>
      <c r="E1154" s="13">
        <v>3249.52</v>
      </c>
      <c r="F1154" s="13">
        <v>33.0</v>
      </c>
      <c r="G1154" s="13">
        <v>5.0</v>
      </c>
      <c r="H1154" s="13">
        <v>1233.76</v>
      </c>
      <c r="I1154" s="19" t="str">
        <f t="shared" si="1"/>
        <v>East</v>
      </c>
      <c r="J1154" s="19" t="str">
        <f t="shared" si="2"/>
        <v>EAST</v>
      </c>
      <c r="K1154" s="19" t="str">
        <f t="shared" si="3"/>
        <v>east</v>
      </c>
      <c r="L1154" s="19" t="str">
        <f t="shared" si="4"/>
        <v>Furniture</v>
      </c>
      <c r="M1154" s="19" t="str">
        <f t="shared" si="5"/>
        <v>FURNITURE</v>
      </c>
      <c r="N1154" s="28" t="str">
        <f t="shared" si="6"/>
        <v>furniture</v>
      </c>
    </row>
    <row r="1155" ht="15.75" customHeight="1">
      <c r="A1155" s="29" t="s">
        <v>1132</v>
      </c>
      <c r="B1155" s="16">
        <v>44912.0</v>
      </c>
      <c r="C1155" s="17" t="s">
        <v>13</v>
      </c>
      <c r="D1155" s="17" t="s">
        <v>17</v>
      </c>
      <c r="E1155" s="17">
        <v>313.55</v>
      </c>
      <c r="F1155" s="17">
        <v>47.0</v>
      </c>
      <c r="G1155" s="17">
        <v>3.0</v>
      </c>
      <c r="H1155" s="17">
        <v>979.63</v>
      </c>
      <c r="I1155" s="19" t="str">
        <f t="shared" si="1"/>
        <v>East</v>
      </c>
      <c r="J1155" s="19" t="str">
        <f t="shared" si="2"/>
        <v>EAST</v>
      </c>
      <c r="K1155" s="19" t="str">
        <f t="shared" si="3"/>
        <v>east</v>
      </c>
      <c r="L1155" s="19" t="str">
        <f t="shared" si="4"/>
        <v>Clothing</v>
      </c>
      <c r="M1155" s="19" t="str">
        <f t="shared" si="5"/>
        <v>CLOTHING</v>
      </c>
      <c r="N1155" s="28" t="str">
        <f t="shared" si="6"/>
        <v>clothing</v>
      </c>
    </row>
    <row r="1156" ht="15.75" customHeight="1">
      <c r="A1156" s="27" t="s">
        <v>1133</v>
      </c>
      <c r="B1156" s="12">
        <v>45163.0</v>
      </c>
      <c r="C1156" s="13" t="s">
        <v>12</v>
      </c>
      <c r="D1156" s="13" t="s">
        <v>23</v>
      </c>
      <c r="E1156" s="13">
        <v>633.81</v>
      </c>
      <c r="F1156" s="13">
        <v>6.0</v>
      </c>
      <c r="G1156" s="13">
        <v>14.0</v>
      </c>
      <c r="H1156" s="13">
        <v>1024.85</v>
      </c>
      <c r="I1156" s="19" t="str">
        <f t="shared" si="1"/>
        <v>West</v>
      </c>
      <c r="J1156" s="19" t="str">
        <f t="shared" si="2"/>
        <v>WEST</v>
      </c>
      <c r="K1156" s="19" t="str">
        <f t="shared" si="3"/>
        <v>west</v>
      </c>
      <c r="L1156" s="19" t="str">
        <f t="shared" si="4"/>
        <v>Electronics</v>
      </c>
      <c r="M1156" s="19" t="str">
        <f t="shared" si="5"/>
        <v>ELECTRONICS</v>
      </c>
      <c r="N1156" s="28" t="str">
        <f t="shared" si="6"/>
        <v>electronics</v>
      </c>
    </row>
    <row r="1157" ht="15.75" customHeight="1">
      <c r="A1157" s="29" t="s">
        <v>1134</v>
      </c>
      <c r="B1157" s="16">
        <v>45398.0</v>
      </c>
      <c r="C1157" s="17" t="s">
        <v>13</v>
      </c>
      <c r="D1157" s="17" t="s">
        <v>17</v>
      </c>
      <c r="E1157" s="17">
        <v>122.09</v>
      </c>
      <c r="F1157" s="17">
        <v>31.0</v>
      </c>
      <c r="G1157" s="17">
        <v>4.0</v>
      </c>
      <c r="H1157" s="17">
        <v>1324.66</v>
      </c>
      <c r="I1157" s="19" t="str">
        <f t="shared" si="1"/>
        <v>East</v>
      </c>
      <c r="J1157" s="19" t="str">
        <f t="shared" si="2"/>
        <v>EAST</v>
      </c>
      <c r="K1157" s="19" t="str">
        <f t="shared" si="3"/>
        <v>east</v>
      </c>
      <c r="L1157" s="19" t="str">
        <f t="shared" si="4"/>
        <v>Clothing</v>
      </c>
      <c r="M1157" s="19" t="str">
        <f t="shared" si="5"/>
        <v>CLOTHING</v>
      </c>
      <c r="N1157" s="28" t="str">
        <f t="shared" si="6"/>
        <v>clothing</v>
      </c>
    </row>
    <row r="1158" ht="15.75" customHeight="1">
      <c r="A1158" s="27" t="s">
        <v>1135</v>
      </c>
      <c r="B1158" s="12">
        <v>44886.0</v>
      </c>
      <c r="C1158" s="13" t="s">
        <v>13</v>
      </c>
      <c r="D1158" s="13" t="s">
        <v>17</v>
      </c>
      <c r="E1158" s="13">
        <v>263.75</v>
      </c>
      <c r="F1158" s="13">
        <v>50.0</v>
      </c>
      <c r="G1158" s="13">
        <v>22.0</v>
      </c>
      <c r="H1158" s="13">
        <v>423.34</v>
      </c>
      <c r="I1158" s="19" t="str">
        <f t="shared" si="1"/>
        <v>East</v>
      </c>
      <c r="J1158" s="19" t="str">
        <f t="shared" si="2"/>
        <v>EAST</v>
      </c>
      <c r="K1158" s="19" t="str">
        <f t="shared" si="3"/>
        <v>east</v>
      </c>
      <c r="L1158" s="19" t="str">
        <f t="shared" si="4"/>
        <v>Clothing</v>
      </c>
      <c r="M1158" s="19" t="str">
        <f t="shared" si="5"/>
        <v>CLOTHING</v>
      </c>
      <c r="N1158" s="28" t="str">
        <f t="shared" si="6"/>
        <v>clothing</v>
      </c>
    </row>
    <row r="1159" ht="15.75" customHeight="1">
      <c r="A1159" s="29" t="s">
        <v>1136</v>
      </c>
      <c r="B1159" s="16">
        <v>45386.0</v>
      </c>
      <c r="C1159" s="17" t="s">
        <v>12</v>
      </c>
      <c r="D1159" s="17" t="s">
        <v>21</v>
      </c>
      <c r="E1159" s="17">
        <v>1977.19</v>
      </c>
      <c r="F1159" s="17">
        <v>29.0</v>
      </c>
      <c r="G1159" s="17">
        <v>27.0</v>
      </c>
      <c r="H1159" s="17">
        <v>1282.01</v>
      </c>
      <c r="I1159" s="19" t="str">
        <f t="shared" si="1"/>
        <v>West</v>
      </c>
      <c r="J1159" s="19" t="str">
        <f t="shared" si="2"/>
        <v>WEST</v>
      </c>
      <c r="K1159" s="19" t="str">
        <f t="shared" si="3"/>
        <v>west</v>
      </c>
      <c r="L1159" s="19" t="str">
        <f t="shared" si="4"/>
        <v>Sports</v>
      </c>
      <c r="M1159" s="19" t="str">
        <f t="shared" si="5"/>
        <v>SPORTS</v>
      </c>
      <c r="N1159" s="28" t="str">
        <f t="shared" si="6"/>
        <v>sports</v>
      </c>
    </row>
    <row r="1160" ht="15.75" customHeight="1">
      <c r="A1160" s="27" t="s">
        <v>1137</v>
      </c>
      <c r="B1160" s="12">
        <v>45271.0</v>
      </c>
      <c r="C1160" s="13" t="s">
        <v>12</v>
      </c>
      <c r="D1160" s="13" t="s">
        <v>21</v>
      </c>
      <c r="E1160" s="13">
        <v>1225.35</v>
      </c>
      <c r="F1160" s="13">
        <v>43.0</v>
      </c>
      <c r="G1160" s="13">
        <v>19.0</v>
      </c>
      <c r="H1160" s="13">
        <v>1479.16</v>
      </c>
      <c r="I1160" s="19" t="str">
        <f t="shared" si="1"/>
        <v>West</v>
      </c>
      <c r="J1160" s="19" t="str">
        <f t="shared" si="2"/>
        <v>WEST</v>
      </c>
      <c r="K1160" s="19" t="str">
        <f t="shared" si="3"/>
        <v>west</v>
      </c>
      <c r="L1160" s="19" t="str">
        <f t="shared" si="4"/>
        <v>Sports</v>
      </c>
      <c r="M1160" s="19" t="str">
        <f t="shared" si="5"/>
        <v>SPORTS</v>
      </c>
      <c r="N1160" s="28" t="str">
        <f t="shared" si="6"/>
        <v>sports</v>
      </c>
    </row>
    <row r="1161" ht="15.75" customHeight="1">
      <c r="A1161" s="29" t="s">
        <v>1138</v>
      </c>
      <c r="B1161" s="16">
        <v>45195.0</v>
      </c>
      <c r="C1161" s="17" t="s">
        <v>13</v>
      </c>
      <c r="D1161" s="17" t="s">
        <v>10</v>
      </c>
      <c r="E1161" s="17">
        <v>4593.26</v>
      </c>
      <c r="F1161" s="17">
        <v>15.0</v>
      </c>
      <c r="G1161" s="17">
        <v>48.0</v>
      </c>
      <c r="H1161" s="17">
        <v>665.86</v>
      </c>
      <c r="I1161" s="19" t="str">
        <f t="shared" si="1"/>
        <v>East</v>
      </c>
      <c r="J1161" s="19" t="str">
        <f t="shared" si="2"/>
        <v>EAST</v>
      </c>
      <c r="K1161" s="19" t="str">
        <f t="shared" si="3"/>
        <v>east</v>
      </c>
      <c r="L1161" s="19" t="str">
        <f t="shared" si="4"/>
        <v>Groceries</v>
      </c>
      <c r="M1161" s="19" t="str">
        <f t="shared" si="5"/>
        <v>GROCERIES</v>
      </c>
      <c r="N1161" s="28" t="str">
        <f t="shared" si="6"/>
        <v>groceries</v>
      </c>
    </row>
    <row r="1162" ht="15.75" customHeight="1">
      <c r="A1162" s="27" t="s">
        <v>1139</v>
      </c>
      <c r="B1162" s="12">
        <v>45504.0</v>
      </c>
      <c r="C1162" s="13" t="s">
        <v>16</v>
      </c>
      <c r="D1162" s="13" t="s">
        <v>21</v>
      </c>
      <c r="E1162" s="13">
        <v>1443.35</v>
      </c>
      <c r="F1162" s="13">
        <v>27.0</v>
      </c>
      <c r="G1162" s="13">
        <v>31.0</v>
      </c>
      <c r="H1162" s="13">
        <v>909.94</v>
      </c>
      <c r="I1162" s="19" t="str">
        <f t="shared" si="1"/>
        <v>South</v>
      </c>
      <c r="J1162" s="19" t="str">
        <f t="shared" si="2"/>
        <v>SOUTH</v>
      </c>
      <c r="K1162" s="19" t="str">
        <f t="shared" si="3"/>
        <v>south</v>
      </c>
      <c r="L1162" s="19" t="str">
        <f t="shared" si="4"/>
        <v>Sports</v>
      </c>
      <c r="M1162" s="19" t="str">
        <f t="shared" si="5"/>
        <v>SPORTS</v>
      </c>
      <c r="N1162" s="28" t="str">
        <f t="shared" si="6"/>
        <v>sports</v>
      </c>
    </row>
    <row r="1163" ht="15.75" customHeight="1">
      <c r="A1163" s="29" t="s">
        <v>1140</v>
      </c>
      <c r="B1163" s="16">
        <v>45115.0</v>
      </c>
      <c r="C1163" s="17" t="s">
        <v>12</v>
      </c>
      <c r="D1163" s="17" t="s">
        <v>21</v>
      </c>
      <c r="E1163" s="17">
        <v>3459.0</v>
      </c>
      <c r="F1163" s="17">
        <v>42.0</v>
      </c>
      <c r="G1163" s="17">
        <v>43.0</v>
      </c>
      <c r="H1163" s="17">
        <v>1795.8</v>
      </c>
      <c r="I1163" s="19" t="str">
        <f t="shared" si="1"/>
        <v>West</v>
      </c>
      <c r="J1163" s="19" t="str">
        <f t="shared" si="2"/>
        <v>WEST</v>
      </c>
      <c r="K1163" s="19" t="str">
        <f t="shared" si="3"/>
        <v>west</v>
      </c>
      <c r="L1163" s="19" t="str">
        <f t="shared" si="4"/>
        <v>Sports</v>
      </c>
      <c r="M1163" s="19" t="str">
        <f t="shared" si="5"/>
        <v>SPORTS</v>
      </c>
      <c r="N1163" s="28" t="str">
        <f t="shared" si="6"/>
        <v>sports</v>
      </c>
    </row>
    <row r="1164" ht="15.75" customHeight="1">
      <c r="A1164" s="27" t="s">
        <v>1141</v>
      </c>
      <c r="B1164" s="12">
        <v>45119.0</v>
      </c>
      <c r="C1164" s="13" t="s">
        <v>16</v>
      </c>
      <c r="D1164" s="13" t="s">
        <v>21</v>
      </c>
      <c r="E1164" s="13">
        <v>205.22</v>
      </c>
      <c r="F1164" s="13">
        <v>11.0</v>
      </c>
      <c r="G1164" s="13">
        <v>1.0</v>
      </c>
      <c r="H1164" s="13">
        <v>1910.25</v>
      </c>
      <c r="I1164" s="19" t="str">
        <f t="shared" si="1"/>
        <v>South</v>
      </c>
      <c r="J1164" s="19" t="str">
        <f t="shared" si="2"/>
        <v>SOUTH</v>
      </c>
      <c r="K1164" s="19" t="str">
        <f t="shared" si="3"/>
        <v>south</v>
      </c>
      <c r="L1164" s="19" t="str">
        <f t="shared" si="4"/>
        <v>Sports</v>
      </c>
      <c r="M1164" s="19" t="str">
        <f t="shared" si="5"/>
        <v>SPORTS</v>
      </c>
      <c r="N1164" s="28" t="str">
        <f t="shared" si="6"/>
        <v>sports</v>
      </c>
    </row>
    <row r="1165" ht="15.75" customHeight="1">
      <c r="A1165" s="29" t="s">
        <v>1142</v>
      </c>
      <c r="B1165" s="16">
        <v>44940.0</v>
      </c>
      <c r="C1165" s="17" t="s">
        <v>12</v>
      </c>
      <c r="D1165" s="17" t="s">
        <v>21</v>
      </c>
      <c r="E1165" s="17">
        <v>3771.41</v>
      </c>
      <c r="F1165" s="17">
        <v>30.0</v>
      </c>
      <c r="G1165" s="17">
        <v>30.0</v>
      </c>
      <c r="H1165" s="17">
        <v>1729.39</v>
      </c>
      <c r="I1165" s="19" t="str">
        <f t="shared" si="1"/>
        <v>West</v>
      </c>
      <c r="J1165" s="19" t="str">
        <f t="shared" si="2"/>
        <v>WEST</v>
      </c>
      <c r="K1165" s="19" t="str">
        <f t="shared" si="3"/>
        <v>west</v>
      </c>
      <c r="L1165" s="19" t="str">
        <f t="shared" si="4"/>
        <v>Sports</v>
      </c>
      <c r="M1165" s="19" t="str">
        <f t="shared" si="5"/>
        <v>SPORTS</v>
      </c>
      <c r="N1165" s="28" t="str">
        <f t="shared" si="6"/>
        <v>sports</v>
      </c>
    </row>
    <row r="1166" ht="15.75" customHeight="1">
      <c r="A1166" s="27" t="s">
        <v>1143</v>
      </c>
      <c r="B1166" s="12">
        <v>45602.0</v>
      </c>
      <c r="C1166" s="13" t="s">
        <v>9</v>
      </c>
      <c r="D1166" s="13" t="s">
        <v>23</v>
      </c>
      <c r="E1166" s="13">
        <v>644.43</v>
      </c>
      <c r="F1166" s="13">
        <v>18.0</v>
      </c>
      <c r="G1166" s="13">
        <v>0.0</v>
      </c>
      <c r="H1166" s="13">
        <v>208.35</v>
      </c>
      <c r="I1166" s="19" t="str">
        <f t="shared" si="1"/>
        <v>North</v>
      </c>
      <c r="J1166" s="19" t="str">
        <f t="shared" si="2"/>
        <v>NORTH</v>
      </c>
      <c r="K1166" s="19" t="str">
        <f t="shared" si="3"/>
        <v>north</v>
      </c>
      <c r="L1166" s="19" t="str">
        <f t="shared" si="4"/>
        <v>Electronics</v>
      </c>
      <c r="M1166" s="19" t="str">
        <f t="shared" si="5"/>
        <v>ELECTRONICS</v>
      </c>
      <c r="N1166" s="28" t="str">
        <f t="shared" si="6"/>
        <v>electronics</v>
      </c>
    </row>
    <row r="1167" ht="15.75" customHeight="1">
      <c r="A1167" s="29" t="s">
        <v>1144</v>
      </c>
      <c r="B1167" s="16">
        <v>45003.0</v>
      </c>
      <c r="C1167" s="17" t="s">
        <v>13</v>
      </c>
      <c r="D1167" s="17" t="s">
        <v>23</v>
      </c>
      <c r="E1167" s="17">
        <v>2477.85</v>
      </c>
      <c r="F1167" s="17">
        <v>26.0</v>
      </c>
      <c r="G1167" s="17">
        <v>44.0</v>
      </c>
      <c r="H1167" s="17">
        <v>334.53</v>
      </c>
      <c r="I1167" s="19" t="str">
        <f t="shared" si="1"/>
        <v>East</v>
      </c>
      <c r="J1167" s="19" t="str">
        <f t="shared" si="2"/>
        <v>EAST</v>
      </c>
      <c r="K1167" s="19" t="str">
        <f t="shared" si="3"/>
        <v>east</v>
      </c>
      <c r="L1167" s="19" t="str">
        <f t="shared" si="4"/>
        <v>Electronics</v>
      </c>
      <c r="M1167" s="19" t="str">
        <f t="shared" si="5"/>
        <v>ELECTRONICS</v>
      </c>
      <c r="N1167" s="28" t="str">
        <f t="shared" si="6"/>
        <v>electronics</v>
      </c>
    </row>
    <row r="1168" ht="15.75" customHeight="1">
      <c r="A1168" s="27" t="s">
        <v>1145</v>
      </c>
      <c r="B1168" s="12">
        <v>45533.0</v>
      </c>
      <c r="C1168" s="13" t="s">
        <v>16</v>
      </c>
      <c r="D1168" s="13" t="s">
        <v>10</v>
      </c>
      <c r="E1168" s="13">
        <v>3962.28</v>
      </c>
      <c r="F1168" s="13">
        <v>26.0</v>
      </c>
      <c r="G1168" s="13">
        <v>33.0</v>
      </c>
      <c r="H1168" s="13">
        <v>913.97</v>
      </c>
      <c r="I1168" s="19" t="str">
        <f t="shared" si="1"/>
        <v>South</v>
      </c>
      <c r="J1168" s="19" t="str">
        <f t="shared" si="2"/>
        <v>SOUTH</v>
      </c>
      <c r="K1168" s="19" t="str">
        <f t="shared" si="3"/>
        <v>south</v>
      </c>
      <c r="L1168" s="19" t="str">
        <f t="shared" si="4"/>
        <v>Groceries</v>
      </c>
      <c r="M1168" s="19" t="str">
        <f t="shared" si="5"/>
        <v>GROCERIES</v>
      </c>
      <c r="N1168" s="28" t="str">
        <f t="shared" si="6"/>
        <v>groceries</v>
      </c>
    </row>
    <row r="1169" ht="15.75" customHeight="1">
      <c r="A1169" s="29" t="s">
        <v>1146</v>
      </c>
      <c r="B1169" s="16">
        <v>45142.0</v>
      </c>
      <c r="C1169" s="17" t="s">
        <v>12</v>
      </c>
      <c r="D1169" s="17" t="s">
        <v>23</v>
      </c>
      <c r="E1169" s="17">
        <v>1502.71</v>
      </c>
      <c r="F1169" s="17">
        <v>22.0</v>
      </c>
      <c r="G1169" s="17">
        <v>0.0</v>
      </c>
      <c r="H1169" s="17">
        <v>309.07</v>
      </c>
      <c r="I1169" s="19" t="str">
        <f t="shared" si="1"/>
        <v>West</v>
      </c>
      <c r="J1169" s="19" t="str">
        <f t="shared" si="2"/>
        <v>WEST</v>
      </c>
      <c r="K1169" s="19" t="str">
        <f t="shared" si="3"/>
        <v>west</v>
      </c>
      <c r="L1169" s="19" t="str">
        <f t="shared" si="4"/>
        <v>Electronics</v>
      </c>
      <c r="M1169" s="19" t="str">
        <f t="shared" si="5"/>
        <v>ELECTRONICS</v>
      </c>
      <c r="N1169" s="28" t="str">
        <f t="shared" si="6"/>
        <v>electronics</v>
      </c>
    </row>
    <row r="1170" ht="15.75" customHeight="1">
      <c r="A1170" s="27" t="s">
        <v>1147</v>
      </c>
      <c r="B1170" s="12">
        <v>45279.0</v>
      </c>
      <c r="C1170" s="13" t="s">
        <v>16</v>
      </c>
      <c r="D1170" s="13" t="s">
        <v>10</v>
      </c>
      <c r="E1170" s="13">
        <v>1662.68</v>
      </c>
      <c r="F1170" s="13">
        <v>4.0</v>
      </c>
      <c r="G1170" s="13">
        <v>43.0</v>
      </c>
      <c r="H1170" s="13">
        <v>88.64</v>
      </c>
      <c r="I1170" s="19" t="str">
        <f t="shared" si="1"/>
        <v>South</v>
      </c>
      <c r="J1170" s="19" t="str">
        <f t="shared" si="2"/>
        <v>SOUTH</v>
      </c>
      <c r="K1170" s="19" t="str">
        <f t="shared" si="3"/>
        <v>south</v>
      </c>
      <c r="L1170" s="19" t="str">
        <f t="shared" si="4"/>
        <v>Groceries</v>
      </c>
      <c r="M1170" s="19" t="str">
        <f t="shared" si="5"/>
        <v>GROCERIES</v>
      </c>
      <c r="N1170" s="28" t="str">
        <f t="shared" si="6"/>
        <v>groceries</v>
      </c>
    </row>
    <row r="1171" ht="15.75" customHeight="1">
      <c r="A1171" s="29" t="s">
        <v>1148</v>
      </c>
      <c r="B1171" s="16">
        <v>45607.0</v>
      </c>
      <c r="C1171" s="17" t="s">
        <v>12</v>
      </c>
      <c r="D1171" s="17" t="s">
        <v>21</v>
      </c>
      <c r="E1171" s="17">
        <v>1679.22</v>
      </c>
      <c r="F1171" s="17">
        <v>8.0</v>
      </c>
      <c r="G1171" s="17">
        <v>38.0</v>
      </c>
      <c r="H1171" s="17">
        <v>848.04</v>
      </c>
      <c r="I1171" s="19" t="str">
        <f t="shared" si="1"/>
        <v>West</v>
      </c>
      <c r="J1171" s="19" t="str">
        <f t="shared" si="2"/>
        <v>WEST</v>
      </c>
      <c r="K1171" s="19" t="str">
        <f t="shared" si="3"/>
        <v>west</v>
      </c>
      <c r="L1171" s="19" t="str">
        <f t="shared" si="4"/>
        <v>Sports</v>
      </c>
      <c r="M1171" s="19" t="str">
        <f t="shared" si="5"/>
        <v>SPORTS</v>
      </c>
      <c r="N1171" s="28" t="str">
        <f t="shared" si="6"/>
        <v>sports</v>
      </c>
    </row>
    <row r="1172" ht="15.75" customHeight="1">
      <c r="A1172" s="27" t="s">
        <v>1149</v>
      </c>
      <c r="B1172" s="12">
        <v>45470.0</v>
      </c>
      <c r="C1172" s="13" t="s">
        <v>12</v>
      </c>
      <c r="D1172" s="13" t="s">
        <v>21</v>
      </c>
      <c r="E1172" s="13">
        <v>723.65</v>
      </c>
      <c r="F1172" s="13">
        <v>8.0</v>
      </c>
      <c r="G1172" s="13">
        <v>8.0</v>
      </c>
      <c r="H1172" s="13">
        <v>1834.39</v>
      </c>
      <c r="I1172" s="19" t="str">
        <f t="shared" si="1"/>
        <v>West</v>
      </c>
      <c r="J1172" s="19" t="str">
        <f t="shared" si="2"/>
        <v>WEST</v>
      </c>
      <c r="K1172" s="19" t="str">
        <f t="shared" si="3"/>
        <v>west</v>
      </c>
      <c r="L1172" s="19" t="str">
        <f t="shared" si="4"/>
        <v>Sports</v>
      </c>
      <c r="M1172" s="19" t="str">
        <f t="shared" si="5"/>
        <v>SPORTS</v>
      </c>
      <c r="N1172" s="28" t="str">
        <f t="shared" si="6"/>
        <v>sports</v>
      </c>
    </row>
    <row r="1173" ht="15.75" customHeight="1">
      <c r="A1173" s="29" t="s">
        <v>1150</v>
      </c>
      <c r="B1173" s="16">
        <v>45454.0</v>
      </c>
      <c r="C1173" s="17" t="s">
        <v>12</v>
      </c>
      <c r="D1173" s="17" t="s">
        <v>19</v>
      </c>
      <c r="E1173" s="17">
        <v>4560.44</v>
      </c>
      <c r="F1173" s="17">
        <v>12.0</v>
      </c>
      <c r="G1173" s="17">
        <v>14.0</v>
      </c>
      <c r="H1173" s="17">
        <v>296.12</v>
      </c>
      <c r="I1173" s="19" t="str">
        <f t="shared" si="1"/>
        <v>West</v>
      </c>
      <c r="J1173" s="19" t="str">
        <f t="shared" si="2"/>
        <v>WEST</v>
      </c>
      <c r="K1173" s="19" t="str">
        <f t="shared" si="3"/>
        <v>west</v>
      </c>
      <c r="L1173" s="19" t="str">
        <f t="shared" si="4"/>
        <v>Furniture</v>
      </c>
      <c r="M1173" s="19" t="str">
        <f t="shared" si="5"/>
        <v>FURNITURE</v>
      </c>
      <c r="N1173" s="28" t="str">
        <f t="shared" si="6"/>
        <v>furniture</v>
      </c>
    </row>
    <row r="1174" ht="15.75" customHeight="1">
      <c r="A1174" s="27" t="s">
        <v>1151</v>
      </c>
      <c r="B1174" s="12">
        <v>45044.0</v>
      </c>
      <c r="C1174" s="13" t="s">
        <v>16</v>
      </c>
      <c r="D1174" s="13" t="s">
        <v>21</v>
      </c>
      <c r="E1174" s="13">
        <v>1620.78</v>
      </c>
      <c r="F1174" s="13">
        <v>22.0</v>
      </c>
      <c r="G1174" s="13">
        <v>43.0</v>
      </c>
      <c r="H1174" s="13">
        <v>1385.67</v>
      </c>
      <c r="I1174" s="19" t="str">
        <f t="shared" si="1"/>
        <v>South</v>
      </c>
      <c r="J1174" s="19" t="str">
        <f t="shared" si="2"/>
        <v>SOUTH</v>
      </c>
      <c r="K1174" s="19" t="str">
        <f t="shared" si="3"/>
        <v>south</v>
      </c>
      <c r="L1174" s="19" t="str">
        <f t="shared" si="4"/>
        <v>Sports</v>
      </c>
      <c r="M1174" s="19" t="str">
        <f t="shared" si="5"/>
        <v>SPORTS</v>
      </c>
      <c r="N1174" s="28" t="str">
        <f t="shared" si="6"/>
        <v>sports</v>
      </c>
    </row>
    <row r="1175" ht="15.75" customHeight="1">
      <c r="A1175" s="29" t="s">
        <v>1152</v>
      </c>
      <c r="B1175" s="16">
        <v>45604.0</v>
      </c>
      <c r="C1175" s="17" t="s">
        <v>13</v>
      </c>
      <c r="D1175" s="17" t="s">
        <v>17</v>
      </c>
      <c r="E1175" s="17">
        <v>3028.27</v>
      </c>
      <c r="F1175" s="17">
        <v>43.0</v>
      </c>
      <c r="G1175" s="17">
        <v>31.0</v>
      </c>
      <c r="H1175" s="17">
        <v>1123.36</v>
      </c>
      <c r="I1175" s="19" t="str">
        <f t="shared" si="1"/>
        <v>East</v>
      </c>
      <c r="J1175" s="19" t="str">
        <f t="shared" si="2"/>
        <v>EAST</v>
      </c>
      <c r="K1175" s="19" t="str">
        <f t="shared" si="3"/>
        <v>east</v>
      </c>
      <c r="L1175" s="19" t="str">
        <f t="shared" si="4"/>
        <v>Clothing</v>
      </c>
      <c r="M1175" s="19" t="str">
        <f t="shared" si="5"/>
        <v>CLOTHING</v>
      </c>
      <c r="N1175" s="28" t="str">
        <f t="shared" si="6"/>
        <v>clothing</v>
      </c>
    </row>
    <row r="1176" ht="15.75" customHeight="1">
      <c r="A1176" s="27" t="s">
        <v>1153</v>
      </c>
      <c r="B1176" s="12">
        <v>45169.0</v>
      </c>
      <c r="C1176" s="13" t="s">
        <v>12</v>
      </c>
      <c r="D1176" s="13" t="s">
        <v>19</v>
      </c>
      <c r="E1176" s="13">
        <v>196.91</v>
      </c>
      <c r="F1176" s="13">
        <v>42.0</v>
      </c>
      <c r="G1176" s="13">
        <v>34.0</v>
      </c>
      <c r="H1176" s="13">
        <v>1468.8</v>
      </c>
      <c r="I1176" s="19" t="str">
        <f t="shared" si="1"/>
        <v>West</v>
      </c>
      <c r="J1176" s="19" t="str">
        <f t="shared" si="2"/>
        <v>WEST</v>
      </c>
      <c r="K1176" s="19" t="str">
        <f t="shared" si="3"/>
        <v>west</v>
      </c>
      <c r="L1176" s="19" t="str">
        <f t="shared" si="4"/>
        <v>Furniture</v>
      </c>
      <c r="M1176" s="19" t="str">
        <f t="shared" si="5"/>
        <v>FURNITURE</v>
      </c>
      <c r="N1176" s="28" t="str">
        <f t="shared" si="6"/>
        <v>furniture</v>
      </c>
    </row>
    <row r="1177" ht="15.75" customHeight="1">
      <c r="A1177" s="29" t="s">
        <v>1154</v>
      </c>
      <c r="B1177" s="16">
        <v>45259.0</v>
      </c>
      <c r="C1177" s="17" t="s">
        <v>9</v>
      </c>
      <c r="D1177" s="17" t="s">
        <v>19</v>
      </c>
      <c r="E1177" s="17">
        <v>2069.86</v>
      </c>
      <c r="F1177" s="17">
        <v>18.0</v>
      </c>
      <c r="G1177" s="17">
        <v>37.0</v>
      </c>
      <c r="H1177" s="17">
        <v>855.29</v>
      </c>
      <c r="I1177" s="19" t="str">
        <f t="shared" si="1"/>
        <v>North</v>
      </c>
      <c r="J1177" s="19" t="str">
        <f t="shared" si="2"/>
        <v>NORTH</v>
      </c>
      <c r="K1177" s="19" t="str">
        <f t="shared" si="3"/>
        <v>north</v>
      </c>
      <c r="L1177" s="19" t="str">
        <f t="shared" si="4"/>
        <v>Furniture</v>
      </c>
      <c r="M1177" s="19" t="str">
        <f t="shared" si="5"/>
        <v>FURNITURE</v>
      </c>
      <c r="N1177" s="28" t="str">
        <f t="shared" si="6"/>
        <v>furniture</v>
      </c>
    </row>
    <row r="1178" ht="15.75" customHeight="1">
      <c r="A1178" s="27" t="s">
        <v>1155</v>
      </c>
      <c r="B1178" s="12">
        <v>45388.0</v>
      </c>
      <c r="C1178" s="13" t="s">
        <v>16</v>
      </c>
      <c r="D1178" s="13" t="s">
        <v>17</v>
      </c>
      <c r="E1178" s="13">
        <v>812.23</v>
      </c>
      <c r="F1178" s="13">
        <v>22.0</v>
      </c>
      <c r="G1178" s="13">
        <v>1.0</v>
      </c>
      <c r="H1178" s="13">
        <v>1410.54</v>
      </c>
      <c r="I1178" s="19" t="str">
        <f t="shared" si="1"/>
        <v>South</v>
      </c>
      <c r="J1178" s="19" t="str">
        <f t="shared" si="2"/>
        <v>SOUTH</v>
      </c>
      <c r="K1178" s="19" t="str">
        <f t="shared" si="3"/>
        <v>south</v>
      </c>
      <c r="L1178" s="19" t="str">
        <f t="shared" si="4"/>
        <v>Clothing</v>
      </c>
      <c r="M1178" s="19" t="str">
        <f t="shared" si="5"/>
        <v>CLOTHING</v>
      </c>
      <c r="N1178" s="28" t="str">
        <f t="shared" si="6"/>
        <v>clothing</v>
      </c>
    </row>
    <row r="1179" ht="15.75" customHeight="1">
      <c r="A1179" s="29" t="s">
        <v>1156</v>
      </c>
      <c r="B1179" s="16">
        <v>45162.0</v>
      </c>
      <c r="C1179" s="17" t="s">
        <v>16</v>
      </c>
      <c r="D1179" s="17" t="s">
        <v>10</v>
      </c>
      <c r="E1179" s="17">
        <v>2211.25</v>
      </c>
      <c r="F1179" s="17">
        <v>18.0</v>
      </c>
      <c r="G1179" s="17">
        <v>22.0</v>
      </c>
      <c r="H1179" s="17">
        <v>1095.67</v>
      </c>
      <c r="I1179" s="19" t="str">
        <f t="shared" si="1"/>
        <v>South</v>
      </c>
      <c r="J1179" s="19" t="str">
        <f t="shared" si="2"/>
        <v>SOUTH</v>
      </c>
      <c r="K1179" s="19" t="str">
        <f t="shared" si="3"/>
        <v>south</v>
      </c>
      <c r="L1179" s="19" t="str">
        <f t="shared" si="4"/>
        <v>Groceries</v>
      </c>
      <c r="M1179" s="19" t="str">
        <f t="shared" si="5"/>
        <v>GROCERIES</v>
      </c>
      <c r="N1179" s="28" t="str">
        <f t="shared" si="6"/>
        <v>groceries</v>
      </c>
    </row>
    <row r="1180" ht="15.75" customHeight="1">
      <c r="A1180" s="27" t="s">
        <v>1157</v>
      </c>
      <c r="B1180" s="12">
        <v>45591.0</v>
      </c>
      <c r="C1180" s="13" t="s">
        <v>16</v>
      </c>
      <c r="D1180" s="13" t="s">
        <v>21</v>
      </c>
      <c r="E1180" s="13">
        <v>3570.74</v>
      </c>
      <c r="F1180" s="13">
        <v>38.0</v>
      </c>
      <c r="G1180" s="13">
        <v>33.0</v>
      </c>
      <c r="H1180" s="13">
        <v>47.63</v>
      </c>
      <c r="I1180" s="19" t="str">
        <f t="shared" si="1"/>
        <v>South</v>
      </c>
      <c r="J1180" s="19" t="str">
        <f t="shared" si="2"/>
        <v>SOUTH</v>
      </c>
      <c r="K1180" s="19" t="str">
        <f t="shared" si="3"/>
        <v>south</v>
      </c>
      <c r="L1180" s="19" t="str">
        <f t="shared" si="4"/>
        <v>Sports</v>
      </c>
      <c r="M1180" s="19" t="str">
        <f t="shared" si="5"/>
        <v>SPORTS</v>
      </c>
      <c r="N1180" s="28" t="str">
        <f t="shared" si="6"/>
        <v>sports</v>
      </c>
    </row>
    <row r="1181" ht="15.75" customHeight="1">
      <c r="A1181" s="29" t="s">
        <v>1158</v>
      </c>
      <c r="B1181" s="16">
        <v>44970.0</v>
      </c>
      <c r="C1181" s="17" t="s">
        <v>9</v>
      </c>
      <c r="D1181" s="17" t="s">
        <v>23</v>
      </c>
      <c r="E1181" s="17">
        <v>3207.86</v>
      </c>
      <c r="F1181" s="17">
        <v>44.0</v>
      </c>
      <c r="G1181" s="17">
        <v>49.0</v>
      </c>
      <c r="H1181" s="17">
        <v>1218.68</v>
      </c>
      <c r="I1181" s="19" t="str">
        <f t="shared" si="1"/>
        <v>North</v>
      </c>
      <c r="J1181" s="19" t="str">
        <f t="shared" si="2"/>
        <v>NORTH</v>
      </c>
      <c r="K1181" s="19" t="str">
        <f t="shared" si="3"/>
        <v>north</v>
      </c>
      <c r="L1181" s="19" t="str">
        <f t="shared" si="4"/>
        <v>Electronics</v>
      </c>
      <c r="M1181" s="19" t="str">
        <f t="shared" si="5"/>
        <v>ELECTRONICS</v>
      </c>
      <c r="N1181" s="28" t="str">
        <f t="shared" si="6"/>
        <v>electronics</v>
      </c>
    </row>
    <row r="1182" ht="15.75" customHeight="1">
      <c r="A1182" s="27" t="s">
        <v>1159</v>
      </c>
      <c r="B1182" s="12">
        <v>44923.0</v>
      </c>
      <c r="C1182" s="13" t="s">
        <v>12</v>
      </c>
      <c r="D1182" s="13" t="s">
        <v>21</v>
      </c>
      <c r="E1182" s="13">
        <v>2039.56</v>
      </c>
      <c r="F1182" s="13">
        <v>33.0</v>
      </c>
      <c r="G1182" s="13">
        <v>39.0</v>
      </c>
      <c r="H1182" s="13">
        <v>1562.37</v>
      </c>
      <c r="I1182" s="19" t="str">
        <f t="shared" si="1"/>
        <v>West</v>
      </c>
      <c r="J1182" s="19" t="str">
        <f t="shared" si="2"/>
        <v>WEST</v>
      </c>
      <c r="K1182" s="19" t="str">
        <f t="shared" si="3"/>
        <v>west</v>
      </c>
      <c r="L1182" s="19" t="str">
        <f t="shared" si="4"/>
        <v>Sports</v>
      </c>
      <c r="M1182" s="19" t="str">
        <f t="shared" si="5"/>
        <v>SPORTS</v>
      </c>
      <c r="N1182" s="28" t="str">
        <f t="shared" si="6"/>
        <v>sports</v>
      </c>
    </row>
    <row r="1183" ht="15.75" customHeight="1">
      <c r="A1183" s="29" t="s">
        <v>1160</v>
      </c>
      <c r="B1183" s="16">
        <v>45363.0</v>
      </c>
      <c r="C1183" s="17" t="s">
        <v>13</v>
      </c>
      <c r="D1183" s="17" t="s">
        <v>21</v>
      </c>
      <c r="E1183" s="17">
        <v>2649.9</v>
      </c>
      <c r="F1183" s="17">
        <v>27.0</v>
      </c>
      <c r="G1183" s="17">
        <v>46.0</v>
      </c>
      <c r="H1183" s="17">
        <v>1833.96</v>
      </c>
      <c r="I1183" s="19" t="str">
        <f t="shared" si="1"/>
        <v>East</v>
      </c>
      <c r="J1183" s="19" t="str">
        <f t="shared" si="2"/>
        <v>EAST</v>
      </c>
      <c r="K1183" s="19" t="str">
        <f t="shared" si="3"/>
        <v>east</v>
      </c>
      <c r="L1183" s="19" t="str">
        <f t="shared" si="4"/>
        <v>Sports</v>
      </c>
      <c r="M1183" s="19" t="str">
        <f t="shared" si="5"/>
        <v>SPORTS</v>
      </c>
      <c r="N1183" s="28" t="str">
        <f t="shared" si="6"/>
        <v>sports</v>
      </c>
    </row>
    <row r="1184" ht="15.75" customHeight="1">
      <c r="A1184" s="27" t="s">
        <v>1161</v>
      </c>
      <c r="B1184" s="12">
        <v>45164.0</v>
      </c>
      <c r="C1184" s="13" t="s">
        <v>9</v>
      </c>
      <c r="D1184" s="13" t="s">
        <v>21</v>
      </c>
      <c r="E1184" s="13">
        <v>174.07</v>
      </c>
      <c r="F1184" s="13">
        <v>20.0</v>
      </c>
      <c r="G1184" s="13">
        <v>50.0</v>
      </c>
      <c r="H1184" s="13">
        <v>217.89</v>
      </c>
      <c r="I1184" s="19" t="str">
        <f t="shared" si="1"/>
        <v>North</v>
      </c>
      <c r="J1184" s="19" t="str">
        <f t="shared" si="2"/>
        <v>NORTH</v>
      </c>
      <c r="K1184" s="19" t="str">
        <f t="shared" si="3"/>
        <v>north</v>
      </c>
      <c r="L1184" s="19" t="str">
        <f t="shared" si="4"/>
        <v>Sports</v>
      </c>
      <c r="M1184" s="19" t="str">
        <f t="shared" si="5"/>
        <v>SPORTS</v>
      </c>
      <c r="N1184" s="28" t="str">
        <f t="shared" si="6"/>
        <v>sports</v>
      </c>
    </row>
    <row r="1185" ht="15.75" customHeight="1">
      <c r="A1185" s="29" t="s">
        <v>1162</v>
      </c>
      <c r="B1185" s="16">
        <v>45116.0</v>
      </c>
      <c r="C1185" s="17" t="s">
        <v>13</v>
      </c>
      <c r="D1185" s="17" t="s">
        <v>23</v>
      </c>
      <c r="E1185" s="17">
        <v>2988.61</v>
      </c>
      <c r="F1185" s="17">
        <v>8.0</v>
      </c>
      <c r="G1185" s="17">
        <v>16.0</v>
      </c>
      <c r="H1185" s="17">
        <v>820.98</v>
      </c>
      <c r="I1185" s="19" t="str">
        <f t="shared" si="1"/>
        <v>East</v>
      </c>
      <c r="J1185" s="19" t="str">
        <f t="shared" si="2"/>
        <v>EAST</v>
      </c>
      <c r="K1185" s="19" t="str">
        <f t="shared" si="3"/>
        <v>east</v>
      </c>
      <c r="L1185" s="19" t="str">
        <f t="shared" si="4"/>
        <v>Electronics</v>
      </c>
      <c r="M1185" s="19" t="str">
        <f t="shared" si="5"/>
        <v>ELECTRONICS</v>
      </c>
      <c r="N1185" s="28" t="str">
        <f t="shared" si="6"/>
        <v>electronics</v>
      </c>
    </row>
    <row r="1186" ht="15.75" customHeight="1">
      <c r="A1186" s="27" t="s">
        <v>1163</v>
      </c>
      <c r="B1186" s="12">
        <v>45252.0</v>
      </c>
      <c r="C1186" s="13" t="s">
        <v>9</v>
      </c>
      <c r="D1186" s="13" t="s">
        <v>23</v>
      </c>
      <c r="E1186" s="13">
        <v>4191.72</v>
      </c>
      <c r="F1186" s="13">
        <v>8.0</v>
      </c>
      <c r="G1186" s="13">
        <v>44.0</v>
      </c>
      <c r="H1186" s="13">
        <v>1265.89</v>
      </c>
      <c r="I1186" s="19" t="str">
        <f t="shared" si="1"/>
        <v>North</v>
      </c>
      <c r="J1186" s="19" t="str">
        <f t="shared" si="2"/>
        <v>NORTH</v>
      </c>
      <c r="K1186" s="19" t="str">
        <f t="shared" si="3"/>
        <v>north</v>
      </c>
      <c r="L1186" s="19" t="str">
        <f t="shared" si="4"/>
        <v>Electronics</v>
      </c>
      <c r="M1186" s="19" t="str">
        <f t="shared" si="5"/>
        <v>ELECTRONICS</v>
      </c>
      <c r="N1186" s="28" t="str">
        <f t="shared" si="6"/>
        <v>electronics</v>
      </c>
    </row>
    <row r="1187" ht="15.75" customHeight="1">
      <c r="A1187" s="29">
        <v>7.9415639E7</v>
      </c>
      <c r="B1187" s="16">
        <v>45574.0</v>
      </c>
      <c r="C1187" s="17" t="s">
        <v>13</v>
      </c>
      <c r="D1187" s="17" t="s">
        <v>10</v>
      </c>
      <c r="E1187" s="17">
        <v>852.2</v>
      </c>
      <c r="F1187" s="17">
        <v>37.0</v>
      </c>
      <c r="G1187" s="17">
        <v>0.0</v>
      </c>
      <c r="H1187" s="17">
        <v>1345.09</v>
      </c>
      <c r="I1187" s="19" t="str">
        <f t="shared" si="1"/>
        <v>East</v>
      </c>
      <c r="J1187" s="19" t="str">
        <f t="shared" si="2"/>
        <v>EAST</v>
      </c>
      <c r="K1187" s="19" t="str">
        <f t="shared" si="3"/>
        <v>east</v>
      </c>
      <c r="L1187" s="19" t="str">
        <f t="shared" si="4"/>
        <v>Groceries</v>
      </c>
      <c r="M1187" s="19" t="str">
        <f t="shared" si="5"/>
        <v>GROCERIES</v>
      </c>
      <c r="N1187" s="28" t="str">
        <f t="shared" si="6"/>
        <v>groceries</v>
      </c>
    </row>
    <row r="1188" ht="15.75" customHeight="1">
      <c r="A1188" s="27" t="s">
        <v>1164</v>
      </c>
      <c r="B1188" s="12">
        <v>45426.0</v>
      </c>
      <c r="C1188" s="13" t="s">
        <v>12</v>
      </c>
      <c r="D1188" s="13" t="s">
        <v>21</v>
      </c>
      <c r="E1188" s="13">
        <v>688.26</v>
      </c>
      <c r="F1188" s="13">
        <v>50.0</v>
      </c>
      <c r="G1188" s="13">
        <v>43.0</v>
      </c>
      <c r="H1188" s="13">
        <v>544.17</v>
      </c>
      <c r="I1188" s="19" t="str">
        <f t="shared" si="1"/>
        <v>West</v>
      </c>
      <c r="J1188" s="19" t="str">
        <f t="shared" si="2"/>
        <v>WEST</v>
      </c>
      <c r="K1188" s="19" t="str">
        <f t="shared" si="3"/>
        <v>west</v>
      </c>
      <c r="L1188" s="19" t="str">
        <f t="shared" si="4"/>
        <v>Sports</v>
      </c>
      <c r="M1188" s="19" t="str">
        <f t="shared" si="5"/>
        <v>SPORTS</v>
      </c>
      <c r="N1188" s="28" t="str">
        <f t="shared" si="6"/>
        <v>sports</v>
      </c>
    </row>
    <row r="1189" ht="15.75" customHeight="1">
      <c r="A1189" s="29" t="s">
        <v>1165</v>
      </c>
      <c r="B1189" s="16">
        <v>45496.0</v>
      </c>
      <c r="C1189" s="17" t="s">
        <v>16</v>
      </c>
      <c r="D1189" s="17" t="s">
        <v>21</v>
      </c>
      <c r="E1189" s="17">
        <v>2957.13</v>
      </c>
      <c r="F1189" s="17">
        <v>32.0</v>
      </c>
      <c r="G1189" s="17">
        <v>34.0</v>
      </c>
      <c r="H1189" s="17">
        <v>571.13</v>
      </c>
      <c r="I1189" s="19" t="str">
        <f t="shared" si="1"/>
        <v>South</v>
      </c>
      <c r="J1189" s="19" t="str">
        <f t="shared" si="2"/>
        <v>SOUTH</v>
      </c>
      <c r="K1189" s="19" t="str">
        <f t="shared" si="3"/>
        <v>south</v>
      </c>
      <c r="L1189" s="19" t="str">
        <f t="shared" si="4"/>
        <v>Sports</v>
      </c>
      <c r="M1189" s="19" t="str">
        <f t="shared" si="5"/>
        <v>SPORTS</v>
      </c>
      <c r="N1189" s="28" t="str">
        <f t="shared" si="6"/>
        <v>sports</v>
      </c>
    </row>
    <row r="1190" ht="15.75" customHeight="1">
      <c r="A1190" s="27" t="s">
        <v>1166</v>
      </c>
      <c r="B1190" s="12">
        <v>45447.0</v>
      </c>
      <c r="C1190" s="13" t="s">
        <v>12</v>
      </c>
      <c r="D1190" s="13" t="s">
        <v>17</v>
      </c>
      <c r="E1190" s="13">
        <v>1675.56</v>
      </c>
      <c r="F1190" s="13">
        <v>49.0</v>
      </c>
      <c r="G1190" s="13">
        <v>33.0</v>
      </c>
      <c r="H1190" s="13">
        <v>865.34</v>
      </c>
      <c r="I1190" s="19" t="str">
        <f t="shared" si="1"/>
        <v>West</v>
      </c>
      <c r="J1190" s="19" t="str">
        <f t="shared" si="2"/>
        <v>WEST</v>
      </c>
      <c r="K1190" s="19" t="str">
        <f t="shared" si="3"/>
        <v>west</v>
      </c>
      <c r="L1190" s="19" t="str">
        <f t="shared" si="4"/>
        <v>Clothing</v>
      </c>
      <c r="M1190" s="19" t="str">
        <f t="shared" si="5"/>
        <v>CLOTHING</v>
      </c>
      <c r="N1190" s="28" t="str">
        <f t="shared" si="6"/>
        <v>clothing</v>
      </c>
    </row>
    <row r="1191" ht="15.75" customHeight="1">
      <c r="A1191" s="29" t="s">
        <v>1167</v>
      </c>
      <c r="B1191" s="16">
        <v>44995.0</v>
      </c>
      <c r="C1191" s="17" t="s">
        <v>16</v>
      </c>
      <c r="D1191" s="17" t="s">
        <v>17</v>
      </c>
      <c r="E1191" s="17">
        <v>1180.16</v>
      </c>
      <c r="F1191" s="17">
        <v>46.0</v>
      </c>
      <c r="G1191" s="17">
        <v>21.0</v>
      </c>
      <c r="H1191" s="17">
        <v>801.23</v>
      </c>
      <c r="I1191" s="19" t="str">
        <f t="shared" si="1"/>
        <v>South</v>
      </c>
      <c r="J1191" s="19" t="str">
        <f t="shared" si="2"/>
        <v>SOUTH</v>
      </c>
      <c r="K1191" s="19" t="str">
        <f t="shared" si="3"/>
        <v>south</v>
      </c>
      <c r="L1191" s="19" t="str">
        <f t="shared" si="4"/>
        <v>Clothing</v>
      </c>
      <c r="M1191" s="19" t="str">
        <f t="shared" si="5"/>
        <v>CLOTHING</v>
      </c>
      <c r="N1191" s="28" t="str">
        <f t="shared" si="6"/>
        <v>clothing</v>
      </c>
    </row>
    <row r="1192" ht="15.75" customHeight="1">
      <c r="A1192" s="27" t="s">
        <v>1168</v>
      </c>
      <c r="B1192" s="12">
        <v>45295.0</v>
      </c>
      <c r="C1192" s="13" t="s">
        <v>9</v>
      </c>
      <c r="D1192" s="13" t="s">
        <v>10</v>
      </c>
      <c r="E1192" s="13">
        <v>3243.95</v>
      </c>
      <c r="F1192" s="13">
        <v>22.0</v>
      </c>
      <c r="G1192" s="13">
        <v>4.0</v>
      </c>
      <c r="H1192" s="13">
        <v>1114.55</v>
      </c>
      <c r="I1192" s="19" t="str">
        <f t="shared" si="1"/>
        <v>North</v>
      </c>
      <c r="J1192" s="19" t="str">
        <f t="shared" si="2"/>
        <v>NORTH</v>
      </c>
      <c r="K1192" s="19" t="str">
        <f t="shared" si="3"/>
        <v>north</v>
      </c>
      <c r="L1192" s="19" t="str">
        <f t="shared" si="4"/>
        <v>Groceries</v>
      </c>
      <c r="M1192" s="19" t="str">
        <f t="shared" si="5"/>
        <v>GROCERIES</v>
      </c>
      <c r="N1192" s="28" t="str">
        <f t="shared" si="6"/>
        <v>groceries</v>
      </c>
    </row>
    <row r="1193" ht="15.75" customHeight="1">
      <c r="A1193" s="29" t="s">
        <v>1169</v>
      </c>
      <c r="B1193" s="16">
        <v>45032.0</v>
      </c>
      <c r="C1193" s="17" t="s">
        <v>16</v>
      </c>
      <c r="D1193" s="17" t="s">
        <v>10</v>
      </c>
      <c r="E1193" s="17">
        <v>4488.05</v>
      </c>
      <c r="F1193" s="17">
        <v>3.0</v>
      </c>
      <c r="G1193" s="17">
        <v>36.0</v>
      </c>
      <c r="H1193" s="17">
        <v>1551.14</v>
      </c>
      <c r="I1193" s="19" t="str">
        <f t="shared" si="1"/>
        <v>South</v>
      </c>
      <c r="J1193" s="19" t="str">
        <f t="shared" si="2"/>
        <v>SOUTH</v>
      </c>
      <c r="K1193" s="19" t="str">
        <f t="shared" si="3"/>
        <v>south</v>
      </c>
      <c r="L1193" s="19" t="str">
        <f t="shared" si="4"/>
        <v>Groceries</v>
      </c>
      <c r="M1193" s="19" t="str">
        <f t="shared" si="5"/>
        <v>GROCERIES</v>
      </c>
      <c r="N1193" s="28" t="str">
        <f t="shared" si="6"/>
        <v>groceries</v>
      </c>
    </row>
    <row r="1194" ht="15.75" customHeight="1">
      <c r="A1194" s="27">
        <v>7.9811939E7</v>
      </c>
      <c r="B1194" s="12">
        <v>44894.0</v>
      </c>
      <c r="C1194" s="13" t="s">
        <v>9</v>
      </c>
      <c r="D1194" s="13" t="s">
        <v>10</v>
      </c>
      <c r="E1194" s="13">
        <v>2607.59</v>
      </c>
      <c r="F1194" s="13">
        <v>42.0</v>
      </c>
      <c r="G1194" s="13">
        <v>47.0</v>
      </c>
      <c r="H1194" s="13">
        <v>71.47</v>
      </c>
      <c r="I1194" s="19" t="str">
        <f t="shared" si="1"/>
        <v>North</v>
      </c>
      <c r="J1194" s="19" t="str">
        <f t="shared" si="2"/>
        <v>NORTH</v>
      </c>
      <c r="K1194" s="19" t="str">
        <f t="shared" si="3"/>
        <v>north</v>
      </c>
      <c r="L1194" s="19" t="str">
        <f t="shared" si="4"/>
        <v>Groceries</v>
      </c>
      <c r="M1194" s="19" t="str">
        <f t="shared" si="5"/>
        <v>GROCERIES</v>
      </c>
      <c r="N1194" s="28" t="str">
        <f t="shared" si="6"/>
        <v>groceries</v>
      </c>
    </row>
    <row r="1195" ht="15.75" customHeight="1">
      <c r="A1195" s="29" t="s">
        <v>1170</v>
      </c>
      <c r="B1195" s="16">
        <v>45580.0</v>
      </c>
      <c r="C1195" s="17" t="s">
        <v>9</v>
      </c>
      <c r="D1195" s="17" t="s">
        <v>10</v>
      </c>
      <c r="E1195" s="17">
        <v>2766.22</v>
      </c>
      <c r="F1195" s="17">
        <v>36.0</v>
      </c>
      <c r="G1195" s="17">
        <v>25.0</v>
      </c>
      <c r="H1195" s="17">
        <v>1983.99</v>
      </c>
      <c r="I1195" s="19" t="str">
        <f t="shared" si="1"/>
        <v>North</v>
      </c>
      <c r="J1195" s="19" t="str">
        <f t="shared" si="2"/>
        <v>NORTH</v>
      </c>
      <c r="K1195" s="19" t="str">
        <f t="shared" si="3"/>
        <v>north</v>
      </c>
      <c r="L1195" s="19" t="str">
        <f t="shared" si="4"/>
        <v>Groceries</v>
      </c>
      <c r="M1195" s="19" t="str">
        <f t="shared" si="5"/>
        <v>GROCERIES</v>
      </c>
      <c r="N1195" s="28" t="str">
        <f t="shared" si="6"/>
        <v>groceries</v>
      </c>
    </row>
    <row r="1196" ht="15.75" customHeight="1">
      <c r="A1196" s="27" t="s">
        <v>1171</v>
      </c>
      <c r="B1196" s="12">
        <v>45586.0</v>
      </c>
      <c r="C1196" s="13" t="s">
        <v>9</v>
      </c>
      <c r="D1196" s="13" t="s">
        <v>23</v>
      </c>
      <c r="E1196" s="13">
        <v>1367.77</v>
      </c>
      <c r="F1196" s="13">
        <v>20.0</v>
      </c>
      <c r="G1196" s="13">
        <v>24.0</v>
      </c>
      <c r="H1196" s="13">
        <v>740.59</v>
      </c>
      <c r="I1196" s="19" t="str">
        <f t="shared" si="1"/>
        <v>North</v>
      </c>
      <c r="J1196" s="19" t="str">
        <f t="shared" si="2"/>
        <v>NORTH</v>
      </c>
      <c r="K1196" s="19" t="str">
        <f t="shared" si="3"/>
        <v>north</v>
      </c>
      <c r="L1196" s="19" t="str">
        <f t="shared" si="4"/>
        <v>Electronics</v>
      </c>
      <c r="M1196" s="19" t="str">
        <f t="shared" si="5"/>
        <v>ELECTRONICS</v>
      </c>
      <c r="N1196" s="28" t="str">
        <f t="shared" si="6"/>
        <v>electronics</v>
      </c>
    </row>
    <row r="1197" ht="15.75" customHeight="1">
      <c r="A1197" s="29" t="s">
        <v>1172</v>
      </c>
      <c r="B1197" s="16">
        <v>44881.0</v>
      </c>
      <c r="C1197" s="17" t="s">
        <v>13</v>
      </c>
      <c r="D1197" s="17" t="s">
        <v>10</v>
      </c>
      <c r="E1197" s="17">
        <v>4585.67</v>
      </c>
      <c r="F1197" s="17">
        <v>48.0</v>
      </c>
      <c r="G1197" s="17">
        <v>25.0</v>
      </c>
      <c r="H1197" s="17">
        <v>1799.14</v>
      </c>
      <c r="I1197" s="19" t="str">
        <f t="shared" si="1"/>
        <v>East</v>
      </c>
      <c r="J1197" s="19" t="str">
        <f t="shared" si="2"/>
        <v>EAST</v>
      </c>
      <c r="K1197" s="19" t="str">
        <f t="shared" si="3"/>
        <v>east</v>
      </c>
      <c r="L1197" s="19" t="str">
        <f t="shared" si="4"/>
        <v>Groceries</v>
      </c>
      <c r="M1197" s="19" t="str">
        <f t="shared" si="5"/>
        <v>GROCERIES</v>
      </c>
      <c r="N1197" s="28" t="str">
        <f t="shared" si="6"/>
        <v>groceries</v>
      </c>
    </row>
    <row r="1198" ht="15.75" customHeight="1">
      <c r="A1198" s="27" t="s">
        <v>1173</v>
      </c>
      <c r="B1198" s="12">
        <v>45266.0</v>
      </c>
      <c r="C1198" s="13" t="s">
        <v>9</v>
      </c>
      <c r="D1198" s="13" t="s">
        <v>23</v>
      </c>
      <c r="E1198" s="13">
        <v>1060.88</v>
      </c>
      <c r="F1198" s="13">
        <v>47.0</v>
      </c>
      <c r="G1198" s="13">
        <v>17.0</v>
      </c>
      <c r="H1198" s="13">
        <v>1789.34</v>
      </c>
      <c r="I1198" s="19" t="str">
        <f t="shared" si="1"/>
        <v>North</v>
      </c>
      <c r="J1198" s="19" t="str">
        <f t="shared" si="2"/>
        <v>NORTH</v>
      </c>
      <c r="K1198" s="19" t="str">
        <f t="shared" si="3"/>
        <v>north</v>
      </c>
      <c r="L1198" s="19" t="str">
        <f t="shared" si="4"/>
        <v>Electronics</v>
      </c>
      <c r="M1198" s="19" t="str">
        <f t="shared" si="5"/>
        <v>ELECTRONICS</v>
      </c>
      <c r="N1198" s="28" t="str">
        <f t="shared" si="6"/>
        <v>electronics</v>
      </c>
    </row>
    <row r="1199" ht="15.75" customHeight="1">
      <c r="A1199" s="29" t="s">
        <v>1174</v>
      </c>
      <c r="B1199" s="16">
        <v>44948.0</v>
      </c>
      <c r="C1199" s="17" t="s">
        <v>12</v>
      </c>
      <c r="D1199" s="17" t="s">
        <v>23</v>
      </c>
      <c r="E1199" s="17">
        <v>182.52</v>
      </c>
      <c r="F1199" s="17">
        <v>18.0</v>
      </c>
      <c r="G1199" s="17">
        <v>32.0</v>
      </c>
      <c r="H1199" s="17">
        <v>1002.95</v>
      </c>
      <c r="I1199" s="19" t="str">
        <f t="shared" si="1"/>
        <v>West</v>
      </c>
      <c r="J1199" s="19" t="str">
        <f t="shared" si="2"/>
        <v>WEST</v>
      </c>
      <c r="K1199" s="19" t="str">
        <f t="shared" si="3"/>
        <v>west</v>
      </c>
      <c r="L1199" s="19" t="str">
        <f t="shared" si="4"/>
        <v>Electronics</v>
      </c>
      <c r="M1199" s="19" t="str">
        <f t="shared" si="5"/>
        <v>ELECTRONICS</v>
      </c>
      <c r="N1199" s="28" t="str">
        <f t="shared" si="6"/>
        <v>electronics</v>
      </c>
    </row>
    <row r="1200" ht="15.75" customHeight="1">
      <c r="A1200" s="27" t="s">
        <v>1175</v>
      </c>
      <c r="B1200" s="12">
        <v>45180.0</v>
      </c>
      <c r="C1200" s="13" t="s">
        <v>9</v>
      </c>
      <c r="D1200" s="13" t="s">
        <v>23</v>
      </c>
      <c r="E1200" s="13">
        <v>3866.84</v>
      </c>
      <c r="F1200" s="13">
        <v>46.0</v>
      </c>
      <c r="G1200" s="13">
        <v>21.0</v>
      </c>
      <c r="H1200" s="13">
        <v>1505.37</v>
      </c>
      <c r="I1200" s="19" t="str">
        <f t="shared" si="1"/>
        <v>North</v>
      </c>
      <c r="J1200" s="19" t="str">
        <f t="shared" si="2"/>
        <v>NORTH</v>
      </c>
      <c r="K1200" s="19" t="str">
        <f t="shared" si="3"/>
        <v>north</v>
      </c>
      <c r="L1200" s="19" t="str">
        <f t="shared" si="4"/>
        <v>Electronics</v>
      </c>
      <c r="M1200" s="19" t="str">
        <f t="shared" si="5"/>
        <v>ELECTRONICS</v>
      </c>
      <c r="N1200" s="28" t="str">
        <f t="shared" si="6"/>
        <v>electronics</v>
      </c>
    </row>
    <row r="1201" ht="15.75" customHeight="1">
      <c r="A1201" s="29" t="s">
        <v>1176</v>
      </c>
      <c r="B1201" s="16">
        <v>45090.0</v>
      </c>
      <c r="C1201" s="17" t="s">
        <v>9</v>
      </c>
      <c r="D1201" s="17" t="s">
        <v>23</v>
      </c>
      <c r="E1201" s="17">
        <v>1384.32</v>
      </c>
      <c r="F1201" s="17">
        <v>12.0</v>
      </c>
      <c r="G1201" s="17">
        <v>6.0</v>
      </c>
      <c r="H1201" s="17">
        <v>583.66</v>
      </c>
      <c r="I1201" s="19" t="str">
        <f t="shared" si="1"/>
        <v>North</v>
      </c>
      <c r="J1201" s="19" t="str">
        <f t="shared" si="2"/>
        <v>NORTH</v>
      </c>
      <c r="K1201" s="19" t="str">
        <f t="shared" si="3"/>
        <v>north</v>
      </c>
      <c r="L1201" s="19" t="str">
        <f t="shared" si="4"/>
        <v>Electronics</v>
      </c>
      <c r="M1201" s="19" t="str">
        <f t="shared" si="5"/>
        <v>ELECTRONICS</v>
      </c>
      <c r="N1201" s="28" t="str">
        <f t="shared" si="6"/>
        <v>electronics</v>
      </c>
    </row>
    <row r="1202" ht="15.75" customHeight="1">
      <c r="A1202" s="27" t="s">
        <v>1177</v>
      </c>
      <c r="B1202" s="12">
        <v>44931.0</v>
      </c>
      <c r="C1202" s="13" t="s">
        <v>13</v>
      </c>
      <c r="D1202" s="13" t="s">
        <v>21</v>
      </c>
      <c r="E1202" s="13">
        <v>4839.11</v>
      </c>
      <c r="F1202" s="13">
        <v>23.0</v>
      </c>
      <c r="G1202" s="13">
        <v>13.0</v>
      </c>
      <c r="H1202" s="13">
        <v>1845.77</v>
      </c>
      <c r="I1202" s="19" t="str">
        <f t="shared" si="1"/>
        <v>East</v>
      </c>
      <c r="J1202" s="19" t="str">
        <f t="shared" si="2"/>
        <v>EAST</v>
      </c>
      <c r="K1202" s="19" t="str">
        <f t="shared" si="3"/>
        <v>east</v>
      </c>
      <c r="L1202" s="19" t="str">
        <f t="shared" si="4"/>
        <v>Sports</v>
      </c>
      <c r="M1202" s="19" t="str">
        <f t="shared" si="5"/>
        <v>SPORTS</v>
      </c>
      <c r="N1202" s="28" t="str">
        <f t="shared" si="6"/>
        <v>sports</v>
      </c>
    </row>
    <row r="1203" ht="15.75" customHeight="1">
      <c r="A1203" s="29" t="s">
        <v>1178</v>
      </c>
      <c r="B1203" s="16">
        <v>45138.0</v>
      </c>
      <c r="C1203" s="17" t="s">
        <v>13</v>
      </c>
      <c r="D1203" s="17" t="s">
        <v>19</v>
      </c>
      <c r="E1203" s="17">
        <v>2219.03</v>
      </c>
      <c r="F1203" s="17">
        <v>17.0</v>
      </c>
      <c r="G1203" s="17">
        <v>33.0</v>
      </c>
      <c r="H1203" s="17">
        <v>1740.26</v>
      </c>
      <c r="I1203" s="19" t="str">
        <f t="shared" si="1"/>
        <v>East</v>
      </c>
      <c r="J1203" s="19" t="str">
        <f t="shared" si="2"/>
        <v>EAST</v>
      </c>
      <c r="K1203" s="19" t="str">
        <f t="shared" si="3"/>
        <v>east</v>
      </c>
      <c r="L1203" s="19" t="str">
        <f t="shared" si="4"/>
        <v>Furniture</v>
      </c>
      <c r="M1203" s="19" t="str">
        <f t="shared" si="5"/>
        <v>FURNITURE</v>
      </c>
      <c r="N1203" s="28" t="str">
        <f t="shared" si="6"/>
        <v>furniture</v>
      </c>
    </row>
    <row r="1204" ht="15.75" customHeight="1">
      <c r="A1204" s="27" t="s">
        <v>1179</v>
      </c>
      <c r="B1204" s="12">
        <v>45110.0</v>
      </c>
      <c r="C1204" s="13" t="s">
        <v>12</v>
      </c>
      <c r="D1204" s="13" t="s">
        <v>19</v>
      </c>
      <c r="E1204" s="13">
        <v>3675.38</v>
      </c>
      <c r="F1204" s="13">
        <v>3.0</v>
      </c>
      <c r="G1204" s="13">
        <v>21.0</v>
      </c>
      <c r="H1204" s="13">
        <v>1356.0</v>
      </c>
      <c r="I1204" s="19" t="str">
        <f t="shared" si="1"/>
        <v>West</v>
      </c>
      <c r="J1204" s="19" t="str">
        <f t="shared" si="2"/>
        <v>WEST</v>
      </c>
      <c r="K1204" s="19" t="str">
        <f t="shared" si="3"/>
        <v>west</v>
      </c>
      <c r="L1204" s="19" t="str">
        <f t="shared" si="4"/>
        <v>Furniture</v>
      </c>
      <c r="M1204" s="19" t="str">
        <f t="shared" si="5"/>
        <v>FURNITURE</v>
      </c>
      <c r="N1204" s="28" t="str">
        <f t="shared" si="6"/>
        <v>furniture</v>
      </c>
    </row>
    <row r="1205" ht="15.75" customHeight="1">
      <c r="A1205" s="29" t="s">
        <v>1180</v>
      </c>
      <c r="B1205" s="16">
        <v>45147.0</v>
      </c>
      <c r="C1205" s="17" t="s">
        <v>13</v>
      </c>
      <c r="D1205" s="17" t="s">
        <v>10</v>
      </c>
      <c r="E1205" s="17">
        <v>3575.5</v>
      </c>
      <c r="F1205" s="17">
        <v>40.0</v>
      </c>
      <c r="G1205" s="17">
        <v>20.0</v>
      </c>
      <c r="H1205" s="17">
        <v>1080.63</v>
      </c>
      <c r="I1205" s="19" t="str">
        <f t="shared" si="1"/>
        <v>East</v>
      </c>
      <c r="J1205" s="19" t="str">
        <f t="shared" si="2"/>
        <v>EAST</v>
      </c>
      <c r="K1205" s="19" t="str">
        <f t="shared" si="3"/>
        <v>east</v>
      </c>
      <c r="L1205" s="19" t="str">
        <f t="shared" si="4"/>
        <v>Groceries</v>
      </c>
      <c r="M1205" s="19" t="str">
        <f t="shared" si="5"/>
        <v>GROCERIES</v>
      </c>
      <c r="N1205" s="28" t="str">
        <f t="shared" si="6"/>
        <v>groceries</v>
      </c>
    </row>
    <row r="1206" ht="15.75" customHeight="1">
      <c r="A1206" s="27" t="s">
        <v>1181</v>
      </c>
      <c r="B1206" s="12">
        <v>45570.0</v>
      </c>
      <c r="C1206" s="13" t="s">
        <v>9</v>
      </c>
      <c r="D1206" s="13" t="s">
        <v>10</v>
      </c>
      <c r="E1206" s="13">
        <v>4753.61</v>
      </c>
      <c r="F1206" s="13">
        <v>46.0</v>
      </c>
      <c r="G1206" s="13">
        <v>13.0</v>
      </c>
      <c r="H1206" s="13">
        <v>1180.38</v>
      </c>
      <c r="I1206" s="19" t="str">
        <f t="shared" si="1"/>
        <v>North</v>
      </c>
      <c r="J1206" s="19" t="str">
        <f t="shared" si="2"/>
        <v>NORTH</v>
      </c>
      <c r="K1206" s="19" t="str">
        <f t="shared" si="3"/>
        <v>north</v>
      </c>
      <c r="L1206" s="19" t="str">
        <f t="shared" si="4"/>
        <v>Groceries</v>
      </c>
      <c r="M1206" s="19" t="str">
        <f t="shared" si="5"/>
        <v>GROCERIES</v>
      </c>
      <c r="N1206" s="28" t="str">
        <f t="shared" si="6"/>
        <v>groceries</v>
      </c>
    </row>
    <row r="1207" ht="15.75" customHeight="1">
      <c r="A1207" s="29" t="s">
        <v>1182</v>
      </c>
      <c r="B1207" s="16">
        <v>45321.0</v>
      </c>
      <c r="C1207" s="17" t="s">
        <v>9</v>
      </c>
      <c r="D1207" s="17" t="s">
        <v>23</v>
      </c>
      <c r="E1207" s="17">
        <v>3571.32</v>
      </c>
      <c r="F1207" s="17">
        <v>26.0</v>
      </c>
      <c r="G1207" s="17">
        <v>21.0</v>
      </c>
      <c r="H1207" s="17">
        <v>1059.25</v>
      </c>
      <c r="I1207" s="19" t="str">
        <f t="shared" si="1"/>
        <v>North</v>
      </c>
      <c r="J1207" s="19" t="str">
        <f t="shared" si="2"/>
        <v>NORTH</v>
      </c>
      <c r="K1207" s="19" t="str">
        <f t="shared" si="3"/>
        <v>north</v>
      </c>
      <c r="L1207" s="19" t="str">
        <f t="shared" si="4"/>
        <v>Electronics</v>
      </c>
      <c r="M1207" s="19" t="str">
        <f t="shared" si="5"/>
        <v>ELECTRONICS</v>
      </c>
      <c r="N1207" s="28" t="str">
        <f t="shared" si="6"/>
        <v>electronics</v>
      </c>
    </row>
    <row r="1208" ht="15.75" customHeight="1">
      <c r="A1208" s="27" t="s">
        <v>1183</v>
      </c>
      <c r="B1208" s="12">
        <v>45093.0</v>
      </c>
      <c r="C1208" s="13" t="s">
        <v>13</v>
      </c>
      <c r="D1208" s="13" t="s">
        <v>21</v>
      </c>
      <c r="E1208" s="13">
        <v>597.54</v>
      </c>
      <c r="F1208" s="13">
        <v>15.0</v>
      </c>
      <c r="G1208" s="13">
        <v>29.0</v>
      </c>
      <c r="H1208" s="13">
        <v>101.44</v>
      </c>
      <c r="I1208" s="19" t="str">
        <f t="shared" si="1"/>
        <v>East</v>
      </c>
      <c r="J1208" s="19" t="str">
        <f t="shared" si="2"/>
        <v>EAST</v>
      </c>
      <c r="K1208" s="19" t="str">
        <f t="shared" si="3"/>
        <v>east</v>
      </c>
      <c r="L1208" s="19" t="str">
        <f t="shared" si="4"/>
        <v>Sports</v>
      </c>
      <c r="M1208" s="19" t="str">
        <f t="shared" si="5"/>
        <v>SPORTS</v>
      </c>
      <c r="N1208" s="28" t="str">
        <f t="shared" si="6"/>
        <v>sports</v>
      </c>
    </row>
    <row r="1209" ht="15.75" customHeight="1">
      <c r="A1209" s="29" t="s">
        <v>1184</v>
      </c>
      <c r="B1209" s="16">
        <v>44987.0</v>
      </c>
      <c r="C1209" s="17" t="s">
        <v>13</v>
      </c>
      <c r="D1209" s="17" t="s">
        <v>10</v>
      </c>
      <c r="E1209" s="17">
        <v>1913.85</v>
      </c>
      <c r="F1209" s="17">
        <v>44.0</v>
      </c>
      <c r="G1209" s="17">
        <v>26.0</v>
      </c>
      <c r="H1209" s="17">
        <v>200.84</v>
      </c>
      <c r="I1209" s="19" t="str">
        <f t="shared" si="1"/>
        <v>East</v>
      </c>
      <c r="J1209" s="19" t="str">
        <f t="shared" si="2"/>
        <v>EAST</v>
      </c>
      <c r="K1209" s="19" t="str">
        <f t="shared" si="3"/>
        <v>east</v>
      </c>
      <c r="L1209" s="19" t="str">
        <f t="shared" si="4"/>
        <v>Groceries</v>
      </c>
      <c r="M1209" s="19" t="str">
        <f t="shared" si="5"/>
        <v>GROCERIES</v>
      </c>
      <c r="N1209" s="28" t="str">
        <f t="shared" si="6"/>
        <v>groceries</v>
      </c>
    </row>
    <row r="1210" ht="15.75" customHeight="1">
      <c r="A1210" s="27" t="s">
        <v>1185</v>
      </c>
      <c r="B1210" s="12">
        <v>45073.0</v>
      </c>
      <c r="C1210" s="13" t="s">
        <v>16</v>
      </c>
      <c r="D1210" s="13" t="s">
        <v>19</v>
      </c>
      <c r="E1210" s="13">
        <v>209.82</v>
      </c>
      <c r="F1210" s="13">
        <v>12.0</v>
      </c>
      <c r="G1210" s="13">
        <v>14.0</v>
      </c>
      <c r="H1210" s="13">
        <v>665.03</v>
      </c>
      <c r="I1210" s="19" t="str">
        <f t="shared" si="1"/>
        <v>South</v>
      </c>
      <c r="J1210" s="19" t="str">
        <f t="shared" si="2"/>
        <v>SOUTH</v>
      </c>
      <c r="K1210" s="19" t="str">
        <f t="shared" si="3"/>
        <v>south</v>
      </c>
      <c r="L1210" s="19" t="str">
        <f t="shared" si="4"/>
        <v>Furniture</v>
      </c>
      <c r="M1210" s="19" t="str">
        <f t="shared" si="5"/>
        <v>FURNITURE</v>
      </c>
      <c r="N1210" s="28" t="str">
        <f t="shared" si="6"/>
        <v>furniture</v>
      </c>
    </row>
    <row r="1211" ht="15.75" customHeight="1">
      <c r="A1211" s="29" t="s">
        <v>1186</v>
      </c>
      <c r="B1211" s="16">
        <v>45156.0</v>
      </c>
      <c r="C1211" s="17" t="s">
        <v>12</v>
      </c>
      <c r="D1211" s="17" t="s">
        <v>10</v>
      </c>
      <c r="E1211" s="17">
        <v>1418.59</v>
      </c>
      <c r="F1211" s="17">
        <v>45.0</v>
      </c>
      <c r="G1211" s="17">
        <v>1.0</v>
      </c>
      <c r="H1211" s="17">
        <v>656.65</v>
      </c>
      <c r="I1211" s="19" t="str">
        <f t="shared" si="1"/>
        <v>West</v>
      </c>
      <c r="J1211" s="19" t="str">
        <f t="shared" si="2"/>
        <v>WEST</v>
      </c>
      <c r="K1211" s="19" t="str">
        <f t="shared" si="3"/>
        <v>west</v>
      </c>
      <c r="L1211" s="19" t="str">
        <f t="shared" si="4"/>
        <v>Groceries</v>
      </c>
      <c r="M1211" s="19" t="str">
        <f t="shared" si="5"/>
        <v>GROCERIES</v>
      </c>
      <c r="N1211" s="28" t="str">
        <f t="shared" si="6"/>
        <v>groceries</v>
      </c>
    </row>
    <row r="1212" ht="15.75" customHeight="1">
      <c r="A1212" s="27" t="s">
        <v>1187</v>
      </c>
      <c r="B1212" s="12">
        <v>45019.0</v>
      </c>
      <c r="C1212" s="13" t="s">
        <v>13</v>
      </c>
      <c r="D1212" s="13" t="s">
        <v>21</v>
      </c>
      <c r="E1212" s="13">
        <v>1125.48</v>
      </c>
      <c r="F1212" s="13">
        <v>12.0</v>
      </c>
      <c r="G1212" s="13">
        <v>43.0</v>
      </c>
      <c r="H1212" s="13">
        <v>1161.8</v>
      </c>
      <c r="I1212" s="19" t="str">
        <f t="shared" si="1"/>
        <v>East</v>
      </c>
      <c r="J1212" s="19" t="str">
        <f t="shared" si="2"/>
        <v>EAST</v>
      </c>
      <c r="K1212" s="19" t="str">
        <f t="shared" si="3"/>
        <v>east</v>
      </c>
      <c r="L1212" s="19" t="str">
        <f t="shared" si="4"/>
        <v>Sports</v>
      </c>
      <c r="M1212" s="19" t="str">
        <f t="shared" si="5"/>
        <v>SPORTS</v>
      </c>
      <c r="N1212" s="28" t="str">
        <f t="shared" si="6"/>
        <v>sports</v>
      </c>
    </row>
    <row r="1213" ht="15.75" customHeight="1">
      <c r="A1213" s="29" t="s">
        <v>1188</v>
      </c>
      <c r="B1213" s="16">
        <v>44892.0</v>
      </c>
      <c r="C1213" s="17" t="s">
        <v>13</v>
      </c>
      <c r="D1213" s="17" t="s">
        <v>17</v>
      </c>
      <c r="E1213" s="17">
        <v>2201.81</v>
      </c>
      <c r="F1213" s="17">
        <v>48.0</v>
      </c>
      <c r="G1213" s="17">
        <v>20.0</v>
      </c>
      <c r="H1213" s="17">
        <v>1394.56</v>
      </c>
      <c r="I1213" s="19" t="str">
        <f t="shared" si="1"/>
        <v>East</v>
      </c>
      <c r="J1213" s="19" t="str">
        <f t="shared" si="2"/>
        <v>EAST</v>
      </c>
      <c r="K1213" s="19" t="str">
        <f t="shared" si="3"/>
        <v>east</v>
      </c>
      <c r="L1213" s="19" t="str">
        <f t="shared" si="4"/>
        <v>Clothing</v>
      </c>
      <c r="M1213" s="19" t="str">
        <f t="shared" si="5"/>
        <v>CLOTHING</v>
      </c>
      <c r="N1213" s="28" t="str">
        <f t="shared" si="6"/>
        <v>clothing</v>
      </c>
    </row>
    <row r="1214" ht="15.75" customHeight="1">
      <c r="A1214" s="27" t="s">
        <v>1189</v>
      </c>
      <c r="B1214" s="12">
        <v>45479.0</v>
      </c>
      <c r="C1214" s="13" t="s">
        <v>16</v>
      </c>
      <c r="D1214" s="13" t="s">
        <v>21</v>
      </c>
      <c r="E1214" s="13">
        <v>1325.43</v>
      </c>
      <c r="F1214" s="13">
        <v>20.0</v>
      </c>
      <c r="G1214" s="13">
        <v>40.0</v>
      </c>
      <c r="H1214" s="13">
        <v>1203.69</v>
      </c>
      <c r="I1214" s="19" t="str">
        <f t="shared" si="1"/>
        <v>South</v>
      </c>
      <c r="J1214" s="19" t="str">
        <f t="shared" si="2"/>
        <v>SOUTH</v>
      </c>
      <c r="K1214" s="19" t="str">
        <f t="shared" si="3"/>
        <v>south</v>
      </c>
      <c r="L1214" s="19" t="str">
        <f t="shared" si="4"/>
        <v>Sports</v>
      </c>
      <c r="M1214" s="19" t="str">
        <f t="shared" si="5"/>
        <v>SPORTS</v>
      </c>
      <c r="N1214" s="28" t="str">
        <f t="shared" si="6"/>
        <v>sports</v>
      </c>
    </row>
    <row r="1215" ht="15.75" customHeight="1">
      <c r="A1215" s="29" t="s">
        <v>1190</v>
      </c>
      <c r="B1215" s="16">
        <v>45320.0</v>
      </c>
      <c r="C1215" s="17" t="s">
        <v>9</v>
      </c>
      <c r="D1215" s="17" t="s">
        <v>19</v>
      </c>
      <c r="E1215" s="17">
        <v>221.06</v>
      </c>
      <c r="F1215" s="17">
        <v>47.0</v>
      </c>
      <c r="G1215" s="17">
        <v>26.0</v>
      </c>
      <c r="H1215" s="17">
        <v>1057.94</v>
      </c>
      <c r="I1215" s="19" t="str">
        <f t="shared" si="1"/>
        <v>North</v>
      </c>
      <c r="J1215" s="19" t="str">
        <f t="shared" si="2"/>
        <v>NORTH</v>
      </c>
      <c r="K1215" s="19" t="str">
        <f t="shared" si="3"/>
        <v>north</v>
      </c>
      <c r="L1215" s="19" t="str">
        <f t="shared" si="4"/>
        <v>Furniture</v>
      </c>
      <c r="M1215" s="19" t="str">
        <f t="shared" si="5"/>
        <v>FURNITURE</v>
      </c>
      <c r="N1215" s="28" t="str">
        <f t="shared" si="6"/>
        <v>furniture</v>
      </c>
    </row>
    <row r="1216" ht="15.75" customHeight="1">
      <c r="A1216" s="27" t="s">
        <v>1191</v>
      </c>
      <c r="B1216" s="12">
        <v>44897.0</v>
      </c>
      <c r="C1216" s="13" t="s">
        <v>16</v>
      </c>
      <c r="D1216" s="13" t="s">
        <v>10</v>
      </c>
      <c r="E1216" s="13">
        <v>1251.87</v>
      </c>
      <c r="F1216" s="13">
        <v>15.0</v>
      </c>
      <c r="G1216" s="13">
        <v>16.0</v>
      </c>
      <c r="H1216" s="13">
        <v>218.88</v>
      </c>
      <c r="I1216" s="19" t="str">
        <f t="shared" si="1"/>
        <v>South</v>
      </c>
      <c r="J1216" s="19" t="str">
        <f t="shared" si="2"/>
        <v>SOUTH</v>
      </c>
      <c r="K1216" s="19" t="str">
        <f t="shared" si="3"/>
        <v>south</v>
      </c>
      <c r="L1216" s="19" t="str">
        <f t="shared" si="4"/>
        <v>Groceries</v>
      </c>
      <c r="M1216" s="19" t="str">
        <f t="shared" si="5"/>
        <v>GROCERIES</v>
      </c>
      <c r="N1216" s="28" t="str">
        <f t="shared" si="6"/>
        <v>groceries</v>
      </c>
    </row>
    <row r="1217" ht="15.75" customHeight="1">
      <c r="A1217" s="29" t="s">
        <v>1192</v>
      </c>
      <c r="B1217" s="16">
        <v>45054.0</v>
      </c>
      <c r="C1217" s="17" t="s">
        <v>13</v>
      </c>
      <c r="D1217" s="17" t="s">
        <v>23</v>
      </c>
      <c r="E1217" s="17">
        <v>695.01</v>
      </c>
      <c r="F1217" s="17">
        <v>25.0</v>
      </c>
      <c r="G1217" s="17">
        <v>15.0</v>
      </c>
      <c r="H1217" s="17">
        <v>191.57</v>
      </c>
      <c r="I1217" s="19" t="str">
        <f t="shared" si="1"/>
        <v>East</v>
      </c>
      <c r="J1217" s="19" t="str">
        <f t="shared" si="2"/>
        <v>EAST</v>
      </c>
      <c r="K1217" s="19" t="str">
        <f t="shared" si="3"/>
        <v>east</v>
      </c>
      <c r="L1217" s="19" t="str">
        <f t="shared" si="4"/>
        <v>Electronics</v>
      </c>
      <c r="M1217" s="19" t="str">
        <f t="shared" si="5"/>
        <v>ELECTRONICS</v>
      </c>
      <c r="N1217" s="28" t="str">
        <f t="shared" si="6"/>
        <v>electronics</v>
      </c>
    </row>
    <row r="1218" ht="15.75" customHeight="1">
      <c r="A1218" s="31">
        <v>0.0</v>
      </c>
      <c r="B1218" s="12">
        <v>45175.0</v>
      </c>
      <c r="C1218" s="13" t="s">
        <v>16</v>
      </c>
      <c r="D1218" s="13" t="s">
        <v>17</v>
      </c>
      <c r="E1218" s="13">
        <v>2236.93</v>
      </c>
      <c r="F1218" s="13">
        <v>10.0</v>
      </c>
      <c r="G1218" s="13">
        <v>44.0</v>
      </c>
      <c r="H1218" s="13">
        <v>18.75</v>
      </c>
      <c r="I1218" s="19" t="str">
        <f t="shared" si="1"/>
        <v>South</v>
      </c>
      <c r="J1218" s="19" t="str">
        <f t="shared" si="2"/>
        <v>SOUTH</v>
      </c>
      <c r="K1218" s="19" t="str">
        <f t="shared" si="3"/>
        <v>south</v>
      </c>
      <c r="L1218" s="19" t="str">
        <f t="shared" si="4"/>
        <v>Clothing</v>
      </c>
      <c r="M1218" s="19" t="str">
        <f t="shared" si="5"/>
        <v>CLOTHING</v>
      </c>
      <c r="N1218" s="28" t="str">
        <f t="shared" si="6"/>
        <v>clothing</v>
      </c>
    </row>
    <row r="1219" ht="15.75" customHeight="1">
      <c r="A1219" s="29" t="s">
        <v>1193</v>
      </c>
      <c r="B1219" s="16">
        <v>45519.0</v>
      </c>
      <c r="C1219" s="17" t="s">
        <v>16</v>
      </c>
      <c r="D1219" s="17" t="s">
        <v>23</v>
      </c>
      <c r="E1219" s="17">
        <v>4432.33</v>
      </c>
      <c r="F1219" s="17">
        <v>49.0</v>
      </c>
      <c r="G1219" s="17">
        <v>39.0</v>
      </c>
      <c r="H1219" s="17">
        <v>233.98</v>
      </c>
      <c r="I1219" s="19" t="str">
        <f t="shared" si="1"/>
        <v>South</v>
      </c>
      <c r="J1219" s="19" t="str">
        <f t="shared" si="2"/>
        <v>SOUTH</v>
      </c>
      <c r="K1219" s="19" t="str">
        <f t="shared" si="3"/>
        <v>south</v>
      </c>
      <c r="L1219" s="19" t="str">
        <f t="shared" si="4"/>
        <v>Electronics</v>
      </c>
      <c r="M1219" s="19" t="str">
        <f t="shared" si="5"/>
        <v>ELECTRONICS</v>
      </c>
      <c r="N1219" s="28" t="str">
        <f t="shared" si="6"/>
        <v>electronics</v>
      </c>
    </row>
    <row r="1220" ht="15.75" customHeight="1">
      <c r="A1220" s="27" t="s">
        <v>1194</v>
      </c>
      <c r="B1220" s="12">
        <v>45592.0</v>
      </c>
      <c r="C1220" s="13" t="s">
        <v>9</v>
      </c>
      <c r="D1220" s="13" t="s">
        <v>10</v>
      </c>
      <c r="E1220" s="13">
        <v>188.57</v>
      </c>
      <c r="F1220" s="13">
        <v>20.0</v>
      </c>
      <c r="G1220" s="13">
        <v>33.0</v>
      </c>
      <c r="H1220" s="13">
        <v>191.51</v>
      </c>
      <c r="I1220" s="19" t="str">
        <f t="shared" si="1"/>
        <v>North</v>
      </c>
      <c r="J1220" s="19" t="str">
        <f t="shared" si="2"/>
        <v>NORTH</v>
      </c>
      <c r="K1220" s="19" t="str">
        <f t="shared" si="3"/>
        <v>north</v>
      </c>
      <c r="L1220" s="19" t="str">
        <f t="shared" si="4"/>
        <v>Groceries</v>
      </c>
      <c r="M1220" s="19" t="str">
        <f t="shared" si="5"/>
        <v>GROCERIES</v>
      </c>
      <c r="N1220" s="28" t="str">
        <f t="shared" si="6"/>
        <v>groceries</v>
      </c>
    </row>
    <row r="1221" ht="15.75" customHeight="1">
      <c r="A1221" s="29" t="s">
        <v>1195</v>
      </c>
      <c r="B1221" s="16">
        <v>45358.0</v>
      </c>
      <c r="C1221" s="17" t="s">
        <v>13</v>
      </c>
      <c r="D1221" s="17" t="s">
        <v>19</v>
      </c>
      <c r="E1221" s="17">
        <v>2204.9</v>
      </c>
      <c r="F1221" s="17">
        <v>22.0</v>
      </c>
      <c r="G1221" s="17">
        <v>28.0</v>
      </c>
      <c r="H1221" s="17">
        <v>1277.61</v>
      </c>
      <c r="I1221" s="19" t="str">
        <f t="shared" si="1"/>
        <v>East</v>
      </c>
      <c r="J1221" s="19" t="str">
        <f t="shared" si="2"/>
        <v>EAST</v>
      </c>
      <c r="K1221" s="19" t="str">
        <f t="shared" si="3"/>
        <v>east</v>
      </c>
      <c r="L1221" s="19" t="str">
        <f t="shared" si="4"/>
        <v>Furniture</v>
      </c>
      <c r="M1221" s="19" t="str">
        <f t="shared" si="5"/>
        <v>FURNITURE</v>
      </c>
      <c r="N1221" s="28" t="str">
        <f t="shared" si="6"/>
        <v>furniture</v>
      </c>
    </row>
    <row r="1222" ht="15.75" customHeight="1">
      <c r="A1222" s="27" t="s">
        <v>1196</v>
      </c>
      <c r="B1222" s="12">
        <v>45336.0</v>
      </c>
      <c r="C1222" s="13" t="s">
        <v>12</v>
      </c>
      <c r="D1222" s="13" t="s">
        <v>21</v>
      </c>
      <c r="E1222" s="13">
        <v>1583.09</v>
      </c>
      <c r="F1222" s="13">
        <v>47.0</v>
      </c>
      <c r="G1222" s="13">
        <v>41.0</v>
      </c>
      <c r="H1222" s="13">
        <v>1718.06</v>
      </c>
      <c r="I1222" s="19" t="str">
        <f t="shared" si="1"/>
        <v>West</v>
      </c>
      <c r="J1222" s="19" t="str">
        <f t="shared" si="2"/>
        <v>WEST</v>
      </c>
      <c r="K1222" s="19" t="str">
        <f t="shared" si="3"/>
        <v>west</v>
      </c>
      <c r="L1222" s="19" t="str">
        <f t="shared" si="4"/>
        <v>Sports</v>
      </c>
      <c r="M1222" s="19" t="str">
        <f t="shared" si="5"/>
        <v>SPORTS</v>
      </c>
      <c r="N1222" s="28" t="str">
        <f t="shared" si="6"/>
        <v>sports</v>
      </c>
    </row>
    <row r="1223" ht="15.75" customHeight="1">
      <c r="A1223" s="29" t="s">
        <v>1197</v>
      </c>
      <c r="B1223" s="16">
        <v>45278.0</v>
      </c>
      <c r="C1223" s="17" t="s">
        <v>16</v>
      </c>
      <c r="D1223" s="17" t="s">
        <v>19</v>
      </c>
      <c r="E1223" s="17">
        <v>3775.59</v>
      </c>
      <c r="F1223" s="17">
        <v>5.0</v>
      </c>
      <c r="G1223" s="17">
        <v>15.0</v>
      </c>
      <c r="H1223" s="17">
        <v>1399.06</v>
      </c>
      <c r="I1223" s="19" t="str">
        <f t="shared" si="1"/>
        <v>South</v>
      </c>
      <c r="J1223" s="19" t="str">
        <f t="shared" si="2"/>
        <v>SOUTH</v>
      </c>
      <c r="K1223" s="19" t="str">
        <f t="shared" si="3"/>
        <v>south</v>
      </c>
      <c r="L1223" s="19" t="str">
        <f t="shared" si="4"/>
        <v>Furniture</v>
      </c>
      <c r="M1223" s="19" t="str">
        <f t="shared" si="5"/>
        <v>FURNITURE</v>
      </c>
      <c r="N1223" s="28" t="str">
        <f t="shared" si="6"/>
        <v>furniture</v>
      </c>
    </row>
    <row r="1224" ht="15.75" customHeight="1">
      <c r="A1224" s="27" t="s">
        <v>1198</v>
      </c>
      <c r="B1224" s="12">
        <v>45076.0</v>
      </c>
      <c r="C1224" s="13" t="s">
        <v>12</v>
      </c>
      <c r="D1224" s="13" t="s">
        <v>17</v>
      </c>
      <c r="E1224" s="13">
        <v>2185.09</v>
      </c>
      <c r="F1224" s="13">
        <v>11.0</v>
      </c>
      <c r="G1224" s="13">
        <v>9.0</v>
      </c>
      <c r="H1224" s="13">
        <v>1571.82</v>
      </c>
      <c r="I1224" s="19" t="str">
        <f t="shared" si="1"/>
        <v>West</v>
      </c>
      <c r="J1224" s="19" t="str">
        <f t="shared" si="2"/>
        <v>WEST</v>
      </c>
      <c r="K1224" s="19" t="str">
        <f t="shared" si="3"/>
        <v>west</v>
      </c>
      <c r="L1224" s="19" t="str">
        <f t="shared" si="4"/>
        <v>Clothing</v>
      </c>
      <c r="M1224" s="19" t="str">
        <f t="shared" si="5"/>
        <v>CLOTHING</v>
      </c>
      <c r="N1224" s="28" t="str">
        <f t="shared" si="6"/>
        <v>clothing</v>
      </c>
    </row>
    <row r="1225" ht="15.75" customHeight="1">
      <c r="A1225" s="29" t="s">
        <v>1199</v>
      </c>
      <c r="B1225" s="16">
        <v>45532.0</v>
      </c>
      <c r="C1225" s="17" t="s">
        <v>16</v>
      </c>
      <c r="D1225" s="17" t="s">
        <v>21</v>
      </c>
      <c r="E1225" s="17">
        <v>987.12</v>
      </c>
      <c r="F1225" s="17">
        <v>14.0</v>
      </c>
      <c r="G1225" s="17">
        <v>33.0</v>
      </c>
      <c r="H1225" s="17">
        <v>1096.76</v>
      </c>
      <c r="I1225" s="19" t="str">
        <f t="shared" si="1"/>
        <v>South</v>
      </c>
      <c r="J1225" s="19" t="str">
        <f t="shared" si="2"/>
        <v>SOUTH</v>
      </c>
      <c r="K1225" s="19" t="str">
        <f t="shared" si="3"/>
        <v>south</v>
      </c>
      <c r="L1225" s="19" t="str">
        <f t="shared" si="4"/>
        <v>Sports</v>
      </c>
      <c r="M1225" s="19" t="str">
        <f t="shared" si="5"/>
        <v>SPORTS</v>
      </c>
      <c r="N1225" s="28" t="str">
        <f t="shared" si="6"/>
        <v>sports</v>
      </c>
    </row>
    <row r="1226" ht="15.75" customHeight="1">
      <c r="A1226" s="27" t="s">
        <v>1200</v>
      </c>
      <c r="B1226" s="12">
        <v>45325.0</v>
      </c>
      <c r="C1226" s="13" t="s">
        <v>16</v>
      </c>
      <c r="D1226" s="13" t="s">
        <v>10</v>
      </c>
      <c r="E1226" s="13">
        <v>2609.14</v>
      </c>
      <c r="F1226" s="13">
        <v>12.0</v>
      </c>
      <c r="G1226" s="13">
        <v>2.0</v>
      </c>
      <c r="H1226" s="13">
        <v>105.37</v>
      </c>
      <c r="I1226" s="19" t="str">
        <f t="shared" si="1"/>
        <v>South</v>
      </c>
      <c r="J1226" s="19" t="str">
        <f t="shared" si="2"/>
        <v>SOUTH</v>
      </c>
      <c r="K1226" s="19" t="str">
        <f t="shared" si="3"/>
        <v>south</v>
      </c>
      <c r="L1226" s="19" t="str">
        <f t="shared" si="4"/>
        <v>Groceries</v>
      </c>
      <c r="M1226" s="19" t="str">
        <f t="shared" si="5"/>
        <v>GROCERIES</v>
      </c>
      <c r="N1226" s="28" t="str">
        <f t="shared" si="6"/>
        <v>groceries</v>
      </c>
    </row>
    <row r="1227" ht="15.75" customHeight="1">
      <c r="A1227" s="29" t="s">
        <v>1201</v>
      </c>
      <c r="B1227" s="16">
        <v>45094.0</v>
      </c>
      <c r="C1227" s="17" t="s">
        <v>12</v>
      </c>
      <c r="D1227" s="17" t="s">
        <v>19</v>
      </c>
      <c r="E1227" s="17">
        <v>1245.21</v>
      </c>
      <c r="F1227" s="17">
        <v>21.0</v>
      </c>
      <c r="G1227" s="17">
        <v>44.0</v>
      </c>
      <c r="H1227" s="17">
        <v>1061.09</v>
      </c>
      <c r="I1227" s="19" t="str">
        <f t="shared" si="1"/>
        <v>West</v>
      </c>
      <c r="J1227" s="19" t="str">
        <f t="shared" si="2"/>
        <v>WEST</v>
      </c>
      <c r="K1227" s="19" t="str">
        <f t="shared" si="3"/>
        <v>west</v>
      </c>
      <c r="L1227" s="19" t="str">
        <f t="shared" si="4"/>
        <v>Furniture</v>
      </c>
      <c r="M1227" s="19" t="str">
        <f t="shared" si="5"/>
        <v>FURNITURE</v>
      </c>
      <c r="N1227" s="28" t="str">
        <f t="shared" si="6"/>
        <v>furniture</v>
      </c>
    </row>
    <row r="1228" ht="15.75" customHeight="1">
      <c r="A1228" s="27" t="s">
        <v>1202</v>
      </c>
      <c r="B1228" s="12">
        <v>45559.0</v>
      </c>
      <c r="C1228" s="13" t="s">
        <v>16</v>
      </c>
      <c r="D1228" s="13" t="s">
        <v>19</v>
      </c>
      <c r="E1228" s="13">
        <v>1196.54</v>
      </c>
      <c r="F1228" s="13">
        <v>33.0</v>
      </c>
      <c r="G1228" s="13">
        <v>0.0</v>
      </c>
      <c r="H1228" s="13">
        <v>1152.16</v>
      </c>
      <c r="I1228" s="19" t="str">
        <f t="shared" si="1"/>
        <v>South</v>
      </c>
      <c r="J1228" s="19" t="str">
        <f t="shared" si="2"/>
        <v>SOUTH</v>
      </c>
      <c r="K1228" s="19" t="str">
        <f t="shared" si="3"/>
        <v>south</v>
      </c>
      <c r="L1228" s="19" t="str">
        <f t="shared" si="4"/>
        <v>Furniture</v>
      </c>
      <c r="M1228" s="19" t="str">
        <f t="shared" si="5"/>
        <v>FURNITURE</v>
      </c>
      <c r="N1228" s="28" t="str">
        <f t="shared" si="6"/>
        <v>furniture</v>
      </c>
    </row>
    <row r="1229" ht="15.75" customHeight="1">
      <c r="A1229" s="29" t="s">
        <v>1203</v>
      </c>
      <c r="B1229" s="16">
        <v>45410.0</v>
      </c>
      <c r="C1229" s="17" t="s">
        <v>9</v>
      </c>
      <c r="D1229" s="17" t="s">
        <v>17</v>
      </c>
      <c r="E1229" s="17">
        <v>3748.22</v>
      </c>
      <c r="F1229" s="17">
        <v>35.0</v>
      </c>
      <c r="G1229" s="17">
        <v>25.0</v>
      </c>
      <c r="H1229" s="17">
        <v>1313.73</v>
      </c>
      <c r="I1229" s="19" t="str">
        <f t="shared" si="1"/>
        <v>North</v>
      </c>
      <c r="J1229" s="19" t="str">
        <f t="shared" si="2"/>
        <v>NORTH</v>
      </c>
      <c r="K1229" s="19" t="str">
        <f t="shared" si="3"/>
        <v>north</v>
      </c>
      <c r="L1229" s="19" t="str">
        <f t="shared" si="4"/>
        <v>Clothing</v>
      </c>
      <c r="M1229" s="19" t="str">
        <f t="shared" si="5"/>
        <v>CLOTHING</v>
      </c>
      <c r="N1229" s="28" t="str">
        <f t="shared" si="6"/>
        <v>clothing</v>
      </c>
    </row>
    <row r="1230" ht="15.75" customHeight="1">
      <c r="A1230" s="27" t="s">
        <v>1204</v>
      </c>
      <c r="B1230" s="12">
        <v>44929.0</v>
      </c>
      <c r="C1230" s="13" t="s">
        <v>9</v>
      </c>
      <c r="D1230" s="13" t="s">
        <v>21</v>
      </c>
      <c r="E1230" s="13">
        <v>2270.0</v>
      </c>
      <c r="F1230" s="13">
        <v>23.0</v>
      </c>
      <c r="G1230" s="13">
        <v>5.0</v>
      </c>
      <c r="H1230" s="13">
        <v>1183.12</v>
      </c>
      <c r="I1230" s="19" t="str">
        <f t="shared" si="1"/>
        <v>North</v>
      </c>
      <c r="J1230" s="19" t="str">
        <f t="shared" si="2"/>
        <v>NORTH</v>
      </c>
      <c r="K1230" s="19" t="str">
        <f t="shared" si="3"/>
        <v>north</v>
      </c>
      <c r="L1230" s="19" t="str">
        <f t="shared" si="4"/>
        <v>Sports</v>
      </c>
      <c r="M1230" s="19" t="str">
        <f t="shared" si="5"/>
        <v>SPORTS</v>
      </c>
      <c r="N1230" s="28" t="str">
        <f t="shared" si="6"/>
        <v>sports</v>
      </c>
    </row>
    <row r="1231" ht="15.75" customHeight="1">
      <c r="A1231" s="29" t="s">
        <v>1205</v>
      </c>
      <c r="B1231" s="16">
        <v>45090.0</v>
      </c>
      <c r="C1231" s="17" t="s">
        <v>16</v>
      </c>
      <c r="D1231" s="17" t="s">
        <v>10</v>
      </c>
      <c r="E1231" s="17">
        <v>2736.78</v>
      </c>
      <c r="F1231" s="17">
        <v>32.0</v>
      </c>
      <c r="G1231" s="17">
        <v>45.0</v>
      </c>
      <c r="H1231" s="17">
        <v>1968.19</v>
      </c>
      <c r="I1231" s="19" t="str">
        <f t="shared" si="1"/>
        <v>South</v>
      </c>
      <c r="J1231" s="19" t="str">
        <f t="shared" si="2"/>
        <v>SOUTH</v>
      </c>
      <c r="K1231" s="19" t="str">
        <f t="shared" si="3"/>
        <v>south</v>
      </c>
      <c r="L1231" s="19" t="str">
        <f t="shared" si="4"/>
        <v>Groceries</v>
      </c>
      <c r="M1231" s="19" t="str">
        <f t="shared" si="5"/>
        <v>GROCERIES</v>
      </c>
      <c r="N1231" s="28" t="str">
        <f t="shared" si="6"/>
        <v>groceries</v>
      </c>
    </row>
    <row r="1232" ht="15.75" customHeight="1">
      <c r="A1232" s="27" t="s">
        <v>1206</v>
      </c>
      <c r="B1232" s="12">
        <v>45181.0</v>
      </c>
      <c r="C1232" s="13" t="s">
        <v>12</v>
      </c>
      <c r="D1232" s="13" t="s">
        <v>10</v>
      </c>
      <c r="E1232" s="13">
        <v>4073.12</v>
      </c>
      <c r="F1232" s="13">
        <v>6.0</v>
      </c>
      <c r="G1232" s="13">
        <v>16.0</v>
      </c>
      <c r="H1232" s="13">
        <v>282.82</v>
      </c>
      <c r="I1232" s="19" t="str">
        <f t="shared" si="1"/>
        <v>West</v>
      </c>
      <c r="J1232" s="19" t="str">
        <f t="shared" si="2"/>
        <v>WEST</v>
      </c>
      <c r="K1232" s="19" t="str">
        <f t="shared" si="3"/>
        <v>west</v>
      </c>
      <c r="L1232" s="19" t="str">
        <f t="shared" si="4"/>
        <v>Groceries</v>
      </c>
      <c r="M1232" s="19" t="str">
        <f t="shared" si="5"/>
        <v>GROCERIES</v>
      </c>
      <c r="N1232" s="28" t="str">
        <f t="shared" si="6"/>
        <v>groceries</v>
      </c>
    </row>
    <row r="1233" ht="15.75" customHeight="1">
      <c r="A1233" s="29">
        <v>4.2241356E7</v>
      </c>
      <c r="B1233" s="16">
        <v>45052.0</v>
      </c>
      <c r="C1233" s="17" t="s">
        <v>12</v>
      </c>
      <c r="D1233" s="17" t="s">
        <v>17</v>
      </c>
      <c r="E1233" s="17">
        <v>4998.79</v>
      </c>
      <c r="F1233" s="17">
        <v>31.0</v>
      </c>
      <c r="G1233" s="17">
        <v>39.0</v>
      </c>
      <c r="H1233" s="17">
        <v>695.21</v>
      </c>
      <c r="I1233" s="19" t="str">
        <f t="shared" si="1"/>
        <v>West</v>
      </c>
      <c r="J1233" s="19" t="str">
        <f t="shared" si="2"/>
        <v>WEST</v>
      </c>
      <c r="K1233" s="19" t="str">
        <f t="shared" si="3"/>
        <v>west</v>
      </c>
      <c r="L1233" s="19" t="str">
        <f t="shared" si="4"/>
        <v>Clothing</v>
      </c>
      <c r="M1233" s="19" t="str">
        <f t="shared" si="5"/>
        <v>CLOTHING</v>
      </c>
      <c r="N1233" s="28" t="str">
        <f t="shared" si="6"/>
        <v>clothing</v>
      </c>
    </row>
    <row r="1234" ht="15.75" customHeight="1">
      <c r="A1234" s="27">
        <v>6.9724905E7</v>
      </c>
      <c r="B1234" s="12">
        <v>45320.0</v>
      </c>
      <c r="C1234" s="13" t="s">
        <v>13</v>
      </c>
      <c r="D1234" s="13" t="s">
        <v>10</v>
      </c>
      <c r="E1234" s="13">
        <v>2607.87</v>
      </c>
      <c r="F1234" s="13">
        <v>18.0</v>
      </c>
      <c r="G1234" s="13">
        <v>47.0</v>
      </c>
      <c r="H1234" s="13">
        <v>116.81</v>
      </c>
      <c r="I1234" s="19" t="str">
        <f t="shared" si="1"/>
        <v>East</v>
      </c>
      <c r="J1234" s="19" t="str">
        <f t="shared" si="2"/>
        <v>EAST</v>
      </c>
      <c r="K1234" s="19" t="str">
        <f t="shared" si="3"/>
        <v>east</v>
      </c>
      <c r="L1234" s="19" t="str">
        <f t="shared" si="4"/>
        <v>Groceries</v>
      </c>
      <c r="M1234" s="19" t="str">
        <f t="shared" si="5"/>
        <v>GROCERIES</v>
      </c>
      <c r="N1234" s="28" t="str">
        <f t="shared" si="6"/>
        <v>groceries</v>
      </c>
    </row>
    <row r="1235" ht="15.75" customHeight="1">
      <c r="A1235" s="29" t="s">
        <v>1207</v>
      </c>
      <c r="B1235" s="16">
        <v>45498.0</v>
      </c>
      <c r="C1235" s="17" t="s">
        <v>9</v>
      </c>
      <c r="D1235" s="17" t="s">
        <v>19</v>
      </c>
      <c r="E1235" s="17">
        <v>2590.16</v>
      </c>
      <c r="F1235" s="17">
        <v>32.0</v>
      </c>
      <c r="G1235" s="17">
        <v>11.0</v>
      </c>
      <c r="H1235" s="17">
        <v>598.26</v>
      </c>
      <c r="I1235" s="19" t="str">
        <f t="shared" si="1"/>
        <v>North</v>
      </c>
      <c r="J1235" s="19" t="str">
        <f t="shared" si="2"/>
        <v>NORTH</v>
      </c>
      <c r="K1235" s="19" t="str">
        <f t="shared" si="3"/>
        <v>north</v>
      </c>
      <c r="L1235" s="19" t="str">
        <f t="shared" si="4"/>
        <v>Furniture</v>
      </c>
      <c r="M1235" s="19" t="str">
        <f t="shared" si="5"/>
        <v>FURNITURE</v>
      </c>
      <c r="N1235" s="28" t="str">
        <f t="shared" si="6"/>
        <v>furniture</v>
      </c>
    </row>
    <row r="1236" ht="15.75" customHeight="1">
      <c r="A1236" s="27" t="s">
        <v>1208</v>
      </c>
      <c r="B1236" s="12">
        <v>45401.0</v>
      </c>
      <c r="C1236" s="13" t="s">
        <v>13</v>
      </c>
      <c r="D1236" s="13" t="s">
        <v>19</v>
      </c>
      <c r="E1236" s="13">
        <v>2395.6</v>
      </c>
      <c r="F1236" s="13">
        <v>5.0</v>
      </c>
      <c r="G1236" s="13">
        <v>30.0</v>
      </c>
      <c r="H1236" s="13">
        <v>1774.77</v>
      </c>
      <c r="I1236" s="19" t="str">
        <f t="shared" si="1"/>
        <v>East</v>
      </c>
      <c r="J1236" s="19" t="str">
        <f t="shared" si="2"/>
        <v>EAST</v>
      </c>
      <c r="K1236" s="19" t="str">
        <f t="shared" si="3"/>
        <v>east</v>
      </c>
      <c r="L1236" s="19" t="str">
        <f t="shared" si="4"/>
        <v>Furniture</v>
      </c>
      <c r="M1236" s="19" t="str">
        <f t="shared" si="5"/>
        <v>FURNITURE</v>
      </c>
      <c r="N1236" s="28" t="str">
        <f t="shared" si="6"/>
        <v>furniture</v>
      </c>
    </row>
    <row r="1237" ht="15.75" customHeight="1">
      <c r="A1237" s="29" t="s">
        <v>1209</v>
      </c>
      <c r="B1237" s="16">
        <v>45244.0</v>
      </c>
      <c r="C1237" s="17" t="s">
        <v>16</v>
      </c>
      <c r="D1237" s="17" t="s">
        <v>10</v>
      </c>
      <c r="E1237" s="17">
        <v>3082.3</v>
      </c>
      <c r="F1237" s="17">
        <v>20.0</v>
      </c>
      <c r="G1237" s="17">
        <v>20.0</v>
      </c>
      <c r="H1237" s="17">
        <v>1024.41</v>
      </c>
      <c r="I1237" s="19" t="str">
        <f t="shared" si="1"/>
        <v>South</v>
      </c>
      <c r="J1237" s="19" t="str">
        <f t="shared" si="2"/>
        <v>SOUTH</v>
      </c>
      <c r="K1237" s="19" t="str">
        <f t="shared" si="3"/>
        <v>south</v>
      </c>
      <c r="L1237" s="19" t="str">
        <f t="shared" si="4"/>
        <v>Groceries</v>
      </c>
      <c r="M1237" s="19" t="str">
        <f t="shared" si="5"/>
        <v>GROCERIES</v>
      </c>
      <c r="N1237" s="28" t="str">
        <f t="shared" si="6"/>
        <v>groceries</v>
      </c>
    </row>
    <row r="1238" ht="15.75" customHeight="1">
      <c r="A1238" s="27" t="s">
        <v>1210</v>
      </c>
      <c r="B1238" s="12">
        <v>45442.0</v>
      </c>
      <c r="C1238" s="13" t="s">
        <v>9</v>
      </c>
      <c r="D1238" s="13" t="s">
        <v>19</v>
      </c>
      <c r="E1238" s="13">
        <v>2009.11</v>
      </c>
      <c r="F1238" s="13">
        <v>41.0</v>
      </c>
      <c r="G1238" s="13">
        <v>23.0</v>
      </c>
      <c r="H1238" s="13">
        <v>197.04</v>
      </c>
      <c r="I1238" s="19" t="str">
        <f t="shared" si="1"/>
        <v>North</v>
      </c>
      <c r="J1238" s="19" t="str">
        <f t="shared" si="2"/>
        <v>NORTH</v>
      </c>
      <c r="K1238" s="19" t="str">
        <f t="shared" si="3"/>
        <v>north</v>
      </c>
      <c r="L1238" s="19" t="str">
        <f t="shared" si="4"/>
        <v>Furniture</v>
      </c>
      <c r="M1238" s="19" t="str">
        <f t="shared" si="5"/>
        <v>FURNITURE</v>
      </c>
      <c r="N1238" s="28" t="str">
        <f t="shared" si="6"/>
        <v>furniture</v>
      </c>
    </row>
    <row r="1239" ht="15.75" customHeight="1">
      <c r="A1239" s="29" t="s">
        <v>1211</v>
      </c>
      <c r="B1239" s="16">
        <v>44973.0</v>
      </c>
      <c r="C1239" s="17" t="s">
        <v>16</v>
      </c>
      <c r="D1239" s="17" t="s">
        <v>17</v>
      </c>
      <c r="E1239" s="17">
        <v>3605.67</v>
      </c>
      <c r="F1239" s="17">
        <v>33.0</v>
      </c>
      <c r="G1239" s="17">
        <v>30.0</v>
      </c>
      <c r="H1239" s="17">
        <v>1536.9</v>
      </c>
      <c r="I1239" s="19" t="str">
        <f t="shared" si="1"/>
        <v>South</v>
      </c>
      <c r="J1239" s="19" t="str">
        <f t="shared" si="2"/>
        <v>SOUTH</v>
      </c>
      <c r="K1239" s="19" t="str">
        <f t="shared" si="3"/>
        <v>south</v>
      </c>
      <c r="L1239" s="19" t="str">
        <f t="shared" si="4"/>
        <v>Clothing</v>
      </c>
      <c r="M1239" s="19" t="str">
        <f t="shared" si="5"/>
        <v>CLOTHING</v>
      </c>
      <c r="N1239" s="28" t="str">
        <f t="shared" si="6"/>
        <v>clothing</v>
      </c>
    </row>
    <row r="1240" ht="15.75" customHeight="1">
      <c r="A1240" s="27" t="s">
        <v>1212</v>
      </c>
      <c r="B1240" s="12">
        <v>45400.0</v>
      </c>
      <c r="C1240" s="13" t="s">
        <v>12</v>
      </c>
      <c r="D1240" s="13" t="s">
        <v>10</v>
      </c>
      <c r="E1240" s="13">
        <v>2581.11</v>
      </c>
      <c r="F1240" s="13">
        <v>5.0</v>
      </c>
      <c r="G1240" s="13">
        <v>38.0</v>
      </c>
      <c r="H1240" s="13">
        <v>1377.92</v>
      </c>
      <c r="I1240" s="19" t="str">
        <f t="shared" si="1"/>
        <v>West</v>
      </c>
      <c r="J1240" s="19" t="str">
        <f t="shared" si="2"/>
        <v>WEST</v>
      </c>
      <c r="K1240" s="19" t="str">
        <f t="shared" si="3"/>
        <v>west</v>
      </c>
      <c r="L1240" s="19" t="str">
        <f t="shared" si="4"/>
        <v>Groceries</v>
      </c>
      <c r="M1240" s="19" t="str">
        <f t="shared" si="5"/>
        <v>GROCERIES</v>
      </c>
      <c r="N1240" s="28" t="str">
        <f t="shared" si="6"/>
        <v>groceries</v>
      </c>
    </row>
    <row r="1241" ht="15.75" customHeight="1">
      <c r="A1241" s="29" t="s">
        <v>1213</v>
      </c>
      <c r="B1241" s="16">
        <v>45033.0</v>
      </c>
      <c r="C1241" s="17" t="s">
        <v>9</v>
      </c>
      <c r="D1241" s="17" t="s">
        <v>23</v>
      </c>
      <c r="E1241" s="17">
        <v>1141.45</v>
      </c>
      <c r="F1241" s="17">
        <v>17.0</v>
      </c>
      <c r="G1241" s="17">
        <v>24.0</v>
      </c>
      <c r="H1241" s="17">
        <v>951.58</v>
      </c>
      <c r="I1241" s="19" t="str">
        <f t="shared" si="1"/>
        <v>North</v>
      </c>
      <c r="J1241" s="19" t="str">
        <f t="shared" si="2"/>
        <v>NORTH</v>
      </c>
      <c r="K1241" s="19" t="str">
        <f t="shared" si="3"/>
        <v>north</v>
      </c>
      <c r="L1241" s="19" t="str">
        <f t="shared" si="4"/>
        <v>Electronics</v>
      </c>
      <c r="M1241" s="19" t="str">
        <f t="shared" si="5"/>
        <v>ELECTRONICS</v>
      </c>
      <c r="N1241" s="28" t="str">
        <f t="shared" si="6"/>
        <v>electronics</v>
      </c>
    </row>
    <row r="1242" ht="15.75" customHeight="1">
      <c r="A1242" s="27" t="s">
        <v>1214</v>
      </c>
      <c r="B1242" s="12">
        <v>45403.0</v>
      </c>
      <c r="C1242" s="13" t="s">
        <v>9</v>
      </c>
      <c r="D1242" s="13" t="s">
        <v>10</v>
      </c>
      <c r="E1242" s="13">
        <v>288.69</v>
      </c>
      <c r="F1242" s="13">
        <v>50.0</v>
      </c>
      <c r="G1242" s="13">
        <v>24.0</v>
      </c>
      <c r="H1242" s="13">
        <v>1295.33</v>
      </c>
      <c r="I1242" s="19" t="str">
        <f t="shared" si="1"/>
        <v>North</v>
      </c>
      <c r="J1242" s="19" t="str">
        <f t="shared" si="2"/>
        <v>NORTH</v>
      </c>
      <c r="K1242" s="19" t="str">
        <f t="shared" si="3"/>
        <v>north</v>
      </c>
      <c r="L1242" s="19" t="str">
        <f t="shared" si="4"/>
        <v>Groceries</v>
      </c>
      <c r="M1242" s="19" t="str">
        <f t="shared" si="5"/>
        <v>GROCERIES</v>
      </c>
      <c r="N1242" s="28" t="str">
        <f t="shared" si="6"/>
        <v>groceries</v>
      </c>
    </row>
    <row r="1243" ht="15.75" customHeight="1">
      <c r="A1243" s="29">
        <v>4.6064789E7</v>
      </c>
      <c r="B1243" s="16">
        <v>45066.0</v>
      </c>
      <c r="C1243" s="17" t="s">
        <v>13</v>
      </c>
      <c r="D1243" s="17" t="s">
        <v>23</v>
      </c>
      <c r="E1243" s="17">
        <v>171.83</v>
      </c>
      <c r="F1243" s="17">
        <v>14.0</v>
      </c>
      <c r="G1243" s="17">
        <v>26.0</v>
      </c>
      <c r="H1243" s="17">
        <v>228.81</v>
      </c>
      <c r="I1243" s="19" t="str">
        <f t="shared" si="1"/>
        <v>East</v>
      </c>
      <c r="J1243" s="19" t="str">
        <f t="shared" si="2"/>
        <v>EAST</v>
      </c>
      <c r="K1243" s="19" t="str">
        <f t="shared" si="3"/>
        <v>east</v>
      </c>
      <c r="L1243" s="19" t="str">
        <f t="shared" si="4"/>
        <v>Electronics</v>
      </c>
      <c r="M1243" s="19" t="str">
        <f t="shared" si="5"/>
        <v>ELECTRONICS</v>
      </c>
      <c r="N1243" s="28" t="str">
        <f t="shared" si="6"/>
        <v>electronics</v>
      </c>
    </row>
    <row r="1244" ht="15.75" customHeight="1">
      <c r="A1244" s="27" t="s">
        <v>1215</v>
      </c>
      <c r="B1244" s="12">
        <v>45081.0</v>
      </c>
      <c r="C1244" s="13" t="s">
        <v>9</v>
      </c>
      <c r="D1244" s="13" t="s">
        <v>10</v>
      </c>
      <c r="E1244" s="13">
        <v>1910.77</v>
      </c>
      <c r="F1244" s="13">
        <v>39.0</v>
      </c>
      <c r="G1244" s="13">
        <v>13.0</v>
      </c>
      <c r="H1244" s="13">
        <v>1170.6</v>
      </c>
      <c r="I1244" s="19" t="str">
        <f t="shared" si="1"/>
        <v>North</v>
      </c>
      <c r="J1244" s="19" t="str">
        <f t="shared" si="2"/>
        <v>NORTH</v>
      </c>
      <c r="K1244" s="19" t="str">
        <f t="shared" si="3"/>
        <v>north</v>
      </c>
      <c r="L1244" s="19" t="str">
        <f t="shared" si="4"/>
        <v>Groceries</v>
      </c>
      <c r="M1244" s="19" t="str">
        <f t="shared" si="5"/>
        <v>GROCERIES</v>
      </c>
      <c r="N1244" s="28" t="str">
        <f t="shared" si="6"/>
        <v>groceries</v>
      </c>
    </row>
    <row r="1245" ht="15.75" customHeight="1">
      <c r="A1245" s="29" t="s">
        <v>1216</v>
      </c>
      <c r="B1245" s="16">
        <v>44952.0</v>
      </c>
      <c r="C1245" s="17" t="s">
        <v>9</v>
      </c>
      <c r="D1245" s="17" t="s">
        <v>19</v>
      </c>
      <c r="E1245" s="17">
        <v>4323.19</v>
      </c>
      <c r="F1245" s="17">
        <v>31.0</v>
      </c>
      <c r="G1245" s="17">
        <v>5.0</v>
      </c>
      <c r="H1245" s="17">
        <v>830.31</v>
      </c>
      <c r="I1245" s="19" t="str">
        <f t="shared" si="1"/>
        <v>North</v>
      </c>
      <c r="J1245" s="19" t="str">
        <f t="shared" si="2"/>
        <v>NORTH</v>
      </c>
      <c r="K1245" s="19" t="str">
        <f t="shared" si="3"/>
        <v>north</v>
      </c>
      <c r="L1245" s="19" t="str">
        <f t="shared" si="4"/>
        <v>Furniture</v>
      </c>
      <c r="M1245" s="19" t="str">
        <f t="shared" si="5"/>
        <v>FURNITURE</v>
      </c>
      <c r="N1245" s="28" t="str">
        <f t="shared" si="6"/>
        <v>furniture</v>
      </c>
    </row>
    <row r="1246" ht="15.75" customHeight="1">
      <c r="A1246" s="27" t="s">
        <v>1217</v>
      </c>
      <c r="B1246" s="12">
        <v>45367.0</v>
      </c>
      <c r="C1246" s="13" t="s">
        <v>12</v>
      </c>
      <c r="D1246" s="13" t="s">
        <v>10</v>
      </c>
      <c r="E1246" s="13">
        <v>4370.6</v>
      </c>
      <c r="F1246" s="13">
        <v>13.0</v>
      </c>
      <c r="G1246" s="13">
        <v>1.0</v>
      </c>
      <c r="H1246" s="13">
        <v>923.92</v>
      </c>
      <c r="I1246" s="19" t="str">
        <f t="shared" si="1"/>
        <v>West</v>
      </c>
      <c r="J1246" s="19" t="str">
        <f t="shared" si="2"/>
        <v>WEST</v>
      </c>
      <c r="K1246" s="19" t="str">
        <f t="shared" si="3"/>
        <v>west</v>
      </c>
      <c r="L1246" s="19" t="str">
        <f t="shared" si="4"/>
        <v>Groceries</v>
      </c>
      <c r="M1246" s="19" t="str">
        <f t="shared" si="5"/>
        <v>GROCERIES</v>
      </c>
      <c r="N1246" s="28" t="str">
        <f t="shared" si="6"/>
        <v>groceries</v>
      </c>
    </row>
    <row r="1247" ht="15.75" customHeight="1">
      <c r="A1247" s="29" t="s">
        <v>1218</v>
      </c>
      <c r="B1247" s="16">
        <v>45263.0</v>
      </c>
      <c r="C1247" s="17" t="s">
        <v>16</v>
      </c>
      <c r="D1247" s="17" t="s">
        <v>19</v>
      </c>
      <c r="E1247" s="17">
        <v>688.35</v>
      </c>
      <c r="F1247" s="17">
        <v>12.0</v>
      </c>
      <c r="G1247" s="17">
        <v>10.0</v>
      </c>
      <c r="H1247" s="17">
        <v>628.25</v>
      </c>
      <c r="I1247" s="19" t="str">
        <f t="shared" si="1"/>
        <v>South</v>
      </c>
      <c r="J1247" s="19" t="str">
        <f t="shared" si="2"/>
        <v>SOUTH</v>
      </c>
      <c r="K1247" s="19" t="str">
        <f t="shared" si="3"/>
        <v>south</v>
      </c>
      <c r="L1247" s="19" t="str">
        <f t="shared" si="4"/>
        <v>Furniture</v>
      </c>
      <c r="M1247" s="19" t="str">
        <f t="shared" si="5"/>
        <v>FURNITURE</v>
      </c>
      <c r="N1247" s="28" t="str">
        <f t="shared" si="6"/>
        <v>furniture</v>
      </c>
    </row>
    <row r="1248" ht="15.75" customHeight="1">
      <c r="A1248" s="27" t="s">
        <v>1219</v>
      </c>
      <c r="B1248" s="12">
        <v>45383.0</v>
      </c>
      <c r="C1248" s="13" t="s">
        <v>16</v>
      </c>
      <c r="D1248" s="13" t="s">
        <v>23</v>
      </c>
      <c r="E1248" s="13">
        <v>3977.71</v>
      </c>
      <c r="F1248" s="13">
        <v>5.0</v>
      </c>
      <c r="G1248" s="13">
        <v>48.0</v>
      </c>
      <c r="H1248" s="13">
        <v>1993.18</v>
      </c>
      <c r="I1248" s="19" t="str">
        <f t="shared" si="1"/>
        <v>South</v>
      </c>
      <c r="J1248" s="19" t="str">
        <f t="shared" si="2"/>
        <v>SOUTH</v>
      </c>
      <c r="K1248" s="19" t="str">
        <f t="shared" si="3"/>
        <v>south</v>
      </c>
      <c r="L1248" s="19" t="str">
        <f t="shared" si="4"/>
        <v>Electronics</v>
      </c>
      <c r="M1248" s="19" t="str">
        <f t="shared" si="5"/>
        <v>ELECTRONICS</v>
      </c>
      <c r="N1248" s="28" t="str">
        <f t="shared" si="6"/>
        <v>electronics</v>
      </c>
    </row>
    <row r="1249" ht="15.75" customHeight="1">
      <c r="A1249" s="29" t="s">
        <v>1220</v>
      </c>
      <c r="B1249" s="16">
        <v>45063.0</v>
      </c>
      <c r="C1249" s="17" t="s">
        <v>13</v>
      </c>
      <c r="D1249" s="17" t="s">
        <v>23</v>
      </c>
      <c r="E1249" s="17">
        <v>1575.84</v>
      </c>
      <c r="F1249" s="17">
        <v>37.0</v>
      </c>
      <c r="G1249" s="17">
        <v>34.0</v>
      </c>
      <c r="H1249" s="17">
        <v>166.74</v>
      </c>
      <c r="I1249" s="19" t="str">
        <f t="shared" si="1"/>
        <v>East</v>
      </c>
      <c r="J1249" s="19" t="str">
        <f t="shared" si="2"/>
        <v>EAST</v>
      </c>
      <c r="K1249" s="19" t="str">
        <f t="shared" si="3"/>
        <v>east</v>
      </c>
      <c r="L1249" s="19" t="str">
        <f t="shared" si="4"/>
        <v>Electronics</v>
      </c>
      <c r="M1249" s="19" t="str">
        <f t="shared" si="5"/>
        <v>ELECTRONICS</v>
      </c>
      <c r="N1249" s="28" t="str">
        <f t="shared" si="6"/>
        <v>electronics</v>
      </c>
    </row>
    <row r="1250" ht="15.75" customHeight="1">
      <c r="A1250" s="27" t="s">
        <v>1221</v>
      </c>
      <c r="B1250" s="12">
        <v>45595.0</v>
      </c>
      <c r="C1250" s="13" t="s">
        <v>16</v>
      </c>
      <c r="D1250" s="13" t="s">
        <v>23</v>
      </c>
      <c r="E1250" s="13">
        <v>4851.64</v>
      </c>
      <c r="F1250" s="13">
        <v>41.0</v>
      </c>
      <c r="G1250" s="13">
        <v>7.0</v>
      </c>
      <c r="H1250" s="13">
        <v>1640.76</v>
      </c>
      <c r="I1250" s="19" t="str">
        <f t="shared" si="1"/>
        <v>South</v>
      </c>
      <c r="J1250" s="19" t="str">
        <f t="shared" si="2"/>
        <v>SOUTH</v>
      </c>
      <c r="K1250" s="19" t="str">
        <f t="shared" si="3"/>
        <v>south</v>
      </c>
      <c r="L1250" s="19" t="str">
        <f t="shared" si="4"/>
        <v>Electronics</v>
      </c>
      <c r="M1250" s="19" t="str">
        <f t="shared" si="5"/>
        <v>ELECTRONICS</v>
      </c>
      <c r="N1250" s="28" t="str">
        <f t="shared" si="6"/>
        <v>electronics</v>
      </c>
    </row>
    <row r="1251" ht="15.75" customHeight="1">
      <c r="A1251" s="29" t="s">
        <v>1222</v>
      </c>
      <c r="B1251" s="16">
        <v>45014.0</v>
      </c>
      <c r="C1251" s="17" t="s">
        <v>16</v>
      </c>
      <c r="D1251" s="17" t="s">
        <v>17</v>
      </c>
      <c r="E1251" s="17">
        <v>251.15</v>
      </c>
      <c r="F1251" s="17">
        <v>15.0</v>
      </c>
      <c r="G1251" s="17">
        <v>32.0</v>
      </c>
      <c r="H1251" s="17">
        <v>308.82</v>
      </c>
      <c r="I1251" s="19" t="str">
        <f t="shared" si="1"/>
        <v>South</v>
      </c>
      <c r="J1251" s="19" t="str">
        <f t="shared" si="2"/>
        <v>SOUTH</v>
      </c>
      <c r="K1251" s="19" t="str">
        <f t="shared" si="3"/>
        <v>south</v>
      </c>
      <c r="L1251" s="19" t="str">
        <f t="shared" si="4"/>
        <v>Clothing</v>
      </c>
      <c r="M1251" s="19" t="str">
        <f t="shared" si="5"/>
        <v>CLOTHING</v>
      </c>
      <c r="N1251" s="28" t="str">
        <f t="shared" si="6"/>
        <v>clothing</v>
      </c>
    </row>
    <row r="1252" ht="15.75" customHeight="1">
      <c r="A1252" s="27" t="s">
        <v>1223</v>
      </c>
      <c r="B1252" s="12">
        <v>45433.0</v>
      </c>
      <c r="C1252" s="13" t="s">
        <v>9</v>
      </c>
      <c r="D1252" s="13" t="s">
        <v>10</v>
      </c>
      <c r="E1252" s="13">
        <v>3687.33</v>
      </c>
      <c r="F1252" s="13">
        <v>17.0</v>
      </c>
      <c r="G1252" s="13">
        <v>12.0</v>
      </c>
      <c r="H1252" s="13">
        <v>1122.3</v>
      </c>
      <c r="I1252" s="19" t="str">
        <f t="shared" si="1"/>
        <v>North</v>
      </c>
      <c r="J1252" s="19" t="str">
        <f t="shared" si="2"/>
        <v>NORTH</v>
      </c>
      <c r="K1252" s="19" t="str">
        <f t="shared" si="3"/>
        <v>north</v>
      </c>
      <c r="L1252" s="19" t="str">
        <f t="shared" si="4"/>
        <v>Groceries</v>
      </c>
      <c r="M1252" s="19" t="str">
        <f t="shared" si="5"/>
        <v>GROCERIES</v>
      </c>
      <c r="N1252" s="28" t="str">
        <f t="shared" si="6"/>
        <v>groceries</v>
      </c>
    </row>
    <row r="1253" ht="15.75" customHeight="1">
      <c r="A1253" s="29">
        <v>9.5357268E7</v>
      </c>
      <c r="B1253" s="16">
        <v>45188.0</v>
      </c>
      <c r="C1253" s="17" t="s">
        <v>13</v>
      </c>
      <c r="D1253" s="17" t="s">
        <v>21</v>
      </c>
      <c r="E1253" s="17">
        <v>3255.75</v>
      </c>
      <c r="F1253" s="17">
        <v>28.0</v>
      </c>
      <c r="G1253" s="17">
        <v>46.0</v>
      </c>
      <c r="H1253" s="17">
        <v>701.62</v>
      </c>
      <c r="I1253" s="19" t="str">
        <f t="shared" si="1"/>
        <v>East</v>
      </c>
      <c r="J1253" s="19" t="str">
        <f t="shared" si="2"/>
        <v>EAST</v>
      </c>
      <c r="K1253" s="19" t="str">
        <f t="shared" si="3"/>
        <v>east</v>
      </c>
      <c r="L1253" s="19" t="str">
        <f t="shared" si="4"/>
        <v>Sports</v>
      </c>
      <c r="M1253" s="19" t="str">
        <f t="shared" si="5"/>
        <v>SPORTS</v>
      </c>
      <c r="N1253" s="28" t="str">
        <f t="shared" si="6"/>
        <v>sports</v>
      </c>
    </row>
    <row r="1254" ht="15.75" customHeight="1">
      <c r="A1254" s="27" t="s">
        <v>1224</v>
      </c>
      <c r="B1254" s="12">
        <v>45108.0</v>
      </c>
      <c r="C1254" s="13" t="s">
        <v>9</v>
      </c>
      <c r="D1254" s="13" t="s">
        <v>17</v>
      </c>
      <c r="E1254" s="13">
        <v>3827.61</v>
      </c>
      <c r="F1254" s="13">
        <v>7.0</v>
      </c>
      <c r="G1254" s="13">
        <v>32.0</v>
      </c>
      <c r="H1254" s="13">
        <v>1882.42</v>
      </c>
      <c r="I1254" s="19" t="str">
        <f t="shared" si="1"/>
        <v>North</v>
      </c>
      <c r="J1254" s="19" t="str">
        <f t="shared" si="2"/>
        <v>NORTH</v>
      </c>
      <c r="K1254" s="19" t="str">
        <f t="shared" si="3"/>
        <v>north</v>
      </c>
      <c r="L1254" s="19" t="str">
        <f t="shared" si="4"/>
        <v>Clothing</v>
      </c>
      <c r="M1254" s="19" t="str">
        <f t="shared" si="5"/>
        <v>CLOTHING</v>
      </c>
      <c r="N1254" s="28" t="str">
        <f t="shared" si="6"/>
        <v>clothing</v>
      </c>
    </row>
    <row r="1255" ht="15.75" customHeight="1">
      <c r="A1255" s="29" t="s">
        <v>1225</v>
      </c>
      <c r="B1255" s="16">
        <v>44884.0</v>
      </c>
      <c r="C1255" s="17" t="s">
        <v>12</v>
      </c>
      <c r="D1255" s="17" t="s">
        <v>23</v>
      </c>
      <c r="E1255" s="17">
        <v>2771.12</v>
      </c>
      <c r="F1255" s="17">
        <v>47.0</v>
      </c>
      <c r="G1255" s="17">
        <v>36.0</v>
      </c>
      <c r="H1255" s="17">
        <v>337.21</v>
      </c>
      <c r="I1255" s="19" t="str">
        <f t="shared" si="1"/>
        <v>West</v>
      </c>
      <c r="J1255" s="19" t="str">
        <f t="shared" si="2"/>
        <v>WEST</v>
      </c>
      <c r="K1255" s="19" t="str">
        <f t="shared" si="3"/>
        <v>west</v>
      </c>
      <c r="L1255" s="19" t="str">
        <f t="shared" si="4"/>
        <v>Electronics</v>
      </c>
      <c r="M1255" s="19" t="str">
        <f t="shared" si="5"/>
        <v>ELECTRONICS</v>
      </c>
      <c r="N1255" s="28" t="str">
        <f t="shared" si="6"/>
        <v>electronics</v>
      </c>
    </row>
    <row r="1256" ht="15.75" customHeight="1">
      <c r="A1256" s="27" t="s">
        <v>1226</v>
      </c>
      <c r="B1256" s="12">
        <v>44910.0</v>
      </c>
      <c r="C1256" s="13" t="s">
        <v>16</v>
      </c>
      <c r="D1256" s="13" t="s">
        <v>17</v>
      </c>
      <c r="E1256" s="13">
        <v>2604.96</v>
      </c>
      <c r="F1256" s="13">
        <v>3.0</v>
      </c>
      <c r="G1256" s="13">
        <v>30.0</v>
      </c>
      <c r="H1256" s="13">
        <v>1070.22</v>
      </c>
      <c r="I1256" s="19" t="str">
        <f t="shared" si="1"/>
        <v>South</v>
      </c>
      <c r="J1256" s="19" t="str">
        <f t="shared" si="2"/>
        <v>SOUTH</v>
      </c>
      <c r="K1256" s="19" t="str">
        <f t="shared" si="3"/>
        <v>south</v>
      </c>
      <c r="L1256" s="19" t="str">
        <f t="shared" si="4"/>
        <v>Clothing</v>
      </c>
      <c r="M1256" s="19" t="str">
        <f t="shared" si="5"/>
        <v>CLOTHING</v>
      </c>
      <c r="N1256" s="28" t="str">
        <f t="shared" si="6"/>
        <v>clothing</v>
      </c>
    </row>
    <row r="1257" ht="15.75" customHeight="1">
      <c r="A1257" s="29" t="s">
        <v>1227</v>
      </c>
      <c r="B1257" s="16">
        <v>45503.0</v>
      </c>
      <c r="C1257" s="17" t="s">
        <v>12</v>
      </c>
      <c r="D1257" s="17" t="s">
        <v>17</v>
      </c>
      <c r="E1257" s="17">
        <v>3358.58</v>
      </c>
      <c r="F1257" s="17">
        <v>1.0</v>
      </c>
      <c r="G1257" s="17">
        <v>25.0</v>
      </c>
      <c r="H1257" s="17">
        <v>1633.14</v>
      </c>
      <c r="I1257" s="19" t="str">
        <f t="shared" si="1"/>
        <v>West</v>
      </c>
      <c r="J1257" s="19" t="str">
        <f t="shared" si="2"/>
        <v>WEST</v>
      </c>
      <c r="K1257" s="19" t="str">
        <f t="shared" si="3"/>
        <v>west</v>
      </c>
      <c r="L1257" s="19" t="str">
        <f t="shared" si="4"/>
        <v>Clothing</v>
      </c>
      <c r="M1257" s="19" t="str">
        <f t="shared" si="5"/>
        <v>CLOTHING</v>
      </c>
      <c r="N1257" s="28" t="str">
        <f t="shared" si="6"/>
        <v>clothing</v>
      </c>
    </row>
    <row r="1258" ht="15.75" customHeight="1">
      <c r="A1258" s="27" t="s">
        <v>1228</v>
      </c>
      <c r="B1258" s="12">
        <v>45358.0</v>
      </c>
      <c r="C1258" s="13" t="s">
        <v>13</v>
      </c>
      <c r="D1258" s="13" t="s">
        <v>19</v>
      </c>
      <c r="E1258" s="13">
        <v>3419.37</v>
      </c>
      <c r="F1258" s="13">
        <v>15.0</v>
      </c>
      <c r="G1258" s="13">
        <v>30.0</v>
      </c>
      <c r="H1258" s="13">
        <v>1811.72</v>
      </c>
      <c r="I1258" s="19" t="str">
        <f t="shared" si="1"/>
        <v>East</v>
      </c>
      <c r="J1258" s="19" t="str">
        <f t="shared" si="2"/>
        <v>EAST</v>
      </c>
      <c r="K1258" s="19" t="str">
        <f t="shared" si="3"/>
        <v>east</v>
      </c>
      <c r="L1258" s="19" t="str">
        <f t="shared" si="4"/>
        <v>Furniture</v>
      </c>
      <c r="M1258" s="19" t="str">
        <f t="shared" si="5"/>
        <v>FURNITURE</v>
      </c>
      <c r="N1258" s="28" t="str">
        <f t="shared" si="6"/>
        <v>furniture</v>
      </c>
    </row>
    <row r="1259" ht="15.75" customHeight="1">
      <c r="A1259" s="29" t="s">
        <v>1229</v>
      </c>
      <c r="B1259" s="16">
        <v>45377.0</v>
      </c>
      <c r="C1259" s="17" t="s">
        <v>12</v>
      </c>
      <c r="D1259" s="17" t="s">
        <v>10</v>
      </c>
      <c r="E1259" s="17">
        <v>4826.43</v>
      </c>
      <c r="F1259" s="17">
        <v>11.0</v>
      </c>
      <c r="G1259" s="17">
        <v>41.0</v>
      </c>
      <c r="H1259" s="17">
        <v>242.63</v>
      </c>
      <c r="I1259" s="19" t="str">
        <f t="shared" si="1"/>
        <v>West</v>
      </c>
      <c r="J1259" s="19" t="str">
        <f t="shared" si="2"/>
        <v>WEST</v>
      </c>
      <c r="K1259" s="19" t="str">
        <f t="shared" si="3"/>
        <v>west</v>
      </c>
      <c r="L1259" s="19" t="str">
        <f t="shared" si="4"/>
        <v>Groceries</v>
      </c>
      <c r="M1259" s="19" t="str">
        <f t="shared" si="5"/>
        <v>GROCERIES</v>
      </c>
      <c r="N1259" s="28" t="str">
        <f t="shared" si="6"/>
        <v>groceries</v>
      </c>
    </row>
    <row r="1260" ht="15.75" customHeight="1">
      <c r="A1260" s="27" t="s">
        <v>1230</v>
      </c>
      <c r="B1260" s="12">
        <v>45110.0</v>
      </c>
      <c r="C1260" s="13" t="s">
        <v>9</v>
      </c>
      <c r="D1260" s="13" t="s">
        <v>10</v>
      </c>
      <c r="E1260" s="13">
        <v>4369.54</v>
      </c>
      <c r="F1260" s="13">
        <v>16.0</v>
      </c>
      <c r="G1260" s="13">
        <v>32.0</v>
      </c>
      <c r="H1260" s="13">
        <v>157.03</v>
      </c>
      <c r="I1260" s="19" t="str">
        <f t="shared" si="1"/>
        <v>North</v>
      </c>
      <c r="J1260" s="19" t="str">
        <f t="shared" si="2"/>
        <v>NORTH</v>
      </c>
      <c r="K1260" s="19" t="str">
        <f t="shared" si="3"/>
        <v>north</v>
      </c>
      <c r="L1260" s="19" t="str">
        <f t="shared" si="4"/>
        <v>Groceries</v>
      </c>
      <c r="M1260" s="19" t="str">
        <f t="shared" si="5"/>
        <v>GROCERIES</v>
      </c>
      <c r="N1260" s="28" t="str">
        <f t="shared" si="6"/>
        <v>groceries</v>
      </c>
    </row>
    <row r="1261" ht="15.75" customHeight="1">
      <c r="A1261" s="29" t="s">
        <v>1231</v>
      </c>
      <c r="B1261" s="16">
        <v>45012.0</v>
      </c>
      <c r="C1261" s="17" t="s">
        <v>13</v>
      </c>
      <c r="D1261" s="17" t="s">
        <v>17</v>
      </c>
      <c r="E1261" s="17">
        <v>1473.61</v>
      </c>
      <c r="F1261" s="17">
        <v>21.0</v>
      </c>
      <c r="G1261" s="17">
        <v>6.0</v>
      </c>
      <c r="H1261" s="17">
        <v>34.34</v>
      </c>
      <c r="I1261" s="19" t="str">
        <f t="shared" si="1"/>
        <v>East</v>
      </c>
      <c r="J1261" s="19" t="str">
        <f t="shared" si="2"/>
        <v>EAST</v>
      </c>
      <c r="K1261" s="19" t="str">
        <f t="shared" si="3"/>
        <v>east</v>
      </c>
      <c r="L1261" s="19" t="str">
        <f t="shared" si="4"/>
        <v>Clothing</v>
      </c>
      <c r="M1261" s="19" t="str">
        <f t="shared" si="5"/>
        <v>CLOTHING</v>
      </c>
      <c r="N1261" s="28" t="str">
        <f t="shared" si="6"/>
        <v>clothing</v>
      </c>
    </row>
    <row r="1262" ht="15.75" customHeight="1">
      <c r="A1262" s="27" t="s">
        <v>1232</v>
      </c>
      <c r="B1262" s="12">
        <v>45294.0</v>
      </c>
      <c r="C1262" s="13" t="s">
        <v>9</v>
      </c>
      <c r="D1262" s="13" t="s">
        <v>10</v>
      </c>
      <c r="E1262" s="13">
        <v>4339.86</v>
      </c>
      <c r="F1262" s="13">
        <v>18.0</v>
      </c>
      <c r="G1262" s="13">
        <v>32.0</v>
      </c>
      <c r="H1262" s="13">
        <v>358.19</v>
      </c>
      <c r="I1262" s="19" t="str">
        <f t="shared" si="1"/>
        <v>North</v>
      </c>
      <c r="J1262" s="19" t="str">
        <f t="shared" si="2"/>
        <v>NORTH</v>
      </c>
      <c r="K1262" s="19" t="str">
        <f t="shared" si="3"/>
        <v>north</v>
      </c>
      <c r="L1262" s="19" t="str">
        <f t="shared" si="4"/>
        <v>Groceries</v>
      </c>
      <c r="M1262" s="19" t="str">
        <f t="shared" si="5"/>
        <v>GROCERIES</v>
      </c>
      <c r="N1262" s="28" t="str">
        <f t="shared" si="6"/>
        <v>groceries</v>
      </c>
    </row>
    <row r="1263" ht="15.75" customHeight="1">
      <c r="A1263" s="29">
        <v>4.2980136E7</v>
      </c>
      <c r="B1263" s="16">
        <v>44993.0</v>
      </c>
      <c r="C1263" s="17" t="s">
        <v>16</v>
      </c>
      <c r="D1263" s="17" t="s">
        <v>19</v>
      </c>
      <c r="E1263" s="17">
        <v>3911.8</v>
      </c>
      <c r="F1263" s="17">
        <v>19.0</v>
      </c>
      <c r="G1263" s="17">
        <v>19.0</v>
      </c>
      <c r="H1263" s="17">
        <v>981.88</v>
      </c>
      <c r="I1263" s="19" t="str">
        <f t="shared" si="1"/>
        <v>South</v>
      </c>
      <c r="J1263" s="19" t="str">
        <f t="shared" si="2"/>
        <v>SOUTH</v>
      </c>
      <c r="K1263" s="19" t="str">
        <f t="shared" si="3"/>
        <v>south</v>
      </c>
      <c r="L1263" s="19" t="str">
        <f t="shared" si="4"/>
        <v>Furniture</v>
      </c>
      <c r="M1263" s="19" t="str">
        <f t="shared" si="5"/>
        <v>FURNITURE</v>
      </c>
      <c r="N1263" s="28" t="str">
        <f t="shared" si="6"/>
        <v>furniture</v>
      </c>
    </row>
    <row r="1264" ht="15.75" customHeight="1">
      <c r="A1264" s="27" t="s">
        <v>1233</v>
      </c>
      <c r="B1264" s="12">
        <v>45206.0</v>
      </c>
      <c r="C1264" s="13" t="s">
        <v>13</v>
      </c>
      <c r="D1264" s="13" t="s">
        <v>23</v>
      </c>
      <c r="E1264" s="13">
        <v>220.23</v>
      </c>
      <c r="F1264" s="13">
        <v>6.0</v>
      </c>
      <c r="G1264" s="13">
        <v>44.0</v>
      </c>
      <c r="H1264" s="13">
        <v>1410.73</v>
      </c>
      <c r="I1264" s="19" t="str">
        <f t="shared" si="1"/>
        <v>East</v>
      </c>
      <c r="J1264" s="19" t="str">
        <f t="shared" si="2"/>
        <v>EAST</v>
      </c>
      <c r="K1264" s="19" t="str">
        <f t="shared" si="3"/>
        <v>east</v>
      </c>
      <c r="L1264" s="19" t="str">
        <f t="shared" si="4"/>
        <v>Electronics</v>
      </c>
      <c r="M1264" s="19" t="str">
        <f t="shared" si="5"/>
        <v>ELECTRONICS</v>
      </c>
      <c r="N1264" s="28" t="str">
        <f t="shared" si="6"/>
        <v>electronics</v>
      </c>
    </row>
    <row r="1265" ht="15.75" customHeight="1">
      <c r="A1265" s="29" t="s">
        <v>1234</v>
      </c>
      <c r="B1265" s="16">
        <v>45121.0</v>
      </c>
      <c r="C1265" s="17" t="s">
        <v>12</v>
      </c>
      <c r="D1265" s="17" t="s">
        <v>23</v>
      </c>
      <c r="E1265" s="17">
        <v>4454.38</v>
      </c>
      <c r="F1265" s="17">
        <v>6.0</v>
      </c>
      <c r="G1265" s="17">
        <v>15.0</v>
      </c>
      <c r="H1265" s="17">
        <v>1941.77</v>
      </c>
      <c r="I1265" s="19" t="str">
        <f t="shared" si="1"/>
        <v>West</v>
      </c>
      <c r="J1265" s="19" t="str">
        <f t="shared" si="2"/>
        <v>WEST</v>
      </c>
      <c r="K1265" s="19" t="str">
        <f t="shared" si="3"/>
        <v>west</v>
      </c>
      <c r="L1265" s="19" t="str">
        <f t="shared" si="4"/>
        <v>Electronics</v>
      </c>
      <c r="M1265" s="19" t="str">
        <f t="shared" si="5"/>
        <v>ELECTRONICS</v>
      </c>
      <c r="N1265" s="28" t="str">
        <f t="shared" si="6"/>
        <v>electronics</v>
      </c>
    </row>
    <row r="1266" ht="15.75" customHeight="1">
      <c r="A1266" s="27" t="s">
        <v>1235</v>
      </c>
      <c r="B1266" s="12">
        <v>45588.0</v>
      </c>
      <c r="C1266" s="13" t="s">
        <v>16</v>
      </c>
      <c r="D1266" s="13" t="s">
        <v>23</v>
      </c>
      <c r="E1266" s="13">
        <v>1399.33</v>
      </c>
      <c r="F1266" s="13">
        <v>22.0</v>
      </c>
      <c r="G1266" s="13">
        <v>28.0</v>
      </c>
      <c r="H1266" s="13">
        <v>975.59</v>
      </c>
      <c r="I1266" s="19" t="str">
        <f t="shared" si="1"/>
        <v>South</v>
      </c>
      <c r="J1266" s="19" t="str">
        <f t="shared" si="2"/>
        <v>SOUTH</v>
      </c>
      <c r="K1266" s="19" t="str">
        <f t="shared" si="3"/>
        <v>south</v>
      </c>
      <c r="L1266" s="19" t="str">
        <f t="shared" si="4"/>
        <v>Electronics</v>
      </c>
      <c r="M1266" s="19" t="str">
        <f t="shared" si="5"/>
        <v>ELECTRONICS</v>
      </c>
      <c r="N1266" s="28" t="str">
        <f t="shared" si="6"/>
        <v>electronics</v>
      </c>
    </row>
    <row r="1267" ht="15.75" customHeight="1">
      <c r="A1267" s="29" t="s">
        <v>1236</v>
      </c>
      <c r="B1267" s="16">
        <v>45298.0</v>
      </c>
      <c r="C1267" s="17" t="s">
        <v>16</v>
      </c>
      <c r="D1267" s="17" t="s">
        <v>19</v>
      </c>
      <c r="E1267" s="17">
        <v>4862.16</v>
      </c>
      <c r="F1267" s="17">
        <v>38.0</v>
      </c>
      <c r="G1267" s="17">
        <v>36.0</v>
      </c>
      <c r="H1267" s="17">
        <v>694.03</v>
      </c>
      <c r="I1267" s="19" t="str">
        <f t="shared" si="1"/>
        <v>South</v>
      </c>
      <c r="J1267" s="19" t="str">
        <f t="shared" si="2"/>
        <v>SOUTH</v>
      </c>
      <c r="K1267" s="19" t="str">
        <f t="shared" si="3"/>
        <v>south</v>
      </c>
      <c r="L1267" s="19" t="str">
        <f t="shared" si="4"/>
        <v>Furniture</v>
      </c>
      <c r="M1267" s="19" t="str">
        <f t="shared" si="5"/>
        <v>FURNITURE</v>
      </c>
      <c r="N1267" s="28" t="str">
        <f t="shared" si="6"/>
        <v>furniture</v>
      </c>
    </row>
    <row r="1268" ht="15.75" customHeight="1">
      <c r="A1268" s="27" t="s">
        <v>1237</v>
      </c>
      <c r="B1268" s="12">
        <v>45351.0</v>
      </c>
      <c r="C1268" s="13" t="s">
        <v>16</v>
      </c>
      <c r="D1268" s="13" t="s">
        <v>23</v>
      </c>
      <c r="E1268" s="13">
        <v>4053.54</v>
      </c>
      <c r="F1268" s="13">
        <v>5.0</v>
      </c>
      <c r="G1268" s="13">
        <v>2.0</v>
      </c>
      <c r="H1268" s="13">
        <v>771.91</v>
      </c>
      <c r="I1268" s="19" t="str">
        <f t="shared" si="1"/>
        <v>South</v>
      </c>
      <c r="J1268" s="19" t="str">
        <f t="shared" si="2"/>
        <v>SOUTH</v>
      </c>
      <c r="K1268" s="19" t="str">
        <f t="shared" si="3"/>
        <v>south</v>
      </c>
      <c r="L1268" s="19" t="str">
        <f t="shared" si="4"/>
        <v>Electronics</v>
      </c>
      <c r="M1268" s="19" t="str">
        <f t="shared" si="5"/>
        <v>ELECTRONICS</v>
      </c>
      <c r="N1268" s="28" t="str">
        <f t="shared" si="6"/>
        <v>electronics</v>
      </c>
    </row>
    <row r="1269" ht="15.75" customHeight="1">
      <c r="A1269" s="29" t="s">
        <v>1238</v>
      </c>
      <c r="B1269" s="16">
        <v>45139.0</v>
      </c>
      <c r="C1269" s="17" t="s">
        <v>9</v>
      </c>
      <c r="D1269" s="17" t="s">
        <v>10</v>
      </c>
      <c r="E1269" s="17">
        <v>4598.41</v>
      </c>
      <c r="F1269" s="17">
        <v>22.0</v>
      </c>
      <c r="G1269" s="17">
        <v>15.0</v>
      </c>
      <c r="H1269" s="17">
        <v>443.45</v>
      </c>
      <c r="I1269" s="19" t="str">
        <f t="shared" si="1"/>
        <v>North</v>
      </c>
      <c r="J1269" s="19" t="str">
        <f t="shared" si="2"/>
        <v>NORTH</v>
      </c>
      <c r="K1269" s="19" t="str">
        <f t="shared" si="3"/>
        <v>north</v>
      </c>
      <c r="L1269" s="19" t="str">
        <f t="shared" si="4"/>
        <v>Groceries</v>
      </c>
      <c r="M1269" s="19" t="str">
        <f t="shared" si="5"/>
        <v>GROCERIES</v>
      </c>
      <c r="N1269" s="28" t="str">
        <f t="shared" si="6"/>
        <v>groceries</v>
      </c>
    </row>
    <row r="1270" ht="15.75" customHeight="1">
      <c r="A1270" s="27" t="s">
        <v>1239</v>
      </c>
      <c r="B1270" s="12">
        <v>45178.0</v>
      </c>
      <c r="C1270" s="13" t="s">
        <v>16</v>
      </c>
      <c r="D1270" s="13" t="s">
        <v>17</v>
      </c>
      <c r="E1270" s="13">
        <v>4361.95</v>
      </c>
      <c r="F1270" s="13">
        <v>31.0</v>
      </c>
      <c r="G1270" s="13">
        <v>11.0</v>
      </c>
      <c r="H1270" s="13">
        <v>1823.1</v>
      </c>
      <c r="I1270" s="19" t="str">
        <f t="shared" si="1"/>
        <v>South</v>
      </c>
      <c r="J1270" s="19" t="str">
        <f t="shared" si="2"/>
        <v>SOUTH</v>
      </c>
      <c r="K1270" s="19" t="str">
        <f t="shared" si="3"/>
        <v>south</v>
      </c>
      <c r="L1270" s="19" t="str">
        <f t="shared" si="4"/>
        <v>Clothing</v>
      </c>
      <c r="M1270" s="19" t="str">
        <f t="shared" si="5"/>
        <v>CLOTHING</v>
      </c>
      <c r="N1270" s="28" t="str">
        <f t="shared" si="6"/>
        <v>clothing</v>
      </c>
    </row>
    <row r="1271" ht="15.75" customHeight="1">
      <c r="A1271" s="29" t="s">
        <v>1240</v>
      </c>
      <c r="B1271" s="16">
        <v>45417.0</v>
      </c>
      <c r="C1271" s="17" t="s">
        <v>13</v>
      </c>
      <c r="D1271" s="17" t="s">
        <v>21</v>
      </c>
      <c r="E1271" s="17">
        <v>4021.46</v>
      </c>
      <c r="F1271" s="17">
        <v>5.0</v>
      </c>
      <c r="G1271" s="17">
        <v>31.0</v>
      </c>
      <c r="H1271" s="17">
        <v>197.93</v>
      </c>
      <c r="I1271" s="19" t="str">
        <f t="shared" si="1"/>
        <v>East</v>
      </c>
      <c r="J1271" s="19" t="str">
        <f t="shared" si="2"/>
        <v>EAST</v>
      </c>
      <c r="K1271" s="19" t="str">
        <f t="shared" si="3"/>
        <v>east</v>
      </c>
      <c r="L1271" s="19" t="str">
        <f t="shared" si="4"/>
        <v>Sports</v>
      </c>
      <c r="M1271" s="19" t="str">
        <f t="shared" si="5"/>
        <v>SPORTS</v>
      </c>
      <c r="N1271" s="28" t="str">
        <f t="shared" si="6"/>
        <v>sports</v>
      </c>
    </row>
    <row r="1272" ht="15.75" customHeight="1">
      <c r="A1272" s="27" t="s">
        <v>1241</v>
      </c>
      <c r="B1272" s="12">
        <v>44930.0</v>
      </c>
      <c r="C1272" s="13" t="s">
        <v>16</v>
      </c>
      <c r="D1272" s="13" t="s">
        <v>21</v>
      </c>
      <c r="E1272" s="13">
        <v>3351.99</v>
      </c>
      <c r="F1272" s="13">
        <v>47.0</v>
      </c>
      <c r="G1272" s="13">
        <v>38.0</v>
      </c>
      <c r="H1272" s="13">
        <v>310.46</v>
      </c>
      <c r="I1272" s="19" t="str">
        <f t="shared" si="1"/>
        <v>South</v>
      </c>
      <c r="J1272" s="19" t="str">
        <f t="shared" si="2"/>
        <v>SOUTH</v>
      </c>
      <c r="K1272" s="19" t="str">
        <f t="shared" si="3"/>
        <v>south</v>
      </c>
      <c r="L1272" s="19" t="str">
        <f t="shared" si="4"/>
        <v>Sports</v>
      </c>
      <c r="M1272" s="19" t="str">
        <f t="shared" si="5"/>
        <v>SPORTS</v>
      </c>
      <c r="N1272" s="28" t="str">
        <f t="shared" si="6"/>
        <v>sports</v>
      </c>
    </row>
    <row r="1273" ht="15.75" customHeight="1">
      <c r="A1273" s="29" t="s">
        <v>1242</v>
      </c>
      <c r="B1273" s="16">
        <v>45359.0</v>
      </c>
      <c r="C1273" s="17" t="s">
        <v>9</v>
      </c>
      <c r="D1273" s="17" t="s">
        <v>23</v>
      </c>
      <c r="E1273" s="17">
        <v>2285.67</v>
      </c>
      <c r="F1273" s="17">
        <v>50.0</v>
      </c>
      <c r="G1273" s="17">
        <v>19.0</v>
      </c>
      <c r="H1273" s="17">
        <v>782.51</v>
      </c>
      <c r="I1273" s="19" t="str">
        <f t="shared" si="1"/>
        <v>North</v>
      </c>
      <c r="J1273" s="19" t="str">
        <f t="shared" si="2"/>
        <v>NORTH</v>
      </c>
      <c r="K1273" s="19" t="str">
        <f t="shared" si="3"/>
        <v>north</v>
      </c>
      <c r="L1273" s="19" t="str">
        <f t="shared" si="4"/>
        <v>Electronics</v>
      </c>
      <c r="M1273" s="19" t="str">
        <f t="shared" si="5"/>
        <v>ELECTRONICS</v>
      </c>
      <c r="N1273" s="28" t="str">
        <f t="shared" si="6"/>
        <v>electronics</v>
      </c>
    </row>
    <row r="1274" ht="15.75" customHeight="1">
      <c r="A1274" s="27" t="s">
        <v>1243</v>
      </c>
      <c r="B1274" s="12">
        <v>45127.0</v>
      </c>
      <c r="C1274" s="13" t="s">
        <v>13</v>
      </c>
      <c r="D1274" s="13" t="s">
        <v>17</v>
      </c>
      <c r="E1274" s="13">
        <v>2055.26</v>
      </c>
      <c r="F1274" s="13">
        <v>20.0</v>
      </c>
      <c r="G1274" s="13">
        <v>0.0</v>
      </c>
      <c r="H1274" s="13">
        <v>199.86</v>
      </c>
      <c r="I1274" s="19" t="str">
        <f t="shared" si="1"/>
        <v>East</v>
      </c>
      <c r="J1274" s="19" t="str">
        <f t="shared" si="2"/>
        <v>EAST</v>
      </c>
      <c r="K1274" s="19" t="str">
        <f t="shared" si="3"/>
        <v>east</v>
      </c>
      <c r="L1274" s="19" t="str">
        <f t="shared" si="4"/>
        <v>Clothing</v>
      </c>
      <c r="M1274" s="19" t="str">
        <f t="shared" si="5"/>
        <v>CLOTHING</v>
      </c>
      <c r="N1274" s="28" t="str">
        <f t="shared" si="6"/>
        <v>clothing</v>
      </c>
    </row>
    <row r="1275" ht="15.75" customHeight="1">
      <c r="A1275" s="29" t="s">
        <v>1244</v>
      </c>
      <c r="B1275" s="16">
        <v>45067.0</v>
      </c>
      <c r="C1275" s="17" t="s">
        <v>13</v>
      </c>
      <c r="D1275" s="17" t="s">
        <v>19</v>
      </c>
      <c r="E1275" s="17">
        <v>4390.55</v>
      </c>
      <c r="F1275" s="17">
        <v>8.0</v>
      </c>
      <c r="G1275" s="17">
        <v>43.0</v>
      </c>
      <c r="H1275" s="17">
        <v>908.01</v>
      </c>
      <c r="I1275" s="19" t="str">
        <f t="shared" si="1"/>
        <v>East</v>
      </c>
      <c r="J1275" s="19" t="str">
        <f t="shared" si="2"/>
        <v>EAST</v>
      </c>
      <c r="K1275" s="19" t="str">
        <f t="shared" si="3"/>
        <v>east</v>
      </c>
      <c r="L1275" s="19" t="str">
        <f t="shared" si="4"/>
        <v>Furniture</v>
      </c>
      <c r="M1275" s="19" t="str">
        <f t="shared" si="5"/>
        <v>FURNITURE</v>
      </c>
      <c r="N1275" s="28" t="str">
        <f t="shared" si="6"/>
        <v>furniture</v>
      </c>
    </row>
    <row r="1276" ht="15.75" customHeight="1">
      <c r="A1276" s="27" t="s">
        <v>1245</v>
      </c>
      <c r="B1276" s="12">
        <v>45316.0</v>
      </c>
      <c r="C1276" s="13" t="s">
        <v>16</v>
      </c>
      <c r="D1276" s="13" t="s">
        <v>17</v>
      </c>
      <c r="E1276" s="13">
        <v>1743.46</v>
      </c>
      <c r="F1276" s="13">
        <v>4.0</v>
      </c>
      <c r="G1276" s="13">
        <v>37.0</v>
      </c>
      <c r="H1276" s="13">
        <v>193.62</v>
      </c>
      <c r="I1276" s="19" t="str">
        <f t="shared" si="1"/>
        <v>South</v>
      </c>
      <c r="J1276" s="19" t="str">
        <f t="shared" si="2"/>
        <v>SOUTH</v>
      </c>
      <c r="K1276" s="19" t="str">
        <f t="shared" si="3"/>
        <v>south</v>
      </c>
      <c r="L1276" s="19" t="str">
        <f t="shared" si="4"/>
        <v>Clothing</v>
      </c>
      <c r="M1276" s="19" t="str">
        <f t="shared" si="5"/>
        <v>CLOTHING</v>
      </c>
      <c r="N1276" s="28" t="str">
        <f t="shared" si="6"/>
        <v>clothing</v>
      </c>
    </row>
    <row r="1277" ht="15.75" customHeight="1">
      <c r="A1277" s="29" t="s">
        <v>1246</v>
      </c>
      <c r="B1277" s="16">
        <v>45419.0</v>
      </c>
      <c r="C1277" s="17" t="s">
        <v>16</v>
      </c>
      <c r="D1277" s="17" t="s">
        <v>17</v>
      </c>
      <c r="E1277" s="17">
        <v>4143.53</v>
      </c>
      <c r="F1277" s="17">
        <v>25.0</v>
      </c>
      <c r="G1277" s="17">
        <v>20.0</v>
      </c>
      <c r="H1277" s="17">
        <v>1562.31</v>
      </c>
      <c r="I1277" s="19" t="str">
        <f t="shared" si="1"/>
        <v>South</v>
      </c>
      <c r="J1277" s="19" t="str">
        <f t="shared" si="2"/>
        <v>SOUTH</v>
      </c>
      <c r="K1277" s="19" t="str">
        <f t="shared" si="3"/>
        <v>south</v>
      </c>
      <c r="L1277" s="19" t="str">
        <f t="shared" si="4"/>
        <v>Clothing</v>
      </c>
      <c r="M1277" s="19" t="str">
        <f t="shared" si="5"/>
        <v>CLOTHING</v>
      </c>
      <c r="N1277" s="28" t="str">
        <f t="shared" si="6"/>
        <v>clothing</v>
      </c>
    </row>
    <row r="1278" ht="15.75" customHeight="1">
      <c r="A1278" s="27" t="s">
        <v>1247</v>
      </c>
      <c r="B1278" s="12">
        <v>45322.0</v>
      </c>
      <c r="C1278" s="13" t="s">
        <v>9</v>
      </c>
      <c r="D1278" s="13" t="s">
        <v>23</v>
      </c>
      <c r="E1278" s="13">
        <v>1007.97</v>
      </c>
      <c r="F1278" s="13">
        <v>4.0</v>
      </c>
      <c r="G1278" s="13">
        <v>11.0</v>
      </c>
      <c r="H1278" s="13">
        <v>1704.44</v>
      </c>
      <c r="I1278" s="19" t="str">
        <f t="shared" si="1"/>
        <v>North</v>
      </c>
      <c r="J1278" s="19" t="str">
        <f t="shared" si="2"/>
        <v>NORTH</v>
      </c>
      <c r="K1278" s="19" t="str">
        <f t="shared" si="3"/>
        <v>north</v>
      </c>
      <c r="L1278" s="19" t="str">
        <f t="shared" si="4"/>
        <v>Electronics</v>
      </c>
      <c r="M1278" s="19" t="str">
        <f t="shared" si="5"/>
        <v>ELECTRONICS</v>
      </c>
      <c r="N1278" s="28" t="str">
        <f t="shared" si="6"/>
        <v>electronics</v>
      </c>
    </row>
    <row r="1279" ht="15.75" customHeight="1">
      <c r="A1279" s="29" t="s">
        <v>1248</v>
      </c>
      <c r="B1279" s="16">
        <v>45352.0</v>
      </c>
      <c r="C1279" s="17" t="s">
        <v>13</v>
      </c>
      <c r="D1279" s="17" t="s">
        <v>23</v>
      </c>
      <c r="E1279" s="17">
        <v>1614.92</v>
      </c>
      <c r="F1279" s="17">
        <v>24.0</v>
      </c>
      <c r="G1279" s="17">
        <v>26.0</v>
      </c>
      <c r="H1279" s="17">
        <v>1880.3</v>
      </c>
      <c r="I1279" s="19" t="str">
        <f t="shared" si="1"/>
        <v>East</v>
      </c>
      <c r="J1279" s="19" t="str">
        <f t="shared" si="2"/>
        <v>EAST</v>
      </c>
      <c r="K1279" s="19" t="str">
        <f t="shared" si="3"/>
        <v>east</v>
      </c>
      <c r="L1279" s="19" t="str">
        <f t="shared" si="4"/>
        <v>Electronics</v>
      </c>
      <c r="M1279" s="19" t="str">
        <f t="shared" si="5"/>
        <v>ELECTRONICS</v>
      </c>
      <c r="N1279" s="28" t="str">
        <f t="shared" si="6"/>
        <v>electronics</v>
      </c>
    </row>
    <row r="1280" ht="15.75" customHeight="1">
      <c r="A1280" s="27" t="s">
        <v>1249</v>
      </c>
      <c r="B1280" s="12">
        <v>44976.0</v>
      </c>
      <c r="C1280" s="13" t="s">
        <v>16</v>
      </c>
      <c r="D1280" s="13" t="s">
        <v>17</v>
      </c>
      <c r="E1280" s="13">
        <v>1086.12</v>
      </c>
      <c r="F1280" s="13">
        <v>24.0</v>
      </c>
      <c r="G1280" s="13">
        <v>37.0</v>
      </c>
      <c r="H1280" s="13">
        <v>354.73</v>
      </c>
      <c r="I1280" s="19" t="str">
        <f t="shared" si="1"/>
        <v>South</v>
      </c>
      <c r="J1280" s="19" t="str">
        <f t="shared" si="2"/>
        <v>SOUTH</v>
      </c>
      <c r="K1280" s="19" t="str">
        <f t="shared" si="3"/>
        <v>south</v>
      </c>
      <c r="L1280" s="19" t="str">
        <f t="shared" si="4"/>
        <v>Clothing</v>
      </c>
      <c r="M1280" s="19" t="str">
        <f t="shared" si="5"/>
        <v>CLOTHING</v>
      </c>
      <c r="N1280" s="28" t="str">
        <f t="shared" si="6"/>
        <v>clothing</v>
      </c>
    </row>
    <row r="1281" ht="15.75" customHeight="1">
      <c r="A1281" s="29" t="s">
        <v>1250</v>
      </c>
      <c r="B1281" s="16">
        <v>45263.0</v>
      </c>
      <c r="C1281" s="17" t="s">
        <v>13</v>
      </c>
      <c r="D1281" s="17" t="s">
        <v>10</v>
      </c>
      <c r="E1281" s="17">
        <v>2215.45</v>
      </c>
      <c r="F1281" s="17">
        <v>27.0</v>
      </c>
      <c r="G1281" s="17">
        <v>12.0</v>
      </c>
      <c r="H1281" s="17">
        <v>791.45</v>
      </c>
      <c r="I1281" s="19" t="str">
        <f t="shared" si="1"/>
        <v>East</v>
      </c>
      <c r="J1281" s="19" t="str">
        <f t="shared" si="2"/>
        <v>EAST</v>
      </c>
      <c r="K1281" s="19" t="str">
        <f t="shared" si="3"/>
        <v>east</v>
      </c>
      <c r="L1281" s="19" t="str">
        <f t="shared" si="4"/>
        <v>Groceries</v>
      </c>
      <c r="M1281" s="19" t="str">
        <f t="shared" si="5"/>
        <v>GROCERIES</v>
      </c>
      <c r="N1281" s="28" t="str">
        <f t="shared" si="6"/>
        <v>groceries</v>
      </c>
    </row>
    <row r="1282" ht="15.75" customHeight="1">
      <c r="A1282" s="31">
        <v>7.80704E14</v>
      </c>
      <c r="B1282" s="12">
        <v>45235.0</v>
      </c>
      <c r="C1282" s="13" t="s">
        <v>13</v>
      </c>
      <c r="D1282" s="13" t="s">
        <v>21</v>
      </c>
      <c r="E1282" s="13">
        <v>2182.3</v>
      </c>
      <c r="F1282" s="13">
        <v>49.0</v>
      </c>
      <c r="G1282" s="13">
        <v>13.0</v>
      </c>
      <c r="H1282" s="13">
        <v>351.14</v>
      </c>
      <c r="I1282" s="19" t="str">
        <f t="shared" si="1"/>
        <v>East</v>
      </c>
      <c r="J1282" s="19" t="str">
        <f t="shared" si="2"/>
        <v>EAST</v>
      </c>
      <c r="K1282" s="19" t="str">
        <f t="shared" si="3"/>
        <v>east</v>
      </c>
      <c r="L1282" s="19" t="str">
        <f t="shared" si="4"/>
        <v>Sports</v>
      </c>
      <c r="M1282" s="19" t="str">
        <f t="shared" si="5"/>
        <v>SPORTS</v>
      </c>
      <c r="N1282" s="28" t="str">
        <f t="shared" si="6"/>
        <v>sports</v>
      </c>
    </row>
    <row r="1283" ht="15.75" customHeight="1">
      <c r="A1283" s="29" t="s">
        <v>1251</v>
      </c>
      <c r="B1283" s="16">
        <v>44929.0</v>
      </c>
      <c r="C1283" s="17" t="s">
        <v>9</v>
      </c>
      <c r="D1283" s="17" t="s">
        <v>10</v>
      </c>
      <c r="E1283" s="17">
        <v>3067.59</v>
      </c>
      <c r="F1283" s="17">
        <v>18.0</v>
      </c>
      <c r="G1283" s="17">
        <v>9.0</v>
      </c>
      <c r="H1283" s="17">
        <v>853.51</v>
      </c>
      <c r="I1283" s="19" t="str">
        <f t="shared" si="1"/>
        <v>North</v>
      </c>
      <c r="J1283" s="19" t="str">
        <f t="shared" si="2"/>
        <v>NORTH</v>
      </c>
      <c r="K1283" s="19" t="str">
        <f t="shared" si="3"/>
        <v>north</v>
      </c>
      <c r="L1283" s="19" t="str">
        <f t="shared" si="4"/>
        <v>Groceries</v>
      </c>
      <c r="M1283" s="19" t="str">
        <f t="shared" si="5"/>
        <v>GROCERIES</v>
      </c>
      <c r="N1283" s="28" t="str">
        <f t="shared" si="6"/>
        <v>groceries</v>
      </c>
    </row>
    <row r="1284" ht="15.75" customHeight="1">
      <c r="A1284" s="27" t="s">
        <v>1252</v>
      </c>
      <c r="B1284" s="12">
        <v>45482.0</v>
      </c>
      <c r="C1284" s="13" t="s">
        <v>13</v>
      </c>
      <c r="D1284" s="13" t="s">
        <v>19</v>
      </c>
      <c r="E1284" s="13">
        <v>749.95</v>
      </c>
      <c r="F1284" s="13">
        <v>21.0</v>
      </c>
      <c r="G1284" s="13">
        <v>30.0</v>
      </c>
      <c r="H1284" s="13">
        <v>1346.06</v>
      </c>
      <c r="I1284" s="19" t="str">
        <f t="shared" si="1"/>
        <v>East</v>
      </c>
      <c r="J1284" s="19" t="str">
        <f t="shared" si="2"/>
        <v>EAST</v>
      </c>
      <c r="K1284" s="19" t="str">
        <f t="shared" si="3"/>
        <v>east</v>
      </c>
      <c r="L1284" s="19" t="str">
        <f t="shared" si="4"/>
        <v>Furniture</v>
      </c>
      <c r="M1284" s="19" t="str">
        <f t="shared" si="5"/>
        <v>FURNITURE</v>
      </c>
      <c r="N1284" s="28" t="str">
        <f t="shared" si="6"/>
        <v>furniture</v>
      </c>
    </row>
    <row r="1285" ht="15.75" customHeight="1">
      <c r="A1285" s="29" t="s">
        <v>1253</v>
      </c>
      <c r="B1285" s="16">
        <v>44937.0</v>
      </c>
      <c r="C1285" s="17" t="s">
        <v>12</v>
      </c>
      <c r="D1285" s="17" t="s">
        <v>23</v>
      </c>
      <c r="E1285" s="17">
        <v>4417.53</v>
      </c>
      <c r="F1285" s="17">
        <v>2.0</v>
      </c>
      <c r="G1285" s="17">
        <v>12.0</v>
      </c>
      <c r="H1285" s="17">
        <v>1441.28</v>
      </c>
      <c r="I1285" s="19" t="str">
        <f t="shared" si="1"/>
        <v>West</v>
      </c>
      <c r="J1285" s="19" t="str">
        <f t="shared" si="2"/>
        <v>WEST</v>
      </c>
      <c r="K1285" s="19" t="str">
        <f t="shared" si="3"/>
        <v>west</v>
      </c>
      <c r="L1285" s="19" t="str">
        <f t="shared" si="4"/>
        <v>Electronics</v>
      </c>
      <c r="M1285" s="19" t="str">
        <f t="shared" si="5"/>
        <v>ELECTRONICS</v>
      </c>
      <c r="N1285" s="28" t="str">
        <f t="shared" si="6"/>
        <v>electronics</v>
      </c>
    </row>
    <row r="1286" ht="15.75" customHeight="1">
      <c r="A1286" s="27" t="s">
        <v>1254</v>
      </c>
      <c r="B1286" s="12">
        <v>45596.0</v>
      </c>
      <c r="C1286" s="13" t="s">
        <v>13</v>
      </c>
      <c r="D1286" s="13" t="s">
        <v>21</v>
      </c>
      <c r="E1286" s="13">
        <v>2161.82</v>
      </c>
      <c r="F1286" s="13">
        <v>36.0</v>
      </c>
      <c r="G1286" s="13">
        <v>26.0</v>
      </c>
      <c r="H1286" s="13">
        <v>975.04</v>
      </c>
      <c r="I1286" s="19" t="str">
        <f t="shared" si="1"/>
        <v>East</v>
      </c>
      <c r="J1286" s="19" t="str">
        <f t="shared" si="2"/>
        <v>EAST</v>
      </c>
      <c r="K1286" s="19" t="str">
        <f t="shared" si="3"/>
        <v>east</v>
      </c>
      <c r="L1286" s="19" t="str">
        <f t="shared" si="4"/>
        <v>Sports</v>
      </c>
      <c r="M1286" s="19" t="str">
        <f t="shared" si="5"/>
        <v>SPORTS</v>
      </c>
      <c r="N1286" s="28" t="str">
        <f t="shared" si="6"/>
        <v>sports</v>
      </c>
    </row>
    <row r="1287" ht="15.75" customHeight="1">
      <c r="A1287" s="29" t="s">
        <v>1255</v>
      </c>
      <c r="B1287" s="16">
        <v>45115.0</v>
      </c>
      <c r="C1287" s="17" t="s">
        <v>13</v>
      </c>
      <c r="D1287" s="17" t="s">
        <v>21</v>
      </c>
      <c r="E1287" s="17">
        <v>3517.82</v>
      </c>
      <c r="F1287" s="17">
        <v>43.0</v>
      </c>
      <c r="G1287" s="17">
        <v>3.0</v>
      </c>
      <c r="H1287" s="17">
        <v>128.35</v>
      </c>
      <c r="I1287" s="19" t="str">
        <f t="shared" si="1"/>
        <v>East</v>
      </c>
      <c r="J1287" s="19" t="str">
        <f t="shared" si="2"/>
        <v>EAST</v>
      </c>
      <c r="K1287" s="19" t="str">
        <f t="shared" si="3"/>
        <v>east</v>
      </c>
      <c r="L1287" s="19" t="str">
        <f t="shared" si="4"/>
        <v>Sports</v>
      </c>
      <c r="M1287" s="19" t="str">
        <f t="shared" si="5"/>
        <v>SPORTS</v>
      </c>
      <c r="N1287" s="28" t="str">
        <f t="shared" si="6"/>
        <v>sports</v>
      </c>
    </row>
    <row r="1288" ht="15.75" customHeight="1">
      <c r="A1288" s="27" t="s">
        <v>1256</v>
      </c>
      <c r="B1288" s="12">
        <v>44974.0</v>
      </c>
      <c r="C1288" s="13" t="s">
        <v>9</v>
      </c>
      <c r="D1288" s="13" t="s">
        <v>17</v>
      </c>
      <c r="E1288" s="13">
        <v>3810.59</v>
      </c>
      <c r="F1288" s="13">
        <v>13.0</v>
      </c>
      <c r="G1288" s="13">
        <v>16.0</v>
      </c>
      <c r="H1288" s="13">
        <v>254.1</v>
      </c>
      <c r="I1288" s="19" t="str">
        <f t="shared" si="1"/>
        <v>North</v>
      </c>
      <c r="J1288" s="19" t="str">
        <f t="shared" si="2"/>
        <v>NORTH</v>
      </c>
      <c r="K1288" s="19" t="str">
        <f t="shared" si="3"/>
        <v>north</v>
      </c>
      <c r="L1288" s="19" t="str">
        <f t="shared" si="4"/>
        <v>Clothing</v>
      </c>
      <c r="M1288" s="19" t="str">
        <f t="shared" si="5"/>
        <v>CLOTHING</v>
      </c>
      <c r="N1288" s="28" t="str">
        <f t="shared" si="6"/>
        <v>clothing</v>
      </c>
    </row>
    <row r="1289" ht="15.75" customHeight="1">
      <c r="A1289" s="29" t="s">
        <v>1257</v>
      </c>
      <c r="B1289" s="16">
        <v>45254.0</v>
      </c>
      <c r="C1289" s="17" t="s">
        <v>13</v>
      </c>
      <c r="D1289" s="17" t="s">
        <v>23</v>
      </c>
      <c r="E1289" s="17">
        <v>2639.73</v>
      </c>
      <c r="F1289" s="17">
        <v>46.0</v>
      </c>
      <c r="G1289" s="17">
        <v>30.0</v>
      </c>
      <c r="H1289" s="17">
        <v>1555.72</v>
      </c>
      <c r="I1289" s="19" t="str">
        <f t="shared" si="1"/>
        <v>East</v>
      </c>
      <c r="J1289" s="19" t="str">
        <f t="shared" si="2"/>
        <v>EAST</v>
      </c>
      <c r="K1289" s="19" t="str">
        <f t="shared" si="3"/>
        <v>east</v>
      </c>
      <c r="L1289" s="19" t="str">
        <f t="shared" si="4"/>
        <v>Electronics</v>
      </c>
      <c r="M1289" s="19" t="str">
        <f t="shared" si="5"/>
        <v>ELECTRONICS</v>
      </c>
      <c r="N1289" s="28" t="str">
        <f t="shared" si="6"/>
        <v>electronics</v>
      </c>
    </row>
    <row r="1290" ht="15.75" customHeight="1">
      <c r="A1290" s="27" t="s">
        <v>1258</v>
      </c>
      <c r="B1290" s="12">
        <v>45462.0</v>
      </c>
      <c r="C1290" s="13" t="s">
        <v>9</v>
      </c>
      <c r="D1290" s="13" t="s">
        <v>10</v>
      </c>
      <c r="E1290" s="13">
        <v>295.01</v>
      </c>
      <c r="F1290" s="13">
        <v>50.0</v>
      </c>
      <c r="G1290" s="13">
        <v>7.0</v>
      </c>
      <c r="H1290" s="13">
        <v>363.31</v>
      </c>
      <c r="I1290" s="19" t="str">
        <f t="shared" si="1"/>
        <v>North</v>
      </c>
      <c r="J1290" s="19" t="str">
        <f t="shared" si="2"/>
        <v>NORTH</v>
      </c>
      <c r="K1290" s="19" t="str">
        <f t="shared" si="3"/>
        <v>north</v>
      </c>
      <c r="L1290" s="19" t="str">
        <f t="shared" si="4"/>
        <v>Groceries</v>
      </c>
      <c r="M1290" s="19" t="str">
        <f t="shared" si="5"/>
        <v>GROCERIES</v>
      </c>
      <c r="N1290" s="28" t="str">
        <f t="shared" si="6"/>
        <v>groceries</v>
      </c>
    </row>
    <row r="1291" ht="15.75" customHeight="1">
      <c r="A1291" s="29" t="s">
        <v>1259</v>
      </c>
      <c r="B1291" s="16">
        <v>45519.0</v>
      </c>
      <c r="C1291" s="17" t="s">
        <v>12</v>
      </c>
      <c r="D1291" s="17" t="s">
        <v>23</v>
      </c>
      <c r="E1291" s="17">
        <v>2739.64</v>
      </c>
      <c r="F1291" s="17">
        <v>12.0</v>
      </c>
      <c r="G1291" s="17">
        <v>21.0</v>
      </c>
      <c r="H1291" s="17">
        <v>1564.34</v>
      </c>
      <c r="I1291" s="19" t="str">
        <f t="shared" si="1"/>
        <v>West</v>
      </c>
      <c r="J1291" s="19" t="str">
        <f t="shared" si="2"/>
        <v>WEST</v>
      </c>
      <c r="K1291" s="19" t="str">
        <f t="shared" si="3"/>
        <v>west</v>
      </c>
      <c r="L1291" s="19" t="str">
        <f t="shared" si="4"/>
        <v>Electronics</v>
      </c>
      <c r="M1291" s="19" t="str">
        <f t="shared" si="5"/>
        <v>ELECTRONICS</v>
      </c>
      <c r="N1291" s="28" t="str">
        <f t="shared" si="6"/>
        <v>electronics</v>
      </c>
    </row>
    <row r="1292" ht="15.75" customHeight="1">
      <c r="A1292" s="27" t="s">
        <v>1260</v>
      </c>
      <c r="B1292" s="12">
        <v>45125.0</v>
      </c>
      <c r="C1292" s="13" t="s">
        <v>12</v>
      </c>
      <c r="D1292" s="13" t="s">
        <v>10</v>
      </c>
      <c r="E1292" s="13">
        <v>2880.75</v>
      </c>
      <c r="F1292" s="13">
        <v>43.0</v>
      </c>
      <c r="G1292" s="13">
        <v>7.0</v>
      </c>
      <c r="H1292" s="13">
        <v>329.91</v>
      </c>
      <c r="I1292" s="19" t="str">
        <f t="shared" si="1"/>
        <v>West</v>
      </c>
      <c r="J1292" s="19" t="str">
        <f t="shared" si="2"/>
        <v>WEST</v>
      </c>
      <c r="K1292" s="19" t="str">
        <f t="shared" si="3"/>
        <v>west</v>
      </c>
      <c r="L1292" s="19" t="str">
        <f t="shared" si="4"/>
        <v>Groceries</v>
      </c>
      <c r="M1292" s="19" t="str">
        <f t="shared" si="5"/>
        <v>GROCERIES</v>
      </c>
      <c r="N1292" s="28" t="str">
        <f t="shared" si="6"/>
        <v>groceries</v>
      </c>
    </row>
    <row r="1293" ht="15.75" customHeight="1">
      <c r="A1293" s="29" t="s">
        <v>1261</v>
      </c>
      <c r="B1293" s="16">
        <v>45435.0</v>
      </c>
      <c r="C1293" s="17" t="s">
        <v>12</v>
      </c>
      <c r="D1293" s="17" t="s">
        <v>10</v>
      </c>
      <c r="E1293" s="17">
        <v>1921.92</v>
      </c>
      <c r="F1293" s="17">
        <v>12.0</v>
      </c>
      <c r="G1293" s="17">
        <v>34.0</v>
      </c>
      <c r="H1293" s="17">
        <v>923.73</v>
      </c>
      <c r="I1293" s="19" t="str">
        <f t="shared" si="1"/>
        <v>West</v>
      </c>
      <c r="J1293" s="19" t="str">
        <f t="shared" si="2"/>
        <v>WEST</v>
      </c>
      <c r="K1293" s="19" t="str">
        <f t="shared" si="3"/>
        <v>west</v>
      </c>
      <c r="L1293" s="19" t="str">
        <f t="shared" si="4"/>
        <v>Groceries</v>
      </c>
      <c r="M1293" s="19" t="str">
        <f t="shared" si="5"/>
        <v>GROCERIES</v>
      </c>
      <c r="N1293" s="28" t="str">
        <f t="shared" si="6"/>
        <v>groceries</v>
      </c>
    </row>
    <row r="1294" ht="15.75" customHeight="1">
      <c r="A1294" s="27" t="s">
        <v>1262</v>
      </c>
      <c r="B1294" s="12">
        <v>45550.0</v>
      </c>
      <c r="C1294" s="13" t="s">
        <v>9</v>
      </c>
      <c r="D1294" s="13" t="s">
        <v>10</v>
      </c>
      <c r="E1294" s="13">
        <v>1977.59</v>
      </c>
      <c r="F1294" s="13">
        <v>26.0</v>
      </c>
      <c r="G1294" s="13">
        <v>23.0</v>
      </c>
      <c r="H1294" s="13">
        <v>1139.29</v>
      </c>
      <c r="I1294" s="19" t="str">
        <f t="shared" si="1"/>
        <v>North</v>
      </c>
      <c r="J1294" s="19" t="str">
        <f t="shared" si="2"/>
        <v>NORTH</v>
      </c>
      <c r="K1294" s="19" t="str">
        <f t="shared" si="3"/>
        <v>north</v>
      </c>
      <c r="L1294" s="19" t="str">
        <f t="shared" si="4"/>
        <v>Groceries</v>
      </c>
      <c r="M1294" s="19" t="str">
        <f t="shared" si="5"/>
        <v>GROCERIES</v>
      </c>
      <c r="N1294" s="28" t="str">
        <f t="shared" si="6"/>
        <v>groceries</v>
      </c>
    </row>
    <row r="1295" ht="15.75" customHeight="1">
      <c r="A1295" s="29" t="s">
        <v>1263</v>
      </c>
      <c r="B1295" s="16">
        <v>44942.0</v>
      </c>
      <c r="C1295" s="17" t="s">
        <v>12</v>
      </c>
      <c r="D1295" s="17" t="s">
        <v>10</v>
      </c>
      <c r="E1295" s="17">
        <v>3950.16</v>
      </c>
      <c r="F1295" s="17">
        <v>15.0</v>
      </c>
      <c r="G1295" s="17">
        <v>17.0</v>
      </c>
      <c r="H1295" s="17">
        <v>165.55</v>
      </c>
      <c r="I1295" s="19" t="str">
        <f t="shared" si="1"/>
        <v>West</v>
      </c>
      <c r="J1295" s="19" t="str">
        <f t="shared" si="2"/>
        <v>WEST</v>
      </c>
      <c r="K1295" s="19" t="str">
        <f t="shared" si="3"/>
        <v>west</v>
      </c>
      <c r="L1295" s="19" t="str">
        <f t="shared" si="4"/>
        <v>Groceries</v>
      </c>
      <c r="M1295" s="19" t="str">
        <f t="shared" si="5"/>
        <v>GROCERIES</v>
      </c>
      <c r="N1295" s="28" t="str">
        <f t="shared" si="6"/>
        <v>groceries</v>
      </c>
    </row>
    <row r="1296" ht="15.75" customHeight="1">
      <c r="A1296" s="27" t="s">
        <v>1264</v>
      </c>
      <c r="B1296" s="12">
        <v>44909.0</v>
      </c>
      <c r="C1296" s="13" t="s">
        <v>9</v>
      </c>
      <c r="D1296" s="13" t="s">
        <v>19</v>
      </c>
      <c r="E1296" s="13">
        <v>4320.69</v>
      </c>
      <c r="F1296" s="13">
        <v>1.0</v>
      </c>
      <c r="G1296" s="13">
        <v>46.0</v>
      </c>
      <c r="H1296" s="13">
        <v>344.41</v>
      </c>
      <c r="I1296" s="19" t="str">
        <f t="shared" si="1"/>
        <v>North</v>
      </c>
      <c r="J1296" s="19" t="str">
        <f t="shared" si="2"/>
        <v>NORTH</v>
      </c>
      <c r="K1296" s="19" t="str">
        <f t="shared" si="3"/>
        <v>north</v>
      </c>
      <c r="L1296" s="19" t="str">
        <f t="shared" si="4"/>
        <v>Furniture</v>
      </c>
      <c r="M1296" s="19" t="str">
        <f t="shared" si="5"/>
        <v>FURNITURE</v>
      </c>
      <c r="N1296" s="28" t="str">
        <f t="shared" si="6"/>
        <v>furniture</v>
      </c>
    </row>
    <row r="1297" ht="15.75" customHeight="1">
      <c r="A1297" s="29" t="s">
        <v>1265</v>
      </c>
      <c r="B1297" s="16">
        <v>45355.0</v>
      </c>
      <c r="C1297" s="17" t="s">
        <v>13</v>
      </c>
      <c r="D1297" s="17" t="s">
        <v>19</v>
      </c>
      <c r="E1297" s="17">
        <v>3465.56</v>
      </c>
      <c r="F1297" s="17">
        <v>50.0</v>
      </c>
      <c r="G1297" s="17">
        <v>24.0</v>
      </c>
      <c r="H1297" s="17">
        <v>142.71</v>
      </c>
      <c r="I1297" s="19" t="str">
        <f t="shared" si="1"/>
        <v>East</v>
      </c>
      <c r="J1297" s="19" t="str">
        <f t="shared" si="2"/>
        <v>EAST</v>
      </c>
      <c r="K1297" s="19" t="str">
        <f t="shared" si="3"/>
        <v>east</v>
      </c>
      <c r="L1297" s="19" t="str">
        <f t="shared" si="4"/>
        <v>Furniture</v>
      </c>
      <c r="M1297" s="19" t="str">
        <f t="shared" si="5"/>
        <v>FURNITURE</v>
      </c>
      <c r="N1297" s="28" t="str">
        <f t="shared" si="6"/>
        <v>furniture</v>
      </c>
    </row>
    <row r="1298" ht="15.75" customHeight="1">
      <c r="A1298" s="27" t="s">
        <v>1266</v>
      </c>
      <c r="B1298" s="12">
        <v>45563.0</v>
      </c>
      <c r="C1298" s="13" t="s">
        <v>9</v>
      </c>
      <c r="D1298" s="13" t="s">
        <v>10</v>
      </c>
      <c r="E1298" s="13">
        <v>1638.67</v>
      </c>
      <c r="F1298" s="13">
        <v>3.0</v>
      </c>
      <c r="G1298" s="13">
        <v>1.0</v>
      </c>
      <c r="H1298" s="13">
        <v>48.36</v>
      </c>
      <c r="I1298" s="19" t="str">
        <f t="shared" si="1"/>
        <v>North</v>
      </c>
      <c r="J1298" s="19" t="str">
        <f t="shared" si="2"/>
        <v>NORTH</v>
      </c>
      <c r="K1298" s="19" t="str">
        <f t="shared" si="3"/>
        <v>north</v>
      </c>
      <c r="L1298" s="19" t="str">
        <f t="shared" si="4"/>
        <v>Groceries</v>
      </c>
      <c r="M1298" s="19" t="str">
        <f t="shared" si="5"/>
        <v>GROCERIES</v>
      </c>
      <c r="N1298" s="28" t="str">
        <f t="shared" si="6"/>
        <v>groceries</v>
      </c>
    </row>
    <row r="1299" ht="15.75" customHeight="1">
      <c r="A1299" s="29" t="s">
        <v>1267</v>
      </c>
      <c r="B1299" s="16">
        <v>45123.0</v>
      </c>
      <c r="C1299" s="17" t="s">
        <v>13</v>
      </c>
      <c r="D1299" s="17" t="s">
        <v>23</v>
      </c>
      <c r="E1299" s="17">
        <v>4708.43</v>
      </c>
      <c r="F1299" s="17">
        <v>16.0</v>
      </c>
      <c r="G1299" s="17">
        <v>24.0</v>
      </c>
      <c r="H1299" s="17">
        <v>10.1</v>
      </c>
      <c r="I1299" s="19" t="str">
        <f t="shared" si="1"/>
        <v>East</v>
      </c>
      <c r="J1299" s="19" t="str">
        <f t="shared" si="2"/>
        <v>EAST</v>
      </c>
      <c r="K1299" s="19" t="str">
        <f t="shared" si="3"/>
        <v>east</v>
      </c>
      <c r="L1299" s="19" t="str">
        <f t="shared" si="4"/>
        <v>Electronics</v>
      </c>
      <c r="M1299" s="19" t="str">
        <f t="shared" si="5"/>
        <v>ELECTRONICS</v>
      </c>
      <c r="N1299" s="28" t="str">
        <f t="shared" si="6"/>
        <v>electronics</v>
      </c>
    </row>
    <row r="1300" ht="15.75" customHeight="1">
      <c r="A1300" s="27" t="s">
        <v>1268</v>
      </c>
      <c r="B1300" s="12">
        <v>44972.0</v>
      </c>
      <c r="C1300" s="13" t="s">
        <v>16</v>
      </c>
      <c r="D1300" s="13" t="s">
        <v>17</v>
      </c>
      <c r="E1300" s="13">
        <v>3424.28</v>
      </c>
      <c r="F1300" s="13">
        <v>16.0</v>
      </c>
      <c r="G1300" s="13">
        <v>21.0</v>
      </c>
      <c r="H1300" s="13">
        <v>1302.89</v>
      </c>
      <c r="I1300" s="19" t="str">
        <f t="shared" si="1"/>
        <v>South</v>
      </c>
      <c r="J1300" s="19" t="str">
        <f t="shared" si="2"/>
        <v>SOUTH</v>
      </c>
      <c r="K1300" s="19" t="str">
        <f t="shared" si="3"/>
        <v>south</v>
      </c>
      <c r="L1300" s="19" t="str">
        <f t="shared" si="4"/>
        <v>Clothing</v>
      </c>
      <c r="M1300" s="19" t="str">
        <f t="shared" si="5"/>
        <v>CLOTHING</v>
      </c>
      <c r="N1300" s="28" t="str">
        <f t="shared" si="6"/>
        <v>clothing</v>
      </c>
    </row>
    <row r="1301" ht="15.75" customHeight="1">
      <c r="A1301" s="29" t="s">
        <v>1269</v>
      </c>
      <c r="B1301" s="16">
        <v>45220.0</v>
      </c>
      <c r="C1301" s="17" t="s">
        <v>12</v>
      </c>
      <c r="D1301" s="17" t="s">
        <v>17</v>
      </c>
      <c r="E1301" s="17">
        <v>4482.11</v>
      </c>
      <c r="F1301" s="17">
        <v>35.0</v>
      </c>
      <c r="G1301" s="17">
        <v>40.0</v>
      </c>
      <c r="H1301" s="17">
        <v>1075.79</v>
      </c>
      <c r="I1301" s="19" t="str">
        <f t="shared" si="1"/>
        <v>West</v>
      </c>
      <c r="J1301" s="19" t="str">
        <f t="shared" si="2"/>
        <v>WEST</v>
      </c>
      <c r="K1301" s="19" t="str">
        <f t="shared" si="3"/>
        <v>west</v>
      </c>
      <c r="L1301" s="19" t="str">
        <f t="shared" si="4"/>
        <v>Clothing</v>
      </c>
      <c r="M1301" s="19" t="str">
        <f t="shared" si="5"/>
        <v>CLOTHING</v>
      </c>
      <c r="N1301" s="28" t="str">
        <f t="shared" si="6"/>
        <v>clothing</v>
      </c>
    </row>
    <row r="1302" ht="15.75" customHeight="1">
      <c r="A1302" s="27" t="s">
        <v>1270</v>
      </c>
      <c r="B1302" s="12">
        <v>45249.0</v>
      </c>
      <c r="C1302" s="13" t="s">
        <v>9</v>
      </c>
      <c r="D1302" s="13" t="s">
        <v>19</v>
      </c>
      <c r="E1302" s="13">
        <v>4763.9</v>
      </c>
      <c r="F1302" s="13">
        <v>25.0</v>
      </c>
      <c r="G1302" s="13">
        <v>42.0</v>
      </c>
      <c r="H1302" s="13">
        <v>1172.12</v>
      </c>
      <c r="I1302" s="19" t="str">
        <f t="shared" si="1"/>
        <v>North</v>
      </c>
      <c r="J1302" s="19" t="str">
        <f t="shared" si="2"/>
        <v>NORTH</v>
      </c>
      <c r="K1302" s="19" t="str">
        <f t="shared" si="3"/>
        <v>north</v>
      </c>
      <c r="L1302" s="19" t="str">
        <f t="shared" si="4"/>
        <v>Furniture</v>
      </c>
      <c r="M1302" s="19" t="str">
        <f t="shared" si="5"/>
        <v>FURNITURE</v>
      </c>
      <c r="N1302" s="28" t="str">
        <f t="shared" si="6"/>
        <v>furniture</v>
      </c>
    </row>
    <row r="1303" ht="15.75" customHeight="1">
      <c r="A1303" s="29" t="s">
        <v>1271</v>
      </c>
      <c r="B1303" s="16">
        <v>45401.0</v>
      </c>
      <c r="C1303" s="17" t="s">
        <v>16</v>
      </c>
      <c r="D1303" s="17" t="s">
        <v>19</v>
      </c>
      <c r="E1303" s="17">
        <v>1379.21</v>
      </c>
      <c r="F1303" s="17">
        <v>28.0</v>
      </c>
      <c r="G1303" s="17">
        <v>36.0</v>
      </c>
      <c r="H1303" s="17">
        <v>1602.01</v>
      </c>
      <c r="I1303" s="19" t="str">
        <f t="shared" si="1"/>
        <v>South</v>
      </c>
      <c r="J1303" s="19" t="str">
        <f t="shared" si="2"/>
        <v>SOUTH</v>
      </c>
      <c r="K1303" s="19" t="str">
        <f t="shared" si="3"/>
        <v>south</v>
      </c>
      <c r="L1303" s="19" t="str">
        <f t="shared" si="4"/>
        <v>Furniture</v>
      </c>
      <c r="M1303" s="19" t="str">
        <f t="shared" si="5"/>
        <v>FURNITURE</v>
      </c>
      <c r="N1303" s="28" t="str">
        <f t="shared" si="6"/>
        <v>furniture</v>
      </c>
    </row>
    <row r="1304" ht="15.75" customHeight="1">
      <c r="A1304" s="27" t="s">
        <v>1272</v>
      </c>
      <c r="B1304" s="12">
        <v>45223.0</v>
      </c>
      <c r="C1304" s="13" t="s">
        <v>16</v>
      </c>
      <c r="D1304" s="13" t="s">
        <v>17</v>
      </c>
      <c r="E1304" s="13">
        <v>2494.79</v>
      </c>
      <c r="F1304" s="13">
        <v>12.0</v>
      </c>
      <c r="G1304" s="13">
        <v>14.0</v>
      </c>
      <c r="H1304" s="13">
        <v>751.38</v>
      </c>
      <c r="I1304" s="19" t="str">
        <f t="shared" si="1"/>
        <v>South</v>
      </c>
      <c r="J1304" s="19" t="str">
        <f t="shared" si="2"/>
        <v>SOUTH</v>
      </c>
      <c r="K1304" s="19" t="str">
        <f t="shared" si="3"/>
        <v>south</v>
      </c>
      <c r="L1304" s="19" t="str">
        <f t="shared" si="4"/>
        <v>Clothing</v>
      </c>
      <c r="M1304" s="19" t="str">
        <f t="shared" si="5"/>
        <v>CLOTHING</v>
      </c>
      <c r="N1304" s="28" t="str">
        <f t="shared" si="6"/>
        <v>clothing</v>
      </c>
    </row>
    <row r="1305" ht="15.75" customHeight="1">
      <c r="A1305" s="29" t="s">
        <v>1273</v>
      </c>
      <c r="B1305" s="16">
        <v>45226.0</v>
      </c>
      <c r="C1305" s="17" t="s">
        <v>13</v>
      </c>
      <c r="D1305" s="17" t="s">
        <v>21</v>
      </c>
      <c r="E1305" s="17">
        <v>829.67</v>
      </c>
      <c r="F1305" s="17">
        <v>24.0</v>
      </c>
      <c r="G1305" s="17">
        <v>14.0</v>
      </c>
      <c r="H1305" s="17">
        <v>178.75</v>
      </c>
      <c r="I1305" s="19" t="str">
        <f t="shared" si="1"/>
        <v>East</v>
      </c>
      <c r="J1305" s="19" t="str">
        <f t="shared" si="2"/>
        <v>EAST</v>
      </c>
      <c r="K1305" s="19" t="str">
        <f t="shared" si="3"/>
        <v>east</v>
      </c>
      <c r="L1305" s="19" t="str">
        <f t="shared" si="4"/>
        <v>Sports</v>
      </c>
      <c r="M1305" s="19" t="str">
        <f t="shared" si="5"/>
        <v>SPORTS</v>
      </c>
      <c r="N1305" s="28" t="str">
        <f t="shared" si="6"/>
        <v>sports</v>
      </c>
    </row>
    <row r="1306" ht="15.75" customHeight="1">
      <c r="A1306" s="27" t="s">
        <v>1274</v>
      </c>
      <c r="B1306" s="12">
        <v>45358.0</v>
      </c>
      <c r="C1306" s="13" t="s">
        <v>12</v>
      </c>
      <c r="D1306" s="13" t="s">
        <v>17</v>
      </c>
      <c r="E1306" s="13">
        <v>2566.57</v>
      </c>
      <c r="F1306" s="13">
        <v>39.0</v>
      </c>
      <c r="G1306" s="13">
        <v>21.0</v>
      </c>
      <c r="H1306" s="13">
        <v>210.39</v>
      </c>
      <c r="I1306" s="19" t="str">
        <f t="shared" si="1"/>
        <v>West</v>
      </c>
      <c r="J1306" s="19" t="str">
        <f t="shared" si="2"/>
        <v>WEST</v>
      </c>
      <c r="K1306" s="19" t="str">
        <f t="shared" si="3"/>
        <v>west</v>
      </c>
      <c r="L1306" s="19" t="str">
        <f t="shared" si="4"/>
        <v>Clothing</v>
      </c>
      <c r="M1306" s="19" t="str">
        <f t="shared" si="5"/>
        <v>CLOTHING</v>
      </c>
      <c r="N1306" s="28" t="str">
        <f t="shared" si="6"/>
        <v>clothing</v>
      </c>
    </row>
    <row r="1307" ht="15.75" customHeight="1">
      <c r="A1307" s="29" t="s">
        <v>1275</v>
      </c>
      <c r="B1307" s="16">
        <v>44982.0</v>
      </c>
      <c r="C1307" s="17" t="s">
        <v>16</v>
      </c>
      <c r="D1307" s="17" t="s">
        <v>17</v>
      </c>
      <c r="E1307" s="17">
        <v>4214.82</v>
      </c>
      <c r="F1307" s="17">
        <v>18.0</v>
      </c>
      <c r="G1307" s="17">
        <v>12.0</v>
      </c>
      <c r="H1307" s="17">
        <v>1552.69</v>
      </c>
      <c r="I1307" s="19" t="str">
        <f t="shared" si="1"/>
        <v>South</v>
      </c>
      <c r="J1307" s="19" t="str">
        <f t="shared" si="2"/>
        <v>SOUTH</v>
      </c>
      <c r="K1307" s="19" t="str">
        <f t="shared" si="3"/>
        <v>south</v>
      </c>
      <c r="L1307" s="19" t="str">
        <f t="shared" si="4"/>
        <v>Clothing</v>
      </c>
      <c r="M1307" s="19" t="str">
        <f t="shared" si="5"/>
        <v>CLOTHING</v>
      </c>
      <c r="N1307" s="28" t="str">
        <f t="shared" si="6"/>
        <v>clothing</v>
      </c>
    </row>
    <row r="1308" ht="15.75" customHeight="1">
      <c r="A1308" s="27" t="s">
        <v>1276</v>
      </c>
      <c r="B1308" s="12">
        <v>45587.0</v>
      </c>
      <c r="C1308" s="13" t="s">
        <v>13</v>
      </c>
      <c r="D1308" s="13" t="s">
        <v>19</v>
      </c>
      <c r="E1308" s="13">
        <v>3174.18</v>
      </c>
      <c r="F1308" s="13">
        <v>45.0</v>
      </c>
      <c r="G1308" s="13">
        <v>0.0</v>
      </c>
      <c r="H1308" s="13">
        <v>742.98</v>
      </c>
      <c r="I1308" s="19" t="str">
        <f t="shared" si="1"/>
        <v>East</v>
      </c>
      <c r="J1308" s="19" t="str">
        <f t="shared" si="2"/>
        <v>EAST</v>
      </c>
      <c r="K1308" s="19" t="str">
        <f t="shared" si="3"/>
        <v>east</v>
      </c>
      <c r="L1308" s="19" t="str">
        <f t="shared" si="4"/>
        <v>Furniture</v>
      </c>
      <c r="M1308" s="19" t="str">
        <f t="shared" si="5"/>
        <v>FURNITURE</v>
      </c>
      <c r="N1308" s="28" t="str">
        <f t="shared" si="6"/>
        <v>furniture</v>
      </c>
    </row>
    <row r="1309" ht="15.75" customHeight="1">
      <c r="A1309" s="29" t="s">
        <v>1277</v>
      </c>
      <c r="B1309" s="16">
        <v>45068.0</v>
      </c>
      <c r="C1309" s="17" t="s">
        <v>9</v>
      </c>
      <c r="D1309" s="17" t="s">
        <v>19</v>
      </c>
      <c r="E1309" s="17">
        <v>1559.03</v>
      </c>
      <c r="F1309" s="17">
        <v>5.0</v>
      </c>
      <c r="G1309" s="17">
        <v>2.0</v>
      </c>
      <c r="H1309" s="17">
        <v>1848.24</v>
      </c>
      <c r="I1309" s="19" t="str">
        <f t="shared" si="1"/>
        <v>North</v>
      </c>
      <c r="J1309" s="19" t="str">
        <f t="shared" si="2"/>
        <v>NORTH</v>
      </c>
      <c r="K1309" s="19" t="str">
        <f t="shared" si="3"/>
        <v>north</v>
      </c>
      <c r="L1309" s="19" t="str">
        <f t="shared" si="4"/>
        <v>Furniture</v>
      </c>
      <c r="M1309" s="19" t="str">
        <f t="shared" si="5"/>
        <v>FURNITURE</v>
      </c>
      <c r="N1309" s="28" t="str">
        <f t="shared" si="6"/>
        <v>furniture</v>
      </c>
    </row>
    <row r="1310" ht="15.75" customHeight="1">
      <c r="A1310" s="27" t="s">
        <v>1278</v>
      </c>
      <c r="B1310" s="12">
        <v>45010.0</v>
      </c>
      <c r="C1310" s="13" t="s">
        <v>12</v>
      </c>
      <c r="D1310" s="13" t="s">
        <v>19</v>
      </c>
      <c r="E1310" s="13">
        <v>2204.31</v>
      </c>
      <c r="F1310" s="13">
        <v>49.0</v>
      </c>
      <c r="G1310" s="13">
        <v>36.0</v>
      </c>
      <c r="H1310" s="13">
        <v>1381.65</v>
      </c>
      <c r="I1310" s="19" t="str">
        <f t="shared" si="1"/>
        <v>West</v>
      </c>
      <c r="J1310" s="19" t="str">
        <f t="shared" si="2"/>
        <v>WEST</v>
      </c>
      <c r="K1310" s="19" t="str">
        <f t="shared" si="3"/>
        <v>west</v>
      </c>
      <c r="L1310" s="19" t="str">
        <f t="shared" si="4"/>
        <v>Furniture</v>
      </c>
      <c r="M1310" s="19" t="str">
        <f t="shared" si="5"/>
        <v>FURNITURE</v>
      </c>
      <c r="N1310" s="28" t="str">
        <f t="shared" si="6"/>
        <v>furniture</v>
      </c>
    </row>
    <row r="1311" ht="15.75" customHeight="1">
      <c r="A1311" s="29" t="s">
        <v>1279</v>
      </c>
      <c r="B1311" s="16">
        <v>44963.0</v>
      </c>
      <c r="C1311" s="17" t="s">
        <v>9</v>
      </c>
      <c r="D1311" s="17" t="s">
        <v>23</v>
      </c>
      <c r="E1311" s="17">
        <v>1127.19</v>
      </c>
      <c r="F1311" s="17">
        <v>44.0</v>
      </c>
      <c r="G1311" s="17">
        <v>40.0</v>
      </c>
      <c r="H1311" s="17">
        <v>1182.18</v>
      </c>
      <c r="I1311" s="19" t="str">
        <f t="shared" si="1"/>
        <v>North</v>
      </c>
      <c r="J1311" s="19" t="str">
        <f t="shared" si="2"/>
        <v>NORTH</v>
      </c>
      <c r="K1311" s="19" t="str">
        <f t="shared" si="3"/>
        <v>north</v>
      </c>
      <c r="L1311" s="19" t="str">
        <f t="shared" si="4"/>
        <v>Electronics</v>
      </c>
      <c r="M1311" s="19" t="str">
        <f t="shared" si="5"/>
        <v>ELECTRONICS</v>
      </c>
      <c r="N1311" s="28" t="str">
        <f t="shared" si="6"/>
        <v>electronics</v>
      </c>
    </row>
    <row r="1312" ht="15.75" customHeight="1">
      <c r="A1312" s="27" t="s">
        <v>1280</v>
      </c>
      <c r="B1312" s="12">
        <v>45107.0</v>
      </c>
      <c r="C1312" s="13" t="s">
        <v>9</v>
      </c>
      <c r="D1312" s="13" t="s">
        <v>19</v>
      </c>
      <c r="E1312" s="13">
        <v>2560.49</v>
      </c>
      <c r="F1312" s="13">
        <v>32.0</v>
      </c>
      <c r="G1312" s="13">
        <v>49.0</v>
      </c>
      <c r="H1312" s="13">
        <v>1794.23</v>
      </c>
      <c r="I1312" s="19" t="str">
        <f t="shared" si="1"/>
        <v>North</v>
      </c>
      <c r="J1312" s="19" t="str">
        <f t="shared" si="2"/>
        <v>NORTH</v>
      </c>
      <c r="K1312" s="19" t="str">
        <f t="shared" si="3"/>
        <v>north</v>
      </c>
      <c r="L1312" s="19" t="str">
        <f t="shared" si="4"/>
        <v>Furniture</v>
      </c>
      <c r="M1312" s="19" t="str">
        <f t="shared" si="5"/>
        <v>FURNITURE</v>
      </c>
      <c r="N1312" s="28" t="str">
        <f t="shared" si="6"/>
        <v>furniture</v>
      </c>
    </row>
    <row r="1313" ht="15.75" customHeight="1">
      <c r="A1313" s="29" t="s">
        <v>1281</v>
      </c>
      <c r="B1313" s="16">
        <v>45004.0</v>
      </c>
      <c r="C1313" s="17" t="s">
        <v>12</v>
      </c>
      <c r="D1313" s="17" t="s">
        <v>10</v>
      </c>
      <c r="E1313" s="17">
        <v>1317.58</v>
      </c>
      <c r="F1313" s="17">
        <v>13.0</v>
      </c>
      <c r="G1313" s="17">
        <v>6.0</v>
      </c>
      <c r="H1313" s="17">
        <v>747.78</v>
      </c>
      <c r="I1313" s="19" t="str">
        <f t="shared" si="1"/>
        <v>West</v>
      </c>
      <c r="J1313" s="19" t="str">
        <f t="shared" si="2"/>
        <v>WEST</v>
      </c>
      <c r="K1313" s="19" t="str">
        <f t="shared" si="3"/>
        <v>west</v>
      </c>
      <c r="L1313" s="19" t="str">
        <f t="shared" si="4"/>
        <v>Groceries</v>
      </c>
      <c r="M1313" s="19" t="str">
        <f t="shared" si="5"/>
        <v>GROCERIES</v>
      </c>
      <c r="N1313" s="28" t="str">
        <f t="shared" si="6"/>
        <v>groceries</v>
      </c>
    </row>
    <row r="1314" ht="15.75" customHeight="1">
      <c r="A1314" s="27" t="s">
        <v>1282</v>
      </c>
      <c r="B1314" s="12">
        <v>45103.0</v>
      </c>
      <c r="C1314" s="13" t="s">
        <v>13</v>
      </c>
      <c r="D1314" s="13" t="s">
        <v>23</v>
      </c>
      <c r="E1314" s="13">
        <v>719.02</v>
      </c>
      <c r="F1314" s="13">
        <v>3.0</v>
      </c>
      <c r="G1314" s="13">
        <v>0.0</v>
      </c>
      <c r="H1314" s="13">
        <v>411.07</v>
      </c>
      <c r="I1314" s="19" t="str">
        <f t="shared" si="1"/>
        <v>East</v>
      </c>
      <c r="J1314" s="19" t="str">
        <f t="shared" si="2"/>
        <v>EAST</v>
      </c>
      <c r="K1314" s="19" t="str">
        <f t="shared" si="3"/>
        <v>east</v>
      </c>
      <c r="L1314" s="19" t="str">
        <f t="shared" si="4"/>
        <v>Electronics</v>
      </c>
      <c r="M1314" s="19" t="str">
        <f t="shared" si="5"/>
        <v>ELECTRONICS</v>
      </c>
      <c r="N1314" s="28" t="str">
        <f t="shared" si="6"/>
        <v>electronics</v>
      </c>
    </row>
    <row r="1315" ht="15.75" customHeight="1">
      <c r="A1315" s="29" t="s">
        <v>1283</v>
      </c>
      <c r="B1315" s="16">
        <v>45314.0</v>
      </c>
      <c r="C1315" s="17" t="s">
        <v>13</v>
      </c>
      <c r="D1315" s="17" t="s">
        <v>19</v>
      </c>
      <c r="E1315" s="17">
        <v>4351.17</v>
      </c>
      <c r="F1315" s="17">
        <v>5.0</v>
      </c>
      <c r="G1315" s="17">
        <v>3.0</v>
      </c>
      <c r="H1315" s="17">
        <v>1770.1</v>
      </c>
      <c r="I1315" s="19" t="str">
        <f t="shared" si="1"/>
        <v>East</v>
      </c>
      <c r="J1315" s="19" t="str">
        <f t="shared" si="2"/>
        <v>EAST</v>
      </c>
      <c r="K1315" s="19" t="str">
        <f t="shared" si="3"/>
        <v>east</v>
      </c>
      <c r="L1315" s="19" t="str">
        <f t="shared" si="4"/>
        <v>Furniture</v>
      </c>
      <c r="M1315" s="19" t="str">
        <f t="shared" si="5"/>
        <v>FURNITURE</v>
      </c>
      <c r="N1315" s="28" t="str">
        <f t="shared" si="6"/>
        <v>furniture</v>
      </c>
    </row>
    <row r="1316" ht="15.75" customHeight="1">
      <c r="A1316" s="27" t="s">
        <v>1284</v>
      </c>
      <c r="B1316" s="12">
        <v>45289.0</v>
      </c>
      <c r="C1316" s="13" t="s">
        <v>12</v>
      </c>
      <c r="D1316" s="13" t="s">
        <v>17</v>
      </c>
      <c r="E1316" s="13">
        <v>3946.86</v>
      </c>
      <c r="F1316" s="13">
        <v>31.0</v>
      </c>
      <c r="G1316" s="13">
        <v>35.0</v>
      </c>
      <c r="H1316" s="13">
        <v>289.9</v>
      </c>
      <c r="I1316" s="19" t="str">
        <f t="shared" si="1"/>
        <v>West</v>
      </c>
      <c r="J1316" s="19" t="str">
        <f t="shared" si="2"/>
        <v>WEST</v>
      </c>
      <c r="K1316" s="19" t="str">
        <f t="shared" si="3"/>
        <v>west</v>
      </c>
      <c r="L1316" s="19" t="str">
        <f t="shared" si="4"/>
        <v>Clothing</v>
      </c>
      <c r="M1316" s="19" t="str">
        <f t="shared" si="5"/>
        <v>CLOTHING</v>
      </c>
      <c r="N1316" s="28" t="str">
        <f t="shared" si="6"/>
        <v>clothing</v>
      </c>
    </row>
    <row r="1317" ht="15.75" customHeight="1">
      <c r="A1317" s="29" t="s">
        <v>1285</v>
      </c>
      <c r="B1317" s="16">
        <v>45295.0</v>
      </c>
      <c r="C1317" s="17" t="s">
        <v>16</v>
      </c>
      <c r="D1317" s="17" t="s">
        <v>23</v>
      </c>
      <c r="E1317" s="17">
        <v>1284.79</v>
      </c>
      <c r="F1317" s="17">
        <v>47.0</v>
      </c>
      <c r="G1317" s="17">
        <v>34.0</v>
      </c>
      <c r="H1317" s="17">
        <v>1759.99</v>
      </c>
      <c r="I1317" s="19" t="str">
        <f t="shared" si="1"/>
        <v>South</v>
      </c>
      <c r="J1317" s="19" t="str">
        <f t="shared" si="2"/>
        <v>SOUTH</v>
      </c>
      <c r="K1317" s="19" t="str">
        <f t="shared" si="3"/>
        <v>south</v>
      </c>
      <c r="L1317" s="19" t="str">
        <f t="shared" si="4"/>
        <v>Electronics</v>
      </c>
      <c r="M1317" s="19" t="str">
        <f t="shared" si="5"/>
        <v>ELECTRONICS</v>
      </c>
      <c r="N1317" s="28" t="str">
        <f t="shared" si="6"/>
        <v>electronics</v>
      </c>
    </row>
    <row r="1318" ht="15.75" customHeight="1">
      <c r="A1318" s="27" t="s">
        <v>1286</v>
      </c>
      <c r="B1318" s="12">
        <v>45549.0</v>
      </c>
      <c r="C1318" s="13" t="s">
        <v>16</v>
      </c>
      <c r="D1318" s="13" t="s">
        <v>10</v>
      </c>
      <c r="E1318" s="13">
        <v>2400.72</v>
      </c>
      <c r="F1318" s="13">
        <v>9.0</v>
      </c>
      <c r="G1318" s="13">
        <v>42.0</v>
      </c>
      <c r="H1318" s="13">
        <v>1963.09</v>
      </c>
      <c r="I1318" s="19" t="str">
        <f t="shared" si="1"/>
        <v>South</v>
      </c>
      <c r="J1318" s="19" t="str">
        <f t="shared" si="2"/>
        <v>SOUTH</v>
      </c>
      <c r="K1318" s="19" t="str">
        <f t="shared" si="3"/>
        <v>south</v>
      </c>
      <c r="L1318" s="19" t="str">
        <f t="shared" si="4"/>
        <v>Groceries</v>
      </c>
      <c r="M1318" s="19" t="str">
        <f t="shared" si="5"/>
        <v>GROCERIES</v>
      </c>
      <c r="N1318" s="28" t="str">
        <f t="shared" si="6"/>
        <v>groceries</v>
      </c>
    </row>
    <row r="1319" ht="15.75" customHeight="1">
      <c r="A1319" s="29" t="s">
        <v>1287</v>
      </c>
      <c r="B1319" s="16">
        <v>45492.0</v>
      </c>
      <c r="C1319" s="17" t="s">
        <v>12</v>
      </c>
      <c r="D1319" s="17" t="s">
        <v>19</v>
      </c>
      <c r="E1319" s="17">
        <v>2672.95</v>
      </c>
      <c r="F1319" s="17">
        <v>49.0</v>
      </c>
      <c r="G1319" s="17">
        <v>21.0</v>
      </c>
      <c r="H1319" s="17">
        <v>1156.11</v>
      </c>
      <c r="I1319" s="19" t="str">
        <f t="shared" si="1"/>
        <v>West</v>
      </c>
      <c r="J1319" s="19" t="str">
        <f t="shared" si="2"/>
        <v>WEST</v>
      </c>
      <c r="K1319" s="19" t="str">
        <f t="shared" si="3"/>
        <v>west</v>
      </c>
      <c r="L1319" s="19" t="str">
        <f t="shared" si="4"/>
        <v>Furniture</v>
      </c>
      <c r="M1319" s="19" t="str">
        <f t="shared" si="5"/>
        <v>FURNITURE</v>
      </c>
      <c r="N1319" s="28" t="str">
        <f t="shared" si="6"/>
        <v>furniture</v>
      </c>
    </row>
    <row r="1320" ht="15.75" customHeight="1">
      <c r="A1320" s="27" t="s">
        <v>1288</v>
      </c>
      <c r="B1320" s="12">
        <v>44993.0</v>
      </c>
      <c r="C1320" s="13" t="s">
        <v>12</v>
      </c>
      <c r="D1320" s="13" t="s">
        <v>21</v>
      </c>
      <c r="E1320" s="13">
        <v>3661.61</v>
      </c>
      <c r="F1320" s="13">
        <v>4.0</v>
      </c>
      <c r="G1320" s="13">
        <v>46.0</v>
      </c>
      <c r="H1320" s="13">
        <v>1553.37</v>
      </c>
      <c r="I1320" s="19" t="str">
        <f t="shared" si="1"/>
        <v>West</v>
      </c>
      <c r="J1320" s="19" t="str">
        <f t="shared" si="2"/>
        <v>WEST</v>
      </c>
      <c r="K1320" s="19" t="str">
        <f t="shared" si="3"/>
        <v>west</v>
      </c>
      <c r="L1320" s="19" t="str">
        <f t="shared" si="4"/>
        <v>Sports</v>
      </c>
      <c r="M1320" s="19" t="str">
        <f t="shared" si="5"/>
        <v>SPORTS</v>
      </c>
      <c r="N1320" s="28" t="str">
        <f t="shared" si="6"/>
        <v>sports</v>
      </c>
    </row>
    <row r="1321" ht="15.75" customHeight="1">
      <c r="A1321" s="29" t="s">
        <v>1289</v>
      </c>
      <c r="B1321" s="16">
        <v>45583.0</v>
      </c>
      <c r="C1321" s="17" t="s">
        <v>13</v>
      </c>
      <c r="D1321" s="17" t="s">
        <v>23</v>
      </c>
      <c r="E1321" s="17">
        <v>4428.77</v>
      </c>
      <c r="F1321" s="17">
        <v>21.0</v>
      </c>
      <c r="G1321" s="17">
        <v>3.0</v>
      </c>
      <c r="H1321" s="17">
        <v>1393.26</v>
      </c>
      <c r="I1321" s="19" t="str">
        <f t="shared" si="1"/>
        <v>East</v>
      </c>
      <c r="J1321" s="19" t="str">
        <f t="shared" si="2"/>
        <v>EAST</v>
      </c>
      <c r="K1321" s="19" t="str">
        <f t="shared" si="3"/>
        <v>east</v>
      </c>
      <c r="L1321" s="19" t="str">
        <f t="shared" si="4"/>
        <v>Electronics</v>
      </c>
      <c r="M1321" s="19" t="str">
        <f t="shared" si="5"/>
        <v>ELECTRONICS</v>
      </c>
      <c r="N1321" s="28" t="str">
        <f t="shared" si="6"/>
        <v>electronics</v>
      </c>
    </row>
    <row r="1322" ht="15.75" customHeight="1">
      <c r="A1322" s="27" t="s">
        <v>1290</v>
      </c>
      <c r="B1322" s="12">
        <v>45345.0</v>
      </c>
      <c r="C1322" s="13" t="s">
        <v>16</v>
      </c>
      <c r="D1322" s="13" t="s">
        <v>23</v>
      </c>
      <c r="E1322" s="13">
        <v>3500.89</v>
      </c>
      <c r="F1322" s="13">
        <v>18.0</v>
      </c>
      <c r="G1322" s="13">
        <v>5.0</v>
      </c>
      <c r="H1322" s="13">
        <v>1097.36</v>
      </c>
      <c r="I1322" s="19" t="str">
        <f t="shared" si="1"/>
        <v>South</v>
      </c>
      <c r="J1322" s="19" t="str">
        <f t="shared" si="2"/>
        <v>SOUTH</v>
      </c>
      <c r="K1322" s="19" t="str">
        <f t="shared" si="3"/>
        <v>south</v>
      </c>
      <c r="L1322" s="19" t="str">
        <f t="shared" si="4"/>
        <v>Electronics</v>
      </c>
      <c r="M1322" s="19" t="str">
        <f t="shared" si="5"/>
        <v>ELECTRONICS</v>
      </c>
      <c r="N1322" s="28" t="str">
        <f t="shared" si="6"/>
        <v>electronics</v>
      </c>
    </row>
    <row r="1323" ht="15.75" customHeight="1">
      <c r="A1323" s="29" t="s">
        <v>1291</v>
      </c>
      <c r="B1323" s="16">
        <v>45129.0</v>
      </c>
      <c r="C1323" s="17" t="s">
        <v>16</v>
      </c>
      <c r="D1323" s="17" t="s">
        <v>23</v>
      </c>
      <c r="E1323" s="17">
        <v>2940.0</v>
      </c>
      <c r="F1323" s="17">
        <v>15.0</v>
      </c>
      <c r="G1323" s="17">
        <v>21.0</v>
      </c>
      <c r="H1323" s="17">
        <v>1347.47</v>
      </c>
      <c r="I1323" s="19" t="str">
        <f t="shared" si="1"/>
        <v>South</v>
      </c>
      <c r="J1323" s="19" t="str">
        <f t="shared" si="2"/>
        <v>SOUTH</v>
      </c>
      <c r="K1323" s="19" t="str">
        <f t="shared" si="3"/>
        <v>south</v>
      </c>
      <c r="L1323" s="19" t="str">
        <f t="shared" si="4"/>
        <v>Electronics</v>
      </c>
      <c r="M1323" s="19" t="str">
        <f t="shared" si="5"/>
        <v>ELECTRONICS</v>
      </c>
      <c r="N1323" s="28" t="str">
        <f t="shared" si="6"/>
        <v>electronics</v>
      </c>
    </row>
    <row r="1324" ht="15.75" customHeight="1">
      <c r="A1324" s="27" t="s">
        <v>1292</v>
      </c>
      <c r="B1324" s="12">
        <v>45396.0</v>
      </c>
      <c r="C1324" s="13" t="s">
        <v>12</v>
      </c>
      <c r="D1324" s="13" t="s">
        <v>10</v>
      </c>
      <c r="E1324" s="13">
        <v>4427.31</v>
      </c>
      <c r="F1324" s="13">
        <v>49.0</v>
      </c>
      <c r="G1324" s="13">
        <v>26.0</v>
      </c>
      <c r="H1324" s="13">
        <v>950.48</v>
      </c>
      <c r="I1324" s="19" t="str">
        <f t="shared" si="1"/>
        <v>West</v>
      </c>
      <c r="J1324" s="19" t="str">
        <f t="shared" si="2"/>
        <v>WEST</v>
      </c>
      <c r="K1324" s="19" t="str">
        <f t="shared" si="3"/>
        <v>west</v>
      </c>
      <c r="L1324" s="19" t="str">
        <f t="shared" si="4"/>
        <v>Groceries</v>
      </c>
      <c r="M1324" s="19" t="str">
        <f t="shared" si="5"/>
        <v>GROCERIES</v>
      </c>
      <c r="N1324" s="28" t="str">
        <f t="shared" si="6"/>
        <v>groceries</v>
      </c>
    </row>
    <row r="1325" ht="15.75" customHeight="1">
      <c r="A1325" s="29" t="s">
        <v>1293</v>
      </c>
      <c r="B1325" s="16">
        <v>45602.0</v>
      </c>
      <c r="C1325" s="17" t="s">
        <v>12</v>
      </c>
      <c r="D1325" s="17" t="s">
        <v>10</v>
      </c>
      <c r="E1325" s="17">
        <v>4449.59</v>
      </c>
      <c r="F1325" s="17">
        <v>46.0</v>
      </c>
      <c r="G1325" s="17">
        <v>45.0</v>
      </c>
      <c r="H1325" s="17">
        <v>1910.42</v>
      </c>
      <c r="I1325" s="19" t="str">
        <f t="shared" si="1"/>
        <v>West</v>
      </c>
      <c r="J1325" s="19" t="str">
        <f t="shared" si="2"/>
        <v>WEST</v>
      </c>
      <c r="K1325" s="19" t="str">
        <f t="shared" si="3"/>
        <v>west</v>
      </c>
      <c r="L1325" s="19" t="str">
        <f t="shared" si="4"/>
        <v>Groceries</v>
      </c>
      <c r="M1325" s="19" t="str">
        <f t="shared" si="5"/>
        <v>GROCERIES</v>
      </c>
      <c r="N1325" s="28" t="str">
        <f t="shared" si="6"/>
        <v>groceries</v>
      </c>
    </row>
    <row r="1326" ht="15.75" customHeight="1">
      <c r="A1326" s="27" t="s">
        <v>1294</v>
      </c>
      <c r="B1326" s="12">
        <v>45040.0</v>
      </c>
      <c r="C1326" s="13" t="s">
        <v>13</v>
      </c>
      <c r="D1326" s="13" t="s">
        <v>10</v>
      </c>
      <c r="E1326" s="13">
        <v>2350.28</v>
      </c>
      <c r="F1326" s="13">
        <v>24.0</v>
      </c>
      <c r="G1326" s="13">
        <v>5.0</v>
      </c>
      <c r="H1326" s="13">
        <v>1309.21</v>
      </c>
      <c r="I1326" s="19" t="str">
        <f t="shared" si="1"/>
        <v>East</v>
      </c>
      <c r="J1326" s="19" t="str">
        <f t="shared" si="2"/>
        <v>EAST</v>
      </c>
      <c r="K1326" s="19" t="str">
        <f t="shared" si="3"/>
        <v>east</v>
      </c>
      <c r="L1326" s="19" t="str">
        <f t="shared" si="4"/>
        <v>Groceries</v>
      </c>
      <c r="M1326" s="19" t="str">
        <f t="shared" si="5"/>
        <v>GROCERIES</v>
      </c>
      <c r="N1326" s="28" t="str">
        <f t="shared" si="6"/>
        <v>groceries</v>
      </c>
    </row>
    <row r="1327" ht="15.75" customHeight="1">
      <c r="A1327" s="29" t="s">
        <v>1295</v>
      </c>
      <c r="B1327" s="16">
        <v>45134.0</v>
      </c>
      <c r="C1327" s="17" t="s">
        <v>9</v>
      </c>
      <c r="D1327" s="17" t="s">
        <v>17</v>
      </c>
      <c r="E1327" s="17">
        <v>3743.51</v>
      </c>
      <c r="F1327" s="17">
        <v>23.0</v>
      </c>
      <c r="G1327" s="17">
        <v>49.0</v>
      </c>
      <c r="H1327" s="17">
        <v>446.49</v>
      </c>
      <c r="I1327" s="19" t="str">
        <f t="shared" si="1"/>
        <v>North</v>
      </c>
      <c r="J1327" s="19" t="str">
        <f t="shared" si="2"/>
        <v>NORTH</v>
      </c>
      <c r="K1327" s="19" t="str">
        <f t="shared" si="3"/>
        <v>north</v>
      </c>
      <c r="L1327" s="19" t="str">
        <f t="shared" si="4"/>
        <v>Clothing</v>
      </c>
      <c r="M1327" s="19" t="str">
        <f t="shared" si="5"/>
        <v>CLOTHING</v>
      </c>
      <c r="N1327" s="28" t="str">
        <f t="shared" si="6"/>
        <v>clothing</v>
      </c>
    </row>
    <row r="1328" ht="15.75" customHeight="1">
      <c r="A1328" s="27" t="s">
        <v>1296</v>
      </c>
      <c r="B1328" s="12">
        <v>45350.0</v>
      </c>
      <c r="C1328" s="13" t="s">
        <v>16</v>
      </c>
      <c r="D1328" s="13" t="s">
        <v>10</v>
      </c>
      <c r="E1328" s="13">
        <v>3806.85</v>
      </c>
      <c r="F1328" s="13">
        <v>2.0</v>
      </c>
      <c r="G1328" s="13">
        <v>22.0</v>
      </c>
      <c r="H1328" s="13">
        <v>83.31</v>
      </c>
      <c r="I1328" s="19" t="str">
        <f t="shared" si="1"/>
        <v>South</v>
      </c>
      <c r="J1328" s="19" t="str">
        <f t="shared" si="2"/>
        <v>SOUTH</v>
      </c>
      <c r="K1328" s="19" t="str">
        <f t="shared" si="3"/>
        <v>south</v>
      </c>
      <c r="L1328" s="19" t="str">
        <f t="shared" si="4"/>
        <v>Groceries</v>
      </c>
      <c r="M1328" s="19" t="str">
        <f t="shared" si="5"/>
        <v>GROCERIES</v>
      </c>
      <c r="N1328" s="28" t="str">
        <f t="shared" si="6"/>
        <v>groceries</v>
      </c>
    </row>
    <row r="1329" ht="15.75" customHeight="1">
      <c r="A1329" s="29" t="s">
        <v>1297</v>
      </c>
      <c r="B1329" s="16">
        <v>44936.0</v>
      </c>
      <c r="C1329" s="17" t="s">
        <v>16</v>
      </c>
      <c r="D1329" s="17" t="s">
        <v>21</v>
      </c>
      <c r="E1329" s="17">
        <v>1934.13</v>
      </c>
      <c r="F1329" s="17">
        <v>24.0</v>
      </c>
      <c r="G1329" s="17">
        <v>31.0</v>
      </c>
      <c r="H1329" s="17">
        <v>1071.96</v>
      </c>
      <c r="I1329" s="19" t="str">
        <f t="shared" si="1"/>
        <v>South</v>
      </c>
      <c r="J1329" s="19" t="str">
        <f t="shared" si="2"/>
        <v>SOUTH</v>
      </c>
      <c r="K1329" s="19" t="str">
        <f t="shared" si="3"/>
        <v>south</v>
      </c>
      <c r="L1329" s="19" t="str">
        <f t="shared" si="4"/>
        <v>Sports</v>
      </c>
      <c r="M1329" s="19" t="str">
        <f t="shared" si="5"/>
        <v>SPORTS</v>
      </c>
      <c r="N1329" s="28" t="str">
        <f t="shared" si="6"/>
        <v>sports</v>
      </c>
    </row>
    <row r="1330" ht="15.75" customHeight="1">
      <c r="A1330" s="27" t="s">
        <v>1298</v>
      </c>
      <c r="B1330" s="12">
        <v>45560.0</v>
      </c>
      <c r="C1330" s="13" t="s">
        <v>16</v>
      </c>
      <c r="D1330" s="13" t="s">
        <v>19</v>
      </c>
      <c r="E1330" s="13">
        <v>4482.06</v>
      </c>
      <c r="F1330" s="13">
        <v>28.0</v>
      </c>
      <c r="G1330" s="13">
        <v>15.0</v>
      </c>
      <c r="H1330" s="13">
        <v>616.22</v>
      </c>
      <c r="I1330" s="19" t="str">
        <f t="shared" si="1"/>
        <v>South</v>
      </c>
      <c r="J1330" s="19" t="str">
        <f t="shared" si="2"/>
        <v>SOUTH</v>
      </c>
      <c r="K1330" s="19" t="str">
        <f t="shared" si="3"/>
        <v>south</v>
      </c>
      <c r="L1330" s="19" t="str">
        <f t="shared" si="4"/>
        <v>Furniture</v>
      </c>
      <c r="M1330" s="19" t="str">
        <f t="shared" si="5"/>
        <v>FURNITURE</v>
      </c>
      <c r="N1330" s="28" t="str">
        <f t="shared" si="6"/>
        <v>furniture</v>
      </c>
    </row>
    <row r="1331" ht="15.75" customHeight="1">
      <c r="A1331" s="29" t="s">
        <v>1299</v>
      </c>
      <c r="B1331" s="16">
        <v>45042.0</v>
      </c>
      <c r="C1331" s="17" t="s">
        <v>13</v>
      </c>
      <c r="D1331" s="17" t="s">
        <v>19</v>
      </c>
      <c r="E1331" s="17">
        <v>2595.24</v>
      </c>
      <c r="F1331" s="17">
        <v>22.0</v>
      </c>
      <c r="G1331" s="17">
        <v>39.0</v>
      </c>
      <c r="H1331" s="17">
        <v>290.56</v>
      </c>
      <c r="I1331" s="19" t="str">
        <f t="shared" si="1"/>
        <v>East</v>
      </c>
      <c r="J1331" s="19" t="str">
        <f t="shared" si="2"/>
        <v>EAST</v>
      </c>
      <c r="K1331" s="19" t="str">
        <f t="shared" si="3"/>
        <v>east</v>
      </c>
      <c r="L1331" s="19" t="str">
        <f t="shared" si="4"/>
        <v>Furniture</v>
      </c>
      <c r="M1331" s="19" t="str">
        <f t="shared" si="5"/>
        <v>FURNITURE</v>
      </c>
      <c r="N1331" s="28" t="str">
        <f t="shared" si="6"/>
        <v>furniture</v>
      </c>
    </row>
    <row r="1332" ht="15.75" customHeight="1">
      <c r="A1332" s="27" t="s">
        <v>1300</v>
      </c>
      <c r="B1332" s="12">
        <v>45161.0</v>
      </c>
      <c r="C1332" s="13" t="s">
        <v>13</v>
      </c>
      <c r="D1332" s="13" t="s">
        <v>19</v>
      </c>
      <c r="E1332" s="13">
        <v>1244.47</v>
      </c>
      <c r="F1332" s="13">
        <v>3.0</v>
      </c>
      <c r="G1332" s="13">
        <v>18.0</v>
      </c>
      <c r="H1332" s="13">
        <v>1667.38</v>
      </c>
      <c r="I1332" s="19" t="str">
        <f t="shared" si="1"/>
        <v>East</v>
      </c>
      <c r="J1332" s="19" t="str">
        <f t="shared" si="2"/>
        <v>EAST</v>
      </c>
      <c r="K1332" s="19" t="str">
        <f t="shared" si="3"/>
        <v>east</v>
      </c>
      <c r="L1332" s="19" t="str">
        <f t="shared" si="4"/>
        <v>Furniture</v>
      </c>
      <c r="M1332" s="19" t="str">
        <f t="shared" si="5"/>
        <v>FURNITURE</v>
      </c>
      <c r="N1332" s="28" t="str">
        <f t="shared" si="6"/>
        <v>furniture</v>
      </c>
    </row>
    <row r="1333" ht="15.75" customHeight="1">
      <c r="A1333" s="29" t="s">
        <v>1301</v>
      </c>
      <c r="B1333" s="16">
        <v>45568.0</v>
      </c>
      <c r="C1333" s="17" t="s">
        <v>13</v>
      </c>
      <c r="D1333" s="17" t="s">
        <v>19</v>
      </c>
      <c r="E1333" s="17">
        <v>2995.17</v>
      </c>
      <c r="F1333" s="17">
        <v>39.0</v>
      </c>
      <c r="G1333" s="17">
        <v>30.0</v>
      </c>
      <c r="H1333" s="17">
        <v>573.37</v>
      </c>
      <c r="I1333" s="19" t="str">
        <f t="shared" si="1"/>
        <v>East</v>
      </c>
      <c r="J1333" s="19" t="str">
        <f t="shared" si="2"/>
        <v>EAST</v>
      </c>
      <c r="K1333" s="19" t="str">
        <f t="shared" si="3"/>
        <v>east</v>
      </c>
      <c r="L1333" s="19" t="str">
        <f t="shared" si="4"/>
        <v>Furniture</v>
      </c>
      <c r="M1333" s="19" t="str">
        <f t="shared" si="5"/>
        <v>FURNITURE</v>
      </c>
      <c r="N1333" s="28" t="str">
        <f t="shared" si="6"/>
        <v>furniture</v>
      </c>
    </row>
    <row r="1334" ht="15.75" customHeight="1">
      <c r="A1334" s="27" t="s">
        <v>1302</v>
      </c>
      <c r="B1334" s="12">
        <v>45465.0</v>
      </c>
      <c r="C1334" s="13" t="s">
        <v>16</v>
      </c>
      <c r="D1334" s="13" t="s">
        <v>19</v>
      </c>
      <c r="E1334" s="13">
        <v>1812.35</v>
      </c>
      <c r="F1334" s="13">
        <v>20.0</v>
      </c>
      <c r="G1334" s="13">
        <v>34.0</v>
      </c>
      <c r="H1334" s="13">
        <v>880.06</v>
      </c>
      <c r="I1334" s="19" t="str">
        <f t="shared" si="1"/>
        <v>South</v>
      </c>
      <c r="J1334" s="19" t="str">
        <f t="shared" si="2"/>
        <v>SOUTH</v>
      </c>
      <c r="K1334" s="19" t="str">
        <f t="shared" si="3"/>
        <v>south</v>
      </c>
      <c r="L1334" s="19" t="str">
        <f t="shared" si="4"/>
        <v>Furniture</v>
      </c>
      <c r="M1334" s="19" t="str">
        <f t="shared" si="5"/>
        <v>FURNITURE</v>
      </c>
      <c r="N1334" s="28" t="str">
        <f t="shared" si="6"/>
        <v>furniture</v>
      </c>
    </row>
    <row r="1335" ht="15.75" customHeight="1">
      <c r="A1335" s="29" t="s">
        <v>1303</v>
      </c>
      <c r="B1335" s="16">
        <v>45448.0</v>
      </c>
      <c r="C1335" s="17" t="s">
        <v>9</v>
      </c>
      <c r="D1335" s="17" t="s">
        <v>17</v>
      </c>
      <c r="E1335" s="17">
        <v>3919.74</v>
      </c>
      <c r="F1335" s="17">
        <v>38.0</v>
      </c>
      <c r="G1335" s="17">
        <v>32.0</v>
      </c>
      <c r="H1335" s="17">
        <v>811.54</v>
      </c>
      <c r="I1335" s="19" t="str">
        <f t="shared" si="1"/>
        <v>North</v>
      </c>
      <c r="J1335" s="19" t="str">
        <f t="shared" si="2"/>
        <v>NORTH</v>
      </c>
      <c r="K1335" s="19" t="str">
        <f t="shared" si="3"/>
        <v>north</v>
      </c>
      <c r="L1335" s="19" t="str">
        <f t="shared" si="4"/>
        <v>Clothing</v>
      </c>
      <c r="M1335" s="19" t="str">
        <f t="shared" si="5"/>
        <v>CLOTHING</v>
      </c>
      <c r="N1335" s="28" t="str">
        <f t="shared" si="6"/>
        <v>clothing</v>
      </c>
    </row>
    <row r="1336" ht="15.75" customHeight="1">
      <c r="A1336" s="27">
        <v>8.8657436E7</v>
      </c>
      <c r="B1336" s="12">
        <v>45551.0</v>
      </c>
      <c r="C1336" s="13" t="s">
        <v>12</v>
      </c>
      <c r="D1336" s="13" t="s">
        <v>21</v>
      </c>
      <c r="E1336" s="13">
        <v>2097.15</v>
      </c>
      <c r="F1336" s="13">
        <v>25.0</v>
      </c>
      <c r="G1336" s="13">
        <v>5.0</v>
      </c>
      <c r="H1336" s="13">
        <v>500.01</v>
      </c>
      <c r="I1336" s="19" t="str">
        <f t="shared" si="1"/>
        <v>West</v>
      </c>
      <c r="J1336" s="19" t="str">
        <f t="shared" si="2"/>
        <v>WEST</v>
      </c>
      <c r="K1336" s="19" t="str">
        <f t="shared" si="3"/>
        <v>west</v>
      </c>
      <c r="L1336" s="19" t="str">
        <f t="shared" si="4"/>
        <v>Sports</v>
      </c>
      <c r="M1336" s="19" t="str">
        <f t="shared" si="5"/>
        <v>SPORTS</v>
      </c>
      <c r="N1336" s="28" t="str">
        <f t="shared" si="6"/>
        <v>sports</v>
      </c>
    </row>
    <row r="1337" ht="15.75" customHeight="1">
      <c r="A1337" s="29" t="s">
        <v>1304</v>
      </c>
      <c r="B1337" s="16">
        <v>45221.0</v>
      </c>
      <c r="C1337" s="17" t="s">
        <v>13</v>
      </c>
      <c r="D1337" s="17" t="s">
        <v>21</v>
      </c>
      <c r="E1337" s="17">
        <v>3545.21</v>
      </c>
      <c r="F1337" s="17">
        <v>48.0</v>
      </c>
      <c r="G1337" s="17">
        <v>18.0</v>
      </c>
      <c r="H1337" s="17">
        <v>1506.67</v>
      </c>
      <c r="I1337" s="19" t="str">
        <f t="shared" si="1"/>
        <v>East</v>
      </c>
      <c r="J1337" s="19" t="str">
        <f t="shared" si="2"/>
        <v>EAST</v>
      </c>
      <c r="K1337" s="19" t="str">
        <f t="shared" si="3"/>
        <v>east</v>
      </c>
      <c r="L1337" s="19" t="str">
        <f t="shared" si="4"/>
        <v>Sports</v>
      </c>
      <c r="M1337" s="19" t="str">
        <f t="shared" si="5"/>
        <v>SPORTS</v>
      </c>
      <c r="N1337" s="28" t="str">
        <f t="shared" si="6"/>
        <v>sports</v>
      </c>
    </row>
    <row r="1338" ht="15.75" customHeight="1">
      <c r="A1338" s="27" t="s">
        <v>1305</v>
      </c>
      <c r="B1338" s="12">
        <v>45434.0</v>
      </c>
      <c r="C1338" s="13" t="s">
        <v>12</v>
      </c>
      <c r="D1338" s="13" t="s">
        <v>17</v>
      </c>
      <c r="E1338" s="13">
        <v>4812.81</v>
      </c>
      <c r="F1338" s="13">
        <v>9.0</v>
      </c>
      <c r="G1338" s="13">
        <v>25.0</v>
      </c>
      <c r="H1338" s="13">
        <v>745.43</v>
      </c>
      <c r="I1338" s="19" t="str">
        <f t="shared" si="1"/>
        <v>West</v>
      </c>
      <c r="J1338" s="19" t="str">
        <f t="shared" si="2"/>
        <v>WEST</v>
      </c>
      <c r="K1338" s="19" t="str">
        <f t="shared" si="3"/>
        <v>west</v>
      </c>
      <c r="L1338" s="19" t="str">
        <f t="shared" si="4"/>
        <v>Clothing</v>
      </c>
      <c r="M1338" s="19" t="str">
        <f t="shared" si="5"/>
        <v>CLOTHING</v>
      </c>
      <c r="N1338" s="28" t="str">
        <f t="shared" si="6"/>
        <v>clothing</v>
      </c>
    </row>
    <row r="1339" ht="15.75" customHeight="1">
      <c r="A1339" s="29" t="s">
        <v>1306</v>
      </c>
      <c r="B1339" s="16">
        <v>44917.0</v>
      </c>
      <c r="C1339" s="17" t="s">
        <v>16</v>
      </c>
      <c r="D1339" s="17" t="s">
        <v>23</v>
      </c>
      <c r="E1339" s="17">
        <v>445.13</v>
      </c>
      <c r="F1339" s="17">
        <v>27.0</v>
      </c>
      <c r="G1339" s="17">
        <v>31.0</v>
      </c>
      <c r="H1339" s="17">
        <v>48.17</v>
      </c>
      <c r="I1339" s="19" t="str">
        <f t="shared" si="1"/>
        <v>South</v>
      </c>
      <c r="J1339" s="19" t="str">
        <f t="shared" si="2"/>
        <v>SOUTH</v>
      </c>
      <c r="K1339" s="19" t="str">
        <f t="shared" si="3"/>
        <v>south</v>
      </c>
      <c r="L1339" s="19" t="str">
        <f t="shared" si="4"/>
        <v>Electronics</v>
      </c>
      <c r="M1339" s="19" t="str">
        <f t="shared" si="5"/>
        <v>ELECTRONICS</v>
      </c>
      <c r="N1339" s="28" t="str">
        <f t="shared" si="6"/>
        <v>electronics</v>
      </c>
    </row>
    <row r="1340" ht="15.75" customHeight="1">
      <c r="A1340" s="27" t="s">
        <v>1307</v>
      </c>
      <c r="B1340" s="12">
        <v>45028.0</v>
      </c>
      <c r="C1340" s="13" t="s">
        <v>9</v>
      </c>
      <c r="D1340" s="13" t="s">
        <v>10</v>
      </c>
      <c r="E1340" s="13">
        <v>2311.83</v>
      </c>
      <c r="F1340" s="13">
        <v>25.0</v>
      </c>
      <c r="G1340" s="13">
        <v>42.0</v>
      </c>
      <c r="H1340" s="13">
        <v>319.37</v>
      </c>
      <c r="I1340" s="19" t="str">
        <f t="shared" si="1"/>
        <v>North</v>
      </c>
      <c r="J1340" s="19" t="str">
        <f t="shared" si="2"/>
        <v>NORTH</v>
      </c>
      <c r="K1340" s="19" t="str">
        <f t="shared" si="3"/>
        <v>north</v>
      </c>
      <c r="L1340" s="19" t="str">
        <f t="shared" si="4"/>
        <v>Groceries</v>
      </c>
      <c r="M1340" s="19" t="str">
        <f t="shared" si="5"/>
        <v>GROCERIES</v>
      </c>
      <c r="N1340" s="28" t="str">
        <f t="shared" si="6"/>
        <v>groceries</v>
      </c>
    </row>
    <row r="1341" ht="15.75" customHeight="1">
      <c r="A1341" s="29" t="s">
        <v>1308</v>
      </c>
      <c r="B1341" s="16">
        <v>45583.0</v>
      </c>
      <c r="C1341" s="17" t="s">
        <v>9</v>
      </c>
      <c r="D1341" s="17" t="s">
        <v>21</v>
      </c>
      <c r="E1341" s="17">
        <v>4539.2</v>
      </c>
      <c r="F1341" s="17">
        <v>5.0</v>
      </c>
      <c r="G1341" s="17">
        <v>1.0</v>
      </c>
      <c r="H1341" s="17">
        <v>1965.88</v>
      </c>
      <c r="I1341" s="19" t="str">
        <f t="shared" si="1"/>
        <v>North</v>
      </c>
      <c r="J1341" s="19" t="str">
        <f t="shared" si="2"/>
        <v>NORTH</v>
      </c>
      <c r="K1341" s="19" t="str">
        <f t="shared" si="3"/>
        <v>north</v>
      </c>
      <c r="L1341" s="19" t="str">
        <f t="shared" si="4"/>
        <v>Sports</v>
      </c>
      <c r="M1341" s="19" t="str">
        <f t="shared" si="5"/>
        <v>SPORTS</v>
      </c>
      <c r="N1341" s="28" t="str">
        <f t="shared" si="6"/>
        <v>sports</v>
      </c>
    </row>
    <row r="1342" ht="15.75" customHeight="1">
      <c r="A1342" s="27" t="s">
        <v>1309</v>
      </c>
      <c r="B1342" s="12">
        <v>45017.0</v>
      </c>
      <c r="C1342" s="13" t="s">
        <v>9</v>
      </c>
      <c r="D1342" s="13" t="s">
        <v>17</v>
      </c>
      <c r="E1342" s="13">
        <v>894.3</v>
      </c>
      <c r="F1342" s="13">
        <v>50.0</v>
      </c>
      <c r="G1342" s="13">
        <v>6.0</v>
      </c>
      <c r="H1342" s="13">
        <v>602.28</v>
      </c>
      <c r="I1342" s="19" t="str">
        <f t="shared" si="1"/>
        <v>North</v>
      </c>
      <c r="J1342" s="19" t="str">
        <f t="shared" si="2"/>
        <v>NORTH</v>
      </c>
      <c r="K1342" s="19" t="str">
        <f t="shared" si="3"/>
        <v>north</v>
      </c>
      <c r="L1342" s="19" t="str">
        <f t="shared" si="4"/>
        <v>Clothing</v>
      </c>
      <c r="M1342" s="19" t="str">
        <f t="shared" si="5"/>
        <v>CLOTHING</v>
      </c>
      <c r="N1342" s="28" t="str">
        <f t="shared" si="6"/>
        <v>clothing</v>
      </c>
    </row>
    <row r="1343" ht="15.75" customHeight="1">
      <c r="A1343" s="29" t="s">
        <v>1310</v>
      </c>
      <c r="B1343" s="16">
        <v>45406.0</v>
      </c>
      <c r="C1343" s="17" t="s">
        <v>9</v>
      </c>
      <c r="D1343" s="17" t="s">
        <v>10</v>
      </c>
      <c r="E1343" s="17">
        <v>4007.07</v>
      </c>
      <c r="F1343" s="17">
        <v>6.0</v>
      </c>
      <c r="G1343" s="17">
        <v>14.0</v>
      </c>
      <c r="H1343" s="17">
        <v>1953.09</v>
      </c>
      <c r="I1343" s="19" t="str">
        <f t="shared" si="1"/>
        <v>North</v>
      </c>
      <c r="J1343" s="19" t="str">
        <f t="shared" si="2"/>
        <v>NORTH</v>
      </c>
      <c r="K1343" s="19" t="str">
        <f t="shared" si="3"/>
        <v>north</v>
      </c>
      <c r="L1343" s="19" t="str">
        <f t="shared" si="4"/>
        <v>Groceries</v>
      </c>
      <c r="M1343" s="19" t="str">
        <f t="shared" si="5"/>
        <v>GROCERIES</v>
      </c>
      <c r="N1343" s="28" t="str">
        <f t="shared" si="6"/>
        <v>groceries</v>
      </c>
    </row>
    <row r="1344" ht="15.75" customHeight="1">
      <c r="A1344" s="27" t="s">
        <v>1311</v>
      </c>
      <c r="B1344" s="12">
        <v>45092.0</v>
      </c>
      <c r="C1344" s="13" t="s">
        <v>13</v>
      </c>
      <c r="D1344" s="13" t="s">
        <v>17</v>
      </c>
      <c r="E1344" s="13">
        <v>162.16</v>
      </c>
      <c r="F1344" s="13">
        <v>35.0</v>
      </c>
      <c r="G1344" s="13">
        <v>22.0</v>
      </c>
      <c r="H1344" s="13">
        <v>866.25</v>
      </c>
      <c r="I1344" s="19" t="str">
        <f t="shared" si="1"/>
        <v>East</v>
      </c>
      <c r="J1344" s="19" t="str">
        <f t="shared" si="2"/>
        <v>EAST</v>
      </c>
      <c r="K1344" s="19" t="str">
        <f t="shared" si="3"/>
        <v>east</v>
      </c>
      <c r="L1344" s="19" t="str">
        <f t="shared" si="4"/>
        <v>Clothing</v>
      </c>
      <c r="M1344" s="19" t="str">
        <f t="shared" si="5"/>
        <v>CLOTHING</v>
      </c>
      <c r="N1344" s="28" t="str">
        <f t="shared" si="6"/>
        <v>clothing</v>
      </c>
    </row>
    <row r="1345" ht="15.75" customHeight="1">
      <c r="A1345" s="29" t="s">
        <v>1312</v>
      </c>
      <c r="B1345" s="16">
        <v>45084.0</v>
      </c>
      <c r="C1345" s="17" t="s">
        <v>12</v>
      </c>
      <c r="D1345" s="17" t="s">
        <v>17</v>
      </c>
      <c r="E1345" s="17">
        <v>2834.54</v>
      </c>
      <c r="F1345" s="17">
        <v>50.0</v>
      </c>
      <c r="G1345" s="17">
        <v>11.0</v>
      </c>
      <c r="H1345" s="17">
        <v>1820.27</v>
      </c>
      <c r="I1345" s="19" t="str">
        <f t="shared" si="1"/>
        <v>West</v>
      </c>
      <c r="J1345" s="19" t="str">
        <f t="shared" si="2"/>
        <v>WEST</v>
      </c>
      <c r="K1345" s="19" t="str">
        <f t="shared" si="3"/>
        <v>west</v>
      </c>
      <c r="L1345" s="19" t="str">
        <f t="shared" si="4"/>
        <v>Clothing</v>
      </c>
      <c r="M1345" s="19" t="str">
        <f t="shared" si="5"/>
        <v>CLOTHING</v>
      </c>
      <c r="N1345" s="28" t="str">
        <f t="shared" si="6"/>
        <v>clothing</v>
      </c>
    </row>
    <row r="1346" ht="15.75" customHeight="1">
      <c r="A1346" s="27" t="s">
        <v>1313</v>
      </c>
      <c r="B1346" s="12">
        <v>44983.0</v>
      </c>
      <c r="C1346" s="13" t="s">
        <v>12</v>
      </c>
      <c r="D1346" s="13" t="s">
        <v>21</v>
      </c>
      <c r="E1346" s="13">
        <v>4895.51</v>
      </c>
      <c r="F1346" s="13">
        <v>25.0</v>
      </c>
      <c r="G1346" s="13">
        <v>4.0</v>
      </c>
      <c r="H1346" s="13">
        <v>1365.78</v>
      </c>
      <c r="I1346" s="19" t="str">
        <f t="shared" si="1"/>
        <v>West</v>
      </c>
      <c r="J1346" s="19" t="str">
        <f t="shared" si="2"/>
        <v>WEST</v>
      </c>
      <c r="K1346" s="19" t="str">
        <f t="shared" si="3"/>
        <v>west</v>
      </c>
      <c r="L1346" s="19" t="str">
        <f t="shared" si="4"/>
        <v>Sports</v>
      </c>
      <c r="M1346" s="19" t="str">
        <f t="shared" si="5"/>
        <v>SPORTS</v>
      </c>
      <c r="N1346" s="28" t="str">
        <f t="shared" si="6"/>
        <v>sports</v>
      </c>
    </row>
    <row r="1347" ht="15.75" customHeight="1">
      <c r="A1347" s="29" t="s">
        <v>1314</v>
      </c>
      <c r="B1347" s="16">
        <v>45343.0</v>
      </c>
      <c r="C1347" s="17" t="s">
        <v>13</v>
      </c>
      <c r="D1347" s="17" t="s">
        <v>10</v>
      </c>
      <c r="E1347" s="17">
        <v>4540.39</v>
      </c>
      <c r="F1347" s="17">
        <v>28.0</v>
      </c>
      <c r="G1347" s="17">
        <v>36.0</v>
      </c>
      <c r="H1347" s="17">
        <v>433.01</v>
      </c>
      <c r="I1347" s="19" t="str">
        <f t="shared" si="1"/>
        <v>East</v>
      </c>
      <c r="J1347" s="19" t="str">
        <f t="shared" si="2"/>
        <v>EAST</v>
      </c>
      <c r="K1347" s="19" t="str">
        <f t="shared" si="3"/>
        <v>east</v>
      </c>
      <c r="L1347" s="19" t="str">
        <f t="shared" si="4"/>
        <v>Groceries</v>
      </c>
      <c r="M1347" s="19" t="str">
        <f t="shared" si="5"/>
        <v>GROCERIES</v>
      </c>
      <c r="N1347" s="28" t="str">
        <f t="shared" si="6"/>
        <v>groceries</v>
      </c>
    </row>
    <row r="1348" ht="15.75" customHeight="1">
      <c r="A1348" s="27" t="s">
        <v>1315</v>
      </c>
      <c r="B1348" s="12">
        <v>45158.0</v>
      </c>
      <c r="C1348" s="13" t="s">
        <v>13</v>
      </c>
      <c r="D1348" s="13" t="s">
        <v>21</v>
      </c>
      <c r="E1348" s="13">
        <v>3100.8</v>
      </c>
      <c r="F1348" s="13">
        <v>43.0</v>
      </c>
      <c r="G1348" s="13">
        <v>17.0</v>
      </c>
      <c r="H1348" s="13">
        <v>487.45</v>
      </c>
      <c r="I1348" s="19" t="str">
        <f t="shared" si="1"/>
        <v>East</v>
      </c>
      <c r="J1348" s="19" t="str">
        <f t="shared" si="2"/>
        <v>EAST</v>
      </c>
      <c r="K1348" s="19" t="str">
        <f t="shared" si="3"/>
        <v>east</v>
      </c>
      <c r="L1348" s="19" t="str">
        <f t="shared" si="4"/>
        <v>Sports</v>
      </c>
      <c r="M1348" s="19" t="str">
        <f t="shared" si="5"/>
        <v>SPORTS</v>
      </c>
      <c r="N1348" s="28" t="str">
        <f t="shared" si="6"/>
        <v>sports</v>
      </c>
    </row>
    <row r="1349" ht="15.75" customHeight="1">
      <c r="A1349" s="29" t="s">
        <v>1316</v>
      </c>
      <c r="B1349" s="16">
        <v>45472.0</v>
      </c>
      <c r="C1349" s="17" t="s">
        <v>9</v>
      </c>
      <c r="D1349" s="17" t="s">
        <v>21</v>
      </c>
      <c r="E1349" s="17">
        <v>3321.15</v>
      </c>
      <c r="F1349" s="17">
        <v>30.0</v>
      </c>
      <c r="G1349" s="17">
        <v>48.0</v>
      </c>
      <c r="H1349" s="17">
        <v>10.39</v>
      </c>
      <c r="I1349" s="19" t="str">
        <f t="shared" si="1"/>
        <v>North</v>
      </c>
      <c r="J1349" s="19" t="str">
        <f t="shared" si="2"/>
        <v>NORTH</v>
      </c>
      <c r="K1349" s="19" t="str">
        <f t="shared" si="3"/>
        <v>north</v>
      </c>
      <c r="L1349" s="19" t="str">
        <f t="shared" si="4"/>
        <v>Sports</v>
      </c>
      <c r="M1349" s="19" t="str">
        <f t="shared" si="5"/>
        <v>SPORTS</v>
      </c>
      <c r="N1349" s="28" t="str">
        <f t="shared" si="6"/>
        <v>sports</v>
      </c>
    </row>
    <row r="1350" ht="15.75" customHeight="1">
      <c r="A1350" s="27" t="s">
        <v>1317</v>
      </c>
      <c r="B1350" s="12">
        <v>44992.0</v>
      </c>
      <c r="C1350" s="13" t="s">
        <v>9</v>
      </c>
      <c r="D1350" s="13" t="s">
        <v>10</v>
      </c>
      <c r="E1350" s="13">
        <v>930.32</v>
      </c>
      <c r="F1350" s="13">
        <v>5.0</v>
      </c>
      <c r="G1350" s="13">
        <v>20.0</v>
      </c>
      <c r="H1350" s="13">
        <v>1945.72</v>
      </c>
      <c r="I1350" s="19" t="str">
        <f t="shared" si="1"/>
        <v>North</v>
      </c>
      <c r="J1350" s="19" t="str">
        <f t="shared" si="2"/>
        <v>NORTH</v>
      </c>
      <c r="K1350" s="19" t="str">
        <f t="shared" si="3"/>
        <v>north</v>
      </c>
      <c r="L1350" s="19" t="str">
        <f t="shared" si="4"/>
        <v>Groceries</v>
      </c>
      <c r="M1350" s="19" t="str">
        <f t="shared" si="5"/>
        <v>GROCERIES</v>
      </c>
      <c r="N1350" s="28" t="str">
        <f t="shared" si="6"/>
        <v>groceries</v>
      </c>
    </row>
    <row r="1351" ht="15.75" customHeight="1">
      <c r="A1351" s="29" t="s">
        <v>1318</v>
      </c>
      <c r="B1351" s="16">
        <v>45299.0</v>
      </c>
      <c r="C1351" s="17" t="s">
        <v>16</v>
      </c>
      <c r="D1351" s="17" t="s">
        <v>23</v>
      </c>
      <c r="E1351" s="17">
        <v>962.12</v>
      </c>
      <c r="F1351" s="17">
        <v>27.0</v>
      </c>
      <c r="G1351" s="17">
        <v>34.0</v>
      </c>
      <c r="H1351" s="17">
        <v>1823.22</v>
      </c>
      <c r="I1351" s="19" t="str">
        <f t="shared" si="1"/>
        <v>South</v>
      </c>
      <c r="J1351" s="19" t="str">
        <f t="shared" si="2"/>
        <v>SOUTH</v>
      </c>
      <c r="K1351" s="19" t="str">
        <f t="shared" si="3"/>
        <v>south</v>
      </c>
      <c r="L1351" s="19" t="str">
        <f t="shared" si="4"/>
        <v>Electronics</v>
      </c>
      <c r="M1351" s="19" t="str">
        <f t="shared" si="5"/>
        <v>ELECTRONICS</v>
      </c>
      <c r="N1351" s="28" t="str">
        <f t="shared" si="6"/>
        <v>electronics</v>
      </c>
    </row>
    <row r="1352" ht="15.75" customHeight="1">
      <c r="A1352" s="27" t="s">
        <v>1319</v>
      </c>
      <c r="B1352" s="12">
        <v>44897.0</v>
      </c>
      <c r="C1352" s="13" t="s">
        <v>12</v>
      </c>
      <c r="D1352" s="13" t="s">
        <v>17</v>
      </c>
      <c r="E1352" s="13">
        <v>1159.87</v>
      </c>
      <c r="F1352" s="13">
        <v>15.0</v>
      </c>
      <c r="G1352" s="13">
        <v>16.0</v>
      </c>
      <c r="H1352" s="13">
        <v>1918.66</v>
      </c>
      <c r="I1352" s="19" t="str">
        <f t="shared" si="1"/>
        <v>West</v>
      </c>
      <c r="J1352" s="19" t="str">
        <f t="shared" si="2"/>
        <v>WEST</v>
      </c>
      <c r="K1352" s="19" t="str">
        <f t="shared" si="3"/>
        <v>west</v>
      </c>
      <c r="L1352" s="19" t="str">
        <f t="shared" si="4"/>
        <v>Clothing</v>
      </c>
      <c r="M1352" s="19" t="str">
        <f t="shared" si="5"/>
        <v>CLOTHING</v>
      </c>
      <c r="N1352" s="28" t="str">
        <f t="shared" si="6"/>
        <v>clothing</v>
      </c>
    </row>
    <row r="1353" ht="15.75" customHeight="1">
      <c r="A1353" s="29" t="s">
        <v>1320</v>
      </c>
      <c r="B1353" s="16">
        <v>44962.0</v>
      </c>
      <c r="C1353" s="17" t="s">
        <v>13</v>
      </c>
      <c r="D1353" s="17" t="s">
        <v>21</v>
      </c>
      <c r="E1353" s="17">
        <v>1068.48</v>
      </c>
      <c r="F1353" s="17">
        <v>36.0</v>
      </c>
      <c r="G1353" s="17">
        <v>23.0</v>
      </c>
      <c r="H1353" s="17">
        <v>133.88</v>
      </c>
      <c r="I1353" s="19" t="str">
        <f t="shared" si="1"/>
        <v>East</v>
      </c>
      <c r="J1353" s="19" t="str">
        <f t="shared" si="2"/>
        <v>EAST</v>
      </c>
      <c r="K1353" s="19" t="str">
        <f t="shared" si="3"/>
        <v>east</v>
      </c>
      <c r="L1353" s="19" t="str">
        <f t="shared" si="4"/>
        <v>Sports</v>
      </c>
      <c r="M1353" s="19" t="str">
        <f t="shared" si="5"/>
        <v>SPORTS</v>
      </c>
      <c r="N1353" s="28" t="str">
        <f t="shared" si="6"/>
        <v>sports</v>
      </c>
    </row>
    <row r="1354" ht="15.75" customHeight="1">
      <c r="A1354" s="27" t="s">
        <v>1321</v>
      </c>
      <c r="B1354" s="12">
        <v>45039.0</v>
      </c>
      <c r="C1354" s="13" t="s">
        <v>9</v>
      </c>
      <c r="D1354" s="13" t="s">
        <v>23</v>
      </c>
      <c r="E1354" s="13">
        <v>583.81</v>
      </c>
      <c r="F1354" s="13">
        <v>37.0</v>
      </c>
      <c r="G1354" s="13">
        <v>40.0</v>
      </c>
      <c r="H1354" s="13">
        <v>545.59</v>
      </c>
      <c r="I1354" s="19" t="str">
        <f t="shared" si="1"/>
        <v>North</v>
      </c>
      <c r="J1354" s="19" t="str">
        <f t="shared" si="2"/>
        <v>NORTH</v>
      </c>
      <c r="K1354" s="19" t="str">
        <f t="shared" si="3"/>
        <v>north</v>
      </c>
      <c r="L1354" s="19" t="str">
        <f t="shared" si="4"/>
        <v>Electronics</v>
      </c>
      <c r="M1354" s="19" t="str">
        <f t="shared" si="5"/>
        <v>ELECTRONICS</v>
      </c>
      <c r="N1354" s="28" t="str">
        <f t="shared" si="6"/>
        <v>electronics</v>
      </c>
    </row>
    <row r="1355" ht="15.75" customHeight="1">
      <c r="A1355" s="29" t="s">
        <v>1322</v>
      </c>
      <c r="B1355" s="16">
        <v>44982.0</v>
      </c>
      <c r="C1355" s="17" t="s">
        <v>12</v>
      </c>
      <c r="D1355" s="17" t="s">
        <v>19</v>
      </c>
      <c r="E1355" s="17">
        <v>2210.17</v>
      </c>
      <c r="F1355" s="17">
        <v>48.0</v>
      </c>
      <c r="G1355" s="17">
        <v>40.0</v>
      </c>
      <c r="H1355" s="17">
        <v>71.68</v>
      </c>
      <c r="I1355" s="19" t="str">
        <f t="shared" si="1"/>
        <v>West</v>
      </c>
      <c r="J1355" s="19" t="str">
        <f t="shared" si="2"/>
        <v>WEST</v>
      </c>
      <c r="K1355" s="19" t="str">
        <f t="shared" si="3"/>
        <v>west</v>
      </c>
      <c r="L1355" s="19" t="str">
        <f t="shared" si="4"/>
        <v>Furniture</v>
      </c>
      <c r="M1355" s="19" t="str">
        <f t="shared" si="5"/>
        <v>FURNITURE</v>
      </c>
      <c r="N1355" s="28" t="str">
        <f t="shared" si="6"/>
        <v>furniture</v>
      </c>
    </row>
    <row r="1356" ht="15.75" customHeight="1">
      <c r="A1356" s="27" t="s">
        <v>1323</v>
      </c>
      <c r="B1356" s="12">
        <v>45068.0</v>
      </c>
      <c r="C1356" s="13" t="s">
        <v>9</v>
      </c>
      <c r="D1356" s="13" t="s">
        <v>21</v>
      </c>
      <c r="E1356" s="13">
        <v>3042.56</v>
      </c>
      <c r="F1356" s="13">
        <v>38.0</v>
      </c>
      <c r="G1356" s="13">
        <v>45.0</v>
      </c>
      <c r="H1356" s="13">
        <v>430.87</v>
      </c>
      <c r="I1356" s="19" t="str">
        <f t="shared" si="1"/>
        <v>North</v>
      </c>
      <c r="J1356" s="19" t="str">
        <f t="shared" si="2"/>
        <v>NORTH</v>
      </c>
      <c r="K1356" s="19" t="str">
        <f t="shared" si="3"/>
        <v>north</v>
      </c>
      <c r="L1356" s="19" t="str">
        <f t="shared" si="4"/>
        <v>Sports</v>
      </c>
      <c r="M1356" s="19" t="str">
        <f t="shared" si="5"/>
        <v>SPORTS</v>
      </c>
      <c r="N1356" s="28" t="str">
        <f t="shared" si="6"/>
        <v>sports</v>
      </c>
    </row>
    <row r="1357" ht="15.75" customHeight="1">
      <c r="A1357" s="29" t="s">
        <v>1324</v>
      </c>
      <c r="B1357" s="16">
        <v>45388.0</v>
      </c>
      <c r="C1357" s="17" t="s">
        <v>9</v>
      </c>
      <c r="D1357" s="17" t="s">
        <v>10</v>
      </c>
      <c r="E1357" s="17">
        <v>3336.91</v>
      </c>
      <c r="F1357" s="17">
        <v>26.0</v>
      </c>
      <c r="G1357" s="17">
        <v>47.0</v>
      </c>
      <c r="H1357" s="17">
        <v>1886.2</v>
      </c>
      <c r="I1357" s="19" t="str">
        <f t="shared" si="1"/>
        <v>North</v>
      </c>
      <c r="J1357" s="19" t="str">
        <f t="shared" si="2"/>
        <v>NORTH</v>
      </c>
      <c r="K1357" s="19" t="str">
        <f t="shared" si="3"/>
        <v>north</v>
      </c>
      <c r="L1357" s="19" t="str">
        <f t="shared" si="4"/>
        <v>Groceries</v>
      </c>
      <c r="M1357" s="19" t="str">
        <f t="shared" si="5"/>
        <v>GROCERIES</v>
      </c>
      <c r="N1357" s="28" t="str">
        <f t="shared" si="6"/>
        <v>groceries</v>
      </c>
    </row>
    <row r="1358" ht="15.75" customHeight="1">
      <c r="A1358" s="27" t="s">
        <v>1325</v>
      </c>
      <c r="B1358" s="12">
        <v>45152.0</v>
      </c>
      <c r="C1358" s="13" t="s">
        <v>9</v>
      </c>
      <c r="D1358" s="13" t="s">
        <v>19</v>
      </c>
      <c r="E1358" s="13">
        <v>3099.52</v>
      </c>
      <c r="F1358" s="13">
        <v>38.0</v>
      </c>
      <c r="G1358" s="13">
        <v>27.0</v>
      </c>
      <c r="H1358" s="13">
        <v>1110.5</v>
      </c>
      <c r="I1358" s="19" t="str">
        <f t="shared" si="1"/>
        <v>North</v>
      </c>
      <c r="J1358" s="19" t="str">
        <f t="shared" si="2"/>
        <v>NORTH</v>
      </c>
      <c r="K1358" s="19" t="str">
        <f t="shared" si="3"/>
        <v>north</v>
      </c>
      <c r="L1358" s="19" t="str">
        <f t="shared" si="4"/>
        <v>Furniture</v>
      </c>
      <c r="M1358" s="19" t="str">
        <f t="shared" si="5"/>
        <v>FURNITURE</v>
      </c>
      <c r="N1358" s="28" t="str">
        <f t="shared" si="6"/>
        <v>furniture</v>
      </c>
    </row>
    <row r="1359" ht="15.75" customHeight="1">
      <c r="A1359" s="29" t="s">
        <v>1326</v>
      </c>
      <c r="B1359" s="16">
        <v>45051.0</v>
      </c>
      <c r="C1359" s="17" t="s">
        <v>9</v>
      </c>
      <c r="D1359" s="17" t="s">
        <v>21</v>
      </c>
      <c r="E1359" s="17">
        <v>3022.82</v>
      </c>
      <c r="F1359" s="17">
        <v>21.0</v>
      </c>
      <c r="G1359" s="17">
        <v>37.0</v>
      </c>
      <c r="H1359" s="17">
        <v>1869.19</v>
      </c>
      <c r="I1359" s="19" t="str">
        <f t="shared" si="1"/>
        <v>North</v>
      </c>
      <c r="J1359" s="19" t="str">
        <f t="shared" si="2"/>
        <v>NORTH</v>
      </c>
      <c r="K1359" s="19" t="str">
        <f t="shared" si="3"/>
        <v>north</v>
      </c>
      <c r="L1359" s="19" t="str">
        <f t="shared" si="4"/>
        <v>Sports</v>
      </c>
      <c r="M1359" s="19" t="str">
        <f t="shared" si="5"/>
        <v>SPORTS</v>
      </c>
      <c r="N1359" s="28" t="str">
        <f t="shared" si="6"/>
        <v>sports</v>
      </c>
    </row>
    <row r="1360" ht="15.75" customHeight="1">
      <c r="A1360" s="27" t="s">
        <v>1327</v>
      </c>
      <c r="B1360" s="12">
        <v>45208.0</v>
      </c>
      <c r="C1360" s="13" t="s">
        <v>16</v>
      </c>
      <c r="D1360" s="13" t="s">
        <v>21</v>
      </c>
      <c r="E1360" s="13">
        <v>1549.27</v>
      </c>
      <c r="F1360" s="13">
        <v>40.0</v>
      </c>
      <c r="G1360" s="13">
        <v>33.0</v>
      </c>
      <c r="H1360" s="13">
        <v>1466.18</v>
      </c>
      <c r="I1360" s="19" t="str">
        <f t="shared" si="1"/>
        <v>South</v>
      </c>
      <c r="J1360" s="19" t="str">
        <f t="shared" si="2"/>
        <v>SOUTH</v>
      </c>
      <c r="K1360" s="19" t="str">
        <f t="shared" si="3"/>
        <v>south</v>
      </c>
      <c r="L1360" s="19" t="str">
        <f t="shared" si="4"/>
        <v>Sports</v>
      </c>
      <c r="M1360" s="19" t="str">
        <f t="shared" si="5"/>
        <v>SPORTS</v>
      </c>
      <c r="N1360" s="28" t="str">
        <f t="shared" si="6"/>
        <v>sports</v>
      </c>
    </row>
    <row r="1361" ht="15.75" customHeight="1">
      <c r="A1361" s="29" t="s">
        <v>1328</v>
      </c>
      <c r="B1361" s="16">
        <v>45472.0</v>
      </c>
      <c r="C1361" s="17" t="s">
        <v>9</v>
      </c>
      <c r="D1361" s="17" t="s">
        <v>19</v>
      </c>
      <c r="E1361" s="17">
        <v>217.99</v>
      </c>
      <c r="F1361" s="17">
        <v>23.0</v>
      </c>
      <c r="G1361" s="17">
        <v>3.0</v>
      </c>
      <c r="H1361" s="17">
        <v>617.59</v>
      </c>
      <c r="I1361" s="19" t="str">
        <f t="shared" si="1"/>
        <v>North</v>
      </c>
      <c r="J1361" s="19" t="str">
        <f t="shared" si="2"/>
        <v>NORTH</v>
      </c>
      <c r="K1361" s="19" t="str">
        <f t="shared" si="3"/>
        <v>north</v>
      </c>
      <c r="L1361" s="19" t="str">
        <f t="shared" si="4"/>
        <v>Furniture</v>
      </c>
      <c r="M1361" s="19" t="str">
        <f t="shared" si="5"/>
        <v>FURNITURE</v>
      </c>
      <c r="N1361" s="28" t="str">
        <f t="shared" si="6"/>
        <v>furniture</v>
      </c>
    </row>
    <row r="1362" ht="15.75" customHeight="1">
      <c r="A1362" s="27" t="s">
        <v>1329</v>
      </c>
      <c r="B1362" s="12">
        <v>45413.0</v>
      </c>
      <c r="C1362" s="13" t="s">
        <v>9</v>
      </c>
      <c r="D1362" s="13" t="s">
        <v>21</v>
      </c>
      <c r="E1362" s="13">
        <v>2118.83</v>
      </c>
      <c r="F1362" s="13">
        <v>8.0</v>
      </c>
      <c r="G1362" s="13">
        <v>42.0</v>
      </c>
      <c r="H1362" s="13">
        <v>1488.45</v>
      </c>
      <c r="I1362" s="19" t="str">
        <f t="shared" si="1"/>
        <v>North</v>
      </c>
      <c r="J1362" s="19" t="str">
        <f t="shared" si="2"/>
        <v>NORTH</v>
      </c>
      <c r="K1362" s="19" t="str">
        <f t="shared" si="3"/>
        <v>north</v>
      </c>
      <c r="L1362" s="19" t="str">
        <f t="shared" si="4"/>
        <v>Sports</v>
      </c>
      <c r="M1362" s="19" t="str">
        <f t="shared" si="5"/>
        <v>SPORTS</v>
      </c>
      <c r="N1362" s="28" t="str">
        <f t="shared" si="6"/>
        <v>sports</v>
      </c>
    </row>
    <row r="1363" ht="15.75" customHeight="1">
      <c r="A1363" s="29" t="s">
        <v>1330</v>
      </c>
      <c r="B1363" s="16">
        <v>45081.0</v>
      </c>
      <c r="C1363" s="17" t="s">
        <v>12</v>
      </c>
      <c r="D1363" s="17" t="s">
        <v>17</v>
      </c>
      <c r="E1363" s="17">
        <v>624.62</v>
      </c>
      <c r="F1363" s="17">
        <v>7.0</v>
      </c>
      <c r="G1363" s="17">
        <v>1.0</v>
      </c>
      <c r="H1363" s="17">
        <v>1657.73</v>
      </c>
      <c r="I1363" s="19" t="str">
        <f t="shared" si="1"/>
        <v>West</v>
      </c>
      <c r="J1363" s="19" t="str">
        <f t="shared" si="2"/>
        <v>WEST</v>
      </c>
      <c r="K1363" s="19" t="str">
        <f t="shared" si="3"/>
        <v>west</v>
      </c>
      <c r="L1363" s="19" t="str">
        <f t="shared" si="4"/>
        <v>Clothing</v>
      </c>
      <c r="M1363" s="19" t="str">
        <f t="shared" si="5"/>
        <v>CLOTHING</v>
      </c>
      <c r="N1363" s="28" t="str">
        <f t="shared" si="6"/>
        <v>clothing</v>
      </c>
    </row>
    <row r="1364" ht="15.75" customHeight="1">
      <c r="A1364" s="27" t="s">
        <v>1331</v>
      </c>
      <c r="B1364" s="12">
        <v>45001.0</v>
      </c>
      <c r="C1364" s="13" t="s">
        <v>16</v>
      </c>
      <c r="D1364" s="13" t="s">
        <v>10</v>
      </c>
      <c r="E1364" s="13">
        <v>1283.91</v>
      </c>
      <c r="F1364" s="13">
        <v>43.0</v>
      </c>
      <c r="G1364" s="13">
        <v>17.0</v>
      </c>
      <c r="H1364" s="13">
        <v>779.17</v>
      </c>
      <c r="I1364" s="19" t="str">
        <f t="shared" si="1"/>
        <v>South</v>
      </c>
      <c r="J1364" s="19" t="str">
        <f t="shared" si="2"/>
        <v>SOUTH</v>
      </c>
      <c r="K1364" s="19" t="str">
        <f t="shared" si="3"/>
        <v>south</v>
      </c>
      <c r="L1364" s="19" t="str">
        <f t="shared" si="4"/>
        <v>Groceries</v>
      </c>
      <c r="M1364" s="19" t="str">
        <f t="shared" si="5"/>
        <v>GROCERIES</v>
      </c>
      <c r="N1364" s="28" t="str">
        <f t="shared" si="6"/>
        <v>groceries</v>
      </c>
    </row>
    <row r="1365" ht="15.75" customHeight="1">
      <c r="A1365" s="29">
        <v>4.1420708E7</v>
      </c>
      <c r="B1365" s="16">
        <v>45114.0</v>
      </c>
      <c r="C1365" s="17" t="s">
        <v>12</v>
      </c>
      <c r="D1365" s="17" t="s">
        <v>21</v>
      </c>
      <c r="E1365" s="17">
        <v>4463.93</v>
      </c>
      <c r="F1365" s="17">
        <v>45.0</v>
      </c>
      <c r="G1365" s="17">
        <v>4.0</v>
      </c>
      <c r="H1365" s="17">
        <v>1824.82</v>
      </c>
      <c r="I1365" s="19" t="str">
        <f t="shared" si="1"/>
        <v>West</v>
      </c>
      <c r="J1365" s="19" t="str">
        <f t="shared" si="2"/>
        <v>WEST</v>
      </c>
      <c r="K1365" s="19" t="str">
        <f t="shared" si="3"/>
        <v>west</v>
      </c>
      <c r="L1365" s="19" t="str">
        <f t="shared" si="4"/>
        <v>Sports</v>
      </c>
      <c r="M1365" s="19" t="str">
        <f t="shared" si="5"/>
        <v>SPORTS</v>
      </c>
      <c r="N1365" s="28" t="str">
        <f t="shared" si="6"/>
        <v>sports</v>
      </c>
    </row>
    <row r="1366" ht="15.75" customHeight="1">
      <c r="A1366" s="27" t="s">
        <v>1332</v>
      </c>
      <c r="B1366" s="12">
        <v>45044.0</v>
      </c>
      <c r="C1366" s="13" t="s">
        <v>9</v>
      </c>
      <c r="D1366" s="13" t="s">
        <v>21</v>
      </c>
      <c r="E1366" s="13">
        <v>726.18</v>
      </c>
      <c r="F1366" s="13">
        <v>8.0</v>
      </c>
      <c r="G1366" s="13">
        <v>28.0</v>
      </c>
      <c r="H1366" s="13">
        <v>30.92</v>
      </c>
      <c r="I1366" s="19" t="str">
        <f t="shared" si="1"/>
        <v>North</v>
      </c>
      <c r="J1366" s="19" t="str">
        <f t="shared" si="2"/>
        <v>NORTH</v>
      </c>
      <c r="K1366" s="19" t="str">
        <f t="shared" si="3"/>
        <v>north</v>
      </c>
      <c r="L1366" s="19" t="str">
        <f t="shared" si="4"/>
        <v>Sports</v>
      </c>
      <c r="M1366" s="19" t="str">
        <f t="shared" si="5"/>
        <v>SPORTS</v>
      </c>
      <c r="N1366" s="28" t="str">
        <f t="shared" si="6"/>
        <v>sports</v>
      </c>
    </row>
    <row r="1367" ht="15.75" customHeight="1">
      <c r="A1367" s="29" t="s">
        <v>1333</v>
      </c>
      <c r="B1367" s="16">
        <v>45280.0</v>
      </c>
      <c r="C1367" s="17" t="s">
        <v>13</v>
      </c>
      <c r="D1367" s="17" t="s">
        <v>21</v>
      </c>
      <c r="E1367" s="17">
        <v>2601.75</v>
      </c>
      <c r="F1367" s="17">
        <v>40.0</v>
      </c>
      <c r="G1367" s="17">
        <v>18.0</v>
      </c>
      <c r="H1367" s="17">
        <v>573.85</v>
      </c>
      <c r="I1367" s="19" t="str">
        <f t="shared" si="1"/>
        <v>East</v>
      </c>
      <c r="J1367" s="19" t="str">
        <f t="shared" si="2"/>
        <v>EAST</v>
      </c>
      <c r="K1367" s="19" t="str">
        <f t="shared" si="3"/>
        <v>east</v>
      </c>
      <c r="L1367" s="19" t="str">
        <f t="shared" si="4"/>
        <v>Sports</v>
      </c>
      <c r="M1367" s="19" t="str">
        <f t="shared" si="5"/>
        <v>SPORTS</v>
      </c>
      <c r="N1367" s="28" t="str">
        <f t="shared" si="6"/>
        <v>sports</v>
      </c>
    </row>
    <row r="1368" ht="15.75" customHeight="1">
      <c r="A1368" s="27">
        <v>8.7174708E7</v>
      </c>
      <c r="B1368" s="12">
        <v>44901.0</v>
      </c>
      <c r="C1368" s="13" t="s">
        <v>12</v>
      </c>
      <c r="D1368" s="13" t="s">
        <v>23</v>
      </c>
      <c r="E1368" s="13">
        <v>1691.05</v>
      </c>
      <c r="F1368" s="13">
        <v>35.0</v>
      </c>
      <c r="G1368" s="13">
        <v>8.0</v>
      </c>
      <c r="H1368" s="13">
        <v>1579.94</v>
      </c>
      <c r="I1368" s="19" t="str">
        <f t="shared" si="1"/>
        <v>West</v>
      </c>
      <c r="J1368" s="19" t="str">
        <f t="shared" si="2"/>
        <v>WEST</v>
      </c>
      <c r="K1368" s="19" t="str">
        <f t="shared" si="3"/>
        <v>west</v>
      </c>
      <c r="L1368" s="19" t="str">
        <f t="shared" si="4"/>
        <v>Electronics</v>
      </c>
      <c r="M1368" s="19" t="str">
        <f t="shared" si="5"/>
        <v>ELECTRONICS</v>
      </c>
      <c r="N1368" s="28" t="str">
        <f t="shared" si="6"/>
        <v>electronics</v>
      </c>
    </row>
    <row r="1369" ht="15.75" customHeight="1">
      <c r="A1369" s="29" t="s">
        <v>1334</v>
      </c>
      <c r="B1369" s="16">
        <v>45184.0</v>
      </c>
      <c r="C1369" s="17" t="s">
        <v>12</v>
      </c>
      <c r="D1369" s="17" t="s">
        <v>21</v>
      </c>
      <c r="E1369" s="17">
        <v>4995.06</v>
      </c>
      <c r="F1369" s="17">
        <v>34.0</v>
      </c>
      <c r="G1369" s="17">
        <v>14.0</v>
      </c>
      <c r="H1369" s="17">
        <v>1761.55</v>
      </c>
      <c r="I1369" s="19" t="str">
        <f t="shared" si="1"/>
        <v>West</v>
      </c>
      <c r="J1369" s="19" t="str">
        <f t="shared" si="2"/>
        <v>WEST</v>
      </c>
      <c r="K1369" s="19" t="str">
        <f t="shared" si="3"/>
        <v>west</v>
      </c>
      <c r="L1369" s="19" t="str">
        <f t="shared" si="4"/>
        <v>Sports</v>
      </c>
      <c r="M1369" s="19" t="str">
        <f t="shared" si="5"/>
        <v>SPORTS</v>
      </c>
      <c r="N1369" s="28" t="str">
        <f t="shared" si="6"/>
        <v>sports</v>
      </c>
    </row>
    <row r="1370" ht="15.75" customHeight="1">
      <c r="A1370" s="27" t="s">
        <v>1335</v>
      </c>
      <c r="B1370" s="12">
        <v>45527.0</v>
      </c>
      <c r="C1370" s="13" t="s">
        <v>12</v>
      </c>
      <c r="D1370" s="13" t="s">
        <v>10</v>
      </c>
      <c r="E1370" s="13">
        <v>761.65</v>
      </c>
      <c r="F1370" s="13">
        <v>50.0</v>
      </c>
      <c r="G1370" s="13">
        <v>12.0</v>
      </c>
      <c r="H1370" s="13">
        <v>1074.04</v>
      </c>
      <c r="I1370" s="19" t="str">
        <f t="shared" si="1"/>
        <v>West</v>
      </c>
      <c r="J1370" s="19" t="str">
        <f t="shared" si="2"/>
        <v>WEST</v>
      </c>
      <c r="K1370" s="19" t="str">
        <f t="shared" si="3"/>
        <v>west</v>
      </c>
      <c r="L1370" s="19" t="str">
        <f t="shared" si="4"/>
        <v>Groceries</v>
      </c>
      <c r="M1370" s="19" t="str">
        <f t="shared" si="5"/>
        <v>GROCERIES</v>
      </c>
      <c r="N1370" s="28" t="str">
        <f t="shared" si="6"/>
        <v>groceries</v>
      </c>
    </row>
    <row r="1371" ht="15.75" customHeight="1">
      <c r="A1371" s="29" t="s">
        <v>1336</v>
      </c>
      <c r="B1371" s="16">
        <v>45193.0</v>
      </c>
      <c r="C1371" s="17" t="s">
        <v>13</v>
      </c>
      <c r="D1371" s="17" t="s">
        <v>17</v>
      </c>
      <c r="E1371" s="17">
        <v>4482.95</v>
      </c>
      <c r="F1371" s="17">
        <v>40.0</v>
      </c>
      <c r="G1371" s="17">
        <v>12.0</v>
      </c>
      <c r="H1371" s="17">
        <v>1729.21</v>
      </c>
      <c r="I1371" s="19" t="str">
        <f t="shared" si="1"/>
        <v>East</v>
      </c>
      <c r="J1371" s="19" t="str">
        <f t="shared" si="2"/>
        <v>EAST</v>
      </c>
      <c r="K1371" s="19" t="str">
        <f t="shared" si="3"/>
        <v>east</v>
      </c>
      <c r="L1371" s="19" t="str">
        <f t="shared" si="4"/>
        <v>Clothing</v>
      </c>
      <c r="M1371" s="19" t="str">
        <f t="shared" si="5"/>
        <v>CLOTHING</v>
      </c>
      <c r="N1371" s="28" t="str">
        <f t="shared" si="6"/>
        <v>clothing</v>
      </c>
    </row>
    <row r="1372" ht="15.75" customHeight="1">
      <c r="A1372" s="27">
        <v>7.5184046E7</v>
      </c>
      <c r="B1372" s="12">
        <v>45579.0</v>
      </c>
      <c r="C1372" s="13" t="s">
        <v>13</v>
      </c>
      <c r="D1372" s="13" t="s">
        <v>21</v>
      </c>
      <c r="E1372" s="13">
        <v>340.36</v>
      </c>
      <c r="F1372" s="13">
        <v>46.0</v>
      </c>
      <c r="G1372" s="13">
        <v>36.0</v>
      </c>
      <c r="H1372" s="13">
        <v>947.13</v>
      </c>
      <c r="I1372" s="19" t="str">
        <f t="shared" si="1"/>
        <v>East</v>
      </c>
      <c r="J1372" s="19" t="str">
        <f t="shared" si="2"/>
        <v>EAST</v>
      </c>
      <c r="K1372" s="19" t="str">
        <f t="shared" si="3"/>
        <v>east</v>
      </c>
      <c r="L1372" s="19" t="str">
        <f t="shared" si="4"/>
        <v>Sports</v>
      </c>
      <c r="M1372" s="19" t="str">
        <f t="shared" si="5"/>
        <v>SPORTS</v>
      </c>
      <c r="N1372" s="28" t="str">
        <f t="shared" si="6"/>
        <v>sports</v>
      </c>
    </row>
    <row r="1373" ht="15.75" customHeight="1">
      <c r="A1373" s="29" t="s">
        <v>1337</v>
      </c>
      <c r="B1373" s="16">
        <v>45135.0</v>
      </c>
      <c r="C1373" s="17" t="s">
        <v>13</v>
      </c>
      <c r="D1373" s="17" t="s">
        <v>17</v>
      </c>
      <c r="E1373" s="17">
        <v>1844.09</v>
      </c>
      <c r="F1373" s="17">
        <v>8.0</v>
      </c>
      <c r="G1373" s="17">
        <v>50.0</v>
      </c>
      <c r="H1373" s="17">
        <v>822.24</v>
      </c>
      <c r="I1373" s="19" t="str">
        <f t="shared" si="1"/>
        <v>East</v>
      </c>
      <c r="J1373" s="19" t="str">
        <f t="shared" si="2"/>
        <v>EAST</v>
      </c>
      <c r="K1373" s="19" t="str">
        <f t="shared" si="3"/>
        <v>east</v>
      </c>
      <c r="L1373" s="19" t="str">
        <f t="shared" si="4"/>
        <v>Clothing</v>
      </c>
      <c r="M1373" s="19" t="str">
        <f t="shared" si="5"/>
        <v>CLOTHING</v>
      </c>
      <c r="N1373" s="28" t="str">
        <f t="shared" si="6"/>
        <v>clothing</v>
      </c>
    </row>
    <row r="1374" ht="15.75" customHeight="1">
      <c r="A1374" s="27" t="s">
        <v>1338</v>
      </c>
      <c r="B1374" s="12">
        <v>45476.0</v>
      </c>
      <c r="C1374" s="13" t="s">
        <v>13</v>
      </c>
      <c r="D1374" s="13" t="s">
        <v>10</v>
      </c>
      <c r="E1374" s="13">
        <v>2397.1</v>
      </c>
      <c r="F1374" s="13">
        <v>14.0</v>
      </c>
      <c r="G1374" s="13">
        <v>39.0</v>
      </c>
      <c r="H1374" s="13">
        <v>1832.21</v>
      </c>
      <c r="I1374" s="19" t="str">
        <f t="shared" si="1"/>
        <v>East</v>
      </c>
      <c r="J1374" s="19" t="str">
        <f t="shared" si="2"/>
        <v>EAST</v>
      </c>
      <c r="K1374" s="19" t="str">
        <f t="shared" si="3"/>
        <v>east</v>
      </c>
      <c r="L1374" s="19" t="str">
        <f t="shared" si="4"/>
        <v>Groceries</v>
      </c>
      <c r="M1374" s="19" t="str">
        <f t="shared" si="5"/>
        <v>GROCERIES</v>
      </c>
      <c r="N1374" s="28" t="str">
        <f t="shared" si="6"/>
        <v>groceries</v>
      </c>
    </row>
    <row r="1375" ht="15.75" customHeight="1">
      <c r="A1375" s="29" t="s">
        <v>1339</v>
      </c>
      <c r="B1375" s="16">
        <v>45411.0</v>
      </c>
      <c r="C1375" s="17" t="s">
        <v>9</v>
      </c>
      <c r="D1375" s="17" t="s">
        <v>23</v>
      </c>
      <c r="E1375" s="17">
        <v>2045.12</v>
      </c>
      <c r="F1375" s="17">
        <v>15.0</v>
      </c>
      <c r="G1375" s="17">
        <v>41.0</v>
      </c>
      <c r="H1375" s="17">
        <v>1499.48</v>
      </c>
      <c r="I1375" s="19" t="str">
        <f t="shared" si="1"/>
        <v>North</v>
      </c>
      <c r="J1375" s="19" t="str">
        <f t="shared" si="2"/>
        <v>NORTH</v>
      </c>
      <c r="K1375" s="19" t="str">
        <f t="shared" si="3"/>
        <v>north</v>
      </c>
      <c r="L1375" s="19" t="str">
        <f t="shared" si="4"/>
        <v>Electronics</v>
      </c>
      <c r="M1375" s="19" t="str">
        <f t="shared" si="5"/>
        <v>ELECTRONICS</v>
      </c>
      <c r="N1375" s="28" t="str">
        <f t="shared" si="6"/>
        <v>electronics</v>
      </c>
    </row>
    <row r="1376" ht="15.75" customHeight="1">
      <c r="A1376" s="27" t="s">
        <v>1340</v>
      </c>
      <c r="B1376" s="12">
        <v>45248.0</v>
      </c>
      <c r="C1376" s="13" t="s">
        <v>16</v>
      </c>
      <c r="D1376" s="13" t="s">
        <v>19</v>
      </c>
      <c r="E1376" s="13">
        <v>922.41</v>
      </c>
      <c r="F1376" s="13">
        <v>20.0</v>
      </c>
      <c r="G1376" s="13">
        <v>25.0</v>
      </c>
      <c r="H1376" s="13">
        <v>156.45</v>
      </c>
      <c r="I1376" s="19" t="str">
        <f t="shared" si="1"/>
        <v>South</v>
      </c>
      <c r="J1376" s="19" t="str">
        <f t="shared" si="2"/>
        <v>SOUTH</v>
      </c>
      <c r="K1376" s="19" t="str">
        <f t="shared" si="3"/>
        <v>south</v>
      </c>
      <c r="L1376" s="19" t="str">
        <f t="shared" si="4"/>
        <v>Furniture</v>
      </c>
      <c r="M1376" s="19" t="str">
        <f t="shared" si="5"/>
        <v>FURNITURE</v>
      </c>
      <c r="N1376" s="28" t="str">
        <f t="shared" si="6"/>
        <v>furniture</v>
      </c>
    </row>
    <row r="1377" ht="15.75" customHeight="1">
      <c r="A1377" s="29" t="s">
        <v>1341</v>
      </c>
      <c r="B1377" s="16">
        <v>45595.0</v>
      </c>
      <c r="C1377" s="17" t="s">
        <v>9</v>
      </c>
      <c r="D1377" s="17" t="s">
        <v>23</v>
      </c>
      <c r="E1377" s="17">
        <v>4698.01</v>
      </c>
      <c r="F1377" s="17">
        <v>48.0</v>
      </c>
      <c r="G1377" s="17">
        <v>41.0</v>
      </c>
      <c r="H1377" s="17">
        <v>762.97</v>
      </c>
      <c r="I1377" s="19" t="str">
        <f t="shared" si="1"/>
        <v>North</v>
      </c>
      <c r="J1377" s="19" t="str">
        <f t="shared" si="2"/>
        <v>NORTH</v>
      </c>
      <c r="K1377" s="19" t="str">
        <f t="shared" si="3"/>
        <v>north</v>
      </c>
      <c r="L1377" s="19" t="str">
        <f t="shared" si="4"/>
        <v>Electronics</v>
      </c>
      <c r="M1377" s="19" t="str">
        <f t="shared" si="5"/>
        <v>ELECTRONICS</v>
      </c>
      <c r="N1377" s="28" t="str">
        <f t="shared" si="6"/>
        <v>electronics</v>
      </c>
    </row>
    <row r="1378" ht="15.75" customHeight="1">
      <c r="A1378" s="27" t="s">
        <v>1342</v>
      </c>
      <c r="B1378" s="12">
        <v>45410.0</v>
      </c>
      <c r="C1378" s="13" t="s">
        <v>12</v>
      </c>
      <c r="D1378" s="13" t="s">
        <v>10</v>
      </c>
      <c r="E1378" s="13">
        <v>4794.17</v>
      </c>
      <c r="F1378" s="13">
        <v>36.0</v>
      </c>
      <c r="G1378" s="13">
        <v>34.0</v>
      </c>
      <c r="H1378" s="13">
        <v>647.94</v>
      </c>
      <c r="I1378" s="19" t="str">
        <f t="shared" si="1"/>
        <v>West</v>
      </c>
      <c r="J1378" s="19" t="str">
        <f t="shared" si="2"/>
        <v>WEST</v>
      </c>
      <c r="K1378" s="19" t="str">
        <f t="shared" si="3"/>
        <v>west</v>
      </c>
      <c r="L1378" s="19" t="str">
        <f t="shared" si="4"/>
        <v>Groceries</v>
      </c>
      <c r="M1378" s="19" t="str">
        <f t="shared" si="5"/>
        <v>GROCERIES</v>
      </c>
      <c r="N1378" s="28" t="str">
        <f t="shared" si="6"/>
        <v>groceries</v>
      </c>
    </row>
    <row r="1379" ht="15.75" customHeight="1">
      <c r="A1379" s="29" t="s">
        <v>1343</v>
      </c>
      <c r="B1379" s="16">
        <v>45588.0</v>
      </c>
      <c r="C1379" s="17" t="s">
        <v>13</v>
      </c>
      <c r="D1379" s="17" t="s">
        <v>19</v>
      </c>
      <c r="E1379" s="17">
        <v>2007.74</v>
      </c>
      <c r="F1379" s="17">
        <v>10.0</v>
      </c>
      <c r="G1379" s="17">
        <v>47.0</v>
      </c>
      <c r="H1379" s="17">
        <v>490.49</v>
      </c>
      <c r="I1379" s="19" t="str">
        <f t="shared" si="1"/>
        <v>East</v>
      </c>
      <c r="J1379" s="19" t="str">
        <f t="shared" si="2"/>
        <v>EAST</v>
      </c>
      <c r="K1379" s="19" t="str">
        <f t="shared" si="3"/>
        <v>east</v>
      </c>
      <c r="L1379" s="19" t="str">
        <f t="shared" si="4"/>
        <v>Furniture</v>
      </c>
      <c r="M1379" s="19" t="str">
        <f t="shared" si="5"/>
        <v>FURNITURE</v>
      </c>
      <c r="N1379" s="28" t="str">
        <f t="shared" si="6"/>
        <v>furniture</v>
      </c>
    </row>
    <row r="1380" ht="15.75" customHeight="1">
      <c r="A1380" s="27" t="s">
        <v>1344</v>
      </c>
      <c r="B1380" s="12">
        <v>45201.0</v>
      </c>
      <c r="C1380" s="13" t="s">
        <v>12</v>
      </c>
      <c r="D1380" s="13" t="s">
        <v>17</v>
      </c>
      <c r="E1380" s="13">
        <v>4209.5</v>
      </c>
      <c r="F1380" s="13">
        <v>12.0</v>
      </c>
      <c r="G1380" s="13">
        <v>37.0</v>
      </c>
      <c r="H1380" s="13">
        <v>1529.14</v>
      </c>
      <c r="I1380" s="19" t="str">
        <f t="shared" si="1"/>
        <v>West</v>
      </c>
      <c r="J1380" s="19" t="str">
        <f t="shared" si="2"/>
        <v>WEST</v>
      </c>
      <c r="K1380" s="19" t="str">
        <f t="shared" si="3"/>
        <v>west</v>
      </c>
      <c r="L1380" s="19" t="str">
        <f t="shared" si="4"/>
        <v>Clothing</v>
      </c>
      <c r="M1380" s="19" t="str">
        <f t="shared" si="5"/>
        <v>CLOTHING</v>
      </c>
      <c r="N1380" s="28" t="str">
        <f t="shared" si="6"/>
        <v>clothing</v>
      </c>
    </row>
    <row r="1381" ht="15.75" customHeight="1">
      <c r="A1381" s="29" t="s">
        <v>1345</v>
      </c>
      <c r="B1381" s="16">
        <v>45495.0</v>
      </c>
      <c r="C1381" s="17" t="s">
        <v>13</v>
      </c>
      <c r="D1381" s="17" t="s">
        <v>17</v>
      </c>
      <c r="E1381" s="17">
        <v>1167.98</v>
      </c>
      <c r="F1381" s="17">
        <v>21.0</v>
      </c>
      <c r="G1381" s="17">
        <v>34.0</v>
      </c>
      <c r="H1381" s="17">
        <v>1923.05</v>
      </c>
      <c r="I1381" s="19" t="str">
        <f t="shared" si="1"/>
        <v>East</v>
      </c>
      <c r="J1381" s="19" t="str">
        <f t="shared" si="2"/>
        <v>EAST</v>
      </c>
      <c r="K1381" s="19" t="str">
        <f t="shared" si="3"/>
        <v>east</v>
      </c>
      <c r="L1381" s="19" t="str">
        <f t="shared" si="4"/>
        <v>Clothing</v>
      </c>
      <c r="M1381" s="19" t="str">
        <f t="shared" si="5"/>
        <v>CLOTHING</v>
      </c>
      <c r="N1381" s="28" t="str">
        <f t="shared" si="6"/>
        <v>clothing</v>
      </c>
    </row>
    <row r="1382" ht="15.75" customHeight="1">
      <c r="A1382" s="27" t="s">
        <v>1346</v>
      </c>
      <c r="B1382" s="12">
        <v>44958.0</v>
      </c>
      <c r="C1382" s="13" t="s">
        <v>13</v>
      </c>
      <c r="D1382" s="13" t="s">
        <v>17</v>
      </c>
      <c r="E1382" s="13">
        <v>1993.03</v>
      </c>
      <c r="F1382" s="13">
        <v>14.0</v>
      </c>
      <c r="G1382" s="13">
        <v>30.0</v>
      </c>
      <c r="H1382" s="13">
        <v>659.67</v>
      </c>
      <c r="I1382" s="19" t="str">
        <f t="shared" si="1"/>
        <v>East</v>
      </c>
      <c r="J1382" s="19" t="str">
        <f t="shared" si="2"/>
        <v>EAST</v>
      </c>
      <c r="K1382" s="19" t="str">
        <f t="shared" si="3"/>
        <v>east</v>
      </c>
      <c r="L1382" s="19" t="str">
        <f t="shared" si="4"/>
        <v>Clothing</v>
      </c>
      <c r="M1382" s="19" t="str">
        <f t="shared" si="5"/>
        <v>CLOTHING</v>
      </c>
      <c r="N1382" s="28" t="str">
        <f t="shared" si="6"/>
        <v>clothing</v>
      </c>
    </row>
    <row r="1383" ht="15.75" customHeight="1">
      <c r="A1383" s="29" t="s">
        <v>1347</v>
      </c>
      <c r="B1383" s="16">
        <v>45150.0</v>
      </c>
      <c r="C1383" s="17" t="s">
        <v>16</v>
      </c>
      <c r="D1383" s="17" t="s">
        <v>10</v>
      </c>
      <c r="E1383" s="17">
        <v>1585.84</v>
      </c>
      <c r="F1383" s="17">
        <v>30.0</v>
      </c>
      <c r="G1383" s="17">
        <v>18.0</v>
      </c>
      <c r="H1383" s="17">
        <v>1727.63</v>
      </c>
      <c r="I1383" s="19" t="str">
        <f t="shared" si="1"/>
        <v>South</v>
      </c>
      <c r="J1383" s="19" t="str">
        <f t="shared" si="2"/>
        <v>SOUTH</v>
      </c>
      <c r="K1383" s="19" t="str">
        <f t="shared" si="3"/>
        <v>south</v>
      </c>
      <c r="L1383" s="19" t="str">
        <f t="shared" si="4"/>
        <v>Groceries</v>
      </c>
      <c r="M1383" s="19" t="str">
        <f t="shared" si="5"/>
        <v>GROCERIES</v>
      </c>
      <c r="N1383" s="28" t="str">
        <f t="shared" si="6"/>
        <v>groceries</v>
      </c>
    </row>
    <row r="1384" ht="15.75" customHeight="1">
      <c r="A1384" s="27" t="s">
        <v>1348</v>
      </c>
      <c r="B1384" s="12">
        <v>45115.0</v>
      </c>
      <c r="C1384" s="13" t="s">
        <v>9</v>
      </c>
      <c r="D1384" s="13" t="s">
        <v>19</v>
      </c>
      <c r="E1384" s="13">
        <v>998.3</v>
      </c>
      <c r="F1384" s="13">
        <v>26.0</v>
      </c>
      <c r="G1384" s="13">
        <v>1.0</v>
      </c>
      <c r="H1384" s="13">
        <v>1891.6</v>
      </c>
      <c r="I1384" s="19" t="str">
        <f t="shared" si="1"/>
        <v>North</v>
      </c>
      <c r="J1384" s="19" t="str">
        <f t="shared" si="2"/>
        <v>NORTH</v>
      </c>
      <c r="K1384" s="19" t="str">
        <f t="shared" si="3"/>
        <v>north</v>
      </c>
      <c r="L1384" s="19" t="str">
        <f t="shared" si="4"/>
        <v>Furniture</v>
      </c>
      <c r="M1384" s="19" t="str">
        <f t="shared" si="5"/>
        <v>FURNITURE</v>
      </c>
      <c r="N1384" s="28" t="str">
        <f t="shared" si="6"/>
        <v>furniture</v>
      </c>
    </row>
    <row r="1385" ht="15.75" customHeight="1">
      <c r="A1385" s="29" t="s">
        <v>1349</v>
      </c>
      <c r="B1385" s="16">
        <v>45566.0</v>
      </c>
      <c r="C1385" s="17" t="s">
        <v>12</v>
      </c>
      <c r="D1385" s="17" t="s">
        <v>17</v>
      </c>
      <c r="E1385" s="17">
        <v>4053.7</v>
      </c>
      <c r="F1385" s="17">
        <v>28.0</v>
      </c>
      <c r="G1385" s="17">
        <v>27.0</v>
      </c>
      <c r="H1385" s="17">
        <v>247.53</v>
      </c>
      <c r="I1385" s="19" t="str">
        <f t="shared" si="1"/>
        <v>West</v>
      </c>
      <c r="J1385" s="19" t="str">
        <f t="shared" si="2"/>
        <v>WEST</v>
      </c>
      <c r="K1385" s="19" t="str">
        <f t="shared" si="3"/>
        <v>west</v>
      </c>
      <c r="L1385" s="19" t="str">
        <f t="shared" si="4"/>
        <v>Clothing</v>
      </c>
      <c r="M1385" s="19" t="str">
        <f t="shared" si="5"/>
        <v>CLOTHING</v>
      </c>
      <c r="N1385" s="28" t="str">
        <f t="shared" si="6"/>
        <v>clothing</v>
      </c>
    </row>
    <row r="1386" ht="15.75" customHeight="1">
      <c r="A1386" s="27" t="s">
        <v>1350</v>
      </c>
      <c r="B1386" s="12">
        <v>45165.0</v>
      </c>
      <c r="C1386" s="13" t="s">
        <v>13</v>
      </c>
      <c r="D1386" s="13" t="s">
        <v>10</v>
      </c>
      <c r="E1386" s="13">
        <v>744.21</v>
      </c>
      <c r="F1386" s="13">
        <v>20.0</v>
      </c>
      <c r="G1386" s="13">
        <v>13.0</v>
      </c>
      <c r="H1386" s="13">
        <v>1674.88</v>
      </c>
      <c r="I1386" s="19" t="str">
        <f t="shared" si="1"/>
        <v>East</v>
      </c>
      <c r="J1386" s="19" t="str">
        <f t="shared" si="2"/>
        <v>EAST</v>
      </c>
      <c r="K1386" s="19" t="str">
        <f t="shared" si="3"/>
        <v>east</v>
      </c>
      <c r="L1386" s="19" t="str">
        <f t="shared" si="4"/>
        <v>Groceries</v>
      </c>
      <c r="M1386" s="19" t="str">
        <f t="shared" si="5"/>
        <v>GROCERIES</v>
      </c>
      <c r="N1386" s="28" t="str">
        <f t="shared" si="6"/>
        <v>groceries</v>
      </c>
    </row>
    <row r="1387" ht="15.75" customHeight="1">
      <c r="A1387" s="29" t="s">
        <v>1351</v>
      </c>
      <c r="B1387" s="16">
        <v>45429.0</v>
      </c>
      <c r="C1387" s="17" t="s">
        <v>13</v>
      </c>
      <c r="D1387" s="17" t="s">
        <v>17</v>
      </c>
      <c r="E1387" s="17">
        <v>2037.48</v>
      </c>
      <c r="F1387" s="17">
        <v>13.0</v>
      </c>
      <c r="G1387" s="17">
        <v>3.0</v>
      </c>
      <c r="H1387" s="17">
        <v>595.89</v>
      </c>
      <c r="I1387" s="19" t="str">
        <f t="shared" si="1"/>
        <v>East</v>
      </c>
      <c r="J1387" s="19" t="str">
        <f t="shared" si="2"/>
        <v>EAST</v>
      </c>
      <c r="K1387" s="19" t="str">
        <f t="shared" si="3"/>
        <v>east</v>
      </c>
      <c r="L1387" s="19" t="str">
        <f t="shared" si="4"/>
        <v>Clothing</v>
      </c>
      <c r="M1387" s="19" t="str">
        <f t="shared" si="5"/>
        <v>CLOTHING</v>
      </c>
      <c r="N1387" s="28" t="str">
        <f t="shared" si="6"/>
        <v>clothing</v>
      </c>
    </row>
    <row r="1388" ht="15.75" customHeight="1">
      <c r="A1388" s="27" t="s">
        <v>1352</v>
      </c>
      <c r="B1388" s="12">
        <v>45166.0</v>
      </c>
      <c r="C1388" s="13" t="s">
        <v>9</v>
      </c>
      <c r="D1388" s="13" t="s">
        <v>17</v>
      </c>
      <c r="E1388" s="13">
        <v>4564.58</v>
      </c>
      <c r="F1388" s="13">
        <v>45.0</v>
      </c>
      <c r="G1388" s="13">
        <v>34.0</v>
      </c>
      <c r="H1388" s="13">
        <v>255.79</v>
      </c>
      <c r="I1388" s="19" t="str">
        <f t="shared" si="1"/>
        <v>North</v>
      </c>
      <c r="J1388" s="19" t="str">
        <f t="shared" si="2"/>
        <v>NORTH</v>
      </c>
      <c r="K1388" s="19" t="str">
        <f t="shared" si="3"/>
        <v>north</v>
      </c>
      <c r="L1388" s="19" t="str">
        <f t="shared" si="4"/>
        <v>Clothing</v>
      </c>
      <c r="M1388" s="19" t="str">
        <f t="shared" si="5"/>
        <v>CLOTHING</v>
      </c>
      <c r="N1388" s="28" t="str">
        <f t="shared" si="6"/>
        <v>clothing</v>
      </c>
    </row>
    <row r="1389" ht="15.75" customHeight="1">
      <c r="A1389" s="29" t="s">
        <v>1353</v>
      </c>
      <c r="B1389" s="16">
        <v>45057.0</v>
      </c>
      <c r="C1389" s="17" t="s">
        <v>9</v>
      </c>
      <c r="D1389" s="17" t="s">
        <v>21</v>
      </c>
      <c r="E1389" s="17">
        <v>2602.07</v>
      </c>
      <c r="F1389" s="17">
        <v>7.0</v>
      </c>
      <c r="G1389" s="17">
        <v>29.0</v>
      </c>
      <c r="H1389" s="17">
        <v>762.16</v>
      </c>
      <c r="I1389" s="19" t="str">
        <f t="shared" si="1"/>
        <v>North</v>
      </c>
      <c r="J1389" s="19" t="str">
        <f t="shared" si="2"/>
        <v>NORTH</v>
      </c>
      <c r="K1389" s="19" t="str">
        <f t="shared" si="3"/>
        <v>north</v>
      </c>
      <c r="L1389" s="19" t="str">
        <f t="shared" si="4"/>
        <v>Sports</v>
      </c>
      <c r="M1389" s="19" t="str">
        <f t="shared" si="5"/>
        <v>SPORTS</v>
      </c>
      <c r="N1389" s="28" t="str">
        <f t="shared" si="6"/>
        <v>sports</v>
      </c>
    </row>
    <row r="1390" ht="15.75" customHeight="1">
      <c r="A1390" s="27" t="s">
        <v>1354</v>
      </c>
      <c r="B1390" s="12">
        <v>44950.0</v>
      </c>
      <c r="C1390" s="13" t="s">
        <v>9</v>
      </c>
      <c r="D1390" s="13" t="s">
        <v>19</v>
      </c>
      <c r="E1390" s="13">
        <v>2497.88</v>
      </c>
      <c r="F1390" s="13">
        <v>31.0</v>
      </c>
      <c r="G1390" s="13">
        <v>6.0</v>
      </c>
      <c r="H1390" s="13">
        <v>808.27</v>
      </c>
      <c r="I1390" s="19" t="str">
        <f t="shared" si="1"/>
        <v>North</v>
      </c>
      <c r="J1390" s="19" t="str">
        <f t="shared" si="2"/>
        <v>NORTH</v>
      </c>
      <c r="K1390" s="19" t="str">
        <f t="shared" si="3"/>
        <v>north</v>
      </c>
      <c r="L1390" s="19" t="str">
        <f t="shared" si="4"/>
        <v>Furniture</v>
      </c>
      <c r="M1390" s="19" t="str">
        <f t="shared" si="5"/>
        <v>FURNITURE</v>
      </c>
      <c r="N1390" s="28" t="str">
        <f t="shared" si="6"/>
        <v>furniture</v>
      </c>
    </row>
    <row r="1391" ht="15.75" customHeight="1">
      <c r="A1391" s="29" t="s">
        <v>1355</v>
      </c>
      <c r="B1391" s="16">
        <v>44973.0</v>
      </c>
      <c r="C1391" s="17" t="s">
        <v>9</v>
      </c>
      <c r="D1391" s="17" t="s">
        <v>19</v>
      </c>
      <c r="E1391" s="17">
        <v>2478.12</v>
      </c>
      <c r="F1391" s="17">
        <v>39.0</v>
      </c>
      <c r="G1391" s="17">
        <v>0.0</v>
      </c>
      <c r="H1391" s="17">
        <v>692.89</v>
      </c>
      <c r="I1391" s="19" t="str">
        <f t="shared" si="1"/>
        <v>North</v>
      </c>
      <c r="J1391" s="19" t="str">
        <f t="shared" si="2"/>
        <v>NORTH</v>
      </c>
      <c r="K1391" s="19" t="str">
        <f t="shared" si="3"/>
        <v>north</v>
      </c>
      <c r="L1391" s="19" t="str">
        <f t="shared" si="4"/>
        <v>Furniture</v>
      </c>
      <c r="M1391" s="19" t="str">
        <f t="shared" si="5"/>
        <v>FURNITURE</v>
      </c>
      <c r="N1391" s="28" t="str">
        <f t="shared" si="6"/>
        <v>furniture</v>
      </c>
    </row>
    <row r="1392" ht="15.75" customHeight="1">
      <c r="A1392" s="27" t="s">
        <v>1356</v>
      </c>
      <c r="B1392" s="12">
        <v>45313.0</v>
      </c>
      <c r="C1392" s="13" t="s">
        <v>9</v>
      </c>
      <c r="D1392" s="13" t="s">
        <v>17</v>
      </c>
      <c r="E1392" s="13">
        <v>2485.31</v>
      </c>
      <c r="F1392" s="13">
        <v>27.0</v>
      </c>
      <c r="G1392" s="13">
        <v>46.0</v>
      </c>
      <c r="H1392" s="13">
        <v>18.94</v>
      </c>
      <c r="I1392" s="19" t="str">
        <f t="shared" si="1"/>
        <v>North</v>
      </c>
      <c r="J1392" s="19" t="str">
        <f t="shared" si="2"/>
        <v>NORTH</v>
      </c>
      <c r="K1392" s="19" t="str">
        <f t="shared" si="3"/>
        <v>north</v>
      </c>
      <c r="L1392" s="19" t="str">
        <f t="shared" si="4"/>
        <v>Clothing</v>
      </c>
      <c r="M1392" s="19" t="str">
        <f t="shared" si="5"/>
        <v>CLOTHING</v>
      </c>
      <c r="N1392" s="28" t="str">
        <f t="shared" si="6"/>
        <v>clothing</v>
      </c>
    </row>
    <row r="1393" ht="15.75" customHeight="1">
      <c r="A1393" s="29" t="s">
        <v>1357</v>
      </c>
      <c r="B1393" s="16">
        <v>45446.0</v>
      </c>
      <c r="C1393" s="17" t="s">
        <v>16</v>
      </c>
      <c r="D1393" s="17" t="s">
        <v>21</v>
      </c>
      <c r="E1393" s="17">
        <v>4593.44</v>
      </c>
      <c r="F1393" s="17">
        <v>14.0</v>
      </c>
      <c r="G1393" s="17">
        <v>23.0</v>
      </c>
      <c r="H1393" s="17">
        <v>209.99</v>
      </c>
      <c r="I1393" s="19" t="str">
        <f t="shared" si="1"/>
        <v>South</v>
      </c>
      <c r="J1393" s="19" t="str">
        <f t="shared" si="2"/>
        <v>SOUTH</v>
      </c>
      <c r="K1393" s="19" t="str">
        <f t="shared" si="3"/>
        <v>south</v>
      </c>
      <c r="L1393" s="19" t="str">
        <f t="shared" si="4"/>
        <v>Sports</v>
      </c>
      <c r="M1393" s="19" t="str">
        <f t="shared" si="5"/>
        <v>SPORTS</v>
      </c>
      <c r="N1393" s="28" t="str">
        <f t="shared" si="6"/>
        <v>sports</v>
      </c>
    </row>
    <row r="1394" ht="15.75" customHeight="1">
      <c r="A1394" s="27" t="s">
        <v>1358</v>
      </c>
      <c r="B1394" s="12">
        <v>45434.0</v>
      </c>
      <c r="C1394" s="13" t="s">
        <v>13</v>
      </c>
      <c r="D1394" s="13" t="s">
        <v>23</v>
      </c>
      <c r="E1394" s="13">
        <v>2685.02</v>
      </c>
      <c r="F1394" s="13">
        <v>1.0</v>
      </c>
      <c r="G1394" s="13">
        <v>27.0</v>
      </c>
      <c r="H1394" s="13">
        <v>624.84</v>
      </c>
      <c r="I1394" s="19" t="str">
        <f t="shared" si="1"/>
        <v>East</v>
      </c>
      <c r="J1394" s="19" t="str">
        <f t="shared" si="2"/>
        <v>EAST</v>
      </c>
      <c r="K1394" s="19" t="str">
        <f t="shared" si="3"/>
        <v>east</v>
      </c>
      <c r="L1394" s="19" t="str">
        <f t="shared" si="4"/>
        <v>Electronics</v>
      </c>
      <c r="M1394" s="19" t="str">
        <f t="shared" si="5"/>
        <v>ELECTRONICS</v>
      </c>
      <c r="N1394" s="28" t="str">
        <f t="shared" si="6"/>
        <v>electronics</v>
      </c>
    </row>
    <row r="1395" ht="15.75" customHeight="1">
      <c r="A1395" s="29" t="s">
        <v>1359</v>
      </c>
      <c r="B1395" s="16">
        <v>45127.0</v>
      </c>
      <c r="C1395" s="17" t="s">
        <v>12</v>
      </c>
      <c r="D1395" s="17" t="s">
        <v>10</v>
      </c>
      <c r="E1395" s="17">
        <v>4536.26</v>
      </c>
      <c r="F1395" s="17">
        <v>3.0</v>
      </c>
      <c r="G1395" s="17">
        <v>32.0</v>
      </c>
      <c r="H1395" s="17">
        <v>1523.44</v>
      </c>
      <c r="I1395" s="19" t="str">
        <f t="shared" si="1"/>
        <v>West</v>
      </c>
      <c r="J1395" s="19" t="str">
        <f t="shared" si="2"/>
        <v>WEST</v>
      </c>
      <c r="K1395" s="19" t="str">
        <f t="shared" si="3"/>
        <v>west</v>
      </c>
      <c r="L1395" s="19" t="str">
        <f t="shared" si="4"/>
        <v>Groceries</v>
      </c>
      <c r="M1395" s="19" t="str">
        <f t="shared" si="5"/>
        <v>GROCERIES</v>
      </c>
      <c r="N1395" s="28" t="str">
        <f t="shared" si="6"/>
        <v>groceries</v>
      </c>
    </row>
    <row r="1396" ht="15.75" customHeight="1">
      <c r="A1396" s="27" t="s">
        <v>1360</v>
      </c>
      <c r="B1396" s="12">
        <v>45257.0</v>
      </c>
      <c r="C1396" s="13" t="s">
        <v>13</v>
      </c>
      <c r="D1396" s="13" t="s">
        <v>10</v>
      </c>
      <c r="E1396" s="13">
        <v>515.72</v>
      </c>
      <c r="F1396" s="13">
        <v>41.0</v>
      </c>
      <c r="G1396" s="13">
        <v>46.0</v>
      </c>
      <c r="H1396" s="13">
        <v>1744.41</v>
      </c>
      <c r="I1396" s="19" t="str">
        <f t="shared" si="1"/>
        <v>East</v>
      </c>
      <c r="J1396" s="19" t="str">
        <f t="shared" si="2"/>
        <v>EAST</v>
      </c>
      <c r="K1396" s="19" t="str">
        <f t="shared" si="3"/>
        <v>east</v>
      </c>
      <c r="L1396" s="19" t="str">
        <f t="shared" si="4"/>
        <v>Groceries</v>
      </c>
      <c r="M1396" s="19" t="str">
        <f t="shared" si="5"/>
        <v>GROCERIES</v>
      </c>
      <c r="N1396" s="28" t="str">
        <f t="shared" si="6"/>
        <v>groceries</v>
      </c>
    </row>
    <row r="1397" ht="15.75" customHeight="1">
      <c r="A1397" s="29" t="s">
        <v>1361</v>
      </c>
      <c r="B1397" s="16">
        <v>45357.0</v>
      </c>
      <c r="C1397" s="17" t="s">
        <v>13</v>
      </c>
      <c r="D1397" s="17" t="s">
        <v>17</v>
      </c>
      <c r="E1397" s="17">
        <v>4830.9</v>
      </c>
      <c r="F1397" s="17">
        <v>1.0</v>
      </c>
      <c r="G1397" s="17">
        <v>17.0</v>
      </c>
      <c r="H1397" s="17">
        <v>378.86</v>
      </c>
      <c r="I1397" s="19" t="str">
        <f t="shared" si="1"/>
        <v>East</v>
      </c>
      <c r="J1397" s="19" t="str">
        <f t="shared" si="2"/>
        <v>EAST</v>
      </c>
      <c r="K1397" s="19" t="str">
        <f t="shared" si="3"/>
        <v>east</v>
      </c>
      <c r="L1397" s="19" t="str">
        <f t="shared" si="4"/>
        <v>Clothing</v>
      </c>
      <c r="M1397" s="19" t="str">
        <f t="shared" si="5"/>
        <v>CLOTHING</v>
      </c>
      <c r="N1397" s="28" t="str">
        <f t="shared" si="6"/>
        <v>clothing</v>
      </c>
    </row>
    <row r="1398" ht="15.75" customHeight="1">
      <c r="A1398" s="27" t="s">
        <v>1362</v>
      </c>
      <c r="B1398" s="12">
        <v>45260.0</v>
      </c>
      <c r="C1398" s="13" t="s">
        <v>9</v>
      </c>
      <c r="D1398" s="13" t="s">
        <v>21</v>
      </c>
      <c r="E1398" s="13">
        <v>2602.45</v>
      </c>
      <c r="F1398" s="13">
        <v>36.0</v>
      </c>
      <c r="G1398" s="13">
        <v>3.0</v>
      </c>
      <c r="H1398" s="13">
        <v>1559.66</v>
      </c>
      <c r="I1398" s="19" t="str">
        <f t="shared" si="1"/>
        <v>North</v>
      </c>
      <c r="J1398" s="19" t="str">
        <f t="shared" si="2"/>
        <v>NORTH</v>
      </c>
      <c r="K1398" s="19" t="str">
        <f t="shared" si="3"/>
        <v>north</v>
      </c>
      <c r="L1398" s="19" t="str">
        <f t="shared" si="4"/>
        <v>Sports</v>
      </c>
      <c r="M1398" s="19" t="str">
        <f t="shared" si="5"/>
        <v>SPORTS</v>
      </c>
      <c r="N1398" s="28" t="str">
        <f t="shared" si="6"/>
        <v>sports</v>
      </c>
    </row>
    <row r="1399" ht="15.75" customHeight="1">
      <c r="A1399" s="29" t="s">
        <v>1363</v>
      </c>
      <c r="B1399" s="16">
        <v>44893.0</v>
      </c>
      <c r="C1399" s="17" t="s">
        <v>9</v>
      </c>
      <c r="D1399" s="17" t="s">
        <v>19</v>
      </c>
      <c r="E1399" s="17">
        <v>3894.89</v>
      </c>
      <c r="F1399" s="17">
        <v>45.0</v>
      </c>
      <c r="G1399" s="17">
        <v>20.0</v>
      </c>
      <c r="H1399" s="17">
        <v>1569.7</v>
      </c>
      <c r="I1399" s="19" t="str">
        <f t="shared" si="1"/>
        <v>North</v>
      </c>
      <c r="J1399" s="19" t="str">
        <f t="shared" si="2"/>
        <v>NORTH</v>
      </c>
      <c r="K1399" s="19" t="str">
        <f t="shared" si="3"/>
        <v>north</v>
      </c>
      <c r="L1399" s="19" t="str">
        <f t="shared" si="4"/>
        <v>Furniture</v>
      </c>
      <c r="M1399" s="19" t="str">
        <f t="shared" si="5"/>
        <v>FURNITURE</v>
      </c>
      <c r="N1399" s="28" t="str">
        <f t="shared" si="6"/>
        <v>furniture</v>
      </c>
    </row>
    <row r="1400" ht="15.75" customHeight="1">
      <c r="A1400" s="27" t="s">
        <v>1364</v>
      </c>
      <c r="B1400" s="12">
        <v>45014.0</v>
      </c>
      <c r="C1400" s="13" t="s">
        <v>9</v>
      </c>
      <c r="D1400" s="13" t="s">
        <v>17</v>
      </c>
      <c r="E1400" s="13">
        <v>1694.64</v>
      </c>
      <c r="F1400" s="13">
        <v>37.0</v>
      </c>
      <c r="G1400" s="13">
        <v>2.0</v>
      </c>
      <c r="H1400" s="13">
        <v>252.97</v>
      </c>
      <c r="I1400" s="19" t="str">
        <f t="shared" si="1"/>
        <v>North</v>
      </c>
      <c r="J1400" s="19" t="str">
        <f t="shared" si="2"/>
        <v>NORTH</v>
      </c>
      <c r="K1400" s="19" t="str">
        <f t="shared" si="3"/>
        <v>north</v>
      </c>
      <c r="L1400" s="19" t="str">
        <f t="shared" si="4"/>
        <v>Clothing</v>
      </c>
      <c r="M1400" s="19" t="str">
        <f t="shared" si="5"/>
        <v>CLOTHING</v>
      </c>
      <c r="N1400" s="28" t="str">
        <f t="shared" si="6"/>
        <v>clothing</v>
      </c>
    </row>
    <row r="1401" ht="15.75" customHeight="1">
      <c r="A1401" s="29" t="s">
        <v>1365</v>
      </c>
      <c r="B1401" s="16">
        <v>45369.0</v>
      </c>
      <c r="C1401" s="17" t="s">
        <v>12</v>
      </c>
      <c r="D1401" s="17" t="s">
        <v>21</v>
      </c>
      <c r="E1401" s="17">
        <v>1389.08</v>
      </c>
      <c r="F1401" s="17">
        <v>32.0</v>
      </c>
      <c r="G1401" s="17">
        <v>0.0</v>
      </c>
      <c r="H1401" s="17">
        <v>1048.32</v>
      </c>
      <c r="I1401" s="19" t="str">
        <f t="shared" si="1"/>
        <v>West</v>
      </c>
      <c r="J1401" s="19" t="str">
        <f t="shared" si="2"/>
        <v>WEST</v>
      </c>
      <c r="K1401" s="19" t="str">
        <f t="shared" si="3"/>
        <v>west</v>
      </c>
      <c r="L1401" s="19" t="str">
        <f t="shared" si="4"/>
        <v>Sports</v>
      </c>
      <c r="M1401" s="19" t="str">
        <f t="shared" si="5"/>
        <v>SPORTS</v>
      </c>
      <c r="N1401" s="28" t="str">
        <f t="shared" si="6"/>
        <v>sports</v>
      </c>
    </row>
    <row r="1402" ht="15.75" customHeight="1">
      <c r="A1402" s="27" t="s">
        <v>1366</v>
      </c>
      <c r="B1402" s="12">
        <v>45210.0</v>
      </c>
      <c r="C1402" s="13" t="s">
        <v>13</v>
      </c>
      <c r="D1402" s="13" t="s">
        <v>17</v>
      </c>
      <c r="E1402" s="13">
        <v>4483.24</v>
      </c>
      <c r="F1402" s="13">
        <v>8.0</v>
      </c>
      <c r="G1402" s="13">
        <v>39.0</v>
      </c>
      <c r="H1402" s="13">
        <v>1064.94</v>
      </c>
      <c r="I1402" s="19" t="str">
        <f t="shared" si="1"/>
        <v>East</v>
      </c>
      <c r="J1402" s="19" t="str">
        <f t="shared" si="2"/>
        <v>EAST</v>
      </c>
      <c r="K1402" s="19" t="str">
        <f t="shared" si="3"/>
        <v>east</v>
      </c>
      <c r="L1402" s="19" t="str">
        <f t="shared" si="4"/>
        <v>Clothing</v>
      </c>
      <c r="M1402" s="19" t="str">
        <f t="shared" si="5"/>
        <v>CLOTHING</v>
      </c>
      <c r="N1402" s="28" t="str">
        <f t="shared" si="6"/>
        <v>clothing</v>
      </c>
    </row>
    <row r="1403" ht="15.75" customHeight="1">
      <c r="A1403" s="29" t="s">
        <v>1367</v>
      </c>
      <c r="B1403" s="16">
        <v>45420.0</v>
      </c>
      <c r="C1403" s="17" t="s">
        <v>16</v>
      </c>
      <c r="D1403" s="17" t="s">
        <v>10</v>
      </c>
      <c r="E1403" s="17">
        <v>1942.0</v>
      </c>
      <c r="F1403" s="17">
        <v>35.0</v>
      </c>
      <c r="G1403" s="17">
        <v>44.0</v>
      </c>
      <c r="H1403" s="17">
        <v>568.22</v>
      </c>
      <c r="I1403" s="19" t="str">
        <f t="shared" si="1"/>
        <v>South</v>
      </c>
      <c r="J1403" s="19" t="str">
        <f t="shared" si="2"/>
        <v>SOUTH</v>
      </c>
      <c r="K1403" s="19" t="str">
        <f t="shared" si="3"/>
        <v>south</v>
      </c>
      <c r="L1403" s="19" t="str">
        <f t="shared" si="4"/>
        <v>Groceries</v>
      </c>
      <c r="M1403" s="19" t="str">
        <f t="shared" si="5"/>
        <v>GROCERIES</v>
      </c>
      <c r="N1403" s="28" t="str">
        <f t="shared" si="6"/>
        <v>groceries</v>
      </c>
    </row>
    <row r="1404" ht="15.75" customHeight="1">
      <c r="A1404" s="27" t="s">
        <v>1368</v>
      </c>
      <c r="B1404" s="12">
        <v>45607.0</v>
      </c>
      <c r="C1404" s="13" t="s">
        <v>12</v>
      </c>
      <c r="D1404" s="13" t="s">
        <v>23</v>
      </c>
      <c r="E1404" s="13">
        <v>462.07</v>
      </c>
      <c r="F1404" s="13">
        <v>45.0</v>
      </c>
      <c r="G1404" s="13">
        <v>15.0</v>
      </c>
      <c r="H1404" s="13">
        <v>1196.9</v>
      </c>
      <c r="I1404" s="19" t="str">
        <f t="shared" si="1"/>
        <v>West</v>
      </c>
      <c r="J1404" s="19" t="str">
        <f t="shared" si="2"/>
        <v>WEST</v>
      </c>
      <c r="K1404" s="19" t="str">
        <f t="shared" si="3"/>
        <v>west</v>
      </c>
      <c r="L1404" s="19" t="str">
        <f t="shared" si="4"/>
        <v>Electronics</v>
      </c>
      <c r="M1404" s="19" t="str">
        <f t="shared" si="5"/>
        <v>ELECTRONICS</v>
      </c>
      <c r="N1404" s="28" t="str">
        <f t="shared" si="6"/>
        <v>electronics</v>
      </c>
    </row>
    <row r="1405" ht="15.75" customHeight="1">
      <c r="A1405" s="29" t="s">
        <v>1369</v>
      </c>
      <c r="B1405" s="16">
        <v>45158.0</v>
      </c>
      <c r="C1405" s="17" t="s">
        <v>16</v>
      </c>
      <c r="D1405" s="17" t="s">
        <v>10</v>
      </c>
      <c r="E1405" s="17">
        <v>475.79</v>
      </c>
      <c r="F1405" s="17">
        <v>38.0</v>
      </c>
      <c r="G1405" s="17">
        <v>45.0</v>
      </c>
      <c r="H1405" s="17">
        <v>1771.52</v>
      </c>
      <c r="I1405" s="19" t="str">
        <f t="shared" si="1"/>
        <v>South</v>
      </c>
      <c r="J1405" s="19" t="str">
        <f t="shared" si="2"/>
        <v>SOUTH</v>
      </c>
      <c r="K1405" s="19" t="str">
        <f t="shared" si="3"/>
        <v>south</v>
      </c>
      <c r="L1405" s="19" t="str">
        <f t="shared" si="4"/>
        <v>Groceries</v>
      </c>
      <c r="M1405" s="19" t="str">
        <f t="shared" si="5"/>
        <v>GROCERIES</v>
      </c>
      <c r="N1405" s="28" t="str">
        <f t="shared" si="6"/>
        <v>groceries</v>
      </c>
    </row>
    <row r="1406" ht="15.75" customHeight="1">
      <c r="A1406" s="27" t="s">
        <v>1370</v>
      </c>
      <c r="B1406" s="12">
        <v>45035.0</v>
      </c>
      <c r="C1406" s="13" t="s">
        <v>9</v>
      </c>
      <c r="D1406" s="13" t="s">
        <v>17</v>
      </c>
      <c r="E1406" s="13">
        <v>2169.84</v>
      </c>
      <c r="F1406" s="13">
        <v>13.0</v>
      </c>
      <c r="G1406" s="13">
        <v>34.0</v>
      </c>
      <c r="H1406" s="13">
        <v>1242.75</v>
      </c>
      <c r="I1406" s="19" t="str">
        <f t="shared" si="1"/>
        <v>North</v>
      </c>
      <c r="J1406" s="19" t="str">
        <f t="shared" si="2"/>
        <v>NORTH</v>
      </c>
      <c r="K1406" s="19" t="str">
        <f t="shared" si="3"/>
        <v>north</v>
      </c>
      <c r="L1406" s="19" t="str">
        <f t="shared" si="4"/>
        <v>Clothing</v>
      </c>
      <c r="M1406" s="19" t="str">
        <f t="shared" si="5"/>
        <v>CLOTHING</v>
      </c>
      <c r="N1406" s="28" t="str">
        <f t="shared" si="6"/>
        <v>clothing</v>
      </c>
    </row>
    <row r="1407" ht="15.75" customHeight="1">
      <c r="A1407" s="29" t="s">
        <v>1371</v>
      </c>
      <c r="B1407" s="16">
        <v>45075.0</v>
      </c>
      <c r="C1407" s="17" t="s">
        <v>9</v>
      </c>
      <c r="D1407" s="17" t="s">
        <v>21</v>
      </c>
      <c r="E1407" s="17">
        <v>304.29</v>
      </c>
      <c r="F1407" s="17">
        <v>22.0</v>
      </c>
      <c r="G1407" s="17">
        <v>42.0</v>
      </c>
      <c r="H1407" s="17">
        <v>1822.13</v>
      </c>
      <c r="I1407" s="19" t="str">
        <f t="shared" si="1"/>
        <v>North</v>
      </c>
      <c r="J1407" s="19" t="str">
        <f t="shared" si="2"/>
        <v>NORTH</v>
      </c>
      <c r="K1407" s="19" t="str">
        <f t="shared" si="3"/>
        <v>north</v>
      </c>
      <c r="L1407" s="19" t="str">
        <f t="shared" si="4"/>
        <v>Sports</v>
      </c>
      <c r="M1407" s="19" t="str">
        <f t="shared" si="5"/>
        <v>SPORTS</v>
      </c>
      <c r="N1407" s="28" t="str">
        <f t="shared" si="6"/>
        <v>sports</v>
      </c>
    </row>
    <row r="1408" ht="15.75" customHeight="1">
      <c r="A1408" s="27" t="s">
        <v>1372</v>
      </c>
      <c r="B1408" s="12">
        <v>45258.0</v>
      </c>
      <c r="C1408" s="13" t="s">
        <v>16</v>
      </c>
      <c r="D1408" s="13" t="s">
        <v>19</v>
      </c>
      <c r="E1408" s="13">
        <v>3035.64</v>
      </c>
      <c r="F1408" s="13">
        <v>37.0</v>
      </c>
      <c r="G1408" s="13">
        <v>19.0</v>
      </c>
      <c r="H1408" s="13">
        <v>459.77</v>
      </c>
      <c r="I1408" s="19" t="str">
        <f t="shared" si="1"/>
        <v>South</v>
      </c>
      <c r="J1408" s="19" t="str">
        <f t="shared" si="2"/>
        <v>SOUTH</v>
      </c>
      <c r="K1408" s="19" t="str">
        <f t="shared" si="3"/>
        <v>south</v>
      </c>
      <c r="L1408" s="19" t="str">
        <f t="shared" si="4"/>
        <v>Furniture</v>
      </c>
      <c r="M1408" s="19" t="str">
        <f t="shared" si="5"/>
        <v>FURNITURE</v>
      </c>
      <c r="N1408" s="28" t="str">
        <f t="shared" si="6"/>
        <v>furniture</v>
      </c>
    </row>
    <row r="1409" ht="15.75" customHeight="1">
      <c r="A1409" s="29" t="s">
        <v>1373</v>
      </c>
      <c r="B1409" s="16">
        <v>45472.0</v>
      </c>
      <c r="C1409" s="17" t="s">
        <v>9</v>
      </c>
      <c r="D1409" s="17" t="s">
        <v>17</v>
      </c>
      <c r="E1409" s="17">
        <v>3016.89</v>
      </c>
      <c r="F1409" s="17">
        <v>29.0</v>
      </c>
      <c r="G1409" s="17">
        <v>14.0</v>
      </c>
      <c r="H1409" s="17">
        <v>268.89</v>
      </c>
      <c r="I1409" s="19" t="str">
        <f t="shared" si="1"/>
        <v>North</v>
      </c>
      <c r="J1409" s="19" t="str">
        <f t="shared" si="2"/>
        <v>NORTH</v>
      </c>
      <c r="K1409" s="19" t="str">
        <f t="shared" si="3"/>
        <v>north</v>
      </c>
      <c r="L1409" s="19" t="str">
        <f t="shared" si="4"/>
        <v>Clothing</v>
      </c>
      <c r="M1409" s="19" t="str">
        <f t="shared" si="5"/>
        <v>CLOTHING</v>
      </c>
      <c r="N1409" s="28" t="str">
        <f t="shared" si="6"/>
        <v>clothing</v>
      </c>
    </row>
    <row r="1410" ht="15.75" customHeight="1">
      <c r="A1410" s="27" t="s">
        <v>1374</v>
      </c>
      <c r="B1410" s="12">
        <v>45457.0</v>
      </c>
      <c r="C1410" s="13" t="s">
        <v>13</v>
      </c>
      <c r="D1410" s="13" t="s">
        <v>23</v>
      </c>
      <c r="E1410" s="13">
        <v>2495.41</v>
      </c>
      <c r="F1410" s="13">
        <v>49.0</v>
      </c>
      <c r="G1410" s="13">
        <v>7.0</v>
      </c>
      <c r="H1410" s="13">
        <v>888.37</v>
      </c>
      <c r="I1410" s="19" t="str">
        <f t="shared" si="1"/>
        <v>East</v>
      </c>
      <c r="J1410" s="19" t="str">
        <f t="shared" si="2"/>
        <v>EAST</v>
      </c>
      <c r="K1410" s="19" t="str">
        <f t="shared" si="3"/>
        <v>east</v>
      </c>
      <c r="L1410" s="19" t="str">
        <f t="shared" si="4"/>
        <v>Electronics</v>
      </c>
      <c r="M1410" s="19" t="str">
        <f t="shared" si="5"/>
        <v>ELECTRONICS</v>
      </c>
      <c r="N1410" s="28" t="str">
        <f t="shared" si="6"/>
        <v>electronics</v>
      </c>
    </row>
    <row r="1411" ht="15.75" customHeight="1">
      <c r="A1411" s="29" t="s">
        <v>1375</v>
      </c>
      <c r="B1411" s="16">
        <v>45067.0</v>
      </c>
      <c r="C1411" s="17" t="s">
        <v>12</v>
      </c>
      <c r="D1411" s="17" t="s">
        <v>19</v>
      </c>
      <c r="E1411" s="17">
        <v>925.72</v>
      </c>
      <c r="F1411" s="17">
        <v>45.0</v>
      </c>
      <c r="G1411" s="17">
        <v>5.0</v>
      </c>
      <c r="H1411" s="17">
        <v>127.62</v>
      </c>
      <c r="I1411" s="19" t="str">
        <f t="shared" si="1"/>
        <v>West</v>
      </c>
      <c r="J1411" s="19" t="str">
        <f t="shared" si="2"/>
        <v>WEST</v>
      </c>
      <c r="K1411" s="19" t="str">
        <f t="shared" si="3"/>
        <v>west</v>
      </c>
      <c r="L1411" s="19" t="str">
        <f t="shared" si="4"/>
        <v>Furniture</v>
      </c>
      <c r="M1411" s="19" t="str">
        <f t="shared" si="5"/>
        <v>FURNITURE</v>
      </c>
      <c r="N1411" s="28" t="str">
        <f t="shared" si="6"/>
        <v>furniture</v>
      </c>
    </row>
    <row r="1412" ht="15.75" customHeight="1">
      <c r="A1412" s="27" t="s">
        <v>1376</v>
      </c>
      <c r="B1412" s="12">
        <v>45000.0</v>
      </c>
      <c r="C1412" s="13" t="s">
        <v>12</v>
      </c>
      <c r="D1412" s="13" t="s">
        <v>21</v>
      </c>
      <c r="E1412" s="13">
        <v>437.57</v>
      </c>
      <c r="F1412" s="13">
        <v>36.0</v>
      </c>
      <c r="G1412" s="13">
        <v>48.0</v>
      </c>
      <c r="H1412" s="13">
        <v>1893.16</v>
      </c>
      <c r="I1412" s="19" t="str">
        <f t="shared" si="1"/>
        <v>West</v>
      </c>
      <c r="J1412" s="19" t="str">
        <f t="shared" si="2"/>
        <v>WEST</v>
      </c>
      <c r="K1412" s="19" t="str">
        <f t="shared" si="3"/>
        <v>west</v>
      </c>
      <c r="L1412" s="19" t="str">
        <f t="shared" si="4"/>
        <v>Sports</v>
      </c>
      <c r="M1412" s="19" t="str">
        <f t="shared" si="5"/>
        <v>SPORTS</v>
      </c>
      <c r="N1412" s="28" t="str">
        <f t="shared" si="6"/>
        <v>sports</v>
      </c>
    </row>
    <row r="1413" ht="15.75" customHeight="1">
      <c r="A1413" s="29" t="s">
        <v>1377</v>
      </c>
      <c r="B1413" s="16">
        <v>45570.0</v>
      </c>
      <c r="C1413" s="17" t="s">
        <v>9</v>
      </c>
      <c r="D1413" s="17" t="s">
        <v>23</v>
      </c>
      <c r="E1413" s="17">
        <v>2648.28</v>
      </c>
      <c r="F1413" s="17">
        <v>20.0</v>
      </c>
      <c r="G1413" s="17">
        <v>37.0</v>
      </c>
      <c r="H1413" s="17">
        <v>1807.77</v>
      </c>
      <c r="I1413" s="19" t="str">
        <f t="shared" si="1"/>
        <v>North</v>
      </c>
      <c r="J1413" s="19" t="str">
        <f t="shared" si="2"/>
        <v>NORTH</v>
      </c>
      <c r="K1413" s="19" t="str">
        <f t="shared" si="3"/>
        <v>north</v>
      </c>
      <c r="L1413" s="19" t="str">
        <f t="shared" si="4"/>
        <v>Electronics</v>
      </c>
      <c r="M1413" s="19" t="str">
        <f t="shared" si="5"/>
        <v>ELECTRONICS</v>
      </c>
      <c r="N1413" s="28" t="str">
        <f t="shared" si="6"/>
        <v>electronics</v>
      </c>
    </row>
    <row r="1414" ht="15.75" customHeight="1">
      <c r="A1414" s="27" t="s">
        <v>1378</v>
      </c>
      <c r="B1414" s="12">
        <v>45367.0</v>
      </c>
      <c r="C1414" s="13" t="s">
        <v>13</v>
      </c>
      <c r="D1414" s="13" t="s">
        <v>21</v>
      </c>
      <c r="E1414" s="13">
        <v>2012.26</v>
      </c>
      <c r="F1414" s="13">
        <v>40.0</v>
      </c>
      <c r="G1414" s="13">
        <v>22.0</v>
      </c>
      <c r="H1414" s="13">
        <v>1015.6</v>
      </c>
      <c r="I1414" s="19" t="str">
        <f t="shared" si="1"/>
        <v>East</v>
      </c>
      <c r="J1414" s="19" t="str">
        <f t="shared" si="2"/>
        <v>EAST</v>
      </c>
      <c r="K1414" s="19" t="str">
        <f t="shared" si="3"/>
        <v>east</v>
      </c>
      <c r="L1414" s="19" t="str">
        <f t="shared" si="4"/>
        <v>Sports</v>
      </c>
      <c r="M1414" s="19" t="str">
        <f t="shared" si="5"/>
        <v>SPORTS</v>
      </c>
      <c r="N1414" s="28" t="str">
        <f t="shared" si="6"/>
        <v>sports</v>
      </c>
    </row>
    <row r="1415" ht="15.75" customHeight="1">
      <c r="A1415" s="29" t="s">
        <v>1379</v>
      </c>
      <c r="B1415" s="16">
        <v>45341.0</v>
      </c>
      <c r="C1415" s="17" t="s">
        <v>12</v>
      </c>
      <c r="D1415" s="17" t="s">
        <v>23</v>
      </c>
      <c r="E1415" s="17">
        <v>4944.95</v>
      </c>
      <c r="F1415" s="17">
        <v>19.0</v>
      </c>
      <c r="G1415" s="17">
        <v>33.0</v>
      </c>
      <c r="H1415" s="17">
        <v>914.04</v>
      </c>
      <c r="I1415" s="19" t="str">
        <f t="shared" si="1"/>
        <v>West</v>
      </c>
      <c r="J1415" s="19" t="str">
        <f t="shared" si="2"/>
        <v>WEST</v>
      </c>
      <c r="K1415" s="19" t="str">
        <f t="shared" si="3"/>
        <v>west</v>
      </c>
      <c r="L1415" s="19" t="str">
        <f t="shared" si="4"/>
        <v>Electronics</v>
      </c>
      <c r="M1415" s="19" t="str">
        <f t="shared" si="5"/>
        <v>ELECTRONICS</v>
      </c>
      <c r="N1415" s="28" t="str">
        <f t="shared" si="6"/>
        <v>electronics</v>
      </c>
    </row>
    <row r="1416" ht="15.75" customHeight="1">
      <c r="A1416" s="27" t="s">
        <v>1380</v>
      </c>
      <c r="B1416" s="12">
        <v>45059.0</v>
      </c>
      <c r="C1416" s="13" t="s">
        <v>12</v>
      </c>
      <c r="D1416" s="13" t="s">
        <v>10</v>
      </c>
      <c r="E1416" s="13">
        <v>1953.75</v>
      </c>
      <c r="F1416" s="13">
        <v>42.0</v>
      </c>
      <c r="G1416" s="13">
        <v>36.0</v>
      </c>
      <c r="H1416" s="13">
        <v>1061.6</v>
      </c>
      <c r="I1416" s="19" t="str">
        <f t="shared" si="1"/>
        <v>West</v>
      </c>
      <c r="J1416" s="19" t="str">
        <f t="shared" si="2"/>
        <v>WEST</v>
      </c>
      <c r="K1416" s="19" t="str">
        <f t="shared" si="3"/>
        <v>west</v>
      </c>
      <c r="L1416" s="19" t="str">
        <f t="shared" si="4"/>
        <v>Groceries</v>
      </c>
      <c r="M1416" s="19" t="str">
        <f t="shared" si="5"/>
        <v>GROCERIES</v>
      </c>
      <c r="N1416" s="28" t="str">
        <f t="shared" si="6"/>
        <v>groceries</v>
      </c>
    </row>
    <row r="1417" ht="15.75" customHeight="1">
      <c r="A1417" s="29" t="s">
        <v>1381</v>
      </c>
      <c r="B1417" s="16">
        <v>45455.0</v>
      </c>
      <c r="C1417" s="17" t="s">
        <v>16</v>
      </c>
      <c r="D1417" s="17" t="s">
        <v>21</v>
      </c>
      <c r="E1417" s="17">
        <v>1722.32</v>
      </c>
      <c r="F1417" s="17">
        <v>20.0</v>
      </c>
      <c r="G1417" s="17">
        <v>13.0</v>
      </c>
      <c r="H1417" s="17">
        <v>1753.85</v>
      </c>
      <c r="I1417" s="19" t="str">
        <f t="shared" si="1"/>
        <v>South</v>
      </c>
      <c r="J1417" s="19" t="str">
        <f t="shared" si="2"/>
        <v>SOUTH</v>
      </c>
      <c r="K1417" s="19" t="str">
        <f t="shared" si="3"/>
        <v>south</v>
      </c>
      <c r="L1417" s="19" t="str">
        <f t="shared" si="4"/>
        <v>Sports</v>
      </c>
      <c r="M1417" s="19" t="str">
        <f t="shared" si="5"/>
        <v>SPORTS</v>
      </c>
      <c r="N1417" s="28" t="str">
        <f t="shared" si="6"/>
        <v>sports</v>
      </c>
    </row>
    <row r="1418" ht="15.75" customHeight="1">
      <c r="A1418" s="27" t="s">
        <v>1382</v>
      </c>
      <c r="B1418" s="12">
        <v>45188.0</v>
      </c>
      <c r="C1418" s="13" t="s">
        <v>9</v>
      </c>
      <c r="D1418" s="13" t="s">
        <v>21</v>
      </c>
      <c r="E1418" s="13">
        <v>720.1</v>
      </c>
      <c r="F1418" s="13">
        <v>6.0</v>
      </c>
      <c r="G1418" s="13">
        <v>24.0</v>
      </c>
      <c r="H1418" s="13">
        <v>202.07</v>
      </c>
      <c r="I1418" s="19" t="str">
        <f t="shared" si="1"/>
        <v>North</v>
      </c>
      <c r="J1418" s="19" t="str">
        <f t="shared" si="2"/>
        <v>NORTH</v>
      </c>
      <c r="K1418" s="19" t="str">
        <f t="shared" si="3"/>
        <v>north</v>
      </c>
      <c r="L1418" s="19" t="str">
        <f t="shared" si="4"/>
        <v>Sports</v>
      </c>
      <c r="M1418" s="19" t="str">
        <f t="shared" si="5"/>
        <v>SPORTS</v>
      </c>
      <c r="N1418" s="28" t="str">
        <f t="shared" si="6"/>
        <v>sports</v>
      </c>
    </row>
    <row r="1419" ht="15.75" customHeight="1">
      <c r="A1419" s="29" t="s">
        <v>1383</v>
      </c>
      <c r="B1419" s="16">
        <v>44888.0</v>
      </c>
      <c r="C1419" s="17" t="s">
        <v>13</v>
      </c>
      <c r="D1419" s="17" t="s">
        <v>21</v>
      </c>
      <c r="E1419" s="17">
        <v>3941.52</v>
      </c>
      <c r="F1419" s="17">
        <v>23.0</v>
      </c>
      <c r="G1419" s="17">
        <v>22.0</v>
      </c>
      <c r="H1419" s="17">
        <v>484.4</v>
      </c>
      <c r="I1419" s="19" t="str">
        <f t="shared" si="1"/>
        <v>East</v>
      </c>
      <c r="J1419" s="19" t="str">
        <f t="shared" si="2"/>
        <v>EAST</v>
      </c>
      <c r="K1419" s="19" t="str">
        <f t="shared" si="3"/>
        <v>east</v>
      </c>
      <c r="L1419" s="19" t="str">
        <f t="shared" si="4"/>
        <v>Sports</v>
      </c>
      <c r="M1419" s="19" t="str">
        <f t="shared" si="5"/>
        <v>SPORTS</v>
      </c>
      <c r="N1419" s="28" t="str">
        <f t="shared" si="6"/>
        <v>sports</v>
      </c>
    </row>
    <row r="1420" ht="15.75" customHeight="1">
      <c r="A1420" s="27" t="s">
        <v>1384</v>
      </c>
      <c r="B1420" s="12">
        <v>45147.0</v>
      </c>
      <c r="C1420" s="13" t="s">
        <v>13</v>
      </c>
      <c r="D1420" s="13" t="s">
        <v>21</v>
      </c>
      <c r="E1420" s="13">
        <v>4697.5</v>
      </c>
      <c r="F1420" s="13">
        <v>21.0</v>
      </c>
      <c r="G1420" s="13">
        <v>36.0</v>
      </c>
      <c r="H1420" s="13">
        <v>351.07</v>
      </c>
      <c r="I1420" s="19" t="str">
        <f t="shared" si="1"/>
        <v>East</v>
      </c>
      <c r="J1420" s="19" t="str">
        <f t="shared" si="2"/>
        <v>EAST</v>
      </c>
      <c r="K1420" s="19" t="str">
        <f t="shared" si="3"/>
        <v>east</v>
      </c>
      <c r="L1420" s="19" t="str">
        <f t="shared" si="4"/>
        <v>Sports</v>
      </c>
      <c r="M1420" s="19" t="str">
        <f t="shared" si="5"/>
        <v>SPORTS</v>
      </c>
      <c r="N1420" s="28" t="str">
        <f t="shared" si="6"/>
        <v>sports</v>
      </c>
    </row>
    <row r="1421" ht="15.75" customHeight="1">
      <c r="A1421" s="29" t="s">
        <v>1385</v>
      </c>
      <c r="B1421" s="16">
        <v>45151.0</v>
      </c>
      <c r="C1421" s="17" t="s">
        <v>12</v>
      </c>
      <c r="D1421" s="17" t="s">
        <v>17</v>
      </c>
      <c r="E1421" s="17">
        <v>2496.37</v>
      </c>
      <c r="F1421" s="17">
        <v>33.0</v>
      </c>
      <c r="G1421" s="17">
        <v>7.0</v>
      </c>
      <c r="H1421" s="17">
        <v>1695.33</v>
      </c>
      <c r="I1421" s="19" t="str">
        <f t="shared" si="1"/>
        <v>West</v>
      </c>
      <c r="J1421" s="19" t="str">
        <f t="shared" si="2"/>
        <v>WEST</v>
      </c>
      <c r="K1421" s="19" t="str">
        <f t="shared" si="3"/>
        <v>west</v>
      </c>
      <c r="L1421" s="19" t="str">
        <f t="shared" si="4"/>
        <v>Clothing</v>
      </c>
      <c r="M1421" s="19" t="str">
        <f t="shared" si="5"/>
        <v>CLOTHING</v>
      </c>
      <c r="N1421" s="28" t="str">
        <f t="shared" si="6"/>
        <v>clothing</v>
      </c>
    </row>
    <row r="1422" ht="15.75" customHeight="1">
      <c r="A1422" s="27" t="s">
        <v>1386</v>
      </c>
      <c r="B1422" s="12">
        <v>45156.0</v>
      </c>
      <c r="C1422" s="13" t="s">
        <v>13</v>
      </c>
      <c r="D1422" s="13" t="s">
        <v>17</v>
      </c>
      <c r="E1422" s="13">
        <v>2106.81</v>
      </c>
      <c r="F1422" s="13">
        <v>34.0</v>
      </c>
      <c r="G1422" s="13">
        <v>38.0</v>
      </c>
      <c r="H1422" s="13">
        <v>484.06</v>
      </c>
      <c r="I1422" s="19" t="str">
        <f t="shared" si="1"/>
        <v>East</v>
      </c>
      <c r="J1422" s="19" t="str">
        <f t="shared" si="2"/>
        <v>EAST</v>
      </c>
      <c r="K1422" s="19" t="str">
        <f t="shared" si="3"/>
        <v>east</v>
      </c>
      <c r="L1422" s="19" t="str">
        <f t="shared" si="4"/>
        <v>Clothing</v>
      </c>
      <c r="M1422" s="19" t="str">
        <f t="shared" si="5"/>
        <v>CLOTHING</v>
      </c>
      <c r="N1422" s="28" t="str">
        <f t="shared" si="6"/>
        <v>clothing</v>
      </c>
    </row>
    <row r="1423" ht="15.75" customHeight="1">
      <c r="A1423" s="29" t="s">
        <v>1387</v>
      </c>
      <c r="B1423" s="16">
        <v>45496.0</v>
      </c>
      <c r="C1423" s="17" t="s">
        <v>13</v>
      </c>
      <c r="D1423" s="17" t="s">
        <v>21</v>
      </c>
      <c r="E1423" s="17">
        <v>793.15</v>
      </c>
      <c r="F1423" s="17">
        <v>7.0</v>
      </c>
      <c r="G1423" s="17">
        <v>13.0</v>
      </c>
      <c r="H1423" s="17">
        <v>1903.31</v>
      </c>
      <c r="I1423" s="19" t="str">
        <f t="shared" si="1"/>
        <v>East</v>
      </c>
      <c r="J1423" s="19" t="str">
        <f t="shared" si="2"/>
        <v>EAST</v>
      </c>
      <c r="K1423" s="19" t="str">
        <f t="shared" si="3"/>
        <v>east</v>
      </c>
      <c r="L1423" s="19" t="str">
        <f t="shared" si="4"/>
        <v>Sports</v>
      </c>
      <c r="M1423" s="19" t="str">
        <f t="shared" si="5"/>
        <v>SPORTS</v>
      </c>
      <c r="N1423" s="28" t="str">
        <f t="shared" si="6"/>
        <v>sports</v>
      </c>
    </row>
    <row r="1424" ht="15.75" customHeight="1">
      <c r="A1424" s="27" t="s">
        <v>1388</v>
      </c>
      <c r="B1424" s="12">
        <v>45292.0</v>
      </c>
      <c r="C1424" s="13" t="s">
        <v>16</v>
      </c>
      <c r="D1424" s="13" t="s">
        <v>19</v>
      </c>
      <c r="E1424" s="13">
        <v>222.57</v>
      </c>
      <c r="F1424" s="13">
        <v>37.0</v>
      </c>
      <c r="G1424" s="13">
        <v>39.0</v>
      </c>
      <c r="H1424" s="13">
        <v>854.73</v>
      </c>
      <c r="I1424" s="19" t="str">
        <f t="shared" si="1"/>
        <v>South</v>
      </c>
      <c r="J1424" s="19" t="str">
        <f t="shared" si="2"/>
        <v>SOUTH</v>
      </c>
      <c r="K1424" s="19" t="str">
        <f t="shared" si="3"/>
        <v>south</v>
      </c>
      <c r="L1424" s="19" t="str">
        <f t="shared" si="4"/>
        <v>Furniture</v>
      </c>
      <c r="M1424" s="19" t="str">
        <f t="shared" si="5"/>
        <v>FURNITURE</v>
      </c>
      <c r="N1424" s="28" t="str">
        <f t="shared" si="6"/>
        <v>furniture</v>
      </c>
    </row>
    <row r="1425" ht="15.75" customHeight="1">
      <c r="A1425" s="29" t="s">
        <v>1389</v>
      </c>
      <c r="B1425" s="16">
        <v>45089.0</v>
      </c>
      <c r="C1425" s="17" t="s">
        <v>9</v>
      </c>
      <c r="D1425" s="17" t="s">
        <v>19</v>
      </c>
      <c r="E1425" s="17">
        <v>2530.06</v>
      </c>
      <c r="F1425" s="17">
        <v>48.0</v>
      </c>
      <c r="G1425" s="17">
        <v>20.0</v>
      </c>
      <c r="H1425" s="17">
        <v>1204.84</v>
      </c>
      <c r="I1425" s="19" t="str">
        <f t="shared" si="1"/>
        <v>North</v>
      </c>
      <c r="J1425" s="19" t="str">
        <f t="shared" si="2"/>
        <v>NORTH</v>
      </c>
      <c r="K1425" s="19" t="str">
        <f t="shared" si="3"/>
        <v>north</v>
      </c>
      <c r="L1425" s="19" t="str">
        <f t="shared" si="4"/>
        <v>Furniture</v>
      </c>
      <c r="M1425" s="19" t="str">
        <f t="shared" si="5"/>
        <v>FURNITURE</v>
      </c>
      <c r="N1425" s="28" t="str">
        <f t="shared" si="6"/>
        <v>furniture</v>
      </c>
    </row>
    <row r="1426" ht="15.75" customHeight="1">
      <c r="A1426" s="27" t="s">
        <v>1390</v>
      </c>
      <c r="B1426" s="12">
        <v>45104.0</v>
      </c>
      <c r="C1426" s="13" t="s">
        <v>12</v>
      </c>
      <c r="D1426" s="13" t="s">
        <v>19</v>
      </c>
      <c r="E1426" s="13">
        <v>2478.63</v>
      </c>
      <c r="F1426" s="13">
        <v>21.0</v>
      </c>
      <c r="G1426" s="13">
        <v>13.0</v>
      </c>
      <c r="H1426" s="13">
        <v>1176.05</v>
      </c>
      <c r="I1426" s="19" t="str">
        <f t="shared" si="1"/>
        <v>West</v>
      </c>
      <c r="J1426" s="19" t="str">
        <f t="shared" si="2"/>
        <v>WEST</v>
      </c>
      <c r="K1426" s="19" t="str">
        <f t="shared" si="3"/>
        <v>west</v>
      </c>
      <c r="L1426" s="19" t="str">
        <f t="shared" si="4"/>
        <v>Furniture</v>
      </c>
      <c r="M1426" s="19" t="str">
        <f t="shared" si="5"/>
        <v>FURNITURE</v>
      </c>
      <c r="N1426" s="28" t="str">
        <f t="shared" si="6"/>
        <v>furniture</v>
      </c>
    </row>
    <row r="1427" ht="15.75" customHeight="1">
      <c r="A1427" s="29" t="s">
        <v>1391</v>
      </c>
      <c r="B1427" s="16">
        <v>45148.0</v>
      </c>
      <c r="C1427" s="17" t="s">
        <v>13</v>
      </c>
      <c r="D1427" s="17" t="s">
        <v>17</v>
      </c>
      <c r="E1427" s="17">
        <v>3332.06</v>
      </c>
      <c r="F1427" s="17">
        <v>22.0</v>
      </c>
      <c r="G1427" s="17">
        <v>21.0</v>
      </c>
      <c r="H1427" s="17">
        <v>1349.69</v>
      </c>
      <c r="I1427" s="19" t="str">
        <f t="shared" si="1"/>
        <v>East</v>
      </c>
      <c r="J1427" s="19" t="str">
        <f t="shared" si="2"/>
        <v>EAST</v>
      </c>
      <c r="K1427" s="19" t="str">
        <f t="shared" si="3"/>
        <v>east</v>
      </c>
      <c r="L1427" s="19" t="str">
        <f t="shared" si="4"/>
        <v>Clothing</v>
      </c>
      <c r="M1427" s="19" t="str">
        <f t="shared" si="5"/>
        <v>CLOTHING</v>
      </c>
      <c r="N1427" s="28" t="str">
        <f t="shared" si="6"/>
        <v>clothing</v>
      </c>
    </row>
    <row r="1428" ht="15.75" customHeight="1">
      <c r="A1428" s="27" t="s">
        <v>1392</v>
      </c>
      <c r="B1428" s="12">
        <v>45583.0</v>
      </c>
      <c r="C1428" s="13" t="s">
        <v>12</v>
      </c>
      <c r="D1428" s="13" t="s">
        <v>19</v>
      </c>
      <c r="E1428" s="13">
        <v>4259.59</v>
      </c>
      <c r="F1428" s="13">
        <v>39.0</v>
      </c>
      <c r="G1428" s="13">
        <v>31.0</v>
      </c>
      <c r="H1428" s="13">
        <v>718.37</v>
      </c>
      <c r="I1428" s="19" t="str">
        <f t="shared" si="1"/>
        <v>West</v>
      </c>
      <c r="J1428" s="19" t="str">
        <f t="shared" si="2"/>
        <v>WEST</v>
      </c>
      <c r="K1428" s="19" t="str">
        <f t="shared" si="3"/>
        <v>west</v>
      </c>
      <c r="L1428" s="19" t="str">
        <f t="shared" si="4"/>
        <v>Furniture</v>
      </c>
      <c r="M1428" s="19" t="str">
        <f t="shared" si="5"/>
        <v>FURNITURE</v>
      </c>
      <c r="N1428" s="28" t="str">
        <f t="shared" si="6"/>
        <v>furniture</v>
      </c>
    </row>
    <row r="1429" ht="15.75" customHeight="1">
      <c r="A1429" s="29" t="s">
        <v>1393</v>
      </c>
      <c r="B1429" s="16">
        <v>45366.0</v>
      </c>
      <c r="C1429" s="17" t="s">
        <v>16</v>
      </c>
      <c r="D1429" s="17" t="s">
        <v>17</v>
      </c>
      <c r="E1429" s="17">
        <v>503.52</v>
      </c>
      <c r="F1429" s="17">
        <v>29.0</v>
      </c>
      <c r="G1429" s="17">
        <v>25.0</v>
      </c>
      <c r="H1429" s="17">
        <v>1524.35</v>
      </c>
      <c r="I1429" s="19" t="str">
        <f t="shared" si="1"/>
        <v>South</v>
      </c>
      <c r="J1429" s="19" t="str">
        <f t="shared" si="2"/>
        <v>SOUTH</v>
      </c>
      <c r="K1429" s="19" t="str">
        <f t="shared" si="3"/>
        <v>south</v>
      </c>
      <c r="L1429" s="19" t="str">
        <f t="shared" si="4"/>
        <v>Clothing</v>
      </c>
      <c r="M1429" s="19" t="str">
        <f t="shared" si="5"/>
        <v>CLOTHING</v>
      </c>
      <c r="N1429" s="28" t="str">
        <f t="shared" si="6"/>
        <v>clothing</v>
      </c>
    </row>
    <row r="1430" ht="15.75" customHeight="1">
      <c r="A1430" s="27" t="s">
        <v>1394</v>
      </c>
      <c r="B1430" s="12">
        <v>44938.0</v>
      </c>
      <c r="C1430" s="13" t="s">
        <v>16</v>
      </c>
      <c r="D1430" s="13" t="s">
        <v>23</v>
      </c>
      <c r="E1430" s="13">
        <v>672.26</v>
      </c>
      <c r="F1430" s="13">
        <v>33.0</v>
      </c>
      <c r="G1430" s="13">
        <v>28.0</v>
      </c>
      <c r="H1430" s="13">
        <v>1560.25</v>
      </c>
      <c r="I1430" s="19" t="str">
        <f t="shared" si="1"/>
        <v>South</v>
      </c>
      <c r="J1430" s="19" t="str">
        <f t="shared" si="2"/>
        <v>SOUTH</v>
      </c>
      <c r="K1430" s="19" t="str">
        <f t="shared" si="3"/>
        <v>south</v>
      </c>
      <c r="L1430" s="19" t="str">
        <f t="shared" si="4"/>
        <v>Electronics</v>
      </c>
      <c r="M1430" s="19" t="str">
        <f t="shared" si="5"/>
        <v>ELECTRONICS</v>
      </c>
      <c r="N1430" s="28" t="str">
        <f t="shared" si="6"/>
        <v>electronics</v>
      </c>
    </row>
    <row r="1431" ht="15.75" customHeight="1">
      <c r="A1431" s="29" t="s">
        <v>1395</v>
      </c>
      <c r="B1431" s="16">
        <v>44901.0</v>
      </c>
      <c r="C1431" s="17" t="s">
        <v>12</v>
      </c>
      <c r="D1431" s="17" t="s">
        <v>19</v>
      </c>
      <c r="E1431" s="17">
        <v>3225.79</v>
      </c>
      <c r="F1431" s="17">
        <v>42.0</v>
      </c>
      <c r="G1431" s="17">
        <v>36.0</v>
      </c>
      <c r="H1431" s="17">
        <v>565.72</v>
      </c>
      <c r="I1431" s="19" t="str">
        <f t="shared" si="1"/>
        <v>West</v>
      </c>
      <c r="J1431" s="19" t="str">
        <f t="shared" si="2"/>
        <v>WEST</v>
      </c>
      <c r="K1431" s="19" t="str">
        <f t="shared" si="3"/>
        <v>west</v>
      </c>
      <c r="L1431" s="19" t="str">
        <f t="shared" si="4"/>
        <v>Furniture</v>
      </c>
      <c r="M1431" s="19" t="str">
        <f t="shared" si="5"/>
        <v>FURNITURE</v>
      </c>
      <c r="N1431" s="28" t="str">
        <f t="shared" si="6"/>
        <v>furniture</v>
      </c>
    </row>
    <row r="1432" ht="15.75" customHeight="1">
      <c r="A1432" s="27" t="s">
        <v>1396</v>
      </c>
      <c r="B1432" s="12">
        <v>45447.0</v>
      </c>
      <c r="C1432" s="13" t="s">
        <v>12</v>
      </c>
      <c r="D1432" s="13" t="s">
        <v>10</v>
      </c>
      <c r="E1432" s="13">
        <v>1631.5</v>
      </c>
      <c r="F1432" s="13">
        <v>5.0</v>
      </c>
      <c r="G1432" s="13">
        <v>25.0</v>
      </c>
      <c r="H1432" s="13">
        <v>1766.5</v>
      </c>
      <c r="I1432" s="19" t="str">
        <f t="shared" si="1"/>
        <v>West</v>
      </c>
      <c r="J1432" s="19" t="str">
        <f t="shared" si="2"/>
        <v>WEST</v>
      </c>
      <c r="K1432" s="19" t="str">
        <f t="shared" si="3"/>
        <v>west</v>
      </c>
      <c r="L1432" s="19" t="str">
        <f t="shared" si="4"/>
        <v>Groceries</v>
      </c>
      <c r="M1432" s="19" t="str">
        <f t="shared" si="5"/>
        <v>GROCERIES</v>
      </c>
      <c r="N1432" s="28" t="str">
        <f t="shared" si="6"/>
        <v>groceries</v>
      </c>
    </row>
    <row r="1433" ht="15.75" customHeight="1">
      <c r="A1433" s="29" t="s">
        <v>1397</v>
      </c>
      <c r="B1433" s="16">
        <v>44941.0</v>
      </c>
      <c r="C1433" s="17" t="s">
        <v>13</v>
      </c>
      <c r="D1433" s="17" t="s">
        <v>21</v>
      </c>
      <c r="E1433" s="17">
        <v>3682.86</v>
      </c>
      <c r="F1433" s="17">
        <v>23.0</v>
      </c>
      <c r="G1433" s="17">
        <v>19.0</v>
      </c>
      <c r="H1433" s="17">
        <v>35.49</v>
      </c>
      <c r="I1433" s="19" t="str">
        <f t="shared" si="1"/>
        <v>East</v>
      </c>
      <c r="J1433" s="19" t="str">
        <f t="shared" si="2"/>
        <v>EAST</v>
      </c>
      <c r="K1433" s="19" t="str">
        <f t="shared" si="3"/>
        <v>east</v>
      </c>
      <c r="L1433" s="19" t="str">
        <f t="shared" si="4"/>
        <v>Sports</v>
      </c>
      <c r="M1433" s="19" t="str">
        <f t="shared" si="5"/>
        <v>SPORTS</v>
      </c>
      <c r="N1433" s="28" t="str">
        <f t="shared" si="6"/>
        <v>sports</v>
      </c>
    </row>
    <row r="1434" ht="15.75" customHeight="1">
      <c r="A1434" s="27" t="s">
        <v>1398</v>
      </c>
      <c r="B1434" s="12">
        <v>45431.0</v>
      </c>
      <c r="C1434" s="13" t="s">
        <v>12</v>
      </c>
      <c r="D1434" s="13" t="s">
        <v>23</v>
      </c>
      <c r="E1434" s="13">
        <v>1533.73</v>
      </c>
      <c r="F1434" s="13">
        <v>26.0</v>
      </c>
      <c r="G1434" s="13">
        <v>47.0</v>
      </c>
      <c r="H1434" s="13">
        <v>358.22</v>
      </c>
      <c r="I1434" s="19" t="str">
        <f t="shared" si="1"/>
        <v>West</v>
      </c>
      <c r="J1434" s="19" t="str">
        <f t="shared" si="2"/>
        <v>WEST</v>
      </c>
      <c r="K1434" s="19" t="str">
        <f t="shared" si="3"/>
        <v>west</v>
      </c>
      <c r="L1434" s="19" t="str">
        <f t="shared" si="4"/>
        <v>Electronics</v>
      </c>
      <c r="M1434" s="19" t="str">
        <f t="shared" si="5"/>
        <v>ELECTRONICS</v>
      </c>
      <c r="N1434" s="28" t="str">
        <f t="shared" si="6"/>
        <v>electronics</v>
      </c>
    </row>
    <row r="1435" ht="15.75" customHeight="1">
      <c r="A1435" s="29" t="s">
        <v>1399</v>
      </c>
      <c r="B1435" s="16">
        <v>45544.0</v>
      </c>
      <c r="C1435" s="17" t="s">
        <v>9</v>
      </c>
      <c r="D1435" s="17" t="s">
        <v>19</v>
      </c>
      <c r="E1435" s="17">
        <v>3932.32</v>
      </c>
      <c r="F1435" s="17">
        <v>47.0</v>
      </c>
      <c r="G1435" s="17">
        <v>26.0</v>
      </c>
      <c r="H1435" s="17">
        <v>1125.13</v>
      </c>
      <c r="I1435" s="19" t="str">
        <f t="shared" si="1"/>
        <v>North</v>
      </c>
      <c r="J1435" s="19" t="str">
        <f t="shared" si="2"/>
        <v>NORTH</v>
      </c>
      <c r="K1435" s="19" t="str">
        <f t="shared" si="3"/>
        <v>north</v>
      </c>
      <c r="L1435" s="19" t="str">
        <f t="shared" si="4"/>
        <v>Furniture</v>
      </c>
      <c r="M1435" s="19" t="str">
        <f t="shared" si="5"/>
        <v>FURNITURE</v>
      </c>
      <c r="N1435" s="28" t="str">
        <f t="shared" si="6"/>
        <v>furniture</v>
      </c>
    </row>
    <row r="1436" ht="15.75" customHeight="1">
      <c r="A1436" s="27" t="s">
        <v>1400</v>
      </c>
      <c r="B1436" s="12">
        <v>45200.0</v>
      </c>
      <c r="C1436" s="13" t="s">
        <v>9</v>
      </c>
      <c r="D1436" s="13" t="s">
        <v>23</v>
      </c>
      <c r="E1436" s="13">
        <v>1658.26</v>
      </c>
      <c r="F1436" s="13">
        <v>32.0</v>
      </c>
      <c r="G1436" s="13">
        <v>27.0</v>
      </c>
      <c r="H1436" s="13">
        <v>1902.61</v>
      </c>
      <c r="I1436" s="19" t="str">
        <f t="shared" si="1"/>
        <v>North</v>
      </c>
      <c r="J1436" s="19" t="str">
        <f t="shared" si="2"/>
        <v>NORTH</v>
      </c>
      <c r="K1436" s="19" t="str">
        <f t="shared" si="3"/>
        <v>north</v>
      </c>
      <c r="L1436" s="19" t="str">
        <f t="shared" si="4"/>
        <v>Electronics</v>
      </c>
      <c r="M1436" s="19" t="str">
        <f t="shared" si="5"/>
        <v>ELECTRONICS</v>
      </c>
      <c r="N1436" s="28" t="str">
        <f t="shared" si="6"/>
        <v>electronics</v>
      </c>
    </row>
    <row r="1437" ht="15.75" customHeight="1">
      <c r="A1437" s="29" t="s">
        <v>1401</v>
      </c>
      <c r="B1437" s="16">
        <v>45213.0</v>
      </c>
      <c r="C1437" s="17" t="s">
        <v>16</v>
      </c>
      <c r="D1437" s="17" t="s">
        <v>23</v>
      </c>
      <c r="E1437" s="17">
        <v>4352.94</v>
      </c>
      <c r="F1437" s="17">
        <v>20.0</v>
      </c>
      <c r="G1437" s="17">
        <v>29.0</v>
      </c>
      <c r="H1437" s="17">
        <v>1264.11</v>
      </c>
      <c r="I1437" s="19" t="str">
        <f t="shared" si="1"/>
        <v>South</v>
      </c>
      <c r="J1437" s="19" t="str">
        <f t="shared" si="2"/>
        <v>SOUTH</v>
      </c>
      <c r="K1437" s="19" t="str">
        <f t="shared" si="3"/>
        <v>south</v>
      </c>
      <c r="L1437" s="19" t="str">
        <f t="shared" si="4"/>
        <v>Electronics</v>
      </c>
      <c r="M1437" s="19" t="str">
        <f t="shared" si="5"/>
        <v>ELECTRONICS</v>
      </c>
      <c r="N1437" s="28" t="str">
        <f t="shared" si="6"/>
        <v>electronics</v>
      </c>
    </row>
    <row r="1438" ht="15.75" customHeight="1">
      <c r="A1438" s="27" t="s">
        <v>1402</v>
      </c>
      <c r="B1438" s="12">
        <v>45015.0</v>
      </c>
      <c r="C1438" s="13" t="s">
        <v>12</v>
      </c>
      <c r="D1438" s="13" t="s">
        <v>23</v>
      </c>
      <c r="E1438" s="13">
        <v>4455.51</v>
      </c>
      <c r="F1438" s="13">
        <v>47.0</v>
      </c>
      <c r="G1438" s="13">
        <v>22.0</v>
      </c>
      <c r="H1438" s="13">
        <v>128.4</v>
      </c>
      <c r="I1438" s="19" t="str">
        <f t="shared" si="1"/>
        <v>West</v>
      </c>
      <c r="J1438" s="19" t="str">
        <f t="shared" si="2"/>
        <v>WEST</v>
      </c>
      <c r="K1438" s="19" t="str">
        <f t="shared" si="3"/>
        <v>west</v>
      </c>
      <c r="L1438" s="19" t="str">
        <f t="shared" si="4"/>
        <v>Electronics</v>
      </c>
      <c r="M1438" s="19" t="str">
        <f t="shared" si="5"/>
        <v>ELECTRONICS</v>
      </c>
      <c r="N1438" s="28" t="str">
        <f t="shared" si="6"/>
        <v>electronics</v>
      </c>
    </row>
    <row r="1439" ht="15.75" customHeight="1">
      <c r="A1439" s="29" t="s">
        <v>1403</v>
      </c>
      <c r="B1439" s="16">
        <v>45270.0</v>
      </c>
      <c r="C1439" s="17" t="s">
        <v>16</v>
      </c>
      <c r="D1439" s="17" t="s">
        <v>21</v>
      </c>
      <c r="E1439" s="17">
        <v>1344.25</v>
      </c>
      <c r="F1439" s="17">
        <v>20.0</v>
      </c>
      <c r="G1439" s="17">
        <v>20.0</v>
      </c>
      <c r="H1439" s="17">
        <v>891.28</v>
      </c>
      <c r="I1439" s="19" t="str">
        <f t="shared" si="1"/>
        <v>South</v>
      </c>
      <c r="J1439" s="19" t="str">
        <f t="shared" si="2"/>
        <v>SOUTH</v>
      </c>
      <c r="K1439" s="19" t="str">
        <f t="shared" si="3"/>
        <v>south</v>
      </c>
      <c r="L1439" s="19" t="str">
        <f t="shared" si="4"/>
        <v>Sports</v>
      </c>
      <c r="M1439" s="19" t="str">
        <f t="shared" si="5"/>
        <v>SPORTS</v>
      </c>
      <c r="N1439" s="28" t="str">
        <f t="shared" si="6"/>
        <v>sports</v>
      </c>
    </row>
    <row r="1440" ht="15.75" customHeight="1">
      <c r="A1440" s="27" t="s">
        <v>1404</v>
      </c>
      <c r="B1440" s="12">
        <v>45605.0</v>
      </c>
      <c r="C1440" s="13" t="s">
        <v>13</v>
      </c>
      <c r="D1440" s="13" t="s">
        <v>21</v>
      </c>
      <c r="E1440" s="13">
        <v>2253.14</v>
      </c>
      <c r="F1440" s="13">
        <v>2.0</v>
      </c>
      <c r="G1440" s="13">
        <v>12.0</v>
      </c>
      <c r="H1440" s="13">
        <v>1752.24</v>
      </c>
      <c r="I1440" s="19" t="str">
        <f t="shared" si="1"/>
        <v>East</v>
      </c>
      <c r="J1440" s="19" t="str">
        <f t="shared" si="2"/>
        <v>EAST</v>
      </c>
      <c r="K1440" s="19" t="str">
        <f t="shared" si="3"/>
        <v>east</v>
      </c>
      <c r="L1440" s="19" t="str">
        <f t="shared" si="4"/>
        <v>Sports</v>
      </c>
      <c r="M1440" s="19" t="str">
        <f t="shared" si="5"/>
        <v>SPORTS</v>
      </c>
      <c r="N1440" s="28" t="str">
        <f t="shared" si="6"/>
        <v>sports</v>
      </c>
    </row>
    <row r="1441" ht="15.75" customHeight="1">
      <c r="A1441" s="29" t="s">
        <v>1405</v>
      </c>
      <c r="B1441" s="16">
        <v>45446.0</v>
      </c>
      <c r="C1441" s="17" t="s">
        <v>9</v>
      </c>
      <c r="D1441" s="17" t="s">
        <v>21</v>
      </c>
      <c r="E1441" s="17">
        <v>4500.79</v>
      </c>
      <c r="F1441" s="17">
        <v>48.0</v>
      </c>
      <c r="G1441" s="17">
        <v>38.0</v>
      </c>
      <c r="H1441" s="17">
        <v>1849.74</v>
      </c>
      <c r="I1441" s="19" t="str">
        <f t="shared" si="1"/>
        <v>North</v>
      </c>
      <c r="J1441" s="19" t="str">
        <f t="shared" si="2"/>
        <v>NORTH</v>
      </c>
      <c r="K1441" s="19" t="str">
        <f t="shared" si="3"/>
        <v>north</v>
      </c>
      <c r="L1441" s="19" t="str">
        <f t="shared" si="4"/>
        <v>Sports</v>
      </c>
      <c r="M1441" s="19" t="str">
        <f t="shared" si="5"/>
        <v>SPORTS</v>
      </c>
      <c r="N1441" s="28" t="str">
        <f t="shared" si="6"/>
        <v>sports</v>
      </c>
    </row>
    <row r="1442" ht="15.75" customHeight="1">
      <c r="A1442" s="27" t="s">
        <v>1406</v>
      </c>
      <c r="B1442" s="12">
        <v>45017.0</v>
      </c>
      <c r="C1442" s="13" t="s">
        <v>12</v>
      </c>
      <c r="D1442" s="13" t="s">
        <v>19</v>
      </c>
      <c r="E1442" s="13">
        <v>2856.73</v>
      </c>
      <c r="F1442" s="13">
        <v>23.0</v>
      </c>
      <c r="G1442" s="13">
        <v>29.0</v>
      </c>
      <c r="H1442" s="13">
        <v>1823.89</v>
      </c>
      <c r="I1442" s="19" t="str">
        <f t="shared" si="1"/>
        <v>West</v>
      </c>
      <c r="J1442" s="19" t="str">
        <f t="shared" si="2"/>
        <v>WEST</v>
      </c>
      <c r="K1442" s="19" t="str">
        <f t="shared" si="3"/>
        <v>west</v>
      </c>
      <c r="L1442" s="19" t="str">
        <f t="shared" si="4"/>
        <v>Furniture</v>
      </c>
      <c r="M1442" s="19" t="str">
        <f t="shared" si="5"/>
        <v>FURNITURE</v>
      </c>
      <c r="N1442" s="28" t="str">
        <f t="shared" si="6"/>
        <v>furniture</v>
      </c>
    </row>
    <row r="1443" ht="15.75" customHeight="1">
      <c r="A1443" s="29" t="s">
        <v>1407</v>
      </c>
      <c r="B1443" s="16">
        <v>45158.0</v>
      </c>
      <c r="C1443" s="17" t="s">
        <v>12</v>
      </c>
      <c r="D1443" s="17" t="s">
        <v>23</v>
      </c>
      <c r="E1443" s="17">
        <v>4830.94</v>
      </c>
      <c r="F1443" s="17">
        <v>42.0</v>
      </c>
      <c r="G1443" s="17">
        <v>22.0</v>
      </c>
      <c r="H1443" s="17">
        <v>298.87</v>
      </c>
      <c r="I1443" s="19" t="str">
        <f t="shared" si="1"/>
        <v>West</v>
      </c>
      <c r="J1443" s="19" t="str">
        <f t="shared" si="2"/>
        <v>WEST</v>
      </c>
      <c r="K1443" s="19" t="str">
        <f t="shared" si="3"/>
        <v>west</v>
      </c>
      <c r="L1443" s="19" t="str">
        <f t="shared" si="4"/>
        <v>Electronics</v>
      </c>
      <c r="M1443" s="19" t="str">
        <f t="shared" si="5"/>
        <v>ELECTRONICS</v>
      </c>
      <c r="N1443" s="28" t="str">
        <f t="shared" si="6"/>
        <v>electronics</v>
      </c>
    </row>
    <row r="1444" ht="15.75" customHeight="1">
      <c r="A1444" s="27" t="s">
        <v>1408</v>
      </c>
      <c r="B1444" s="12">
        <v>45351.0</v>
      </c>
      <c r="C1444" s="13" t="s">
        <v>12</v>
      </c>
      <c r="D1444" s="13" t="s">
        <v>17</v>
      </c>
      <c r="E1444" s="13">
        <v>1157.72</v>
      </c>
      <c r="F1444" s="13">
        <v>2.0</v>
      </c>
      <c r="G1444" s="13">
        <v>42.0</v>
      </c>
      <c r="H1444" s="13">
        <v>1687.38</v>
      </c>
      <c r="I1444" s="19" t="str">
        <f t="shared" si="1"/>
        <v>West</v>
      </c>
      <c r="J1444" s="19" t="str">
        <f t="shared" si="2"/>
        <v>WEST</v>
      </c>
      <c r="K1444" s="19" t="str">
        <f t="shared" si="3"/>
        <v>west</v>
      </c>
      <c r="L1444" s="19" t="str">
        <f t="shared" si="4"/>
        <v>Clothing</v>
      </c>
      <c r="M1444" s="19" t="str">
        <f t="shared" si="5"/>
        <v>CLOTHING</v>
      </c>
      <c r="N1444" s="28" t="str">
        <f t="shared" si="6"/>
        <v>clothing</v>
      </c>
    </row>
    <row r="1445" ht="15.75" customHeight="1">
      <c r="A1445" s="29" t="s">
        <v>1409</v>
      </c>
      <c r="B1445" s="16">
        <v>45246.0</v>
      </c>
      <c r="C1445" s="17" t="s">
        <v>16</v>
      </c>
      <c r="D1445" s="17" t="s">
        <v>19</v>
      </c>
      <c r="E1445" s="17">
        <v>1588.61</v>
      </c>
      <c r="F1445" s="17">
        <v>23.0</v>
      </c>
      <c r="G1445" s="17">
        <v>50.0</v>
      </c>
      <c r="H1445" s="17">
        <v>1434.3</v>
      </c>
      <c r="I1445" s="19" t="str">
        <f t="shared" si="1"/>
        <v>South</v>
      </c>
      <c r="J1445" s="19" t="str">
        <f t="shared" si="2"/>
        <v>SOUTH</v>
      </c>
      <c r="K1445" s="19" t="str">
        <f t="shared" si="3"/>
        <v>south</v>
      </c>
      <c r="L1445" s="19" t="str">
        <f t="shared" si="4"/>
        <v>Furniture</v>
      </c>
      <c r="M1445" s="19" t="str">
        <f t="shared" si="5"/>
        <v>FURNITURE</v>
      </c>
      <c r="N1445" s="28" t="str">
        <f t="shared" si="6"/>
        <v>furniture</v>
      </c>
    </row>
    <row r="1446" ht="15.75" customHeight="1">
      <c r="A1446" s="27" t="s">
        <v>1410</v>
      </c>
      <c r="B1446" s="12">
        <v>45121.0</v>
      </c>
      <c r="C1446" s="13" t="s">
        <v>12</v>
      </c>
      <c r="D1446" s="13" t="s">
        <v>17</v>
      </c>
      <c r="E1446" s="13">
        <v>1933.11</v>
      </c>
      <c r="F1446" s="13">
        <v>45.0</v>
      </c>
      <c r="G1446" s="13">
        <v>23.0</v>
      </c>
      <c r="H1446" s="13">
        <v>1607.78</v>
      </c>
      <c r="I1446" s="19" t="str">
        <f t="shared" si="1"/>
        <v>West</v>
      </c>
      <c r="J1446" s="19" t="str">
        <f t="shared" si="2"/>
        <v>WEST</v>
      </c>
      <c r="K1446" s="19" t="str">
        <f t="shared" si="3"/>
        <v>west</v>
      </c>
      <c r="L1446" s="19" t="str">
        <f t="shared" si="4"/>
        <v>Clothing</v>
      </c>
      <c r="M1446" s="19" t="str">
        <f t="shared" si="5"/>
        <v>CLOTHING</v>
      </c>
      <c r="N1446" s="28" t="str">
        <f t="shared" si="6"/>
        <v>clothing</v>
      </c>
    </row>
    <row r="1447" ht="15.75" customHeight="1">
      <c r="A1447" s="29" t="s">
        <v>1411</v>
      </c>
      <c r="B1447" s="16">
        <v>45312.0</v>
      </c>
      <c r="C1447" s="17" t="s">
        <v>16</v>
      </c>
      <c r="D1447" s="17" t="s">
        <v>21</v>
      </c>
      <c r="E1447" s="17">
        <v>2956.01</v>
      </c>
      <c r="F1447" s="17">
        <v>32.0</v>
      </c>
      <c r="G1447" s="17">
        <v>46.0</v>
      </c>
      <c r="H1447" s="17">
        <v>1636.85</v>
      </c>
      <c r="I1447" s="19" t="str">
        <f t="shared" si="1"/>
        <v>South</v>
      </c>
      <c r="J1447" s="19" t="str">
        <f t="shared" si="2"/>
        <v>SOUTH</v>
      </c>
      <c r="K1447" s="19" t="str">
        <f t="shared" si="3"/>
        <v>south</v>
      </c>
      <c r="L1447" s="19" t="str">
        <f t="shared" si="4"/>
        <v>Sports</v>
      </c>
      <c r="M1447" s="19" t="str">
        <f t="shared" si="5"/>
        <v>SPORTS</v>
      </c>
      <c r="N1447" s="28" t="str">
        <f t="shared" si="6"/>
        <v>sports</v>
      </c>
    </row>
    <row r="1448" ht="15.75" customHeight="1">
      <c r="A1448" s="27" t="s">
        <v>1412</v>
      </c>
      <c r="B1448" s="12">
        <v>45070.0</v>
      </c>
      <c r="C1448" s="13" t="s">
        <v>13</v>
      </c>
      <c r="D1448" s="13" t="s">
        <v>23</v>
      </c>
      <c r="E1448" s="13">
        <v>357.41</v>
      </c>
      <c r="F1448" s="13">
        <v>21.0</v>
      </c>
      <c r="G1448" s="13">
        <v>29.0</v>
      </c>
      <c r="H1448" s="13">
        <v>147.85</v>
      </c>
      <c r="I1448" s="19" t="str">
        <f t="shared" si="1"/>
        <v>East</v>
      </c>
      <c r="J1448" s="19" t="str">
        <f t="shared" si="2"/>
        <v>EAST</v>
      </c>
      <c r="K1448" s="19" t="str">
        <f t="shared" si="3"/>
        <v>east</v>
      </c>
      <c r="L1448" s="19" t="str">
        <f t="shared" si="4"/>
        <v>Electronics</v>
      </c>
      <c r="M1448" s="19" t="str">
        <f t="shared" si="5"/>
        <v>ELECTRONICS</v>
      </c>
      <c r="N1448" s="28" t="str">
        <f t="shared" si="6"/>
        <v>electronics</v>
      </c>
    </row>
    <row r="1449" ht="15.75" customHeight="1">
      <c r="A1449" s="29" t="s">
        <v>1413</v>
      </c>
      <c r="B1449" s="16">
        <v>45246.0</v>
      </c>
      <c r="C1449" s="17" t="s">
        <v>9</v>
      </c>
      <c r="D1449" s="17" t="s">
        <v>23</v>
      </c>
      <c r="E1449" s="17">
        <v>2848.87</v>
      </c>
      <c r="F1449" s="17">
        <v>21.0</v>
      </c>
      <c r="G1449" s="17">
        <v>5.0</v>
      </c>
      <c r="H1449" s="17">
        <v>1786.83</v>
      </c>
      <c r="I1449" s="19" t="str">
        <f t="shared" si="1"/>
        <v>North</v>
      </c>
      <c r="J1449" s="19" t="str">
        <f t="shared" si="2"/>
        <v>NORTH</v>
      </c>
      <c r="K1449" s="19" t="str">
        <f t="shared" si="3"/>
        <v>north</v>
      </c>
      <c r="L1449" s="19" t="str">
        <f t="shared" si="4"/>
        <v>Electronics</v>
      </c>
      <c r="M1449" s="19" t="str">
        <f t="shared" si="5"/>
        <v>ELECTRONICS</v>
      </c>
      <c r="N1449" s="28" t="str">
        <f t="shared" si="6"/>
        <v>electronics</v>
      </c>
    </row>
    <row r="1450" ht="15.75" customHeight="1">
      <c r="A1450" s="27" t="s">
        <v>1414</v>
      </c>
      <c r="B1450" s="12">
        <v>45591.0</v>
      </c>
      <c r="C1450" s="13" t="s">
        <v>16</v>
      </c>
      <c r="D1450" s="13" t="s">
        <v>19</v>
      </c>
      <c r="E1450" s="13">
        <v>149.71</v>
      </c>
      <c r="F1450" s="13">
        <v>15.0</v>
      </c>
      <c r="G1450" s="13">
        <v>19.0</v>
      </c>
      <c r="H1450" s="13">
        <v>1413.08</v>
      </c>
      <c r="I1450" s="19" t="str">
        <f t="shared" si="1"/>
        <v>South</v>
      </c>
      <c r="J1450" s="19" t="str">
        <f t="shared" si="2"/>
        <v>SOUTH</v>
      </c>
      <c r="K1450" s="19" t="str">
        <f t="shared" si="3"/>
        <v>south</v>
      </c>
      <c r="L1450" s="19" t="str">
        <f t="shared" si="4"/>
        <v>Furniture</v>
      </c>
      <c r="M1450" s="19" t="str">
        <f t="shared" si="5"/>
        <v>FURNITURE</v>
      </c>
      <c r="N1450" s="28" t="str">
        <f t="shared" si="6"/>
        <v>furniture</v>
      </c>
    </row>
    <row r="1451" ht="15.75" customHeight="1">
      <c r="A1451" s="29" t="s">
        <v>1415</v>
      </c>
      <c r="B1451" s="16">
        <v>45437.0</v>
      </c>
      <c r="C1451" s="17" t="s">
        <v>12</v>
      </c>
      <c r="D1451" s="17" t="s">
        <v>17</v>
      </c>
      <c r="E1451" s="17">
        <v>2677.13</v>
      </c>
      <c r="F1451" s="17">
        <v>1.0</v>
      </c>
      <c r="G1451" s="17">
        <v>26.0</v>
      </c>
      <c r="H1451" s="17">
        <v>1084.7</v>
      </c>
      <c r="I1451" s="19" t="str">
        <f t="shared" si="1"/>
        <v>West</v>
      </c>
      <c r="J1451" s="19" t="str">
        <f t="shared" si="2"/>
        <v>WEST</v>
      </c>
      <c r="K1451" s="19" t="str">
        <f t="shared" si="3"/>
        <v>west</v>
      </c>
      <c r="L1451" s="19" t="str">
        <f t="shared" si="4"/>
        <v>Clothing</v>
      </c>
      <c r="M1451" s="19" t="str">
        <f t="shared" si="5"/>
        <v>CLOTHING</v>
      </c>
      <c r="N1451" s="28" t="str">
        <f t="shared" si="6"/>
        <v>clothing</v>
      </c>
    </row>
    <row r="1452" ht="15.75" customHeight="1">
      <c r="A1452" s="27" t="s">
        <v>1416</v>
      </c>
      <c r="B1452" s="12">
        <v>45060.0</v>
      </c>
      <c r="C1452" s="13" t="s">
        <v>9</v>
      </c>
      <c r="D1452" s="13" t="s">
        <v>21</v>
      </c>
      <c r="E1452" s="13">
        <v>3908.38</v>
      </c>
      <c r="F1452" s="13">
        <v>49.0</v>
      </c>
      <c r="G1452" s="13">
        <v>0.0</v>
      </c>
      <c r="H1452" s="13">
        <v>1002.73</v>
      </c>
      <c r="I1452" s="19" t="str">
        <f t="shared" si="1"/>
        <v>North</v>
      </c>
      <c r="J1452" s="19" t="str">
        <f t="shared" si="2"/>
        <v>NORTH</v>
      </c>
      <c r="K1452" s="19" t="str">
        <f t="shared" si="3"/>
        <v>north</v>
      </c>
      <c r="L1452" s="19" t="str">
        <f t="shared" si="4"/>
        <v>Sports</v>
      </c>
      <c r="M1452" s="19" t="str">
        <f t="shared" si="5"/>
        <v>SPORTS</v>
      </c>
      <c r="N1452" s="28" t="str">
        <f t="shared" si="6"/>
        <v>sports</v>
      </c>
    </row>
    <row r="1453" ht="15.75" customHeight="1">
      <c r="A1453" s="29" t="s">
        <v>1417</v>
      </c>
      <c r="B1453" s="16">
        <v>45098.0</v>
      </c>
      <c r="C1453" s="17" t="s">
        <v>9</v>
      </c>
      <c r="D1453" s="17" t="s">
        <v>23</v>
      </c>
      <c r="E1453" s="17">
        <v>311.81</v>
      </c>
      <c r="F1453" s="17">
        <v>45.0</v>
      </c>
      <c r="G1453" s="17">
        <v>19.0</v>
      </c>
      <c r="H1453" s="17">
        <v>1755.81</v>
      </c>
      <c r="I1453" s="19" t="str">
        <f t="shared" si="1"/>
        <v>North</v>
      </c>
      <c r="J1453" s="19" t="str">
        <f t="shared" si="2"/>
        <v>NORTH</v>
      </c>
      <c r="K1453" s="19" t="str">
        <f t="shared" si="3"/>
        <v>north</v>
      </c>
      <c r="L1453" s="19" t="str">
        <f t="shared" si="4"/>
        <v>Electronics</v>
      </c>
      <c r="M1453" s="19" t="str">
        <f t="shared" si="5"/>
        <v>ELECTRONICS</v>
      </c>
      <c r="N1453" s="28" t="str">
        <f t="shared" si="6"/>
        <v>electronics</v>
      </c>
    </row>
    <row r="1454" ht="15.75" customHeight="1">
      <c r="A1454" s="27" t="s">
        <v>1418</v>
      </c>
      <c r="B1454" s="12">
        <v>44906.0</v>
      </c>
      <c r="C1454" s="13" t="s">
        <v>13</v>
      </c>
      <c r="D1454" s="13" t="s">
        <v>23</v>
      </c>
      <c r="E1454" s="13">
        <v>2311.42</v>
      </c>
      <c r="F1454" s="13">
        <v>41.0</v>
      </c>
      <c r="G1454" s="13">
        <v>27.0</v>
      </c>
      <c r="H1454" s="13">
        <v>1462.44</v>
      </c>
      <c r="I1454" s="19" t="str">
        <f t="shared" si="1"/>
        <v>East</v>
      </c>
      <c r="J1454" s="19" t="str">
        <f t="shared" si="2"/>
        <v>EAST</v>
      </c>
      <c r="K1454" s="19" t="str">
        <f t="shared" si="3"/>
        <v>east</v>
      </c>
      <c r="L1454" s="19" t="str">
        <f t="shared" si="4"/>
        <v>Electronics</v>
      </c>
      <c r="M1454" s="19" t="str">
        <f t="shared" si="5"/>
        <v>ELECTRONICS</v>
      </c>
      <c r="N1454" s="28" t="str">
        <f t="shared" si="6"/>
        <v>electronics</v>
      </c>
    </row>
    <row r="1455" ht="15.75" customHeight="1">
      <c r="A1455" s="29" t="s">
        <v>1419</v>
      </c>
      <c r="B1455" s="16">
        <v>45464.0</v>
      </c>
      <c r="C1455" s="17" t="s">
        <v>13</v>
      </c>
      <c r="D1455" s="17" t="s">
        <v>23</v>
      </c>
      <c r="E1455" s="17">
        <v>1987.93</v>
      </c>
      <c r="F1455" s="17">
        <v>49.0</v>
      </c>
      <c r="G1455" s="17">
        <v>20.0</v>
      </c>
      <c r="H1455" s="17">
        <v>487.58</v>
      </c>
      <c r="I1455" s="19" t="str">
        <f t="shared" si="1"/>
        <v>East</v>
      </c>
      <c r="J1455" s="19" t="str">
        <f t="shared" si="2"/>
        <v>EAST</v>
      </c>
      <c r="K1455" s="19" t="str">
        <f t="shared" si="3"/>
        <v>east</v>
      </c>
      <c r="L1455" s="19" t="str">
        <f t="shared" si="4"/>
        <v>Electronics</v>
      </c>
      <c r="M1455" s="19" t="str">
        <f t="shared" si="5"/>
        <v>ELECTRONICS</v>
      </c>
      <c r="N1455" s="28" t="str">
        <f t="shared" si="6"/>
        <v>electronics</v>
      </c>
    </row>
    <row r="1456" ht="15.75" customHeight="1">
      <c r="A1456" s="27" t="s">
        <v>1420</v>
      </c>
      <c r="B1456" s="12">
        <v>45054.0</v>
      </c>
      <c r="C1456" s="13" t="s">
        <v>13</v>
      </c>
      <c r="D1456" s="13" t="s">
        <v>10</v>
      </c>
      <c r="E1456" s="13">
        <v>2928.01</v>
      </c>
      <c r="F1456" s="13">
        <v>35.0</v>
      </c>
      <c r="G1456" s="13">
        <v>14.0</v>
      </c>
      <c r="H1456" s="13">
        <v>858.63</v>
      </c>
      <c r="I1456" s="19" t="str">
        <f t="shared" si="1"/>
        <v>East</v>
      </c>
      <c r="J1456" s="19" t="str">
        <f t="shared" si="2"/>
        <v>EAST</v>
      </c>
      <c r="K1456" s="19" t="str">
        <f t="shared" si="3"/>
        <v>east</v>
      </c>
      <c r="L1456" s="19" t="str">
        <f t="shared" si="4"/>
        <v>Groceries</v>
      </c>
      <c r="M1456" s="19" t="str">
        <f t="shared" si="5"/>
        <v>GROCERIES</v>
      </c>
      <c r="N1456" s="28" t="str">
        <f t="shared" si="6"/>
        <v>groceries</v>
      </c>
    </row>
    <row r="1457" ht="15.75" customHeight="1">
      <c r="A1457" s="29" t="s">
        <v>1421</v>
      </c>
      <c r="B1457" s="16">
        <v>45069.0</v>
      </c>
      <c r="C1457" s="17" t="s">
        <v>16</v>
      </c>
      <c r="D1457" s="17" t="s">
        <v>19</v>
      </c>
      <c r="E1457" s="17">
        <v>804.01</v>
      </c>
      <c r="F1457" s="17">
        <v>2.0</v>
      </c>
      <c r="G1457" s="17">
        <v>20.0</v>
      </c>
      <c r="H1457" s="17">
        <v>607.93</v>
      </c>
      <c r="I1457" s="19" t="str">
        <f t="shared" si="1"/>
        <v>South</v>
      </c>
      <c r="J1457" s="19" t="str">
        <f t="shared" si="2"/>
        <v>SOUTH</v>
      </c>
      <c r="K1457" s="19" t="str">
        <f t="shared" si="3"/>
        <v>south</v>
      </c>
      <c r="L1457" s="19" t="str">
        <f t="shared" si="4"/>
        <v>Furniture</v>
      </c>
      <c r="M1457" s="19" t="str">
        <f t="shared" si="5"/>
        <v>FURNITURE</v>
      </c>
      <c r="N1457" s="28" t="str">
        <f t="shared" si="6"/>
        <v>furniture</v>
      </c>
    </row>
    <row r="1458" ht="15.75" customHeight="1">
      <c r="A1458" s="27" t="s">
        <v>1422</v>
      </c>
      <c r="B1458" s="12">
        <v>45178.0</v>
      </c>
      <c r="C1458" s="13" t="s">
        <v>13</v>
      </c>
      <c r="D1458" s="13" t="s">
        <v>19</v>
      </c>
      <c r="E1458" s="13">
        <v>4936.25</v>
      </c>
      <c r="F1458" s="13">
        <v>23.0</v>
      </c>
      <c r="G1458" s="13">
        <v>42.0</v>
      </c>
      <c r="H1458" s="13">
        <v>1092.35</v>
      </c>
      <c r="I1458" s="19" t="str">
        <f t="shared" si="1"/>
        <v>East</v>
      </c>
      <c r="J1458" s="19" t="str">
        <f t="shared" si="2"/>
        <v>EAST</v>
      </c>
      <c r="K1458" s="19" t="str">
        <f t="shared" si="3"/>
        <v>east</v>
      </c>
      <c r="L1458" s="19" t="str">
        <f t="shared" si="4"/>
        <v>Furniture</v>
      </c>
      <c r="M1458" s="19" t="str">
        <f t="shared" si="5"/>
        <v>FURNITURE</v>
      </c>
      <c r="N1458" s="28" t="str">
        <f t="shared" si="6"/>
        <v>furniture</v>
      </c>
    </row>
    <row r="1459" ht="15.75" customHeight="1">
      <c r="A1459" s="29" t="s">
        <v>1423</v>
      </c>
      <c r="B1459" s="16">
        <v>45460.0</v>
      </c>
      <c r="C1459" s="17" t="s">
        <v>9</v>
      </c>
      <c r="D1459" s="17" t="s">
        <v>21</v>
      </c>
      <c r="E1459" s="17">
        <v>4578.43</v>
      </c>
      <c r="F1459" s="17">
        <v>28.0</v>
      </c>
      <c r="G1459" s="17">
        <v>45.0</v>
      </c>
      <c r="H1459" s="17">
        <v>1644.55</v>
      </c>
      <c r="I1459" s="19" t="str">
        <f t="shared" si="1"/>
        <v>North</v>
      </c>
      <c r="J1459" s="19" t="str">
        <f t="shared" si="2"/>
        <v>NORTH</v>
      </c>
      <c r="K1459" s="19" t="str">
        <f t="shared" si="3"/>
        <v>north</v>
      </c>
      <c r="L1459" s="19" t="str">
        <f t="shared" si="4"/>
        <v>Sports</v>
      </c>
      <c r="M1459" s="19" t="str">
        <f t="shared" si="5"/>
        <v>SPORTS</v>
      </c>
      <c r="N1459" s="28" t="str">
        <f t="shared" si="6"/>
        <v>sports</v>
      </c>
    </row>
    <row r="1460" ht="15.75" customHeight="1">
      <c r="A1460" s="27" t="s">
        <v>1424</v>
      </c>
      <c r="B1460" s="12">
        <v>45023.0</v>
      </c>
      <c r="C1460" s="13" t="s">
        <v>9</v>
      </c>
      <c r="D1460" s="13" t="s">
        <v>19</v>
      </c>
      <c r="E1460" s="13">
        <v>4218.71</v>
      </c>
      <c r="F1460" s="13">
        <v>33.0</v>
      </c>
      <c r="G1460" s="13">
        <v>49.0</v>
      </c>
      <c r="H1460" s="13">
        <v>165.55</v>
      </c>
      <c r="I1460" s="19" t="str">
        <f t="shared" si="1"/>
        <v>North</v>
      </c>
      <c r="J1460" s="19" t="str">
        <f t="shared" si="2"/>
        <v>NORTH</v>
      </c>
      <c r="K1460" s="19" t="str">
        <f t="shared" si="3"/>
        <v>north</v>
      </c>
      <c r="L1460" s="19" t="str">
        <f t="shared" si="4"/>
        <v>Furniture</v>
      </c>
      <c r="M1460" s="19" t="str">
        <f t="shared" si="5"/>
        <v>FURNITURE</v>
      </c>
      <c r="N1460" s="28" t="str">
        <f t="shared" si="6"/>
        <v>furniture</v>
      </c>
    </row>
    <row r="1461" ht="15.75" customHeight="1">
      <c r="A1461" s="29" t="s">
        <v>1425</v>
      </c>
      <c r="B1461" s="16">
        <v>45214.0</v>
      </c>
      <c r="C1461" s="17" t="s">
        <v>16</v>
      </c>
      <c r="D1461" s="17" t="s">
        <v>23</v>
      </c>
      <c r="E1461" s="17">
        <v>1694.07</v>
      </c>
      <c r="F1461" s="17">
        <v>22.0</v>
      </c>
      <c r="G1461" s="17">
        <v>41.0</v>
      </c>
      <c r="H1461" s="17">
        <v>742.08</v>
      </c>
      <c r="I1461" s="19" t="str">
        <f t="shared" si="1"/>
        <v>South</v>
      </c>
      <c r="J1461" s="19" t="str">
        <f t="shared" si="2"/>
        <v>SOUTH</v>
      </c>
      <c r="K1461" s="19" t="str">
        <f t="shared" si="3"/>
        <v>south</v>
      </c>
      <c r="L1461" s="19" t="str">
        <f t="shared" si="4"/>
        <v>Electronics</v>
      </c>
      <c r="M1461" s="19" t="str">
        <f t="shared" si="5"/>
        <v>ELECTRONICS</v>
      </c>
      <c r="N1461" s="28" t="str">
        <f t="shared" si="6"/>
        <v>electronics</v>
      </c>
    </row>
    <row r="1462" ht="15.75" customHeight="1">
      <c r="A1462" s="27" t="s">
        <v>1426</v>
      </c>
      <c r="B1462" s="12">
        <v>45414.0</v>
      </c>
      <c r="C1462" s="13" t="s">
        <v>12</v>
      </c>
      <c r="D1462" s="13" t="s">
        <v>19</v>
      </c>
      <c r="E1462" s="13">
        <v>748.57</v>
      </c>
      <c r="F1462" s="13">
        <v>36.0</v>
      </c>
      <c r="G1462" s="13">
        <v>19.0</v>
      </c>
      <c r="H1462" s="13">
        <v>357.25</v>
      </c>
      <c r="I1462" s="19" t="str">
        <f t="shared" si="1"/>
        <v>West</v>
      </c>
      <c r="J1462" s="19" t="str">
        <f t="shared" si="2"/>
        <v>WEST</v>
      </c>
      <c r="K1462" s="19" t="str">
        <f t="shared" si="3"/>
        <v>west</v>
      </c>
      <c r="L1462" s="19" t="str">
        <f t="shared" si="4"/>
        <v>Furniture</v>
      </c>
      <c r="M1462" s="19" t="str">
        <f t="shared" si="5"/>
        <v>FURNITURE</v>
      </c>
      <c r="N1462" s="28" t="str">
        <f t="shared" si="6"/>
        <v>furniture</v>
      </c>
    </row>
    <row r="1463" ht="15.75" customHeight="1">
      <c r="A1463" s="29" t="s">
        <v>1427</v>
      </c>
      <c r="B1463" s="16">
        <v>45452.0</v>
      </c>
      <c r="C1463" s="17" t="s">
        <v>16</v>
      </c>
      <c r="D1463" s="17" t="s">
        <v>21</v>
      </c>
      <c r="E1463" s="17">
        <v>1470.58</v>
      </c>
      <c r="F1463" s="17">
        <v>14.0</v>
      </c>
      <c r="G1463" s="17">
        <v>31.0</v>
      </c>
      <c r="H1463" s="17">
        <v>1509.74</v>
      </c>
      <c r="I1463" s="19" t="str">
        <f t="shared" si="1"/>
        <v>South</v>
      </c>
      <c r="J1463" s="19" t="str">
        <f t="shared" si="2"/>
        <v>SOUTH</v>
      </c>
      <c r="K1463" s="19" t="str">
        <f t="shared" si="3"/>
        <v>south</v>
      </c>
      <c r="L1463" s="19" t="str">
        <f t="shared" si="4"/>
        <v>Sports</v>
      </c>
      <c r="M1463" s="19" t="str">
        <f t="shared" si="5"/>
        <v>SPORTS</v>
      </c>
      <c r="N1463" s="28" t="str">
        <f t="shared" si="6"/>
        <v>sports</v>
      </c>
    </row>
    <row r="1464" ht="15.75" customHeight="1">
      <c r="A1464" s="27" t="s">
        <v>1428</v>
      </c>
      <c r="B1464" s="12">
        <v>45051.0</v>
      </c>
      <c r="C1464" s="13" t="s">
        <v>12</v>
      </c>
      <c r="D1464" s="13" t="s">
        <v>10</v>
      </c>
      <c r="E1464" s="13">
        <v>4781.87</v>
      </c>
      <c r="F1464" s="13">
        <v>12.0</v>
      </c>
      <c r="G1464" s="13">
        <v>27.0</v>
      </c>
      <c r="H1464" s="13">
        <v>1434.66</v>
      </c>
      <c r="I1464" s="19" t="str">
        <f t="shared" si="1"/>
        <v>West</v>
      </c>
      <c r="J1464" s="19" t="str">
        <f t="shared" si="2"/>
        <v>WEST</v>
      </c>
      <c r="K1464" s="19" t="str">
        <f t="shared" si="3"/>
        <v>west</v>
      </c>
      <c r="L1464" s="19" t="str">
        <f t="shared" si="4"/>
        <v>Groceries</v>
      </c>
      <c r="M1464" s="19" t="str">
        <f t="shared" si="5"/>
        <v>GROCERIES</v>
      </c>
      <c r="N1464" s="28" t="str">
        <f t="shared" si="6"/>
        <v>groceries</v>
      </c>
    </row>
    <row r="1465" ht="15.75" customHeight="1">
      <c r="A1465" s="29" t="s">
        <v>1429</v>
      </c>
      <c r="B1465" s="16">
        <v>45216.0</v>
      </c>
      <c r="C1465" s="17" t="s">
        <v>13</v>
      </c>
      <c r="D1465" s="17" t="s">
        <v>21</v>
      </c>
      <c r="E1465" s="17">
        <v>1556.15</v>
      </c>
      <c r="F1465" s="17">
        <v>31.0</v>
      </c>
      <c r="G1465" s="17">
        <v>10.0</v>
      </c>
      <c r="H1465" s="17">
        <v>324.52</v>
      </c>
      <c r="I1465" s="19" t="str">
        <f t="shared" si="1"/>
        <v>East</v>
      </c>
      <c r="J1465" s="19" t="str">
        <f t="shared" si="2"/>
        <v>EAST</v>
      </c>
      <c r="K1465" s="19" t="str">
        <f t="shared" si="3"/>
        <v>east</v>
      </c>
      <c r="L1465" s="19" t="str">
        <f t="shared" si="4"/>
        <v>Sports</v>
      </c>
      <c r="M1465" s="19" t="str">
        <f t="shared" si="5"/>
        <v>SPORTS</v>
      </c>
      <c r="N1465" s="28" t="str">
        <f t="shared" si="6"/>
        <v>sports</v>
      </c>
    </row>
    <row r="1466" ht="15.75" customHeight="1">
      <c r="A1466" s="27" t="s">
        <v>1430</v>
      </c>
      <c r="B1466" s="12">
        <v>45244.0</v>
      </c>
      <c r="C1466" s="13" t="s">
        <v>9</v>
      </c>
      <c r="D1466" s="13" t="s">
        <v>23</v>
      </c>
      <c r="E1466" s="13">
        <v>4099.05</v>
      </c>
      <c r="F1466" s="13">
        <v>48.0</v>
      </c>
      <c r="G1466" s="13">
        <v>35.0</v>
      </c>
      <c r="H1466" s="13">
        <v>1513.6</v>
      </c>
      <c r="I1466" s="19" t="str">
        <f t="shared" si="1"/>
        <v>North</v>
      </c>
      <c r="J1466" s="19" t="str">
        <f t="shared" si="2"/>
        <v>NORTH</v>
      </c>
      <c r="K1466" s="19" t="str">
        <f t="shared" si="3"/>
        <v>north</v>
      </c>
      <c r="L1466" s="19" t="str">
        <f t="shared" si="4"/>
        <v>Electronics</v>
      </c>
      <c r="M1466" s="19" t="str">
        <f t="shared" si="5"/>
        <v>ELECTRONICS</v>
      </c>
      <c r="N1466" s="28" t="str">
        <f t="shared" si="6"/>
        <v>electronics</v>
      </c>
    </row>
    <row r="1467" ht="15.75" customHeight="1">
      <c r="A1467" s="29" t="s">
        <v>1431</v>
      </c>
      <c r="B1467" s="16">
        <v>45090.0</v>
      </c>
      <c r="C1467" s="17" t="s">
        <v>9</v>
      </c>
      <c r="D1467" s="17" t="s">
        <v>23</v>
      </c>
      <c r="E1467" s="17">
        <v>328.0</v>
      </c>
      <c r="F1467" s="17">
        <v>3.0</v>
      </c>
      <c r="G1467" s="17">
        <v>16.0</v>
      </c>
      <c r="H1467" s="17">
        <v>1427.39</v>
      </c>
      <c r="I1467" s="19" t="str">
        <f t="shared" si="1"/>
        <v>North</v>
      </c>
      <c r="J1467" s="19" t="str">
        <f t="shared" si="2"/>
        <v>NORTH</v>
      </c>
      <c r="K1467" s="19" t="str">
        <f t="shared" si="3"/>
        <v>north</v>
      </c>
      <c r="L1467" s="19" t="str">
        <f t="shared" si="4"/>
        <v>Electronics</v>
      </c>
      <c r="M1467" s="19" t="str">
        <f t="shared" si="5"/>
        <v>ELECTRONICS</v>
      </c>
      <c r="N1467" s="28" t="str">
        <f t="shared" si="6"/>
        <v>electronics</v>
      </c>
    </row>
    <row r="1468" ht="15.75" customHeight="1">
      <c r="A1468" s="27" t="s">
        <v>1432</v>
      </c>
      <c r="B1468" s="12">
        <v>45079.0</v>
      </c>
      <c r="C1468" s="13" t="s">
        <v>12</v>
      </c>
      <c r="D1468" s="13" t="s">
        <v>10</v>
      </c>
      <c r="E1468" s="13">
        <v>534.98</v>
      </c>
      <c r="F1468" s="13">
        <v>43.0</v>
      </c>
      <c r="G1468" s="13">
        <v>0.0</v>
      </c>
      <c r="H1468" s="13">
        <v>1369.45</v>
      </c>
      <c r="I1468" s="19" t="str">
        <f t="shared" si="1"/>
        <v>West</v>
      </c>
      <c r="J1468" s="19" t="str">
        <f t="shared" si="2"/>
        <v>WEST</v>
      </c>
      <c r="K1468" s="19" t="str">
        <f t="shared" si="3"/>
        <v>west</v>
      </c>
      <c r="L1468" s="19" t="str">
        <f t="shared" si="4"/>
        <v>Groceries</v>
      </c>
      <c r="M1468" s="19" t="str">
        <f t="shared" si="5"/>
        <v>GROCERIES</v>
      </c>
      <c r="N1468" s="28" t="str">
        <f t="shared" si="6"/>
        <v>groceries</v>
      </c>
    </row>
    <row r="1469" ht="15.75" customHeight="1">
      <c r="A1469" s="29" t="s">
        <v>1433</v>
      </c>
      <c r="B1469" s="16">
        <v>45207.0</v>
      </c>
      <c r="C1469" s="17" t="s">
        <v>12</v>
      </c>
      <c r="D1469" s="17" t="s">
        <v>23</v>
      </c>
      <c r="E1469" s="17">
        <v>2170.46</v>
      </c>
      <c r="F1469" s="17">
        <v>1.0</v>
      </c>
      <c r="G1469" s="17">
        <v>3.0</v>
      </c>
      <c r="H1469" s="17">
        <v>1022.06</v>
      </c>
      <c r="I1469" s="19" t="str">
        <f t="shared" si="1"/>
        <v>West</v>
      </c>
      <c r="J1469" s="19" t="str">
        <f t="shared" si="2"/>
        <v>WEST</v>
      </c>
      <c r="K1469" s="19" t="str">
        <f t="shared" si="3"/>
        <v>west</v>
      </c>
      <c r="L1469" s="19" t="str">
        <f t="shared" si="4"/>
        <v>Electronics</v>
      </c>
      <c r="M1469" s="19" t="str">
        <f t="shared" si="5"/>
        <v>ELECTRONICS</v>
      </c>
      <c r="N1469" s="28" t="str">
        <f t="shared" si="6"/>
        <v>electronics</v>
      </c>
    </row>
    <row r="1470" ht="15.75" customHeight="1">
      <c r="A1470" s="27" t="s">
        <v>1434</v>
      </c>
      <c r="B1470" s="12">
        <v>45398.0</v>
      </c>
      <c r="C1470" s="13" t="s">
        <v>16</v>
      </c>
      <c r="D1470" s="13" t="s">
        <v>21</v>
      </c>
      <c r="E1470" s="13">
        <v>346.98</v>
      </c>
      <c r="F1470" s="13">
        <v>50.0</v>
      </c>
      <c r="G1470" s="13">
        <v>32.0</v>
      </c>
      <c r="H1470" s="13">
        <v>1682.89</v>
      </c>
      <c r="I1470" s="19" t="str">
        <f t="shared" si="1"/>
        <v>South</v>
      </c>
      <c r="J1470" s="19" t="str">
        <f t="shared" si="2"/>
        <v>SOUTH</v>
      </c>
      <c r="K1470" s="19" t="str">
        <f t="shared" si="3"/>
        <v>south</v>
      </c>
      <c r="L1470" s="19" t="str">
        <f t="shared" si="4"/>
        <v>Sports</v>
      </c>
      <c r="M1470" s="19" t="str">
        <f t="shared" si="5"/>
        <v>SPORTS</v>
      </c>
      <c r="N1470" s="28" t="str">
        <f t="shared" si="6"/>
        <v>sports</v>
      </c>
    </row>
    <row r="1471" ht="15.75" customHeight="1">
      <c r="A1471" s="29" t="s">
        <v>1435</v>
      </c>
      <c r="B1471" s="16">
        <v>44949.0</v>
      </c>
      <c r="C1471" s="17" t="s">
        <v>9</v>
      </c>
      <c r="D1471" s="17" t="s">
        <v>23</v>
      </c>
      <c r="E1471" s="17">
        <v>4482.91</v>
      </c>
      <c r="F1471" s="17">
        <v>23.0</v>
      </c>
      <c r="G1471" s="17">
        <v>38.0</v>
      </c>
      <c r="H1471" s="17">
        <v>1450.92</v>
      </c>
      <c r="I1471" s="19" t="str">
        <f t="shared" si="1"/>
        <v>North</v>
      </c>
      <c r="J1471" s="19" t="str">
        <f t="shared" si="2"/>
        <v>NORTH</v>
      </c>
      <c r="K1471" s="19" t="str">
        <f t="shared" si="3"/>
        <v>north</v>
      </c>
      <c r="L1471" s="19" t="str">
        <f t="shared" si="4"/>
        <v>Electronics</v>
      </c>
      <c r="M1471" s="19" t="str">
        <f t="shared" si="5"/>
        <v>ELECTRONICS</v>
      </c>
      <c r="N1471" s="28" t="str">
        <f t="shared" si="6"/>
        <v>electronics</v>
      </c>
    </row>
    <row r="1472" ht="15.75" customHeight="1">
      <c r="A1472" s="27" t="s">
        <v>1436</v>
      </c>
      <c r="B1472" s="12">
        <v>45072.0</v>
      </c>
      <c r="C1472" s="13" t="s">
        <v>9</v>
      </c>
      <c r="D1472" s="13" t="s">
        <v>21</v>
      </c>
      <c r="E1472" s="13">
        <v>4067.94</v>
      </c>
      <c r="F1472" s="13">
        <v>12.0</v>
      </c>
      <c r="G1472" s="13">
        <v>14.0</v>
      </c>
      <c r="H1472" s="13">
        <v>788.17</v>
      </c>
      <c r="I1472" s="19" t="str">
        <f t="shared" si="1"/>
        <v>North</v>
      </c>
      <c r="J1472" s="19" t="str">
        <f t="shared" si="2"/>
        <v>NORTH</v>
      </c>
      <c r="K1472" s="19" t="str">
        <f t="shared" si="3"/>
        <v>north</v>
      </c>
      <c r="L1472" s="19" t="str">
        <f t="shared" si="4"/>
        <v>Sports</v>
      </c>
      <c r="M1472" s="19" t="str">
        <f t="shared" si="5"/>
        <v>SPORTS</v>
      </c>
      <c r="N1472" s="28" t="str">
        <f t="shared" si="6"/>
        <v>sports</v>
      </c>
    </row>
    <row r="1473" ht="15.75" customHeight="1">
      <c r="A1473" s="29" t="s">
        <v>1437</v>
      </c>
      <c r="B1473" s="16">
        <v>45349.0</v>
      </c>
      <c r="C1473" s="17" t="s">
        <v>12</v>
      </c>
      <c r="D1473" s="17" t="s">
        <v>10</v>
      </c>
      <c r="E1473" s="17">
        <v>1513.32</v>
      </c>
      <c r="F1473" s="17">
        <v>49.0</v>
      </c>
      <c r="G1473" s="17">
        <v>23.0</v>
      </c>
      <c r="H1473" s="17">
        <v>1551.6</v>
      </c>
      <c r="I1473" s="19" t="str">
        <f t="shared" si="1"/>
        <v>West</v>
      </c>
      <c r="J1473" s="19" t="str">
        <f t="shared" si="2"/>
        <v>WEST</v>
      </c>
      <c r="K1473" s="19" t="str">
        <f t="shared" si="3"/>
        <v>west</v>
      </c>
      <c r="L1473" s="19" t="str">
        <f t="shared" si="4"/>
        <v>Groceries</v>
      </c>
      <c r="M1473" s="19" t="str">
        <f t="shared" si="5"/>
        <v>GROCERIES</v>
      </c>
      <c r="N1473" s="28" t="str">
        <f t="shared" si="6"/>
        <v>groceries</v>
      </c>
    </row>
    <row r="1474" ht="15.75" customHeight="1">
      <c r="A1474" s="27" t="s">
        <v>1438</v>
      </c>
      <c r="B1474" s="12">
        <v>45388.0</v>
      </c>
      <c r="C1474" s="13" t="s">
        <v>16</v>
      </c>
      <c r="D1474" s="13" t="s">
        <v>19</v>
      </c>
      <c r="E1474" s="13">
        <v>3502.59</v>
      </c>
      <c r="F1474" s="13">
        <v>20.0</v>
      </c>
      <c r="G1474" s="13">
        <v>33.0</v>
      </c>
      <c r="H1474" s="13">
        <v>646.16</v>
      </c>
      <c r="I1474" s="19" t="str">
        <f t="shared" si="1"/>
        <v>South</v>
      </c>
      <c r="J1474" s="19" t="str">
        <f t="shared" si="2"/>
        <v>SOUTH</v>
      </c>
      <c r="K1474" s="19" t="str">
        <f t="shared" si="3"/>
        <v>south</v>
      </c>
      <c r="L1474" s="19" t="str">
        <f t="shared" si="4"/>
        <v>Furniture</v>
      </c>
      <c r="M1474" s="19" t="str">
        <f t="shared" si="5"/>
        <v>FURNITURE</v>
      </c>
      <c r="N1474" s="28" t="str">
        <f t="shared" si="6"/>
        <v>furniture</v>
      </c>
    </row>
    <row r="1475" ht="15.75" customHeight="1">
      <c r="A1475" s="29" t="s">
        <v>1439</v>
      </c>
      <c r="B1475" s="16">
        <v>45385.0</v>
      </c>
      <c r="C1475" s="17" t="s">
        <v>16</v>
      </c>
      <c r="D1475" s="17" t="s">
        <v>10</v>
      </c>
      <c r="E1475" s="17">
        <v>2319.58</v>
      </c>
      <c r="F1475" s="17">
        <v>32.0</v>
      </c>
      <c r="G1475" s="17">
        <v>44.0</v>
      </c>
      <c r="H1475" s="17">
        <v>154.83</v>
      </c>
      <c r="I1475" s="19" t="str">
        <f t="shared" si="1"/>
        <v>South</v>
      </c>
      <c r="J1475" s="19" t="str">
        <f t="shared" si="2"/>
        <v>SOUTH</v>
      </c>
      <c r="K1475" s="19" t="str">
        <f t="shared" si="3"/>
        <v>south</v>
      </c>
      <c r="L1475" s="19" t="str">
        <f t="shared" si="4"/>
        <v>Groceries</v>
      </c>
      <c r="M1475" s="19" t="str">
        <f t="shared" si="5"/>
        <v>GROCERIES</v>
      </c>
      <c r="N1475" s="28" t="str">
        <f t="shared" si="6"/>
        <v>groceries</v>
      </c>
    </row>
    <row r="1476" ht="15.75" customHeight="1">
      <c r="A1476" s="27" t="s">
        <v>1440</v>
      </c>
      <c r="B1476" s="12">
        <v>45229.0</v>
      </c>
      <c r="C1476" s="13" t="s">
        <v>13</v>
      </c>
      <c r="D1476" s="13" t="s">
        <v>23</v>
      </c>
      <c r="E1476" s="13">
        <v>432.05</v>
      </c>
      <c r="F1476" s="13">
        <v>27.0</v>
      </c>
      <c r="G1476" s="13">
        <v>25.0</v>
      </c>
      <c r="H1476" s="13">
        <v>1120.3</v>
      </c>
      <c r="I1476" s="19" t="str">
        <f t="shared" si="1"/>
        <v>East</v>
      </c>
      <c r="J1476" s="19" t="str">
        <f t="shared" si="2"/>
        <v>EAST</v>
      </c>
      <c r="K1476" s="19" t="str">
        <f t="shared" si="3"/>
        <v>east</v>
      </c>
      <c r="L1476" s="19" t="str">
        <f t="shared" si="4"/>
        <v>Electronics</v>
      </c>
      <c r="M1476" s="19" t="str">
        <f t="shared" si="5"/>
        <v>ELECTRONICS</v>
      </c>
      <c r="N1476" s="28" t="str">
        <f t="shared" si="6"/>
        <v>electronics</v>
      </c>
    </row>
    <row r="1477" ht="15.75" customHeight="1">
      <c r="A1477" s="29" t="s">
        <v>1441</v>
      </c>
      <c r="B1477" s="16">
        <v>45181.0</v>
      </c>
      <c r="C1477" s="17" t="s">
        <v>13</v>
      </c>
      <c r="D1477" s="17" t="s">
        <v>21</v>
      </c>
      <c r="E1477" s="17">
        <v>291.77</v>
      </c>
      <c r="F1477" s="17">
        <v>3.0</v>
      </c>
      <c r="G1477" s="17">
        <v>42.0</v>
      </c>
      <c r="H1477" s="17">
        <v>1346.07</v>
      </c>
      <c r="I1477" s="19" t="str">
        <f t="shared" si="1"/>
        <v>East</v>
      </c>
      <c r="J1477" s="19" t="str">
        <f t="shared" si="2"/>
        <v>EAST</v>
      </c>
      <c r="K1477" s="19" t="str">
        <f t="shared" si="3"/>
        <v>east</v>
      </c>
      <c r="L1477" s="19" t="str">
        <f t="shared" si="4"/>
        <v>Sports</v>
      </c>
      <c r="M1477" s="19" t="str">
        <f t="shared" si="5"/>
        <v>SPORTS</v>
      </c>
      <c r="N1477" s="28" t="str">
        <f t="shared" si="6"/>
        <v>sports</v>
      </c>
    </row>
    <row r="1478" ht="15.75" customHeight="1">
      <c r="A1478" s="27" t="s">
        <v>1442</v>
      </c>
      <c r="B1478" s="12">
        <v>45246.0</v>
      </c>
      <c r="C1478" s="13" t="s">
        <v>13</v>
      </c>
      <c r="D1478" s="13" t="s">
        <v>21</v>
      </c>
      <c r="E1478" s="13">
        <v>1204.29</v>
      </c>
      <c r="F1478" s="13">
        <v>9.0</v>
      </c>
      <c r="G1478" s="13">
        <v>9.0</v>
      </c>
      <c r="H1478" s="13">
        <v>1045.3</v>
      </c>
      <c r="I1478" s="19" t="str">
        <f t="shared" si="1"/>
        <v>East</v>
      </c>
      <c r="J1478" s="19" t="str">
        <f t="shared" si="2"/>
        <v>EAST</v>
      </c>
      <c r="K1478" s="19" t="str">
        <f t="shared" si="3"/>
        <v>east</v>
      </c>
      <c r="L1478" s="19" t="str">
        <f t="shared" si="4"/>
        <v>Sports</v>
      </c>
      <c r="M1478" s="19" t="str">
        <f t="shared" si="5"/>
        <v>SPORTS</v>
      </c>
      <c r="N1478" s="28" t="str">
        <f t="shared" si="6"/>
        <v>sports</v>
      </c>
    </row>
    <row r="1479" ht="15.75" customHeight="1">
      <c r="A1479" s="29" t="s">
        <v>1443</v>
      </c>
      <c r="B1479" s="16">
        <v>45433.0</v>
      </c>
      <c r="C1479" s="17" t="s">
        <v>9</v>
      </c>
      <c r="D1479" s="17" t="s">
        <v>17</v>
      </c>
      <c r="E1479" s="17">
        <v>2554.89</v>
      </c>
      <c r="F1479" s="17">
        <v>7.0</v>
      </c>
      <c r="G1479" s="17">
        <v>37.0</v>
      </c>
      <c r="H1479" s="17">
        <v>813.66</v>
      </c>
      <c r="I1479" s="19" t="str">
        <f t="shared" si="1"/>
        <v>North</v>
      </c>
      <c r="J1479" s="19" t="str">
        <f t="shared" si="2"/>
        <v>NORTH</v>
      </c>
      <c r="K1479" s="19" t="str">
        <f t="shared" si="3"/>
        <v>north</v>
      </c>
      <c r="L1479" s="19" t="str">
        <f t="shared" si="4"/>
        <v>Clothing</v>
      </c>
      <c r="M1479" s="19" t="str">
        <f t="shared" si="5"/>
        <v>CLOTHING</v>
      </c>
      <c r="N1479" s="28" t="str">
        <f t="shared" si="6"/>
        <v>clothing</v>
      </c>
    </row>
    <row r="1480" ht="15.75" customHeight="1">
      <c r="A1480" s="27" t="s">
        <v>1444</v>
      </c>
      <c r="B1480" s="12">
        <v>45157.0</v>
      </c>
      <c r="C1480" s="13" t="s">
        <v>12</v>
      </c>
      <c r="D1480" s="13" t="s">
        <v>23</v>
      </c>
      <c r="E1480" s="13">
        <v>3892.35</v>
      </c>
      <c r="F1480" s="13">
        <v>22.0</v>
      </c>
      <c r="G1480" s="13">
        <v>21.0</v>
      </c>
      <c r="H1480" s="13">
        <v>876.58</v>
      </c>
      <c r="I1480" s="19" t="str">
        <f t="shared" si="1"/>
        <v>West</v>
      </c>
      <c r="J1480" s="19" t="str">
        <f t="shared" si="2"/>
        <v>WEST</v>
      </c>
      <c r="K1480" s="19" t="str">
        <f t="shared" si="3"/>
        <v>west</v>
      </c>
      <c r="L1480" s="19" t="str">
        <f t="shared" si="4"/>
        <v>Electronics</v>
      </c>
      <c r="M1480" s="19" t="str">
        <f t="shared" si="5"/>
        <v>ELECTRONICS</v>
      </c>
      <c r="N1480" s="28" t="str">
        <f t="shared" si="6"/>
        <v>electronics</v>
      </c>
    </row>
    <row r="1481" ht="15.75" customHeight="1">
      <c r="A1481" s="29" t="s">
        <v>1445</v>
      </c>
      <c r="B1481" s="16">
        <v>45027.0</v>
      </c>
      <c r="C1481" s="17" t="s">
        <v>9</v>
      </c>
      <c r="D1481" s="17" t="s">
        <v>17</v>
      </c>
      <c r="E1481" s="17">
        <v>4887.01</v>
      </c>
      <c r="F1481" s="17">
        <v>43.0</v>
      </c>
      <c r="G1481" s="17">
        <v>15.0</v>
      </c>
      <c r="H1481" s="17">
        <v>622.71</v>
      </c>
      <c r="I1481" s="19" t="str">
        <f t="shared" si="1"/>
        <v>North</v>
      </c>
      <c r="J1481" s="19" t="str">
        <f t="shared" si="2"/>
        <v>NORTH</v>
      </c>
      <c r="K1481" s="19" t="str">
        <f t="shared" si="3"/>
        <v>north</v>
      </c>
      <c r="L1481" s="19" t="str">
        <f t="shared" si="4"/>
        <v>Clothing</v>
      </c>
      <c r="M1481" s="19" t="str">
        <f t="shared" si="5"/>
        <v>CLOTHING</v>
      </c>
      <c r="N1481" s="28" t="str">
        <f t="shared" si="6"/>
        <v>clothing</v>
      </c>
    </row>
    <row r="1482" ht="15.75" customHeight="1">
      <c r="A1482" s="27" t="s">
        <v>1446</v>
      </c>
      <c r="B1482" s="12">
        <v>44988.0</v>
      </c>
      <c r="C1482" s="13" t="s">
        <v>16</v>
      </c>
      <c r="D1482" s="13" t="s">
        <v>23</v>
      </c>
      <c r="E1482" s="13">
        <v>2668.4</v>
      </c>
      <c r="F1482" s="13">
        <v>27.0</v>
      </c>
      <c r="G1482" s="13">
        <v>17.0</v>
      </c>
      <c r="H1482" s="13">
        <v>1838.25</v>
      </c>
      <c r="I1482" s="19" t="str">
        <f t="shared" si="1"/>
        <v>South</v>
      </c>
      <c r="J1482" s="19" t="str">
        <f t="shared" si="2"/>
        <v>SOUTH</v>
      </c>
      <c r="K1482" s="19" t="str">
        <f t="shared" si="3"/>
        <v>south</v>
      </c>
      <c r="L1482" s="19" t="str">
        <f t="shared" si="4"/>
        <v>Electronics</v>
      </c>
      <c r="M1482" s="19" t="str">
        <f t="shared" si="5"/>
        <v>ELECTRONICS</v>
      </c>
      <c r="N1482" s="28" t="str">
        <f t="shared" si="6"/>
        <v>electronics</v>
      </c>
    </row>
    <row r="1483" ht="15.75" customHeight="1">
      <c r="A1483" s="29" t="s">
        <v>1447</v>
      </c>
      <c r="B1483" s="16">
        <v>45439.0</v>
      </c>
      <c r="C1483" s="17" t="s">
        <v>16</v>
      </c>
      <c r="D1483" s="17" t="s">
        <v>17</v>
      </c>
      <c r="E1483" s="17">
        <v>3079.83</v>
      </c>
      <c r="F1483" s="17">
        <v>28.0</v>
      </c>
      <c r="G1483" s="17">
        <v>45.0</v>
      </c>
      <c r="H1483" s="17">
        <v>152.55</v>
      </c>
      <c r="I1483" s="19" t="str">
        <f t="shared" si="1"/>
        <v>South</v>
      </c>
      <c r="J1483" s="19" t="str">
        <f t="shared" si="2"/>
        <v>SOUTH</v>
      </c>
      <c r="K1483" s="19" t="str">
        <f t="shared" si="3"/>
        <v>south</v>
      </c>
      <c r="L1483" s="19" t="str">
        <f t="shared" si="4"/>
        <v>Clothing</v>
      </c>
      <c r="M1483" s="19" t="str">
        <f t="shared" si="5"/>
        <v>CLOTHING</v>
      </c>
      <c r="N1483" s="28" t="str">
        <f t="shared" si="6"/>
        <v>clothing</v>
      </c>
    </row>
    <row r="1484" ht="15.75" customHeight="1">
      <c r="A1484" s="27" t="s">
        <v>1448</v>
      </c>
      <c r="B1484" s="12">
        <v>44929.0</v>
      </c>
      <c r="C1484" s="13" t="s">
        <v>9</v>
      </c>
      <c r="D1484" s="13" t="s">
        <v>23</v>
      </c>
      <c r="E1484" s="13">
        <v>4836.57</v>
      </c>
      <c r="F1484" s="13">
        <v>30.0</v>
      </c>
      <c r="G1484" s="13">
        <v>26.0</v>
      </c>
      <c r="H1484" s="13">
        <v>953.36</v>
      </c>
      <c r="I1484" s="19" t="str">
        <f t="shared" si="1"/>
        <v>North</v>
      </c>
      <c r="J1484" s="19" t="str">
        <f t="shared" si="2"/>
        <v>NORTH</v>
      </c>
      <c r="K1484" s="19" t="str">
        <f t="shared" si="3"/>
        <v>north</v>
      </c>
      <c r="L1484" s="19" t="str">
        <f t="shared" si="4"/>
        <v>Electronics</v>
      </c>
      <c r="M1484" s="19" t="str">
        <f t="shared" si="5"/>
        <v>ELECTRONICS</v>
      </c>
      <c r="N1484" s="28" t="str">
        <f t="shared" si="6"/>
        <v>electronics</v>
      </c>
    </row>
    <row r="1485" ht="15.75" customHeight="1">
      <c r="A1485" s="29" t="s">
        <v>1449</v>
      </c>
      <c r="B1485" s="16">
        <v>44916.0</v>
      </c>
      <c r="C1485" s="17" t="s">
        <v>13</v>
      </c>
      <c r="D1485" s="17" t="s">
        <v>17</v>
      </c>
      <c r="E1485" s="17">
        <v>3523.36</v>
      </c>
      <c r="F1485" s="17">
        <v>50.0</v>
      </c>
      <c r="G1485" s="17">
        <v>43.0</v>
      </c>
      <c r="H1485" s="17">
        <v>1489.03</v>
      </c>
      <c r="I1485" s="19" t="str">
        <f t="shared" si="1"/>
        <v>East</v>
      </c>
      <c r="J1485" s="19" t="str">
        <f t="shared" si="2"/>
        <v>EAST</v>
      </c>
      <c r="K1485" s="19" t="str">
        <f t="shared" si="3"/>
        <v>east</v>
      </c>
      <c r="L1485" s="19" t="str">
        <f t="shared" si="4"/>
        <v>Clothing</v>
      </c>
      <c r="M1485" s="19" t="str">
        <f t="shared" si="5"/>
        <v>CLOTHING</v>
      </c>
      <c r="N1485" s="28" t="str">
        <f t="shared" si="6"/>
        <v>clothing</v>
      </c>
    </row>
    <row r="1486" ht="15.75" customHeight="1">
      <c r="A1486" s="27" t="s">
        <v>1450</v>
      </c>
      <c r="B1486" s="12">
        <v>45309.0</v>
      </c>
      <c r="C1486" s="13" t="s">
        <v>13</v>
      </c>
      <c r="D1486" s="13" t="s">
        <v>17</v>
      </c>
      <c r="E1486" s="13">
        <v>1762.3</v>
      </c>
      <c r="F1486" s="13">
        <v>40.0</v>
      </c>
      <c r="G1486" s="13">
        <v>33.0</v>
      </c>
      <c r="H1486" s="13">
        <v>1481.68</v>
      </c>
      <c r="I1486" s="19" t="str">
        <f t="shared" si="1"/>
        <v>East</v>
      </c>
      <c r="J1486" s="19" t="str">
        <f t="shared" si="2"/>
        <v>EAST</v>
      </c>
      <c r="K1486" s="19" t="str">
        <f t="shared" si="3"/>
        <v>east</v>
      </c>
      <c r="L1486" s="19" t="str">
        <f t="shared" si="4"/>
        <v>Clothing</v>
      </c>
      <c r="M1486" s="19" t="str">
        <f t="shared" si="5"/>
        <v>CLOTHING</v>
      </c>
      <c r="N1486" s="28" t="str">
        <f t="shared" si="6"/>
        <v>clothing</v>
      </c>
    </row>
    <row r="1487" ht="15.75" customHeight="1">
      <c r="A1487" s="29" t="s">
        <v>1451</v>
      </c>
      <c r="B1487" s="16">
        <v>45043.0</v>
      </c>
      <c r="C1487" s="17" t="s">
        <v>9</v>
      </c>
      <c r="D1487" s="17" t="s">
        <v>10</v>
      </c>
      <c r="E1487" s="17">
        <v>453.99</v>
      </c>
      <c r="F1487" s="17">
        <v>46.0</v>
      </c>
      <c r="G1487" s="17">
        <v>28.0</v>
      </c>
      <c r="H1487" s="17">
        <v>735.87</v>
      </c>
      <c r="I1487" s="19" t="str">
        <f t="shared" si="1"/>
        <v>North</v>
      </c>
      <c r="J1487" s="19" t="str">
        <f t="shared" si="2"/>
        <v>NORTH</v>
      </c>
      <c r="K1487" s="19" t="str">
        <f t="shared" si="3"/>
        <v>north</v>
      </c>
      <c r="L1487" s="19" t="str">
        <f t="shared" si="4"/>
        <v>Groceries</v>
      </c>
      <c r="M1487" s="19" t="str">
        <f t="shared" si="5"/>
        <v>GROCERIES</v>
      </c>
      <c r="N1487" s="28" t="str">
        <f t="shared" si="6"/>
        <v>groceries</v>
      </c>
    </row>
    <row r="1488" ht="15.75" customHeight="1">
      <c r="A1488" s="27" t="s">
        <v>1452</v>
      </c>
      <c r="B1488" s="12">
        <v>45590.0</v>
      </c>
      <c r="C1488" s="13" t="s">
        <v>13</v>
      </c>
      <c r="D1488" s="13" t="s">
        <v>19</v>
      </c>
      <c r="E1488" s="13">
        <v>1320.5</v>
      </c>
      <c r="F1488" s="13">
        <v>1.0</v>
      </c>
      <c r="G1488" s="13">
        <v>14.0</v>
      </c>
      <c r="H1488" s="13">
        <v>1165.23</v>
      </c>
      <c r="I1488" s="19" t="str">
        <f t="shared" si="1"/>
        <v>East</v>
      </c>
      <c r="J1488" s="19" t="str">
        <f t="shared" si="2"/>
        <v>EAST</v>
      </c>
      <c r="K1488" s="19" t="str">
        <f t="shared" si="3"/>
        <v>east</v>
      </c>
      <c r="L1488" s="19" t="str">
        <f t="shared" si="4"/>
        <v>Furniture</v>
      </c>
      <c r="M1488" s="19" t="str">
        <f t="shared" si="5"/>
        <v>FURNITURE</v>
      </c>
      <c r="N1488" s="28" t="str">
        <f t="shared" si="6"/>
        <v>furniture</v>
      </c>
    </row>
    <row r="1489" ht="15.75" customHeight="1">
      <c r="A1489" s="29" t="s">
        <v>1453</v>
      </c>
      <c r="B1489" s="16">
        <v>44909.0</v>
      </c>
      <c r="C1489" s="17" t="s">
        <v>16</v>
      </c>
      <c r="D1489" s="17" t="s">
        <v>10</v>
      </c>
      <c r="E1489" s="17">
        <v>3574.09</v>
      </c>
      <c r="F1489" s="17">
        <v>35.0</v>
      </c>
      <c r="G1489" s="17">
        <v>21.0</v>
      </c>
      <c r="H1489" s="17">
        <v>552.28</v>
      </c>
      <c r="I1489" s="19" t="str">
        <f t="shared" si="1"/>
        <v>South</v>
      </c>
      <c r="J1489" s="19" t="str">
        <f t="shared" si="2"/>
        <v>SOUTH</v>
      </c>
      <c r="K1489" s="19" t="str">
        <f t="shared" si="3"/>
        <v>south</v>
      </c>
      <c r="L1489" s="19" t="str">
        <f t="shared" si="4"/>
        <v>Groceries</v>
      </c>
      <c r="M1489" s="19" t="str">
        <f t="shared" si="5"/>
        <v>GROCERIES</v>
      </c>
      <c r="N1489" s="28" t="str">
        <f t="shared" si="6"/>
        <v>groceries</v>
      </c>
    </row>
    <row r="1490" ht="15.75" customHeight="1">
      <c r="A1490" s="27" t="s">
        <v>1454</v>
      </c>
      <c r="B1490" s="12">
        <v>45386.0</v>
      </c>
      <c r="C1490" s="13" t="s">
        <v>9</v>
      </c>
      <c r="D1490" s="13" t="s">
        <v>17</v>
      </c>
      <c r="E1490" s="13">
        <v>1897.62</v>
      </c>
      <c r="F1490" s="13">
        <v>48.0</v>
      </c>
      <c r="G1490" s="13">
        <v>18.0</v>
      </c>
      <c r="H1490" s="13">
        <v>210.36</v>
      </c>
      <c r="I1490" s="19" t="str">
        <f t="shared" si="1"/>
        <v>North</v>
      </c>
      <c r="J1490" s="19" t="str">
        <f t="shared" si="2"/>
        <v>NORTH</v>
      </c>
      <c r="K1490" s="19" t="str">
        <f t="shared" si="3"/>
        <v>north</v>
      </c>
      <c r="L1490" s="19" t="str">
        <f t="shared" si="4"/>
        <v>Clothing</v>
      </c>
      <c r="M1490" s="19" t="str">
        <f t="shared" si="5"/>
        <v>CLOTHING</v>
      </c>
      <c r="N1490" s="28" t="str">
        <f t="shared" si="6"/>
        <v>clothing</v>
      </c>
    </row>
    <row r="1491" ht="15.75" customHeight="1">
      <c r="A1491" s="29" t="s">
        <v>1455</v>
      </c>
      <c r="B1491" s="16">
        <v>45009.0</v>
      </c>
      <c r="C1491" s="17" t="s">
        <v>9</v>
      </c>
      <c r="D1491" s="17" t="s">
        <v>17</v>
      </c>
      <c r="E1491" s="17">
        <v>733.54</v>
      </c>
      <c r="F1491" s="17">
        <v>12.0</v>
      </c>
      <c r="G1491" s="17">
        <v>49.0</v>
      </c>
      <c r="H1491" s="17">
        <v>1481.25</v>
      </c>
      <c r="I1491" s="19" t="str">
        <f t="shared" si="1"/>
        <v>North</v>
      </c>
      <c r="J1491" s="19" t="str">
        <f t="shared" si="2"/>
        <v>NORTH</v>
      </c>
      <c r="K1491" s="19" t="str">
        <f t="shared" si="3"/>
        <v>north</v>
      </c>
      <c r="L1491" s="19" t="str">
        <f t="shared" si="4"/>
        <v>Clothing</v>
      </c>
      <c r="M1491" s="19" t="str">
        <f t="shared" si="5"/>
        <v>CLOTHING</v>
      </c>
      <c r="N1491" s="28" t="str">
        <f t="shared" si="6"/>
        <v>clothing</v>
      </c>
    </row>
    <row r="1492" ht="15.75" customHeight="1">
      <c r="A1492" s="27" t="s">
        <v>1456</v>
      </c>
      <c r="B1492" s="12">
        <v>45527.0</v>
      </c>
      <c r="C1492" s="13" t="s">
        <v>13</v>
      </c>
      <c r="D1492" s="13" t="s">
        <v>21</v>
      </c>
      <c r="E1492" s="13">
        <v>3211.96</v>
      </c>
      <c r="F1492" s="13">
        <v>24.0</v>
      </c>
      <c r="G1492" s="13">
        <v>11.0</v>
      </c>
      <c r="H1492" s="13">
        <v>725.16</v>
      </c>
      <c r="I1492" s="19" t="str">
        <f t="shared" si="1"/>
        <v>East</v>
      </c>
      <c r="J1492" s="19" t="str">
        <f t="shared" si="2"/>
        <v>EAST</v>
      </c>
      <c r="K1492" s="19" t="str">
        <f t="shared" si="3"/>
        <v>east</v>
      </c>
      <c r="L1492" s="19" t="str">
        <f t="shared" si="4"/>
        <v>Sports</v>
      </c>
      <c r="M1492" s="19" t="str">
        <f t="shared" si="5"/>
        <v>SPORTS</v>
      </c>
      <c r="N1492" s="28" t="str">
        <f t="shared" si="6"/>
        <v>sports</v>
      </c>
    </row>
    <row r="1493" ht="15.75" customHeight="1">
      <c r="A1493" s="29" t="s">
        <v>1457</v>
      </c>
      <c r="B1493" s="16">
        <v>45429.0</v>
      </c>
      <c r="C1493" s="17" t="s">
        <v>9</v>
      </c>
      <c r="D1493" s="17" t="s">
        <v>19</v>
      </c>
      <c r="E1493" s="17">
        <v>488.49</v>
      </c>
      <c r="F1493" s="17">
        <v>43.0</v>
      </c>
      <c r="G1493" s="17">
        <v>10.0</v>
      </c>
      <c r="H1493" s="17">
        <v>790.51</v>
      </c>
      <c r="I1493" s="19" t="str">
        <f t="shared" si="1"/>
        <v>North</v>
      </c>
      <c r="J1493" s="19" t="str">
        <f t="shared" si="2"/>
        <v>NORTH</v>
      </c>
      <c r="K1493" s="19" t="str">
        <f t="shared" si="3"/>
        <v>north</v>
      </c>
      <c r="L1493" s="19" t="str">
        <f t="shared" si="4"/>
        <v>Furniture</v>
      </c>
      <c r="M1493" s="19" t="str">
        <f t="shared" si="5"/>
        <v>FURNITURE</v>
      </c>
      <c r="N1493" s="28" t="str">
        <f t="shared" si="6"/>
        <v>furniture</v>
      </c>
    </row>
    <row r="1494" ht="15.75" customHeight="1">
      <c r="A1494" s="27" t="s">
        <v>1458</v>
      </c>
      <c r="B1494" s="12">
        <v>44968.0</v>
      </c>
      <c r="C1494" s="13" t="s">
        <v>9</v>
      </c>
      <c r="D1494" s="13" t="s">
        <v>10</v>
      </c>
      <c r="E1494" s="13">
        <v>769.46</v>
      </c>
      <c r="F1494" s="13">
        <v>45.0</v>
      </c>
      <c r="G1494" s="13">
        <v>26.0</v>
      </c>
      <c r="H1494" s="13">
        <v>1947.22</v>
      </c>
      <c r="I1494" s="19" t="str">
        <f t="shared" si="1"/>
        <v>North</v>
      </c>
      <c r="J1494" s="19" t="str">
        <f t="shared" si="2"/>
        <v>NORTH</v>
      </c>
      <c r="K1494" s="19" t="str">
        <f t="shared" si="3"/>
        <v>north</v>
      </c>
      <c r="L1494" s="19" t="str">
        <f t="shared" si="4"/>
        <v>Groceries</v>
      </c>
      <c r="M1494" s="19" t="str">
        <f t="shared" si="5"/>
        <v>GROCERIES</v>
      </c>
      <c r="N1494" s="28" t="str">
        <f t="shared" si="6"/>
        <v>groceries</v>
      </c>
    </row>
    <row r="1495" ht="15.75" customHeight="1">
      <c r="A1495" s="29" t="s">
        <v>1459</v>
      </c>
      <c r="B1495" s="16">
        <v>45236.0</v>
      </c>
      <c r="C1495" s="17" t="s">
        <v>16</v>
      </c>
      <c r="D1495" s="17" t="s">
        <v>19</v>
      </c>
      <c r="E1495" s="17">
        <v>1420.64</v>
      </c>
      <c r="F1495" s="17">
        <v>6.0</v>
      </c>
      <c r="G1495" s="17">
        <v>46.0</v>
      </c>
      <c r="H1495" s="17">
        <v>1740.49</v>
      </c>
      <c r="I1495" s="19" t="str">
        <f t="shared" si="1"/>
        <v>South</v>
      </c>
      <c r="J1495" s="19" t="str">
        <f t="shared" si="2"/>
        <v>SOUTH</v>
      </c>
      <c r="K1495" s="19" t="str">
        <f t="shared" si="3"/>
        <v>south</v>
      </c>
      <c r="L1495" s="19" t="str">
        <f t="shared" si="4"/>
        <v>Furniture</v>
      </c>
      <c r="M1495" s="19" t="str">
        <f t="shared" si="5"/>
        <v>FURNITURE</v>
      </c>
      <c r="N1495" s="28" t="str">
        <f t="shared" si="6"/>
        <v>furniture</v>
      </c>
    </row>
    <row r="1496" ht="15.75" customHeight="1">
      <c r="A1496" s="27" t="s">
        <v>1460</v>
      </c>
      <c r="B1496" s="12">
        <v>45532.0</v>
      </c>
      <c r="C1496" s="13" t="s">
        <v>16</v>
      </c>
      <c r="D1496" s="13" t="s">
        <v>21</v>
      </c>
      <c r="E1496" s="13">
        <v>3275.07</v>
      </c>
      <c r="F1496" s="13">
        <v>20.0</v>
      </c>
      <c r="G1496" s="13">
        <v>31.0</v>
      </c>
      <c r="H1496" s="13">
        <v>1415.22</v>
      </c>
      <c r="I1496" s="19" t="str">
        <f t="shared" si="1"/>
        <v>South</v>
      </c>
      <c r="J1496" s="19" t="str">
        <f t="shared" si="2"/>
        <v>SOUTH</v>
      </c>
      <c r="K1496" s="19" t="str">
        <f t="shared" si="3"/>
        <v>south</v>
      </c>
      <c r="L1496" s="19" t="str">
        <f t="shared" si="4"/>
        <v>Sports</v>
      </c>
      <c r="M1496" s="19" t="str">
        <f t="shared" si="5"/>
        <v>SPORTS</v>
      </c>
      <c r="N1496" s="28" t="str">
        <f t="shared" si="6"/>
        <v>sports</v>
      </c>
    </row>
    <row r="1497" ht="15.75" customHeight="1">
      <c r="A1497" s="29" t="s">
        <v>1461</v>
      </c>
      <c r="B1497" s="16">
        <v>44931.0</v>
      </c>
      <c r="C1497" s="17" t="s">
        <v>9</v>
      </c>
      <c r="D1497" s="17" t="s">
        <v>17</v>
      </c>
      <c r="E1497" s="17">
        <v>3789.57</v>
      </c>
      <c r="F1497" s="17">
        <v>14.0</v>
      </c>
      <c r="G1497" s="17">
        <v>40.0</v>
      </c>
      <c r="H1497" s="17">
        <v>365.04</v>
      </c>
      <c r="I1497" s="19" t="str">
        <f t="shared" si="1"/>
        <v>North</v>
      </c>
      <c r="J1497" s="19" t="str">
        <f t="shared" si="2"/>
        <v>NORTH</v>
      </c>
      <c r="K1497" s="19" t="str">
        <f t="shared" si="3"/>
        <v>north</v>
      </c>
      <c r="L1497" s="19" t="str">
        <f t="shared" si="4"/>
        <v>Clothing</v>
      </c>
      <c r="M1497" s="19" t="str">
        <f t="shared" si="5"/>
        <v>CLOTHING</v>
      </c>
      <c r="N1497" s="28" t="str">
        <f t="shared" si="6"/>
        <v>clothing</v>
      </c>
    </row>
    <row r="1498" ht="15.75" customHeight="1">
      <c r="A1498" s="27" t="s">
        <v>1462</v>
      </c>
      <c r="B1498" s="12">
        <v>45427.0</v>
      </c>
      <c r="C1498" s="13" t="s">
        <v>9</v>
      </c>
      <c r="D1498" s="13" t="s">
        <v>23</v>
      </c>
      <c r="E1498" s="13">
        <v>4636.48</v>
      </c>
      <c r="F1498" s="13">
        <v>49.0</v>
      </c>
      <c r="G1498" s="13">
        <v>48.0</v>
      </c>
      <c r="H1498" s="13">
        <v>1497.29</v>
      </c>
      <c r="I1498" s="19" t="str">
        <f t="shared" si="1"/>
        <v>North</v>
      </c>
      <c r="J1498" s="19" t="str">
        <f t="shared" si="2"/>
        <v>NORTH</v>
      </c>
      <c r="K1498" s="19" t="str">
        <f t="shared" si="3"/>
        <v>north</v>
      </c>
      <c r="L1498" s="19" t="str">
        <f t="shared" si="4"/>
        <v>Electronics</v>
      </c>
      <c r="M1498" s="19" t="str">
        <f t="shared" si="5"/>
        <v>ELECTRONICS</v>
      </c>
      <c r="N1498" s="28" t="str">
        <f t="shared" si="6"/>
        <v>electronics</v>
      </c>
    </row>
    <row r="1499" ht="15.75" customHeight="1">
      <c r="A1499" s="29" t="s">
        <v>1463</v>
      </c>
      <c r="B1499" s="16">
        <v>45004.0</v>
      </c>
      <c r="C1499" s="17" t="s">
        <v>13</v>
      </c>
      <c r="D1499" s="17" t="s">
        <v>21</v>
      </c>
      <c r="E1499" s="17">
        <v>2040.43</v>
      </c>
      <c r="F1499" s="17">
        <v>18.0</v>
      </c>
      <c r="G1499" s="17">
        <v>5.0</v>
      </c>
      <c r="H1499" s="17">
        <v>359.33</v>
      </c>
      <c r="I1499" s="19" t="str">
        <f t="shared" si="1"/>
        <v>East</v>
      </c>
      <c r="J1499" s="19" t="str">
        <f t="shared" si="2"/>
        <v>EAST</v>
      </c>
      <c r="K1499" s="19" t="str">
        <f t="shared" si="3"/>
        <v>east</v>
      </c>
      <c r="L1499" s="19" t="str">
        <f t="shared" si="4"/>
        <v>Sports</v>
      </c>
      <c r="M1499" s="19" t="str">
        <f t="shared" si="5"/>
        <v>SPORTS</v>
      </c>
      <c r="N1499" s="28" t="str">
        <f t="shared" si="6"/>
        <v>sports</v>
      </c>
    </row>
    <row r="1500" ht="15.75" customHeight="1">
      <c r="A1500" s="27" t="s">
        <v>1464</v>
      </c>
      <c r="B1500" s="12">
        <v>45393.0</v>
      </c>
      <c r="C1500" s="13" t="s">
        <v>13</v>
      </c>
      <c r="D1500" s="13" t="s">
        <v>19</v>
      </c>
      <c r="E1500" s="13">
        <v>2011.86</v>
      </c>
      <c r="F1500" s="13">
        <v>29.0</v>
      </c>
      <c r="G1500" s="13">
        <v>33.0</v>
      </c>
      <c r="H1500" s="13">
        <v>730.07</v>
      </c>
      <c r="I1500" s="19" t="str">
        <f t="shared" si="1"/>
        <v>East</v>
      </c>
      <c r="J1500" s="19" t="str">
        <f t="shared" si="2"/>
        <v>EAST</v>
      </c>
      <c r="K1500" s="19" t="str">
        <f t="shared" si="3"/>
        <v>east</v>
      </c>
      <c r="L1500" s="19" t="str">
        <f t="shared" si="4"/>
        <v>Furniture</v>
      </c>
      <c r="M1500" s="19" t="str">
        <f t="shared" si="5"/>
        <v>FURNITURE</v>
      </c>
      <c r="N1500" s="28" t="str">
        <f t="shared" si="6"/>
        <v>furniture</v>
      </c>
    </row>
    <row r="1501" ht="15.75" customHeight="1">
      <c r="A1501" s="29" t="s">
        <v>1465</v>
      </c>
      <c r="B1501" s="16">
        <v>45508.0</v>
      </c>
      <c r="C1501" s="17" t="s">
        <v>16</v>
      </c>
      <c r="D1501" s="17" t="s">
        <v>10</v>
      </c>
      <c r="E1501" s="17">
        <v>1614.5</v>
      </c>
      <c r="F1501" s="17">
        <v>35.0</v>
      </c>
      <c r="G1501" s="17">
        <v>41.0</v>
      </c>
      <c r="H1501" s="17">
        <v>1401.22</v>
      </c>
      <c r="I1501" s="19" t="str">
        <f t="shared" si="1"/>
        <v>South</v>
      </c>
      <c r="J1501" s="19" t="str">
        <f t="shared" si="2"/>
        <v>SOUTH</v>
      </c>
      <c r="K1501" s="19" t="str">
        <f t="shared" si="3"/>
        <v>south</v>
      </c>
      <c r="L1501" s="19" t="str">
        <f t="shared" si="4"/>
        <v>Groceries</v>
      </c>
      <c r="M1501" s="19" t="str">
        <f t="shared" si="5"/>
        <v>GROCERIES</v>
      </c>
      <c r="N1501" s="28" t="str">
        <f t="shared" si="6"/>
        <v>groceries</v>
      </c>
    </row>
    <row r="1502" ht="15.75" customHeight="1">
      <c r="A1502" s="27" t="s">
        <v>1466</v>
      </c>
      <c r="B1502" s="12">
        <v>45174.0</v>
      </c>
      <c r="C1502" s="13" t="s">
        <v>12</v>
      </c>
      <c r="D1502" s="13" t="s">
        <v>19</v>
      </c>
      <c r="E1502" s="13">
        <v>2226.07</v>
      </c>
      <c r="F1502" s="13">
        <v>30.0</v>
      </c>
      <c r="G1502" s="13">
        <v>2.0</v>
      </c>
      <c r="H1502" s="13">
        <v>1245.67</v>
      </c>
      <c r="I1502" s="19" t="str">
        <f t="shared" si="1"/>
        <v>West</v>
      </c>
      <c r="J1502" s="19" t="str">
        <f t="shared" si="2"/>
        <v>WEST</v>
      </c>
      <c r="K1502" s="19" t="str">
        <f t="shared" si="3"/>
        <v>west</v>
      </c>
      <c r="L1502" s="19" t="str">
        <f t="shared" si="4"/>
        <v>Furniture</v>
      </c>
      <c r="M1502" s="19" t="str">
        <f t="shared" si="5"/>
        <v>FURNITURE</v>
      </c>
      <c r="N1502" s="28" t="str">
        <f t="shared" si="6"/>
        <v>furniture</v>
      </c>
    </row>
    <row r="1503" ht="15.75" customHeight="1">
      <c r="A1503" s="29" t="s">
        <v>1467</v>
      </c>
      <c r="B1503" s="16">
        <v>44893.0</v>
      </c>
      <c r="C1503" s="17" t="s">
        <v>12</v>
      </c>
      <c r="D1503" s="17" t="s">
        <v>23</v>
      </c>
      <c r="E1503" s="17">
        <v>51.73</v>
      </c>
      <c r="F1503" s="17">
        <v>29.0</v>
      </c>
      <c r="G1503" s="17">
        <v>48.0</v>
      </c>
      <c r="H1503" s="17">
        <v>1410.62</v>
      </c>
      <c r="I1503" s="19" t="str">
        <f t="shared" si="1"/>
        <v>West</v>
      </c>
      <c r="J1503" s="19" t="str">
        <f t="shared" si="2"/>
        <v>WEST</v>
      </c>
      <c r="K1503" s="19" t="str">
        <f t="shared" si="3"/>
        <v>west</v>
      </c>
      <c r="L1503" s="19" t="str">
        <f t="shared" si="4"/>
        <v>Electronics</v>
      </c>
      <c r="M1503" s="19" t="str">
        <f t="shared" si="5"/>
        <v>ELECTRONICS</v>
      </c>
      <c r="N1503" s="28" t="str">
        <f t="shared" si="6"/>
        <v>electronics</v>
      </c>
    </row>
    <row r="1504" ht="15.75" customHeight="1">
      <c r="A1504" s="27" t="s">
        <v>1468</v>
      </c>
      <c r="B1504" s="12">
        <v>45176.0</v>
      </c>
      <c r="C1504" s="13" t="s">
        <v>9</v>
      </c>
      <c r="D1504" s="13" t="s">
        <v>17</v>
      </c>
      <c r="E1504" s="13">
        <v>640.69</v>
      </c>
      <c r="F1504" s="13">
        <v>25.0</v>
      </c>
      <c r="G1504" s="13">
        <v>5.0</v>
      </c>
      <c r="H1504" s="13">
        <v>816.53</v>
      </c>
      <c r="I1504" s="19" t="str">
        <f t="shared" si="1"/>
        <v>North</v>
      </c>
      <c r="J1504" s="19" t="str">
        <f t="shared" si="2"/>
        <v>NORTH</v>
      </c>
      <c r="K1504" s="19" t="str">
        <f t="shared" si="3"/>
        <v>north</v>
      </c>
      <c r="L1504" s="19" t="str">
        <f t="shared" si="4"/>
        <v>Clothing</v>
      </c>
      <c r="M1504" s="19" t="str">
        <f t="shared" si="5"/>
        <v>CLOTHING</v>
      </c>
      <c r="N1504" s="28" t="str">
        <f t="shared" si="6"/>
        <v>clothing</v>
      </c>
    </row>
    <row r="1505" ht="15.75" customHeight="1">
      <c r="A1505" s="29" t="s">
        <v>1469</v>
      </c>
      <c r="B1505" s="16">
        <v>45473.0</v>
      </c>
      <c r="C1505" s="17" t="s">
        <v>16</v>
      </c>
      <c r="D1505" s="17" t="s">
        <v>23</v>
      </c>
      <c r="E1505" s="17">
        <v>3443.65</v>
      </c>
      <c r="F1505" s="17">
        <v>26.0</v>
      </c>
      <c r="G1505" s="17">
        <v>5.0</v>
      </c>
      <c r="H1505" s="17">
        <v>257.23</v>
      </c>
      <c r="I1505" s="19" t="str">
        <f t="shared" si="1"/>
        <v>South</v>
      </c>
      <c r="J1505" s="19" t="str">
        <f t="shared" si="2"/>
        <v>SOUTH</v>
      </c>
      <c r="K1505" s="19" t="str">
        <f t="shared" si="3"/>
        <v>south</v>
      </c>
      <c r="L1505" s="19" t="str">
        <f t="shared" si="4"/>
        <v>Electronics</v>
      </c>
      <c r="M1505" s="19" t="str">
        <f t="shared" si="5"/>
        <v>ELECTRONICS</v>
      </c>
      <c r="N1505" s="28" t="str">
        <f t="shared" si="6"/>
        <v>electronics</v>
      </c>
    </row>
    <row r="1506" ht="15.75" customHeight="1">
      <c r="A1506" s="27" t="s">
        <v>1470</v>
      </c>
      <c r="B1506" s="12">
        <v>45607.0</v>
      </c>
      <c r="C1506" s="13" t="s">
        <v>16</v>
      </c>
      <c r="D1506" s="13" t="s">
        <v>17</v>
      </c>
      <c r="E1506" s="13">
        <v>2018.73</v>
      </c>
      <c r="F1506" s="13">
        <v>9.0</v>
      </c>
      <c r="G1506" s="13">
        <v>47.0</v>
      </c>
      <c r="H1506" s="13">
        <v>293.99</v>
      </c>
      <c r="I1506" s="19" t="str">
        <f t="shared" si="1"/>
        <v>South</v>
      </c>
      <c r="J1506" s="19" t="str">
        <f t="shared" si="2"/>
        <v>SOUTH</v>
      </c>
      <c r="K1506" s="19" t="str">
        <f t="shared" si="3"/>
        <v>south</v>
      </c>
      <c r="L1506" s="19" t="str">
        <f t="shared" si="4"/>
        <v>Clothing</v>
      </c>
      <c r="M1506" s="19" t="str">
        <f t="shared" si="5"/>
        <v>CLOTHING</v>
      </c>
      <c r="N1506" s="28" t="str">
        <f t="shared" si="6"/>
        <v>clothing</v>
      </c>
    </row>
    <row r="1507" ht="15.75" customHeight="1">
      <c r="A1507" s="29" t="s">
        <v>1471</v>
      </c>
      <c r="B1507" s="16">
        <v>45217.0</v>
      </c>
      <c r="C1507" s="17" t="s">
        <v>12</v>
      </c>
      <c r="D1507" s="17" t="s">
        <v>17</v>
      </c>
      <c r="E1507" s="17">
        <v>118.88</v>
      </c>
      <c r="F1507" s="17">
        <v>14.0</v>
      </c>
      <c r="G1507" s="17">
        <v>37.0</v>
      </c>
      <c r="H1507" s="17">
        <v>1587.17</v>
      </c>
      <c r="I1507" s="19" t="str">
        <f t="shared" si="1"/>
        <v>West</v>
      </c>
      <c r="J1507" s="19" t="str">
        <f t="shared" si="2"/>
        <v>WEST</v>
      </c>
      <c r="K1507" s="19" t="str">
        <f t="shared" si="3"/>
        <v>west</v>
      </c>
      <c r="L1507" s="19" t="str">
        <f t="shared" si="4"/>
        <v>Clothing</v>
      </c>
      <c r="M1507" s="19" t="str">
        <f t="shared" si="5"/>
        <v>CLOTHING</v>
      </c>
      <c r="N1507" s="28" t="str">
        <f t="shared" si="6"/>
        <v>clothing</v>
      </c>
    </row>
    <row r="1508" ht="15.75" customHeight="1">
      <c r="A1508" s="27" t="s">
        <v>1472</v>
      </c>
      <c r="B1508" s="12">
        <v>44909.0</v>
      </c>
      <c r="C1508" s="13" t="s">
        <v>9</v>
      </c>
      <c r="D1508" s="13" t="s">
        <v>17</v>
      </c>
      <c r="E1508" s="13">
        <v>3647.09</v>
      </c>
      <c r="F1508" s="13">
        <v>3.0</v>
      </c>
      <c r="G1508" s="13">
        <v>32.0</v>
      </c>
      <c r="H1508" s="13">
        <v>1391.41</v>
      </c>
      <c r="I1508" s="19" t="str">
        <f t="shared" si="1"/>
        <v>North</v>
      </c>
      <c r="J1508" s="19" t="str">
        <f t="shared" si="2"/>
        <v>NORTH</v>
      </c>
      <c r="K1508" s="19" t="str">
        <f t="shared" si="3"/>
        <v>north</v>
      </c>
      <c r="L1508" s="19" t="str">
        <f t="shared" si="4"/>
        <v>Clothing</v>
      </c>
      <c r="M1508" s="19" t="str">
        <f t="shared" si="5"/>
        <v>CLOTHING</v>
      </c>
      <c r="N1508" s="28" t="str">
        <f t="shared" si="6"/>
        <v>clothing</v>
      </c>
    </row>
    <row r="1509" ht="15.75" customHeight="1">
      <c r="A1509" s="29" t="s">
        <v>1473</v>
      </c>
      <c r="B1509" s="16">
        <v>45153.0</v>
      </c>
      <c r="C1509" s="17" t="s">
        <v>9</v>
      </c>
      <c r="D1509" s="17" t="s">
        <v>17</v>
      </c>
      <c r="E1509" s="17">
        <v>3926.15</v>
      </c>
      <c r="F1509" s="17">
        <v>44.0</v>
      </c>
      <c r="G1509" s="17">
        <v>28.0</v>
      </c>
      <c r="H1509" s="17">
        <v>1411.26</v>
      </c>
      <c r="I1509" s="19" t="str">
        <f t="shared" si="1"/>
        <v>North</v>
      </c>
      <c r="J1509" s="19" t="str">
        <f t="shared" si="2"/>
        <v>NORTH</v>
      </c>
      <c r="K1509" s="19" t="str">
        <f t="shared" si="3"/>
        <v>north</v>
      </c>
      <c r="L1509" s="19" t="str">
        <f t="shared" si="4"/>
        <v>Clothing</v>
      </c>
      <c r="M1509" s="19" t="str">
        <f t="shared" si="5"/>
        <v>CLOTHING</v>
      </c>
      <c r="N1509" s="28" t="str">
        <f t="shared" si="6"/>
        <v>clothing</v>
      </c>
    </row>
    <row r="1510" ht="15.75" customHeight="1">
      <c r="A1510" s="27" t="s">
        <v>1474</v>
      </c>
      <c r="B1510" s="12">
        <v>44912.0</v>
      </c>
      <c r="C1510" s="13" t="s">
        <v>9</v>
      </c>
      <c r="D1510" s="13" t="s">
        <v>23</v>
      </c>
      <c r="E1510" s="13">
        <v>3860.53</v>
      </c>
      <c r="F1510" s="13">
        <v>28.0</v>
      </c>
      <c r="G1510" s="13">
        <v>39.0</v>
      </c>
      <c r="H1510" s="13">
        <v>385.81</v>
      </c>
      <c r="I1510" s="19" t="str">
        <f t="shared" si="1"/>
        <v>North</v>
      </c>
      <c r="J1510" s="19" t="str">
        <f t="shared" si="2"/>
        <v>NORTH</v>
      </c>
      <c r="K1510" s="19" t="str">
        <f t="shared" si="3"/>
        <v>north</v>
      </c>
      <c r="L1510" s="19" t="str">
        <f t="shared" si="4"/>
        <v>Electronics</v>
      </c>
      <c r="M1510" s="19" t="str">
        <f t="shared" si="5"/>
        <v>ELECTRONICS</v>
      </c>
      <c r="N1510" s="28" t="str">
        <f t="shared" si="6"/>
        <v>electronics</v>
      </c>
    </row>
    <row r="1511" ht="15.75" customHeight="1">
      <c r="A1511" s="29" t="s">
        <v>1475</v>
      </c>
      <c r="B1511" s="16">
        <v>45093.0</v>
      </c>
      <c r="C1511" s="17" t="s">
        <v>12</v>
      </c>
      <c r="D1511" s="17" t="s">
        <v>19</v>
      </c>
      <c r="E1511" s="17">
        <v>3309.78</v>
      </c>
      <c r="F1511" s="17">
        <v>14.0</v>
      </c>
      <c r="G1511" s="17">
        <v>15.0</v>
      </c>
      <c r="H1511" s="17">
        <v>693.38</v>
      </c>
      <c r="I1511" s="19" t="str">
        <f t="shared" si="1"/>
        <v>West</v>
      </c>
      <c r="J1511" s="19" t="str">
        <f t="shared" si="2"/>
        <v>WEST</v>
      </c>
      <c r="K1511" s="19" t="str">
        <f t="shared" si="3"/>
        <v>west</v>
      </c>
      <c r="L1511" s="19" t="str">
        <f t="shared" si="4"/>
        <v>Furniture</v>
      </c>
      <c r="M1511" s="19" t="str">
        <f t="shared" si="5"/>
        <v>FURNITURE</v>
      </c>
      <c r="N1511" s="28" t="str">
        <f t="shared" si="6"/>
        <v>furniture</v>
      </c>
    </row>
    <row r="1512" ht="15.75" customHeight="1">
      <c r="A1512" s="27" t="s">
        <v>1476</v>
      </c>
      <c r="B1512" s="12">
        <v>45580.0</v>
      </c>
      <c r="C1512" s="13" t="s">
        <v>13</v>
      </c>
      <c r="D1512" s="13" t="s">
        <v>10</v>
      </c>
      <c r="E1512" s="13">
        <v>3641.46</v>
      </c>
      <c r="F1512" s="13">
        <v>27.0</v>
      </c>
      <c r="G1512" s="13">
        <v>37.0</v>
      </c>
      <c r="H1512" s="13">
        <v>1981.07</v>
      </c>
      <c r="I1512" s="19" t="str">
        <f t="shared" si="1"/>
        <v>East</v>
      </c>
      <c r="J1512" s="19" t="str">
        <f t="shared" si="2"/>
        <v>EAST</v>
      </c>
      <c r="K1512" s="19" t="str">
        <f t="shared" si="3"/>
        <v>east</v>
      </c>
      <c r="L1512" s="19" t="str">
        <f t="shared" si="4"/>
        <v>Groceries</v>
      </c>
      <c r="M1512" s="19" t="str">
        <f t="shared" si="5"/>
        <v>GROCERIES</v>
      </c>
      <c r="N1512" s="28" t="str">
        <f t="shared" si="6"/>
        <v>groceries</v>
      </c>
    </row>
    <row r="1513" ht="15.75" customHeight="1">
      <c r="A1513" s="29" t="s">
        <v>1477</v>
      </c>
      <c r="B1513" s="16">
        <v>45249.0</v>
      </c>
      <c r="C1513" s="17" t="s">
        <v>16</v>
      </c>
      <c r="D1513" s="17" t="s">
        <v>21</v>
      </c>
      <c r="E1513" s="17">
        <v>789.46</v>
      </c>
      <c r="F1513" s="17">
        <v>27.0</v>
      </c>
      <c r="G1513" s="17">
        <v>14.0</v>
      </c>
      <c r="H1513" s="17">
        <v>1993.27</v>
      </c>
      <c r="I1513" s="19" t="str">
        <f t="shared" si="1"/>
        <v>South</v>
      </c>
      <c r="J1513" s="19" t="str">
        <f t="shared" si="2"/>
        <v>SOUTH</v>
      </c>
      <c r="K1513" s="19" t="str">
        <f t="shared" si="3"/>
        <v>south</v>
      </c>
      <c r="L1513" s="19" t="str">
        <f t="shared" si="4"/>
        <v>Sports</v>
      </c>
      <c r="M1513" s="19" t="str">
        <f t="shared" si="5"/>
        <v>SPORTS</v>
      </c>
      <c r="N1513" s="28" t="str">
        <f t="shared" si="6"/>
        <v>sports</v>
      </c>
    </row>
    <row r="1514" ht="15.75" customHeight="1">
      <c r="A1514" s="27" t="s">
        <v>1478</v>
      </c>
      <c r="B1514" s="12">
        <v>45355.0</v>
      </c>
      <c r="C1514" s="13" t="s">
        <v>16</v>
      </c>
      <c r="D1514" s="13" t="s">
        <v>17</v>
      </c>
      <c r="E1514" s="13">
        <v>2833.0</v>
      </c>
      <c r="F1514" s="13">
        <v>50.0</v>
      </c>
      <c r="G1514" s="13">
        <v>27.0</v>
      </c>
      <c r="H1514" s="13">
        <v>765.08</v>
      </c>
      <c r="I1514" s="19" t="str">
        <f t="shared" si="1"/>
        <v>South</v>
      </c>
      <c r="J1514" s="19" t="str">
        <f t="shared" si="2"/>
        <v>SOUTH</v>
      </c>
      <c r="K1514" s="19" t="str">
        <f t="shared" si="3"/>
        <v>south</v>
      </c>
      <c r="L1514" s="19" t="str">
        <f t="shared" si="4"/>
        <v>Clothing</v>
      </c>
      <c r="M1514" s="19" t="str">
        <f t="shared" si="5"/>
        <v>CLOTHING</v>
      </c>
      <c r="N1514" s="28" t="str">
        <f t="shared" si="6"/>
        <v>clothing</v>
      </c>
    </row>
    <row r="1515" ht="15.75" customHeight="1">
      <c r="A1515" s="29" t="s">
        <v>1479</v>
      </c>
      <c r="B1515" s="16">
        <v>45421.0</v>
      </c>
      <c r="C1515" s="17" t="s">
        <v>13</v>
      </c>
      <c r="D1515" s="17" t="s">
        <v>10</v>
      </c>
      <c r="E1515" s="17">
        <v>3458.89</v>
      </c>
      <c r="F1515" s="17">
        <v>43.0</v>
      </c>
      <c r="G1515" s="17">
        <v>49.0</v>
      </c>
      <c r="H1515" s="17">
        <v>498.8</v>
      </c>
      <c r="I1515" s="19" t="str">
        <f t="shared" si="1"/>
        <v>East</v>
      </c>
      <c r="J1515" s="19" t="str">
        <f t="shared" si="2"/>
        <v>EAST</v>
      </c>
      <c r="K1515" s="19" t="str">
        <f t="shared" si="3"/>
        <v>east</v>
      </c>
      <c r="L1515" s="19" t="str">
        <f t="shared" si="4"/>
        <v>Groceries</v>
      </c>
      <c r="M1515" s="19" t="str">
        <f t="shared" si="5"/>
        <v>GROCERIES</v>
      </c>
      <c r="N1515" s="28" t="str">
        <f t="shared" si="6"/>
        <v>groceries</v>
      </c>
    </row>
    <row r="1516" ht="15.75" customHeight="1">
      <c r="A1516" s="27" t="s">
        <v>1480</v>
      </c>
      <c r="B1516" s="12">
        <v>45580.0</v>
      </c>
      <c r="C1516" s="13" t="s">
        <v>9</v>
      </c>
      <c r="D1516" s="13" t="s">
        <v>10</v>
      </c>
      <c r="E1516" s="13">
        <v>3674.39</v>
      </c>
      <c r="F1516" s="13">
        <v>13.0</v>
      </c>
      <c r="G1516" s="13">
        <v>25.0</v>
      </c>
      <c r="H1516" s="13">
        <v>116.99</v>
      </c>
      <c r="I1516" s="19" t="str">
        <f t="shared" si="1"/>
        <v>North</v>
      </c>
      <c r="J1516" s="19" t="str">
        <f t="shared" si="2"/>
        <v>NORTH</v>
      </c>
      <c r="K1516" s="19" t="str">
        <f t="shared" si="3"/>
        <v>north</v>
      </c>
      <c r="L1516" s="19" t="str">
        <f t="shared" si="4"/>
        <v>Groceries</v>
      </c>
      <c r="M1516" s="19" t="str">
        <f t="shared" si="5"/>
        <v>GROCERIES</v>
      </c>
      <c r="N1516" s="28" t="str">
        <f t="shared" si="6"/>
        <v>groceries</v>
      </c>
    </row>
    <row r="1517" ht="15.75" customHeight="1">
      <c r="A1517" s="29" t="s">
        <v>1481</v>
      </c>
      <c r="B1517" s="16">
        <v>45066.0</v>
      </c>
      <c r="C1517" s="17" t="s">
        <v>9</v>
      </c>
      <c r="D1517" s="17" t="s">
        <v>23</v>
      </c>
      <c r="E1517" s="17">
        <v>4674.48</v>
      </c>
      <c r="F1517" s="17">
        <v>16.0</v>
      </c>
      <c r="G1517" s="17">
        <v>22.0</v>
      </c>
      <c r="H1517" s="17">
        <v>225.33</v>
      </c>
      <c r="I1517" s="19" t="str">
        <f t="shared" si="1"/>
        <v>North</v>
      </c>
      <c r="J1517" s="19" t="str">
        <f t="shared" si="2"/>
        <v>NORTH</v>
      </c>
      <c r="K1517" s="19" t="str">
        <f t="shared" si="3"/>
        <v>north</v>
      </c>
      <c r="L1517" s="19" t="str">
        <f t="shared" si="4"/>
        <v>Electronics</v>
      </c>
      <c r="M1517" s="19" t="str">
        <f t="shared" si="5"/>
        <v>ELECTRONICS</v>
      </c>
      <c r="N1517" s="28" t="str">
        <f t="shared" si="6"/>
        <v>electronics</v>
      </c>
    </row>
    <row r="1518" ht="15.75" customHeight="1">
      <c r="A1518" s="27" t="s">
        <v>1482</v>
      </c>
      <c r="B1518" s="12">
        <v>45488.0</v>
      </c>
      <c r="C1518" s="13" t="s">
        <v>9</v>
      </c>
      <c r="D1518" s="13" t="s">
        <v>19</v>
      </c>
      <c r="E1518" s="13">
        <v>1753.57</v>
      </c>
      <c r="F1518" s="13">
        <v>16.0</v>
      </c>
      <c r="G1518" s="13">
        <v>34.0</v>
      </c>
      <c r="H1518" s="13">
        <v>1576.42</v>
      </c>
      <c r="I1518" s="19" t="str">
        <f t="shared" si="1"/>
        <v>North</v>
      </c>
      <c r="J1518" s="19" t="str">
        <f t="shared" si="2"/>
        <v>NORTH</v>
      </c>
      <c r="K1518" s="19" t="str">
        <f t="shared" si="3"/>
        <v>north</v>
      </c>
      <c r="L1518" s="19" t="str">
        <f t="shared" si="4"/>
        <v>Furniture</v>
      </c>
      <c r="M1518" s="19" t="str">
        <f t="shared" si="5"/>
        <v>FURNITURE</v>
      </c>
      <c r="N1518" s="28" t="str">
        <f t="shared" si="6"/>
        <v>furniture</v>
      </c>
    </row>
    <row r="1519" ht="15.75" customHeight="1">
      <c r="A1519" s="29" t="s">
        <v>1483</v>
      </c>
      <c r="B1519" s="16">
        <v>45434.0</v>
      </c>
      <c r="C1519" s="17" t="s">
        <v>9</v>
      </c>
      <c r="D1519" s="17" t="s">
        <v>19</v>
      </c>
      <c r="E1519" s="17">
        <v>4371.51</v>
      </c>
      <c r="F1519" s="17">
        <v>8.0</v>
      </c>
      <c r="G1519" s="17">
        <v>8.0</v>
      </c>
      <c r="H1519" s="17">
        <v>714.47</v>
      </c>
      <c r="I1519" s="19" t="str">
        <f t="shared" si="1"/>
        <v>North</v>
      </c>
      <c r="J1519" s="19" t="str">
        <f t="shared" si="2"/>
        <v>NORTH</v>
      </c>
      <c r="K1519" s="19" t="str">
        <f t="shared" si="3"/>
        <v>north</v>
      </c>
      <c r="L1519" s="19" t="str">
        <f t="shared" si="4"/>
        <v>Furniture</v>
      </c>
      <c r="M1519" s="19" t="str">
        <f t="shared" si="5"/>
        <v>FURNITURE</v>
      </c>
      <c r="N1519" s="28" t="str">
        <f t="shared" si="6"/>
        <v>furniture</v>
      </c>
    </row>
    <row r="1520" ht="15.75" customHeight="1">
      <c r="A1520" s="27" t="s">
        <v>1484</v>
      </c>
      <c r="B1520" s="12">
        <v>45478.0</v>
      </c>
      <c r="C1520" s="13" t="s">
        <v>16</v>
      </c>
      <c r="D1520" s="13" t="s">
        <v>23</v>
      </c>
      <c r="E1520" s="13">
        <v>425.02</v>
      </c>
      <c r="F1520" s="13">
        <v>29.0</v>
      </c>
      <c r="G1520" s="13">
        <v>33.0</v>
      </c>
      <c r="H1520" s="13">
        <v>1414.04</v>
      </c>
      <c r="I1520" s="19" t="str">
        <f t="shared" si="1"/>
        <v>South</v>
      </c>
      <c r="J1520" s="19" t="str">
        <f t="shared" si="2"/>
        <v>SOUTH</v>
      </c>
      <c r="K1520" s="19" t="str">
        <f t="shared" si="3"/>
        <v>south</v>
      </c>
      <c r="L1520" s="19" t="str">
        <f t="shared" si="4"/>
        <v>Electronics</v>
      </c>
      <c r="M1520" s="19" t="str">
        <f t="shared" si="5"/>
        <v>ELECTRONICS</v>
      </c>
      <c r="N1520" s="28" t="str">
        <f t="shared" si="6"/>
        <v>electronics</v>
      </c>
    </row>
    <row r="1521" ht="15.75" customHeight="1">
      <c r="A1521" s="29" t="s">
        <v>1485</v>
      </c>
      <c r="B1521" s="16">
        <v>45333.0</v>
      </c>
      <c r="C1521" s="17" t="s">
        <v>16</v>
      </c>
      <c r="D1521" s="17" t="s">
        <v>23</v>
      </c>
      <c r="E1521" s="17">
        <v>3384.73</v>
      </c>
      <c r="F1521" s="17">
        <v>22.0</v>
      </c>
      <c r="G1521" s="17">
        <v>4.0</v>
      </c>
      <c r="H1521" s="17">
        <v>1252.93</v>
      </c>
      <c r="I1521" s="19" t="str">
        <f t="shared" si="1"/>
        <v>South</v>
      </c>
      <c r="J1521" s="19" t="str">
        <f t="shared" si="2"/>
        <v>SOUTH</v>
      </c>
      <c r="K1521" s="19" t="str">
        <f t="shared" si="3"/>
        <v>south</v>
      </c>
      <c r="L1521" s="19" t="str">
        <f t="shared" si="4"/>
        <v>Electronics</v>
      </c>
      <c r="M1521" s="19" t="str">
        <f t="shared" si="5"/>
        <v>ELECTRONICS</v>
      </c>
      <c r="N1521" s="28" t="str">
        <f t="shared" si="6"/>
        <v>electronics</v>
      </c>
    </row>
    <row r="1522" ht="15.75" customHeight="1">
      <c r="A1522" s="27" t="s">
        <v>1486</v>
      </c>
      <c r="B1522" s="12">
        <v>45522.0</v>
      </c>
      <c r="C1522" s="13" t="s">
        <v>9</v>
      </c>
      <c r="D1522" s="13" t="s">
        <v>10</v>
      </c>
      <c r="E1522" s="13">
        <v>2167.77</v>
      </c>
      <c r="F1522" s="13">
        <v>36.0</v>
      </c>
      <c r="G1522" s="13">
        <v>36.0</v>
      </c>
      <c r="H1522" s="13">
        <v>1021.22</v>
      </c>
      <c r="I1522" s="19" t="str">
        <f t="shared" si="1"/>
        <v>North</v>
      </c>
      <c r="J1522" s="19" t="str">
        <f t="shared" si="2"/>
        <v>NORTH</v>
      </c>
      <c r="K1522" s="19" t="str">
        <f t="shared" si="3"/>
        <v>north</v>
      </c>
      <c r="L1522" s="19" t="str">
        <f t="shared" si="4"/>
        <v>Groceries</v>
      </c>
      <c r="M1522" s="19" t="str">
        <f t="shared" si="5"/>
        <v>GROCERIES</v>
      </c>
      <c r="N1522" s="28" t="str">
        <f t="shared" si="6"/>
        <v>groceries</v>
      </c>
    </row>
    <row r="1523" ht="15.75" customHeight="1">
      <c r="A1523" s="29" t="s">
        <v>1487</v>
      </c>
      <c r="B1523" s="16">
        <v>45337.0</v>
      </c>
      <c r="C1523" s="17" t="s">
        <v>12</v>
      </c>
      <c r="D1523" s="17" t="s">
        <v>19</v>
      </c>
      <c r="E1523" s="17">
        <v>2853.84</v>
      </c>
      <c r="F1523" s="17">
        <v>19.0</v>
      </c>
      <c r="G1523" s="17">
        <v>22.0</v>
      </c>
      <c r="H1523" s="17">
        <v>1663.45</v>
      </c>
      <c r="I1523" s="19" t="str">
        <f t="shared" si="1"/>
        <v>West</v>
      </c>
      <c r="J1523" s="19" t="str">
        <f t="shared" si="2"/>
        <v>WEST</v>
      </c>
      <c r="K1523" s="19" t="str">
        <f t="shared" si="3"/>
        <v>west</v>
      </c>
      <c r="L1523" s="19" t="str">
        <f t="shared" si="4"/>
        <v>Furniture</v>
      </c>
      <c r="M1523" s="19" t="str">
        <f t="shared" si="5"/>
        <v>FURNITURE</v>
      </c>
      <c r="N1523" s="28" t="str">
        <f t="shared" si="6"/>
        <v>furniture</v>
      </c>
    </row>
    <row r="1524" ht="15.75" customHeight="1">
      <c r="A1524" s="27" t="s">
        <v>1488</v>
      </c>
      <c r="B1524" s="12">
        <v>45432.0</v>
      </c>
      <c r="C1524" s="13" t="s">
        <v>16</v>
      </c>
      <c r="D1524" s="13" t="s">
        <v>21</v>
      </c>
      <c r="E1524" s="13">
        <v>3584.49</v>
      </c>
      <c r="F1524" s="13">
        <v>40.0</v>
      </c>
      <c r="G1524" s="13">
        <v>35.0</v>
      </c>
      <c r="H1524" s="13">
        <v>973.65</v>
      </c>
      <c r="I1524" s="19" t="str">
        <f t="shared" si="1"/>
        <v>South</v>
      </c>
      <c r="J1524" s="19" t="str">
        <f t="shared" si="2"/>
        <v>SOUTH</v>
      </c>
      <c r="K1524" s="19" t="str">
        <f t="shared" si="3"/>
        <v>south</v>
      </c>
      <c r="L1524" s="19" t="str">
        <f t="shared" si="4"/>
        <v>Sports</v>
      </c>
      <c r="M1524" s="19" t="str">
        <f t="shared" si="5"/>
        <v>SPORTS</v>
      </c>
      <c r="N1524" s="28" t="str">
        <f t="shared" si="6"/>
        <v>sports</v>
      </c>
    </row>
    <row r="1525" ht="15.75" customHeight="1">
      <c r="A1525" s="29" t="s">
        <v>1489</v>
      </c>
      <c r="B1525" s="16">
        <v>45390.0</v>
      </c>
      <c r="C1525" s="17" t="s">
        <v>12</v>
      </c>
      <c r="D1525" s="17" t="s">
        <v>19</v>
      </c>
      <c r="E1525" s="17">
        <v>2607.38</v>
      </c>
      <c r="F1525" s="17">
        <v>50.0</v>
      </c>
      <c r="G1525" s="17">
        <v>31.0</v>
      </c>
      <c r="H1525" s="17">
        <v>968.72</v>
      </c>
      <c r="I1525" s="19" t="str">
        <f t="shared" si="1"/>
        <v>West</v>
      </c>
      <c r="J1525" s="19" t="str">
        <f t="shared" si="2"/>
        <v>WEST</v>
      </c>
      <c r="K1525" s="19" t="str">
        <f t="shared" si="3"/>
        <v>west</v>
      </c>
      <c r="L1525" s="19" t="str">
        <f t="shared" si="4"/>
        <v>Furniture</v>
      </c>
      <c r="M1525" s="19" t="str">
        <f t="shared" si="5"/>
        <v>FURNITURE</v>
      </c>
      <c r="N1525" s="28" t="str">
        <f t="shared" si="6"/>
        <v>furniture</v>
      </c>
    </row>
    <row r="1526" ht="15.75" customHeight="1">
      <c r="A1526" s="27" t="s">
        <v>1490</v>
      </c>
      <c r="B1526" s="12">
        <v>45060.0</v>
      </c>
      <c r="C1526" s="13" t="s">
        <v>12</v>
      </c>
      <c r="D1526" s="13" t="s">
        <v>10</v>
      </c>
      <c r="E1526" s="13">
        <v>2049.8</v>
      </c>
      <c r="F1526" s="13">
        <v>15.0</v>
      </c>
      <c r="G1526" s="13">
        <v>12.0</v>
      </c>
      <c r="H1526" s="13">
        <v>904.01</v>
      </c>
      <c r="I1526" s="19" t="str">
        <f t="shared" si="1"/>
        <v>West</v>
      </c>
      <c r="J1526" s="19" t="str">
        <f t="shared" si="2"/>
        <v>WEST</v>
      </c>
      <c r="K1526" s="19" t="str">
        <f t="shared" si="3"/>
        <v>west</v>
      </c>
      <c r="L1526" s="19" t="str">
        <f t="shared" si="4"/>
        <v>Groceries</v>
      </c>
      <c r="M1526" s="19" t="str">
        <f t="shared" si="5"/>
        <v>GROCERIES</v>
      </c>
      <c r="N1526" s="28" t="str">
        <f t="shared" si="6"/>
        <v>groceries</v>
      </c>
    </row>
    <row r="1527" ht="15.75" customHeight="1">
      <c r="A1527" s="29" t="s">
        <v>1491</v>
      </c>
      <c r="B1527" s="16">
        <v>45573.0</v>
      </c>
      <c r="C1527" s="17" t="s">
        <v>16</v>
      </c>
      <c r="D1527" s="17" t="s">
        <v>10</v>
      </c>
      <c r="E1527" s="17">
        <v>794.24</v>
      </c>
      <c r="F1527" s="17">
        <v>5.0</v>
      </c>
      <c r="G1527" s="17">
        <v>35.0</v>
      </c>
      <c r="H1527" s="17">
        <v>181.61</v>
      </c>
      <c r="I1527" s="19" t="str">
        <f t="shared" si="1"/>
        <v>South</v>
      </c>
      <c r="J1527" s="19" t="str">
        <f t="shared" si="2"/>
        <v>SOUTH</v>
      </c>
      <c r="K1527" s="19" t="str">
        <f t="shared" si="3"/>
        <v>south</v>
      </c>
      <c r="L1527" s="19" t="str">
        <f t="shared" si="4"/>
        <v>Groceries</v>
      </c>
      <c r="M1527" s="19" t="str">
        <f t="shared" si="5"/>
        <v>GROCERIES</v>
      </c>
      <c r="N1527" s="28" t="str">
        <f t="shared" si="6"/>
        <v>groceries</v>
      </c>
    </row>
    <row r="1528" ht="15.75" customHeight="1">
      <c r="A1528" s="27" t="s">
        <v>1492</v>
      </c>
      <c r="B1528" s="12">
        <v>45527.0</v>
      </c>
      <c r="C1528" s="13" t="s">
        <v>13</v>
      </c>
      <c r="D1528" s="13" t="s">
        <v>23</v>
      </c>
      <c r="E1528" s="13">
        <v>1415.72</v>
      </c>
      <c r="F1528" s="13">
        <v>41.0</v>
      </c>
      <c r="G1528" s="13">
        <v>11.0</v>
      </c>
      <c r="H1528" s="13">
        <v>1440.87</v>
      </c>
      <c r="I1528" s="19" t="str">
        <f t="shared" si="1"/>
        <v>East</v>
      </c>
      <c r="J1528" s="19" t="str">
        <f t="shared" si="2"/>
        <v>EAST</v>
      </c>
      <c r="K1528" s="19" t="str">
        <f t="shared" si="3"/>
        <v>east</v>
      </c>
      <c r="L1528" s="19" t="str">
        <f t="shared" si="4"/>
        <v>Electronics</v>
      </c>
      <c r="M1528" s="19" t="str">
        <f t="shared" si="5"/>
        <v>ELECTRONICS</v>
      </c>
      <c r="N1528" s="28" t="str">
        <f t="shared" si="6"/>
        <v>electronics</v>
      </c>
    </row>
    <row r="1529" ht="15.75" customHeight="1">
      <c r="A1529" s="29" t="s">
        <v>1493</v>
      </c>
      <c r="B1529" s="16">
        <v>45584.0</v>
      </c>
      <c r="C1529" s="17" t="s">
        <v>16</v>
      </c>
      <c r="D1529" s="17" t="s">
        <v>21</v>
      </c>
      <c r="E1529" s="17">
        <v>1995.2</v>
      </c>
      <c r="F1529" s="17">
        <v>18.0</v>
      </c>
      <c r="G1529" s="17">
        <v>8.0</v>
      </c>
      <c r="H1529" s="17">
        <v>168.4</v>
      </c>
      <c r="I1529" s="19" t="str">
        <f t="shared" si="1"/>
        <v>South</v>
      </c>
      <c r="J1529" s="19" t="str">
        <f t="shared" si="2"/>
        <v>SOUTH</v>
      </c>
      <c r="K1529" s="19" t="str">
        <f t="shared" si="3"/>
        <v>south</v>
      </c>
      <c r="L1529" s="19" t="str">
        <f t="shared" si="4"/>
        <v>Sports</v>
      </c>
      <c r="M1529" s="19" t="str">
        <f t="shared" si="5"/>
        <v>SPORTS</v>
      </c>
      <c r="N1529" s="28" t="str">
        <f t="shared" si="6"/>
        <v>sports</v>
      </c>
    </row>
    <row r="1530" ht="15.75" customHeight="1">
      <c r="A1530" s="27" t="s">
        <v>1494</v>
      </c>
      <c r="B1530" s="12">
        <v>45346.0</v>
      </c>
      <c r="C1530" s="13" t="s">
        <v>16</v>
      </c>
      <c r="D1530" s="13" t="s">
        <v>21</v>
      </c>
      <c r="E1530" s="13">
        <v>1111.06</v>
      </c>
      <c r="F1530" s="13">
        <v>34.0</v>
      </c>
      <c r="G1530" s="13">
        <v>19.0</v>
      </c>
      <c r="H1530" s="13">
        <v>1854.41</v>
      </c>
      <c r="I1530" s="19" t="str">
        <f t="shared" si="1"/>
        <v>South</v>
      </c>
      <c r="J1530" s="19" t="str">
        <f t="shared" si="2"/>
        <v>SOUTH</v>
      </c>
      <c r="K1530" s="19" t="str">
        <f t="shared" si="3"/>
        <v>south</v>
      </c>
      <c r="L1530" s="19" t="str">
        <f t="shared" si="4"/>
        <v>Sports</v>
      </c>
      <c r="M1530" s="19" t="str">
        <f t="shared" si="5"/>
        <v>SPORTS</v>
      </c>
      <c r="N1530" s="28" t="str">
        <f t="shared" si="6"/>
        <v>sports</v>
      </c>
    </row>
    <row r="1531" ht="15.75" customHeight="1">
      <c r="A1531" s="29" t="s">
        <v>1495</v>
      </c>
      <c r="B1531" s="16">
        <v>45032.0</v>
      </c>
      <c r="C1531" s="17" t="s">
        <v>12</v>
      </c>
      <c r="D1531" s="17" t="s">
        <v>19</v>
      </c>
      <c r="E1531" s="17">
        <v>2934.88</v>
      </c>
      <c r="F1531" s="17">
        <v>44.0</v>
      </c>
      <c r="G1531" s="17">
        <v>4.0</v>
      </c>
      <c r="H1531" s="17">
        <v>1983.5</v>
      </c>
      <c r="I1531" s="19" t="str">
        <f t="shared" si="1"/>
        <v>West</v>
      </c>
      <c r="J1531" s="19" t="str">
        <f t="shared" si="2"/>
        <v>WEST</v>
      </c>
      <c r="K1531" s="19" t="str">
        <f t="shared" si="3"/>
        <v>west</v>
      </c>
      <c r="L1531" s="19" t="str">
        <f t="shared" si="4"/>
        <v>Furniture</v>
      </c>
      <c r="M1531" s="19" t="str">
        <f t="shared" si="5"/>
        <v>FURNITURE</v>
      </c>
      <c r="N1531" s="28" t="str">
        <f t="shared" si="6"/>
        <v>furniture</v>
      </c>
    </row>
    <row r="1532" ht="15.75" customHeight="1">
      <c r="A1532" s="27" t="s">
        <v>1496</v>
      </c>
      <c r="B1532" s="12">
        <v>44949.0</v>
      </c>
      <c r="C1532" s="13" t="s">
        <v>16</v>
      </c>
      <c r="D1532" s="13" t="s">
        <v>19</v>
      </c>
      <c r="E1532" s="13">
        <v>4839.62</v>
      </c>
      <c r="F1532" s="13">
        <v>23.0</v>
      </c>
      <c r="G1532" s="13">
        <v>49.0</v>
      </c>
      <c r="H1532" s="13">
        <v>1606.02</v>
      </c>
      <c r="I1532" s="19" t="str">
        <f t="shared" si="1"/>
        <v>South</v>
      </c>
      <c r="J1532" s="19" t="str">
        <f t="shared" si="2"/>
        <v>SOUTH</v>
      </c>
      <c r="K1532" s="19" t="str">
        <f t="shared" si="3"/>
        <v>south</v>
      </c>
      <c r="L1532" s="19" t="str">
        <f t="shared" si="4"/>
        <v>Furniture</v>
      </c>
      <c r="M1532" s="19" t="str">
        <f t="shared" si="5"/>
        <v>FURNITURE</v>
      </c>
      <c r="N1532" s="28" t="str">
        <f t="shared" si="6"/>
        <v>furniture</v>
      </c>
    </row>
    <row r="1533" ht="15.75" customHeight="1">
      <c r="A1533" s="29" t="s">
        <v>1497</v>
      </c>
      <c r="B1533" s="16">
        <v>45023.0</v>
      </c>
      <c r="C1533" s="17" t="s">
        <v>13</v>
      </c>
      <c r="D1533" s="17" t="s">
        <v>21</v>
      </c>
      <c r="E1533" s="17">
        <v>2843.41</v>
      </c>
      <c r="F1533" s="17">
        <v>16.0</v>
      </c>
      <c r="G1533" s="17">
        <v>28.0</v>
      </c>
      <c r="H1533" s="17">
        <v>1028.01</v>
      </c>
      <c r="I1533" s="19" t="str">
        <f t="shared" si="1"/>
        <v>East</v>
      </c>
      <c r="J1533" s="19" t="str">
        <f t="shared" si="2"/>
        <v>EAST</v>
      </c>
      <c r="K1533" s="19" t="str">
        <f t="shared" si="3"/>
        <v>east</v>
      </c>
      <c r="L1533" s="19" t="str">
        <f t="shared" si="4"/>
        <v>Sports</v>
      </c>
      <c r="M1533" s="19" t="str">
        <f t="shared" si="5"/>
        <v>SPORTS</v>
      </c>
      <c r="N1533" s="28" t="str">
        <f t="shared" si="6"/>
        <v>sports</v>
      </c>
    </row>
    <row r="1534" ht="15.75" customHeight="1">
      <c r="A1534" s="27" t="s">
        <v>1498</v>
      </c>
      <c r="B1534" s="12">
        <v>45154.0</v>
      </c>
      <c r="C1534" s="13" t="s">
        <v>12</v>
      </c>
      <c r="D1534" s="13" t="s">
        <v>19</v>
      </c>
      <c r="E1534" s="13">
        <v>1797.06</v>
      </c>
      <c r="F1534" s="13">
        <v>33.0</v>
      </c>
      <c r="G1534" s="13">
        <v>50.0</v>
      </c>
      <c r="H1534" s="13">
        <v>79.45</v>
      </c>
      <c r="I1534" s="19" t="str">
        <f t="shared" si="1"/>
        <v>West</v>
      </c>
      <c r="J1534" s="19" t="str">
        <f t="shared" si="2"/>
        <v>WEST</v>
      </c>
      <c r="K1534" s="19" t="str">
        <f t="shared" si="3"/>
        <v>west</v>
      </c>
      <c r="L1534" s="19" t="str">
        <f t="shared" si="4"/>
        <v>Furniture</v>
      </c>
      <c r="M1534" s="19" t="str">
        <f t="shared" si="5"/>
        <v>FURNITURE</v>
      </c>
      <c r="N1534" s="28" t="str">
        <f t="shared" si="6"/>
        <v>furniture</v>
      </c>
    </row>
    <row r="1535" ht="15.75" customHeight="1">
      <c r="A1535" s="30">
        <v>0.0</v>
      </c>
      <c r="B1535" s="16">
        <v>45416.0</v>
      </c>
      <c r="C1535" s="17" t="s">
        <v>13</v>
      </c>
      <c r="D1535" s="17" t="s">
        <v>21</v>
      </c>
      <c r="E1535" s="17">
        <v>2814.99</v>
      </c>
      <c r="F1535" s="17">
        <v>18.0</v>
      </c>
      <c r="G1535" s="17">
        <v>45.0</v>
      </c>
      <c r="H1535" s="17">
        <v>691.46</v>
      </c>
      <c r="I1535" s="19" t="str">
        <f t="shared" si="1"/>
        <v>East</v>
      </c>
      <c r="J1535" s="19" t="str">
        <f t="shared" si="2"/>
        <v>EAST</v>
      </c>
      <c r="K1535" s="19" t="str">
        <f t="shared" si="3"/>
        <v>east</v>
      </c>
      <c r="L1535" s="19" t="str">
        <f t="shared" si="4"/>
        <v>Sports</v>
      </c>
      <c r="M1535" s="19" t="str">
        <f t="shared" si="5"/>
        <v>SPORTS</v>
      </c>
      <c r="N1535" s="28" t="str">
        <f t="shared" si="6"/>
        <v>sports</v>
      </c>
    </row>
    <row r="1536" ht="15.75" customHeight="1">
      <c r="A1536" s="27" t="s">
        <v>1499</v>
      </c>
      <c r="B1536" s="12">
        <v>45261.0</v>
      </c>
      <c r="C1536" s="13" t="s">
        <v>9</v>
      </c>
      <c r="D1536" s="13" t="s">
        <v>19</v>
      </c>
      <c r="E1536" s="13">
        <v>366.81</v>
      </c>
      <c r="F1536" s="13">
        <v>31.0</v>
      </c>
      <c r="G1536" s="13">
        <v>46.0</v>
      </c>
      <c r="H1536" s="13">
        <v>544.42</v>
      </c>
      <c r="I1536" s="19" t="str">
        <f t="shared" si="1"/>
        <v>North</v>
      </c>
      <c r="J1536" s="19" t="str">
        <f t="shared" si="2"/>
        <v>NORTH</v>
      </c>
      <c r="K1536" s="19" t="str">
        <f t="shared" si="3"/>
        <v>north</v>
      </c>
      <c r="L1536" s="19" t="str">
        <f t="shared" si="4"/>
        <v>Furniture</v>
      </c>
      <c r="M1536" s="19" t="str">
        <f t="shared" si="5"/>
        <v>FURNITURE</v>
      </c>
      <c r="N1536" s="28" t="str">
        <f t="shared" si="6"/>
        <v>furniture</v>
      </c>
    </row>
    <row r="1537" ht="15.75" customHeight="1">
      <c r="A1537" s="29" t="s">
        <v>1500</v>
      </c>
      <c r="B1537" s="16">
        <v>44956.0</v>
      </c>
      <c r="C1537" s="17" t="s">
        <v>9</v>
      </c>
      <c r="D1537" s="17" t="s">
        <v>21</v>
      </c>
      <c r="E1537" s="17">
        <v>4234.88</v>
      </c>
      <c r="F1537" s="17">
        <v>43.0</v>
      </c>
      <c r="G1537" s="17">
        <v>7.0</v>
      </c>
      <c r="H1537" s="17">
        <v>1979.19</v>
      </c>
      <c r="I1537" s="19" t="str">
        <f t="shared" si="1"/>
        <v>North</v>
      </c>
      <c r="J1537" s="19" t="str">
        <f t="shared" si="2"/>
        <v>NORTH</v>
      </c>
      <c r="K1537" s="19" t="str">
        <f t="shared" si="3"/>
        <v>north</v>
      </c>
      <c r="L1537" s="19" t="str">
        <f t="shared" si="4"/>
        <v>Sports</v>
      </c>
      <c r="M1537" s="19" t="str">
        <f t="shared" si="5"/>
        <v>SPORTS</v>
      </c>
      <c r="N1537" s="28" t="str">
        <f t="shared" si="6"/>
        <v>sports</v>
      </c>
    </row>
    <row r="1538" ht="15.75" customHeight="1">
      <c r="A1538" s="27" t="s">
        <v>1501</v>
      </c>
      <c r="B1538" s="12">
        <v>45364.0</v>
      </c>
      <c r="C1538" s="13" t="s">
        <v>16</v>
      </c>
      <c r="D1538" s="13" t="s">
        <v>19</v>
      </c>
      <c r="E1538" s="13">
        <v>1570.37</v>
      </c>
      <c r="F1538" s="13">
        <v>50.0</v>
      </c>
      <c r="G1538" s="13">
        <v>26.0</v>
      </c>
      <c r="H1538" s="13">
        <v>1003.46</v>
      </c>
      <c r="I1538" s="19" t="str">
        <f t="shared" si="1"/>
        <v>South</v>
      </c>
      <c r="J1538" s="19" t="str">
        <f t="shared" si="2"/>
        <v>SOUTH</v>
      </c>
      <c r="K1538" s="19" t="str">
        <f t="shared" si="3"/>
        <v>south</v>
      </c>
      <c r="L1538" s="19" t="str">
        <f t="shared" si="4"/>
        <v>Furniture</v>
      </c>
      <c r="M1538" s="19" t="str">
        <f t="shared" si="5"/>
        <v>FURNITURE</v>
      </c>
      <c r="N1538" s="28" t="str">
        <f t="shared" si="6"/>
        <v>furniture</v>
      </c>
    </row>
    <row r="1539" ht="15.75" customHeight="1">
      <c r="A1539" s="29" t="s">
        <v>1502</v>
      </c>
      <c r="B1539" s="16">
        <v>45162.0</v>
      </c>
      <c r="C1539" s="17" t="s">
        <v>16</v>
      </c>
      <c r="D1539" s="17" t="s">
        <v>23</v>
      </c>
      <c r="E1539" s="17">
        <v>985.14</v>
      </c>
      <c r="F1539" s="17">
        <v>49.0</v>
      </c>
      <c r="G1539" s="17">
        <v>23.0</v>
      </c>
      <c r="H1539" s="17">
        <v>1562.08</v>
      </c>
      <c r="I1539" s="19" t="str">
        <f t="shared" si="1"/>
        <v>South</v>
      </c>
      <c r="J1539" s="19" t="str">
        <f t="shared" si="2"/>
        <v>SOUTH</v>
      </c>
      <c r="K1539" s="19" t="str">
        <f t="shared" si="3"/>
        <v>south</v>
      </c>
      <c r="L1539" s="19" t="str">
        <f t="shared" si="4"/>
        <v>Electronics</v>
      </c>
      <c r="M1539" s="19" t="str">
        <f t="shared" si="5"/>
        <v>ELECTRONICS</v>
      </c>
      <c r="N1539" s="28" t="str">
        <f t="shared" si="6"/>
        <v>electronics</v>
      </c>
    </row>
    <row r="1540" ht="15.75" customHeight="1">
      <c r="A1540" s="27" t="s">
        <v>1503</v>
      </c>
      <c r="B1540" s="12">
        <v>45320.0</v>
      </c>
      <c r="C1540" s="13" t="s">
        <v>9</v>
      </c>
      <c r="D1540" s="13" t="s">
        <v>19</v>
      </c>
      <c r="E1540" s="13">
        <v>2020.21</v>
      </c>
      <c r="F1540" s="13">
        <v>23.0</v>
      </c>
      <c r="G1540" s="13">
        <v>9.0</v>
      </c>
      <c r="H1540" s="13">
        <v>128.91</v>
      </c>
      <c r="I1540" s="19" t="str">
        <f t="shared" si="1"/>
        <v>North</v>
      </c>
      <c r="J1540" s="19" t="str">
        <f t="shared" si="2"/>
        <v>NORTH</v>
      </c>
      <c r="K1540" s="19" t="str">
        <f t="shared" si="3"/>
        <v>north</v>
      </c>
      <c r="L1540" s="19" t="str">
        <f t="shared" si="4"/>
        <v>Furniture</v>
      </c>
      <c r="M1540" s="19" t="str">
        <f t="shared" si="5"/>
        <v>FURNITURE</v>
      </c>
      <c r="N1540" s="28" t="str">
        <f t="shared" si="6"/>
        <v>furniture</v>
      </c>
    </row>
    <row r="1541" ht="15.75" customHeight="1">
      <c r="A1541" s="29" t="s">
        <v>1504</v>
      </c>
      <c r="B1541" s="16">
        <v>45271.0</v>
      </c>
      <c r="C1541" s="17" t="s">
        <v>12</v>
      </c>
      <c r="D1541" s="17" t="s">
        <v>10</v>
      </c>
      <c r="E1541" s="17">
        <v>1432.0</v>
      </c>
      <c r="F1541" s="17">
        <v>46.0</v>
      </c>
      <c r="G1541" s="17">
        <v>47.0</v>
      </c>
      <c r="H1541" s="17">
        <v>1886.95</v>
      </c>
      <c r="I1541" s="19" t="str">
        <f t="shared" si="1"/>
        <v>West</v>
      </c>
      <c r="J1541" s="19" t="str">
        <f t="shared" si="2"/>
        <v>WEST</v>
      </c>
      <c r="K1541" s="19" t="str">
        <f t="shared" si="3"/>
        <v>west</v>
      </c>
      <c r="L1541" s="19" t="str">
        <f t="shared" si="4"/>
        <v>Groceries</v>
      </c>
      <c r="M1541" s="19" t="str">
        <f t="shared" si="5"/>
        <v>GROCERIES</v>
      </c>
      <c r="N1541" s="28" t="str">
        <f t="shared" si="6"/>
        <v>groceries</v>
      </c>
    </row>
    <row r="1542" ht="15.75" customHeight="1">
      <c r="A1542" s="27" t="s">
        <v>1505</v>
      </c>
      <c r="B1542" s="12">
        <v>45438.0</v>
      </c>
      <c r="C1542" s="13" t="s">
        <v>13</v>
      </c>
      <c r="D1542" s="13" t="s">
        <v>23</v>
      </c>
      <c r="E1542" s="13">
        <v>1991.96</v>
      </c>
      <c r="F1542" s="13">
        <v>39.0</v>
      </c>
      <c r="G1542" s="13">
        <v>45.0</v>
      </c>
      <c r="H1542" s="13">
        <v>711.25</v>
      </c>
      <c r="I1542" s="19" t="str">
        <f t="shared" si="1"/>
        <v>East</v>
      </c>
      <c r="J1542" s="19" t="str">
        <f t="shared" si="2"/>
        <v>EAST</v>
      </c>
      <c r="K1542" s="19" t="str">
        <f t="shared" si="3"/>
        <v>east</v>
      </c>
      <c r="L1542" s="19" t="str">
        <f t="shared" si="4"/>
        <v>Electronics</v>
      </c>
      <c r="M1542" s="19" t="str">
        <f t="shared" si="5"/>
        <v>ELECTRONICS</v>
      </c>
      <c r="N1542" s="28" t="str">
        <f t="shared" si="6"/>
        <v>electronics</v>
      </c>
    </row>
    <row r="1543" ht="15.75" customHeight="1">
      <c r="A1543" s="29" t="s">
        <v>1506</v>
      </c>
      <c r="B1543" s="16">
        <v>45540.0</v>
      </c>
      <c r="C1543" s="17" t="s">
        <v>13</v>
      </c>
      <c r="D1543" s="17" t="s">
        <v>21</v>
      </c>
      <c r="E1543" s="17">
        <v>421.28</v>
      </c>
      <c r="F1543" s="17">
        <v>32.0</v>
      </c>
      <c r="G1543" s="17">
        <v>23.0</v>
      </c>
      <c r="H1543" s="17">
        <v>1013.94</v>
      </c>
      <c r="I1543" s="19" t="str">
        <f t="shared" si="1"/>
        <v>East</v>
      </c>
      <c r="J1543" s="19" t="str">
        <f t="shared" si="2"/>
        <v>EAST</v>
      </c>
      <c r="K1543" s="19" t="str">
        <f t="shared" si="3"/>
        <v>east</v>
      </c>
      <c r="L1543" s="19" t="str">
        <f t="shared" si="4"/>
        <v>Sports</v>
      </c>
      <c r="M1543" s="19" t="str">
        <f t="shared" si="5"/>
        <v>SPORTS</v>
      </c>
      <c r="N1543" s="28" t="str">
        <f t="shared" si="6"/>
        <v>sports</v>
      </c>
    </row>
    <row r="1544" ht="15.75" customHeight="1">
      <c r="A1544" s="27" t="s">
        <v>1507</v>
      </c>
      <c r="B1544" s="12">
        <v>45524.0</v>
      </c>
      <c r="C1544" s="13" t="s">
        <v>13</v>
      </c>
      <c r="D1544" s="13" t="s">
        <v>19</v>
      </c>
      <c r="E1544" s="13">
        <v>4414.36</v>
      </c>
      <c r="F1544" s="13">
        <v>27.0</v>
      </c>
      <c r="G1544" s="13">
        <v>36.0</v>
      </c>
      <c r="H1544" s="13">
        <v>612.23</v>
      </c>
      <c r="I1544" s="19" t="str">
        <f t="shared" si="1"/>
        <v>East</v>
      </c>
      <c r="J1544" s="19" t="str">
        <f t="shared" si="2"/>
        <v>EAST</v>
      </c>
      <c r="K1544" s="19" t="str">
        <f t="shared" si="3"/>
        <v>east</v>
      </c>
      <c r="L1544" s="19" t="str">
        <f t="shared" si="4"/>
        <v>Furniture</v>
      </c>
      <c r="M1544" s="19" t="str">
        <f t="shared" si="5"/>
        <v>FURNITURE</v>
      </c>
      <c r="N1544" s="28" t="str">
        <f t="shared" si="6"/>
        <v>furniture</v>
      </c>
    </row>
    <row r="1545" ht="15.75" customHeight="1">
      <c r="A1545" s="29" t="s">
        <v>1508</v>
      </c>
      <c r="B1545" s="16">
        <v>45531.0</v>
      </c>
      <c r="C1545" s="17" t="s">
        <v>9</v>
      </c>
      <c r="D1545" s="17" t="s">
        <v>17</v>
      </c>
      <c r="E1545" s="17">
        <v>1920.81</v>
      </c>
      <c r="F1545" s="17">
        <v>25.0</v>
      </c>
      <c r="G1545" s="17">
        <v>15.0</v>
      </c>
      <c r="H1545" s="17">
        <v>900.95</v>
      </c>
      <c r="I1545" s="19" t="str">
        <f t="shared" si="1"/>
        <v>North</v>
      </c>
      <c r="J1545" s="19" t="str">
        <f t="shared" si="2"/>
        <v>NORTH</v>
      </c>
      <c r="K1545" s="19" t="str">
        <f t="shared" si="3"/>
        <v>north</v>
      </c>
      <c r="L1545" s="19" t="str">
        <f t="shared" si="4"/>
        <v>Clothing</v>
      </c>
      <c r="M1545" s="19" t="str">
        <f t="shared" si="5"/>
        <v>CLOTHING</v>
      </c>
      <c r="N1545" s="28" t="str">
        <f t="shared" si="6"/>
        <v>clothing</v>
      </c>
    </row>
    <row r="1546" ht="15.75" customHeight="1">
      <c r="A1546" s="27" t="s">
        <v>1509</v>
      </c>
      <c r="B1546" s="12">
        <v>45186.0</v>
      </c>
      <c r="C1546" s="13" t="s">
        <v>13</v>
      </c>
      <c r="D1546" s="13" t="s">
        <v>19</v>
      </c>
      <c r="E1546" s="13">
        <v>4731.8</v>
      </c>
      <c r="F1546" s="13">
        <v>21.0</v>
      </c>
      <c r="G1546" s="13">
        <v>39.0</v>
      </c>
      <c r="H1546" s="13">
        <v>861.11</v>
      </c>
      <c r="I1546" s="19" t="str">
        <f t="shared" si="1"/>
        <v>East</v>
      </c>
      <c r="J1546" s="19" t="str">
        <f t="shared" si="2"/>
        <v>EAST</v>
      </c>
      <c r="K1546" s="19" t="str">
        <f t="shared" si="3"/>
        <v>east</v>
      </c>
      <c r="L1546" s="19" t="str">
        <f t="shared" si="4"/>
        <v>Furniture</v>
      </c>
      <c r="M1546" s="19" t="str">
        <f t="shared" si="5"/>
        <v>FURNITURE</v>
      </c>
      <c r="N1546" s="28" t="str">
        <f t="shared" si="6"/>
        <v>furniture</v>
      </c>
    </row>
    <row r="1547" ht="15.75" customHeight="1">
      <c r="A1547" s="29" t="s">
        <v>1510</v>
      </c>
      <c r="B1547" s="16">
        <v>45580.0</v>
      </c>
      <c r="C1547" s="17" t="s">
        <v>13</v>
      </c>
      <c r="D1547" s="17" t="s">
        <v>21</v>
      </c>
      <c r="E1547" s="17">
        <v>422.74</v>
      </c>
      <c r="F1547" s="17">
        <v>42.0</v>
      </c>
      <c r="G1547" s="17">
        <v>48.0</v>
      </c>
      <c r="H1547" s="17">
        <v>699.49</v>
      </c>
      <c r="I1547" s="19" t="str">
        <f t="shared" si="1"/>
        <v>East</v>
      </c>
      <c r="J1547" s="19" t="str">
        <f t="shared" si="2"/>
        <v>EAST</v>
      </c>
      <c r="K1547" s="19" t="str">
        <f t="shared" si="3"/>
        <v>east</v>
      </c>
      <c r="L1547" s="19" t="str">
        <f t="shared" si="4"/>
        <v>Sports</v>
      </c>
      <c r="M1547" s="19" t="str">
        <f t="shared" si="5"/>
        <v>SPORTS</v>
      </c>
      <c r="N1547" s="28" t="str">
        <f t="shared" si="6"/>
        <v>sports</v>
      </c>
    </row>
    <row r="1548" ht="15.75" customHeight="1">
      <c r="A1548" s="27" t="s">
        <v>1511</v>
      </c>
      <c r="B1548" s="12">
        <v>45012.0</v>
      </c>
      <c r="C1548" s="13" t="s">
        <v>13</v>
      </c>
      <c r="D1548" s="13" t="s">
        <v>23</v>
      </c>
      <c r="E1548" s="13">
        <v>1156.26</v>
      </c>
      <c r="F1548" s="13">
        <v>26.0</v>
      </c>
      <c r="G1548" s="13">
        <v>0.0</v>
      </c>
      <c r="H1548" s="13">
        <v>196.86</v>
      </c>
      <c r="I1548" s="19" t="str">
        <f t="shared" si="1"/>
        <v>East</v>
      </c>
      <c r="J1548" s="19" t="str">
        <f t="shared" si="2"/>
        <v>EAST</v>
      </c>
      <c r="K1548" s="19" t="str">
        <f t="shared" si="3"/>
        <v>east</v>
      </c>
      <c r="L1548" s="19" t="str">
        <f t="shared" si="4"/>
        <v>Electronics</v>
      </c>
      <c r="M1548" s="19" t="str">
        <f t="shared" si="5"/>
        <v>ELECTRONICS</v>
      </c>
      <c r="N1548" s="28" t="str">
        <f t="shared" si="6"/>
        <v>electronics</v>
      </c>
    </row>
    <row r="1549" ht="15.75" customHeight="1">
      <c r="A1549" s="29" t="s">
        <v>1512</v>
      </c>
      <c r="B1549" s="16">
        <v>45511.0</v>
      </c>
      <c r="C1549" s="17" t="s">
        <v>16</v>
      </c>
      <c r="D1549" s="17" t="s">
        <v>21</v>
      </c>
      <c r="E1549" s="17">
        <v>4437.96</v>
      </c>
      <c r="F1549" s="17">
        <v>19.0</v>
      </c>
      <c r="G1549" s="17">
        <v>26.0</v>
      </c>
      <c r="H1549" s="17">
        <v>348.13</v>
      </c>
      <c r="I1549" s="19" t="str">
        <f t="shared" si="1"/>
        <v>South</v>
      </c>
      <c r="J1549" s="19" t="str">
        <f t="shared" si="2"/>
        <v>SOUTH</v>
      </c>
      <c r="K1549" s="19" t="str">
        <f t="shared" si="3"/>
        <v>south</v>
      </c>
      <c r="L1549" s="19" t="str">
        <f t="shared" si="4"/>
        <v>Sports</v>
      </c>
      <c r="M1549" s="19" t="str">
        <f t="shared" si="5"/>
        <v>SPORTS</v>
      </c>
      <c r="N1549" s="28" t="str">
        <f t="shared" si="6"/>
        <v>sports</v>
      </c>
    </row>
    <row r="1550" ht="15.75" customHeight="1">
      <c r="A1550" s="27" t="s">
        <v>1513</v>
      </c>
      <c r="B1550" s="12">
        <v>45220.0</v>
      </c>
      <c r="C1550" s="13" t="s">
        <v>12</v>
      </c>
      <c r="D1550" s="13" t="s">
        <v>17</v>
      </c>
      <c r="E1550" s="13">
        <v>3233.17</v>
      </c>
      <c r="F1550" s="13">
        <v>14.0</v>
      </c>
      <c r="G1550" s="13">
        <v>50.0</v>
      </c>
      <c r="H1550" s="13">
        <v>1247.03</v>
      </c>
      <c r="I1550" s="19" t="str">
        <f t="shared" si="1"/>
        <v>West</v>
      </c>
      <c r="J1550" s="19" t="str">
        <f t="shared" si="2"/>
        <v>WEST</v>
      </c>
      <c r="K1550" s="19" t="str">
        <f t="shared" si="3"/>
        <v>west</v>
      </c>
      <c r="L1550" s="19" t="str">
        <f t="shared" si="4"/>
        <v>Clothing</v>
      </c>
      <c r="M1550" s="19" t="str">
        <f t="shared" si="5"/>
        <v>CLOTHING</v>
      </c>
      <c r="N1550" s="28" t="str">
        <f t="shared" si="6"/>
        <v>clothing</v>
      </c>
    </row>
    <row r="1551" ht="15.75" customHeight="1">
      <c r="A1551" s="29" t="s">
        <v>1514</v>
      </c>
      <c r="B1551" s="16">
        <v>45278.0</v>
      </c>
      <c r="C1551" s="17" t="s">
        <v>12</v>
      </c>
      <c r="D1551" s="17" t="s">
        <v>23</v>
      </c>
      <c r="E1551" s="17">
        <v>3946.49</v>
      </c>
      <c r="F1551" s="17">
        <v>44.0</v>
      </c>
      <c r="G1551" s="17">
        <v>22.0</v>
      </c>
      <c r="H1551" s="17">
        <v>1167.01</v>
      </c>
      <c r="I1551" s="19" t="str">
        <f t="shared" si="1"/>
        <v>West</v>
      </c>
      <c r="J1551" s="19" t="str">
        <f t="shared" si="2"/>
        <v>WEST</v>
      </c>
      <c r="K1551" s="19" t="str">
        <f t="shared" si="3"/>
        <v>west</v>
      </c>
      <c r="L1551" s="19" t="str">
        <f t="shared" si="4"/>
        <v>Electronics</v>
      </c>
      <c r="M1551" s="19" t="str">
        <f t="shared" si="5"/>
        <v>ELECTRONICS</v>
      </c>
      <c r="N1551" s="28" t="str">
        <f t="shared" si="6"/>
        <v>electronics</v>
      </c>
    </row>
    <row r="1552" ht="15.75" customHeight="1">
      <c r="A1552" s="27" t="s">
        <v>1515</v>
      </c>
      <c r="B1552" s="12">
        <v>45194.0</v>
      </c>
      <c r="C1552" s="13" t="s">
        <v>12</v>
      </c>
      <c r="D1552" s="13" t="s">
        <v>21</v>
      </c>
      <c r="E1552" s="13">
        <v>103.99</v>
      </c>
      <c r="F1552" s="13">
        <v>5.0</v>
      </c>
      <c r="G1552" s="13">
        <v>27.0</v>
      </c>
      <c r="H1552" s="13">
        <v>1547.59</v>
      </c>
      <c r="I1552" s="19" t="str">
        <f t="shared" si="1"/>
        <v>West</v>
      </c>
      <c r="J1552" s="19" t="str">
        <f t="shared" si="2"/>
        <v>WEST</v>
      </c>
      <c r="K1552" s="19" t="str">
        <f t="shared" si="3"/>
        <v>west</v>
      </c>
      <c r="L1552" s="19" t="str">
        <f t="shared" si="4"/>
        <v>Sports</v>
      </c>
      <c r="M1552" s="19" t="str">
        <f t="shared" si="5"/>
        <v>SPORTS</v>
      </c>
      <c r="N1552" s="28" t="str">
        <f t="shared" si="6"/>
        <v>sports</v>
      </c>
    </row>
    <row r="1553" ht="15.75" customHeight="1">
      <c r="A1553" s="29" t="s">
        <v>1516</v>
      </c>
      <c r="B1553" s="16">
        <v>44922.0</v>
      </c>
      <c r="C1553" s="17" t="s">
        <v>16</v>
      </c>
      <c r="D1553" s="17" t="s">
        <v>19</v>
      </c>
      <c r="E1553" s="17">
        <v>3198.55</v>
      </c>
      <c r="F1553" s="17">
        <v>21.0</v>
      </c>
      <c r="G1553" s="17">
        <v>37.0</v>
      </c>
      <c r="H1553" s="17">
        <v>1948.6</v>
      </c>
      <c r="I1553" s="19" t="str">
        <f t="shared" si="1"/>
        <v>South</v>
      </c>
      <c r="J1553" s="19" t="str">
        <f t="shared" si="2"/>
        <v>SOUTH</v>
      </c>
      <c r="K1553" s="19" t="str">
        <f t="shared" si="3"/>
        <v>south</v>
      </c>
      <c r="L1553" s="19" t="str">
        <f t="shared" si="4"/>
        <v>Furniture</v>
      </c>
      <c r="M1553" s="19" t="str">
        <f t="shared" si="5"/>
        <v>FURNITURE</v>
      </c>
      <c r="N1553" s="28" t="str">
        <f t="shared" si="6"/>
        <v>furniture</v>
      </c>
    </row>
    <row r="1554" ht="15.75" customHeight="1">
      <c r="A1554" s="27" t="s">
        <v>1517</v>
      </c>
      <c r="B1554" s="12">
        <v>45559.0</v>
      </c>
      <c r="C1554" s="13" t="s">
        <v>13</v>
      </c>
      <c r="D1554" s="13" t="s">
        <v>19</v>
      </c>
      <c r="E1554" s="13">
        <v>1784.22</v>
      </c>
      <c r="F1554" s="13">
        <v>17.0</v>
      </c>
      <c r="G1554" s="13">
        <v>26.0</v>
      </c>
      <c r="H1554" s="13">
        <v>1447.69</v>
      </c>
      <c r="I1554" s="19" t="str">
        <f t="shared" si="1"/>
        <v>East</v>
      </c>
      <c r="J1554" s="19" t="str">
        <f t="shared" si="2"/>
        <v>EAST</v>
      </c>
      <c r="K1554" s="19" t="str">
        <f t="shared" si="3"/>
        <v>east</v>
      </c>
      <c r="L1554" s="19" t="str">
        <f t="shared" si="4"/>
        <v>Furniture</v>
      </c>
      <c r="M1554" s="19" t="str">
        <f t="shared" si="5"/>
        <v>FURNITURE</v>
      </c>
      <c r="N1554" s="28" t="str">
        <f t="shared" si="6"/>
        <v>furniture</v>
      </c>
    </row>
    <row r="1555" ht="15.75" customHeight="1">
      <c r="A1555" s="29" t="s">
        <v>1518</v>
      </c>
      <c r="B1555" s="16">
        <v>45157.0</v>
      </c>
      <c r="C1555" s="17" t="s">
        <v>16</v>
      </c>
      <c r="D1555" s="17" t="s">
        <v>23</v>
      </c>
      <c r="E1555" s="17">
        <v>2939.37</v>
      </c>
      <c r="F1555" s="17">
        <v>27.0</v>
      </c>
      <c r="G1555" s="17">
        <v>29.0</v>
      </c>
      <c r="H1555" s="17">
        <v>167.82</v>
      </c>
      <c r="I1555" s="19" t="str">
        <f t="shared" si="1"/>
        <v>South</v>
      </c>
      <c r="J1555" s="19" t="str">
        <f t="shared" si="2"/>
        <v>SOUTH</v>
      </c>
      <c r="K1555" s="19" t="str">
        <f t="shared" si="3"/>
        <v>south</v>
      </c>
      <c r="L1555" s="19" t="str">
        <f t="shared" si="4"/>
        <v>Electronics</v>
      </c>
      <c r="M1555" s="19" t="str">
        <f t="shared" si="5"/>
        <v>ELECTRONICS</v>
      </c>
      <c r="N1555" s="28" t="str">
        <f t="shared" si="6"/>
        <v>electronics</v>
      </c>
    </row>
    <row r="1556" ht="15.75" customHeight="1">
      <c r="A1556" s="27" t="s">
        <v>1519</v>
      </c>
      <c r="B1556" s="12">
        <v>44924.0</v>
      </c>
      <c r="C1556" s="13" t="s">
        <v>12</v>
      </c>
      <c r="D1556" s="13" t="s">
        <v>23</v>
      </c>
      <c r="E1556" s="13">
        <v>3765.5</v>
      </c>
      <c r="F1556" s="13">
        <v>28.0</v>
      </c>
      <c r="G1556" s="13">
        <v>50.0</v>
      </c>
      <c r="H1556" s="13">
        <v>1259.94</v>
      </c>
      <c r="I1556" s="19" t="str">
        <f t="shared" si="1"/>
        <v>West</v>
      </c>
      <c r="J1556" s="19" t="str">
        <f t="shared" si="2"/>
        <v>WEST</v>
      </c>
      <c r="K1556" s="19" t="str">
        <f t="shared" si="3"/>
        <v>west</v>
      </c>
      <c r="L1556" s="19" t="str">
        <f t="shared" si="4"/>
        <v>Electronics</v>
      </c>
      <c r="M1556" s="19" t="str">
        <f t="shared" si="5"/>
        <v>ELECTRONICS</v>
      </c>
      <c r="N1556" s="28" t="str">
        <f t="shared" si="6"/>
        <v>electronics</v>
      </c>
    </row>
    <row r="1557" ht="15.75" customHeight="1">
      <c r="A1557" s="29">
        <v>2.2840559E7</v>
      </c>
      <c r="B1557" s="16">
        <v>45115.0</v>
      </c>
      <c r="C1557" s="17" t="s">
        <v>13</v>
      </c>
      <c r="D1557" s="17" t="s">
        <v>19</v>
      </c>
      <c r="E1557" s="17">
        <v>3602.98</v>
      </c>
      <c r="F1557" s="17">
        <v>3.0</v>
      </c>
      <c r="G1557" s="17">
        <v>0.0</v>
      </c>
      <c r="H1557" s="17">
        <v>1108.81</v>
      </c>
      <c r="I1557" s="19" t="str">
        <f t="shared" si="1"/>
        <v>East</v>
      </c>
      <c r="J1557" s="19" t="str">
        <f t="shared" si="2"/>
        <v>EAST</v>
      </c>
      <c r="K1557" s="19" t="str">
        <f t="shared" si="3"/>
        <v>east</v>
      </c>
      <c r="L1557" s="19" t="str">
        <f t="shared" si="4"/>
        <v>Furniture</v>
      </c>
      <c r="M1557" s="19" t="str">
        <f t="shared" si="5"/>
        <v>FURNITURE</v>
      </c>
      <c r="N1557" s="28" t="str">
        <f t="shared" si="6"/>
        <v>furniture</v>
      </c>
    </row>
    <row r="1558" ht="15.75" customHeight="1">
      <c r="A1558" s="27" t="s">
        <v>1520</v>
      </c>
      <c r="B1558" s="12">
        <v>45221.0</v>
      </c>
      <c r="C1558" s="13" t="s">
        <v>13</v>
      </c>
      <c r="D1558" s="13" t="s">
        <v>10</v>
      </c>
      <c r="E1558" s="13">
        <v>1665.36</v>
      </c>
      <c r="F1558" s="13">
        <v>38.0</v>
      </c>
      <c r="G1558" s="13">
        <v>11.0</v>
      </c>
      <c r="H1558" s="13">
        <v>577.57</v>
      </c>
      <c r="I1558" s="19" t="str">
        <f t="shared" si="1"/>
        <v>East</v>
      </c>
      <c r="J1558" s="19" t="str">
        <f t="shared" si="2"/>
        <v>EAST</v>
      </c>
      <c r="K1558" s="19" t="str">
        <f t="shared" si="3"/>
        <v>east</v>
      </c>
      <c r="L1558" s="19" t="str">
        <f t="shared" si="4"/>
        <v>Groceries</v>
      </c>
      <c r="M1558" s="19" t="str">
        <f t="shared" si="5"/>
        <v>GROCERIES</v>
      </c>
      <c r="N1558" s="28" t="str">
        <f t="shared" si="6"/>
        <v>groceries</v>
      </c>
    </row>
    <row r="1559" ht="15.75" customHeight="1">
      <c r="A1559" s="29" t="s">
        <v>1521</v>
      </c>
      <c r="B1559" s="16">
        <v>45106.0</v>
      </c>
      <c r="C1559" s="17" t="s">
        <v>13</v>
      </c>
      <c r="D1559" s="17" t="s">
        <v>17</v>
      </c>
      <c r="E1559" s="17">
        <v>1640.37</v>
      </c>
      <c r="F1559" s="17">
        <v>21.0</v>
      </c>
      <c r="G1559" s="17">
        <v>8.0</v>
      </c>
      <c r="H1559" s="17">
        <v>1780.15</v>
      </c>
      <c r="I1559" s="19" t="str">
        <f t="shared" si="1"/>
        <v>East</v>
      </c>
      <c r="J1559" s="19" t="str">
        <f t="shared" si="2"/>
        <v>EAST</v>
      </c>
      <c r="K1559" s="19" t="str">
        <f t="shared" si="3"/>
        <v>east</v>
      </c>
      <c r="L1559" s="19" t="str">
        <f t="shared" si="4"/>
        <v>Clothing</v>
      </c>
      <c r="M1559" s="19" t="str">
        <f t="shared" si="5"/>
        <v>CLOTHING</v>
      </c>
      <c r="N1559" s="28" t="str">
        <f t="shared" si="6"/>
        <v>clothing</v>
      </c>
    </row>
    <row r="1560" ht="15.75" customHeight="1">
      <c r="A1560" s="27" t="s">
        <v>1522</v>
      </c>
      <c r="B1560" s="12">
        <v>45243.0</v>
      </c>
      <c r="C1560" s="13" t="s">
        <v>9</v>
      </c>
      <c r="D1560" s="13" t="s">
        <v>19</v>
      </c>
      <c r="E1560" s="13">
        <v>1799.62</v>
      </c>
      <c r="F1560" s="13">
        <v>17.0</v>
      </c>
      <c r="G1560" s="13">
        <v>7.0</v>
      </c>
      <c r="H1560" s="13">
        <v>194.08</v>
      </c>
      <c r="I1560" s="19" t="str">
        <f t="shared" si="1"/>
        <v>North</v>
      </c>
      <c r="J1560" s="19" t="str">
        <f t="shared" si="2"/>
        <v>NORTH</v>
      </c>
      <c r="K1560" s="19" t="str">
        <f t="shared" si="3"/>
        <v>north</v>
      </c>
      <c r="L1560" s="19" t="str">
        <f t="shared" si="4"/>
        <v>Furniture</v>
      </c>
      <c r="M1560" s="19" t="str">
        <f t="shared" si="5"/>
        <v>FURNITURE</v>
      </c>
      <c r="N1560" s="28" t="str">
        <f t="shared" si="6"/>
        <v>furniture</v>
      </c>
    </row>
    <row r="1561" ht="15.75" customHeight="1">
      <c r="A1561" s="29" t="s">
        <v>1523</v>
      </c>
      <c r="B1561" s="16">
        <v>45037.0</v>
      </c>
      <c r="C1561" s="17" t="s">
        <v>12</v>
      </c>
      <c r="D1561" s="17" t="s">
        <v>19</v>
      </c>
      <c r="E1561" s="17">
        <v>2213.21</v>
      </c>
      <c r="F1561" s="17">
        <v>33.0</v>
      </c>
      <c r="G1561" s="17">
        <v>7.0</v>
      </c>
      <c r="H1561" s="17">
        <v>823.69</v>
      </c>
      <c r="I1561" s="19" t="str">
        <f t="shared" si="1"/>
        <v>West</v>
      </c>
      <c r="J1561" s="19" t="str">
        <f t="shared" si="2"/>
        <v>WEST</v>
      </c>
      <c r="K1561" s="19" t="str">
        <f t="shared" si="3"/>
        <v>west</v>
      </c>
      <c r="L1561" s="19" t="str">
        <f t="shared" si="4"/>
        <v>Furniture</v>
      </c>
      <c r="M1561" s="19" t="str">
        <f t="shared" si="5"/>
        <v>FURNITURE</v>
      </c>
      <c r="N1561" s="28" t="str">
        <f t="shared" si="6"/>
        <v>furniture</v>
      </c>
    </row>
    <row r="1562" ht="15.75" customHeight="1">
      <c r="A1562" s="27" t="s">
        <v>1524</v>
      </c>
      <c r="B1562" s="12">
        <v>45078.0</v>
      </c>
      <c r="C1562" s="13" t="s">
        <v>12</v>
      </c>
      <c r="D1562" s="13" t="s">
        <v>17</v>
      </c>
      <c r="E1562" s="13">
        <v>1197.51</v>
      </c>
      <c r="F1562" s="13">
        <v>28.0</v>
      </c>
      <c r="G1562" s="13">
        <v>1.0</v>
      </c>
      <c r="H1562" s="13">
        <v>274.84</v>
      </c>
      <c r="I1562" s="19" t="str">
        <f t="shared" si="1"/>
        <v>West</v>
      </c>
      <c r="J1562" s="19" t="str">
        <f t="shared" si="2"/>
        <v>WEST</v>
      </c>
      <c r="K1562" s="19" t="str">
        <f t="shared" si="3"/>
        <v>west</v>
      </c>
      <c r="L1562" s="19" t="str">
        <f t="shared" si="4"/>
        <v>Clothing</v>
      </c>
      <c r="M1562" s="19" t="str">
        <f t="shared" si="5"/>
        <v>CLOTHING</v>
      </c>
      <c r="N1562" s="28" t="str">
        <f t="shared" si="6"/>
        <v>clothing</v>
      </c>
    </row>
    <row r="1563" ht="15.75" customHeight="1">
      <c r="A1563" s="29" t="s">
        <v>1525</v>
      </c>
      <c r="B1563" s="16">
        <v>45497.0</v>
      </c>
      <c r="C1563" s="17" t="s">
        <v>12</v>
      </c>
      <c r="D1563" s="17" t="s">
        <v>23</v>
      </c>
      <c r="E1563" s="17">
        <v>3139.11</v>
      </c>
      <c r="F1563" s="17">
        <v>48.0</v>
      </c>
      <c r="G1563" s="17">
        <v>31.0</v>
      </c>
      <c r="H1563" s="17">
        <v>715.2</v>
      </c>
      <c r="I1563" s="19" t="str">
        <f t="shared" si="1"/>
        <v>West</v>
      </c>
      <c r="J1563" s="19" t="str">
        <f t="shared" si="2"/>
        <v>WEST</v>
      </c>
      <c r="K1563" s="19" t="str">
        <f t="shared" si="3"/>
        <v>west</v>
      </c>
      <c r="L1563" s="19" t="str">
        <f t="shared" si="4"/>
        <v>Electronics</v>
      </c>
      <c r="M1563" s="19" t="str">
        <f t="shared" si="5"/>
        <v>ELECTRONICS</v>
      </c>
      <c r="N1563" s="28" t="str">
        <f t="shared" si="6"/>
        <v>electronics</v>
      </c>
    </row>
    <row r="1564" ht="15.75" customHeight="1">
      <c r="A1564" s="27" t="s">
        <v>1526</v>
      </c>
      <c r="B1564" s="12">
        <v>45327.0</v>
      </c>
      <c r="C1564" s="13" t="s">
        <v>16</v>
      </c>
      <c r="D1564" s="13" t="s">
        <v>23</v>
      </c>
      <c r="E1564" s="13">
        <v>438.28</v>
      </c>
      <c r="F1564" s="13">
        <v>29.0</v>
      </c>
      <c r="G1564" s="13">
        <v>1.0</v>
      </c>
      <c r="H1564" s="13">
        <v>444.16</v>
      </c>
      <c r="I1564" s="19" t="str">
        <f t="shared" si="1"/>
        <v>South</v>
      </c>
      <c r="J1564" s="19" t="str">
        <f t="shared" si="2"/>
        <v>SOUTH</v>
      </c>
      <c r="K1564" s="19" t="str">
        <f t="shared" si="3"/>
        <v>south</v>
      </c>
      <c r="L1564" s="19" t="str">
        <f t="shared" si="4"/>
        <v>Electronics</v>
      </c>
      <c r="M1564" s="19" t="str">
        <f t="shared" si="5"/>
        <v>ELECTRONICS</v>
      </c>
      <c r="N1564" s="28" t="str">
        <f t="shared" si="6"/>
        <v>electronics</v>
      </c>
    </row>
    <row r="1565" ht="15.75" customHeight="1">
      <c r="A1565" s="29" t="s">
        <v>1527</v>
      </c>
      <c r="B1565" s="16">
        <v>45126.0</v>
      </c>
      <c r="C1565" s="17" t="s">
        <v>13</v>
      </c>
      <c r="D1565" s="17" t="s">
        <v>17</v>
      </c>
      <c r="E1565" s="17">
        <v>2361.26</v>
      </c>
      <c r="F1565" s="17">
        <v>18.0</v>
      </c>
      <c r="G1565" s="17">
        <v>48.0</v>
      </c>
      <c r="H1565" s="17">
        <v>517.23</v>
      </c>
      <c r="I1565" s="19" t="str">
        <f t="shared" si="1"/>
        <v>East</v>
      </c>
      <c r="J1565" s="19" t="str">
        <f t="shared" si="2"/>
        <v>EAST</v>
      </c>
      <c r="K1565" s="19" t="str">
        <f t="shared" si="3"/>
        <v>east</v>
      </c>
      <c r="L1565" s="19" t="str">
        <f t="shared" si="4"/>
        <v>Clothing</v>
      </c>
      <c r="M1565" s="19" t="str">
        <f t="shared" si="5"/>
        <v>CLOTHING</v>
      </c>
      <c r="N1565" s="28" t="str">
        <f t="shared" si="6"/>
        <v>clothing</v>
      </c>
    </row>
    <row r="1566" ht="15.75" customHeight="1">
      <c r="A1566" s="27">
        <v>9.602712E7</v>
      </c>
      <c r="B1566" s="12">
        <v>45527.0</v>
      </c>
      <c r="C1566" s="13" t="s">
        <v>16</v>
      </c>
      <c r="D1566" s="13" t="s">
        <v>21</v>
      </c>
      <c r="E1566" s="13">
        <v>1084.83</v>
      </c>
      <c r="F1566" s="13">
        <v>10.0</v>
      </c>
      <c r="G1566" s="13">
        <v>35.0</v>
      </c>
      <c r="H1566" s="13">
        <v>1177.96</v>
      </c>
      <c r="I1566" s="19" t="str">
        <f t="shared" si="1"/>
        <v>South</v>
      </c>
      <c r="J1566" s="19" t="str">
        <f t="shared" si="2"/>
        <v>SOUTH</v>
      </c>
      <c r="K1566" s="19" t="str">
        <f t="shared" si="3"/>
        <v>south</v>
      </c>
      <c r="L1566" s="19" t="str">
        <f t="shared" si="4"/>
        <v>Sports</v>
      </c>
      <c r="M1566" s="19" t="str">
        <f t="shared" si="5"/>
        <v>SPORTS</v>
      </c>
      <c r="N1566" s="28" t="str">
        <f t="shared" si="6"/>
        <v>sports</v>
      </c>
    </row>
    <row r="1567" ht="15.75" customHeight="1">
      <c r="A1567" s="29" t="s">
        <v>1528</v>
      </c>
      <c r="B1567" s="16">
        <v>45121.0</v>
      </c>
      <c r="C1567" s="17" t="s">
        <v>13</v>
      </c>
      <c r="D1567" s="17" t="s">
        <v>21</v>
      </c>
      <c r="E1567" s="17">
        <v>955.31</v>
      </c>
      <c r="F1567" s="17">
        <v>36.0</v>
      </c>
      <c r="G1567" s="17">
        <v>9.0</v>
      </c>
      <c r="H1567" s="17">
        <v>926.45</v>
      </c>
      <c r="I1567" s="19" t="str">
        <f t="shared" si="1"/>
        <v>East</v>
      </c>
      <c r="J1567" s="19" t="str">
        <f t="shared" si="2"/>
        <v>EAST</v>
      </c>
      <c r="K1567" s="19" t="str">
        <f t="shared" si="3"/>
        <v>east</v>
      </c>
      <c r="L1567" s="19" t="str">
        <f t="shared" si="4"/>
        <v>Sports</v>
      </c>
      <c r="M1567" s="19" t="str">
        <f t="shared" si="5"/>
        <v>SPORTS</v>
      </c>
      <c r="N1567" s="28" t="str">
        <f t="shared" si="6"/>
        <v>sports</v>
      </c>
    </row>
    <row r="1568" ht="15.75" customHeight="1">
      <c r="A1568" s="27" t="s">
        <v>1529</v>
      </c>
      <c r="B1568" s="12">
        <v>45280.0</v>
      </c>
      <c r="C1568" s="13" t="s">
        <v>9</v>
      </c>
      <c r="D1568" s="13" t="s">
        <v>17</v>
      </c>
      <c r="E1568" s="13">
        <v>3871.34</v>
      </c>
      <c r="F1568" s="13">
        <v>41.0</v>
      </c>
      <c r="G1568" s="13">
        <v>20.0</v>
      </c>
      <c r="H1568" s="13">
        <v>1622.21</v>
      </c>
      <c r="I1568" s="19" t="str">
        <f t="shared" si="1"/>
        <v>North</v>
      </c>
      <c r="J1568" s="19" t="str">
        <f t="shared" si="2"/>
        <v>NORTH</v>
      </c>
      <c r="K1568" s="19" t="str">
        <f t="shared" si="3"/>
        <v>north</v>
      </c>
      <c r="L1568" s="19" t="str">
        <f t="shared" si="4"/>
        <v>Clothing</v>
      </c>
      <c r="M1568" s="19" t="str">
        <f t="shared" si="5"/>
        <v>CLOTHING</v>
      </c>
      <c r="N1568" s="28" t="str">
        <f t="shared" si="6"/>
        <v>clothing</v>
      </c>
    </row>
    <row r="1569" ht="15.75" customHeight="1">
      <c r="A1569" s="29" t="s">
        <v>1530</v>
      </c>
      <c r="B1569" s="16">
        <v>44957.0</v>
      </c>
      <c r="C1569" s="17" t="s">
        <v>9</v>
      </c>
      <c r="D1569" s="17" t="s">
        <v>10</v>
      </c>
      <c r="E1569" s="17">
        <v>3546.32</v>
      </c>
      <c r="F1569" s="17">
        <v>15.0</v>
      </c>
      <c r="G1569" s="17">
        <v>35.0</v>
      </c>
      <c r="H1569" s="17">
        <v>458.64</v>
      </c>
      <c r="I1569" s="19" t="str">
        <f t="shared" si="1"/>
        <v>North</v>
      </c>
      <c r="J1569" s="19" t="str">
        <f t="shared" si="2"/>
        <v>NORTH</v>
      </c>
      <c r="K1569" s="19" t="str">
        <f t="shared" si="3"/>
        <v>north</v>
      </c>
      <c r="L1569" s="19" t="str">
        <f t="shared" si="4"/>
        <v>Groceries</v>
      </c>
      <c r="M1569" s="19" t="str">
        <f t="shared" si="5"/>
        <v>GROCERIES</v>
      </c>
      <c r="N1569" s="28" t="str">
        <f t="shared" si="6"/>
        <v>groceries</v>
      </c>
    </row>
    <row r="1570" ht="15.75" customHeight="1">
      <c r="A1570" s="27" t="s">
        <v>1531</v>
      </c>
      <c r="B1570" s="12">
        <v>45290.0</v>
      </c>
      <c r="C1570" s="13" t="s">
        <v>13</v>
      </c>
      <c r="D1570" s="13" t="s">
        <v>21</v>
      </c>
      <c r="E1570" s="13">
        <v>1551.62</v>
      </c>
      <c r="F1570" s="13">
        <v>13.0</v>
      </c>
      <c r="G1570" s="13">
        <v>20.0</v>
      </c>
      <c r="H1570" s="13">
        <v>1260.15</v>
      </c>
      <c r="I1570" s="19" t="str">
        <f t="shared" si="1"/>
        <v>East</v>
      </c>
      <c r="J1570" s="19" t="str">
        <f t="shared" si="2"/>
        <v>EAST</v>
      </c>
      <c r="K1570" s="19" t="str">
        <f t="shared" si="3"/>
        <v>east</v>
      </c>
      <c r="L1570" s="19" t="str">
        <f t="shared" si="4"/>
        <v>Sports</v>
      </c>
      <c r="M1570" s="19" t="str">
        <f t="shared" si="5"/>
        <v>SPORTS</v>
      </c>
      <c r="N1570" s="28" t="str">
        <f t="shared" si="6"/>
        <v>sports</v>
      </c>
    </row>
    <row r="1571" ht="15.75" customHeight="1">
      <c r="A1571" s="29">
        <v>9.6425131E7</v>
      </c>
      <c r="B1571" s="16">
        <v>45120.0</v>
      </c>
      <c r="C1571" s="17" t="s">
        <v>13</v>
      </c>
      <c r="D1571" s="17" t="s">
        <v>21</v>
      </c>
      <c r="E1571" s="17">
        <v>3248.44</v>
      </c>
      <c r="F1571" s="17">
        <v>7.0</v>
      </c>
      <c r="G1571" s="17">
        <v>7.0</v>
      </c>
      <c r="H1571" s="17">
        <v>1285.14</v>
      </c>
      <c r="I1571" s="19" t="str">
        <f t="shared" si="1"/>
        <v>East</v>
      </c>
      <c r="J1571" s="19" t="str">
        <f t="shared" si="2"/>
        <v>EAST</v>
      </c>
      <c r="K1571" s="19" t="str">
        <f t="shared" si="3"/>
        <v>east</v>
      </c>
      <c r="L1571" s="19" t="str">
        <f t="shared" si="4"/>
        <v>Sports</v>
      </c>
      <c r="M1571" s="19" t="str">
        <f t="shared" si="5"/>
        <v>SPORTS</v>
      </c>
      <c r="N1571" s="28" t="str">
        <f t="shared" si="6"/>
        <v>sports</v>
      </c>
    </row>
    <row r="1572" ht="15.75" customHeight="1">
      <c r="A1572" s="27" t="s">
        <v>1532</v>
      </c>
      <c r="B1572" s="12">
        <v>44991.0</v>
      </c>
      <c r="C1572" s="13" t="s">
        <v>13</v>
      </c>
      <c r="D1572" s="13" t="s">
        <v>21</v>
      </c>
      <c r="E1572" s="13">
        <v>2938.86</v>
      </c>
      <c r="F1572" s="13">
        <v>3.0</v>
      </c>
      <c r="G1572" s="13">
        <v>33.0</v>
      </c>
      <c r="H1572" s="13">
        <v>1159.26</v>
      </c>
      <c r="I1572" s="19" t="str">
        <f t="shared" si="1"/>
        <v>East</v>
      </c>
      <c r="J1572" s="19" t="str">
        <f t="shared" si="2"/>
        <v>EAST</v>
      </c>
      <c r="K1572" s="19" t="str">
        <f t="shared" si="3"/>
        <v>east</v>
      </c>
      <c r="L1572" s="19" t="str">
        <f t="shared" si="4"/>
        <v>Sports</v>
      </c>
      <c r="M1572" s="19" t="str">
        <f t="shared" si="5"/>
        <v>SPORTS</v>
      </c>
      <c r="N1572" s="28" t="str">
        <f t="shared" si="6"/>
        <v>sports</v>
      </c>
    </row>
    <row r="1573" ht="15.75" customHeight="1">
      <c r="A1573" s="29" t="s">
        <v>1533</v>
      </c>
      <c r="B1573" s="16">
        <v>45538.0</v>
      </c>
      <c r="C1573" s="17" t="s">
        <v>12</v>
      </c>
      <c r="D1573" s="17" t="s">
        <v>17</v>
      </c>
      <c r="E1573" s="17">
        <v>344.93</v>
      </c>
      <c r="F1573" s="17">
        <v>29.0</v>
      </c>
      <c r="G1573" s="17">
        <v>19.0</v>
      </c>
      <c r="H1573" s="17">
        <v>1565.39</v>
      </c>
      <c r="I1573" s="19" t="str">
        <f t="shared" si="1"/>
        <v>West</v>
      </c>
      <c r="J1573" s="19" t="str">
        <f t="shared" si="2"/>
        <v>WEST</v>
      </c>
      <c r="K1573" s="19" t="str">
        <f t="shared" si="3"/>
        <v>west</v>
      </c>
      <c r="L1573" s="19" t="str">
        <f t="shared" si="4"/>
        <v>Clothing</v>
      </c>
      <c r="M1573" s="19" t="str">
        <f t="shared" si="5"/>
        <v>CLOTHING</v>
      </c>
      <c r="N1573" s="28" t="str">
        <f t="shared" si="6"/>
        <v>clothing</v>
      </c>
    </row>
    <row r="1574" ht="15.75" customHeight="1">
      <c r="A1574" s="27" t="s">
        <v>1534</v>
      </c>
      <c r="B1574" s="12">
        <v>45280.0</v>
      </c>
      <c r="C1574" s="13" t="s">
        <v>13</v>
      </c>
      <c r="D1574" s="13" t="s">
        <v>19</v>
      </c>
      <c r="E1574" s="13">
        <v>4225.14</v>
      </c>
      <c r="F1574" s="13">
        <v>2.0</v>
      </c>
      <c r="G1574" s="13">
        <v>26.0</v>
      </c>
      <c r="H1574" s="13">
        <v>1816.08</v>
      </c>
      <c r="I1574" s="19" t="str">
        <f t="shared" si="1"/>
        <v>East</v>
      </c>
      <c r="J1574" s="19" t="str">
        <f t="shared" si="2"/>
        <v>EAST</v>
      </c>
      <c r="K1574" s="19" t="str">
        <f t="shared" si="3"/>
        <v>east</v>
      </c>
      <c r="L1574" s="19" t="str">
        <f t="shared" si="4"/>
        <v>Furniture</v>
      </c>
      <c r="M1574" s="19" t="str">
        <f t="shared" si="5"/>
        <v>FURNITURE</v>
      </c>
      <c r="N1574" s="28" t="str">
        <f t="shared" si="6"/>
        <v>furniture</v>
      </c>
    </row>
    <row r="1575" ht="15.75" customHeight="1">
      <c r="A1575" s="29" t="s">
        <v>1535</v>
      </c>
      <c r="B1575" s="16">
        <v>44901.0</v>
      </c>
      <c r="C1575" s="17" t="s">
        <v>9</v>
      </c>
      <c r="D1575" s="17" t="s">
        <v>21</v>
      </c>
      <c r="E1575" s="17">
        <v>4831.75</v>
      </c>
      <c r="F1575" s="17">
        <v>39.0</v>
      </c>
      <c r="G1575" s="17">
        <v>19.0</v>
      </c>
      <c r="H1575" s="17">
        <v>208.92</v>
      </c>
      <c r="I1575" s="19" t="str">
        <f t="shared" si="1"/>
        <v>North</v>
      </c>
      <c r="J1575" s="19" t="str">
        <f t="shared" si="2"/>
        <v>NORTH</v>
      </c>
      <c r="K1575" s="19" t="str">
        <f t="shared" si="3"/>
        <v>north</v>
      </c>
      <c r="L1575" s="19" t="str">
        <f t="shared" si="4"/>
        <v>Sports</v>
      </c>
      <c r="M1575" s="19" t="str">
        <f t="shared" si="5"/>
        <v>SPORTS</v>
      </c>
      <c r="N1575" s="28" t="str">
        <f t="shared" si="6"/>
        <v>sports</v>
      </c>
    </row>
    <row r="1576" ht="15.75" customHeight="1">
      <c r="A1576" s="27" t="s">
        <v>1536</v>
      </c>
      <c r="B1576" s="12">
        <v>45518.0</v>
      </c>
      <c r="C1576" s="13" t="s">
        <v>16</v>
      </c>
      <c r="D1576" s="13" t="s">
        <v>19</v>
      </c>
      <c r="E1576" s="13">
        <v>2346.75</v>
      </c>
      <c r="F1576" s="13">
        <v>22.0</v>
      </c>
      <c r="G1576" s="13">
        <v>45.0</v>
      </c>
      <c r="H1576" s="13">
        <v>87.81</v>
      </c>
      <c r="I1576" s="19" t="str">
        <f t="shared" si="1"/>
        <v>South</v>
      </c>
      <c r="J1576" s="19" t="str">
        <f t="shared" si="2"/>
        <v>SOUTH</v>
      </c>
      <c r="K1576" s="19" t="str">
        <f t="shared" si="3"/>
        <v>south</v>
      </c>
      <c r="L1576" s="19" t="str">
        <f t="shared" si="4"/>
        <v>Furniture</v>
      </c>
      <c r="M1576" s="19" t="str">
        <f t="shared" si="5"/>
        <v>FURNITURE</v>
      </c>
      <c r="N1576" s="28" t="str">
        <f t="shared" si="6"/>
        <v>furniture</v>
      </c>
    </row>
    <row r="1577" ht="15.75" customHeight="1">
      <c r="A1577" s="29" t="s">
        <v>1537</v>
      </c>
      <c r="B1577" s="16">
        <v>45063.0</v>
      </c>
      <c r="C1577" s="17" t="s">
        <v>9</v>
      </c>
      <c r="D1577" s="17" t="s">
        <v>21</v>
      </c>
      <c r="E1577" s="17">
        <v>3429.65</v>
      </c>
      <c r="F1577" s="17">
        <v>40.0</v>
      </c>
      <c r="G1577" s="17">
        <v>10.0</v>
      </c>
      <c r="H1577" s="17">
        <v>1847.64</v>
      </c>
      <c r="I1577" s="19" t="str">
        <f t="shared" si="1"/>
        <v>North</v>
      </c>
      <c r="J1577" s="19" t="str">
        <f t="shared" si="2"/>
        <v>NORTH</v>
      </c>
      <c r="K1577" s="19" t="str">
        <f t="shared" si="3"/>
        <v>north</v>
      </c>
      <c r="L1577" s="19" t="str">
        <f t="shared" si="4"/>
        <v>Sports</v>
      </c>
      <c r="M1577" s="19" t="str">
        <f t="shared" si="5"/>
        <v>SPORTS</v>
      </c>
      <c r="N1577" s="28" t="str">
        <f t="shared" si="6"/>
        <v>sports</v>
      </c>
    </row>
    <row r="1578" ht="15.75" customHeight="1">
      <c r="A1578" s="27" t="s">
        <v>1538</v>
      </c>
      <c r="B1578" s="12">
        <v>45558.0</v>
      </c>
      <c r="C1578" s="13" t="s">
        <v>12</v>
      </c>
      <c r="D1578" s="13" t="s">
        <v>21</v>
      </c>
      <c r="E1578" s="13">
        <v>2754.21</v>
      </c>
      <c r="F1578" s="13">
        <v>17.0</v>
      </c>
      <c r="G1578" s="13">
        <v>33.0</v>
      </c>
      <c r="H1578" s="13">
        <v>1460.22</v>
      </c>
      <c r="I1578" s="19" t="str">
        <f t="shared" si="1"/>
        <v>West</v>
      </c>
      <c r="J1578" s="19" t="str">
        <f t="shared" si="2"/>
        <v>WEST</v>
      </c>
      <c r="K1578" s="19" t="str">
        <f t="shared" si="3"/>
        <v>west</v>
      </c>
      <c r="L1578" s="19" t="str">
        <f t="shared" si="4"/>
        <v>Sports</v>
      </c>
      <c r="M1578" s="19" t="str">
        <f t="shared" si="5"/>
        <v>SPORTS</v>
      </c>
      <c r="N1578" s="28" t="str">
        <f t="shared" si="6"/>
        <v>sports</v>
      </c>
    </row>
    <row r="1579" ht="15.75" customHeight="1">
      <c r="A1579" s="29" t="s">
        <v>1539</v>
      </c>
      <c r="B1579" s="16">
        <v>45107.0</v>
      </c>
      <c r="C1579" s="17" t="s">
        <v>16</v>
      </c>
      <c r="D1579" s="17" t="s">
        <v>10</v>
      </c>
      <c r="E1579" s="17">
        <v>4698.69</v>
      </c>
      <c r="F1579" s="17">
        <v>39.0</v>
      </c>
      <c r="G1579" s="17">
        <v>40.0</v>
      </c>
      <c r="H1579" s="17">
        <v>632.41</v>
      </c>
      <c r="I1579" s="19" t="str">
        <f t="shared" si="1"/>
        <v>South</v>
      </c>
      <c r="J1579" s="19" t="str">
        <f t="shared" si="2"/>
        <v>SOUTH</v>
      </c>
      <c r="K1579" s="19" t="str">
        <f t="shared" si="3"/>
        <v>south</v>
      </c>
      <c r="L1579" s="19" t="str">
        <f t="shared" si="4"/>
        <v>Groceries</v>
      </c>
      <c r="M1579" s="19" t="str">
        <f t="shared" si="5"/>
        <v>GROCERIES</v>
      </c>
      <c r="N1579" s="28" t="str">
        <f t="shared" si="6"/>
        <v>groceries</v>
      </c>
    </row>
    <row r="1580" ht="15.75" customHeight="1">
      <c r="A1580" s="27" t="s">
        <v>1540</v>
      </c>
      <c r="B1580" s="12">
        <v>45478.0</v>
      </c>
      <c r="C1580" s="13" t="s">
        <v>12</v>
      </c>
      <c r="D1580" s="13" t="s">
        <v>10</v>
      </c>
      <c r="E1580" s="13">
        <v>2785.16</v>
      </c>
      <c r="F1580" s="13">
        <v>24.0</v>
      </c>
      <c r="G1580" s="13">
        <v>33.0</v>
      </c>
      <c r="H1580" s="13">
        <v>1768.88</v>
      </c>
      <c r="I1580" s="19" t="str">
        <f t="shared" si="1"/>
        <v>West</v>
      </c>
      <c r="J1580" s="19" t="str">
        <f t="shared" si="2"/>
        <v>WEST</v>
      </c>
      <c r="K1580" s="19" t="str">
        <f t="shared" si="3"/>
        <v>west</v>
      </c>
      <c r="L1580" s="19" t="str">
        <f t="shared" si="4"/>
        <v>Groceries</v>
      </c>
      <c r="M1580" s="19" t="str">
        <f t="shared" si="5"/>
        <v>GROCERIES</v>
      </c>
      <c r="N1580" s="28" t="str">
        <f t="shared" si="6"/>
        <v>groceries</v>
      </c>
    </row>
    <row r="1581" ht="15.75" customHeight="1">
      <c r="A1581" s="29" t="s">
        <v>1541</v>
      </c>
      <c r="B1581" s="16">
        <v>45276.0</v>
      </c>
      <c r="C1581" s="17" t="s">
        <v>9</v>
      </c>
      <c r="D1581" s="17" t="s">
        <v>17</v>
      </c>
      <c r="E1581" s="17">
        <v>732.44</v>
      </c>
      <c r="F1581" s="17">
        <v>42.0</v>
      </c>
      <c r="G1581" s="17">
        <v>35.0</v>
      </c>
      <c r="H1581" s="17">
        <v>683.56</v>
      </c>
      <c r="I1581" s="19" t="str">
        <f t="shared" si="1"/>
        <v>North</v>
      </c>
      <c r="J1581" s="19" t="str">
        <f t="shared" si="2"/>
        <v>NORTH</v>
      </c>
      <c r="K1581" s="19" t="str">
        <f t="shared" si="3"/>
        <v>north</v>
      </c>
      <c r="L1581" s="19" t="str">
        <f t="shared" si="4"/>
        <v>Clothing</v>
      </c>
      <c r="M1581" s="19" t="str">
        <f t="shared" si="5"/>
        <v>CLOTHING</v>
      </c>
      <c r="N1581" s="28" t="str">
        <f t="shared" si="6"/>
        <v>clothing</v>
      </c>
    </row>
    <row r="1582" ht="15.75" customHeight="1">
      <c r="A1582" s="27" t="s">
        <v>1542</v>
      </c>
      <c r="B1582" s="12">
        <v>45523.0</v>
      </c>
      <c r="C1582" s="13" t="s">
        <v>16</v>
      </c>
      <c r="D1582" s="13" t="s">
        <v>19</v>
      </c>
      <c r="E1582" s="13">
        <v>3911.84</v>
      </c>
      <c r="F1582" s="13">
        <v>47.0</v>
      </c>
      <c r="G1582" s="13">
        <v>8.0</v>
      </c>
      <c r="H1582" s="13">
        <v>603.31</v>
      </c>
      <c r="I1582" s="19" t="str">
        <f t="shared" si="1"/>
        <v>South</v>
      </c>
      <c r="J1582" s="19" t="str">
        <f t="shared" si="2"/>
        <v>SOUTH</v>
      </c>
      <c r="K1582" s="19" t="str">
        <f t="shared" si="3"/>
        <v>south</v>
      </c>
      <c r="L1582" s="19" t="str">
        <f t="shared" si="4"/>
        <v>Furniture</v>
      </c>
      <c r="M1582" s="19" t="str">
        <f t="shared" si="5"/>
        <v>FURNITURE</v>
      </c>
      <c r="N1582" s="28" t="str">
        <f t="shared" si="6"/>
        <v>furniture</v>
      </c>
    </row>
    <row r="1583" ht="15.75" customHeight="1">
      <c r="A1583" s="29" t="s">
        <v>1543</v>
      </c>
      <c r="B1583" s="16">
        <v>45544.0</v>
      </c>
      <c r="C1583" s="17" t="s">
        <v>13</v>
      </c>
      <c r="D1583" s="17" t="s">
        <v>10</v>
      </c>
      <c r="E1583" s="17">
        <v>4179.72</v>
      </c>
      <c r="F1583" s="17">
        <v>32.0</v>
      </c>
      <c r="G1583" s="17">
        <v>45.0</v>
      </c>
      <c r="H1583" s="17">
        <v>1809.82</v>
      </c>
      <c r="I1583" s="19" t="str">
        <f t="shared" si="1"/>
        <v>East</v>
      </c>
      <c r="J1583" s="19" t="str">
        <f t="shared" si="2"/>
        <v>EAST</v>
      </c>
      <c r="K1583" s="19" t="str">
        <f t="shared" si="3"/>
        <v>east</v>
      </c>
      <c r="L1583" s="19" t="str">
        <f t="shared" si="4"/>
        <v>Groceries</v>
      </c>
      <c r="M1583" s="19" t="str">
        <f t="shared" si="5"/>
        <v>GROCERIES</v>
      </c>
      <c r="N1583" s="28" t="str">
        <f t="shared" si="6"/>
        <v>groceries</v>
      </c>
    </row>
    <row r="1584" ht="15.75" customHeight="1">
      <c r="A1584" s="27" t="s">
        <v>1544</v>
      </c>
      <c r="B1584" s="12">
        <v>45597.0</v>
      </c>
      <c r="C1584" s="13" t="s">
        <v>12</v>
      </c>
      <c r="D1584" s="13" t="s">
        <v>19</v>
      </c>
      <c r="E1584" s="13">
        <v>3457.93</v>
      </c>
      <c r="F1584" s="13">
        <v>30.0</v>
      </c>
      <c r="G1584" s="13">
        <v>2.0</v>
      </c>
      <c r="H1584" s="13">
        <v>1101.01</v>
      </c>
      <c r="I1584" s="19" t="str">
        <f t="shared" si="1"/>
        <v>West</v>
      </c>
      <c r="J1584" s="19" t="str">
        <f t="shared" si="2"/>
        <v>WEST</v>
      </c>
      <c r="K1584" s="19" t="str">
        <f t="shared" si="3"/>
        <v>west</v>
      </c>
      <c r="L1584" s="19" t="str">
        <f t="shared" si="4"/>
        <v>Furniture</v>
      </c>
      <c r="M1584" s="19" t="str">
        <f t="shared" si="5"/>
        <v>FURNITURE</v>
      </c>
      <c r="N1584" s="28" t="str">
        <f t="shared" si="6"/>
        <v>furniture</v>
      </c>
    </row>
    <row r="1585" ht="15.75" customHeight="1">
      <c r="A1585" s="29" t="s">
        <v>1545</v>
      </c>
      <c r="B1585" s="16">
        <v>45441.0</v>
      </c>
      <c r="C1585" s="17" t="s">
        <v>16</v>
      </c>
      <c r="D1585" s="17" t="s">
        <v>23</v>
      </c>
      <c r="E1585" s="17">
        <v>4425.37</v>
      </c>
      <c r="F1585" s="17">
        <v>39.0</v>
      </c>
      <c r="G1585" s="17">
        <v>9.0</v>
      </c>
      <c r="H1585" s="17">
        <v>1751.32</v>
      </c>
      <c r="I1585" s="19" t="str">
        <f t="shared" si="1"/>
        <v>South</v>
      </c>
      <c r="J1585" s="19" t="str">
        <f t="shared" si="2"/>
        <v>SOUTH</v>
      </c>
      <c r="K1585" s="19" t="str">
        <f t="shared" si="3"/>
        <v>south</v>
      </c>
      <c r="L1585" s="19" t="str">
        <f t="shared" si="4"/>
        <v>Electronics</v>
      </c>
      <c r="M1585" s="19" t="str">
        <f t="shared" si="5"/>
        <v>ELECTRONICS</v>
      </c>
      <c r="N1585" s="28" t="str">
        <f t="shared" si="6"/>
        <v>electronics</v>
      </c>
    </row>
    <row r="1586" ht="15.75" customHeight="1">
      <c r="A1586" s="27" t="s">
        <v>1546</v>
      </c>
      <c r="B1586" s="12">
        <v>45150.0</v>
      </c>
      <c r="C1586" s="13" t="s">
        <v>13</v>
      </c>
      <c r="D1586" s="13" t="s">
        <v>23</v>
      </c>
      <c r="E1586" s="13">
        <v>3011.23</v>
      </c>
      <c r="F1586" s="13">
        <v>13.0</v>
      </c>
      <c r="G1586" s="13">
        <v>47.0</v>
      </c>
      <c r="H1586" s="13">
        <v>796.12</v>
      </c>
      <c r="I1586" s="19" t="str">
        <f t="shared" si="1"/>
        <v>East</v>
      </c>
      <c r="J1586" s="19" t="str">
        <f t="shared" si="2"/>
        <v>EAST</v>
      </c>
      <c r="K1586" s="19" t="str">
        <f t="shared" si="3"/>
        <v>east</v>
      </c>
      <c r="L1586" s="19" t="str">
        <f t="shared" si="4"/>
        <v>Electronics</v>
      </c>
      <c r="M1586" s="19" t="str">
        <f t="shared" si="5"/>
        <v>ELECTRONICS</v>
      </c>
      <c r="N1586" s="28" t="str">
        <f t="shared" si="6"/>
        <v>electronics</v>
      </c>
    </row>
    <row r="1587" ht="15.75" customHeight="1">
      <c r="A1587" s="29" t="s">
        <v>1547</v>
      </c>
      <c r="B1587" s="16">
        <v>45575.0</v>
      </c>
      <c r="C1587" s="17" t="s">
        <v>13</v>
      </c>
      <c r="D1587" s="17" t="s">
        <v>21</v>
      </c>
      <c r="E1587" s="17">
        <v>1857.89</v>
      </c>
      <c r="F1587" s="17">
        <v>8.0</v>
      </c>
      <c r="G1587" s="17">
        <v>15.0</v>
      </c>
      <c r="H1587" s="17">
        <v>471.67</v>
      </c>
      <c r="I1587" s="19" t="str">
        <f t="shared" si="1"/>
        <v>East</v>
      </c>
      <c r="J1587" s="19" t="str">
        <f t="shared" si="2"/>
        <v>EAST</v>
      </c>
      <c r="K1587" s="19" t="str">
        <f t="shared" si="3"/>
        <v>east</v>
      </c>
      <c r="L1587" s="19" t="str">
        <f t="shared" si="4"/>
        <v>Sports</v>
      </c>
      <c r="M1587" s="19" t="str">
        <f t="shared" si="5"/>
        <v>SPORTS</v>
      </c>
      <c r="N1587" s="28" t="str">
        <f t="shared" si="6"/>
        <v>sports</v>
      </c>
    </row>
    <row r="1588" ht="15.75" customHeight="1">
      <c r="A1588" s="27" t="s">
        <v>1548</v>
      </c>
      <c r="B1588" s="12">
        <v>45050.0</v>
      </c>
      <c r="C1588" s="13" t="s">
        <v>12</v>
      </c>
      <c r="D1588" s="13" t="s">
        <v>23</v>
      </c>
      <c r="E1588" s="13">
        <v>4973.19</v>
      </c>
      <c r="F1588" s="13">
        <v>16.0</v>
      </c>
      <c r="G1588" s="13">
        <v>1.0</v>
      </c>
      <c r="H1588" s="13">
        <v>1928.3</v>
      </c>
      <c r="I1588" s="19" t="str">
        <f t="shared" si="1"/>
        <v>West</v>
      </c>
      <c r="J1588" s="19" t="str">
        <f t="shared" si="2"/>
        <v>WEST</v>
      </c>
      <c r="K1588" s="19" t="str">
        <f t="shared" si="3"/>
        <v>west</v>
      </c>
      <c r="L1588" s="19" t="str">
        <f t="shared" si="4"/>
        <v>Electronics</v>
      </c>
      <c r="M1588" s="19" t="str">
        <f t="shared" si="5"/>
        <v>ELECTRONICS</v>
      </c>
      <c r="N1588" s="28" t="str">
        <f t="shared" si="6"/>
        <v>electronics</v>
      </c>
    </row>
    <row r="1589" ht="15.75" customHeight="1">
      <c r="A1589" s="29" t="s">
        <v>1549</v>
      </c>
      <c r="B1589" s="16">
        <v>45056.0</v>
      </c>
      <c r="C1589" s="17" t="s">
        <v>16</v>
      </c>
      <c r="D1589" s="17" t="s">
        <v>10</v>
      </c>
      <c r="E1589" s="17">
        <v>913.11</v>
      </c>
      <c r="F1589" s="17">
        <v>39.0</v>
      </c>
      <c r="G1589" s="17">
        <v>2.0</v>
      </c>
      <c r="H1589" s="17">
        <v>1279.37</v>
      </c>
      <c r="I1589" s="19" t="str">
        <f t="shared" si="1"/>
        <v>South</v>
      </c>
      <c r="J1589" s="19" t="str">
        <f t="shared" si="2"/>
        <v>SOUTH</v>
      </c>
      <c r="K1589" s="19" t="str">
        <f t="shared" si="3"/>
        <v>south</v>
      </c>
      <c r="L1589" s="19" t="str">
        <f t="shared" si="4"/>
        <v>Groceries</v>
      </c>
      <c r="M1589" s="19" t="str">
        <f t="shared" si="5"/>
        <v>GROCERIES</v>
      </c>
      <c r="N1589" s="28" t="str">
        <f t="shared" si="6"/>
        <v>groceries</v>
      </c>
    </row>
    <row r="1590" ht="15.75" customHeight="1">
      <c r="A1590" s="27" t="s">
        <v>1550</v>
      </c>
      <c r="B1590" s="12">
        <v>45326.0</v>
      </c>
      <c r="C1590" s="13" t="s">
        <v>13</v>
      </c>
      <c r="D1590" s="13" t="s">
        <v>21</v>
      </c>
      <c r="E1590" s="13">
        <v>1574.56</v>
      </c>
      <c r="F1590" s="13">
        <v>38.0</v>
      </c>
      <c r="G1590" s="13">
        <v>0.0</v>
      </c>
      <c r="H1590" s="13">
        <v>1855.81</v>
      </c>
      <c r="I1590" s="19" t="str">
        <f t="shared" si="1"/>
        <v>East</v>
      </c>
      <c r="J1590" s="19" t="str">
        <f t="shared" si="2"/>
        <v>EAST</v>
      </c>
      <c r="K1590" s="19" t="str">
        <f t="shared" si="3"/>
        <v>east</v>
      </c>
      <c r="L1590" s="19" t="str">
        <f t="shared" si="4"/>
        <v>Sports</v>
      </c>
      <c r="M1590" s="19" t="str">
        <f t="shared" si="5"/>
        <v>SPORTS</v>
      </c>
      <c r="N1590" s="28" t="str">
        <f t="shared" si="6"/>
        <v>sports</v>
      </c>
    </row>
    <row r="1591" ht="15.75" customHeight="1">
      <c r="A1591" s="29" t="s">
        <v>1551</v>
      </c>
      <c r="B1591" s="16">
        <v>44889.0</v>
      </c>
      <c r="C1591" s="17" t="s">
        <v>12</v>
      </c>
      <c r="D1591" s="17" t="s">
        <v>10</v>
      </c>
      <c r="E1591" s="17">
        <v>1182.07</v>
      </c>
      <c r="F1591" s="17">
        <v>21.0</v>
      </c>
      <c r="G1591" s="17">
        <v>43.0</v>
      </c>
      <c r="H1591" s="17">
        <v>91.07</v>
      </c>
      <c r="I1591" s="19" t="str">
        <f t="shared" si="1"/>
        <v>West</v>
      </c>
      <c r="J1591" s="19" t="str">
        <f t="shared" si="2"/>
        <v>WEST</v>
      </c>
      <c r="K1591" s="19" t="str">
        <f t="shared" si="3"/>
        <v>west</v>
      </c>
      <c r="L1591" s="19" t="str">
        <f t="shared" si="4"/>
        <v>Groceries</v>
      </c>
      <c r="M1591" s="19" t="str">
        <f t="shared" si="5"/>
        <v>GROCERIES</v>
      </c>
      <c r="N1591" s="28" t="str">
        <f t="shared" si="6"/>
        <v>groceries</v>
      </c>
    </row>
    <row r="1592" ht="15.75" customHeight="1">
      <c r="A1592" s="27" t="s">
        <v>1552</v>
      </c>
      <c r="B1592" s="12">
        <v>45054.0</v>
      </c>
      <c r="C1592" s="13" t="s">
        <v>12</v>
      </c>
      <c r="D1592" s="13" t="s">
        <v>23</v>
      </c>
      <c r="E1592" s="13">
        <v>1773.77</v>
      </c>
      <c r="F1592" s="13">
        <v>15.0</v>
      </c>
      <c r="G1592" s="13">
        <v>27.0</v>
      </c>
      <c r="H1592" s="13">
        <v>1045.13</v>
      </c>
      <c r="I1592" s="19" t="str">
        <f t="shared" si="1"/>
        <v>West</v>
      </c>
      <c r="J1592" s="19" t="str">
        <f t="shared" si="2"/>
        <v>WEST</v>
      </c>
      <c r="K1592" s="19" t="str">
        <f t="shared" si="3"/>
        <v>west</v>
      </c>
      <c r="L1592" s="19" t="str">
        <f t="shared" si="4"/>
        <v>Electronics</v>
      </c>
      <c r="M1592" s="19" t="str">
        <f t="shared" si="5"/>
        <v>ELECTRONICS</v>
      </c>
      <c r="N1592" s="28" t="str">
        <f t="shared" si="6"/>
        <v>electronics</v>
      </c>
    </row>
    <row r="1593" ht="15.75" customHeight="1">
      <c r="A1593" s="29" t="s">
        <v>1553</v>
      </c>
      <c r="B1593" s="16">
        <v>44942.0</v>
      </c>
      <c r="C1593" s="17" t="s">
        <v>16</v>
      </c>
      <c r="D1593" s="17" t="s">
        <v>23</v>
      </c>
      <c r="E1593" s="17">
        <v>1940.94</v>
      </c>
      <c r="F1593" s="17">
        <v>35.0</v>
      </c>
      <c r="G1593" s="17">
        <v>12.0</v>
      </c>
      <c r="H1593" s="17">
        <v>243.14</v>
      </c>
      <c r="I1593" s="19" t="str">
        <f t="shared" si="1"/>
        <v>South</v>
      </c>
      <c r="J1593" s="19" t="str">
        <f t="shared" si="2"/>
        <v>SOUTH</v>
      </c>
      <c r="K1593" s="19" t="str">
        <f t="shared" si="3"/>
        <v>south</v>
      </c>
      <c r="L1593" s="19" t="str">
        <f t="shared" si="4"/>
        <v>Electronics</v>
      </c>
      <c r="M1593" s="19" t="str">
        <f t="shared" si="5"/>
        <v>ELECTRONICS</v>
      </c>
      <c r="N1593" s="28" t="str">
        <f t="shared" si="6"/>
        <v>electronics</v>
      </c>
    </row>
    <row r="1594" ht="15.75" customHeight="1">
      <c r="A1594" s="27" t="s">
        <v>1554</v>
      </c>
      <c r="B1594" s="12">
        <v>45430.0</v>
      </c>
      <c r="C1594" s="13" t="s">
        <v>9</v>
      </c>
      <c r="D1594" s="13" t="s">
        <v>21</v>
      </c>
      <c r="E1594" s="13">
        <v>2651.98</v>
      </c>
      <c r="F1594" s="13">
        <v>7.0</v>
      </c>
      <c r="G1594" s="13">
        <v>32.0</v>
      </c>
      <c r="H1594" s="13">
        <v>579.33</v>
      </c>
      <c r="I1594" s="19" t="str">
        <f t="shared" si="1"/>
        <v>North</v>
      </c>
      <c r="J1594" s="19" t="str">
        <f t="shared" si="2"/>
        <v>NORTH</v>
      </c>
      <c r="K1594" s="19" t="str">
        <f t="shared" si="3"/>
        <v>north</v>
      </c>
      <c r="L1594" s="19" t="str">
        <f t="shared" si="4"/>
        <v>Sports</v>
      </c>
      <c r="M1594" s="19" t="str">
        <f t="shared" si="5"/>
        <v>SPORTS</v>
      </c>
      <c r="N1594" s="28" t="str">
        <f t="shared" si="6"/>
        <v>sports</v>
      </c>
    </row>
    <row r="1595" ht="15.75" customHeight="1">
      <c r="A1595" s="29" t="s">
        <v>1555</v>
      </c>
      <c r="B1595" s="16">
        <v>45490.0</v>
      </c>
      <c r="C1595" s="17" t="s">
        <v>16</v>
      </c>
      <c r="D1595" s="17" t="s">
        <v>10</v>
      </c>
      <c r="E1595" s="17">
        <v>114.52</v>
      </c>
      <c r="F1595" s="17">
        <v>10.0</v>
      </c>
      <c r="G1595" s="17">
        <v>20.0</v>
      </c>
      <c r="H1595" s="17">
        <v>1744.22</v>
      </c>
      <c r="I1595" s="19" t="str">
        <f t="shared" si="1"/>
        <v>South</v>
      </c>
      <c r="J1595" s="19" t="str">
        <f t="shared" si="2"/>
        <v>SOUTH</v>
      </c>
      <c r="K1595" s="19" t="str">
        <f t="shared" si="3"/>
        <v>south</v>
      </c>
      <c r="L1595" s="19" t="str">
        <f t="shared" si="4"/>
        <v>Groceries</v>
      </c>
      <c r="M1595" s="19" t="str">
        <f t="shared" si="5"/>
        <v>GROCERIES</v>
      </c>
      <c r="N1595" s="28" t="str">
        <f t="shared" si="6"/>
        <v>groceries</v>
      </c>
    </row>
    <row r="1596" ht="15.75" customHeight="1">
      <c r="A1596" s="27" t="s">
        <v>1556</v>
      </c>
      <c r="B1596" s="12">
        <v>45310.0</v>
      </c>
      <c r="C1596" s="13" t="s">
        <v>12</v>
      </c>
      <c r="D1596" s="13" t="s">
        <v>21</v>
      </c>
      <c r="E1596" s="13">
        <v>1941.19</v>
      </c>
      <c r="F1596" s="13">
        <v>8.0</v>
      </c>
      <c r="G1596" s="13">
        <v>1.0</v>
      </c>
      <c r="H1596" s="13">
        <v>1591.36</v>
      </c>
      <c r="I1596" s="19" t="str">
        <f t="shared" si="1"/>
        <v>West</v>
      </c>
      <c r="J1596" s="19" t="str">
        <f t="shared" si="2"/>
        <v>WEST</v>
      </c>
      <c r="K1596" s="19" t="str">
        <f t="shared" si="3"/>
        <v>west</v>
      </c>
      <c r="L1596" s="19" t="str">
        <f t="shared" si="4"/>
        <v>Sports</v>
      </c>
      <c r="M1596" s="19" t="str">
        <f t="shared" si="5"/>
        <v>SPORTS</v>
      </c>
      <c r="N1596" s="28" t="str">
        <f t="shared" si="6"/>
        <v>sports</v>
      </c>
    </row>
    <row r="1597" ht="15.75" customHeight="1">
      <c r="A1597" s="29" t="s">
        <v>1557</v>
      </c>
      <c r="B1597" s="16">
        <v>45108.0</v>
      </c>
      <c r="C1597" s="17" t="s">
        <v>9</v>
      </c>
      <c r="D1597" s="17" t="s">
        <v>17</v>
      </c>
      <c r="E1597" s="17">
        <v>1767.33</v>
      </c>
      <c r="F1597" s="17">
        <v>22.0</v>
      </c>
      <c r="G1597" s="17">
        <v>45.0</v>
      </c>
      <c r="H1597" s="17">
        <v>769.07</v>
      </c>
      <c r="I1597" s="19" t="str">
        <f t="shared" si="1"/>
        <v>North</v>
      </c>
      <c r="J1597" s="19" t="str">
        <f t="shared" si="2"/>
        <v>NORTH</v>
      </c>
      <c r="K1597" s="19" t="str">
        <f t="shared" si="3"/>
        <v>north</v>
      </c>
      <c r="L1597" s="19" t="str">
        <f t="shared" si="4"/>
        <v>Clothing</v>
      </c>
      <c r="M1597" s="19" t="str">
        <f t="shared" si="5"/>
        <v>CLOTHING</v>
      </c>
      <c r="N1597" s="28" t="str">
        <f t="shared" si="6"/>
        <v>clothing</v>
      </c>
    </row>
    <row r="1598" ht="15.75" customHeight="1">
      <c r="A1598" s="27" t="s">
        <v>1558</v>
      </c>
      <c r="B1598" s="12">
        <v>45298.0</v>
      </c>
      <c r="C1598" s="13" t="s">
        <v>16</v>
      </c>
      <c r="D1598" s="13" t="s">
        <v>23</v>
      </c>
      <c r="E1598" s="13">
        <v>4698.95</v>
      </c>
      <c r="F1598" s="13">
        <v>19.0</v>
      </c>
      <c r="G1598" s="13">
        <v>48.0</v>
      </c>
      <c r="H1598" s="13">
        <v>404.7</v>
      </c>
      <c r="I1598" s="19" t="str">
        <f t="shared" si="1"/>
        <v>South</v>
      </c>
      <c r="J1598" s="19" t="str">
        <f t="shared" si="2"/>
        <v>SOUTH</v>
      </c>
      <c r="K1598" s="19" t="str">
        <f t="shared" si="3"/>
        <v>south</v>
      </c>
      <c r="L1598" s="19" t="str">
        <f t="shared" si="4"/>
        <v>Electronics</v>
      </c>
      <c r="M1598" s="19" t="str">
        <f t="shared" si="5"/>
        <v>ELECTRONICS</v>
      </c>
      <c r="N1598" s="28" t="str">
        <f t="shared" si="6"/>
        <v>electronics</v>
      </c>
    </row>
    <row r="1599" ht="15.75" customHeight="1">
      <c r="A1599" s="29" t="s">
        <v>1559</v>
      </c>
      <c r="B1599" s="16">
        <v>45532.0</v>
      </c>
      <c r="C1599" s="17" t="s">
        <v>9</v>
      </c>
      <c r="D1599" s="17" t="s">
        <v>17</v>
      </c>
      <c r="E1599" s="17">
        <v>3476.33</v>
      </c>
      <c r="F1599" s="17">
        <v>18.0</v>
      </c>
      <c r="G1599" s="17">
        <v>4.0</v>
      </c>
      <c r="H1599" s="17">
        <v>856.47</v>
      </c>
      <c r="I1599" s="19" t="str">
        <f t="shared" si="1"/>
        <v>North</v>
      </c>
      <c r="J1599" s="19" t="str">
        <f t="shared" si="2"/>
        <v>NORTH</v>
      </c>
      <c r="K1599" s="19" t="str">
        <f t="shared" si="3"/>
        <v>north</v>
      </c>
      <c r="L1599" s="19" t="str">
        <f t="shared" si="4"/>
        <v>Clothing</v>
      </c>
      <c r="M1599" s="19" t="str">
        <f t="shared" si="5"/>
        <v>CLOTHING</v>
      </c>
      <c r="N1599" s="28" t="str">
        <f t="shared" si="6"/>
        <v>clothing</v>
      </c>
    </row>
    <row r="1600" ht="15.75" customHeight="1">
      <c r="A1600" s="27" t="s">
        <v>1560</v>
      </c>
      <c r="B1600" s="12">
        <v>45497.0</v>
      </c>
      <c r="C1600" s="13" t="s">
        <v>16</v>
      </c>
      <c r="D1600" s="13" t="s">
        <v>23</v>
      </c>
      <c r="E1600" s="13">
        <v>3542.28</v>
      </c>
      <c r="F1600" s="13">
        <v>22.0</v>
      </c>
      <c r="G1600" s="13">
        <v>10.0</v>
      </c>
      <c r="H1600" s="13">
        <v>132.93</v>
      </c>
      <c r="I1600" s="19" t="str">
        <f t="shared" si="1"/>
        <v>South</v>
      </c>
      <c r="J1600" s="19" t="str">
        <f t="shared" si="2"/>
        <v>SOUTH</v>
      </c>
      <c r="K1600" s="19" t="str">
        <f t="shared" si="3"/>
        <v>south</v>
      </c>
      <c r="L1600" s="19" t="str">
        <f t="shared" si="4"/>
        <v>Electronics</v>
      </c>
      <c r="M1600" s="19" t="str">
        <f t="shared" si="5"/>
        <v>ELECTRONICS</v>
      </c>
      <c r="N1600" s="28" t="str">
        <f t="shared" si="6"/>
        <v>electronics</v>
      </c>
    </row>
    <row r="1601" ht="15.75" customHeight="1">
      <c r="A1601" s="29" t="s">
        <v>1561</v>
      </c>
      <c r="B1601" s="16">
        <v>45371.0</v>
      </c>
      <c r="C1601" s="17" t="s">
        <v>13</v>
      </c>
      <c r="D1601" s="17" t="s">
        <v>19</v>
      </c>
      <c r="E1601" s="17">
        <v>778.73</v>
      </c>
      <c r="F1601" s="17">
        <v>5.0</v>
      </c>
      <c r="G1601" s="17">
        <v>22.0</v>
      </c>
      <c r="H1601" s="17">
        <v>55.95</v>
      </c>
      <c r="I1601" s="19" t="str">
        <f t="shared" si="1"/>
        <v>East</v>
      </c>
      <c r="J1601" s="19" t="str">
        <f t="shared" si="2"/>
        <v>EAST</v>
      </c>
      <c r="K1601" s="19" t="str">
        <f t="shared" si="3"/>
        <v>east</v>
      </c>
      <c r="L1601" s="19" t="str">
        <f t="shared" si="4"/>
        <v>Furniture</v>
      </c>
      <c r="M1601" s="19" t="str">
        <f t="shared" si="5"/>
        <v>FURNITURE</v>
      </c>
      <c r="N1601" s="28" t="str">
        <f t="shared" si="6"/>
        <v>furniture</v>
      </c>
    </row>
    <row r="1602" ht="15.75" customHeight="1">
      <c r="A1602" s="27" t="s">
        <v>1562</v>
      </c>
      <c r="B1602" s="12">
        <v>45446.0</v>
      </c>
      <c r="C1602" s="13" t="s">
        <v>16</v>
      </c>
      <c r="D1602" s="13" t="s">
        <v>21</v>
      </c>
      <c r="E1602" s="13">
        <v>4708.87</v>
      </c>
      <c r="F1602" s="13">
        <v>45.0</v>
      </c>
      <c r="G1602" s="13">
        <v>45.0</v>
      </c>
      <c r="H1602" s="13">
        <v>1588.98</v>
      </c>
      <c r="I1602" s="19" t="str">
        <f t="shared" si="1"/>
        <v>South</v>
      </c>
      <c r="J1602" s="19" t="str">
        <f t="shared" si="2"/>
        <v>SOUTH</v>
      </c>
      <c r="K1602" s="19" t="str">
        <f t="shared" si="3"/>
        <v>south</v>
      </c>
      <c r="L1602" s="19" t="str">
        <f t="shared" si="4"/>
        <v>Sports</v>
      </c>
      <c r="M1602" s="19" t="str">
        <f t="shared" si="5"/>
        <v>SPORTS</v>
      </c>
      <c r="N1602" s="28" t="str">
        <f t="shared" si="6"/>
        <v>sports</v>
      </c>
    </row>
    <row r="1603" ht="15.75" customHeight="1">
      <c r="A1603" s="29" t="s">
        <v>1563</v>
      </c>
      <c r="B1603" s="16">
        <v>45106.0</v>
      </c>
      <c r="C1603" s="17" t="s">
        <v>9</v>
      </c>
      <c r="D1603" s="17" t="s">
        <v>23</v>
      </c>
      <c r="E1603" s="17">
        <v>2110.7</v>
      </c>
      <c r="F1603" s="17">
        <v>2.0</v>
      </c>
      <c r="G1603" s="17">
        <v>21.0</v>
      </c>
      <c r="H1603" s="17">
        <v>457.35</v>
      </c>
      <c r="I1603" s="19" t="str">
        <f t="shared" si="1"/>
        <v>North</v>
      </c>
      <c r="J1603" s="19" t="str">
        <f t="shared" si="2"/>
        <v>NORTH</v>
      </c>
      <c r="K1603" s="19" t="str">
        <f t="shared" si="3"/>
        <v>north</v>
      </c>
      <c r="L1603" s="19" t="str">
        <f t="shared" si="4"/>
        <v>Electronics</v>
      </c>
      <c r="M1603" s="19" t="str">
        <f t="shared" si="5"/>
        <v>ELECTRONICS</v>
      </c>
      <c r="N1603" s="28" t="str">
        <f t="shared" si="6"/>
        <v>electronics</v>
      </c>
    </row>
    <row r="1604" ht="15.75" customHeight="1">
      <c r="A1604" s="27" t="s">
        <v>1564</v>
      </c>
      <c r="B1604" s="12">
        <v>45563.0</v>
      </c>
      <c r="C1604" s="13" t="s">
        <v>16</v>
      </c>
      <c r="D1604" s="13" t="s">
        <v>21</v>
      </c>
      <c r="E1604" s="13">
        <v>1229.12</v>
      </c>
      <c r="F1604" s="13">
        <v>38.0</v>
      </c>
      <c r="G1604" s="13">
        <v>18.0</v>
      </c>
      <c r="H1604" s="13">
        <v>934.65</v>
      </c>
      <c r="I1604" s="19" t="str">
        <f t="shared" si="1"/>
        <v>South</v>
      </c>
      <c r="J1604" s="19" t="str">
        <f t="shared" si="2"/>
        <v>SOUTH</v>
      </c>
      <c r="K1604" s="19" t="str">
        <f t="shared" si="3"/>
        <v>south</v>
      </c>
      <c r="L1604" s="19" t="str">
        <f t="shared" si="4"/>
        <v>Sports</v>
      </c>
      <c r="M1604" s="19" t="str">
        <f t="shared" si="5"/>
        <v>SPORTS</v>
      </c>
      <c r="N1604" s="28" t="str">
        <f t="shared" si="6"/>
        <v>sports</v>
      </c>
    </row>
    <row r="1605" ht="15.75" customHeight="1">
      <c r="A1605" s="29" t="s">
        <v>1565</v>
      </c>
      <c r="B1605" s="16">
        <v>45384.0</v>
      </c>
      <c r="C1605" s="17" t="s">
        <v>13</v>
      </c>
      <c r="D1605" s="17" t="s">
        <v>17</v>
      </c>
      <c r="E1605" s="17">
        <v>2238.19</v>
      </c>
      <c r="F1605" s="17">
        <v>31.0</v>
      </c>
      <c r="G1605" s="17">
        <v>31.0</v>
      </c>
      <c r="H1605" s="17">
        <v>1268.19</v>
      </c>
      <c r="I1605" s="19" t="str">
        <f t="shared" si="1"/>
        <v>East</v>
      </c>
      <c r="J1605" s="19" t="str">
        <f t="shared" si="2"/>
        <v>EAST</v>
      </c>
      <c r="K1605" s="19" t="str">
        <f t="shared" si="3"/>
        <v>east</v>
      </c>
      <c r="L1605" s="19" t="str">
        <f t="shared" si="4"/>
        <v>Clothing</v>
      </c>
      <c r="M1605" s="19" t="str">
        <f t="shared" si="5"/>
        <v>CLOTHING</v>
      </c>
      <c r="N1605" s="28" t="str">
        <f t="shared" si="6"/>
        <v>clothing</v>
      </c>
    </row>
    <row r="1606" ht="15.75" customHeight="1">
      <c r="A1606" s="27" t="s">
        <v>1566</v>
      </c>
      <c r="B1606" s="12">
        <v>44963.0</v>
      </c>
      <c r="C1606" s="13" t="s">
        <v>12</v>
      </c>
      <c r="D1606" s="13" t="s">
        <v>10</v>
      </c>
      <c r="E1606" s="13">
        <v>4538.56</v>
      </c>
      <c r="F1606" s="13">
        <v>37.0</v>
      </c>
      <c r="G1606" s="13">
        <v>14.0</v>
      </c>
      <c r="H1606" s="13">
        <v>1786.86</v>
      </c>
      <c r="I1606" s="19" t="str">
        <f t="shared" si="1"/>
        <v>West</v>
      </c>
      <c r="J1606" s="19" t="str">
        <f t="shared" si="2"/>
        <v>WEST</v>
      </c>
      <c r="K1606" s="19" t="str">
        <f t="shared" si="3"/>
        <v>west</v>
      </c>
      <c r="L1606" s="19" t="str">
        <f t="shared" si="4"/>
        <v>Groceries</v>
      </c>
      <c r="M1606" s="19" t="str">
        <f t="shared" si="5"/>
        <v>GROCERIES</v>
      </c>
      <c r="N1606" s="28" t="str">
        <f t="shared" si="6"/>
        <v>groceries</v>
      </c>
    </row>
    <row r="1607" ht="15.75" customHeight="1">
      <c r="A1607" s="29" t="s">
        <v>1567</v>
      </c>
      <c r="B1607" s="16">
        <v>44986.0</v>
      </c>
      <c r="C1607" s="17" t="s">
        <v>9</v>
      </c>
      <c r="D1607" s="17" t="s">
        <v>10</v>
      </c>
      <c r="E1607" s="17">
        <v>1233.99</v>
      </c>
      <c r="F1607" s="17">
        <v>29.0</v>
      </c>
      <c r="G1607" s="17">
        <v>12.0</v>
      </c>
      <c r="H1607" s="17">
        <v>1363.83</v>
      </c>
      <c r="I1607" s="19" t="str">
        <f t="shared" si="1"/>
        <v>North</v>
      </c>
      <c r="J1607" s="19" t="str">
        <f t="shared" si="2"/>
        <v>NORTH</v>
      </c>
      <c r="K1607" s="19" t="str">
        <f t="shared" si="3"/>
        <v>north</v>
      </c>
      <c r="L1607" s="19" t="str">
        <f t="shared" si="4"/>
        <v>Groceries</v>
      </c>
      <c r="M1607" s="19" t="str">
        <f t="shared" si="5"/>
        <v>GROCERIES</v>
      </c>
      <c r="N1607" s="28" t="str">
        <f t="shared" si="6"/>
        <v>groceries</v>
      </c>
    </row>
    <row r="1608" ht="15.75" customHeight="1">
      <c r="A1608" s="27" t="s">
        <v>1568</v>
      </c>
      <c r="B1608" s="12">
        <v>45231.0</v>
      </c>
      <c r="C1608" s="13" t="s">
        <v>13</v>
      </c>
      <c r="D1608" s="13" t="s">
        <v>21</v>
      </c>
      <c r="E1608" s="13">
        <v>2901.35</v>
      </c>
      <c r="F1608" s="13">
        <v>6.0</v>
      </c>
      <c r="G1608" s="13">
        <v>17.0</v>
      </c>
      <c r="H1608" s="13">
        <v>77.67</v>
      </c>
      <c r="I1608" s="19" t="str">
        <f t="shared" si="1"/>
        <v>East</v>
      </c>
      <c r="J1608" s="19" t="str">
        <f t="shared" si="2"/>
        <v>EAST</v>
      </c>
      <c r="K1608" s="19" t="str">
        <f t="shared" si="3"/>
        <v>east</v>
      </c>
      <c r="L1608" s="19" t="str">
        <f t="shared" si="4"/>
        <v>Sports</v>
      </c>
      <c r="M1608" s="19" t="str">
        <f t="shared" si="5"/>
        <v>SPORTS</v>
      </c>
      <c r="N1608" s="28" t="str">
        <f t="shared" si="6"/>
        <v>sports</v>
      </c>
    </row>
    <row r="1609" ht="15.75" customHeight="1">
      <c r="A1609" s="29" t="s">
        <v>1569</v>
      </c>
      <c r="B1609" s="16">
        <v>45219.0</v>
      </c>
      <c r="C1609" s="17" t="s">
        <v>9</v>
      </c>
      <c r="D1609" s="17" t="s">
        <v>19</v>
      </c>
      <c r="E1609" s="17">
        <v>4191.25</v>
      </c>
      <c r="F1609" s="17">
        <v>17.0</v>
      </c>
      <c r="G1609" s="17">
        <v>29.0</v>
      </c>
      <c r="H1609" s="17">
        <v>31.5</v>
      </c>
      <c r="I1609" s="19" t="str">
        <f t="shared" si="1"/>
        <v>North</v>
      </c>
      <c r="J1609" s="19" t="str">
        <f t="shared" si="2"/>
        <v>NORTH</v>
      </c>
      <c r="K1609" s="19" t="str">
        <f t="shared" si="3"/>
        <v>north</v>
      </c>
      <c r="L1609" s="19" t="str">
        <f t="shared" si="4"/>
        <v>Furniture</v>
      </c>
      <c r="M1609" s="19" t="str">
        <f t="shared" si="5"/>
        <v>FURNITURE</v>
      </c>
      <c r="N1609" s="28" t="str">
        <f t="shared" si="6"/>
        <v>furniture</v>
      </c>
    </row>
    <row r="1610" ht="15.75" customHeight="1">
      <c r="A1610" s="27" t="s">
        <v>1570</v>
      </c>
      <c r="B1610" s="12">
        <v>45185.0</v>
      </c>
      <c r="C1610" s="13" t="s">
        <v>9</v>
      </c>
      <c r="D1610" s="13" t="s">
        <v>10</v>
      </c>
      <c r="E1610" s="13">
        <v>4178.52</v>
      </c>
      <c r="F1610" s="13">
        <v>31.0</v>
      </c>
      <c r="G1610" s="13">
        <v>5.0</v>
      </c>
      <c r="H1610" s="13">
        <v>1723.96</v>
      </c>
      <c r="I1610" s="19" t="str">
        <f t="shared" si="1"/>
        <v>North</v>
      </c>
      <c r="J1610" s="19" t="str">
        <f t="shared" si="2"/>
        <v>NORTH</v>
      </c>
      <c r="K1610" s="19" t="str">
        <f t="shared" si="3"/>
        <v>north</v>
      </c>
      <c r="L1610" s="19" t="str">
        <f t="shared" si="4"/>
        <v>Groceries</v>
      </c>
      <c r="M1610" s="19" t="str">
        <f t="shared" si="5"/>
        <v>GROCERIES</v>
      </c>
      <c r="N1610" s="28" t="str">
        <f t="shared" si="6"/>
        <v>groceries</v>
      </c>
    </row>
    <row r="1611" ht="15.75" customHeight="1">
      <c r="A1611" s="30">
        <v>4.29E202</v>
      </c>
      <c r="B1611" s="16">
        <v>45152.0</v>
      </c>
      <c r="C1611" s="17" t="s">
        <v>12</v>
      </c>
      <c r="D1611" s="17" t="s">
        <v>21</v>
      </c>
      <c r="E1611" s="17">
        <v>4587.88</v>
      </c>
      <c r="F1611" s="17">
        <v>11.0</v>
      </c>
      <c r="G1611" s="17">
        <v>16.0</v>
      </c>
      <c r="H1611" s="17">
        <v>1695.12</v>
      </c>
      <c r="I1611" s="19" t="str">
        <f t="shared" si="1"/>
        <v>West</v>
      </c>
      <c r="J1611" s="19" t="str">
        <f t="shared" si="2"/>
        <v>WEST</v>
      </c>
      <c r="K1611" s="19" t="str">
        <f t="shared" si="3"/>
        <v>west</v>
      </c>
      <c r="L1611" s="19" t="str">
        <f t="shared" si="4"/>
        <v>Sports</v>
      </c>
      <c r="M1611" s="19" t="str">
        <f t="shared" si="5"/>
        <v>SPORTS</v>
      </c>
      <c r="N1611" s="28" t="str">
        <f t="shared" si="6"/>
        <v>sports</v>
      </c>
    </row>
    <row r="1612" ht="15.75" customHeight="1">
      <c r="A1612" s="27" t="s">
        <v>1571</v>
      </c>
      <c r="B1612" s="12">
        <v>45411.0</v>
      </c>
      <c r="C1612" s="13" t="s">
        <v>13</v>
      </c>
      <c r="D1612" s="13" t="s">
        <v>17</v>
      </c>
      <c r="E1612" s="13">
        <v>3099.85</v>
      </c>
      <c r="F1612" s="13">
        <v>2.0</v>
      </c>
      <c r="G1612" s="13">
        <v>41.0</v>
      </c>
      <c r="H1612" s="13">
        <v>1793.85</v>
      </c>
      <c r="I1612" s="19" t="str">
        <f t="shared" si="1"/>
        <v>East</v>
      </c>
      <c r="J1612" s="19" t="str">
        <f t="shared" si="2"/>
        <v>EAST</v>
      </c>
      <c r="K1612" s="19" t="str">
        <f t="shared" si="3"/>
        <v>east</v>
      </c>
      <c r="L1612" s="19" t="str">
        <f t="shared" si="4"/>
        <v>Clothing</v>
      </c>
      <c r="M1612" s="19" t="str">
        <f t="shared" si="5"/>
        <v>CLOTHING</v>
      </c>
      <c r="N1612" s="28" t="str">
        <f t="shared" si="6"/>
        <v>clothing</v>
      </c>
    </row>
    <row r="1613" ht="15.75" customHeight="1">
      <c r="A1613" s="29" t="s">
        <v>1572</v>
      </c>
      <c r="B1613" s="16">
        <v>45140.0</v>
      </c>
      <c r="C1613" s="17" t="s">
        <v>9</v>
      </c>
      <c r="D1613" s="17" t="s">
        <v>10</v>
      </c>
      <c r="E1613" s="17">
        <v>3848.16</v>
      </c>
      <c r="F1613" s="17">
        <v>30.0</v>
      </c>
      <c r="G1613" s="17">
        <v>32.0</v>
      </c>
      <c r="H1613" s="17">
        <v>1628.15</v>
      </c>
      <c r="I1613" s="19" t="str">
        <f t="shared" si="1"/>
        <v>North</v>
      </c>
      <c r="J1613" s="19" t="str">
        <f t="shared" si="2"/>
        <v>NORTH</v>
      </c>
      <c r="K1613" s="19" t="str">
        <f t="shared" si="3"/>
        <v>north</v>
      </c>
      <c r="L1613" s="19" t="str">
        <f t="shared" si="4"/>
        <v>Groceries</v>
      </c>
      <c r="M1613" s="19" t="str">
        <f t="shared" si="5"/>
        <v>GROCERIES</v>
      </c>
      <c r="N1613" s="28" t="str">
        <f t="shared" si="6"/>
        <v>groceries</v>
      </c>
    </row>
    <row r="1614" ht="15.75" customHeight="1">
      <c r="A1614" s="27" t="s">
        <v>1573</v>
      </c>
      <c r="B1614" s="12">
        <v>45226.0</v>
      </c>
      <c r="C1614" s="13" t="s">
        <v>16</v>
      </c>
      <c r="D1614" s="13" t="s">
        <v>23</v>
      </c>
      <c r="E1614" s="13">
        <v>319.74</v>
      </c>
      <c r="F1614" s="13">
        <v>49.0</v>
      </c>
      <c r="G1614" s="13">
        <v>13.0</v>
      </c>
      <c r="H1614" s="13">
        <v>678.71</v>
      </c>
      <c r="I1614" s="19" t="str">
        <f t="shared" si="1"/>
        <v>South</v>
      </c>
      <c r="J1614" s="19" t="str">
        <f t="shared" si="2"/>
        <v>SOUTH</v>
      </c>
      <c r="K1614" s="19" t="str">
        <f t="shared" si="3"/>
        <v>south</v>
      </c>
      <c r="L1614" s="19" t="str">
        <f t="shared" si="4"/>
        <v>Electronics</v>
      </c>
      <c r="M1614" s="19" t="str">
        <f t="shared" si="5"/>
        <v>ELECTRONICS</v>
      </c>
      <c r="N1614" s="28" t="str">
        <f t="shared" si="6"/>
        <v>electronics</v>
      </c>
    </row>
    <row r="1615" ht="15.75" customHeight="1">
      <c r="A1615" s="29" t="s">
        <v>1574</v>
      </c>
      <c r="B1615" s="16">
        <v>45171.0</v>
      </c>
      <c r="C1615" s="17" t="s">
        <v>9</v>
      </c>
      <c r="D1615" s="17" t="s">
        <v>23</v>
      </c>
      <c r="E1615" s="17">
        <v>989.27</v>
      </c>
      <c r="F1615" s="17">
        <v>41.0</v>
      </c>
      <c r="G1615" s="17">
        <v>12.0</v>
      </c>
      <c r="H1615" s="17">
        <v>963.88</v>
      </c>
      <c r="I1615" s="19" t="str">
        <f t="shared" si="1"/>
        <v>North</v>
      </c>
      <c r="J1615" s="19" t="str">
        <f t="shared" si="2"/>
        <v>NORTH</v>
      </c>
      <c r="K1615" s="19" t="str">
        <f t="shared" si="3"/>
        <v>north</v>
      </c>
      <c r="L1615" s="19" t="str">
        <f t="shared" si="4"/>
        <v>Electronics</v>
      </c>
      <c r="M1615" s="19" t="str">
        <f t="shared" si="5"/>
        <v>ELECTRONICS</v>
      </c>
      <c r="N1615" s="28" t="str">
        <f t="shared" si="6"/>
        <v>electronics</v>
      </c>
    </row>
    <row r="1616" ht="15.75" customHeight="1">
      <c r="A1616" s="27" t="s">
        <v>1575</v>
      </c>
      <c r="B1616" s="12">
        <v>45033.0</v>
      </c>
      <c r="C1616" s="13" t="s">
        <v>16</v>
      </c>
      <c r="D1616" s="13" t="s">
        <v>19</v>
      </c>
      <c r="E1616" s="13">
        <v>597.84</v>
      </c>
      <c r="F1616" s="13">
        <v>8.0</v>
      </c>
      <c r="G1616" s="13">
        <v>3.0</v>
      </c>
      <c r="H1616" s="13">
        <v>430.32</v>
      </c>
      <c r="I1616" s="19" t="str">
        <f t="shared" si="1"/>
        <v>South</v>
      </c>
      <c r="J1616" s="19" t="str">
        <f t="shared" si="2"/>
        <v>SOUTH</v>
      </c>
      <c r="K1616" s="19" t="str">
        <f t="shared" si="3"/>
        <v>south</v>
      </c>
      <c r="L1616" s="19" t="str">
        <f t="shared" si="4"/>
        <v>Furniture</v>
      </c>
      <c r="M1616" s="19" t="str">
        <f t="shared" si="5"/>
        <v>FURNITURE</v>
      </c>
      <c r="N1616" s="28" t="str">
        <f t="shared" si="6"/>
        <v>furniture</v>
      </c>
    </row>
    <row r="1617" ht="15.75" customHeight="1">
      <c r="A1617" s="29" t="s">
        <v>1576</v>
      </c>
      <c r="B1617" s="16">
        <v>45569.0</v>
      </c>
      <c r="C1617" s="17" t="s">
        <v>16</v>
      </c>
      <c r="D1617" s="17" t="s">
        <v>23</v>
      </c>
      <c r="E1617" s="17">
        <v>1759.56</v>
      </c>
      <c r="F1617" s="17">
        <v>20.0</v>
      </c>
      <c r="G1617" s="17">
        <v>0.0</v>
      </c>
      <c r="H1617" s="17">
        <v>398.37</v>
      </c>
      <c r="I1617" s="19" t="str">
        <f t="shared" si="1"/>
        <v>South</v>
      </c>
      <c r="J1617" s="19" t="str">
        <f t="shared" si="2"/>
        <v>SOUTH</v>
      </c>
      <c r="K1617" s="19" t="str">
        <f t="shared" si="3"/>
        <v>south</v>
      </c>
      <c r="L1617" s="19" t="str">
        <f t="shared" si="4"/>
        <v>Electronics</v>
      </c>
      <c r="M1617" s="19" t="str">
        <f t="shared" si="5"/>
        <v>ELECTRONICS</v>
      </c>
      <c r="N1617" s="28" t="str">
        <f t="shared" si="6"/>
        <v>electronics</v>
      </c>
    </row>
    <row r="1618" ht="15.75" customHeight="1">
      <c r="A1618" s="27" t="s">
        <v>1577</v>
      </c>
      <c r="B1618" s="12">
        <v>45494.0</v>
      </c>
      <c r="C1618" s="13" t="s">
        <v>12</v>
      </c>
      <c r="D1618" s="13" t="s">
        <v>21</v>
      </c>
      <c r="E1618" s="13">
        <v>3310.69</v>
      </c>
      <c r="F1618" s="13">
        <v>31.0</v>
      </c>
      <c r="G1618" s="13">
        <v>45.0</v>
      </c>
      <c r="H1618" s="13">
        <v>770.72</v>
      </c>
      <c r="I1618" s="19" t="str">
        <f t="shared" si="1"/>
        <v>West</v>
      </c>
      <c r="J1618" s="19" t="str">
        <f t="shared" si="2"/>
        <v>WEST</v>
      </c>
      <c r="K1618" s="19" t="str">
        <f t="shared" si="3"/>
        <v>west</v>
      </c>
      <c r="L1618" s="19" t="str">
        <f t="shared" si="4"/>
        <v>Sports</v>
      </c>
      <c r="M1618" s="19" t="str">
        <f t="shared" si="5"/>
        <v>SPORTS</v>
      </c>
      <c r="N1618" s="28" t="str">
        <f t="shared" si="6"/>
        <v>sports</v>
      </c>
    </row>
    <row r="1619" ht="15.75" customHeight="1">
      <c r="A1619" s="29" t="s">
        <v>1578</v>
      </c>
      <c r="B1619" s="16">
        <v>45363.0</v>
      </c>
      <c r="C1619" s="17" t="s">
        <v>16</v>
      </c>
      <c r="D1619" s="17" t="s">
        <v>10</v>
      </c>
      <c r="E1619" s="17">
        <v>3312.95</v>
      </c>
      <c r="F1619" s="17">
        <v>21.0</v>
      </c>
      <c r="G1619" s="17">
        <v>35.0</v>
      </c>
      <c r="H1619" s="17">
        <v>1445.44</v>
      </c>
      <c r="I1619" s="19" t="str">
        <f t="shared" si="1"/>
        <v>South</v>
      </c>
      <c r="J1619" s="19" t="str">
        <f t="shared" si="2"/>
        <v>SOUTH</v>
      </c>
      <c r="K1619" s="19" t="str">
        <f t="shared" si="3"/>
        <v>south</v>
      </c>
      <c r="L1619" s="19" t="str">
        <f t="shared" si="4"/>
        <v>Groceries</v>
      </c>
      <c r="M1619" s="19" t="str">
        <f t="shared" si="5"/>
        <v>GROCERIES</v>
      </c>
      <c r="N1619" s="28" t="str">
        <f t="shared" si="6"/>
        <v>groceries</v>
      </c>
    </row>
    <row r="1620" ht="15.75" customHeight="1">
      <c r="A1620" s="27" t="s">
        <v>1579</v>
      </c>
      <c r="B1620" s="12">
        <v>45402.0</v>
      </c>
      <c r="C1620" s="13" t="s">
        <v>16</v>
      </c>
      <c r="D1620" s="13" t="s">
        <v>21</v>
      </c>
      <c r="E1620" s="13">
        <v>2855.75</v>
      </c>
      <c r="F1620" s="13">
        <v>12.0</v>
      </c>
      <c r="G1620" s="13">
        <v>7.0</v>
      </c>
      <c r="H1620" s="13">
        <v>16.55</v>
      </c>
      <c r="I1620" s="19" t="str">
        <f t="shared" si="1"/>
        <v>South</v>
      </c>
      <c r="J1620" s="19" t="str">
        <f t="shared" si="2"/>
        <v>SOUTH</v>
      </c>
      <c r="K1620" s="19" t="str">
        <f t="shared" si="3"/>
        <v>south</v>
      </c>
      <c r="L1620" s="19" t="str">
        <f t="shared" si="4"/>
        <v>Sports</v>
      </c>
      <c r="M1620" s="19" t="str">
        <f t="shared" si="5"/>
        <v>SPORTS</v>
      </c>
      <c r="N1620" s="28" t="str">
        <f t="shared" si="6"/>
        <v>sports</v>
      </c>
    </row>
    <row r="1621" ht="15.75" customHeight="1">
      <c r="A1621" s="29" t="s">
        <v>1580</v>
      </c>
      <c r="B1621" s="16">
        <v>45291.0</v>
      </c>
      <c r="C1621" s="17" t="s">
        <v>16</v>
      </c>
      <c r="D1621" s="17" t="s">
        <v>17</v>
      </c>
      <c r="E1621" s="17">
        <v>71.04</v>
      </c>
      <c r="F1621" s="17">
        <v>24.0</v>
      </c>
      <c r="G1621" s="17">
        <v>33.0</v>
      </c>
      <c r="H1621" s="17">
        <v>1207.25</v>
      </c>
      <c r="I1621" s="19" t="str">
        <f t="shared" si="1"/>
        <v>South</v>
      </c>
      <c r="J1621" s="19" t="str">
        <f t="shared" si="2"/>
        <v>SOUTH</v>
      </c>
      <c r="K1621" s="19" t="str">
        <f t="shared" si="3"/>
        <v>south</v>
      </c>
      <c r="L1621" s="19" t="str">
        <f t="shared" si="4"/>
        <v>Clothing</v>
      </c>
      <c r="M1621" s="19" t="str">
        <f t="shared" si="5"/>
        <v>CLOTHING</v>
      </c>
      <c r="N1621" s="28" t="str">
        <f t="shared" si="6"/>
        <v>clothing</v>
      </c>
    </row>
    <row r="1622" ht="15.75" customHeight="1">
      <c r="A1622" s="27" t="s">
        <v>1581</v>
      </c>
      <c r="B1622" s="12">
        <v>45333.0</v>
      </c>
      <c r="C1622" s="13" t="s">
        <v>9</v>
      </c>
      <c r="D1622" s="13" t="s">
        <v>17</v>
      </c>
      <c r="E1622" s="13">
        <v>1042.0</v>
      </c>
      <c r="F1622" s="13">
        <v>15.0</v>
      </c>
      <c r="G1622" s="13">
        <v>21.0</v>
      </c>
      <c r="H1622" s="13">
        <v>1449.52</v>
      </c>
      <c r="I1622" s="19" t="str">
        <f t="shared" si="1"/>
        <v>North</v>
      </c>
      <c r="J1622" s="19" t="str">
        <f t="shared" si="2"/>
        <v>NORTH</v>
      </c>
      <c r="K1622" s="19" t="str">
        <f t="shared" si="3"/>
        <v>north</v>
      </c>
      <c r="L1622" s="19" t="str">
        <f t="shared" si="4"/>
        <v>Clothing</v>
      </c>
      <c r="M1622" s="19" t="str">
        <f t="shared" si="5"/>
        <v>CLOTHING</v>
      </c>
      <c r="N1622" s="28" t="str">
        <f t="shared" si="6"/>
        <v>clothing</v>
      </c>
    </row>
    <row r="1623" ht="15.75" customHeight="1">
      <c r="A1623" s="29" t="s">
        <v>1582</v>
      </c>
      <c r="B1623" s="16">
        <v>45147.0</v>
      </c>
      <c r="C1623" s="17" t="s">
        <v>16</v>
      </c>
      <c r="D1623" s="17" t="s">
        <v>23</v>
      </c>
      <c r="E1623" s="17">
        <v>3569.03</v>
      </c>
      <c r="F1623" s="17">
        <v>35.0</v>
      </c>
      <c r="G1623" s="17">
        <v>13.0</v>
      </c>
      <c r="H1623" s="17">
        <v>306.83</v>
      </c>
      <c r="I1623" s="19" t="str">
        <f t="shared" si="1"/>
        <v>South</v>
      </c>
      <c r="J1623" s="19" t="str">
        <f t="shared" si="2"/>
        <v>SOUTH</v>
      </c>
      <c r="K1623" s="19" t="str">
        <f t="shared" si="3"/>
        <v>south</v>
      </c>
      <c r="L1623" s="19" t="str">
        <f t="shared" si="4"/>
        <v>Electronics</v>
      </c>
      <c r="M1623" s="19" t="str">
        <f t="shared" si="5"/>
        <v>ELECTRONICS</v>
      </c>
      <c r="N1623" s="28" t="str">
        <f t="shared" si="6"/>
        <v>electronics</v>
      </c>
    </row>
    <row r="1624" ht="15.75" customHeight="1">
      <c r="A1624" s="27" t="s">
        <v>1583</v>
      </c>
      <c r="B1624" s="12">
        <v>45223.0</v>
      </c>
      <c r="C1624" s="13" t="s">
        <v>13</v>
      </c>
      <c r="D1624" s="13" t="s">
        <v>21</v>
      </c>
      <c r="E1624" s="13">
        <v>4274.32</v>
      </c>
      <c r="F1624" s="13">
        <v>12.0</v>
      </c>
      <c r="G1624" s="13">
        <v>16.0</v>
      </c>
      <c r="H1624" s="13">
        <v>666.14</v>
      </c>
      <c r="I1624" s="19" t="str">
        <f t="shared" si="1"/>
        <v>East</v>
      </c>
      <c r="J1624" s="19" t="str">
        <f t="shared" si="2"/>
        <v>EAST</v>
      </c>
      <c r="K1624" s="19" t="str">
        <f t="shared" si="3"/>
        <v>east</v>
      </c>
      <c r="L1624" s="19" t="str">
        <f t="shared" si="4"/>
        <v>Sports</v>
      </c>
      <c r="M1624" s="19" t="str">
        <f t="shared" si="5"/>
        <v>SPORTS</v>
      </c>
      <c r="N1624" s="28" t="str">
        <f t="shared" si="6"/>
        <v>sports</v>
      </c>
    </row>
    <row r="1625" ht="15.75" customHeight="1">
      <c r="A1625" s="30">
        <v>3.53604E13</v>
      </c>
      <c r="B1625" s="16">
        <v>45232.0</v>
      </c>
      <c r="C1625" s="17" t="s">
        <v>12</v>
      </c>
      <c r="D1625" s="17" t="s">
        <v>17</v>
      </c>
      <c r="E1625" s="17">
        <v>2616.07</v>
      </c>
      <c r="F1625" s="17">
        <v>34.0</v>
      </c>
      <c r="G1625" s="17">
        <v>50.0</v>
      </c>
      <c r="H1625" s="17">
        <v>1718.67</v>
      </c>
      <c r="I1625" s="19" t="str">
        <f t="shared" si="1"/>
        <v>West</v>
      </c>
      <c r="J1625" s="19" t="str">
        <f t="shared" si="2"/>
        <v>WEST</v>
      </c>
      <c r="K1625" s="19" t="str">
        <f t="shared" si="3"/>
        <v>west</v>
      </c>
      <c r="L1625" s="19" t="str">
        <f t="shared" si="4"/>
        <v>Clothing</v>
      </c>
      <c r="M1625" s="19" t="str">
        <f t="shared" si="5"/>
        <v>CLOTHING</v>
      </c>
      <c r="N1625" s="28" t="str">
        <f t="shared" si="6"/>
        <v>clothing</v>
      </c>
    </row>
    <row r="1626" ht="15.75" customHeight="1">
      <c r="A1626" s="27">
        <v>9.4079253E7</v>
      </c>
      <c r="B1626" s="12">
        <v>45187.0</v>
      </c>
      <c r="C1626" s="13" t="s">
        <v>9</v>
      </c>
      <c r="D1626" s="13" t="s">
        <v>10</v>
      </c>
      <c r="E1626" s="13">
        <v>3691.75</v>
      </c>
      <c r="F1626" s="13">
        <v>37.0</v>
      </c>
      <c r="G1626" s="13">
        <v>23.0</v>
      </c>
      <c r="H1626" s="13">
        <v>253.84</v>
      </c>
      <c r="I1626" s="19" t="str">
        <f t="shared" si="1"/>
        <v>North</v>
      </c>
      <c r="J1626" s="19" t="str">
        <f t="shared" si="2"/>
        <v>NORTH</v>
      </c>
      <c r="K1626" s="19" t="str">
        <f t="shared" si="3"/>
        <v>north</v>
      </c>
      <c r="L1626" s="19" t="str">
        <f t="shared" si="4"/>
        <v>Groceries</v>
      </c>
      <c r="M1626" s="19" t="str">
        <f t="shared" si="5"/>
        <v>GROCERIES</v>
      </c>
      <c r="N1626" s="28" t="str">
        <f t="shared" si="6"/>
        <v>groceries</v>
      </c>
    </row>
    <row r="1627" ht="15.75" customHeight="1">
      <c r="A1627" s="29" t="s">
        <v>1584</v>
      </c>
      <c r="B1627" s="16">
        <v>45471.0</v>
      </c>
      <c r="C1627" s="17" t="s">
        <v>12</v>
      </c>
      <c r="D1627" s="17" t="s">
        <v>10</v>
      </c>
      <c r="E1627" s="17">
        <v>3283.17</v>
      </c>
      <c r="F1627" s="17">
        <v>8.0</v>
      </c>
      <c r="G1627" s="17">
        <v>29.0</v>
      </c>
      <c r="H1627" s="17">
        <v>659.22</v>
      </c>
      <c r="I1627" s="19" t="str">
        <f t="shared" si="1"/>
        <v>West</v>
      </c>
      <c r="J1627" s="19" t="str">
        <f t="shared" si="2"/>
        <v>WEST</v>
      </c>
      <c r="K1627" s="19" t="str">
        <f t="shared" si="3"/>
        <v>west</v>
      </c>
      <c r="L1627" s="19" t="str">
        <f t="shared" si="4"/>
        <v>Groceries</v>
      </c>
      <c r="M1627" s="19" t="str">
        <f t="shared" si="5"/>
        <v>GROCERIES</v>
      </c>
      <c r="N1627" s="28" t="str">
        <f t="shared" si="6"/>
        <v>groceries</v>
      </c>
    </row>
    <row r="1628" ht="15.75" customHeight="1">
      <c r="A1628" s="27" t="s">
        <v>1585</v>
      </c>
      <c r="B1628" s="12">
        <v>45022.0</v>
      </c>
      <c r="C1628" s="13" t="s">
        <v>12</v>
      </c>
      <c r="D1628" s="13" t="s">
        <v>19</v>
      </c>
      <c r="E1628" s="13">
        <v>562.31</v>
      </c>
      <c r="F1628" s="13">
        <v>21.0</v>
      </c>
      <c r="G1628" s="13">
        <v>33.0</v>
      </c>
      <c r="H1628" s="13">
        <v>1334.25</v>
      </c>
      <c r="I1628" s="19" t="str">
        <f t="shared" si="1"/>
        <v>West</v>
      </c>
      <c r="J1628" s="19" t="str">
        <f t="shared" si="2"/>
        <v>WEST</v>
      </c>
      <c r="K1628" s="19" t="str">
        <f t="shared" si="3"/>
        <v>west</v>
      </c>
      <c r="L1628" s="19" t="str">
        <f t="shared" si="4"/>
        <v>Furniture</v>
      </c>
      <c r="M1628" s="19" t="str">
        <f t="shared" si="5"/>
        <v>FURNITURE</v>
      </c>
      <c r="N1628" s="28" t="str">
        <f t="shared" si="6"/>
        <v>furniture</v>
      </c>
    </row>
    <row r="1629" ht="15.75" customHeight="1">
      <c r="A1629" s="29" t="s">
        <v>1586</v>
      </c>
      <c r="B1629" s="16">
        <v>45281.0</v>
      </c>
      <c r="C1629" s="17" t="s">
        <v>12</v>
      </c>
      <c r="D1629" s="17" t="s">
        <v>19</v>
      </c>
      <c r="E1629" s="17">
        <v>4802.34</v>
      </c>
      <c r="F1629" s="17">
        <v>34.0</v>
      </c>
      <c r="G1629" s="17">
        <v>26.0</v>
      </c>
      <c r="H1629" s="17">
        <v>1776.04</v>
      </c>
      <c r="I1629" s="19" t="str">
        <f t="shared" si="1"/>
        <v>West</v>
      </c>
      <c r="J1629" s="19" t="str">
        <f t="shared" si="2"/>
        <v>WEST</v>
      </c>
      <c r="K1629" s="19" t="str">
        <f t="shared" si="3"/>
        <v>west</v>
      </c>
      <c r="L1629" s="19" t="str">
        <f t="shared" si="4"/>
        <v>Furniture</v>
      </c>
      <c r="M1629" s="19" t="str">
        <f t="shared" si="5"/>
        <v>FURNITURE</v>
      </c>
      <c r="N1629" s="28" t="str">
        <f t="shared" si="6"/>
        <v>furniture</v>
      </c>
    </row>
    <row r="1630" ht="15.75" customHeight="1">
      <c r="A1630" s="27" t="s">
        <v>1587</v>
      </c>
      <c r="B1630" s="12">
        <v>44923.0</v>
      </c>
      <c r="C1630" s="13" t="s">
        <v>13</v>
      </c>
      <c r="D1630" s="13" t="s">
        <v>19</v>
      </c>
      <c r="E1630" s="13">
        <v>2814.31</v>
      </c>
      <c r="F1630" s="13">
        <v>17.0</v>
      </c>
      <c r="G1630" s="13">
        <v>7.0</v>
      </c>
      <c r="H1630" s="13">
        <v>1750.9</v>
      </c>
      <c r="I1630" s="19" t="str">
        <f t="shared" si="1"/>
        <v>East</v>
      </c>
      <c r="J1630" s="19" t="str">
        <f t="shared" si="2"/>
        <v>EAST</v>
      </c>
      <c r="K1630" s="19" t="str">
        <f t="shared" si="3"/>
        <v>east</v>
      </c>
      <c r="L1630" s="19" t="str">
        <f t="shared" si="4"/>
        <v>Furniture</v>
      </c>
      <c r="M1630" s="19" t="str">
        <f t="shared" si="5"/>
        <v>FURNITURE</v>
      </c>
      <c r="N1630" s="28" t="str">
        <f t="shared" si="6"/>
        <v>furniture</v>
      </c>
    </row>
    <row r="1631" ht="15.75" customHeight="1">
      <c r="A1631" s="29" t="s">
        <v>1588</v>
      </c>
      <c r="B1631" s="16">
        <v>45236.0</v>
      </c>
      <c r="C1631" s="17" t="s">
        <v>12</v>
      </c>
      <c r="D1631" s="17" t="s">
        <v>19</v>
      </c>
      <c r="E1631" s="17">
        <v>3735.4</v>
      </c>
      <c r="F1631" s="17">
        <v>46.0</v>
      </c>
      <c r="G1631" s="17">
        <v>50.0</v>
      </c>
      <c r="H1631" s="17">
        <v>765.58</v>
      </c>
      <c r="I1631" s="19" t="str">
        <f t="shared" si="1"/>
        <v>West</v>
      </c>
      <c r="J1631" s="19" t="str">
        <f t="shared" si="2"/>
        <v>WEST</v>
      </c>
      <c r="K1631" s="19" t="str">
        <f t="shared" si="3"/>
        <v>west</v>
      </c>
      <c r="L1631" s="19" t="str">
        <f t="shared" si="4"/>
        <v>Furniture</v>
      </c>
      <c r="M1631" s="19" t="str">
        <f t="shared" si="5"/>
        <v>FURNITURE</v>
      </c>
      <c r="N1631" s="28" t="str">
        <f t="shared" si="6"/>
        <v>furniture</v>
      </c>
    </row>
    <row r="1632" ht="15.75" customHeight="1">
      <c r="A1632" s="27" t="s">
        <v>1589</v>
      </c>
      <c r="B1632" s="12">
        <v>45075.0</v>
      </c>
      <c r="C1632" s="13" t="s">
        <v>12</v>
      </c>
      <c r="D1632" s="13" t="s">
        <v>17</v>
      </c>
      <c r="E1632" s="13">
        <v>3580.5</v>
      </c>
      <c r="F1632" s="13">
        <v>4.0</v>
      </c>
      <c r="G1632" s="13">
        <v>19.0</v>
      </c>
      <c r="H1632" s="13">
        <v>1315.15</v>
      </c>
      <c r="I1632" s="19" t="str">
        <f t="shared" si="1"/>
        <v>West</v>
      </c>
      <c r="J1632" s="19" t="str">
        <f t="shared" si="2"/>
        <v>WEST</v>
      </c>
      <c r="K1632" s="19" t="str">
        <f t="shared" si="3"/>
        <v>west</v>
      </c>
      <c r="L1632" s="19" t="str">
        <f t="shared" si="4"/>
        <v>Clothing</v>
      </c>
      <c r="M1632" s="19" t="str">
        <f t="shared" si="5"/>
        <v>CLOTHING</v>
      </c>
      <c r="N1632" s="28" t="str">
        <f t="shared" si="6"/>
        <v>clothing</v>
      </c>
    </row>
    <row r="1633" ht="15.75" customHeight="1">
      <c r="A1633" s="29" t="s">
        <v>1590</v>
      </c>
      <c r="B1633" s="16">
        <v>45009.0</v>
      </c>
      <c r="C1633" s="17" t="s">
        <v>12</v>
      </c>
      <c r="D1633" s="17" t="s">
        <v>17</v>
      </c>
      <c r="E1633" s="17">
        <v>1553.78</v>
      </c>
      <c r="F1633" s="17">
        <v>41.0</v>
      </c>
      <c r="G1633" s="17">
        <v>24.0</v>
      </c>
      <c r="H1633" s="17">
        <v>1770.43</v>
      </c>
      <c r="I1633" s="19" t="str">
        <f t="shared" si="1"/>
        <v>West</v>
      </c>
      <c r="J1633" s="19" t="str">
        <f t="shared" si="2"/>
        <v>WEST</v>
      </c>
      <c r="K1633" s="19" t="str">
        <f t="shared" si="3"/>
        <v>west</v>
      </c>
      <c r="L1633" s="19" t="str">
        <f t="shared" si="4"/>
        <v>Clothing</v>
      </c>
      <c r="M1633" s="19" t="str">
        <f t="shared" si="5"/>
        <v>CLOTHING</v>
      </c>
      <c r="N1633" s="28" t="str">
        <f t="shared" si="6"/>
        <v>clothing</v>
      </c>
    </row>
    <row r="1634" ht="15.75" customHeight="1">
      <c r="A1634" s="27" t="s">
        <v>1591</v>
      </c>
      <c r="B1634" s="12">
        <v>45355.0</v>
      </c>
      <c r="C1634" s="13" t="s">
        <v>12</v>
      </c>
      <c r="D1634" s="13" t="s">
        <v>19</v>
      </c>
      <c r="E1634" s="13">
        <v>1184.01</v>
      </c>
      <c r="F1634" s="13">
        <v>25.0</v>
      </c>
      <c r="G1634" s="13">
        <v>44.0</v>
      </c>
      <c r="H1634" s="13">
        <v>608.02</v>
      </c>
      <c r="I1634" s="19" t="str">
        <f t="shared" si="1"/>
        <v>West</v>
      </c>
      <c r="J1634" s="19" t="str">
        <f t="shared" si="2"/>
        <v>WEST</v>
      </c>
      <c r="K1634" s="19" t="str">
        <f t="shared" si="3"/>
        <v>west</v>
      </c>
      <c r="L1634" s="19" t="str">
        <f t="shared" si="4"/>
        <v>Furniture</v>
      </c>
      <c r="M1634" s="19" t="str">
        <f t="shared" si="5"/>
        <v>FURNITURE</v>
      </c>
      <c r="N1634" s="28" t="str">
        <f t="shared" si="6"/>
        <v>furniture</v>
      </c>
    </row>
    <row r="1635" ht="15.75" customHeight="1">
      <c r="A1635" s="29" t="s">
        <v>1592</v>
      </c>
      <c r="B1635" s="16">
        <v>45485.0</v>
      </c>
      <c r="C1635" s="17" t="s">
        <v>12</v>
      </c>
      <c r="D1635" s="17" t="s">
        <v>17</v>
      </c>
      <c r="E1635" s="17">
        <v>621.15</v>
      </c>
      <c r="F1635" s="17">
        <v>48.0</v>
      </c>
      <c r="G1635" s="17">
        <v>48.0</v>
      </c>
      <c r="H1635" s="17">
        <v>1877.26</v>
      </c>
      <c r="I1635" s="19" t="str">
        <f t="shared" si="1"/>
        <v>West</v>
      </c>
      <c r="J1635" s="19" t="str">
        <f t="shared" si="2"/>
        <v>WEST</v>
      </c>
      <c r="K1635" s="19" t="str">
        <f t="shared" si="3"/>
        <v>west</v>
      </c>
      <c r="L1635" s="19" t="str">
        <f t="shared" si="4"/>
        <v>Clothing</v>
      </c>
      <c r="M1635" s="19" t="str">
        <f t="shared" si="5"/>
        <v>CLOTHING</v>
      </c>
      <c r="N1635" s="28" t="str">
        <f t="shared" si="6"/>
        <v>clothing</v>
      </c>
    </row>
    <row r="1636" ht="15.75" customHeight="1">
      <c r="A1636" s="27" t="s">
        <v>1593</v>
      </c>
      <c r="B1636" s="12">
        <v>45090.0</v>
      </c>
      <c r="C1636" s="13" t="s">
        <v>16</v>
      </c>
      <c r="D1636" s="13" t="s">
        <v>21</v>
      </c>
      <c r="E1636" s="13">
        <v>2755.87</v>
      </c>
      <c r="F1636" s="13">
        <v>5.0</v>
      </c>
      <c r="G1636" s="13">
        <v>35.0</v>
      </c>
      <c r="H1636" s="13">
        <v>1671.68</v>
      </c>
      <c r="I1636" s="19" t="str">
        <f t="shared" si="1"/>
        <v>South</v>
      </c>
      <c r="J1636" s="19" t="str">
        <f t="shared" si="2"/>
        <v>SOUTH</v>
      </c>
      <c r="K1636" s="19" t="str">
        <f t="shared" si="3"/>
        <v>south</v>
      </c>
      <c r="L1636" s="19" t="str">
        <f t="shared" si="4"/>
        <v>Sports</v>
      </c>
      <c r="M1636" s="19" t="str">
        <f t="shared" si="5"/>
        <v>SPORTS</v>
      </c>
      <c r="N1636" s="28" t="str">
        <f t="shared" si="6"/>
        <v>sports</v>
      </c>
    </row>
    <row r="1637" ht="15.75" customHeight="1">
      <c r="A1637" s="29" t="s">
        <v>1594</v>
      </c>
      <c r="B1637" s="16">
        <v>45250.0</v>
      </c>
      <c r="C1637" s="17" t="s">
        <v>16</v>
      </c>
      <c r="D1637" s="17" t="s">
        <v>23</v>
      </c>
      <c r="E1637" s="17">
        <v>1488.1</v>
      </c>
      <c r="F1637" s="17">
        <v>37.0</v>
      </c>
      <c r="G1637" s="17">
        <v>1.0</v>
      </c>
      <c r="H1637" s="17">
        <v>1425.57</v>
      </c>
      <c r="I1637" s="19" t="str">
        <f t="shared" si="1"/>
        <v>South</v>
      </c>
      <c r="J1637" s="19" t="str">
        <f t="shared" si="2"/>
        <v>SOUTH</v>
      </c>
      <c r="K1637" s="19" t="str">
        <f t="shared" si="3"/>
        <v>south</v>
      </c>
      <c r="L1637" s="19" t="str">
        <f t="shared" si="4"/>
        <v>Electronics</v>
      </c>
      <c r="M1637" s="19" t="str">
        <f t="shared" si="5"/>
        <v>ELECTRONICS</v>
      </c>
      <c r="N1637" s="28" t="str">
        <f t="shared" si="6"/>
        <v>electronics</v>
      </c>
    </row>
    <row r="1638" ht="15.75" customHeight="1">
      <c r="A1638" s="27" t="s">
        <v>1595</v>
      </c>
      <c r="B1638" s="12">
        <v>45260.0</v>
      </c>
      <c r="C1638" s="13" t="s">
        <v>16</v>
      </c>
      <c r="D1638" s="13" t="s">
        <v>23</v>
      </c>
      <c r="E1638" s="13">
        <v>981.03</v>
      </c>
      <c r="F1638" s="13">
        <v>44.0</v>
      </c>
      <c r="G1638" s="13">
        <v>47.0</v>
      </c>
      <c r="H1638" s="13">
        <v>232.96</v>
      </c>
      <c r="I1638" s="19" t="str">
        <f t="shared" si="1"/>
        <v>South</v>
      </c>
      <c r="J1638" s="19" t="str">
        <f t="shared" si="2"/>
        <v>SOUTH</v>
      </c>
      <c r="K1638" s="19" t="str">
        <f t="shared" si="3"/>
        <v>south</v>
      </c>
      <c r="L1638" s="19" t="str">
        <f t="shared" si="4"/>
        <v>Electronics</v>
      </c>
      <c r="M1638" s="19" t="str">
        <f t="shared" si="5"/>
        <v>ELECTRONICS</v>
      </c>
      <c r="N1638" s="28" t="str">
        <f t="shared" si="6"/>
        <v>electronics</v>
      </c>
    </row>
    <row r="1639" ht="15.75" customHeight="1">
      <c r="A1639" s="29" t="s">
        <v>1596</v>
      </c>
      <c r="B1639" s="16">
        <v>45473.0</v>
      </c>
      <c r="C1639" s="17" t="s">
        <v>12</v>
      </c>
      <c r="D1639" s="17" t="s">
        <v>10</v>
      </c>
      <c r="E1639" s="17">
        <v>3025.42</v>
      </c>
      <c r="F1639" s="17">
        <v>8.0</v>
      </c>
      <c r="G1639" s="17">
        <v>4.0</v>
      </c>
      <c r="H1639" s="17">
        <v>38.18</v>
      </c>
      <c r="I1639" s="19" t="str">
        <f t="shared" si="1"/>
        <v>West</v>
      </c>
      <c r="J1639" s="19" t="str">
        <f t="shared" si="2"/>
        <v>WEST</v>
      </c>
      <c r="K1639" s="19" t="str">
        <f t="shared" si="3"/>
        <v>west</v>
      </c>
      <c r="L1639" s="19" t="str">
        <f t="shared" si="4"/>
        <v>Groceries</v>
      </c>
      <c r="M1639" s="19" t="str">
        <f t="shared" si="5"/>
        <v>GROCERIES</v>
      </c>
      <c r="N1639" s="28" t="str">
        <f t="shared" si="6"/>
        <v>groceries</v>
      </c>
    </row>
    <row r="1640" ht="15.75" customHeight="1">
      <c r="A1640" s="27" t="s">
        <v>1597</v>
      </c>
      <c r="B1640" s="12">
        <v>45057.0</v>
      </c>
      <c r="C1640" s="13" t="s">
        <v>12</v>
      </c>
      <c r="D1640" s="13" t="s">
        <v>23</v>
      </c>
      <c r="E1640" s="13">
        <v>1845.59</v>
      </c>
      <c r="F1640" s="13">
        <v>24.0</v>
      </c>
      <c r="G1640" s="13">
        <v>29.0</v>
      </c>
      <c r="H1640" s="13">
        <v>594.44</v>
      </c>
      <c r="I1640" s="19" t="str">
        <f t="shared" si="1"/>
        <v>West</v>
      </c>
      <c r="J1640" s="19" t="str">
        <f t="shared" si="2"/>
        <v>WEST</v>
      </c>
      <c r="K1640" s="19" t="str">
        <f t="shared" si="3"/>
        <v>west</v>
      </c>
      <c r="L1640" s="19" t="str">
        <f t="shared" si="4"/>
        <v>Electronics</v>
      </c>
      <c r="M1640" s="19" t="str">
        <f t="shared" si="5"/>
        <v>ELECTRONICS</v>
      </c>
      <c r="N1640" s="28" t="str">
        <f t="shared" si="6"/>
        <v>electronics</v>
      </c>
    </row>
    <row r="1641" ht="15.75" customHeight="1">
      <c r="A1641" s="29" t="s">
        <v>1598</v>
      </c>
      <c r="B1641" s="16">
        <v>45095.0</v>
      </c>
      <c r="C1641" s="17" t="s">
        <v>13</v>
      </c>
      <c r="D1641" s="17" t="s">
        <v>17</v>
      </c>
      <c r="E1641" s="17">
        <v>865.92</v>
      </c>
      <c r="F1641" s="17">
        <v>39.0</v>
      </c>
      <c r="G1641" s="17">
        <v>50.0</v>
      </c>
      <c r="H1641" s="17">
        <v>1012.72</v>
      </c>
      <c r="I1641" s="19" t="str">
        <f t="shared" si="1"/>
        <v>East</v>
      </c>
      <c r="J1641" s="19" t="str">
        <f t="shared" si="2"/>
        <v>EAST</v>
      </c>
      <c r="K1641" s="19" t="str">
        <f t="shared" si="3"/>
        <v>east</v>
      </c>
      <c r="L1641" s="19" t="str">
        <f t="shared" si="4"/>
        <v>Clothing</v>
      </c>
      <c r="M1641" s="19" t="str">
        <f t="shared" si="5"/>
        <v>CLOTHING</v>
      </c>
      <c r="N1641" s="28" t="str">
        <f t="shared" si="6"/>
        <v>clothing</v>
      </c>
    </row>
    <row r="1642" ht="15.75" customHeight="1">
      <c r="A1642" s="27" t="s">
        <v>1599</v>
      </c>
      <c r="B1642" s="12">
        <v>45445.0</v>
      </c>
      <c r="C1642" s="13" t="s">
        <v>9</v>
      </c>
      <c r="D1642" s="13" t="s">
        <v>19</v>
      </c>
      <c r="E1642" s="13">
        <v>2018.32</v>
      </c>
      <c r="F1642" s="13">
        <v>13.0</v>
      </c>
      <c r="G1642" s="13">
        <v>30.0</v>
      </c>
      <c r="H1642" s="13">
        <v>1100.61</v>
      </c>
      <c r="I1642" s="19" t="str">
        <f t="shared" si="1"/>
        <v>North</v>
      </c>
      <c r="J1642" s="19" t="str">
        <f t="shared" si="2"/>
        <v>NORTH</v>
      </c>
      <c r="K1642" s="19" t="str">
        <f t="shared" si="3"/>
        <v>north</v>
      </c>
      <c r="L1642" s="19" t="str">
        <f t="shared" si="4"/>
        <v>Furniture</v>
      </c>
      <c r="M1642" s="19" t="str">
        <f t="shared" si="5"/>
        <v>FURNITURE</v>
      </c>
      <c r="N1642" s="28" t="str">
        <f t="shared" si="6"/>
        <v>furniture</v>
      </c>
    </row>
    <row r="1643" ht="15.75" customHeight="1">
      <c r="A1643" s="29">
        <v>3322932.0</v>
      </c>
      <c r="B1643" s="16">
        <v>45008.0</v>
      </c>
      <c r="C1643" s="17" t="s">
        <v>13</v>
      </c>
      <c r="D1643" s="17" t="s">
        <v>10</v>
      </c>
      <c r="E1643" s="17">
        <v>3178.95</v>
      </c>
      <c r="F1643" s="17">
        <v>36.0</v>
      </c>
      <c r="G1643" s="17">
        <v>50.0</v>
      </c>
      <c r="H1643" s="17">
        <v>441.67</v>
      </c>
      <c r="I1643" s="19" t="str">
        <f t="shared" si="1"/>
        <v>East</v>
      </c>
      <c r="J1643" s="19" t="str">
        <f t="shared" si="2"/>
        <v>EAST</v>
      </c>
      <c r="K1643" s="19" t="str">
        <f t="shared" si="3"/>
        <v>east</v>
      </c>
      <c r="L1643" s="19" t="str">
        <f t="shared" si="4"/>
        <v>Groceries</v>
      </c>
      <c r="M1643" s="19" t="str">
        <f t="shared" si="5"/>
        <v>GROCERIES</v>
      </c>
      <c r="N1643" s="28" t="str">
        <f t="shared" si="6"/>
        <v>groceries</v>
      </c>
    </row>
    <row r="1644" ht="15.75" customHeight="1">
      <c r="A1644" s="27" t="s">
        <v>1600</v>
      </c>
      <c r="B1644" s="12">
        <v>45440.0</v>
      </c>
      <c r="C1644" s="13" t="s">
        <v>9</v>
      </c>
      <c r="D1644" s="13" t="s">
        <v>10</v>
      </c>
      <c r="E1644" s="13">
        <v>3495.67</v>
      </c>
      <c r="F1644" s="13">
        <v>10.0</v>
      </c>
      <c r="G1644" s="13">
        <v>14.0</v>
      </c>
      <c r="H1644" s="13">
        <v>332.87</v>
      </c>
      <c r="I1644" s="19" t="str">
        <f t="shared" si="1"/>
        <v>North</v>
      </c>
      <c r="J1644" s="19" t="str">
        <f t="shared" si="2"/>
        <v>NORTH</v>
      </c>
      <c r="K1644" s="19" t="str">
        <f t="shared" si="3"/>
        <v>north</v>
      </c>
      <c r="L1644" s="19" t="str">
        <f t="shared" si="4"/>
        <v>Groceries</v>
      </c>
      <c r="M1644" s="19" t="str">
        <f t="shared" si="5"/>
        <v>GROCERIES</v>
      </c>
      <c r="N1644" s="28" t="str">
        <f t="shared" si="6"/>
        <v>groceries</v>
      </c>
    </row>
    <row r="1645" ht="15.75" customHeight="1">
      <c r="A1645" s="29" t="s">
        <v>1601</v>
      </c>
      <c r="B1645" s="16">
        <v>45452.0</v>
      </c>
      <c r="C1645" s="17" t="s">
        <v>9</v>
      </c>
      <c r="D1645" s="17" t="s">
        <v>19</v>
      </c>
      <c r="E1645" s="17">
        <v>4607.78</v>
      </c>
      <c r="F1645" s="17">
        <v>28.0</v>
      </c>
      <c r="G1645" s="17">
        <v>33.0</v>
      </c>
      <c r="H1645" s="17">
        <v>1033.44</v>
      </c>
      <c r="I1645" s="19" t="str">
        <f t="shared" si="1"/>
        <v>North</v>
      </c>
      <c r="J1645" s="19" t="str">
        <f t="shared" si="2"/>
        <v>NORTH</v>
      </c>
      <c r="K1645" s="19" t="str">
        <f t="shared" si="3"/>
        <v>north</v>
      </c>
      <c r="L1645" s="19" t="str">
        <f t="shared" si="4"/>
        <v>Furniture</v>
      </c>
      <c r="M1645" s="19" t="str">
        <f t="shared" si="5"/>
        <v>FURNITURE</v>
      </c>
      <c r="N1645" s="28" t="str">
        <f t="shared" si="6"/>
        <v>furniture</v>
      </c>
    </row>
    <row r="1646" ht="15.75" customHeight="1">
      <c r="A1646" s="27" t="s">
        <v>1602</v>
      </c>
      <c r="B1646" s="12">
        <v>45143.0</v>
      </c>
      <c r="C1646" s="13" t="s">
        <v>16</v>
      </c>
      <c r="D1646" s="13" t="s">
        <v>23</v>
      </c>
      <c r="E1646" s="13">
        <v>4094.89</v>
      </c>
      <c r="F1646" s="13">
        <v>17.0</v>
      </c>
      <c r="G1646" s="13">
        <v>32.0</v>
      </c>
      <c r="H1646" s="13">
        <v>540.11</v>
      </c>
      <c r="I1646" s="19" t="str">
        <f t="shared" si="1"/>
        <v>South</v>
      </c>
      <c r="J1646" s="19" t="str">
        <f t="shared" si="2"/>
        <v>SOUTH</v>
      </c>
      <c r="K1646" s="19" t="str">
        <f t="shared" si="3"/>
        <v>south</v>
      </c>
      <c r="L1646" s="19" t="str">
        <f t="shared" si="4"/>
        <v>Electronics</v>
      </c>
      <c r="M1646" s="19" t="str">
        <f t="shared" si="5"/>
        <v>ELECTRONICS</v>
      </c>
      <c r="N1646" s="28" t="str">
        <f t="shared" si="6"/>
        <v>electronics</v>
      </c>
    </row>
    <row r="1647" ht="15.75" customHeight="1">
      <c r="A1647" s="29" t="s">
        <v>1603</v>
      </c>
      <c r="B1647" s="16">
        <v>45580.0</v>
      </c>
      <c r="C1647" s="17" t="s">
        <v>12</v>
      </c>
      <c r="D1647" s="17" t="s">
        <v>10</v>
      </c>
      <c r="E1647" s="17">
        <v>1406.24</v>
      </c>
      <c r="F1647" s="17">
        <v>30.0</v>
      </c>
      <c r="G1647" s="17">
        <v>17.0</v>
      </c>
      <c r="H1647" s="17">
        <v>888.43</v>
      </c>
      <c r="I1647" s="19" t="str">
        <f t="shared" si="1"/>
        <v>West</v>
      </c>
      <c r="J1647" s="19" t="str">
        <f t="shared" si="2"/>
        <v>WEST</v>
      </c>
      <c r="K1647" s="19" t="str">
        <f t="shared" si="3"/>
        <v>west</v>
      </c>
      <c r="L1647" s="19" t="str">
        <f t="shared" si="4"/>
        <v>Groceries</v>
      </c>
      <c r="M1647" s="19" t="str">
        <f t="shared" si="5"/>
        <v>GROCERIES</v>
      </c>
      <c r="N1647" s="28" t="str">
        <f t="shared" si="6"/>
        <v>groceries</v>
      </c>
    </row>
    <row r="1648" ht="15.75" customHeight="1">
      <c r="A1648" s="27" t="s">
        <v>1604</v>
      </c>
      <c r="B1648" s="12">
        <v>45419.0</v>
      </c>
      <c r="C1648" s="13" t="s">
        <v>16</v>
      </c>
      <c r="D1648" s="13" t="s">
        <v>10</v>
      </c>
      <c r="E1648" s="13">
        <v>1131.81</v>
      </c>
      <c r="F1648" s="13">
        <v>24.0</v>
      </c>
      <c r="G1648" s="13">
        <v>9.0</v>
      </c>
      <c r="H1648" s="13">
        <v>1662.66</v>
      </c>
      <c r="I1648" s="19" t="str">
        <f t="shared" si="1"/>
        <v>South</v>
      </c>
      <c r="J1648" s="19" t="str">
        <f t="shared" si="2"/>
        <v>SOUTH</v>
      </c>
      <c r="K1648" s="19" t="str">
        <f t="shared" si="3"/>
        <v>south</v>
      </c>
      <c r="L1648" s="19" t="str">
        <f t="shared" si="4"/>
        <v>Groceries</v>
      </c>
      <c r="M1648" s="19" t="str">
        <f t="shared" si="5"/>
        <v>GROCERIES</v>
      </c>
      <c r="N1648" s="28" t="str">
        <f t="shared" si="6"/>
        <v>groceries</v>
      </c>
    </row>
    <row r="1649" ht="15.75" customHeight="1">
      <c r="A1649" s="29" t="s">
        <v>1605</v>
      </c>
      <c r="B1649" s="16">
        <v>45481.0</v>
      </c>
      <c r="C1649" s="17" t="s">
        <v>9</v>
      </c>
      <c r="D1649" s="17" t="s">
        <v>10</v>
      </c>
      <c r="E1649" s="17">
        <v>847.98</v>
      </c>
      <c r="F1649" s="17">
        <v>49.0</v>
      </c>
      <c r="G1649" s="17">
        <v>40.0</v>
      </c>
      <c r="H1649" s="17">
        <v>1155.59</v>
      </c>
      <c r="I1649" s="19" t="str">
        <f t="shared" si="1"/>
        <v>North</v>
      </c>
      <c r="J1649" s="19" t="str">
        <f t="shared" si="2"/>
        <v>NORTH</v>
      </c>
      <c r="K1649" s="19" t="str">
        <f t="shared" si="3"/>
        <v>north</v>
      </c>
      <c r="L1649" s="19" t="str">
        <f t="shared" si="4"/>
        <v>Groceries</v>
      </c>
      <c r="M1649" s="19" t="str">
        <f t="shared" si="5"/>
        <v>GROCERIES</v>
      </c>
      <c r="N1649" s="28" t="str">
        <f t="shared" si="6"/>
        <v>groceries</v>
      </c>
    </row>
    <row r="1650" ht="15.75" customHeight="1">
      <c r="A1650" s="27" t="s">
        <v>1606</v>
      </c>
      <c r="B1650" s="12">
        <v>45606.0</v>
      </c>
      <c r="C1650" s="13" t="s">
        <v>9</v>
      </c>
      <c r="D1650" s="13" t="s">
        <v>23</v>
      </c>
      <c r="E1650" s="13">
        <v>111.35</v>
      </c>
      <c r="F1650" s="13">
        <v>18.0</v>
      </c>
      <c r="G1650" s="13">
        <v>2.0</v>
      </c>
      <c r="H1650" s="13">
        <v>274.87</v>
      </c>
      <c r="I1650" s="19" t="str">
        <f t="shared" si="1"/>
        <v>North</v>
      </c>
      <c r="J1650" s="19" t="str">
        <f t="shared" si="2"/>
        <v>NORTH</v>
      </c>
      <c r="K1650" s="19" t="str">
        <f t="shared" si="3"/>
        <v>north</v>
      </c>
      <c r="L1650" s="19" t="str">
        <f t="shared" si="4"/>
        <v>Electronics</v>
      </c>
      <c r="M1650" s="19" t="str">
        <f t="shared" si="5"/>
        <v>ELECTRONICS</v>
      </c>
      <c r="N1650" s="28" t="str">
        <f t="shared" si="6"/>
        <v>electronics</v>
      </c>
    </row>
    <row r="1651" ht="15.75" customHeight="1">
      <c r="A1651" s="29" t="s">
        <v>1607</v>
      </c>
      <c r="B1651" s="16">
        <v>45584.0</v>
      </c>
      <c r="C1651" s="17" t="s">
        <v>16</v>
      </c>
      <c r="D1651" s="17" t="s">
        <v>10</v>
      </c>
      <c r="E1651" s="17">
        <v>3286.83</v>
      </c>
      <c r="F1651" s="17">
        <v>2.0</v>
      </c>
      <c r="G1651" s="17">
        <v>16.0</v>
      </c>
      <c r="H1651" s="17">
        <v>829.98</v>
      </c>
      <c r="I1651" s="19" t="str">
        <f t="shared" si="1"/>
        <v>South</v>
      </c>
      <c r="J1651" s="19" t="str">
        <f t="shared" si="2"/>
        <v>SOUTH</v>
      </c>
      <c r="K1651" s="19" t="str">
        <f t="shared" si="3"/>
        <v>south</v>
      </c>
      <c r="L1651" s="19" t="str">
        <f t="shared" si="4"/>
        <v>Groceries</v>
      </c>
      <c r="M1651" s="19" t="str">
        <f t="shared" si="5"/>
        <v>GROCERIES</v>
      </c>
      <c r="N1651" s="28" t="str">
        <f t="shared" si="6"/>
        <v>groceries</v>
      </c>
    </row>
    <row r="1652" ht="15.75" customHeight="1">
      <c r="A1652" s="27" t="s">
        <v>1608</v>
      </c>
      <c r="B1652" s="12">
        <v>44929.0</v>
      </c>
      <c r="C1652" s="13" t="s">
        <v>12</v>
      </c>
      <c r="D1652" s="13" t="s">
        <v>21</v>
      </c>
      <c r="E1652" s="13">
        <v>1495.83</v>
      </c>
      <c r="F1652" s="13">
        <v>38.0</v>
      </c>
      <c r="G1652" s="13">
        <v>2.0</v>
      </c>
      <c r="H1652" s="13">
        <v>1541.97</v>
      </c>
      <c r="I1652" s="19" t="str">
        <f t="shared" si="1"/>
        <v>West</v>
      </c>
      <c r="J1652" s="19" t="str">
        <f t="shared" si="2"/>
        <v>WEST</v>
      </c>
      <c r="K1652" s="19" t="str">
        <f t="shared" si="3"/>
        <v>west</v>
      </c>
      <c r="L1652" s="19" t="str">
        <f t="shared" si="4"/>
        <v>Sports</v>
      </c>
      <c r="M1652" s="19" t="str">
        <f t="shared" si="5"/>
        <v>SPORTS</v>
      </c>
      <c r="N1652" s="28" t="str">
        <f t="shared" si="6"/>
        <v>sports</v>
      </c>
    </row>
    <row r="1653" ht="15.75" customHeight="1">
      <c r="A1653" s="29" t="s">
        <v>1609</v>
      </c>
      <c r="B1653" s="16">
        <v>45351.0</v>
      </c>
      <c r="C1653" s="17" t="s">
        <v>12</v>
      </c>
      <c r="D1653" s="17" t="s">
        <v>17</v>
      </c>
      <c r="E1653" s="17">
        <v>2648.61</v>
      </c>
      <c r="F1653" s="17">
        <v>47.0</v>
      </c>
      <c r="G1653" s="17">
        <v>9.0</v>
      </c>
      <c r="H1653" s="17">
        <v>1999.91</v>
      </c>
      <c r="I1653" s="19" t="str">
        <f t="shared" si="1"/>
        <v>West</v>
      </c>
      <c r="J1653" s="19" t="str">
        <f t="shared" si="2"/>
        <v>WEST</v>
      </c>
      <c r="K1653" s="19" t="str">
        <f t="shared" si="3"/>
        <v>west</v>
      </c>
      <c r="L1653" s="19" t="str">
        <f t="shared" si="4"/>
        <v>Clothing</v>
      </c>
      <c r="M1653" s="19" t="str">
        <f t="shared" si="5"/>
        <v>CLOTHING</v>
      </c>
      <c r="N1653" s="28" t="str">
        <f t="shared" si="6"/>
        <v>clothing</v>
      </c>
    </row>
    <row r="1654" ht="15.75" customHeight="1">
      <c r="A1654" s="27" t="s">
        <v>1610</v>
      </c>
      <c r="B1654" s="12">
        <v>45405.0</v>
      </c>
      <c r="C1654" s="13" t="s">
        <v>9</v>
      </c>
      <c r="D1654" s="13" t="s">
        <v>23</v>
      </c>
      <c r="E1654" s="13">
        <v>3012.94</v>
      </c>
      <c r="F1654" s="13">
        <v>27.0</v>
      </c>
      <c r="G1654" s="13">
        <v>48.0</v>
      </c>
      <c r="H1654" s="13">
        <v>1242.71</v>
      </c>
      <c r="I1654" s="19" t="str">
        <f t="shared" si="1"/>
        <v>North</v>
      </c>
      <c r="J1654" s="19" t="str">
        <f t="shared" si="2"/>
        <v>NORTH</v>
      </c>
      <c r="K1654" s="19" t="str">
        <f t="shared" si="3"/>
        <v>north</v>
      </c>
      <c r="L1654" s="19" t="str">
        <f t="shared" si="4"/>
        <v>Electronics</v>
      </c>
      <c r="M1654" s="19" t="str">
        <f t="shared" si="5"/>
        <v>ELECTRONICS</v>
      </c>
      <c r="N1654" s="28" t="str">
        <f t="shared" si="6"/>
        <v>electronics</v>
      </c>
    </row>
    <row r="1655" ht="15.75" customHeight="1">
      <c r="A1655" s="29" t="s">
        <v>1611</v>
      </c>
      <c r="B1655" s="16">
        <v>45581.0</v>
      </c>
      <c r="C1655" s="17" t="s">
        <v>9</v>
      </c>
      <c r="D1655" s="17" t="s">
        <v>17</v>
      </c>
      <c r="E1655" s="17">
        <v>1225.72</v>
      </c>
      <c r="F1655" s="17">
        <v>45.0</v>
      </c>
      <c r="G1655" s="17">
        <v>36.0</v>
      </c>
      <c r="H1655" s="17">
        <v>1716.71</v>
      </c>
      <c r="I1655" s="19" t="str">
        <f t="shared" si="1"/>
        <v>North</v>
      </c>
      <c r="J1655" s="19" t="str">
        <f t="shared" si="2"/>
        <v>NORTH</v>
      </c>
      <c r="K1655" s="19" t="str">
        <f t="shared" si="3"/>
        <v>north</v>
      </c>
      <c r="L1655" s="19" t="str">
        <f t="shared" si="4"/>
        <v>Clothing</v>
      </c>
      <c r="M1655" s="19" t="str">
        <f t="shared" si="5"/>
        <v>CLOTHING</v>
      </c>
      <c r="N1655" s="28" t="str">
        <f t="shared" si="6"/>
        <v>clothing</v>
      </c>
    </row>
    <row r="1656" ht="15.75" customHeight="1">
      <c r="A1656" s="27" t="s">
        <v>1612</v>
      </c>
      <c r="B1656" s="12">
        <v>45404.0</v>
      </c>
      <c r="C1656" s="13" t="s">
        <v>12</v>
      </c>
      <c r="D1656" s="13" t="s">
        <v>21</v>
      </c>
      <c r="E1656" s="13">
        <v>4719.21</v>
      </c>
      <c r="F1656" s="13">
        <v>17.0</v>
      </c>
      <c r="G1656" s="13">
        <v>11.0</v>
      </c>
      <c r="H1656" s="13">
        <v>1273.51</v>
      </c>
      <c r="I1656" s="19" t="str">
        <f t="shared" si="1"/>
        <v>West</v>
      </c>
      <c r="J1656" s="19" t="str">
        <f t="shared" si="2"/>
        <v>WEST</v>
      </c>
      <c r="K1656" s="19" t="str">
        <f t="shared" si="3"/>
        <v>west</v>
      </c>
      <c r="L1656" s="19" t="str">
        <f t="shared" si="4"/>
        <v>Sports</v>
      </c>
      <c r="M1656" s="19" t="str">
        <f t="shared" si="5"/>
        <v>SPORTS</v>
      </c>
      <c r="N1656" s="28" t="str">
        <f t="shared" si="6"/>
        <v>sports</v>
      </c>
    </row>
    <row r="1657" ht="15.75" customHeight="1">
      <c r="A1657" s="29" t="s">
        <v>1613</v>
      </c>
      <c r="B1657" s="16">
        <v>45547.0</v>
      </c>
      <c r="C1657" s="17" t="s">
        <v>12</v>
      </c>
      <c r="D1657" s="17" t="s">
        <v>19</v>
      </c>
      <c r="E1657" s="17">
        <v>1067.53</v>
      </c>
      <c r="F1657" s="17">
        <v>42.0</v>
      </c>
      <c r="G1657" s="17">
        <v>20.0</v>
      </c>
      <c r="H1657" s="17">
        <v>1903.98</v>
      </c>
      <c r="I1657" s="19" t="str">
        <f t="shared" si="1"/>
        <v>West</v>
      </c>
      <c r="J1657" s="19" t="str">
        <f t="shared" si="2"/>
        <v>WEST</v>
      </c>
      <c r="K1657" s="19" t="str">
        <f t="shared" si="3"/>
        <v>west</v>
      </c>
      <c r="L1657" s="19" t="str">
        <f t="shared" si="4"/>
        <v>Furniture</v>
      </c>
      <c r="M1657" s="19" t="str">
        <f t="shared" si="5"/>
        <v>FURNITURE</v>
      </c>
      <c r="N1657" s="28" t="str">
        <f t="shared" si="6"/>
        <v>furniture</v>
      </c>
    </row>
    <row r="1658" ht="15.75" customHeight="1">
      <c r="A1658" s="27" t="s">
        <v>1614</v>
      </c>
      <c r="B1658" s="12">
        <v>45541.0</v>
      </c>
      <c r="C1658" s="13" t="s">
        <v>16</v>
      </c>
      <c r="D1658" s="13" t="s">
        <v>10</v>
      </c>
      <c r="E1658" s="13">
        <v>4268.85</v>
      </c>
      <c r="F1658" s="13">
        <v>40.0</v>
      </c>
      <c r="G1658" s="13">
        <v>29.0</v>
      </c>
      <c r="H1658" s="13">
        <v>284.06</v>
      </c>
      <c r="I1658" s="19" t="str">
        <f t="shared" si="1"/>
        <v>South</v>
      </c>
      <c r="J1658" s="19" t="str">
        <f t="shared" si="2"/>
        <v>SOUTH</v>
      </c>
      <c r="K1658" s="19" t="str">
        <f t="shared" si="3"/>
        <v>south</v>
      </c>
      <c r="L1658" s="19" t="str">
        <f t="shared" si="4"/>
        <v>Groceries</v>
      </c>
      <c r="M1658" s="19" t="str">
        <f t="shared" si="5"/>
        <v>GROCERIES</v>
      </c>
      <c r="N1658" s="28" t="str">
        <f t="shared" si="6"/>
        <v>groceries</v>
      </c>
    </row>
    <row r="1659" ht="15.75" customHeight="1">
      <c r="A1659" s="29" t="s">
        <v>1615</v>
      </c>
      <c r="B1659" s="16">
        <v>45187.0</v>
      </c>
      <c r="C1659" s="17" t="s">
        <v>16</v>
      </c>
      <c r="D1659" s="17" t="s">
        <v>21</v>
      </c>
      <c r="E1659" s="17">
        <v>2588.62</v>
      </c>
      <c r="F1659" s="17">
        <v>14.0</v>
      </c>
      <c r="G1659" s="17">
        <v>28.0</v>
      </c>
      <c r="H1659" s="17">
        <v>50.86</v>
      </c>
      <c r="I1659" s="19" t="str">
        <f t="shared" si="1"/>
        <v>South</v>
      </c>
      <c r="J1659" s="19" t="str">
        <f t="shared" si="2"/>
        <v>SOUTH</v>
      </c>
      <c r="K1659" s="19" t="str">
        <f t="shared" si="3"/>
        <v>south</v>
      </c>
      <c r="L1659" s="19" t="str">
        <f t="shared" si="4"/>
        <v>Sports</v>
      </c>
      <c r="M1659" s="19" t="str">
        <f t="shared" si="5"/>
        <v>SPORTS</v>
      </c>
      <c r="N1659" s="28" t="str">
        <f t="shared" si="6"/>
        <v>sports</v>
      </c>
    </row>
    <row r="1660" ht="15.75" customHeight="1">
      <c r="A1660" s="27" t="s">
        <v>1616</v>
      </c>
      <c r="B1660" s="12">
        <v>45302.0</v>
      </c>
      <c r="C1660" s="13" t="s">
        <v>13</v>
      </c>
      <c r="D1660" s="13" t="s">
        <v>17</v>
      </c>
      <c r="E1660" s="13">
        <v>3599.83</v>
      </c>
      <c r="F1660" s="13">
        <v>46.0</v>
      </c>
      <c r="G1660" s="13">
        <v>20.0</v>
      </c>
      <c r="H1660" s="13">
        <v>971.69</v>
      </c>
      <c r="I1660" s="19" t="str">
        <f t="shared" si="1"/>
        <v>East</v>
      </c>
      <c r="J1660" s="19" t="str">
        <f t="shared" si="2"/>
        <v>EAST</v>
      </c>
      <c r="K1660" s="19" t="str">
        <f t="shared" si="3"/>
        <v>east</v>
      </c>
      <c r="L1660" s="19" t="str">
        <f t="shared" si="4"/>
        <v>Clothing</v>
      </c>
      <c r="M1660" s="19" t="str">
        <f t="shared" si="5"/>
        <v>CLOTHING</v>
      </c>
      <c r="N1660" s="28" t="str">
        <f t="shared" si="6"/>
        <v>clothing</v>
      </c>
    </row>
    <row r="1661" ht="15.75" customHeight="1">
      <c r="A1661" s="29" t="s">
        <v>1617</v>
      </c>
      <c r="B1661" s="16">
        <v>45580.0</v>
      </c>
      <c r="C1661" s="17" t="s">
        <v>13</v>
      </c>
      <c r="D1661" s="17" t="s">
        <v>19</v>
      </c>
      <c r="E1661" s="17">
        <v>3903.24</v>
      </c>
      <c r="F1661" s="17">
        <v>1.0</v>
      </c>
      <c r="G1661" s="17">
        <v>48.0</v>
      </c>
      <c r="H1661" s="17">
        <v>246.66</v>
      </c>
      <c r="I1661" s="19" t="str">
        <f t="shared" si="1"/>
        <v>East</v>
      </c>
      <c r="J1661" s="19" t="str">
        <f t="shared" si="2"/>
        <v>EAST</v>
      </c>
      <c r="K1661" s="19" t="str">
        <f t="shared" si="3"/>
        <v>east</v>
      </c>
      <c r="L1661" s="19" t="str">
        <f t="shared" si="4"/>
        <v>Furniture</v>
      </c>
      <c r="M1661" s="19" t="str">
        <f t="shared" si="5"/>
        <v>FURNITURE</v>
      </c>
      <c r="N1661" s="28" t="str">
        <f t="shared" si="6"/>
        <v>furniture</v>
      </c>
    </row>
    <row r="1662" ht="15.75" customHeight="1">
      <c r="A1662" s="27" t="s">
        <v>1618</v>
      </c>
      <c r="B1662" s="12">
        <v>45521.0</v>
      </c>
      <c r="C1662" s="13" t="s">
        <v>16</v>
      </c>
      <c r="D1662" s="13" t="s">
        <v>23</v>
      </c>
      <c r="E1662" s="13">
        <v>180.64</v>
      </c>
      <c r="F1662" s="13">
        <v>33.0</v>
      </c>
      <c r="G1662" s="13">
        <v>4.0</v>
      </c>
      <c r="H1662" s="13">
        <v>1922.22</v>
      </c>
      <c r="I1662" s="19" t="str">
        <f t="shared" si="1"/>
        <v>South</v>
      </c>
      <c r="J1662" s="19" t="str">
        <f t="shared" si="2"/>
        <v>SOUTH</v>
      </c>
      <c r="K1662" s="19" t="str">
        <f t="shared" si="3"/>
        <v>south</v>
      </c>
      <c r="L1662" s="19" t="str">
        <f t="shared" si="4"/>
        <v>Electronics</v>
      </c>
      <c r="M1662" s="19" t="str">
        <f t="shared" si="5"/>
        <v>ELECTRONICS</v>
      </c>
      <c r="N1662" s="28" t="str">
        <f t="shared" si="6"/>
        <v>electronics</v>
      </c>
    </row>
    <row r="1663" ht="15.75" customHeight="1">
      <c r="A1663" s="29" t="s">
        <v>1619</v>
      </c>
      <c r="B1663" s="16">
        <v>45608.0</v>
      </c>
      <c r="C1663" s="17" t="s">
        <v>12</v>
      </c>
      <c r="D1663" s="17" t="s">
        <v>10</v>
      </c>
      <c r="E1663" s="17">
        <v>2707.61</v>
      </c>
      <c r="F1663" s="17">
        <v>49.0</v>
      </c>
      <c r="G1663" s="17">
        <v>5.0</v>
      </c>
      <c r="H1663" s="17">
        <v>208.99</v>
      </c>
      <c r="I1663" s="19" t="str">
        <f t="shared" si="1"/>
        <v>West</v>
      </c>
      <c r="J1663" s="19" t="str">
        <f t="shared" si="2"/>
        <v>WEST</v>
      </c>
      <c r="K1663" s="19" t="str">
        <f t="shared" si="3"/>
        <v>west</v>
      </c>
      <c r="L1663" s="19" t="str">
        <f t="shared" si="4"/>
        <v>Groceries</v>
      </c>
      <c r="M1663" s="19" t="str">
        <f t="shared" si="5"/>
        <v>GROCERIES</v>
      </c>
      <c r="N1663" s="28" t="str">
        <f t="shared" si="6"/>
        <v>groceries</v>
      </c>
    </row>
    <row r="1664" ht="15.75" customHeight="1">
      <c r="A1664" s="27" t="s">
        <v>1620</v>
      </c>
      <c r="B1664" s="12">
        <v>45454.0</v>
      </c>
      <c r="C1664" s="13" t="s">
        <v>13</v>
      </c>
      <c r="D1664" s="13" t="s">
        <v>19</v>
      </c>
      <c r="E1664" s="13">
        <v>65.06</v>
      </c>
      <c r="F1664" s="13">
        <v>12.0</v>
      </c>
      <c r="G1664" s="13">
        <v>32.0</v>
      </c>
      <c r="H1664" s="13">
        <v>335.89</v>
      </c>
      <c r="I1664" s="19" t="str">
        <f t="shared" si="1"/>
        <v>East</v>
      </c>
      <c r="J1664" s="19" t="str">
        <f t="shared" si="2"/>
        <v>EAST</v>
      </c>
      <c r="K1664" s="19" t="str">
        <f t="shared" si="3"/>
        <v>east</v>
      </c>
      <c r="L1664" s="19" t="str">
        <f t="shared" si="4"/>
        <v>Furniture</v>
      </c>
      <c r="M1664" s="19" t="str">
        <f t="shared" si="5"/>
        <v>FURNITURE</v>
      </c>
      <c r="N1664" s="28" t="str">
        <f t="shared" si="6"/>
        <v>furniture</v>
      </c>
    </row>
    <row r="1665" ht="15.75" customHeight="1">
      <c r="A1665" s="29" t="s">
        <v>1621</v>
      </c>
      <c r="B1665" s="16">
        <v>45497.0</v>
      </c>
      <c r="C1665" s="17" t="s">
        <v>13</v>
      </c>
      <c r="D1665" s="17" t="s">
        <v>19</v>
      </c>
      <c r="E1665" s="17">
        <v>811.8</v>
      </c>
      <c r="F1665" s="17">
        <v>34.0</v>
      </c>
      <c r="G1665" s="17">
        <v>43.0</v>
      </c>
      <c r="H1665" s="17">
        <v>504.92</v>
      </c>
      <c r="I1665" s="19" t="str">
        <f t="shared" si="1"/>
        <v>East</v>
      </c>
      <c r="J1665" s="19" t="str">
        <f t="shared" si="2"/>
        <v>EAST</v>
      </c>
      <c r="K1665" s="19" t="str">
        <f t="shared" si="3"/>
        <v>east</v>
      </c>
      <c r="L1665" s="19" t="str">
        <f t="shared" si="4"/>
        <v>Furniture</v>
      </c>
      <c r="M1665" s="19" t="str">
        <f t="shared" si="5"/>
        <v>FURNITURE</v>
      </c>
      <c r="N1665" s="28" t="str">
        <f t="shared" si="6"/>
        <v>furniture</v>
      </c>
    </row>
    <row r="1666" ht="15.75" customHeight="1">
      <c r="A1666" s="27" t="s">
        <v>1622</v>
      </c>
      <c r="B1666" s="12">
        <v>45119.0</v>
      </c>
      <c r="C1666" s="13" t="s">
        <v>9</v>
      </c>
      <c r="D1666" s="13" t="s">
        <v>21</v>
      </c>
      <c r="E1666" s="13">
        <v>1160.69</v>
      </c>
      <c r="F1666" s="13">
        <v>31.0</v>
      </c>
      <c r="G1666" s="13">
        <v>35.0</v>
      </c>
      <c r="H1666" s="13">
        <v>1146.74</v>
      </c>
      <c r="I1666" s="19" t="str">
        <f t="shared" si="1"/>
        <v>North</v>
      </c>
      <c r="J1666" s="19" t="str">
        <f t="shared" si="2"/>
        <v>NORTH</v>
      </c>
      <c r="K1666" s="19" t="str">
        <f t="shared" si="3"/>
        <v>north</v>
      </c>
      <c r="L1666" s="19" t="str">
        <f t="shared" si="4"/>
        <v>Sports</v>
      </c>
      <c r="M1666" s="19" t="str">
        <f t="shared" si="5"/>
        <v>SPORTS</v>
      </c>
      <c r="N1666" s="28" t="str">
        <f t="shared" si="6"/>
        <v>sports</v>
      </c>
    </row>
    <row r="1667" ht="15.75" customHeight="1">
      <c r="A1667" s="29" t="s">
        <v>1623</v>
      </c>
      <c r="B1667" s="16">
        <v>45314.0</v>
      </c>
      <c r="C1667" s="17" t="s">
        <v>13</v>
      </c>
      <c r="D1667" s="17" t="s">
        <v>19</v>
      </c>
      <c r="E1667" s="17">
        <v>561.48</v>
      </c>
      <c r="F1667" s="17">
        <v>45.0</v>
      </c>
      <c r="G1667" s="17">
        <v>50.0</v>
      </c>
      <c r="H1667" s="17">
        <v>1594.82</v>
      </c>
      <c r="I1667" s="19" t="str">
        <f t="shared" si="1"/>
        <v>East</v>
      </c>
      <c r="J1667" s="19" t="str">
        <f t="shared" si="2"/>
        <v>EAST</v>
      </c>
      <c r="K1667" s="19" t="str">
        <f t="shared" si="3"/>
        <v>east</v>
      </c>
      <c r="L1667" s="19" t="str">
        <f t="shared" si="4"/>
        <v>Furniture</v>
      </c>
      <c r="M1667" s="19" t="str">
        <f t="shared" si="5"/>
        <v>FURNITURE</v>
      </c>
      <c r="N1667" s="28" t="str">
        <f t="shared" si="6"/>
        <v>furniture</v>
      </c>
    </row>
    <row r="1668" ht="15.75" customHeight="1">
      <c r="A1668" s="27" t="s">
        <v>1624</v>
      </c>
      <c r="B1668" s="12">
        <v>45569.0</v>
      </c>
      <c r="C1668" s="13" t="s">
        <v>13</v>
      </c>
      <c r="D1668" s="13" t="s">
        <v>10</v>
      </c>
      <c r="E1668" s="13">
        <v>1407.48</v>
      </c>
      <c r="F1668" s="13">
        <v>42.0</v>
      </c>
      <c r="G1668" s="13">
        <v>35.0</v>
      </c>
      <c r="H1668" s="13">
        <v>1808.37</v>
      </c>
      <c r="I1668" s="19" t="str">
        <f t="shared" si="1"/>
        <v>East</v>
      </c>
      <c r="J1668" s="19" t="str">
        <f t="shared" si="2"/>
        <v>EAST</v>
      </c>
      <c r="K1668" s="19" t="str">
        <f t="shared" si="3"/>
        <v>east</v>
      </c>
      <c r="L1668" s="19" t="str">
        <f t="shared" si="4"/>
        <v>Groceries</v>
      </c>
      <c r="M1668" s="19" t="str">
        <f t="shared" si="5"/>
        <v>GROCERIES</v>
      </c>
      <c r="N1668" s="28" t="str">
        <f t="shared" si="6"/>
        <v>groceries</v>
      </c>
    </row>
    <row r="1669" ht="15.75" customHeight="1">
      <c r="A1669" s="29" t="s">
        <v>1625</v>
      </c>
      <c r="B1669" s="16">
        <v>45453.0</v>
      </c>
      <c r="C1669" s="17" t="s">
        <v>12</v>
      </c>
      <c r="D1669" s="17" t="s">
        <v>19</v>
      </c>
      <c r="E1669" s="17">
        <v>352.88</v>
      </c>
      <c r="F1669" s="17">
        <v>23.0</v>
      </c>
      <c r="G1669" s="17">
        <v>3.0</v>
      </c>
      <c r="H1669" s="17">
        <v>512.44</v>
      </c>
      <c r="I1669" s="19" t="str">
        <f t="shared" si="1"/>
        <v>West</v>
      </c>
      <c r="J1669" s="19" t="str">
        <f t="shared" si="2"/>
        <v>WEST</v>
      </c>
      <c r="K1669" s="19" t="str">
        <f t="shared" si="3"/>
        <v>west</v>
      </c>
      <c r="L1669" s="19" t="str">
        <f t="shared" si="4"/>
        <v>Furniture</v>
      </c>
      <c r="M1669" s="19" t="str">
        <f t="shared" si="5"/>
        <v>FURNITURE</v>
      </c>
      <c r="N1669" s="28" t="str">
        <f t="shared" si="6"/>
        <v>furniture</v>
      </c>
    </row>
    <row r="1670" ht="15.75" customHeight="1">
      <c r="A1670" s="27">
        <v>4.9844294E7</v>
      </c>
      <c r="B1670" s="12">
        <v>45069.0</v>
      </c>
      <c r="C1670" s="13" t="s">
        <v>12</v>
      </c>
      <c r="D1670" s="13" t="s">
        <v>17</v>
      </c>
      <c r="E1670" s="13">
        <v>2635.96</v>
      </c>
      <c r="F1670" s="13">
        <v>42.0</v>
      </c>
      <c r="G1670" s="13">
        <v>16.0</v>
      </c>
      <c r="H1670" s="13">
        <v>1726.64</v>
      </c>
      <c r="I1670" s="19" t="str">
        <f t="shared" si="1"/>
        <v>West</v>
      </c>
      <c r="J1670" s="19" t="str">
        <f t="shared" si="2"/>
        <v>WEST</v>
      </c>
      <c r="K1670" s="19" t="str">
        <f t="shared" si="3"/>
        <v>west</v>
      </c>
      <c r="L1670" s="19" t="str">
        <f t="shared" si="4"/>
        <v>Clothing</v>
      </c>
      <c r="M1670" s="19" t="str">
        <f t="shared" si="5"/>
        <v>CLOTHING</v>
      </c>
      <c r="N1670" s="28" t="str">
        <f t="shared" si="6"/>
        <v>clothing</v>
      </c>
    </row>
    <row r="1671" ht="15.75" customHeight="1">
      <c r="A1671" s="29" t="s">
        <v>1626</v>
      </c>
      <c r="B1671" s="16">
        <v>45030.0</v>
      </c>
      <c r="C1671" s="17" t="s">
        <v>12</v>
      </c>
      <c r="D1671" s="17" t="s">
        <v>21</v>
      </c>
      <c r="E1671" s="17">
        <v>2182.35</v>
      </c>
      <c r="F1671" s="17">
        <v>24.0</v>
      </c>
      <c r="G1671" s="17">
        <v>12.0</v>
      </c>
      <c r="H1671" s="17">
        <v>716.28</v>
      </c>
      <c r="I1671" s="19" t="str">
        <f t="shared" si="1"/>
        <v>West</v>
      </c>
      <c r="J1671" s="19" t="str">
        <f t="shared" si="2"/>
        <v>WEST</v>
      </c>
      <c r="K1671" s="19" t="str">
        <f t="shared" si="3"/>
        <v>west</v>
      </c>
      <c r="L1671" s="19" t="str">
        <f t="shared" si="4"/>
        <v>Sports</v>
      </c>
      <c r="M1671" s="19" t="str">
        <f t="shared" si="5"/>
        <v>SPORTS</v>
      </c>
      <c r="N1671" s="28" t="str">
        <f t="shared" si="6"/>
        <v>sports</v>
      </c>
    </row>
    <row r="1672" ht="15.75" customHeight="1">
      <c r="A1672" s="27" t="s">
        <v>1627</v>
      </c>
      <c r="B1672" s="12">
        <v>45090.0</v>
      </c>
      <c r="C1672" s="13" t="s">
        <v>13</v>
      </c>
      <c r="D1672" s="13" t="s">
        <v>19</v>
      </c>
      <c r="E1672" s="13">
        <v>223.25</v>
      </c>
      <c r="F1672" s="13">
        <v>11.0</v>
      </c>
      <c r="G1672" s="13">
        <v>25.0</v>
      </c>
      <c r="H1672" s="13">
        <v>1933.72</v>
      </c>
      <c r="I1672" s="19" t="str">
        <f t="shared" si="1"/>
        <v>East</v>
      </c>
      <c r="J1672" s="19" t="str">
        <f t="shared" si="2"/>
        <v>EAST</v>
      </c>
      <c r="K1672" s="19" t="str">
        <f t="shared" si="3"/>
        <v>east</v>
      </c>
      <c r="L1672" s="19" t="str">
        <f t="shared" si="4"/>
        <v>Furniture</v>
      </c>
      <c r="M1672" s="19" t="str">
        <f t="shared" si="5"/>
        <v>FURNITURE</v>
      </c>
      <c r="N1672" s="28" t="str">
        <f t="shared" si="6"/>
        <v>furniture</v>
      </c>
    </row>
    <row r="1673" ht="15.75" customHeight="1">
      <c r="A1673" s="29" t="s">
        <v>1628</v>
      </c>
      <c r="B1673" s="16">
        <v>45412.0</v>
      </c>
      <c r="C1673" s="17" t="s">
        <v>9</v>
      </c>
      <c r="D1673" s="17" t="s">
        <v>10</v>
      </c>
      <c r="E1673" s="17">
        <v>102.02</v>
      </c>
      <c r="F1673" s="17">
        <v>45.0</v>
      </c>
      <c r="G1673" s="17">
        <v>47.0</v>
      </c>
      <c r="H1673" s="17">
        <v>1878.03</v>
      </c>
      <c r="I1673" s="19" t="str">
        <f t="shared" si="1"/>
        <v>North</v>
      </c>
      <c r="J1673" s="19" t="str">
        <f t="shared" si="2"/>
        <v>NORTH</v>
      </c>
      <c r="K1673" s="19" t="str">
        <f t="shared" si="3"/>
        <v>north</v>
      </c>
      <c r="L1673" s="19" t="str">
        <f t="shared" si="4"/>
        <v>Groceries</v>
      </c>
      <c r="M1673" s="19" t="str">
        <f t="shared" si="5"/>
        <v>GROCERIES</v>
      </c>
      <c r="N1673" s="28" t="str">
        <f t="shared" si="6"/>
        <v>groceries</v>
      </c>
    </row>
    <row r="1674" ht="15.75" customHeight="1">
      <c r="A1674" s="27" t="s">
        <v>1629</v>
      </c>
      <c r="B1674" s="12">
        <v>44897.0</v>
      </c>
      <c r="C1674" s="13" t="s">
        <v>16</v>
      </c>
      <c r="D1674" s="13" t="s">
        <v>23</v>
      </c>
      <c r="E1674" s="13">
        <v>1962.68</v>
      </c>
      <c r="F1674" s="13">
        <v>27.0</v>
      </c>
      <c r="G1674" s="13">
        <v>3.0</v>
      </c>
      <c r="H1674" s="13">
        <v>394.39</v>
      </c>
      <c r="I1674" s="19" t="str">
        <f t="shared" si="1"/>
        <v>South</v>
      </c>
      <c r="J1674" s="19" t="str">
        <f t="shared" si="2"/>
        <v>SOUTH</v>
      </c>
      <c r="K1674" s="19" t="str">
        <f t="shared" si="3"/>
        <v>south</v>
      </c>
      <c r="L1674" s="19" t="str">
        <f t="shared" si="4"/>
        <v>Electronics</v>
      </c>
      <c r="M1674" s="19" t="str">
        <f t="shared" si="5"/>
        <v>ELECTRONICS</v>
      </c>
      <c r="N1674" s="28" t="str">
        <f t="shared" si="6"/>
        <v>electronics</v>
      </c>
    </row>
    <row r="1675" ht="15.75" customHeight="1">
      <c r="A1675" s="29" t="s">
        <v>1630</v>
      </c>
      <c r="B1675" s="16">
        <v>45189.0</v>
      </c>
      <c r="C1675" s="17" t="s">
        <v>12</v>
      </c>
      <c r="D1675" s="17" t="s">
        <v>23</v>
      </c>
      <c r="E1675" s="17">
        <v>2588.66</v>
      </c>
      <c r="F1675" s="17">
        <v>9.0</v>
      </c>
      <c r="G1675" s="17">
        <v>11.0</v>
      </c>
      <c r="H1675" s="17">
        <v>382.41</v>
      </c>
      <c r="I1675" s="19" t="str">
        <f t="shared" si="1"/>
        <v>West</v>
      </c>
      <c r="J1675" s="19" t="str">
        <f t="shared" si="2"/>
        <v>WEST</v>
      </c>
      <c r="K1675" s="19" t="str">
        <f t="shared" si="3"/>
        <v>west</v>
      </c>
      <c r="L1675" s="19" t="str">
        <f t="shared" si="4"/>
        <v>Electronics</v>
      </c>
      <c r="M1675" s="19" t="str">
        <f t="shared" si="5"/>
        <v>ELECTRONICS</v>
      </c>
      <c r="N1675" s="28" t="str">
        <f t="shared" si="6"/>
        <v>electronics</v>
      </c>
    </row>
    <row r="1676" ht="15.75" customHeight="1">
      <c r="A1676" s="27" t="s">
        <v>1631</v>
      </c>
      <c r="B1676" s="12">
        <v>45541.0</v>
      </c>
      <c r="C1676" s="13" t="s">
        <v>9</v>
      </c>
      <c r="D1676" s="13" t="s">
        <v>21</v>
      </c>
      <c r="E1676" s="13">
        <v>4140.65</v>
      </c>
      <c r="F1676" s="13">
        <v>49.0</v>
      </c>
      <c r="G1676" s="13">
        <v>2.0</v>
      </c>
      <c r="H1676" s="13">
        <v>1658.12</v>
      </c>
      <c r="I1676" s="19" t="str">
        <f t="shared" si="1"/>
        <v>North</v>
      </c>
      <c r="J1676" s="19" t="str">
        <f t="shared" si="2"/>
        <v>NORTH</v>
      </c>
      <c r="K1676" s="19" t="str">
        <f t="shared" si="3"/>
        <v>north</v>
      </c>
      <c r="L1676" s="19" t="str">
        <f t="shared" si="4"/>
        <v>Sports</v>
      </c>
      <c r="M1676" s="19" t="str">
        <f t="shared" si="5"/>
        <v>SPORTS</v>
      </c>
      <c r="N1676" s="28" t="str">
        <f t="shared" si="6"/>
        <v>sports</v>
      </c>
    </row>
    <row r="1677" ht="15.75" customHeight="1">
      <c r="A1677" s="29" t="s">
        <v>1632</v>
      </c>
      <c r="B1677" s="16">
        <v>45194.0</v>
      </c>
      <c r="C1677" s="17" t="s">
        <v>13</v>
      </c>
      <c r="D1677" s="17" t="s">
        <v>21</v>
      </c>
      <c r="E1677" s="17">
        <v>3417.74</v>
      </c>
      <c r="F1677" s="17">
        <v>9.0</v>
      </c>
      <c r="G1677" s="17">
        <v>17.0</v>
      </c>
      <c r="H1677" s="17">
        <v>1088.74</v>
      </c>
      <c r="I1677" s="19" t="str">
        <f t="shared" si="1"/>
        <v>East</v>
      </c>
      <c r="J1677" s="19" t="str">
        <f t="shared" si="2"/>
        <v>EAST</v>
      </c>
      <c r="K1677" s="19" t="str">
        <f t="shared" si="3"/>
        <v>east</v>
      </c>
      <c r="L1677" s="19" t="str">
        <f t="shared" si="4"/>
        <v>Sports</v>
      </c>
      <c r="M1677" s="19" t="str">
        <f t="shared" si="5"/>
        <v>SPORTS</v>
      </c>
      <c r="N1677" s="28" t="str">
        <f t="shared" si="6"/>
        <v>sports</v>
      </c>
    </row>
    <row r="1678" ht="15.75" customHeight="1">
      <c r="A1678" s="27" t="s">
        <v>1633</v>
      </c>
      <c r="B1678" s="12">
        <v>45554.0</v>
      </c>
      <c r="C1678" s="13" t="s">
        <v>16</v>
      </c>
      <c r="D1678" s="13" t="s">
        <v>21</v>
      </c>
      <c r="E1678" s="13">
        <v>2045.63</v>
      </c>
      <c r="F1678" s="13">
        <v>48.0</v>
      </c>
      <c r="G1678" s="13">
        <v>30.0</v>
      </c>
      <c r="H1678" s="13">
        <v>639.82</v>
      </c>
      <c r="I1678" s="19" t="str">
        <f t="shared" si="1"/>
        <v>South</v>
      </c>
      <c r="J1678" s="19" t="str">
        <f t="shared" si="2"/>
        <v>SOUTH</v>
      </c>
      <c r="K1678" s="19" t="str">
        <f t="shared" si="3"/>
        <v>south</v>
      </c>
      <c r="L1678" s="19" t="str">
        <f t="shared" si="4"/>
        <v>Sports</v>
      </c>
      <c r="M1678" s="19" t="str">
        <f t="shared" si="5"/>
        <v>SPORTS</v>
      </c>
      <c r="N1678" s="28" t="str">
        <f t="shared" si="6"/>
        <v>sports</v>
      </c>
    </row>
    <row r="1679" ht="15.75" customHeight="1">
      <c r="A1679" s="29" t="s">
        <v>1634</v>
      </c>
      <c r="B1679" s="16">
        <v>45113.0</v>
      </c>
      <c r="C1679" s="17" t="s">
        <v>16</v>
      </c>
      <c r="D1679" s="17" t="s">
        <v>21</v>
      </c>
      <c r="E1679" s="17">
        <v>3271.35</v>
      </c>
      <c r="F1679" s="17">
        <v>19.0</v>
      </c>
      <c r="G1679" s="17">
        <v>2.0</v>
      </c>
      <c r="H1679" s="17">
        <v>1406.01</v>
      </c>
      <c r="I1679" s="19" t="str">
        <f t="shared" si="1"/>
        <v>South</v>
      </c>
      <c r="J1679" s="19" t="str">
        <f t="shared" si="2"/>
        <v>SOUTH</v>
      </c>
      <c r="K1679" s="19" t="str">
        <f t="shared" si="3"/>
        <v>south</v>
      </c>
      <c r="L1679" s="19" t="str">
        <f t="shared" si="4"/>
        <v>Sports</v>
      </c>
      <c r="M1679" s="19" t="str">
        <f t="shared" si="5"/>
        <v>SPORTS</v>
      </c>
      <c r="N1679" s="28" t="str">
        <f t="shared" si="6"/>
        <v>sports</v>
      </c>
    </row>
    <row r="1680" ht="15.75" customHeight="1">
      <c r="A1680" s="27" t="s">
        <v>1635</v>
      </c>
      <c r="B1680" s="12">
        <v>45599.0</v>
      </c>
      <c r="C1680" s="13" t="s">
        <v>9</v>
      </c>
      <c r="D1680" s="13" t="s">
        <v>23</v>
      </c>
      <c r="E1680" s="13">
        <v>4959.65</v>
      </c>
      <c r="F1680" s="13">
        <v>24.0</v>
      </c>
      <c r="G1680" s="13">
        <v>33.0</v>
      </c>
      <c r="H1680" s="13">
        <v>1201.2</v>
      </c>
      <c r="I1680" s="19" t="str">
        <f t="shared" si="1"/>
        <v>North</v>
      </c>
      <c r="J1680" s="19" t="str">
        <f t="shared" si="2"/>
        <v>NORTH</v>
      </c>
      <c r="K1680" s="19" t="str">
        <f t="shared" si="3"/>
        <v>north</v>
      </c>
      <c r="L1680" s="19" t="str">
        <f t="shared" si="4"/>
        <v>Electronics</v>
      </c>
      <c r="M1680" s="19" t="str">
        <f t="shared" si="5"/>
        <v>ELECTRONICS</v>
      </c>
      <c r="N1680" s="28" t="str">
        <f t="shared" si="6"/>
        <v>electronics</v>
      </c>
    </row>
    <row r="1681" ht="15.75" customHeight="1">
      <c r="A1681" s="29" t="s">
        <v>1636</v>
      </c>
      <c r="B1681" s="16">
        <v>45094.0</v>
      </c>
      <c r="C1681" s="17" t="s">
        <v>12</v>
      </c>
      <c r="D1681" s="17" t="s">
        <v>10</v>
      </c>
      <c r="E1681" s="17">
        <v>1851.49</v>
      </c>
      <c r="F1681" s="17">
        <v>19.0</v>
      </c>
      <c r="G1681" s="17">
        <v>30.0</v>
      </c>
      <c r="H1681" s="17">
        <v>1004.26</v>
      </c>
      <c r="I1681" s="19" t="str">
        <f t="shared" si="1"/>
        <v>West</v>
      </c>
      <c r="J1681" s="19" t="str">
        <f t="shared" si="2"/>
        <v>WEST</v>
      </c>
      <c r="K1681" s="19" t="str">
        <f t="shared" si="3"/>
        <v>west</v>
      </c>
      <c r="L1681" s="19" t="str">
        <f t="shared" si="4"/>
        <v>Groceries</v>
      </c>
      <c r="M1681" s="19" t="str">
        <f t="shared" si="5"/>
        <v>GROCERIES</v>
      </c>
      <c r="N1681" s="28" t="str">
        <f t="shared" si="6"/>
        <v>groceries</v>
      </c>
    </row>
    <row r="1682" ht="15.75" customHeight="1">
      <c r="A1682" s="27" t="s">
        <v>1637</v>
      </c>
      <c r="B1682" s="12">
        <v>45274.0</v>
      </c>
      <c r="C1682" s="13" t="s">
        <v>16</v>
      </c>
      <c r="D1682" s="13" t="s">
        <v>10</v>
      </c>
      <c r="E1682" s="13">
        <v>372.04</v>
      </c>
      <c r="F1682" s="13">
        <v>34.0</v>
      </c>
      <c r="G1682" s="13">
        <v>4.0</v>
      </c>
      <c r="H1682" s="13">
        <v>40.86</v>
      </c>
      <c r="I1682" s="19" t="str">
        <f t="shared" si="1"/>
        <v>South</v>
      </c>
      <c r="J1682" s="19" t="str">
        <f t="shared" si="2"/>
        <v>SOUTH</v>
      </c>
      <c r="K1682" s="19" t="str">
        <f t="shared" si="3"/>
        <v>south</v>
      </c>
      <c r="L1682" s="19" t="str">
        <f t="shared" si="4"/>
        <v>Groceries</v>
      </c>
      <c r="M1682" s="19" t="str">
        <f t="shared" si="5"/>
        <v>GROCERIES</v>
      </c>
      <c r="N1682" s="28" t="str">
        <f t="shared" si="6"/>
        <v>groceries</v>
      </c>
    </row>
    <row r="1683" ht="15.75" customHeight="1">
      <c r="A1683" s="29" t="s">
        <v>1638</v>
      </c>
      <c r="B1683" s="16">
        <v>45076.0</v>
      </c>
      <c r="C1683" s="17" t="s">
        <v>9</v>
      </c>
      <c r="D1683" s="17" t="s">
        <v>23</v>
      </c>
      <c r="E1683" s="17">
        <v>2952.87</v>
      </c>
      <c r="F1683" s="17">
        <v>39.0</v>
      </c>
      <c r="G1683" s="17">
        <v>39.0</v>
      </c>
      <c r="H1683" s="17">
        <v>451.49</v>
      </c>
      <c r="I1683" s="19" t="str">
        <f t="shared" si="1"/>
        <v>North</v>
      </c>
      <c r="J1683" s="19" t="str">
        <f t="shared" si="2"/>
        <v>NORTH</v>
      </c>
      <c r="K1683" s="19" t="str">
        <f t="shared" si="3"/>
        <v>north</v>
      </c>
      <c r="L1683" s="19" t="str">
        <f t="shared" si="4"/>
        <v>Electronics</v>
      </c>
      <c r="M1683" s="19" t="str">
        <f t="shared" si="5"/>
        <v>ELECTRONICS</v>
      </c>
      <c r="N1683" s="28" t="str">
        <f t="shared" si="6"/>
        <v>electronics</v>
      </c>
    </row>
    <row r="1684" ht="15.75" customHeight="1">
      <c r="A1684" s="27" t="s">
        <v>1639</v>
      </c>
      <c r="B1684" s="12">
        <v>45392.0</v>
      </c>
      <c r="C1684" s="13" t="s">
        <v>16</v>
      </c>
      <c r="D1684" s="13" t="s">
        <v>17</v>
      </c>
      <c r="E1684" s="13">
        <v>3436.69</v>
      </c>
      <c r="F1684" s="13">
        <v>35.0</v>
      </c>
      <c r="G1684" s="13">
        <v>39.0</v>
      </c>
      <c r="H1684" s="13">
        <v>1894.72</v>
      </c>
      <c r="I1684" s="19" t="str">
        <f t="shared" si="1"/>
        <v>South</v>
      </c>
      <c r="J1684" s="19" t="str">
        <f t="shared" si="2"/>
        <v>SOUTH</v>
      </c>
      <c r="K1684" s="19" t="str">
        <f t="shared" si="3"/>
        <v>south</v>
      </c>
      <c r="L1684" s="19" t="str">
        <f t="shared" si="4"/>
        <v>Clothing</v>
      </c>
      <c r="M1684" s="19" t="str">
        <f t="shared" si="5"/>
        <v>CLOTHING</v>
      </c>
      <c r="N1684" s="28" t="str">
        <f t="shared" si="6"/>
        <v>clothing</v>
      </c>
    </row>
    <row r="1685" ht="15.75" customHeight="1">
      <c r="A1685" s="29" t="s">
        <v>1640</v>
      </c>
      <c r="B1685" s="16">
        <v>45165.0</v>
      </c>
      <c r="C1685" s="17" t="s">
        <v>12</v>
      </c>
      <c r="D1685" s="17" t="s">
        <v>19</v>
      </c>
      <c r="E1685" s="17">
        <v>2322.39</v>
      </c>
      <c r="F1685" s="17">
        <v>14.0</v>
      </c>
      <c r="G1685" s="17">
        <v>17.0</v>
      </c>
      <c r="H1685" s="17">
        <v>205.94</v>
      </c>
      <c r="I1685" s="19" t="str">
        <f t="shared" si="1"/>
        <v>West</v>
      </c>
      <c r="J1685" s="19" t="str">
        <f t="shared" si="2"/>
        <v>WEST</v>
      </c>
      <c r="K1685" s="19" t="str">
        <f t="shared" si="3"/>
        <v>west</v>
      </c>
      <c r="L1685" s="19" t="str">
        <f t="shared" si="4"/>
        <v>Furniture</v>
      </c>
      <c r="M1685" s="19" t="str">
        <f t="shared" si="5"/>
        <v>FURNITURE</v>
      </c>
      <c r="N1685" s="28" t="str">
        <f t="shared" si="6"/>
        <v>furniture</v>
      </c>
    </row>
    <row r="1686" ht="15.75" customHeight="1">
      <c r="A1686" s="27" t="s">
        <v>1641</v>
      </c>
      <c r="B1686" s="12">
        <v>45277.0</v>
      </c>
      <c r="C1686" s="13" t="s">
        <v>13</v>
      </c>
      <c r="D1686" s="13" t="s">
        <v>17</v>
      </c>
      <c r="E1686" s="13">
        <v>3910.22</v>
      </c>
      <c r="F1686" s="13">
        <v>34.0</v>
      </c>
      <c r="G1686" s="13">
        <v>31.0</v>
      </c>
      <c r="H1686" s="13">
        <v>876.59</v>
      </c>
      <c r="I1686" s="19" t="str">
        <f t="shared" si="1"/>
        <v>East</v>
      </c>
      <c r="J1686" s="19" t="str">
        <f t="shared" si="2"/>
        <v>EAST</v>
      </c>
      <c r="K1686" s="19" t="str">
        <f t="shared" si="3"/>
        <v>east</v>
      </c>
      <c r="L1686" s="19" t="str">
        <f t="shared" si="4"/>
        <v>Clothing</v>
      </c>
      <c r="M1686" s="19" t="str">
        <f t="shared" si="5"/>
        <v>CLOTHING</v>
      </c>
      <c r="N1686" s="28" t="str">
        <f t="shared" si="6"/>
        <v>clothing</v>
      </c>
    </row>
    <row r="1687" ht="15.75" customHeight="1">
      <c r="A1687" s="29" t="s">
        <v>1642</v>
      </c>
      <c r="B1687" s="16">
        <v>45456.0</v>
      </c>
      <c r="C1687" s="17" t="s">
        <v>16</v>
      </c>
      <c r="D1687" s="17" t="s">
        <v>19</v>
      </c>
      <c r="E1687" s="17">
        <v>1520.29</v>
      </c>
      <c r="F1687" s="17">
        <v>38.0</v>
      </c>
      <c r="G1687" s="17">
        <v>14.0</v>
      </c>
      <c r="H1687" s="17">
        <v>998.09</v>
      </c>
      <c r="I1687" s="19" t="str">
        <f t="shared" si="1"/>
        <v>South</v>
      </c>
      <c r="J1687" s="19" t="str">
        <f t="shared" si="2"/>
        <v>SOUTH</v>
      </c>
      <c r="K1687" s="19" t="str">
        <f t="shared" si="3"/>
        <v>south</v>
      </c>
      <c r="L1687" s="19" t="str">
        <f t="shared" si="4"/>
        <v>Furniture</v>
      </c>
      <c r="M1687" s="19" t="str">
        <f t="shared" si="5"/>
        <v>FURNITURE</v>
      </c>
      <c r="N1687" s="28" t="str">
        <f t="shared" si="6"/>
        <v>furniture</v>
      </c>
    </row>
    <row r="1688" ht="15.75" customHeight="1">
      <c r="A1688" s="27" t="s">
        <v>1643</v>
      </c>
      <c r="B1688" s="12">
        <v>45054.0</v>
      </c>
      <c r="C1688" s="13" t="s">
        <v>9</v>
      </c>
      <c r="D1688" s="13" t="s">
        <v>19</v>
      </c>
      <c r="E1688" s="13">
        <v>546.87</v>
      </c>
      <c r="F1688" s="13">
        <v>31.0</v>
      </c>
      <c r="G1688" s="13">
        <v>9.0</v>
      </c>
      <c r="H1688" s="13">
        <v>1032.83</v>
      </c>
      <c r="I1688" s="19" t="str">
        <f t="shared" si="1"/>
        <v>North</v>
      </c>
      <c r="J1688" s="19" t="str">
        <f t="shared" si="2"/>
        <v>NORTH</v>
      </c>
      <c r="K1688" s="19" t="str">
        <f t="shared" si="3"/>
        <v>north</v>
      </c>
      <c r="L1688" s="19" t="str">
        <f t="shared" si="4"/>
        <v>Furniture</v>
      </c>
      <c r="M1688" s="19" t="str">
        <f t="shared" si="5"/>
        <v>FURNITURE</v>
      </c>
      <c r="N1688" s="28" t="str">
        <f t="shared" si="6"/>
        <v>furniture</v>
      </c>
    </row>
    <row r="1689" ht="15.75" customHeight="1">
      <c r="A1689" s="29" t="s">
        <v>1644</v>
      </c>
      <c r="B1689" s="16">
        <v>45353.0</v>
      </c>
      <c r="C1689" s="17" t="s">
        <v>13</v>
      </c>
      <c r="D1689" s="17" t="s">
        <v>10</v>
      </c>
      <c r="E1689" s="17">
        <v>3024.41</v>
      </c>
      <c r="F1689" s="17">
        <v>18.0</v>
      </c>
      <c r="G1689" s="17">
        <v>12.0</v>
      </c>
      <c r="H1689" s="17">
        <v>918.96</v>
      </c>
      <c r="I1689" s="19" t="str">
        <f t="shared" si="1"/>
        <v>East</v>
      </c>
      <c r="J1689" s="19" t="str">
        <f t="shared" si="2"/>
        <v>EAST</v>
      </c>
      <c r="K1689" s="19" t="str">
        <f t="shared" si="3"/>
        <v>east</v>
      </c>
      <c r="L1689" s="19" t="str">
        <f t="shared" si="4"/>
        <v>Groceries</v>
      </c>
      <c r="M1689" s="19" t="str">
        <f t="shared" si="5"/>
        <v>GROCERIES</v>
      </c>
      <c r="N1689" s="28" t="str">
        <f t="shared" si="6"/>
        <v>groceries</v>
      </c>
    </row>
    <row r="1690" ht="15.75" customHeight="1">
      <c r="A1690" s="27" t="s">
        <v>1645</v>
      </c>
      <c r="B1690" s="12">
        <v>45235.0</v>
      </c>
      <c r="C1690" s="13" t="s">
        <v>16</v>
      </c>
      <c r="D1690" s="13" t="s">
        <v>17</v>
      </c>
      <c r="E1690" s="13">
        <v>4239.06</v>
      </c>
      <c r="F1690" s="13">
        <v>43.0</v>
      </c>
      <c r="G1690" s="13">
        <v>19.0</v>
      </c>
      <c r="H1690" s="13">
        <v>492.13</v>
      </c>
      <c r="I1690" s="19" t="str">
        <f t="shared" si="1"/>
        <v>South</v>
      </c>
      <c r="J1690" s="19" t="str">
        <f t="shared" si="2"/>
        <v>SOUTH</v>
      </c>
      <c r="K1690" s="19" t="str">
        <f t="shared" si="3"/>
        <v>south</v>
      </c>
      <c r="L1690" s="19" t="str">
        <f t="shared" si="4"/>
        <v>Clothing</v>
      </c>
      <c r="M1690" s="19" t="str">
        <f t="shared" si="5"/>
        <v>CLOTHING</v>
      </c>
      <c r="N1690" s="28" t="str">
        <f t="shared" si="6"/>
        <v>clothing</v>
      </c>
    </row>
    <row r="1691" ht="15.75" customHeight="1">
      <c r="A1691" s="29" t="s">
        <v>1646</v>
      </c>
      <c r="B1691" s="16">
        <v>45105.0</v>
      </c>
      <c r="C1691" s="17" t="s">
        <v>13</v>
      </c>
      <c r="D1691" s="17" t="s">
        <v>21</v>
      </c>
      <c r="E1691" s="17">
        <v>1406.28</v>
      </c>
      <c r="F1691" s="17">
        <v>19.0</v>
      </c>
      <c r="G1691" s="17">
        <v>12.0</v>
      </c>
      <c r="H1691" s="17">
        <v>476.46</v>
      </c>
      <c r="I1691" s="19" t="str">
        <f t="shared" si="1"/>
        <v>East</v>
      </c>
      <c r="J1691" s="19" t="str">
        <f t="shared" si="2"/>
        <v>EAST</v>
      </c>
      <c r="K1691" s="19" t="str">
        <f t="shared" si="3"/>
        <v>east</v>
      </c>
      <c r="L1691" s="19" t="str">
        <f t="shared" si="4"/>
        <v>Sports</v>
      </c>
      <c r="M1691" s="19" t="str">
        <f t="shared" si="5"/>
        <v>SPORTS</v>
      </c>
      <c r="N1691" s="28" t="str">
        <f t="shared" si="6"/>
        <v>sports</v>
      </c>
    </row>
    <row r="1692" ht="15.75" customHeight="1">
      <c r="A1692" s="27" t="s">
        <v>1647</v>
      </c>
      <c r="B1692" s="12">
        <v>45182.0</v>
      </c>
      <c r="C1692" s="13" t="s">
        <v>16</v>
      </c>
      <c r="D1692" s="13" t="s">
        <v>17</v>
      </c>
      <c r="E1692" s="13">
        <v>549.39</v>
      </c>
      <c r="F1692" s="13">
        <v>10.0</v>
      </c>
      <c r="G1692" s="13">
        <v>13.0</v>
      </c>
      <c r="H1692" s="13">
        <v>1831.68</v>
      </c>
      <c r="I1692" s="19" t="str">
        <f t="shared" si="1"/>
        <v>South</v>
      </c>
      <c r="J1692" s="19" t="str">
        <f t="shared" si="2"/>
        <v>SOUTH</v>
      </c>
      <c r="K1692" s="19" t="str">
        <f t="shared" si="3"/>
        <v>south</v>
      </c>
      <c r="L1692" s="19" t="str">
        <f t="shared" si="4"/>
        <v>Clothing</v>
      </c>
      <c r="M1692" s="19" t="str">
        <f t="shared" si="5"/>
        <v>CLOTHING</v>
      </c>
      <c r="N1692" s="28" t="str">
        <f t="shared" si="6"/>
        <v>clothing</v>
      </c>
    </row>
    <row r="1693" ht="15.75" customHeight="1">
      <c r="A1693" s="29" t="s">
        <v>1648</v>
      </c>
      <c r="B1693" s="16">
        <v>45335.0</v>
      </c>
      <c r="C1693" s="17" t="s">
        <v>9</v>
      </c>
      <c r="D1693" s="17" t="s">
        <v>19</v>
      </c>
      <c r="E1693" s="17">
        <v>3847.23</v>
      </c>
      <c r="F1693" s="17">
        <v>18.0</v>
      </c>
      <c r="G1693" s="17">
        <v>29.0</v>
      </c>
      <c r="H1693" s="17">
        <v>850.29</v>
      </c>
      <c r="I1693" s="19" t="str">
        <f t="shared" si="1"/>
        <v>North</v>
      </c>
      <c r="J1693" s="19" t="str">
        <f t="shared" si="2"/>
        <v>NORTH</v>
      </c>
      <c r="K1693" s="19" t="str">
        <f t="shared" si="3"/>
        <v>north</v>
      </c>
      <c r="L1693" s="19" t="str">
        <f t="shared" si="4"/>
        <v>Furniture</v>
      </c>
      <c r="M1693" s="19" t="str">
        <f t="shared" si="5"/>
        <v>FURNITURE</v>
      </c>
      <c r="N1693" s="28" t="str">
        <f t="shared" si="6"/>
        <v>furniture</v>
      </c>
    </row>
    <row r="1694" ht="15.75" customHeight="1">
      <c r="A1694" s="27" t="s">
        <v>1649</v>
      </c>
      <c r="B1694" s="12">
        <v>45560.0</v>
      </c>
      <c r="C1694" s="13" t="s">
        <v>9</v>
      </c>
      <c r="D1694" s="13" t="s">
        <v>17</v>
      </c>
      <c r="E1694" s="13">
        <v>4524.83</v>
      </c>
      <c r="F1694" s="13">
        <v>30.0</v>
      </c>
      <c r="G1694" s="13">
        <v>50.0</v>
      </c>
      <c r="H1694" s="13">
        <v>1776.54</v>
      </c>
      <c r="I1694" s="19" t="str">
        <f t="shared" si="1"/>
        <v>North</v>
      </c>
      <c r="J1694" s="19" t="str">
        <f t="shared" si="2"/>
        <v>NORTH</v>
      </c>
      <c r="K1694" s="19" t="str">
        <f t="shared" si="3"/>
        <v>north</v>
      </c>
      <c r="L1694" s="19" t="str">
        <f t="shared" si="4"/>
        <v>Clothing</v>
      </c>
      <c r="M1694" s="19" t="str">
        <f t="shared" si="5"/>
        <v>CLOTHING</v>
      </c>
      <c r="N1694" s="28" t="str">
        <f t="shared" si="6"/>
        <v>clothing</v>
      </c>
    </row>
    <row r="1695" ht="15.75" customHeight="1">
      <c r="A1695" s="29" t="s">
        <v>1650</v>
      </c>
      <c r="B1695" s="16">
        <v>45205.0</v>
      </c>
      <c r="C1695" s="17" t="s">
        <v>16</v>
      </c>
      <c r="D1695" s="17" t="s">
        <v>17</v>
      </c>
      <c r="E1695" s="17">
        <v>3934.77</v>
      </c>
      <c r="F1695" s="17">
        <v>28.0</v>
      </c>
      <c r="G1695" s="17">
        <v>10.0</v>
      </c>
      <c r="H1695" s="17">
        <v>1167.23</v>
      </c>
      <c r="I1695" s="19" t="str">
        <f t="shared" si="1"/>
        <v>South</v>
      </c>
      <c r="J1695" s="19" t="str">
        <f t="shared" si="2"/>
        <v>SOUTH</v>
      </c>
      <c r="K1695" s="19" t="str">
        <f t="shared" si="3"/>
        <v>south</v>
      </c>
      <c r="L1695" s="19" t="str">
        <f t="shared" si="4"/>
        <v>Clothing</v>
      </c>
      <c r="M1695" s="19" t="str">
        <f t="shared" si="5"/>
        <v>CLOTHING</v>
      </c>
      <c r="N1695" s="28" t="str">
        <f t="shared" si="6"/>
        <v>clothing</v>
      </c>
    </row>
    <row r="1696" ht="15.75" customHeight="1">
      <c r="A1696" s="27" t="s">
        <v>1651</v>
      </c>
      <c r="B1696" s="12">
        <v>45097.0</v>
      </c>
      <c r="C1696" s="13" t="s">
        <v>12</v>
      </c>
      <c r="D1696" s="13" t="s">
        <v>23</v>
      </c>
      <c r="E1696" s="13">
        <v>4579.78</v>
      </c>
      <c r="F1696" s="13">
        <v>35.0</v>
      </c>
      <c r="G1696" s="13">
        <v>42.0</v>
      </c>
      <c r="H1696" s="13">
        <v>1540.99</v>
      </c>
      <c r="I1696" s="19" t="str">
        <f t="shared" si="1"/>
        <v>West</v>
      </c>
      <c r="J1696" s="19" t="str">
        <f t="shared" si="2"/>
        <v>WEST</v>
      </c>
      <c r="K1696" s="19" t="str">
        <f t="shared" si="3"/>
        <v>west</v>
      </c>
      <c r="L1696" s="19" t="str">
        <f t="shared" si="4"/>
        <v>Electronics</v>
      </c>
      <c r="M1696" s="19" t="str">
        <f t="shared" si="5"/>
        <v>ELECTRONICS</v>
      </c>
      <c r="N1696" s="28" t="str">
        <f t="shared" si="6"/>
        <v>electronics</v>
      </c>
    </row>
    <row r="1697" ht="15.75" customHeight="1">
      <c r="A1697" s="29" t="s">
        <v>1652</v>
      </c>
      <c r="B1697" s="16">
        <v>45597.0</v>
      </c>
      <c r="C1697" s="17" t="s">
        <v>16</v>
      </c>
      <c r="D1697" s="17" t="s">
        <v>17</v>
      </c>
      <c r="E1697" s="17">
        <v>2499.65</v>
      </c>
      <c r="F1697" s="17">
        <v>27.0</v>
      </c>
      <c r="G1697" s="17">
        <v>28.0</v>
      </c>
      <c r="H1697" s="17">
        <v>1754.88</v>
      </c>
      <c r="I1697" s="19" t="str">
        <f t="shared" si="1"/>
        <v>South</v>
      </c>
      <c r="J1697" s="19" t="str">
        <f t="shared" si="2"/>
        <v>SOUTH</v>
      </c>
      <c r="K1697" s="19" t="str">
        <f t="shared" si="3"/>
        <v>south</v>
      </c>
      <c r="L1697" s="19" t="str">
        <f t="shared" si="4"/>
        <v>Clothing</v>
      </c>
      <c r="M1697" s="19" t="str">
        <f t="shared" si="5"/>
        <v>CLOTHING</v>
      </c>
      <c r="N1697" s="28" t="str">
        <f t="shared" si="6"/>
        <v>clothing</v>
      </c>
    </row>
    <row r="1698" ht="15.75" customHeight="1">
      <c r="A1698" s="27" t="s">
        <v>1653</v>
      </c>
      <c r="B1698" s="12">
        <v>45384.0</v>
      </c>
      <c r="C1698" s="13" t="s">
        <v>16</v>
      </c>
      <c r="D1698" s="13" t="s">
        <v>10</v>
      </c>
      <c r="E1698" s="13">
        <v>743.59</v>
      </c>
      <c r="F1698" s="13">
        <v>31.0</v>
      </c>
      <c r="G1698" s="13">
        <v>39.0</v>
      </c>
      <c r="H1698" s="13">
        <v>925.6</v>
      </c>
      <c r="I1698" s="19" t="str">
        <f t="shared" si="1"/>
        <v>South</v>
      </c>
      <c r="J1698" s="19" t="str">
        <f t="shared" si="2"/>
        <v>SOUTH</v>
      </c>
      <c r="K1698" s="19" t="str">
        <f t="shared" si="3"/>
        <v>south</v>
      </c>
      <c r="L1698" s="19" t="str">
        <f t="shared" si="4"/>
        <v>Groceries</v>
      </c>
      <c r="M1698" s="19" t="str">
        <f t="shared" si="5"/>
        <v>GROCERIES</v>
      </c>
      <c r="N1698" s="28" t="str">
        <f t="shared" si="6"/>
        <v>groceries</v>
      </c>
    </row>
    <row r="1699" ht="15.75" customHeight="1">
      <c r="A1699" s="29" t="s">
        <v>1654</v>
      </c>
      <c r="B1699" s="16">
        <v>45190.0</v>
      </c>
      <c r="C1699" s="17" t="s">
        <v>13</v>
      </c>
      <c r="D1699" s="17" t="s">
        <v>10</v>
      </c>
      <c r="E1699" s="17">
        <v>2394.15</v>
      </c>
      <c r="F1699" s="17">
        <v>43.0</v>
      </c>
      <c r="G1699" s="17">
        <v>26.0</v>
      </c>
      <c r="H1699" s="17">
        <v>1033.13</v>
      </c>
      <c r="I1699" s="19" t="str">
        <f t="shared" si="1"/>
        <v>East</v>
      </c>
      <c r="J1699" s="19" t="str">
        <f t="shared" si="2"/>
        <v>EAST</v>
      </c>
      <c r="K1699" s="19" t="str">
        <f t="shared" si="3"/>
        <v>east</v>
      </c>
      <c r="L1699" s="19" t="str">
        <f t="shared" si="4"/>
        <v>Groceries</v>
      </c>
      <c r="M1699" s="19" t="str">
        <f t="shared" si="5"/>
        <v>GROCERIES</v>
      </c>
      <c r="N1699" s="28" t="str">
        <f t="shared" si="6"/>
        <v>groceries</v>
      </c>
    </row>
    <row r="1700" ht="15.75" customHeight="1">
      <c r="A1700" s="27" t="s">
        <v>1655</v>
      </c>
      <c r="B1700" s="12">
        <v>45474.0</v>
      </c>
      <c r="C1700" s="13" t="s">
        <v>9</v>
      </c>
      <c r="D1700" s="13" t="s">
        <v>10</v>
      </c>
      <c r="E1700" s="13">
        <v>1545.07</v>
      </c>
      <c r="F1700" s="13">
        <v>12.0</v>
      </c>
      <c r="G1700" s="13">
        <v>1.0</v>
      </c>
      <c r="H1700" s="13">
        <v>605.27</v>
      </c>
      <c r="I1700" s="19" t="str">
        <f t="shared" si="1"/>
        <v>North</v>
      </c>
      <c r="J1700" s="19" t="str">
        <f t="shared" si="2"/>
        <v>NORTH</v>
      </c>
      <c r="K1700" s="19" t="str">
        <f t="shared" si="3"/>
        <v>north</v>
      </c>
      <c r="L1700" s="19" t="str">
        <f t="shared" si="4"/>
        <v>Groceries</v>
      </c>
      <c r="M1700" s="19" t="str">
        <f t="shared" si="5"/>
        <v>GROCERIES</v>
      </c>
      <c r="N1700" s="28" t="str">
        <f t="shared" si="6"/>
        <v>groceries</v>
      </c>
    </row>
    <row r="1701" ht="15.75" customHeight="1">
      <c r="A1701" s="29" t="s">
        <v>1656</v>
      </c>
      <c r="B1701" s="16">
        <v>45158.0</v>
      </c>
      <c r="C1701" s="17" t="s">
        <v>9</v>
      </c>
      <c r="D1701" s="17" t="s">
        <v>10</v>
      </c>
      <c r="E1701" s="17">
        <v>1495.81</v>
      </c>
      <c r="F1701" s="17">
        <v>19.0</v>
      </c>
      <c r="G1701" s="17">
        <v>48.0</v>
      </c>
      <c r="H1701" s="17">
        <v>223.07</v>
      </c>
      <c r="I1701" s="19" t="str">
        <f t="shared" si="1"/>
        <v>North</v>
      </c>
      <c r="J1701" s="19" t="str">
        <f t="shared" si="2"/>
        <v>NORTH</v>
      </c>
      <c r="K1701" s="19" t="str">
        <f t="shared" si="3"/>
        <v>north</v>
      </c>
      <c r="L1701" s="19" t="str">
        <f t="shared" si="4"/>
        <v>Groceries</v>
      </c>
      <c r="M1701" s="19" t="str">
        <f t="shared" si="5"/>
        <v>GROCERIES</v>
      </c>
      <c r="N1701" s="28" t="str">
        <f t="shared" si="6"/>
        <v>groceries</v>
      </c>
    </row>
    <row r="1702" ht="15.75" customHeight="1">
      <c r="A1702" s="27" t="s">
        <v>1657</v>
      </c>
      <c r="B1702" s="12">
        <v>45296.0</v>
      </c>
      <c r="C1702" s="13" t="s">
        <v>9</v>
      </c>
      <c r="D1702" s="13" t="s">
        <v>17</v>
      </c>
      <c r="E1702" s="13">
        <v>506.04</v>
      </c>
      <c r="F1702" s="13">
        <v>32.0</v>
      </c>
      <c r="G1702" s="13">
        <v>22.0</v>
      </c>
      <c r="H1702" s="13">
        <v>72.77</v>
      </c>
      <c r="I1702" s="19" t="str">
        <f t="shared" si="1"/>
        <v>North</v>
      </c>
      <c r="J1702" s="19" t="str">
        <f t="shared" si="2"/>
        <v>NORTH</v>
      </c>
      <c r="K1702" s="19" t="str">
        <f t="shared" si="3"/>
        <v>north</v>
      </c>
      <c r="L1702" s="19" t="str">
        <f t="shared" si="4"/>
        <v>Clothing</v>
      </c>
      <c r="M1702" s="19" t="str">
        <f t="shared" si="5"/>
        <v>CLOTHING</v>
      </c>
      <c r="N1702" s="28" t="str">
        <f t="shared" si="6"/>
        <v>clothing</v>
      </c>
    </row>
    <row r="1703" ht="15.75" customHeight="1">
      <c r="A1703" s="29" t="s">
        <v>1658</v>
      </c>
      <c r="B1703" s="16">
        <v>44912.0</v>
      </c>
      <c r="C1703" s="17" t="s">
        <v>12</v>
      </c>
      <c r="D1703" s="17" t="s">
        <v>23</v>
      </c>
      <c r="E1703" s="17">
        <v>3458.84</v>
      </c>
      <c r="F1703" s="17">
        <v>41.0</v>
      </c>
      <c r="G1703" s="17">
        <v>5.0</v>
      </c>
      <c r="H1703" s="17">
        <v>990.89</v>
      </c>
      <c r="I1703" s="19" t="str">
        <f t="shared" si="1"/>
        <v>West</v>
      </c>
      <c r="J1703" s="19" t="str">
        <f t="shared" si="2"/>
        <v>WEST</v>
      </c>
      <c r="K1703" s="19" t="str">
        <f t="shared" si="3"/>
        <v>west</v>
      </c>
      <c r="L1703" s="19" t="str">
        <f t="shared" si="4"/>
        <v>Electronics</v>
      </c>
      <c r="M1703" s="19" t="str">
        <f t="shared" si="5"/>
        <v>ELECTRONICS</v>
      </c>
      <c r="N1703" s="28" t="str">
        <f t="shared" si="6"/>
        <v>electronics</v>
      </c>
    </row>
    <row r="1704" ht="15.75" customHeight="1">
      <c r="A1704" s="27" t="s">
        <v>1659</v>
      </c>
      <c r="B1704" s="12">
        <v>45101.0</v>
      </c>
      <c r="C1704" s="13" t="s">
        <v>13</v>
      </c>
      <c r="D1704" s="13" t="s">
        <v>17</v>
      </c>
      <c r="E1704" s="13">
        <v>2084.81</v>
      </c>
      <c r="F1704" s="13">
        <v>12.0</v>
      </c>
      <c r="G1704" s="13">
        <v>3.0</v>
      </c>
      <c r="H1704" s="13">
        <v>284.17</v>
      </c>
      <c r="I1704" s="19" t="str">
        <f t="shared" si="1"/>
        <v>East</v>
      </c>
      <c r="J1704" s="19" t="str">
        <f t="shared" si="2"/>
        <v>EAST</v>
      </c>
      <c r="K1704" s="19" t="str">
        <f t="shared" si="3"/>
        <v>east</v>
      </c>
      <c r="L1704" s="19" t="str">
        <f t="shared" si="4"/>
        <v>Clothing</v>
      </c>
      <c r="M1704" s="19" t="str">
        <f t="shared" si="5"/>
        <v>CLOTHING</v>
      </c>
      <c r="N1704" s="28" t="str">
        <f t="shared" si="6"/>
        <v>clothing</v>
      </c>
    </row>
    <row r="1705" ht="15.75" customHeight="1">
      <c r="A1705" s="29" t="s">
        <v>1660</v>
      </c>
      <c r="B1705" s="16">
        <v>45008.0</v>
      </c>
      <c r="C1705" s="17" t="s">
        <v>9</v>
      </c>
      <c r="D1705" s="17" t="s">
        <v>23</v>
      </c>
      <c r="E1705" s="17">
        <v>4969.57</v>
      </c>
      <c r="F1705" s="17">
        <v>9.0</v>
      </c>
      <c r="G1705" s="17">
        <v>16.0</v>
      </c>
      <c r="H1705" s="17">
        <v>812.73</v>
      </c>
      <c r="I1705" s="19" t="str">
        <f t="shared" si="1"/>
        <v>North</v>
      </c>
      <c r="J1705" s="19" t="str">
        <f t="shared" si="2"/>
        <v>NORTH</v>
      </c>
      <c r="K1705" s="19" t="str">
        <f t="shared" si="3"/>
        <v>north</v>
      </c>
      <c r="L1705" s="19" t="str">
        <f t="shared" si="4"/>
        <v>Electronics</v>
      </c>
      <c r="M1705" s="19" t="str">
        <f t="shared" si="5"/>
        <v>ELECTRONICS</v>
      </c>
      <c r="N1705" s="28" t="str">
        <f t="shared" si="6"/>
        <v>electronics</v>
      </c>
    </row>
    <row r="1706" ht="15.75" customHeight="1">
      <c r="A1706" s="27" t="s">
        <v>1661</v>
      </c>
      <c r="B1706" s="12">
        <v>45369.0</v>
      </c>
      <c r="C1706" s="13" t="s">
        <v>16</v>
      </c>
      <c r="D1706" s="13" t="s">
        <v>19</v>
      </c>
      <c r="E1706" s="13">
        <v>3457.51</v>
      </c>
      <c r="F1706" s="13">
        <v>44.0</v>
      </c>
      <c r="G1706" s="13">
        <v>35.0</v>
      </c>
      <c r="H1706" s="13">
        <v>103.97</v>
      </c>
      <c r="I1706" s="19" t="str">
        <f t="shared" si="1"/>
        <v>South</v>
      </c>
      <c r="J1706" s="19" t="str">
        <f t="shared" si="2"/>
        <v>SOUTH</v>
      </c>
      <c r="K1706" s="19" t="str">
        <f t="shared" si="3"/>
        <v>south</v>
      </c>
      <c r="L1706" s="19" t="str">
        <f t="shared" si="4"/>
        <v>Furniture</v>
      </c>
      <c r="M1706" s="19" t="str">
        <f t="shared" si="5"/>
        <v>FURNITURE</v>
      </c>
      <c r="N1706" s="28" t="str">
        <f t="shared" si="6"/>
        <v>furniture</v>
      </c>
    </row>
    <row r="1707" ht="15.75" customHeight="1">
      <c r="A1707" s="29" t="s">
        <v>1662</v>
      </c>
      <c r="B1707" s="16">
        <v>45425.0</v>
      </c>
      <c r="C1707" s="17" t="s">
        <v>9</v>
      </c>
      <c r="D1707" s="17" t="s">
        <v>23</v>
      </c>
      <c r="E1707" s="17">
        <v>4116.29</v>
      </c>
      <c r="F1707" s="17">
        <v>21.0</v>
      </c>
      <c r="G1707" s="17">
        <v>29.0</v>
      </c>
      <c r="H1707" s="17">
        <v>630.14</v>
      </c>
      <c r="I1707" s="19" t="str">
        <f t="shared" si="1"/>
        <v>North</v>
      </c>
      <c r="J1707" s="19" t="str">
        <f t="shared" si="2"/>
        <v>NORTH</v>
      </c>
      <c r="K1707" s="19" t="str">
        <f t="shared" si="3"/>
        <v>north</v>
      </c>
      <c r="L1707" s="19" t="str">
        <f t="shared" si="4"/>
        <v>Electronics</v>
      </c>
      <c r="M1707" s="19" t="str">
        <f t="shared" si="5"/>
        <v>ELECTRONICS</v>
      </c>
      <c r="N1707" s="28" t="str">
        <f t="shared" si="6"/>
        <v>electronics</v>
      </c>
    </row>
    <row r="1708" ht="15.75" customHeight="1">
      <c r="A1708" s="27" t="s">
        <v>1663</v>
      </c>
      <c r="B1708" s="12">
        <v>45358.0</v>
      </c>
      <c r="C1708" s="13" t="s">
        <v>13</v>
      </c>
      <c r="D1708" s="13" t="s">
        <v>10</v>
      </c>
      <c r="E1708" s="13">
        <v>4283.19</v>
      </c>
      <c r="F1708" s="13">
        <v>38.0</v>
      </c>
      <c r="G1708" s="13">
        <v>20.0</v>
      </c>
      <c r="H1708" s="13">
        <v>1597.66</v>
      </c>
      <c r="I1708" s="19" t="str">
        <f t="shared" si="1"/>
        <v>East</v>
      </c>
      <c r="J1708" s="19" t="str">
        <f t="shared" si="2"/>
        <v>EAST</v>
      </c>
      <c r="K1708" s="19" t="str">
        <f t="shared" si="3"/>
        <v>east</v>
      </c>
      <c r="L1708" s="19" t="str">
        <f t="shared" si="4"/>
        <v>Groceries</v>
      </c>
      <c r="M1708" s="19" t="str">
        <f t="shared" si="5"/>
        <v>GROCERIES</v>
      </c>
      <c r="N1708" s="28" t="str">
        <f t="shared" si="6"/>
        <v>groceries</v>
      </c>
    </row>
    <row r="1709" ht="15.75" customHeight="1">
      <c r="A1709" s="29" t="s">
        <v>1664</v>
      </c>
      <c r="B1709" s="16">
        <v>44986.0</v>
      </c>
      <c r="C1709" s="17" t="s">
        <v>9</v>
      </c>
      <c r="D1709" s="17" t="s">
        <v>23</v>
      </c>
      <c r="E1709" s="17">
        <v>3778.93</v>
      </c>
      <c r="F1709" s="17">
        <v>41.0</v>
      </c>
      <c r="G1709" s="17">
        <v>47.0</v>
      </c>
      <c r="H1709" s="17">
        <v>63.29</v>
      </c>
      <c r="I1709" s="19" t="str">
        <f t="shared" si="1"/>
        <v>North</v>
      </c>
      <c r="J1709" s="19" t="str">
        <f t="shared" si="2"/>
        <v>NORTH</v>
      </c>
      <c r="K1709" s="19" t="str">
        <f t="shared" si="3"/>
        <v>north</v>
      </c>
      <c r="L1709" s="19" t="str">
        <f t="shared" si="4"/>
        <v>Electronics</v>
      </c>
      <c r="M1709" s="19" t="str">
        <f t="shared" si="5"/>
        <v>ELECTRONICS</v>
      </c>
      <c r="N1709" s="28" t="str">
        <f t="shared" si="6"/>
        <v>electronics</v>
      </c>
    </row>
    <row r="1710" ht="15.75" customHeight="1">
      <c r="A1710" s="27" t="s">
        <v>1665</v>
      </c>
      <c r="B1710" s="12">
        <v>45003.0</v>
      </c>
      <c r="C1710" s="13" t="s">
        <v>12</v>
      </c>
      <c r="D1710" s="13" t="s">
        <v>19</v>
      </c>
      <c r="E1710" s="13">
        <v>4058.33</v>
      </c>
      <c r="F1710" s="13">
        <v>32.0</v>
      </c>
      <c r="G1710" s="13">
        <v>26.0</v>
      </c>
      <c r="H1710" s="13">
        <v>1390.12</v>
      </c>
      <c r="I1710" s="19" t="str">
        <f t="shared" si="1"/>
        <v>West</v>
      </c>
      <c r="J1710" s="19" t="str">
        <f t="shared" si="2"/>
        <v>WEST</v>
      </c>
      <c r="K1710" s="19" t="str">
        <f t="shared" si="3"/>
        <v>west</v>
      </c>
      <c r="L1710" s="19" t="str">
        <f t="shared" si="4"/>
        <v>Furniture</v>
      </c>
      <c r="M1710" s="19" t="str">
        <f t="shared" si="5"/>
        <v>FURNITURE</v>
      </c>
      <c r="N1710" s="28" t="str">
        <f t="shared" si="6"/>
        <v>furniture</v>
      </c>
    </row>
    <row r="1711" ht="15.75" customHeight="1">
      <c r="A1711" s="29" t="s">
        <v>1666</v>
      </c>
      <c r="B1711" s="16">
        <v>44906.0</v>
      </c>
      <c r="C1711" s="17" t="s">
        <v>13</v>
      </c>
      <c r="D1711" s="17" t="s">
        <v>17</v>
      </c>
      <c r="E1711" s="17">
        <v>2213.97</v>
      </c>
      <c r="F1711" s="17">
        <v>35.0</v>
      </c>
      <c r="G1711" s="17">
        <v>3.0</v>
      </c>
      <c r="H1711" s="17">
        <v>1638.98</v>
      </c>
      <c r="I1711" s="19" t="str">
        <f t="shared" si="1"/>
        <v>East</v>
      </c>
      <c r="J1711" s="19" t="str">
        <f t="shared" si="2"/>
        <v>EAST</v>
      </c>
      <c r="K1711" s="19" t="str">
        <f t="shared" si="3"/>
        <v>east</v>
      </c>
      <c r="L1711" s="19" t="str">
        <f t="shared" si="4"/>
        <v>Clothing</v>
      </c>
      <c r="M1711" s="19" t="str">
        <f t="shared" si="5"/>
        <v>CLOTHING</v>
      </c>
      <c r="N1711" s="28" t="str">
        <f t="shared" si="6"/>
        <v>clothing</v>
      </c>
    </row>
    <row r="1712" ht="15.75" customHeight="1">
      <c r="A1712" s="27" t="s">
        <v>1667</v>
      </c>
      <c r="B1712" s="12">
        <v>45354.0</v>
      </c>
      <c r="C1712" s="13" t="s">
        <v>16</v>
      </c>
      <c r="D1712" s="13" t="s">
        <v>10</v>
      </c>
      <c r="E1712" s="13">
        <v>4369.37</v>
      </c>
      <c r="F1712" s="13">
        <v>26.0</v>
      </c>
      <c r="G1712" s="13">
        <v>14.0</v>
      </c>
      <c r="H1712" s="13">
        <v>1302.75</v>
      </c>
      <c r="I1712" s="19" t="str">
        <f t="shared" si="1"/>
        <v>South</v>
      </c>
      <c r="J1712" s="19" t="str">
        <f t="shared" si="2"/>
        <v>SOUTH</v>
      </c>
      <c r="K1712" s="19" t="str">
        <f t="shared" si="3"/>
        <v>south</v>
      </c>
      <c r="L1712" s="19" t="str">
        <f t="shared" si="4"/>
        <v>Groceries</v>
      </c>
      <c r="M1712" s="19" t="str">
        <f t="shared" si="5"/>
        <v>GROCERIES</v>
      </c>
      <c r="N1712" s="28" t="str">
        <f t="shared" si="6"/>
        <v>groceries</v>
      </c>
    </row>
    <row r="1713" ht="15.75" customHeight="1">
      <c r="A1713" s="29" t="s">
        <v>1668</v>
      </c>
      <c r="B1713" s="16">
        <v>45006.0</v>
      </c>
      <c r="C1713" s="17" t="s">
        <v>16</v>
      </c>
      <c r="D1713" s="17" t="s">
        <v>19</v>
      </c>
      <c r="E1713" s="17">
        <v>4858.08</v>
      </c>
      <c r="F1713" s="17">
        <v>8.0</v>
      </c>
      <c r="G1713" s="17">
        <v>8.0</v>
      </c>
      <c r="H1713" s="17">
        <v>1324.48</v>
      </c>
      <c r="I1713" s="19" t="str">
        <f t="shared" si="1"/>
        <v>South</v>
      </c>
      <c r="J1713" s="19" t="str">
        <f t="shared" si="2"/>
        <v>SOUTH</v>
      </c>
      <c r="K1713" s="19" t="str">
        <f t="shared" si="3"/>
        <v>south</v>
      </c>
      <c r="L1713" s="19" t="str">
        <f t="shared" si="4"/>
        <v>Furniture</v>
      </c>
      <c r="M1713" s="19" t="str">
        <f t="shared" si="5"/>
        <v>FURNITURE</v>
      </c>
      <c r="N1713" s="28" t="str">
        <f t="shared" si="6"/>
        <v>furniture</v>
      </c>
    </row>
    <row r="1714" ht="15.75" customHeight="1">
      <c r="A1714" s="27" t="s">
        <v>1669</v>
      </c>
      <c r="B1714" s="12">
        <v>45150.0</v>
      </c>
      <c r="C1714" s="13" t="s">
        <v>9</v>
      </c>
      <c r="D1714" s="13" t="s">
        <v>17</v>
      </c>
      <c r="E1714" s="13">
        <v>4724.98</v>
      </c>
      <c r="F1714" s="13">
        <v>45.0</v>
      </c>
      <c r="G1714" s="13">
        <v>0.0</v>
      </c>
      <c r="H1714" s="13">
        <v>539.99</v>
      </c>
      <c r="I1714" s="19" t="str">
        <f t="shared" si="1"/>
        <v>North</v>
      </c>
      <c r="J1714" s="19" t="str">
        <f t="shared" si="2"/>
        <v>NORTH</v>
      </c>
      <c r="K1714" s="19" t="str">
        <f t="shared" si="3"/>
        <v>north</v>
      </c>
      <c r="L1714" s="19" t="str">
        <f t="shared" si="4"/>
        <v>Clothing</v>
      </c>
      <c r="M1714" s="19" t="str">
        <f t="shared" si="5"/>
        <v>CLOTHING</v>
      </c>
      <c r="N1714" s="28" t="str">
        <f t="shared" si="6"/>
        <v>clothing</v>
      </c>
    </row>
    <row r="1715" ht="15.75" customHeight="1">
      <c r="A1715" s="29" t="s">
        <v>1670</v>
      </c>
      <c r="B1715" s="16">
        <v>45555.0</v>
      </c>
      <c r="C1715" s="17" t="s">
        <v>12</v>
      </c>
      <c r="D1715" s="17" t="s">
        <v>17</v>
      </c>
      <c r="E1715" s="17">
        <v>2284.75</v>
      </c>
      <c r="F1715" s="17">
        <v>34.0</v>
      </c>
      <c r="G1715" s="17">
        <v>33.0</v>
      </c>
      <c r="H1715" s="17">
        <v>1352.4</v>
      </c>
      <c r="I1715" s="19" t="str">
        <f t="shared" si="1"/>
        <v>West</v>
      </c>
      <c r="J1715" s="19" t="str">
        <f t="shared" si="2"/>
        <v>WEST</v>
      </c>
      <c r="K1715" s="19" t="str">
        <f t="shared" si="3"/>
        <v>west</v>
      </c>
      <c r="L1715" s="19" t="str">
        <f t="shared" si="4"/>
        <v>Clothing</v>
      </c>
      <c r="M1715" s="19" t="str">
        <f t="shared" si="5"/>
        <v>CLOTHING</v>
      </c>
      <c r="N1715" s="28" t="str">
        <f t="shared" si="6"/>
        <v>clothing</v>
      </c>
    </row>
    <row r="1716" ht="15.75" customHeight="1">
      <c r="A1716" s="27" t="s">
        <v>1671</v>
      </c>
      <c r="B1716" s="12">
        <v>45025.0</v>
      </c>
      <c r="C1716" s="13" t="s">
        <v>13</v>
      </c>
      <c r="D1716" s="13" t="s">
        <v>19</v>
      </c>
      <c r="E1716" s="13">
        <v>1060.69</v>
      </c>
      <c r="F1716" s="13">
        <v>41.0</v>
      </c>
      <c r="G1716" s="13">
        <v>23.0</v>
      </c>
      <c r="H1716" s="13">
        <v>102.63</v>
      </c>
      <c r="I1716" s="19" t="str">
        <f t="shared" si="1"/>
        <v>East</v>
      </c>
      <c r="J1716" s="19" t="str">
        <f t="shared" si="2"/>
        <v>EAST</v>
      </c>
      <c r="K1716" s="19" t="str">
        <f t="shared" si="3"/>
        <v>east</v>
      </c>
      <c r="L1716" s="19" t="str">
        <f t="shared" si="4"/>
        <v>Furniture</v>
      </c>
      <c r="M1716" s="19" t="str">
        <f t="shared" si="5"/>
        <v>FURNITURE</v>
      </c>
      <c r="N1716" s="28" t="str">
        <f t="shared" si="6"/>
        <v>furniture</v>
      </c>
    </row>
    <row r="1717" ht="15.75" customHeight="1">
      <c r="A1717" s="29" t="s">
        <v>1672</v>
      </c>
      <c r="B1717" s="16">
        <v>45189.0</v>
      </c>
      <c r="C1717" s="17" t="s">
        <v>12</v>
      </c>
      <c r="D1717" s="17" t="s">
        <v>10</v>
      </c>
      <c r="E1717" s="17">
        <v>2993.8</v>
      </c>
      <c r="F1717" s="17">
        <v>49.0</v>
      </c>
      <c r="G1717" s="17">
        <v>47.0</v>
      </c>
      <c r="H1717" s="17">
        <v>545.8</v>
      </c>
      <c r="I1717" s="19" t="str">
        <f t="shared" si="1"/>
        <v>West</v>
      </c>
      <c r="J1717" s="19" t="str">
        <f t="shared" si="2"/>
        <v>WEST</v>
      </c>
      <c r="K1717" s="19" t="str">
        <f t="shared" si="3"/>
        <v>west</v>
      </c>
      <c r="L1717" s="19" t="str">
        <f t="shared" si="4"/>
        <v>Groceries</v>
      </c>
      <c r="M1717" s="19" t="str">
        <f t="shared" si="5"/>
        <v>GROCERIES</v>
      </c>
      <c r="N1717" s="28" t="str">
        <f t="shared" si="6"/>
        <v>groceries</v>
      </c>
    </row>
    <row r="1718" ht="15.75" customHeight="1">
      <c r="A1718" s="27" t="s">
        <v>1673</v>
      </c>
      <c r="B1718" s="12">
        <v>45073.0</v>
      </c>
      <c r="C1718" s="13" t="s">
        <v>16</v>
      </c>
      <c r="D1718" s="13" t="s">
        <v>23</v>
      </c>
      <c r="E1718" s="13">
        <v>2708.65</v>
      </c>
      <c r="F1718" s="13">
        <v>18.0</v>
      </c>
      <c r="G1718" s="13">
        <v>23.0</v>
      </c>
      <c r="H1718" s="13">
        <v>528.43</v>
      </c>
      <c r="I1718" s="19" t="str">
        <f t="shared" si="1"/>
        <v>South</v>
      </c>
      <c r="J1718" s="19" t="str">
        <f t="shared" si="2"/>
        <v>SOUTH</v>
      </c>
      <c r="K1718" s="19" t="str">
        <f t="shared" si="3"/>
        <v>south</v>
      </c>
      <c r="L1718" s="19" t="str">
        <f t="shared" si="4"/>
        <v>Electronics</v>
      </c>
      <c r="M1718" s="19" t="str">
        <f t="shared" si="5"/>
        <v>ELECTRONICS</v>
      </c>
      <c r="N1718" s="28" t="str">
        <f t="shared" si="6"/>
        <v>electronics</v>
      </c>
    </row>
    <row r="1719" ht="15.75" customHeight="1">
      <c r="A1719" s="29" t="s">
        <v>1674</v>
      </c>
      <c r="B1719" s="16">
        <v>45361.0</v>
      </c>
      <c r="C1719" s="17" t="s">
        <v>12</v>
      </c>
      <c r="D1719" s="17" t="s">
        <v>21</v>
      </c>
      <c r="E1719" s="17">
        <v>3431.66</v>
      </c>
      <c r="F1719" s="17">
        <v>12.0</v>
      </c>
      <c r="G1719" s="17">
        <v>38.0</v>
      </c>
      <c r="H1719" s="17">
        <v>97.53</v>
      </c>
      <c r="I1719" s="19" t="str">
        <f t="shared" si="1"/>
        <v>West</v>
      </c>
      <c r="J1719" s="19" t="str">
        <f t="shared" si="2"/>
        <v>WEST</v>
      </c>
      <c r="K1719" s="19" t="str">
        <f t="shared" si="3"/>
        <v>west</v>
      </c>
      <c r="L1719" s="19" t="str">
        <f t="shared" si="4"/>
        <v>Sports</v>
      </c>
      <c r="M1719" s="19" t="str">
        <f t="shared" si="5"/>
        <v>SPORTS</v>
      </c>
      <c r="N1719" s="28" t="str">
        <f t="shared" si="6"/>
        <v>sports</v>
      </c>
    </row>
    <row r="1720" ht="15.75" customHeight="1">
      <c r="A1720" s="27" t="s">
        <v>1675</v>
      </c>
      <c r="B1720" s="12">
        <v>45569.0</v>
      </c>
      <c r="C1720" s="13" t="s">
        <v>12</v>
      </c>
      <c r="D1720" s="13" t="s">
        <v>17</v>
      </c>
      <c r="E1720" s="13">
        <v>1328.69</v>
      </c>
      <c r="F1720" s="13">
        <v>47.0</v>
      </c>
      <c r="G1720" s="13">
        <v>2.0</v>
      </c>
      <c r="H1720" s="13">
        <v>368.03</v>
      </c>
      <c r="I1720" s="19" t="str">
        <f t="shared" si="1"/>
        <v>West</v>
      </c>
      <c r="J1720" s="19" t="str">
        <f t="shared" si="2"/>
        <v>WEST</v>
      </c>
      <c r="K1720" s="19" t="str">
        <f t="shared" si="3"/>
        <v>west</v>
      </c>
      <c r="L1720" s="19" t="str">
        <f t="shared" si="4"/>
        <v>Clothing</v>
      </c>
      <c r="M1720" s="19" t="str">
        <f t="shared" si="5"/>
        <v>CLOTHING</v>
      </c>
      <c r="N1720" s="28" t="str">
        <f t="shared" si="6"/>
        <v>clothing</v>
      </c>
    </row>
    <row r="1721" ht="15.75" customHeight="1">
      <c r="A1721" s="29" t="s">
        <v>1676</v>
      </c>
      <c r="B1721" s="16">
        <v>45539.0</v>
      </c>
      <c r="C1721" s="17" t="s">
        <v>16</v>
      </c>
      <c r="D1721" s="17" t="s">
        <v>19</v>
      </c>
      <c r="E1721" s="17">
        <v>4737.21</v>
      </c>
      <c r="F1721" s="17">
        <v>12.0</v>
      </c>
      <c r="G1721" s="17">
        <v>49.0</v>
      </c>
      <c r="H1721" s="17">
        <v>622.65</v>
      </c>
      <c r="I1721" s="19" t="str">
        <f t="shared" si="1"/>
        <v>South</v>
      </c>
      <c r="J1721" s="19" t="str">
        <f t="shared" si="2"/>
        <v>SOUTH</v>
      </c>
      <c r="K1721" s="19" t="str">
        <f t="shared" si="3"/>
        <v>south</v>
      </c>
      <c r="L1721" s="19" t="str">
        <f t="shared" si="4"/>
        <v>Furniture</v>
      </c>
      <c r="M1721" s="19" t="str">
        <f t="shared" si="5"/>
        <v>FURNITURE</v>
      </c>
      <c r="N1721" s="28" t="str">
        <f t="shared" si="6"/>
        <v>furniture</v>
      </c>
    </row>
    <row r="1722" ht="15.75" customHeight="1">
      <c r="A1722" s="27" t="s">
        <v>1677</v>
      </c>
      <c r="B1722" s="12">
        <v>45452.0</v>
      </c>
      <c r="C1722" s="13" t="s">
        <v>9</v>
      </c>
      <c r="D1722" s="13" t="s">
        <v>19</v>
      </c>
      <c r="E1722" s="13">
        <v>2775.63</v>
      </c>
      <c r="F1722" s="13">
        <v>44.0</v>
      </c>
      <c r="G1722" s="13">
        <v>42.0</v>
      </c>
      <c r="H1722" s="13">
        <v>1437.67</v>
      </c>
      <c r="I1722" s="19" t="str">
        <f t="shared" si="1"/>
        <v>North</v>
      </c>
      <c r="J1722" s="19" t="str">
        <f t="shared" si="2"/>
        <v>NORTH</v>
      </c>
      <c r="K1722" s="19" t="str">
        <f t="shared" si="3"/>
        <v>north</v>
      </c>
      <c r="L1722" s="19" t="str">
        <f t="shared" si="4"/>
        <v>Furniture</v>
      </c>
      <c r="M1722" s="19" t="str">
        <f t="shared" si="5"/>
        <v>FURNITURE</v>
      </c>
      <c r="N1722" s="28" t="str">
        <f t="shared" si="6"/>
        <v>furniture</v>
      </c>
    </row>
    <row r="1723" ht="15.75" customHeight="1">
      <c r="A1723" s="29" t="s">
        <v>1678</v>
      </c>
      <c r="B1723" s="16">
        <v>45047.0</v>
      </c>
      <c r="C1723" s="17" t="s">
        <v>12</v>
      </c>
      <c r="D1723" s="17" t="s">
        <v>21</v>
      </c>
      <c r="E1723" s="17">
        <v>4687.38</v>
      </c>
      <c r="F1723" s="17">
        <v>10.0</v>
      </c>
      <c r="G1723" s="17">
        <v>34.0</v>
      </c>
      <c r="H1723" s="17">
        <v>1368.14</v>
      </c>
      <c r="I1723" s="19" t="str">
        <f t="shared" si="1"/>
        <v>West</v>
      </c>
      <c r="J1723" s="19" t="str">
        <f t="shared" si="2"/>
        <v>WEST</v>
      </c>
      <c r="K1723" s="19" t="str">
        <f t="shared" si="3"/>
        <v>west</v>
      </c>
      <c r="L1723" s="19" t="str">
        <f t="shared" si="4"/>
        <v>Sports</v>
      </c>
      <c r="M1723" s="19" t="str">
        <f t="shared" si="5"/>
        <v>SPORTS</v>
      </c>
      <c r="N1723" s="28" t="str">
        <f t="shared" si="6"/>
        <v>sports</v>
      </c>
    </row>
    <row r="1724" ht="15.75" customHeight="1">
      <c r="A1724" s="27">
        <v>9.5115678E7</v>
      </c>
      <c r="B1724" s="12">
        <v>45517.0</v>
      </c>
      <c r="C1724" s="13" t="s">
        <v>12</v>
      </c>
      <c r="D1724" s="13" t="s">
        <v>23</v>
      </c>
      <c r="E1724" s="13">
        <v>4735.94</v>
      </c>
      <c r="F1724" s="13">
        <v>36.0</v>
      </c>
      <c r="G1724" s="13">
        <v>35.0</v>
      </c>
      <c r="H1724" s="13">
        <v>904.72</v>
      </c>
      <c r="I1724" s="19" t="str">
        <f t="shared" si="1"/>
        <v>West</v>
      </c>
      <c r="J1724" s="19" t="str">
        <f t="shared" si="2"/>
        <v>WEST</v>
      </c>
      <c r="K1724" s="19" t="str">
        <f t="shared" si="3"/>
        <v>west</v>
      </c>
      <c r="L1724" s="19" t="str">
        <f t="shared" si="4"/>
        <v>Electronics</v>
      </c>
      <c r="M1724" s="19" t="str">
        <f t="shared" si="5"/>
        <v>ELECTRONICS</v>
      </c>
      <c r="N1724" s="28" t="str">
        <f t="shared" si="6"/>
        <v>electronics</v>
      </c>
    </row>
    <row r="1725" ht="15.75" customHeight="1">
      <c r="A1725" s="29" t="s">
        <v>1679</v>
      </c>
      <c r="B1725" s="16">
        <v>45604.0</v>
      </c>
      <c r="C1725" s="17" t="s">
        <v>13</v>
      </c>
      <c r="D1725" s="17" t="s">
        <v>23</v>
      </c>
      <c r="E1725" s="17">
        <v>2545.26</v>
      </c>
      <c r="F1725" s="17">
        <v>15.0</v>
      </c>
      <c r="G1725" s="17">
        <v>19.0</v>
      </c>
      <c r="H1725" s="17">
        <v>470.11</v>
      </c>
      <c r="I1725" s="19" t="str">
        <f t="shared" si="1"/>
        <v>East</v>
      </c>
      <c r="J1725" s="19" t="str">
        <f t="shared" si="2"/>
        <v>EAST</v>
      </c>
      <c r="K1725" s="19" t="str">
        <f t="shared" si="3"/>
        <v>east</v>
      </c>
      <c r="L1725" s="19" t="str">
        <f t="shared" si="4"/>
        <v>Electronics</v>
      </c>
      <c r="M1725" s="19" t="str">
        <f t="shared" si="5"/>
        <v>ELECTRONICS</v>
      </c>
      <c r="N1725" s="28" t="str">
        <f t="shared" si="6"/>
        <v>electronics</v>
      </c>
    </row>
    <row r="1726" ht="15.75" customHeight="1">
      <c r="A1726" s="27" t="s">
        <v>1680</v>
      </c>
      <c r="B1726" s="12">
        <v>45396.0</v>
      </c>
      <c r="C1726" s="13" t="s">
        <v>16</v>
      </c>
      <c r="D1726" s="13" t="s">
        <v>23</v>
      </c>
      <c r="E1726" s="13">
        <v>4226.19</v>
      </c>
      <c r="F1726" s="13">
        <v>12.0</v>
      </c>
      <c r="G1726" s="13">
        <v>37.0</v>
      </c>
      <c r="H1726" s="13">
        <v>1247.98</v>
      </c>
      <c r="I1726" s="19" t="str">
        <f t="shared" si="1"/>
        <v>South</v>
      </c>
      <c r="J1726" s="19" t="str">
        <f t="shared" si="2"/>
        <v>SOUTH</v>
      </c>
      <c r="K1726" s="19" t="str">
        <f t="shared" si="3"/>
        <v>south</v>
      </c>
      <c r="L1726" s="19" t="str">
        <f t="shared" si="4"/>
        <v>Electronics</v>
      </c>
      <c r="M1726" s="19" t="str">
        <f t="shared" si="5"/>
        <v>ELECTRONICS</v>
      </c>
      <c r="N1726" s="28" t="str">
        <f t="shared" si="6"/>
        <v>electronics</v>
      </c>
    </row>
    <row r="1727" ht="15.75" customHeight="1">
      <c r="A1727" s="29" t="s">
        <v>1681</v>
      </c>
      <c r="B1727" s="16">
        <v>45165.0</v>
      </c>
      <c r="C1727" s="17" t="s">
        <v>9</v>
      </c>
      <c r="D1727" s="17" t="s">
        <v>21</v>
      </c>
      <c r="E1727" s="17">
        <v>1391.58</v>
      </c>
      <c r="F1727" s="17">
        <v>22.0</v>
      </c>
      <c r="G1727" s="17">
        <v>27.0</v>
      </c>
      <c r="H1727" s="17">
        <v>523.75</v>
      </c>
      <c r="I1727" s="19" t="str">
        <f t="shared" si="1"/>
        <v>North</v>
      </c>
      <c r="J1727" s="19" t="str">
        <f t="shared" si="2"/>
        <v>NORTH</v>
      </c>
      <c r="K1727" s="19" t="str">
        <f t="shared" si="3"/>
        <v>north</v>
      </c>
      <c r="L1727" s="19" t="str">
        <f t="shared" si="4"/>
        <v>Sports</v>
      </c>
      <c r="M1727" s="19" t="str">
        <f t="shared" si="5"/>
        <v>SPORTS</v>
      </c>
      <c r="N1727" s="28" t="str">
        <f t="shared" si="6"/>
        <v>sports</v>
      </c>
    </row>
    <row r="1728" ht="15.75" customHeight="1">
      <c r="A1728" s="27" t="s">
        <v>1682</v>
      </c>
      <c r="B1728" s="12">
        <v>45509.0</v>
      </c>
      <c r="C1728" s="13" t="s">
        <v>13</v>
      </c>
      <c r="D1728" s="13" t="s">
        <v>10</v>
      </c>
      <c r="E1728" s="13">
        <v>1013.24</v>
      </c>
      <c r="F1728" s="13">
        <v>7.0</v>
      </c>
      <c r="G1728" s="13">
        <v>50.0</v>
      </c>
      <c r="H1728" s="13">
        <v>76.68</v>
      </c>
      <c r="I1728" s="19" t="str">
        <f t="shared" si="1"/>
        <v>East</v>
      </c>
      <c r="J1728" s="19" t="str">
        <f t="shared" si="2"/>
        <v>EAST</v>
      </c>
      <c r="K1728" s="19" t="str">
        <f t="shared" si="3"/>
        <v>east</v>
      </c>
      <c r="L1728" s="19" t="str">
        <f t="shared" si="4"/>
        <v>Groceries</v>
      </c>
      <c r="M1728" s="19" t="str">
        <f t="shared" si="5"/>
        <v>GROCERIES</v>
      </c>
      <c r="N1728" s="28" t="str">
        <f t="shared" si="6"/>
        <v>groceries</v>
      </c>
    </row>
    <row r="1729" ht="15.75" customHeight="1">
      <c r="A1729" s="29" t="s">
        <v>1683</v>
      </c>
      <c r="B1729" s="16">
        <v>45035.0</v>
      </c>
      <c r="C1729" s="17" t="s">
        <v>13</v>
      </c>
      <c r="D1729" s="17" t="s">
        <v>10</v>
      </c>
      <c r="E1729" s="17">
        <v>3476.09</v>
      </c>
      <c r="F1729" s="17">
        <v>48.0</v>
      </c>
      <c r="G1729" s="17">
        <v>36.0</v>
      </c>
      <c r="H1729" s="17">
        <v>229.17</v>
      </c>
      <c r="I1729" s="19" t="str">
        <f t="shared" si="1"/>
        <v>East</v>
      </c>
      <c r="J1729" s="19" t="str">
        <f t="shared" si="2"/>
        <v>EAST</v>
      </c>
      <c r="K1729" s="19" t="str">
        <f t="shared" si="3"/>
        <v>east</v>
      </c>
      <c r="L1729" s="19" t="str">
        <f t="shared" si="4"/>
        <v>Groceries</v>
      </c>
      <c r="M1729" s="19" t="str">
        <f t="shared" si="5"/>
        <v>GROCERIES</v>
      </c>
      <c r="N1729" s="28" t="str">
        <f t="shared" si="6"/>
        <v>groceries</v>
      </c>
    </row>
    <row r="1730" ht="15.75" customHeight="1">
      <c r="A1730" s="27" t="s">
        <v>1684</v>
      </c>
      <c r="B1730" s="12">
        <v>45017.0</v>
      </c>
      <c r="C1730" s="13" t="s">
        <v>9</v>
      </c>
      <c r="D1730" s="13" t="s">
        <v>10</v>
      </c>
      <c r="E1730" s="13">
        <v>2711.63</v>
      </c>
      <c r="F1730" s="13">
        <v>20.0</v>
      </c>
      <c r="G1730" s="13">
        <v>24.0</v>
      </c>
      <c r="H1730" s="13">
        <v>1597.84</v>
      </c>
      <c r="I1730" s="19" t="str">
        <f t="shared" si="1"/>
        <v>North</v>
      </c>
      <c r="J1730" s="19" t="str">
        <f t="shared" si="2"/>
        <v>NORTH</v>
      </c>
      <c r="K1730" s="19" t="str">
        <f t="shared" si="3"/>
        <v>north</v>
      </c>
      <c r="L1730" s="19" t="str">
        <f t="shared" si="4"/>
        <v>Groceries</v>
      </c>
      <c r="M1730" s="19" t="str">
        <f t="shared" si="5"/>
        <v>GROCERIES</v>
      </c>
      <c r="N1730" s="28" t="str">
        <f t="shared" si="6"/>
        <v>groceries</v>
      </c>
    </row>
    <row r="1731" ht="15.75" customHeight="1">
      <c r="A1731" s="29" t="s">
        <v>1685</v>
      </c>
      <c r="B1731" s="16">
        <v>45079.0</v>
      </c>
      <c r="C1731" s="17" t="s">
        <v>9</v>
      </c>
      <c r="D1731" s="17" t="s">
        <v>19</v>
      </c>
      <c r="E1731" s="17">
        <v>2233.28</v>
      </c>
      <c r="F1731" s="17">
        <v>13.0</v>
      </c>
      <c r="G1731" s="17">
        <v>14.0</v>
      </c>
      <c r="H1731" s="17">
        <v>1797.73</v>
      </c>
      <c r="I1731" s="19" t="str">
        <f t="shared" si="1"/>
        <v>North</v>
      </c>
      <c r="J1731" s="19" t="str">
        <f t="shared" si="2"/>
        <v>NORTH</v>
      </c>
      <c r="K1731" s="19" t="str">
        <f t="shared" si="3"/>
        <v>north</v>
      </c>
      <c r="L1731" s="19" t="str">
        <f t="shared" si="4"/>
        <v>Furniture</v>
      </c>
      <c r="M1731" s="19" t="str">
        <f t="shared" si="5"/>
        <v>FURNITURE</v>
      </c>
      <c r="N1731" s="28" t="str">
        <f t="shared" si="6"/>
        <v>furniture</v>
      </c>
    </row>
    <row r="1732" ht="15.75" customHeight="1">
      <c r="A1732" s="27" t="s">
        <v>1686</v>
      </c>
      <c r="B1732" s="12">
        <v>45283.0</v>
      </c>
      <c r="C1732" s="13" t="s">
        <v>16</v>
      </c>
      <c r="D1732" s="13" t="s">
        <v>10</v>
      </c>
      <c r="E1732" s="13">
        <v>3995.8</v>
      </c>
      <c r="F1732" s="13">
        <v>37.0</v>
      </c>
      <c r="G1732" s="13">
        <v>24.0</v>
      </c>
      <c r="H1732" s="13">
        <v>1139.69</v>
      </c>
      <c r="I1732" s="19" t="str">
        <f t="shared" si="1"/>
        <v>South</v>
      </c>
      <c r="J1732" s="19" t="str">
        <f t="shared" si="2"/>
        <v>SOUTH</v>
      </c>
      <c r="K1732" s="19" t="str">
        <f t="shared" si="3"/>
        <v>south</v>
      </c>
      <c r="L1732" s="19" t="str">
        <f t="shared" si="4"/>
        <v>Groceries</v>
      </c>
      <c r="M1732" s="19" t="str">
        <f t="shared" si="5"/>
        <v>GROCERIES</v>
      </c>
      <c r="N1732" s="28" t="str">
        <f t="shared" si="6"/>
        <v>groceries</v>
      </c>
    </row>
    <row r="1733" ht="15.75" customHeight="1">
      <c r="A1733" s="29" t="s">
        <v>1687</v>
      </c>
      <c r="B1733" s="16">
        <v>45464.0</v>
      </c>
      <c r="C1733" s="17" t="s">
        <v>12</v>
      </c>
      <c r="D1733" s="17" t="s">
        <v>17</v>
      </c>
      <c r="E1733" s="17">
        <v>4729.01</v>
      </c>
      <c r="F1733" s="17">
        <v>27.0</v>
      </c>
      <c r="G1733" s="17">
        <v>45.0</v>
      </c>
      <c r="H1733" s="17">
        <v>644.38</v>
      </c>
      <c r="I1733" s="19" t="str">
        <f t="shared" si="1"/>
        <v>West</v>
      </c>
      <c r="J1733" s="19" t="str">
        <f t="shared" si="2"/>
        <v>WEST</v>
      </c>
      <c r="K1733" s="19" t="str">
        <f t="shared" si="3"/>
        <v>west</v>
      </c>
      <c r="L1733" s="19" t="str">
        <f t="shared" si="4"/>
        <v>Clothing</v>
      </c>
      <c r="M1733" s="19" t="str">
        <f t="shared" si="5"/>
        <v>CLOTHING</v>
      </c>
      <c r="N1733" s="28" t="str">
        <f t="shared" si="6"/>
        <v>clothing</v>
      </c>
    </row>
    <row r="1734" ht="15.75" customHeight="1">
      <c r="A1734" s="27" t="s">
        <v>1688</v>
      </c>
      <c r="B1734" s="12">
        <v>45268.0</v>
      </c>
      <c r="C1734" s="13" t="s">
        <v>9</v>
      </c>
      <c r="D1734" s="13" t="s">
        <v>10</v>
      </c>
      <c r="E1734" s="13">
        <v>3335.95</v>
      </c>
      <c r="F1734" s="13">
        <v>6.0</v>
      </c>
      <c r="G1734" s="13">
        <v>5.0</v>
      </c>
      <c r="H1734" s="13">
        <v>1075.53</v>
      </c>
      <c r="I1734" s="19" t="str">
        <f t="shared" si="1"/>
        <v>North</v>
      </c>
      <c r="J1734" s="19" t="str">
        <f t="shared" si="2"/>
        <v>NORTH</v>
      </c>
      <c r="K1734" s="19" t="str">
        <f t="shared" si="3"/>
        <v>north</v>
      </c>
      <c r="L1734" s="19" t="str">
        <f t="shared" si="4"/>
        <v>Groceries</v>
      </c>
      <c r="M1734" s="19" t="str">
        <f t="shared" si="5"/>
        <v>GROCERIES</v>
      </c>
      <c r="N1734" s="28" t="str">
        <f t="shared" si="6"/>
        <v>groceries</v>
      </c>
    </row>
    <row r="1735" ht="15.75" customHeight="1">
      <c r="A1735" s="29" t="s">
        <v>1689</v>
      </c>
      <c r="B1735" s="16">
        <v>45537.0</v>
      </c>
      <c r="C1735" s="17" t="s">
        <v>9</v>
      </c>
      <c r="D1735" s="17" t="s">
        <v>19</v>
      </c>
      <c r="E1735" s="17">
        <v>4290.41</v>
      </c>
      <c r="F1735" s="17">
        <v>15.0</v>
      </c>
      <c r="G1735" s="17">
        <v>47.0</v>
      </c>
      <c r="H1735" s="17">
        <v>620.72</v>
      </c>
      <c r="I1735" s="19" t="str">
        <f t="shared" si="1"/>
        <v>North</v>
      </c>
      <c r="J1735" s="19" t="str">
        <f t="shared" si="2"/>
        <v>NORTH</v>
      </c>
      <c r="K1735" s="19" t="str">
        <f t="shared" si="3"/>
        <v>north</v>
      </c>
      <c r="L1735" s="19" t="str">
        <f t="shared" si="4"/>
        <v>Furniture</v>
      </c>
      <c r="M1735" s="19" t="str">
        <f t="shared" si="5"/>
        <v>FURNITURE</v>
      </c>
      <c r="N1735" s="28" t="str">
        <f t="shared" si="6"/>
        <v>furniture</v>
      </c>
    </row>
    <row r="1736" ht="15.75" customHeight="1">
      <c r="A1736" s="27" t="s">
        <v>1690</v>
      </c>
      <c r="B1736" s="12">
        <v>45522.0</v>
      </c>
      <c r="C1736" s="13" t="s">
        <v>13</v>
      </c>
      <c r="D1736" s="13" t="s">
        <v>21</v>
      </c>
      <c r="E1736" s="13">
        <v>4856.72</v>
      </c>
      <c r="F1736" s="13">
        <v>1.0</v>
      </c>
      <c r="G1736" s="13">
        <v>23.0</v>
      </c>
      <c r="H1736" s="13">
        <v>1698.82</v>
      </c>
      <c r="I1736" s="19" t="str">
        <f t="shared" si="1"/>
        <v>East</v>
      </c>
      <c r="J1736" s="19" t="str">
        <f t="shared" si="2"/>
        <v>EAST</v>
      </c>
      <c r="K1736" s="19" t="str">
        <f t="shared" si="3"/>
        <v>east</v>
      </c>
      <c r="L1736" s="19" t="str">
        <f t="shared" si="4"/>
        <v>Sports</v>
      </c>
      <c r="M1736" s="19" t="str">
        <f t="shared" si="5"/>
        <v>SPORTS</v>
      </c>
      <c r="N1736" s="28" t="str">
        <f t="shared" si="6"/>
        <v>sports</v>
      </c>
    </row>
    <row r="1737" ht="15.75" customHeight="1">
      <c r="A1737" s="29" t="s">
        <v>1691</v>
      </c>
      <c r="B1737" s="16">
        <v>45201.0</v>
      </c>
      <c r="C1737" s="17" t="s">
        <v>9</v>
      </c>
      <c r="D1737" s="17" t="s">
        <v>17</v>
      </c>
      <c r="E1737" s="17">
        <v>4480.45</v>
      </c>
      <c r="F1737" s="17">
        <v>4.0</v>
      </c>
      <c r="G1737" s="17">
        <v>33.0</v>
      </c>
      <c r="H1737" s="17">
        <v>502.39</v>
      </c>
      <c r="I1737" s="19" t="str">
        <f t="shared" si="1"/>
        <v>North</v>
      </c>
      <c r="J1737" s="19" t="str">
        <f t="shared" si="2"/>
        <v>NORTH</v>
      </c>
      <c r="K1737" s="19" t="str">
        <f t="shared" si="3"/>
        <v>north</v>
      </c>
      <c r="L1737" s="19" t="str">
        <f t="shared" si="4"/>
        <v>Clothing</v>
      </c>
      <c r="M1737" s="19" t="str">
        <f t="shared" si="5"/>
        <v>CLOTHING</v>
      </c>
      <c r="N1737" s="28" t="str">
        <f t="shared" si="6"/>
        <v>clothing</v>
      </c>
    </row>
    <row r="1738" ht="15.75" customHeight="1">
      <c r="A1738" s="27" t="s">
        <v>1692</v>
      </c>
      <c r="B1738" s="12">
        <v>45102.0</v>
      </c>
      <c r="C1738" s="13" t="s">
        <v>16</v>
      </c>
      <c r="D1738" s="13" t="s">
        <v>19</v>
      </c>
      <c r="E1738" s="13">
        <v>4858.94</v>
      </c>
      <c r="F1738" s="13">
        <v>33.0</v>
      </c>
      <c r="G1738" s="13">
        <v>7.0</v>
      </c>
      <c r="H1738" s="13">
        <v>1872.58</v>
      </c>
      <c r="I1738" s="19" t="str">
        <f t="shared" si="1"/>
        <v>South</v>
      </c>
      <c r="J1738" s="19" t="str">
        <f t="shared" si="2"/>
        <v>SOUTH</v>
      </c>
      <c r="K1738" s="19" t="str">
        <f t="shared" si="3"/>
        <v>south</v>
      </c>
      <c r="L1738" s="19" t="str">
        <f t="shared" si="4"/>
        <v>Furniture</v>
      </c>
      <c r="M1738" s="19" t="str">
        <f t="shared" si="5"/>
        <v>FURNITURE</v>
      </c>
      <c r="N1738" s="28" t="str">
        <f t="shared" si="6"/>
        <v>furniture</v>
      </c>
    </row>
    <row r="1739" ht="15.75" customHeight="1">
      <c r="A1739" s="29" t="s">
        <v>1693</v>
      </c>
      <c r="B1739" s="16">
        <v>44995.0</v>
      </c>
      <c r="C1739" s="17" t="s">
        <v>13</v>
      </c>
      <c r="D1739" s="17" t="s">
        <v>21</v>
      </c>
      <c r="E1739" s="17">
        <v>4625.16</v>
      </c>
      <c r="F1739" s="17">
        <v>21.0</v>
      </c>
      <c r="G1739" s="17">
        <v>3.0</v>
      </c>
      <c r="H1739" s="17">
        <v>858.54</v>
      </c>
      <c r="I1739" s="19" t="str">
        <f t="shared" si="1"/>
        <v>East</v>
      </c>
      <c r="J1739" s="19" t="str">
        <f t="shared" si="2"/>
        <v>EAST</v>
      </c>
      <c r="K1739" s="19" t="str">
        <f t="shared" si="3"/>
        <v>east</v>
      </c>
      <c r="L1739" s="19" t="str">
        <f t="shared" si="4"/>
        <v>Sports</v>
      </c>
      <c r="M1739" s="19" t="str">
        <f t="shared" si="5"/>
        <v>SPORTS</v>
      </c>
      <c r="N1739" s="28" t="str">
        <f t="shared" si="6"/>
        <v>sports</v>
      </c>
    </row>
    <row r="1740" ht="15.75" customHeight="1">
      <c r="A1740" s="27" t="s">
        <v>1694</v>
      </c>
      <c r="B1740" s="12">
        <v>45463.0</v>
      </c>
      <c r="C1740" s="13" t="s">
        <v>12</v>
      </c>
      <c r="D1740" s="13" t="s">
        <v>10</v>
      </c>
      <c r="E1740" s="13">
        <v>3587.16</v>
      </c>
      <c r="F1740" s="13">
        <v>10.0</v>
      </c>
      <c r="G1740" s="13">
        <v>13.0</v>
      </c>
      <c r="H1740" s="13">
        <v>540.5</v>
      </c>
      <c r="I1740" s="19" t="str">
        <f t="shared" si="1"/>
        <v>West</v>
      </c>
      <c r="J1740" s="19" t="str">
        <f t="shared" si="2"/>
        <v>WEST</v>
      </c>
      <c r="K1740" s="19" t="str">
        <f t="shared" si="3"/>
        <v>west</v>
      </c>
      <c r="L1740" s="19" t="str">
        <f t="shared" si="4"/>
        <v>Groceries</v>
      </c>
      <c r="M1740" s="19" t="str">
        <f t="shared" si="5"/>
        <v>GROCERIES</v>
      </c>
      <c r="N1740" s="28" t="str">
        <f t="shared" si="6"/>
        <v>groceries</v>
      </c>
    </row>
    <row r="1741" ht="15.75" customHeight="1">
      <c r="A1741" s="29" t="s">
        <v>1695</v>
      </c>
      <c r="B1741" s="16">
        <v>45207.0</v>
      </c>
      <c r="C1741" s="17" t="s">
        <v>16</v>
      </c>
      <c r="D1741" s="17" t="s">
        <v>21</v>
      </c>
      <c r="E1741" s="17">
        <v>3577.17</v>
      </c>
      <c r="F1741" s="17">
        <v>9.0</v>
      </c>
      <c r="G1741" s="17">
        <v>35.0</v>
      </c>
      <c r="H1741" s="17">
        <v>1872.95</v>
      </c>
      <c r="I1741" s="19" t="str">
        <f t="shared" si="1"/>
        <v>South</v>
      </c>
      <c r="J1741" s="19" t="str">
        <f t="shared" si="2"/>
        <v>SOUTH</v>
      </c>
      <c r="K1741" s="19" t="str">
        <f t="shared" si="3"/>
        <v>south</v>
      </c>
      <c r="L1741" s="19" t="str">
        <f t="shared" si="4"/>
        <v>Sports</v>
      </c>
      <c r="M1741" s="19" t="str">
        <f t="shared" si="5"/>
        <v>SPORTS</v>
      </c>
      <c r="N1741" s="28" t="str">
        <f t="shared" si="6"/>
        <v>sports</v>
      </c>
    </row>
    <row r="1742" ht="15.75" customHeight="1">
      <c r="A1742" s="27" t="s">
        <v>1696</v>
      </c>
      <c r="B1742" s="12">
        <v>45324.0</v>
      </c>
      <c r="C1742" s="13" t="s">
        <v>12</v>
      </c>
      <c r="D1742" s="13" t="s">
        <v>23</v>
      </c>
      <c r="E1742" s="13">
        <v>972.72</v>
      </c>
      <c r="F1742" s="13">
        <v>31.0</v>
      </c>
      <c r="G1742" s="13">
        <v>47.0</v>
      </c>
      <c r="H1742" s="13">
        <v>1039.47</v>
      </c>
      <c r="I1742" s="19" t="str">
        <f t="shared" si="1"/>
        <v>West</v>
      </c>
      <c r="J1742" s="19" t="str">
        <f t="shared" si="2"/>
        <v>WEST</v>
      </c>
      <c r="K1742" s="19" t="str">
        <f t="shared" si="3"/>
        <v>west</v>
      </c>
      <c r="L1742" s="19" t="str">
        <f t="shared" si="4"/>
        <v>Electronics</v>
      </c>
      <c r="M1742" s="19" t="str">
        <f t="shared" si="5"/>
        <v>ELECTRONICS</v>
      </c>
      <c r="N1742" s="28" t="str">
        <f t="shared" si="6"/>
        <v>electronics</v>
      </c>
    </row>
    <row r="1743" ht="15.75" customHeight="1">
      <c r="A1743" s="29" t="s">
        <v>1697</v>
      </c>
      <c r="B1743" s="16">
        <v>45406.0</v>
      </c>
      <c r="C1743" s="17" t="s">
        <v>13</v>
      </c>
      <c r="D1743" s="17" t="s">
        <v>21</v>
      </c>
      <c r="E1743" s="17">
        <v>2325.33</v>
      </c>
      <c r="F1743" s="17">
        <v>40.0</v>
      </c>
      <c r="G1743" s="17">
        <v>16.0</v>
      </c>
      <c r="H1743" s="17">
        <v>1949.16</v>
      </c>
      <c r="I1743" s="19" t="str">
        <f t="shared" si="1"/>
        <v>East</v>
      </c>
      <c r="J1743" s="19" t="str">
        <f t="shared" si="2"/>
        <v>EAST</v>
      </c>
      <c r="K1743" s="19" t="str">
        <f t="shared" si="3"/>
        <v>east</v>
      </c>
      <c r="L1743" s="19" t="str">
        <f t="shared" si="4"/>
        <v>Sports</v>
      </c>
      <c r="M1743" s="19" t="str">
        <f t="shared" si="5"/>
        <v>SPORTS</v>
      </c>
      <c r="N1743" s="28" t="str">
        <f t="shared" si="6"/>
        <v>sports</v>
      </c>
    </row>
    <row r="1744" ht="15.75" customHeight="1">
      <c r="A1744" s="27" t="s">
        <v>1698</v>
      </c>
      <c r="B1744" s="12">
        <v>45094.0</v>
      </c>
      <c r="C1744" s="13" t="s">
        <v>16</v>
      </c>
      <c r="D1744" s="13" t="s">
        <v>19</v>
      </c>
      <c r="E1744" s="13">
        <v>1444.94</v>
      </c>
      <c r="F1744" s="13">
        <v>35.0</v>
      </c>
      <c r="G1744" s="13">
        <v>46.0</v>
      </c>
      <c r="H1744" s="13">
        <v>233.56</v>
      </c>
      <c r="I1744" s="19" t="str">
        <f t="shared" si="1"/>
        <v>South</v>
      </c>
      <c r="J1744" s="19" t="str">
        <f t="shared" si="2"/>
        <v>SOUTH</v>
      </c>
      <c r="K1744" s="19" t="str">
        <f t="shared" si="3"/>
        <v>south</v>
      </c>
      <c r="L1744" s="19" t="str">
        <f t="shared" si="4"/>
        <v>Furniture</v>
      </c>
      <c r="M1744" s="19" t="str">
        <f t="shared" si="5"/>
        <v>FURNITURE</v>
      </c>
      <c r="N1744" s="28" t="str">
        <f t="shared" si="6"/>
        <v>furniture</v>
      </c>
    </row>
    <row r="1745" ht="15.75" customHeight="1">
      <c r="A1745" s="29" t="s">
        <v>1699</v>
      </c>
      <c r="B1745" s="16">
        <v>45060.0</v>
      </c>
      <c r="C1745" s="17" t="s">
        <v>13</v>
      </c>
      <c r="D1745" s="17" t="s">
        <v>23</v>
      </c>
      <c r="E1745" s="17">
        <v>3207.17</v>
      </c>
      <c r="F1745" s="17">
        <v>17.0</v>
      </c>
      <c r="G1745" s="17">
        <v>9.0</v>
      </c>
      <c r="H1745" s="17">
        <v>1347.83</v>
      </c>
      <c r="I1745" s="19" t="str">
        <f t="shared" si="1"/>
        <v>East</v>
      </c>
      <c r="J1745" s="19" t="str">
        <f t="shared" si="2"/>
        <v>EAST</v>
      </c>
      <c r="K1745" s="19" t="str">
        <f t="shared" si="3"/>
        <v>east</v>
      </c>
      <c r="L1745" s="19" t="str">
        <f t="shared" si="4"/>
        <v>Electronics</v>
      </c>
      <c r="M1745" s="19" t="str">
        <f t="shared" si="5"/>
        <v>ELECTRONICS</v>
      </c>
      <c r="N1745" s="28" t="str">
        <f t="shared" si="6"/>
        <v>electronics</v>
      </c>
    </row>
    <row r="1746" ht="15.75" customHeight="1">
      <c r="A1746" s="27" t="s">
        <v>1700</v>
      </c>
      <c r="B1746" s="12">
        <v>44918.0</v>
      </c>
      <c r="C1746" s="13" t="s">
        <v>16</v>
      </c>
      <c r="D1746" s="13" t="s">
        <v>23</v>
      </c>
      <c r="E1746" s="13">
        <v>2247.12</v>
      </c>
      <c r="F1746" s="13">
        <v>3.0</v>
      </c>
      <c r="G1746" s="13">
        <v>41.0</v>
      </c>
      <c r="H1746" s="13">
        <v>1107.36</v>
      </c>
      <c r="I1746" s="19" t="str">
        <f t="shared" si="1"/>
        <v>South</v>
      </c>
      <c r="J1746" s="19" t="str">
        <f t="shared" si="2"/>
        <v>SOUTH</v>
      </c>
      <c r="K1746" s="19" t="str">
        <f t="shared" si="3"/>
        <v>south</v>
      </c>
      <c r="L1746" s="19" t="str">
        <f t="shared" si="4"/>
        <v>Electronics</v>
      </c>
      <c r="M1746" s="19" t="str">
        <f t="shared" si="5"/>
        <v>ELECTRONICS</v>
      </c>
      <c r="N1746" s="28" t="str">
        <f t="shared" si="6"/>
        <v>electronics</v>
      </c>
    </row>
    <row r="1747" ht="15.75" customHeight="1">
      <c r="A1747" s="29" t="s">
        <v>1701</v>
      </c>
      <c r="B1747" s="16">
        <v>45504.0</v>
      </c>
      <c r="C1747" s="17" t="s">
        <v>9</v>
      </c>
      <c r="D1747" s="17" t="s">
        <v>10</v>
      </c>
      <c r="E1747" s="17">
        <v>3736.84</v>
      </c>
      <c r="F1747" s="17">
        <v>8.0</v>
      </c>
      <c r="G1747" s="17">
        <v>23.0</v>
      </c>
      <c r="H1747" s="17">
        <v>1557.91</v>
      </c>
      <c r="I1747" s="19" t="str">
        <f t="shared" si="1"/>
        <v>North</v>
      </c>
      <c r="J1747" s="19" t="str">
        <f t="shared" si="2"/>
        <v>NORTH</v>
      </c>
      <c r="K1747" s="19" t="str">
        <f t="shared" si="3"/>
        <v>north</v>
      </c>
      <c r="L1747" s="19" t="str">
        <f t="shared" si="4"/>
        <v>Groceries</v>
      </c>
      <c r="M1747" s="19" t="str">
        <f t="shared" si="5"/>
        <v>GROCERIES</v>
      </c>
      <c r="N1747" s="28" t="str">
        <f t="shared" si="6"/>
        <v>groceries</v>
      </c>
    </row>
    <row r="1748" ht="15.75" customHeight="1">
      <c r="A1748" s="27" t="s">
        <v>1702</v>
      </c>
      <c r="B1748" s="12">
        <v>45106.0</v>
      </c>
      <c r="C1748" s="13" t="s">
        <v>16</v>
      </c>
      <c r="D1748" s="13" t="s">
        <v>17</v>
      </c>
      <c r="E1748" s="13">
        <v>3435.44</v>
      </c>
      <c r="F1748" s="13">
        <v>31.0</v>
      </c>
      <c r="G1748" s="13">
        <v>34.0</v>
      </c>
      <c r="H1748" s="13">
        <v>775.13</v>
      </c>
      <c r="I1748" s="19" t="str">
        <f t="shared" si="1"/>
        <v>South</v>
      </c>
      <c r="J1748" s="19" t="str">
        <f t="shared" si="2"/>
        <v>SOUTH</v>
      </c>
      <c r="K1748" s="19" t="str">
        <f t="shared" si="3"/>
        <v>south</v>
      </c>
      <c r="L1748" s="19" t="str">
        <f t="shared" si="4"/>
        <v>Clothing</v>
      </c>
      <c r="M1748" s="19" t="str">
        <f t="shared" si="5"/>
        <v>CLOTHING</v>
      </c>
      <c r="N1748" s="28" t="str">
        <f t="shared" si="6"/>
        <v>clothing</v>
      </c>
    </row>
    <row r="1749" ht="15.75" customHeight="1">
      <c r="A1749" s="29" t="s">
        <v>1703</v>
      </c>
      <c r="B1749" s="16">
        <v>45061.0</v>
      </c>
      <c r="C1749" s="17" t="s">
        <v>9</v>
      </c>
      <c r="D1749" s="17" t="s">
        <v>19</v>
      </c>
      <c r="E1749" s="17">
        <v>2562.49</v>
      </c>
      <c r="F1749" s="17">
        <v>4.0</v>
      </c>
      <c r="G1749" s="17">
        <v>24.0</v>
      </c>
      <c r="H1749" s="17">
        <v>1814.02</v>
      </c>
      <c r="I1749" s="19" t="str">
        <f t="shared" si="1"/>
        <v>North</v>
      </c>
      <c r="J1749" s="19" t="str">
        <f t="shared" si="2"/>
        <v>NORTH</v>
      </c>
      <c r="K1749" s="19" t="str">
        <f t="shared" si="3"/>
        <v>north</v>
      </c>
      <c r="L1749" s="19" t="str">
        <f t="shared" si="4"/>
        <v>Furniture</v>
      </c>
      <c r="M1749" s="19" t="str">
        <f t="shared" si="5"/>
        <v>FURNITURE</v>
      </c>
      <c r="N1749" s="28" t="str">
        <f t="shared" si="6"/>
        <v>furniture</v>
      </c>
    </row>
    <row r="1750" ht="15.75" customHeight="1">
      <c r="A1750" s="27" t="s">
        <v>1704</v>
      </c>
      <c r="B1750" s="12">
        <v>45579.0</v>
      </c>
      <c r="C1750" s="13" t="s">
        <v>12</v>
      </c>
      <c r="D1750" s="13" t="s">
        <v>10</v>
      </c>
      <c r="E1750" s="13">
        <v>472.48</v>
      </c>
      <c r="F1750" s="13">
        <v>28.0</v>
      </c>
      <c r="G1750" s="13">
        <v>49.0</v>
      </c>
      <c r="H1750" s="13">
        <v>1005.23</v>
      </c>
      <c r="I1750" s="19" t="str">
        <f t="shared" si="1"/>
        <v>West</v>
      </c>
      <c r="J1750" s="19" t="str">
        <f t="shared" si="2"/>
        <v>WEST</v>
      </c>
      <c r="K1750" s="19" t="str">
        <f t="shared" si="3"/>
        <v>west</v>
      </c>
      <c r="L1750" s="19" t="str">
        <f t="shared" si="4"/>
        <v>Groceries</v>
      </c>
      <c r="M1750" s="19" t="str">
        <f t="shared" si="5"/>
        <v>GROCERIES</v>
      </c>
      <c r="N1750" s="28" t="str">
        <f t="shared" si="6"/>
        <v>groceries</v>
      </c>
    </row>
    <row r="1751" ht="15.75" customHeight="1">
      <c r="A1751" s="29" t="s">
        <v>1705</v>
      </c>
      <c r="B1751" s="16">
        <v>45097.0</v>
      </c>
      <c r="C1751" s="17" t="s">
        <v>12</v>
      </c>
      <c r="D1751" s="17" t="s">
        <v>21</v>
      </c>
      <c r="E1751" s="17">
        <v>2432.73</v>
      </c>
      <c r="F1751" s="17">
        <v>42.0</v>
      </c>
      <c r="G1751" s="17">
        <v>35.0</v>
      </c>
      <c r="H1751" s="17">
        <v>808.29</v>
      </c>
      <c r="I1751" s="19" t="str">
        <f t="shared" si="1"/>
        <v>West</v>
      </c>
      <c r="J1751" s="19" t="str">
        <f t="shared" si="2"/>
        <v>WEST</v>
      </c>
      <c r="K1751" s="19" t="str">
        <f t="shared" si="3"/>
        <v>west</v>
      </c>
      <c r="L1751" s="19" t="str">
        <f t="shared" si="4"/>
        <v>Sports</v>
      </c>
      <c r="M1751" s="19" t="str">
        <f t="shared" si="5"/>
        <v>SPORTS</v>
      </c>
      <c r="N1751" s="28" t="str">
        <f t="shared" si="6"/>
        <v>sports</v>
      </c>
    </row>
    <row r="1752" ht="15.75" customHeight="1">
      <c r="A1752" s="27" t="s">
        <v>1706</v>
      </c>
      <c r="B1752" s="12">
        <v>44928.0</v>
      </c>
      <c r="C1752" s="13" t="s">
        <v>13</v>
      </c>
      <c r="D1752" s="13" t="s">
        <v>19</v>
      </c>
      <c r="E1752" s="13">
        <v>2712.03</v>
      </c>
      <c r="F1752" s="13">
        <v>36.0</v>
      </c>
      <c r="G1752" s="13">
        <v>36.0</v>
      </c>
      <c r="H1752" s="13">
        <v>478.12</v>
      </c>
      <c r="I1752" s="19" t="str">
        <f t="shared" si="1"/>
        <v>East</v>
      </c>
      <c r="J1752" s="19" t="str">
        <f t="shared" si="2"/>
        <v>EAST</v>
      </c>
      <c r="K1752" s="19" t="str">
        <f t="shared" si="3"/>
        <v>east</v>
      </c>
      <c r="L1752" s="19" t="str">
        <f t="shared" si="4"/>
        <v>Furniture</v>
      </c>
      <c r="M1752" s="19" t="str">
        <f t="shared" si="5"/>
        <v>FURNITURE</v>
      </c>
      <c r="N1752" s="28" t="str">
        <f t="shared" si="6"/>
        <v>furniture</v>
      </c>
    </row>
    <row r="1753" ht="15.75" customHeight="1">
      <c r="A1753" s="29" t="s">
        <v>1707</v>
      </c>
      <c r="B1753" s="16">
        <v>45236.0</v>
      </c>
      <c r="C1753" s="17" t="s">
        <v>9</v>
      </c>
      <c r="D1753" s="17" t="s">
        <v>21</v>
      </c>
      <c r="E1753" s="17">
        <v>683.45</v>
      </c>
      <c r="F1753" s="17">
        <v>25.0</v>
      </c>
      <c r="G1753" s="17">
        <v>6.0</v>
      </c>
      <c r="H1753" s="17">
        <v>987.87</v>
      </c>
      <c r="I1753" s="19" t="str">
        <f t="shared" si="1"/>
        <v>North</v>
      </c>
      <c r="J1753" s="19" t="str">
        <f t="shared" si="2"/>
        <v>NORTH</v>
      </c>
      <c r="K1753" s="19" t="str">
        <f t="shared" si="3"/>
        <v>north</v>
      </c>
      <c r="L1753" s="19" t="str">
        <f t="shared" si="4"/>
        <v>Sports</v>
      </c>
      <c r="M1753" s="19" t="str">
        <f t="shared" si="5"/>
        <v>SPORTS</v>
      </c>
      <c r="N1753" s="28" t="str">
        <f t="shared" si="6"/>
        <v>sports</v>
      </c>
    </row>
    <row r="1754" ht="15.75" customHeight="1">
      <c r="A1754" s="27" t="s">
        <v>1708</v>
      </c>
      <c r="B1754" s="12">
        <v>45055.0</v>
      </c>
      <c r="C1754" s="13" t="s">
        <v>9</v>
      </c>
      <c r="D1754" s="13" t="s">
        <v>19</v>
      </c>
      <c r="E1754" s="13">
        <v>450.09</v>
      </c>
      <c r="F1754" s="13">
        <v>20.0</v>
      </c>
      <c r="G1754" s="13">
        <v>10.0</v>
      </c>
      <c r="H1754" s="13">
        <v>159.67</v>
      </c>
      <c r="I1754" s="19" t="str">
        <f t="shared" si="1"/>
        <v>North</v>
      </c>
      <c r="J1754" s="19" t="str">
        <f t="shared" si="2"/>
        <v>NORTH</v>
      </c>
      <c r="K1754" s="19" t="str">
        <f t="shared" si="3"/>
        <v>north</v>
      </c>
      <c r="L1754" s="19" t="str">
        <f t="shared" si="4"/>
        <v>Furniture</v>
      </c>
      <c r="M1754" s="19" t="str">
        <f t="shared" si="5"/>
        <v>FURNITURE</v>
      </c>
      <c r="N1754" s="28" t="str">
        <f t="shared" si="6"/>
        <v>furniture</v>
      </c>
    </row>
    <row r="1755" ht="15.75" customHeight="1">
      <c r="A1755" s="29" t="s">
        <v>1709</v>
      </c>
      <c r="B1755" s="16">
        <v>45102.0</v>
      </c>
      <c r="C1755" s="17" t="s">
        <v>16</v>
      </c>
      <c r="D1755" s="17" t="s">
        <v>17</v>
      </c>
      <c r="E1755" s="17">
        <v>2374.48</v>
      </c>
      <c r="F1755" s="17">
        <v>40.0</v>
      </c>
      <c r="G1755" s="17">
        <v>29.0</v>
      </c>
      <c r="H1755" s="17">
        <v>251.24</v>
      </c>
      <c r="I1755" s="19" t="str">
        <f t="shared" si="1"/>
        <v>South</v>
      </c>
      <c r="J1755" s="19" t="str">
        <f t="shared" si="2"/>
        <v>SOUTH</v>
      </c>
      <c r="K1755" s="19" t="str">
        <f t="shared" si="3"/>
        <v>south</v>
      </c>
      <c r="L1755" s="19" t="str">
        <f t="shared" si="4"/>
        <v>Clothing</v>
      </c>
      <c r="M1755" s="19" t="str">
        <f t="shared" si="5"/>
        <v>CLOTHING</v>
      </c>
      <c r="N1755" s="28" t="str">
        <f t="shared" si="6"/>
        <v>clothing</v>
      </c>
    </row>
    <row r="1756" ht="15.75" customHeight="1">
      <c r="A1756" s="27" t="s">
        <v>1710</v>
      </c>
      <c r="B1756" s="12">
        <v>45019.0</v>
      </c>
      <c r="C1756" s="13" t="s">
        <v>16</v>
      </c>
      <c r="D1756" s="13" t="s">
        <v>23</v>
      </c>
      <c r="E1756" s="13">
        <v>4575.67</v>
      </c>
      <c r="F1756" s="13">
        <v>46.0</v>
      </c>
      <c r="G1756" s="13">
        <v>34.0</v>
      </c>
      <c r="H1756" s="13">
        <v>166.26</v>
      </c>
      <c r="I1756" s="19" t="str">
        <f t="shared" si="1"/>
        <v>South</v>
      </c>
      <c r="J1756" s="19" t="str">
        <f t="shared" si="2"/>
        <v>SOUTH</v>
      </c>
      <c r="K1756" s="19" t="str">
        <f t="shared" si="3"/>
        <v>south</v>
      </c>
      <c r="L1756" s="19" t="str">
        <f t="shared" si="4"/>
        <v>Electronics</v>
      </c>
      <c r="M1756" s="19" t="str">
        <f t="shared" si="5"/>
        <v>ELECTRONICS</v>
      </c>
      <c r="N1756" s="28" t="str">
        <f t="shared" si="6"/>
        <v>electronics</v>
      </c>
    </row>
    <row r="1757" ht="15.75" customHeight="1">
      <c r="A1757" s="29" t="s">
        <v>1711</v>
      </c>
      <c r="B1757" s="16">
        <v>45109.0</v>
      </c>
      <c r="C1757" s="17" t="s">
        <v>13</v>
      </c>
      <c r="D1757" s="17" t="s">
        <v>23</v>
      </c>
      <c r="E1757" s="17">
        <v>970.7</v>
      </c>
      <c r="F1757" s="17">
        <v>3.0</v>
      </c>
      <c r="G1757" s="17">
        <v>38.0</v>
      </c>
      <c r="H1757" s="17">
        <v>491.61</v>
      </c>
      <c r="I1757" s="19" t="str">
        <f t="shared" si="1"/>
        <v>East</v>
      </c>
      <c r="J1757" s="19" t="str">
        <f t="shared" si="2"/>
        <v>EAST</v>
      </c>
      <c r="K1757" s="19" t="str">
        <f t="shared" si="3"/>
        <v>east</v>
      </c>
      <c r="L1757" s="19" t="str">
        <f t="shared" si="4"/>
        <v>Electronics</v>
      </c>
      <c r="M1757" s="19" t="str">
        <f t="shared" si="5"/>
        <v>ELECTRONICS</v>
      </c>
      <c r="N1757" s="28" t="str">
        <f t="shared" si="6"/>
        <v>electronics</v>
      </c>
    </row>
    <row r="1758" ht="15.75" customHeight="1">
      <c r="A1758" s="27" t="s">
        <v>1712</v>
      </c>
      <c r="B1758" s="12">
        <v>45403.0</v>
      </c>
      <c r="C1758" s="13" t="s">
        <v>9</v>
      </c>
      <c r="D1758" s="13" t="s">
        <v>10</v>
      </c>
      <c r="E1758" s="13">
        <v>4630.13</v>
      </c>
      <c r="F1758" s="13">
        <v>26.0</v>
      </c>
      <c r="G1758" s="13">
        <v>18.0</v>
      </c>
      <c r="H1758" s="13">
        <v>198.47</v>
      </c>
      <c r="I1758" s="19" t="str">
        <f t="shared" si="1"/>
        <v>North</v>
      </c>
      <c r="J1758" s="19" t="str">
        <f t="shared" si="2"/>
        <v>NORTH</v>
      </c>
      <c r="K1758" s="19" t="str">
        <f t="shared" si="3"/>
        <v>north</v>
      </c>
      <c r="L1758" s="19" t="str">
        <f t="shared" si="4"/>
        <v>Groceries</v>
      </c>
      <c r="M1758" s="19" t="str">
        <f t="shared" si="5"/>
        <v>GROCERIES</v>
      </c>
      <c r="N1758" s="28" t="str">
        <f t="shared" si="6"/>
        <v>groceries</v>
      </c>
    </row>
    <row r="1759" ht="15.75" customHeight="1">
      <c r="A1759" s="29" t="s">
        <v>1713</v>
      </c>
      <c r="B1759" s="16">
        <v>45128.0</v>
      </c>
      <c r="C1759" s="17" t="s">
        <v>12</v>
      </c>
      <c r="D1759" s="17" t="s">
        <v>23</v>
      </c>
      <c r="E1759" s="17">
        <v>3510.95</v>
      </c>
      <c r="F1759" s="17">
        <v>26.0</v>
      </c>
      <c r="G1759" s="17">
        <v>12.0</v>
      </c>
      <c r="H1759" s="17">
        <v>1517.93</v>
      </c>
      <c r="I1759" s="19" t="str">
        <f t="shared" si="1"/>
        <v>West</v>
      </c>
      <c r="J1759" s="19" t="str">
        <f t="shared" si="2"/>
        <v>WEST</v>
      </c>
      <c r="K1759" s="19" t="str">
        <f t="shared" si="3"/>
        <v>west</v>
      </c>
      <c r="L1759" s="19" t="str">
        <f t="shared" si="4"/>
        <v>Electronics</v>
      </c>
      <c r="M1759" s="19" t="str">
        <f t="shared" si="5"/>
        <v>ELECTRONICS</v>
      </c>
      <c r="N1759" s="28" t="str">
        <f t="shared" si="6"/>
        <v>electronics</v>
      </c>
    </row>
    <row r="1760" ht="15.75" customHeight="1">
      <c r="A1760" s="27" t="s">
        <v>1714</v>
      </c>
      <c r="B1760" s="12">
        <v>45228.0</v>
      </c>
      <c r="C1760" s="13" t="s">
        <v>12</v>
      </c>
      <c r="D1760" s="13" t="s">
        <v>17</v>
      </c>
      <c r="E1760" s="13">
        <v>2147.86</v>
      </c>
      <c r="F1760" s="13">
        <v>4.0</v>
      </c>
      <c r="G1760" s="13">
        <v>25.0</v>
      </c>
      <c r="H1760" s="13">
        <v>1553.64</v>
      </c>
      <c r="I1760" s="19" t="str">
        <f t="shared" si="1"/>
        <v>West</v>
      </c>
      <c r="J1760" s="19" t="str">
        <f t="shared" si="2"/>
        <v>WEST</v>
      </c>
      <c r="K1760" s="19" t="str">
        <f t="shared" si="3"/>
        <v>west</v>
      </c>
      <c r="L1760" s="19" t="str">
        <f t="shared" si="4"/>
        <v>Clothing</v>
      </c>
      <c r="M1760" s="19" t="str">
        <f t="shared" si="5"/>
        <v>CLOTHING</v>
      </c>
      <c r="N1760" s="28" t="str">
        <f t="shared" si="6"/>
        <v>clothing</v>
      </c>
    </row>
    <row r="1761" ht="15.75" customHeight="1">
      <c r="A1761" s="29" t="s">
        <v>1715</v>
      </c>
      <c r="B1761" s="16">
        <v>44950.0</v>
      </c>
      <c r="C1761" s="17" t="s">
        <v>12</v>
      </c>
      <c r="D1761" s="17" t="s">
        <v>23</v>
      </c>
      <c r="E1761" s="17">
        <v>2919.85</v>
      </c>
      <c r="F1761" s="17">
        <v>1.0</v>
      </c>
      <c r="G1761" s="17">
        <v>4.0</v>
      </c>
      <c r="H1761" s="17">
        <v>1439.4</v>
      </c>
      <c r="I1761" s="19" t="str">
        <f t="shared" si="1"/>
        <v>West</v>
      </c>
      <c r="J1761" s="19" t="str">
        <f t="shared" si="2"/>
        <v>WEST</v>
      </c>
      <c r="K1761" s="19" t="str">
        <f t="shared" si="3"/>
        <v>west</v>
      </c>
      <c r="L1761" s="19" t="str">
        <f t="shared" si="4"/>
        <v>Electronics</v>
      </c>
      <c r="M1761" s="19" t="str">
        <f t="shared" si="5"/>
        <v>ELECTRONICS</v>
      </c>
      <c r="N1761" s="28" t="str">
        <f t="shared" si="6"/>
        <v>electronics</v>
      </c>
    </row>
    <row r="1762" ht="15.75" customHeight="1">
      <c r="A1762" s="27" t="s">
        <v>1716</v>
      </c>
      <c r="B1762" s="12">
        <v>45566.0</v>
      </c>
      <c r="C1762" s="13" t="s">
        <v>9</v>
      </c>
      <c r="D1762" s="13" t="s">
        <v>21</v>
      </c>
      <c r="E1762" s="13">
        <v>773.42</v>
      </c>
      <c r="F1762" s="13">
        <v>26.0</v>
      </c>
      <c r="G1762" s="13">
        <v>50.0</v>
      </c>
      <c r="H1762" s="13">
        <v>437.54</v>
      </c>
      <c r="I1762" s="19" t="str">
        <f t="shared" si="1"/>
        <v>North</v>
      </c>
      <c r="J1762" s="19" t="str">
        <f t="shared" si="2"/>
        <v>NORTH</v>
      </c>
      <c r="K1762" s="19" t="str">
        <f t="shared" si="3"/>
        <v>north</v>
      </c>
      <c r="L1762" s="19" t="str">
        <f t="shared" si="4"/>
        <v>Sports</v>
      </c>
      <c r="M1762" s="19" t="str">
        <f t="shared" si="5"/>
        <v>SPORTS</v>
      </c>
      <c r="N1762" s="28" t="str">
        <f t="shared" si="6"/>
        <v>sports</v>
      </c>
    </row>
    <row r="1763" ht="15.75" customHeight="1">
      <c r="A1763" s="29" t="s">
        <v>1717</v>
      </c>
      <c r="B1763" s="16">
        <v>45004.0</v>
      </c>
      <c r="C1763" s="17" t="s">
        <v>12</v>
      </c>
      <c r="D1763" s="17" t="s">
        <v>23</v>
      </c>
      <c r="E1763" s="17">
        <v>154.65</v>
      </c>
      <c r="F1763" s="17">
        <v>22.0</v>
      </c>
      <c r="G1763" s="17">
        <v>45.0</v>
      </c>
      <c r="H1763" s="17">
        <v>947.92</v>
      </c>
      <c r="I1763" s="19" t="str">
        <f t="shared" si="1"/>
        <v>West</v>
      </c>
      <c r="J1763" s="19" t="str">
        <f t="shared" si="2"/>
        <v>WEST</v>
      </c>
      <c r="K1763" s="19" t="str">
        <f t="shared" si="3"/>
        <v>west</v>
      </c>
      <c r="L1763" s="19" t="str">
        <f t="shared" si="4"/>
        <v>Electronics</v>
      </c>
      <c r="M1763" s="19" t="str">
        <f t="shared" si="5"/>
        <v>ELECTRONICS</v>
      </c>
      <c r="N1763" s="28" t="str">
        <f t="shared" si="6"/>
        <v>electronics</v>
      </c>
    </row>
    <row r="1764" ht="15.75" customHeight="1">
      <c r="A1764" s="27" t="s">
        <v>1718</v>
      </c>
      <c r="B1764" s="12">
        <v>44893.0</v>
      </c>
      <c r="C1764" s="13" t="s">
        <v>9</v>
      </c>
      <c r="D1764" s="13" t="s">
        <v>17</v>
      </c>
      <c r="E1764" s="13">
        <v>180.78</v>
      </c>
      <c r="F1764" s="13">
        <v>26.0</v>
      </c>
      <c r="G1764" s="13">
        <v>40.0</v>
      </c>
      <c r="H1764" s="13">
        <v>1587.77</v>
      </c>
      <c r="I1764" s="19" t="str">
        <f t="shared" si="1"/>
        <v>North</v>
      </c>
      <c r="J1764" s="19" t="str">
        <f t="shared" si="2"/>
        <v>NORTH</v>
      </c>
      <c r="K1764" s="19" t="str">
        <f t="shared" si="3"/>
        <v>north</v>
      </c>
      <c r="L1764" s="19" t="str">
        <f t="shared" si="4"/>
        <v>Clothing</v>
      </c>
      <c r="M1764" s="19" t="str">
        <f t="shared" si="5"/>
        <v>CLOTHING</v>
      </c>
      <c r="N1764" s="28" t="str">
        <f t="shared" si="6"/>
        <v>clothing</v>
      </c>
    </row>
    <row r="1765" ht="15.75" customHeight="1">
      <c r="A1765" s="29" t="s">
        <v>1719</v>
      </c>
      <c r="B1765" s="16">
        <v>45006.0</v>
      </c>
      <c r="C1765" s="17" t="s">
        <v>16</v>
      </c>
      <c r="D1765" s="17" t="s">
        <v>19</v>
      </c>
      <c r="E1765" s="17">
        <v>4572.04</v>
      </c>
      <c r="F1765" s="17">
        <v>32.0</v>
      </c>
      <c r="G1765" s="17">
        <v>30.0</v>
      </c>
      <c r="H1765" s="17">
        <v>1666.37</v>
      </c>
      <c r="I1765" s="19" t="str">
        <f t="shared" si="1"/>
        <v>South</v>
      </c>
      <c r="J1765" s="19" t="str">
        <f t="shared" si="2"/>
        <v>SOUTH</v>
      </c>
      <c r="K1765" s="19" t="str">
        <f t="shared" si="3"/>
        <v>south</v>
      </c>
      <c r="L1765" s="19" t="str">
        <f t="shared" si="4"/>
        <v>Furniture</v>
      </c>
      <c r="M1765" s="19" t="str">
        <f t="shared" si="5"/>
        <v>FURNITURE</v>
      </c>
      <c r="N1765" s="28" t="str">
        <f t="shared" si="6"/>
        <v>furniture</v>
      </c>
    </row>
    <row r="1766" ht="15.75" customHeight="1">
      <c r="A1766" s="27" t="s">
        <v>1720</v>
      </c>
      <c r="B1766" s="12">
        <v>45144.0</v>
      </c>
      <c r="C1766" s="13" t="s">
        <v>16</v>
      </c>
      <c r="D1766" s="13" t="s">
        <v>23</v>
      </c>
      <c r="E1766" s="13">
        <v>1111.81</v>
      </c>
      <c r="F1766" s="13">
        <v>41.0</v>
      </c>
      <c r="G1766" s="13">
        <v>8.0</v>
      </c>
      <c r="H1766" s="13">
        <v>288.59</v>
      </c>
      <c r="I1766" s="19" t="str">
        <f t="shared" si="1"/>
        <v>South</v>
      </c>
      <c r="J1766" s="19" t="str">
        <f t="shared" si="2"/>
        <v>SOUTH</v>
      </c>
      <c r="K1766" s="19" t="str">
        <f t="shared" si="3"/>
        <v>south</v>
      </c>
      <c r="L1766" s="19" t="str">
        <f t="shared" si="4"/>
        <v>Electronics</v>
      </c>
      <c r="M1766" s="19" t="str">
        <f t="shared" si="5"/>
        <v>ELECTRONICS</v>
      </c>
      <c r="N1766" s="28" t="str">
        <f t="shared" si="6"/>
        <v>electronics</v>
      </c>
    </row>
    <row r="1767" ht="15.75" customHeight="1">
      <c r="A1767" s="29" t="s">
        <v>1721</v>
      </c>
      <c r="B1767" s="16">
        <v>45063.0</v>
      </c>
      <c r="C1767" s="17" t="s">
        <v>9</v>
      </c>
      <c r="D1767" s="17" t="s">
        <v>21</v>
      </c>
      <c r="E1767" s="17">
        <v>623.23</v>
      </c>
      <c r="F1767" s="17">
        <v>31.0</v>
      </c>
      <c r="G1767" s="17">
        <v>35.0</v>
      </c>
      <c r="H1767" s="17">
        <v>1144.66</v>
      </c>
      <c r="I1767" s="19" t="str">
        <f t="shared" si="1"/>
        <v>North</v>
      </c>
      <c r="J1767" s="19" t="str">
        <f t="shared" si="2"/>
        <v>NORTH</v>
      </c>
      <c r="K1767" s="19" t="str">
        <f t="shared" si="3"/>
        <v>north</v>
      </c>
      <c r="L1767" s="19" t="str">
        <f t="shared" si="4"/>
        <v>Sports</v>
      </c>
      <c r="M1767" s="19" t="str">
        <f t="shared" si="5"/>
        <v>SPORTS</v>
      </c>
      <c r="N1767" s="28" t="str">
        <f t="shared" si="6"/>
        <v>sports</v>
      </c>
    </row>
    <row r="1768" ht="15.75" customHeight="1">
      <c r="A1768" s="27" t="s">
        <v>1722</v>
      </c>
      <c r="B1768" s="12">
        <v>45229.0</v>
      </c>
      <c r="C1768" s="13" t="s">
        <v>16</v>
      </c>
      <c r="D1768" s="13" t="s">
        <v>10</v>
      </c>
      <c r="E1768" s="13">
        <v>815.81</v>
      </c>
      <c r="F1768" s="13">
        <v>13.0</v>
      </c>
      <c r="G1768" s="13">
        <v>28.0</v>
      </c>
      <c r="H1768" s="13">
        <v>1420.29</v>
      </c>
      <c r="I1768" s="19" t="str">
        <f t="shared" si="1"/>
        <v>South</v>
      </c>
      <c r="J1768" s="19" t="str">
        <f t="shared" si="2"/>
        <v>SOUTH</v>
      </c>
      <c r="K1768" s="19" t="str">
        <f t="shared" si="3"/>
        <v>south</v>
      </c>
      <c r="L1768" s="19" t="str">
        <f t="shared" si="4"/>
        <v>Groceries</v>
      </c>
      <c r="M1768" s="19" t="str">
        <f t="shared" si="5"/>
        <v>GROCERIES</v>
      </c>
      <c r="N1768" s="28" t="str">
        <f t="shared" si="6"/>
        <v>groceries</v>
      </c>
    </row>
    <row r="1769" ht="15.75" customHeight="1">
      <c r="A1769" s="29" t="s">
        <v>1723</v>
      </c>
      <c r="B1769" s="16">
        <v>44978.0</v>
      </c>
      <c r="C1769" s="17" t="s">
        <v>13</v>
      </c>
      <c r="D1769" s="17" t="s">
        <v>21</v>
      </c>
      <c r="E1769" s="17">
        <v>388.01</v>
      </c>
      <c r="F1769" s="17">
        <v>46.0</v>
      </c>
      <c r="G1769" s="17">
        <v>1.0</v>
      </c>
      <c r="H1769" s="17">
        <v>1882.36</v>
      </c>
      <c r="I1769" s="19" t="str">
        <f t="shared" si="1"/>
        <v>East</v>
      </c>
      <c r="J1769" s="19" t="str">
        <f t="shared" si="2"/>
        <v>EAST</v>
      </c>
      <c r="K1769" s="19" t="str">
        <f t="shared" si="3"/>
        <v>east</v>
      </c>
      <c r="L1769" s="19" t="str">
        <f t="shared" si="4"/>
        <v>Sports</v>
      </c>
      <c r="M1769" s="19" t="str">
        <f t="shared" si="5"/>
        <v>SPORTS</v>
      </c>
      <c r="N1769" s="28" t="str">
        <f t="shared" si="6"/>
        <v>sports</v>
      </c>
    </row>
    <row r="1770" ht="15.75" customHeight="1">
      <c r="A1770" s="27" t="s">
        <v>1724</v>
      </c>
      <c r="B1770" s="12">
        <v>44935.0</v>
      </c>
      <c r="C1770" s="13" t="s">
        <v>16</v>
      </c>
      <c r="D1770" s="13" t="s">
        <v>17</v>
      </c>
      <c r="E1770" s="13">
        <v>4047.08</v>
      </c>
      <c r="F1770" s="13">
        <v>45.0</v>
      </c>
      <c r="G1770" s="13">
        <v>14.0</v>
      </c>
      <c r="H1770" s="13">
        <v>230.82</v>
      </c>
      <c r="I1770" s="19" t="str">
        <f t="shared" si="1"/>
        <v>South</v>
      </c>
      <c r="J1770" s="19" t="str">
        <f t="shared" si="2"/>
        <v>SOUTH</v>
      </c>
      <c r="K1770" s="19" t="str">
        <f t="shared" si="3"/>
        <v>south</v>
      </c>
      <c r="L1770" s="19" t="str">
        <f t="shared" si="4"/>
        <v>Clothing</v>
      </c>
      <c r="M1770" s="19" t="str">
        <f t="shared" si="5"/>
        <v>CLOTHING</v>
      </c>
      <c r="N1770" s="28" t="str">
        <f t="shared" si="6"/>
        <v>clothing</v>
      </c>
    </row>
    <row r="1771" ht="15.75" customHeight="1">
      <c r="A1771" s="29" t="s">
        <v>1725</v>
      </c>
      <c r="B1771" s="16">
        <v>45458.0</v>
      </c>
      <c r="C1771" s="17" t="s">
        <v>16</v>
      </c>
      <c r="D1771" s="17" t="s">
        <v>23</v>
      </c>
      <c r="E1771" s="17">
        <v>1765.05</v>
      </c>
      <c r="F1771" s="17">
        <v>48.0</v>
      </c>
      <c r="G1771" s="17">
        <v>3.0</v>
      </c>
      <c r="H1771" s="17">
        <v>700.94</v>
      </c>
      <c r="I1771" s="19" t="str">
        <f t="shared" si="1"/>
        <v>South</v>
      </c>
      <c r="J1771" s="19" t="str">
        <f t="shared" si="2"/>
        <v>SOUTH</v>
      </c>
      <c r="K1771" s="19" t="str">
        <f t="shared" si="3"/>
        <v>south</v>
      </c>
      <c r="L1771" s="19" t="str">
        <f t="shared" si="4"/>
        <v>Electronics</v>
      </c>
      <c r="M1771" s="19" t="str">
        <f t="shared" si="5"/>
        <v>ELECTRONICS</v>
      </c>
      <c r="N1771" s="28" t="str">
        <f t="shared" si="6"/>
        <v>electronics</v>
      </c>
    </row>
    <row r="1772" ht="15.75" customHeight="1">
      <c r="A1772" s="27" t="s">
        <v>1726</v>
      </c>
      <c r="B1772" s="12">
        <v>45271.0</v>
      </c>
      <c r="C1772" s="13" t="s">
        <v>12</v>
      </c>
      <c r="D1772" s="13" t="s">
        <v>23</v>
      </c>
      <c r="E1772" s="13">
        <v>2042.83</v>
      </c>
      <c r="F1772" s="13">
        <v>31.0</v>
      </c>
      <c r="G1772" s="13">
        <v>17.0</v>
      </c>
      <c r="H1772" s="13">
        <v>842.06</v>
      </c>
      <c r="I1772" s="19" t="str">
        <f t="shared" si="1"/>
        <v>West</v>
      </c>
      <c r="J1772" s="19" t="str">
        <f t="shared" si="2"/>
        <v>WEST</v>
      </c>
      <c r="K1772" s="19" t="str">
        <f t="shared" si="3"/>
        <v>west</v>
      </c>
      <c r="L1772" s="19" t="str">
        <f t="shared" si="4"/>
        <v>Electronics</v>
      </c>
      <c r="M1772" s="19" t="str">
        <f t="shared" si="5"/>
        <v>ELECTRONICS</v>
      </c>
      <c r="N1772" s="28" t="str">
        <f t="shared" si="6"/>
        <v>electronics</v>
      </c>
    </row>
    <row r="1773" ht="15.75" customHeight="1">
      <c r="A1773" s="29" t="s">
        <v>1727</v>
      </c>
      <c r="B1773" s="16">
        <v>45433.0</v>
      </c>
      <c r="C1773" s="17" t="s">
        <v>16</v>
      </c>
      <c r="D1773" s="17" t="s">
        <v>19</v>
      </c>
      <c r="E1773" s="17">
        <v>4064.13</v>
      </c>
      <c r="F1773" s="17">
        <v>32.0</v>
      </c>
      <c r="G1773" s="17">
        <v>22.0</v>
      </c>
      <c r="H1773" s="17">
        <v>954.94</v>
      </c>
      <c r="I1773" s="19" t="str">
        <f t="shared" si="1"/>
        <v>South</v>
      </c>
      <c r="J1773" s="19" t="str">
        <f t="shared" si="2"/>
        <v>SOUTH</v>
      </c>
      <c r="K1773" s="19" t="str">
        <f t="shared" si="3"/>
        <v>south</v>
      </c>
      <c r="L1773" s="19" t="str">
        <f t="shared" si="4"/>
        <v>Furniture</v>
      </c>
      <c r="M1773" s="19" t="str">
        <f t="shared" si="5"/>
        <v>FURNITURE</v>
      </c>
      <c r="N1773" s="28" t="str">
        <f t="shared" si="6"/>
        <v>furniture</v>
      </c>
    </row>
    <row r="1774" ht="15.75" customHeight="1">
      <c r="A1774" s="27" t="s">
        <v>1728</v>
      </c>
      <c r="B1774" s="12">
        <v>45356.0</v>
      </c>
      <c r="C1774" s="13" t="s">
        <v>12</v>
      </c>
      <c r="D1774" s="13" t="s">
        <v>21</v>
      </c>
      <c r="E1774" s="13">
        <v>986.7</v>
      </c>
      <c r="F1774" s="13">
        <v>41.0</v>
      </c>
      <c r="G1774" s="13">
        <v>7.0</v>
      </c>
      <c r="H1774" s="13">
        <v>349.01</v>
      </c>
      <c r="I1774" s="19" t="str">
        <f t="shared" si="1"/>
        <v>West</v>
      </c>
      <c r="J1774" s="19" t="str">
        <f t="shared" si="2"/>
        <v>WEST</v>
      </c>
      <c r="K1774" s="19" t="str">
        <f t="shared" si="3"/>
        <v>west</v>
      </c>
      <c r="L1774" s="19" t="str">
        <f t="shared" si="4"/>
        <v>Sports</v>
      </c>
      <c r="M1774" s="19" t="str">
        <f t="shared" si="5"/>
        <v>SPORTS</v>
      </c>
      <c r="N1774" s="28" t="str">
        <f t="shared" si="6"/>
        <v>sports</v>
      </c>
    </row>
    <row r="1775" ht="15.75" customHeight="1">
      <c r="A1775" s="29" t="s">
        <v>1729</v>
      </c>
      <c r="B1775" s="16">
        <v>45055.0</v>
      </c>
      <c r="C1775" s="17" t="s">
        <v>16</v>
      </c>
      <c r="D1775" s="17" t="s">
        <v>23</v>
      </c>
      <c r="E1775" s="17">
        <v>651.8</v>
      </c>
      <c r="F1775" s="17">
        <v>2.0</v>
      </c>
      <c r="G1775" s="17">
        <v>0.0</v>
      </c>
      <c r="H1775" s="17">
        <v>1219.47</v>
      </c>
      <c r="I1775" s="19" t="str">
        <f t="shared" si="1"/>
        <v>South</v>
      </c>
      <c r="J1775" s="19" t="str">
        <f t="shared" si="2"/>
        <v>SOUTH</v>
      </c>
      <c r="K1775" s="19" t="str">
        <f t="shared" si="3"/>
        <v>south</v>
      </c>
      <c r="L1775" s="19" t="str">
        <f t="shared" si="4"/>
        <v>Electronics</v>
      </c>
      <c r="M1775" s="19" t="str">
        <f t="shared" si="5"/>
        <v>ELECTRONICS</v>
      </c>
      <c r="N1775" s="28" t="str">
        <f t="shared" si="6"/>
        <v>electronics</v>
      </c>
    </row>
    <row r="1776" ht="15.75" customHeight="1">
      <c r="A1776" s="27" t="s">
        <v>1730</v>
      </c>
      <c r="B1776" s="12">
        <v>44905.0</v>
      </c>
      <c r="C1776" s="13" t="s">
        <v>16</v>
      </c>
      <c r="D1776" s="13" t="s">
        <v>17</v>
      </c>
      <c r="E1776" s="13">
        <v>4659.29</v>
      </c>
      <c r="F1776" s="13">
        <v>34.0</v>
      </c>
      <c r="G1776" s="13">
        <v>38.0</v>
      </c>
      <c r="H1776" s="13">
        <v>667.59</v>
      </c>
      <c r="I1776" s="19" t="str">
        <f t="shared" si="1"/>
        <v>South</v>
      </c>
      <c r="J1776" s="19" t="str">
        <f t="shared" si="2"/>
        <v>SOUTH</v>
      </c>
      <c r="K1776" s="19" t="str">
        <f t="shared" si="3"/>
        <v>south</v>
      </c>
      <c r="L1776" s="19" t="str">
        <f t="shared" si="4"/>
        <v>Clothing</v>
      </c>
      <c r="M1776" s="19" t="str">
        <f t="shared" si="5"/>
        <v>CLOTHING</v>
      </c>
      <c r="N1776" s="28" t="str">
        <f t="shared" si="6"/>
        <v>clothing</v>
      </c>
    </row>
    <row r="1777" ht="15.75" customHeight="1">
      <c r="A1777" s="29" t="s">
        <v>1731</v>
      </c>
      <c r="B1777" s="16">
        <v>45318.0</v>
      </c>
      <c r="C1777" s="17" t="s">
        <v>16</v>
      </c>
      <c r="D1777" s="17" t="s">
        <v>10</v>
      </c>
      <c r="E1777" s="17">
        <v>3426.49</v>
      </c>
      <c r="F1777" s="17">
        <v>34.0</v>
      </c>
      <c r="G1777" s="17">
        <v>35.0</v>
      </c>
      <c r="H1777" s="17">
        <v>1034.08</v>
      </c>
      <c r="I1777" s="19" t="str">
        <f t="shared" si="1"/>
        <v>South</v>
      </c>
      <c r="J1777" s="19" t="str">
        <f t="shared" si="2"/>
        <v>SOUTH</v>
      </c>
      <c r="K1777" s="19" t="str">
        <f t="shared" si="3"/>
        <v>south</v>
      </c>
      <c r="L1777" s="19" t="str">
        <f t="shared" si="4"/>
        <v>Groceries</v>
      </c>
      <c r="M1777" s="19" t="str">
        <f t="shared" si="5"/>
        <v>GROCERIES</v>
      </c>
      <c r="N1777" s="28" t="str">
        <f t="shared" si="6"/>
        <v>groceries</v>
      </c>
    </row>
    <row r="1778" ht="15.75" customHeight="1">
      <c r="A1778" s="27" t="s">
        <v>1732</v>
      </c>
      <c r="B1778" s="12">
        <v>45303.0</v>
      </c>
      <c r="C1778" s="13" t="s">
        <v>13</v>
      </c>
      <c r="D1778" s="13" t="s">
        <v>23</v>
      </c>
      <c r="E1778" s="13">
        <v>2638.08</v>
      </c>
      <c r="F1778" s="13">
        <v>3.0</v>
      </c>
      <c r="G1778" s="13">
        <v>41.0</v>
      </c>
      <c r="H1778" s="13">
        <v>1074.78</v>
      </c>
      <c r="I1778" s="19" t="str">
        <f t="shared" si="1"/>
        <v>East</v>
      </c>
      <c r="J1778" s="19" t="str">
        <f t="shared" si="2"/>
        <v>EAST</v>
      </c>
      <c r="K1778" s="19" t="str">
        <f t="shared" si="3"/>
        <v>east</v>
      </c>
      <c r="L1778" s="19" t="str">
        <f t="shared" si="4"/>
        <v>Electronics</v>
      </c>
      <c r="M1778" s="19" t="str">
        <f t="shared" si="5"/>
        <v>ELECTRONICS</v>
      </c>
      <c r="N1778" s="28" t="str">
        <f t="shared" si="6"/>
        <v>electronics</v>
      </c>
    </row>
    <row r="1779" ht="15.75" customHeight="1">
      <c r="A1779" s="29" t="s">
        <v>1733</v>
      </c>
      <c r="B1779" s="16">
        <v>44969.0</v>
      </c>
      <c r="C1779" s="17" t="s">
        <v>12</v>
      </c>
      <c r="D1779" s="17" t="s">
        <v>17</v>
      </c>
      <c r="E1779" s="17">
        <v>3509.0</v>
      </c>
      <c r="F1779" s="17">
        <v>5.0</v>
      </c>
      <c r="G1779" s="17">
        <v>50.0</v>
      </c>
      <c r="H1779" s="17">
        <v>1366.43</v>
      </c>
      <c r="I1779" s="19" t="str">
        <f t="shared" si="1"/>
        <v>West</v>
      </c>
      <c r="J1779" s="19" t="str">
        <f t="shared" si="2"/>
        <v>WEST</v>
      </c>
      <c r="K1779" s="19" t="str">
        <f t="shared" si="3"/>
        <v>west</v>
      </c>
      <c r="L1779" s="19" t="str">
        <f t="shared" si="4"/>
        <v>Clothing</v>
      </c>
      <c r="M1779" s="19" t="str">
        <f t="shared" si="5"/>
        <v>CLOTHING</v>
      </c>
      <c r="N1779" s="28" t="str">
        <f t="shared" si="6"/>
        <v>clothing</v>
      </c>
    </row>
    <row r="1780" ht="15.75" customHeight="1">
      <c r="A1780" s="27" t="s">
        <v>1734</v>
      </c>
      <c r="B1780" s="12">
        <v>45112.0</v>
      </c>
      <c r="C1780" s="13" t="s">
        <v>9</v>
      </c>
      <c r="D1780" s="13" t="s">
        <v>23</v>
      </c>
      <c r="E1780" s="13">
        <v>2028.36</v>
      </c>
      <c r="F1780" s="13">
        <v>25.0</v>
      </c>
      <c r="G1780" s="13">
        <v>45.0</v>
      </c>
      <c r="H1780" s="13">
        <v>1644.5</v>
      </c>
      <c r="I1780" s="19" t="str">
        <f t="shared" si="1"/>
        <v>North</v>
      </c>
      <c r="J1780" s="19" t="str">
        <f t="shared" si="2"/>
        <v>NORTH</v>
      </c>
      <c r="K1780" s="19" t="str">
        <f t="shared" si="3"/>
        <v>north</v>
      </c>
      <c r="L1780" s="19" t="str">
        <f t="shared" si="4"/>
        <v>Electronics</v>
      </c>
      <c r="M1780" s="19" t="str">
        <f t="shared" si="5"/>
        <v>ELECTRONICS</v>
      </c>
      <c r="N1780" s="28" t="str">
        <f t="shared" si="6"/>
        <v>electronics</v>
      </c>
    </row>
    <row r="1781" ht="15.75" customHeight="1">
      <c r="A1781" s="29" t="s">
        <v>1735</v>
      </c>
      <c r="B1781" s="16">
        <v>45319.0</v>
      </c>
      <c r="C1781" s="17" t="s">
        <v>13</v>
      </c>
      <c r="D1781" s="17" t="s">
        <v>10</v>
      </c>
      <c r="E1781" s="17">
        <v>926.58</v>
      </c>
      <c r="F1781" s="17">
        <v>13.0</v>
      </c>
      <c r="G1781" s="17">
        <v>17.0</v>
      </c>
      <c r="H1781" s="17">
        <v>1334.64</v>
      </c>
      <c r="I1781" s="19" t="str">
        <f t="shared" si="1"/>
        <v>East</v>
      </c>
      <c r="J1781" s="19" t="str">
        <f t="shared" si="2"/>
        <v>EAST</v>
      </c>
      <c r="K1781" s="19" t="str">
        <f t="shared" si="3"/>
        <v>east</v>
      </c>
      <c r="L1781" s="19" t="str">
        <f t="shared" si="4"/>
        <v>Groceries</v>
      </c>
      <c r="M1781" s="19" t="str">
        <f t="shared" si="5"/>
        <v>GROCERIES</v>
      </c>
      <c r="N1781" s="28" t="str">
        <f t="shared" si="6"/>
        <v>groceries</v>
      </c>
    </row>
    <row r="1782" ht="15.75" customHeight="1">
      <c r="A1782" s="27" t="s">
        <v>1736</v>
      </c>
      <c r="B1782" s="12">
        <v>45387.0</v>
      </c>
      <c r="C1782" s="13" t="s">
        <v>16</v>
      </c>
      <c r="D1782" s="13" t="s">
        <v>19</v>
      </c>
      <c r="E1782" s="13">
        <v>4526.12</v>
      </c>
      <c r="F1782" s="13">
        <v>37.0</v>
      </c>
      <c r="G1782" s="13">
        <v>27.0</v>
      </c>
      <c r="H1782" s="13">
        <v>895.8</v>
      </c>
      <c r="I1782" s="19" t="str">
        <f t="shared" si="1"/>
        <v>South</v>
      </c>
      <c r="J1782" s="19" t="str">
        <f t="shared" si="2"/>
        <v>SOUTH</v>
      </c>
      <c r="K1782" s="19" t="str">
        <f t="shared" si="3"/>
        <v>south</v>
      </c>
      <c r="L1782" s="19" t="str">
        <f t="shared" si="4"/>
        <v>Furniture</v>
      </c>
      <c r="M1782" s="19" t="str">
        <f t="shared" si="5"/>
        <v>FURNITURE</v>
      </c>
      <c r="N1782" s="28" t="str">
        <f t="shared" si="6"/>
        <v>furniture</v>
      </c>
    </row>
    <row r="1783" ht="15.75" customHeight="1">
      <c r="A1783" s="29">
        <v>4.6618676E7</v>
      </c>
      <c r="B1783" s="16">
        <v>45263.0</v>
      </c>
      <c r="C1783" s="17" t="s">
        <v>12</v>
      </c>
      <c r="D1783" s="17" t="s">
        <v>17</v>
      </c>
      <c r="E1783" s="17">
        <v>333.67</v>
      </c>
      <c r="F1783" s="17">
        <v>5.0</v>
      </c>
      <c r="G1783" s="17">
        <v>16.0</v>
      </c>
      <c r="H1783" s="17">
        <v>1370.58</v>
      </c>
      <c r="I1783" s="19" t="str">
        <f t="shared" si="1"/>
        <v>West</v>
      </c>
      <c r="J1783" s="19" t="str">
        <f t="shared" si="2"/>
        <v>WEST</v>
      </c>
      <c r="K1783" s="19" t="str">
        <f t="shared" si="3"/>
        <v>west</v>
      </c>
      <c r="L1783" s="19" t="str">
        <f t="shared" si="4"/>
        <v>Clothing</v>
      </c>
      <c r="M1783" s="19" t="str">
        <f t="shared" si="5"/>
        <v>CLOTHING</v>
      </c>
      <c r="N1783" s="28" t="str">
        <f t="shared" si="6"/>
        <v>clothing</v>
      </c>
    </row>
    <row r="1784" ht="15.75" customHeight="1">
      <c r="A1784" s="27" t="s">
        <v>1737</v>
      </c>
      <c r="B1784" s="12">
        <v>45550.0</v>
      </c>
      <c r="C1784" s="13" t="s">
        <v>16</v>
      </c>
      <c r="D1784" s="13" t="s">
        <v>23</v>
      </c>
      <c r="E1784" s="13">
        <v>3015.79</v>
      </c>
      <c r="F1784" s="13">
        <v>35.0</v>
      </c>
      <c r="G1784" s="13">
        <v>39.0</v>
      </c>
      <c r="H1784" s="13">
        <v>404.98</v>
      </c>
      <c r="I1784" s="19" t="str">
        <f t="shared" si="1"/>
        <v>South</v>
      </c>
      <c r="J1784" s="19" t="str">
        <f t="shared" si="2"/>
        <v>SOUTH</v>
      </c>
      <c r="K1784" s="19" t="str">
        <f t="shared" si="3"/>
        <v>south</v>
      </c>
      <c r="L1784" s="19" t="str">
        <f t="shared" si="4"/>
        <v>Electronics</v>
      </c>
      <c r="M1784" s="19" t="str">
        <f t="shared" si="5"/>
        <v>ELECTRONICS</v>
      </c>
      <c r="N1784" s="28" t="str">
        <f t="shared" si="6"/>
        <v>electronics</v>
      </c>
    </row>
    <row r="1785" ht="15.75" customHeight="1">
      <c r="A1785" s="29" t="s">
        <v>1738</v>
      </c>
      <c r="B1785" s="16">
        <v>45467.0</v>
      </c>
      <c r="C1785" s="17" t="s">
        <v>12</v>
      </c>
      <c r="D1785" s="17" t="s">
        <v>21</v>
      </c>
      <c r="E1785" s="17">
        <v>4396.09</v>
      </c>
      <c r="F1785" s="17">
        <v>41.0</v>
      </c>
      <c r="G1785" s="17">
        <v>18.0</v>
      </c>
      <c r="H1785" s="17">
        <v>946.24</v>
      </c>
      <c r="I1785" s="19" t="str">
        <f t="shared" si="1"/>
        <v>West</v>
      </c>
      <c r="J1785" s="19" t="str">
        <f t="shared" si="2"/>
        <v>WEST</v>
      </c>
      <c r="K1785" s="19" t="str">
        <f t="shared" si="3"/>
        <v>west</v>
      </c>
      <c r="L1785" s="19" t="str">
        <f t="shared" si="4"/>
        <v>Sports</v>
      </c>
      <c r="M1785" s="19" t="str">
        <f t="shared" si="5"/>
        <v>SPORTS</v>
      </c>
      <c r="N1785" s="28" t="str">
        <f t="shared" si="6"/>
        <v>sports</v>
      </c>
    </row>
    <row r="1786" ht="15.75" customHeight="1">
      <c r="A1786" s="27" t="s">
        <v>1739</v>
      </c>
      <c r="B1786" s="12">
        <v>45342.0</v>
      </c>
      <c r="C1786" s="13" t="s">
        <v>9</v>
      </c>
      <c r="D1786" s="13" t="s">
        <v>10</v>
      </c>
      <c r="E1786" s="13">
        <v>2274.46</v>
      </c>
      <c r="F1786" s="13">
        <v>26.0</v>
      </c>
      <c r="G1786" s="13">
        <v>32.0</v>
      </c>
      <c r="H1786" s="13">
        <v>1273.27</v>
      </c>
      <c r="I1786" s="19" t="str">
        <f t="shared" si="1"/>
        <v>North</v>
      </c>
      <c r="J1786" s="19" t="str">
        <f t="shared" si="2"/>
        <v>NORTH</v>
      </c>
      <c r="K1786" s="19" t="str">
        <f t="shared" si="3"/>
        <v>north</v>
      </c>
      <c r="L1786" s="19" t="str">
        <f t="shared" si="4"/>
        <v>Groceries</v>
      </c>
      <c r="M1786" s="19" t="str">
        <f t="shared" si="5"/>
        <v>GROCERIES</v>
      </c>
      <c r="N1786" s="28" t="str">
        <f t="shared" si="6"/>
        <v>groceries</v>
      </c>
    </row>
    <row r="1787" ht="15.75" customHeight="1">
      <c r="A1787" s="29" t="s">
        <v>1740</v>
      </c>
      <c r="B1787" s="16">
        <v>45125.0</v>
      </c>
      <c r="C1787" s="17" t="s">
        <v>13</v>
      </c>
      <c r="D1787" s="17" t="s">
        <v>23</v>
      </c>
      <c r="E1787" s="17">
        <v>3621.91</v>
      </c>
      <c r="F1787" s="17">
        <v>39.0</v>
      </c>
      <c r="G1787" s="17">
        <v>1.0</v>
      </c>
      <c r="H1787" s="17">
        <v>471.55</v>
      </c>
      <c r="I1787" s="19" t="str">
        <f t="shared" si="1"/>
        <v>East</v>
      </c>
      <c r="J1787" s="19" t="str">
        <f t="shared" si="2"/>
        <v>EAST</v>
      </c>
      <c r="K1787" s="19" t="str">
        <f t="shared" si="3"/>
        <v>east</v>
      </c>
      <c r="L1787" s="19" t="str">
        <f t="shared" si="4"/>
        <v>Electronics</v>
      </c>
      <c r="M1787" s="19" t="str">
        <f t="shared" si="5"/>
        <v>ELECTRONICS</v>
      </c>
      <c r="N1787" s="28" t="str">
        <f t="shared" si="6"/>
        <v>electronics</v>
      </c>
    </row>
    <row r="1788" ht="15.75" customHeight="1">
      <c r="A1788" s="27" t="s">
        <v>1741</v>
      </c>
      <c r="B1788" s="12">
        <v>45573.0</v>
      </c>
      <c r="C1788" s="13" t="s">
        <v>9</v>
      </c>
      <c r="D1788" s="13" t="s">
        <v>10</v>
      </c>
      <c r="E1788" s="13">
        <v>4002.46</v>
      </c>
      <c r="F1788" s="13">
        <v>33.0</v>
      </c>
      <c r="G1788" s="13">
        <v>30.0</v>
      </c>
      <c r="H1788" s="13">
        <v>35.23</v>
      </c>
      <c r="I1788" s="19" t="str">
        <f t="shared" si="1"/>
        <v>North</v>
      </c>
      <c r="J1788" s="19" t="str">
        <f t="shared" si="2"/>
        <v>NORTH</v>
      </c>
      <c r="K1788" s="19" t="str">
        <f t="shared" si="3"/>
        <v>north</v>
      </c>
      <c r="L1788" s="19" t="str">
        <f t="shared" si="4"/>
        <v>Groceries</v>
      </c>
      <c r="M1788" s="19" t="str">
        <f t="shared" si="5"/>
        <v>GROCERIES</v>
      </c>
      <c r="N1788" s="28" t="str">
        <f t="shared" si="6"/>
        <v>groceries</v>
      </c>
    </row>
    <row r="1789" ht="15.75" customHeight="1">
      <c r="A1789" s="29" t="s">
        <v>1742</v>
      </c>
      <c r="B1789" s="16">
        <v>45492.0</v>
      </c>
      <c r="C1789" s="17" t="s">
        <v>13</v>
      </c>
      <c r="D1789" s="17" t="s">
        <v>17</v>
      </c>
      <c r="E1789" s="17">
        <v>1998.34</v>
      </c>
      <c r="F1789" s="17">
        <v>4.0</v>
      </c>
      <c r="G1789" s="17">
        <v>31.0</v>
      </c>
      <c r="H1789" s="17">
        <v>1171.88</v>
      </c>
      <c r="I1789" s="19" t="str">
        <f t="shared" si="1"/>
        <v>East</v>
      </c>
      <c r="J1789" s="19" t="str">
        <f t="shared" si="2"/>
        <v>EAST</v>
      </c>
      <c r="K1789" s="19" t="str">
        <f t="shared" si="3"/>
        <v>east</v>
      </c>
      <c r="L1789" s="19" t="str">
        <f t="shared" si="4"/>
        <v>Clothing</v>
      </c>
      <c r="M1789" s="19" t="str">
        <f t="shared" si="5"/>
        <v>CLOTHING</v>
      </c>
      <c r="N1789" s="28" t="str">
        <f t="shared" si="6"/>
        <v>clothing</v>
      </c>
    </row>
    <row r="1790" ht="15.75" customHeight="1">
      <c r="A1790" s="27" t="s">
        <v>1743</v>
      </c>
      <c r="B1790" s="12">
        <v>45091.0</v>
      </c>
      <c r="C1790" s="13" t="s">
        <v>12</v>
      </c>
      <c r="D1790" s="13" t="s">
        <v>23</v>
      </c>
      <c r="E1790" s="13">
        <v>1292.57</v>
      </c>
      <c r="F1790" s="13">
        <v>15.0</v>
      </c>
      <c r="G1790" s="13">
        <v>47.0</v>
      </c>
      <c r="H1790" s="13">
        <v>819.62</v>
      </c>
      <c r="I1790" s="19" t="str">
        <f t="shared" si="1"/>
        <v>West</v>
      </c>
      <c r="J1790" s="19" t="str">
        <f t="shared" si="2"/>
        <v>WEST</v>
      </c>
      <c r="K1790" s="19" t="str">
        <f t="shared" si="3"/>
        <v>west</v>
      </c>
      <c r="L1790" s="19" t="str">
        <f t="shared" si="4"/>
        <v>Electronics</v>
      </c>
      <c r="M1790" s="19" t="str">
        <f t="shared" si="5"/>
        <v>ELECTRONICS</v>
      </c>
      <c r="N1790" s="28" t="str">
        <f t="shared" si="6"/>
        <v>electronics</v>
      </c>
    </row>
    <row r="1791" ht="15.75" customHeight="1">
      <c r="A1791" s="29" t="s">
        <v>1744</v>
      </c>
      <c r="B1791" s="16">
        <v>45370.0</v>
      </c>
      <c r="C1791" s="17" t="s">
        <v>16</v>
      </c>
      <c r="D1791" s="17" t="s">
        <v>19</v>
      </c>
      <c r="E1791" s="17">
        <v>2985.86</v>
      </c>
      <c r="F1791" s="17">
        <v>31.0</v>
      </c>
      <c r="G1791" s="17">
        <v>14.0</v>
      </c>
      <c r="H1791" s="17">
        <v>1443.8</v>
      </c>
      <c r="I1791" s="19" t="str">
        <f t="shared" si="1"/>
        <v>South</v>
      </c>
      <c r="J1791" s="19" t="str">
        <f t="shared" si="2"/>
        <v>SOUTH</v>
      </c>
      <c r="K1791" s="19" t="str">
        <f t="shared" si="3"/>
        <v>south</v>
      </c>
      <c r="L1791" s="19" t="str">
        <f t="shared" si="4"/>
        <v>Furniture</v>
      </c>
      <c r="M1791" s="19" t="str">
        <f t="shared" si="5"/>
        <v>FURNITURE</v>
      </c>
      <c r="N1791" s="28" t="str">
        <f t="shared" si="6"/>
        <v>furniture</v>
      </c>
    </row>
    <row r="1792" ht="15.75" customHeight="1">
      <c r="A1792" s="27" t="s">
        <v>1745</v>
      </c>
      <c r="B1792" s="12">
        <v>45123.0</v>
      </c>
      <c r="C1792" s="13" t="s">
        <v>13</v>
      </c>
      <c r="D1792" s="13" t="s">
        <v>19</v>
      </c>
      <c r="E1792" s="13">
        <v>4413.32</v>
      </c>
      <c r="F1792" s="13">
        <v>34.0</v>
      </c>
      <c r="G1792" s="13">
        <v>12.0</v>
      </c>
      <c r="H1792" s="13">
        <v>124.04</v>
      </c>
      <c r="I1792" s="19" t="str">
        <f t="shared" si="1"/>
        <v>East</v>
      </c>
      <c r="J1792" s="19" t="str">
        <f t="shared" si="2"/>
        <v>EAST</v>
      </c>
      <c r="K1792" s="19" t="str">
        <f t="shared" si="3"/>
        <v>east</v>
      </c>
      <c r="L1792" s="19" t="str">
        <f t="shared" si="4"/>
        <v>Furniture</v>
      </c>
      <c r="M1792" s="19" t="str">
        <f t="shared" si="5"/>
        <v>FURNITURE</v>
      </c>
      <c r="N1792" s="28" t="str">
        <f t="shared" si="6"/>
        <v>furniture</v>
      </c>
    </row>
    <row r="1793" ht="15.75" customHeight="1">
      <c r="A1793" s="29" t="s">
        <v>1746</v>
      </c>
      <c r="B1793" s="16">
        <v>45167.0</v>
      </c>
      <c r="C1793" s="17" t="s">
        <v>13</v>
      </c>
      <c r="D1793" s="17" t="s">
        <v>10</v>
      </c>
      <c r="E1793" s="17">
        <v>931.01</v>
      </c>
      <c r="F1793" s="17">
        <v>41.0</v>
      </c>
      <c r="G1793" s="17">
        <v>39.0</v>
      </c>
      <c r="H1793" s="17">
        <v>485.82</v>
      </c>
      <c r="I1793" s="19" t="str">
        <f t="shared" si="1"/>
        <v>East</v>
      </c>
      <c r="J1793" s="19" t="str">
        <f t="shared" si="2"/>
        <v>EAST</v>
      </c>
      <c r="K1793" s="19" t="str">
        <f t="shared" si="3"/>
        <v>east</v>
      </c>
      <c r="L1793" s="19" t="str">
        <f t="shared" si="4"/>
        <v>Groceries</v>
      </c>
      <c r="M1793" s="19" t="str">
        <f t="shared" si="5"/>
        <v>GROCERIES</v>
      </c>
      <c r="N1793" s="28" t="str">
        <f t="shared" si="6"/>
        <v>groceries</v>
      </c>
    </row>
    <row r="1794" ht="15.75" customHeight="1">
      <c r="A1794" s="27" t="s">
        <v>1747</v>
      </c>
      <c r="B1794" s="12">
        <v>45333.0</v>
      </c>
      <c r="C1794" s="13" t="s">
        <v>13</v>
      </c>
      <c r="D1794" s="13" t="s">
        <v>23</v>
      </c>
      <c r="E1794" s="13">
        <v>2914.35</v>
      </c>
      <c r="F1794" s="13">
        <v>28.0</v>
      </c>
      <c r="G1794" s="13">
        <v>31.0</v>
      </c>
      <c r="H1794" s="13">
        <v>1217.98</v>
      </c>
      <c r="I1794" s="19" t="str">
        <f t="shared" si="1"/>
        <v>East</v>
      </c>
      <c r="J1794" s="19" t="str">
        <f t="shared" si="2"/>
        <v>EAST</v>
      </c>
      <c r="K1794" s="19" t="str">
        <f t="shared" si="3"/>
        <v>east</v>
      </c>
      <c r="L1794" s="19" t="str">
        <f t="shared" si="4"/>
        <v>Electronics</v>
      </c>
      <c r="M1794" s="19" t="str">
        <f t="shared" si="5"/>
        <v>ELECTRONICS</v>
      </c>
      <c r="N1794" s="28" t="str">
        <f t="shared" si="6"/>
        <v>electronics</v>
      </c>
    </row>
    <row r="1795" ht="15.75" customHeight="1">
      <c r="A1795" s="29" t="s">
        <v>1748</v>
      </c>
      <c r="B1795" s="16">
        <v>45394.0</v>
      </c>
      <c r="C1795" s="17" t="s">
        <v>9</v>
      </c>
      <c r="D1795" s="17" t="s">
        <v>23</v>
      </c>
      <c r="E1795" s="17">
        <v>987.29</v>
      </c>
      <c r="F1795" s="17">
        <v>21.0</v>
      </c>
      <c r="G1795" s="17">
        <v>49.0</v>
      </c>
      <c r="H1795" s="17">
        <v>64.77</v>
      </c>
      <c r="I1795" s="19" t="str">
        <f t="shared" si="1"/>
        <v>North</v>
      </c>
      <c r="J1795" s="19" t="str">
        <f t="shared" si="2"/>
        <v>NORTH</v>
      </c>
      <c r="K1795" s="19" t="str">
        <f t="shared" si="3"/>
        <v>north</v>
      </c>
      <c r="L1795" s="19" t="str">
        <f t="shared" si="4"/>
        <v>Electronics</v>
      </c>
      <c r="M1795" s="19" t="str">
        <f t="shared" si="5"/>
        <v>ELECTRONICS</v>
      </c>
      <c r="N1795" s="28" t="str">
        <f t="shared" si="6"/>
        <v>electronics</v>
      </c>
    </row>
    <row r="1796" ht="15.75" customHeight="1">
      <c r="A1796" s="27" t="s">
        <v>1749</v>
      </c>
      <c r="B1796" s="12">
        <v>45242.0</v>
      </c>
      <c r="C1796" s="13" t="s">
        <v>12</v>
      </c>
      <c r="D1796" s="13" t="s">
        <v>19</v>
      </c>
      <c r="E1796" s="13">
        <v>4240.17</v>
      </c>
      <c r="F1796" s="13">
        <v>41.0</v>
      </c>
      <c r="G1796" s="13">
        <v>50.0</v>
      </c>
      <c r="H1796" s="13">
        <v>1113.19</v>
      </c>
      <c r="I1796" s="19" t="str">
        <f t="shared" si="1"/>
        <v>West</v>
      </c>
      <c r="J1796" s="19" t="str">
        <f t="shared" si="2"/>
        <v>WEST</v>
      </c>
      <c r="K1796" s="19" t="str">
        <f t="shared" si="3"/>
        <v>west</v>
      </c>
      <c r="L1796" s="19" t="str">
        <f t="shared" si="4"/>
        <v>Furniture</v>
      </c>
      <c r="M1796" s="19" t="str">
        <f t="shared" si="5"/>
        <v>FURNITURE</v>
      </c>
      <c r="N1796" s="28" t="str">
        <f t="shared" si="6"/>
        <v>furniture</v>
      </c>
    </row>
    <row r="1797" ht="15.75" customHeight="1">
      <c r="A1797" s="29" t="s">
        <v>1750</v>
      </c>
      <c r="B1797" s="16">
        <v>44979.0</v>
      </c>
      <c r="C1797" s="17" t="s">
        <v>9</v>
      </c>
      <c r="D1797" s="17" t="s">
        <v>17</v>
      </c>
      <c r="E1797" s="17">
        <v>833.98</v>
      </c>
      <c r="F1797" s="17">
        <v>29.0</v>
      </c>
      <c r="G1797" s="17">
        <v>18.0</v>
      </c>
      <c r="H1797" s="17">
        <v>318.12</v>
      </c>
      <c r="I1797" s="19" t="str">
        <f t="shared" si="1"/>
        <v>North</v>
      </c>
      <c r="J1797" s="19" t="str">
        <f t="shared" si="2"/>
        <v>NORTH</v>
      </c>
      <c r="K1797" s="19" t="str">
        <f t="shared" si="3"/>
        <v>north</v>
      </c>
      <c r="L1797" s="19" t="str">
        <f t="shared" si="4"/>
        <v>Clothing</v>
      </c>
      <c r="M1797" s="19" t="str">
        <f t="shared" si="5"/>
        <v>CLOTHING</v>
      </c>
      <c r="N1797" s="28" t="str">
        <f t="shared" si="6"/>
        <v>clothing</v>
      </c>
    </row>
    <row r="1798" ht="15.75" customHeight="1">
      <c r="A1798" s="27" t="s">
        <v>1751</v>
      </c>
      <c r="B1798" s="12">
        <v>45257.0</v>
      </c>
      <c r="C1798" s="13" t="s">
        <v>12</v>
      </c>
      <c r="D1798" s="13" t="s">
        <v>17</v>
      </c>
      <c r="E1798" s="13">
        <v>4770.56</v>
      </c>
      <c r="F1798" s="13">
        <v>22.0</v>
      </c>
      <c r="G1798" s="13">
        <v>9.0</v>
      </c>
      <c r="H1798" s="13">
        <v>1091.23</v>
      </c>
      <c r="I1798" s="19" t="str">
        <f t="shared" si="1"/>
        <v>West</v>
      </c>
      <c r="J1798" s="19" t="str">
        <f t="shared" si="2"/>
        <v>WEST</v>
      </c>
      <c r="K1798" s="19" t="str">
        <f t="shared" si="3"/>
        <v>west</v>
      </c>
      <c r="L1798" s="19" t="str">
        <f t="shared" si="4"/>
        <v>Clothing</v>
      </c>
      <c r="M1798" s="19" t="str">
        <f t="shared" si="5"/>
        <v>CLOTHING</v>
      </c>
      <c r="N1798" s="28" t="str">
        <f t="shared" si="6"/>
        <v>clothing</v>
      </c>
    </row>
    <row r="1799" ht="15.75" customHeight="1">
      <c r="A1799" s="29" t="s">
        <v>1752</v>
      </c>
      <c r="B1799" s="16">
        <v>45550.0</v>
      </c>
      <c r="C1799" s="17" t="s">
        <v>16</v>
      </c>
      <c r="D1799" s="17" t="s">
        <v>17</v>
      </c>
      <c r="E1799" s="17">
        <v>315.49</v>
      </c>
      <c r="F1799" s="17">
        <v>30.0</v>
      </c>
      <c r="G1799" s="17">
        <v>50.0</v>
      </c>
      <c r="H1799" s="17">
        <v>1283.91</v>
      </c>
      <c r="I1799" s="19" t="str">
        <f t="shared" si="1"/>
        <v>South</v>
      </c>
      <c r="J1799" s="19" t="str">
        <f t="shared" si="2"/>
        <v>SOUTH</v>
      </c>
      <c r="K1799" s="19" t="str">
        <f t="shared" si="3"/>
        <v>south</v>
      </c>
      <c r="L1799" s="19" t="str">
        <f t="shared" si="4"/>
        <v>Clothing</v>
      </c>
      <c r="M1799" s="19" t="str">
        <f t="shared" si="5"/>
        <v>CLOTHING</v>
      </c>
      <c r="N1799" s="28" t="str">
        <f t="shared" si="6"/>
        <v>clothing</v>
      </c>
    </row>
    <row r="1800" ht="15.75" customHeight="1">
      <c r="A1800" s="27" t="s">
        <v>1753</v>
      </c>
      <c r="B1800" s="12">
        <v>45226.0</v>
      </c>
      <c r="C1800" s="13" t="s">
        <v>9</v>
      </c>
      <c r="D1800" s="13" t="s">
        <v>17</v>
      </c>
      <c r="E1800" s="13">
        <v>3106.75</v>
      </c>
      <c r="F1800" s="13">
        <v>38.0</v>
      </c>
      <c r="G1800" s="13">
        <v>33.0</v>
      </c>
      <c r="H1800" s="13">
        <v>1920.23</v>
      </c>
      <c r="I1800" s="19" t="str">
        <f t="shared" si="1"/>
        <v>North</v>
      </c>
      <c r="J1800" s="19" t="str">
        <f t="shared" si="2"/>
        <v>NORTH</v>
      </c>
      <c r="K1800" s="19" t="str">
        <f t="shared" si="3"/>
        <v>north</v>
      </c>
      <c r="L1800" s="19" t="str">
        <f t="shared" si="4"/>
        <v>Clothing</v>
      </c>
      <c r="M1800" s="19" t="str">
        <f t="shared" si="5"/>
        <v>CLOTHING</v>
      </c>
      <c r="N1800" s="28" t="str">
        <f t="shared" si="6"/>
        <v>clothing</v>
      </c>
    </row>
    <row r="1801" ht="15.75" customHeight="1">
      <c r="A1801" s="29" t="s">
        <v>1754</v>
      </c>
      <c r="B1801" s="16">
        <v>45014.0</v>
      </c>
      <c r="C1801" s="17" t="s">
        <v>12</v>
      </c>
      <c r="D1801" s="17" t="s">
        <v>19</v>
      </c>
      <c r="E1801" s="17">
        <v>3583.05</v>
      </c>
      <c r="F1801" s="17">
        <v>5.0</v>
      </c>
      <c r="G1801" s="17">
        <v>1.0</v>
      </c>
      <c r="H1801" s="17">
        <v>804.67</v>
      </c>
      <c r="I1801" s="19" t="str">
        <f t="shared" si="1"/>
        <v>West</v>
      </c>
      <c r="J1801" s="19" t="str">
        <f t="shared" si="2"/>
        <v>WEST</v>
      </c>
      <c r="K1801" s="19" t="str">
        <f t="shared" si="3"/>
        <v>west</v>
      </c>
      <c r="L1801" s="19" t="str">
        <f t="shared" si="4"/>
        <v>Furniture</v>
      </c>
      <c r="M1801" s="19" t="str">
        <f t="shared" si="5"/>
        <v>FURNITURE</v>
      </c>
      <c r="N1801" s="28" t="str">
        <f t="shared" si="6"/>
        <v>furniture</v>
      </c>
    </row>
    <row r="1802" ht="15.75" customHeight="1">
      <c r="A1802" s="27" t="s">
        <v>1755</v>
      </c>
      <c r="B1802" s="12">
        <v>45469.0</v>
      </c>
      <c r="C1802" s="13" t="s">
        <v>12</v>
      </c>
      <c r="D1802" s="13" t="s">
        <v>17</v>
      </c>
      <c r="E1802" s="13">
        <v>2450.78</v>
      </c>
      <c r="F1802" s="13">
        <v>1.0</v>
      </c>
      <c r="G1802" s="13">
        <v>35.0</v>
      </c>
      <c r="H1802" s="13">
        <v>252.64</v>
      </c>
      <c r="I1802" s="19" t="str">
        <f t="shared" si="1"/>
        <v>West</v>
      </c>
      <c r="J1802" s="19" t="str">
        <f t="shared" si="2"/>
        <v>WEST</v>
      </c>
      <c r="K1802" s="19" t="str">
        <f t="shared" si="3"/>
        <v>west</v>
      </c>
      <c r="L1802" s="19" t="str">
        <f t="shared" si="4"/>
        <v>Clothing</v>
      </c>
      <c r="M1802" s="19" t="str">
        <f t="shared" si="5"/>
        <v>CLOTHING</v>
      </c>
      <c r="N1802" s="28" t="str">
        <f t="shared" si="6"/>
        <v>clothing</v>
      </c>
    </row>
    <row r="1803" ht="15.75" customHeight="1">
      <c r="A1803" s="29" t="s">
        <v>1756</v>
      </c>
      <c r="B1803" s="16">
        <v>45418.0</v>
      </c>
      <c r="C1803" s="17" t="s">
        <v>13</v>
      </c>
      <c r="D1803" s="17" t="s">
        <v>10</v>
      </c>
      <c r="E1803" s="17">
        <v>97.3</v>
      </c>
      <c r="F1803" s="17">
        <v>24.0</v>
      </c>
      <c r="G1803" s="17">
        <v>32.0</v>
      </c>
      <c r="H1803" s="17">
        <v>799.75</v>
      </c>
      <c r="I1803" s="19" t="str">
        <f t="shared" si="1"/>
        <v>East</v>
      </c>
      <c r="J1803" s="19" t="str">
        <f t="shared" si="2"/>
        <v>EAST</v>
      </c>
      <c r="K1803" s="19" t="str">
        <f t="shared" si="3"/>
        <v>east</v>
      </c>
      <c r="L1803" s="19" t="str">
        <f t="shared" si="4"/>
        <v>Groceries</v>
      </c>
      <c r="M1803" s="19" t="str">
        <f t="shared" si="5"/>
        <v>GROCERIES</v>
      </c>
      <c r="N1803" s="28" t="str">
        <f t="shared" si="6"/>
        <v>groceries</v>
      </c>
    </row>
    <row r="1804" ht="15.75" customHeight="1">
      <c r="A1804" s="27" t="s">
        <v>1757</v>
      </c>
      <c r="B1804" s="12">
        <v>45461.0</v>
      </c>
      <c r="C1804" s="13" t="s">
        <v>13</v>
      </c>
      <c r="D1804" s="13" t="s">
        <v>10</v>
      </c>
      <c r="E1804" s="13">
        <v>3596.64</v>
      </c>
      <c r="F1804" s="13">
        <v>13.0</v>
      </c>
      <c r="G1804" s="13">
        <v>40.0</v>
      </c>
      <c r="H1804" s="13">
        <v>1101.65</v>
      </c>
      <c r="I1804" s="19" t="str">
        <f t="shared" si="1"/>
        <v>East</v>
      </c>
      <c r="J1804" s="19" t="str">
        <f t="shared" si="2"/>
        <v>EAST</v>
      </c>
      <c r="K1804" s="19" t="str">
        <f t="shared" si="3"/>
        <v>east</v>
      </c>
      <c r="L1804" s="19" t="str">
        <f t="shared" si="4"/>
        <v>Groceries</v>
      </c>
      <c r="M1804" s="19" t="str">
        <f t="shared" si="5"/>
        <v>GROCERIES</v>
      </c>
      <c r="N1804" s="28" t="str">
        <f t="shared" si="6"/>
        <v>groceries</v>
      </c>
    </row>
    <row r="1805" ht="15.75" customHeight="1">
      <c r="A1805" s="29" t="s">
        <v>1758</v>
      </c>
      <c r="B1805" s="16">
        <v>44955.0</v>
      </c>
      <c r="C1805" s="17" t="s">
        <v>9</v>
      </c>
      <c r="D1805" s="17" t="s">
        <v>10</v>
      </c>
      <c r="E1805" s="17">
        <v>2647.55</v>
      </c>
      <c r="F1805" s="17">
        <v>34.0</v>
      </c>
      <c r="G1805" s="17">
        <v>19.0</v>
      </c>
      <c r="H1805" s="17">
        <v>1566.99</v>
      </c>
      <c r="I1805" s="19" t="str">
        <f t="shared" si="1"/>
        <v>North</v>
      </c>
      <c r="J1805" s="19" t="str">
        <f t="shared" si="2"/>
        <v>NORTH</v>
      </c>
      <c r="K1805" s="19" t="str">
        <f t="shared" si="3"/>
        <v>north</v>
      </c>
      <c r="L1805" s="19" t="str">
        <f t="shared" si="4"/>
        <v>Groceries</v>
      </c>
      <c r="M1805" s="19" t="str">
        <f t="shared" si="5"/>
        <v>GROCERIES</v>
      </c>
      <c r="N1805" s="28" t="str">
        <f t="shared" si="6"/>
        <v>groceries</v>
      </c>
    </row>
    <row r="1806" ht="15.75" customHeight="1">
      <c r="A1806" s="27" t="s">
        <v>1759</v>
      </c>
      <c r="B1806" s="12">
        <v>45540.0</v>
      </c>
      <c r="C1806" s="13" t="s">
        <v>16</v>
      </c>
      <c r="D1806" s="13" t="s">
        <v>23</v>
      </c>
      <c r="E1806" s="13">
        <v>2662.87</v>
      </c>
      <c r="F1806" s="13">
        <v>12.0</v>
      </c>
      <c r="G1806" s="13">
        <v>23.0</v>
      </c>
      <c r="H1806" s="13">
        <v>1847.27</v>
      </c>
      <c r="I1806" s="19" t="str">
        <f t="shared" si="1"/>
        <v>South</v>
      </c>
      <c r="J1806" s="19" t="str">
        <f t="shared" si="2"/>
        <v>SOUTH</v>
      </c>
      <c r="K1806" s="19" t="str">
        <f t="shared" si="3"/>
        <v>south</v>
      </c>
      <c r="L1806" s="19" t="str">
        <f t="shared" si="4"/>
        <v>Electronics</v>
      </c>
      <c r="M1806" s="19" t="str">
        <f t="shared" si="5"/>
        <v>ELECTRONICS</v>
      </c>
      <c r="N1806" s="28" t="str">
        <f t="shared" si="6"/>
        <v>electronics</v>
      </c>
    </row>
    <row r="1807" ht="15.75" customHeight="1">
      <c r="A1807" s="29" t="s">
        <v>1760</v>
      </c>
      <c r="B1807" s="16">
        <v>45125.0</v>
      </c>
      <c r="C1807" s="17" t="s">
        <v>12</v>
      </c>
      <c r="D1807" s="17" t="s">
        <v>23</v>
      </c>
      <c r="E1807" s="17">
        <v>3324.66</v>
      </c>
      <c r="F1807" s="17">
        <v>12.0</v>
      </c>
      <c r="G1807" s="17">
        <v>2.0</v>
      </c>
      <c r="H1807" s="17">
        <v>757.59</v>
      </c>
      <c r="I1807" s="19" t="str">
        <f t="shared" si="1"/>
        <v>West</v>
      </c>
      <c r="J1807" s="19" t="str">
        <f t="shared" si="2"/>
        <v>WEST</v>
      </c>
      <c r="K1807" s="19" t="str">
        <f t="shared" si="3"/>
        <v>west</v>
      </c>
      <c r="L1807" s="19" t="str">
        <f t="shared" si="4"/>
        <v>Electronics</v>
      </c>
      <c r="M1807" s="19" t="str">
        <f t="shared" si="5"/>
        <v>ELECTRONICS</v>
      </c>
      <c r="N1807" s="28" t="str">
        <f t="shared" si="6"/>
        <v>electronics</v>
      </c>
    </row>
    <row r="1808" ht="15.75" customHeight="1">
      <c r="A1808" s="27" t="s">
        <v>1761</v>
      </c>
      <c r="B1808" s="12">
        <v>45513.0</v>
      </c>
      <c r="C1808" s="13" t="s">
        <v>16</v>
      </c>
      <c r="D1808" s="13" t="s">
        <v>23</v>
      </c>
      <c r="E1808" s="13">
        <v>2123.08</v>
      </c>
      <c r="F1808" s="13">
        <v>41.0</v>
      </c>
      <c r="G1808" s="13">
        <v>50.0</v>
      </c>
      <c r="H1808" s="13">
        <v>391.53</v>
      </c>
      <c r="I1808" s="19" t="str">
        <f t="shared" si="1"/>
        <v>South</v>
      </c>
      <c r="J1808" s="19" t="str">
        <f t="shared" si="2"/>
        <v>SOUTH</v>
      </c>
      <c r="K1808" s="19" t="str">
        <f t="shared" si="3"/>
        <v>south</v>
      </c>
      <c r="L1808" s="19" t="str">
        <f t="shared" si="4"/>
        <v>Electronics</v>
      </c>
      <c r="M1808" s="19" t="str">
        <f t="shared" si="5"/>
        <v>ELECTRONICS</v>
      </c>
      <c r="N1808" s="28" t="str">
        <f t="shared" si="6"/>
        <v>electronics</v>
      </c>
    </row>
    <row r="1809" ht="15.75" customHeight="1">
      <c r="A1809" s="29" t="s">
        <v>1762</v>
      </c>
      <c r="B1809" s="16">
        <v>44989.0</v>
      </c>
      <c r="C1809" s="17" t="s">
        <v>9</v>
      </c>
      <c r="D1809" s="17" t="s">
        <v>21</v>
      </c>
      <c r="E1809" s="17">
        <v>3398.52</v>
      </c>
      <c r="F1809" s="17">
        <v>25.0</v>
      </c>
      <c r="G1809" s="17">
        <v>15.0</v>
      </c>
      <c r="H1809" s="17">
        <v>359.04</v>
      </c>
      <c r="I1809" s="19" t="str">
        <f t="shared" si="1"/>
        <v>North</v>
      </c>
      <c r="J1809" s="19" t="str">
        <f t="shared" si="2"/>
        <v>NORTH</v>
      </c>
      <c r="K1809" s="19" t="str">
        <f t="shared" si="3"/>
        <v>north</v>
      </c>
      <c r="L1809" s="19" t="str">
        <f t="shared" si="4"/>
        <v>Sports</v>
      </c>
      <c r="M1809" s="19" t="str">
        <f t="shared" si="5"/>
        <v>SPORTS</v>
      </c>
      <c r="N1809" s="28" t="str">
        <f t="shared" si="6"/>
        <v>sports</v>
      </c>
    </row>
    <row r="1810" ht="15.75" customHeight="1">
      <c r="A1810" s="27" t="s">
        <v>1763</v>
      </c>
      <c r="B1810" s="12">
        <v>44932.0</v>
      </c>
      <c r="C1810" s="13" t="s">
        <v>9</v>
      </c>
      <c r="D1810" s="13" t="s">
        <v>21</v>
      </c>
      <c r="E1810" s="13">
        <v>2210.25</v>
      </c>
      <c r="F1810" s="13">
        <v>11.0</v>
      </c>
      <c r="G1810" s="13">
        <v>33.0</v>
      </c>
      <c r="H1810" s="13">
        <v>356.26</v>
      </c>
      <c r="I1810" s="19" t="str">
        <f t="shared" si="1"/>
        <v>North</v>
      </c>
      <c r="J1810" s="19" t="str">
        <f t="shared" si="2"/>
        <v>NORTH</v>
      </c>
      <c r="K1810" s="19" t="str">
        <f t="shared" si="3"/>
        <v>north</v>
      </c>
      <c r="L1810" s="19" t="str">
        <f t="shared" si="4"/>
        <v>Sports</v>
      </c>
      <c r="M1810" s="19" t="str">
        <f t="shared" si="5"/>
        <v>SPORTS</v>
      </c>
      <c r="N1810" s="28" t="str">
        <f t="shared" si="6"/>
        <v>sports</v>
      </c>
    </row>
    <row r="1811" ht="15.75" customHeight="1">
      <c r="A1811" s="29" t="s">
        <v>1764</v>
      </c>
      <c r="B1811" s="16">
        <v>45119.0</v>
      </c>
      <c r="C1811" s="17" t="s">
        <v>16</v>
      </c>
      <c r="D1811" s="17" t="s">
        <v>21</v>
      </c>
      <c r="E1811" s="17">
        <v>2793.18</v>
      </c>
      <c r="F1811" s="17">
        <v>18.0</v>
      </c>
      <c r="G1811" s="17">
        <v>30.0</v>
      </c>
      <c r="H1811" s="17">
        <v>732.64</v>
      </c>
      <c r="I1811" s="19" t="str">
        <f t="shared" si="1"/>
        <v>South</v>
      </c>
      <c r="J1811" s="19" t="str">
        <f t="shared" si="2"/>
        <v>SOUTH</v>
      </c>
      <c r="K1811" s="19" t="str">
        <f t="shared" si="3"/>
        <v>south</v>
      </c>
      <c r="L1811" s="19" t="str">
        <f t="shared" si="4"/>
        <v>Sports</v>
      </c>
      <c r="M1811" s="19" t="str">
        <f t="shared" si="5"/>
        <v>SPORTS</v>
      </c>
      <c r="N1811" s="28" t="str">
        <f t="shared" si="6"/>
        <v>sports</v>
      </c>
    </row>
    <row r="1812" ht="15.75" customHeight="1">
      <c r="A1812" s="27" t="s">
        <v>1765</v>
      </c>
      <c r="B1812" s="12">
        <v>45446.0</v>
      </c>
      <c r="C1812" s="13" t="s">
        <v>12</v>
      </c>
      <c r="D1812" s="13" t="s">
        <v>21</v>
      </c>
      <c r="E1812" s="13">
        <v>1730.17</v>
      </c>
      <c r="F1812" s="13">
        <v>41.0</v>
      </c>
      <c r="G1812" s="13">
        <v>13.0</v>
      </c>
      <c r="H1812" s="13">
        <v>370.33</v>
      </c>
      <c r="I1812" s="19" t="str">
        <f t="shared" si="1"/>
        <v>West</v>
      </c>
      <c r="J1812" s="19" t="str">
        <f t="shared" si="2"/>
        <v>WEST</v>
      </c>
      <c r="K1812" s="19" t="str">
        <f t="shared" si="3"/>
        <v>west</v>
      </c>
      <c r="L1812" s="19" t="str">
        <f t="shared" si="4"/>
        <v>Sports</v>
      </c>
      <c r="M1812" s="19" t="str">
        <f t="shared" si="5"/>
        <v>SPORTS</v>
      </c>
      <c r="N1812" s="28" t="str">
        <f t="shared" si="6"/>
        <v>sports</v>
      </c>
    </row>
    <row r="1813" ht="15.75" customHeight="1">
      <c r="A1813" s="29" t="s">
        <v>1766</v>
      </c>
      <c r="B1813" s="16">
        <v>45523.0</v>
      </c>
      <c r="C1813" s="17" t="s">
        <v>12</v>
      </c>
      <c r="D1813" s="17" t="s">
        <v>21</v>
      </c>
      <c r="E1813" s="17">
        <v>3771.7</v>
      </c>
      <c r="F1813" s="17">
        <v>11.0</v>
      </c>
      <c r="G1813" s="17">
        <v>16.0</v>
      </c>
      <c r="H1813" s="17">
        <v>1225.85</v>
      </c>
      <c r="I1813" s="19" t="str">
        <f t="shared" si="1"/>
        <v>West</v>
      </c>
      <c r="J1813" s="19" t="str">
        <f t="shared" si="2"/>
        <v>WEST</v>
      </c>
      <c r="K1813" s="19" t="str">
        <f t="shared" si="3"/>
        <v>west</v>
      </c>
      <c r="L1813" s="19" t="str">
        <f t="shared" si="4"/>
        <v>Sports</v>
      </c>
      <c r="M1813" s="19" t="str">
        <f t="shared" si="5"/>
        <v>SPORTS</v>
      </c>
      <c r="N1813" s="28" t="str">
        <f t="shared" si="6"/>
        <v>sports</v>
      </c>
    </row>
    <row r="1814" ht="15.75" customHeight="1">
      <c r="A1814" s="27" t="s">
        <v>1767</v>
      </c>
      <c r="B1814" s="12">
        <v>45232.0</v>
      </c>
      <c r="C1814" s="13" t="s">
        <v>9</v>
      </c>
      <c r="D1814" s="13" t="s">
        <v>17</v>
      </c>
      <c r="E1814" s="13">
        <v>4511.0</v>
      </c>
      <c r="F1814" s="13">
        <v>44.0</v>
      </c>
      <c r="G1814" s="13">
        <v>12.0</v>
      </c>
      <c r="H1814" s="13">
        <v>1346.84</v>
      </c>
      <c r="I1814" s="19" t="str">
        <f t="shared" si="1"/>
        <v>North</v>
      </c>
      <c r="J1814" s="19" t="str">
        <f t="shared" si="2"/>
        <v>NORTH</v>
      </c>
      <c r="K1814" s="19" t="str">
        <f t="shared" si="3"/>
        <v>north</v>
      </c>
      <c r="L1814" s="19" t="str">
        <f t="shared" si="4"/>
        <v>Clothing</v>
      </c>
      <c r="M1814" s="19" t="str">
        <f t="shared" si="5"/>
        <v>CLOTHING</v>
      </c>
      <c r="N1814" s="28" t="str">
        <f t="shared" si="6"/>
        <v>clothing</v>
      </c>
    </row>
    <row r="1815" ht="15.75" customHeight="1">
      <c r="A1815" s="29" t="s">
        <v>1768</v>
      </c>
      <c r="B1815" s="16">
        <v>45326.0</v>
      </c>
      <c r="C1815" s="17" t="s">
        <v>13</v>
      </c>
      <c r="D1815" s="17" t="s">
        <v>19</v>
      </c>
      <c r="E1815" s="17">
        <v>4004.22</v>
      </c>
      <c r="F1815" s="17">
        <v>29.0</v>
      </c>
      <c r="G1815" s="17">
        <v>3.0</v>
      </c>
      <c r="H1815" s="17">
        <v>27.81</v>
      </c>
      <c r="I1815" s="19" t="str">
        <f t="shared" si="1"/>
        <v>East</v>
      </c>
      <c r="J1815" s="19" t="str">
        <f t="shared" si="2"/>
        <v>EAST</v>
      </c>
      <c r="K1815" s="19" t="str">
        <f t="shared" si="3"/>
        <v>east</v>
      </c>
      <c r="L1815" s="19" t="str">
        <f t="shared" si="4"/>
        <v>Furniture</v>
      </c>
      <c r="M1815" s="19" t="str">
        <f t="shared" si="5"/>
        <v>FURNITURE</v>
      </c>
      <c r="N1815" s="28" t="str">
        <f t="shared" si="6"/>
        <v>furniture</v>
      </c>
    </row>
    <row r="1816" ht="15.75" customHeight="1">
      <c r="A1816" s="27" t="s">
        <v>1769</v>
      </c>
      <c r="B1816" s="12">
        <v>45490.0</v>
      </c>
      <c r="C1816" s="13" t="s">
        <v>16</v>
      </c>
      <c r="D1816" s="13" t="s">
        <v>19</v>
      </c>
      <c r="E1816" s="13">
        <v>2598.61</v>
      </c>
      <c r="F1816" s="13">
        <v>12.0</v>
      </c>
      <c r="G1816" s="13">
        <v>38.0</v>
      </c>
      <c r="H1816" s="13">
        <v>1035.46</v>
      </c>
      <c r="I1816" s="19" t="str">
        <f t="shared" si="1"/>
        <v>South</v>
      </c>
      <c r="J1816" s="19" t="str">
        <f t="shared" si="2"/>
        <v>SOUTH</v>
      </c>
      <c r="K1816" s="19" t="str">
        <f t="shared" si="3"/>
        <v>south</v>
      </c>
      <c r="L1816" s="19" t="str">
        <f t="shared" si="4"/>
        <v>Furniture</v>
      </c>
      <c r="M1816" s="19" t="str">
        <f t="shared" si="5"/>
        <v>FURNITURE</v>
      </c>
      <c r="N1816" s="28" t="str">
        <f t="shared" si="6"/>
        <v>furniture</v>
      </c>
    </row>
    <row r="1817" ht="15.75" customHeight="1">
      <c r="A1817" s="29" t="s">
        <v>1770</v>
      </c>
      <c r="B1817" s="16">
        <v>44886.0</v>
      </c>
      <c r="C1817" s="17" t="s">
        <v>12</v>
      </c>
      <c r="D1817" s="17" t="s">
        <v>23</v>
      </c>
      <c r="E1817" s="17">
        <v>3530.62</v>
      </c>
      <c r="F1817" s="17">
        <v>31.0</v>
      </c>
      <c r="G1817" s="17">
        <v>14.0</v>
      </c>
      <c r="H1817" s="17">
        <v>1434.55</v>
      </c>
      <c r="I1817" s="19" t="str">
        <f t="shared" si="1"/>
        <v>West</v>
      </c>
      <c r="J1817" s="19" t="str">
        <f t="shared" si="2"/>
        <v>WEST</v>
      </c>
      <c r="K1817" s="19" t="str">
        <f t="shared" si="3"/>
        <v>west</v>
      </c>
      <c r="L1817" s="19" t="str">
        <f t="shared" si="4"/>
        <v>Electronics</v>
      </c>
      <c r="M1817" s="19" t="str">
        <f t="shared" si="5"/>
        <v>ELECTRONICS</v>
      </c>
      <c r="N1817" s="28" t="str">
        <f t="shared" si="6"/>
        <v>electronics</v>
      </c>
    </row>
    <row r="1818" ht="15.75" customHeight="1">
      <c r="A1818" s="27">
        <v>4.740781E7</v>
      </c>
      <c r="B1818" s="12">
        <v>44965.0</v>
      </c>
      <c r="C1818" s="13" t="s">
        <v>16</v>
      </c>
      <c r="D1818" s="13" t="s">
        <v>19</v>
      </c>
      <c r="E1818" s="13">
        <v>3769.7</v>
      </c>
      <c r="F1818" s="13">
        <v>34.0</v>
      </c>
      <c r="G1818" s="13">
        <v>1.0</v>
      </c>
      <c r="H1818" s="13">
        <v>85.73</v>
      </c>
      <c r="I1818" s="19" t="str">
        <f t="shared" si="1"/>
        <v>South</v>
      </c>
      <c r="J1818" s="19" t="str">
        <f t="shared" si="2"/>
        <v>SOUTH</v>
      </c>
      <c r="K1818" s="19" t="str">
        <f t="shared" si="3"/>
        <v>south</v>
      </c>
      <c r="L1818" s="19" t="str">
        <f t="shared" si="4"/>
        <v>Furniture</v>
      </c>
      <c r="M1818" s="19" t="str">
        <f t="shared" si="5"/>
        <v>FURNITURE</v>
      </c>
      <c r="N1818" s="28" t="str">
        <f t="shared" si="6"/>
        <v>furniture</v>
      </c>
    </row>
    <row r="1819" ht="15.75" customHeight="1">
      <c r="A1819" s="29" t="s">
        <v>1771</v>
      </c>
      <c r="B1819" s="16">
        <v>45258.0</v>
      </c>
      <c r="C1819" s="17" t="s">
        <v>12</v>
      </c>
      <c r="D1819" s="17" t="s">
        <v>17</v>
      </c>
      <c r="E1819" s="17">
        <v>241.85</v>
      </c>
      <c r="F1819" s="17">
        <v>23.0</v>
      </c>
      <c r="G1819" s="17">
        <v>18.0</v>
      </c>
      <c r="H1819" s="17">
        <v>68.42</v>
      </c>
      <c r="I1819" s="19" t="str">
        <f t="shared" si="1"/>
        <v>West</v>
      </c>
      <c r="J1819" s="19" t="str">
        <f t="shared" si="2"/>
        <v>WEST</v>
      </c>
      <c r="K1819" s="19" t="str">
        <f t="shared" si="3"/>
        <v>west</v>
      </c>
      <c r="L1819" s="19" t="str">
        <f t="shared" si="4"/>
        <v>Clothing</v>
      </c>
      <c r="M1819" s="19" t="str">
        <f t="shared" si="5"/>
        <v>CLOTHING</v>
      </c>
      <c r="N1819" s="28" t="str">
        <f t="shared" si="6"/>
        <v>clothing</v>
      </c>
    </row>
    <row r="1820" ht="15.75" customHeight="1">
      <c r="A1820" s="27" t="s">
        <v>1772</v>
      </c>
      <c r="B1820" s="12">
        <v>45132.0</v>
      </c>
      <c r="C1820" s="13" t="s">
        <v>12</v>
      </c>
      <c r="D1820" s="13" t="s">
        <v>21</v>
      </c>
      <c r="E1820" s="13">
        <v>596.26</v>
      </c>
      <c r="F1820" s="13">
        <v>40.0</v>
      </c>
      <c r="G1820" s="13">
        <v>10.0</v>
      </c>
      <c r="H1820" s="13">
        <v>1380.58</v>
      </c>
      <c r="I1820" s="19" t="str">
        <f t="shared" si="1"/>
        <v>West</v>
      </c>
      <c r="J1820" s="19" t="str">
        <f t="shared" si="2"/>
        <v>WEST</v>
      </c>
      <c r="K1820" s="19" t="str">
        <f t="shared" si="3"/>
        <v>west</v>
      </c>
      <c r="L1820" s="19" t="str">
        <f t="shared" si="4"/>
        <v>Sports</v>
      </c>
      <c r="M1820" s="19" t="str">
        <f t="shared" si="5"/>
        <v>SPORTS</v>
      </c>
      <c r="N1820" s="28" t="str">
        <f t="shared" si="6"/>
        <v>sports</v>
      </c>
    </row>
    <row r="1821" ht="15.75" customHeight="1">
      <c r="A1821" s="29" t="s">
        <v>1773</v>
      </c>
      <c r="B1821" s="16">
        <v>45610.0</v>
      </c>
      <c r="C1821" s="17" t="s">
        <v>16</v>
      </c>
      <c r="D1821" s="17" t="s">
        <v>10</v>
      </c>
      <c r="E1821" s="17">
        <v>4795.26</v>
      </c>
      <c r="F1821" s="17">
        <v>12.0</v>
      </c>
      <c r="G1821" s="17">
        <v>14.0</v>
      </c>
      <c r="H1821" s="17">
        <v>1178.71</v>
      </c>
      <c r="I1821" s="19" t="str">
        <f t="shared" si="1"/>
        <v>South</v>
      </c>
      <c r="J1821" s="19" t="str">
        <f t="shared" si="2"/>
        <v>SOUTH</v>
      </c>
      <c r="K1821" s="19" t="str">
        <f t="shared" si="3"/>
        <v>south</v>
      </c>
      <c r="L1821" s="19" t="str">
        <f t="shared" si="4"/>
        <v>Groceries</v>
      </c>
      <c r="M1821" s="19" t="str">
        <f t="shared" si="5"/>
        <v>GROCERIES</v>
      </c>
      <c r="N1821" s="28" t="str">
        <f t="shared" si="6"/>
        <v>groceries</v>
      </c>
    </row>
    <row r="1822" ht="15.75" customHeight="1">
      <c r="A1822" s="27" t="s">
        <v>1774</v>
      </c>
      <c r="B1822" s="12">
        <v>45261.0</v>
      </c>
      <c r="C1822" s="13" t="s">
        <v>12</v>
      </c>
      <c r="D1822" s="13" t="s">
        <v>19</v>
      </c>
      <c r="E1822" s="13">
        <v>4451.22</v>
      </c>
      <c r="F1822" s="13">
        <v>43.0</v>
      </c>
      <c r="G1822" s="13">
        <v>0.0</v>
      </c>
      <c r="H1822" s="13">
        <v>1976.79</v>
      </c>
      <c r="I1822" s="19" t="str">
        <f t="shared" si="1"/>
        <v>West</v>
      </c>
      <c r="J1822" s="19" t="str">
        <f t="shared" si="2"/>
        <v>WEST</v>
      </c>
      <c r="K1822" s="19" t="str">
        <f t="shared" si="3"/>
        <v>west</v>
      </c>
      <c r="L1822" s="19" t="str">
        <f t="shared" si="4"/>
        <v>Furniture</v>
      </c>
      <c r="M1822" s="19" t="str">
        <f t="shared" si="5"/>
        <v>FURNITURE</v>
      </c>
      <c r="N1822" s="28" t="str">
        <f t="shared" si="6"/>
        <v>furniture</v>
      </c>
    </row>
    <row r="1823" ht="15.75" customHeight="1">
      <c r="A1823" s="29" t="s">
        <v>1775</v>
      </c>
      <c r="B1823" s="16">
        <v>45454.0</v>
      </c>
      <c r="C1823" s="17" t="s">
        <v>13</v>
      </c>
      <c r="D1823" s="17" t="s">
        <v>17</v>
      </c>
      <c r="E1823" s="17">
        <v>1149.08</v>
      </c>
      <c r="F1823" s="17">
        <v>43.0</v>
      </c>
      <c r="G1823" s="17">
        <v>11.0</v>
      </c>
      <c r="H1823" s="17">
        <v>156.65</v>
      </c>
      <c r="I1823" s="19" t="str">
        <f t="shared" si="1"/>
        <v>East</v>
      </c>
      <c r="J1823" s="19" t="str">
        <f t="shared" si="2"/>
        <v>EAST</v>
      </c>
      <c r="K1823" s="19" t="str">
        <f t="shared" si="3"/>
        <v>east</v>
      </c>
      <c r="L1823" s="19" t="str">
        <f t="shared" si="4"/>
        <v>Clothing</v>
      </c>
      <c r="M1823" s="19" t="str">
        <f t="shared" si="5"/>
        <v>CLOTHING</v>
      </c>
      <c r="N1823" s="28" t="str">
        <f t="shared" si="6"/>
        <v>clothing</v>
      </c>
    </row>
    <row r="1824" ht="15.75" customHeight="1">
      <c r="A1824" s="27" t="s">
        <v>1776</v>
      </c>
      <c r="B1824" s="12">
        <v>45255.0</v>
      </c>
      <c r="C1824" s="13" t="s">
        <v>16</v>
      </c>
      <c r="D1824" s="13" t="s">
        <v>10</v>
      </c>
      <c r="E1824" s="13">
        <v>4410.3</v>
      </c>
      <c r="F1824" s="13">
        <v>32.0</v>
      </c>
      <c r="G1824" s="13">
        <v>29.0</v>
      </c>
      <c r="H1824" s="13">
        <v>1306.48</v>
      </c>
      <c r="I1824" s="19" t="str">
        <f t="shared" si="1"/>
        <v>South</v>
      </c>
      <c r="J1824" s="19" t="str">
        <f t="shared" si="2"/>
        <v>SOUTH</v>
      </c>
      <c r="K1824" s="19" t="str">
        <f t="shared" si="3"/>
        <v>south</v>
      </c>
      <c r="L1824" s="19" t="str">
        <f t="shared" si="4"/>
        <v>Groceries</v>
      </c>
      <c r="M1824" s="19" t="str">
        <f t="shared" si="5"/>
        <v>GROCERIES</v>
      </c>
      <c r="N1824" s="28" t="str">
        <f t="shared" si="6"/>
        <v>groceries</v>
      </c>
    </row>
    <row r="1825" ht="15.75" customHeight="1">
      <c r="A1825" s="29" t="s">
        <v>1777</v>
      </c>
      <c r="B1825" s="16">
        <v>44889.0</v>
      </c>
      <c r="C1825" s="17" t="s">
        <v>12</v>
      </c>
      <c r="D1825" s="17" t="s">
        <v>19</v>
      </c>
      <c r="E1825" s="17">
        <v>282.73</v>
      </c>
      <c r="F1825" s="17">
        <v>34.0</v>
      </c>
      <c r="G1825" s="17">
        <v>3.0</v>
      </c>
      <c r="H1825" s="17">
        <v>834.19</v>
      </c>
      <c r="I1825" s="19" t="str">
        <f t="shared" si="1"/>
        <v>West</v>
      </c>
      <c r="J1825" s="19" t="str">
        <f t="shared" si="2"/>
        <v>WEST</v>
      </c>
      <c r="K1825" s="19" t="str">
        <f t="shared" si="3"/>
        <v>west</v>
      </c>
      <c r="L1825" s="19" t="str">
        <f t="shared" si="4"/>
        <v>Furniture</v>
      </c>
      <c r="M1825" s="19" t="str">
        <f t="shared" si="5"/>
        <v>FURNITURE</v>
      </c>
      <c r="N1825" s="28" t="str">
        <f t="shared" si="6"/>
        <v>furniture</v>
      </c>
    </row>
    <row r="1826" ht="15.75" customHeight="1">
      <c r="A1826" s="27" t="s">
        <v>1778</v>
      </c>
      <c r="B1826" s="12">
        <v>45111.0</v>
      </c>
      <c r="C1826" s="13" t="s">
        <v>9</v>
      </c>
      <c r="D1826" s="13" t="s">
        <v>21</v>
      </c>
      <c r="E1826" s="13">
        <v>2267.41</v>
      </c>
      <c r="F1826" s="13">
        <v>24.0</v>
      </c>
      <c r="G1826" s="13">
        <v>46.0</v>
      </c>
      <c r="H1826" s="13">
        <v>341.65</v>
      </c>
      <c r="I1826" s="19" t="str">
        <f t="shared" si="1"/>
        <v>North</v>
      </c>
      <c r="J1826" s="19" t="str">
        <f t="shared" si="2"/>
        <v>NORTH</v>
      </c>
      <c r="K1826" s="19" t="str">
        <f t="shared" si="3"/>
        <v>north</v>
      </c>
      <c r="L1826" s="19" t="str">
        <f t="shared" si="4"/>
        <v>Sports</v>
      </c>
      <c r="M1826" s="19" t="str">
        <f t="shared" si="5"/>
        <v>SPORTS</v>
      </c>
      <c r="N1826" s="28" t="str">
        <f t="shared" si="6"/>
        <v>sports</v>
      </c>
    </row>
    <row r="1827" ht="15.75" customHeight="1">
      <c r="A1827" s="29" t="s">
        <v>1779</v>
      </c>
      <c r="B1827" s="16">
        <v>45095.0</v>
      </c>
      <c r="C1827" s="17" t="s">
        <v>13</v>
      </c>
      <c r="D1827" s="17" t="s">
        <v>17</v>
      </c>
      <c r="E1827" s="17">
        <v>4562.02</v>
      </c>
      <c r="F1827" s="17">
        <v>39.0</v>
      </c>
      <c r="G1827" s="17">
        <v>37.0</v>
      </c>
      <c r="H1827" s="17">
        <v>940.64</v>
      </c>
      <c r="I1827" s="19" t="str">
        <f t="shared" si="1"/>
        <v>East</v>
      </c>
      <c r="J1827" s="19" t="str">
        <f t="shared" si="2"/>
        <v>EAST</v>
      </c>
      <c r="K1827" s="19" t="str">
        <f t="shared" si="3"/>
        <v>east</v>
      </c>
      <c r="L1827" s="19" t="str">
        <f t="shared" si="4"/>
        <v>Clothing</v>
      </c>
      <c r="M1827" s="19" t="str">
        <f t="shared" si="5"/>
        <v>CLOTHING</v>
      </c>
      <c r="N1827" s="28" t="str">
        <f t="shared" si="6"/>
        <v>clothing</v>
      </c>
    </row>
    <row r="1828" ht="15.75" customHeight="1">
      <c r="A1828" s="27" t="s">
        <v>1780</v>
      </c>
      <c r="B1828" s="12">
        <v>45500.0</v>
      </c>
      <c r="C1828" s="13" t="s">
        <v>9</v>
      </c>
      <c r="D1828" s="13" t="s">
        <v>10</v>
      </c>
      <c r="E1828" s="13">
        <v>398.37</v>
      </c>
      <c r="F1828" s="13">
        <v>34.0</v>
      </c>
      <c r="G1828" s="13">
        <v>39.0</v>
      </c>
      <c r="H1828" s="13">
        <v>297.0</v>
      </c>
      <c r="I1828" s="19" t="str">
        <f t="shared" si="1"/>
        <v>North</v>
      </c>
      <c r="J1828" s="19" t="str">
        <f t="shared" si="2"/>
        <v>NORTH</v>
      </c>
      <c r="K1828" s="19" t="str">
        <f t="shared" si="3"/>
        <v>north</v>
      </c>
      <c r="L1828" s="19" t="str">
        <f t="shared" si="4"/>
        <v>Groceries</v>
      </c>
      <c r="M1828" s="19" t="str">
        <f t="shared" si="5"/>
        <v>GROCERIES</v>
      </c>
      <c r="N1828" s="28" t="str">
        <f t="shared" si="6"/>
        <v>groceries</v>
      </c>
    </row>
    <row r="1829" ht="15.75" customHeight="1">
      <c r="A1829" s="29" t="s">
        <v>1781</v>
      </c>
      <c r="B1829" s="16">
        <v>45204.0</v>
      </c>
      <c r="C1829" s="17" t="s">
        <v>9</v>
      </c>
      <c r="D1829" s="17" t="s">
        <v>23</v>
      </c>
      <c r="E1829" s="17">
        <v>624.83</v>
      </c>
      <c r="F1829" s="17">
        <v>5.0</v>
      </c>
      <c r="G1829" s="17">
        <v>8.0</v>
      </c>
      <c r="H1829" s="17">
        <v>1248.74</v>
      </c>
      <c r="I1829" s="19" t="str">
        <f t="shared" si="1"/>
        <v>North</v>
      </c>
      <c r="J1829" s="19" t="str">
        <f t="shared" si="2"/>
        <v>NORTH</v>
      </c>
      <c r="K1829" s="19" t="str">
        <f t="shared" si="3"/>
        <v>north</v>
      </c>
      <c r="L1829" s="19" t="str">
        <f t="shared" si="4"/>
        <v>Electronics</v>
      </c>
      <c r="M1829" s="19" t="str">
        <f t="shared" si="5"/>
        <v>ELECTRONICS</v>
      </c>
      <c r="N1829" s="28" t="str">
        <f t="shared" si="6"/>
        <v>electronics</v>
      </c>
    </row>
    <row r="1830" ht="15.75" customHeight="1">
      <c r="A1830" s="27" t="s">
        <v>1782</v>
      </c>
      <c r="B1830" s="12">
        <v>45164.0</v>
      </c>
      <c r="C1830" s="13" t="s">
        <v>13</v>
      </c>
      <c r="D1830" s="13" t="s">
        <v>10</v>
      </c>
      <c r="E1830" s="13">
        <v>2510.92</v>
      </c>
      <c r="F1830" s="13">
        <v>32.0</v>
      </c>
      <c r="G1830" s="13">
        <v>37.0</v>
      </c>
      <c r="H1830" s="13">
        <v>1755.8</v>
      </c>
      <c r="I1830" s="19" t="str">
        <f t="shared" si="1"/>
        <v>East</v>
      </c>
      <c r="J1830" s="19" t="str">
        <f t="shared" si="2"/>
        <v>EAST</v>
      </c>
      <c r="K1830" s="19" t="str">
        <f t="shared" si="3"/>
        <v>east</v>
      </c>
      <c r="L1830" s="19" t="str">
        <f t="shared" si="4"/>
        <v>Groceries</v>
      </c>
      <c r="M1830" s="19" t="str">
        <f t="shared" si="5"/>
        <v>GROCERIES</v>
      </c>
      <c r="N1830" s="28" t="str">
        <f t="shared" si="6"/>
        <v>groceries</v>
      </c>
    </row>
    <row r="1831" ht="15.75" customHeight="1">
      <c r="A1831" s="29" t="s">
        <v>1783</v>
      </c>
      <c r="B1831" s="16">
        <v>45190.0</v>
      </c>
      <c r="C1831" s="17" t="s">
        <v>9</v>
      </c>
      <c r="D1831" s="17" t="s">
        <v>21</v>
      </c>
      <c r="E1831" s="17">
        <v>2607.94</v>
      </c>
      <c r="F1831" s="17">
        <v>5.0</v>
      </c>
      <c r="G1831" s="17">
        <v>6.0</v>
      </c>
      <c r="H1831" s="17">
        <v>596.0</v>
      </c>
      <c r="I1831" s="19" t="str">
        <f t="shared" si="1"/>
        <v>North</v>
      </c>
      <c r="J1831" s="19" t="str">
        <f t="shared" si="2"/>
        <v>NORTH</v>
      </c>
      <c r="K1831" s="19" t="str">
        <f t="shared" si="3"/>
        <v>north</v>
      </c>
      <c r="L1831" s="19" t="str">
        <f t="shared" si="4"/>
        <v>Sports</v>
      </c>
      <c r="M1831" s="19" t="str">
        <f t="shared" si="5"/>
        <v>SPORTS</v>
      </c>
      <c r="N1831" s="28" t="str">
        <f t="shared" si="6"/>
        <v>sports</v>
      </c>
    </row>
    <row r="1832" ht="15.75" customHeight="1">
      <c r="A1832" s="27" t="s">
        <v>1784</v>
      </c>
      <c r="B1832" s="12">
        <v>45397.0</v>
      </c>
      <c r="C1832" s="13" t="s">
        <v>16</v>
      </c>
      <c r="D1832" s="13" t="s">
        <v>19</v>
      </c>
      <c r="E1832" s="13">
        <v>2925.91</v>
      </c>
      <c r="F1832" s="13">
        <v>41.0</v>
      </c>
      <c r="G1832" s="13">
        <v>48.0</v>
      </c>
      <c r="H1832" s="13">
        <v>346.62</v>
      </c>
      <c r="I1832" s="19" t="str">
        <f t="shared" si="1"/>
        <v>South</v>
      </c>
      <c r="J1832" s="19" t="str">
        <f t="shared" si="2"/>
        <v>SOUTH</v>
      </c>
      <c r="K1832" s="19" t="str">
        <f t="shared" si="3"/>
        <v>south</v>
      </c>
      <c r="L1832" s="19" t="str">
        <f t="shared" si="4"/>
        <v>Furniture</v>
      </c>
      <c r="M1832" s="19" t="str">
        <f t="shared" si="5"/>
        <v>FURNITURE</v>
      </c>
      <c r="N1832" s="28" t="str">
        <f t="shared" si="6"/>
        <v>furniture</v>
      </c>
    </row>
    <row r="1833" ht="15.75" customHeight="1">
      <c r="A1833" s="29" t="s">
        <v>1785</v>
      </c>
      <c r="B1833" s="16">
        <v>45033.0</v>
      </c>
      <c r="C1833" s="17" t="s">
        <v>16</v>
      </c>
      <c r="D1833" s="17" t="s">
        <v>23</v>
      </c>
      <c r="E1833" s="17">
        <v>3649.8</v>
      </c>
      <c r="F1833" s="17">
        <v>14.0</v>
      </c>
      <c r="G1833" s="17">
        <v>22.0</v>
      </c>
      <c r="H1833" s="17">
        <v>866.39</v>
      </c>
      <c r="I1833" s="19" t="str">
        <f t="shared" si="1"/>
        <v>South</v>
      </c>
      <c r="J1833" s="19" t="str">
        <f t="shared" si="2"/>
        <v>SOUTH</v>
      </c>
      <c r="K1833" s="19" t="str">
        <f t="shared" si="3"/>
        <v>south</v>
      </c>
      <c r="L1833" s="19" t="str">
        <f t="shared" si="4"/>
        <v>Electronics</v>
      </c>
      <c r="M1833" s="19" t="str">
        <f t="shared" si="5"/>
        <v>ELECTRONICS</v>
      </c>
      <c r="N1833" s="28" t="str">
        <f t="shared" si="6"/>
        <v>electronics</v>
      </c>
    </row>
    <row r="1834" ht="15.75" customHeight="1">
      <c r="A1834" s="27" t="s">
        <v>1786</v>
      </c>
      <c r="B1834" s="12">
        <v>44974.0</v>
      </c>
      <c r="C1834" s="13" t="s">
        <v>12</v>
      </c>
      <c r="D1834" s="13" t="s">
        <v>17</v>
      </c>
      <c r="E1834" s="13">
        <v>1358.44</v>
      </c>
      <c r="F1834" s="13">
        <v>2.0</v>
      </c>
      <c r="G1834" s="13">
        <v>19.0</v>
      </c>
      <c r="H1834" s="13">
        <v>243.4</v>
      </c>
      <c r="I1834" s="19" t="str">
        <f t="shared" si="1"/>
        <v>West</v>
      </c>
      <c r="J1834" s="19" t="str">
        <f t="shared" si="2"/>
        <v>WEST</v>
      </c>
      <c r="K1834" s="19" t="str">
        <f t="shared" si="3"/>
        <v>west</v>
      </c>
      <c r="L1834" s="19" t="str">
        <f t="shared" si="4"/>
        <v>Clothing</v>
      </c>
      <c r="M1834" s="19" t="str">
        <f t="shared" si="5"/>
        <v>CLOTHING</v>
      </c>
      <c r="N1834" s="28" t="str">
        <f t="shared" si="6"/>
        <v>clothing</v>
      </c>
    </row>
    <row r="1835" ht="15.75" customHeight="1">
      <c r="A1835" s="29" t="s">
        <v>1787</v>
      </c>
      <c r="B1835" s="16">
        <v>44907.0</v>
      </c>
      <c r="C1835" s="17" t="s">
        <v>12</v>
      </c>
      <c r="D1835" s="17" t="s">
        <v>17</v>
      </c>
      <c r="E1835" s="17">
        <v>1348.08</v>
      </c>
      <c r="F1835" s="17">
        <v>34.0</v>
      </c>
      <c r="G1835" s="17">
        <v>44.0</v>
      </c>
      <c r="H1835" s="17">
        <v>292.0</v>
      </c>
      <c r="I1835" s="19" t="str">
        <f t="shared" si="1"/>
        <v>West</v>
      </c>
      <c r="J1835" s="19" t="str">
        <f t="shared" si="2"/>
        <v>WEST</v>
      </c>
      <c r="K1835" s="19" t="str">
        <f t="shared" si="3"/>
        <v>west</v>
      </c>
      <c r="L1835" s="19" t="str">
        <f t="shared" si="4"/>
        <v>Clothing</v>
      </c>
      <c r="M1835" s="19" t="str">
        <f t="shared" si="5"/>
        <v>CLOTHING</v>
      </c>
      <c r="N1835" s="28" t="str">
        <f t="shared" si="6"/>
        <v>clothing</v>
      </c>
    </row>
    <row r="1836" ht="15.75" customHeight="1">
      <c r="A1836" s="27" t="s">
        <v>1788</v>
      </c>
      <c r="B1836" s="12">
        <v>45452.0</v>
      </c>
      <c r="C1836" s="13" t="s">
        <v>16</v>
      </c>
      <c r="D1836" s="13" t="s">
        <v>17</v>
      </c>
      <c r="E1836" s="13">
        <v>2850.1</v>
      </c>
      <c r="F1836" s="13">
        <v>13.0</v>
      </c>
      <c r="G1836" s="13">
        <v>40.0</v>
      </c>
      <c r="H1836" s="13">
        <v>1396.42</v>
      </c>
      <c r="I1836" s="19" t="str">
        <f t="shared" si="1"/>
        <v>South</v>
      </c>
      <c r="J1836" s="19" t="str">
        <f t="shared" si="2"/>
        <v>SOUTH</v>
      </c>
      <c r="K1836" s="19" t="str">
        <f t="shared" si="3"/>
        <v>south</v>
      </c>
      <c r="L1836" s="19" t="str">
        <f t="shared" si="4"/>
        <v>Clothing</v>
      </c>
      <c r="M1836" s="19" t="str">
        <f t="shared" si="5"/>
        <v>CLOTHING</v>
      </c>
      <c r="N1836" s="28" t="str">
        <f t="shared" si="6"/>
        <v>clothing</v>
      </c>
    </row>
    <row r="1837" ht="15.75" customHeight="1">
      <c r="A1837" s="29" t="s">
        <v>1789</v>
      </c>
      <c r="B1837" s="16">
        <v>44993.0</v>
      </c>
      <c r="C1837" s="17" t="s">
        <v>13</v>
      </c>
      <c r="D1837" s="17" t="s">
        <v>21</v>
      </c>
      <c r="E1837" s="17">
        <v>3094.92</v>
      </c>
      <c r="F1837" s="17">
        <v>18.0</v>
      </c>
      <c r="G1837" s="17">
        <v>40.0</v>
      </c>
      <c r="H1837" s="17">
        <v>206.22</v>
      </c>
      <c r="I1837" s="19" t="str">
        <f t="shared" si="1"/>
        <v>East</v>
      </c>
      <c r="J1837" s="19" t="str">
        <f t="shared" si="2"/>
        <v>EAST</v>
      </c>
      <c r="K1837" s="19" t="str">
        <f t="shared" si="3"/>
        <v>east</v>
      </c>
      <c r="L1837" s="19" t="str">
        <f t="shared" si="4"/>
        <v>Sports</v>
      </c>
      <c r="M1837" s="19" t="str">
        <f t="shared" si="5"/>
        <v>SPORTS</v>
      </c>
      <c r="N1837" s="28" t="str">
        <f t="shared" si="6"/>
        <v>sports</v>
      </c>
    </row>
    <row r="1838" ht="15.75" customHeight="1">
      <c r="A1838" s="27" t="s">
        <v>1790</v>
      </c>
      <c r="B1838" s="12">
        <v>45229.0</v>
      </c>
      <c r="C1838" s="13" t="s">
        <v>9</v>
      </c>
      <c r="D1838" s="13" t="s">
        <v>19</v>
      </c>
      <c r="E1838" s="13">
        <v>2738.29</v>
      </c>
      <c r="F1838" s="13">
        <v>1.0</v>
      </c>
      <c r="G1838" s="13">
        <v>43.0</v>
      </c>
      <c r="H1838" s="13">
        <v>933.89</v>
      </c>
      <c r="I1838" s="19" t="str">
        <f t="shared" si="1"/>
        <v>North</v>
      </c>
      <c r="J1838" s="19" t="str">
        <f t="shared" si="2"/>
        <v>NORTH</v>
      </c>
      <c r="K1838" s="19" t="str">
        <f t="shared" si="3"/>
        <v>north</v>
      </c>
      <c r="L1838" s="19" t="str">
        <f t="shared" si="4"/>
        <v>Furniture</v>
      </c>
      <c r="M1838" s="19" t="str">
        <f t="shared" si="5"/>
        <v>FURNITURE</v>
      </c>
      <c r="N1838" s="28" t="str">
        <f t="shared" si="6"/>
        <v>furniture</v>
      </c>
    </row>
    <row r="1839" ht="15.75" customHeight="1">
      <c r="A1839" s="29" t="s">
        <v>1791</v>
      </c>
      <c r="B1839" s="16">
        <v>45401.0</v>
      </c>
      <c r="C1839" s="17" t="s">
        <v>13</v>
      </c>
      <c r="D1839" s="17" t="s">
        <v>17</v>
      </c>
      <c r="E1839" s="17">
        <v>4889.13</v>
      </c>
      <c r="F1839" s="17">
        <v>16.0</v>
      </c>
      <c r="G1839" s="17">
        <v>9.0</v>
      </c>
      <c r="H1839" s="17">
        <v>506.81</v>
      </c>
      <c r="I1839" s="19" t="str">
        <f t="shared" si="1"/>
        <v>East</v>
      </c>
      <c r="J1839" s="19" t="str">
        <f t="shared" si="2"/>
        <v>EAST</v>
      </c>
      <c r="K1839" s="19" t="str">
        <f t="shared" si="3"/>
        <v>east</v>
      </c>
      <c r="L1839" s="19" t="str">
        <f t="shared" si="4"/>
        <v>Clothing</v>
      </c>
      <c r="M1839" s="19" t="str">
        <f t="shared" si="5"/>
        <v>CLOTHING</v>
      </c>
      <c r="N1839" s="28" t="str">
        <f t="shared" si="6"/>
        <v>clothing</v>
      </c>
    </row>
    <row r="1840" ht="15.75" customHeight="1">
      <c r="A1840" s="27" t="s">
        <v>1792</v>
      </c>
      <c r="B1840" s="12">
        <v>45437.0</v>
      </c>
      <c r="C1840" s="13" t="s">
        <v>13</v>
      </c>
      <c r="D1840" s="13" t="s">
        <v>19</v>
      </c>
      <c r="E1840" s="13">
        <v>4916.49</v>
      </c>
      <c r="F1840" s="13">
        <v>40.0</v>
      </c>
      <c r="G1840" s="13">
        <v>23.0</v>
      </c>
      <c r="H1840" s="13">
        <v>1593.54</v>
      </c>
      <c r="I1840" s="19" t="str">
        <f t="shared" si="1"/>
        <v>East</v>
      </c>
      <c r="J1840" s="19" t="str">
        <f t="shared" si="2"/>
        <v>EAST</v>
      </c>
      <c r="K1840" s="19" t="str">
        <f t="shared" si="3"/>
        <v>east</v>
      </c>
      <c r="L1840" s="19" t="str">
        <f t="shared" si="4"/>
        <v>Furniture</v>
      </c>
      <c r="M1840" s="19" t="str">
        <f t="shared" si="5"/>
        <v>FURNITURE</v>
      </c>
      <c r="N1840" s="28" t="str">
        <f t="shared" si="6"/>
        <v>furniture</v>
      </c>
    </row>
    <row r="1841" ht="15.75" customHeight="1">
      <c r="A1841" s="29" t="s">
        <v>1793</v>
      </c>
      <c r="B1841" s="16">
        <v>45442.0</v>
      </c>
      <c r="C1841" s="17" t="s">
        <v>13</v>
      </c>
      <c r="D1841" s="17" t="s">
        <v>23</v>
      </c>
      <c r="E1841" s="17">
        <v>4608.5</v>
      </c>
      <c r="F1841" s="17">
        <v>23.0</v>
      </c>
      <c r="G1841" s="17">
        <v>42.0</v>
      </c>
      <c r="H1841" s="17">
        <v>1777.93</v>
      </c>
      <c r="I1841" s="19" t="str">
        <f t="shared" si="1"/>
        <v>East</v>
      </c>
      <c r="J1841" s="19" t="str">
        <f t="shared" si="2"/>
        <v>EAST</v>
      </c>
      <c r="K1841" s="19" t="str">
        <f t="shared" si="3"/>
        <v>east</v>
      </c>
      <c r="L1841" s="19" t="str">
        <f t="shared" si="4"/>
        <v>Electronics</v>
      </c>
      <c r="M1841" s="19" t="str">
        <f t="shared" si="5"/>
        <v>ELECTRONICS</v>
      </c>
      <c r="N1841" s="28" t="str">
        <f t="shared" si="6"/>
        <v>electronics</v>
      </c>
    </row>
    <row r="1842" ht="15.75" customHeight="1">
      <c r="A1842" s="27" t="s">
        <v>1794</v>
      </c>
      <c r="B1842" s="12">
        <v>45313.0</v>
      </c>
      <c r="C1842" s="13" t="s">
        <v>9</v>
      </c>
      <c r="D1842" s="13" t="s">
        <v>19</v>
      </c>
      <c r="E1842" s="13">
        <v>4337.06</v>
      </c>
      <c r="F1842" s="13">
        <v>28.0</v>
      </c>
      <c r="G1842" s="13">
        <v>30.0</v>
      </c>
      <c r="H1842" s="13">
        <v>852.11</v>
      </c>
      <c r="I1842" s="19" t="str">
        <f t="shared" si="1"/>
        <v>North</v>
      </c>
      <c r="J1842" s="19" t="str">
        <f t="shared" si="2"/>
        <v>NORTH</v>
      </c>
      <c r="K1842" s="19" t="str">
        <f t="shared" si="3"/>
        <v>north</v>
      </c>
      <c r="L1842" s="19" t="str">
        <f t="shared" si="4"/>
        <v>Furniture</v>
      </c>
      <c r="M1842" s="19" t="str">
        <f t="shared" si="5"/>
        <v>FURNITURE</v>
      </c>
      <c r="N1842" s="28" t="str">
        <f t="shared" si="6"/>
        <v>furniture</v>
      </c>
    </row>
    <row r="1843" ht="15.75" customHeight="1">
      <c r="A1843" s="29" t="s">
        <v>1795</v>
      </c>
      <c r="B1843" s="16">
        <v>45579.0</v>
      </c>
      <c r="C1843" s="17" t="s">
        <v>9</v>
      </c>
      <c r="D1843" s="17" t="s">
        <v>19</v>
      </c>
      <c r="E1843" s="17">
        <v>1241.45</v>
      </c>
      <c r="F1843" s="17">
        <v>40.0</v>
      </c>
      <c r="G1843" s="17">
        <v>27.0</v>
      </c>
      <c r="H1843" s="17">
        <v>1888.82</v>
      </c>
      <c r="I1843" s="19" t="str">
        <f t="shared" si="1"/>
        <v>North</v>
      </c>
      <c r="J1843" s="19" t="str">
        <f t="shared" si="2"/>
        <v>NORTH</v>
      </c>
      <c r="K1843" s="19" t="str">
        <f t="shared" si="3"/>
        <v>north</v>
      </c>
      <c r="L1843" s="19" t="str">
        <f t="shared" si="4"/>
        <v>Furniture</v>
      </c>
      <c r="M1843" s="19" t="str">
        <f t="shared" si="5"/>
        <v>FURNITURE</v>
      </c>
      <c r="N1843" s="28" t="str">
        <f t="shared" si="6"/>
        <v>furniture</v>
      </c>
    </row>
    <row r="1844" ht="15.75" customHeight="1">
      <c r="A1844" s="27" t="s">
        <v>1796</v>
      </c>
      <c r="B1844" s="12">
        <v>45559.0</v>
      </c>
      <c r="C1844" s="13" t="s">
        <v>16</v>
      </c>
      <c r="D1844" s="13" t="s">
        <v>23</v>
      </c>
      <c r="E1844" s="13">
        <v>67.31</v>
      </c>
      <c r="F1844" s="13">
        <v>37.0</v>
      </c>
      <c r="G1844" s="13">
        <v>6.0</v>
      </c>
      <c r="H1844" s="13">
        <v>696.83</v>
      </c>
      <c r="I1844" s="19" t="str">
        <f t="shared" si="1"/>
        <v>South</v>
      </c>
      <c r="J1844" s="19" t="str">
        <f t="shared" si="2"/>
        <v>SOUTH</v>
      </c>
      <c r="K1844" s="19" t="str">
        <f t="shared" si="3"/>
        <v>south</v>
      </c>
      <c r="L1844" s="19" t="str">
        <f t="shared" si="4"/>
        <v>Electronics</v>
      </c>
      <c r="M1844" s="19" t="str">
        <f t="shared" si="5"/>
        <v>ELECTRONICS</v>
      </c>
      <c r="N1844" s="28" t="str">
        <f t="shared" si="6"/>
        <v>electronics</v>
      </c>
    </row>
    <row r="1845" ht="15.75" customHeight="1">
      <c r="A1845" s="29" t="s">
        <v>1797</v>
      </c>
      <c r="B1845" s="16">
        <v>45500.0</v>
      </c>
      <c r="C1845" s="17" t="s">
        <v>16</v>
      </c>
      <c r="D1845" s="17" t="s">
        <v>21</v>
      </c>
      <c r="E1845" s="17">
        <v>2560.79</v>
      </c>
      <c r="F1845" s="17">
        <v>33.0</v>
      </c>
      <c r="G1845" s="17">
        <v>28.0</v>
      </c>
      <c r="H1845" s="17">
        <v>585.5</v>
      </c>
      <c r="I1845" s="19" t="str">
        <f t="shared" si="1"/>
        <v>South</v>
      </c>
      <c r="J1845" s="19" t="str">
        <f t="shared" si="2"/>
        <v>SOUTH</v>
      </c>
      <c r="K1845" s="19" t="str">
        <f t="shared" si="3"/>
        <v>south</v>
      </c>
      <c r="L1845" s="19" t="str">
        <f t="shared" si="4"/>
        <v>Sports</v>
      </c>
      <c r="M1845" s="19" t="str">
        <f t="shared" si="5"/>
        <v>SPORTS</v>
      </c>
      <c r="N1845" s="28" t="str">
        <f t="shared" si="6"/>
        <v>sports</v>
      </c>
    </row>
    <row r="1846" ht="15.75" customHeight="1">
      <c r="A1846" s="27" t="s">
        <v>1798</v>
      </c>
      <c r="B1846" s="12">
        <v>45469.0</v>
      </c>
      <c r="C1846" s="13" t="s">
        <v>12</v>
      </c>
      <c r="D1846" s="13" t="s">
        <v>17</v>
      </c>
      <c r="E1846" s="13">
        <v>3871.09</v>
      </c>
      <c r="F1846" s="13">
        <v>19.0</v>
      </c>
      <c r="G1846" s="13">
        <v>12.0</v>
      </c>
      <c r="H1846" s="13">
        <v>1935.19</v>
      </c>
      <c r="I1846" s="19" t="str">
        <f t="shared" si="1"/>
        <v>West</v>
      </c>
      <c r="J1846" s="19" t="str">
        <f t="shared" si="2"/>
        <v>WEST</v>
      </c>
      <c r="K1846" s="19" t="str">
        <f t="shared" si="3"/>
        <v>west</v>
      </c>
      <c r="L1846" s="19" t="str">
        <f t="shared" si="4"/>
        <v>Clothing</v>
      </c>
      <c r="M1846" s="19" t="str">
        <f t="shared" si="5"/>
        <v>CLOTHING</v>
      </c>
      <c r="N1846" s="28" t="str">
        <f t="shared" si="6"/>
        <v>clothing</v>
      </c>
    </row>
    <row r="1847" ht="15.75" customHeight="1">
      <c r="A1847" s="29" t="s">
        <v>1799</v>
      </c>
      <c r="B1847" s="16">
        <v>45274.0</v>
      </c>
      <c r="C1847" s="17" t="s">
        <v>9</v>
      </c>
      <c r="D1847" s="17" t="s">
        <v>21</v>
      </c>
      <c r="E1847" s="17">
        <v>2244.89</v>
      </c>
      <c r="F1847" s="17">
        <v>7.0</v>
      </c>
      <c r="G1847" s="17">
        <v>33.0</v>
      </c>
      <c r="H1847" s="17">
        <v>40.87</v>
      </c>
      <c r="I1847" s="19" t="str">
        <f t="shared" si="1"/>
        <v>North</v>
      </c>
      <c r="J1847" s="19" t="str">
        <f t="shared" si="2"/>
        <v>NORTH</v>
      </c>
      <c r="K1847" s="19" t="str">
        <f t="shared" si="3"/>
        <v>north</v>
      </c>
      <c r="L1847" s="19" t="str">
        <f t="shared" si="4"/>
        <v>Sports</v>
      </c>
      <c r="M1847" s="19" t="str">
        <f t="shared" si="5"/>
        <v>SPORTS</v>
      </c>
      <c r="N1847" s="28" t="str">
        <f t="shared" si="6"/>
        <v>sports</v>
      </c>
    </row>
    <row r="1848" ht="15.75" customHeight="1">
      <c r="A1848" s="27" t="s">
        <v>1800</v>
      </c>
      <c r="B1848" s="12">
        <v>45461.0</v>
      </c>
      <c r="C1848" s="13" t="s">
        <v>9</v>
      </c>
      <c r="D1848" s="13" t="s">
        <v>17</v>
      </c>
      <c r="E1848" s="13">
        <v>240.47</v>
      </c>
      <c r="F1848" s="13">
        <v>24.0</v>
      </c>
      <c r="G1848" s="13">
        <v>1.0</v>
      </c>
      <c r="H1848" s="13">
        <v>332.93</v>
      </c>
      <c r="I1848" s="19" t="str">
        <f t="shared" si="1"/>
        <v>North</v>
      </c>
      <c r="J1848" s="19" t="str">
        <f t="shared" si="2"/>
        <v>NORTH</v>
      </c>
      <c r="K1848" s="19" t="str">
        <f t="shared" si="3"/>
        <v>north</v>
      </c>
      <c r="L1848" s="19" t="str">
        <f t="shared" si="4"/>
        <v>Clothing</v>
      </c>
      <c r="M1848" s="19" t="str">
        <f t="shared" si="5"/>
        <v>CLOTHING</v>
      </c>
      <c r="N1848" s="28" t="str">
        <f t="shared" si="6"/>
        <v>clothing</v>
      </c>
    </row>
    <row r="1849" ht="15.75" customHeight="1">
      <c r="A1849" s="29" t="s">
        <v>1801</v>
      </c>
      <c r="B1849" s="16">
        <v>45482.0</v>
      </c>
      <c r="C1849" s="17" t="s">
        <v>16</v>
      </c>
      <c r="D1849" s="17" t="s">
        <v>17</v>
      </c>
      <c r="E1849" s="17">
        <v>1180.04</v>
      </c>
      <c r="F1849" s="17">
        <v>24.0</v>
      </c>
      <c r="G1849" s="17">
        <v>27.0</v>
      </c>
      <c r="H1849" s="17">
        <v>674.27</v>
      </c>
      <c r="I1849" s="19" t="str">
        <f t="shared" si="1"/>
        <v>South</v>
      </c>
      <c r="J1849" s="19" t="str">
        <f t="shared" si="2"/>
        <v>SOUTH</v>
      </c>
      <c r="K1849" s="19" t="str">
        <f t="shared" si="3"/>
        <v>south</v>
      </c>
      <c r="L1849" s="19" t="str">
        <f t="shared" si="4"/>
        <v>Clothing</v>
      </c>
      <c r="M1849" s="19" t="str">
        <f t="shared" si="5"/>
        <v>CLOTHING</v>
      </c>
      <c r="N1849" s="28" t="str">
        <f t="shared" si="6"/>
        <v>clothing</v>
      </c>
    </row>
    <row r="1850" ht="15.75" customHeight="1">
      <c r="A1850" s="27" t="s">
        <v>1802</v>
      </c>
      <c r="B1850" s="12">
        <v>45021.0</v>
      </c>
      <c r="C1850" s="13" t="s">
        <v>9</v>
      </c>
      <c r="D1850" s="13" t="s">
        <v>23</v>
      </c>
      <c r="E1850" s="13">
        <v>3332.23</v>
      </c>
      <c r="F1850" s="13">
        <v>7.0</v>
      </c>
      <c r="G1850" s="13">
        <v>36.0</v>
      </c>
      <c r="H1850" s="13">
        <v>256.36</v>
      </c>
      <c r="I1850" s="19" t="str">
        <f t="shared" si="1"/>
        <v>North</v>
      </c>
      <c r="J1850" s="19" t="str">
        <f t="shared" si="2"/>
        <v>NORTH</v>
      </c>
      <c r="K1850" s="19" t="str">
        <f t="shared" si="3"/>
        <v>north</v>
      </c>
      <c r="L1850" s="19" t="str">
        <f t="shared" si="4"/>
        <v>Electronics</v>
      </c>
      <c r="M1850" s="19" t="str">
        <f t="shared" si="5"/>
        <v>ELECTRONICS</v>
      </c>
      <c r="N1850" s="28" t="str">
        <f t="shared" si="6"/>
        <v>electronics</v>
      </c>
    </row>
    <row r="1851" ht="15.75" customHeight="1">
      <c r="A1851" s="29" t="s">
        <v>1803</v>
      </c>
      <c r="B1851" s="16">
        <v>45042.0</v>
      </c>
      <c r="C1851" s="17" t="s">
        <v>13</v>
      </c>
      <c r="D1851" s="17" t="s">
        <v>17</v>
      </c>
      <c r="E1851" s="17">
        <v>2097.63</v>
      </c>
      <c r="F1851" s="17">
        <v>43.0</v>
      </c>
      <c r="G1851" s="17">
        <v>39.0</v>
      </c>
      <c r="H1851" s="17">
        <v>1578.12</v>
      </c>
      <c r="I1851" s="19" t="str">
        <f t="shared" si="1"/>
        <v>East</v>
      </c>
      <c r="J1851" s="19" t="str">
        <f t="shared" si="2"/>
        <v>EAST</v>
      </c>
      <c r="K1851" s="19" t="str">
        <f t="shared" si="3"/>
        <v>east</v>
      </c>
      <c r="L1851" s="19" t="str">
        <f t="shared" si="4"/>
        <v>Clothing</v>
      </c>
      <c r="M1851" s="19" t="str">
        <f t="shared" si="5"/>
        <v>CLOTHING</v>
      </c>
      <c r="N1851" s="28" t="str">
        <f t="shared" si="6"/>
        <v>clothing</v>
      </c>
    </row>
    <row r="1852" ht="15.75" customHeight="1">
      <c r="A1852" s="27" t="s">
        <v>1804</v>
      </c>
      <c r="B1852" s="12">
        <v>45205.0</v>
      </c>
      <c r="C1852" s="13" t="s">
        <v>16</v>
      </c>
      <c r="D1852" s="13" t="s">
        <v>10</v>
      </c>
      <c r="E1852" s="13">
        <v>3614.62</v>
      </c>
      <c r="F1852" s="13">
        <v>47.0</v>
      </c>
      <c r="G1852" s="13">
        <v>40.0</v>
      </c>
      <c r="H1852" s="13">
        <v>931.45</v>
      </c>
      <c r="I1852" s="19" t="str">
        <f t="shared" si="1"/>
        <v>South</v>
      </c>
      <c r="J1852" s="19" t="str">
        <f t="shared" si="2"/>
        <v>SOUTH</v>
      </c>
      <c r="K1852" s="19" t="str">
        <f t="shared" si="3"/>
        <v>south</v>
      </c>
      <c r="L1852" s="19" t="str">
        <f t="shared" si="4"/>
        <v>Groceries</v>
      </c>
      <c r="M1852" s="19" t="str">
        <f t="shared" si="5"/>
        <v>GROCERIES</v>
      </c>
      <c r="N1852" s="28" t="str">
        <f t="shared" si="6"/>
        <v>groceries</v>
      </c>
    </row>
    <row r="1853" ht="15.75" customHeight="1">
      <c r="A1853" s="29">
        <v>8.4840886E7</v>
      </c>
      <c r="B1853" s="16">
        <v>45267.0</v>
      </c>
      <c r="C1853" s="17" t="s">
        <v>13</v>
      </c>
      <c r="D1853" s="17" t="s">
        <v>10</v>
      </c>
      <c r="E1853" s="17">
        <v>1744.26</v>
      </c>
      <c r="F1853" s="17">
        <v>29.0</v>
      </c>
      <c r="G1853" s="17">
        <v>46.0</v>
      </c>
      <c r="H1853" s="17">
        <v>646.6</v>
      </c>
      <c r="I1853" s="19" t="str">
        <f t="shared" si="1"/>
        <v>East</v>
      </c>
      <c r="J1853" s="19" t="str">
        <f t="shared" si="2"/>
        <v>EAST</v>
      </c>
      <c r="K1853" s="19" t="str">
        <f t="shared" si="3"/>
        <v>east</v>
      </c>
      <c r="L1853" s="19" t="str">
        <f t="shared" si="4"/>
        <v>Groceries</v>
      </c>
      <c r="M1853" s="19" t="str">
        <f t="shared" si="5"/>
        <v>GROCERIES</v>
      </c>
      <c r="N1853" s="28" t="str">
        <f t="shared" si="6"/>
        <v>groceries</v>
      </c>
    </row>
    <row r="1854" ht="15.75" customHeight="1">
      <c r="A1854" s="27" t="s">
        <v>1805</v>
      </c>
      <c r="B1854" s="12">
        <v>44929.0</v>
      </c>
      <c r="C1854" s="13" t="s">
        <v>12</v>
      </c>
      <c r="D1854" s="13" t="s">
        <v>19</v>
      </c>
      <c r="E1854" s="13">
        <v>1048.2</v>
      </c>
      <c r="F1854" s="13">
        <v>23.0</v>
      </c>
      <c r="G1854" s="13">
        <v>27.0</v>
      </c>
      <c r="H1854" s="13">
        <v>1833.13</v>
      </c>
      <c r="I1854" s="19" t="str">
        <f t="shared" si="1"/>
        <v>West</v>
      </c>
      <c r="J1854" s="19" t="str">
        <f t="shared" si="2"/>
        <v>WEST</v>
      </c>
      <c r="K1854" s="19" t="str">
        <f t="shared" si="3"/>
        <v>west</v>
      </c>
      <c r="L1854" s="19" t="str">
        <f t="shared" si="4"/>
        <v>Furniture</v>
      </c>
      <c r="M1854" s="19" t="str">
        <f t="shared" si="5"/>
        <v>FURNITURE</v>
      </c>
      <c r="N1854" s="28" t="str">
        <f t="shared" si="6"/>
        <v>furniture</v>
      </c>
    </row>
    <row r="1855" ht="15.75" customHeight="1">
      <c r="A1855" s="29" t="s">
        <v>1806</v>
      </c>
      <c r="B1855" s="16">
        <v>45026.0</v>
      </c>
      <c r="C1855" s="17" t="s">
        <v>13</v>
      </c>
      <c r="D1855" s="17" t="s">
        <v>10</v>
      </c>
      <c r="E1855" s="17">
        <v>1270.18</v>
      </c>
      <c r="F1855" s="17">
        <v>9.0</v>
      </c>
      <c r="G1855" s="17">
        <v>27.0</v>
      </c>
      <c r="H1855" s="17">
        <v>1701.85</v>
      </c>
      <c r="I1855" s="19" t="str">
        <f t="shared" si="1"/>
        <v>East</v>
      </c>
      <c r="J1855" s="19" t="str">
        <f t="shared" si="2"/>
        <v>EAST</v>
      </c>
      <c r="K1855" s="19" t="str">
        <f t="shared" si="3"/>
        <v>east</v>
      </c>
      <c r="L1855" s="19" t="str">
        <f t="shared" si="4"/>
        <v>Groceries</v>
      </c>
      <c r="M1855" s="19" t="str">
        <f t="shared" si="5"/>
        <v>GROCERIES</v>
      </c>
      <c r="N1855" s="28" t="str">
        <f t="shared" si="6"/>
        <v>groceries</v>
      </c>
    </row>
    <row r="1856" ht="15.75" customHeight="1">
      <c r="A1856" s="27" t="s">
        <v>1807</v>
      </c>
      <c r="B1856" s="12">
        <v>45525.0</v>
      </c>
      <c r="C1856" s="13" t="s">
        <v>13</v>
      </c>
      <c r="D1856" s="13" t="s">
        <v>10</v>
      </c>
      <c r="E1856" s="13">
        <v>981.93</v>
      </c>
      <c r="F1856" s="13">
        <v>50.0</v>
      </c>
      <c r="G1856" s="13">
        <v>8.0</v>
      </c>
      <c r="H1856" s="13">
        <v>1953.56</v>
      </c>
      <c r="I1856" s="19" t="str">
        <f t="shared" si="1"/>
        <v>East</v>
      </c>
      <c r="J1856" s="19" t="str">
        <f t="shared" si="2"/>
        <v>EAST</v>
      </c>
      <c r="K1856" s="19" t="str">
        <f t="shared" si="3"/>
        <v>east</v>
      </c>
      <c r="L1856" s="19" t="str">
        <f t="shared" si="4"/>
        <v>Groceries</v>
      </c>
      <c r="M1856" s="19" t="str">
        <f t="shared" si="5"/>
        <v>GROCERIES</v>
      </c>
      <c r="N1856" s="28" t="str">
        <f t="shared" si="6"/>
        <v>groceries</v>
      </c>
    </row>
    <row r="1857" ht="15.75" customHeight="1">
      <c r="A1857" s="29" t="s">
        <v>1808</v>
      </c>
      <c r="B1857" s="16">
        <v>44938.0</v>
      </c>
      <c r="C1857" s="17" t="s">
        <v>12</v>
      </c>
      <c r="D1857" s="17" t="s">
        <v>19</v>
      </c>
      <c r="E1857" s="17">
        <v>836.99</v>
      </c>
      <c r="F1857" s="17">
        <v>30.0</v>
      </c>
      <c r="G1857" s="17">
        <v>20.0</v>
      </c>
      <c r="H1857" s="17">
        <v>380.87</v>
      </c>
      <c r="I1857" s="19" t="str">
        <f t="shared" si="1"/>
        <v>West</v>
      </c>
      <c r="J1857" s="19" t="str">
        <f t="shared" si="2"/>
        <v>WEST</v>
      </c>
      <c r="K1857" s="19" t="str">
        <f t="shared" si="3"/>
        <v>west</v>
      </c>
      <c r="L1857" s="19" t="str">
        <f t="shared" si="4"/>
        <v>Furniture</v>
      </c>
      <c r="M1857" s="19" t="str">
        <f t="shared" si="5"/>
        <v>FURNITURE</v>
      </c>
      <c r="N1857" s="28" t="str">
        <f t="shared" si="6"/>
        <v>furniture</v>
      </c>
    </row>
    <row r="1858" ht="15.75" customHeight="1">
      <c r="A1858" s="27" t="s">
        <v>1809</v>
      </c>
      <c r="B1858" s="12">
        <v>45422.0</v>
      </c>
      <c r="C1858" s="13" t="s">
        <v>9</v>
      </c>
      <c r="D1858" s="13" t="s">
        <v>19</v>
      </c>
      <c r="E1858" s="13">
        <v>1314.57</v>
      </c>
      <c r="F1858" s="13">
        <v>22.0</v>
      </c>
      <c r="G1858" s="13">
        <v>27.0</v>
      </c>
      <c r="H1858" s="13">
        <v>1710.81</v>
      </c>
      <c r="I1858" s="19" t="str">
        <f t="shared" si="1"/>
        <v>North</v>
      </c>
      <c r="J1858" s="19" t="str">
        <f t="shared" si="2"/>
        <v>NORTH</v>
      </c>
      <c r="K1858" s="19" t="str">
        <f t="shared" si="3"/>
        <v>north</v>
      </c>
      <c r="L1858" s="19" t="str">
        <f t="shared" si="4"/>
        <v>Furniture</v>
      </c>
      <c r="M1858" s="19" t="str">
        <f t="shared" si="5"/>
        <v>FURNITURE</v>
      </c>
      <c r="N1858" s="28" t="str">
        <f t="shared" si="6"/>
        <v>furniture</v>
      </c>
    </row>
    <row r="1859" ht="15.75" customHeight="1">
      <c r="A1859" s="29" t="s">
        <v>1810</v>
      </c>
      <c r="B1859" s="16">
        <v>44937.0</v>
      </c>
      <c r="C1859" s="17" t="s">
        <v>12</v>
      </c>
      <c r="D1859" s="17" t="s">
        <v>10</v>
      </c>
      <c r="E1859" s="17">
        <v>2308.25</v>
      </c>
      <c r="F1859" s="17">
        <v>1.0</v>
      </c>
      <c r="G1859" s="17">
        <v>48.0</v>
      </c>
      <c r="H1859" s="17">
        <v>1706.04</v>
      </c>
      <c r="I1859" s="19" t="str">
        <f t="shared" si="1"/>
        <v>West</v>
      </c>
      <c r="J1859" s="19" t="str">
        <f t="shared" si="2"/>
        <v>WEST</v>
      </c>
      <c r="K1859" s="19" t="str">
        <f t="shared" si="3"/>
        <v>west</v>
      </c>
      <c r="L1859" s="19" t="str">
        <f t="shared" si="4"/>
        <v>Groceries</v>
      </c>
      <c r="M1859" s="19" t="str">
        <f t="shared" si="5"/>
        <v>GROCERIES</v>
      </c>
      <c r="N1859" s="28" t="str">
        <f t="shared" si="6"/>
        <v>groceries</v>
      </c>
    </row>
    <row r="1860" ht="15.75" customHeight="1">
      <c r="A1860" s="27" t="s">
        <v>1811</v>
      </c>
      <c r="B1860" s="12">
        <v>45350.0</v>
      </c>
      <c r="C1860" s="13" t="s">
        <v>16</v>
      </c>
      <c r="D1860" s="13" t="s">
        <v>17</v>
      </c>
      <c r="E1860" s="13">
        <v>4151.24</v>
      </c>
      <c r="F1860" s="13">
        <v>28.0</v>
      </c>
      <c r="G1860" s="13">
        <v>18.0</v>
      </c>
      <c r="H1860" s="13">
        <v>556.76</v>
      </c>
      <c r="I1860" s="19" t="str">
        <f t="shared" si="1"/>
        <v>South</v>
      </c>
      <c r="J1860" s="19" t="str">
        <f t="shared" si="2"/>
        <v>SOUTH</v>
      </c>
      <c r="K1860" s="19" t="str">
        <f t="shared" si="3"/>
        <v>south</v>
      </c>
      <c r="L1860" s="19" t="str">
        <f t="shared" si="4"/>
        <v>Clothing</v>
      </c>
      <c r="M1860" s="19" t="str">
        <f t="shared" si="5"/>
        <v>CLOTHING</v>
      </c>
      <c r="N1860" s="28" t="str">
        <f t="shared" si="6"/>
        <v>clothing</v>
      </c>
    </row>
    <row r="1861" ht="15.75" customHeight="1">
      <c r="A1861" s="29" t="s">
        <v>1812</v>
      </c>
      <c r="B1861" s="16">
        <v>44928.0</v>
      </c>
      <c r="C1861" s="17" t="s">
        <v>12</v>
      </c>
      <c r="D1861" s="17" t="s">
        <v>17</v>
      </c>
      <c r="E1861" s="17">
        <v>4202.78</v>
      </c>
      <c r="F1861" s="17">
        <v>27.0</v>
      </c>
      <c r="G1861" s="17">
        <v>33.0</v>
      </c>
      <c r="H1861" s="17">
        <v>1604.93</v>
      </c>
      <c r="I1861" s="19" t="str">
        <f t="shared" si="1"/>
        <v>West</v>
      </c>
      <c r="J1861" s="19" t="str">
        <f t="shared" si="2"/>
        <v>WEST</v>
      </c>
      <c r="K1861" s="19" t="str">
        <f t="shared" si="3"/>
        <v>west</v>
      </c>
      <c r="L1861" s="19" t="str">
        <f t="shared" si="4"/>
        <v>Clothing</v>
      </c>
      <c r="M1861" s="19" t="str">
        <f t="shared" si="5"/>
        <v>CLOTHING</v>
      </c>
      <c r="N1861" s="28" t="str">
        <f t="shared" si="6"/>
        <v>clothing</v>
      </c>
    </row>
    <row r="1862" ht="15.75" customHeight="1">
      <c r="A1862" s="27" t="s">
        <v>1813</v>
      </c>
      <c r="B1862" s="12">
        <v>45296.0</v>
      </c>
      <c r="C1862" s="13" t="s">
        <v>13</v>
      </c>
      <c r="D1862" s="13" t="s">
        <v>21</v>
      </c>
      <c r="E1862" s="13">
        <v>4802.85</v>
      </c>
      <c r="F1862" s="13">
        <v>47.0</v>
      </c>
      <c r="G1862" s="13">
        <v>4.0</v>
      </c>
      <c r="H1862" s="13">
        <v>1196.45</v>
      </c>
      <c r="I1862" s="19" t="str">
        <f t="shared" si="1"/>
        <v>East</v>
      </c>
      <c r="J1862" s="19" t="str">
        <f t="shared" si="2"/>
        <v>EAST</v>
      </c>
      <c r="K1862" s="19" t="str">
        <f t="shared" si="3"/>
        <v>east</v>
      </c>
      <c r="L1862" s="19" t="str">
        <f t="shared" si="4"/>
        <v>Sports</v>
      </c>
      <c r="M1862" s="19" t="str">
        <f t="shared" si="5"/>
        <v>SPORTS</v>
      </c>
      <c r="N1862" s="28" t="str">
        <f t="shared" si="6"/>
        <v>sports</v>
      </c>
    </row>
    <row r="1863" ht="15.75" customHeight="1">
      <c r="A1863" s="29" t="s">
        <v>1814</v>
      </c>
      <c r="B1863" s="16">
        <v>44920.0</v>
      </c>
      <c r="C1863" s="17" t="s">
        <v>16</v>
      </c>
      <c r="D1863" s="17" t="s">
        <v>17</v>
      </c>
      <c r="E1863" s="17">
        <v>4239.92</v>
      </c>
      <c r="F1863" s="17">
        <v>26.0</v>
      </c>
      <c r="G1863" s="17">
        <v>15.0</v>
      </c>
      <c r="H1863" s="17">
        <v>1540.12</v>
      </c>
      <c r="I1863" s="19" t="str">
        <f t="shared" si="1"/>
        <v>South</v>
      </c>
      <c r="J1863" s="19" t="str">
        <f t="shared" si="2"/>
        <v>SOUTH</v>
      </c>
      <c r="K1863" s="19" t="str">
        <f t="shared" si="3"/>
        <v>south</v>
      </c>
      <c r="L1863" s="19" t="str">
        <f t="shared" si="4"/>
        <v>Clothing</v>
      </c>
      <c r="M1863" s="19" t="str">
        <f t="shared" si="5"/>
        <v>CLOTHING</v>
      </c>
      <c r="N1863" s="28" t="str">
        <f t="shared" si="6"/>
        <v>clothing</v>
      </c>
    </row>
    <row r="1864" ht="15.75" customHeight="1">
      <c r="A1864" s="27" t="s">
        <v>1815</v>
      </c>
      <c r="B1864" s="12">
        <v>45541.0</v>
      </c>
      <c r="C1864" s="13" t="s">
        <v>12</v>
      </c>
      <c r="D1864" s="13" t="s">
        <v>17</v>
      </c>
      <c r="E1864" s="13">
        <v>4065.32</v>
      </c>
      <c r="F1864" s="13">
        <v>10.0</v>
      </c>
      <c r="G1864" s="13">
        <v>16.0</v>
      </c>
      <c r="H1864" s="13">
        <v>1420.06</v>
      </c>
      <c r="I1864" s="19" t="str">
        <f t="shared" si="1"/>
        <v>West</v>
      </c>
      <c r="J1864" s="19" t="str">
        <f t="shared" si="2"/>
        <v>WEST</v>
      </c>
      <c r="K1864" s="19" t="str">
        <f t="shared" si="3"/>
        <v>west</v>
      </c>
      <c r="L1864" s="19" t="str">
        <f t="shared" si="4"/>
        <v>Clothing</v>
      </c>
      <c r="M1864" s="19" t="str">
        <f t="shared" si="5"/>
        <v>CLOTHING</v>
      </c>
      <c r="N1864" s="28" t="str">
        <f t="shared" si="6"/>
        <v>clothing</v>
      </c>
    </row>
    <row r="1865" ht="15.75" customHeight="1">
      <c r="A1865" s="29" t="s">
        <v>1816</v>
      </c>
      <c r="B1865" s="16">
        <v>45258.0</v>
      </c>
      <c r="C1865" s="17" t="s">
        <v>13</v>
      </c>
      <c r="D1865" s="17" t="s">
        <v>19</v>
      </c>
      <c r="E1865" s="17">
        <v>2990.7</v>
      </c>
      <c r="F1865" s="17">
        <v>18.0</v>
      </c>
      <c r="G1865" s="17">
        <v>22.0</v>
      </c>
      <c r="H1865" s="17">
        <v>465.43</v>
      </c>
      <c r="I1865" s="19" t="str">
        <f t="shared" si="1"/>
        <v>East</v>
      </c>
      <c r="J1865" s="19" t="str">
        <f t="shared" si="2"/>
        <v>EAST</v>
      </c>
      <c r="K1865" s="19" t="str">
        <f t="shared" si="3"/>
        <v>east</v>
      </c>
      <c r="L1865" s="19" t="str">
        <f t="shared" si="4"/>
        <v>Furniture</v>
      </c>
      <c r="M1865" s="19" t="str">
        <f t="shared" si="5"/>
        <v>FURNITURE</v>
      </c>
      <c r="N1865" s="28" t="str">
        <f t="shared" si="6"/>
        <v>furniture</v>
      </c>
    </row>
    <row r="1866" ht="15.75" customHeight="1">
      <c r="A1866" s="27" t="s">
        <v>1817</v>
      </c>
      <c r="B1866" s="12">
        <v>45364.0</v>
      </c>
      <c r="C1866" s="13" t="s">
        <v>13</v>
      </c>
      <c r="D1866" s="13" t="s">
        <v>17</v>
      </c>
      <c r="E1866" s="13">
        <v>3836.43</v>
      </c>
      <c r="F1866" s="13">
        <v>15.0</v>
      </c>
      <c r="G1866" s="13">
        <v>26.0</v>
      </c>
      <c r="H1866" s="13">
        <v>1068.28</v>
      </c>
      <c r="I1866" s="19" t="str">
        <f t="shared" si="1"/>
        <v>East</v>
      </c>
      <c r="J1866" s="19" t="str">
        <f t="shared" si="2"/>
        <v>EAST</v>
      </c>
      <c r="K1866" s="19" t="str">
        <f t="shared" si="3"/>
        <v>east</v>
      </c>
      <c r="L1866" s="19" t="str">
        <f t="shared" si="4"/>
        <v>Clothing</v>
      </c>
      <c r="M1866" s="19" t="str">
        <f t="shared" si="5"/>
        <v>CLOTHING</v>
      </c>
      <c r="N1866" s="28" t="str">
        <f t="shared" si="6"/>
        <v>clothing</v>
      </c>
    </row>
    <row r="1867" ht="15.75" customHeight="1">
      <c r="A1867" s="29" t="s">
        <v>1818</v>
      </c>
      <c r="B1867" s="16">
        <v>44910.0</v>
      </c>
      <c r="C1867" s="17" t="s">
        <v>9</v>
      </c>
      <c r="D1867" s="17" t="s">
        <v>23</v>
      </c>
      <c r="E1867" s="17">
        <v>3400.26</v>
      </c>
      <c r="F1867" s="17">
        <v>46.0</v>
      </c>
      <c r="G1867" s="17">
        <v>18.0</v>
      </c>
      <c r="H1867" s="17">
        <v>1898.77</v>
      </c>
      <c r="I1867" s="19" t="str">
        <f t="shared" si="1"/>
        <v>North</v>
      </c>
      <c r="J1867" s="19" t="str">
        <f t="shared" si="2"/>
        <v>NORTH</v>
      </c>
      <c r="K1867" s="19" t="str">
        <f t="shared" si="3"/>
        <v>north</v>
      </c>
      <c r="L1867" s="19" t="str">
        <f t="shared" si="4"/>
        <v>Electronics</v>
      </c>
      <c r="M1867" s="19" t="str">
        <f t="shared" si="5"/>
        <v>ELECTRONICS</v>
      </c>
      <c r="N1867" s="28" t="str">
        <f t="shared" si="6"/>
        <v>electronics</v>
      </c>
    </row>
    <row r="1868" ht="15.75" customHeight="1">
      <c r="A1868" s="27" t="s">
        <v>1819</v>
      </c>
      <c r="B1868" s="12">
        <v>45362.0</v>
      </c>
      <c r="C1868" s="13" t="s">
        <v>16</v>
      </c>
      <c r="D1868" s="13" t="s">
        <v>21</v>
      </c>
      <c r="E1868" s="13">
        <v>583.87</v>
      </c>
      <c r="F1868" s="13">
        <v>21.0</v>
      </c>
      <c r="G1868" s="13">
        <v>12.0</v>
      </c>
      <c r="H1868" s="13">
        <v>1619.0</v>
      </c>
      <c r="I1868" s="19" t="str">
        <f t="shared" si="1"/>
        <v>South</v>
      </c>
      <c r="J1868" s="19" t="str">
        <f t="shared" si="2"/>
        <v>SOUTH</v>
      </c>
      <c r="K1868" s="19" t="str">
        <f t="shared" si="3"/>
        <v>south</v>
      </c>
      <c r="L1868" s="19" t="str">
        <f t="shared" si="4"/>
        <v>Sports</v>
      </c>
      <c r="M1868" s="19" t="str">
        <f t="shared" si="5"/>
        <v>SPORTS</v>
      </c>
      <c r="N1868" s="28" t="str">
        <f t="shared" si="6"/>
        <v>sports</v>
      </c>
    </row>
    <row r="1869" ht="15.75" customHeight="1">
      <c r="A1869" s="29" t="s">
        <v>1820</v>
      </c>
      <c r="B1869" s="16">
        <v>45108.0</v>
      </c>
      <c r="C1869" s="17" t="s">
        <v>9</v>
      </c>
      <c r="D1869" s="17" t="s">
        <v>17</v>
      </c>
      <c r="E1869" s="17">
        <v>676.34</v>
      </c>
      <c r="F1869" s="17">
        <v>9.0</v>
      </c>
      <c r="G1869" s="17">
        <v>25.0</v>
      </c>
      <c r="H1869" s="17">
        <v>748.39</v>
      </c>
      <c r="I1869" s="19" t="str">
        <f t="shared" si="1"/>
        <v>North</v>
      </c>
      <c r="J1869" s="19" t="str">
        <f t="shared" si="2"/>
        <v>NORTH</v>
      </c>
      <c r="K1869" s="19" t="str">
        <f t="shared" si="3"/>
        <v>north</v>
      </c>
      <c r="L1869" s="19" t="str">
        <f t="shared" si="4"/>
        <v>Clothing</v>
      </c>
      <c r="M1869" s="19" t="str">
        <f t="shared" si="5"/>
        <v>CLOTHING</v>
      </c>
      <c r="N1869" s="28" t="str">
        <f t="shared" si="6"/>
        <v>clothing</v>
      </c>
    </row>
    <row r="1870" ht="15.75" customHeight="1">
      <c r="A1870" s="27" t="s">
        <v>1821</v>
      </c>
      <c r="B1870" s="12">
        <v>44896.0</v>
      </c>
      <c r="C1870" s="13" t="s">
        <v>13</v>
      </c>
      <c r="D1870" s="13" t="s">
        <v>17</v>
      </c>
      <c r="E1870" s="13">
        <v>2614.71</v>
      </c>
      <c r="F1870" s="13">
        <v>37.0</v>
      </c>
      <c r="G1870" s="13">
        <v>35.0</v>
      </c>
      <c r="H1870" s="13">
        <v>1970.59</v>
      </c>
      <c r="I1870" s="19" t="str">
        <f t="shared" si="1"/>
        <v>East</v>
      </c>
      <c r="J1870" s="19" t="str">
        <f t="shared" si="2"/>
        <v>EAST</v>
      </c>
      <c r="K1870" s="19" t="str">
        <f t="shared" si="3"/>
        <v>east</v>
      </c>
      <c r="L1870" s="19" t="str">
        <f t="shared" si="4"/>
        <v>Clothing</v>
      </c>
      <c r="M1870" s="19" t="str">
        <f t="shared" si="5"/>
        <v>CLOTHING</v>
      </c>
      <c r="N1870" s="28" t="str">
        <f t="shared" si="6"/>
        <v>clothing</v>
      </c>
    </row>
    <row r="1871" ht="15.75" customHeight="1">
      <c r="A1871" s="29" t="s">
        <v>1822</v>
      </c>
      <c r="B1871" s="16">
        <v>45042.0</v>
      </c>
      <c r="C1871" s="17" t="s">
        <v>12</v>
      </c>
      <c r="D1871" s="17" t="s">
        <v>21</v>
      </c>
      <c r="E1871" s="17">
        <v>4299.97</v>
      </c>
      <c r="F1871" s="17">
        <v>38.0</v>
      </c>
      <c r="G1871" s="17">
        <v>41.0</v>
      </c>
      <c r="H1871" s="17">
        <v>1565.48</v>
      </c>
      <c r="I1871" s="19" t="str">
        <f t="shared" si="1"/>
        <v>West</v>
      </c>
      <c r="J1871" s="19" t="str">
        <f t="shared" si="2"/>
        <v>WEST</v>
      </c>
      <c r="K1871" s="19" t="str">
        <f t="shared" si="3"/>
        <v>west</v>
      </c>
      <c r="L1871" s="19" t="str">
        <f t="shared" si="4"/>
        <v>Sports</v>
      </c>
      <c r="M1871" s="19" t="str">
        <f t="shared" si="5"/>
        <v>SPORTS</v>
      </c>
      <c r="N1871" s="28" t="str">
        <f t="shared" si="6"/>
        <v>sports</v>
      </c>
    </row>
    <row r="1872" ht="15.75" customHeight="1">
      <c r="A1872" s="27" t="s">
        <v>1823</v>
      </c>
      <c r="B1872" s="12">
        <v>45460.0</v>
      </c>
      <c r="C1872" s="13" t="s">
        <v>13</v>
      </c>
      <c r="D1872" s="13" t="s">
        <v>17</v>
      </c>
      <c r="E1872" s="13">
        <v>1675.08</v>
      </c>
      <c r="F1872" s="13">
        <v>12.0</v>
      </c>
      <c r="G1872" s="13">
        <v>4.0</v>
      </c>
      <c r="H1872" s="13">
        <v>1487.59</v>
      </c>
      <c r="I1872" s="19" t="str">
        <f t="shared" si="1"/>
        <v>East</v>
      </c>
      <c r="J1872" s="19" t="str">
        <f t="shared" si="2"/>
        <v>EAST</v>
      </c>
      <c r="K1872" s="19" t="str">
        <f t="shared" si="3"/>
        <v>east</v>
      </c>
      <c r="L1872" s="19" t="str">
        <f t="shared" si="4"/>
        <v>Clothing</v>
      </c>
      <c r="M1872" s="19" t="str">
        <f t="shared" si="5"/>
        <v>CLOTHING</v>
      </c>
      <c r="N1872" s="28" t="str">
        <f t="shared" si="6"/>
        <v>clothing</v>
      </c>
    </row>
    <row r="1873" ht="15.75" customHeight="1">
      <c r="A1873" s="29" t="s">
        <v>1824</v>
      </c>
      <c r="B1873" s="16">
        <v>45408.0</v>
      </c>
      <c r="C1873" s="17" t="s">
        <v>13</v>
      </c>
      <c r="D1873" s="17" t="s">
        <v>21</v>
      </c>
      <c r="E1873" s="17">
        <v>1784.61</v>
      </c>
      <c r="F1873" s="17">
        <v>49.0</v>
      </c>
      <c r="G1873" s="17">
        <v>31.0</v>
      </c>
      <c r="H1873" s="17">
        <v>1742.97</v>
      </c>
      <c r="I1873" s="19" t="str">
        <f t="shared" si="1"/>
        <v>East</v>
      </c>
      <c r="J1873" s="19" t="str">
        <f t="shared" si="2"/>
        <v>EAST</v>
      </c>
      <c r="K1873" s="19" t="str">
        <f t="shared" si="3"/>
        <v>east</v>
      </c>
      <c r="L1873" s="19" t="str">
        <f t="shared" si="4"/>
        <v>Sports</v>
      </c>
      <c r="M1873" s="19" t="str">
        <f t="shared" si="5"/>
        <v>SPORTS</v>
      </c>
      <c r="N1873" s="28" t="str">
        <f t="shared" si="6"/>
        <v>sports</v>
      </c>
    </row>
    <row r="1874" ht="15.75" customHeight="1">
      <c r="A1874" s="27">
        <v>9.9242157E7</v>
      </c>
      <c r="B1874" s="12">
        <v>44930.0</v>
      </c>
      <c r="C1874" s="13" t="s">
        <v>13</v>
      </c>
      <c r="D1874" s="13" t="s">
        <v>23</v>
      </c>
      <c r="E1874" s="13">
        <v>4962.98</v>
      </c>
      <c r="F1874" s="13">
        <v>37.0</v>
      </c>
      <c r="G1874" s="13">
        <v>39.0</v>
      </c>
      <c r="H1874" s="13">
        <v>28.24</v>
      </c>
      <c r="I1874" s="19" t="str">
        <f t="shared" si="1"/>
        <v>East</v>
      </c>
      <c r="J1874" s="19" t="str">
        <f t="shared" si="2"/>
        <v>EAST</v>
      </c>
      <c r="K1874" s="19" t="str">
        <f t="shared" si="3"/>
        <v>east</v>
      </c>
      <c r="L1874" s="19" t="str">
        <f t="shared" si="4"/>
        <v>Electronics</v>
      </c>
      <c r="M1874" s="19" t="str">
        <f t="shared" si="5"/>
        <v>ELECTRONICS</v>
      </c>
      <c r="N1874" s="28" t="str">
        <f t="shared" si="6"/>
        <v>electronics</v>
      </c>
    </row>
    <row r="1875" ht="15.75" customHeight="1">
      <c r="A1875" s="29" t="s">
        <v>1825</v>
      </c>
      <c r="B1875" s="16">
        <v>45028.0</v>
      </c>
      <c r="C1875" s="17" t="s">
        <v>13</v>
      </c>
      <c r="D1875" s="17" t="s">
        <v>17</v>
      </c>
      <c r="E1875" s="17">
        <v>3621.7</v>
      </c>
      <c r="F1875" s="17">
        <v>48.0</v>
      </c>
      <c r="G1875" s="17">
        <v>9.0</v>
      </c>
      <c r="H1875" s="17">
        <v>1625.03</v>
      </c>
      <c r="I1875" s="19" t="str">
        <f t="shared" si="1"/>
        <v>East</v>
      </c>
      <c r="J1875" s="19" t="str">
        <f t="shared" si="2"/>
        <v>EAST</v>
      </c>
      <c r="K1875" s="19" t="str">
        <f t="shared" si="3"/>
        <v>east</v>
      </c>
      <c r="L1875" s="19" t="str">
        <f t="shared" si="4"/>
        <v>Clothing</v>
      </c>
      <c r="M1875" s="19" t="str">
        <f t="shared" si="5"/>
        <v>CLOTHING</v>
      </c>
      <c r="N1875" s="28" t="str">
        <f t="shared" si="6"/>
        <v>clothing</v>
      </c>
    </row>
    <row r="1876" ht="15.75" customHeight="1">
      <c r="A1876" s="27" t="s">
        <v>1826</v>
      </c>
      <c r="B1876" s="12">
        <v>45052.0</v>
      </c>
      <c r="C1876" s="13" t="s">
        <v>13</v>
      </c>
      <c r="D1876" s="13" t="s">
        <v>19</v>
      </c>
      <c r="E1876" s="13">
        <v>1446.63</v>
      </c>
      <c r="F1876" s="13">
        <v>7.0</v>
      </c>
      <c r="G1876" s="13">
        <v>27.0</v>
      </c>
      <c r="H1876" s="13">
        <v>388.57</v>
      </c>
      <c r="I1876" s="19" t="str">
        <f t="shared" si="1"/>
        <v>East</v>
      </c>
      <c r="J1876" s="19" t="str">
        <f t="shared" si="2"/>
        <v>EAST</v>
      </c>
      <c r="K1876" s="19" t="str">
        <f t="shared" si="3"/>
        <v>east</v>
      </c>
      <c r="L1876" s="19" t="str">
        <f t="shared" si="4"/>
        <v>Furniture</v>
      </c>
      <c r="M1876" s="19" t="str">
        <f t="shared" si="5"/>
        <v>FURNITURE</v>
      </c>
      <c r="N1876" s="28" t="str">
        <f t="shared" si="6"/>
        <v>furniture</v>
      </c>
    </row>
    <row r="1877" ht="15.75" customHeight="1">
      <c r="A1877" s="29" t="s">
        <v>1827</v>
      </c>
      <c r="B1877" s="16">
        <v>44904.0</v>
      </c>
      <c r="C1877" s="17" t="s">
        <v>13</v>
      </c>
      <c r="D1877" s="17" t="s">
        <v>23</v>
      </c>
      <c r="E1877" s="17">
        <v>2668.02</v>
      </c>
      <c r="F1877" s="17">
        <v>50.0</v>
      </c>
      <c r="G1877" s="17">
        <v>1.0</v>
      </c>
      <c r="H1877" s="17">
        <v>1175.36</v>
      </c>
      <c r="I1877" s="19" t="str">
        <f t="shared" si="1"/>
        <v>East</v>
      </c>
      <c r="J1877" s="19" t="str">
        <f t="shared" si="2"/>
        <v>EAST</v>
      </c>
      <c r="K1877" s="19" t="str">
        <f t="shared" si="3"/>
        <v>east</v>
      </c>
      <c r="L1877" s="19" t="str">
        <f t="shared" si="4"/>
        <v>Electronics</v>
      </c>
      <c r="M1877" s="19" t="str">
        <f t="shared" si="5"/>
        <v>ELECTRONICS</v>
      </c>
      <c r="N1877" s="28" t="str">
        <f t="shared" si="6"/>
        <v>electronics</v>
      </c>
    </row>
    <row r="1878" ht="15.75" customHeight="1">
      <c r="A1878" s="27" t="s">
        <v>1828</v>
      </c>
      <c r="B1878" s="12">
        <v>45458.0</v>
      </c>
      <c r="C1878" s="13" t="s">
        <v>13</v>
      </c>
      <c r="D1878" s="13" t="s">
        <v>19</v>
      </c>
      <c r="E1878" s="13">
        <v>2826.06</v>
      </c>
      <c r="F1878" s="13">
        <v>30.0</v>
      </c>
      <c r="G1878" s="13">
        <v>39.0</v>
      </c>
      <c r="H1878" s="13">
        <v>939.84</v>
      </c>
      <c r="I1878" s="19" t="str">
        <f t="shared" si="1"/>
        <v>East</v>
      </c>
      <c r="J1878" s="19" t="str">
        <f t="shared" si="2"/>
        <v>EAST</v>
      </c>
      <c r="K1878" s="19" t="str">
        <f t="shared" si="3"/>
        <v>east</v>
      </c>
      <c r="L1878" s="19" t="str">
        <f t="shared" si="4"/>
        <v>Furniture</v>
      </c>
      <c r="M1878" s="19" t="str">
        <f t="shared" si="5"/>
        <v>FURNITURE</v>
      </c>
      <c r="N1878" s="28" t="str">
        <f t="shared" si="6"/>
        <v>furniture</v>
      </c>
    </row>
    <row r="1879" ht="15.75" customHeight="1">
      <c r="A1879" s="29" t="s">
        <v>1829</v>
      </c>
      <c r="B1879" s="16">
        <v>45189.0</v>
      </c>
      <c r="C1879" s="17" t="s">
        <v>13</v>
      </c>
      <c r="D1879" s="17" t="s">
        <v>10</v>
      </c>
      <c r="E1879" s="17">
        <v>4697.12</v>
      </c>
      <c r="F1879" s="17">
        <v>46.0</v>
      </c>
      <c r="G1879" s="17">
        <v>6.0</v>
      </c>
      <c r="H1879" s="17">
        <v>854.48</v>
      </c>
      <c r="I1879" s="19" t="str">
        <f t="shared" si="1"/>
        <v>East</v>
      </c>
      <c r="J1879" s="19" t="str">
        <f t="shared" si="2"/>
        <v>EAST</v>
      </c>
      <c r="K1879" s="19" t="str">
        <f t="shared" si="3"/>
        <v>east</v>
      </c>
      <c r="L1879" s="19" t="str">
        <f t="shared" si="4"/>
        <v>Groceries</v>
      </c>
      <c r="M1879" s="19" t="str">
        <f t="shared" si="5"/>
        <v>GROCERIES</v>
      </c>
      <c r="N1879" s="28" t="str">
        <f t="shared" si="6"/>
        <v>groceries</v>
      </c>
    </row>
    <row r="1880" ht="15.75" customHeight="1">
      <c r="A1880" s="27" t="s">
        <v>1830</v>
      </c>
      <c r="B1880" s="12">
        <v>45040.0</v>
      </c>
      <c r="C1880" s="13" t="s">
        <v>13</v>
      </c>
      <c r="D1880" s="13" t="s">
        <v>21</v>
      </c>
      <c r="E1880" s="13">
        <v>3339.63</v>
      </c>
      <c r="F1880" s="13">
        <v>2.0</v>
      </c>
      <c r="G1880" s="13">
        <v>4.0</v>
      </c>
      <c r="H1880" s="13">
        <v>932.24</v>
      </c>
      <c r="I1880" s="19" t="str">
        <f t="shared" si="1"/>
        <v>East</v>
      </c>
      <c r="J1880" s="19" t="str">
        <f t="shared" si="2"/>
        <v>EAST</v>
      </c>
      <c r="K1880" s="19" t="str">
        <f t="shared" si="3"/>
        <v>east</v>
      </c>
      <c r="L1880" s="19" t="str">
        <f t="shared" si="4"/>
        <v>Sports</v>
      </c>
      <c r="M1880" s="19" t="str">
        <f t="shared" si="5"/>
        <v>SPORTS</v>
      </c>
      <c r="N1880" s="28" t="str">
        <f t="shared" si="6"/>
        <v>sports</v>
      </c>
    </row>
    <row r="1881" ht="15.75" customHeight="1">
      <c r="A1881" s="29" t="s">
        <v>1831</v>
      </c>
      <c r="B1881" s="16">
        <v>44927.0</v>
      </c>
      <c r="C1881" s="17" t="s">
        <v>9</v>
      </c>
      <c r="D1881" s="17" t="s">
        <v>19</v>
      </c>
      <c r="E1881" s="17">
        <v>1739.32</v>
      </c>
      <c r="F1881" s="17">
        <v>40.0</v>
      </c>
      <c r="G1881" s="17">
        <v>49.0</v>
      </c>
      <c r="H1881" s="17">
        <v>334.98</v>
      </c>
      <c r="I1881" s="19" t="str">
        <f t="shared" si="1"/>
        <v>North</v>
      </c>
      <c r="J1881" s="19" t="str">
        <f t="shared" si="2"/>
        <v>NORTH</v>
      </c>
      <c r="K1881" s="19" t="str">
        <f t="shared" si="3"/>
        <v>north</v>
      </c>
      <c r="L1881" s="19" t="str">
        <f t="shared" si="4"/>
        <v>Furniture</v>
      </c>
      <c r="M1881" s="19" t="str">
        <f t="shared" si="5"/>
        <v>FURNITURE</v>
      </c>
      <c r="N1881" s="28" t="str">
        <f t="shared" si="6"/>
        <v>furniture</v>
      </c>
    </row>
    <row r="1882" ht="15.75" customHeight="1">
      <c r="A1882" s="27" t="s">
        <v>1832</v>
      </c>
      <c r="B1882" s="12">
        <v>45017.0</v>
      </c>
      <c r="C1882" s="13" t="s">
        <v>13</v>
      </c>
      <c r="D1882" s="13" t="s">
        <v>21</v>
      </c>
      <c r="E1882" s="13">
        <v>4108.95</v>
      </c>
      <c r="F1882" s="13">
        <v>41.0</v>
      </c>
      <c r="G1882" s="13">
        <v>15.0</v>
      </c>
      <c r="H1882" s="13">
        <v>1509.89</v>
      </c>
      <c r="I1882" s="19" t="str">
        <f t="shared" si="1"/>
        <v>East</v>
      </c>
      <c r="J1882" s="19" t="str">
        <f t="shared" si="2"/>
        <v>EAST</v>
      </c>
      <c r="K1882" s="19" t="str">
        <f t="shared" si="3"/>
        <v>east</v>
      </c>
      <c r="L1882" s="19" t="str">
        <f t="shared" si="4"/>
        <v>Sports</v>
      </c>
      <c r="M1882" s="19" t="str">
        <f t="shared" si="5"/>
        <v>SPORTS</v>
      </c>
      <c r="N1882" s="28" t="str">
        <f t="shared" si="6"/>
        <v>sports</v>
      </c>
    </row>
    <row r="1883" ht="15.75" customHeight="1">
      <c r="A1883" s="29" t="s">
        <v>1833</v>
      </c>
      <c r="B1883" s="16">
        <v>44994.0</v>
      </c>
      <c r="C1883" s="17" t="s">
        <v>12</v>
      </c>
      <c r="D1883" s="17" t="s">
        <v>19</v>
      </c>
      <c r="E1883" s="17">
        <v>4915.5</v>
      </c>
      <c r="F1883" s="17">
        <v>30.0</v>
      </c>
      <c r="G1883" s="17">
        <v>27.0</v>
      </c>
      <c r="H1883" s="17">
        <v>1802.19</v>
      </c>
      <c r="I1883" s="19" t="str">
        <f t="shared" si="1"/>
        <v>West</v>
      </c>
      <c r="J1883" s="19" t="str">
        <f t="shared" si="2"/>
        <v>WEST</v>
      </c>
      <c r="K1883" s="19" t="str">
        <f t="shared" si="3"/>
        <v>west</v>
      </c>
      <c r="L1883" s="19" t="str">
        <f t="shared" si="4"/>
        <v>Furniture</v>
      </c>
      <c r="M1883" s="19" t="str">
        <f t="shared" si="5"/>
        <v>FURNITURE</v>
      </c>
      <c r="N1883" s="28" t="str">
        <f t="shared" si="6"/>
        <v>furniture</v>
      </c>
    </row>
    <row r="1884" ht="15.75" customHeight="1">
      <c r="A1884" s="27" t="s">
        <v>1834</v>
      </c>
      <c r="B1884" s="12">
        <v>45428.0</v>
      </c>
      <c r="C1884" s="13" t="s">
        <v>16</v>
      </c>
      <c r="D1884" s="13" t="s">
        <v>10</v>
      </c>
      <c r="E1884" s="13">
        <v>3608.25</v>
      </c>
      <c r="F1884" s="13">
        <v>37.0</v>
      </c>
      <c r="G1884" s="13">
        <v>31.0</v>
      </c>
      <c r="H1884" s="13">
        <v>1004.92</v>
      </c>
      <c r="I1884" s="19" t="str">
        <f t="shared" si="1"/>
        <v>South</v>
      </c>
      <c r="J1884" s="19" t="str">
        <f t="shared" si="2"/>
        <v>SOUTH</v>
      </c>
      <c r="K1884" s="19" t="str">
        <f t="shared" si="3"/>
        <v>south</v>
      </c>
      <c r="L1884" s="19" t="str">
        <f t="shared" si="4"/>
        <v>Groceries</v>
      </c>
      <c r="M1884" s="19" t="str">
        <f t="shared" si="5"/>
        <v>GROCERIES</v>
      </c>
      <c r="N1884" s="28" t="str">
        <f t="shared" si="6"/>
        <v>groceries</v>
      </c>
    </row>
    <row r="1885" ht="15.75" customHeight="1">
      <c r="A1885" s="29" t="s">
        <v>1835</v>
      </c>
      <c r="B1885" s="16">
        <v>45093.0</v>
      </c>
      <c r="C1885" s="17" t="s">
        <v>13</v>
      </c>
      <c r="D1885" s="17" t="s">
        <v>17</v>
      </c>
      <c r="E1885" s="17">
        <v>2941.99</v>
      </c>
      <c r="F1885" s="17">
        <v>46.0</v>
      </c>
      <c r="G1885" s="17">
        <v>37.0</v>
      </c>
      <c r="H1885" s="17">
        <v>399.22</v>
      </c>
      <c r="I1885" s="19" t="str">
        <f t="shared" si="1"/>
        <v>East</v>
      </c>
      <c r="J1885" s="19" t="str">
        <f t="shared" si="2"/>
        <v>EAST</v>
      </c>
      <c r="K1885" s="19" t="str">
        <f t="shared" si="3"/>
        <v>east</v>
      </c>
      <c r="L1885" s="19" t="str">
        <f t="shared" si="4"/>
        <v>Clothing</v>
      </c>
      <c r="M1885" s="19" t="str">
        <f t="shared" si="5"/>
        <v>CLOTHING</v>
      </c>
      <c r="N1885" s="28" t="str">
        <f t="shared" si="6"/>
        <v>clothing</v>
      </c>
    </row>
    <row r="1886" ht="15.75" customHeight="1">
      <c r="A1886" s="27" t="s">
        <v>1836</v>
      </c>
      <c r="B1886" s="12">
        <v>44916.0</v>
      </c>
      <c r="C1886" s="13" t="s">
        <v>13</v>
      </c>
      <c r="D1886" s="13" t="s">
        <v>17</v>
      </c>
      <c r="E1886" s="13">
        <v>527.53</v>
      </c>
      <c r="F1886" s="13">
        <v>6.0</v>
      </c>
      <c r="G1886" s="13">
        <v>12.0</v>
      </c>
      <c r="H1886" s="13">
        <v>46.73</v>
      </c>
      <c r="I1886" s="19" t="str">
        <f t="shared" si="1"/>
        <v>East</v>
      </c>
      <c r="J1886" s="19" t="str">
        <f t="shared" si="2"/>
        <v>EAST</v>
      </c>
      <c r="K1886" s="19" t="str">
        <f t="shared" si="3"/>
        <v>east</v>
      </c>
      <c r="L1886" s="19" t="str">
        <f t="shared" si="4"/>
        <v>Clothing</v>
      </c>
      <c r="M1886" s="19" t="str">
        <f t="shared" si="5"/>
        <v>CLOTHING</v>
      </c>
      <c r="N1886" s="28" t="str">
        <f t="shared" si="6"/>
        <v>clothing</v>
      </c>
    </row>
    <row r="1887" ht="15.75" customHeight="1">
      <c r="A1887" s="29" t="s">
        <v>1837</v>
      </c>
      <c r="B1887" s="16">
        <v>45437.0</v>
      </c>
      <c r="C1887" s="17" t="s">
        <v>12</v>
      </c>
      <c r="D1887" s="17" t="s">
        <v>23</v>
      </c>
      <c r="E1887" s="17">
        <v>2417.15</v>
      </c>
      <c r="F1887" s="17">
        <v>42.0</v>
      </c>
      <c r="G1887" s="17">
        <v>2.0</v>
      </c>
      <c r="H1887" s="17">
        <v>720.65</v>
      </c>
      <c r="I1887" s="19" t="str">
        <f t="shared" si="1"/>
        <v>West</v>
      </c>
      <c r="J1887" s="19" t="str">
        <f t="shared" si="2"/>
        <v>WEST</v>
      </c>
      <c r="K1887" s="19" t="str">
        <f t="shared" si="3"/>
        <v>west</v>
      </c>
      <c r="L1887" s="19" t="str">
        <f t="shared" si="4"/>
        <v>Electronics</v>
      </c>
      <c r="M1887" s="19" t="str">
        <f t="shared" si="5"/>
        <v>ELECTRONICS</v>
      </c>
      <c r="N1887" s="28" t="str">
        <f t="shared" si="6"/>
        <v>electronics</v>
      </c>
    </row>
    <row r="1888" ht="15.75" customHeight="1">
      <c r="A1888" s="27" t="s">
        <v>1838</v>
      </c>
      <c r="B1888" s="12">
        <v>45380.0</v>
      </c>
      <c r="C1888" s="13" t="s">
        <v>12</v>
      </c>
      <c r="D1888" s="13" t="s">
        <v>17</v>
      </c>
      <c r="E1888" s="13">
        <v>1542.32</v>
      </c>
      <c r="F1888" s="13">
        <v>20.0</v>
      </c>
      <c r="G1888" s="13">
        <v>3.0</v>
      </c>
      <c r="H1888" s="13">
        <v>1328.03</v>
      </c>
      <c r="I1888" s="19" t="str">
        <f t="shared" si="1"/>
        <v>West</v>
      </c>
      <c r="J1888" s="19" t="str">
        <f t="shared" si="2"/>
        <v>WEST</v>
      </c>
      <c r="K1888" s="19" t="str">
        <f t="shared" si="3"/>
        <v>west</v>
      </c>
      <c r="L1888" s="19" t="str">
        <f t="shared" si="4"/>
        <v>Clothing</v>
      </c>
      <c r="M1888" s="19" t="str">
        <f t="shared" si="5"/>
        <v>CLOTHING</v>
      </c>
      <c r="N1888" s="28" t="str">
        <f t="shared" si="6"/>
        <v>clothing</v>
      </c>
    </row>
    <row r="1889" ht="15.75" customHeight="1">
      <c r="A1889" s="29" t="s">
        <v>1839</v>
      </c>
      <c r="B1889" s="16">
        <v>45427.0</v>
      </c>
      <c r="C1889" s="17" t="s">
        <v>16</v>
      </c>
      <c r="D1889" s="17" t="s">
        <v>23</v>
      </c>
      <c r="E1889" s="17">
        <v>3467.68</v>
      </c>
      <c r="F1889" s="17">
        <v>45.0</v>
      </c>
      <c r="G1889" s="17">
        <v>26.0</v>
      </c>
      <c r="H1889" s="17">
        <v>397.08</v>
      </c>
      <c r="I1889" s="19" t="str">
        <f t="shared" si="1"/>
        <v>South</v>
      </c>
      <c r="J1889" s="19" t="str">
        <f t="shared" si="2"/>
        <v>SOUTH</v>
      </c>
      <c r="K1889" s="19" t="str">
        <f t="shared" si="3"/>
        <v>south</v>
      </c>
      <c r="L1889" s="19" t="str">
        <f t="shared" si="4"/>
        <v>Electronics</v>
      </c>
      <c r="M1889" s="19" t="str">
        <f t="shared" si="5"/>
        <v>ELECTRONICS</v>
      </c>
      <c r="N1889" s="28" t="str">
        <f t="shared" si="6"/>
        <v>electronics</v>
      </c>
    </row>
    <row r="1890" ht="15.75" customHeight="1">
      <c r="A1890" s="27" t="s">
        <v>1840</v>
      </c>
      <c r="B1890" s="12">
        <v>45479.0</v>
      </c>
      <c r="C1890" s="13" t="s">
        <v>12</v>
      </c>
      <c r="D1890" s="13" t="s">
        <v>19</v>
      </c>
      <c r="E1890" s="13">
        <v>1015.78</v>
      </c>
      <c r="F1890" s="13">
        <v>3.0</v>
      </c>
      <c r="G1890" s="13">
        <v>25.0</v>
      </c>
      <c r="H1890" s="13">
        <v>852.19</v>
      </c>
      <c r="I1890" s="19" t="str">
        <f t="shared" si="1"/>
        <v>West</v>
      </c>
      <c r="J1890" s="19" t="str">
        <f t="shared" si="2"/>
        <v>WEST</v>
      </c>
      <c r="K1890" s="19" t="str">
        <f t="shared" si="3"/>
        <v>west</v>
      </c>
      <c r="L1890" s="19" t="str">
        <f t="shared" si="4"/>
        <v>Furniture</v>
      </c>
      <c r="M1890" s="19" t="str">
        <f t="shared" si="5"/>
        <v>FURNITURE</v>
      </c>
      <c r="N1890" s="28" t="str">
        <f t="shared" si="6"/>
        <v>furniture</v>
      </c>
    </row>
    <row r="1891" ht="15.75" customHeight="1">
      <c r="A1891" s="29" t="s">
        <v>1841</v>
      </c>
      <c r="B1891" s="16">
        <v>45014.0</v>
      </c>
      <c r="C1891" s="17" t="s">
        <v>12</v>
      </c>
      <c r="D1891" s="17" t="s">
        <v>10</v>
      </c>
      <c r="E1891" s="17">
        <v>2070.56</v>
      </c>
      <c r="F1891" s="17">
        <v>11.0</v>
      </c>
      <c r="G1891" s="17">
        <v>30.0</v>
      </c>
      <c r="H1891" s="17">
        <v>1963.97</v>
      </c>
      <c r="I1891" s="19" t="str">
        <f t="shared" si="1"/>
        <v>West</v>
      </c>
      <c r="J1891" s="19" t="str">
        <f t="shared" si="2"/>
        <v>WEST</v>
      </c>
      <c r="K1891" s="19" t="str">
        <f t="shared" si="3"/>
        <v>west</v>
      </c>
      <c r="L1891" s="19" t="str">
        <f t="shared" si="4"/>
        <v>Groceries</v>
      </c>
      <c r="M1891" s="19" t="str">
        <f t="shared" si="5"/>
        <v>GROCERIES</v>
      </c>
      <c r="N1891" s="28" t="str">
        <f t="shared" si="6"/>
        <v>groceries</v>
      </c>
    </row>
    <row r="1892" ht="15.75" customHeight="1">
      <c r="A1892" s="27" t="s">
        <v>1842</v>
      </c>
      <c r="B1892" s="12">
        <v>45214.0</v>
      </c>
      <c r="C1892" s="13" t="s">
        <v>16</v>
      </c>
      <c r="D1892" s="13" t="s">
        <v>19</v>
      </c>
      <c r="E1892" s="13">
        <v>1719.93</v>
      </c>
      <c r="F1892" s="13">
        <v>12.0</v>
      </c>
      <c r="G1892" s="13">
        <v>34.0</v>
      </c>
      <c r="H1892" s="13">
        <v>463.69</v>
      </c>
      <c r="I1892" s="19" t="str">
        <f t="shared" si="1"/>
        <v>South</v>
      </c>
      <c r="J1892" s="19" t="str">
        <f t="shared" si="2"/>
        <v>SOUTH</v>
      </c>
      <c r="K1892" s="19" t="str">
        <f t="shared" si="3"/>
        <v>south</v>
      </c>
      <c r="L1892" s="19" t="str">
        <f t="shared" si="4"/>
        <v>Furniture</v>
      </c>
      <c r="M1892" s="19" t="str">
        <f t="shared" si="5"/>
        <v>FURNITURE</v>
      </c>
      <c r="N1892" s="28" t="str">
        <f t="shared" si="6"/>
        <v>furniture</v>
      </c>
    </row>
    <row r="1893" ht="15.75" customHeight="1">
      <c r="A1893" s="29" t="s">
        <v>1843</v>
      </c>
      <c r="B1893" s="16">
        <v>45056.0</v>
      </c>
      <c r="C1893" s="17" t="s">
        <v>13</v>
      </c>
      <c r="D1893" s="17" t="s">
        <v>21</v>
      </c>
      <c r="E1893" s="17">
        <v>2185.56</v>
      </c>
      <c r="F1893" s="17">
        <v>9.0</v>
      </c>
      <c r="G1893" s="17">
        <v>43.0</v>
      </c>
      <c r="H1893" s="17">
        <v>1431.8</v>
      </c>
      <c r="I1893" s="19" t="str">
        <f t="shared" si="1"/>
        <v>East</v>
      </c>
      <c r="J1893" s="19" t="str">
        <f t="shared" si="2"/>
        <v>EAST</v>
      </c>
      <c r="K1893" s="19" t="str">
        <f t="shared" si="3"/>
        <v>east</v>
      </c>
      <c r="L1893" s="19" t="str">
        <f t="shared" si="4"/>
        <v>Sports</v>
      </c>
      <c r="M1893" s="19" t="str">
        <f t="shared" si="5"/>
        <v>SPORTS</v>
      </c>
      <c r="N1893" s="28" t="str">
        <f t="shared" si="6"/>
        <v>sports</v>
      </c>
    </row>
    <row r="1894" ht="15.75" customHeight="1">
      <c r="A1894" s="27" t="s">
        <v>1844</v>
      </c>
      <c r="B1894" s="12">
        <v>45343.0</v>
      </c>
      <c r="C1894" s="13" t="s">
        <v>13</v>
      </c>
      <c r="D1894" s="13" t="s">
        <v>21</v>
      </c>
      <c r="E1894" s="13">
        <v>2703.7</v>
      </c>
      <c r="F1894" s="13">
        <v>19.0</v>
      </c>
      <c r="G1894" s="13">
        <v>39.0</v>
      </c>
      <c r="H1894" s="13">
        <v>491.12</v>
      </c>
      <c r="I1894" s="19" t="str">
        <f t="shared" si="1"/>
        <v>East</v>
      </c>
      <c r="J1894" s="19" t="str">
        <f t="shared" si="2"/>
        <v>EAST</v>
      </c>
      <c r="K1894" s="19" t="str">
        <f t="shared" si="3"/>
        <v>east</v>
      </c>
      <c r="L1894" s="19" t="str">
        <f t="shared" si="4"/>
        <v>Sports</v>
      </c>
      <c r="M1894" s="19" t="str">
        <f t="shared" si="5"/>
        <v>SPORTS</v>
      </c>
      <c r="N1894" s="28" t="str">
        <f t="shared" si="6"/>
        <v>sports</v>
      </c>
    </row>
    <row r="1895" ht="15.75" customHeight="1">
      <c r="A1895" s="29" t="s">
        <v>1845</v>
      </c>
      <c r="B1895" s="16">
        <v>44983.0</v>
      </c>
      <c r="C1895" s="17" t="s">
        <v>16</v>
      </c>
      <c r="D1895" s="17" t="s">
        <v>17</v>
      </c>
      <c r="E1895" s="17">
        <v>3921.34</v>
      </c>
      <c r="F1895" s="17">
        <v>13.0</v>
      </c>
      <c r="G1895" s="17">
        <v>36.0</v>
      </c>
      <c r="H1895" s="17">
        <v>318.2</v>
      </c>
      <c r="I1895" s="19" t="str">
        <f t="shared" si="1"/>
        <v>South</v>
      </c>
      <c r="J1895" s="19" t="str">
        <f t="shared" si="2"/>
        <v>SOUTH</v>
      </c>
      <c r="K1895" s="19" t="str">
        <f t="shared" si="3"/>
        <v>south</v>
      </c>
      <c r="L1895" s="19" t="str">
        <f t="shared" si="4"/>
        <v>Clothing</v>
      </c>
      <c r="M1895" s="19" t="str">
        <f t="shared" si="5"/>
        <v>CLOTHING</v>
      </c>
      <c r="N1895" s="28" t="str">
        <f t="shared" si="6"/>
        <v>clothing</v>
      </c>
    </row>
    <row r="1896" ht="15.75" customHeight="1">
      <c r="A1896" s="27" t="s">
        <v>1846</v>
      </c>
      <c r="B1896" s="12">
        <v>45560.0</v>
      </c>
      <c r="C1896" s="13" t="s">
        <v>9</v>
      </c>
      <c r="D1896" s="13" t="s">
        <v>21</v>
      </c>
      <c r="E1896" s="13">
        <v>830.24</v>
      </c>
      <c r="F1896" s="13">
        <v>9.0</v>
      </c>
      <c r="G1896" s="13">
        <v>49.0</v>
      </c>
      <c r="H1896" s="13">
        <v>1240.46</v>
      </c>
      <c r="I1896" s="19" t="str">
        <f t="shared" si="1"/>
        <v>North</v>
      </c>
      <c r="J1896" s="19" t="str">
        <f t="shared" si="2"/>
        <v>NORTH</v>
      </c>
      <c r="K1896" s="19" t="str">
        <f t="shared" si="3"/>
        <v>north</v>
      </c>
      <c r="L1896" s="19" t="str">
        <f t="shared" si="4"/>
        <v>Sports</v>
      </c>
      <c r="M1896" s="19" t="str">
        <f t="shared" si="5"/>
        <v>SPORTS</v>
      </c>
      <c r="N1896" s="28" t="str">
        <f t="shared" si="6"/>
        <v>sports</v>
      </c>
    </row>
    <row r="1897" ht="15.75" customHeight="1">
      <c r="A1897" s="29" t="s">
        <v>1847</v>
      </c>
      <c r="B1897" s="16">
        <v>45429.0</v>
      </c>
      <c r="C1897" s="17" t="s">
        <v>16</v>
      </c>
      <c r="D1897" s="17" t="s">
        <v>17</v>
      </c>
      <c r="E1897" s="17">
        <v>2274.07</v>
      </c>
      <c r="F1897" s="17">
        <v>5.0</v>
      </c>
      <c r="G1897" s="17">
        <v>20.0</v>
      </c>
      <c r="H1897" s="17">
        <v>88.58</v>
      </c>
      <c r="I1897" s="19" t="str">
        <f t="shared" si="1"/>
        <v>South</v>
      </c>
      <c r="J1897" s="19" t="str">
        <f t="shared" si="2"/>
        <v>SOUTH</v>
      </c>
      <c r="K1897" s="19" t="str">
        <f t="shared" si="3"/>
        <v>south</v>
      </c>
      <c r="L1897" s="19" t="str">
        <f t="shared" si="4"/>
        <v>Clothing</v>
      </c>
      <c r="M1897" s="19" t="str">
        <f t="shared" si="5"/>
        <v>CLOTHING</v>
      </c>
      <c r="N1897" s="28" t="str">
        <f t="shared" si="6"/>
        <v>clothing</v>
      </c>
    </row>
    <row r="1898" ht="15.75" customHeight="1">
      <c r="A1898" s="27" t="s">
        <v>1848</v>
      </c>
      <c r="B1898" s="12">
        <v>45035.0</v>
      </c>
      <c r="C1898" s="13" t="s">
        <v>12</v>
      </c>
      <c r="D1898" s="13" t="s">
        <v>23</v>
      </c>
      <c r="E1898" s="13">
        <v>1078.15</v>
      </c>
      <c r="F1898" s="13">
        <v>2.0</v>
      </c>
      <c r="G1898" s="13">
        <v>45.0</v>
      </c>
      <c r="H1898" s="13">
        <v>1883.99</v>
      </c>
      <c r="I1898" s="19" t="str">
        <f t="shared" si="1"/>
        <v>West</v>
      </c>
      <c r="J1898" s="19" t="str">
        <f t="shared" si="2"/>
        <v>WEST</v>
      </c>
      <c r="K1898" s="19" t="str">
        <f t="shared" si="3"/>
        <v>west</v>
      </c>
      <c r="L1898" s="19" t="str">
        <f t="shared" si="4"/>
        <v>Electronics</v>
      </c>
      <c r="M1898" s="19" t="str">
        <f t="shared" si="5"/>
        <v>ELECTRONICS</v>
      </c>
      <c r="N1898" s="28" t="str">
        <f t="shared" si="6"/>
        <v>electronics</v>
      </c>
    </row>
    <row r="1899" ht="15.75" customHeight="1">
      <c r="A1899" s="29" t="s">
        <v>1849</v>
      </c>
      <c r="B1899" s="16">
        <v>45191.0</v>
      </c>
      <c r="C1899" s="17" t="s">
        <v>13</v>
      </c>
      <c r="D1899" s="17" t="s">
        <v>23</v>
      </c>
      <c r="E1899" s="17">
        <v>2965.76</v>
      </c>
      <c r="F1899" s="17">
        <v>20.0</v>
      </c>
      <c r="G1899" s="17">
        <v>35.0</v>
      </c>
      <c r="H1899" s="17">
        <v>1766.55</v>
      </c>
      <c r="I1899" s="19" t="str">
        <f t="shared" si="1"/>
        <v>East</v>
      </c>
      <c r="J1899" s="19" t="str">
        <f t="shared" si="2"/>
        <v>EAST</v>
      </c>
      <c r="K1899" s="19" t="str">
        <f t="shared" si="3"/>
        <v>east</v>
      </c>
      <c r="L1899" s="19" t="str">
        <f t="shared" si="4"/>
        <v>Electronics</v>
      </c>
      <c r="M1899" s="19" t="str">
        <f t="shared" si="5"/>
        <v>ELECTRONICS</v>
      </c>
      <c r="N1899" s="28" t="str">
        <f t="shared" si="6"/>
        <v>electronics</v>
      </c>
    </row>
    <row r="1900" ht="15.75" customHeight="1">
      <c r="A1900" s="27" t="s">
        <v>1850</v>
      </c>
      <c r="B1900" s="12">
        <v>45393.0</v>
      </c>
      <c r="C1900" s="13" t="s">
        <v>13</v>
      </c>
      <c r="D1900" s="13" t="s">
        <v>17</v>
      </c>
      <c r="E1900" s="13">
        <v>582.46</v>
      </c>
      <c r="F1900" s="13">
        <v>20.0</v>
      </c>
      <c r="G1900" s="13">
        <v>42.0</v>
      </c>
      <c r="H1900" s="13">
        <v>1493.35</v>
      </c>
      <c r="I1900" s="19" t="str">
        <f t="shared" si="1"/>
        <v>East</v>
      </c>
      <c r="J1900" s="19" t="str">
        <f t="shared" si="2"/>
        <v>EAST</v>
      </c>
      <c r="K1900" s="19" t="str">
        <f t="shared" si="3"/>
        <v>east</v>
      </c>
      <c r="L1900" s="19" t="str">
        <f t="shared" si="4"/>
        <v>Clothing</v>
      </c>
      <c r="M1900" s="19" t="str">
        <f t="shared" si="5"/>
        <v>CLOTHING</v>
      </c>
      <c r="N1900" s="28" t="str">
        <f t="shared" si="6"/>
        <v>clothing</v>
      </c>
    </row>
    <row r="1901" ht="15.75" customHeight="1">
      <c r="A1901" s="29" t="s">
        <v>1851</v>
      </c>
      <c r="B1901" s="16">
        <v>45007.0</v>
      </c>
      <c r="C1901" s="17" t="s">
        <v>13</v>
      </c>
      <c r="D1901" s="17" t="s">
        <v>19</v>
      </c>
      <c r="E1901" s="17">
        <v>1441.34</v>
      </c>
      <c r="F1901" s="17">
        <v>19.0</v>
      </c>
      <c r="G1901" s="17">
        <v>30.0</v>
      </c>
      <c r="H1901" s="17">
        <v>1351.32</v>
      </c>
      <c r="I1901" s="19" t="str">
        <f t="shared" si="1"/>
        <v>East</v>
      </c>
      <c r="J1901" s="19" t="str">
        <f t="shared" si="2"/>
        <v>EAST</v>
      </c>
      <c r="K1901" s="19" t="str">
        <f t="shared" si="3"/>
        <v>east</v>
      </c>
      <c r="L1901" s="19" t="str">
        <f t="shared" si="4"/>
        <v>Furniture</v>
      </c>
      <c r="M1901" s="19" t="str">
        <f t="shared" si="5"/>
        <v>FURNITURE</v>
      </c>
      <c r="N1901" s="28" t="str">
        <f t="shared" si="6"/>
        <v>furniture</v>
      </c>
    </row>
    <row r="1902" ht="15.75" customHeight="1">
      <c r="A1902" s="27" t="s">
        <v>1852</v>
      </c>
      <c r="B1902" s="12">
        <v>44898.0</v>
      </c>
      <c r="C1902" s="13" t="s">
        <v>9</v>
      </c>
      <c r="D1902" s="13" t="s">
        <v>17</v>
      </c>
      <c r="E1902" s="13">
        <v>1538.06</v>
      </c>
      <c r="F1902" s="13">
        <v>10.0</v>
      </c>
      <c r="G1902" s="13">
        <v>33.0</v>
      </c>
      <c r="H1902" s="13">
        <v>1748.86</v>
      </c>
      <c r="I1902" s="19" t="str">
        <f t="shared" si="1"/>
        <v>North</v>
      </c>
      <c r="J1902" s="19" t="str">
        <f t="shared" si="2"/>
        <v>NORTH</v>
      </c>
      <c r="K1902" s="19" t="str">
        <f t="shared" si="3"/>
        <v>north</v>
      </c>
      <c r="L1902" s="19" t="str">
        <f t="shared" si="4"/>
        <v>Clothing</v>
      </c>
      <c r="M1902" s="19" t="str">
        <f t="shared" si="5"/>
        <v>CLOTHING</v>
      </c>
      <c r="N1902" s="28" t="str">
        <f t="shared" si="6"/>
        <v>clothing</v>
      </c>
    </row>
    <row r="1903" ht="15.75" customHeight="1">
      <c r="A1903" s="29" t="s">
        <v>1853</v>
      </c>
      <c r="B1903" s="16">
        <v>45493.0</v>
      </c>
      <c r="C1903" s="17" t="s">
        <v>13</v>
      </c>
      <c r="D1903" s="17" t="s">
        <v>23</v>
      </c>
      <c r="E1903" s="17">
        <v>1949.59</v>
      </c>
      <c r="F1903" s="17">
        <v>11.0</v>
      </c>
      <c r="G1903" s="17">
        <v>14.0</v>
      </c>
      <c r="H1903" s="17">
        <v>1060.07</v>
      </c>
      <c r="I1903" s="19" t="str">
        <f t="shared" si="1"/>
        <v>East</v>
      </c>
      <c r="J1903" s="19" t="str">
        <f t="shared" si="2"/>
        <v>EAST</v>
      </c>
      <c r="K1903" s="19" t="str">
        <f t="shared" si="3"/>
        <v>east</v>
      </c>
      <c r="L1903" s="19" t="str">
        <f t="shared" si="4"/>
        <v>Electronics</v>
      </c>
      <c r="M1903" s="19" t="str">
        <f t="shared" si="5"/>
        <v>ELECTRONICS</v>
      </c>
      <c r="N1903" s="28" t="str">
        <f t="shared" si="6"/>
        <v>electronics</v>
      </c>
    </row>
    <row r="1904" ht="15.75" customHeight="1">
      <c r="A1904" s="27" t="s">
        <v>1854</v>
      </c>
      <c r="B1904" s="12">
        <v>45495.0</v>
      </c>
      <c r="C1904" s="13" t="s">
        <v>9</v>
      </c>
      <c r="D1904" s="13" t="s">
        <v>19</v>
      </c>
      <c r="E1904" s="13">
        <v>3708.35</v>
      </c>
      <c r="F1904" s="13">
        <v>38.0</v>
      </c>
      <c r="G1904" s="13">
        <v>4.0</v>
      </c>
      <c r="H1904" s="13">
        <v>1467.15</v>
      </c>
      <c r="I1904" s="19" t="str">
        <f t="shared" si="1"/>
        <v>North</v>
      </c>
      <c r="J1904" s="19" t="str">
        <f t="shared" si="2"/>
        <v>NORTH</v>
      </c>
      <c r="K1904" s="19" t="str">
        <f t="shared" si="3"/>
        <v>north</v>
      </c>
      <c r="L1904" s="19" t="str">
        <f t="shared" si="4"/>
        <v>Furniture</v>
      </c>
      <c r="M1904" s="19" t="str">
        <f t="shared" si="5"/>
        <v>FURNITURE</v>
      </c>
      <c r="N1904" s="28" t="str">
        <f t="shared" si="6"/>
        <v>furniture</v>
      </c>
    </row>
    <row r="1905" ht="15.75" customHeight="1">
      <c r="A1905" s="29" t="s">
        <v>1855</v>
      </c>
      <c r="B1905" s="16">
        <v>45406.0</v>
      </c>
      <c r="C1905" s="17" t="s">
        <v>12</v>
      </c>
      <c r="D1905" s="17" t="s">
        <v>21</v>
      </c>
      <c r="E1905" s="17">
        <v>1384.18</v>
      </c>
      <c r="F1905" s="17">
        <v>8.0</v>
      </c>
      <c r="G1905" s="17">
        <v>6.0</v>
      </c>
      <c r="H1905" s="17">
        <v>145.95</v>
      </c>
      <c r="I1905" s="19" t="str">
        <f t="shared" si="1"/>
        <v>West</v>
      </c>
      <c r="J1905" s="19" t="str">
        <f t="shared" si="2"/>
        <v>WEST</v>
      </c>
      <c r="K1905" s="19" t="str">
        <f t="shared" si="3"/>
        <v>west</v>
      </c>
      <c r="L1905" s="19" t="str">
        <f t="shared" si="4"/>
        <v>Sports</v>
      </c>
      <c r="M1905" s="19" t="str">
        <f t="shared" si="5"/>
        <v>SPORTS</v>
      </c>
      <c r="N1905" s="28" t="str">
        <f t="shared" si="6"/>
        <v>sports</v>
      </c>
    </row>
    <row r="1906" ht="15.75" customHeight="1">
      <c r="A1906" s="27" t="s">
        <v>1856</v>
      </c>
      <c r="B1906" s="12">
        <v>45026.0</v>
      </c>
      <c r="C1906" s="13" t="s">
        <v>13</v>
      </c>
      <c r="D1906" s="13" t="s">
        <v>10</v>
      </c>
      <c r="E1906" s="13">
        <v>2587.05</v>
      </c>
      <c r="F1906" s="13">
        <v>46.0</v>
      </c>
      <c r="G1906" s="13">
        <v>0.0</v>
      </c>
      <c r="H1906" s="13">
        <v>16.27</v>
      </c>
      <c r="I1906" s="19" t="str">
        <f t="shared" si="1"/>
        <v>East</v>
      </c>
      <c r="J1906" s="19" t="str">
        <f t="shared" si="2"/>
        <v>EAST</v>
      </c>
      <c r="K1906" s="19" t="str">
        <f t="shared" si="3"/>
        <v>east</v>
      </c>
      <c r="L1906" s="19" t="str">
        <f t="shared" si="4"/>
        <v>Groceries</v>
      </c>
      <c r="M1906" s="19" t="str">
        <f t="shared" si="5"/>
        <v>GROCERIES</v>
      </c>
      <c r="N1906" s="28" t="str">
        <f t="shared" si="6"/>
        <v>groceries</v>
      </c>
    </row>
    <row r="1907" ht="15.75" customHeight="1">
      <c r="A1907" s="29">
        <v>3377103.0</v>
      </c>
      <c r="B1907" s="16">
        <v>44936.0</v>
      </c>
      <c r="C1907" s="17" t="s">
        <v>9</v>
      </c>
      <c r="D1907" s="17" t="s">
        <v>10</v>
      </c>
      <c r="E1907" s="17">
        <v>3231.74</v>
      </c>
      <c r="F1907" s="17">
        <v>10.0</v>
      </c>
      <c r="G1907" s="17">
        <v>18.0</v>
      </c>
      <c r="H1907" s="17">
        <v>744.05</v>
      </c>
      <c r="I1907" s="19" t="str">
        <f t="shared" si="1"/>
        <v>North</v>
      </c>
      <c r="J1907" s="19" t="str">
        <f t="shared" si="2"/>
        <v>NORTH</v>
      </c>
      <c r="K1907" s="19" t="str">
        <f t="shared" si="3"/>
        <v>north</v>
      </c>
      <c r="L1907" s="19" t="str">
        <f t="shared" si="4"/>
        <v>Groceries</v>
      </c>
      <c r="M1907" s="19" t="str">
        <f t="shared" si="5"/>
        <v>GROCERIES</v>
      </c>
      <c r="N1907" s="28" t="str">
        <f t="shared" si="6"/>
        <v>groceries</v>
      </c>
    </row>
    <row r="1908" ht="15.75" customHeight="1">
      <c r="A1908" s="27" t="s">
        <v>1857</v>
      </c>
      <c r="B1908" s="12">
        <v>45189.0</v>
      </c>
      <c r="C1908" s="13" t="s">
        <v>16</v>
      </c>
      <c r="D1908" s="13" t="s">
        <v>23</v>
      </c>
      <c r="E1908" s="13">
        <v>2965.47</v>
      </c>
      <c r="F1908" s="13">
        <v>20.0</v>
      </c>
      <c r="G1908" s="13">
        <v>26.0</v>
      </c>
      <c r="H1908" s="13">
        <v>692.27</v>
      </c>
      <c r="I1908" s="19" t="str">
        <f t="shared" si="1"/>
        <v>South</v>
      </c>
      <c r="J1908" s="19" t="str">
        <f t="shared" si="2"/>
        <v>SOUTH</v>
      </c>
      <c r="K1908" s="19" t="str">
        <f t="shared" si="3"/>
        <v>south</v>
      </c>
      <c r="L1908" s="19" t="str">
        <f t="shared" si="4"/>
        <v>Electronics</v>
      </c>
      <c r="M1908" s="19" t="str">
        <f t="shared" si="5"/>
        <v>ELECTRONICS</v>
      </c>
      <c r="N1908" s="28" t="str">
        <f t="shared" si="6"/>
        <v>electronics</v>
      </c>
    </row>
    <row r="1909" ht="15.75" customHeight="1">
      <c r="A1909" s="29" t="s">
        <v>1858</v>
      </c>
      <c r="B1909" s="16">
        <v>45170.0</v>
      </c>
      <c r="C1909" s="17" t="s">
        <v>13</v>
      </c>
      <c r="D1909" s="17" t="s">
        <v>23</v>
      </c>
      <c r="E1909" s="17">
        <v>2515.77</v>
      </c>
      <c r="F1909" s="17">
        <v>49.0</v>
      </c>
      <c r="G1909" s="17">
        <v>22.0</v>
      </c>
      <c r="H1909" s="17">
        <v>1536.88</v>
      </c>
      <c r="I1909" s="19" t="str">
        <f t="shared" si="1"/>
        <v>East</v>
      </c>
      <c r="J1909" s="19" t="str">
        <f t="shared" si="2"/>
        <v>EAST</v>
      </c>
      <c r="K1909" s="19" t="str">
        <f t="shared" si="3"/>
        <v>east</v>
      </c>
      <c r="L1909" s="19" t="str">
        <f t="shared" si="4"/>
        <v>Electronics</v>
      </c>
      <c r="M1909" s="19" t="str">
        <f t="shared" si="5"/>
        <v>ELECTRONICS</v>
      </c>
      <c r="N1909" s="28" t="str">
        <f t="shared" si="6"/>
        <v>electronics</v>
      </c>
    </row>
    <row r="1910" ht="15.75" customHeight="1">
      <c r="A1910" s="27" t="s">
        <v>1859</v>
      </c>
      <c r="B1910" s="12">
        <v>45063.0</v>
      </c>
      <c r="C1910" s="13" t="s">
        <v>9</v>
      </c>
      <c r="D1910" s="13" t="s">
        <v>10</v>
      </c>
      <c r="E1910" s="13">
        <v>4544.01</v>
      </c>
      <c r="F1910" s="13">
        <v>42.0</v>
      </c>
      <c r="G1910" s="13">
        <v>0.0</v>
      </c>
      <c r="H1910" s="13">
        <v>1342.3</v>
      </c>
      <c r="I1910" s="19" t="str">
        <f t="shared" si="1"/>
        <v>North</v>
      </c>
      <c r="J1910" s="19" t="str">
        <f t="shared" si="2"/>
        <v>NORTH</v>
      </c>
      <c r="K1910" s="19" t="str">
        <f t="shared" si="3"/>
        <v>north</v>
      </c>
      <c r="L1910" s="19" t="str">
        <f t="shared" si="4"/>
        <v>Groceries</v>
      </c>
      <c r="M1910" s="19" t="str">
        <f t="shared" si="5"/>
        <v>GROCERIES</v>
      </c>
      <c r="N1910" s="28" t="str">
        <f t="shared" si="6"/>
        <v>groceries</v>
      </c>
    </row>
    <row r="1911" ht="15.75" customHeight="1">
      <c r="A1911" s="29" t="s">
        <v>1860</v>
      </c>
      <c r="B1911" s="16">
        <v>45188.0</v>
      </c>
      <c r="C1911" s="17" t="s">
        <v>9</v>
      </c>
      <c r="D1911" s="17" t="s">
        <v>21</v>
      </c>
      <c r="E1911" s="17">
        <v>3352.61</v>
      </c>
      <c r="F1911" s="17">
        <v>38.0</v>
      </c>
      <c r="G1911" s="17">
        <v>22.0</v>
      </c>
      <c r="H1911" s="17">
        <v>1876.49</v>
      </c>
      <c r="I1911" s="19" t="str">
        <f t="shared" si="1"/>
        <v>North</v>
      </c>
      <c r="J1911" s="19" t="str">
        <f t="shared" si="2"/>
        <v>NORTH</v>
      </c>
      <c r="K1911" s="19" t="str">
        <f t="shared" si="3"/>
        <v>north</v>
      </c>
      <c r="L1911" s="19" t="str">
        <f t="shared" si="4"/>
        <v>Sports</v>
      </c>
      <c r="M1911" s="19" t="str">
        <f t="shared" si="5"/>
        <v>SPORTS</v>
      </c>
      <c r="N1911" s="28" t="str">
        <f t="shared" si="6"/>
        <v>sports</v>
      </c>
    </row>
    <row r="1912" ht="15.75" customHeight="1">
      <c r="A1912" s="27" t="s">
        <v>1861</v>
      </c>
      <c r="B1912" s="12">
        <v>45292.0</v>
      </c>
      <c r="C1912" s="13" t="s">
        <v>9</v>
      </c>
      <c r="D1912" s="13" t="s">
        <v>17</v>
      </c>
      <c r="E1912" s="13">
        <v>2274.82</v>
      </c>
      <c r="F1912" s="13">
        <v>40.0</v>
      </c>
      <c r="G1912" s="13">
        <v>40.0</v>
      </c>
      <c r="H1912" s="13">
        <v>1058.72</v>
      </c>
      <c r="I1912" s="19" t="str">
        <f t="shared" si="1"/>
        <v>North</v>
      </c>
      <c r="J1912" s="19" t="str">
        <f t="shared" si="2"/>
        <v>NORTH</v>
      </c>
      <c r="K1912" s="19" t="str">
        <f t="shared" si="3"/>
        <v>north</v>
      </c>
      <c r="L1912" s="19" t="str">
        <f t="shared" si="4"/>
        <v>Clothing</v>
      </c>
      <c r="M1912" s="19" t="str">
        <f t="shared" si="5"/>
        <v>CLOTHING</v>
      </c>
      <c r="N1912" s="28" t="str">
        <f t="shared" si="6"/>
        <v>clothing</v>
      </c>
    </row>
    <row r="1913" ht="15.75" customHeight="1">
      <c r="A1913" s="29" t="s">
        <v>1862</v>
      </c>
      <c r="B1913" s="16">
        <v>45154.0</v>
      </c>
      <c r="C1913" s="17" t="s">
        <v>16</v>
      </c>
      <c r="D1913" s="17" t="s">
        <v>17</v>
      </c>
      <c r="E1913" s="17">
        <v>705.72</v>
      </c>
      <c r="F1913" s="17">
        <v>48.0</v>
      </c>
      <c r="G1913" s="17">
        <v>37.0</v>
      </c>
      <c r="H1913" s="17">
        <v>720.66</v>
      </c>
      <c r="I1913" s="19" t="str">
        <f t="shared" si="1"/>
        <v>South</v>
      </c>
      <c r="J1913" s="19" t="str">
        <f t="shared" si="2"/>
        <v>SOUTH</v>
      </c>
      <c r="K1913" s="19" t="str">
        <f t="shared" si="3"/>
        <v>south</v>
      </c>
      <c r="L1913" s="19" t="str">
        <f t="shared" si="4"/>
        <v>Clothing</v>
      </c>
      <c r="M1913" s="19" t="str">
        <f t="shared" si="5"/>
        <v>CLOTHING</v>
      </c>
      <c r="N1913" s="28" t="str">
        <f t="shared" si="6"/>
        <v>clothing</v>
      </c>
    </row>
    <row r="1914" ht="15.75" customHeight="1">
      <c r="A1914" s="27" t="s">
        <v>1863</v>
      </c>
      <c r="B1914" s="12">
        <v>45401.0</v>
      </c>
      <c r="C1914" s="13" t="s">
        <v>16</v>
      </c>
      <c r="D1914" s="13" t="s">
        <v>17</v>
      </c>
      <c r="E1914" s="13">
        <v>1927.32</v>
      </c>
      <c r="F1914" s="13">
        <v>37.0</v>
      </c>
      <c r="G1914" s="13">
        <v>24.0</v>
      </c>
      <c r="H1914" s="13">
        <v>1308.58</v>
      </c>
      <c r="I1914" s="19" t="str">
        <f t="shared" si="1"/>
        <v>South</v>
      </c>
      <c r="J1914" s="19" t="str">
        <f t="shared" si="2"/>
        <v>SOUTH</v>
      </c>
      <c r="K1914" s="19" t="str">
        <f t="shared" si="3"/>
        <v>south</v>
      </c>
      <c r="L1914" s="19" t="str">
        <f t="shared" si="4"/>
        <v>Clothing</v>
      </c>
      <c r="M1914" s="19" t="str">
        <f t="shared" si="5"/>
        <v>CLOTHING</v>
      </c>
      <c r="N1914" s="28" t="str">
        <f t="shared" si="6"/>
        <v>clothing</v>
      </c>
    </row>
    <row r="1915" ht="15.75" customHeight="1">
      <c r="A1915" s="29" t="s">
        <v>1864</v>
      </c>
      <c r="B1915" s="16">
        <v>44979.0</v>
      </c>
      <c r="C1915" s="17" t="s">
        <v>13</v>
      </c>
      <c r="D1915" s="17" t="s">
        <v>19</v>
      </c>
      <c r="E1915" s="17">
        <v>3442.86</v>
      </c>
      <c r="F1915" s="17">
        <v>24.0</v>
      </c>
      <c r="G1915" s="17">
        <v>37.0</v>
      </c>
      <c r="H1915" s="17">
        <v>1313.43</v>
      </c>
      <c r="I1915" s="19" t="str">
        <f t="shared" si="1"/>
        <v>East</v>
      </c>
      <c r="J1915" s="19" t="str">
        <f t="shared" si="2"/>
        <v>EAST</v>
      </c>
      <c r="K1915" s="19" t="str">
        <f t="shared" si="3"/>
        <v>east</v>
      </c>
      <c r="L1915" s="19" t="str">
        <f t="shared" si="4"/>
        <v>Furniture</v>
      </c>
      <c r="M1915" s="19" t="str">
        <f t="shared" si="5"/>
        <v>FURNITURE</v>
      </c>
      <c r="N1915" s="28" t="str">
        <f t="shared" si="6"/>
        <v>furniture</v>
      </c>
    </row>
    <row r="1916" ht="15.75" customHeight="1">
      <c r="A1916" s="27" t="s">
        <v>1865</v>
      </c>
      <c r="B1916" s="12">
        <v>45281.0</v>
      </c>
      <c r="C1916" s="13" t="s">
        <v>9</v>
      </c>
      <c r="D1916" s="13" t="s">
        <v>17</v>
      </c>
      <c r="E1916" s="13">
        <v>2088.31</v>
      </c>
      <c r="F1916" s="13">
        <v>30.0</v>
      </c>
      <c r="G1916" s="13">
        <v>32.0</v>
      </c>
      <c r="H1916" s="13">
        <v>1031.94</v>
      </c>
      <c r="I1916" s="19" t="str">
        <f t="shared" si="1"/>
        <v>North</v>
      </c>
      <c r="J1916" s="19" t="str">
        <f t="shared" si="2"/>
        <v>NORTH</v>
      </c>
      <c r="K1916" s="19" t="str">
        <f t="shared" si="3"/>
        <v>north</v>
      </c>
      <c r="L1916" s="19" t="str">
        <f t="shared" si="4"/>
        <v>Clothing</v>
      </c>
      <c r="M1916" s="19" t="str">
        <f t="shared" si="5"/>
        <v>CLOTHING</v>
      </c>
      <c r="N1916" s="28" t="str">
        <f t="shared" si="6"/>
        <v>clothing</v>
      </c>
    </row>
    <row r="1917" ht="15.75" customHeight="1">
      <c r="A1917" s="29" t="s">
        <v>1866</v>
      </c>
      <c r="B1917" s="16">
        <v>45195.0</v>
      </c>
      <c r="C1917" s="17" t="s">
        <v>9</v>
      </c>
      <c r="D1917" s="17" t="s">
        <v>21</v>
      </c>
      <c r="E1917" s="17">
        <v>1577.02</v>
      </c>
      <c r="F1917" s="17">
        <v>25.0</v>
      </c>
      <c r="G1917" s="17">
        <v>22.0</v>
      </c>
      <c r="H1917" s="17">
        <v>610.01</v>
      </c>
      <c r="I1917" s="19" t="str">
        <f t="shared" si="1"/>
        <v>North</v>
      </c>
      <c r="J1917" s="19" t="str">
        <f t="shared" si="2"/>
        <v>NORTH</v>
      </c>
      <c r="K1917" s="19" t="str">
        <f t="shared" si="3"/>
        <v>north</v>
      </c>
      <c r="L1917" s="19" t="str">
        <f t="shared" si="4"/>
        <v>Sports</v>
      </c>
      <c r="M1917" s="19" t="str">
        <f t="shared" si="5"/>
        <v>SPORTS</v>
      </c>
      <c r="N1917" s="28" t="str">
        <f t="shared" si="6"/>
        <v>sports</v>
      </c>
    </row>
    <row r="1918" ht="15.75" customHeight="1">
      <c r="A1918" s="27" t="s">
        <v>1867</v>
      </c>
      <c r="B1918" s="12">
        <v>45487.0</v>
      </c>
      <c r="C1918" s="13" t="s">
        <v>16</v>
      </c>
      <c r="D1918" s="13" t="s">
        <v>19</v>
      </c>
      <c r="E1918" s="13">
        <v>4828.94</v>
      </c>
      <c r="F1918" s="13">
        <v>4.0</v>
      </c>
      <c r="G1918" s="13">
        <v>25.0</v>
      </c>
      <c r="H1918" s="13">
        <v>1993.42</v>
      </c>
      <c r="I1918" s="19" t="str">
        <f t="shared" si="1"/>
        <v>South</v>
      </c>
      <c r="J1918" s="19" t="str">
        <f t="shared" si="2"/>
        <v>SOUTH</v>
      </c>
      <c r="K1918" s="19" t="str">
        <f t="shared" si="3"/>
        <v>south</v>
      </c>
      <c r="L1918" s="19" t="str">
        <f t="shared" si="4"/>
        <v>Furniture</v>
      </c>
      <c r="M1918" s="19" t="str">
        <f t="shared" si="5"/>
        <v>FURNITURE</v>
      </c>
      <c r="N1918" s="28" t="str">
        <f t="shared" si="6"/>
        <v>furniture</v>
      </c>
    </row>
    <row r="1919" ht="15.75" customHeight="1">
      <c r="A1919" s="29" t="s">
        <v>1868</v>
      </c>
      <c r="B1919" s="16">
        <v>45237.0</v>
      </c>
      <c r="C1919" s="17" t="s">
        <v>16</v>
      </c>
      <c r="D1919" s="17" t="s">
        <v>21</v>
      </c>
      <c r="E1919" s="17">
        <v>1038.9</v>
      </c>
      <c r="F1919" s="17">
        <v>23.0</v>
      </c>
      <c r="G1919" s="17">
        <v>43.0</v>
      </c>
      <c r="H1919" s="17">
        <v>1681.78</v>
      </c>
      <c r="I1919" s="19" t="str">
        <f t="shared" si="1"/>
        <v>South</v>
      </c>
      <c r="J1919" s="19" t="str">
        <f t="shared" si="2"/>
        <v>SOUTH</v>
      </c>
      <c r="K1919" s="19" t="str">
        <f t="shared" si="3"/>
        <v>south</v>
      </c>
      <c r="L1919" s="19" t="str">
        <f t="shared" si="4"/>
        <v>Sports</v>
      </c>
      <c r="M1919" s="19" t="str">
        <f t="shared" si="5"/>
        <v>SPORTS</v>
      </c>
      <c r="N1919" s="28" t="str">
        <f t="shared" si="6"/>
        <v>sports</v>
      </c>
    </row>
    <row r="1920" ht="15.75" customHeight="1">
      <c r="A1920" s="27" t="s">
        <v>1869</v>
      </c>
      <c r="B1920" s="12">
        <v>44929.0</v>
      </c>
      <c r="C1920" s="13" t="s">
        <v>9</v>
      </c>
      <c r="D1920" s="13" t="s">
        <v>17</v>
      </c>
      <c r="E1920" s="13">
        <v>474.32</v>
      </c>
      <c r="F1920" s="13">
        <v>20.0</v>
      </c>
      <c r="G1920" s="13">
        <v>48.0</v>
      </c>
      <c r="H1920" s="13">
        <v>1213.55</v>
      </c>
      <c r="I1920" s="19" t="str">
        <f t="shared" si="1"/>
        <v>North</v>
      </c>
      <c r="J1920" s="19" t="str">
        <f t="shared" si="2"/>
        <v>NORTH</v>
      </c>
      <c r="K1920" s="19" t="str">
        <f t="shared" si="3"/>
        <v>north</v>
      </c>
      <c r="L1920" s="19" t="str">
        <f t="shared" si="4"/>
        <v>Clothing</v>
      </c>
      <c r="M1920" s="19" t="str">
        <f t="shared" si="5"/>
        <v>CLOTHING</v>
      </c>
      <c r="N1920" s="28" t="str">
        <f t="shared" si="6"/>
        <v>clothing</v>
      </c>
    </row>
    <row r="1921" ht="15.75" customHeight="1">
      <c r="A1921" s="29" t="s">
        <v>1870</v>
      </c>
      <c r="B1921" s="16">
        <v>45098.0</v>
      </c>
      <c r="C1921" s="17" t="s">
        <v>12</v>
      </c>
      <c r="D1921" s="17" t="s">
        <v>17</v>
      </c>
      <c r="E1921" s="17">
        <v>1579.73</v>
      </c>
      <c r="F1921" s="17">
        <v>26.0</v>
      </c>
      <c r="G1921" s="17">
        <v>8.0</v>
      </c>
      <c r="H1921" s="17">
        <v>798.26</v>
      </c>
      <c r="I1921" s="19" t="str">
        <f t="shared" si="1"/>
        <v>West</v>
      </c>
      <c r="J1921" s="19" t="str">
        <f t="shared" si="2"/>
        <v>WEST</v>
      </c>
      <c r="K1921" s="19" t="str">
        <f t="shared" si="3"/>
        <v>west</v>
      </c>
      <c r="L1921" s="19" t="str">
        <f t="shared" si="4"/>
        <v>Clothing</v>
      </c>
      <c r="M1921" s="19" t="str">
        <f t="shared" si="5"/>
        <v>CLOTHING</v>
      </c>
      <c r="N1921" s="28" t="str">
        <f t="shared" si="6"/>
        <v>clothing</v>
      </c>
    </row>
    <row r="1922" ht="15.75" customHeight="1">
      <c r="A1922" s="27" t="s">
        <v>1871</v>
      </c>
      <c r="B1922" s="12">
        <v>44928.0</v>
      </c>
      <c r="C1922" s="13" t="s">
        <v>13</v>
      </c>
      <c r="D1922" s="13" t="s">
        <v>17</v>
      </c>
      <c r="E1922" s="13">
        <v>4130.18</v>
      </c>
      <c r="F1922" s="13">
        <v>13.0</v>
      </c>
      <c r="G1922" s="13">
        <v>30.0</v>
      </c>
      <c r="H1922" s="13">
        <v>1489.94</v>
      </c>
      <c r="I1922" s="19" t="str">
        <f t="shared" si="1"/>
        <v>East</v>
      </c>
      <c r="J1922" s="19" t="str">
        <f t="shared" si="2"/>
        <v>EAST</v>
      </c>
      <c r="K1922" s="19" t="str">
        <f t="shared" si="3"/>
        <v>east</v>
      </c>
      <c r="L1922" s="19" t="str">
        <f t="shared" si="4"/>
        <v>Clothing</v>
      </c>
      <c r="M1922" s="19" t="str">
        <f t="shared" si="5"/>
        <v>CLOTHING</v>
      </c>
      <c r="N1922" s="28" t="str">
        <f t="shared" si="6"/>
        <v>clothing</v>
      </c>
    </row>
    <row r="1923" ht="15.75" customHeight="1">
      <c r="A1923" s="29" t="s">
        <v>1872</v>
      </c>
      <c r="B1923" s="16">
        <v>45585.0</v>
      </c>
      <c r="C1923" s="17" t="s">
        <v>16</v>
      </c>
      <c r="D1923" s="17" t="s">
        <v>17</v>
      </c>
      <c r="E1923" s="17">
        <v>164.35</v>
      </c>
      <c r="F1923" s="17">
        <v>9.0</v>
      </c>
      <c r="G1923" s="17">
        <v>29.0</v>
      </c>
      <c r="H1923" s="17">
        <v>482.13</v>
      </c>
      <c r="I1923" s="19" t="str">
        <f t="shared" si="1"/>
        <v>South</v>
      </c>
      <c r="J1923" s="19" t="str">
        <f t="shared" si="2"/>
        <v>SOUTH</v>
      </c>
      <c r="K1923" s="19" t="str">
        <f t="shared" si="3"/>
        <v>south</v>
      </c>
      <c r="L1923" s="19" t="str">
        <f t="shared" si="4"/>
        <v>Clothing</v>
      </c>
      <c r="M1923" s="19" t="str">
        <f t="shared" si="5"/>
        <v>CLOTHING</v>
      </c>
      <c r="N1923" s="28" t="str">
        <f t="shared" si="6"/>
        <v>clothing</v>
      </c>
    </row>
    <row r="1924" ht="15.75" customHeight="1">
      <c r="A1924" s="27" t="s">
        <v>1873</v>
      </c>
      <c r="B1924" s="12">
        <v>45432.0</v>
      </c>
      <c r="C1924" s="13" t="s">
        <v>12</v>
      </c>
      <c r="D1924" s="13" t="s">
        <v>23</v>
      </c>
      <c r="E1924" s="13">
        <v>1820.1</v>
      </c>
      <c r="F1924" s="13">
        <v>18.0</v>
      </c>
      <c r="G1924" s="13">
        <v>0.0</v>
      </c>
      <c r="H1924" s="13">
        <v>1384.45</v>
      </c>
      <c r="I1924" s="19" t="str">
        <f t="shared" si="1"/>
        <v>West</v>
      </c>
      <c r="J1924" s="19" t="str">
        <f t="shared" si="2"/>
        <v>WEST</v>
      </c>
      <c r="K1924" s="19" t="str">
        <f t="shared" si="3"/>
        <v>west</v>
      </c>
      <c r="L1924" s="19" t="str">
        <f t="shared" si="4"/>
        <v>Electronics</v>
      </c>
      <c r="M1924" s="19" t="str">
        <f t="shared" si="5"/>
        <v>ELECTRONICS</v>
      </c>
      <c r="N1924" s="28" t="str">
        <f t="shared" si="6"/>
        <v>electronics</v>
      </c>
    </row>
    <row r="1925" ht="15.75" customHeight="1">
      <c r="A1925" s="29" t="s">
        <v>1874</v>
      </c>
      <c r="B1925" s="16">
        <v>45142.0</v>
      </c>
      <c r="C1925" s="17" t="s">
        <v>9</v>
      </c>
      <c r="D1925" s="17" t="s">
        <v>19</v>
      </c>
      <c r="E1925" s="17">
        <v>4257.39</v>
      </c>
      <c r="F1925" s="17">
        <v>18.0</v>
      </c>
      <c r="G1925" s="17">
        <v>29.0</v>
      </c>
      <c r="H1925" s="17">
        <v>505.39</v>
      </c>
      <c r="I1925" s="19" t="str">
        <f t="shared" si="1"/>
        <v>North</v>
      </c>
      <c r="J1925" s="19" t="str">
        <f t="shared" si="2"/>
        <v>NORTH</v>
      </c>
      <c r="K1925" s="19" t="str">
        <f t="shared" si="3"/>
        <v>north</v>
      </c>
      <c r="L1925" s="19" t="str">
        <f t="shared" si="4"/>
        <v>Furniture</v>
      </c>
      <c r="M1925" s="19" t="str">
        <f t="shared" si="5"/>
        <v>FURNITURE</v>
      </c>
      <c r="N1925" s="28" t="str">
        <f t="shared" si="6"/>
        <v>furniture</v>
      </c>
    </row>
    <row r="1926" ht="15.75" customHeight="1">
      <c r="A1926" s="27" t="s">
        <v>1875</v>
      </c>
      <c r="B1926" s="12">
        <v>45256.0</v>
      </c>
      <c r="C1926" s="13" t="s">
        <v>13</v>
      </c>
      <c r="D1926" s="13" t="s">
        <v>19</v>
      </c>
      <c r="E1926" s="13">
        <v>4984.89</v>
      </c>
      <c r="F1926" s="13">
        <v>15.0</v>
      </c>
      <c r="G1926" s="13">
        <v>29.0</v>
      </c>
      <c r="H1926" s="13">
        <v>1036.83</v>
      </c>
      <c r="I1926" s="19" t="str">
        <f t="shared" si="1"/>
        <v>East</v>
      </c>
      <c r="J1926" s="19" t="str">
        <f t="shared" si="2"/>
        <v>EAST</v>
      </c>
      <c r="K1926" s="19" t="str">
        <f t="shared" si="3"/>
        <v>east</v>
      </c>
      <c r="L1926" s="19" t="str">
        <f t="shared" si="4"/>
        <v>Furniture</v>
      </c>
      <c r="M1926" s="19" t="str">
        <f t="shared" si="5"/>
        <v>FURNITURE</v>
      </c>
      <c r="N1926" s="28" t="str">
        <f t="shared" si="6"/>
        <v>furniture</v>
      </c>
    </row>
    <row r="1927" ht="15.75" customHeight="1">
      <c r="A1927" s="29" t="s">
        <v>1876</v>
      </c>
      <c r="B1927" s="16">
        <v>45161.0</v>
      </c>
      <c r="C1927" s="17" t="s">
        <v>12</v>
      </c>
      <c r="D1927" s="17" t="s">
        <v>21</v>
      </c>
      <c r="E1927" s="17">
        <v>4353.24</v>
      </c>
      <c r="F1927" s="17">
        <v>40.0</v>
      </c>
      <c r="G1927" s="17">
        <v>10.0</v>
      </c>
      <c r="H1927" s="17">
        <v>568.05</v>
      </c>
      <c r="I1927" s="19" t="str">
        <f t="shared" si="1"/>
        <v>West</v>
      </c>
      <c r="J1927" s="19" t="str">
        <f t="shared" si="2"/>
        <v>WEST</v>
      </c>
      <c r="K1927" s="19" t="str">
        <f t="shared" si="3"/>
        <v>west</v>
      </c>
      <c r="L1927" s="19" t="str">
        <f t="shared" si="4"/>
        <v>Sports</v>
      </c>
      <c r="M1927" s="19" t="str">
        <f t="shared" si="5"/>
        <v>SPORTS</v>
      </c>
      <c r="N1927" s="28" t="str">
        <f t="shared" si="6"/>
        <v>sports</v>
      </c>
    </row>
    <row r="1928" ht="15.75" customHeight="1">
      <c r="A1928" s="27" t="s">
        <v>1877</v>
      </c>
      <c r="B1928" s="12">
        <v>44912.0</v>
      </c>
      <c r="C1928" s="13" t="s">
        <v>12</v>
      </c>
      <c r="D1928" s="13" t="s">
        <v>23</v>
      </c>
      <c r="E1928" s="13">
        <v>1518.92</v>
      </c>
      <c r="F1928" s="13">
        <v>19.0</v>
      </c>
      <c r="G1928" s="13">
        <v>18.0</v>
      </c>
      <c r="H1928" s="13">
        <v>555.79</v>
      </c>
      <c r="I1928" s="19" t="str">
        <f t="shared" si="1"/>
        <v>West</v>
      </c>
      <c r="J1928" s="19" t="str">
        <f t="shared" si="2"/>
        <v>WEST</v>
      </c>
      <c r="K1928" s="19" t="str">
        <f t="shared" si="3"/>
        <v>west</v>
      </c>
      <c r="L1928" s="19" t="str">
        <f t="shared" si="4"/>
        <v>Electronics</v>
      </c>
      <c r="M1928" s="19" t="str">
        <f t="shared" si="5"/>
        <v>ELECTRONICS</v>
      </c>
      <c r="N1928" s="28" t="str">
        <f t="shared" si="6"/>
        <v>electronics</v>
      </c>
    </row>
    <row r="1929" ht="15.75" customHeight="1">
      <c r="A1929" s="29" t="s">
        <v>1878</v>
      </c>
      <c r="B1929" s="16">
        <v>45235.0</v>
      </c>
      <c r="C1929" s="17" t="s">
        <v>12</v>
      </c>
      <c r="D1929" s="17" t="s">
        <v>19</v>
      </c>
      <c r="E1929" s="17">
        <v>4986.21</v>
      </c>
      <c r="F1929" s="17">
        <v>20.0</v>
      </c>
      <c r="G1929" s="17">
        <v>12.0</v>
      </c>
      <c r="H1929" s="17">
        <v>845.5</v>
      </c>
      <c r="I1929" s="19" t="str">
        <f t="shared" si="1"/>
        <v>West</v>
      </c>
      <c r="J1929" s="19" t="str">
        <f t="shared" si="2"/>
        <v>WEST</v>
      </c>
      <c r="K1929" s="19" t="str">
        <f t="shared" si="3"/>
        <v>west</v>
      </c>
      <c r="L1929" s="19" t="str">
        <f t="shared" si="4"/>
        <v>Furniture</v>
      </c>
      <c r="M1929" s="19" t="str">
        <f t="shared" si="5"/>
        <v>FURNITURE</v>
      </c>
      <c r="N1929" s="28" t="str">
        <f t="shared" si="6"/>
        <v>furniture</v>
      </c>
    </row>
    <row r="1930" ht="15.75" customHeight="1">
      <c r="A1930" s="27" t="s">
        <v>1879</v>
      </c>
      <c r="B1930" s="12">
        <v>45006.0</v>
      </c>
      <c r="C1930" s="13" t="s">
        <v>16</v>
      </c>
      <c r="D1930" s="13" t="s">
        <v>10</v>
      </c>
      <c r="E1930" s="13">
        <v>727.38</v>
      </c>
      <c r="F1930" s="13">
        <v>3.0</v>
      </c>
      <c r="G1930" s="13">
        <v>11.0</v>
      </c>
      <c r="H1930" s="13">
        <v>86.85</v>
      </c>
      <c r="I1930" s="19" t="str">
        <f t="shared" si="1"/>
        <v>South</v>
      </c>
      <c r="J1930" s="19" t="str">
        <f t="shared" si="2"/>
        <v>SOUTH</v>
      </c>
      <c r="K1930" s="19" t="str">
        <f t="shared" si="3"/>
        <v>south</v>
      </c>
      <c r="L1930" s="19" t="str">
        <f t="shared" si="4"/>
        <v>Groceries</v>
      </c>
      <c r="M1930" s="19" t="str">
        <f t="shared" si="5"/>
        <v>GROCERIES</v>
      </c>
      <c r="N1930" s="28" t="str">
        <f t="shared" si="6"/>
        <v>groceries</v>
      </c>
    </row>
    <row r="1931" ht="15.75" customHeight="1">
      <c r="A1931" s="29" t="s">
        <v>1880</v>
      </c>
      <c r="B1931" s="16">
        <v>45283.0</v>
      </c>
      <c r="C1931" s="17" t="s">
        <v>9</v>
      </c>
      <c r="D1931" s="17" t="s">
        <v>17</v>
      </c>
      <c r="E1931" s="17">
        <v>3369.48</v>
      </c>
      <c r="F1931" s="17">
        <v>49.0</v>
      </c>
      <c r="G1931" s="17">
        <v>43.0</v>
      </c>
      <c r="H1931" s="17">
        <v>558.27</v>
      </c>
      <c r="I1931" s="19" t="str">
        <f t="shared" si="1"/>
        <v>North</v>
      </c>
      <c r="J1931" s="19" t="str">
        <f t="shared" si="2"/>
        <v>NORTH</v>
      </c>
      <c r="K1931" s="19" t="str">
        <f t="shared" si="3"/>
        <v>north</v>
      </c>
      <c r="L1931" s="19" t="str">
        <f t="shared" si="4"/>
        <v>Clothing</v>
      </c>
      <c r="M1931" s="19" t="str">
        <f t="shared" si="5"/>
        <v>CLOTHING</v>
      </c>
      <c r="N1931" s="28" t="str">
        <f t="shared" si="6"/>
        <v>clothing</v>
      </c>
    </row>
    <row r="1932" ht="15.75" customHeight="1">
      <c r="A1932" s="27" t="s">
        <v>1881</v>
      </c>
      <c r="B1932" s="12">
        <v>45374.0</v>
      </c>
      <c r="C1932" s="13" t="s">
        <v>13</v>
      </c>
      <c r="D1932" s="13" t="s">
        <v>23</v>
      </c>
      <c r="E1932" s="13">
        <v>3339.55</v>
      </c>
      <c r="F1932" s="13">
        <v>22.0</v>
      </c>
      <c r="G1932" s="13">
        <v>3.0</v>
      </c>
      <c r="H1932" s="13">
        <v>664.83</v>
      </c>
      <c r="I1932" s="19" t="str">
        <f t="shared" si="1"/>
        <v>East</v>
      </c>
      <c r="J1932" s="19" t="str">
        <f t="shared" si="2"/>
        <v>EAST</v>
      </c>
      <c r="K1932" s="19" t="str">
        <f t="shared" si="3"/>
        <v>east</v>
      </c>
      <c r="L1932" s="19" t="str">
        <f t="shared" si="4"/>
        <v>Electronics</v>
      </c>
      <c r="M1932" s="19" t="str">
        <f t="shared" si="5"/>
        <v>ELECTRONICS</v>
      </c>
      <c r="N1932" s="28" t="str">
        <f t="shared" si="6"/>
        <v>electronics</v>
      </c>
    </row>
    <row r="1933" ht="15.75" customHeight="1">
      <c r="A1933" s="29" t="s">
        <v>1882</v>
      </c>
      <c r="B1933" s="16">
        <v>45131.0</v>
      </c>
      <c r="C1933" s="17" t="s">
        <v>16</v>
      </c>
      <c r="D1933" s="17" t="s">
        <v>21</v>
      </c>
      <c r="E1933" s="17">
        <v>564.58</v>
      </c>
      <c r="F1933" s="17">
        <v>9.0</v>
      </c>
      <c r="G1933" s="17">
        <v>33.0</v>
      </c>
      <c r="H1933" s="17">
        <v>22.37</v>
      </c>
      <c r="I1933" s="19" t="str">
        <f t="shared" si="1"/>
        <v>South</v>
      </c>
      <c r="J1933" s="19" t="str">
        <f t="shared" si="2"/>
        <v>SOUTH</v>
      </c>
      <c r="K1933" s="19" t="str">
        <f t="shared" si="3"/>
        <v>south</v>
      </c>
      <c r="L1933" s="19" t="str">
        <f t="shared" si="4"/>
        <v>Sports</v>
      </c>
      <c r="M1933" s="19" t="str">
        <f t="shared" si="5"/>
        <v>SPORTS</v>
      </c>
      <c r="N1933" s="28" t="str">
        <f t="shared" si="6"/>
        <v>sports</v>
      </c>
    </row>
    <row r="1934" ht="15.75" customHeight="1">
      <c r="A1934" s="27" t="s">
        <v>1883</v>
      </c>
      <c r="B1934" s="12">
        <v>45499.0</v>
      </c>
      <c r="C1934" s="13" t="s">
        <v>13</v>
      </c>
      <c r="D1934" s="13" t="s">
        <v>19</v>
      </c>
      <c r="E1934" s="13">
        <v>2457.7</v>
      </c>
      <c r="F1934" s="13">
        <v>22.0</v>
      </c>
      <c r="G1934" s="13">
        <v>35.0</v>
      </c>
      <c r="H1934" s="13">
        <v>1501.01</v>
      </c>
      <c r="I1934" s="19" t="str">
        <f t="shared" si="1"/>
        <v>East</v>
      </c>
      <c r="J1934" s="19" t="str">
        <f t="shared" si="2"/>
        <v>EAST</v>
      </c>
      <c r="K1934" s="19" t="str">
        <f t="shared" si="3"/>
        <v>east</v>
      </c>
      <c r="L1934" s="19" t="str">
        <f t="shared" si="4"/>
        <v>Furniture</v>
      </c>
      <c r="M1934" s="19" t="str">
        <f t="shared" si="5"/>
        <v>FURNITURE</v>
      </c>
      <c r="N1934" s="28" t="str">
        <f t="shared" si="6"/>
        <v>furniture</v>
      </c>
    </row>
    <row r="1935" ht="15.75" customHeight="1">
      <c r="A1935" s="29" t="s">
        <v>1884</v>
      </c>
      <c r="B1935" s="16">
        <v>45403.0</v>
      </c>
      <c r="C1935" s="17" t="s">
        <v>9</v>
      </c>
      <c r="D1935" s="17" t="s">
        <v>19</v>
      </c>
      <c r="E1935" s="17">
        <v>1544.1</v>
      </c>
      <c r="F1935" s="17">
        <v>26.0</v>
      </c>
      <c r="G1935" s="17">
        <v>1.0</v>
      </c>
      <c r="H1935" s="17">
        <v>1667.44</v>
      </c>
      <c r="I1935" s="19" t="str">
        <f t="shared" si="1"/>
        <v>North</v>
      </c>
      <c r="J1935" s="19" t="str">
        <f t="shared" si="2"/>
        <v>NORTH</v>
      </c>
      <c r="K1935" s="19" t="str">
        <f t="shared" si="3"/>
        <v>north</v>
      </c>
      <c r="L1935" s="19" t="str">
        <f t="shared" si="4"/>
        <v>Furniture</v>
      </c>
      <c r="M1935" s="19" t="str">
        <f t="shared" si="5"/>
        <v>FURNITURE</v>
      </c>
      <c r="N1935" s="28" t="str">
        <f t="shared" si="6"/>
        <v>furniture</v>
      </c>
    </row>
    <row r="1936" ht="15.75" customHeight="1">
      <c r="A1936" s="27" t="s">
        <v>1885</v>
      </c>
      <c r="B1936" s="12">
        <v>45392.0</v>
      </c>
      <c r="C1936" s="13" t="s">
        <v>9</v>
      </c>
      <c r="D1936" s="13" t="s">
        <v>19</v>
      </c>
      <c r="E1936" s="13">
        <v>1125.3</v>
      </c>
      <c r="F1936" s="13">
        <v>30.0</v>
      </c>
      <c r="G1936" s="13">
        <v>10.0</v>
      </c>
      <c r="H1936" s="13">
        <v>201.69</v>
      </c>
      <c r="I1936" s="19" t="str">
        <f t="shared" si="1"/>
        <v>North</v>
      </c>
      <c r="J1936" s="19" t="str">
        <f t="shared" si="2"/>
        <v>NORTH</v>
      </c>
      <c r="K1936" s="19" t="str">
        <f t="shared" si="3"/>
        <v>north</v>
      </c>
      <c r="L1936" s="19" t="str">
        <f t="shared" si="4"/>
        <v>Furniture</v>
      </c>
      <c r="M1936" s="19" t="str">
        <f t="shared" si="5"/>
        <v>FURNITURE</v>
      </c>
      <c r="N1936" s="28" t="str">
        <f t="shared" si="6"/>
        <v>furniture</v>
      </c>
    </row>
    <row r="1937" ht="15.75" customHeight="1">
      <c r="A1937" s="29" t="s">
        <v>1886</v>
      </c>
      <c r="B1937" s="16">
        <v>45377.0</v>
      </c>
      <c r="C1937" s="17" t="s">
        <v>12</v>
      </c>
      <c r="D1937" s="17" t="s">
        <v>21</v>
      </c>
      <c r="E1937" s="17">
        <v>2286.39</v>
      </c>
      <c r="F1937" s="17">
        <v>29.0</v>
      </c>
      <c r="G1937" s="17">
        <v>12.0</v>
      </c>
      <c r="H1937" s="17">
        <v>929.77</v>
      </c>
      <c r="I1937" s="19" t="str">
        <f t="shared" si="1"/>
        <v>West</v>
      </c>
      <c r="J1937" s="19" t="str">
        <f t="shared" si="2"/>
        <v>WEST</v>
      </c>
      <c r="K1937" s="19" t="str">
        <f t="shared" si="3"/>
        <v>west</v>
      </c>
      <c r="L1937" s="19" t="str">
        <f t="shared" si="4"/>
        <v>Sports</v>
      </c>
      <c r="M1937" s="19" t="str">
        <f t="shared" si="5"/>
        <v>SPORTS</v>
      </c>
      <c r="N1937" s="28" t="str">
        <f t="shared" si="6"/>
        <v>sports</v>
      </c>
    </row>
    <row r="1938" ht="15.75" customHeight="1">
      <c r="A1938" s="27" t="s">
        <v>1887</v>
      </c>
      <c r="B1938" s="12">
        <v>45428.0</v>
      </c>
      <c r="C1938" s="13" t="s">
        <v>12</v>
      </c>
      <c r="D1938" s="13" t="s">
        <v>19</v>
      </c>
      <c r="E1938" s="13">
        <v>3766.45</v>
      </c>
      <c r="F1938" s="13">
        <v>44.0</v>
      </c>
      <c r="G1938" s="13">
        <v>31.0</v>
      </c>
      <c r="H1938" s="13">
        <v>440.38</v>
      </c>
      <c r="I1938" s="19" t="str">
        <f t="shared" si="1"/>
        <v>West</v>
      </c>
      <c r="J1938" s="19" t="str">
        <f t="shared" si="2"/>
        <v>WEST</v>
      </c>
      <c r="K1938" s="19" t="str">
        <f t="shared" si="3"/>
        <v>west</v>
      </c>
      <c r="L1938" s="19" t="str">
        <f t="shared" si="4"/>
        <v>Furniture</v>
      </c>
      <c r="M1938" s="19" t="str">
        <f t="shared" si="5"/>
        <v>FURNITURE</v>
      </c>
      <c r="N1938" s="28" t="str">
        <f t="shared" si="6"/>
        <v>furniture</v>
      </c>
    </row>
    <row r="1939" ht="15.75" customHeight="1">
      <c r="A1939" s="29" t="s">
        <v>1888</v>
      </c>
      <c r="B1939" s="16">
        <v>45005.0</v>
      </c>
      <c r="C1939" s="17" t="s">
        <v>13</v>
      </c>
      <c r="D1939" s="17" t="s">
        <v>17</v>
      </c>
      <c r="E1939" s="17">
        <v>3245.17</v>
      </c>
      <c r="F1939" s="17">
        <v>42.0</v>
      </c>
      <c r="G1939" s="17">
        <v>41.0</v>
      </c>
      <c r="H1939" s="17">
        <v>745.81</v>
      </c>
      <c r="I1939" s="19" t="str">
        <f t="shared" si="1"/>
        <v>East</v>
      </c>
      <c r="J1939" s="19" t="str">
        <f t="shared" si="2"/>
        <v>EAST</v>
      </c>
      <c r="K1939" s="19" t="str">
        <f t="shared" si="3"/>
        <v>east</v>
      </c>
      <c r="L1939" s="19" t="str">
        <f t="shared" si="4"/>
        <v>Clothing</v>
      </c>
      <c r="M1939" s="19" t="str">
        <f t="shared" si="5"/>
        <v>CLOTHING</v>
      </c>
      <c r="N1939" s="28" t="str">
        <f t="shared" si="6"/>
        <v>clothing</v>
      </c>
    </row>
    <row r="1940" ht="15.75" customHeight="1">
      <c r="A1940" s="27" t="s">
        <v>1889</v>
      </c>
      <c r="B1940" s="12">
        <v>45352.0</v>
      </c>
      <c r="C1940" s="13" t="s">
        <v>13</v>
      </c>
      <c r="D1940" s="13" t="s">
        <v>17</v>
      </c>
      <c r="E1940" s="13">
        <v>2320.72</v>
      </c>
      <c r="F1940" s="13">
        <v>45.0</v>
      </c>
      <c r="G1940" s="13">
        <v>26.0</v>
      </c>
      <c r="H1940" s="13">
        <v>1848.58</v>
      </c>
      <c r="I1940" s="19" t="str">
        <f t="shared" si="1"/>
        <v>East</v>
      </c>
      <c r="J1940" s="19" t="str">
        <f t="shared" si="2"/>
        <v>EAST</v>
      </c>
      <c r="K1940" s="19" t="str">
        <f t="shared" si="3"/>
        <v>east</v>
      </c>
      <c r="L1940" s="19" t="str">
        <f t="shared" si="4"/>
        <v>Clothing</v>
      </c>
      <c r="M1940" s="19" t="str">
        <f t="shared" si="5"/>
        <v>CLOTHING</v>
      </c>
      <c r="N1940" s="28" t="str">
        <f t="shared" si="6"/>
        <v>clothing</v>
      </c>
    </row>
    <row r="1941" ht="15.75" customHeight="1">
      <c r="A1941" s="29" t="s">
        <v>1890</v>
      </c>
      <c r="B1941" s="16">
        <v>45166.0</v>
      </c>
      <c r="C1941" s="17" t="s">
        <v>12</v>
      </c>
      <c r="D1941" s="17" t="s">
        <v>23</v>
      </c>
      <c r="E1941" s="17">
        <v>677.21</v>
      </c>
      <c r="F1941" s="17">
        <v>40.0</v>
      </c>
      <c r="G1941" s="17">
        <v>20.0</v>
      </c>
      <c r="H1941" s="17">
        <v>838.03</v>
      </c>
      <c r="I1941" s="19" t="str">
        <f t="shared" si="1"/>
        <v>West</v>
      </c>
      <c r="J1941" s="19" t="str">
        <f t="shared" si="2"/>
        <v>WEST</v>
      </c>
      <c r="K1941" s="19" t="str">
        <f t="shared" si="3"/>
        <v>west</v>
      </c>
      <c r="L1941" s="19" t="str">
        <f t="shared" si="4"/>
        <v>Electronics</v>
      </c>
      <c r="M1941" s="19" t="str">
        <f t="shared" si="5"/>
        <v>ELECTRONICS</v>
      </c>
      <c r="N1941" s="28" t="str">
        <f t="shared" si="6"/>
        <v>electronics</v>
      </c>
    </row>
    <row r="1942" ht="15.75" customHeight="1">
      <c r="A1942" s="27" t="s">
        <v>1891</v>
      </c>
      <c r="B1942" s="12">
        <v>45351.0</v>
      </c>
      <c r="C1942" s="13" t="s">
        <v>13</v>
      </c>
      <c r="D1942" s="13" t="s">
        <v>23</v>
      </c>
      <c r="E1942" s="13">
        <v>2632.72</v>
      </c>
      <c r="F1942" s="13">
        <v>8.0</v>
      </c>
      <c r="G1942" s="13">
        <v>16.0</v>
      </c>
      <c r="H1942" s="13">
        <v>347.11</v>
      </c>
      <c r="I1942" s="19" t="str">
        <f t="shared" si="1"/>
        <v>East</v>
      </c>
      <c r="J1942" s="19" t="str">
        <f t="shared" si="2"/>
        <v>EAST</v>
      </c>
      <c r="K1942" s="19" t="str">
        <f t="shared" si="3"/>
        <v>east</v>
      </c>
      <c r="L1942" s="19" t="str">
        <f t="shared" si="4"/>
        <v>Electronics</v>
      </c>
      <c r="M1942" s="19" t="str">
        <f t="shared" si="5"/>
        <v>ELECTRONICS</v>
      </c>
      <c r="N1942" s="28" t="str">
        <f t="shared" si="6"/>
        <v>electronics</v>
      </c>
    </row>
    <row r="1943" ht="15.75" customHeight="1">
      <c r="A1943" s="29" t="s">
        <v>1892</v>
      </c>
      <c r="B1943" s="16">
        <v>45230.0</v>
      </c>
      <c r="C1943" s="17" t="s">
        <v>16</v>
      </c>
      <c r="D1943" s="17" t="s">
        <v>19</v>
      </c>
      <c r="E1943" s="17">
        <v>1915.16</v>
      </c>
      <c r="F1943" s="17">
        <v>10.0</v>
      </c>
      <c r="G1943" s="17">
        <v>2.0</v>
      </c>
      <c r="H1943" s="17">
        <v>1262.35</v>
      </c>
      <c r="I1943" s="19" t="str">
        <f t="shared" si="1"/>
        <v>South</v>
      </c>
      <c r="J1943" s="19" t="str">
        <f t="shared" si="2"/>
        <v>SOUTH</v>
      </c>
      <c r="K1943" s="19" t="str">
        <f t="shared" si="3"/>
        <v>south</v>
      </c>
      <c r="L1943" s="19" t="str">
        <f t="shared" si="4"/>
        <v>Furniture</v>
      </c>
      <c r="M1943" s="19" t="str">
        <f t="shared" si="5"/>
        <v>FURNITURE</v>
      </c>
      <c r="N1943" s="28" t="str">
        <f t="shared" si="6"/>
        <v>furniture</v>
      </c>
    </row>
    <row r="1944" ht="15.75" customHeight="1">
      <c r="A1944" s="27" t="s">
        <v>1893</v>
      </c>
      <c r="B1944" s="12">
        <v>45236.0</v>
      </c>
      <c r="C1944" s="13" t="s">
        <v>9</v>
      </c>
      <c r="D1944" s="13" t="s">
        <v>23</v>
      </c>
      <c r="E1944" s="13">
        <v>1531.62</v>
      </c>
      <c r="F1944" s="13">
        <v>38.0</v>
      </c>
      <c r="G1944" s="13">
        <v>37.0</v>
      </c>
      <c r="H1944" s="13">
        <v>1118.18</v>
      </c>
      <c r="I1944" s="19" t="str">
        <f t="shared" si="1"/>
        <v>North</v>
      </c>
      <c r="J1944" s="19" t="str">
        <f t="shared" si="2"/>
        <v>NORTH</v>
      </c>
      <c r="K1944" s="19" t="str">
        <f t="shared" si="3"/>
        <v>north</v>
      </c>
      <c r="L1944" s="19" t="str">
        <f t="shared" si="4"/>
        <v>Electronics</v>
      </c>
      <c r="M1944" s="19" t="str">
        <f t="shared" si="5"/>
        <v>ELECTRONICS</v>
      </c>
      <c r="N1944" s="28" t="str">
        <f t="shared" si="6"/>
        <v>electronics</v>
      </c>
    </row>
    <row r="1945" ht="15.75" customHeight="1">
      <c r="A1945" s="29" t="s">
        <v>1894</v>
      </c>
      <c r="B1945" s="16">
        <v>45389.0</v>
      </c>
      <c r="C1945" s="17" t="s">
        <v>12</v>
      </c>
      <c r="D1945" s="17" t="s">
        <v>17</v>
      </c>
      <c r="E1945" s="17">
        <v>4929.96</v>
      </c>
      <c r="F1945" s="17">
        <v>19.0</v>
      </c>
      <c r="G1945" s="17">
        <v>28.0</v>
      </c>
      <c r="H1945" s="17">
        <v>785.97</v>
      </c>
      <c r="I1945" s="19" t="str">
        <f t="shared" si="1"/>
        <v>West</v>
      </c>
      <c r="J1945" s="19" t="str">
        <f t="shared" si="2"/>
        <v>WEST</v>
      </c>
      <c r="K1945" s="19" t="str">
        <f t="shared" si="3"/>
        <v>west</v>
      </c>
      <c r="L1945" s="19" t="str">
        <f t="shared" si="4"/>
        <v>Clothing</v>
      </c>
      <c r="M1945" s="19" t="str">
        <f t="shared" si="5"/>
        <v>CLOTHING</v>
      </c>
      <c r="N1945" s="28" t="str">
        <f t="shared" si="6"/>
        <v>clothing</v>
      </c>
    </row>
    <row r="1946" ht="15.75" customHeight="1">
      <c r="A1946" s="27" t="s">
        <v>1895</v>
      </c>
      <c r="B1946" s="12">
        <v>45002.0</v>
      </c>
      <c r="C1946" s="13" t="s">
        <v>13</v>
      </c>
      <c r="D1946" s="13" t="s">
        <v>21</v>
      </c>
      <c r="E1946" s="13">
        <v>3295.78</v>
      </c>
      <c r="F1946" s="13">
        <v>17.0</v>
      </c>
      <c r="G1946" s="13">
        <v>39.0</v>
      </c>
      <c r="H1946" s="13">
        <v>909.05</v>
      </c>
      <c r="I1946" s="19" t="str">
        <f t="shared" si="1"/>
        <v>East</v>
      </c>
      <c r="J1946" s="19" t="str">
        <f t="shared" si="2"/>
        <v>EAST</v>
      </c>
      <c r="K1946" s="19" t="str">
        <f t="shared" si="3"/>
        <v>east</v>
      </c>
      <c r="L1946" s="19" t="str">
        <f t="shared" si="4"/>
        <v>Sports</v>
      </c>
      <c r="M1946" s="19" t="str">
        <f t="shared" si="5"/>
        <v>SPORTS</v>
      </c>
      <c r="N1946" s="28" t="str">
        <f t="shared" si="6"/>
        <v>sports</v>
      </c>
    </row>
    <row r="1947" ht="15.75" customHeight="1">
      <c r="A1947" s="29" t="s">
        <v>1896</v>
      </c>
      <c r="B1947" s="16">
        <v>45610.0</v>
      </c>
      <c r="C1947" s="17" t="s">
        <v>13</v>
      </c>
      <c r="D1947" s="17" t="s">
        <v>10</v>
      </c>
      <c r="E1947" s="17">
        <v>3420.01</v>
      </c>
      <c r="F1947" s="17">
        <v>46.0</v>
      </c>
      <c r="G1947" s="17">
        <v>17.0</v>
      </c>
      <c r="H1947" s="17">
        <v>1824.97</v>
      </c>
      <c r="I1947" s="19" t="str">
        <f t="shared" si="1"/>
        <v>East</v>
      </c>
      <c r="J1947" s="19" t="str">
        <f t="shared" si="2"/>
        <v>EAST</v>
      </c>
      <c r="K1947" s="19" t="str">
        <f t="shared" si="3"/>
        <v>east</v>
      </c>
      <c r="L1947" s="19" t="str">
        <f t="shared" si="4"/>
        <v>Groceries</v>
      </c>
      <c r="M1947" s="19" t="str">
        <f t="shared" si="5"/>
        <v>GROCERIES</v>
      </c>
      <c r="N1947" s="28" t="str">
        <f t="shared" si="6"/>
        <v>groceries</v>
      </c>
    </row>
    <row r="1948" ht="15.75" customHeight="1">
      <c r="A1948" s="27" t="s">
        <v>1897</v>
      </c>
      <c r="B1948" s="12">
        <v>45334.0</v>
      </c>
      <c r="C1948" s="13" t="s">
        <v>9</v>
      </c>
      <c r="D1948" s="13" t="s">
        <v>19</v>
      </c>
      <c r="E1948" s="13">
        <v>794.16</v>
      </c>
      <c r="F1948" s="13">
        <v>19.0</v>
      </c>
      <c r="G1948" s="13">
        <v>50.0</v>
      </c>
      <c r="H1948" s="13">
        <v>1427.52</v>
      </c>
      <c r="I1948" s="19" t="str">
        <f t="shared" si="1"/>
        <v>North</v>
      </c>
      <c r="J1948" s="19" t="str">
        <f t="shared" si="2"/>
        <v>NORTH</v>
      </c>
      <c r="K1948" s="19" t="str">
        <f t="shared" si="3"/>
        <v>north</v>
      </c>
      <c r="L1948" s="19" t="str">
        <f t="shared" si="4"/>
        <v>Furniture</v>
      </c>
      <c r="M1948" s="19" t="str">
        <f t="shared" si="5"/>
        <v>FURNITURE</v>
      </c>
      <c r="N1948" s="28" t="str">
        <f t="shared" si="6"/>
        <v>furniture</v>
      </c>
    </row>
    <row r="1949" ht="15.75" customHeight="1">
      <c r="A1949" s="29" t="s">
        <v>1898</v>
      </c>
      <c r="B1949" s="16">
        <v>45332.0</v>
      </c>
      <c r="C1949" s="17" t="s">
        <v>13</v>
      </c>
      <c r="D1949" s="17" t="s">
        <v>17</v>
      </c>
      <c r="E1949" s="17">
        <v>1316.48</v>
      </c>
      <c r="F1949" s="17">
        <v>43.0</v>
      </c>
      <c r="G1949" s="17">
        <v>20.0</v>
      </c>
      <c r="H1949" s="17">
        <v>543.34</v>
      </c>
      <c r="I1949" s="19" t="str">
        <f t="shared" si="1"/>
        <v>East</v>
      </c>
      <c r="J1949" s="19" t="str">
        <f t="shared" si="2"/>
        <v>EAST</v>
      </c>
      <c r="K1949" s="19" t="str">
        <f t="shared" si="3"/>
        <v>east</v>
      </c>
      <c r="L1949" s="19" t="str">
        <f t="shared" si="4"/>
        <v>Clothing</v>
      </c>
      <c r="M1949" s="19" t="str">
        <f t="shared" si="5"/>
        <v>CLOTHING</v>
      </c>
      <c r="N1949" s="28" t="str">
        <f t="shared" si="6"/>
        <v>clothing</v>
      </c>
    </row>
    <row r="1950" ht="15.75" customHeight="1">
      <c r="A1950" s="27" t="s">
        <v>1899</v>
      </c>
      <c r="B1950" s="12">
        <v>44908.0</v>
      </c>
      <c r="C1950" s="13" t="s">
        <v>16</v>
      </c>
      <c r="D1950" s="13" t="s">
        <v>17</v>
      </c>
      <c r="E1950" s="13">
        <v>224.63</v>
      </c>
      <c r="F1950" s="13">
        <v>19.0</v>
      </c>
      <c r="G1950" s="13">
        <v>23.0</v>
      </c>
      <c r="H1950" s="13">
        <v>1812.99</v>
      </c>
      <c r="I1950" s="19" t="str">
        <f t="shared" si="1"/>
        <v>South</v>
      </c>
      <c r="J1950" s="19" t="str">
        <f t="shared" si="2"/>
        <v>SOUTH</v>
      </c>
      <c r="K1950" s="19" t="str">
        <f t="shared" si="3"/>
        <v>south</v>
      </c>
      <c r="L1950" s="19" t="str">
        <f t="shared" si="4"/>
        <v>Clothing</v>
      </c>
      <c r="M1950" s="19" t="str">
        <f t="shared" si="5"/>
        <v>CLOTHING</v>
      </c>
      <c r="N1950" s="28" t="str">
        <f t="shared" si="6"/>
        <v>clothing</v>
      </c>
    </row>
    <row r="1951" ht="15.75" customHeight="1">
      <c r="A1951" s="29" t="s">
        <v>1900</v>
      </c>
      <c r="B1951" s="16">
        <v>45396.0</v>
      </c>
      <c r="C1951" s="17" t="s">
        <v>9</v>
      </c>
      <c r="D1951" s="17" t="s">
        <v>23</v>
      </c>
      <c r="E1951" s="17">
        <v>2848.32</v>
      </c>
      <c r="F1951" s="17">
        <v>50.0</v>
      </c>
      <c r="G1951" s="17">
        <v>23.0</v>
      </c>
      <c r="H1951" s="17">
        <v>795.94</v>
      </c>
      <c r="I1951" s="19" t="str">
        <f t="shared" si="1"/>
        <v>North</v>
      </c>
      <c r="J1951" s="19" t="str">
        <f t="shared" si="2"/>
        <v>NORTH</v>
      </c>
      <c r="K1951" s="19" t="str">
        <f t="shared" si="3"/>
        <v>north</v>
      </c>
      <c r="L1951" s="19" t="str">
        <f t="shared" si="4"/>
        <v>Electronics</v>
      </c>
      <c r="M1951" s="19" t="str">
        <f t="shared" si="5"/>
        <v>ELECTRONICS</v>
      </c>
      <c r="N1951" s="28" t="str">
        <f t="shared" si="6"/>
        <v>electronics</v>
      </c>
    </row>
    <row r="1952" ht="15.75" customHeight="1">
      <c r="A1952" s="27" t="s">
        <v>1901</v>
      </c>
      <c r="B1952" s="12">
        <v>45328.0</v>
      </c>
      <c r="C1952" s="13" t="s">
        <v>13</v>
      </c>
      <c r="D1952" s="13" t="s">
        <v>17</v>
      </c>
      <c r="E1952" s="13">
        <v>2136.55</v>
      </c>
      <c r="F1952" s="13">
        <v>39.0</v>
      </c>
      <c r="G1952" s="13">
        <v>41.0</v>
      </c>
      <c r="H1952" s="13">
        <v>1103.09</v>
      </c>
      <c r="I1952" s="19" t="str">
        <f t="shared" si="1"/>
        <v>East</v>
      </c>
      <c r="J1952" s="19" t="str">
        <f t="shared" si="2"/>
        <v>EAST</v>
      </c>
      <c r="K1952" s="19" t="str">
        <f t="shared" si="3"/>
        <v>east</v>
      </c>
      <c r="L1952" s="19" t="str">
        <f t="shared" si="4"/>
        <v>Clothing</v>
      </c>
      <c r="M1952" s="19" t="str">
        <f t="shared" si="5"/>
        <v>CLOTHING</v>
      </c>
      <c r="N1952" s="28" t="str">
        <f t="shared" si="6"/>
        <v>clothing</v>
      </c>
    </row>
    <row r="1953" ht="15.75" customHeight="1">
      <c r="A1953" s="29" t="s">
        <v>1902</v>
      </c>
      <c r="B1953" s="16">
        <v>45002.0</v>
      </c>
      <c r="C1953" s="17" t="s">
        <v>9</v>
      </c>
      <c r="D1953" s="17" t="s">
        <v>23</v>
      </c>
      <c r="E1953" s="17">
        <v>1275.29</v>
      </c>
      <c r="F1953" s="17">
        <v>18.0</v>
      </c>
      <c r="G1953" s="17">
        <v>17.0</v>
      </c>
      <c r="H1953" s="17">
        <v>1150.63</v>
      </c>
      <c r="I1953" s="19" t="str">
        <f t="shared" si="1"/>
        <v>North</v>
      </c>
      <c r="J1953" s="19" t="str">
        <f t="shared" si="2"/>
        <v>NORTH</v>
      </c>
      <c r="K1953" s="19" t="str">
        <f t="shared" si="3"/>
        <v>north</v>
      </c>
      <c r="L1953" s="19" t="str">
        <f t="shared" si="4"/>
        <v>Electronics</v>
      </c>
      <c r="M1953" s="19" t="str">
        <f t="shared" si="5"/>
        <v>ELECTRONICS</v>
      </c>
      <c r="N1953" s="28" t="str">
        <f t="shared" si="6"/>
        <v>electronics</v>
      </c>
    </row>
    <row r="1954" ht="15.75" customHeight="1">
      <c r="A1954" s="27" t="s">
        <v>1903</v>
      </c>
      <c r="B1954" s="12">
        <v>44910.0</v>
      </c>
      <c r="C1954" s="13" t="s">
        <v>13</v>
      </c>
      <c r="D1954" s="13" t="s">
        <v>10</v>
      </c>
      <c r="E1954" s="13">
        <v>824.83</v>
      </c>
      <c r="F1954" s="13">
        <v>3.0</v>
      </c>
      <c r="G1954" s="13">
        <v>33.0</v>
      </c>
      <c r="H1954" s="13">
        <v>123.26</v>
      </c>
      <c r="I1954" s="19" t="str">
        <f t="shared" si="1"/>
        <v>East</v>
      </c>
      <c r="J1954" s="19" t="str">
        <f t="shared" si="2"/>
        <v>EAST</v>
      </c>
      <c r="K1954" s="19" t="str">
        <f t="shared" si="3"/>
        <v>east</v>
      </c>
      <c r="L1954" s="19" t="str">
        <f t="shared" si="4"/>
        <v>Groceries</v>
      </c>
      <c r="M1954" s="19" t="str">
        <f t="shared" si="5"/>
        <v>GROCERIES</v>
      </c>
      <c r="N1954" s="28" t="str">
        <f t="shared" si="6"/>
        <v>groceries</v>
      </c>
    </row>
    <row r="1955" ht="15.75" customHeight="1">
      <c r="A1955" s="29" t="s">
        <v>1904</v>
      </c>
      <c r="B1955" s="16">
        <v>45157.0</v>
      </c>
      <c r="C1955" s="17" t="s">
        <v>13</v>
      </c>
      <c r="D1955" s="17" t="s">
        <v>17</v>
      </c>
      <c r="E1955" s="17">
        <v>166.31</v>
      </c>
      <c r="F1955" s="17">
        <v>2.0</v>
      </c>
      <c r="G1955" s="17">
        <v>50.0</v>
      </c>
      <c r="H1955" s="17">
        <v>477.35</v>
      </c>
      <c r="I1955" s="19" t="str">
        <f t="shared" si="1"/>
        <v>East</v>
      </c>
      <c r="J1955" s="19" t="str">
        <f t="shared" si="2"/>
        <v>EAST</v>
      </c>
      <c r="K1955" s="19" t="str">
        <f t="shared" si="3"/>
        <v>east</v>
      </c>
      <c r="L1955" s="19" t="str">
        <f t="shared" si="4"/>
        <v>Clothing</v>
      </c>
      <c r="M1955" s="19" t="str">
        <f t="shared" si="5"/>
        <v>CLOTHING</v>
      </c>
      <c r="N1955" s="28" t="str">
        <f t="shared" si="6"/>
        <v>clothing</v>
      </c>
    </row>
    <row r="1956" ht="15.75" customHeight="1">
      <c r="A1956" s="27" t="s">
        <v>1905</v>
      </c>
      <c r="B1956" s="12">
        <v>44957.0</v>
      </c>
      <c r="C1956" s="13" t="s">
        <v>16</v>
      </c>
      <c r="D1956" s="13" t="s">
        <v>19</v>
      </c>
      <c r="E1956" s="13">
        <v>1639.36</v>
      </c>
      <c r="F1956" s="13">
        <v>30.0</v>
      </c>
      <c r="G1956" s="13">
        <v>30.0</v>
      </c>
      <c r="H1956" s="13">
        <v>1416.18</v>
      </c>
      <c r="I1956" s="19" t="str">
        <f t="shared" si="1"/>
        <v>South</v>
      </c>
      <c r="J1956" s="19" t="str">
        <f t="shared" si="2"/>
        <v>SOUTH</v>
      </c>
      <c r="K1956" s="19" t="str">
        <f t="shared" si="3"/>
        <v>south</v>
      </c>
      <c r="L1956" s="19" t="str">
        <f t="shared" si="4"/>
        <v>Furniture</v>
      </c>
      <c r="M1956" s="19" t="str">
        <f t="shared" si="5"/>
        <v>FURNITURE</v>
      </c>
      <c r="N1956" s="28" t="str">
        <f t="shared" si="6"/>
        <v>furniture</v>
      </c>
    </row>
    <row r="1957" ht="15.75" customHeight="1">
      <c r="A1957" s="29" t="s">
        <v>1906</v>
      </c>
      <c r="B1957" s="16">
        <v>44949.0</v>
      </c>
      <c r="C1957" s="17" t="s">
        <v>13</v>
      </c>
      <c r="D1957" s="17" t="s">
        <v>23</v>
      </c>
      <c r="E1957" s="17">
        <v>4932.54</v>
      </c>
      <c r="F1957" s="17">
        <v>44.0</v>
      </c>
      <c r="G1957" s="17">
        <v>17.0</v>
      </c>
      <c r="H1957" s="17">
        <v>73.1</v>
      </c>
      <c r="I1957" s="19" t="str">
        <f t="shared" si="1"/>
        <v>East</v>
      </c>
      <c r="J1957" s="19" t="str">
        <f t="shared" si="2"/>
        <v>EAST</v>
      </c>
      <c r="K1957" s="19" t="str">
        <f t="shared" si="3"/>
        <v>east</v>
      </c>
      <c r="L1957" s="19" t="str">
        <f t="shared" si="4"/>
        <v>Electronics</v>
      </c>
      <c r="M1957" s="19" t="str">
        <f t="shared" si="5"/>
        <v>ELECTRONICS</v>
      </c>
      <c r="N1957" s="28" t="str">
        <f t="shared" si="6"/>
        <v>electronics</v>
      </c>
    </row>
    <row r="1958" ht="15.75" customHeight="1">
      <c r="A1958" s="27" t="s">
        <v>1907</v>
      </c>
      <c r="B1958" s="12">
        <v>45282.0</v>
      </c>
      <c r="C1958" s="13" t="s">
        <v>13</v>
      </c>
      <c r="D1958" s="13" t="s">
        <v>23</v>
      </c>
      <c r="E1958" s="13">
        <v>1420.51</v>
      </c>
      <c r="F1958" s="13">
        <v>33.0</v>
      </c>
      <c r="G1958" s="13">
        <v>22.0</v>
      </c>
      <c r="H1958" s="13">
        <v>68.44</v>
      </c>
      <c r="I1958" s="19" t="str">
        <f t="shared" si="1"/>
        <v>East</v>
      </c>
      <c r="J1958" s="19" t="str">
        <f t="shared" si="2"/>
        <v>EAST</v>
      </c>
      <c r="K1958" s="19" t="str">
        <f t="shared" si="3"/>
        <v>east</v>
      </c>
      <c r="L1958" s="19" t="str">
        <f t="shared" si="4"/>
        <v>Electronics</v>
      </c>
      <c r="M1958" s="19" t="str">
        <f t="shared" si="5"/>
        <v>ELECTRONICS</v>
      </c>
      <c r="N1958" s="28" t="str">
        <f t="shared" si="6"/>
        <v>electronics</v>
      </c>
    </row>
    <row r="1959" ht="15.75" customHeight="1">
      <c r="A1959" s="29" t="s">
        <v>1908</v>
      </c>
      <c r="B1959" s="16">
        <v>45256.0</v>
      </c>
      <c r="C1959" s="17" t="s">
        <v>13</v>
      </c>
      <c r="D1959" s="17" t="s">
        <v>19</v>
      </c>
      <c r="E1959" s="17">
        <v>3556.9</v>
      </c>
      <c r="F1959" s="17">
        <v>15.0</v>
      </c>
      <c r="G1959" s="17">
        <v>42.0</v>
      </c>
      <c r="H1959" s="17">
        <v>1157.76</v>
      </c>
      <c r="I1959" s="19" t="str">
        <f t="shared" si="1"/>
        <v>East</v>
      </c>
      <c r="J1959" s="19" t="str">
        <f t="shared" si="2"/>
        <v>EAST</v>
      </c>
      <c r="K1959" s="19" t="str">
        <f t="shared" si="3"/>
        <v>east</v>
      </c>
      <c r="L1959" s="19" t="str">
        <f t="shared" si="4"/>
        <v>Furniture</v>
      </c>
      <c r="M1959" s="19" t="str">
        <f t="shared" si="5"/>
        <v>FURNITURE</v>
      </c>
      <c r="N1959" s="28" t="str">
        <f t="shared" si="6"/>
        <v>furniture</v>
      </c>
    </row>
    <row r="1960" ht="15.75" customHeight="1">
      <c r="A1960" s="27" t="s">
        <v>1909</v>
      </c>
      <c r="B1960" s="12">
        <v>45521.0</v>
      </c>
      <c r="C1960" s="13" t="s">
        <v>12</v>
      </c>
      <c r="D1960" s="13" t="s">
        <v>23</v>
      </c>
      <c r="E1960" s="13">
        <v>3106.83</v>
      </c>
      <c r="F1960" s="13">
        <v>46.0</v>
      </c>
      <c r="G1960" s="13">
        <v>12.0</v>
      </c>
      <c r="H1960" s="13">
        <v>1965.12</v>
      </c>
      <c r="I1960" s="19" t="str">
        <f t="shared" si="1"/>
        <v>West</v>
      </c>
      <c r="J1960" s="19" t="str">
        <f t="shared" si="2"/>
        <v>WEST</v>
      </c>
      <c r="K1960" s="19" t="str">
        <f t="shared" si="3"/>
        <v>west</v>
      </c>
      <c r="L1960" s="19" t="str">
        <f t="shared" si="4"/>
        <v>Electronics</v>
      </c>
      <c r="M1960" s="19" t="str">
        <f t="shared" si="5"/>
        <v>ELECTRONICS</v>
      </c>
      <c r="N1960" s="28" t="str">
        <f t="shared" si="6"/>
        <v>electronics</v>
      </c>
    </row>
    <row r="1961" ht="15.75" customHeight="1">
      <c r="A1961" s="29" t="s">
        <v>1910</v>
      </c>
      <c r="B1961" s="16">
        <v>45475.0</v>
      </c>
      <c r="C1961" s="17" t="s">
        <v>16</v>
      </c>
      <c r="D1961" s="17" t="s">
        <v>21</v>
      </c>
      <c r="E1961" s="17">
        <v>4326.48</v>
      </c>
      <c r="F1961" s="17">
        <v>5.0</v>
      </c>
      <c r="G1961" s="17">
        <v>44.0</v>
      </c>
      <c r="H1961" s="17">
        <v>1719.96</v>
      </c>
      <c r="I1961" s="19" t="str">
        <f t="shared" si="1"/>
        <v>South</v>
      </c>
      <c r="J1961" s="19" t="str">
        <f t="shared" si="2"/>
        <v>SOUTH</v>
      </c>
      <c r="K1961" s="19" t="str">
        <f t="shared" si="3"/>
        <v>south</v>
      </c>
      <c r="L1961" s="19" t="str">
        <f t="shared" si="4"/>
        <v>Sports</v>
      </c>
      <c r="M1961" s="19" t="str">
        <f t="shared" si="5"/>
        <v>SPORTS</v>
      </c>
      <c r="N1961" s="28" t="str">
        <f t="shared" si="6"/>
        <v>sports</v>
      </c>
    </row>
    <row r="1962" ht="15.75" customHeight="1">
      <c r="A1962" s="27" t="s">
        <v>1911</v>
      </c>
      <c r="B1962" s="12">
        <v>45477.0</v>
      </c>
      <c r="C1962" s="13" t="s">
        <v>9</v>
      </c>
      <c r="D1962" s="13" t="s">
        <v>17</v>
      </c>
      <c r="E1962" s="13">
        <v>3105.5</v>
      </c>
      <c r="F1962" s="13">
        <v>6.0</v>
      </c>
      <c r="G1962" s="13">
        <v>47.0</v>
      </c>
      <c r="H1962" s="13">
        <v>785.47</v>
      </c>
      <c r="I1962" s="19" t="str">
        <f t="shared" si="1"/>
        <v>North</v>
      </c>
      <c r="J1962" s="19" t="str">
        <f t="shared" si="2"/>
        <v>NORTH</v>
      </c>
      <c r="K1962" s="19" t="str">
        <f t="shared" si="3"/>
        <v>north</v>
      </c>
      <c r="L1962" s="19" t="str">
        <f t="shared" si="4"/>
        <v>Clothing</v>
      </c>
      <c r="M1962" s="19" t="str">
        <f t="shared" si="5"/>
        <v>CLOTHING</v>
      </c>
      <c r="N1962" s="28" t="str">
        <f t="shared" si="6"/>
        <v>clothing</v>
      </c>
    </row>
    <row r="1963" ht="15.75" customHeight="1">
      <c r="A1963" s="29" t="s">
        <v>1912</v>
      </c>
      <c r="B1963" s="16">
        <v>45609.0</v>
      </c>
      <c r="C1963" s="17" t="s">
        <v>12</v>
      </c>
      <c r="D1963" s="17" t="s">
        <v>23</v>
      </c>
      <c r="E1963" s="17">
        <v>209.85</v>
      </c>
      <c r="F1963" s="17">
        <v>30.0</v>
      </c>
      <c r="G1963" s="17">
        <v>25.0</v>
      </c>
      <c r="H1963" s="17">
        <v>1802.22</v>
      </c>
      <c r="I1963" s="19" t="str">
        <f t="shared" si="1"/>
        <v>West</v>
      </c>
      <c r="J1963" s="19" t="str">
        <f t="shared" si="2"/>
        <v>WEST</v>
      </c>
      <c r="K1963" s="19" t="str">
        <f t="shared" si="3"/>
        <v>west</v>
      </c>
      <c r="L1963" s="19" t="str">
        <f t="shared" si="4"/>
        <v>Electronics</v>
      </c>
      <c r="M1963" s="19" t="str">
        <f t="shared" si="5"/>
        <v>ELECTRONICS</v>
      </c>
      <c r="N1963" s="28" t="str">
        <f t="shared" si="6"/>
        <v>electronics</v>
      </c>
    </row>
    <row r="1964" ht="15.75" customHeight="1">
      <c r="A1964" s="27" t="s">
        <v>1913</v>
      </c>
      <c r="B1964" s="12">
        <v>44884.0</v>
      </c>
      <c r="C1964" s="13" t="s">
        <v>12</v>
      </c>
      <c r="D1964" s="13" t="s">
        <v>17</v>
      </c>
      <c r="E1964" s="13">
        <v>2920.49</v>
      </c>
      <c r="F1964" s="13">
        <v>47.0</v>
      </c>
      <c r="G1964" s="13">
        <v>18.0</v>
      </c>
      <c r="H1964" s="13">
        <v>661.66</v>
      </c>
      <c r="I1964" s="19" t="str">
        <f t="shared" si="1"/>
        <v>West</v>
      </c>
      <c r="J1964" s="19" t="str">
        <f t="shared" si="2"/>
        <v>WEST</v>
      </c>
      <c r="K1964" s="19" t="str">
        <f t="shared" si="3"/>
        <v>west</v>
      </c>
      <c r="L1964" s="19" t="str">
        <f t="shared" si="4"/>
        <v>Clothing</v>
      </c>
      <c r="M1964" s="19" t="str">
        <f t="shared" si="5"/>
        <v>CLOTHING</v>
      </c>
      <c r="N1964" s="28" t="str">
        <f t="shared" si="6"/>
        <v>clothing</v>
      </c>
    </row>
    <row r="1965" ht="15.75" customHeight="1">
      <c r="A1965" s="29" t="s">
        <v>1914</v>
      </c>
      <c r="B1965" s="16">
        <v>44917.0</v>
      </c>
      <c r="C1965" s="17" t="s">
        <v>9</v>
      </c>
      <c r="D1965" s="17" t="s">
        <v>23</v>
      </c>
      <c r="E1965" s="17">
        <v>4894.16</v>
      </c>
      <c r="F1965" s="17">
        <v>2.0</v>
      </c>
      <c r="G1965" s="17">
        <v>32.0</v>
      </c>
      <c r="H1965" s="17">
        <v>1730.6</v>
      </c>
      <c r="I1965" s="19" t="str">
        <f t="shared" si="1"/>
        <v>North</v>
      </c>
      <c r="J1965" s="19" t="str">
        <f t="shared" si="2"/>
        <v>NORTH</v>
      </c>
      <c r="K1965" s="19" t="str">
        <f t="shared" si="3"/>
        <v>north</v>
      </c>
      <c r="L1965" s="19" t="str">
        <f t="shared" si="4"/>
        <v>Electronics</v>
      </c>
      <c r="M1965" s="19" t="str">
        <f t="shared" si="5"/>
        <v>ELECTRONICS</v>
      </c>
      <c r="N1965" s="28" t="str">
        <f t="shared" si="6"/>
        <v>electronics</v>
      </c>
    </row>
    <row r="1966" ht="15.75" customHeight="1">
      <c r="A1966" s="27" t="s">
        <v>1915</v>
      </c>
      <c r="B1966" s="12">
        <v>45529.0</v>
      </c>
      <c r="C1966" s="13" t="s">
        <v>9</v>
      </c>
      <c r="D1966" s="13" t="s">
        <v>23</v>
      </c>
      <c r="E1966" s="13">
        <v>2356.76</v>
      </c>
      <c r="F1966" s="13">
        <v>14.0</v>
      </c>
      <c r="G1966" s="13">
        <v>12.0</v>
      </c>
      <c r="H1966" s="13">
        <v>1774.69</v>
      </c>
      <c r="I1966" s="19" t="str">
        <f t="shared" si="1"/>
        <v>North</v>
      </c>
      <c r="J1966" s="19" t="str">
        <f t="shared" si="2"/>
        <v>NORTH</v>
      </c>
      <c r="K1966" s="19" t="str">
        <f t="shared" si="3"/>
        <v>north</v>
      </c>
      <c r="L1966" s="19" t="str">
        <f t="shared" si="4"/>
        <v>Electronics</v>
      </c>
      <c r="M1966" s="19" t="str">
        <f t="shared" si="5"/>
        <v>ELECTRONICS</v>
      </c>
      <c r="N1966" s="28" t="str">
        <f t="shared" si="6"/>
        <v>electronics</v>
      </c>
    </row>
    <row r="1967" ht="15.75" customHeight="1">
      <c r="A1967" s="29" t="s">
        <v>1916</v>
      </c>
      <c r="B1967" s="16">
        <v>45095.0</v>
      </c>
      <c r="C1967" s="17" t="s">
        <v>12</v>
      </c>
      <c r="D1967" s="17" t="s">
        <v>19</v>
      </c>
      <c r="E1967" s="17">
        <v>4727.02</v>
      </c>
      <c r="F1967" s="17">
        <v>29.0</v>
      </c>
      <c r="G1967" s="17">
        <v>8.0</v>
      </c>
      <c r="H1967" s="17">
        <v>1030.33</v>
      </c>
      <c r="I1967" s="19" t="str">
        <f t="shared" si="1"/>
        <v>West</v>
      </c>
      <c r="J1967" s="19" t="str">
        <f t="shared" si="2"/>
        <v>WEST</v>
      </c>
      <c r="K1967" s="19" t="str">
        <f t="shared" si="3"/>
        <v>west</v>
      </c>
      <c r="L1967" s="19" t="str">
        <f t="shared" si="4"/>
        <v>Furniture</v>
      </c>
      <c r="M1967" s="19" t="str">
        <f t="shared" si="5"/>
        <v>FURNITURE</v>
      </c>
      <c r="N1967" s="28" t="str">
        <f t="shared" si="6"/>
        <v>furniture</v>
      </c>
    </row>
    <row r="1968" ht="15.75" customHeight="1">
      <c r="A1968" s="27" t="s">
        <v>1917</v>
      </c>
      <c r="B1968" s="12">
        <v>45353.0</v>
      </c>
      <c r="C1968" s="13" t="s">
        <v>12</v>
      </c>
      <c r="D1968" s="13" t="s">
        <v>10</v>
      </c>
      <c r="E1968" s="13">
        <v>4020.73</v>
      </c>
      <c r="F1968" s="13">
        <v>6.0</v>
      </c>
      <c r="G1968" s="13">
        <v>9.0</v>
      </c>
      <c r="H1968" s="13">
        <v>1534.89</v>
      </c>
      <c r="I1968" s="19" t="str">
        <f t="shared" si="1"/>
        <v>West</v>
      </c>
      <c r="J1968" s="19" t="str">
        <f t="shared" si="2"/>
        <v>WEST</v>
      </c>
      <c r="K1968" s="19" t="str">
        <f t="shared" si="3"/>
        <v>west</v>
      </c>
      <c r="L1968" s="19" t="str">
        <f t="shared" si="4"/>
        <v>Groceries</v>
      </c>
      <c r="M1968" s="19" t="str">
        <f t="shared" si="5"/>
        <v>GROCERIES</v>
      </c>
      <c r="N1968" s="28" t="str">
        <f t="shared" si="6"/>
        <v>groceries</v>
      </c>
    </row>
    <row r="1969" ht="15.75" customHeight="1">
      <c r="A1969" s="29" t="s">
        <v>1918</v>
      </c>
      <c r="B1969" s="16">
        <v>45019.0</v>
      </c>
      <c r="C1969" s="17" t="s">
        <v>16</v>
      </c>
      <c r="D1969" s="17" t="s">
        <v>23</v>
      </c>
      <c r="E1969" s="17">
        <v>4484.29</v>
      </c>
      <c r="F1969" s="17">
        <v>37.0</v>
      </c>
      <c r="G1969" s="17">
        <v>26.0</v>
      </c>
      <c r="H1969" s="17">
        <v>47.89</v>
      </c>
      <c r="I1969" s="19" t="str">
        <f t="shared" si="1"/>
        <v>South</v>
      </c>
      <c r="J1969" s="19" t="str">
        <f t="shared" si="2"/>
        <v>SOUTH</v>
      </c>
      <c r="K1969" s="19" t="str">
        <f t="shared" si="3"/>
        <v>south</v>
      </c>
      <c r="L1969" s="19" t="str">
        <f t="shared" si="4"/>
        <v>Electronics</v>
      </c>
      <c r="M1969" s="19" t="str">
        <f t="shared" si="5"/>
        <v>ELECTRONICS</v>
      </c>
      <c r="N1969" s="28" t="str">
        <f t="shared" si="6"/>
        <v>electronics</v>
      </c>
    </row>
    <row r="1970" ht="15.75" customHeight="1">
      <c r="A1970" s="27" t="s">
        <v>1919</v>
      </c>
      <c r="B1970" s="12">
        <v>45479.0</v>
      </c>
      <c r="C1970" s="13" t="s">
        <v>9</v>
      </c>
      <c r="D1970" s="13" t="s">
        <v>17</v>
      </c>
      <c r="E1970" s="13">
        <v>4652.66</v>
      </c>
      <c r="F1970" s="13">
        <v>8.0</v>
      </c>
      <c r="G1970" s="13">
        <v>44.0</v>
      </c>
      <c r="H1970" s="13">
        <v>550.18</v>
      </c>
      <c r="I1970" s="19" t="str">
        <f t="shared" si="1"/>
        <v>North</v>
      </c>
      <c r="J1970" s="19" t="str">
        <f t="shared" si="2"/>
        <v>NORTH</v>
      </c>
      <c r="K1970" s="19" t="str">
        <f t="shared" si="3"/>
        <v>north</v>
      </c>
      <c r="L1970" s="19" t="str">
        <f t="shared" si="4"/>
        <v>Clothing</v>
      </c>
      <c r="M1970" s="19" t="str">
        <f t="shared" si="5"/>
        <v>CLOTHING</v>
      </c>
      <c r="N1970" s="28" t="str">
        <f t="shared" si="6"/>
        <v>clothing</v>
      </c>
    </row>
    <row r="1971" ht="15.75" customHeight="1">
      <c r="A1971" s="29" t="s">
        <v>1920</v>
      </c>
      <c r="B1971" s="16">
        <v>45191.0</v>
      </c>
      <c r="C1971" s="17" t="s">
        <v>16</v>
      </c>
      <c r="D1971" s="17" t="s">
        <v>17</v>
      </c>
      <c r="E1971" s="17">
        <v>1375.96</v>
      </c>
      <c r="F1971" s="17">
        <v>12.0</v>
      </c>
      <c r="G1971" s="17">
        <v>13.0</v>
      </c>
      <c r="H1971" s="17">
        <v>384.19</v>
      </c>
      <c r="I1971" s="19" t="str">
        <f t="shared" si="1"/>
        <v>South</v>
      </c>
      <c r="J1971" s="19" t="str">
        <f t="shared" si="2"/>
        <v>SOUTH</v>
      </c>
      <c r="K1971" s="19" t="str">
        <f t="shared" si="3"/>
        <v>south</v>
      </c>
      <c r="L1971" s="19" t="str">
        <f t="shared" si="4"/>
        <v>Clothing</v>
      </c>
      <c r="M1971" s="19" t="str">
        <f t="shared" si="5"/>
        <v>CLOTHING</v>
      </c>
      <c r="N1971" s="28" t="str">
        <f t="shared" si="6"/>
        <v>clothing</v>
      </c>
    </row>
    <row r="1972" ht="15.75" customHeight="1">
      <c r="A1972" s="27" t="s">
        <v>1921</v>
      </c>
      <c r="B1972" s="12">
        <v>44996.0</v>
      </c>
      <c r="C1972" s="13" t="s">
        <v>16</v>
      </c>
      <c r="D1972" s="13" t="s">
        <v>10</v>
      </c>
      <c r="E1972" s="13">
        <v>80.89</v>
      </c>
      <c r="F1972" s="13">
        <v>2.0</v>
      </c>
      <c r="G1972" s="13">
        <v>35.0</v>
      </c>
      <c r="H1972" s="13">
        <v>1284.31</v>
      </c>
      <c r="I1972" s="19" t="str">
        <f t="shared" si="1"/>
        <v>South</v>
      </c>
      <c r="J1972" s="19" t="str">
        <f t="shared" si="2"/>
        <v>SOUTH</v>
      </c>
      <c r="K1972" s="19" t="str">
        <f t="shared" si="3"/>
        <v>south</v>
      </c>
      <c r="L1972" s="19" t="str">
        <f t="shared" si="4"/>
        <v>Groceries</v>
      </c>
      <c r="M1972" s="19" t="str">
        <f t="shared" si="5"/>
        <v>GROCERIES</v>
      </c>
      <c r="N1972" s="28" t="str">
        <f t="shared" si="6"/>
        <v>groceries</v>
      </c>
    </row>
    <row r="1973" ht="15.75" customHeight="1">
      <c r="A1973" s="29" t="s">
        <v>1922</v>
      </c>
      <c r="B1973" s="16">
        <v>45276.0</v>
      </c>
      <c r="C1973" s="17" t="s">
        <v>16</v>
      </c>
      <c r="D1973" s="17" t="s">
        <v>19</v>
      </c>
      <c r="E1973" s="17">
        <v>4565.2</v>
      </c>
      <c r="F1973" s="17">
        <v>28.0</v>
      </c>
      <c r="G1973" s="17">
        <v>50.0</v>
      </c>
      <c r="H1973" s="17">
        <v>525.12</v>
      </c>
      <c r="I1973" s="19" t="str">
        <f t="shared" si="1"/>
        <v>South</v>
      </c>
      <c r="J1973" s="19" t="str">
        <f t="shared" si="2"/>
        <v>SOUTH</v>
      </c>
      <c r="K1973" s="19" t="str">
        <f t="shared" si="3"/>
        <v>south</v>
      </c>
      <c r="L1973" s="19" t="str">
        <f t="shared" si="4"/>
        <v>Furniture</v>
      </c>
      <c r="M1973" s="19" t="str">
        <f t="shared" si="5"/>
        <v>FURNITURE</v>
      </c>
      <c r="N1973" s="28" t="str">
        <f t="shared" si="6"/>
        <v>furniture</v>
      </c>
    </row>
    <row r="1974" ht="15.75" customHeight="1">
      <c r="A1974" s="27" t="s">
        <v>1923</v>
      </c>
      <c r="B1974" s="12">
        <v>45107.0</v>
      </c>
      <c r="C1974" s="13" t="s">
        <v>9</v>
      </c>
      <c r="D1974" s="13" t="s">
        <v>21</v>
      </c>
      <c r="E1974" s="13">
        <v>334.39</v>
      </c>
      <c r="F1974" s="13">
        <v>49.0</v>
      </c>
      <c r="G1974" s="13">
        <v>31.0</v>
      </c>
      <c r="H1974" s="13">
        <v>581.62</v>
      </c>
      <c r="I1974" s="19" t="str">
        <f t="shared" si="1"/>
        <v>North</v>
      </c>
      <c r="J1974" s="19" t="str">
        <f t="shared" si="2"/>
        <v>NORTH</v>
      </c>
      <c r="K1974" s="19" t="str">
        <f t="shared" si="3"/>
        <v>north</v>
      </c>
      <c r="L1974" s="19" t="str">
        <f t="shared" si="4"/>
        <v>Sports</v>
      </c>
      <c r="M1974" s="19" t="str">
        <f t="shared" si="5"/>
        <v>SPORTS</v>
      </c>
      <c r="N1974" s="28" t="str">
        <f t="shared" si="6"/>
        <v>sports</v>
      </c>
    </row>
    <row r="1975" ht="15.75" customHeight="1">
      <c r="A1975" s="29" t="s">
        <v>1924</v>
      </c>
      <c r="B1975" s="16">
        <v>45123.0</v>
      </c>
      <c r="C1975" s="17" t="s">
        <v>12</v>
      </c>
      <c r="D1975" s="17" t="s">
        <v>17</v>
      </c>
      <c r="E1975" s="17">
        <v>1756.7</v>
      </c>
      <c r="F1975" s="17">
        <v>43.0</v>
      </c>
      <c r="G1975" s="17">
        <v>41.0</v>
      </c>
      <c r="H1975" s="17">
        <v>768.58</v>
      </c>
      <c r="I1975" s="19" t="str">
        <f t="shared" si="1"/>
        <v>West</v>
      </c>
      <c r="J1975" s="19" t="str">
        <f t="shared" si="2"/>
        <v>WEST</v>
      </c>
      <c r="K1975" s="19" t="str">
        <f t="shared" si="3"/>
        <v>west</v>
      </c>
      <c r="L1975" s="19" t="str">
        <f t="shared" si="4"/>
        <v>Clothing</v>
      </c>
      <c r="M1975" s="19" t="str">
        <f t="shared" si="5"/>
        <v>CLOTHING</v>
      </c>
      <c r="N1975" s="28" t="str">
        <f t="shared" si="6"/>
        <v>clothing</v>
      </c>
    </row>
    <row r="1976" ht="15.75" customHeight="1">
      <c r="A1976" s="27" t="s">
        <v>1925</v>
      </c>
      <c r="B1976" s="12">
        <v>45530.0</v>
      </c>
      <c r="C1976" s="13" t="s">
        <v>13</v>
      </c>
      <c r="D1976" s="13" t="s">
        <v>17</v>
      </c>
      <c r="E1976" s="13">
        <v>684.32</v>
      </c>
      <c r="F1976" s="13">
        <v>44.0</v>
      </c>
      <c r="G1976" s="13">
        <v>42.0</v>
      </c>
      <c r="H1976" s="13">
        <v>757.57</v>
      </c>
      <c r="I1976" s="19" t="str">
        <f t="shared" si="1"/>
        <v>East</v>
      </c>
      <c r="J1976" s="19" t="str">
        <f t="shared" si="2"/>
        <v>EAST</v>
      </c>
      <c r="K1976" s="19" t="str">
        <f t="shared" si="3"/>
        <v>east</v>
      </c>
      <c r="L1976" s="19" t="str">
        <f t="shared" si="4"/>
        <v>Clothing</v>
      </c>
      <c r="M1976" s="19" t="str">
        <f t="shared" si="5"/>
        <v>CLOTHING</v>
      </c>
      <c r="N1976" s="28" t="str">
        <f t="shared" si="6"/>
        <v>clothing</v>
      </c>
    </row>
    <row r="1977" ht="15.75" customHeight="1">
      <c r="A1977" s="29" t="s">
        <v>1926</v>
      </c>
      <c r="B1977" s="16">
        <v>45510.0</v>
      </c>
      <c r="C1977" s="17" t="s">
        <v>12</v>
      </c>
      <c r="D1977" s="17" t="s">
        <v>19</v>
      </c>
      <c r="E1977" s="17">
        <v>3508.2</v>
      </c>
      <c r="F1977" s="17">
        <v>24.0</v>
      </c>
      <c r="G1977" s="17">
        <v>26.0</v>
      </c>
      <c r="H1977" s="17">
        <v>773.88</v>
      </c>
      <c r="I1977" s="19" t="str">
        <f t="shared" si="1"/>
        <v>West</v>
      </c>
      <c r="J1977" s="19" t="str">
        <f t="shared" si="2"/>
        <v>WEST</v>
      </c>
      <c r="K1977" s="19" t="str">
        <f t="shared" si="3"/>
        <v>west</v>
      </c>
      <c r="L1977" s="19" t="str">
        <f t="shared" si="4"/>
        <v>Furniture</v>
      </c>
      <c r="M1977" s="19" t="str">
        <f t="shared" si="5"/>
        <v>FURNITURE</v>
      </c>
      <c r="N1977" s="28" t="str">
        <f t="shared" si="6"/>
        <v>furniture</v>
      </c>
    </row>
    <row r="1978" ht="15.75" customHeight="1">
      <c r="A1978" s="27" t="s">
        <v>1927</v>
      </c>
      <c r="B1978" s="12">
        <v>45480.0</v>
      </c>
      <c r="C1978" s="13" t="s">
        <v>13</v>
      </c>
      <c r="D1978" s="13" t="s">
        <v>23</v>
      </c>
      <c r="E1978" s="13">
        <v>3393.27</v>
      </c>
      <c r="F1978" s="13">
        <v>41.0</v>
      </c>
      <c r="G1978" s="13">
        <v>25.0</v>
      </c>
      <c r="H1978" s="13">
        <v>1365.66</v>
      </c>
      <c r="I1978" s="19" t="str">
        <f t="shared" si="1"/>
        <v>East</v>
      </c>
      <c r="J1978" s="19" t="str">
        <f t="shared" si="2"/>
        <v>EAST</v>
      </c>
      <c r="K1978" s="19" t="str">
        <f t="shared" si="3"/>
        <v>east</v>
      </c>
      <c r="L1978" s="19" t="str">
        <f t="shared" si="4"/>
        <v>Electronics</v>
      </c>
      <c r="M1978" s="19" t="str">
        <f t="shared" si="5"/>
        <v>ELECTRONICS</v>
      </c>
      <c r="N1978" s="28" t="str">
        <f t="shared" si="6"/>
        <v>electronics</v>
      </c>
    </row>
    <row r="1979" ht="15.75" customHeight="1">
      <c r="A1979" s="29" t="s">
        <v>1928</v>
      </c>
      <c r="B1979" s="16">
        <v>45102.0</v>
      </c>
      <c r="C1979" s="17" t="s">
        <v>16</v>
      </c>
      <c r="D1979" s="17" t="s">
        <v>17</v>
      </c>
      <c r="E1979" s="17">
        <v>4273.52</v>
      </c>
      <c r="F1979" s="17">
        <v>30.0</v>
      </c>
      <c r="G1979" s="17">
        <v>46.0</v>
      </c>
      <c r="H1979" s="17">
        <v>1583.55</v>
      </c>
      <c r="I1979" s="19" t="str">
        <f t="shared" si="1"/>
        <v>South</v>
      </c>
      <c r="J1979" s="19" t="str">
        <f t="shared" si="2"/>
        <v>SOUTH</v>
      </c>
      <c r="K1979" s="19" t="str">
        <f t="shared" si="3"/>
        <v>south</v>
      </c>
      <c r="L1979" s="19" t="str">
        <f t="shared" si="4"/>
        <v>Clothing</v>
      </c>
      <c r="M1979" s="19" t="str">
        <f t="shared" si="5"/>
        <v>CLOTHING</v>
      </c>
      <c r="N1979" s="28" t="str">
        <f t="shared" si="6"/>
        <v>clothing</v>
      </c>
    </row>
    <row r="1980" ht="15.75" customHeight="1">
      <c r="A1980" s="27" t="s">
        <v>1929</v>
      </c>
      <c r="B1980" s="12">
        <v>45193.0</v>
      </c>
      <c r="C1980" s="13" t="s">
        <v>13</v>
      </c>
      <c r="D1980" s="13" t="s">
        <v>19</v>
      </c>
      <c r="E1980" s="13">
        <v>3875.6</v>
      </c>
      <c r="F1980" s="13">
        <v>32.0</v>
      </c>
      <c r="G1980" s="13">
        <v>48.0</v>
      </c>
      <c r="H1980" s="13">
        <v>1875.28</v>
      </c>
      <c r="I1980" s="19" t="str">
        <f t="shared" si="1"/>
        <v>East</v>
      </c>
      <c r="J1980" s="19" t="str">
        <f t="shared" si="2"/>
        <v>EAST</v>
      </c>
      <c r="K1980" s="19" t="str">
        <f t="shared" si="3"/>
        <v>east</v>
      </c>
      <c r="L1980" s="19" t="str">
        <f t="shared" si="4"/>
        <v>Furniture</v>
      </c>
      <c r="M1980" s="19" t="str">
        <f t="shared" si="5"/>
        <v>FURNITURE</v>
      </c>
      <c r="N1980" s="28" t="str">
        <f t="shared" si="6"/>
        <v>furniture</v>
      </c>
    </row>
    <row r="1981" ht="15.75" customHeight="1">
      <c r="A1981" s="29" t="s">
        <v>1930</v>
      </c>
      <c r="B1981" s="16">
        <v>45209.0</v>
      </c>
      <c r="C1981" s="17" t="s">
        <v>16</v>
      </c>
      <c r="D1981" s="17" t="s">
        <v>10</v>
      </c>
      <c r="E1981" s="17">
        <v>1198.11</v>
      </c>
      <c r="F1981" s="17">
        <v>25.0</v>
      </c>
      <c r="G1981" s="17">
        <v>14.0</v>
      </c>
      <c r="H1981" s="17">
        <v>649.46</v>
      </c>
      <c r="I1981" s="19" t="str">
        <f t="shared" si="1"/>
        <v>South</v>
      </c>
      <c r="J1981" s="19" t="str">
        <f t="shared" si="2"/>
        <v>SOUTH</v>
      </c>
      <c r="K1981" s="19" t="str">
        <f t="shared" si="3"/>
        <v>south</v>
      </c>
      <c r="L1981" s="19" t="str">
        <f t="shared" si="4"/>
        <v>Groceries</v>
      </c>
      <c r="M1981" s="19" t="str">
        <f t="shared" si="5"/>
        <v>GROCERIES</v>
      </c>
      <c r="N1981" s="28" t="str">
        <f t="shared" si="6"/>
        <v>groceries</v>
      </c>
    </row>
    <row r="1982" ht="15.75" customHeight="1">
      <c r="A1982" s="27" t="s">
        <v>1931</v>
      </c>
      <c r="B1982" s="12">
        <v>44922.0</v>
      </c>
      <c r="C1982" s="13" t="s">
        <v>9</v>
      </c>
      <c r="D1982" s="13" t="s">
        <v>23</v>
      </c>
      <c r="E1982" s="13">
        <v>2912.6</v>
      </c>
      <c r="F1982" s="13">
        <v>46.0</v>
      </c>
      <c r="G1982" s="13">
        <v>30.0</v>
      </c>
      <c r="H1982" s="13">
        <v>1714.83</v>
      </c>
      <c r="I1982" s="19" t="str">
        <f t="shared" si="1"/>
        <v>North</v>
      </c>
      <c r="J1982" s="19" t="str">
        <f t="shared" si="2"/>
        <v>NORTH</v>
      </c>
      <c r="K1982" s="19" t="str">
        <f t="shared" si="3"/>
        <v>north</v>
      </c>
      <c r="L1982" s="19" t="str">
        <f t="shared" si="4"/>
        <v>Electronics</v>
      </c>
      <c r="M1982" s="19" t="str">
        <f t="shared" si="5"/>
        <v>ELECTRONICS</v>
      </c>
      <c r="N1982" s="28" t="str">
        <f t="shared" si="6"/>
        <v>electronics</v>
      </c>
    </row>
    <row r="1983" ht="15.75" customHeight="1">
      <c r="A1983" s="29" t="s">
        <v>1932</v>
      </c>
      <c r="B1983" s="16">
        <v>45508.0</v>
      </c>
      <c r="C1983" s="17" t="s">
        <v>12</v>
      </c>
      <c r="D1983" s="17" t="s">
        <v>17</v>
      </c>
      <c r="E1983" s="17">
        <v>1751.98</v>
      </c>
      <c r="F1983" s="17">
        <v>2.0</v>
      </c>
      <c r="G1983" s="17">
        <v>29.0</v>
      </c>
      <c r="H1983" s="17">
        <v>292.22</v>
      </c>
      <c r="I1983" s="19" t="str">
        <f t="shared" si="1"/>
        <v>West</v>
      </c>
      <c r="J1983" s="19" t="str">
        <f t="shared" si="2"/>
        <v>WEST</v>
      </c>
      <c r="K1983" s="19" t="str">
        <f t="shared" si="3"/>
        <v>west</v>
      </c>
      <c r="L1983" s="19" t="str">
        <f t="shared" si="4"/>
        <v>Clothing</v>
      </c>
      <c r="M1983" s="19" t="str">
        <f t="shared" si="5"/>
        <v>CLOTHING</v>
      </c>
      <c r="N1983" s="28" t="str">
        <f t="shared" si="6"/>
        <v>clothing</v>
      </c>
    </row>
    <row r="1984" ht="15.75" customHeight="1">
      <c r="A1984" s="31">
        <v>4120000.0</v>
      </c>
      <c r="B1984" s="12">
        <v>45288.0</v>
      </c>
      <c r="C1984" s="13" t="s">
        <v>13</v>
      </c>
      <c r="D1984" s="13" t="s">
        <v>23</v>
      </c>
      <c r="E1984" s="13">
        <v>2284.26</v>
      </c>
      <c r="F1984" s="13">
        <v>38.0</v>
      </c>
      <c r="G1984" s="13">
        <v>2.0</v>
      </c>
      <c r="H1984" s="13">
        <v>1011.97</v>
      </c>
      <c r="I1984" s="19" t="str">
        <f t="shared" si="1"/>
        <v>East</v>
      </c>
      <c r="J1984" s="19" t="str">
        <f t="shared" si="2"/>
        <v>EAST</v>
      </c>
      <c r="K1984" s="19" t="str">
        <f t="shared" si="3"/>
        <v>east</v>
      </c>
      <c r="L1984" s="19" t="str">
        <f t="shared" si="4"/>
        <v>Electronics</v>
      </c>
      <c r="M1984" s="19" t="str">
        <f t="shared" si="5"/>
        <v>ELECTRONICS</v>
      </c>
      <c r="N1984" s="28" t="str">
        <f t="shared" si="6"/>
        <v>electronics</v>
      </c>
    </row>
    <row r="1985" ht="15.75" customHeight="1">
      <c r="A1985" s="29" t="s">
        <v>1933</v>
      </c>
      <c r="B1985" s="16">
        <v>44899.0</v>
      </c>
      <c r="C1985" s="17" t="s">
        <v>9</v>
      </c>
      <c r="D1985" s="17" t="s">
        <v>17</v>
      </c>
      <c r="E1985" s="17">
        <v>3222.43</v>
      </c>
      <c r="F1985" s="17">
        <v>4.0</v>
      </c>
      <c r="G1985" s="17">
        <v>33.0</v>
      </c>
      <c r="H1985" s="17">
        <v>164.25</v>
      </c>
      <c r="I1985" s="19" t="str">
        <f t="shared" si="1"/>
        <v>North</v>
      </c>
      <c r="J1985" s="19" t="str">
        <f t="shared" si="2"/>
        <v>NORTH</v>
      </c>
      <c r="K1985" s="19" t="str">
        <f t="shared" si="3"/>
        <v>north</v>
      </c>
      <c r="L1985" s="19" t="str">
        <f t="shared" si="4"/>
        <v>Clothing</v>
      </c>
      <c r="M1985" s="19" t="str">
        <f t="shared" si="5"/>
        <v>CLOTHING</v>
      </c>
      <c r="N1985" s="28" t="str">
        <f t="shared" si="6"/>
        <v>clothing</v>
      </c>
    </row>
    <row r="1986" ht="15.75" customHeight="1">
      <c r="A1986" s="27" t="s">
        <v>1934</v>
      </c>
      <c r="B1986" s="12">
        <v>45535.0</v>
      </c>
      <c r="C1986" s="13" t="s">
        <v>16</v>
      </c>
      <c r="D1986" s="13" t="s">
        <v>23</v>
      </c>
      <c r="E1986" s="13">
        <v>4781.35</v>
      </c>
      <c r="F1986" s="13">
        <v>22.0</v>
      </c>
      <c r="G1986" s="13">
        <v>16.0</v>
      </c>
      <c r="H1986" s="13">
        <v>1533.47</v>
      </c>
      <c r="I1986" s="19" t="str">
        <f t="shared" si="1"/>
        <v>South</v>
      </c>
      <c r="J1986" s="19" t="str">
        <f t="shared" si="2"/>
        <v>SOUTH</v>
      </c>
      <c r="K1986" s="19" t="str">
        <f t="shared" si="3"/>
        <v>south</v>
      </c>
      <c r="L1986" s="19" t="str">
        <f t="shared" si="4"/>
        <v>Electronics</v>
      </c>
      <c r="M1986" s="19" t="str">
        <f t="shared" si="5"/>
        <v>ELECTRONICS</v>
      </c>
      <c r="N1986" s="28" t="str">
        <f t="shared" si="6"/>
        <v>electronics</v>
      </c>
    </row>
    <row r="1987" ht="15.75" customHeight="1">
      <c r="A1987" s="29" t="s">
        <v>1935</v>
      </c>
      <c r="B1987" s="16">
        <v>45254.0</v>
      </c>
      <c r="C1987" s="17" t="s">
        <v>13</v>
      </c>
      <c r="D1987" s="17" t="s">
        <v>21</v>
      </c>
      <c r="E1987" s="17">
        <v>3722.2</v>
      </c>
      <c r="F1987" s="17">
        <v>47.0</v>
      </c>
      <c r="G1987" s="17">
        <v>45.0</v>
      </c>
      <c r="H1987" s="17">
        <v>1763.28</v>
      </c>
      <c r="I1987" s="19" t="str">
        <f t="shared" si="1"/>
        <v>East</v>
      </c>
      <c r="J1987" s="19" t="str">
        <f t="shared" si="2"/>
        <v>EAST</v>
      </c>
      <c r="K1987" s="19" t="str">
        <f t="shared" si="3"/>
        <v>east</v>
      </c>
      <c r="L1987" s="19" t="str">
        <f t="shared" si="4"/>
        <v>Sports</v>
      </c>
      <c r="M1987" s="19" t="str">
        <f t="shared" si="5"/>
        <v>SPORTS</v>
      </c>
      <c r="N1987" s="28" t="str">
        <f t="shared" si="6"/>
        <v>sports</v>
      </c>
    </row>
    <row r="1988" ht="15.75" customHeight="1">
      <c r="A1988" s="27" t="s">
        <v>1936</v>
      </c>
      <c r="B1988" s="12">
        <v>45136.0</v>
      </c>
      <c r="C1988" s="13" t="s">
        <v>13</v>
      </c>
      <c r="D1988" s="13" t="s">
        <v>19</v>
      </c>
      <c r="E1988" s="13">
        <v>3746.24</v>
      </c>
      <c r="F1988" s="13">
        <v>17.0</v>
      </c>
      <c r="G1988" s="13">
        <v>26.0</v>
      </c>
      <c r="H1988" s="13">
        <v>840.28</v>
      </c>
      <c r="I1988" s="19" t="str">
        <f t="shared" si="1"/>
        <v>East</v>
      </c>
      <c r="J1988" s="19" t="str">
        <f t="shared" si="2"/>
        <v>EAST</v>
      </c>
      <c r="K1988" s="19" t="str">
        <f t="shared" si="3"/>
        <v>east</v>
      </c>
      <c r="L1988" s="19" t="str">
        <f t="shared" si="4"/>
        <v>Furniture</v>
      </c>
      <c r="M1988" s="19" t="str">
        <f t="shared" si="5"/>
        <v>FURNITURE</v>
      </c>
      <c r="N1988" s="28" t="str">
        <f t="shared" si="6"/>
        <v>furniture</v>
      </c>
    </row>
    <row r="1989" ht="15.75" customHeight="1">
      <c r="A1989" s="29" t="s">
        <v>1937</v>
      </c>
      <c r="B1989" s="16">
        <v>45053.0</v>
      </c>
      <c r="C1989" s="17" t="s">
        <v>13</v>
      </c>
      <c r="D1989" s="17" t="s">
        <v>17</v>
      </c>
      <c r="E1989" s="17">
        <v>191.91</v>
      </c>
      <c r="F1989" s="17">
        <v>12.0</v>
      </c>
      <c r="G1989" s="17">
        <v>21.0</v>
      </c>
      <c r="H1989" s="17">
        <v>1516.45</v>
      </c>
      <c r="I1989" s="19" t="str">
        <f t="shared" si="1"/>
        <v>East</v>
      </c>
      <c r="J1989" s="19" t="str">
        <f t="shared" si="2"/>
        <v>EAST</v>
      </c>
      <c r="K1989" s="19" t="str">
        <f t="shared" si="3"/>
        <v>east</v>
      </c>
      <c r="L1989" s="19" t="str">
        <f t="shared" si="4"/>
        <v>Clothing</v>
      </c>
      <c r="M1989" s="19" t="str">
        <f t="shared" si="5"/>
        <v>CLOTHING</v>
      </c>
      <c r="N1989" s="28" t="str">
        <f t="shared" si="6"/>
        <v>clothing</v>
      </c>
    </row>
    <row r="1990" ht="15.75" customHeight="1">
      <c r="A1990" s="27" t="s">
        <v>1938</v>
      </c>
      <c r="B1990" s="12">
        <v>45126.0</v>
      </c>
      <c r="C1990" s="13" t="s">
        <v>16</v>
      </c>
      <c r="D1990" s="13" t="s">
        <v>21</v>
      </c>
      <c r="E1990" s="13">
        <v>2114.05</v>
      </c>
      <c r="F1990" s="13">
        <v>25.0</v>
      </c>
      <c r="G1990" s="13">
        <v>9.0</v>
      </c>
      <c r="H1990" s="13">
        <v>304.94</v>
      </c>
      <c r="I1990" s="19" t="str">
        <f t="shared" si="1"/>
        <v>South</v>
      </c>
      <c r="J1990" s="19" t="str">
        <f t="shared" si="2"/>
        <v>SOUTH</v>
      </c>
      <c r="K1990" s="19" t="str">
        <f t="shared" si="3"/>
        <v>south</v>
      </c>
      <c r="L1990" s="19" t="str">
        <f t="shared" si="4"/>
        <v>Sports</v>
      </c>
      <c r="M1990" s="19" t="str">
        <f t="shared" si="5"/>
        <v>SPORTS</v>
      </c>
      <c r="N1990" s="28" t="str">
        <f t="shared" si="6"/>
        <v>sports</v>
      </c>
    </row>
    <row r="1991" ht="15.75" customHeight="1">
      <c r="A1991" s="29" t="s">
        <v>1939</v>
      </c>
      <c r="B1991" s="16">
        <v>44954.0</v>
      </c>
      <c r="C1991" s="17" t="s">
        <v>13</v>
      </c>
      <c r="D1991" s="17" t="s">
        <v>19</v>
      </c>
      <c r="E1991" s="17">
        <v>396.18</v>
      </c>
      <c r="F1991" s="17">
        <v>26.0</v>
      </c>
      <c r="G1991" s="17">
        <v>50.0</v>
      </c>
      <c r="H1991" s="17">
        <v>1788.3</v>
      </c>
      <c r="I1991" s="19" t="str">
        <f t="shared" si="1"/>
        <v>East</v>
      </c>
      <c r="J1991" s="19" t="str">
        <f t="shared" si="2"/>
        <v>EAST</v>
      </c>
      <c r="K1991" s="19" t="str">
        <f t="shared" si="3"/>
        <v>east</v>
      </c>
      <c r="L1991" s="19" t="str">
        <f t="shared" si="4"/>
        <v>Furniture</v>
      </c>
      <c r="M1991" s="19" t="str">
        <f t="shared" si="5"/>
        <v>FURNITURE</v>
      </c>
      <c r="N1991" s="28" t="str">
        <f t="shared" si="6"/>
        <v>furniture</v>
      </c>
    </row>
    <row r="1992" ht="15.75" customHeight="1">
      <c r="A1992" s="27" t="s">
        <v>1940</v>
      </c>
      <c r="B1992" s="12">
        <v>45436.0</v>
      </c>
      <c r="C1992" s="13" t="s">
        <v>16</v>
      </c>
      <c r="D1992" s="13" t="s">
        <v>21</v>
      </c>
      <c r="E1992" s="13">
        <v>2373.13</v>
      </c>
      <c r="F1992" s="13">
        <v>23.0</v>
      </c>
      <c r="G1992" s="13">
        <v>48.0</v>
      </c>
      <c r="H1992" s="13">
        <v>1821.81</v>
      </c>
      <c r="I1992" s="19" t="str">
        <f t="shared" si="1"/>
        <v>South</v>
      </c>
      <c r="J1992" s="19" t="str">
        <f t="shared" si="2"/>
        <v>SOUTH</v>
      </c>
      <c r="K1992" s="19" t="str">
        <f t="shared" si="3"/>
        <v>south</v>
      </c>
      <c r="L1992" s="19" t="str">
        <f t="shared" si="4"/>
        <v>Sports</v>
      </c>
      <c r="M1992" s="19" t="str">
        <f t="shared" si="5"/>
        <v>SPORTS</v>
      </c>
      <c r="N1992" s="28" t="str">
        <f t="shared" si="6"/>
        <v>sports</v>
      </c>
    </row>
    <row r="1993" ht="15.75" customHeight="1">
      <c r="A1993" s="29" t="s">
        <v>1941</v>
      </c>
      <c r="B1993" s="16">
        <v>45455.0</v>
      </c>
      <c r="C1993" s="17" t="s">
        <v>16</v>
      </c>
      <c r="D1993" s="17" t="s">
        <v>10</v>
      </c>
      <c r="E1993" s="17">
        <v>498.58</v>
      </c>
      <c r="F1993" s="17">
        <v>16.0</v>
      </c>
      <c r="G1993" s="17">
        <v>16.0</v>
      </c>
      <c r="H1993" s="17">
        <v>108.17</v>
      </c>
      <c r="I1993" s="19" t="str">
        <f t="shared" si="1"/>
        <v>South</v>
      </c>
      <c r="J1993" s="19" t="str">
        <f t="shared" si="2"/>
        <v>SOUTH</v>
      </c>
      <c r="K1993" s="19" t="str">
        <f t="shared" si="3"/>
        <v>south</v>
      </c>
      <c r="L1993" s="19" t="str">
        <f t="shared" si="4"/>
        <v>Groceries</v>
      </c>
      <c r="M1993" s="19" t="str">
        <f t="shared" si="5"/>
        <v>GROCERIES</v>
      </c>
      <c r="N1993" s="28" t="str">
        <f t="shared" si="6"/>
        <v>groceries</v>
      </c>
    </row>
    <row r="1994" ht="15.75" customHeight="1">
      <c r="A1994" s="27" t="s">
        <v>1942</v>
      </c>
      <c r="B1994" s="12">
        <v>45312.0</v>
      </c>
      <c r="C1994" s="13" t="s">
        <v>13</v>
      </c>
      <c r="D1994" s="13" t="s">
        <v>23</v>
      </c>
      <c r="E1994" s="13">
        <v>2535.42</v>
      </c>
      <c r="F1994" s="13">
        <v>7.0</v>
      </c>
      <c r="G1994" s="13">
        <v>8.0</v>
      </c>
      <c r="H1994" s="13">
        <v>411.11</v>
      </c>
      <c r="I1994" s="19" t="str">
        <f t="shared" si="1"/>
        <v>East</v>
      </c>
      <c r="J1994" s="19" t="str">
        <f t="shared" si="2"/>
        <v>EAST</v>
      </c>
      <c r="K1994" s="19" t="str">
        <f t="shared" si="3"/>
        <v>east</v>
      </c>
      <c r="L1994" s="19" t="str">
        <f t="shared" si="4"/>
        <v>Electronics</v>
      </c>
      <c r="M1994" s="19" t="str">
        <f t="shared" si="5"/>
        <v>ELECTRONICS</v>
      </c>
      <c r="N1994" s="28" t="str">
        <f t="shared" si="6"/>
        <v>electronics</v>
      </c>
    </row>
    <row r="1995" ht="15.75" customHeight="1">
      <c r="A1995" s="29" t="s">
        <v>1943</v>
      </c>
      <c r="B1995" s="16">
        <v>45443.0</v>
      </c>
      <c r="C1995" s="17" t="s">
        <v>12</v>
      </c>
      <c r="D1995" s="17" t="s">
        <v>23</v>
      </c>
      <c r="E1995" s="17">
        <v>555.86</v>
      </c>
      <c r="F1995" s="17">
        <v>6.0</v>
      </c>
      <c r="G1995" s="17">
        <v>17.0</v>
      </c>
      <c r="H1995" s="17">
        <v>244.25</v>
      </c>
      <c r="I1995" s="19" t="str">
        <f t="shared" si="1"/>
        <v>West</v>
      </c>
      <c r="J1995" s="19" t="str">
        <f t="shared" si="2"/>
        <v>WEST</v>
      </c>
      <c r="K1995" s="19" t="str">
        <f t="shared" si="3"/>
        <v>west</v>
      </c>
      <c r="L1995" s="19" t="str">
        <f t="shared" si="4"/>
        <v>Electronics</v>
      </c>
      <c r="M1995" s="19" t="str">
        <f t="shared" si="5"/>
        <v>ELECTRONICS</v>
      </c>
      <c r="N1995" s="28" t="str">
        <f t="shared" si="6"/>
        <v>electronics</v>
      </c>
    </row>
    <row r="1996" ht="15.75" customHeight="1">
      <c r="A1996" s="27" t="s">
        <v>1944</v>
      </c>
      <c r="B1996" s="12">
        <v>45600.0</v>
      </c>
      <c r="C1996" s="13" t="s">
        <v>9</v>
      </c>
      <c r="D1996" s="13" t="s">
        <v>19</v>
      </c>
      <c r="E1996" s="13">
        <v>2674.21</v>
      </c>
      <c r="F1996" s="13">
        <v>19.0</v>
      </c>
      <c r="G1996" s="13">
        <v>32.0</v>
      </c>
      <c r="H1996" s="13">
        <v>1583.94</v>
      </c>
      <c r="I1996" s="19" t="str">
        <f t="shared" si="1"/>
        <v>North</v>
      </c>
      <c r="J1996" s="19" t="str">
        <f t="shared" si="2"/>
        <v>NORTH</v>
      </c>
      <c r="K1996" s="19" t="str">
        <f t="shared" si="3"/>
        <v>north</v>
      </c>
      <c r="L1996" s="19" t="str">
        <f t="shared" si="4"/>
        <v>Furniture</v>
      </c>
      <c r="M1996" s="19" t="str">
        <f t="shared" si="5"/>
        <v>FURNITURE</v>
      </c>
      <c r="N1996" s="28" t="str">
        <f t="shared" si="6"/>
        <v>furniture</v>
      </c>
    </row>
    <row r="1997" ht="15.75" customHeight="1">
      <c r="A1997" s="29" t="s">
        <v>1945</v>
      </c>
      <c r="B1997" s="16">
        <v>45317.0</v>
      </c>
      <c r="C1997" s="17" t="s">
        <v>12</v>
      </c>
      <c r="D1997" s="17" t="s">
        <v>21</v>
      </c>
      <c r="E1997" s="17">
        <v>905.81</v>
      </c>
      <c r="F1997" s="17">
        <v>48.0</v>
      </c>
      <c r="G1997" s="17">
        <v>21.0</v>
      </c>
      <c r="H1997" s="17">
        <v>347.69</v>
      </c>
      <c r="I1997" s="19" t="str">
        <f t="shared" si="1"/>
        <v>West</v>
      </c>
      <c r="J1997" s="19" t="str">
        <f t="shared" si="2"/>
        <v>WEST</v>
      </c>
      <c r="K1997" s="19" t="str">
        <f t="shared" si="3"/>
        <v>west</v>
      </c>
      <c r="L1997" s="19" t="str">
        <f t="shared" si="4"/>
        <v>Sports</v>
      </c>
      <c r="M1997" s="19" t="str">
        <f t="shared" si="5"/>
        <v>SPORTS</v>
      </c>
      <c r="N1997" s="28" t="str">
        <f t="shared" si="6"/>
        <v>sports</v>
      </c>
    </row>
    <row r="1998" ht="15.75" customHeight="1">
      <c r="A1998" s="27" t="s">
        <v>1946</v>
      </c>
      <c r="B1998" s="12">
        <v>45548.0</v>
      </c>
      <c r="C1998" s="13" t="s">
        <v>12</v>
      </c>
      <c r="D1998" s="13" t="s">
        <v>17</v>
      </c>
      <c r="E1998" s="13">
        <v>1081.12</v>
      </c>
      <c r="F1998" s="13">
        <v>31.0</v>
      </c>
      <c r="G1998" s="13">
        <v>48.0</v>
      </c>
      <c r="H1998" s="13">
        <v>403.54</v>
      </c>
      <c r="I1998" s="19" t="str">
        <f t="shared" si="1"/>
        <v>West</v>
      </c>
      <c r="J1998" s="19" t="str">
        <f t="shared" si="2"/>
        <v>WEST</v>
      </c>
      <c r="K1998" s="19" t="str">
        <f t="shared" si="3"/>
        <v>west</v>
      </c>
      <c r="L1998" s="19" t="str">
        <f t="shared" si="4"/>
        <v>Clothing</v>
      </c>
      <c r="M1998" s="19" t="str">
        <f t="shared" si="5"/>
        <v>CLOTHING</v>
      </c>
      <c r="N1998" s="28" t="str">
        <f t="shared" si="6"/>
        <v>clothing</v>
      </c>
    </row>
    <row r="1999" ht="15.75" customHeight="1">
      <c r="A1999" s="29" t="s">
        <v>1947</v>
      </c>
      <c r="B1999" s="16">
        <v>45371.0</v>
      </c>
      <c r="C1999" s="17" t="s">
        <v>16</v>
      </c>
      <c r="D1999" s="17" t="s">
        <v>17</v>
      </c>
      <c r="E1999" s="17">
        <v>1096.99</v>
      </c>
      <c r="F1999" s="17">
        <v>35.0</v>
      </c>
      <c r="G1999" s="17">
        <v>0.0</v>
      </c>
      <c r="H1999" s="17">
        <v>382.22</v>
      </c>
      <c r="I1999" s="19" t="str">
        <f t="shared" si="1"/>
        <v>South</v>
      </c>
      <c r="J1999" s="19" t="str">
        <f t="shared" si="2"/>
        <v>SOUTH</v>
      </c>
      <c r="K1999" s="19" t="str">
        <f t="shared" si="3"/>
        <v>south</v>
      </c>
      <c r="L1999" s="19" t="str">
        <f t="shared" si="4"/>
        <v>Clothing</v>
      </c>
      <c r="M1999" s="19" t="str">
        <f t="shared" si="5"/>
        <v>CLOTHING</v>
      </c>
      <c r="N1999" s="28" t="str">
        <f t="shared" si="6"/>
        <v>clothing</v>
      </c>
    </row>
    <row r="2000" ht="15.75" customHeight="1">
      <c r="A2000" s="27">
        <v>4.7109793E7</v>
      </c>
      <c r="B2000" s="12">
        <v>45465.0</v>
      </c>
      <c r="C2000" s="13" t="s">
        <v>13</v>
      </c>
      <c r="D2000" s="13" t="s">
        <v>21</v>
      </c>
      <c r="E2000" s="13">
        <v>3247.51</v>
      </c>
      <c r="F2000" s="13">
        <v>47.0</v>
      </c>
      <c r="G2000" s="13">
        <v>20.0</v>
      </c>
      <c r="H2000" s="13">
        <v>1539.73</v>
      </c>
      <c r="I2000" s="19" t="str">
        <f t="shared" si="1"/>
        <v>East</v>
      </c>
      <c r="J2000" s="19" t="str">
        <f t="shared" si="2"/>
        <v>EAST</v>
      </c>
      <c r="K2000" s="19" t="str">
        <f t="shared" si="3"/>
        <v>east</v>
      </c>
      <c r="L2000" s="19" t="str">
        <f t="shared" si="4"/>
        <v>Sports</v>
      </c>
      <c r="M2000" s="19" t="str">
        <f t="shared" si="5"/>
        <v>SPORTS</v>
      </c>
      <c r="N2000" s="28" t="str">
        <f t="shared" si="6"/>
        <v>sports</v>
      </c>
    </row>
    <row r="2001" ht="15.75" customHeight="1">
      <c r="A2001" s="29" t="s">
        <v>1948</v>
      </c>
      <c r="B2001" s="16">
        <v>44966.0</v>
      </c>
      <c r="C2001" s="17" t="s">
        <v>16</v>
      </c>
      <c r="D2001" s="17" t="s">
        <v>23</v>
      </c>
      <c r="E2001" s="17">
        <v>4856.71</v>
      </c>
      <c r="F2001" s="17">
        <v>3.0</v>
      </c>
      <c r="G2001" s="17">
        <v>46.0</v>
      </c>
      <c r="H2001" s="17">
        <v>1262.97</v>
      </c>
      <c r="I2001" s="19" t="str">
        <f t="shared" si="1"/>
        <v>South</v>
      </c>
      <c r="J2001" s="19" t="str">
        <f t="shared" si="2"/>
        <v>SOUTH</v>
      </c>
      <c r="K2001" s="19" t="str">
        <f t="shared" si="3"/>
        <v>south</v>
      </c>
      <c r="L2001" s="19" t="str">
        <f t="shared" si="4"/>
        <v>Electronics</v>
      </c>
      <c r="M2001" s="19" t="str">
        <f t="shared" si="5"/>
        <v>ELECTRONICS</v>
      </c>
      <c r="N2001" s="28" t="str">
        <f t="shared" si="6"/>
        <v>electronics</v>
      </c>
    </row>
    <row r="2002" ht="15.75" customHeight="1">
      <c r="A2002" s="27" t="s">
        <v>1949</v>
      </c>
      <c r="B2002" s="12">
        <v>45074.0</v>
      </c>
      <c r="C2002" s="13" t="s">
        <v>13</v>
      </c>
      <c r="D2002" s="13" t="s">
        <v>19</v>
      </c>
      <c r="E2002" s="13">
        <v>2692.54</v>
      </c>
      <c r="F2002" s="13">
        <v>43.0</v>
      </c>
      <c r="G2002" s="13">
        <v>36.0</v>
      </c>
      <c r="H2002" s="13">
        <v>1706.02</v>
      </c>
      <c r="I2002" s="19" t="str">
        <f t="shared" si="1"/>
        <v>East</v>
      </c>
      <c r="J2002" s="19" t="str">
        <f t="shared" si="2"/>
        <v>EAST</v>
      </c>
      <c r="K2002" s="19" t="str">
        <f t="shared" si="3"/>
        <v>east</v>
      </c>
      <c r="L2002" s="19" t="str">
        <f t="shared" si="4"/>
        <v>Furniture</v>
      </c>
      <c r="M2002" s="19" t="str">
        <f t="shared" si="5"/>
        <v>FURNITURE</v>
      </c>
      <c r="N2002" s="28" t="str">
        <f t="shared" si="6"/>
        <v>furniture</v>
      </c>
    </row>
    <row r="2003" ht="15.75" customHeight="1">
      <c r="A2003" s="29" t="s">
        <v>1950</v>
      </c>
      <c r="B2003" s="16">
        <v>45606.0</v>
      </c>
      <c r="C2003" s="17" t="s">
        <v>9</v>
      </c>
      <c r="D2003" s="17" t="s">
        <v>17</v>
      </c>
      <c r="E2003" s="17">
        <v>2469.73</v>
      </c>
      <c r="F2003" s="17">
        <v>7.0</v>
      </c>
      <c r="G2003" s="17">
        <v>20.0</v>
      </c>
      <c r="H2003" s="17">
        <v>859.37</v>
      </c>
      <c r="I2003" s="19" t="str">
        <f t="shared" si="1"/>
        <v>North</v>
      </c>
      <c r="J2003" s="19" t="str">
        <f t="shared" si="2"/>
        <v>NORTH</v>
      </c>
      <c r="K2003" s="19" t="str">
        <f t="shared" si="3"/>
        <v>north</v>
      </c>
      <c r="L2003" s="19" t="str">
        <f t="shared" si="4"/>
        <v>Clothing</v>
      </c>
      <c r="M2003" s="19" t="str">
        <f t="shared" si="5"/>
        <v>CLOTHING</v>
      </c>
      <c r="N2003" s="28" t="str">
        <f t="shared" si="6"/>
        <v>clothing</v>
      </c>
    </row>
    <row r="2004" ht="15.75" customHeight="1">
      <c r="A2004" s="27" t="s">
        <v>1951</v>
      </c>
      <c r="B2004" s="12">
        <v>45196.0</v>
      </c>
      <c r="C2004" s="13" t="s">
        <v>16</v>
      </c>
      <c r="D2004" s="13" t="s">
        <v>19</v>
      </c>
      <c r="E2004" s="13">
        <v>2850.2</v>
      </c>
      <c r="F2004" s="13">
        <v>13.0</v>
      </c>
      <c r="G2004" s="13">
        <v>33.0</v>
      </c>
      <c r="H2004" s="13">
        <v>1360.47</v>
      </c>
      <c r="I2004" s="19" t="str">
        <f t="shared" si="1"/>
        <v>South</v>
      </c>
      <c r="J2004" s="19" t="str">
        <f t="shared" si="2"/>
        <v>SOUTH</v>
      </c>
      <c r="K2004" s="19" t="str">
        <f t="shared" si="3"/>
        <v>south</v>
      </c>
      <c r="L2004" s="19" t="str">
        <f t="shared" si="4"/>
        <v>Furniture</v>
      </c>
      <c r="M2004" s="19" t="str">
        <f t="shared" si="5"/>
        <v>FURNITURE</v>
      </c>
      <c r="N2004" s="28" t="str">
        <f t="shared" si="6"/>
        <v>furniture</v>
      </c>
    </row>
    <row r="2005" ht="15.75" customHeight="1">
      <c r="A2005" s="29" t="s">
        <v>1952</v>
      </c>
      <c r="B2005" s="16">
        <v>45278.0</v>
      </c>
      <c r="C2005" s="17" t="s">
        <v>13</v>
      </c>
      <c r="D2005" s="17" t="s">
        <v>21</v>
      </c>
      <c r="E2005" s="17">
        <v>3775.42</v>
      </c>
      <c r="F2005" s="17">
        <v>38.0</v>
      </c>
      <c r="G2005" s="17">
        <v>10.0</v>
      </c>
      <c r="H2005" s="17">
        <v>989.11</v>
      </c>
      <c r="I2005" s="19" t="str">
        <f t="shared" si="1"/>
        <v>East</v>
      </c>
      <c r="J2005" s="19" t="str">
        <f t="shared" si="2"/>
        <v>EAST</v>
      </c>
      <c r="K2005" s="19" t="str">
        <f t="shared" si="3"/>
        <v>east</v>
      </c>
      <c r="L2005" s="19" t="str">
        <f t="shared" si="4"/>
        <v>Sports</v>
      </c>
      <c r="M2005" s="19" t="str">
        <f t="shared" si="5"/>
        <v>SPORTS</v>
      </c>
      <c r="N2005" s="28" t="str">
        <f t="shared" si="6"/>
        <v>sports</v>
      </c>
    </row>
    <row r="2006" ht="15.75" customHeight="1">
      <c r="A2006" s="27" t="s">
        <v>1953</v>
      </c>
      <c r="B2006" s="12">
        <v>45378.0</v>
      </c>
      <c r="C2006" s="13" t="s">
        <v>16</v>
      </c>
      <c r="D2006" s="13" t="s">
        <v>17</v>
      </c>
      <c r="E2006" s="13">
        <v>605.65</v>
      </c>
      <c r="F2006" s="13">
        <v>47.0</v>
      </c>
      <c r="G2006" s="13">
        <v>4.0</v>
      </c>
      <c r="H2006" s="13">
        <v>1402.89</v>
      </c>
      <c r="I2006" s="19" t="str">
        <f t="shared" si="1"/>
        <v>South</v>
      </c>
      <c r="J2006" s="19" t="str">
        <f t="shared" si="2"/>
        <v>SOUTH</v>
      </c>
      <c r="K2006" s="19" t="str">
        <f t="shared" si="3"/>
        <v>south</v>
      </c>
      <c r="L2006" s="19" t="str">
        <f t="shared" si="4"/>
        <v>Clothing</v>
      </c>
      <c r="M2006" s="19" t="str">
        <f t="shared" si="5"/>
        <v>CLOTHING</v>
      </c>
      <c r="N2006" s="28" t="str">
        <f t="shared" si="6"/>
        <v>clothing</v>
      </c>
    </row>
    <row r="2007" ht="15.75" customHeight="1">
      <c r="A2007" s="29" t="s">
        <v>1954</v>
      </c>
      <c r="B2007" s="16">
        <v>44963.0</v>
      </c>
      <c r="C2007" s="17" t="s">
        <v>16</v>
      </c>
      <c r="D2007" s="17" t="s">
        <v>19</v>
      </c>
      <c r="E2007" s="17">
        <v>3775.72</v>
      </c>
      <c r="F2007" s="17">
        <v>41.0</v>
      </c>
      <c r="G2007" s="17">
        <v>40.0</v>
      </c>
      <c r="H2007" s="17">
        <v>1775.42</v>
      </c>
      <c r="I2007" s="19" t="str">
        <f t="shared" si="1"/>
        <v>South</v>
      </c>
      <c r="J2007" s="19" t="str">
        <f t="shared" si="2"/>
        <v>SOUTH</v>
      </c>
      <c r="K2007" s="19" t="str">
        <f t="shared" si="3"/>
        <v>south</v>
      </c>
      <c r="L2007" s="19" t="str">
        <f t="shared" si="4"/>
        <v>Furniture</v>
      </c>
      <c r="M2007" s="19" t="str">
        <f t="shared" si="5"/>
        <v>FURNITURE</v>
      </c>
      <c r="N2007" s="28" t="str">
        <f t="shared" si="6"/>
        <v>furniture</v>
      </c>
    </row>
    <row r="2008" ht="15.75" customHeight="1">
      <c r="A2008" s="27" t="s">
        <v>1955</v>
      </c>
      <c r="B2008" s="12">
        <v>45255.0</v>
      </c>
      <c r="C2008" s="13" t="s">
        <v>9</v>
      </c>
      <c r="D2008" s="13" t="s">
        <v>21</v>
      </c>
      <c r="E2008" s="13">
        <v>1998.91</v>
      </c>
      <c r="F2008" s="13">
        <v>45.0</v>
      </c>
      <c r="G2008" s="13">
        <v>23.0</v>
      </c>
      <c r="H2008" s="13">
        <v>349.37</v>
      </c>
      <c r="I2008" s="19" t="str">
        <f t="shared" si="1"/>
        <v>North</v>
      </c>
      <c r="J2008" s="19" t="str">
        <f t="shared" si="2"/>
        <v>NORTH</v>
      </c>
      <c r="K2008" s="19" t="str">
        <f t="shared" si="3"/>
        <v>north</v>
      </c>
      <c r="L2008" s="19" t="str">
        <f t="shared" si="4"/>
        <v>Sports</v>
      </c>
      <c r="M2008" s="19" t="str">
        <f t="shared" si="5"/>
        <v>SPORTS</v>
      </c>
      <c r="N2008" s="28" t="str">
        <f t="shared" si="6"/>
        <v>sports</v>
      </c>
    </row>
    <row r="2009" ht="15.75" customHeight="1">
      <c r="A2009" s="29" t="s">
        <v>1956</v>
      </c>
      <c r="B2009" s="16">
        <v>45092.0</v>
      </c>
      <c r="C2009" s="17" t="s">
        <v>13</v>
      </c>
      <c r="D2009" s="17" t="s">
        <v>21</v>
      </c>
      <c r="E2009" s="17">
        <v>3165.64</v>
      </c>
      <c r="F2009" s="17">
        <v>12.0</v>
      </c>
      <c r="G2009" s="17">
        <v>4.0</v>
      </c>
      <c r="H2009" s="17">
        <v>1614.46</v>
      </c>
      <c r="I2009" s="19" t="str">
        <f t="shared" si="1"/>
        <v>East</v>
      </c>
      <c r="J2009" s="19" t="str">
        <f t="shared" si="2"/>
        <v>EAST</v>
      </c>
      <c r="K2009" s="19" t="str">
        <f t="shared" si="3"/>
        <v>east</v>
      </c>
      <c r="L2009" s="19" t="str">
        <f t="shared" si="4"/>
        <v>Sports</v>
      </c>
      <c r="M2009" s="19" t="str">
        <f t="shared" si="5"/>
        <v>SPORTS</v>
      </c>
      <c r="N2009" s="28" t="str">
        <f t="shared" si="6"/>
        <v>sports</v>
      </c>
    </row>
    <row r="2010" ht="15.75" customHeight="1">
      <c r="A2010" s="27" t="s">
        <v>1957</v>
      </c>
      <c r="B2010" s="12">
        <v>45509.0</v>
      </c>
      <c r="C2010" s="13" t="s">
        <v>12</v>
      </c>
      <c r="D2010" s="13" t="s">
        <v>23</v>
      </c>
      <c r="E2010" s="13">
        <v>4481.27</v>
      </c>
      <c r="F2010" s="13">
        <v>30.0</v>
      </c>
      <c r="G2010" s="13">
        <v>46.0</v>
      </c>
      <c r="H2010" s="13">
        <v>1681.17</v>
      </c>
      <c r="I2010" s="19" t="str">
        <f t="shared" si="1"/>
        <v>West</v>
      </c>
      <c r="J2010" s="19" t="str">
        <f t="shared" si="2"/>
        <v>WEST</v>
      </c>
      <c r="K2010" s="19" t="str">
        <f t="shared" si="3"/>
        <v>west</v>
      </c>
      <c r="L2010" s="19" t="str">
        <f t="shared" si="4"/>
        <v>Electronics</v>
      </c>
      <c r="M2010" s="19" t="str">
        <f t="shared" si="5"/>
        <v>ELECTRONICS</v>
      </c>
      <c r="N2010" s="28" t="str">
        <f t="shared" si="6"/>
        <v>electronics</v>
      </c>
    </row>
    <row r="2011" ht="15.75" customHeight="1">
      <c r="A2011" s="29" t="s">
        <v>1958</v>
      </c>
      <c r="B2011" s="16">
        <v>45348.0</v>
      </c>
      <c r="C2011" s="17" t="s">
        <v>12</v>
      </c>
      <c r="D2011" s="17" t="s">
        <v>23</v>
      </c>
      <c r="E2011" s="17">
        <v>3463.75</v>
      </c>
      <c r="F2011" s="17">
        <v>22.0</v>
      </c>
      <c r="G2011" s="17">
        <v>27.0</v>
      </c>
      <c r="H2011" s="17">
        <v>1093.07</v>
      </c>
      <c r="I2011" s="19" t="str">
        <f t="shared" si="1"/>
        <v>West</v>
      </c>
      <c r="J2011" s="19" t="str">
        <f t="shared" si="2"/>
        <v>WEST</v>
      </c>
      <c r="K2011" s="19" t="str">
        <f t="shared" si="3"/>
        <v>west</v>
      </c>
      <c r="L2011" s="19" t="str">
        <f t="shared" si="4"/>
        <v>Electronics</v>
      </c>
      <c r="M2011" s="19" t="str">
        <f t="shared" si="5"/>
        <v>ELECTRONICS</v>
      </c>
      <c r="N2011" s="28" t="str">
        <f t="shared" si="6"/>
        <v>electronics</v>
      </c>
    </row>
    <row r="2012" ht="15.75" customHeight="1">
      <c r="A2012" s="27" t="s">
        <v>1959</v>
      </c>
      <c r="B2012" s="12">
        <v>44886.0</v>
      </c>
      <c r="C2012" s="13" t="s">
        <v>12</v>
      </c>
      <c r="D2012" s="13" t="s">
        <v>19</v>
      </c>
      <c r="E2012" s="13">
        <v>1051.3</v>
      </c>
      <c r="F2012" s="13">
        <v>37.0</v>
      </c>
      <c r="G2012" s="13">
        <v>29.0</v>
      </c>
      <c r="H2012" s="13">
        <v>1666.51</v>
      </c>
      <c r="I2012" s="19" t="str">
        <f t="shared" si="1"/>
        <v>West</v>
      </c>
      <c r="J2012" s="19" t="str">
        <f t="shared" si="2"/>
        <v>WEST</v>
      </c>
      <c r="K2012" s="19" t="str">
        <f t="shared" si="3"/>
        <v>west</v>
      </c>
      <c r="L2012" s="19" t="str">
        <f t="shared" si="4"/>
        <v>Furniture</v>
      </c>
      <c r="M2012" s="19" t="str">
        <f t="shared" si="5"/>
        <v>FURNITURE</v>
      </c>
      <c r="N2012" s="28" t="str">
        <f t="shared" si="6"/>
        <v>furniture</v>
      </c>
    </row>
    <row r="2013" ht="15.75" customHeight="1">
      <c r="A2013" s="29" t="s">
        <v>1960</v>
      </c>
      <c r="B2013" s="16">
        <v>45380.0</v>
      </c>
      <c r="C2013" s="17" t="s">
        <v>13</v>
      </c>
      <c r="D2013" s="17" t="s">
        <v>23</v>
      </c>
      <c r="E2013" s="17">
        <v>1537.55</v>
      </c>
      <c r="F2013" s="17">
        <v>6.0</v>
      </c>
      <c r="G2013" s="17">
        <v>35.0</v>
      </c>
      <c r="H2013" s="17">
        <v>671.46</v>
      </c>
      <c r="I2013" s="19" t="str">
        <f t="shared" si="1"/>
        <v>East</v>
      </c>
      <c r="J2013" s="19" t="str">
        <f t="shared" si="2"/>
        <v>EAST</v>
      </c>
      <c r="K2013" s="19" t="str">
        <f t="shared" si="3"/>
        <v>east</v>
      </c>
      <c r="L2013" s="19" t="str">
        <f t="shared" si="4"/>
        <v>Electronics</v>
      </c>
      <c r="M2013" s="19" t="str">
        <f t="shared" si="5"/>
        <v>ELECTRONICS</v>
      </c>
      <c r="N2013" s="28" t="str">
        <f t="shared" si="6"/>
        <v>electronics</v>
      </c>
    </row>
    <row r="2014" ht="15.75" customHeight="1">
      <c r="A2014" s="27" t="s">
        <v>1961</v>
      </c>
      <c r="B2014" s="12">
        <v>45248.0</v>
      </c>
      <c r="C2014" s="13" t="s">
        <v>13</v>
      </c>
      <c r="D2014" s="13" t="s">
        <v>23</v>
      </c>
      <c r="E2014" s="13">
        <v>409.75</v>
      </c>
      <c r="F2014" s="13">
        <v>43.0</v>
      </c>
      <c r="G2014" s="13">
        <v>7.0</v>
      </c>
      <c r="H2014" s="13">
        <v>541.2</v>
      </c>
      <c r="I2014" s="19" t="str">
        <f t="shared" si="1"/>
        <v>East</v>
      </c>
      <c r="J2014" s="19" t="str">
        <f t="shared" si="2"/>
        <v>EAST</v>
      </c>
      <c r="K2014" s="19" t="str">
        <f t="shared" si="3"/>
        <v>east</v>
      </c>
      <c r="L2014" s="19" t="str">
        <f t="shared" si="4"/>
        <v>Electronics</v>
      </c>
      <c r="M2014" s="19" t="str">
        <f t="shared" si="5"/>
        <v>ELECTRONICS</v>
      </c>
      <c r="N2014" s="28" t="str">
        <f t="shared" si="6"/>
        <v>electronics</v>
      </c>
    </row>
    <row r="2015" ht="15.75" customHeight="1">
      <c r="A2015" s="29" t="s">
        <v>1962</v>
      </c>
      <c r="B2015" s="16">
        <v>45282.0</v>
      </c>
      <c r="C2015" s="17" t="s">
        <v>9</v>
      </c>
      <c r="D2015" s="17" t="s">
        <v>19</v>
      </c>
      <c r="E2015" s="17">
        <v>3421.35</v>
      </c>
      <c r="F2015" s="17">
        <v>10.0</v>
      </c>
      <c r="G2015" s="17">
        <v>32.0</v>
      </c>
      <c r="H2015" s="17">
        <v>1185.59</v>
      </c>
      <c r="I2015" s="19" t="str">
        <f t="shared" si="1"/>
        <v>North</v>
      </c>
      <c r="J2015" s="19" t="str">
        <f t="shared" si="2"/>
        <v>NORTH</v>
      </c>
      <c r="K2015" s="19" t="str">
        <f t="shared" si="3"/>
        <v>north</v>
      </c>
      <c r="L2015" s="19" t="str">
        <f t="shared" si="4"/>
        <v>Furniture</v>
      </c>
      <c r="M2015" s="19" t="str">
        <f t="shared" si="5"/>
        <v>FURNITURE</v>
      </c>
      <c r="N2015" s="28" t="str">
        <f t="shared" si="6"/>
        <v>furniture</v>
      </c>
    </row>
    <row r="2016" ht="15.75" customHeight="1">
      <c r="A2016" s="27" t="s">
        <v>1963</v>
      </c>
      <c r="B2016" s="12">
        <v>44967.0</v>
      </c>
      <c r="C2016" s="13" t="s">
        <v>12</v>
      </c>
      <c r="D2016" s="13" t="s">
        <v>19</v>
      </c>
      <c r="E2016" s="13">
        <v>546.59</v>
      </c>
      <c r="F2016" s="13">
        <v>21.0</v>
      </c>
      <c r="G2016" s="13">
        <v>0.0</v>
      </c>
      <c r="H2016" s="13">
        <v>1304.89</v>
      </c>
      <c r="I2016" s="19" t="str">
        <f t="shared" si="1"/>
        <v>West</v>
      </c>
      <c r="J2016" s="19" t="str">
        <f t="shared" si="2"/>
        <v>WEST</v>
      </c>
      <c r="K2016" s="19" t="str">
        <f t="shared" si="3"/>
        <v>west</v>
      </c>
      <c r="L2016" s="19" t="str">
        <f t="shared" si="4"/>
        <v>Furniture</v>
      </c>
      <c r="M2016" s="19" t="str">
        <f t="shared" si="5"/>
        <v>FURNITURE</v>
      </c>
      <c r="N2016" s="28" t="str">
        <f t="shared" si="6"/>
        <v>furniture</v>
      </c>
    </row>
    <row r="2017" ht="15.75" customHeight="1">
      <c r="A2017" s="29" t="s">
        <v>1964</v>
      </c>
      <c r="B2017" s="16">
        <v>44915.0</v>
      </c>
      <c r="C2017" s="17" t="s">
        <v>13</v>
      </c>
      <c r="D2017" s="17" t="s">
        <v>10</v>
      </c>
      <c r="E2017" s="17">
        <v>1382.44</v>
      </c>
      <c r="F2017" s="17">
        <v>44.0</v>
      </c>
      <c r="G2017" s="17">
        <v>15.0</v>
      </c>
      <c r="H2017" s="17">
        <v>867.34</v>
      </c>
      <c r="I2017" s="19" t="str">
        <f t="shared" si="1"/>
        <v>East</v>
      </c>
      <c r="J2017" s="19" t="str">
        <f t="shared" si="2"/>
        <v>EAST</v>
      </c>
      <c r="K2017" s="19" t="str">
        <f t="shared" si="3"/>
        <v>east</v>
      </c>
      <c r="L2017" s="19" t="str">
        <f t="shared" si="4"/>
        <v>Groceries</v>
      </c>
      <c r="M2017" s="19" t="str">
        <f t="shared" si="5"/>
        <v>GROCERIES</v>
      </c>
      <c r="N2017" s="28" t="str">
        <f t="shared" si="6"/>
        <v>groceries</v>
      </c>
    </row>
    <row r="2018" ht="15.75" customHeight="1">
      <c r="A2018" s="27" t="s">
        <v>1965</v>
      </c>
      <c r="B2018" s="12">
        <v>45579.0</v>
      </c>
      <c r="C2018" s="13" t="s">
        <v>9</v>
      </c>
      <c r="D2018" s="13" t="s">
        <v>17</v>
      </c>
      <c r="E2018" s="13">
        <v>3855.38</v>
      </c>
      <c r="F2018" s="13">
        <v>46.0</v>
      </c>
      <c r="G2018" s="13">
        <v>46.0</v>
      </c>
      <c r="H2018" s="13">
        <v>538.61</v>
      </c>
      <c r="I2018" s="19" t="str">
        <f t="shared" si="1"/>
        <v>North</v>
      </c>
      <c r="J2018" s="19" t="str">
        <f t="shared" si="2"/>
        <v>NORTH</v>
      </c>
      <c r="K2018" s="19" t="str">
        <f t="shared" si="3"/>
        <v>north</v>
      </c>
      <c r="L2018" s="19" t="str">
        <f t="shared" si="4"/>
        <v>Clothing</v>
      </c>
      <c r="M2018" s="19" t="str">
        <f t="shared" si="5"/>
        <v>CLOTHING</v>
      </c>
      <c r="N2018" s="28" t="str">
        <f t="shared" si="6"/>
        <v>clothing</v>
      </c>
    </row>
    <row r="2019" ht="15.75" customHeight="1">
      <c r="A2019" s="29" t="s">
        <v>1966</v>
      </c>
      <c r="B2019" s="16">
        <v>45509.0</v>
      </c>
      <c r="C2019" s="17" t="s">
        <v>16</v>
      </c>
      <c r="D2019" s="17" t="s">
        <v>10</v>
      </c>
      <c r="E2019" s="17">
        <v>3126.46</v>
      </c>
      <c r="F2019" s="17">
        <v>35.0</v>
      </c>
      <c r="G2019" s="17">
        <v>43.0</v>
      </c>
      <c r="H2019" s="17">
        <v>1528.43</v>
      </c>
      <c r="I2019" s="19" t="str">
        <f t="shared" si="1"/>
        <v>South</v>
      </c>
      <c r="J2019" s="19" t="str">
        <f t="shared" si="2"/>
        <v>SOUTH</v>
      </c>
      <c r="K2019" s="19" t="str">
        <f t="shared" si="3"/>
        <v>south</v>
      </c>
      <c r="L2019" s="19" t="str">
        <f t="shared" si="4"/>
        <v>Groceries</v>
      </c>
      <c r="M2019" s="19" t="str">
        <f t="shared" si="5"/>
        <v>GROCERIES</v>
      </c>
      <c r="N2019" s="28" t="str">
        <f t="shared" si="6"/>
        <v>groceries</v>
      </c>
    </row>
    <row r="2020" ht="15.75" customHeight="1">
      <c r="A2020" s="27" t="s">
        <v>1967</v>
      </c>
      <c r="B2020" s="12">
        <v>45040.0</v>
      </c>
      <c r="C2020" s="13" t="s">
        <v>16</v>
      </c>
      <c r="D2020" s="13" t="s">
        <v>19</v>
      </c>
      <c r="E2020" s="13">
        <v>2789.19</v>
      </c>
      <c r="F2020" s="13">
        <v>47.0</v>
      </c>
      <c r="G2020" s="13">
        <v>17.0</v>
      </c>
      <c r="H2020" s="13">
        <v>497.24</v>
      </c>
      <c r="I2020" s="19" t="str">
        <f t="shared" si="1"/>
        <v>South</v>
      </c>
      <c r="J2020" s="19" t="str">
        <f t="shared" si="2"/>
        <v>SOUTH</v>
      </c>
      <c r="K2020" s="19" t="str">
        <f t="shared" si="3"/>
        <v>south</v>
      </c>
      <c r="L2020" s="19" t="str">
        <f t="shared" si="4"/>
        <v>Furniture</v>
      </c>
      <c r="M2020" s="19" t="str">
        <f t="shared" si="5"/>
        <v>FURNITURE</v>
      </c>
      <c r="N2020" s="28" t="str">
        <f t="shared" si="6"/>
        <v>furniture</v>
      </c>
    </row>
    <row r="2021" ht="15.75" customHeight="1">
      <c r="A2021" s="29" t="s">
        <v>1968</v>
      </c>
      <c r="B2021" s="16">
        <v>45580.0</v>
      </c>
      <c r="C2021" s="17" t="s">
        <v>9</v>
      </c>
      <c r="D2021" s="17" t="s">
        <v>17</v>
      </c>
      <c r="E2021" s="17">
        <v>1382.02</v>
      </c>
      <c r="F2021" s="17">
        <v>48.0</v>
      </c>
      <c r="G2021" s="17">
        <v>23.0</v>
      </c>
      <c r="H2021" s="17">
        <v>83.28</v>
      </c>
      <c r="I2021" s="19" t="str">
        <f t="shared" si="1"/>
        <v>North</v>
      </c>
      <c r="J2021" s="19" t="str">
        <f t="shared" si="2"/>
        <v>NORTH</v>
      </c>
      <c r="K2021" s="19" t="str">
        <f t="shared" si="3"/>
        <v>north</v>
      </c>
      <c r="L2021" s="19" t="str">
        <f t="shared" si="4"/>
        <v>Clothing</v>
      </c>
      <c r="M2021" s="19" t="str">
        <f t="shared" si="5"/>
        <v>CLOTHING</v>
      </c>
      <c r="N2021" s="28" t="str">
        <f t="shared" si="6"/>
        <v>clothing</v>
      </c>
    </row>
    <row r="2022" ht="15.75" customHeight="1">
      <c r="A2022" s="27" t="s">
        <v>1969</v>
      </c>
      <c r="B2022" s="12">
        <v>45329.0</v>
      </c>
      <c r="C2022" s="13" t="s">
        <v>12</v>
      </c>
      <c r="D2022" s="13" t="s">
        <v>23</v>
      </c>
      <c r="E2022" s="13">
        <v>4335.88</v>
      </c>
      <c r="F2022" s="13">
        <v>17.0</v>
      </c>
      <c r="G2022" s="13">
        <v>26.0</v>
      </c>
      <c r="H2022" s="13">
        <v>36.35</v>
      </c>
      <c r="I2022" s="19" t="str">
        <f t="shared" si="1"/>
        <v>West</v>
      </c>
      <c r="J2022" s="19" t="str">
        <f t="shared" si="2"/>
        <v>WEST</v>
      </c>
      <c r="K2022" s="19" t="str">
        <f t="shared" si="3"/>
        <v>west</v>
      </c>
      <c r="L2022" s="19" t="str">
        <f t="shared" si="4"/>
        <v>Electronics</v>
      </c>
      <c r="M2022" s="19" t="str">
        <f t="shared" si="5"/>
        <v>ELECTRONICS</v>
      </c>
      <c r="N2022" s="28" t="str">
        <f t="shared" si="6"/>
        <v>electronics</v>
      </c>
    </row>
    <row r="2023" ht="15.75" customHeight="1">
      <c r="A2023" s="29" t="s">
        <v>1970</v>
      </c>
      <c r="B2023" s="16">
        <v>45244.0</v>
      </c>
      <c r="C2023" s="17" t="s">
        <v>13</v>
      </c>
      <c r="D2023" s="17" t="s">
        <v>19</v>
      </c>
      <c r="E2023" s="17">
        <v>4428.0</v>
      </c>
      <c r="F2023" s="17">
        <v>6.0</v>
      </c>
      <c r="G2023" s="17">
        <v>32.0</v>
      </c>
      <c r="H2023" s="17">
        <v>308.9</v>
      </c>
      <c r="I2023" s="19" t="str">
        <f t="shared" si="1"/>
        <v>East</v>
      </c>
      <c r="J2023" s="19" t="str">
        <f t="shared" si="2"/>
        <v>EAST</v>
      </c>
      <c r="K2023" s="19" t="str">
        <f t="shared" si="3"/>
        <v>east</v>
      </c>
      <c r="L2023" s="19" t="str">
        <f t="shared" si="4"/>
        <v>Furniture</v>
      </c>
      <c r="M2023" s="19" t="str">
        <f t="shared" si="5"/>
        <v>FURNITURE</v>
      </c>
      <c r="N2023" s="28" t="str">
        <f t="shared" si="6"/>
        <v>furniture</v>
      </c>
    </row>
    <row r="2024" ht="15.75" customHeight="1">
      <c r="A2024" s="27" t="s">
        <v>1971</v>
      </c>
      <c r="B2024" s="12">
        <v>45054.0</v>
      </c>
      <c r="C2024" s="13" t="s">
        <v>13</v>
      </c>
      <c r="D2024" s="13" t="s">
        <v>10</v>
      </c>
      <c r="E2024" s="13">
        <v>3359.75</v>
      </c>
      <c r="F2024" s="13">
        <v>36.0</v>
      </c>
      <c r="G2024" s="13">
        <v>9.0</v>
      </c>
      <c r="H2024" s="13">
        <v>1079.6</v>
      </c>
      <c r="I2024" s="19" t="str">
        <f t="shared" si="1"/>
        <v>East</v>
      </c>
      <c r="J2024" s="19" t="str">
        <f t="shared" si="2"/>
        <v>EAST</v>
      </c>
      <c r="K2024" s="19" t="str">
        <f t="shared" si="3"/>
        <v>east</v>
      </c>
      <c r="L2024" s="19" t="str">
        <f t="shared" si="4"/>
        <v>Groceries</v>
      </c>
      <c r="M2024" s="19" t="str">
        <f t="shared" si="5"/>
        <v>GROCERIES</v>
      </c>
      <c r="N2024" s="28" t="str">
        <f t="shared" si="6"/>
        <v>groceries</v>
      </c>
    </row>
    <row r="2025" ht="15.75" customHeight="1">
      <c r="A2025" s="29" t="s">
        <v>1972</v>
      </c>
      <c r="B2025" s="16">
        <v>45215.0</v>
      </c>
      <c r="C2025" s="17" t="s">
        <v>9</v>
      </c>
      <c r="D2025" s="17" t="s">
        <v>21</v>
      </c>
      <c r="E2025" s="17">
        <v>2297.49</v>
      </c>
      <c r="F2025" s="17">
        <v>38.0</v>
      </c>
      <c r="G2025" s="17">
        <v>30.0</v>
      </c>
      <c r="H2025" s="17">
        <v>1936.18</v>
      </c>
      <c r="I2025" s="19" t="str">
        <f t="shared" si="1"/>
        <v>North</v>
      </c>
      <c r="J2025" s="19" t="str">
        <f t="shared" si="2"/>
        <v>NORTH</v>
      </c>
      <c r="K2025" s="19" t="str">
        <f t="shared" si="3"/>
        <v>north</v>
      </c>
      <c r="L2025" s="19" t="str">
        <f t="shared" si="4"/>
        <v>Sports</v>
      </c>
      <c r="M2025" s="19" t="str">
        <f t="shared" si="5"/>
        <v>SPORTS</v>
      </c>
      <c r="N2025" s="28" t="str">
        <f t="shared" si="6"/>
        <v>sports</v>
      </c>
    </row>
    <row r="2026" ht="15.75" customHeight="1">
      <c r="A2026" s="27" t="s">
        <v>1973</v>
      </c>
      <c r="B2026" s="12">
        <v>45236.0</v>
      </c>
      <c r="C2026" s="13" t="s">
        <v>13</v>
      </c>
      <c r="D2026" s="13" t="s">
        <v>21</v>
      </c>
      <c r="E2026" s="13">
        <v>3308.75</v>
      </c>
      <c r="F2026" s="13">
        <v>3.0</v>
      </c>
      <c r="G2026" s="13">
        <v>15.0</v>
      </c>
      <c r="H2026" s="13">
        <v>932.4</v>
      </c>
      <c r="I2026" s="19" t="str">
        <f t="shared" si="1"/>
        <v>East</v>
      </c>
      <c r="J2026" s="19" t="str">
        <f t="shared" si="2"/>
        <v>EAST</v>
      </c>
      <c r="K2026" s="19" t="str">
        <f t="shared" si="3"/>
        <v>east</v>
      </c>
      <c r="L2026" s="19" t="str">
        <f t="shared" si="4"/>
        <v>Sports</v>
      </c>
      <c r="M2026" s="19" t="str">
        <f t="shared" si="5"/>
        <v>SPORTS</v>
      </c>
      <c r="N2026" s="28" t="str">
        <f t="shared" si="6"/>
        <v>sports</v>
      </c>
    </row>
    <row r="2027" ht="15.75" customHeight="1">
      <c r="A2027" s="29" t="s">
        <v>1974</v>
      </c>
      <c r="B2027" s="16">
        <v>44993.0</v>
      </c>
      <c r="C2027" s="17" t="s">
        <v>9</v>
      </c>
      <c r="D2027" s="17" t="s">
        <v>23</v>
      </c>
      <c r="E2027" s="17">
        <v>4655.71</v>
      </c>
      <c r="F2027" s="17">
        <v>39.0</v>
      </c>
      <c r="G2027" s="17">
        <v>49.0</v>
      </c>
      <c r="H2027" s="17">
        <v>1653.86</v>
      </c>
      <c r="I2027" s="19" t="str">
        <f t="shared" si="1"/>
        <v>North</v>
      </c>
      <c r="J2027" s="19" t="str">
        <f t="shared" si="2"/>
        <v>NORTH</v>
      </c>
      <c r="K2027" s="19" t="str">
        <f t="shared" si="3"/>
        <v>north</v>
      </c>
      <c r="L2027" s="19" t="str">
        <f t="shared" si="4"/>
        <v>Electronics</v>
      </c>
      <c r="M2027" s="19" t="str">
        <f t="shared" si="5"/>
        <v>ELECTRONICS</v>
      </c>
      <c r="N2027" s="28" t="str">
        <f t="shared" si="6"/>
        <v>electronics</v>
      </c>
    </row>
    <row r="2028" ht="15.75" customHeight="1">
      <c r="A2028" s="27" t="s">
        <v>1975</v>
      </c>
      <c r="B2028" s="12">
        <v>45001.0</v>
      </c>
      <c r="C2028" s="13" t="s">
        <v>16</v>
      </c>
      <c r="D2028" s="13" t="s">
        <v>10</v>
      </c>
      <c r="E2028" s="13">
        <v>4801.55</v>
      </c>
      <c r="F2028" s="13">
        <v>26.0</v>
      </c>
      <c r="G2028" s="13">
        <v>39.0</v>
      </c>
      <c r="H2028" s="13">
        <v>1710.05</v>
      </c>
      <c r="I2028" s="19" t="str">
        <f t="shared" si="1"/>
        <v>South</v>
      </c>
      <c r="J2028" s="19" t="str">
        <f t="shared" si="2"/>
        <v>SOUTH</v>
      </c>
      <c r="K2028" s="19" t="str">
        <f t="shared" si="3"/>
        <v>south</v>
      </c>
      <c r="L2028" s="19" t="str">
        <f t="shared" si="4"/>
        <v>Groceries</v>
      </c>
      <c r="M2028" s="19" t="str">
        <f t="shared" si="5"/>
        <v>GROCERIES</v>
      </c>
      <c r="N2028" s="28" t="str">
        <f t="shared" si="6"/>
        <v>groceries</v>
      </c>
    </row>
    <row r="2029" ht="15.75" customHeight="1">
      <c r="A2029" s="29" t="s">
        <v>1976</v>
      </c>
      <c r="B2029" s="16">
        <v>45549.0</v>
      </c>
      <c r="C2029" s="17" t="s">
        <v>12</v>
      </c>
      <c r="D2029" s="17" t="s">
        <v>21</v>
      </c>
      <c r="E2029" s="17">
        <v>272.02</v>
      </c>
      <c r="F2029" s="17">
        <v>8.0</v>
      </c>
      <c r="G2029" s="17">
        <v>36.0</v>
      </c>
      <c r="H2029" s="17">
        <v>905.37</v>
      </c>
      <c r="I2029" s="19" t="str">
        <f t="shared" si="1"/>
        <v>West</v>
      </c>
      <c r="J2029" s="19" t="str">
        <f t="shared" si="2"/>
        <v>WEST</v>
      </c>
      <c r="K2029" s="19" t="str">
        <f t="shared" si="3"/>
        <v>west</v>
      </c>
      <c r="L2029" s="19" t="str">
        <f t="shared" si="4"/>
        <v>Sports</v>
      </c>
      <c r="M2029" s="19" t="str">
        <f t="shared" si="5"/>
        <v>SPORTS</v>
      </c>
      <c r="N2029" s="28" t="str">
        <f t="shared" si="6"/>
        <v>sports</v>
      </c>
    </row>
    <row r="2030" ht="15.75" customHeight="1">
      <c r="A2030" s="27" t="s">
        <v>1977</v>
      </c>
      <c r="B2030" s="12">
        <v>45050.0</v>
      </c>
      <c r="C2030" s="13" t="s">
        <v>9</v>
      </c>
      <c r="D2030" s="13" t="s">
        <v>17</v>
      </c>
      <c r="E2030" s="13">
        <v>735.84</v>
      </c>
      <c r="F2030" s="13">
        <v>37.0</v>
      </c>
      <c r="G2030" s="13">
        <v>10.0</v>
      </c>
      <c r="H2030" s="13">
        <v>209.17</v>
      </c>
      <c r="I2030" s="19" t="str">
        <f t="shared" si="1"/>
        <v>North</v>
      </c>
      <c r="J2030" s="19" t="str">
        <f t="shared" si="2"/>
        <v>NORTH</v>
      </c>
      <c r="K2030" s="19" t="str">
        <f t="shared" si="3"/>
        <v>north</v>
      </c>
      <c r="L2030" s="19" t="str">
        <f t="shared" si="4"/>
        <v>Clothing</v>
      </c>
      <c r="M2030" s="19" t="str">
        <f t="shared" si="5"/>
        <v>CLOTHING</v>
      </c>
      <c r="N2030" s="28" t="str">
        <f t="shared" si="6"/>
        <v>clothing</v>
      </c>
    </row>
    <row r="2031" ht="15.75" customHeight="1">
      <c r="A2031" s="29" t="s">
        <v>1978</v>
      </c>
      <c r="B2031" s="16">
        <v>45394.0</v>
      </c>
      <c r="C2031" s="17" t="s">
        <v>16</v>
      </c>
      <c r="D2031" s="17" t="s">
        <v>17</v>
      </c>
      <c r="E2031" s="17">
        <v>2166.78</v>
      </c>
      <c r="F2031" s="17">
        <v>17.0</v>
      </c>
      <c r="G2031" s="17">
        <v>5.0</v>
      </c>
      <c r="H2031" s="17">
        <v>474.14</v>
      </c>
      <c r="I2031" s="19" t="str">
        <f t="shared" si="1"/>
        <v>South</v>
      </c>
      <c r="J2031" s="19" t="str">
        <f t="shared" si="2"/>
        <v>SOUTH</v>
      </c>
      <c r="K2031" s="19" t="str">
        <f t="shared" si="3"/>
        <v>south</v>
      </c>
      <c r="L2031" s="19" t="str">
        <f t="shared" si="4"/>
        <v>Clothing</v>
      </c>
      <c r="M2031" s="19" t="str">
        <f t="shared" si="5"/>
        <v>CLOTHING</v>
      </c>
      <c r="N2031" s="28" t="str">
        <f t="shared" si="6"/>
        <v>clothing</v>
      </c>
    </row>
    <row r="2032" ht="15.75" customHeight="1">
      <c r="A2032" s="27" t="s">
        <v>1979</v>
      </c>
      <c r="B2032" s="12">
        <v>44984.0</v>
      </c>
      <c r="C2032" s="13" t="s">
        <v>12</v>
      </c>
      <c r="D2032" s="13" t="s">
        <v>10</v>
      </c>
      <c r="E2032" s="13">
        <v>2597.11</v>
      </c>
      <c r="F2032" s="13">
        <v>37.0</v>
      </c>
      <c r="G2032" s="13">
        <v>0.0</v>
      </c>
      <c r="H2032" s="13">
        <v>1195.24</v>
      </c>
      <c r="I2032" s="19" t="str">
        <f t="shared" si="1"/>
        <v>West</v>
      </c>
      <c r="J2032" s="19" t="str">
        <f t="shared" si="2"/>
        <v>WEST</v>
      </c>
      <c r="K2032" s="19" t="str">
        <f t="shared" si="3"/>
        <v>west</v>
      </c>
      <c r="L2032" s="19" t="str">
        <f t="shared" si="4"/>
        <v>Groceries</v>
      </c>
      <c r="M2032" s="19" t="str">
        <f t="shared" si="5"/>
        <v>GROCERIES</v>
      </c>
      <c r="N2032" s="28" t="str">
        <f t="shared" si="6"/>
        <v>groceries</v>
      </c>
    </row>
    <row r="2033" ht="15.75" customHeight="1">
      <c r="A2033" s="29" t="s">
        <v>1980</v>
      </c>
      <c r="B2033" s="16">
        <v>45590.0</v>
      </c>
      <c r="C2033" s="17" t="s">
        <v>16</v>
      </c>
      <c r="D2033" s="17" t="s">
        <v>21</v>
      </c>
      <c r="E2033" s="17">
        <v>2788.66</v>
      </c>
      <c r="F2033" s="17">
        <v>29.0</v>
      </c>
      <c r="G2033" s="17">
        <v>20.0</v>
      </c>
      <c r="H2033" s="17">
        <v>177.9</v>
      </c>
      <c r="I2033" s="19" t="str">
        <f t="shared" si="1"/>
        <v>South</v>
      </c>
      <c r="J2033" s="19" t="str">
        <f t="shared" si="2"/>
        <v>SOUTH</v>
      </c>
      <c r="K2033" s="19" t="str">
        <f t="shared" si="3"/>
        <v>south</v>
      </c>
      <c r="L2033" s="19" t="str">
        <f t="shared" si="4"/>
        <v>Sports</v>
      </c>
      <c r="M2033" s="19" t="str">
        <f t="shared" si="5"/>
        <v>SPORTS</v>
      </c>
      <c r="N2033" s="28" t="str">
        <f t="shared" si="6"/>
        <v>sports</v>
      </c>
    </row>
    <row r="2034" ht="15.75" customHeight="1">
      <c r="A2034" s="27" t="s">
        <v>1981</v>
      </c>
      <c r="B2034" s="12">
        <v>45284.0</v>
      </c>
      <c r="C2034" s="13" t="s">
        <v>9</v>
      </c>
      <c r="D2034" s="13" t="s">
        <v>19</v>
      </c>
      <c r="E2034" s="13">
        <v>1751.16</v>
      </c>
      <c r="F2034" s="13">
        <v>33.0</v>
      </c>
      <c r="G2034" s="13">
        <v>6.0</v>
      </c>
      <c r="H2034" s="13">
        <v>1694.57</v>
      </c>
      <c r="I2034" s="19" t="str">
        <f t="shared" si="1"/>
        <v>North</v>
      </c>
      <c r="J2034" s="19" t="str">
        <f t="shared" si="2"/>
        <v>NORTH</v>
      </c>
      <c r="K2034" s="19" t="str">
        <f t="shared" si="3"/>
        <v>north</v>
      </c>
      <c r="L2034" s="19" t="str">
        <f t="shared" si="4"/>
        <v>Furniture</v>
      </c>
      <c r="M2034" s="19" t="str">
        <f t="shared" si="5"/>
        <v>FURNITURE</v>
      </c>
      <c r="N2034" s="28" t="str">
        <f t="shared" si="6"/>
        <v>furniture</v>
      </c>
    </row>
    <row r="2035" ht="15.75" customHeight="1">
      <c r="A2035" s="29" t="s">
        <v>1982</v>
      </c>
      <c r="B2035" s="16">
        <v>45253.0</v>
      </c>
      <c r="C2035" s="17" t="s">
        <v>16</v>
      </c>
      <c r="D2035" s="17" t="s">
        <v>17</v>
      </c>
      <c r="E2035" s="17">
        <v>2252.15</v>
      </c>
      <c r="F2035" s="17">
        <v>13.0</v>
      </c>
      <c r="G2035" s="17">
        <v>4.0</v>
      </c>
      <c r="H2035" s="17">
        <v>1344.04</v>
      </c>
      <c r="I2035" s="19" t="str">
        <f t="shared" si="1"/>
        <v>South</v>
      </c>
      <c r="J2035" s="19" t="str">
        <f t="shared" si="2"/>
        <v>SOUTH</v>
      </c>
      <c r="K2035" s="19" t="str">
        <f t="shared" si="3"/>
        <v>south</v>
      </c>
      <c r="L2035" s="19" t="str">
        <f t="shared" si="4"/>
        <v>Clothing</v>
      </c>
      <c r="M2035" s="19" t="str">
        <f t="shared" si="5"/>
        <v>CLOTHING</v>
      </c>
      <c r="N2035" s="28" t="str">
        <f t="shared" si="6"/>
        <v>clothing</v>
      </c>
    </row>
    <row r="2036" ht="15.75" customHeight="1">
      <c r="A2036" s="27" t="s">
        <v>1983</v>
      </c>
      <c r="B2036" s="12">
        <v>44946.0</v>
      </c>
      <c r="C2036" s="13" t="s">
        <v>12</v>
      </c>
      <c r="D2036" s="13" t="s">
        <v>23</v>
      </c>
      <c r="E2036" s="13">
        <v>3680.87</v>
      </c>
      <c r="F2036" s="13">
        <v>39.0</v>
      </c>
      <c r="G2036" s="13">
        <v>38.0</v>
      </c>
      <c r="H2036" s="13">
        <v>1276.33</v>
      </c>
      <c r="I2036" s="19" t="str">
        <f t="shared" si="1"/>
        <v>West</v>
      </c>
      <c r="J2036" s="19" t="str">
        <f t="shared" si="2"/>
        <v>WEST</v>
      </c>
      <c r="K2036" s="19" t="str">
        <f t="shared" si="3"/>
        <v>west</v>
      </c>
      <c r="L2036" s="19" t="str">
        <f t="shared" si="4"/>
        <v>Electronics</v>
      </c>
      <c r="M2036" s="19" t="str">
        <f t="shared" si="5"/>
        <v>ELECTRONICS</v>
      </c>
      <c r="N2036" s="28" t="str">
        <f t="shared" si="6"/>
        <v>electronics</v>
      </c>
    </row>
    <row r="2037" ht="15.75" customHeight="1">
      <c r="A2037" s="29" t="s">
        <v>1984</v>
      </c>
      <c r="B2037" s="16">
        <v>45445.0</v>
      </c>
      <c r="C2037" s="17" t="s">
        <v>13</v>
      </c>
      <c r="D2037" s="17" t="s">
        <v>23</v>
      </c>
      <c r="E2037" s="17">
        <v>1766.64</v>
      </c>
      <c r="F2037" s="17">
        <v>41.0</v>
      </c>
      <c r="G2037" s="17">
        <v>31.0</v>
      </c>
      <c r="H2037" s="17">
        <v>831.08</v>
      </c>
      <c r="I2037" s="19" t="str">
        <f t="shared" si="1"/>
        <v>East</v>
      </c>
      <c r="J2037" s="19" t="str">
        <f t="shared" si="2"/>
        <v>EAST</v>
      </c>
      <c r="K2037" s="19" t="str">
        <f t="shared" si="3"/>
        <v>east</v>
      </c>
      <c r="L2037" s="19" t="str">
        <f t="shared" si="4"/>
        <v>Electronics</v>
      </c>
      <c r="M2037" s="19" t="str">
        <f t="shared" si="5"/>
        <v>ELECTRONICS</v>
      </c>
      <c r="N2037" s="28" t="str">
        <f t="shared" si="6"/>
        <v>electronics</v>
      </c>
    </row>
    <row r="2038" ht="15.75" customHeight="1">
      <c r="A2038" s="27" t="s">
        <v>1985</v>
      </c>
      <c r="B2038" s="12">
        <v>45370.0</v>
      </c>
      <c r="C2038" s="13" t="s">
        <v>12</v>
      </c>
      <c r="D2038" s="13" t="s">
        <v>21</v>
      </c>
      <c r="E2038" s="13">
        <v>3196.24</v>
      </c>
      <c r="F2038" s="13">
        <v>18.0</v>
      </c>
      <c r="G2038" s="13">
        <v>36.0</v>
      </c>
      <c r="H2038" s="13">
        <v>1196.52</v>
      </c>
      <c r="I2038" s="19" t="str">
        <f t="shared" si="1"/>
        <v>West</v>
      </c>
      <c r="J2038" s="19" t="str">
        <f t="shared" si="2"/>
        <v>WEST</v>
      </c>
      <c r="K2038" s="19" t="str">
        <f t="shared" si="3"/>
        <v>west</v>
      </c>
      <c r="L2038" s="19" t="str">
        <f t="shared" si="4"/>
        <v>Sports</v>
      </c>
      <c r="M2038" s="19" t="str">
        <f t="shared" si="5"/>
        <v>SPORTS</v>
      </c>
      <c r="N2038" s="28" t="str">
        <f t="shared" si="6"/>
        <v>sports</v>
      </c>
    </row>
    <row r="2039" ht="15.75" customHeight="1">
      <c r="A2039" s="29" t="s">
        <v>1986</v>
      </c>
      <c r="B2039" s="16">
        <v>45223.0</v>
      </c>
      <c r="C2039" s="17" t="s">
        <v>9</v>
      </c>
      <c r="D2039" s="17" t="s">
        <v>21</v>
      </c>
      <c r="E2039" s="17">
        <v>340.64</v>
      </c>
      <c r="F2039" s="17">
        <v>30.0</v>
      </c>
      <c r="G2039" s="17">
        <v>16.0</v>
      </c>
      <c r="H2039" s="17">
        <v>934.44</v>
      </c>
      <c r="I2039" s="19" t="str">
        <f t="shared" si="1"/>
        <v>North</v>
      </c>
      <c r="J2039" s="19" t="str">
        <f t="shared" si="2"/>
        <v>NORTH</v>
      </c>
      <c r="K2039" s="19" t="str">
        <f t="shared" si="3"/>
        <v>north</v>
      </c>
      <c r="L2039" s="19" t="str">
        <f t="shared" si="4"/>
        <v>Sports</v>
      </c>
      <c r="M2039" s="19" t="str">
        <f t="shared" si="5"/>
        <v>SPORTS</v>
      </c>
      <c r="N2039" s="28" t="str">
        <f t="shared" si="6"/>
        <v>sports</v>
      </c>
    </row>
    <row r="2040" ht="15.75" customHeight="1">
      <c r="A2040" s="27" t="s">
        <v>1987</v>
      </c>
      <c r="B2040" s="12">
        <v>44940.0</v>
      </c>
      <c r="C2040" s="13" t="s">
        <v>16</v>
      </c>
      <c r="D2040" s="13" t="s">
        <v>10</v>
      </c>
      <c r="E2040" s="13">
        <v>1189.08</v>
      </c>
      <c r="F2040" s="13">
        <v>20.0</v>
      </c>
      <c r="G2040" s="13">
        <v>17.0</v>
      </c>
      <c r="H2040" s="13">
        <v>1910.83</v>
      </c>
      <c r="I2040" s="19" t="str">
        <f t="shared" si="1"/>
        <v>South</v>
      </c>
      <c r="J2040" s="19" t="str">
        <f t="shared" si="2"/>
        <v>SOUTH</v>
      </c>
      <c r="K2040" s="19" t="str">
        <f t="shared" si="3"/>
        <v>south</v>
      </c>
      <c r="L2040" s="19" t="str">
        <f t="shared" si="4"/>
        <v>Groceries</v>
      </c>
      <c r="M2040" s="19" t="str">
        <f t="shared" si="5"/>
        <v>GROCERIES</v>
      </c>
      <c r="N2040" s="28" t="str">
        <f t="shared" si="6"/>
        <v>groceries</v>
      </c>
    </row>
    <row r="2041" ht="15.75" customHeight="1">
      <c r="A2041" s="29" t="s">
        <v>1988</v>
      </c>
      <c r="B2041" s="16">
        <v>45581.0</v>
      </c>
      <c r="C2041" s="17" t="s">
        <v>9</v>
      </c>
      <c r="D2041" s="17" t="s">
        <v>10</v>
      </c>
      <c r="E2041" s="17">
        <v>3373.22</v>
      </c>
      <c r="F2041" s="17">
        <v>2.0</v>
      </c>
      <c r="G2041" s="17">
        <v>14.0</v>
      </c>
      <c r="H2041" s="17">
        <v>1866.7</v>
      </c>
      <c r="I2041" s="19" t="str">
        <f t="shared" si="1"/>
        <v>North</v>
      </c>
      <c r="J2041" s="19" t="str">
        <f t="shared" si="2"/>
        <v>NORTH</v>
      </c>
      <c r="K2041" s="19" t="str">
        <f t="shared" si="3"/>
        <v>north</v>
      </c>
      <c r="L2041" s="19" t="str">
        <f t="shared" si="4"/>
        <v>Groceries</v>
      </c>
      <c r="M2041" s="19" t="str">
        <f t="shared" si="5"/>
        <v>GROCERIES</v>
      </c>
      <c r="N2041" s="28" t="str">
        <f t="shared" si="6"/>
        <v>groceries</v>
      </c>
    </row>
    <row r="2042" ht="15.75" customHeight="1">
      <c r="A2042" s="27" t="s">
        <v>1989</v>
      </c>
      <c r="B2042" s="12">
        <v>45172.0</v>
      </c>
      <c r="C2042" s="13" t="s">
        <v>16</v>
      </c>
      <c r="D2042" s="13" t="s">
        <v>21</v>
      </c>
      <c r="E2042" s="13">
        <v>3858.78</v>
      </c>
      <c r="F2042" s="13">
        <v>12.0</v>
      </c>
      <c r="G2042" s="13">
        <v>30.0</v>
      </c>
      <c r="H2042" s="13">
        <v>349.19</v>
      </c>
      <c r="I2042" s="19" t="str">
        <f t="shared" si="1"/>
        <v>South</v>
      </c>
      <c r="J2042" s="19" t="str">
        <f t="shared" si="2"/>
        <v>SOUTH</v>
      </c>
      <c r="K2042" s="19" t="str">
        <f t="shared" si="3"/>
        <v>south</v>
      </c>
      <c r="L2042" s="19" t="str">
        <f t="shared" si="4"/>
        <v>Sports</v>
      </c>
      <c r="M2042" s="19" t="str">
        <f t="shared" si="5"/>
        <v>SPORTS</v>
      </c>
      <c r="N2042" s="28" t="str">
        <f t="shared" si="6"/>
        <v>sports</v>
      </c>
    </row>
    <row r="2043" ht="15.75" customHeight="1">
      <c r="A2043" s="29" t="s">
        <v>1990</v>
      </c>
      <c r="B2043" s="16">
        <v>44957.0</v>
      </c>
      <c r="C2043" s="17" t="s">
        <v>12</v>
      </c>
      <c r="D2043" s="17" t="s">
        <v>23</v>
      </c>
      <c r="E2043" s="17">
        <v>3434.89</v>
      </c>
      <c r="F2043" s="17">
        <v>12.0</v>
      </c>
      <c r="G2043" s="17">
        <v>1.0</v>
      </c>
      <c r="H2043" s="17">
        <v>782.48</v>
      </c>
      <c r="I2043" s="19" t="str">
        <f t="shared" si="1"/>
        <v>West</v>
      </c>
      <c r="J2043" s="19" t="str">
        <f t="shared" si="2"/>
        <v>WEST</v>
      </c>
      <c r="K2043" s="19" t="str">
        <f t="shared" si="3"/>
        <v>west</v>
      </c>
      <c r="L2043" s="19" t="str">
        <f t="shared" si="4"/>
        <v>Electronics</v>
      </c>
      <c r="M2043" s="19" t="str">
        <f t="shared" si="5"/>
        <v>ELECTRONICS</v>
      </c>
      <c r="N2043" s="28" t="str">
        <f t="shared" si="6"/>
        <v>electronics</v>
      </c>
    </row>
    <row r="2044" ht="15.75" customHeight="1">
      <c r="A2044" s="27" t="s">
        <v>1991</v>
      </c>
      <c r="B2044" s="12">
        <v>45410.0</v>
      </c>
      <c r="C2044" s="13" t="s">
        <v>16</v>
      </c>
      <c r="D2044" s="13" t="s">
        <v>19</v>
      </c>
      <c r="E2044" s="13">
        <v>1994.7</v>
      </c>
      <c r="F2044" s="13">
        <v>45.0</v>
      </c>
      <c r="G2044" s="13">
        <v>34.0</v>
      </c>
      <c r="H2044" s="13">
        <v>407.57</v>
      </c>
      <c r="I2044" s="19" t="str">
        <f t="shared" si="1"/>
        <v>South</v>
      </c>
      <c r="J2044" s="19" t="str">
        <f t="shared" si="2"/>
        <v>SOUTH</v>
      </c>
      <c r="K2044" s="19" t="str">
        <f t="shared" si="3"/>
        <v>south</v>
      </c>
      <c r="L2044" s="19" t="str">
        <f t="shared" si="4"/>
        <v>Furniture</v>
      </c>
      <c r="M2044" s="19" t="str">
        <f t="shared" si="5"/>
        <v>FURNITURE</v>
      </c>
      <c r="N2044" s="28" t="str">
        <f t="shared" si="6"/>
        <v>furniture</v>
      </c>
    </row>
    <row r="2045" ht="15.75" customHeight="1">
      <c r="A2045" s="29" t="s">
        <v>1992</v>
      </c>
      <c r="B2045" s="16">
        <v>45521.0</v>
      </c>
      <c r="C2045" s="17" t="s">
        <v>16</v>
      </c>
      <c r="D2045" s="17" t="s">
        <v>10</v>
      </c>
      <c r="E2045" s="17">
        <v>3641.26</v>
      </c>
      <c r="F2045" s="17">
        <v>41.0</v>
      </c>
      <c r="G2045" s="17">
        <v>16.0</v>
      </c>
      <c r="H2045" s="17">
        <v>412.94</v>
      </c>
      <c r="I2045" s="19" t="str">
        <f t="shared" si="1"/>
        <v>South</v>
      </c>
      <c r="J2045" s="19" t="str">
        <f t="shared" si="2"/>
        <v>SOUTH</v>
      </c>
      <c r="K2045" s="19" t="str">
        <f t="shared" si="3"/>
        <v>south</v>
      </c>
      <c r="L2045" s="19" t="str">
        <f t="shared" si="4"/>
        <v>Groceries</v>
      </c>
      <c r="M2045" s="19" t="str">
        <f t="shared" si="5"/>
        <v>GROCERIES</v>
      </c>
      <c r="N2045" s="28" t="str">
        <f t="shared" si="6"/>
        <v>groceries</v>
      </c>
    </row>
    <row r="2046" ht="15.75" customHeight="1">
      <c r="A2046" s="27" t="s">
        <v>1993</v>
      </c>
      <c r="B2046" s="12">
        <v>45031.0</v>
      </c>
      <c r="C2046" s="13" t="s">
        <v>12</v>
      </c>
      <c r="D2046" s="13" t="s">
        <v>23</v>
      </c>
      <c r="E2046" s="13">
        <v>4632.51</v>
      </c>
      <c r="F2046" s="13">
        <v>39.0</v>
      </c>
      <c r="G2046" s="13">
        <v>7.0</v>
      </c>
      <c r="H2046" s="13">
        <v>1767.36</v>
      </c>
      <c r="I2046" s="19" t="str">
        <f t="shared" si="1"/>
        <v>West</v>
      </c>
      <c r="J2046" s="19" t="str">
        <f t="shared" si="2"/>
        <v>WEST</v>
      </c>
      <c r="K2046" s="19" t="str">
        <f t="shared" si="3"/>
        <v>west</v>
      </c>
      <c r="L2046" s="19" t="str">
        <f t="shared" si="4"/>
        <v>Electronics</v>
      </c>
      <c r="M2046" s="19" t="str">
        <f t="shared" si="5"/>
        <v>ELECTRONICS</v>
      </c>
      <c r="N2046" s="28" t="str">
        <f t="shared" si="6"/>
        <v>electronics</v>
      </c>
    </row>
    <row r="2047" ht="15.75" customHeight="1">
      <c r="A2047" s="29" t="s">
        <v>1994</v>
      </c>
      <c r="B2047" s="16">
        <v>45095.0</v>
      </c>
      <c r="C2047" s="17" t="s">
        <v>9</v>
      </c>
      <c r="D2047" s="17" t="s">
        <v>21</v>
      </c>
      <c r="E2047" s="17">
        <v>1415.04</v>
      </c>
      <c r="F2047" s="17">
        <v>27.0</v>
      </c>
      <c r="G2047" s="17">
        <v>18.0</v>
      </c>
      <c r="H2047" s="17">
        <v>369.1</v>
      </c>
      <c r="I2047" s="19" t="str">
        <f t="shared" si="1"/>
        <v>North</v>
      </c>
      <c r="J2047" s="19" t="str">
        <f t="shared" si="2"/>
        <v>NORTH</v>
      </c>
      <c r="K2047" s="19" t="str">
        <f t="shared" si="3"/>
        <v>north</v>
      </c>
      <c r="L2047" s="19" t="str">
        <f t="shared" si="4"/>
        <v>Sports</v>
      </c>
      <c r="M2047" s="19" t="str">
        <f t="shared" si="5"/>
        <v>SPORTS</v>
      </c>
      <c r="N2047" s="28" t="str">
        <f t="shared" si="6"/>
        <v>sports</v>
      </c>
    </row>
    <row r="2048" ht="15.75" customHeight="1">
      <c r="A2048" s="27" t="s">
        <v>1995</v>
      </c>
      <c r="B2048" s="12">
        <v>45062.0</v>
      </c>
      <c r="C2048" s="13" t="s">
        <v>12</v>
      </c>
      <c r="D2048" s="13" t="s">
        <v>21</v>
      </c>
      <c r="E2048" s="13">
        <v>643.47</v>
      </c>
      <c r="F2048" s="13">
        <v>40.0</v>
      </c>
      <c r="G2048" s="13">
        <v>13.0</v>
      </c>
      <c r="H2048" s="13">
        <v>523.01</v>
      </c>
      <c r="I2048" s="19" t="str">
        <f t="shared" si="1"/>
        <v>West</v>
      </c>
      <c r="J2048" s="19" t="str">
        <f t="shared" si="2"/>
        <v>WEST</v>
      </c>
      <c r="K2048" s="19" t="str">
        <f t="shared" si="3"/>
        <v>west</v>
      </c>
      <c r="L2048" s="19" t="str">
        <f t="shared" si="4"/>
        <v>Sports</v>
      </c>
      <c r="M2048" s="19" t="str">
        <f t="shared" si="5"/>
        <v>SPORTS</v>
      </c>
      <c r="N2048" s="28" t="str">
        <f t="shared" si="6"/>
        <v>sports</v>
      </c>
    </row>
    <row r="2049" ht="15.75" customHeight="1">
      <c r="A2049" s="29" t="s">
        <v>1996</v>
      </c>
      <c r="B2049" s="16">
        <v>45255.0</v>
      </c>
      <c r="C2049" s="17" t="s">
        <v>13</v>
      </c>
      <c r="D2049" s="17" t="s">
        <v>10</v>
      </c>
      <c r="E2049" s="17">
        <v>3655.48</v>
      </c>
      <c r="F2049" s="17">
        <v>3.0</v>
      </c>
      <c r="G2049" s="17">
        <v>48.0</v>
      </c>
      <c r="H2049" s="17">
        <v>935.89</v>
      </c>
      <c r="I2049" s="19" t="str">
        <f t="shared" si="1"/>
        <v>East</v>
      </c>
      <c r="J2049" s="19" t="str">
        <f t="shared" si="2"/>
        <v>EAST</v>
      </c>
      <c r="K2049" s="19" t="str">
        <f t="shared" si="3"/>
        <v>east</v>
      </c>
      <c r="L2049" s="19" t="str">
        <f t="shared" si="4"/>
        <v>Groceries</v>
      </c>
      <c r="M2049" s="19" t="str">
        <f t="shared" si="5"/>
        <v>GROCERIES</v>
      </c>
      <c r="N2049" s="28" t="str">
        <f t="shared" si="6"/>
        <v>groceries</v>
      </c>
    </row>
    <row r="2050" ht="15.75" customHeight="1">
      <c r="A2050" s="27" t="s">
        <v>1997</v>
      </c>
      <c r="B2050" s="12">
        <v>44897.0</v>
      </c>
      <c r="C2050" s="13" t="s">
        <v>12</v>
      </c>
      <c r="D2050" s="13" t="s">
        <v>17</v>
      </c>
      <c r="E2050" s="13">
        <v>2004.54</v>
      </c>
      <c r="F2050" s="13">
        <v>18.0</v>
      </c>
      <c r="G2050" s="13">
        <v>37.0</v>
      </c>
      <c r="H2050" s="13">
        <v>232.41</v>
      </c>
      <c r="I2050" s="19" t="str">
        <f t="shared" si="1"/>
        <v>West</v>
      </c>
      <c r="J2050" s="19" t="str">
        <f t="shared" si="2"/>
        <v>WEST</v>
      </c>
      <c r="K2050" s="19" t="str">
        <f t="shared" si="3"/>
        <v>west</v>
      </c>
      <c r="L2050" s="19" t="str">
        <f t="shared" si="4"/>
        <v>Clothing</v>
      </c>
      <c r="M2050" s="19" t="str">
        <f t="shared" si="5"/>
        <v>CLOTHING</v>
      </c>
      <c r="N2050" s="28" t="str">
        <f t="shared" si="6"/>
        <v>clothing</v>
      </c>
    </row>
    <row r="2051" ht="15.75" customHeight="1">
      <c r="A2051" s="29" t="s">
        <v>1998</v>
      </c>
      <c r="B2051" s="16">
        <v>44928.0</v>
      </c>
      <c r="C2051" s="17" t="s">
        <v>12</v>
      </c>
      <c r="D2051" s="17" t="s">
        <v>17</v>
      </c>
      <c r="E2051" s="17">
        <v>362.73</v>
      </c>
      <c r="F2051" s="17">
        <v>31.0</v>
      </c>
      <c r="G2051" s="17">
        <v>47.0</v>
      </c>
      <c r="H2051" s="17">
        <v>341.33</v>
      </c>
      <c r="I2051" s="19" t="str">
        <f t="shared" si="1"/>
        <v>West</v>
      </c>
      <c r="J2051" s="19" t="str">
        <f t="shared" si="2"/>
        <v>WEST</v>
      </c>
      <c r="K2051" s="19" t="str">
        <f t="shared" si="3"/>
        <v>west</v>
      </c>
      <c r="L2051" s="19" t="str">
        <f t="shared" si="4"/>
        <v>Clothing</v>
      </c>
      <c r="M2051" s="19" t="str">
        <f t="shared" si="5"/>
        <v>CLOTHING</v>
      </c>
      <c r="N2051" s="28" t="str">
        <f t="shared" si="6"/>
        <v>clothing</v>
      </c>
    </row>
    <row r="2052" ht="15.75" customHeight="1">
      <c r="A2052" s="27" t="s">
        <v>1999</v>
      </c>
      <c r="B2052" s="12">
        <v>45286.0</v>
      </c>
      <c r="C2052" s="13" t="s">
        <v>13</v>
      </c>
      <c r="D2052" s="13" t="s">
        <v>17</v>
      </c>
      <c r="E2052" s="13">
        <v>1447.32</v>
      </c>
      <c r="F2052" s="13">
        <v>21.0</v>
      </c>
      <c r="G2052" s="13">
        <v>4.0</v>
      </c>
      <c r="H2052" s="13">
        <v>467.83</v>
      </c>
      <c r="I2052" s="19" t="str">
        <f t="shared" si="1"/>
        <v>East</v>
      </c>
      <c r="J2052" s="19" t="str">
        <f t="shared" si="2"/>
        <v>EAST</v>
      </c>
      <c r="K2052" s="19" t="str">
        <f t="shared" si="3"/>
        <v>east</v>
      </c>
      <c r="L2052" s="19" t="str">
        <f t="shared" si="4"/>
        <v>Clothing</v>
      </c>
      <c r="M2052" s="19" t="str">
        <f t="shared" si="5"/>
        <v>CLOTHING</v>
      </c>
      <c r="N2052" s="28" t="str">
        <f t="shared" si="6"/>
        <v>clothing</v>
      </c>
    </row>
    <row r="2053" ht="15.75" customHeight="1">
      <c r="A2053" s="29" t="s">
        <v>2000</v>
      </c>
      <c r="B2053" s="16">
        <v>45183.0</v>
      </c>
      <c r="C2053" s="17" t="s">
        <v>16</v>
      </c>
      <c r="D2053" s="17" t="s">
        <v>17</v>
      </c>
      <c r="E2053" s="17">
        <v>3038.06</v>
      </c>
      <c r="F2053" s="17">
        <v>35.0</v>
      </c>
      <c r="G2053" s="17">
        <v>16.0</v>
      </c>
      <c r="H2053" s="17">
        <v>59.23</v>
      </c>
      <c r="I2053" s="19" t="str">
        <f t="shared" si="1"/>
        <v>South</v>
      </c>
      <c r="J2053" s="19" t="str">
        <f t="shared" si="2"/>
        <v>SOUTH</v>
      </c>
      <c r="K2053" s="19" t="str">
        <f t="shared" si="3"/>
        <v>south</v>
      </c>
      <c r="L2053" s="19" t="str">
        <f t="shared" si="4"/>
        <v>Clothing</v>
      </c>
      <c r="M2053" s="19" t="str">
        <f t="shared" si="5"/>
        <v>CLOTHING</v>
      </c>
      <c r="N2053" s="28" t="str">
        <f t="shared" si="6"/>
        <v>clothing</v>
      </c>
    </row>
    <row r="2054" ht="15.75" customHeight="1">
      <c r="A2054" s="27" t="s">
        <v>2001</v>
      </c>
      <c r="B2054" s="12">
        <v>45220.0</v>
      </c>
      <c r="C2054" s="13" t="s">
        <v>16</v>
      </c>
      <c r="D2054" s="13" t="s">
        <v>21</v>
      </c>
      <c r="E2054" s="13">
        <v>4830.4</v>
      </c>
      <c r="F2054" s="13">
        <v>48.0</v>
      </c>
      <c r="G2054" s="13">
        <v>48.0</v>
      </c>
      <c r="H2054" s="13">
        <v>1037.77</v>
      </c>
      <c r="I2054" s="19" t="str">
        <f t="shared" si="1"/>
        <v>South</v>
      </c>
      <c r="J2054" s="19" t="str">
        <f t="shared" si="2"/>
        <v>SOUTH</v>
      </c>
      <c r="K2054" s="19" t="str">
        <f t="shared" si="3"/>
        <v>south</v>
      </c>
      <c r="L2054" s="19" t="str">
        <f t="shared" si="4"/>
        <v>Sports</v>
      </c>
      <c r="M2054" s="19" t="str">
        <f t="shared" si="5"/>
        <v>SPORTS</v>
      </c>
      <c r="N2054" s="28" t="str">
        <f t="shared" si="6"/>
        <v>sports</v>
      </c>
    </row>
    <row r="2055" ht="15.75" customHeight="1">
      <c r="A2055" s="29" t="s">
        <v>2002</v>
      </c>
      <c r="B2055" s="16">
        <v>45313.0</v>
      </c>
      <c r="C2055" s="17" t="s">
        <v>13</v>
      </c>
      <c r="D2055" s="17" t="s">
        <v>17</v>
      </c>
      <c r="E2055" s="17">
        <v>308.15</v>
      </c>
      <c r="F2055" s="17">
        <v>26.0</v>
      </c>
      <c r="G2055" s="17">
        <v>15.0</v>
      </c>
      <c r="H2055" s="17">
        <v>1062.28</v>
      </c>
      <c r="I2055" s="19" t="str">
        <f t="shared" si="1"/>
        <v>East</v>
      </c>
      <c r="J2055" s="19" t="str">
        <f t="shared" si="2"/>
        <v>EAST</v>
      </c>
      <c r="K2055" s="19" t="str">
        <f t="shared" si="3"/>
        <v>east</v>
      </c>
      <c r="L2055" s="19" t="str">
        <f t="shared" si="4"/>
        <v>Clothing</v>
      </c>
      <c r="M2055" s="19" t="str">
        <f t="shared" si="5"/>
        <v>CLOTHING</v>
      </c>
      <c r="N2055" s="28" t="str">
        <f t="shared" si="6"/>
        <v>clothing</v>
      </c>
    </row>
    <row r="2056" ht="15.75" customHeight="1">
      <c r="A2056" s="27" t="s">
        <v>2003</v>
      </c>
      <c r="B2056" s="12">
        <v>45227.0</v>
      </c>
      <c r="C2056" s="13" t="s">
        <v>16</v>
      </c>
      <c r="D2056" s="13" t="s">
        <v>10</v>
      </c>
      <c r="E2056" s="13">
        <v>3486.19</v>
      </c>
      <c r="F2056" s="13">
        <v>3.0</v>
      </c>
      <c r="G2056" s="13">
        <v>47.0</v>
      </c>
      <c r="H2056" s="13">
        <v>86.55</v>
      </c>
      <c r="I2056" s="19" t="str">
        <f t="shared" si="1"/>
        <v>South</v>
      </c>
      <c r="J2056" s="19" t="str">
        <f t="shared" si="2"/>
        <v>SOUTH</v>
      </c>
      <c r="K2056" s="19" t="str">
        <f t="shared" si="3"/>
        <v>south</v>
      </c>
      <c r="L2056" s="19" t="str">
        <f t="shared" si="4"/>
        <v>Groceries</v>
      </c>
      <c r="M2056" s="19" t="str">
        <f t="shared" si="5"/>
        <v>GROCERIES</v>
      </c>
      <c r="N2056" s="28" t="str">
        <f t="shared" si="6"/>
        <v>groceries</v>
      </c>
    </row>
    <row r="2057" ht="15.75" customHeight="1">
      <c r="A2057" s="29" t="s">
        <v>2004</v>
      </c>
      <c r="B2057" s="16">
        <v>45321.0</v>
      </c>
      <c r="C2057" s="17" t="s">
        <v>12</v>
      </c>
      <c r="D2057" s="17" t="s">
        <v>19</v>
      </c>
      <c r="E2057" s="17">
        <v>1486.51</v>
      </c>
      <c r="F2057" s="17">
        <v>47.0</v>
      </c>
      <c r="G2057" s="17">
        <v>45.0</v>
      </c>
      <c r="H2057" s="17">
        <v>1362.38</v>
      </c>
      <c r="I2057" s="19" t="str">
        <f t="shared" si="1"/>
        <v>West</v>
      </c>
      <c r="J2057" s="19" t="str">
        <f t="shared" si="2"/>
        <v>WEST</v>
      </c>
      <c r="K2057" s="19" t="str">
        <f t="shared" si="3"/>
        <v>west</v>
      </c>
      <c r="L2057" s="19" t="str">
        <f t="shared" si="4"/>
        <v>Furniture</v>
      </c>
      <c r="M2057" s="19" t="str">
        <f t="shared" si="5"/>
        <v>FURNITURE</v>
      </c>
      <c r="N2057" s="28" t="str">
        <f t="shared" si="6"/>
        <v>furniture</v>
      </c>
    </row>
    <row r="2058" ht="15.75" customHeight="1">
      <c r="A2058" s="27" t="s">
        <v>2005</v>
      </c>
      <c r="B2058" s="12">
        <v>44933.0</v>
      </c>
      <c r="C2058" s="13" t="s">
        <v>12</v>
      </c>
      <c r="D2058" s="13" t="s">
        <v>17</v>
      </c>
      <c r="E2058" s="13">
        <v>3626.14</v>
      </c>
      <c r="F2058" s="13">
        <v>4.0</v>
      </c>
      <c r="G2058" s="13">
        <v>44.0</v>
      </c>
      <c r="H2058" s="13">
        <v>1114.89</v>
      </c>
      <c r="I2058" s="19" t="str">
        <f t="shared" si="1"/>
        <v>West</v>
      </c>
      <c r="J2058" s="19" t="str">
        <f t="shared" si="2"/>
        <v>WEST</v>
      </c>
      <c r="K2058" s="19" t="str">
        <f t="shared" si="3"/>
        <v>west</v>
      </c>
      <c r="L2058" s="19" t="str">
        <f t="shared" si="4"/>
        <v>Clothing</v>
      </c>
      <c r="M2058" s="19" t="str">
        <f t="shared" si="5"/>
        <v>CLOTHING</v>
      </c>
      <c r="N2058" s="28" t="str">
        <f t="shared" si="6"/>
        <v>clothing</v>
      </c>
    </row>
    <row r="2059" ht="15.75" customHeight="1">
      <c r="A2059" s="29" t="s">
        <v>2006</v>
      </c>
      <c r="B2059" s="16">
        <v>44999.0</v>
      </c>
      <c r="C2059" s="17" t="s">
        <v>9</v>
      </c>
      <c r="D2059" s="17" t="s">
        <v>17</v>
      </c>
      <c r="E2059" s="17">
        <v>4170.03</v>
      </c>
      <c r="F2059" s="17">
        <v>45.0</v>
      </c>
      <c r="G2059" s="17">
        <v>12.0</v>
      </c>
      <c r="H2059" s="17">
        <v>709.28</v>
      </c>
      <c r="I2059" s="19" t="str">
        <f t="shared" si="1"/>
        <v>North</v>
      </c>
      <c r="J2059" s="19" t="str">
        <f t="shared" si="2"/>
        <v>NORTH</v>
      </c>
      <c r="K2059" s="19" t="str">
        <f t="shared" si="3"/>
        <v>north</v>
      </c>
      <c r="L2059" s="19" t="str">
        <f t="shared" si="4"/>
        <v>Clothing</v>
      </c>
      <c r="M2059" s="19" t="str">
        <f t="shared" si="5"/>
        <v>CLOTHING</v>
      </c>
      <c r="N2059" s="28" t="str">
        <f t="shared" si="6"/>
        <v>clothing</v>
      </c>
    </row>
    <row r="2060" ht="15.75" customHeight="1">
      <c r="A2060" s="27" t="s">
        <v>2007</v>
      </c>
      <c r="B2060" s="12">
        <v>45144.0</v>
      </c>
      <c r="C2060" s="13" t="s">
        <v>13</v>
      </c>
      <c r="D2060" s="13" t="s">
        <v>23</v>
      </c>
      <c r="E2060" s="13">
        <v>743.19</v>
      </c>
      <c r="F2060" s="13">
        <v>29.0</v>
      </c>
      <c r="G2060" s="13">
        <v>14.0</v>
      </c>
      <c r="H2060" s="13">
        <v>989.34</v>
      </c>
      <c r="I2060" s="19" t="str">
        <f t="shared" si="1"/>
        <v>East</v>
      </c>
      <c r="J2060" s="19" t="str">
        <f t="shared" si="2"/>
        <v>EAST</v>
      </c>
      <c r="K2060" s="19" t="str">
        <f t="shared" si="3"/>
        <v>east</v>
      </c>
      <c r="L2060" s="19" t="str">
        <f t="shared" si="4"/>
        <v>Electronics</v>
      </c>
      <c r="M2060" s="19" t="str">
        <f t="shared" si="5"/>
        <v>ELECTRONICS</v>
      </c>
      <c r="N2060" s="28" t="str">
        <f t="shared" si="6"/>
        <v>electronics</v>
      </c>
    </row>
    <row r="2061" ht="15.75" customHeight="1">
      <c r="A2061" s="29" t="s">
        <v>2008</v>
      </c>
      <c r="B2061" s="16">
        <v>45173.0</v>
      </c>
      <c r="C2061" s="17" t="s">
        <v>12</v>
      </c>
      <c r="D2061" s="17" t="s">
        <v>19</v>
      </c>
      <c r="E2061" s="17">
        <v>3599.9</v>
      </c>
      <c r="F2061" s="17">
        <v>31.0</v>
      </c>
      <c r="G2061" s="17">
        <v>48.0</v>
      </c>
      <c r="H2061" s="17">
        <v>1524.4</v>
      </c>
      <c r="I2061" s="19" t="str">
        <f t="shared" si="1"/>
        <v>West</v>
      </c>
      <c r="J2061" s="19" t="str">
        <f t="shared" si="2"/>
        <v>WEST</v>
      </c>
      <c r="K2061" s="19" t="str">
        <f t="shared" si="3"/>
        <v>west</v>
      </c>
      <c r="L2061" s="19" t="str">
        <f t="shared" si="4"/>
        <v>Furniture</v>
      </c>
      <c r="M2061" s="19" t="str">
        <f t="shared" si="5"/>
        <v>FURNITURE</v>
      </c>
      <c r="N2061" s="28" t="str">
        <f t="shared" si="6"/>
        <v>furniture</v>
      </c>
    </row>
    <row r="2062" ht="15.75" customHeight="1">
      <c r="A2062" s="27" t="s">
        <v>2009</v>
      </c>
      <c r="B2062" s="12">
        <v>45053.0</v>
      </c>
      <c r="C2062" s="13" t="s">
        <v>12</v>
      </c>
      <c r="D2062" s="13" t="s">
        <v>23</v>
      </c>
      <c r="E2062" s="13">
        <v>792.96</v>
      </c>
      <c r="F2062" s="13">
        <v>16.0</v>
      </c>
      <c r="G2062" s="13">
        <v>42.0</v>
      </c>
      <c r="H2062" s="13">
        <v>916.11</v>
      </c>
      <c r="I2062" s="19" t="str">
        <f t="shared" si="1"/>
        <v>West</v>
      </c>
      <c r="J2062" s="19" t="str">
        <f t="shared" si="2"/>
        <v>WEST</v>
      </c>
      <c r="K2062" s="19" t="str">
        <f t="shared" si="3"/>
        <v>west</v>
      </c>
      <c r="L2062" s="19" t="str">
        <f t="shared" si="4"/>
        <v>Electronics</v>
      </c>
      <c r="M2062" s="19" t="str">
        <f t="shared" si="5"/>
        <v>ELECTRONICS</v>
      </c>
      <c r="N2062" s="28" t="str">
        <f t="shared" si="6"/>
        <v>electronics</v>
      </c>
    </row>
    <row r="2063" ht="15.75" customHeight="1">
      <c r="A2063" s="29" t="s">
        <v>2010</v>
      </c>
      <c r="B2063" s="16">
        <v>45390.0</v>
      </c>
      <c r="C2063" s="17" t="s">
        <v>13</v>
      </c>
      <c r="D2063" s="17" t="s">
        <v>17</v>
      </c>
      <c r="E2063" s="17">
        <v>2702.84</v>
      </c>
      <c r="F2063" s="17">
        <v>44.0</v>
      </c>
      <c r="G2063" s="17">
        <v>23.0</v>
      </c>
      <c r="H2063" s="17">
        <v>709.31</v>
      </c>
      <c r="I2063" s="19" t="str">
        <f t="shared" si="1"/>
        <v>East</v>
      </c>
      <c r="J2063" s="19" t="str">
        <f t="shared" si="2"/>
        <v>EAST</v>
      </c>
      <c r="K2063" s="19" t="str">
        <f t="shared" si="3"/>
        <v>east</v>
      </c>
      <c r="L2063" s="19" t="str">
        <f t="shared" si="4"/>
        <v>Clothing</v>
      </c>
      <c r="M2063" s="19" t="str">
        <f t="shared" si="5"/>
        <v>CLOTHING</v>
      </c>
      <c r="N2063" s="28" t="str">
        <f t="shared" si="6"/>
        <v>clothing</v>
      </c>
    </row>
    <row r="2064" ht="15.75" customHeight="1">
      <c r="A2064" s="27" t="s">
        <v>2011</v>
      </c>
      <c r="B2064" s="12">
        <v>45096.0</v>
      </c>
      <c r="C2064" s="13" t="s">
        <v>9</v>
      </c>
      <c r="D2064" s="13" t="s">
        <v>17</v>
      </c>
      <c r="E2064" s="13">
        <v>2764.81</v>
      </c>
      <c r="F2064" s="13">
        <v>27.0</v>
      </c>
      <c r="G2064" s="13">
        <v>40.0</v>
      </c>
      <c r="H2064" s="13">
        <v>1473.55</v>
      </c>
      <c r="I2064" s="19" t="str">
        <f t="shared" si="1"/>
        <v>North</v>
      </c>
      <c r="J2064" s="19" t="str">
        <f t="shared" si="2"/>
        <v>NORTH</v>
      </c>
      <c r="K2064" s="19" t="str">
        <f t="shared" si="3"/>
        <v>north</v>
      </c>
      <c r="L2064" s="19" t="str">
        <f t="shared" si="4"/>
        <v>Clothing</v>
      </c>
      <c r="M2064" s="19" t="str">
        <f t="shared" si="5"/>
        <v>CLOTHING</v>
      </c>
      <c r="N2064" s="28" t="str">
        <f t="shared" si="6"/>
        <v>clothing</v>
      </c>
    </row>
    <row r="2065" ht="15.75" customHeight="1">
      <c r="A2065" s="29" t="s">
        <v>2012</v>
      </c>
      <c r="B2065" s="16">
        <v>45212.0</v>
      </c>
      <c r="C2065" s="17" t="s">
        <v>9</v>
      </c>
      <c r="D2065" s="17" t="s">
        <v>19</v>
      </c>
      <c r="E2065" s="17">
        <v>1963.56</v>
      </c>
      <c r="F2065" s="17">
        <v>26.0</v>
      </c>
      <c r="G2065" s="17">
        <v>1.0</v>
      </c>
      <c r="H2065" s="17">
        <v>1855.2</v>
      </c>
      <c r="I2065" s="19" t="str">
        <f t="shared" si="1"/>
        <v>North</v>
      </c>
      <c r="J2065" s="19" t="str">
        <f t="shared" si="2"/>
        <v>NORTH</v>
      </c>
      <c r="K2065" s="19" t="str">
        <f t="shared" si="3"/>
        <v>north</v>
      </c>
      <c r="L2065" s="19" t="str">
        <f t="shared" si="4"/>
        <v>Furniture</v>
      </c>
      <c r="M2065" s="19" t="str">
        <f t="shared" si="5"/>
        <v>FURNITURE</v>
      </c>
      <c r="N2065" s="28" t="str">
        <f t="shared" si="6"/>
        <v>furniture</v>
      </c>
    </row>
    <row r="2066" ht="15.75" customHeight="1">
      <c r="A2066" s="27" t="s">
        <v>2013</v>
      </c>
      <c r="B2066" s="12">
        <v>44951.0</v>
      </c>
      <c r="C2066" s="13" t="s">
        <v>9</v>
      </c>
      <c r="D2066" s="13" t="s">
        <v>19</v>
      </c>
      <c r="E2066" s="13">
        <v>1398.91</v>
      </c>
      <c r="F2066" s="13">
        <v>30.0</v>
      </c>
      <c r="G2066" s="13">
        <v>40.0</v>
      </c>
      <c r="H2066" s="13">
        <v>413.51</v>
      </c>
      <c r="I2066" s="19" t="str">
        <f t="shared" si="1"/>
        <v>North</v>
      </c>
      <c r="J2066" s="19" t="str">
        <f t="shared" si="2"/>
        <v>NORTH</v>
      </c>
      <c r="K2066" s="19" t="str">
        <f t="shared" si="3"/>
        <v>north</v>
      </c>
      <c r="L2066" s="19" t="str">
        <f t="shared" si="4"/>
        <v>Furniture</v>
      </c>
      <c r="M2066" s="19" t="str">
        <f t="shared" si="5"/>
        <v>FURNITURE</v>
      </c>
      <c r="N2066" s="28" t="str">
        <f t="shared" si="6"/>
        <v>furniture</v>
      </c>
    </row>
    <row r="2067" ht="15.75" customHeight="1">
      <c r="A2067" s="29" t="s">
        <v>2014</v>
      </c>
      <c r="B2067" s="16">
        <v>45169.0</v>
      </c>
      <c r="C2067" s="17" t="s">
        <v>13</v>
      </c>
      <c r="D2067" s="17" t="s">
        <v>19</v>
      </c>
      <c r="E2067" s="17">
        <v>3521.11</v>
      </c>
      <c r="F2067" s="17">
        <v>2.0</v>
      </c>
      <c r="G2067" s="17">
        <v>26.0</v>
      </c>
      <c r="H2067" s="17">
        <v>819.93</v>
      </c>
      <c r="I2067" s="19" t="str">
        <f t="shared" si="1"/>
        <v>East</v>
      </c>
      <c r="J2067" s="19" t="str">
        <f t="shared" si="2"/>
        <v>EAST</v>
      </c>
      <c r="K2067" s="19" t="str">
        <f t="shared" si="3"/>
        <v>east</v>
      </c>
      <c r="L2067" s="19" t="str">
        <f t="shared" si="4"/>
        <v>Furniture</v>
      </c>
      <c r="M2067" s="19" t="str">
        <f t="shared" si="5"/>
        <v>FURNITURE</v>
      </c>
      <c r="N2067" s="28" t="str">
        <f t="shared" si="6"/>
        <v>furniture</v>
      </c>
    </row>
    <row r="2068" ht="15.75" customHeight="1">
      <c r="A2068" s="27" t="s">
        <v>2015</v>
      </c>
      <c r="B2068" s="12">
        <v>45279.0</v>
      </c>
      <c r="C2068" s="13" t="s">
        <v>16</v>
      </c>
      <c r="D2068" s="13" t="s">
        <v>17</v>
      </c>
      <c r="E2068" s="13">
        <v>3162.7</v>
      </c>
      <c r="F2068" s="13">
        <v>9.0</v>
      </c>
      <c r="G2068" s="13">
        <v>46.0</v>
      </c>
      <c r="H2068" s="13">
        <v>982.74</v>
      </c>
      <c r="I2068" s="19" t="str">
        <f t="shared" si="1"/>
        <v>South</v>
      </c>
      <c r="J2068" s="19" t="str">
        <f t="shared" si="2"/>
        <v>SOUTH</v>
      </c>
      <c r="K2068" s="19" t="str">
        <f t="shared" si="3"/>
        <v>south</v>
      </c>
      <c r="L2068" s="19" t="str">
        <f t="shared" si="4"/>
        <v>Clothing</v>
      </c>
      <c r="M2068" s="19" t="str">
        <f t="shared" si="5"/>
        <v>CLOTHING</v>
      </c>
      <c r="N2068" s="28" t="str">
        <f t="shared" si="6"/>
        <v>clothing</v>
      </c>
    </row>
    <row r="2069" ht="15.75" customHeight="1">
      <c r="A2069" s="29" t="s">
        <v>2016</v>
      </c>
      <c r="B2069" s="16">
        <v>44931.0</v>
      </c>
      <c r="C2069" s="17" t="s">
        <v>13</v>
      </c>
      <c r="D2069" s="17" t="s">
        <v>19</v>
      </c>
      <c r="E2069" s="17">
        <v>747.92</v>
      </c>
      <c r="F2069" s="17">
        <v>40.0</v>
      </c>
      <c r="G2069" s="17">
        <v>19.0</v>
      </c>
      <c r="H2069" s="17">
        <v>1176.34</v>
      </c>
      <c r="I2069" s="19" t="str">
        <f t="shared" si="1"/>
        <v>East</v>
      </c>
      <c r="J2069" s="19" t="str">
        <f t="shared" si="2"/>
        <v>EAST</v>
      </c>
      <c r="K2069" s="19" t="str">
        <f t="shared" si="3"/>
        <v>east</v>
      </c>
      <c r="L2069" s="19" t="str">
        <f t="shared" si="4"/>
        <v>Furniture</v>
      </c>
      <c r="M2069" s="19" t="str">
        <f t="shared" si="5"/>
        <v>FURNITURE</v>
      </c>
      <c r="N2069" s="28" t="str">
        <f t="shared" si="6"/>
        <v>furniture</v>
      </c>
    </row>
    <row r="2070" ht="15.75" customHeight="1">
      <c r="A2070" s="27" t="s">
        <v>2017</v>
      </c>
      <c r="B2070" s="12">
        <v>45068.0</v>
      </c>
      <c r="C2070" s="13" t="s">
        <v>9</v>
      </c>
      <c r="D2070" s="13" t="s">
        <v>19</v>
      </c>
      <c r="E2070" s="13">
        <v>3865.07</v>
      </c>
      <c r="F2070" s="13">
        <v>22.0</v>
      </c>
      <c r="G2070" s="13">
        <v>47.0</v>
      </c>
      <c r="H2070" s="13">
        <v>1908.52</v>
      </c>
      <c r="I2070" s="19" t="str">
        <f t="shared" si="1"/>
        <v>North</v>
      </c>
      <c r="J2070" s="19" t="str">
        <f t="shared" si="2"/>
        <v>NORTH</v>
      </c>
      <c r="K2070" s="19" t="str">
        <f t="shared" si="3"/>
        <v>north</v>
      </c>
      <c r="L2070" s="19" t="str">
        <f t="shared" si="4"/>
        <v>Furniture</v>
      </c>
      <c r="M2070" s="19" t="str">
        <f t="shared" si="5"/>
        <v>FURNITURE</v>
      </c>
      <c r="N2070" s="28" t="str">
        <f t="shared" si="6"/>
        <v>furniture</v>
      </c>
    </row>
    <row r="2071" ht="15.75" customHeight="1">
      <c r="A2071" s="29" t="s">
        <v>2018</v>
      </c>
      <c r="B2071" s="16">
        <v>45445.0</v>
      </c>
      <c r="C2071" s="17" t="s">
        <v>9</v>
      </c>
      <c r="D2071" s="17" t="s">
        <v>23</v>
      </c>
      <c r="E2071" s="17">
        <v>4585.98</v>
      </c>
      <c r="F2071" s="17">
        <v>4.0</v>
      </c>
      <c r="G2071" s="17">
        <v>33.0</v>
      </c>
      <c r="H2071" s="17">
        <v>279.56</v>
      </c>
      <c r="I2071" s="19" t="str">
        <f t="shared" si="1"/>
        <v>North</v>
      </c>
      <c r="J2071" s="19" t="str">
        <f t="shared" si="2"/>
        <v>NORTH</v>
      </c>
      <c r="K2071" s="19" t="str">
        <f t="shared" si="3"/>
        <v>north</v>
      </c>
      <c r="L2071" s="19" t="str">
        <f t="shared" si="4"/>
        <v>Electronics</v>
      </c>
      <c r="M2071" s="19" t="str">
        <f t="shared" si="5"/>
        <v>ELECTRONICS</v>
      </c>
      <c r="N2071" s="28" t="str">
        <f t="shared" si="6"/>
        <v>electronics</v>
      </c>
    </row>
    <row r="2072" ht="15.75" customHeight="1">
      <c r="A2072" s="27" t="s">
        <v>2019</v>
      </c>
      <c r="B2072" s="12">
        <v>45146.0</v>
      </c>
      <c r="C2072" s="13" t="s">
        <v>13</v>
      </c>
      <c r="D2072" s="13" t="s">
        <v>10</v>
      </c>
      <c r="E2072" s="13">
        <v>3563.22</v>
      </c>
      <c r="F2072" s="13">
        <v>1.0</v>
      </c>
      <c r="G2072" s="13">
        <v>48.0</v>
      </c>
      <c r="H2072" s="13">
        <v>1305.68</v>
      </c>
      <c r="I2072" s="19" t="str">
        <f t="shared" si="1"/>
        <v>East</v>
      </c>
      <c r="J2072" s="19" t="str">
        <f t="shared" si="2"/>
        <v>EAST</v>
      </c>
      <c r="K2072" s="19" t="str">
        <f t="shared" si="3"/>
        <v>east</v>
      </c>
      <c r="L2072" s="19" t="str">
        <f t="shared" si="4"/>
        <v>Groceries</v>
      </c>
      <c r="M2072" s="19" t="str">
        <f t="shared" si="5"/>
        <v>GROCERIES</v>
      </c>
      <c r="N2072" s="28" t="str">
        <f t="shared" si="6"/>
        <v>groceries</v>
      </c>
    </row>
    <row r="2073" ht="15.75" customHeight="1">
      <c r="A2073" s="29" t="s">
        <v>2020</v>
      </c>
      <c r="B2073" s="16">
        <v>45117.0</v>
      </c>
      <c r="C2073" s="17" t="s">
        <v>13</v>
      </c>
      <c r="D2073" s="17" t="s">
        <v>19</v>
      </c>
      <c r="E2073" s="17">
        <v>187.67</v>
      </c>
      <c r="F2073" s="17">
        <v>7.0</v>
      </c>
      <c r="G2073" s="17">
        <v>43.0</v>
      </c>
      <c r="H2073" s="17">
        <v>1388.45</v>
      </c>
      <c r="I2073" s="19" t="str">
        <f t="shared" si="1"/>
        <v>East</v>
      </c>
      <c r="J2073" s="19" t="str">
        <f t="shared" si="2"/>
        <v>EAST</v>
      </c>
      <c r="K2073" s="19" t="str">
        <f t="shared" si="3"/>
        <v>east</v>
      </c>
      <c r="L2073" s="19" t="str">
        <f t="shared" si="4"/>
        <v>Furniture</v>
      </c>
      <c r="M2073" s="19" t="str">
        <f t="shared" si="5"/>
        <v>FURNITURE</v>
      </c>
      <c r="N2073" s="28" t="str">
        <f t="shared" si="6"/>
        <v>furniture</v>
      </c>
    </row>
    <row r="2074" ht="15.75" customHeight="1">
      <c r="A2074" s="27" t="s">
        <v>2021</v>
      </c>
      <c r="B2074" s="12">
        <v>45152.0</v>
      </c>
      <c r="C2074" s="13" t="s">
        <v>12</v>
      </c>
      <c r="D2074" s="13" t="s">
        <v>19</v>
      </c>
      <c r="E2074" s="13">
        <v>276.24</v>
      </c>
      <c r="F2074" s="13">
        <v>1.0</v>
      </c>
      <c r="G2074" s="13">
        <v>10.0</v>
      </c>
      <c r="H2074" s="13">
        <v>1922.99</v>
      </c>
      <c r="I2074" s="19" t="str">
        <f t="shared" si="1"/>
        <v>West</v>
      </c>
      <c r="J2074" s="19" t="str">
        <f t="shared" si="2"/>
        <v>WEST</v>
      </c>
      <c r="K2074" s="19" t="str">
        <f t="shared" si="3"/>
        <v>west</v>
      </c>
      <c r="L2074" s="19" t="str">
        <f t="shared" si="4"/>
        <v>Furniture</v>
      </c>
      <c r="M2074" s="19" t="str">
        <f t="shared" si="5"/>
        <v>FURNITURE</v>
      </c>
      <c r="N2074" s="28" t="str">
        <f t="shared" si="6"/>
        <v>furniture</v>
      </c>
    </row>
    <row r="2075" ht="15.75" customHeight="1">
      <c r="A2075" s="29" t="s">
        <v>2022</v>
      </c>
      <c r="B2075" s="16">
        <v>45210.0</v>
      </c>
      <c r="C2075" s="17" t="s">
        <v>16</v>
      </c>
      <c r="D2075" s="17" t="s">
        <v>17</v>
      </c>
      <c r="E2075" s="17">
        <v>485.61</v>
      </c>
      <c r="F2075" s="17">
        <v>7.0</v>
      </c>
      <c r="G2075" s="17">
        <v>35.0</v>
      </c>
      <c r="H2075" s="17">
        <v>1541.48</v>
      </c>
      <c r="I2075" s="19" t="str">
        <f t="shared" si="1"/>
        <v>South</v>
      </c>
      <c r="J2075" s="19" t="str">
        <f t="shared" si="2"/>
        <v>SOUTH</v>
      </c>
      <c r="K2075" s="19" t="str">
        <f t="shared" si="3"/>
        <v>south</v>
      </c>
      <c r="L2075" s="19" t="str">
        <f t="shared" si="4"/>
        <v>Clothing</v>
      </c>
      <c r="M2075" s="19" t="str">
        <f t="shared" si="5"/>
        <v>CLOTHING</v>
      </c>
      <c r="N2075" s="28" t="str">
        <f t="shared" si="6"/>
        <v>clothing</v>
      </c>
    </row>
    <row r="2076" ht="15.75" customHeight="1">
      <c r="A2076" s="27" t="s">
        <v>2023</v>
      </c>
      <c r="B2076" s="12">
        <v>45536.0</v>
      </c>
      <c r="C2076" s="13" t="s">
        <v>16</v>
      </c>
      <c r="D2076" s="13" t="s">
        <v>21</v>
      </c>
      <c r="E2076" s="13">
        <v>3758.89</v>
      </c>
      <c r="F2076" s="13">
        <v>45.0</v>
      </c>
      <c r="G2076" s="13">
        <v>27.0</v>
      </c>
      <c r="H2076" s="13">
        <v>1206.68</v>
      </c>
      <c r="I2076" s="19" t="str">
        <f t="shared" si="1"/>
        <v>South</v>
      </c>
      <c r="J2076" s="19" t="str">
        <f t="shared" si="2"/>
        <v>SOUTH</v>
      </c>
      <c r="K2076" s="19" t="str">
        <f t="shared" si="3"/>
        <v>south</v>
      </c>
      <c r="L2076" s="19" t="str">
        <f t="shared" si="4"/>
        <v>Sports</v>
      </c>
      <c r="M2076" s="19" t="str">
        <f t="shared" si="5"/>
        <v>SPORTS</v>
      </c>
      <c r="N2076" s="28" t="str">
        <f t="shared" si="6"/>
        <v>sports</v>
      </c>
    </row>
    <row r="2077" ht="15.75" customHeight="1">
      <c r="A2077" s="29" t="s">
        <v>2024</v>
      </c>
      <c r="B2077" s="16">
        <v>45047.0</v>
      </c>
      <c r="C2077" s="17" t="s">
        <v>13</v>
      </c>
      <c r="D2077" s="17" t="s">
        <v>19</v>
      </c>
      <c r="E2077" s="17">
        <v>4158.52</v>
      </c>
      <c r="F2077" s="17">
        <v>30.0</v>
      </c>
      <c r="G2077" s="17">
        <v>42.0</v>
      </c>
      <c r="H2077" s="17">
        <v>1185.46</v>
      </c>
      <c r="I2077" s="19" t="str">
        <f t="shared" si="1"/>
        <v>East</v>
      </c>
      <c r="J2077" s="19" t="str">
        <f t="shared" si="2"/>
        <v>EAST</v>
      </c>
      <c r="K2077" s="19" t="str">
        <f t="shared" si="3"/>
        <v>east</v>
      </c>
      <c r="L2077" s="19" t="str">
        <f t="shared" si="4"/>
        <v>Furniture</v>
      </c>
      <c r="M2077" s="19" t="str">
        <f t="shared" si="5"/>
        <v>FURNITURE</v>
      </c>
      <c r="N2077" s="28" t="str">
        <f t="shared" si="6"/>
        <v>furniture</v>
      </c>
    </row>
    <row r="2078" ht="15.75" customHeight="1">
      <c r="A2078" s="27" t="s">
        <v>2025</v>
      </c>
      <c r="B2078" s="12">
        <v>45190.0</v>
      </c>
      <c r="C2078" s="13" t="s">
        <v>13</v>
      </c>
      <c r="D2078" s="13" t="s">
        <v>10</v>
      </c>
      <c r="E2078" s="13">
        <v>4200.07</v>
      </c>
      <c r="F2078" s="13">
        <v>31.0</v>
      </c>
      <c r="G2078" s="13">
        <v>26.0</v>
      </c>
      <c r="H2078" s="13">
        <v>371.73</v>
      </c>
      <c r="I2078" s="19" t="str">
        <f t="shared" si="1"/>
        <v>East</v>
      </c>
      <c r="J2078" s="19" t="str">
        <f t="shared" si="2"/>
        <v>EAST</v>
      </c>
      <c r="K2078" s="19" t="str">
        <f t="shared" si="3"/>
        <v>east</v>
      </c>
      <c r="L2078" s="19" t="str">
        <f t="shared" si="4"/>
        <v>Groceries</v>
      </c>
      <c r="M2078" s="19" t="str">
        <f t="shared" si="5"/>
        <v>GROCERIES</v>
      </c>
      <c r="N2078" s="28" t="str">
        <f t="shared" si="6"/>
        <v>groceries</v>
      </c>
    </row>
    <row r="2079" ht="15.75" customHeight="1">
      <c r="A2079" s="29" t="s">
        <v>2026</v>
      </c>
      <c r="B2079" s="16">
        <v>45306.0</v>
      </c>
      <c r="C2079" s="17" t="s">
        <v>16</v>
      </c>
      <c r="D2079" s="17" t="s">
        <v>17</v>
      </c>
      <c r="E2079" s="17">
        <v>2115.42</v>
      </c>
      <c r="F2079" s="17">
        <v>12.0</v>
      </c>
      <c r="G2079" s="17">
        <v>35.0</v>
      </c>
      <c r="H2079" s="17">
        <v>1315.55</v>
      </c>
      <c r="I2079" s="19" t="str">
        <f t="shared" si="1"/>
        <v>South</v>
      </c>
      <c r="J2079" s="19" t="str">
        <f t="shared" si="2"/>
        <v>SOUTH</v>
      </c>
      <c r="K2079" s="19" t="str">
        <f t="shared" si="3"/>
        <v>south</v>
      </c>
      <c r="L2079" s="19" t="str">
        <f t="shared" si="4"/>
        <v>Clothing</v>
      </c>
      <c r="M2079" s="19" t="str">
        <f t="shared" si="5"/>
        <v>CLOTHING</v>
      </c>
      <c r="N2079" s="28" t="str">
        <f t="shared" si="6"/>
        <v>clothing</v>
      </c>
    </row>
    <row r="2080" ht="15.75" customHeight="1">
      <c r="A2080" s="27" t="s">
        <v>2027</v>
      </c>
      <c r="B2080" s="12">
        <v>44957.0</v>
      </c>
      <c r="C2080" s="13" t="s">
        <v>12</v>
      </c>
      <c r="D2080" s="13" t="s">
        <v>21</v>
      </c>
      <c r="E2080" s="13">
        <v>2408.68</v>
      </c>
      <c r="F2080" s="13">
        <v>1.0</v>
      </c>
      <c r="G2080" s="13">
        <v>5.0</v>
      </c>
      <c r="H2080" s="13">
        <v>458.63</v>
      </c>
      <c r="I2080" s="19" t="str">
        <f t="shared" si="1"/>
        <v>West</v>
      </c>
      <c r="J2080" s="19" t="str">
        <f t="shared" si="2"/>
        <v>WEST</v>
      </c>
      <c r="K2080" s="19" t="str">
        <f t="shared" si="3"/>
        <v>west</v>
      </c>
      <c r="L2080" s="19" t="str">
        <f t="shared" si="4"/>
        <v>Sports</v>
      </c>
      <c r="M2080" s="19" t="str">
        <f t="shared" si="5"/>
        <v>SPORTS</v>
      </c>
      <c r="N2080" s="28" t="str">
        <f t="shared" si="6"/>
        <v>sports</v>
      </c>
    </row>
    <row r="2081" ht="15.75" customHeight="1">
      <c r="A2081" s="29" t="s">
        <v>2028</v>
      </c>
      <c r="B2081" s="16">
        <v>44993.0</v>
      </c>
      <c r="C2081" s="17" t="s">
        <v>13</v>
      </c>
      <c r="D2081" s="17" t="s">
        <v>21</v>
      </c>
      <c r="E2081" s="17">
        <v>2545.12</v>
      </c>
      <c r="F2081" s="17">
        <v>33.0</v>
      </c>
      <c r="G2081" s="17">
        <v>36.0</v>
      </c>
      <c r="H2081" s="17">
        <v>885.13</v>
      </c>
      <c r="I2081" s="19" t="str">
        <f t="shared" si="1"/>
        <v>East</v>
      </c>
      <c r="J2081" s="19" t="str">
        <f t="shared" si="2"/>
        <v>EAST</v>
      </c>
      <c r="K2081" s="19" t="str">
        <f t="shared" si="3"/>
        <v>east</v>
      </c>
      <c r="L2081" s="19" t="str">
        <f t="shared" si="4"/>
        <v>Sports</v>
      </c>
      <c r="M2081" s="19" t="str">
        <f t="shared" si="5"/>
        <v>SPORTS</v>
      </c>
      <c r="N2081" s="28" t="str">
        <f t="shared" si="6"/>
        <v>sports</v>
      </c>
    </row>
    <row r="2082" ht="15.75" customHeight="1">
      <c r="A2082" s="27" t="s">
        <v>2029</v>
      </c>
      <c r="B2082" s="12">
        <v>45059.0</v>
      </c>
      <c r="C2082" s="13" t="s">
        <v>16</v>
      </c>
      <c r="D2082" s="13" t="s">
        <v>10</v>
      </c>
      <c r="E2082" s="13">
        <v>4599.32</v>
      </c>
      <c r="F2082" s="13">
        <v>41.0</v>
      </c>
      <c r="G2082" s="13">
        <v>3.0</v>
      </c>
      <c r="H2082" s="13">
        <v>517.99</v>
      </c>
      <c r="I2082" s="19" t="str">
        <f t="shared" si="1"/>
        <v>South</v>
      </c>
      <c r="J2082" s="19" t="str">
        <f t="shared" si="2"/>
        <v>SOUTH</v>
      </c>
      <c r="K2082" s="19" t="str">
        <f t="shared" si="3"/>
        <v>south</v>
      </c>
      <c r="L2082" s="19" t="str">
        <f t="shared" si="4"/>
        <v>Groceries</v>
      </c>
      <c r="M2082" s="19" t="str">
        <f t="shared" si="5"/>
        <v>GROCERIES</v>
      </c>
      <c r="N2082" s="28" t="str">
        <f t="shared" si="6"/>
        <v>groceries</v>
      </c>
    </row>
    <row r="2083" ht="15.75" customHeight="1">
      <c r="A2083" s="29" t="s">
        <v>2030</v>
      </c>
      <c r="B2083" s="16">
        <v>45071.0</v>
      </c>
      <c r="C2083" s="17" t="s">
        <v>13</v>
      </c>
      <c r="D2083" s="17" t="s">
        <v>21</v>
      </c>
      <c r="E2083" s="17">
        <v>596.99</v>
      </c>
      <c r="F2083" s="17">
        <v>6.0</v>
      </c>
      <c r="G2083" s="17">
        <v>9.0</v>
      </c>
      <c r="H2083" s="17">
        <v>1880.31</v>
      </c>
      <c r="I2083" s="19" t="str">
        <f t="shared" si="1"/>
        <v>East</v>
      </c>
      <c r="J2083" s="19" t="str">
        <f t="shared" si="2"/>
        <v>EAST</v>
      </c>
      <c r="K2083" s="19" t="str">
        <f t="shared" si="3"/>
        <v>east</v>
      </c>
      <c r="L2083" s="19" t="str">
        <f t="shared" si="4"/>
        <v>Sports</v>
      </c>
      <c r="M2083" s="19" t="str">
        <f t="shared" si="5"/>
        <v>SPORTS</v>
      </c>
      <c r="N2083" s="28" t="str">
        <f t="shared" si="6"/>
        <v>sports</v>
      </c>
    </row>
    <row r="2084" ht="15.75" customHeight="1">
      <c r="A2084" s="27" t="s">
        <v>2031</v>
      </c>
      <c r="B2084" s="12">
        <v>45117.0</v>
      </c>
      <c r="C2084" s="13" t="s">
        <v>12</v>
      </c>
      <c r="D2084" s="13" t="s">
        <v>17</v>
      </c>
      <c r="E2084" s="13">
        <v>1631.8</v>
      </c>
      <c r="F2084" s="13">
        <v>39.0</v>
      </c>
      <c r="G2084" s="13">
        <v>50.0</v>
      </c>
      <c r="H2084" s="13">
        <v>1547.66</v>
      </c>
      <c r="I2084" s="19" t="str">
        <f t="shared" si="1"/>
        <v>West</v>
      </c>
      <c r="J2084" s="19" t="str">
        <f t="shared" si="2"/>
        <v>WEST</v>
      </c>
      <c r="K2084" s="19" t="str">
        <f t="shared" si="3"/>
        <v>west</v>
      </c>
      <c r="L2084" s="19" t="str">
        <f t="shared" si="4"/>
        <v>Clothing</v>
      </c>
      <c r="M2084" s="19" t="str">
        <f t="shared" si="5"/>
        <v>CLOTHING</v>
      </c>
      <c r="N2084" s="28" t="str">
        <f t="shared" si="6"/>
        <v>clothing</v>
      </c>
    </row>
    <row r="2085" ht="15.75" customHeight="1">
      <c r="A2085" s="29" t="s">
        <v>2032</v>
      </c>
      <c r="B2085" s="16">
        <v>45241.0</v>
      </c>
      <c r="C2085" s="17" t="s">
        <v>12</v>
      </c>
      <c r="D2085" s="17" t="s">
        <v>19</v>
      </c>
      <c r="E2085" s="17">
        <v>4234.66</v>
      </c>
      <c r="F2085" s="17">
        <v>48.0</v>
      </c>
      <c r="G2085" s="17">
        <v>37.0</v>
      </c>
      <c r="H2085" s="17">
        <v>521.13</v>
      </c>
      <c r="I2085" s="19" t="str">
        <f t="shared" si="1"/>
        <v>West</v>
      </c>
      <c r="J2085" s="19" t="str">
        <f t="shared" si="2"/>
        <v>WEST</v>
      </c>
      <c r="K2085" s="19" t="str">
        <f t="shared" si="3"/>
        <v>west</v>
      </c>
      <c r="L2085" s="19" t="str">
        <f t="shared" si="4"/>
        <v>Furniture</v>
      </c>
      <c r="M2085" s="19" t="str">
        <f t="shared" si="5"/>
        <v>FURNITURE</v>
      </c>
      <c r="N2085" s="28" t="str">
        <f t="shared" si="6"/>
        <v>furniture</v>
      </c>
    </row>
    <row r="2086" ht="15.75" customHeight="1">
      <c r="A2086" s="27" t="s">
        <v>2033</v>
      </c>
      <c r="B2086" s="12">
        <v>44886.0</v>
      </c>
      <c r="C2086" s="13" t="s">
        <v>13</v>
      </c>
      <c r="D2086" s="13" t="s">
        <v>21</v>
      </c>
      <c r="E2086" s="13">
        <v>1053.75</v>
      </c>
      <c r="F2086" s="13">
        <v>47.0</v>
      </c>
      <c r="G2086" s="13">
        <v>24.0</v>
      </c>
      <c r="H2086" s="13">
        <v>1290.24</v>
      </c>
      <c r="I2086" s="19" t="str">
        <f t="shared" si="1"/>
        <v>East</v>
      </c>
      <c r="J2086" s="19" t="str">
        <f t="shared" si="2"/>
        <v>EAST</v>
      </c>
      <c r="K2086" s="19" t="str">
        <f t="shared" si="3"/>
        <v>east</v>
      </c>
      <c r="L2086" s="19" t="str">
        <f t="shared" si="4"/>
        <v>Sports</v>
      </c>
      <c r="M2086" s="19" t="str">
        <f t="shared" si="5"/>
        <v>SPORTS</v>
      </c>
      <c r="N2086" s="28" t="str">
        <f t="shared" si="6"/>
        <v>sports</v>
      </c>
    </row>
    <row r="2087" ht="15.75" customHeight="1">
      <c r="A2087" s="29" t="s">
        <v>2034</v>
      </c>
      <c r="B2087" s="16">
        <v>45526.0</v>
      </c>
      <c r="C2087" s="17" t="s">
        <v>12</v>
      </c>
      <c r="D2087" s="17" t="s">
        <v>17</v>
      </c>
      <c r="E2087" s="17">
        <v>2376.86</v>
      </c>
      <c r="F2087" s="17">
        <v>31.0</v>
      </c>
      <c r="G2087" s="17">
        <v>16.0</v>
      </c>
      <c r="H2087" s="17">
        <v>780.58</v>
      </c>
      <c r="I2087" s="19" t="str">
        <f t="shared" si="1"/>
        <v>West</v>
      </c>
      <c r="J2087" s="19" t="str">
        <f t="shared" si="2"/>
        <v>WEST</v>
      </c>
      <c r="K2087" s="19" t="str">
        <f t="shared" si="3"/>
        <v>west</v>
      </c>
      <c r="L2087" s="19" t="str">
        <f t="shared" si="4"/>
        <v>Clothing</v>
      </c>
      <c r="M2087" s="19" t="str">
        <f t="shared" si="5"/>
        <v>CLOTHING</v>
      </c>
      <c r="N2087" s="28" t="str">
        <f t="shared" si="6"/>
        <v>clothing</v>
      </c>
    </row>
    <row r="2088" ht="15.75" customHeight="1">
      <c r="A2088" s="27" t="s">
        <v>2035</v>
      </c>
      <c r="B2088" s="12">
        <v>45508.0</v>
      </c>
      <c r="C2088" s="13" t="s">
        <v>12</v>
      </c>
      <c r="D2088" s="13" t="s">
        <v>21</v>
      </c>
      <c r="E2088" s="13">
        <v>1611.51</v>
      </c>
      <c r="F2088" s="13">
        <v>40.0</v>
      </c>
      <c r="G2088" s="13">
        <v>14.0</v>
      </c>
      <c r="H2088" s="13">
        <v>654.32</v>
      </c>
      <c r="I2088" s="19" t="str">
        <f t="shared" si="1"/>
        <v>West</v>
      </c>
      <c r="J2088" s="19" t="str">
        <f t="shared" si="2"/>
        <v>WEST</v>
      </c>
      <c r="K2088" s="19" t="str">
        <f t="shared" si="3"/>
        <v>west</v>
      </c>
      <c r="L2088" s="19" t="str">
        <f t="shared" si="4"/>
        <v>Sports</v>
      </c>
      <c r="M2088" s="19" t="str">
        <f t="shared" si="5"/>
        <v>SPORTS</v>
      </c>
      <c r="N2088" s="28" t="str">
        <f t="shared" si="6"/>
        <v>sports</v>
      </c>
    </row>
    <row r="2089" ht="15.75" customHeight="1">
      <c r="A2089" s="29" t="s">
        <v>2036</v>
      </c>
      <c r="B2089" s="16">
        <v>45557.0</v>
      </c>
      <c r="C2089" s="17" t="s">
        <v>12</v>
      </c>
      <c r="D2089" s="17" t="s">
        <v>10</v>
      </c>
      <c r="E2089" s="17">
        <v>3759.93</v>
      </c>
      <c r="F2089" s="17">
        <v>21.0</v>
      </c>
      <c r="G2089" s="17">
        <v>50.0</v>
      </c>
      <c r="H2089" s="17">
        <v>347.25</v>
      </c>
      <c r="I2089" s="19" t="str">
        <f t="shared" si="1"/>
        <v>West</v>
      </c>
      <c r="J2089" s="19" t="str">
        <f t="shared" si="2"/>
        <v>WEST</v>
      </c>
      <c r="K2089" s="19" t="str">
        <f t="shared" si="3"/>
        <v>west</v>
      </c>
      <c r="L2089" s="19" t="str">
        <f t="shared" si="4"/>
        <v>Groceries</v>
      </c>
      <c r="M2089" s="19" t="str">
        <f t="shared" si="5"/>
        <v>GROCERIES</v>
      </c>
      <c r="N2089" s="28" t="str">
        <f t="shared" si="6"/>
        <v>groceries</v>
      </c>
    </row>
    <row r="2090" ht="15.75" customHeight="1">
      <c r="A2090" s="27" t="s">
        <v>2037</v>
      </c>
      <c r="B2090" s="12">
        <v>45065.0</v>
      </c>
      <c r="C2090" s="13" t="s">
        <v>9</v>
      </c>
      <c r="D2090" s="13" t="s">
        <v>10</v>
      </c>
      <c r="E2090" s="13">
        <v>4255.09</v>
      </c>
      <c r="F2090" s="13">
        <v>17.0</v>
      </c>
      <c r="G2090" s="13">
        <v>1.0</v>
      </c>
      <c r="H2090" s="13">
        <v>492.53</v>
      </c>
      <c r="I2090" s="19" t="str">
        <f t="shared" si="1"/>
        <v>North</v>
      </c>
      <c r="J2090" s="19" t="str">
        <f t="shared" si="2"/>
        <v>NORTH</v>
      </c>
      <c r="K2090" s="19" t="str">
        <f t="shared" si="3"/>
        <v>north</v>
      </c>
      <c r="L2090" s="19" t="str">
        <f t="shared" si="4"/>
        <v>Groceries</v>
      </c>
      <c r="M2090" s="19" t="str">
        <f t="shared" si="5"/>
        <v>GROCERIES</v>
      </c>
      <c r="N2090" s="28" t="str">
        <f t="shared" si="6"/>
        <v>groceries</v>
      </c>
    </row>
    <row r="2091" ht="15.75" customHeight="1">
      <c r="A2091" s="29" t="s">
        <v>2038</v>
      </c>
      <c r="B2091" s="16">
        <v>45414.0</v>
      </c>
      <c r="C2091" s="17" t="s">
        <v>12</v>
      </c>
      <c r="D2091" s="17" t="s">
        <v>19</v>
      </c>
      <c r="E2091" s="17">
        <v>4549.16</v>
      </c>
      <c r="F2091" s="17">
        <v>38.0</v>
      </c>
      <c r="G2091" s="17">
        <v>30.0</v>
      </c>
      <c r="H2091" s="17">
        <v>487.19</v>
      </c>
      <c r="I2091" s="19" t="str">
        <f t="shared" si="1"/>
        <v>West</v>
      </c>
      <c r="J2091" s="19" t="str">
        <f t="shared" si="2"/>
        <v>WEST</v>
      </c>
      <c r="K2091" s="19" t="str">
        <f t="shared" si="3"/>
        <v>west</v>
      </c>
      <c r="L2091" s="19" t="str">
        <f t="shared" si="4"/>
        <v>Furniture</v>
      </c>
      <c r="M2091" s="19" t="str">
        <f t="shared" si="5"/>
        <v>FURNITURE</v>
      </c>
      <c r="N2091" s="28" t="str">
        <f t="shared" si="6"/>
        <v>furniture</v>
      </c>
    </row>
    <row r="2092" ht="15.75" customHeight="1">
      <c r="A2092" s="27" t="s">
        <v>2039</v>
      </c>
      <c r="B2092" s="12">
        <v>44928.0</v>
      </c>
      <c r="C2092" s="13" t="s">
        <v>13</v>
      </c>
      <c r="D2092" s="13" t="s">
        <v>17</v>
      </c>
      <c r="E2092" s="13">
        <v>4733.54</v>
      </c>
      <c r="F2092" s="13">
        <v>6.0</v>
      </c>
      <c r="G2092" s="13">
        <v>3.0</v>
      </c>
      <c r="H2092" s="13">
        <v>990.33</v>
      </c>
      <c r="I2092" s="19" t="str">
        <f t="shared" si="1"/>
        <v>East</v>
      </c>
      <c r="J2092" s="19" t="str">
        <f t="shared" si="2"/>
        <v>EAST</v>
      </c>
      <c r="K2092" s="19" t="str">
        <f t="shared" si="3"/>
        <v>east</v>
      </c>
      <c r="L2092" s="19" t="str">
        <f t="shared" si="4"/>
        <v>Clothing</v>
      </c>
      <c r="M2092" s="19" t="str">
        <f t="shared" si="5"/>
        <v>CLOTHING</v>
      </c>
      <c r="N2092" s="28" t="str">
        <f t="shared" si="6"/>
        <v>clothing</v>
      </c>
    </row>
    <row r="2093" ht="15.75" customHeight="1">
      <c r="A2093" s="29" t="s">
        <v>2040</v>
      </c>
      <c r="B2093" s="16">
        <v>44934.0</v>
      </c>
      <c r="C2093" s="17" t="s">
        <v>13</v>
      </c>
      <c r="D2093" s="17" t="s">
        <v>21</v>
      </c>
      <c r="E2093" s="17">
        <v>382.82</v>
      </c>
      <c r="F2093" s="17">
        <v>41.0</v>
      </c>
      <c r="G2093" s="17">
        <v>7.0</v>
      </c>
      <c r="H2093" s="17">
        <v>217.19</v>
      </c>
      <c r="I2093" s="19" t="str">
        <f t="shared" si="1"/>
        <v>East</v>
      </c>
      <c r="J2093" s="19" t="str">
        <f t="shared" si="2"/>
        <v>EAST</v>
      </c>
      <c r="K2093" s="19" t="str">
        <f t="shared" si="3"/>
        <v>east</v>
      </c>
      <c r="L2093" s="19" t="str">
        <f t="shared" si="4"/>
        <v>Sports</v>
      </c>
      <c r="M2093" s="19" t="str">
        <f t="shared" si="5"/>
        <v>SPORTS</v>
      </c>
      <c r="N2093" s="28" t="str">
        <f t="shared" si="6"/>
        <v>sports</v>
      </c>
    </row>
    <row r="2094" ht="15.75" customHeight="1">
      <c r="A2094" s="27" t="s">
        <v>2041</v>
      </c>
      <c r="B2094" s="12">
        <v>45499.0</v>
      </c>
      <c r="C2094" s="13" t="s">
        <v>16</v>
      </c>
      <c r="D2094" s="13" t="s">
        <v>23</v>
      </c>
      <c r="E2094" s="13">
        <v>1955.03</v>
      </c>
      <c r="F2094" s="13">
        <v>11.0</v>
      </c>
      <c r="G2094" s="13">
        <v>24.0</v>
      </c>
      <c r="H2094" s="13">
        <v>1354.39</v>
      </c>
      <c r="I2094" s="19" t="str">
        <f t="shared" si="1"/>
        <v>South</v>
      </c>
      <c r="J2094" s="19" t="str">
        <f t="shared" si="2"/>
        <v>SOUTH</v>
      </c>
      <c r="K2094" s="19" t="str">
        <f t="shared" si="3"/>
        <v>south</v>
      </c>
      <c r="L2094" s="19" t="str">
        <f t="shared" si="4"/>
        <v>Electronics</v>
      </c>
      <c r="M2094" s="19" t="str">
        <f t="shared" si="5"/>
        <v>ELECTRONICS</v>
      </c>
      <c r="N2094" s="28" t="str">
        <f t="shared" si="6"/>
        <v>electronics</v>
      </c>
    </row>
    <row r="2095" ht="15.75" customHeight="1">
      <c r="A2095" s="29" t="s">
        <v>2042</v>
      </c>
      <c r="B2095" s="16">
        <v>45232.0</v>
      </c>
      <c r="C2095" s="17" t="s">
        <v>12</v>
      </c>
      <c r="D2095" s="17" t="s">
        <v>21</v>
      </c>
      <c r="E2095" s="17">
        <v>1857.03</v>
      </c>
      <c r="F2095" s="17">
        <v>38.0</v>
      </c>
      <c r="G2095" s="17">
        <v>22.0</v>
      </c>
      <c r="H2095" s="17">
        <v>1991.36</v>
      </c>
      <c r="I2095" s="19" t="str">
        <f t="shared" si="1"/>
        <v>West</v>
      </c>
      <c r="J2095" s="19" t="str">
        <f t="shared" si="2"/>
        <v>WEST</v>
      </c>
      <c r="K2095" s="19" t="str">
        <f t="shared" si="3"/>
        <v>west</v>
      </c>
      <c r="L2095" s="19" t="str">
        <f t="shared" si="4"/>
        <v>Sports</v>
      </c>
      <c r="M2095" s="19" t="str">
        <f t="shared" si="5"/>
        <v>SPORTS</v>
      </c>
      <c r="N2095" s="28" t="str">
        <f t="shared" si="6"/>
        <v>sports</v>
      </c>
    </row>
    <row r="2096" ht="15.75" customHeight="1">
      <c r="A2096" s="27" t="s">
        <v>2043</v>
      </c>
      <c r="B2096" s="12">
        <v>45379.0</v>
      </c>
      <c r="C2096" s="13" t="s">
        <v>16</v>
      </c>
      <c r="D2096" s="13" t="s">
        <v>21</v>
      </c>
      <c r="E2096" s="13">
        <v>1101.73</v>
      </c>
      <c r="F2096" s="13">
        <v>45.0</v>
      </c>
      <c r="G2096" s="13">
        <v>8.0</v>
      </c>
      <c r="H2096" s="13">
        <v>1793.31</v>
      </c>
      <c r="I2096" s="19" t="str">
        <f t="shared" si="1"/>
        <v>South</v>
      </c>
      <c r="J2096" s="19" t="str">
        <f t="shared" si="2"/>
        <v>SOUTH</v>
      </c>
      <c r="K2096" s="19" t="str">
        <f t="shared" si="3"/>
        <v>south</v>
      </c>
      <c r="L2096" s="19" t="str">
        <f t="shared" si="4"/>
        <v>Sports</v>
      </c>
      <c r="M2096" s="19" t="str">
        <f t="shared" si="5"/>
        <v>SPORTS</v>
      </c>
      <c r="N2096" s="28" t="str">
        <f t="shared" si="6"/>
        <v>sports</v>
      </c>
    </row>
    <row r="2097" ht="15.75" customHeight="1">
      <c r="A2097" s="29" t="s">
        <v>2044</v>
      </c>
      <c r="B2097" s="16">
        <v>45006.0</v>
      </c>
      <c r="C2097" s="17" t="s">
        <v>13</v>
      </c>
      <c r="D2097" s="17" t="s">
        <v>10</v>
      </c>
      <c r="E2097" s="17">
        <v>1195.87</v>
      </c>
      <c r="F2097" s="17">
        <v>3.0</v>
      </c>
      <c r="G2097" s="17">
        <v>45.0</v>
      </c>
      <c r="H2097" s="17">
        <v>322.65</v>
      </c>
      <c r="I2097" s="19" t="str">
        <f t="shared" si="1"/>
        <v>East</v>
      </c>
      <c r="J2097" s="19" t="str">
        <f t="shared" si="2"/>
        <v>EAST</v>
      </c>
      <c r="K2097" s="19" t="str">
        <f t="shared" si="3"/>
        <v>east</v>
      </c>
      <c r="L2097" s="19" t="str">
        <f t="shared" si="4"/>
        <v>Groceries</v>
      </c>
      <c r="M2097" s="19" t="str">
        <f t="shared" si="5"/>
        <v>GROCERIES</v>
      </c>
      <c r="N2097" s="28" t="str">
        <f t="shared" si="6"/>
        <v>groceries</v>
      </c>
    </row>
    <row r="2098" ht="15.75" customHeight="1">
      <c r="A2098" s="27" t="s">
        <v>2045</v>
      </c>
      <c r="B2098" s="12">
        <v>45028.0</v>
      </c>
      <c r="C2098" s="13" t="s">
        <v>13</v>
      </c>
      <c r="D2098" s="13" t="s">
        <v>17</v>
      </c>
      <c r="E2098" s="13">
        <v>198.39</v>
      </c>
      <c r="F2098" s="13">
        <v>20.0</v>
      </c>
      <c r="G2098" s="13">
        <v>28.0</v>
      </c>
      <c r="H2098" s="13">
        <v>345.83</v>
      </c>
      <c r="I2098" s="19" t="str">
        <f t="shared" si="1"/>
        <v>East</v>
      </c>
      <c r="J2098" s="19" t="str">
        <f t="shared" si="2"/>
        <v>EAST</v>
      </c>
      <c r="K2098" s="19" t="str">
        <f t="shared" si="3"/>
        <v>east</v>
      </c>
      <c r="L2098" s="19" t="str">
        <f t="shared" si="4"/>
        <v>Clothing</v>
      </c>
      <c r="M2098" s="19" t="str">
        <f t="shared" si="5"/>
        <v>CLOTHING</v>
      </c>
      <c r="N2098" s="28" t="str">
        <f t="shared" si="6"/>
        <v>clothing</v>
      </c>
    </row>
    <row r="2099" ht="15.75" customHeight="1">
      <c r="A2099" s="29" t="s">
        <v>2046</v>
      </c>
      <c r="B2099" s="16">
        <v>44945.0</v>
      </c>
      <c r="C2099" s="17" t="s">
        <v>13</v>
      </c>
      <c r="D2099" s="17" t="s">
        <v>17</v>
      </c>
      <c r="E2099" s="17">
        <v>1207.32</v>
      </c>
      <c r="F2099" s="17">
        <v>28.0</v>
      </c>
      <c r="G2099" s="17">
        <v>9.0</v>
      </c>
      <c r="H2099" s="17">
        <v>89.39</v>
      </c>
      <c r="I2099" s="19" t="str">
        <f t="shared" si="1"/>
        <v>East</v>
      </c>
      <c r="J2099" s="19" t="str">
        <f t="shared" si="2"/>
        <v>EAST</v>
      </c>
      <c r="K2099" s="19" t="str">
        <f t="shared" si="3"/>
        <v>east</v>
      </c>
      <c r="L2099" s="19" t="str">
        <f t="shared" si="4"/>
        <v>Clothing</v>
      </c>
      <c r="M2099" s="19" t="str">
        <f t="shared" si="5"/>
        <v>CLOTHING</v>
      </c>
      <c r="N2099" s="28" t="str">
        <f t="shared" si="6"/>
        <v>clothing</v>
      </c>
    </row>
    <row r="2100" ht="15.75" customHeight="1">
      <c r="A2100" s="27" t="s">
        <v>2047</v>
      </c>
      <c r="B2100" s="12">
        <v>44942.0</v>
      </c>
      <c r="C2100" s="13" t="s">
        <v>16</v>
      </c>
      <c r="D2100" s="13" t="s">
        <v>23</v>
      </c>
      <c r="E2100" s="13">
        <v>2481.37</v>
      </c>
      <c r="F2100" s="13">
        <v>39.0</v>
      </c>
      <c r="G2100" s="13">
        <v>47.0</v>
      </c>
      <c r="H2100" s="13">
        <v>1256.87</v>
      </c>
      <c r="I2100" s="19" t="str">
        <f t="shared" si="1"/>
        <v>South</v>
      </c>
      <c r="J2100" s="19" t="str">
        <f t="shared" si="2"/>
        <v>SOUTH</v>
      </c>
      <c r="K2100" s="19" t="str">
        <f t="shared" si="3"/>
        <v>south</v>
      </c>
      <c r="L2100" s="19" t="str">
        <f t="shared" si="4"/>
        <v>Electronics</v>
      </c>
      <c r="M2100" s="19" t="str">
        <f t="shared" si="5"/>
        <v>ELECTRONICS</v>
      </c>
      <c r="N2100" s="28" t="str">
        <f t="shared" si="6"/>
        <v>electronics</v>
      </c>
    </row>
    <row r="2101" ht="15.75" customHeight="1">
      <c r="A2101" s="29" t="s">
        <v>2048</v>
      </c>
      <c r="B2101" s="16">
        <v>44974.0</v>
      </c>
      <c r="C2101" s="17" t="s">
        <v>13</v>
      </c>
      <c r="D2101" s="17" t="s">
        <v>17</v>
      </c>
      <c r="E2101" s="17">
        <v>3240.29</v>
      </c>
      <c r="F2101" s="17">
        <v>44.0</v>
      </c>
      <c r="G2101" s="17">
        <v>24.0</v>
      </c>
      <c r="H2101" s="17">
        <v>817.17</v>
      </c>
      <c r="I2101" s="19" t="str">
        <f t="shared" si="1"/>
        <v>East</v>
      </c>
      <c r="J2101" s="19" t="str">
        <f t="shared" si="2"/>
        <v>EAST</v>
      </c>
      <c r="K2101" s="19" t="str">
        <f t="shared" si="3"/>
        <v>east</v>
      </c>
      <c r="L2101" s="19" t="str">
        <f t="shared" si="4"/>
        <v>Clothing</v>
      </c>
      <c r="M2101" s="19" t="str">
        <f t="shared" si="5"/>
        <v>CLOTHING</v>
      </c>
      <c r="N2101" s="28" t="str">
        <f t="shared" si="6"/>
        <v>clothing</v>
      </c>
    </row>
    <row r="2102" ht="15.75" customHeight="1">
      <c r="A2102" s="27" t="s">
        <v>2049</v>
      </c>
      <c r="B2102" s="12">
        <v>45403.0</v>
      </c>
      <c r="C2102" s="13" t="s">
        <v>12</v>
      </c>
      <c r="D2102" s="13" t="s">
        <v>23</v>
      </c>
      <c r="E2102" s="13">
        <v>2320.6</v>
      </c>
      <c r="F2102" s="13">
        <v>28.0</v>
      </c>
      <c r="G2102" s="13">
        <v>23.0</v>
      </c>
      <c r="H2102" s="13">
        <v>338.01</v>
      </c>
      <c r="I2102" s="19" t="str">
        <f t="shared" si="1"/>
        <v>West</v>
      </c>
      <c r="J2102" s="19" t="str">
        <f t="shared" si="2"/>
        <v>WEST</v>
      </c>
      <c r="K2102" s="19" t="str">
        <f t="shared" si="3"/>
        <v>west</v>
      </c>
      <c r="L2102" s="19" t="str">
        <f t="shared" si="4"/>
        <v>Electronics</v>
      </c>
      <c r="M2102" s="19" t="str">
        <f t="shared" si="5"/>
        <v>ELECTRONICS</v>
      </c>
      <c r="N2102" s="28" t="str">
        <f t="shared" si="6"/>
        <v>electronics</v>
      </c>
    </row>
    <row r="2103" ht="15.75" customHeight="1">
      <c r="A2103" s="29" t="s">
        <v>2050</v>
      </c>
      <c r="B2103" s="16">
        <v>45374.0</v>
      </c>
      <c r="C2103" s="17" t="s">
        <v>9</v>
      </c>
      <c r="D2103" s="17" t="s">
        <v>19</v>
      </c>
      <c r="E2103" s="17">
        <v>1990.9</v>
      </c>
      <c r="F2103" s="17">
        <v>31.0</v>
      </c>
      <c r="G2103" s="17">
        <v>24.0</v>
      </c>
      <c r="H2103" s="17">
        <v>139.38</v>
      </c>
      <c r="I2103" s="19" t="str">
        <f t="shared" si="1"/>
        <v>North</v>
      </c>
      <c r="J2103" s="19" t="str">
        <f t="shared" si="2"/>
        <v>NORTH</v>
      </c>
      <c r="K2103" s="19" t="str">
        <f t="shared" si="3"/>
        <v>north</v>
      </c>
      <c r="L2103" s="19" t="str">
        <f t="shared" si="4"/>
        <v>Furniture</v>
      </c>
      <c r="M2103" s="19" t="str">
        <f t="shared" si="5"/>
        <v>FURNITURE</v>
      </c>
      <c r="N2103" s="28" t="str">
        <f t="shared" si="6"/>
        <v>furniture</v>
      </c>
    </row>
    <row r="2104" ht="15.75" customHeight="1">
      <c r="A2104" s="27" t="s">
        <v>2051</v>
      </c>
      <c r="B2104" s="12">
        <v>45359.0</v>
      </c>
      <c r="C2104" s="13" t="s">
        <v>12</v>
      </c>
      <c r="D2104" s="13" t="s">
        <v>21</v>
      </c>
      <c r="E2104" s="13">
        <v>1218.59</v>
      </c>
      <c r="F2104" s="13">
        <v>16.0</v>
      </c>
      <c r="G2104" s="13">
        <v>48.0</v>
      </c>
      <c r="H2104" s="13">
        <v>1211.77</v>
      </c>
      <c r="I2104" s="19" t="str">
        <f t="shared" si="1"/>
        <v>West</v>
      </c>
      <c r="J2104" s="19" t="str">
        <f t="shared" si="2"/>
        <v>WEST</v>
      </c>
      <c r="K2104" s="19" t="str">
        <f t="shared" si="3"/>
        <v>west</v>
      </c>
      <c r="L2104" s="19" t="str">
        <f t="shared" si="4"/>
        <v>Sports</v>
      </c>
      <c r="M2104" s="19" t="str">
        <f t="shared" si="5"/>
        <v>SPORTS</v>
      </c>
      <c r="N2104" s="28" t="str">
        <f t="shared" si="6"/>
        <v>sports</v>
      </c>
    </row>
    <row r="2105" ht="15.75" customHeight="1">
      <c r="A2105" s="29" t="s">
        <v>2052</v>
      </c>
      <c r="B2105" s="16">
        <v>45511.0</v>
      </c>
      <c r="C2105" s="17" t="s">
        <v>9</v>
      </c>
      <c r="D2105" s="17" t="s">
        <v>19</v>
      </c>
      <c r="E2105" s="17">
        <v>4476.57</v>
      </c>
      <c r="F2105" s="17">
        <v>17.0</v>
      </c>
      <c r="G2105" s="17">
        <v>21.0</v>
      </c>
      <c r="H2105" s="17">
        <v>114.47</v>
      </c>
      <c r="I2105" s="19" t="str">
        <f t="shared" si="1"/>
        <v>North</v>
      </c>
      <c r="J2105" s="19" t="str">
        <f t="shared" si="2"/>
        <v>NORTH</v>
      </c>
      <c r="K2105" s="19" t="str">
        <f t="shared" si="3"/>
        <v>north</v>
      </c>
      <c r="L2105" s="19" t="str">
        <f t="shared" si="4"/>
        <v>Furniture</v>
      </c>
      <c r="M2105" s="19" t="str">
        <f t="shared" si="5"/>
        <v>FURNITURE</v>
      </c>
      <c r="N2105" s="28" t="str">
        <f t="shared" si="6"/>
        <v>furniture</v>
      </c>
    </row>
    <row r="2106" ht="15.75" customHeight="1">
      <c r="A2106" s="27" t="s">
        <v>2053</v>
      </c>
      <c r="B2106" s="12">
        <v>44932.0</v>
      </c>
      <c r="C2106" s="13" t="s">
        <v>9</v>
      </c>
      <c r="D2106" s="13" t="s">
        <v>10</v>
      </c>
      <c r="E2106" s="13">
        <v>4779.02</v>
      </c>
      <c r="F2106" s="13">
        <v>11.0</v>
      </c>
      <c r="G2106" s="13">
        <v>4.0</v>
      </c>
      <c r="H2106" s="13">
        <v>1851.55</v>
      </c>
      <c r="I2106" s="19" t="str">
        <f t="shared" si="1"/>
        <v>North</v>
      </c>
      <c r="J2106" s="19" t="str">
        <f t="shared" si="2"/>
        <v>NORTH</v>
      </c>
      <c r="K2106" s="19" t="str">
        <f t="shared" si="3"/>
        <v>north</v>
      </c>
      <c r="L2106" s="19" t="str">
        <f t="shared" si="4"/>
        <v>Groceries</v>
      </c>
      <c r="M2106" s="19" t="str">
        <f t="shared" si="5"/>
        <v>GROCERIES</v>
      </c>
      <c r="N2106" s="28" t="str">
        <f t="shared" si="6"/>
        <v>groceries</v>
      </c>
    </row>
    <row r="2107" ht="15.75" customHeight="1">
      <c r="A2107" s="29" t="s">
        <v>2054</v>
      </c>
      <c r="B2107" s="16">
        <v>45533.0</v>
      </c>
      <c r="C2107" s="17" t="s">
        <v>16</v>
      </c>
      <c r="D2107" s="17" t="s">
        <v>17</v>
      </c>
      <c r="E2107" s="17">
        <v>3492.55</v>
      </c>
      <c r="F2107" s="17">
        <v>10.0</v>
      </c>
      <c r="G2107" s="17">
        <v>35.0</v>
      </c>
      <c r="H2107" s="17">
        <v>855.76</v>
      </c>
      <c r="I2107" s="19" t="str">
        <f t="shared" si="1"/>
        <v>South</v>
      </c>
      <c r="J2107" s="19" t="str">
        <f t="shared" si="2"/>
        <v>SOUTH</v>
      </c>
      <c r="K2107" s="19" t="str">
        <f t="shared" si="3"/>
        <v>south</v>
      </c>
      <c r="L2107" s="19" t="str">
        <f t="shared" si="4"/>
        <v>Clothing</v>
      </c>
      <c r="M2107" s="19" t="str">
        <f t="shared" si="5"/>
        <v>CLOTHING</v>
      </c>
      <c r="N2107" s="28" t="str">
        <f t="shared" si="6"/>
        <v>clothing</v>
      </c>
    </row>
    <row r="2108" ht="15.75" customHeight="1">
      <c r="A2108" s="27" t="s">
        <v>2055</v>
      </c>
      <c r="B2108" s="12">
        <v>45416.0</v>
      </c>
      <c r="C2108" s="13" t="s">
        <v>13</v>
      </c>
      <c r="D2108" s="13" t="s">
        <v>17</v>
      </c>
      <c r="E2108" s="13">
        <v>4663.17</v>
      </c>
      <c r="F2108" s="13">
        <v>45.0</v>
      </c>
      <c r="G2108" s="13">
        <v>5.0</v>
      </c>
      <c r="H2108" s="13">
        <v>887.89</v>
      </c>
      <c r="I2108" s="19" t="str">
        <f t="shared" si="1"/>
        <v>East</v>
      </c>
      <c r="J2108" s="19" t="str">
        <f t="shared" si="2"/>
        <v>EAST</v>
      </c>
      <c r="K2108" s="19" t="str">
        <f t="shared" si="3"/>
        <v>east</v>
      </c>
      <c r="L2108" s="19" t="str">
        <f t="shared" si="4"/>
        <v>Clothing</v>
      </c>
      <c r="M2108" s="19" t="str">
        <f t="shared" si="5"/>
        <v>CLOTHING</v>
      </c>
      <c r="N2108" s="28" t="str">
        <f t="shared" si="6"/>
        <v>clothing</v>
      </c>
    </row>
    <row r="2109" ht="15.75" customHeight="1">
      <c r="A2109" s="29" t="s">
        <v>2056</v>
      </c>
      <c r="B2109" s="16">
        <v>45408.0</v>
      </c>
      <c r="C2109" s="17" t="s">
        <v>9</v>
      </c>
      <c r="D2109" s="17" t="s">
        <v>21</v>
      </c>
      <c r="E2109" s="17">
        <v>1027.18</v>
      </c>
      <c r="F2109" s="17">
        <v>27.0</v>
      </c>
      <c r="G2109" s="17">
        <v>36.0</v>
      </c>
      <c r="H2109" s="17">
        <v>139.6</v>
      </c>
      <c r="I2109" s="19" t="str">
        <f t="shared" si="1"/>
        <v>North</v>
      </c>
      <c r="J2109" s="19" t="str">
        <f t="shared" si="2"/>
        <v>NORTH</v>
      </c>
      <c r="K2109" s="19" t="str">
        <f t="shared" si="3"/>
        <v>north</v>
      </c>
      <c r="L2109" s="19" t="str">
        <f t="shared" si="4"/>
        <v>Sports</v>
      </c>
      <c r="M2109" s="19" t="str">
        <f t="shared" si="5"/>
        <v>SPORTS</v>
      </c>
      <c r="N2109" s="28" t="str">
        <f t="shared" si="6"/>
        <v>sports</v>
      </c>
    </row>
    <row r="2110" ht="15.75" customHeight="1">
      <c r="A2110" s="27" t="s">
        <v>2057</v>
      </c>
      <c r="B2110" s="12">
        <v>45509.0</v>
      </c>
      <c r="C2110" s="13" t="s">
        <v>13</v>
      </c>
      <c r="D2110" s="13" t="s">
        <v>23</v>
      </c>
      <c r="E2110" s="13">
        <v>3364.36</v>
      </c>
      <c r="F2110" s="13">
        <v>37.0</v>
      </c>
      <c r="G2110" s="13">
        <v>14.0</v>
      </c>
      <c r="H2110" s="13">
        <v>962.88</v>
      </c>
      <c r="I2110" s="19" t="str">
        <f t="shared" si="1"/>
        <v>East</v>
      </c>
      <c r="J2110" s="19" t="str">
        <f t="shared" si="2"/>
        <v>EAST</v>
      </c>
      <c r="K2110" s="19" t="str">
        <f t="shared" si="3"/>
        <v>east</v>
      </c>
      <c r="L2110" s="19" t="str">
        <f t="shared" si="4"/>
        <v>Electronics</v>
      </c>
      <c r="M2110" s="19" t="str">
        <f t="shared" si="5"/>
        <v>ELECTRONICS</v>
      </c>
      <c r="N2110" s="28" t="str">
        <f t="shared" si="6"/>
        <v>electronics</v>
      </c>
    </row>
    <row r="2111" ht="15.75" customHeight="1">
      <c r="A2111" s="29" t="s">
        <v>2058</v>
      </c>
      <c r="B2111" s="16">
        <v>45323.0</v>
      </c>
      <c r="C2111" s="17" t="s">
        <v>12</v>
      </c>
      <c r="D2111" s="17" t="s">
        <v>23</v>
      </c>
      <c r="E2111" s="17">
        <v>992.16</v>
      </c>
      <c r="F2111" s="17">
        <v>34.0</v>
      </c>
      <c r="G2111" s="17">
        <v>22.0</v>
      </c>
      <c r="H2111" s="17">
        <v>389.01</v>
      </c>
      <c r="I2111" s="19" t="str">
        <f t="shared" si="1"/>
        <v>West</v>
      </c>
      <c r="J2111" s="19" t="str">
        <f t="shared" si="2"/>
        <v>WEST</v>
      </c>
      <c r="K2111" s="19" t="str">
        <f t="shared" si="3"/>
        <v>west</v>
      </c>
      <c r="L2111" s="19" t="str">
        <f t="shared" si="4"/>
        <v>Electronics</v>
      </c>
      <c r="M2111" s="19" t="str">
        <f t="shared" si="5"/>
        <v>ELECTRONICS</v>
      </c>
      <c r="N2111" s="28" t="str">
        <f t="shared" si="6"/>
        <v>electronics</v>
      </c>
    </row>
    <row r="2112" ht="15.75" customHeight="1">
      <c r="A2112" s="27" t="s">
        <v>2059</v>
      </c>
      <c r="B2112" s="12">
        <v>45438.0</v>
      </c>
      <c r="C2112" s="13" t="s">
        <v>16</v>
      </c>
      <c r="D2112" s="13" t="s">
        <v>21</v>
      </c>
      <c r="E2112" s="13">
        <v>1037.07</v>
      </c>
      <c r="F2112" s="13">
        <v>21.0</v>
      </c>
      <c r="G2112" s="13">
        <v>45.0</v>
      </c>
      <c r="H2112" s="13">
        <v>789.28</v>
      </c>
      <c r="I2112" s="19" t="str">
        <f t="shared" si="1"/>
        <v>South</v>
      </c>
      <c r="J2112" s="19" t="str">
        <f t="shared" si="2"/>
        <v>SOUTH</v>
      </c>
      <c r="K2112" s="19" t="str">
        <f t="shared" si="3"/>
        <v>south</v>
      </c>
      <c r="L2112" s="19" t="str">
        <f t="shared" si="4"/>
        <v>Sports</v>
      </c>
      <c r="M2112" s="19" t="str">
        <f t="shared" si="5"/>
        <v>SPORTS</v>
      </c>
      <c r="N2112" s="28" t="str">
        <f t="shared" si="6"/>
        <v>sports</v>
      </c>
    </row>
    <row r="2113" ht="15.75" customHeight="1">
      <c r="A2113" s="29" t="s">
        <v>2060</v>
      </c>
      <c r="B2113" s="16">
        <v>45586.0</v>
      </c>
      <c r="C2113" s="17" t="s">
        <v>16</v>
      </c>
      <c r="D2113" s="17" t="s">
        <v>19</v>
      </c>
      <c r="E2113" s="17">
        <v>3820.57</v>
      </c>
      <c r="F2113" s="17">
        <v>48.0</v>
      </c>
      <c r="G2113" s="17">
        <v>17.0</v>
      </c>
      <c r="H2113" s="17">
        <v>228.01</v>
      </c>
      <c r="I2113" s="19" t="str">
        <f t="shared" si="1"/>
        <v>South</v>
      </c>
      <c r="J2113" s="19" t="str">
        <f t="shared" si="2"/>
        <v>SOUTH</v>
      </c>
      <c r="K2113" s="19" t="str">
        <f t="shared" si="3"/>
        <v>south</v>
      </c>
      <c r="L2113" s="19" t="str">
        <f t="shared" si="4"/>
        <v>Furniture</v>
      </c>
      <c r="M2113" s="19" t="str">
        <f t="shared" si="5"/>
        <v>FURNITURE</v>
      </c>
      <c r="N2113" s="28" t="str">
        <f t="shared" si="6"/>
        <v>furniture</v>
      </c>
    </row>
    <row r="2114" ht="15.75" customHeight="1">
      <c r="A2114" s="27">
        <v>7.3489255E7</v>
      </c>
      <c r="B2114" s="12">
        <v>45547.0</v>
      </c>
      <c r="C2114" s="13" t="s">
        <v>13</v>
      </c>
      <c r="D2114" s="13" t="s">
        <v>21</v>
      </c>
      <c r="E2114" s="13">
        <v>2559.81</v>
      </c>
      <c r="F2114" s="13">
        <v>46.0</v>
      </c>
      <c r="G2114" s="13">
        <v>24.0</v>
      </c>
      <c r="H2114" s="13">
        <v>632.3</v>
      </c>
      <c r="I2114" s="19" t="str">
        <f t="shared" si="1"/>
        <v>East</v>
      </c>
      <c r="J2114" s="19" t="str">
        <f t="shared" si="2"/>
        <v>EAST</v>
      </c>
      <c r="K2114" s="19" t="str">
        <f t="shared" si="3"/>
        <v>east</v>
      </c>
      <c r="L2114" s="19" t="str">
        <f t="shared" si="4"/>
        <v>Sports</v>
      </c>
      <c r="M2114" s="19" t="str">
        <f t="shared" si="5"/>
        <v>SPORTS</v>
      </c>
      <c r="N2114" s="28" t="str">
        <f t="shared" si="6"/>
        <v>sports</v>
      </c>
    </row>
    <row r="2115" ht="15.75" customHeight="1">
      <c r="A2115" s="29" t="s">
        <v>2061</v>
      </c>
      <c r="B2115" s="16">
        <v>45328.0</v>
      </c>
      <c r="C2115" s="17" t="s">
        <v>13</v>
      </c>
      <c r="D2115" s="17" t="s">
        <v>19</v>
      </c>
      <c r="E2115" s="17">
        <v>4490.41</v>
      </c>
      <c r="F2115" s="17">
        <v>30.0</v>
      </c>
      <c r="G2115" s="17">
        <v>3.0</v>
      </c>
      <c r="H2115" s="17">
        <v>350.26</v>
      </c>
      <c r="I2115" s="19" t="str">
        <f t="shared" si="1"/>
        <v>East</v>
      </c>
      <c r="J2115" s="19" t="str">
        <f t="shared" si="2"/>
        <v>EAST</v>
      </c>
      <c r="K2115" s="19" t="str">
        <f t="shared" si="3"/>
        <v>east</v>
      </c>
      <c r="L2115" s="19" t="str">
        <f t="shared" si="4"/>
        <v>Furniture</v>
      </c>
      <c r="M2115" s="19" t="str">
        <f t="shared" si="5"/>
        <v>FURNITURE</v>
      </c>
      <c r="N2115" s="28" t="str">
        <f t="shared" si="6"/>
        <v>furniture</v>
      </c>
    </row>
    <row r="2116" ht="15.75" customHeight="1">
      <c r="A2116" s="27" t="s">
        <v>2062</v>
      </c>
      <c r="B2116" s="12">
        <v>45547.0</v>
      </c>
      <c r="C2116" s="13" t="s">
        <v>13</v>
      </c>
      <c r="D2116" s="13" t="s">
        <v>21</v>
      </c>
      <c r="E2116" s="13">
        <v>2696.45</v>
      </c>
      <c r="F2116" s="13">
        <v>32.0</v>
      </c>
      <c r="G2116" s="13">
        <v>26.0</v>
      </c>
      <c r="H2116" s="13">
        <v>297.31</v>
      </c>
      <c r="I2116" s="19" t="str">
        <f t="shared" si="1"/>
        <v>East</v>
      </c>
      <c r="J2116" s="19" t="str">
        <f t="shared" si="2"/>
        <v>EAST</v>
      </c>
      <c r="K2116" s="19" t="str">
        <f t="shared" si="3"/>
        <v>east</v>
      </c>
      <c r="L2116" s="19" t="str">
        <f t="shared" si="4"/>
        <v>Sports</v>
      </c>
      <c r="M2116" s="19" t="str">
        <f t="shared" si="5"/>
        <v>SPORTS</v>
      </c>
      <c r="N2116" s="28" t="str">
        <f t="shared" si="6"/>
        <v>sports</v>
      </c>
    </row>
    <row r="2117" ht="15.75" customHeight="1">
      <c r="A2117" s="29" t="s">
        <v>2063</v>
      </c>
      <c r="B2117" s="16">
        <v>45358.0</v>
      </c>
      <c r="C2117" s="17" t="s">
        <v>9</v>
      </c>
      <c r="D2117" s="17" t="s">
        <v>10</v>
      </c>
      <c r="E2117" s="17">
        <v>4128.18</v>
      </c>
      <c r="F2117" s="17">
        <v>36.0</v>
      </c>
      <c r="G2117" s="17">
        <v>29.0</v>
      </c>
      <c r="H2117" s="17">
        <v>1747.36</v>
      </c>
      <c r="I2117" s="19" t="str">
        <f t="shared" si="1"/>
        <v>North</v>
      </c>
      <c r="J2117" s="19" t="str">
        <f t="shared" si="2"/>
        <v>NORTH</v>
      </c>
      <c r="K2117" s="19" t="str">
        <f t="shared" si="3"/>
        <v>north</v>
      </c>
      <c r="L2117" s="19" t="str">
        <f t="shared" si="4"/>
        <v>Groceries</v>
      </c>
      <c r="M2117" s="19" t="str">
        <f t="shared" si="5"/>
        <v>GROCERIES</v>
      </c>
      <c r="N2117" s="28" t="str">
        <f t="shared" si="6"/>
        <v>groceries</v>
      </c>
    </row>
    <row r="2118" ht="15.75" customHeight="1">
      <c r="A2118" s="27" t="s">
        <v>2064</v>
      </c>
      <c r="B2118" s="12">
        <v>44891.0</v>
      </c>
      <c r="C2118" s="13" t="s">
        <v>12</v>
      </c>
      <c r="D2118" s="13" t="s">
        <v>17</v>
      </c>
      <c r="E2118" s="13">
        <v>2544.69</v>
      </c>
      <c r="F2118" s="13">
        <v>36.0</v>
      </c>
      <c r="G2118" s="13">
        <v>19.0</v>
      </c>
      <c r="H2118" s="13">
        <v>469.45</v>
      </c>
      <c r="I2118" s="19" t="str">
        <f t="shared" si="1"/>
        <v>West</v>
      </c>
      <c r="J2118" s="19" t="str">
        <f t="shared" si="2"/>
        <v>WEST</v>
      </c>
      <c r="K2118" s="19" t="str">
        <f t="shared" si="3"/>
        <v>west</v>
      </c>
      <c r="L2118" s="19" t="str">
        <f t="shared" si="4"/>
        <v>Clothing</v>
      </c>
      <c r="M2118" s="19" t="str">
        <f t="shared" si="5"/>
        <v>CLOTHING</v>
      </c>
      <c r="N2118" s="28" t="str">
        <f t="shared" si="6"/>
        <v>clothing</v>
      </c>
    </row>
    <row r="2119" ht="15.75" customHeight="1">
      <c r="A2119" s="29" t="s">
        <v>2065</v>
      </c>
      <c r="B2119" s="16">
        <v>45166.0</v>
      </c>
      <c r="C2119" s="17" t="s">
        <v>9</v>
      </c>
      <c r="D2119" s="17" t="s">
        <v>21</v>
      </c>
      <c r="E2119" s="17">
        <v>4104.08</v>
      </c>
      <c r="F2119" s="17">
        <v>13.0</v>
      </c>
      <c r="G2119" s="17">
        <v>40.0</v>
      </c>
      <c r="H2119" s="17">
        <v>1812.11</v>
      </c>
      <c r="I2119" s="19" t="str">
        <f t="shared" si="1"/>
        <v>North</v>
      </c>
      <c r="J2119" s="19" t="str">
        <f t="shared" si="2"/>
        <v>NORTH</v>
      </c>
      <c r="K2119" s="19" t="str">
        <f t="shared" si="3"/>
        <v>north</v>
      </c>
      <c r="L2119" s="19" t="str">
        <f t="shared" si="4"/>
        <v>Sports</v>
      </c>
      <c r="M2119" s="19" t="str">
        <f t="shared" si="5"/>
        <v>SPORTS</v>
      </c>
      <c r="N2119" s="28" t="str">
        <f t="shared" si="6"/>
        <v>sports</v>
      </c>
    </row>
    <row r="2120" ht="15.75" customHeight="1">
      <c r="A2120" s="27" t="s">
        <v>2066</v>
      </c>
      <c r="B2120" s="12">
        <v>45575.0</v>
      </c>
      <c r="C2120" s="13" t="s">
        <v>9</v>
      </c>
      <c r="D2120" s="13" t="s">
        <v>21</v>
      </c>
      <c r="E2120" s="13">
        <v>1931.63</v>
      </c>
      <c r="F2120" s="13">
        <v>25.0</v>
      </c>
      <c r="G2120" s="13">
        <v>7.0</v>
      </c>
      <c r="H2120" s="13">
        <v>12.44</v>
      </c>
      <c r="I2120" s="19" t="str">
        <f t="shared" si="1"/>
        <v>North</v>
      </c>
      <c r="J2120" s="19" t="str">
        <f t="shared" si="2"/>
        <v>NORTH</v>
      </c>
      <c r="K2120" s="19" t="str">
        <f t="shared" si="3"/>
        <v>north</v>
      </c>
      <c r="L2120" s="19" t="str">
        <f t="shared" si="4"/>
        <v>Sports</v>
      </c>
      <c r="M2120" s="19" t="str">
        <f t="shared" si="5"/>
        <v>SPORTS</v>
      </c>
      <c r="N2120" s="28" t="str">
        <f t="shared" si="6"/>
        <v>sports</v>
      </c>
    </row>
    <row r="2121" ht="15.75" customHeight="1">
      <c r="A2121" s="29" t="s">
        <v>2067</v>
      </c>
      <c r="B2121" s="16">
        <v>45550.0</v>
      </c>
      <c r="C2121" s="17" t="s">
        <v>9</v>
      </c>
      <c r="D2121" s="17" t="s">
        <v>19</v>
      </c>
      <c r="E2121" s="17">
        <v>3978.73</v>
      </c>
      <c r="F2121" s="17">
        <v>27.0</v>
      </c>
      <c r="G2121" s="17">
        <v>50.0</v>
      </c>
      <c r="H2121" s="17">
        <v>891.43</v>
      </c>
      <c r="I2121" s="19" t="str">
        <f t="shared" si="1"/>
        <v>North</v>
      </c>
      <c r="J2121" s="19" t="str">
        <f t="shared" si="2"/>
        <v>NORTH</v>
      </c>
      <c r="K2121" s="19" t="str">
        <f t="shared" si="3"/>
        <v>north</v>
      </c>
      <c r="L2121" s="19" t="str">
        <f t="shared" si="4"/>
        <v>Furniture</v>
      </c>
      <c r="M2121" s="19" t="str">
        <f t="shared" si="5"/>
        <v>FURNITURE</v>
      </c>
      <c r="N2121" s="28" t="str">
        <f t="shared" si="6"/>
        <v>furniture</v>
      </c>
    </row>
    <row r="2122" ht="15.75" customHeight="1">
      <c r="A2122" s="27" t="s">
        <v>2068</v>
      </c>
      <c r="B2122" s="12">
        <v>45251.0</v>
      </c>
      <c r="C2122" s="13" t="s">
        <v>12</v>
      </c>
      <c r="D2122" s="13" t="s">
        <v>10</v>
      </c>
      <c r="E2122" s="13">
        <v>664.82</v>
      </c>
      <c r="F2122" s="13">
        <v>15.0</v>
      </c>
      <c r="G2122" s="13">
        <v>12.0</v>
      </c>
      <c r="H2122" s="13">
        <v>1676.29</v>
      </c>
      <c r="I2122" s="19" t="str">
        <f t="shared" si="1"/>
        <v>West</v>
      </c>
      <c r="J2122" s="19" t="str">
        <f t="shared" si="2"/>
        <v>WEST</v>
      </c>
      <c r="K2122" s="19" t="str">
        <f t="shared" si="3"/>
        <v>west</v>
      </c>
      <c r="L2122" s="19" t="str">
        <f t="shared" si="4"/>
        <v>Groceries</v>
      </c>
      <c r="M2122" s="19" t="str">
        <f t="shared" si="5"/>
        <v>GROCERIES</v>
      </c>
      <c r="N2122" s="28" t="str">
        <f t="shared" si="6"/>
        <v>groceries</v>
      </c>
    </row>
    <row r="2123" ht="15.75" customHeight="1">
      <c r="A2123" s="29" t="s">
        <v>2069</v>
      </c>
      <c r="B2123" s="16">
        <v>45136.0</v>
      </c>
      <c r="C2123" s="17" t="s">
        <v>12</v>
      </c>
      <c r="D2123" s="17" t="s">
        <v>21</v>
      </c>
      <c r="E2123" s="17">
        <v>4625.64</v>
      </c>
      <c r="F2123" s="17">
        <v>7.0</v>
      </c>
      <c r="G2123" s="17">
        <v>37.0</v>
      </c>
      <c r="H2123" s="17">
        <v>1882.22</v>
      </c>
      <c r="I2123" s="19" t="str">
        <f t="shared" si="1"/>
        <v>West</v>
      </c>
      <c r="J2123" s="19" t="str">
        <f t="shared" si="2"/>
        <v>WEST</v>
      </c>
      <c r="K2123" s="19" t="str">
        <f t="shared" si="3"/>
        <v>west</v>
      </c>
      <c r="L2123" s="19" t="str">
        <f t="shared" si="4"/>
        <v>Sports</v>
      </c>
      <c r="M2123" s="19" t="str">
        <f t="shared" si="5"/>
        <v>SPORTS</v>
      </c>
      <c r="N2123" s="28" t="str">
        <f t="shared" si="6"/>
        <v>sports</v>
      </c>
    </row>
    <row r="2124" ht="15.75" customHeight="1">
      <c r="A2124" s="27" t="s">
        <v>2070</v>
      </c>
      <c r="B2124" s="12">
        <v>45291.0</v>
      </c>
      <c r="C2124" s="13" t="s">
        <v>13</v>
      </c>
      <c r="D2124" s="13" t="s">
        <v>19</v>
      </c>
      <c r="E2124" s="13">
        <v>3312.74</v>
      </c>
      <c r="F2124" s="13">
        <v>9.0</v>
      </c>
      <c r="G2124" s="13">
        <v>50.0</v>
      </c>
      <c r="H2124" s="13">
        <v>1951.6</v>
      </c>
      <c r="I2124" s="19" t="str">
        <f t="shared" si="1"/>
        <v>East</v>
      </c>
      <c r="J2124" s="19" t="str">
        <f t="shared" si="2"/>
        <v>EAST</v>
      </c>
      <c r="K2124" s="19" t="str">
        <f t="shared" si="3"/>
        <v>east</v>
      </c>
      <c r="L2124" s="19" t="str">
        <f t="shared" si="4"/>
        <v>Furniture</v>
      </c>
      <c r="M2124" s="19" t="str">
        <f t="shared" si="5"/>
        <v>FURNITURE</v>
      </c>
      <c r="N2124" s="28" t="str">
        <f t="shared" si="6"/>
        <v>furniture</v>
      </c>
    </row>
    <row r="2125" ht="15.75" customHeight="1">
      <c r="A2125" s="29" t="s">
        <v>2071</v>
      </c>
      <c r="B2125" s="16">
        <v>45268.0</v>
      </c>
      <c r="C2125" s="17" t="s">
        <v>13</v>
      </c>
      <c r="D2125" s="17" t="s">
        <v>17</v>
      </c>
      <c r="E2125" s="17">
        <v>3386.29</v>
      </c>
      <c r="F2125" s="17">
        <v>30.0</v>
      </c>
      <c r="G2125" s="17">
        <v>22.0</v>
      </c>
      <c r="H2125" s="17">
        <v>1619.12</v>
      </c>
      <c r="I2125" s="19" t="str">
        <f t="shared" si="1"/>
        <v>East</v>
      </c>
      <c r="J2125" s="19" t="str">
        <f t="shared" si="2"/>
        <v>EAST</v>
      </c>
      <c r="K2125" s="19" t="str">
        <f t="shared" si="3"/>
        <v>east</v>
      </c>
      <c r="L2125" s="19" t="str">
        <f t="shared" si="4"/>
        <v>Clothing</v>
      </c>
      <c r="M2125" s="19" t="str">
        <f t="shared" si="5"/>
        <v>CLOTHING</v>
      </c>
      <c r="N2125" s="28" t="str">
        <f t="shared" si="6"/>
        <v>clothing</v>
      </c>
    </row>
    <row r="2126" ht="15.75" customHeight="1">
      <c r="A2126" s="27" t="s">
        <v>2072</v>
      </c>
      <c r="B2126" s="12">
        <v>45505.0</v>
      </c>
      <c r="C2126" s="13" t="s">
        <v>16</v>
      </c>
      <c r="D2126" s="13" t="s">
        <v>21</v>
      </c>
      <c r="E2126" s="13">
        <v>3349.14</v>
      </c>
      <c r="F2126" s="13">
        <v>5.0</v>
      </c>
      <c r="G2126" s="13">
        <v>47.0</v>
      </c>
      <c r="H2126" s="13">
        <v>1091.14</v>
      </c>
      <c r="I2126" s="19" t="str">
        <f t="shared" si="1"/>
        <v>South</v>
      </c>
      <c r="J2126" s="19" t="str">
        <f t="shared" si="2"/>
        <v>SOUTH</v>
      </c>
      <c r="K2126" s="19" t="str">
        <f t="shared" si="3"/>
        <v>south</v>
      </c>
      <c r="L2126" s="19" t="str">
        <f t="shared" si="4"/>
        <v>Sports</v>
      </c>
      <c r="M2126" s="19" t="str">
        <f t="shared" si="5"/>
        <v>SPORTS</v>
      </c>
      <c r="N2126" s="28" t="str">
        <f t="shared" si="6"/>
        <v>sports</v>
      </c>
    </row>
    <row r="2127" ht="15.75" customHeight="1">
      <c r="A2127" s="29" t="s">
        <v>2073</v>
      </c>
      <c r="B2127" s="16">
        <v>45005.0</v>
      </c>
      <c r="C2127" s="17" t="s">
        <v>9</v>
      </c>
      <c r="D2127" s="17" t="s">
        <v>23</v>
      </c>
      <c r="E2127" s="17">
        <v>4000.15</v>
      </c>
      <c r="F2127" s="17">
        <v>17.0</v>
      </c>
      <c r="G2127" s="17">
        <v>32.0</v>
      </c>
      <c r="H2127" s="17">
        <v>1409.19</v>
      </c>
      <c r="I2127" s="19" t="str">
        <f t="shared" si="1"/>
        <v>North</v>
      </c>
      <c r="J2127" s="19" t="str">
        <f t="shared" si="2"/>
        <v>NORTH</v>
      </c>
      <c r="K2127" s="19" t="str">
        <f t="shared" si="3"/>
        <v>north</v>
      </c>
      <c r="L2127" s="19" t="str">
        <f t="shared" si="4"/>
        <v>Electronics</v>
      </c>
      <c r="M2127" s="19" t="str">
        <f t="shared" si="5"/>
        <v>ELECTRONICS</v>
      </c>
      <c r="N2127" s="28" t="str">
        <f t="shared" si="6"/>
        <v>electronics</v>
      </c>
    </row>
    <row r="2128" ht="15.75" customHeight="1">
      <c r="A2128" s="27">
        <v>7.1243432E7</v>
      </c>
      <c r="B2128" s="12">
        <v>44906.0</v>
      </c>
      <c r="C2128" s="13" t="s">
        <v>16</v>
      </c>
      <c r="D2128" s="13" t="s">
        <v>19</v>
      </c>
      <c r="E2128" s="13">
        <v>269.55</v>
      </c>
      <c r="F2128" s="13">
        <v>25.0</v>
      </c>
      <c r="G2128" s="13">
        <v>28.0</v>
      </c>
      <c r="H2128" s="13">
        <v>937.69</v>
      </c>
      <c r="I2128" s="19" t="str">
        <f t="shared" si="1"/>
        <v>South</v>
      </c>
      <c r="J2128" s="19" t="str">
        <f t="shared" si="2"/>
        <v>SOUTH</v>
      </c>
      <c r="K2128" s="19" t="str">
        <f t="shared" si="3"/>
        <v>south</v>
      </c>
      <c r="L2128" s="19" t="str">
        <f t="shared" si="4"/>
        <v>Furniture</v>
      </c>
      <c r="M2128" s="19" t="str">
        <f t="shared" si="5"/>
        <v>FURNITURE</v>
      </c>
      <c r="N2128" s="28" t="str">
        <f t="shared" si="6"/>
        <v>furniture</v>
      </c>
    </row>
    <row r="2129" ht="15.75" customHeight="1">
      <c r="A2129" s="29" t="s">
        <v>2074</v>
      </c>
      <c r="B2129" s="16">
        <v>45566.0</v>
      </c>
      <c r="C2129" s="17" t="s">
        <v>13</v>
      </c>
      <c r="D2129" s="17" t="s">
        <v>10</v>
      </c>
      <c r="E2129" s="17">
        <v>4947.24</v>
      </c>
      <c r="F2129" s="17">
        <v>27.0</v>
      </c>
      <c r="G2129" s="17">
        <v>11.0</v>
      </c>
      <c r="H2129" s="17">
        <v>524.6</v>
      </c>
      <c r="I2129" s="19" t="str">
        <f t="shared" si="1"/>
        <v>East</v>
      </c>
      <c r="J2129" s="19" t="str">
        <f t="shared" si="2"/>
        <v>EAST</v>
      </c>
      <c r="K2129" s="19" t="str">
        <f t="shared" si="3"/>
        <v>east</v>
      </c>
      <c r="L2129" s="19" t="str">
        <f t="shared" si="4"/>
        <v>Groceries</v>
      </c>
      <c r="M2129" s="19" t="str">
        <f t="shared" si="5"/>
        <v>GROCERIES</v>
      </c>
      <c r="N2129" s="28" t="str">
        <f t="shared" si="6"/>
        <v>groceries</v>
      </c>
    </row>
    <row r="2130" ht="15.75" customHeight="1">
      <c r="A2130" s="27" t="s">
        <v>2075</v>
      </c>
      <c r="B2130" s="12">
        <v>45210.0</v>
      </c>
      <c r="C2130" s="13" t="s">
        <v>16</v>
      </c>
      <c r="D2130" s="13" t="s">
        <v>10</v>
      </c>
      <c r="E2130" s="13">
        <v>4011.93</v>
      </c>
      <c r="F2130" s="13">
        <v>33.0</v>
      </c>
      <c r="G2130" s="13">
        <v>3.0</v>
      </c>
      <c r="H2130" s="13">
        <v>102.74</v>
      </c>
      <c r="I2130" s="19" t="str">
        <f t="shared" si="1"/>
        <v>South</v>
      </c>
      <c r="J2130" s="19" t="str">
        <f t="shared" si="2"/>
        <v>SOUTH</v>
      </c>
      <c r="K2130" s="19" t="str">
        <f t="shared" si="3"/>
        <v>south</v>
      </c>
      <c r="L2130" s="19" t="str">
        <f t="shared" si="4"/>
        <v>Groceries</v>
      </c>
      <c r="M2130" s="19" t="str">
        <f t="shared" si="5"/>
        <v>GROCERIES</v>
      </c>
      <c r="N2130" s="28" t="str">
        <f t="shared" si="6"/>
        <v>groceries</v>
      </c>
    </row>
    <row r="2131" ht="15.75" customHeight="1">
      <c r="A2131" s="29" t="s">
        <v>2076</v>
      </c>
      <c r="B2131" s="16">
        <v>45397.0</v>
      </c>
      <c r="C2131" s="17" t="s">
        <v>16</v>
      </c>
      <c r="D2131" s="17" t="s">
        <v>17</v>
      </c>
      <c r="E2131" s="17">
        <v>1436.9</v>
      </c>
      <c r="F2131" s="17">
        <v>6.0</v>
      </c>
      <c r="G2131" s="17">
        <v>37.0</v>
      </c>
      <c r="H2131" s="17">
        <v>1869.13</v>
      </c>
      <c r="I2131" s="19" t="str">
        <f t="shared" si="1"/>
        <v>South</v>
      </c>
      <c r="J2131" s="19" t="str">
        <f t="shared" si="2"/>
        <v>SOUTH</v>
      </c>
      <c r="K2131" s="19" t="str">
        <f t="shared" si="3"/>
        <v>south</v>
      </c>
      <c r="L2131" s="19" t="str">
        <f t="shared" si="4"/>
        <v>Clothing</v>
      </c>
      <c r="M2131" s="19" t="str">
        <f t="shared" si="5"/>
        <v>CLOTHING</v>
      </c>
      <c r="N2131" s="28" t="str">
        <f t="shared" si="6"/>
        <v>clothing</v>
      </c>
    </row>
    <row r="2132" ht="15.75" customHeight="1">
      <c r="A2132" s="27" t="s">
        <v>2077</v>
      </c>
      <c r="B2132" s="12">
        <v>45515.0</v>
      </c>
      <c r="C2132" s="13" t="s">
        <v>16</v>
      </c>
      <c r="D2132" s="13" t="s">
        <v>19</v>
      </c>
      <c r="E2132" s="13">
        <v>4593.82</v>
      </c>
      <c r="F2132" s="13">
        <v>13.0</v>
      </c>
      <c r="G2132" s="13">
        <v>13.0</v>
      </c>
      <c r="H2132" s="13">
        <v>1202.22</v>
      </c>
      <c r="I2132" s="19" t="str">
        <f t="shared" si="1"/>
        <v>South</v>
      </c>
      <c r="J2132" s="19" t="str">
        <f t="shared" si="2"/>
        <v>SOUTH</v>
      </c>
      <c r="K2132" s="19" t="str">
        <f t="shared" si="3"/>
        <v>south</v>
      </c>
      <c r="L2132" s="19" t="str">
        <f t="shared" si="4"/>
        <v>Furniture</v>
      </c>
      <c r="M2132" s="19" t="str">
        <f t="shared" si="5"/>
        <v>FURNITURE</v>
      </c>
      <c r="N2132" s="28" t="str">
        <f t="shared" si="6"/>
        <v>furniture</v>
      </c>
    </row>
    <row r="2133" ht="15.75" customHeight="1">
      <c r="A2133" s="29" t="s">
        <v>2078</v>
      </c>
      <c r="B2133" s="16">
        <v>45315.0</v>
      </c>
      <c r="C2133" s="17" t="s">
        <v>9</v>
      </c>
      <c r="D2133" s="17" t="s">
        <v>21</v>
      </c>
      <c r="E2133" s="17">
        <v>3809.72</v>
      </c>
      <c r="F2133" s="17">
        <v>13.0</v>
      </c>
      <c r="G2133" s="17">
        <v>12.0</v>
      </c>
      <c r="H2133" s="17">
        <v>1356.1</v>
      </c>
      <c r="I2133" s="19" t="str">
        <f t="shared" si="1"/>
        <v>North</v>
      </c>
      <c r="J2133" s="19" t="str">
        <f t="shared" si="2"/>
        <v>NORTH</v>
      </c>
      <c r="K2133" s="19" t="str">
        <f t="shared" si="3"/>
        <v>north</v>
      </c>
      <c r="L2133" s="19" t="str">
        <f t="shared" si="4"/>
        <v>Sports</v>
      </c>
      <c r="M2133" s="19" t="str">
        <f t="shared" si="5"/>
        <v>SPORTS</v>
      </c>
      <c r="N2133" s="28" t="str">
        <f t="shared" si="6"/>
        <v>sports</v>
      </c>
    </row>
    <row r="2134" ht="15.75" customHeight="1">
      <c r="A2134" s="27" t="s">
        <v>2079</v>
      </c>
      <c r="B2134" s="12">
        <v>45118.0</v>
      </c>
      <c r="C2134" s="13" t="s">
        <v>13</v>
      </c>
      <c r="D2134" s="13" t="s">
        <v>17</v>
      </c>
      <c r="E2134" s="13">
        <v>139.19</v>
      </c>
      <c r="F2134" s="13">
        <v>32.0</v>
      </c>
      <c r="G2134" s="13">
        <v>14.0</v>
      </c>
      <c r="H2134" s="13">
        <v>169.21</v>
      </c>
      <c r="I2134" s="19" t="str">
        <f t="shared" si="1"/>
        <v>East</v>
      </c>
      <c r="J2134" s="19" t="str">
        <f t="shared" si="2"/>
        <v>EAST</v>
      </c>
      <c r="K2134" s="19" t="str">
        <f t="shared" si="3"/>
        <v>east</v>
      </c>
      <c r="L2134" s="19" t="str">
        <f t="shared" si="4"/>
        <v>Clothing</v>
      </c>
      <c r="M2134" s="19" t="str">
        <f t="shared" si="5"/>
        <v>CLOTHING</v>
      </c>
      <c r="N2134" s="28" t="str">
        <f t="shared" si="6"/>
        <v>clothing</v>
      </c>
    </row>
    <row r="2135" ht="15.75" customHeight="1">
      <c r="A2135" s="29" t="s">
        <v>2080</v>
      </c>
      <c r="B2135" s="16">
        <v>45265.0</v>
      </c>
      <c r="C2135" s="17" t="s">
        <v>9</v>
      </c>
      <c r="D2135" s="17" t="s">
        <v>19</v>
      </c>
      <c r="E2135" s="17">
        <v>2994.54</v>
      </c>
      <c r="F2135" s="17">
        <v>21.0</v>
      </c>
      <c r="G2135" s="17">
        <v>46.0</v>
      </c>
      <c r="H2135" s="17">
        <v>1366.77</v>
      </c>
      <c r="I2135" s="19" t="str">
        <f t="shared" si="1"/>
        <v>North</v>
      </c>
      <c r="J2135" s="19" t="str">
        <f t="shared" si="2"/>
        <v>NORTH</v>
      </c>
      <c r="K2135" s="19" t="str">
        <f t="shared" si="3"/>
        <v>north</v>
      </c>
      <c r="L2135" s="19" t="str">
        <f t="shared" si="4"/>
        <v>Furniture</v>
      </c>
      <c r="M2135" s="19" t="str">
        <f t="shared" si="5"/>
        <v>FURNITURE</v>
      </c>
      <c r="N2135" s="28" t="str">
        <f t="shared" si="6"/>
        <v>furniture</v>
      </c>
    </row>
    <row r="2136" ht="15.75" customHeight="1">
      <c r="A2136" s="27" t="s">
        <v>2081</v>
      </c>
      <c r="B2136" s="12">
        <v>45535.0</v>
      </c>
      <c r="C2136" s="13" t="s">
        <v>12</v>
      </c>
      <c r="D2136" s="13" t="s">
        <v>10</v>
      </c>
      <c r="E2136" s="13">
        <v>2242.69</v>
      </c>
      <c r="F2136" s="13">
        <v>4.0</v>
      </c>
      <c r="G2136" s="13">
        <v>1.0</v>
      </c>
      <c r="H2136" s="13">
        <v>1127.67</v>
      </c>
      <c r="I2136" s="19" t="str">
        <f t="shared" si="1"/>
        <v>West</v>
      </c>
      <c r="J2136" s="19" t="str">
        <f t="shared" si="2"/>
        <v>WEST</v>
      </c>
      <c r="K2136" s="19" t="str">
        <f t="shared" si="3"/>
        <v>west</v>
      </c>
      <c r="L2136" s="19" t="str">
        <f t="shared" si="4"/>
        <v>Groceries</v>
      </c>
      <c r="M2136" s="19" t="str">
        <f t="shared" si="5"/>
        <v>GROCERIES</v>
      </c>
      <c r="N2136" s="28" t="str">
        <f t="shared" si="6"/>
        <v>groceries</v>
      </c>
    </row>
    <row r="2137" ht="15.75" customHeight="1">
      <c r="A2137" s="29" t="s">
        <v>2082</v>
      </c>
      <c r="B2137" s="16">
        <v>44944.0</v>
      </c>
      <c r="C2137" s="17" t="s">
        <v>12</v>
      </c>
      <c r="D2137" s="17" t="s">
        <v>19</v>
      </c>
      <c r="E2137" s="17">
        <v>1386.02</v>
      </c>
      <c r="F2137" s="17">
        <v>45.0</v>
      </c>
      <c r="G2137" s="17">
        <v>39.0</v>
      </c>
      <c r="H2137" s="17">
        <v>1462.23</v>
      </c>
      <c r="I2137" s="19" t="str">
        <f t="shared" si="1"/>
        <v>West</v>
      </c>
      <c r="J2137" s="19" t="str">
        <f t="shared" si="2"/>
        <v>WEST</v>
      </c>
      <c r="K2137" s="19" t="str">
        <f t="shared" si="3"/>
        <v>west</v>
      </c>
      <c r="L2137" s="19" t="str">
        <f t="shared" si="4"/>
        <v>Furniture</v>
      </c>
      <c r="M2137" s="19" t="str">
        <f t="shared" si="5"/>
        <v>FURNITURE</v>
      </c>
      <c r="N2137" s="28" t="str">
        <f t="shared" si="6"/>
        <v>furniture</v>
      </c>
    </row>
    <row r="2138" ht="15.75" customHeight="1">
      <c r="A2138" s="27" t="s">
        <v>2083</v>
      </c>
      <c r="B2138" s="12">
        <v>45110.0</v>
      </c>
      <c r="C2138" s="13" t="s">
        <v>16</v>
      </c>
      <c r="D2138" s="13" t="s">
        <v>10</v>
      </c>
      <c r="E2138" s="13">
        <v>4977.21</v>
      </c>
      <c r="F2138" s="13">
        <v>5.0</v>
      </c>
      <c r="G2138" s="13">
        <v>17.0</v>
      </c>
      <c r="H2138" s="13">
        <v>1052.0</v>
      </c>
      <c r="I2138" s="19" t="str">
        <f t="shared" si="1"/>
        <v>South</v>
      </c>
      <c r="J2138" s="19" t="str">
        <f t="shared" si="2"/>
        <v>SOUTH</v>
      </c>
      <c r="K2138" s="19" t="str">
        <f t="shared" si="3"/>
        <v>south</v>
      </c>
      <c r="L2138" s="19" t="str">
        <f t="shared" si="4"/>
        <v>Groceries</v>
      </c>
      <c r="M2138" s="19" t="str">
        <f t="shared" si="5"/>
        <v>GROCERIES</v>
      </c>
      <c r="N2138" s="28" t="str">
        <f t="shared" si="6"/>
        <v>groceries</v>
      </c>
    </row>
    <row r="2139" ht="15.75" customHeight="1">
      <c r="A2139" s="29" t="s">
        <v>2084</v>
      </c>
      <c r="B2139" s="16">
        <v>44926.0</v>
      </c>
      <c r="C2139" s="17" t="s">
        <v>12</v>
      </c>
      <c r="D2139" s="17" t="s">
        <v>23</v>
      </c>
      <c r="E2139" s="17">
        <v>4777.28</v>
      </c>
      <c r="F2139" s="17">
        <v>48.0</v>
      </c>
      <c r="G2139" s="17">
        <v>22.0</v>
      </c>
      <c r="H2139" s="17">
        <v>1070.83</v>
      </c>
      <c r="I2139" s="19" t="str">
        <f t="shared" si="1"/>
        <v>West</v>
      </c>
      <c r="J2139" s="19" t="str">
        <f t="shared" si="2"/>
        <v>WEST</v>
      </c>
      <c r="K2139" s="19" t="str">
        <f t="shared" si="3"/>
        <v>west</v>
      </c>
      <c r="L2139" s="19" t="str">
        <f t="shared" si="4"/>
        <v>Electronics</v>
      </c>
      <c r="M2139" s="19" t="str">
        <f t="shared" si="5"/>
        <v>ELECTRONICS</v>
      </c>
      <c r="N2139" s="28" t="str">
        <f t="shared" si="6"/>
        <v>electronics</v>
      </c>
    </row>
    <row r="2140" ht="15.75" customHeight="1">
      <c r="A2140" s="27" t="s">
        <v>2085</v>
      </c>
      <c r="B2140" s="12">
        <v>44993.0</v>
      </c>
      <c r="C2140" s="13" t="s">
        <v>12</v>
      </c>
      <c r="D2140" s="13" t="s">
        <v>19</v>
      </c>
      <c r="E2140" s="13">
        <v>3666.05</v>
      </c>
      <c r="F2140" s="13">
        <v>49.0</v>
      </c>
      <c r="G2140" s="13">
        <v>39.0</v>
      </c>
      <c r="H2140" s="13">
        <v>260.34</v>
      </c>
      <c r="I2140" s="19" t="str">
        <f t="shared" si="1"/>
        <v>West</v>
      </c>
      <c r="J2140" s="19" t="str">
        <f t="shared" si="2"/>
        <v>WEST</v>
      </c>
      <c r="K2140" s="19" t="str">
        <f t="shared" si="3"/>
        <v>west</v>
      </c>
      <c r="L2140" s="19" t="str">
        <f t="shared" si="4"/>
        <v>Furniture</v>
      </c>
      <c r="M2140" s="19" t="str">
        <f t="shared" si="5"/>
        <v>FURNITURE</v>
      </c>
      <c r="N2140" s="28" t="str">
        <f t="shared" si="6"/>
        <v>furniture</v>
      </c>
    </row>
    <row r="2141" ht="15.75" customHeight="1">
      <c r="A2141" s="29" t="s">
        <v>2086</v>
      </c>
      <c r="B2141" s="16">
        <v>45578.0</v>
      </c>
      <c r="C2141" s="17" t="s">
        <v>16</v>
      </c>
      <c r="D2141" s="17" t="s">
        <v>10</v>
      </c>
      <c r="E2141" s="17">
        <v>4282.38</v>
      </c>
      <c r="F2141" s="17">
        <v>47.0</v>
      </c>
      <c r="G2141" s="17">
        <v>5.0</v>
      </c>
      <c r="H2141" s="17">
        <v>934.47</v>
      </c>
      <c r="I2141" s="19" t="str">
        <f t="shared" si="1"/>
        <v>South</v>
      </c>
      <c r="J2141" s="19" t="str">
        <f t="shared" si="2"/>
        <v>SOUTH</v>
      </c>
      <c r="K2141" s="19" t="str">
        <f t="shared" si="3"/>
        <v>south</v>
      </c>
      <c r="L2141" s="19" t="str">
        <f t="shared" si="4"/>
        <v>Groceries</v>
      </c>
      <c r="M2141" s="19" t="str">
        <f t="shared" si="5"/>
        <v>GROCERIES</v>
      </c>
      <c r="N2141" s="28" t="str">
        <f t="shared" si="6"/>
        <v>groceries</v>
      </c>
    </row>
    <row r="2142" ht="15.75" customHeight="1">
      <c r="A2142" s="27" t="s">
        <v>2087</v>
      </c>
      <c r="B2142" s="12">
        <v>45039.0</v>
      </c>
      <c r="C2142" s="13" t="s">
        <v>16</v>
      </c>
      <c r="D2142" s="13" t="s">
        <v>10</v>
      </c>
      <c r="E2142" s="13">
        <v>3682.41</v>
      </c>
      <c r="F2142" s="13">
        <v>50.0</v>
      </c>
      <c r="G2142" s="13">
        <v>11.0</v>
      </c>
      <c r="H2142" s="13">
        <v>604.35</v>
      </c>
      <c r="I2142" s="19" t="str">
        <f t="shared" si="1"/>
        <v>South</v>
      </c>
      <c r="J2142" s="19" t="str">
        <f t="shared" si="2"/>
        <v>SOUTH</v>
      </c>
      <c r="K2142" s="19" t="str">
        <f t="shared" si="3"/>
        <v>south</v>
      </c>
      <c r="L2142" s="19" t="str">
        <f t="shared" si="4"/>
        <v>Groceries</v>
      </c>
      <c r="M2142" s="19" t="str">
        <f t="shared" si="5"/>
        <v>GROCERIES</v>
      </c>
      <c r="N2142" s="28" t="str">
        <f t="shared" si="6"/>
        <v>groceries</v>
      </c>
    </row>
    <row r="2143" ht="15.75" customHeight="1">
      <c r="A2143" s="29" t="s">
        <v>2088</v>
      </c>
      <c r="B2143" s="16">
        <v>45056.0</v>
      </c>
      <c r="C2143" s="17" t="s">
        <v>16</v>
      </c>
      <c r="D2143" s="17" t="s">
        <v>17</v>
      </c>
      <c r="E2143" s="17">
        <v>2740.38</v>
      </c>
      <c r="F2143" s="17">
        <v>9.0</v>
      </c>
      <c r="G2143" s="17">
        <v>20.0</v>
      </c>
      <c r="H2143" s="17">
        <v>783.93</v>
      </c>
      <c r="I2143" s="19" t="str">
        <f t="shared" si="1"/>
        <v>South</v>
      </c>
      <c r="J2143" s="19" t="str">
        <f t="shared" si="2"/>
        <v>SOUTH</v>
      </c>
      <c r="K2143" s="19" t="str">
        <f t="shared" si="3"/>
        <v>south</v>
      </c>
      <c r="L2143" s="19" t="str">
        <f t="shared" si="4"/>
        <v>Clothing</v>
      </c>
      <c r="M2143" s="19" t="str">
        <f t="shared" si="5"/>
        <v>CLOTHING</v>
      </c>
      <c r="N2143" s="28" t="str">
        <f t="shared" si="6"/>
        <v>clothing</v>
      </c>
    </row>
    <row r="2144" ht="15.75" customHeight="1">
      <c r="A2144" s="27" t="s">
        <v>2089</v>
      </c>
      <c r="B2144" s="12">
        <v>45315.0</v>
      </c>
      <c r="C2144" s="13" t="s">
        <v>16</v>
      </c>
      <c r="D2144" s="13" t="s">
        <v>17</v>
      </c>
      <c r="E2144" s="13">
        <v>639.94</v>
      </c>
      <c r="F2144" s="13">
        <v>20.0</v>
      </c>
      <c r="G2144" s="13">
        <v>48.0</v>
      </c>
      <c r="H2144" s="13">
        <v>20.36</v>
      </c>
      <c r="I2144" s="19" t="str">
        <f t="shared" si="1"/>
        <v>South</v>
      </c>
      <c r="J2144" s="19" t="str">
        <f t="shared" si="2"/>
        <v>SOUTH</v>
      </c>
      <c r="K2144" s="19" t="str">
        <f t="shared" si="3"/>
        <v>south</v>
      </c>
      <c r="L2144" s="19" t="str">
        <f t="shared" si="4"/>
        <v>Clothing</v>
      </c>
      <c r="M2144" s="19" t="str">
        <f t="shared" si="5"/>
        <v>CLOTHING</v>
      </c>
      <c r="N2144" s="28" t="str">
        <f t="shared" si="6"/>
        <v>clothing</v>
      </c>
    </row>
    <row r="2145" ht="15.75" customHeight="1">
      <c r="A2145" s="29" t="s">
        <v>2090</v>
      </c>
      <c r="B2145" s="16">
        <v>45183.0</v>
      </c>
      <c r="C2145" s="17" t="s">
        <v>12</v>
      </c>
      <c r="D2145" s="17" t="s">
        <v>19</v>
      </c>
      <c r="E2145" s="17">
        <v>1745.98</v>
      </c>
      <c r="F2145" s="17">
        <v>38.0</v>
      </c>
      <c r="G2145" s="17">
        <v>50.0</v>
      </c>
      <c r="H2145" s="17">
        <v>183.85</v>
      </c>
      <c r="I2145" s="19" t="str">
        <f t="shared" si="1"/>
        <v>West</v>
      </c>
      <c r="J2145" s="19" t="str">
        <f t="shared" si="2"/>
        <v>WEST</v>
      </c>
      <c r="K2145" s="19" t="str">
        <f t="shared" si="3"/>
        <v>west</v>
      </c>
      <c r="L2145" s="19" t="str">
        <f t="shared" si="4"/>
        <v>Furniture</v>
      </c>
      <c r="M2145" s="19" t="str">
        <f t="shared" si="5"/>
        <v>FURNITURE</v>
      </c>
      <c r="N2145" s="28" t="str">
        <f t="shared" si="6"/>
        <v>furniture</v>
      </c>
    </row>
    <row r="2146" ht="15.75" customHeight="1">
      <c r="A2146" s="27" t="s">
        <v>2091</v>
      </c>
      <c r="B2146" s="12">
        <v>45546.0</v>
      </c>
      <c r="C2146" s="13" t="s">
        <v>9</v>
      </c>
      <c r="D2146" s="13" t="s">
        <v>19</v>
      </c>
      <c r="E2146" s="13">
        <v>1422.95</v>
      </c>
      <c r="F2146" s="13">
        <v>2.0</v>
      </c>
      <c r="G2146" s="13">
        <v>34.0</v>
      </c>
      <c r="H2146" s="13">
        <v>1359.83</v>
      </c>
      <c r="I2146" s="19" t="str">
        <f t="shared" si="1"/>
        <v>North</v>
      </c>
      <c r="J2146" s="19" t="str">
        <f t="shared" si="2"/>
        <v>NORTH</v>
      </c>
      <c r="K2146" s="19" t="str">
        <f t="shared" si="3"/>
        <v>north</v>
      </c>
      <c r="L2146" s="19" t="str">
        <f t="shared" si="4"/>
        <v>Furniture</v>
      </c>
      <c r="M2146" s="19" t="str">
        <f t="shared" si="5"/>
        <v>FURNITURE</v>
      </c>
      <c r="N2146" s="28" t="str">
        <f t="shared" si="6"/>
        <v>furniture</v>
      </c>
    </row>
    <row r="2147" ht="15.75" customHeight="1">
      <c r="A2147" s="29">
        <v>3.5020572E7</v>
      </c>
      <c r="B2147" s="16">
        <v>45492.0</v>
      </c>
      <c r="C2147" s="17" t="s">
        <v>16</v>
      </c>
      <c r="D2147" s="17" t="s">
        <v>17</v>
      </c>
      <c r="E2147" s="17">
        <v>1648.81</v>
      </c>
      <c r="F2147" s="17">
        <v>1.0</v>
      </c>
      <c r="G2147" s="17">
        <v>47.0</v>
      </c>
      <c r="H2147" s="17">
        <v>310.08</v>
      </c>
      <c r="I2147" s="19" t="str">
        <f t="shared" si="1"/>
        <v>South</v>
      </c>
      <c r="J2147" s="19" t="str">
        <f t="shared" si="2"/>
        <v>SOUTH</v>
      </c>
      <c r="K2147" s="19" t="str">
        <f t="shared" si="3"/>
        <v>south</v>
      </c>
      <c r="L2147" s="19" t="str">
        <f t="shared" si="4"/>
        <v>Clothing</v>
      </c>
      <c r="M2147" s="19" t="str">
        <f t="shared" si="5"/>
        <v>CLOTHING</v>
      </c>
      <c r="N2147" s="28" t="str">
        <f t="shared" si="6"/>
        <v>clothing</v>
      </c>
    </row>
    <row r="2148" ht="15.75" customHeight="1">
      <c r="A2148" s="27" t="s">
        <v>2092</v>
      </c>
      <c r="B2148" s="12">
        <v>45245.0</v>
      </c>
      <c r="C2148" s="13" t="s">
        <v>13</v>
      </c>
      <c r="D2148" s="13" t="s">
        <v>21</v>
      </c>
      <c r="E2148" s="13">
        <v>4696.52</v>
      </c>
      <c r="F2148" s="13">
        <v>40.0</v>
      </c>
      <c r="G2148" s="13">
        <v>28.0</v>
      </c>
      <c r="H2148" s="13">
        <v>1197.4</v>
      </c>
      <c r="I2148" s="19" t="str">
        <f t="shared" si="1"/>
        <v>East</v>
      </c>
      <c r="J2148" s="19" t="str">
        <f t="shared" si="2"/>
        <v>EAST</v>
      </c>
      <c r="K2148" s="19" t="str">
        <f t="shared" si="3"/>
        <v>east</v>
      </c>
      <c r="L2148" s="19" t="str">
        <f t="shared" si="4"/>
        <v>Sports</v>
      </c>
      <c r="M2148" s="19" t="str">
        <f t="shared" si="5"/>
        <v>SPORTS</v>
      </c>
      <c r="N2148" s="28" t="str">
        <f t="shared" si="6"/>
        <v>sports</v>
      </c>
    </row>
    <row r="2149" ht="15.75" customHeight="1">
      <c r="A2149" s="29" t="s">
        <v>2093</v>
      </c>
      <c r="B2149" s="16">
        <v>45293.0</v>
      </c>
      <c r="C2149" s="17" t="s">
        <v>12</v>
      </c>
      <c r="D2149" s="17" t="s">
        <v>23</v>
      </c>
      <c r="E2149" s="17">
        <v>4909.26</v>
      </c>
      <c r="F2149" s="17">
        <v>32.0</v>
      </c>
      <c r="G2149" s="17">
        <v>35.0</v>
      </c>
      <c r="H2149" s="17">
        <v>973.54</v>
      </c>
      <c r="I2149" s="19" t="str">
        <f t="shared" si="1"/>
        <v>West</v>
      </c>
      <c r="J2149" s="19" t="str">
        <f t="shared" si="2"/>
        <v>WEST</v>
      </c>
      <c r="K2149" s="19" t="str">
        <f t="shared" si="3"/>
        <v>west</v>
      </c>
      <c r="L2149" s="19" t="str">
        <f t="shared" si="4"/>
        <v>Electronics</v>
      </c>
      <c r="M2149" s="19" t="str">
        <f t="shared" si="5"/>
        <v>ELECTRONICS</v>
      </c>
      <c r="N2149" s="28" t="str">
        <f t="shared" si="6"/>
        <v>electronics</v>
      </c>
    </row>
    <row r="2150" ht="15.75" customHeight="1">
      <c r="A2150" s="27" t="s">
        <v>2094</v>
      </c>
      <c r="B2150" s="12">
        <v>45442.0</v>
      </c>
      <c r="C2150" s="13" t="s">
        <v>12</v>
      </c>
      <c r="D2150" s="13" t="s">
        <v>21</v>
      </c>
      <c r="E2150" s="13">
        <v>1098.41</v>
      </c>
      <c r="F2150" s="13">
        <v>24.0</v>
      </c>
      <c r="G2150" s="13">
        <v>35.0</v>
      </c>
      <c r="H2150" s="13">
        <v>1464.42</v>
      </c>
      <c r="I2150" s="19" t="str">
        <f t="shared" si="1"/>
        <v>West</v>
      </c>
      <c r="J2150" s="19" t="str">
        <f t="shared" si="2"/>
        <v>WEST</v>
      </c>
      <c r="K2150" s="19" t="str">
        <f t="shared" si="3"/>
        <v>west</v>
      </c>
      <c r="L2150" s="19" t="str">
        <f t="shared" si="4"/>
        <v>Sports</v>
      </c>
      <c r="M2150" s="19" t="str">
        <f t="shared" si="5"/>
        <v>SPORTS</v>
      </c>
      <c r="N2150" s="28" t="str">
        <f t="shared" si="6"/>
        <v>sports</v>
      </c>
    </row>
    <row r="2151" ht="15.75" customHeight="1">
      <c r="A2151" s="29" t="s">
        <v>2095</v>
      </c>
      <c r="B2151" s="16">
        <v>45336.0</v>
      </c>
      <c r="C2151" s="17" t="s">
        <v>16</v>
      </c>
      <c r="D2151" s="17" t="s">
        <v>17</v>
      </c>
      <c r="E2151" s="17">
        <v>4774.33</v>
      </c>
      <c r="F2151" s="17">
        <v>7.0</v>
      </c>
      <c r="G2151" s="17">
        <v>43.0</v>
      </c>
      <c r="H2151" s="17">
        <v>1856.76</v>
      </c>
      <c r="I2151" s="19" t="str">
        <f t="shared" si="1"/>
        <v>South</v>
      </c>
      <c r="J2151" s="19" t="str">
        <f t="shared" si="2"/>
        <v>SOUTH</v>
      </c>
      <c r="K2151" s="19" t="str">
        <f t="shared" si="3"/>
        <v>south</v>
      </c>
      <c r="L2151" s="19" t="str">
        <f t="shared" si="4"/>
        <v>Clothing</v>
      </c>
      <c r="M2151" s="19" t="str">
        <f t="shared" si="5"/>
        <v>CLOTHING</v>
      </c>
      <c r="N2151" s="28" t="str">
        <f t="shared" si="6"/>
        <v>clothing</v>
      </c>
    </row>
    <row r="2152" ht="15.75" customHeight="1">
      <c r="A2152" s="27" t="s">
        <v>2096</v>
      </c>
      <c r="B2152" s="12">
        <v>45187.0</v>
      </c>
      <c r="C2152" s="13" t="s">
        <v>9</v>
      </c>
      <c r="D2152" s="13" t="s">
        <v>19</v>
      </c>
      <c r="E2152" s="13">
        <v>528.75</v>
      </c>
      <c r="F2152" s="13">
        <v>38.0</v>
      </c>
      <c r="G2152" s="13">
        <v>26.0</v>
      </c>
      <c r="H2152" s="13">
        <v>599.4</v>
      </c>
      <c r="I2152" s="19" t="str">
        <f t="shared" si="1"/>
        <v>North</v>
      </c>
      <c r="J2152" s="19" t="str">
        <f t="shared" si="2"/>
        <v>NORTH</v>
      </c>
      <c r="K2152" s="19" t="str">
        <f t="shared" si="3"/>
        <v>north</v>
      </c>
      <c r="L2152" s="19" t="str">
        <f t="shared" si="4"/>
        <v>Furniture</v>
      </c>
      <c r="M2152" s="19" t="str">
        <f t="shared" si="5"/>
        <v>FURNITURE</v>
      </c>
      <c r="N2152" s="28" t="str">
        <f t="shared" si="6"/>
        <v>furniture</v>
      </c>
    </row>
    <row r="2153" ht="15.75" customHeight="1">
      <c r="A2153" s="29" t="s">
        <v>2097</v>
      </c>
      <c r="B2153" s="16">
        <v>45450.0</v>
      </c>
      <c r="C2153" s="17" t="s">
        <v>12</v>
      </c>
      <c r="D2153" s="17" t="s">
        <v>17</v>
      </c>
      <c r="E2153" s="17">
        <v>3286.16</v>
      </c>
      <c r="F2153" s="17">
        <v>43.0</v>
      </c>
      <c r="G2153" s="17">
        <v>4.0</v>
      </c>
      <c r="H2153" s="17">
        <v>567.18</v>
      </c>
      <c r="I2153" s="19" t="str">
        <f t="shared" si="1"/>
        <v>West</v>
      </c>
      <c r="J2153" s="19" t="str">
        <f t="shared" si="2"/>
        <v>WEST</v>
      </c>
      <c r="K2153" s="19" t="str">
        <f t="shared" si="3"/>
        <v>west</v>
      </c>
      <c r="L2153" s="19" t="str">
        <f t="shared" si="4"/>
        <v>Clothing</v>
      </c>
      <c r="M2153" s="19" t="str">
        <f t="shared" si="5"/>
        <v>CLOTHING</v>
      </c>
      <c r="N2153" s="28" t="str">
        <f t="shared" si="6"/>
        <v>clothing</v>
      </c>
    </row>
    <row r="2154" ht="15.75" customHeight="1">
      <c r="A2154" s="27" t="s">
        <v>2098</v>
      </c>
      <c r="B2154" s="12">
        <v>44997.0</v>
      </c>
      <c r="C2154" s="13" t="s">
        <v>9</v>
      </c>
      <c r="D2154" s="13" t="s">
        <v>19</v>
      </c>
      <c r="E2154" s="13">
        <v>2904.27</v>
      </c>
      <c r="F2154" s="13">
        <v>8.0</v>
      </c>
      <c r="G2154" s="13">
        <v>21.0</v>
      </c>
      <c r="H2154" s="13">
        <v>1712.8</v>
      </c>
      <c r="I2154" s="19" t="str">
        <f t="shared" si="1"/>
        <v>North</v>
      </c>
      <c r="J2154" s="19" t="str">
        <f t="shared" si="2"/>
        <v>NORTH</v>
      </c>
      <c r="K2154" s="19" t="str">
        <f t="shared" si="3"/>
        <v>north</v>
      </c>
      <c r="L2154" s="19" t="str">
        <f t="shared" si="4"/>
        <v>Furniture</v>
      </c>
      <c r="M2154" s="19" t="str">
        <f t="shared" si="5"/>
        <v>FURNITURE</v>
      </c>
      <c r="N2154" s="28" t="str">
        <f t="shared" si="6"/>
        <v>furniture</v>
      </c>
    </row>
    <row r="2155" ht="15.75" customHeight="1">
      <c r="A2155" s="29" t="s">
        <v>2099</v>
      </c>
      <c r="B2155" s="16">
        <v>45264.0</v>
      </c>
      <c r="C2155" s="17" t="s">
        <v>13</v>
      </c>
      <c r="D2155" s="17" t="s">
        <v>21</v>
      </c>
      <c r="E2155" s="17">
        <v>1417.05</v>
      </c>
      <c r="F2155" s="17">
        <v>35.0</v>
      </c>
      <c r="G2155" s="17">
        <v>18.0</v>
      </c>
      <c r="H2155" s="17">
        <v>817.05</v>
      </c>
      <c r="I2155" s="19" t="str">
        <f t="shared" si="1"/>
        <v>East</v>
      </c>
      <c r="J2155" s="19" t="str">
        <f t="shared" si="2"/>
        <v>EAST</v>
      </c>
      <c r="K2155" s="19" t="str">
        <f t="shared" si="3"/>
        <v>east</v>
      </c>
      <c r="L2155" s="19" t="str">
        <f t="shared" si="4"/>
        <v>Sports</v>
      </c>
      <c r="M2155" s="19" t="str">
        <f t="shared" si="5"/>
        <v>SPORTS</v>
      </c>
      <c r="N2155" s="28" t="str">
        <f t="shared" si="6"/>
        <v>sports</v>
      </c>
    </row>
    <row r="2156" ht="15.75" customHeight="1">
      <c r="A2156" s="27" t="s">
        <v>2100</v>
      </c>
      <c r="B2156" s="12">
        <v>44899.0</v>
      </c>
      <c r="C2156" s="13" t="s">
        <v>16</v>
      </c>
      <c r="D2156" s="13" t="s">
        <v>19</v>
      </c>
      <c r="E2156" s="13">
        <v>2818.45</v>
      </c>
      <c r="F2156" s="13">
        <v>21.0</v>
      </c>
      <c r="G2156" s="13">
        <v>13.0</v>
      </c>
      <c r="H2156" s="13">
        <v>1341.89</v>
      </c>
      <c r="I2156" s="19" t="str">
        <f t="shared" si="1"/>
        <v>South</v>
      </c>
      <c r="J2156" s="19" t="str">
        <f t="shared" si="2"/>
        <v>SOUTH</v>
      </c>
      <c r="K2156" s="19" t="str">
        <f t="shared" si="3"/>
        <v>south</v>
      </c>
      <c r="L2156" s="19" t="str">
        <f t="shared" si="4"/>
        <v>Furniture</v>
      </c>
      <c r="M2156" s="19" t="str">
        <f t="shared" si="5"/>
        <v>FURNITURE</v>
      </c>
      <c r="N2156" s="28" t="str">
        <f t="shared" si="6"/>
        <v>furniture</v>
      </c>
    </row>
    <row r="2157" ht="15.75" customHeight="1">
      <c r="A2157" s="29" t="s">
        <v>2101</v>
      </c>
      <c r="B2157" s="16">
        <v>45248.0</v>
      </c>
      <c r="C2157" s="17" t="s">
        <v>16</v>
      </c>
      <c r="D2157" s="17" t="s">
        <v>21</v>
      </c>
      <c r="E2157" s="17">
        <v>4425.85</v>
      </c>
      <c r="F2157" s="17">
        <v>13.0</v>
      </c>
      <c r="G2157" s="17">
        <v>36.0</v>
      </c>
      <c r="H2157" s="17">
        <v>1117.84</v>
      </c>
      <c r="I2157" s="19" t="str">
        <f t="shared" si="1"/>
        <v>South</v>
      </c>
      <c r="J2157" s="19" t="str">
        <f t="shared" si="2"/>
        <v>SOUTH</v>
      </c>
      <c r="K2157" s="19" t="str">
        <f t="shared" si="3"/>
        <v>south</v>
      </c>
      <c r="L2157" s="19" t="str">
        <f t="shared" si="4"/>
        <v>Sports</v>
      </c>
      <c r="M2157" s="19" t="str">
        <f t="shared" si="5"/>
        <v>SPORTS</v>
      </c>
      <c r="N2157" s="28" t="str">
        <f t="shared" si="6"/>
        <v>sports</v>
      </c>
    </row>
    <row r="2158" ht="15.75" customHeight="1">
      <c r="A2158" s="27" t="s">
        <v>2102</v>
      </c>
      <c r="B2158" s="12">
        <v>45278.0</v>
      </c>
      <c r="C2158" s="13" t="s">
        <v>9</v>
      </c>
      <c r="D2158" s="13" t="s">
        <v>21</v>
      </c>
      <c r="E2158" s="13">
        <v>332.86</v>
      </c>
      <c r="F2158" s="13">
        <v>47.0</v>
      </c>
      <c r="G2158" s="13">
        <v>28.0</v>
      </c>
      <c r="H2158" s="13">
        <v>1143.0</v>
      </c>
      <c r="I2158" s="19" t="str">
        <f t="shared" si="1"/>
        <v>North</v>
      </c>
      <c r="J2158" s="19" t="str">
        <f t="shared" si="2"/>
        <v>NORTH</v>
      </c>
      <c r="K2158" s="19" t="str">
        <f t="shared" si="3"/>
        <v>north</v>
      </c>
      <c r="L2158" s="19" t="str">
        <f t="shared" si="4"/>
        <v>Sports</v>
      </c>
      <c r="M2158" s="19" t="str">
        <f t="shared" si="5"/>
        <v>SPORTS</v>
      </c>
      <c r="N2158" s="28" t="str">
        <f t="shared" si="6"/>
        <v>sports</v>
      </c>
    </row>
    <row r="2159" ht="15.75" customHeight="1">
      <c r="A2159" s="29" t="s">
        <v>2103</v>
      </c>
      <c r="B2159" s="16">
        <v>45402.0</v>
      </c>
      <c r="C2159" s="17" t="s">
        <v>13</v>
      </c>
      <c r="D2159" s="17" t="s">
        <v>17</v>
      </c>
      <c r="E2159" s="17">
        <v>1456.87</v>
      </c>
      <c r="F2159" s="17">
        <v>45.0</v>
      </c>
      <c r="G2159" s="17">
        <v>39.0</v>
      </c>
      <c r="H2159" s="17">
        <v>1362.84</v>
      </c>
      <c r="I2159" s="19" t="str">
        <f t="shared" si="1"/>
        <v>East</v>
      </c>
      <c r="J2159" s="19" t="str">
        <f t="shared" si="2"/>
        <v>EAST</v>
      </c>
      <c r="K2159" s="19" t="str">
        <f t="shared" si="3"/>
        <v>east</v>
      </c>
      <c r="L2159" s="19" t="str">
        <f t="shared" si="4"/>
        <v>Clothing</v>
      </c>
      <c r="M2159" s="19" t="str">
        <f t="shared" si="5"/>
        <v>CLOTHING</v>
      </c>
      <c r="N2159" s="28" t="str">
        <f t="shared" si="6"/>
        <v>clothing</v>
      </c>
    </row>
    <row r="2160" ht="15.75" customHeight="1">
      <c r="A2160" s="27" t="s">
        <v>2104</v>
      </c>
      <c r="B2160" s="12">
        <v>45200.0</v>
      </c>
      <c r="C2160" s="13" t="s">
        <v>13</v>
      </c>
      <c r="D2160" s="13" t="s">
        <v>17</v>
      </c>
      <c r="E2160" s="13">
        <v>1513.75</v>
      </c>
      <c r="F2160" s="13">
        <v>17.0</v>
      </c>
      <c r="G2160" s="13">
        <v>27.0</v>
      </c>
      <c r="H2160" s="13">
        <v>1155.88</v>
      </c>
      <c r="I2160" s="19" t="str">
        <f t="shared" si="1"/>
        <v>East</v>
      </c>
      <c r="J2160" s="19" t="str">
        <f t="shared" si="2"/>
        <v>EAST</v>
      </c>
      <c r="K2160" s="19" t="str">
        <f t="shared" si="3"/>
        <v>east</v>
      </c>
      <c r="L2160" s="19" t="str">
        <f t="shared" si="4"/>
        <v>Clothing</v>
      </c>
      <c r="M2160" s="19" t="str">
        <f t="shared" si="5"/>
        <v>CLOTHING</v>
      </c>
      <c r="N2160" s="28" t="str">
        <f t="shared" si="6"/>
        <v>clothing</v>
      </c>
    </row>
    <row r="2161" ht="15.75" customHeight="1">
      <c r="A2161" s="29" t="s">
        <v>2105</v>
      </c>
      <c r="B2161" s="16">
        <v>45251.0</v>
      </c>
      <c r="C2161" s="17" t="s">
        <v>12</v>
      </c>
      <c r="D2161" s="17" t="s">
        <v>19</v>
      </c>
      <c r="E2161" s="17">
        <v>4857.6</v>
      </c>
      <c r="F2161" s="17">
        <v>44.0</v>
      </c>
      <c r="G2161" s="17">
        <v>35.0</v>
      </c>
      <c r="H2161" s="17">
        <v>1919.47</v>
      </c>
      <c r="I2161" s="19" t="str">
        <f t="shared" si="1"/>
        <v>West</v>
      </c>
      <c r="J2161" s="19" t="str">
        <f t="shared" si="2"/>
        <v>WEST</v>
      </c>
      <c r="K2161" s="19" t="str">
        <f t="shared" si="3"/>
        <v>west</v>
      </c>
      <c r="L2161" s="19" t="str">
        <f t="shared" si="4"/>
        <v>Furniture</v>
      </c>
      <c r="M2161" s="19" t="str">
        <f t="shared" si="5"/>
        <v>FURNITURE</v>
      </c>
      <c r="N2161" s="28" t="str">
        <f t="shared" si="6"/>
        <v>furniture</v>
      </c>
    </row>
    <row r="2162" ht="15.75" customHeight="1">
      <c r="A2162" s="27" t="s">
        <v>2106</v>
      </c>
      <c r="B2162" s="12">
        <v>44980.0</v>
      </c>
      <c r="C2162" s="13" t="s">
        <v>13</v>
      </c>
      <c r="D2162" s="13" t="s">
        <v>21</v>
      </c>
      <c r="E2162" s="13">
        <v>178.4</v>
      </c>
      <c r="F2162" s="13">
        <v>20.0</v>
      </c>
      <c r="G2162" s="13">
        <v>4.0</v>
      </c>
      <c r="H2162" s="13">
        <v>515.97</v>
      </c>
      <c r="I2162" s="19" t="str">
        <f t="shared" si="1"/>
        <v>East</v>
      </c>
      <c r="J2162" s="19" t="str">
        <f t="shared" si="2"/>
        <v>EAST</v>
      </c>
      <c r="K2162" s="19" t="str">
        <f t="shared" si="3"/>
        <v>east</v>
      </c>
      <c r="L2162" s="19" t="str">
        <f t="shared" si="4"/>
        <v>Sports</v>
      </c>
      <c r="M2162" s="19" t="str">
        <f t="shared" si="5"/>
        <v>SPORTS</v>
      </c>
      <c r="N2162" s="28" t="str">
        <f t="shared" si="6"/>
        <v>sports</v>
      </c>
    </row>
    <row r="2163" ht="15.75" customHeight="1">
      <c r="A2163" s="29" t="s">
        <v>2107</v>
      </c>
      <c r="B2163" s="16">
        <v>45135.0</v>
      </c>
      <c r="C2163" s="17" t="s">
        <v>12</v>
      </c>
      <c r="D2163" s="17" t="s">
        <v>19</v>
      </c>
      <c r="E2163" s="17">
        <v>2620.19</v>
      </c>
      <c r="F2163" s="17">
        <v>32.0</v>
      </c>
      <c r="G2163" s="17">
        <v>12.0</v>
      </c>
      <c r="H2163" s="17">
        <v>1735.16</v>
      </c>
      <c r="I2163" s="19" t="str">
        <f t="shared" si="1"/>
        <v>West</v>
      </c>
      <c r="J2163" s="19" t="str">
        <f t="shared" si="2"/>
        <v>WEST</v>
      </c>
      <c r="K2163" s="19" t="str">
        <f t="shared" si="3"/>
        <v>west</v>
      </c>
      <c r="L2163" s="19" t="str">
        <f t="shared" si="4"/>
        <v>Furniture</v>
      </c>
      <c r="M2163" s="19" t="str">
        <f t="shared" si="5"/>
        <v>FURNITURE</v>
      </c>
      <c r="N2163" s="28" t="str">
        <f t="shared" si="6"/>
        <v>furniture</v>
      </c>
    </row>
    <row r="2164" ht="15.75" customHeight="1">
      <c r="A2164" s="27" t="s">
        <v>2108</v>
      </c>
      <c r="B2164" s="12">
        <v>45128.0</v>
      </c>
      <c r="C2164" s="13" t="s">
        <v>12</v>
      </c>
      <c r="D2164" s="13" t="s">
        <v>19</v>
      </c>
      <c r="E2164" s="13">
        <v>3049.0</v>
      </c>
      <c r="F2164" s="13">
        <v>45.0</v>
      </c>
      <c r="G2164" s="13">
        <v>3.0</v>
      </c>
      <c r="H2164" s="13">
        <v>219.53</v>
      </c>
      <c r="I2164" s="19" t="str">
        <f t="shared" si="1"/>
        <v>West</v>
      </c>
      <c r="J2164" s="19" t="str">
        <f t="shared" si="2"/>
        <v>WEST</v>
      </c>
      <c r="K2164" s="19" t="str">
        <f t="shared" si="3"/>
        <v>west</v>
      </c>
      <c r="L2164" s="19" t="str">
        <f t="shared" si="4"/>
        <v>Furniture</v>
      </c>
      <c r="M2164" s="19" t="str">
        <f t="shared" si="5"/>
        <v>FURNITURE</v>
      </c>
      <c r="N2164" s="28" t="str">
        <f t="shared" si="6"/>
        <v>furniture</v>
      </c>
    </row>
    <row r="2165" ht="15.75" customHeight="1">
      <c r="A2165" s="29" t="s">
        <v>2109</v>
      </c>
      <c r="B2165" s="16">
        <v>45423.0</v>
      </c>
      <c r="C2165" s="17" t="s">
        <v>12</v>
      </c>
      <c r="D2165" s="17" t="s">
        <v>17</v>
      </c>
      <c r="E2165" s="17">
        <v>2897.69</v>
      </c>
      <c r="F2165" s="17">
        <v>5.0</v>
      </c>
      <c r="G2165" s="17">
        <v>30.0</v>
      </c>
      <c r="H2165" s="17">
        <v>1970.95</v>
      </c>
      <c r="I2165" s="19" t="str">
        <f t="shared" si="1"/>
        <v>West</v>
      </c>
      <c r="J2165" s="19" t="str">
        <f t="shared" si="2"/>
        <v>WEST</v>
      </c>
      <c r="K2165" s="19" t="str">
        <f t="shared" si="3"/>
        <v>west</v>
      </c>
      <c r="L2165" s="19" t="str">
        <f t="shared" si="4"/>
        <v>Clothing</v>
      </c>
      <c r="M2165" s="19" t="str">
        <f t="shared" si="5"/>
        <v>CLOTHING</v>
      </c>
      <c r="N2165" s="28" t="str">
        <f t="shared" si="6"/>
        <v>clothing</v>
      </c>
    </row>
    <row r="2166" ht="15.75" customHeight="1">
      <c r="A2166" s="27" t="s">
        <v>2110</v>
      </c>
      <c r="B2166" s="12">
        <v>44962.0</v>
      </c>
      <c r="C2166" s="13" t="s">
        <v>16</v>
      </c>
      <c r="D2166" s="13" t="s">
        <v>23</v>
      </c>
      <c r="E2166" s="13">
        <v>4026.63</v>
      </c>
      <c r="F2166" s="13">
        <v>30.0</v>
      </c>
      <c r="G2166" s="13">
        <v>34.0</v>
      </c>
      <c r="H2166" s="13">
        <v>1696.2</v>
      </c>
      <c r="I2166" s="19" t="str">
        <f t="shared" si="1"/>
        <v>South</v>
      </c>
      <c r="J2166" s="19" t="str">
        <f t="shared" si="2"/>
        <v>SOUTH</v>
      </c>
      <c r="K2166" s="19" t="str">
        <f t="shared" si="3"/>
        <v>south</v>
      </c>
      <c r="L2166" s="19" t="str">
        <f t="shared" si="4"/>
        <v>Electronics</v>
      </c>
      <c r="M2166" s="19" t="str">
        <f t="shared" si="5"/>
        <v>ELECTRONICS</v>
      </c>
      <c r="N2166" s="28" t="str">
        <f t="shared" si="6"/>
        <v>electronics</v>
      </c>
    </row>
    <row r="2167" ht="15.75" customHeight="1">
      <c r="A2167" s="29" t="s">
        <v>2111</v>
      </c>
      <c r="B2167" s="16">
        <v>45447.0</v>
      </c>
      <c r="C2167" s="17" t="s">
        <v>12</v>
      </c>
      <c r="D2167" s="17" t="s">
        <v>17</v>
      </c>
      <c r="E2167" s="17">
        <v>1275.84</v>
      </c>
      <c r="F2167" s="17">
        <v>44.0</v>
      </c>
      <c r="G2167" s="17">
        <v>36.0</v>
      </c>
      <c r="H2167" s="17">
        <v>1644.13</v>
      </c>
      <c r="I2167" s="19" t="str">
        <f t="shared" si="1"/>
        <v>West</v>
      </c>
      <c r="J2167" s="19" t="str">
        <f t="shared" si="2"/>
        <v>WEST</v>
      </c>
      <c r="K2167" s="19" t="str">
        <f t="shared" si="3"/>
        <v>west</v>
      </c>
      <c r="L2167" s="19" t="str">
        <f t="shared" si="4"/>
        <v>Clothing</v>
      </c>
      <c r="M2167" s="19" t="str">
        <f t="shared" si="5"/>
        <v>CLOTHING</v>
      </c>
      <c r="N2167" s="28" t="str">
        <f t="shared" si="6"/>
        <v>clothing</v>
      </c>
    </row>
    <row r="2168" ht="15.75" customHeight="1">
      <c r="A2168" s="27" t="s">
        <v>2112</v>
      </c>
      <c r="B2168" s="12">
        <v>45418.0</v>
      </c>
      <c r="C2168" s="13" t="s">
        <v>12</v>
      </c>
      <c r="D2168" s="13" t="s">
        <v>17</v>
      </c>
      <c r="E2168" s="13">
        <v>2707.87</v>
      </c>
      <c r="F2168" s="13">
        <v>40.0</v>
      </c>
      <c r="G2168" s="13">
        <v>30.0</v>
      </c>
      <c r="H2168" s="13">
        <v>428.03</v>
      </c>
      <c r="I2168" s="19" t="str">
        <f t="shared" si="1"/>
        <v>West</v>
      </c>
      <c r="J2168" s="19" t="str">
        <f t="shared" si="2"/>
        <v>WEST</v>
      </c>
      <c r="K2168" s="19" t="str">
        <f t="shared" si="3"/>
        <v>west</v>
      </c>
      <c r="L2168" s="19" t="str">
        <f t="shared" si="4"/>
        <v>Clothing</v>
      </c>
      <c r="M2168" s="19" t="str">
        <f t="shared" si="5"/>
        <v>CLOTHING</v>
      </c>
      <c r="N2168" s="28" t="str">
        <f t="shared" si="6"/>
        <v>clothing</v>
      </c>
    </row>
    <row r="2169" ht="15.75" customHeight="1">
      <c r="A2169" s="29" t="s">
        <v>2113</v>
      </c>
      <c r="B2169" s="16">
        <v>44889.0</v>
      </c>
      <c r="C2169" s="17" t="s">
        <v>16</v>
      </c>
      <c r="D2169" s="17" t="s">
        <v>10</v>
      </c>
      <c r="E2169" s="17">
        <v>1166.5</v>
      </c>
      <c r="F2169" s="17">
        <v>5.0</v>
      </c>
      <c r="G2169" s="17">
        <v>11.0</v>
      </c>
      <c r="H2169" s="17">
        <v>1433.17</v>
      </c>
      <c r="I2169" s="19" t="str">
        <f t="shared" si="1"/>
        <v>South</v>
      </c>
      <c r="J2169" s="19" t="str">
        <f t="shared" si="2"/>
        <v>SOUTH</v>
      </c>
      <c r="K2169" s="19" t="str">
        <f t="shared" si="3"/>
        <v>south</v>
      </c>
      <c r="L2169" s="19" t="str">
        <f t="shared" si="4"/>
        <v>Groceries</v>
      </c>
      <c r="M2169" s="19" t="str">
        <f t="shared" si="5"/>
        <v>GROCERIES</v>
      </c>
      <c r="N2169" s="28" t="str">
        <f t="shared" si="6"/>
        <v>groceries</v>
      </c>
    </row>
    <row r="2170" ht="15.75" customHeight="1">
      <c r="A2170" s="27" t="s">
        <v>2114</v>
      </c>
      <c r="B2170" s="12">
        <v>45306.0</v>
      </c>
      <c r="C2170" s="13" t="s">
        <v>12</v>
      </c>
      <c r="D2170" s="13" t="s">
        <v>21</v>
      </c>
      <c r="E2170" s="13">
        <v>4775.08</v>
      </c>
      <c r="F2170" s="13">
        <v>35.0</v>
      </c>
      <c r="G2170" s="13">
        <v>17.0</v>
      </c>
      <c r="H2170" s="13">
        <v>662.76</v>
      </c>
      <c r="I2170" s="19" t="str">
        <f t="shared" si="1"/>
        <v>West</v>
      </c>
      <c r="J2170" s="19" t="str">
        <f t="shared" si="2"/>
        <v>WEST</v>
      </c>
      <c r="K2170" s="19" t="str">
        <f t="shared" si="3"/>
        <v>west</v>
      </c>
      <c r="L2170" s="19" t="str">
        <f t="shared" si="4"/>
        <v>Sports</v>
      </c>
      <c r="M2170" s="19" t="str">
        <f t="shared" si="5"/>
        <v>SPORTS</v>
      </c>
      <c r="N2170" s="28" t="str">
        <f t="shared" si="6"/>
        <v>sports</v>
      </c>
    </row>
    <row r="2171" ht="15.75" customHeight="1">
      <c r="A2171" s="29" t="s">
        <v>2115</v>
      </c>
      <c r="B2171" s="16">
        <v>45148.0</v>
      </c>
      <c r="C2171" s="17" t="s">
        <v>12</v>
      </c>
      <c r="D2171" s="17" t="s">
        <v>10</v>
      </c>
      <c r="E2171" s="17">
        <v>3854.97</v>
      </c>
      <c r="F2171" s="17">
        <v>19.0</v>
      </c>
      <c r="G2171" s="17">
        <v>50.0</v>
      </c>
      <c r="H2171" s="17">
        <v>171.22</v>
      </c>
      <c r="I2171" s="19" t="str">
        <f t="shared" si="1"/>
        <v>West</v>
      </c>
      <c r="J2171" s="19" t="str">
        <f t="shared" si="2"/>
        <v>WEST</v>
      </c>
      <c r="K2171" s="19" t="str">
        <f t="shared" si="3"/>
        <v>west</v>
      </c>
      <c r="L2171" s="19" t="str">
        <f t="shared" si="4"/>
        <v>Groceries</v>
      </c>
      <c r="M2171" s="19" t="str">
        <f t="shared" si="5"/>
        <v>GROCERIES</v>
      </c>
      <c r="N2171" s="28" t="str">
        <f t="shared" si="6"/>
        <v>groceries</v>
      </c>
    </row>
    <row r="2172" ht="15.75" customHeight="1">
      <c r="A2172" s="27" t="s">
        <v>2116</v>
      </c>
      <c r="B2172" s="12">
        <v>45192.0</v>
      </c>
      <c r="C2172" s="13" t="s">
        <v>16</v>
      </c>
      <c r="D2172" s="13" t="s">
        <v>23</v>
      </c>
      <c r="E2172" s="13">
        <v>369.74</v>
      </c>
      <c r="F2172" s="13">
        <v>4.0</v>
      </c>
      <c r="G2172" s="13">
        <v>8.0</v>
      </c>
      <c r="H2172" s="13">
        <v>1287.88</v>
      </c>
      <c r="I2172" s="19" t="str">
        <f t="shared" si="1"/>
        <v>South</v>
      </c>
      <c r="J2172" s="19" t="str">
        <f t="shared" si="2"/>
        <v>SOUTH</v>
      </c>
      <c r="K2172" s="19" t="str">
        <f t="shared" si="3"/>
        <v>south</v>
      </c>
      <c r="L2172" s="19" t="str">
        <f t="shared" si="4"/>
        <v>Electronics</v>
      </c>
      <c r="M2172" s="19" t="str">
        <f t="shared" si="5"/>
        <v>ELECTRONICS</v>
      </c>
      <c r="N2172" s="28" t="str">
        <f t="shared" si="6"/>
        <v>electronics</v>
      </c>
    </row>
    <row r="2173" ht="15.75" customHeight="1">
      <c r="A2173" s="29" t="s">
        <v>2117</v>
      </c>
      <c r="B2173" s="16">
        <v>44898.0</v>
      </c>
      <c r="C2173" s="17" t="s">
        <v>9</v>
      </c>
      <c r="D2173" s="17" t="s">
        <v>19</v>
      </c>
      <c r="E2173" s="17">
        <v>3828.61</v>
      </c>
      <c r="F2173" s="17">
        <v>45.0</v>
      </c>
      <c r="G2173" s="17">
        <v>38.0</v>
      </c>
      <c r="H2173" s="17">
        <v>1267.76</v>
      </c>
      <c r="I2173" s="19" t="str">
        <f t="shared" si="1"/>
        <v>North</v>
      </c>
      <c r="J2173" s="19" t="str">
        <f t="shared" si="2"/>
        <v>NORTH</v>
      </c>
      <c r="K2173" s="19" t="str">
        <f t="shared" si="3"/>
        <v>north</v>
      </c>
      <c r="L2173" s="19" t="str">
        <f t="shared" si="4"/>
        <v>Furniture</v>
      </c>
      <c r="M2173" s="19" t="str">
        <f t="shared" si="5"/>
        <v>FURNITURE</v>
      </c>
      <c r="N2173" s="28" t="str">
        <f t="shared" si="6"/>
        <v>furniture</v>
      </c>
    </row>
    <row r="2174" ht="15.75" customHeight="1">
      <c r="A2174" s="27" t="s">
        <v>2118</v>
      </c>
      <c r="B2174" s="12">
        <v>45163.0</v>
      </c>
      <c r="C2174" s="13" t="s">
        <v>13</v>
      </c>
      <c r="D2174" s="13" t="s">
        <v>17</v>
      </c>
      <c r="E2174" s="13">
        <v>1464.36</v>
      </c>
      <c r="F2174" s="13">
        <v>16.0</v>
      </c>
      <c r="G2174" s="13">
        <v>26.0</v>
      </c>
      <c r="H2174" s="13">
        <v>1039.26</v>
      </c>
      <c r="I2174" s="19" t="str">
        <f t="shared" si="1"/>
        <v>East</v>
      </c>
      <c r="J2174" s="19" t="str">
        <f t="shared" si="2"/>
        <v>EAST</v>
      </c>
      <c r="K2174" s="19" t="str">
        <f t="shared" si="3"/>
        <v>east</v>
      </c>
      <c r="L2174" s="19" t="str">
        <f t="shared" si="4"/>
        <v>Clothing</v>
      </c>
      <c r="M2174" s="19" t="str">
        <f t="shared" si="5"/>
        <v>CLOTHING</v>
      </c>
      <c r="N2174" s="28" t="str">
        <f t="shared" si="6"/>
        <v>clothing</v>
      </c>
    </row>
    <row r="2175" ht="15.75" customHeight="1">
      <c r="A2175" s="29" t="s">
        <v>2119</v>
      </c>
      <c r="B2175" s="16">
        <v>45516.0</v>
      </c>
      <c r="C2175" s="17" t="s">
        <v>16</v>
      </c>
      <c r="D2175" s="17" t="s">
        <v>10</v>
      </c>
      <c r="E2175" s="17">
        <v>777.33</v>
      </c>
      <c r="F2175" s="17">
        <v>36.0</v>
      </c>
      <c r="G2175" s="17">
        <v>15.0</v>
      </c>
      <c r="H2175" s="17">
        <v>1774.4</v>
      </c>
      <c r="I2175" s="19" t="str">
        <f t="shared" si="1"/>
        <v>South</v>
      </c>
      <c r="J2175" s="19" t="str">
        <f t="shared" si="2"/>
        <v>SOUTH</v>
      </c>
      <c r="K2175" s="19" t="str">
        <f t="shared" si="3"/>
        <v>south</v>
      </c>
      <c r="L2175" s="19" t="str">
        <f t="shared" si="4"/>
        <v>Groceries</v>
      </c>
      <c r="M2175" s="19" t="str">
        <f t="shared" si="5"/>
        <v>GROCERIES</v>
      </c>
      <c r="N2175" s="28" t="str">
        <f t="shared" si="6"/>
        <v>groceries</v>
      </c>
    </row>
    <row r="2176" ht="15.75" customHeight="1">
      <c r="A2176" s="27" t="s">
        <v>2120</v>
      </c>
      <c r="B2176" s="12">
        <v>45166.0</v>
      </c>
      <c r="C2176" s="13" t="s">
        <v>16</v>
      </c>
      <c r="D2176" s="13" t="s">
        <v>17</v>
      </c>
      <c r="E2176" s="13">
        <v>3428.69</v>
      </c>
      <c r="F2176" s="13">
        <v>13.0</v>
      </c>
      <c r="G2176" s="13">
        <v>8.0</v>
      </c>
      <c r="H2176" s="13">
        <v>910.82</v>
      </c>
      <c r="I2176" s="19" t="str">
        <f t="shared" si="1"/>
        <v>South</v>
      </c>
      <c r="J2176" s="19" t="str">
        <f t="shared" si="2"/>
        <v>SOUTH</v>
      </c>
      <c r="K2176" s="19" t="str">
        <f t="shared" si="3"/>
        <v>south</v>
      </c>
      <c r="L2176" s="19" t="str">
        <f t="shared" si="4"/>
        <v>Clothing</v>
      </c>
      <c r="M2176" s="19" t="str">
        <f t="shared" si="5"/>
        <v>CLOTHING</v>
      </c>
      <c r="N2176" s="28" t="str">
        <f t="shared" si="6"/>
        <v>clothing</v>
      </c>
    </row>
    <row r="2177" ht="15.75" customHeight="1">
      <c r="A2177" s="29" t="s">
        <v>2121</v>
      </c>
      <c r="B2177" s="16">
        <v>45328.0</v>
      </c>
      <c r="C2177" s="17" t="s">
        <v>13</v>
      </c>
      <c r="D2177" s="17" t="s">
        <v>23</v>
      </c>
      <c r="E2177" s="17">
        <v>4201.9</v>
      </c>
      <c r="F2177" s="17">
        <v>19.0</v>
      </c>
      <c r="G2177" s="17">
        <v>13.0</v>
      </c>
      <c r="H2177" s="17">
        <v>636.1</v>
      </c>
      <c r="I2177" s="19" t="str">
        <f t="shared" si="1"/>
        <v>East</v>
      </c>
      <c r="J2177" s="19" t="str">
        <f t="shared" si="2"/>
        <v>EAST</v>
      </c>
      <c r="K2177" s="19" t="str">
        <f t="shared" si="3"/>
        <v>east</v>
      </c>
      <c r="L2177" s="19" t="str">
        <f t="shared" si="4"/>
        <v>Electronics</v>
      </c>
      <c r="M2177" s="19" t="str">
        <f t="shared" si="5"/>
        <v>ELECTRONICS</v>
      </c>
      <c r="N2177" s="28" t="str">
        <f t="shared" si="6"/>
        <v>electronics</v>
      </c>
    </row>
    <row r="2178" ht="15.75" customHeight="1">
      <c r="A2178" s="27" t="s">
        <v>2122</v>
      </c>
      <c r="B2178" s="12">
        <v>45457.0</v>
      </c>
      <c r="C2178" s="13" t="s">
        <v>16</v>
      </c>
      <c r="D2178" s="13" t="s">
        <v>17</v>
      </c>
      <c r="E2178" s="13">
        <v>1929.59</v>
      </c>
      <c r="F2178" s="13">
        <v>15.0</v>
      </c>
      <c r="G2178" s="13">
        <v>50.0</v>
      </c>
      <c r="H2178" s="13">
        <v>138.12</v>
      </c>
      <c r="I2178" s="19" t="str">
        <f t="shared" si="1"/>
        <v>South</v>
      </c>
      <c r="J2178" s="19" t="str">
        <f t="shared" si="2"/>
        <v>SOUTH</v>
      </c>
      <c r="K2178" s="19" t="str">
        <f t="shared" si="3"/>
        <v>south</v>
      </c>
      <c r="L2178" s="19" t="str">
        <f t="shared" si="4"/>
        <v>Clothing</v>
      </c>
      <c r="M2178" s="19" t="str">
        <f t="shared" si="5"/>
        <v>CLOTHING</v>
      </c>
      <c r="N2178" s="28" t="str">
        <f t="shared" si="6"/>
        <v>clothing</v>
      </c>
    </row>
    <row r="2179" ht="15.75" customHeight="1">
      <c r="A2179" s="29" t="s">
        <v>2123</v>
      </c>
      <c r="B2179" s="16">
        <v>45550.0</v>
      </c>
      <c r="C2179" s="17" t="s">
        <v>9</v>
      </c>
      <c r="D2179" s="17" t="s">
        <v>19</v>
      </c>
      <c r="E2179" s="17">
        <v>3488.36</v>
      </c>
      <c r="F2179" s="17">
        <v>42.0</v>
      </c>
      <c r="G2179" s="17">
        <v>23.0</v>
      </c>
      <c r="H2179" s="17">
        <v>1599.73</v>
      </c>
      <c r="I2179" s="19" t="str">
        <f t="shared" si="1"/>
        <v>North</v>
      </c>
      <c r="J2179" s="19" t="str">
        <f t="shared" si="2"/>
        <v>NORTH</v>
      </c>
      <c r="K2179" s="19" t="str">
        <f t="shared" si="3"/>
        <v>north</v>
      </c>
      <c r="L2179" s="19" t="str">
        <f t="shared" si="4"/>
        <v>Furniture</v>
      </c>
      <c r="M2179" s="19" t="str">
        <f t="shared" si="5"/>
        <v>FURNITURE</v>
      </c>
      <c r="N2179" s="28" t="str">
        <f t="shared" si="6"/>
        <v>furniture</v>
      </c>
    </row>
    <row r="2180" ht="15.75" customHeight="1">
      <c r="A2180" s="27" t="s">
        <v>2124</v>
      </c>
      <c r="B2180" s="12">
        <v>45562.0</v>
      </c>
      <c r="C2180" s="13" t="s">
        <v>16</v>
      </c>
      <c r="D2180" s="13" t="s">
        <v>19</v>
      </c>
      <c r="E2180" s="13">
        <v>4028.93</v>
      </c>
      <c r="F2180" s="13">
        <v>5.0</v>
      </c>
      <c r="G2180" s="13">
        <v>37.0</v>
      </c>
      <c r="H2180" s="13">
        <v>1908.33</v>
      </c>
      <c r="I2180" s="19" t="str">
        <f t="shared" si="1"/>
        <v>South</v>
      </c>
      <c r="J2180" s="19" t="str">
        <f t="shared" si="2"/>
        <v>SOUTH</v>
      </c>
      <c r="K2180" s="19" t="str">
        <f t="shared" si="3"/>
        <v>south</v>
      </c>
      <c r="L2180" s="19" t="str">
        <f t="shared" si="4"/>
        <v>Furniture</v>
      </c>
      <c r="M2180" s="19" t="str">
        <f t="shared" si="5"/>
        <v>FURNITURE</v>
      </c>
      <c r="N2180" s="28" t="str">
        <f t="shared" si="6"/>
        <v>furniture</v>
      </c>
    </row>
    <row r="2181" ht="15.75" customHeight="1">
      <c r="A2181" s="29" t="s">
        <v>2125</v>
      </c>
      <c r="B2181" s="16">
        <v>45122.0</v>
      </c>
      <c r="C2181" s="17" t="s">
        <v>12</v>
      </c>
      <c r="D2181" s="17" t="s">
        <v>23</v>
      </c>
      <c r="E2181" s="17">
        <v>753.75</v>
      </c>
      <c r="F2181" s="17">
        <v>37.0</v>
      </c>
      <c r="G2181" s="17">
        <v>30.0</v>
      </c>
      <c r="H2181" s="17">
        <v>1731.65</v>
      </c>
      <c r="I2181" s="19" t="str">
        <f t="shared" si="1"/>
        <v>West</v>
      </c>
      <c r="J2181" s="19" t="str">
        <f t="shared" si="2"/>
        <v>WEST</v>
      </c>
      <c r="K2181" s="19" t="str">
        <f t="shared" si="3"/>
        <v>west</v>
      </c>
      <c r="L2181" s="19" t="str">
        <f t="shared" si="4"/>
        <v>Electronics</v>
      </c>
      <c r="M2181" s="19" t="str">
        <f t="shared" si="5"/>
        <v>ELECTRONICS</v>
      </c>
      <c r="N2181" s="28" t="str">
        <f t="shared" si="6"/>
        <v>electronics</v>
      </c>
    </row>
    <row r="2182" ht="15.75" customHeight="1">
      <c r="A2182" s="27" t="s">
        <v>2126</v>
      </c>
      <c r="B2182" s="12">
        <v>45488.0</v>
      </c>
      <c r="C2182" s="13" t="s">
        <v>13</v>
      </c>
      <c r="D2182" s="13" t="s">
        <v>23</v>
      </c>
      <c r="E2182" s="13">
        <v>1624.08</v>
      </c>
      <c r="F2182" s="13">
        <v>29.0</v>
      </c>
      <c r="G2182" s="13">
        <v>39.0</v>
      </c>
      <c r="H2182" s="13">
        <v>225.22</v>
      </c>
      <c r="I2182" s="19" t="str">
        <f t="shared" si="1"/>
        <v>East</v>
      </c>
      <c r="J2182" s="19" t="str">
        <f t="shared" si="2"/>
        <v>EAST</v>
      </c>
      <c r="K2182" s="19" t="str">
        <f t="shared" si="3"/>
        <v>east</v>
      </c>
      <c r="L2182" s="19" t="str">
        <f t="shared" si="4"/>
        <v>Electronics</v>
      </c>
      <c r="M2182" s="19" t="str">
        <f t="shared" si="5"/>
        <v>ELECTRONICS</v>
      </c>
      <c r="N2182" s="28" t="str">
        <f t="shared" si="6"/>
        <v>electronics</v>
      </c>
    </row>
    <row r="2183" ht="15.75" customHeight="1">
      <c r="A2183" s="29" t="s">
        <v>2127</v>
      </c>
      <c r="B2183" s="16">
        <v>45224.0</v>
      </c>
      <c r="C2183" s="17" t="s">
        <v>9</v>
      </c>
      <c r="D2183" s="17" t="s">
        <v>23</v>
      </c>
      <c r="E2183" s="17">
        <v>4777.61</v>
      </c>
      <c r="F2183" s="17">
        <v>14.0</v>
      </c>
      <c r="G2183" s="17">
        <v>43.0</v>
      </c>
      <c r="H2183" s="17">
        <v>1773.7</v>
      </c>
      <c r="I2183" s="19" t="str">
        <f t="shared" si="1"/>
        <v>North</v>
      </c>
      <c r="J2183" s="19" t="str">
        <f t="shared" si="2"/>
        <v>NORTH</v>
      </c>
      <c r="K2183" s="19" t="str">
        <f t="shared" si="3"/>
        <v>north</v>
      </c>
      <c r="L2183" s="19" t="str">
        <f t="shared" si="4"/>
        <v>Electronics</v>
      </c>
      <c r="M2183" s="19" t="str">
        <f t="shared" si="5"/>
        <v>ELECTRONICS</v>
      </c>
      <c r="N2183" s="28" t="str">
        <f t="shared" si="6"/>
        <v>electronics</v>
      </c>
    </row>
    <row r="2184" ht="15.75" customHeight="1">
      <c r="A2184" s="27" t="s">
        <v>2128</v>
      </c>
      <c r="B2184" s="12">
        <v>45266.0</v>
      </c>
      <c r="C2184" s="13" t="s">
        <v>16</v>
      </c>
      <c r="D2184" s="13" t="s">
        <v>23</v>
      </c>
      <c r="E2184" s="13">
        <v>1501.95</v>
      </c>
      <c r="F2184" s="13">
        <v>21.0</v>
      </c>
      <c r="G2184" s="13">
        <v>9.0</v>
      </c>
      <c r="H2184" s="13">
        <v>1256.34</v>
      </c>
      <c r="I2184" s="19" t="str">
        <f t="shared" si="1"/>
        <v>South</v>
      </c>
      <c r="J2184" s="19" t="str">
        <f t="shared" si="2"/>
        <v>SOUTH</v>
      </c>
      <c r="K2184" s="19" t="str">
        <f t="shared" si="3"/>
        <v>south</v>
      </c>
      <c r="L2184" s="19" t="str">
        <f t="shared" si="4"/>
        <v>Electronics</v>
      </c>
      <c r="M2184" s="19" t="str">
        <f t="shared" si="5"/>
        <v>ELECTRONICS</v>
      </c>
      <c r="N2184" s="28" t="str">
        <f t="shared" si="6"/>
        <v>electronics</v>
      </c>
    </row>
    <row r="2185" ht="15.75" customHeight="1">
      <c r="A2185" s="29" t="s">
        <v>2129</v>
      </c>
      <c r="B2185" s="16">
        <v>45053.0</v>
      </c>
      <c r="C2185" s="17" t="s">
        <v>13</v>
      </c>
      <c r="D2185" s="17" t="s">
        <v>23</v>
      </c>
      <c r="E2185" s="17">
        <v>3434.77</v>
      </c>
      <c r="F2185" s="17">
        <v>47.0</v>
      </c>
      <c r="G2185" s="17">
        <v>35.0</v>
      </c>
      <c r="H2185" s="17">
        <v>1999.47</v>
      </c>
      <c r="I2185" s="19" t="str">
        <f t="shared" si="1"/>
        <v>East</v>
      </c>
      <c r="J2185" s="19" t="str">
        <f t="shared" si="2"/>
        <v>EAST</v>
      </c>
      <c r="K2185" s="19" t="str">
        <f t="shared" si="3"/>
        <v>east</v>
      </c>
      <c r="L2185" s="19" t="str">
        <f t="shared" si="4"/>
        <v>Electronics</v>
      </c>
      <c r="M2185" s="19" t="str">
        <f t="shared" si="5"/>
        <v>ELECTRONICS</v>
      </c>
      <c r="N2185" s="28" t="str">
        <f t="shared" si="6"/>
        <v>electronics</v>
      </c>
    </row>
    <row r="2186" ht="15.75" customHeight="1">
      <c r="A2186" s="27" t="s">
        <v>2130</v>
      </c>
      <c r="B2186" s="12">
        <v>45392.0</v>
      </c>
      <c r="C2186" s="13" t="s">
        <v>16</v>
      </c>
      <c r="D2186" s="13" t="s">
        <v>19</v>
      </c>
      <c r="E2186" s="13">
        <v>1910.81</v>
      </c>
      <c r="F2186" s="13">
        <v>6.0</v>
      </c>
      <c r="G2186" s="13">
        <v>25.0</v>
      </c>
      <c r="H2186" s="13">
        <v>1316.61</v>
      </c>
      <c r="I2186" s="19" t="str">
        <f t="shared" si="1"/>
        <v>South</v>
      </c>
      <c r="J2186" s="19" t="str">
        <f t="shared" si="2"/>
        <v>SOUTH</v>
      </c>
      <c r="K2186" s="19" t="str">
        <f t="shared" si="3"/>
        <v>south</v>
      </c>
      <c r="L2186" s="19" t="str">
        <f t="shared" si="4"/>
        <v>Furniture</v>
      </c>
      <c r="M2186" s="19" t="str">
        <f t="shared" si="5"/>
        <v>FURNITURE</v>
      </c>
      <c r="N2186" s="28" t="str">
        <f t="shared" si="6"/>
        <v>furniture</v>
      </c>
    </row>
    <row r="2187" ht="15.75" customHeight="1">
      <c r="A2187" s="29" t="s">
        <v>2131</v>
      </c>
      <c r="B2187" s="16">
        <v>45222.0</v>
      </c>
      <c r="C2187" s="17" t="s">
        <v>16</v>
      </c>
      <c r="D2187" s="17" t="s">
        <v>19</v>
      </c>
      <c r="E2187" s="17">
        <v>3231.24</v>
      </c>
      <c r="F2187" s="17">
        <v>46.0</v>
      </c>
      <c r="G2187" s="17">
        <v>37.0</v>
      </c>
      <c r="H2187" s="17">
        <v>242.21</v>
      </c>
      <c r="I2187" s="19" t="str">
        <f t="shared" si="1"/>
        <v>South</v>
      </c>
      <c r="J2187" s="19" t="str">
        <f t="shared" si="2"/>
        <v>SOUTH</v>
      </c>
      <c r="K2187" s="19" t="str">
        <f t="shared" si="3"/>
        <v>south</v>
      </c>
      <c r="L2187" s="19" t="str">
        <f t="shared" si="4"/>
        <v>Furniture</v>
      </c>
      <c r="M2187" s="19" t="str">
        <f t="shared" si="5"/>
        <v>FURNITURE</v>
      </c>
      <c r="N2187" s="28" t="str">
        <f t="shared" si="6"/>
        <v>furniture</v>
      </c>
    </row>
    <row r="2188" ht="15.75" customHeight="1">
      <c r="A2188" s="27" t="s">
        <v>2132</v>
      </c>
      <c r="B2188" s="12">
        <v>45202.0</v>
      </c>
      <c r="C2188" s="13" t="s">
        <v>13</v>
      </c>
      <c r="D2188" s="13" t="s">
        <v>21</v>
      </c>
      <c r="E2188" s="13">
        <v>3421.41</v>
      </c>
      <c r="F2188" s="13">
        <v>19.0</v>
      </c>
      <c r="G2188" s="13">
        <v>39.0</v>
      </c>
      <c r="H2188" s="13">
        <v>1388.86</v>
      </c>
      <c r="I2188" s="19" t="str">
        <f t="shared" si="1"/>
        <v>East</v>
      </c>
      <c r="J2188" s="19" t="str">
        <f t="shared" si="2"/>
        <v>EAST</v>
      </c>
      <c r="K2188" s="19" t="str">
        <f t="shared" si="3"/>
        <v>east</v>
      </c>
      <c r="L2188" s="19" t="str">
        <f t="shared" si="4"/>
        <v>Sports</v>
      </c>
      <c r="M2188" s="19" t="str">
        <f t="shared" si="5"/>
        <v>SPORTS</v>
      </c>
      <c r="N2188" s="28" t="str">
        <f t="shared" si="6"/>
        <v>sports</v>
      </c>
    </row>
    <row r="2189" ht="15.75" customHeight="1">
      <c r="A2189" s="29" t="s">
        <v>2133</v>
      </c>
      <c r="B2189" s="16">
        <v>45241.0</v>
      </c>
      <c r="C2189" s="17" t="s">
        <v>16</v>
      </c>
      <c r="D2189" s="17" t="s">
        <v>19</v>
      </c>
      <c r="E2189" s="17">
        <v>3348.7</v>
      </c>
      <c r="F2189" s="17">
        <v>24.0</v>
      </c>
      <c r="G2189" s="17">
        <v>39.0</v>
      </c>
      <c r="H2189" s="17">
        <v>1618.77</v>
      </c>
      <c r="I2189" s="19" t="str">
        <f t="shared" si="1"/>
        <v>South</v>
      </c>
      <c r="J2189" s="19" t="str">
        <f t="shared" si="2"/>
        <v>SOUTH</v>
      </c>
      <c r="K2189" s="19" t="str">
        <f t="shared" si="3"/>
        <v>south</v>
      </c>
      <c r="L2189" s="19" t="str">
        <f t="shared" si="4"/>
        <v>Furniture</v>
      </c>
      <c r="M2189" s="19" t="str">
        <f t="shared" si="5"/>
        <v>FURNITURE</v>
      </c>
      <c r="N2189" s="28" t="str">
        <f t="shared" si="6"/>
        <v>furniture</v>
      </c>
    </row>
    <row r="2190" ht="15.75" customHeight="1">
      <c r="A2190" s="27" t="s">
        <v>2134</v>
      </c>
      <c r="B2190" s="12">
        <v>45038.0</v>
      </c>
      <c r="C2190" s="13" t="s">
        <v>13</v>
      </c>
      <c r="D2190" s="13" t="s">
        <v>21</v>
      </c>
      <c r="E2190" s="13">
        <v>1660.24</v>
      </c>
      <c r="F2190" s="13">
        <v>21.0</v>
      </c>
      <c r="G2190" s="13">
        <v>22.0</v>
      </c>
      <c r="H2190" s="13">
        <v>919.25</v>
      </c>
      <c r="I2190" s="19" t="str">
        <f t="shared" si="1"/>
        <v>East</v>
      </c>
      <c r="J2190" s="19" t="str">
        <f t="shared" si="2"/>
        <v>EAST</v>
      </c>
      <c r="K2190" s="19" t="str">
        <f t="shared" si="3"/>
        <v>east</v>
      </c>
      <c r="L2190" s="19" t="str">
        <f t="shared" si="4"/>
        <v>Sports</v>
      </c>
      <c r="M2190" s="19" t="str">
        <f t="shared" si="5"/>
        <v>SPORTS</v>
      </c>
      <c r="N2190" s="28" t="str">
        <f t="shared" si="6"/>
        <v>sports</v>
      </c>
    </row>
    <row r="2191" ht="15.75" customHeight="1">
      <c r="A2191" s="29" t="s">
        <v>2135</v>
      </c>
      <c r="B2191" s="16">
        <v>45432.0</v>
      </c>
      <c r="C2191" s="17" t="s">
        <v>13</v>
      </c>
      <c r="D2191" s="17" t="s">
        <v>17</v>
      </c>
      <c r="E2191" s="17">
        <v>4221.73</v>
      </c>
      <c r="F2191" s="17">
        <v>5.0</v>
      </c>
      <c r="G2191" s="17">
        <v>40.0</v>
      </c>
      <c r="H2191" s="17">
        <v>1555.92</v>
      </c>
      <c r="I2191" s="19" t="str">
        <f t="shared" si="1"/>
        <v>East</v>
      </c>
      <c r="J2191" s="19" t="str">
        <f t="shared" si="2"/>
        <v>EAST</v>
      </c>
      <c r="K2191" s="19" t="str">
        <f t="shared" si="3"/>
        <v>east</v>
      </c>
      <c r="L2191" s="19" t="str">
        <f t="shared" si="4"/>
        <v>Clothing</v>
      </c>
      <c r="M2191" s="19" t="str">
        <f t="shared" si="5"/>
        <v>CLOTHING</v>
      </c>
      <c r="N2191" s="28" t="str">
        <f t="shared" si="6"/>
        <v>clothing</v>
      </c>
    </row>
    <row r="2192" ht="15.75" customHeight="1">
      <c r="A2192" s="27" t="s">
        <v>2136</v>
      </c>
      <c r="B2192" s="12">
        <v>45237.0</v>
      </c>
      <c r="C2192" s="13" t="s">
        <v>16</v>
      </c>
      <c r="D2192" s="13" t="s">
        <v>21</v>
      </c>
      <c r="E2192" s="13">
        <v>547.5</v>
      </c>
      <c r="F2192" s="13">
        <v>43.0</v>
      </c>
      <c r="G2192" s="13">
        <v>33.0</v>
      </c>
      <c r="H2192" s="13">
        <v>1508.1</v>
      </c>
      <c r="I2192" s="19" t="str">
        <f t="shared" si="1"/>
        <v>South</v>
      </c>
      <c r="J2192" s="19" t="str">
        <f t="shared" si="2"/>
        <v>SOUTH</v>
      </c>
      <c r="K2192" s="19" t="str">
        <f t="shared" si="3"/>
        <v>south</v>
      </c>
      <c r="L2192" s="19" t="str">
        <f t="shared" si="4"/>
        <v>Sports</v>
      </c>
      <c r="M2192" s="19" t="str">
        <f t="shared" si="5"/>
        <v>SPORTS</v>
      </c>
      <c r="N2192" s="28" t="str">
        <f t="shared" si="6"/>
        <v>sports</v>
      </c>
    </row>
    <row r="2193" ht="15.75" customHeight="1">
      <c r="A2193" s="29" t="s">
        <v>2137</v>
      </c>
      <c r="B2193" s="16">
        <v>45479.0</v>
      </c>
      <c r="C2193" s="17" t="s">
        <v>12</v>
      </c>
      <c r="D2193" s="17" t="s">
        <v>21</v>
      </c>
      <c r="E2193" s="17">
        <v>2120.95</v>
      </c>
      <c r="F2193" s="17">
        <v>43.0</v>
      </c>
      <c r="G2193" s="17">
        <v>7.0</v>
      </c>
      <c r="H2193" s="17">
        <v>1181.39</v>
      </c>
      <c r="I2193" s="19" t="str">
        <f t="shared" si="1"/>
        <v>West</v>
      </c>
      <c r="J2193" s="19" t="str">
        <f t="shared" si="2"/>
        <v>WEST</v>
      </c>
      <c r="K2193" s="19" t="str">
        <f t="shared" si="3"/>
        <v>west</v>
      </c>
      <c r="L2193" s="19" t="str">
        <f t="shared" si="4"/>
        <v>Sports</v>
      </c>
      <c r="M2193" s="19" t="str">
        <f t="shared" si="5"/>
        <v>SPORTS</v>
      </c>
      <c r="N2193" s="28" t="str">
        <f t="shared" si="6"/>
        <v>sports</v>
      </c>
    </row>
    <row r="2194" ht="15.75" customHeight="1">
      <c r="A2194" s="27" t="s">
        <v>2138</v>
      </c>
      <c r="B2194" s="12">
        <v>45352.0</v>
      </c>
      <c r="C2194" s="13" t="s">
        <v>16</v>
      </c>
      <c r="D2194" s="13" t="s">
        <v>21</v>
      </c>
      <c r="E2194" s="13">
        <v>1379.11</v>
      </c>
      <c r="F2194" s="13">
        <v>17.0</v>
      </c>
      <c r="G2194" s="13">
        <v>48.0</v>
      </c>
      <c r="H2194" s="13">
        <v>324.9</v>
      </c>
      <c r="I2194" s="19" t="str">
        <f t="shared" si="1"/>
        <v>South</v>
      </c>
      <c r="J2194" s="19" t="str">
        <f t="shared" si="2"/>
        <v>SOUTH</v>
      </c>
      <c r="K2194" s="19" t="str">
        <f t="shared" si="3"/>
        <v>south</v>
      </c>
      <c r="L2194" s="19" t="str">
        <f t="shared" si="4"/>
        <v>Sports</v>
      </c>
      <c r="M2194" s="19" t="str">
        <f t="shared" si="5"/>
        <v>SPORTS</v>
      </c>
      <c r="N2194" s="28" t="str">
        <f t="shared" si="6"/>
        <v>sports</v>
      </c>
    </row>
    <row r="2195" ht="15.75" customHeight="1">
      <c r="A2195" s="29" t="s">
        <v>2139</v>
      </c>
      <c r="B2195" s="16">
        <v>45215.0</v>
      </c>
      <c r="C2195" s="17" t="s">
        <v>16</v>
      </c>
      <c r="D2195" s="17" t="s">
        <v>17</v>
      </c>
      <c r="E2195" s="17">
        <v>3140.79</v>
      </c>
      <c r="F2195" s="17">
        <v>40.0</v>
      </c>
      <c r="G2195" s="17">
        <v>10.0</v>
      </c>
      <c r="H2195" s="17">
        <v>476.03</v>
      </c>
      <c r="I2195" s="19" t="str">
        <f t="shared" si="1"/>
        <v>South</v>
      </c>
      <c r="J2195" s="19" t="str">
        <f t="shared" si="2"/>
        <v>SOUTH</v>
      </c>
      <c r="K2195" s="19" t="str">
        <f t="shared" si="3"/>
        <v>south</v>
      </c>
      <c r="L2195" s="19" t="str">
        <f t="shared" si="4"/>
        <v>Clothing</v>
      </c>
      <c r="M2195" s="19" t="str">
        <f t="shared" si="5"/>
        <v>CLOTHING</v>
      </c>
      <c r="N2195" s="28" t="str">
        <f t="shared" si="6"/>
        <v>clothing</v>
      </c>
    </row>
    <row r="2196" ht="15.75" customHeight="1">
      <c r="A2196" s="27" t="s">
        <v>2140</v>
      </c>
      <c r="B2196" s="12">
        <v>45195.0</v>
      </c>
      <c r="C2196" s="13" t="s">
        <v>13</v>
      </c>
      <c r="D2196" s="13" t="s">
        <v>21</v>
      </c>
      <c r="E2196" s="13">
        <v>913.07</v>
      </c>
      <c r="F2196" s="13">
        <v>20.0</v>
      </c>
      <c r="G2196" s="13">
        <v>3.0</v>
      </c>
      <c r="H2196" s="13">
        <v>1489.0</v>
      </c>
      <c r="I2196" s="19" t="str">
        <f t="shared" si="1"/>
        <v>East</v>
      </c>
      <c r="J2196" s="19" t="str">
        <f t="shared" si="2"/>
        <v>EAST</v>
      </c>
      <c r="K2196" s="19" t="str">
        <f t="shared" si="3"/>
        <v>east</v>
      </c>
      <c r="L2196" s="19" t="str">
        <f t="shared" si="4"/>
        <v>Sports</v>
      </c>
      <c r="M2196" s="19" t="str">
        <f t="shared" si="5"/>
        <v>SPORTS</v>
      </c>
      <c r="N2196" s="28" t="str">
        <f t="shared" si="6"/>
        <v>sports</v>
      </c>
    </row>
    <row r="2197" ht="15.75" customHeight="1">
      <c r="A2197" s="29" t="s">
        <v>2141</v>
      </c>
      <c r="B2197" s="16">
        <v>45388.0</v>
      </c>
      <c r="C2197" s="17" t="s">
        <v>13</v>
      </c>
      <c r="D2197" s="17" t="s">
        <v>19</v>
      </c>
      <c r="E2197" s="17">
        <v>3349.46</v>
      </c>
      <c r="F2197" s="17">
        <v>24.0</v>
      </c>
      <c r="G2197" s="17">
        <v>7.0</v>
      </c>
      <c r="H2197" s="17">
        <v>1622.69</v>
      </c>
      <c r="I2197" s="19" t="str">
        <f t="shared" si="1"/>
        <v>East</v>
      </c>
      <c r="J2197" s="19" t="str">
        <f t="shared" si="2"/>
        <v>EAST</v>
      </c>
      <c r="K2197" s="19" t="str">
        <f t="shared" si="3"/>
        <v>east</v>
      </c>
      <c r="L2197" s="19" t="str">
        <f t="shared" si="4"/>
        <v>Furniture</v>
      </c>
      <c r="M2197" s="19" t="str">
        <f t="shared" si="5"/>
        <v>FURNITURE</v>
      </c>
      <c r="N2197" s="28" t="str">
        <f t="shared" si="6"/>
        <v>furniture</v>
      </c>
    </row>
    <row r="2198" ht="15.75" customHeight="1">
      <c r="A2198" s="27" t="s">
        <v>2142</v>
      </c>
      <c r="B2198" s="12">
        <v>45581.0</v>
      </c>
      <c r="C2198" s="13" t="s">
        <v>13</v>
      </c>
      <c r="D2198" s="13" t="s">
        <v>21</v>
      </c>
      <c r="E2198" s="13">
        <v>4809.38</v>
      </c>
      <c r="F2198" s="13">
        <v>44.0</v>
      </c>
      <c r="G2198" s="13">
        <v>44.0</v>
      </c>
      <c r="H2198" s="13">
        <v>410.54</v>
      </c>
      <c r="I2198" s="19" t="str">
        <f t="shared" si="1"/>
        <v>East</v>
      </c>
      <c r="J2198" s="19" t="str">
        <f t="shared" si="2"/>
        <v>EAST</v>
      </c>
      <c r="K2198" s="19" t="str">
        <f t="shared" si="3"/>
        <v>east</v>
      </c>
      <c r="L2198" s="19" t="str">
        <f t="shared" si="4"/>
        <v>Sports</v>
      </c>
      <c r="M2198" s="19" t="str">
        <f t="shared" si="5"/>
        <v>SPORTS</v>
      </c>
      <c r="N2198" s="28" t="str">
        <f t="shared" si="6"/>
        <v>sports</v>
      </c>
    </row>
    <row r="2199" ht="15.75" customHeight="1">
      <c r="A2199" s="29" t="s">
        <v>2143</v>
      </c>
      <c r="B2199" s="16">
        <v>44958.0</v>
      </c>
      <c r="C2199" s="17" t="s">
        <v>12</v>
      </c>
      <c r="D2199" s="17" t="s">
        <v>10</v>
      </c>
      <c r="E2199" s="17">
        <v>1552.51</v>
      </c>
      <c r="F2199" s="17">
        <v>9.0</v>
      </c>
      <c r="G2199" s="17">
        <v>35.0</v>
      </c>
      <c r="H2199" s="17">
        <v>127.44</v>
      </c>
      <c r="I2199" s="19" t="str">
        <f t="shared" si="1"/>
        <v>West</v>
      </c>
      <c r="J2199" s="19" t="str">
        <f t="shared" si="2"/>
        <v>WEST</v>
      </c>
      <c r="K2199" s="19" t="str">
        <f t="shared" si="3"/>
        <v>west</v>
      </c>
      <c r="L2199" s="19" t="str">
        <f t="shared" si="4"/>
        <v>Groceries</v>
      </c>
      <c r="M2199" s="19" t="str">
        <f t="shared" si="5"/>
        <v>GROCERIES</v>
      </c>
      <c r="N2199" s="28" t="str">
        <f t="shared" si="6"/>
        <v>groceries</v>
      </c>
    </row>
    <row r="2200" ht="15.75" customHeight="1">
      <c r="A2200" s="27" t="s">
        <v>2144</v>
      </c>
      <c r="B2200" s="12">
        <v>45048.0</v>
      </c>
      <c r="C2200" s="13" t="s">
        <v>16</v>
      </c>
      <c r="D2200" s="13" t="s">
        <v>21</v>
      </c>
      <c r="E2200" s="13">
        <v>2624.47</v>
      </c>
      <c r="F2200" s="13">
        <v>17.0</v>
      </c>
      <c r="G2200" s="13">
        <v>8.0</v>
      </c>
      <c r="H2200" s="13">
        <v>1721.17</v>
      </c>
      <c r="I2200" s="19" t="str">
        <f t="shared" si="1"/>
        <v>South</v>
      </c>
      <c r="J2200" s="19" t="str">
        <f t="shared" si="2"/>
        <v>SOUTH</v>
      </c>
      <c r="K2200" s="19" t="str">
        <f t="shared" si="3"/>
        <v>south</v>
      </c>
      <c r="L2200" s="19" t="str">
        <f t="shared" si="4"/>
        <v>Sports</v>
      </c>
      <c r="M2200" s="19" t="str">
        <f t="shared" si="5"/>
        <v>SPORTS</v>
      </c>
      <c r="N2200" s="28" t="str">
        <f t="shared" si="6"/>
        <v>sports</v>
      </c>
    </row>
    <row r="2201" ht="15.75" customHeight="1">
      <c r="A2201" s="29" t="s">
        <v>2145</v>
      </c>
      <c r="B2201" s="16">
        <v>45449.0</v>
      </c>
      <c r="C2201" s="17" t="s">
        <v>9</v>
      </c>
      <c r="D2201" s="17" t="s">
        <v>21</v>
      </c>
      <c r="E2201" s="17">
        <v>3202.79</v>
      </c>
      <c r="F2201" s="17">
        <v>45.0</v>
      </c>
      <c r="G2201" s="17">
        <v>10.0</v>
      </c>
      <c r="H2201" s="17">
        <v>685.41</v>
      </c>
      <c r="I2201" s="19" t="str">
        <f t="shared" si="1"/>
        <v>North</v>
      </c>
      <c r="J2201" s="19" t="str">
        <f t="shared" si="2"/>
        <v>NORTH</v>
      </c>
      <c r="K2201" s="19" t="str">
        <f t="shared" si="3"/>
        <v>north</v>
      </c>
      <c r="L2201" s="19" t="str">
        <f t="shared" si="4"/>
        <v>Sports</v>
      </c>
      <c r="M2201" s="19" t="str">
        <f t="shared" si="5"/>
        <v>SPORTS</v>
      </c>
      <c r="N2201" s="28" t="str">
        <f t="shared" si="6"/>
        <v>sports</v>
      </c>
    </row>
    <row r="2202" ht="15.75" customHeight="1">
      <c r="A2202" s="27" t="s">
        <v>2146</v>
      </c>
      <c r="B2202" s="12">
        <v>45285.0</v>
      </c>
      <c r="C2202" s="13" t="s">
        <v>13</v>
      </c>
      <c r="D2202" s="13" t="s">
        <v>10</v>
      </c>
      <c r="E2202" s="13">
        <v>4252.82</v>
      </c>
      <c r="F2202" s="13">
        <v>28.0</v>
      </c>
      <c r="G2202" s="13">
        <v>50.0</v>
      </c>
      <c r="H2202" s="13">
        <v>1680.32</v>
      </c>
      <c r="I2202" s="19" t="str">
        <f t="shared" si="1"/>
        <v>East</v>
      </c>
      <c r="J2202" s="19" t="str">
        <f t="shared" si="2"/>
        <v>EAST</v>
      </c>
      <c r="K2202" s="19" t="str">
        <f t="shared" si="3"/>
        <v>east</v>
      </c>
      <c r="L2202" s="19" t="str">
        <f t="shared" si="4"/>
        <v>Groceries</v>
      </c>
      <c r="M2202" s="19" t="str">
        <f t="shared" si="5"/>
        <v>GROCERIES</v>
      </c>
      <c r="N2202" s="28" t="str">
        <f t="shared" si="6"/>
        <v>groceries</v>
      </c>
    </row>
    <row r="2203" ht="15.75" customHeight="1">
      <c r="A2203" s="29" t="s">
        <v>2147</v>
      </c>
      <c r="B2203" s="16">
        <v>45390.0</v>
      </c>
      <c r="C2203" s="17" t="s">
        <v>16</v>
      </c>
      <c r="D2203" s="17" t="s">
        <v>19</v>
      </c>
      <c r="E2203" s="17">
        <v>4425.89</v>
      </c>
      <c r="F2203" s="17">
        <v>4.0</v>
      </c>
      <c r="G2203" s="17">
        <v>50.0</v>
      </c>
      <c r="H2203" s="17">
        <v>1418.54</v>
      </c>
      <c r="I2203" s="19" t="str">
        <f t="shared" si="1"/>
        <v>South</v>
      </c>
      <c r="J2203" s="19" t="str">
        <f t="shared" si="2"/>
        <v>SOUTH</v>
      </c>
      <c r="K2203" s="19" t="str">
        <f t="shared" si="3"/>
        <v>south</v>
      </c>
      <c r="L2203" s="19" t="str">
        <f t="shared" si="4"/>
        <v>Furniture</v>
      </c>
      <c r="M2203" s="19" t="str">
        <f t="shared" si="5"/>
        <v>FURNITURE</v>
      </c>
      <c r="N2203" s="28" t="str">
        <f t="shared" si="6"/>
        <v>furniture</v>
      </c>
    </row>
    <row r="2204" ht="15.75" customHeight="1">
      <c r="A2204" s="27" t="s">
        <v>2148</v>
      </c>
      <c r="B2204" s="12">
        <v>45289.0</v>
      </c>
      <c r="C2204" s="13" t="s">
        <v>16</v>
      </c>
      <c r="D2204" s="13" t="s">
        <v>10</v>
      </c>
      <c r="E2204" s="13">
        <v>849.59</v>
      </c>
      <c r="F2204" s="13">
        <v>33.0</v>
      </c>
      <c r="G2204" s="13">
        <v>34.0</v>
      </c>
      <c r="H2204" s="13">
        <v>1898.96</v>
      </c>
      <c r="I2204" s="19" t="str">
        <f t="shared" si="1"/>
        <v>South</v>
      </c>
      <c r="J2204" s="19" t="str">
        <f t="shared" si="2"/>
        <v>SOUTH</v>
      </c>
      <c r="K2204" s="19" t="str">
        <f t="shared" si="3"/>
        <v>south</v>
      </c>
      <c r="L2204" s="19" t="str">
        <f t="shared" si="4"/>
        <v>Groceries</v>
      </c>
      <c r="M2204" s="19" t="str">
        <f t="shared" si="5"/>
        <v>GROCERIES</v>
      </c>
      <c r="N2204" s="28" t="str">
        <f t="shared" si="6"/>
        <v>groceries</v>
      </c>
    </row>
    <row r="2205" ht="15.75" customHeight="1">
      <c r="A2205" s="29" t="s">
        <v>2149</v>
      </c>
      <c r="B2205" s="16">
        <v>45496.0</v>
      </c>
      <c r="C2205" s="17" t="s">
        <v>16</v>
      </c>
      <c r="D2205" s="17" t="s">
        <v>21</v>
      </c>
      <c r="E2205" s="17">
        <v>2237.16</v>
      </c>
      <c r="F2205" s="17">
        <v>19.0</v>
      </c>
      <c r="G2205" s="17">
        <v>33.0</v>
      </c>
      <c r="H2205" s="17">
        <v>1809.42</v>
      </c>
      <c r="I2205" s="19" t="str">
        <f t="shared" si="1"/>
        <v>South</v>
      </c>
      <c r="J2205" s="19" t="str">
        <f t="shared" si="2"/>
        <v>SOUTH</v>
      </c>
      <c r="K2205" s="19" t="str">
        <f t="shared" si="3"/>
        <v>south</v>
      </c>
      <c r="L2205" s="19" t="str">
        <f t="shared" si="4"/>
        <v>Sports</v>
      </c>
      <c r="M2205" s="19" t="str">
        <f t="shared" si="5"/>
        <v>SPORTS</v>
      </c>
      <c r="N2205" s="28" t="str">
        <f t="shared" si="6"/>
        <v>sports</v>
      </c>
    </row>
    <row r="2206" ht="15.75" customHeight="1">
      <c r="A2206" s="27" t="s">
        <v>2150</v>
      </c>
      <c r="B2206" s="12">
        <v>45124.0</v>
      </c>
      <c r="C2206" s="13" t="s">
        <v>13</v>
      </c>
      <c r="D2206" s="13" t="s">
        <v>19</v>
      </c>
      <c r="E2206" s="13">
        <v>499.12</v>
      </c>
      <c r="F2206" s="13">
        <v>1.0</v>
      </c>
      <c r="G2206" s="13">
        <v>29.0</v>
      </c>
      <c r="H2206" s="13">
        <v>65.57</v>
      </c>
      <c r="I2206" s="19" t="str">
        <f t="shared" si="1"/>
        <v>East</v>
      </c>
      <c r="J2206" s="19" t="str">
        <f t="shared" si="2"/>
        <v>EAST</v>
      </c>
      <c r="K2206" s="19" t="str">
        <f t="shared" si="3"/>
        <v>east</v>
      </c>
      <c r="L2206" s="19" t="str">
        <f t="shared" si="4"/>
        <v>Furniture</v>
      </c>
      <c r="M2206" s="19" t="str">
        <f t="shared" si="5"/>
        <v>FURNITURE</v>
      </c>
      <c r="N2206" s="28" t="str">
        <f t="shared" si="6"/>
        <v>furniture</v>
      </c>
    </row>
    <row r="2207" ht="15.75" customHeight="1">
      <c r="A2207" s="29" t="s">
        <v>2151</v>
      </c>
      <c r="B2207" s="16">
        <v>45021.0</v>
      </c>
      <c r="C2207" s="17" t="s">
        <v>13</v>
      </c>
      <c r="D2207" s="17" t="s">
        <v>23</v>
      </c>
      <c r="E2207" s="17">
        <v>1770.36</v>
      </c>
      <c r="F2207" s="17">
        <v>7.0</v>
      </c>
      <c r="G2207" s="17">
        <v>34.0</v>
      </c>
      <c r="H2207" s="17">
        <v>866.02</v>
      </c>
      <c r="I2207" s="19" t="str">
        <f t="shared" si="1"/>
        <v>East</v>
      </c>
      <c r="J2207" s="19" t="str">
        <f t="shared" si="2"/>
        <v>EAST</v>
      </c>
      <c r="K2207" s="19" t="str">
        <f t="shared" si="3"/>
        <v>east</v>
      </c>
      <c r="L2207" s="19" t="str">
        <f t="shared" si="4"/>
        <v>Electronics</v>
      </c>
      <c r="M2207" s="19" t="str">
        <f t="shared" si="5"/>
        <v>ELECTRONICS</v>
      </c>
      <c r="N2207" s="28" t="str">
        <f t="shared" si="6"/>
        <v>electronics</v>
      </c>
    </row>
    <row r="2208" ht="15.75" customHeight="1">
      <c r="A2208" s="27" t="s">
        <v>2152</v>
      </c>
      <c r="B2208" s="12">
        <v>45201.0</v>
      </c>
      <c r="C2208" s="13" t="s">
        <v>16</v>
      </c>
      <c r="D2208" s="13" t="s">
        <v>23</v>
      </c>
      <c r="E2208" s="13">
        <v>902.28</v>
      </c>
      <c r="F2208" s="13">
        <v>8.0</v>
      </c>
      <c r="G2208" s="13">
        <v>48.0</v>
      </c>
      <c r="H2208" s="13">
        <v>1764.59</v>
      </c>
      <c r="I2208" s="19" t="str">
        <f t="shared" si="1"/>
        <v>South</v>
      </c>
      <c r="J2208" s="19" t="str">
        <f t="shared" si="2"/>
        <v>SOUTH</v>
      </c>
      <c r="K2208" s="19" t="str">
        <f t="shared" si="3"/>
        <v>south</v>
      </c>
      <c r="L2208" s="19" t="str">
        <f t="shared" si="4"/>
        <v>Electronics</v>
      </c>
      <c r="M2208" s="19" t="str">
        <f t="shared" si="5"/>
        <v>ELECTRONICS</v>
      </c>
      <c r="N2208" s="28" t="str">
        <f t="shared" si="6"/>
        <v>electronics</v>
      </c>
    </row>
    <row r="2209" ht="15.75" customHeight="1">
      <c r="A2209" s="29">
        <v>2.5959764E7</v>
      </c>
      <c r="B2209" s="16">
        <v>45574.0</v>
      </c>
      <c r="C2209" s="17" t="s">
        <v>12</v>
      </c>
      <c r="D2209" s="17" t="s">
        <v>23</v>
      </c>
      <c r="E2209" s="17">
        <v>69.92</v>
      </c>
      <c r="F2209" s="17">
        <v>26.0</v>
      </c>
      <c r="G2209" s="17">
        <v>18.0</v>
      </c>
      <c r="H2209" s="17">
        <v>767.68</v>
      </c>
      <c r="I2209" s="19" t="str">
        <f t="shared" si="1"/>
        <v>West</v>
      </c>
      <c r="J2209" s="19" t="str">
        <f t="shared" si="2"/>
        <v>WEST</v>
      </c>
      <c r="K2209" s="19" t="str">
        <f t="shared" si="3"/>
        <v>west</v>
      </c>
      <c r="L2209" s="19" t="str">
        <f t="shared" si="4"/>
        <v>Electronics</v>
      </c>
      <c r="M2209" s="19" t="str">
        <f t="shared" si="5"/>
        <v>ELECTRONICS</v>
      </c>
      <c r="N2209" s="28" t="str">
        <f t="shared" si="6"/>
        <v>electronics</v>
      </c>
    </row>
    <row r="2210" ht="15.75" customHeight="1">
      <c r="A2210" s="27" t="s">
        <v>2153</v>
      </c>
      <c r="B2210" s="12">
        <v>45088.0</v>
      </c>
      <c r="C2210" s="13" t="s">
        <v>9</v>
      </c>
      <c r="D2210" s="13" t="s">
        <v>21</v>
      </c>
      <c r="E2210" s="13">
        <v>4494.68</v>
      </c>
      <c r="F2210" s="13">
        <v>19.0</v>
      </c>
      <c r="G2210" s="13">
        <v>9.0</v>
      </c>
      <c r="H2210" s="13">
        <v>417.66</v>
      </c>
      <c r="I2210" s="19" t="str">
        <f t="shared" si="1"/>
        <v>North</v>
      </c>
      <c r="J2210" s="19" t="str">
        <f t="shared" si="2"/>
        <v>NORTH</v>
      </c>
      <c r="K2210" s="19" t="str">
        <f t="shared" si="3"/>
        <v>north</v>
      </c>
      <c r="L2210" s="19" t="str">
        <f t="shared" si="4"/>
        <v>Sports</v>
      </c>
      <c r="M2210" s="19" t="str">
        <f t="shared" si="5"/>
        <v>SPORTS</v>
      </c>
      <c r="N2210" s="28" t="str">
        <f t="shared" si="6"/>
        <v>sports</v>
      </c>
    </row>
    <row r="2211" ht="15.75" customHeight="1">
      <c r="A2211" s="29">
        <v>1.872602E7</v>
      </c>
      <c r="B2211" s="16">
        <v>45305.0</v>
      </c>
      <c r="C2211" s="17" t="s">
        <v>12</v>
      </c>
      <c r="D2211" s="17" t="s">
        <v>17</v>
      </c>
      <c r="E2211" s="17">
        <v>3846.85</v>
      </c>
      <c r="F2211" s="17">
        <v>30.0</v>
      </c>
      <c r="G2211" s="17">
        <v>33.0</v>
      </c>
      <c r="H2211" s="17">
        <v>194.23</v>
      </c>
      <c r="I2211" s="19" t="str">
        <f t="shared" si="1"/>
        <v>West</v>
      </c>
      <c r="J2211" s="19" t="str">
        <f t="shared" si="2"/>
        <v>WEST</v>
      </c>
      <c r="K2211" s="19" t="str">
        <f t="shared" si="3"/>
        <v>west</v>
      </c>
      <c r="L2211" s="19" t="str">
        <f t="shared" si="4"/>
        <v>Clothing</v>
      </c>
      <c r="M2211" s="19" t="str">
        <f t="shared" si="5"/>
        <v>CLOTHING</v>
      </c>
      <c r="N2211" s="28" t="str">
        <f t="shared" si="6"/>
        <v>clothing</v>
      </c>
    </row>
    <row r="2212" ht="15.75" customHeight="1">
      <c r="A2212" s="27" t="s">
        <v>2154</v>
      </c>
      <c r="B2212" s="12">
        <v>45039.0</v>
      </c>
      <c r="C2212" s="13" t="s">
        <v>12</v>
      </c>
      <c r="D2212" s="13" t="s">
        <v>19</v>
      </c>
      <c r="E2212" s="13">
        <v>919.72</v>
      </c>
      <c r="F2212" s="13">
        <v>10.0</v>
      </c>
      <c r="G2212" s="13">
        <v>27.0</v>
      </c>
      <c r="H2212" s="13">
        <v>1180.92</v>
      </c>
      <c r="I2212" s="19" t="str">
        <f t="shared" si="1"/>
        <v>West</v>
      </c>
      <c r="J2212" s="19" t="str">
        <f t="shared" si="2"/>
        <v>WEST</v>
      </c>
      <c r="K2212" s="19" t="str">
        <f t="shared" si="3"/>
        <v>west</v>
      </c>
      <c r="L2212" s="19" t="str">
        <f t="shared" si="4"/>
        <v>Furniture</v>
      </c>
      <c r="M2212" s="19" t="str">
        <f t="shared" si="5"/>
        <v>FURNITURE</v>
      </c>
      <c r="N2212" s="28" t="str">
        <f t="shared" si="6"/>
        <v>furniture</v>
      </c>
    </row>
    <row r="2213" ht="15.75" customHeight="1">
      <c r="A2213" s="29" t="s">
        <v>2155</v>
      </c>
      <c r="B2213" s="16">
        <v>44990.0</v>
      </c>
      <c r="C2213" s="17" t="s">
        <v>12</v>
      </c>
      <c r="D2213" s="17" t="s">
        <v>19</v>
      </c>
      <c r="E2213" s="17">
        <v>392.77</v>
      </c>
      <c r="F2213" s="17">
        <v>49.0</v>
      </c>
      <c r="G2213" s="17">
        <v>36.0</v>
      </c>
      <c r="H2213" s="17">
        <v>131.38</v>
      </c>
      <c r="I2213" s="19" t="str">
        <f t="shared" si="1"/>
        <v>West</v>
      </c>
      <c r="J2213" s="19" t="str">
        <f t="shared" si="2"/>
        <v>WEST</v>
      </c>
      <c r="K2213" s="19" t="str">
        <f t="shared" si="3"/>
        <v>west</v>
      </c>
      <c r="L2213" s="19" t="str">
        <f t="shared" si="4"/>
        <v>Furniture</v>
      </c>
      <c r="M2213" s="19" t="str">
        <f t="shared" si="5"/>
        <v>FURNITURE</v>
      </c>
      <c r="N2213" s="28" t="str">
        <f t="shared" si="6"/>
        <v>furniture</v>
      </c>
    </row>
    <row r="2214" ht="15.75" customHeight="1">
      <c r="A2214" s="27" t="s">
        <v>2156</v>
      </c>
      <c r="B2214" s="12">
        <v>45489.0</v>
      </c>
      <c r="C2214" s="13" t="s">
        <v>9</v>
      </c>
      <c r="D2214" s="13" t="s">
        <v>17</v>
      </c>
      <c r="E2214" s="13">
        <v>1749.15</v>
      </c>
      <c r="F2214" s="13">
        <v>38.0</v>
      </c>
      <c r="G2214" s="13">
        <v>30.0</v>
      </c>
      <c r="H2214" s="13">
        <v>63.59</v>
      </c>
      <c r="I2214" s="19" t="str">
        <f t="shared" si="1"/>
        <v>North</v>
      </c>
      <c r="J2214" s="19" t="str">
        <f t="shared" si="2"/>
        <v>NORTH</v>
      </c>
      <c r="K2214" s="19" t="str">
        <f t="shared" si="3"/>
        <v>north</v>
      </c>
      <c r="L2214" s="19" t="str">
        <f t="shared" si="4"/>
        <v>Clothing</v>
      </c>
      <c r="M2214" s="19" t="str">
        <f t="shared" si="5"/>
        <v>CLOTHING</v>
      </c>
      <c r="N2214" s="28" t="str">
        <f t="shared" si="6"/>
        <v>clothing</v>
      </c>
    </row>
    <row r="2215" ht="15.75" customHeight="1">
      <c r="A2215" s="29" t="s">
        <v>2157</v>
      </c>
      <c r="B2215" s="16">
        <v>44965.0</v>
      </c>
      <c r="C2215" s="17" t="s">
        <v>12</v>
      </c>
      <c r="D2215" s="17" t="s">
        <v>21</v>
      </c>
      <c r="E2215" s="17">
        <v>2531.48</v>
      </c>
      <c r="F2215" s="17">
        <v>32.0</v>
      </c>
      <c r="G2215" s="17">
        <v>39.0</v>
      </c>
      <c r="H2215" s="17">
        <v>467.77</v>
      </c>
      <c r="I2215" s="19" t="str">
        <f t="shared" si="1"/>
        <v>West</v>
      </c>
      <c r="J2215" s="19" t="str">
        <f t="shared" si="2"/>
        <v>WEST</v>
      </c>
      <c r="K2215" s="19" t="str">
        <f t="shared" si="3"/>
        <v>west</v>
      </c>
      <c r="L2215" s="19" t="str">
        <f t="shared" si="4"/>
        <v>Sports</v>
      </c>
      <c r="M2215" s="19" t="str">
        <f t="shared" si="5"/>
        <v>SPORTS</v>
      </c>
      <c r="N2215" s="28" t="str">
        <f t="shared" si="6"/>
        <v>sports</v>
      </c>
    </row>
    <row r="2216" ht="15.75" customHeight="1">
      <c r="A2216" s="27" t="s">
        <v>2158</v>
      </c>
      <c r="B2216" s="12">
        <v>45435.0</v>
      </c>
      <c r="C2216" s="13" t="s">
        <v>16</v>
      </c>
      <c r="D2216" s="13" t="s">
        <v>23</v>
      </c>
      <c r="E2216" s="13">
        <v>70.26</v>
      </c>
      <c r="F2216" s="13">
        <v>42.0</v>
      </c>
      <c r="G2216" s="13">
        <v>19.0</v>
      </c>
      <c r="H2216" s="13">
        <v>135.67</v>
      </c>
      <c r="I2216" s="19" t="str">
        <f t="shared" si="1"/>
        <v>South</v>
      </c>
      <c r="J2216" s="19" t="str">
        <f t="shared" si="2"/>
        <v>SOUTH</v>
      </c>
      <c r="K2216" s="19" t="str">
        <f t="shared" si="3"/>
        <v>south</v>
      </c>
      <c r="L2216" s="19" t="str">
        <f t="shared" si="4"/>
        <v>Electronics</v>
      </c>
      <c r="M2216" s="19" t="str">
        <f t="shared" si="5"/>
        <v>ELECTRONICS</v>
      </c>
      <c r="N2216" s="28" t="str">
        <f t="shared" si="6"/>
        <v>electronics</v>
      </c>
    </row>
    <row r="2217" ht="15.75" customHeight="1">
      <c r="A2217" s="29" t="s">
        <v>2159</v>
      </c>
      <c r="B2217" s="16">
        <v>44984.0</v>
      </c>
      <c r="C2217" s="17" t="s">
        <v>13</v>
      </c>
      <c r="D2217" s="17" t="s">
        <v>17</v>
      </c>
      <c r="E2217" s="17">
        <v>3515.97</v>
      </c>
      <c r="F2217" s="17">
        <v>19.0</v>
      </c>
      <c r="G2217" s="17">
        <v>4.0</v>
      </c>
      <c r="H2217" s="17">
        <v>750.64</v>
      </c>
      <c r="I2217" s="19" t="str">
        <f t="shared" si="1"/>
        <v>East</v>
      </c>
      <c r="J2217" s="19" t="str">
        <f t="shared" si="2"/>
        <v>EAST</v>
      </c>
      <c r="K2217" s="19" t="str">
        <f t="shared" si="3"/>
        <v>east</v>
      </c>
      <c r="L2217" s="19" t="str">
        <f t="shared" si="4"/>
        <v>Clothing</v>
      </c>
      <c r="M2217" s="19" t="str">
        <f t="shared" si="5"/>
        <v>CLOTHING</v>
      </c>
      <c r="N2217" s="28" t="str">
        <f t="shared" si="6"/>
        <v>clothing</v>
      </c>
    </row>
    <row r="2218" ht="15.75" customHeight="1">
      <c r="A2218" s="27" t="s">
        <v>2160</v>
      </c>
      <c r="B2218" s="12">
        <v>45281.0</v>
      </c>
      <c r="C2218" s="13" t="s">
        <v>16</v>
      </c>
      <c r="D2218" s="13" t="s">
        <v>10</v>
      </c>
      <c r="E2218" s="13">
        <v>1804.44</v>
      </c>
      <c r="F2218" s="13">
        <v>3.0</v>
      </c>
      <c r="G2218" s="13">
        <v>32.0</v>
      </c>
      <c r="H2218" s="13">
        <v>10.44</v>
      </c>
      <c r="I2218" s="19" t="str">
        <f t="shared" si="1"/>
        <v>South</v>
      </c>
      <c r="J2218" s="19" t="str">
        <f t="shared" si="2"/>
        <v>SOUTH</v>
      </c>
      <c r="K2218" s="19" t="str">
        <f t="shared" si="3"/>
        <v>south</v>
      </c>
      <c r="L2218" s="19" t="str">
        <f t="shared" si="4"/>
        <v>Groceries</v>
      </c>
      <c r="M2218" s="19" t="str">
        <f t="shared" si="5"/>
        <v>GROCERIES</v>
      </c>
      <c r="N2218" s="28" t="str">
        <f t="shared" si="6"/>
        <v>groceries</v>
      </c>
    </row>
    <row r="2219" ht="15.75" customHeight="1">
      <c r="A2219" s="29" t="s">
        <v>2161</v>
      </c>
      <c r="B2219" s="16">
        <v>45045.0</v>
      </c>
      <c r="C2219" s="17" t="s">
        <v>16</v>
      </c>
      <c r="D2219" s="17" t="s">
        <v>17</v>
      </c>
      <c r="E2219" s="17">
        <v>3442.59</v>
      </c>
      <c r="F2219" s="17">
        <v>23.0</v>
      </c>
      <c r="G2219" s="17">
        <v>28.0</v>
      </c>
      <c r="H2219" s="17">
        <v>1838.4</v>
      </c>
      <c r="I2219" s="19" t="str">
        <f t="shared" si="1"/>
        <v>South</v>
      </c>
      <c r="J2219" s="19" t="str">
        <f t="shared" si="2"/>
        <v>SOUTH</v>
      </c>
      <c r="K2219" s="19" t="str">
        <f t="shared" si="3"/>
        <v>south</v>
      </c>
      <c r="L2219" s="19" t="str">
        <f t="shared" si="4"/>
        <v>Clothing</v>
      </c>
      <c r="M2219" s="19" t="str">
        <f t="shared" si="5"/>
        <v>CLOTHING</v>
      </c>
      <c r="N2219" s="28" t="str">
        <f t="shared" si="6"/>
        <v>clothing</v>
      </c>
    </row>
    <row r="2220" ht="15.75" customHeight="1">
      <c r="A2220" s="27" t="s">
        <v>2162</v>
      </c>
      <c r="B2220" s="12">
        <v>44906.0</v>
      </c>
      <c r="C2220" s="13" t="s">
        <v>13</v>
      </c>
      <c r="D2220" s="13" t="s">
        <v>19</v>
      </c>
      <c r="E2220" s="13">
        <v>1779.14</v>
      </c>
      <c r="F2220" s="13">
        <v>34.0</v>
      </c>
      <c r="G2220" s="13">
        <v>5.0</v>
      </c>
      <c r="H2220" s="13">
        <v>1460.54</v>
      </c>
      <c r="I2220" s="19" t="str">
        <f t="shared" si="1"/>
        <v>East</v>
      </c>
      <c r="J2220" s="19" t="str">
        <f t="shared" si="2"/>
        <v>EAST</v>
      </c>
      <c r="K2220" s="19" t="str">
        <f t="shared" si="3"/>
        <v>east</v>
      </c>
      <c r="L2220" s="19" t="str">
        <f t="shared" si="4"/>
        <v>Furniture</v>
      </c>
      <c r="M2220" s="19" t="str">
        <f t="shared" si="5"/>
        <v>FURNITURE</v>
      </c>
      <c r="N2220" s="28" t="str">
        <f t="shared" si="6"/>
        <v>furniture</v>
      </c>
    </row>
    <row r="2221" ht="15.75" customHeight="1">
      <c r="A2221" s="29" t="s">
        <v>2163</v>
      </c>
      <c r="B2221" s="16">
        <v>45034.0</v>
      </c>
      <c r="C2221" s="17" t="s">
        <v>9</v>
      </c>
      <c r="D2221" s="17" t="s">
        <v>21</v>
      </c>
      <c r="E2221" s="17">
        <v>4184.58</v>
      </c>
      <c r="F2221" s="17">
        <v>10.0</v>
      </c>
      <c r="G2221" s="17">
        <v>32.0</v>
      </c>
      <c r="H2221" s="17">
        <v>1771.7</v>
      </c>
      <c r="I2221" s="19" t="str">
        <f t="shared" si="1"/>
        <v>North</v>
      </c>
      <c r="J2221" s="19" t="str">
        <f t="shared" si="2"/>
        <v>NORTH</v>
      </c>
      <c r="K2221" s="19" t="str">
        <f t="shared" si="3"/>
        <v>north</v>
      </c>
      <c r="L2221" s="19" t="str">
        <f t="shared" si="4"/>
        <v>Sports</v>
      </c>
      <c r="M2221" s="19" t="str">
        <f t="shared" si="5"/>
        <v>SPORTS</v>
      </c>
      <c r="N2221" s="28" t="str">
        <f t="shared" si="6"/>
        <v>sports</v>
      </c>
    </row>
    <row r="2222" ht="15.75" customHeight="1">
      <c r="A2222" s="27" t="s">
        <v>2164</v>
      </c>
      <c r="B2222" s="12">
        <v>45387.0</v>
      </c>
      <c r="C2222" s="13" t="s">
        <v>9</v>
      </c>
      <c r="D2222" s="13" t="s">
        <v>17</v>
      </c>
      <c r="E2222" s="13">
        <v>3483.26</v>
      </c>
      <c r="F2222" s="13">
        <v>2.0</v>
      </c>
      <c r="G2222" s="13">
        <v>9.0</v>
      </c>
      <c r="H2222" s="13">
        <v>1009.28</v>
      </c>
      <c r="I2222" s="19" t="str">
        <f t="shared" si="1"/>
        <v>North</v>
      </c>
      <c r="J2222" s="19" t="str">
        <f t="shared" si="2"/>
        <v>NORTH</v>
      </c>
      <c r="K2222" s="19" t="str">
        <f t="shared" si="3"/>
        <v>north</v>
      </c>
      <c r="L2222" s="19" t="str">
        <f t="shared" si="4"/>
        <v>Clothing</v>
      </c>
      <c r="M2222" s="19" t="str">
        <f t="shared" si="5"/>
        <v>CLOTHING</v>
      </c>
      <c r="N2222" s="28" t="str">
        <f t="shared" si="6"/>
        <v>clothing</v>
      </c>
    </row>
    <row r="2223" ht="15.75" customHeight="1">
      <c r="A2223" s="29" t="s">
        <v>2165</v>
      </c>
      <c r="B2223" s="16">
        <v>44931.0</v>
      </c>
      <c r="C2223" s="17" t="s">
        <v>12</v>
      </c>
      <c r="D2223" s="17" t="s">
        <v>23</v>
      </c>
      <c r="E2223" s="17">
        <v>557.07</v>
      </c>
      <c r="F2223" s="17">
        <v>15.0</v>
      </c>
      <c r="G2223" s="17">
        <v>42.0</v>
      </c>
      <c r="H2223" s="17">
        <v>1871.34</v>
      </c>
      <c r="I2223" s="19" t="str">
        <f t="shared" si="1"/>
        <v>West</v>
      </c>
      <c r="J2223" s="19" t="str">
        <f t="shared" si="2"/>
        <v>WEST</v>
      </c>
      <c r="K2223" s="19" t="str">
        <f t="shared" si="3"/>
        <v>west</v>
      </c>
      <c r="L2223" s="19" t="str">
        <f t="shared" si="4"/>
        <v>Electronics</v>
      </c>
      <c r="M2223" s="19" t="str">
        <f t="shared" si="5"/>
        <v>ELECTRONICS</v>
      </c>
      <c r="N2223" s="28" t="str">
        <f t="shared" si="6"/>
        <v>electronics</v>
      </c>
    </row>
    <row r="2224" ht="15.75" customHeight="1">
      <c r="A2224" s="27" t="s">
        <v>2166</v>
      </c>
      <c r="B2224" s="12">
        <v>45584.0</v>
      </c>
      <c r="C2224" s="13" t="s">
        <v>9</v>
      </c>
      <c r="D2224" s="13" t="s">
        <v>17</v>
      </c>
      <c r="E2224" s="13">
        <v>3077.38</v>
      </c>
      <c r="F2224" s="13">
        <v>19.0</v>
      </c>
      <c r="G2224" s="13">
        <v>22.0</v>
      </c>
      <c r="H2224" s="13">
        <v>272.75</v>
      </c>
      <c r="I2224" s="19" t="str">
        <f t="shared" si="1"/>
        <v>North</v>
      </c>
      <c r="J2224" s="19" t="str">
        <f t="shared" si="2"/>
        <v>NORTH</v>
      </c>
      <c r="K2224" s="19" t="str">
        <f t="shared" si="3"/>
        <v>north</v>
      </c>
      <c r="L2224" s="19" t="str">
        <f t="shared" si="4"/>
        <v>Clothing</v>
      </c>
      <c r="M2224" s="19" t="str">
        <f t="shared" si="5"/>
        <v>CLOTHING</v>
      </c>
      <c r="N2224" s="28" t="str">
        <f t="shared" si="6"/>
        <v>clothing</v>
      </c>
    </row>
    <row r="2225" ht="15.75" customHeight="1">
      <c r="A2225" s="29" t="s">
        <v>2167</v>
      </c>
      <c r="B2225" s="16">
        <v>44913.0</v>
      </c>
      <c r="C2225" s="17" t="s">
        <v>16</v>
      </c>
      <c r="D2225" s="17" t="s">
        <v>17</v>
      </c>
      <c r="E2225" s="17">
        <v>4663.75</v>
      </c>
      <c r="F2225" s="17">
        <v>44.0</v>
      </c>
      <c r="G2225" s="17">
        <v>12.0</v>
      </c>
      <c r="H2225" s="17">
        <v>1642.47</v>
      </c>
      <c r="I2225" s="19" t="str">
        <f t="shared" si="1"/>
        <v>South</v>
      </c>
      <c r="J2225" s="19" t="str">
        <f t="shared" si="2"/>
        <v>SOUTH</v>
      </c>
      <c r="K2225" s="19" t="str">
        <f t="shared" si="3"/>
        <v>south</v>
      </c>
      <c r="L2225" s="19" t="str">
        <f t="shared" si="4"/>
        <v>Clothing</v>
      </c>
      <c r="M2225" s="19" t="str">
        <f t="shared" si="5"/>
        <v>CLOTHING</v>
      </c>
      <c r="N2225" s="28" t="str">
        <f t="shared" si="6"/>
        <v>clothing</v>
      </c>
    </row>
    <row r="2226" ht="15.75" customHeight="1">
      <c r="A2226" s="27" t="s">
        <v>2168</v>
      </c>
      <c r="B2226" s="12">
        <v>45083.0</v>
      </c>
      <c r="C2226" s="13" t="s">
        <v>9</v>
      </c>
      <c r="D2226" s="13" t="s">
        <v>21</v>
      </c>
      <c r="E2226" s="13">
        <v>3793.19</v>
      </c>
      <c r="F2226" s="13">
        <v>39.0</v>
      </c>
      <c r="G2226" s="13">
        <v>3.0</v>
      </c>
      <c r="H2226" s="13">
        <v>356.6</v>
      </c>
      <c r="I2226" s="19" t="str">
        <f t="shared" si="1"/>
        <v>North</v>
      </c>
      <c r="J2226" s="19" t="str">
        <f t="shared" si="2"/>
        <v>NORTH</v>
      </c>
      <c r="K2226" s="19" t="str">
        <f t="shared" si="3"/>
        <v>north</v>
      </c>
      <c r="L2226" s="19" t="str">
        <f t="shared" si="4"/>
        <v>Sports</v>
      </c>
      <c r="M2226" s="19" t="str">
        <f t="shared" si="5"/>
        <v>SPORTS</v>
      </c>
      <c r="N2226" s="28" t="str">
        <f t="shared" si="6"/>
        <v>sports</v>
      </c>
    </row>
    <row r="2227" ht="15.75" customHeight="1">
      <c r="A2227" s="29" t="s">
        <v>2169</v>
      </c>
      <c r="B2227" s="16">
        <v>44882.0</v>
      </c>
      <c r="C2227" s="17" t="s">
        <v>16</v>
      </c>
      <c r="D2227" s="17" t="s">
        <v>10</v>
      </c>
      <c r="E2227" s="17">
        <v>2127.73</v>
      </c>
      <c r="F2227" s="17">
        <v>42.0</v>
      </c>
      <c r="G2227" s="17">
        <v>3.0</v>
      </c>
      <c r="H2227" s="17">
        <v>422.88</v>
      </c>
      <c r="I2227" s="19" t="str">
        <f t="shared" si="1"/>
        <v>South</v>
      </c>
      <c r="J2227" s="19" t="str">
        <f t="shared" si="2"/>
        <v>SOUTH</v>
      </c>
      <c r="K2227" s="19" t="str">
        <f t="shared" si="3"/>
        <v>south</v>
      </c>
      <c r="L2227" s="19" t="str">
        <f t="shared" si="4"/>
        <v>Groceries</v>
      </c>
      <c r="M2227" s="19" t="str">
        <f t="shared" si="5"/>
        <v>GROCERIES</v>
      </c>
      <c r="N2227" s="28" t="str">
        <f t="shared" si="6"/>
        <v>groceries</v>
      </c>
    </row>
    <row r="2228" ht="15.75" customHeight="1">
      <c r="A2228" s="27" t="s">
        <v>2170</v>
      </c>
      <c r="B2228" s="12">
        <v>45138.0</v>
      </c>
      <c r="C2228" s="13" t="s">
        <v>12</v>
      </c>
      <c r="D2228" s="13" t="s">
        <v>10</v>
      </c>
      <c r="E2228" s="13">
        <v>1993.18</v>
      </c>
      <c r="F2228" s="13">
        <v>43.0</v>
      </c>
      <c r="G2228" s="13">
        <v>25.0</v>
      </c>
      <c r="H2228" s="13">
        <v>1793.78</v>
      </c>
      <c r="I2228" s="19" t="str">
        <f t="shared" si="1"/>
        <v>West</v>
      </c>
      <c r="J2228" s="19" t="str">
        <f t="shared" si="2"/>
        <v>WEST</v>
      </c>
      <c r="K2228" s="19" t="str">
        <f t="shared" si="3"/>
        <v>west</v>
      </c>
      <c r="L2228" s="19" t="str">
        <f t="shared" si="4"/>
        <v>Groceries</v>
      </c>
      <c r="M2228" s="19" t="str">
        <f t="shared" si="5"/>
        <v>GROCERIES</v>
      </c>
      <c r="N2228" s="28" t="str">
        <f t="shared" si="6"/>
        <v>groceries</v>
      </c>
    </row>
    <row r="2229" ht="15.75" customHeight="1">
      <c r="A2229" s="29" t="s">
        <v>2171</v>
      </c>
      <c r="B2229" s="16">
        <v>45251.0</v>
      </c>
      <c r="C2229" s="17" t="s">
        <v>16</v>
      </c>
      <c r="D2229" s="17" t="s">
        <v>21</v>
      </c>
      <c r="E2229" s="17">
        <v>138.19</v>
      </c>
      <c r="F2229" s="17">
        <v>45.0</v>
      </c>
      <c r="G2229" s="17">
        <v>25.0</v>
      </c>
      <c r="H2229" s="17">
        <v>851.34</v>
      </c>
      <c r="I2229" s="19" t="str">
        <f t="shared" si="1"/>
        <v>South</v>
      </c>
      <c r="J2229" s="19" t="str">
        <f t="shared" si="2"/>
        <v>SOUTH</v>
      </c>
      <c r="K2229" s="19" t="str">
        <f t="shared" si="3"/>
        <v>south</v>
      </c>
      <c r="L2229" s="19" t="str">
        <f t="shared" si="4"/>
        <v>Sports</v>
      </c>
      <c r="M2229" s="19" t="str">
        <f t="shared" si="5"/>
        <v>SPORTS</v>
      </c>
      <c r="N2229" s="28" t="str">
        <f t="shared" si="6"/>
        <v>sports</v>
      </c>
    </row>
    <row r="2230" ht="15.75" customHeight="1">
      <c r="A2230" s="27" t="s">
        <v>2172</v>
      </c>
      <c r="B2230" s="12">
        <v>44934.0</v>
      </c>
      <c r="C2230" s="13" t="s">
        <v>13</v>
      </c>
      <c r="D2230" s="13" t="s">
        <v>21</v>
      </c>
      <c r="E2230" s="13">
        <v>1000.55</v>
      </c>
      <c r="F2230" s="13">
        <v>41.0</v>
      </c>
      <c r="G2230" s="13">
        <v>21.0</v>
      </c>
      <c r="H2230" s="13">
        <v>162.85</v>
      </c>
      <c r="I2230" s="19" t="str">
        <f t="shared" si="1"/>
        <v>East</v>
      </c>
      <c r="J2230" s="19" t="str">
        <f t="shared" si="2"/>
        <v>EAST</v>
      </c>
      <c r="K2230" s="19" t="str">
        <f t="shared" si="3"/>
        <v>east</v>
      </c>
      <c r="L2230" s="19" t="str">
        <f t="shared" si="4"/>
        <v>Sports</v>
      </c>
      <c r="M2230" s="19" t="str">
        <f t="shared" si="5"/>
        <v>SPORTS</v>
      </c>
      <c r="N2230" s="28" t="str">
        <f t="shared" si="6"/>
        <v>sports</v>
      </c>
    </row>
    <row r="2231" ht="15.75" customHeight="1">
      <c r="A2231" s="29" t="s">
        <v>2173</v>
      </c>
      <c r="B2231" s="16">
        <v>45092.0</v>
      </c>
      <c r="C2231" s="17" t="s">
        <v>12</v>
      </c>
      <c r="D2231" s="17" t="s">
        <v>19</v>
      </c>
      <c r="E2231" s="17">
        <v>2446.23</v>
      </c>
      <c r="F2231" s="17">
        <v>39.0</v>
      </c>
      <c r="G2231" s="17">
        <v>48.0</v>
      </c>
      <c r="H2231" s="17">
        <v>1992.83</v>
      </c>
      <c r="I2231" s="19" t="str">
        <f t="shared" si="1"/>
        <v>West</v>
      </c>
      <c r="J2231" s="19" t="str">
        <f t="shared" si="2"/>
        <v>WEST</v>
      </c>
      <c r="K2231" s="19" t="str">
        <f t="shared" si="3"/>
        <v>west</v>
      </c>
      <c r="L2231" s="19" t="str">
        <f t="shared" si="4"/>
        <v>Furniture</v>
      </c>
      <c r="M2231" s="19" t="str">
        <f t="shared" si="5"/>
        <v>FURNITURE</v>
      </c>
      <c r="N2231" s="28" t="str">
        <f t="shared" si="6"/>
        <v>furniture</v>
      </c>
    </row>
    <row r="2232" ht="15.75" customHeight="1">
      <c r="A2232" s="27" t="s">
        <v>2174</v>
      </c>
      <c r="B2232" s="12">
        <v>45228.0</v>
      </c>
      <c r="C2232" s="13" t="s">
        <v>13</v>
      </c>
      <c r="D2232" s="13" t="s">
        <v>21</v>
      </c>
      <c r="E2232" s="13">
        <v>3631.63</v>
      </c>
      <c r="F2232" s="13">
        <v>22.0</v>
      </c>
      <c r="G2232" s="13">
        <v>18.0</v>
      </c>
      <c r="H2232" s="13">
        <v>1867.8</v>
      </c>
      <c r="I2232" s="19" t="str">
        <f t="shared" si="1"/>
        <v>East</v>
      </c>
      <c r="J2232" s="19" t="str">
        <f t="shared" si="2"/>
        <v>EAST</v>
      </c>
      <c r="K2232" s="19" t="str">
        <f t="shared" si="3"/>
        <v>east</v>
      </c>
      <c r="L2232" s="19" t="str">
        <f t="shared" si="4"/>
        <v>Sports</v>
      </c>
      <c r="M2232" s="19" t="str">
        <f t="shared" si="5"/>
        <v>SPORTS</v>
      </c>
      <c r="N2232" s="28" t="str">
        <f t="shared" si="6"/>
        <v>sports</v>
      </c>
    </row>
    <row r="2233" ht="15.75" customHeight="1">
      <c r="A2233" s="29" t="s">
        <v>2175</v>
      </c>
      <c r="B2233" s="16">
        <v>45233.0</v>
      </c>
      <c r="C2233" s="17" t="s">
        <v>16</v>
      </c>
      <c r="D2233" s="17" t="s">
        <v>17</v>
      </c>
      <c r="E2233" s="17">
        <v>4322.62</v>
      </c>
      <c r="F2233" s="17">
        <v>35.0</v>
      </c>
      <c r="G2233" s="17">
        <v>21.0</v>
      </c>
      <c r="H2233" s="17">
        <v>782.56</v>
      </c>
      <c r="I2233" s="19" t="str">
        <f t="shared" si="1"/>
        <v>South</v>
      </c>
      <c r="J2233" s="19" t="str">
        <f t="shared" si="2"/>
        <v>SOUTH</v>
      </c>
      <c r="K2233" s="19" t="str">
        <f t="shared" si="3"/>
        <v>south</v>
      </c>
      <c r="L2233" s="19" t="str">
        <f t="shared" si="4"/>
        <v>Clothing</v>
      </c>
      <c r="M2233" s="19" t="str">
        <f t="shared" si="5"/>
        <v>CLOTHING</v>
      </c>
      <c r="N2233" s="28" t="str">
        <f t="shared" si="6"/>
        <v>clothing</v>
      </c>
    </row>
    <row r="2234" ht="15.75" customHeight="1">
      <c r="A2234" s="27" t="s">
        <v>2176</v>
      </c>
      <c r="B2234" s="12">
        <v>45282.0</v>
      </c>
      <c r="C2234" s="13" t="s">
        <v>9</v>
      </c>
      <c r="D2234" s="13" t="s">
        <v>23</v>
      </c>
      <c r="E2234" s="13">
        <v>2889.33</v>
      </c>
      <c r="F2234" s="13">
        <v>1.0</v>
      </c>
      <c r="G2234" s="13">
        <v>9.0</v>
      </c>
      <c r="H2234" s="13">
        <v>335.89</v>
      </c>
      <c r="I2234" s="19" t="str">
        <f t="shared" si="1"/>
        <v>North</v>
      </c>
      <c r="J2234" s="19" t="str">
        <f t="shared" si="2"/>
        <v>NORTH</v>
      </c>
      <c r="K2234" s="19" t="str">
        <f t="shared" si="3"/>
        <v>north</v>
      </c>
      <c r="L2234" s="19" t="str">
        <f t="shared" si="4"/>
        <v>Electronics</v>
      </c>
      <c r="M2234" s="19" t="str">
        <f t="shared" si="5"/>
        <v>ELECTRONICS</v>
      </c>
      <c r="N2234" s="28" t="str">
        <f t="shared" si="6"/>
        <v>electronics</v>
      </c>
    </row>
    <row r="2235" ht="15.75" customHeight="1">
      <c r="A2235" s="29" t="s">
        <v>2177</v>
      </c>
      <c r="B2235" s="16">
        <v>45446.0</v>
      </c>
      <c r="C2235" s="17" t="s">
        <v>12</v>
      </c>
      <c r="D2235" s="17" t="s">
        <v>23</v>
      </c>
      <c r="E2235" s="17">
        <v>493.05</v>
      </c>
      <c r="F2235" s="17">
        <v>43.0</v>
      </c>
      <c r="G2235" s="17">
        <v>12.0</v>
      </c>
      <c r="H2235" s="17">
        <v>673.97</v>
      </c>
      <c r="I2235" s="19" t="str">
        <f t="shared" si="1"/>
        <v>West</v>
      </c>
      <c r="J2235" s="19" t="str">
        <f t="shared" si="2"/>
        <v>WEST</v>
      </c>
      <c r="K2235" s="19" t="str">
        <f t="shared" si="3"/>
        <v>west</v>
      </c>
      <c r="L2235" s="19" t="str">
        <f t="shared" si="4"/>
        <v>Electronics</v>
      </c>
      <c r="M2235" s="19" t="str">
        <f t="shared" si="5"/>
        <v>ELECTRONICS</v>
      </c>
      <c r="N2235" s="28" t="str">
        <f t="shared" si="6"/>
        <v>electronics</v>
      </c>
    </row>
    <row r="2236" ht="15.75" customHeight="1">
      <c r="A2236" s="27" t="s">
        <v>2178</v>
      </c>
      <c r="B2236" s="12">
        <v>45504.0</v>
      </c>
      <c r="C2236" s="13" t="s">
        <v>13</v>
      </c>
      <c r="D2236" s="13" t="s">
        <v>17</v>
      </c>
      <c r="E2236" s="13">
        <v>715.71</v>
      </c>
      <c r="F2236" s="13">
        <v>39.0</v>
      </c>
      <c r="G2236" s="13">
        <v>42.0</v>
      </c>
      <c r="H2236" s="13">
        <v>1350.36</v>
      </c>
      <c r="I2236" s="19" t="str">
        <f t="shared" si="1"/>
        <v>East</v>
      </c>
      <c r="J2236" s="19" t="str">
        <f t="shared" si="2"/>
        <v>EAST</v>
      </c>
      <c r="K2236" s="19" t="str">
        <f t="shared" si="3"/>
        <v>east</v>
      </c>
      <c r="L2236" s="19" t="str">
        <f t="shared" si="4"/>
        <v>Clothing</v>
      </c>
      <c r="M2236" s="19" t="str">
        <f t="shared" si="5"/>
        <v>CLOTHING</v>
      </c>
      <c r="N2236" s="28" t="str">
        <f t="shared" si="6"/>
        <v>clothing</v>
      </c>
    </row>
    <row r="2237" ht="15.75" customHeight="1">
      <c r="A2237" s="29" t="s">
        <v>2179</v>
      </c>
      <c r="B2237" s="16">
        <v>45596.0</v>
      </c>
      <c r="C2237" s="17" t="s">
        <v>13</v>
      </c>
      <c r="D2237" s="17" t="s">
        <v>17</v>
      </c>
      <c r="E2237" s="17">
        <v>3907.82</v>
      </c>
      <c r="F2237" s="17">
        <v>37.0</v>
      </c>
      <c r="G2237" s="17">
        <v>14.0</v>
      </c>
      <c r="H2237" s="17">
        <v>458.09</v>
      </c>
      <c r="I2237" s="19" t="str">
        <f t="shared" si="1"/>
        <v>East</v>
      </c>
      <c r="J2237" s="19" t="str">
        <f t="shared" si="2"/>
        <v>EAST</v>
      </c>
      <c r="K2237" s="19" t="str">
        <f t="shared" si="3"/>
        <v>east</v>
      </c>
      <c r="L2237" s="19" t="str">
        <f t="shared" si="4"/>
        <v>Clothing</v>
      </c>
      <c r="M2237" s="19" t="str">
        <f t="shared" si="5"/>
        <v>CLOTHING</v>
      </c>
      <c r="N2237" s="28" t="str">
        <f t="shared" si="6"/>
        <v>clothing</v>
      </c>
    </row>
    <row r="2238" ht="15.75" customHeight="1">
      <c r="A2238" s="27" t="s">
        <v>2180</v>
      </c>
      <c r="B2238" s="12">
        <v>45004.0</v>
      </c>
      <c r="C2238" s="13" t="s">
        <v>16</v>
      </c>
      <c r="D2238" s="13" t="s">
        <v>21</v>
      </c>
      <c r="E2238" s="13">
        <v>1022.93</v>
      </c>
      <c r="F2238" s="13">
        <v>49.0</v>
      </c>
      <c r="G2238" s="13">
        <v>27.0</v>
      </c>
      <c r="H2238" s="13">
        <v>1466.92</v>
      </c>
      <c r="I2238" s="19" t="str">
        <f t="shared" si="1"/>
        <v>South</v>
      </c>
      <c r="J2238" s="19" t="str">
        <f t="shared" si="2"/>
        <v>SOUTH</v>
      </c>
      <c r="K2238" s="19" t="str">
        <f t="shared" si="3"/>
        <v>south</v>
      </c>
      <c r="L2238" s="19" t="str">
        <f t="shared" si="4"/>
        <v>Sports</v>
      </c>
      <c r="M2238" s="19" t="str">
        <f t="shared" si="5"/>
        <v>SPORTS</v>
      </c>
      <c r="N2238" s="28" t="str">
        <f t="shared" si="6"/>
        <v>sports</v>
      </c>
    </row>
    <row r="2239" ht="15.75" customHeight="1">
      <c r="A2239" s="29" t="s">
        <v>2181</v>
      </c>
      <c r="B2239" s="16">
        <v>45404.0</v>
      </c>
      <c r="C2239" s="17" t="s">
        <v>13</v>
      </c>
      <c r="D2239" s="17" t="s">
        <v>19</v>
      </c>
      <c r="E2239" s="17">
        <v>2603.17</v>
      </c>
      <c r="F2239" s="17">
        <v>2.0</v>
      </c>
      <c r="G2239" s="17">
        <v>23.0</v>
      </c>
      <c r="H2239" s="17">
        <v>1312.09</v>
      </c>
      <c r="I2239" s="19" t="str">
        <f t="shared" si="1"/>
        <v>East</v>
      </c>
      <c r="J2239" s="19" t="str">
        <f t="shared" si="2"/>
        <v>EAST</v>
      </c>
      <c r="K2239" s="19" t="str">
        <f t="shared" si="3"/>
        <v>east</v>
      </c>
      <c r="L2239" s="19" t="str">
        <f t="shared" si="4"/>
        <v>Furniture</v>
      </c>
      <c r="M2239" s="19" t="str">
        <f t="shared" si="5"/>
        <v>FURNITURE</v>
      </c>
      <c r="N2239" s="28" t="str">
        <f t="shared" si="6"/>
        <v>furniture</v>
      </c>
    </row>
    <row r="2240" ht="15.75" customHeight="1">
      <c r="A2240" s="27" t="s">
        <v>2182</v>
      </c>
      <c r="B2240" s="12">
        <v>45577.0</v>
      </c>
      <c r="C2240" s="13" t="s">
        <v>13</v>
      </c>
      <c r="D2240" s="13" t="s">
        <v>21</v>
      </c>
      <c r="E2240" s="13">
        <v>623.94</v>
      </c>
      <c r="F2240" s="13">
        <v>29.0</v>
      </c>
      <c r="G2240" s="13">
        <v>0.0</v>
      </c>
      <c r="H2240" s="13">
        <v>1954.01</v>
      </c>
      <c r="I2240" s="19" t="str">
        <f t="shared" si="1"/>
        <v>East</v>
      </c>
      <c r="J2240" s="19" t="str">
        <f t="shared" si="2"/>
        <v>EAST</v>
      </c>
      <c r="K2240" s="19" t="str">
        <f t="shared" si="3"/>
        <v>east</v>
      </c>
      <c r="L2240" s="19" t="str">
        <f t="shared" si="4"/>
        <v>Sports</v>
      </c>
      <c r="M2240" s="19" t="str">
        <f t="shared" si="5"/>
        <v>SPORTS</v>
      </c>
      <c r="N2240" s="28" t="str">
        <f t="shared" si="6"/>
        <v>sports</v>
      </c>
    </row>
    <row r="2241" ht="15.75" customHeight="1">
      <c r="A2241" s="29" t="s">
        <v>2183</v>
      </c>
      <c r="B2241" s="16">
        <v>45130.0</v>
      </c>
      <c r="C2241" s="17" t="s">
        <v>13</v>
      </c>
      <c r="D2241" s="17" t="s">
        <v>17</v>
      </c>
      <c r="E2241" s="17">
        <v>1511.61</v>
      </c>
      <c r="F2241" s="17">
        <v>28.0</v>
      </c>
      <c r="G2241" s="17">
        <v>42.0</v>
      </c>
      <c r="H2241" s="17">
        <v>149.25</v>
      </c>
      <c r="I2241" s="19" t="str">
        <f t="shared" si="1"/>
        <v>East</v>
      </c>
      <c r="J2241" s="19" t="str">
        <f t="shared" si="2"/>
        <v>EAST</v>
      </c>
      <c r="K2241" s="19" t="str">
        <f t="shared" si="3"/>
        <v>east</v>
      </c>
      <c r="L2241" s="19" t="str">
        <f t="shared" si="4"/>
        <v>Clothing</v>
      </c>
      <c r="M2241" s="19" t="str">
        <f t="shared" si="5"/>
        <v>CLOTHING</v>
      </c>
      <c r="N2241" s="28" t="str">
        <f t="shared" si="6"/>
        <v>clothing</v>
      </c>
    </row>
    <row r="2242" ht="15.75" customHeight="1">
      <c r="A2242" s="27" t="s">
        <v>2184</v>
      </c>
      <c r="B2242" s="12">
        <v>45104.0</v>
      </c>
      <c r="C2242" s="13" t="s">
        <v>12</v>
      </c>
      <c r="D2242" s="13" t="s">
        <v>23</v>
      </c>
      <c r="E2242" s="13">
        <v>1608.57</v>
      </c>
      <c r="F2242" s="13">
        <v>8.0</v>
      </c>
      <c r="G2242" s="13">
        <v>14.0</v>
      </c>
      <c r="H2242" s="13">
        <v>171.69</v>
      </c>
      <c r="I2242" s="19" t="str">
        <f t="shared" si="1"/>
        <v>West</v>
      </c>
      <c r="J2242" s="19" t="str">
        <f t="shared" si="2"/>
        <v>WEST</v>
      </c>
      <c r="K2242" s="19" t="str">
        <f t="shared" si="3"/>
        <v>west</v>
      </c>
      <c r="L2242" s="19" t="str">
        <f t="shared" si="4"/>
        <v>Electronics</v>
      </c>
      <c r="M2242" s="19" t="str">
        <f t="shared" si="5"/>
        <v>ELECTRONICS</v>
      </c>
      <c r="N2242" s="28" t="str">
        <f t="shared" si="6"/>
        <v>electronics</v>
      </c>
    </row>
    <row r="2243" ht="15.75" customHeight="1">
      <c r="A2243" s="29" t="s">
        <v>2185</v>
      </c>
      <c r="B2243" s="16">
        <v>45307.0</v>
      </c>
      <c r="C2243" s="17" t="s">
        <v>12</v>
      </c>
      <c r="D2243" s="17" t="s">
        <v>10</v>
      </c>
      <c r="E2243" s="17">
        <v>3916.04</v>
      </c>
      <c r="F2243" s="17">
        <v>46.0</v>
      </c>
      <c r="G2243" s="17">
        <v>38.0</v>
      </c>
      <c r="H2243" s="17">
        <v>120.1</v>
      </c>
      <c r="I2243" s="19" t="str">
        <f t="shared" si="1"/>
        <v>West</v>
      </c>
      <c r="J2243" s="19" t="str">
        <f t="shared" si="2"/>
        <v>WEST</v>
      </c>
      <c r="K2243" s="19" t="str">
        <f t="shared" si="3"/>
        <v>west</v>
      </c>
      <c r="L2243" s="19" t="str">
        <f t="shared" si="4"/>
        <v>Groceries</v>
      </c>
      <c r="M2243" s="19" t="str">
        <f t="shared" si="5"/>
        <v>GROCERIES</v>
      </c>
      <c r="N2243" s="28" t="str">
        <f t="shared" si="6"/>
        <v>groceries</v>
      </c>
    </row>
    <row r="2244" ht="15.75" customHeight="1">
      <c r="A2244" s="27" t="s">
        <v>2186</v>
      </c>
      <c r="B2244" s="12">
        <v>45475.0</v>
      </c>
      <c r="C2244" s="13" t="s">
        <v>12</v>
      </c>
      <c r="D2244" s="13" t="s">
        <v>19</v>
      </c>
      <c r="E2244" s="13">
        <v>3286.99</v>
      </c>
      <c r="F2244" s="13">
        <v>5.0</v>
      </c>
      <c r="G2244" s="13">
        <v>38.0</v>
      </c>
      <c r="H2244" s="13">
        <v>603.21</v>
      </c>
      <c r="I2244" s="19" t="str">
        <f t="shared" si="1"/>
        <v>West</v>
      </c>
      <c r="J2244" s="19" t="str">
        <f t="shared" si="2"/>
        <v>WEST</v>
      </c>
      <c r="K2244" s="19" t="str">
        <f t="shared" si="3"/>
        <v>west</v>
      </c>
      <c r="L2244" s="19" t="str">
        <f t="shared" si="4"/>
        <v>Furniture</v>
      </c>
      <c r="M2244" s="19" t="str">
        <f t="shared" si="5"/>
        <v>FURNITURE</v>
      </c>
      <c r="N2244" s="28" t="str">
        <f t="shared" si="6"/>
        <v>furniture</v>
      </c>
    </row>
    <row r="2245" ht="15.75" customHeight="1">
      <c r="A2245" s="29" t="s">
        <v>2187</v>
      </c>
      <c r="B2245" s="16">
        <v>45010.0</v>
      </c>
      <c r="C2245" s="17" t="s">
        <v>13</v>
      </c>
      <c r="D2245" s="17" t="s">
        <v>17</v>
      </c>
      <c r="E2245" s="17">
        <v>3457.33</v>
      </c>
      <c r="F2245" s="17">
        <v>29.0</v>
      </c>
      <c r="G2245" s="17">
        <v>44.0</v>
      </c>
      <c r="H2245" s="17">
        <v>1503.32</v>
      </c>
      <c r="I2245" s="19" t="str">
        <f t="shared" si="1"/>
        <v>East</v>
      </c>
      <c r="J2245" s="19" t="str">
        <f t="shared" si="2"/>
        <v>EAST</v>
      </c>
      <c r="K2245" s="19" t="str">
        <f t="shared" si="3"/>
        <v>east</v>
      </c>
      <c r="L2245" s="19" t="str">
        <f t="shared" si="4"/>
        <v>Clothing</v>
      </c>
      <c r="M2245" s="19" t="str">
        <f t="shared" si="5"/>
        <v>CLOTHING</v>
      </c>
      <c r="N2245" s="28" t="str">
        <f t="shared" si="6"/>
        <v>clothing</v>
      </c>
    </row>
    <row r="2246" ht="15.75" customHeight="1">
      <c r="A2246" s="27" t="s">
        <v>2188</v>
      </c>
      <c r="B2246" s="12">
        <v>45024.0</v>
      </c>
      <c r="C2246" s="13" t="s">
        <v>16</v>
      </c>
      <c r="D2246" s="13" t="s">
        <v>19</v>
      </c>
      <c r="E2246" s="13">
        <v>3726.57</v>
      </c>
      <c r="F2246" s="13">
        <v>23.0</v>
      </c>
      <c r="G2246" s="13">
        <v>49.0</v>
      </c>
      <c r="H2246" s="13">
        <v>1947.39</v>
      </c>
      <c r="I2246" s="19" t="str">
        <f t="shared" si="1"/>
        <v>South</v>
      </c>
      <c r="J2246" s="19" t="str">
        <f t="shared" si="2"/>
        <v>SOUTH</v>
      </c>
      <c r="K2246" s="19" t="str">
        <f t="shared" si="3"/>
        <v>south</v>
      </c>
      <c r="L2246" s="19" t="str">
        <f t="shared" si="4"/>
        <v>Furniture</v>
      </c>
      <c r="M2246" s="19" t="str">
        <f t="shared" si="5"/>
        <v>FURNITURE</v>
      </c>
      <c r="N2246" s="28" t="str">
        <f t="shared" si="6"/>
        <v>furniture</v>
      </c>
    </row>
    <row r="2247" ht="15.75" customHeight="1">
      <c r="A2247" s="29" t="s">
        <v>2189</v>
      </c>
      <c r="B2247" s="16">
        <v>45524.0</v>
      </c>
      <c r="C2247" s="17" t="s">
        <v>9</v>
      </c>
      <c r="D2247" s="17" t="s">
        <v>21</v>
      </c>
      <c r="E2247" s="17">
        <v>759.91</v>
      </c>
      <c r="F2247" s="17">
        <v>36.0</v>
      </c>
      <c r="G2247" s="17">
        <v>15.0</v>
      </c>
      <c r="H2247" s="17">
        <v>438.13</v>
      </c>
      <c r="I2247" s="19" t="str">
        <f t="shared" si="1"/>
        <v>North</v>
      </c>
      <c r="J2247" s="19" t="str">
        <f t="shared" si="2"/>
        <v>NORTH</v>
      </c>
      <c r="K2247" s="19" t="str">
        <f t="shared" si="3"/>
        <v>north</v>
      </c>
      <c r="L2247" s="19" t="str">
        <f t="shared" si="4"/>
        <v>Sports</v>
      </c>
      <c r="M2247" s="19" t="str">
        <f t="shared" si="5"/>
        <v>SPORTS</v>
      </c>
      <c r="N2247" s="28" t="str">
        <f t="shared" si="6"/>
        <v>sports</v>
      </c>
    </row>
    <row r="2248" ht="15.75" customHeight="1">
      <c r="A2248" s="27" t="s">
        <v>2190</v>
      </c>
      <c r="B2248" s="12">
        <v>45300.0</v>
      </c>
      <c r="C2248" s="13" t="s">
        <v>9</v>
      </c>
      <c r="D2248" s="13" t="s">
        <v>17</v>
      </c>
      <c r="E2248" s="13">
        <v>105.98</v>
      </c>
      <c r="F2248" s="13">
        <v>37.0</v>
      </c>
      <c r="G2248" s="13">
        <v>0.0</v>
      </c>
      <c r="H2248" s="13">
        <v>11.6</v>
      </c>
      <c r="I2248" s="19" t="str">
        <f t="shared" si="1"/>
        <v>North</v>
      </c>
      <c r="J2248" s="19" t="str">
        <f t="shared" si="2"/>
        <v>NORTH</v>
      </c>
      <c r="K2248" s="19" t="str">
        <f t="shared" si="3"/>
        <v>north</v>
      </c>
      <c r="L2248" s="19" t="str">
        <f t="shared" si="4"/>
        <v>Clothing</v>
      </c>
      <c r="M2248" s="19" t="str">
        <f t="shared" si="5"/>
        <v>CLOTHING</v>
      </c>
      <c r="N2248" s="28" t="str">
        <f t="shared" si="6"/>
        <v>clothing</v>
      </c>
    </row>
    <row r="2249" ht="15.75" customHeight="1">
      <c r="A2249" s="29" t="s">
        <v>2191</v>
      </c>
      <c r="B2249" s="16">
        <v>45445.0</v>
      </c>
      <c r="C2249" s="17" t="s">
        <v>9</v>
      </c>
      <c r="D2249" s="17" t="s">
        <v>17</v>
      </c>
      <c r="E2249" s="17">
        <v>3667.37</v>
      </c>
      <c r="F2249" s="17">
        <v>8.0</v>
      </c>
      <c r="G2249" s="17">
        <v>49.0</v>
      </c>
      <c r="H2249" s="17">
        <v>1749.27</v>
      </c>
      <c r="I2249" s="19" t="str">
        <f t="shared" si="1"/>
        <v>North</v>
      </c>
      <c r="J2249" s="19" t="str">
        <f t="shared" si="2"/>
        <v>NORTH</v>
      </c>
      <c r="K2249" s="19" t="str">
        <f t="shared" si="3"/>
        <v>north</v>
      </c>
      <c r="L2249" s="19" t="str">
        <f t="shared" si="4"/>
        <v>Clothing</v>
      </c>
      <c r="M2249" s="19" t="str">
        <f t="shared" si="5"/>
        <v>CLOTHING</v>
      </c>
      <c r="N2249" s="28" t="str">
        <f t="shared" si="6"/>
        <v>clothing</v>
      </c>
    </row>
    <row r="2250" ht="15.75" customHeight="1">
      <c r="A2250" s="27" t="s">
        <v>2192</v>
      </c>
      <c r="B2250" s="12">
        <v>45533.0</v>
      </c>
      <c r="C2250" s="13" t="s">
        <v>9</v>
      </c>
      <c r="D2250" s="13" t="s">
        <v>10</v>
      </c>
      <c r="E2250" s="13">
        <v>1850.96</v>
      </c>
      <c r="F2250" s="13">
        <v>12.0</v>
      </c>
      <c r="G2250" s="13">
        <v>7.0</v>
      </c>
      <c r="H2250" s="13">
        <v>685.96</v>
      </c>
      <c r="I2250" s="19" t="str">
        <f t="shared" si="1"/>
        <v>North</v>
      </c>
      <c r="J2250" s="19" t="str">
        <f t="shared" si="2"/>
        <v>NORTH</v>
      </c>
      <c r="K2250" s="19" t="str">
        <f t="shared" si="3"/>
        <v>north</v>
      </c>
      <c r="L2250" s="19" t="str">
        <f t="shared" si="4"/>
        <v>Groceries</v>
      </c>
      <c r="M2250" s="19" t="str">
        <f t="shared" si="5"/>
        <v>GROCERIES</v>
      </c>
      <c r="N2250" s="28" t="str">
        <f t="shared" si="6"/>
        <v>groceries</v>
      </c>
    </row>
    <row r="2251" ht="15.75" customHeight="1">
      <c r="A2251" s="29" t="s">
        <v>2193</v>
      </c>
      <c r="B2251" s="16">
        <v>45561.0</v>
      </c>
      <c r="C2251" s="17" t="s">
        <v>9</v>
      </c>
      <c r="D2251" s="17" t="s">
        <v>21</v>
      </c>
      <c r="E2251" s="17">
        <v>3481.37</v>
      </c>
      <c r="F2251" s="17">
        <v>7.0</v>
      </c>
      <c r="G2251" s="17">
        <v>25.0</v>
      </c>
      <c r="H2251" s="17">
        <v>1165.1</v>
      </c>
      <c r="I2251" s="19" t="str">
        <f t="shared" si="1"/>
        <v>North</v>
      </c>
      <c r="J2251" s="19" t="str">
        <f t="shared" si="2"/>
        <v>NORTH</v>
      </c>
      <c r="K2251" s="19" t="str">
        <f t="shared" si="3"/>
        <v>north</v>
      </c>
      <c r="L2251" s="19" t="str">
        <f t="shared" si="4"/>
        <v>Sports</v>
      </c>
      <c r="M2251" s="19" t="str">
        <f t="shared" si="5"/>
        <v>SPORTS</v>
      </c>
      <c r="N2251" s="28" t="str">
        <f t="shared" si="6"/>
        <v>sports</v>
      </c>
    </row>
    <row r="2252" ht="15.75" customHeight="1">
      <c r="A2252" s="27" t="s">
        <v>2194</v>
      </c>
      <c r="B2252" s="12">
        <v>45015.0</v>
      </c>
      <c r="C2252" s="13" t="s">
        <v>9</v>
      </c>
      <c r="D2252" s="13" t="s">
        <v>23</v>
      </c>
      <c r="E2252" s="13">
        <v>3679.16</v>
      </c>
      <c r="F2252" s="13">
        <v>36.0</v>
      </c>
      <c r="G2252" s="13">
        <v>23.0</v>
      </c>
      <c r="H2252" s="13">
        <v>317.03</v>
      </c>
      <c r="I2252" s="19" t="str">
        <f t="shared" si="1"/>
        <v>North</v>
      </c>
      <c r="J2252" s="19" t="str">
        <f t="shared" si="2"/>
        <v>NORTH</v>
      </c>
      <c r="K2252" s="19" t="str">
        <f t="shared" si="3"/>
        <v>north</v>
      </c>
      <c r="L2252" s="19" t="str">
        <f t="shared" si="4"/>
        <v>Electronics</v>
      </c>
      <c r="M2252" s="19" t="str">
        <f t="shared" si="5"/>
        <v>ELECTRONICS</v>
      </c>
      <c r="N2252" s="28" t="str">
        <f t="shared" si="6"/>
        <v>electronics</v>
      </c>
    </row>
    <row r="2253" ht="15.75" customHeight="1">
      <c r="A2253" s="29" t="s">
        <v>2195</v>
      </c>
      <c r="B2253" s="16">
        <v>45311.0</v>
      </c>
      <c r="C2253" s="17" t="s">
        <v>16</v>
      </c>
      <c r="D2253" s="17" t="s">
        <v>21</v>
      </c>
      <c r="E2253" s="17">
        <v>784.48</v>
      </c>
      <c r="F2253" s="17">
        <v>6.0</v>
      </c>
      <c r="G2253" s="17">
        <v>23.0</v>
      </c>
      <c r="H2253" s="17">
        <v>192.92</v>
      </c>
      <c r="I2253" s="19" t="str">
        <f t="shared" si="1"/>
        <v>South</v>
      </c>
      <c r="J2253" s="19" t="str">
        <f t="shared" si="2"/>
        <v>SOUTH</v>
      </c>
      <c r="K2253" s="19" t="str">
        <f t="shared" si="3"/>
        <v>south</v>
      </c>
      <c r="L2253" s="19" t="str">
        <f t="shared" si="4"/>
        <v>Sports</v>
      </c>
      <c r="M2253" s="19" t="str">
        <f t="shared" si="5"/>
        <v>SPORTS</v>
      </c>
      <c r="N2253" s="28" t="str">
        <f t="shared" si="6"/>
        <v>sports</v>
      </c>
    </row>
    <row r="2254" ht="15.75" customHeight="1">
      <c r="A2254" s="27" t="s">
        <v>2196</v>
      </c>
      <c r="B2254" s="12">
        <v>45296.0</v>
      </c>
      <c r="C2254" s="13" t="s">
        <v>9</v>
      </c>
      <c r="D2254" s="13" t="s">
        <v>10</v>
      </c>
      <c r="E2254" s="13">
        <v>757.3</v>
      </c>
      <c r="F2254" s="13">
        <v>18.0</v>
      </c>
      <c r="G2254" s="13">
        <v>32.0</v>
      </c>
      <c r="H2254" s="13">
        <v>1718.75</v>
      </c>
      <c r="I2254" s="19" t="str">
        <f t="shared" si="1"/>
        <v>North</v>
      </c>
      <c r="J2254" s="19" t="str">
        <f t="shared" si="2"/>
        <v>NORTH</v>
      </c>
      <c r="K2254" s="19" t="str">
        <f t="shared" si="3"/>
        <v>north</v>
      </c>
      <c r="L2254" s="19" t="str">
        <f t="shared" si="4"/>
        <v>Groceries</v>
      </c>
      <c r="M2254" s="19" t="str">
        <f t="shared" si="5"/>
        <v>GROCERIES</v>
      </c>
      <c r="N2254" s="28" t="str">
        <f t="shared" si="6"/>
        <v>groceries</v>
      </c>
    </row>
    <row r="2255" ht="15.75" customHeight="1">
      <c r="A2255" s="29" t="s">
        <v>2197</v>
      </c>
      <c r="B2255" s="16">
        <v>45254.0</v>
      </c>
      <c r="C2255" s="17" t="s">
        <v>13</v>
      </c>
      <c r="D2255" s="17" t="s">
        <v>19</v>
      </c>
      <c r="E2255" s="17">
        <v>4852.17</v>
      </c>
      <c r="F2255" s="17">
        <v>23.0</v>
      </c>
      <c r="G2255" s="17">
        <v>1.0</v>
      </c>
      <c r="H2255" s="17">
        <v>1315.46</v>
      </c>
      <c r="I2255" s="19" t="str">
        <f t="shared" si="1"/>
        <v>East</v>
      </c>
      <c r="J2255" s="19" t="str">
        <f t="shared" si="2"/>
        <v>EAST</v>
      </c>
      <c r="K2255" s="19" t="str">
        <f t="shared" si="3"/>
        <v>east</v>
      </c>
      <c r="L2255" s="19" t="str">
        <f t="shared" si="4"/>
        <v>Furniture</v>
      </c>
      <c r="M2255" s="19" t="str">
        <f t="shared" si="5"/>
        <v>FURNITURE</v>
      </c>
      <c r="N2255" s="28" t="str">
        <f t="shared" si="6"/>
        <v>furniture</v>
      </c>
    </row>
    <row r="2256" ht="15.75" customHeight="1">
      <c r="A2256" s="27" t="s">
        <v>2198</v>
      </c>
      <c r="B2256" s="12">
        <v>45032.0</v>
      </c>
      <c r="C2256" s="13" t="s">
        <v>16</v>
      </c>
      <c r="D2256" s="13" t="s">
        <v>10</v>
      </c>
      <c r="E2256" s="13">
        <v>529.82</v>
      </c>
      <c r="F2256" s="13">
        <v>17.0</v>
      </c>
      <c r="G2256" s="13">
        <v>31.0</v>
      </c>
      <c r="H2256" s="13">
        <v>1013.64</v>
      </c>
      <c r="I2256" s="19" t="str">
        <f t="shared" si="1"/>
        <v>South</v>
      </c>
      <c r="J2256" s="19" t="str">
        <f t="shared" si="2"/>
        <v>SOUTH</v>
      </c>
      <c r="K2256" s="19" t="str">
        <f t="shared" si="3"/>
        <v>south</v>
      </c>
      <c r="L2256" s="19" t="str">
        <f t="shared" si="4"/>
        <v>Groceries</v>
      </c>
      <c r="M2256" s="19" t="str">
        <f t="shared" si="5"/>
        <v>GROCERIES</v>
      </c>
      <c r="N2256" s="28" t="str">
        <f t="shared" si="6"/>
        <v>groceries</v>
      </c>
    </row>
    <row r="2257" ht="15.75" customHeight="1">
      <c r="A2257" s="29" t="s">
        <v>2199</v>
      </c>
      <c r="B2257" s="16">
        <v>45050.0</v>
      </c>
      <c r="C2257" s="17" t="s">
        <v>9</v>
      </c>
      <c r="D2257" s="17" t="s">
        <v>23</v>
      </c>
      <c r="E2257" s="17">
        <v>3450.67</v>
      </c>
      <c r="F2257" s="17">
        <v>6.0</v>
      </c>
      <c r="G2257" s="17">
        <v>31.0</v>
      </c>
      <c r="H2257" s="17">
        <v>961.9</v>
      </c>
      <c r="I2257" s="19" t="str">
        <f t="shared" si="1"/>
        <v>North</v>
      </c>
      <c r="J2257" s="19" t="str">
        <f t="shared" si="2"/>
        <v>NORTH</v>
      </c>
      <c r="K2257" s="19" t="str">
        <f t="shared" si="3"/>
        <v>north</v>
      </c>
      <c r="L2257" s="19" t="str">
        <f t="shared" si="4"/>
        <v>Electronics</v>
      </c>
      <c r="M2257" s="19" t="str">
        <f t="shared" si="5"/>
        <v>ELECTRONICS</v>
      </c>
      <c r="N2257" s="28" t="str">
        <f t="shared" si="6"/>
        <v>electronics</v>
      </c>
    </row>
    <row r="2258" ht="15.75" customHeight="1">
      <c r="A2258" s="27" t="s">
        <v>2200</v>
      </c>
      <c r="B2258" s="12">
        <v>45317.0</v>
      </c>
      <c r="C2258" s="13" t="s">
        <v>13</v>
      </c>
      <c r="D2258" s="13" t="s">
        <v>19</v>
      </c>
      <c r="E2258" s="13">
        <v>4504.88</v>
      </c>
      <c r="F2258" s="13">
        <v>38.0</v>
      </c>
      <c r="G2258" s="13">
        <v>35.0</v>
      </c>
      <c r="H2258" s="13">
        <v>1971.14</v>
      </c>
      <c r="I2258" s="19" t="str">
        <f t="shared" si="1"/>
        <v>East</v>
      </c>
      <c r="J2258" s="19" t="str">
        <f t="shared" si="2"/>
        <v>EAST</v>
      </c>
      <c r="K2258" s="19" t="str">
        <f t="shared" si="3"/>
        <v>east</v>
      </c>
      <c r="L2258" s="19" t="str">
        <f t="shared" si="4"/>
        <v>Furniture</v>
      </c>
      <c r="M2258" s="19" t="str">
        <f t="shared" si="5"/>
        <v>FURNITURE</v>
      </c>
      <c r="N2258" s="28" t="str">
        <f t="shared" si="6"/>
        <v>furniture</v>
      </c>
    </row>
    <row r="2259" ht="15.75" customHeight="1">
      <c r="A2259" s="29" t="s">
        <v>2201</v>
      </c>
      <c r="B2259" s="16">
        <v>45176.0</v>
      </c>
      <c r="C2259" s="17" t="s">
        <v>12</v>
      </c>
      <c r="D2259" s="17" t="s">
        <v>19</v>
      </c>
      <c r="E2259" s="17">
        <v>1965.8</v>
      </c>
      <c r="F2259" s="17">
        <v>12.0</v>
      </c>
      <c r="G2259" s="17">
        <v>6.0</v>
      </c>
      <c r="H2259" s="17">
        <v>857.8</v>
      </c>
      <c r="I2259" s="19" t="str">
        <f t="shared" si="1"/>
        <v>West</v>
      </c>
      <c r="J2259" s="19" t="str">
        <f t="shared" si="2"/>
        <v>WEST</v>
      </c>
      <c r="K2259" s="19" t="str">
        <f t="shared" si="3"/>
        <v>west</v>
      </c>
      <c r="L2259" s="19" t="str">
        <f t="shared" si="4"/>
        <v>Furniture</v>
      </c>
      <c r="M2259" s="19" t="str">
        <f t="shared" si="5"/>
        <v>FURNITURE</v>
      </c>
      <c r="N2259" s="28" t="str">
        <f t="shared" si="6"/>
        <v>furniture</v>
      </c>
    </row>
    <row r="2260" ht="15.75" customHeight="1">
      <c r="A2260" s="27" t="s">
        <v>2202</v>
      </c>
      <c r="B2260" s="12">
        <v>44999.0</v>
      </c>
      <c r="C2260" s="13" t="s">
        <v>16</v>
      </c>
      <c r="D2260" s="13" t="s">
        <v>23</v>
      </c>
      <c r="E2260" s="13">
        <v>3098.32</v>
      </c>
      <c r="F2260" s="13">
        <v>38.0</v>
      </c>
      <c r="G2260" s="13">
        <v>47.0</v>
      </c>
      <c r="H2260" s="13">
        <v>82.86</v>
      </c>
      <c r="I2260" s="19" t="str">
        <f t="shared" si="1"/>
        <v>South</v>
      </c>
      <c r="J2260" s="19" t="str">
        <f t="shared" si="2"/>
        <v>SOUTH</v>
      </c>
      <c r="K2260" s="19" t="str">
        <f t="shared" si="3"/>
        <v>south</v>
      </c>
      <c r="L2260" s="19" t="str">
        <f t="shared" si="4"/>
        <v>Electronics</v>
      </c>
      <c r="M2260" s="19" t="str">
        <f t="shared" si="5"/>
        <v>ELECTRONICS</v>
      </c>
      <c r="N2260" s="28" t="str">
        <f t="shared" si="6"/>
        <v>electronics</v>
      </c>
    </row>
    <row r="2261" ht="15.75" customHeight="1">
      <c r="A2261" s="29">
        <v>8.0058557E7</v>
      </c>
      <c r="B2261" s="16">
        <v>45284.0</v>
      </c>
      <c r="C2261" s="17" t="s">
        <v>13</v>
      </c>
      <c r="D2261" s="17" t="s">
        <v>17</v>
      </c>
      <c r="E2261" s="17">
        <v>3456.57</v>
      </c>
      <c r="F2261" s="17">
        <v>10.0</v>
      </c>
      <c r="G2261" s="17">
        <v>12.0</v>
      </c>
      <c r="H2261" s="17">
        <v>452.79</v>
      </c>
      <c r="I2261" s="19" t="str">
        <f t="shared" si="1"/>
        <v>East</v>
      </c>
      <c r="J2261" s="19" t="str">
        <f t="shared" si="2"/>
        <v>EAST</v>
      </c>
      <c r="K2261" s="19" t="str">
        <f t="shared" si="3"/>
        <v>east</v>
      </c>
      <c r="L2261" s="19" t="str">
        <f t="shared" si="4"/>
        <v>Clothing</v>
      </c>
      <c r="M2261" s="19" t="str">
        <f t="shared" si="5"/>
        <v>CLOTHING</v>
      </c>
      <c r="N2261" s="28" t="str">
        <f t="shared" si="6"/>
        <v>clothing</v>
      </c>
    </row>
    <row r="2262" ht="15.75" customHeight="1">
      <c r="A2262" s="27" t="s">
        <v>2203</v>
      </c>
      <c r="B2262" s="12">
        <v>45275.0</v>
      </c>
      <c r="C2262" s="13" t="s">
        <v>12</v>
      </c>
      <c r="D2262" s="13" t="s">
        <v>17</v>
      </c>
      <c r="E2262" s="13">
        <v>4644.04</v>
      </c>
      <c r="F2262" s="13">
        <v>37.0</v>
      </c>
      <c r="G2262" s="13">
        <v>38.0</v>
      </c>
      <c r="H2262" s="13">
        <v>1138.32</v>
      </c>
      <c r="I2262" s="19" t="str">
        <f t="shared" si="1"/>
        <v>West</v>
      </c>
      <c r="J2262" s="19" t="str">
        <f t="shared" si="2"/>
        <v>WEST</v>
      </c>
      <c r="K2262" s="19" t="str">
        <f t="shared" si="3"/>
        <v>west</v>
      </c>
      <c r="L2262" s="19" t="str">
        <f t="shared" si="4"/>
        <v>Clothing</v>
      </c>
      <c r="M2262" s="19" t="str">
        <f t="shared" si="5"/>
        <v>CLOTHING</v>
      </c>
      <c r="N2262" s="28" t="str">
        <f t="shared" si="6"/>
        <v>clothing</v>
      </c>
    </row>
    <row r="2263" ht="15.75" customHeight="1">
      <c r="A2263" s="29" t="s">
        <v>2204</v>
      </c>
      <c r="B2263" s="16">
        <v>45413.0</v>
      </c>
      <c r="C2263" s="17" t="s">
        <v>16</v>
      </c>
      <c r="D2263" s="17" t="s">
        <v>17</v>
      </c>
      <c r="E2263" s="17">
        <v>2117.15</v>
      </c>
      <c r="F2263" s="17">
        <v>40.0</v>
      </c>
      <c r="G2263" s="17">
        <v>46.0</v>
      </c>
      <c r="H2263" s="17">
        <v>1502.64</v>
      </c>
      <c r="I2263" s="19" t="str">
        <f t="shared" si="1"/>
        <v>South</v>
      </c>
      <c r="J2263" s="19" t="str">
        <f t="shared" si="2"/>
        <v>SOUTH</v>
      </c>
      <c r="K2263" s="19" t="str">
        <f t="shared" si="3"/>
        <v>south</v>
      </c>
      <c r="L2263" s="19" t="str">
        <f t="shared" si="4"/>
        <v>Clothing</v>
      </c>
      <c r="M2263" s="19" t="str">
        <f t="shared" si="5"/>
        <v>CLOTHING</v>
      </c>
      <c r="N2263" s="28" t="str">
        <f t="shared" si="6"/>
        <v>clothing</v>
      </c>
    </row>
    <row r="2264" ht="15.75" customHeight="1">
      <c r="A2264" s="27" t="s">
        <v>2205</v>
      </c>
      <c r="B2264" s="12">
        <v>45200.0</v>
      </c>
      <c r="C2264" s="13" t="s">
        <v>9</v>
      </c>
      <c r="D2264" s="13" t="s">
        <v>17</v>
      </c>
      <c r="E2264" s="13">
        <v>4641.96</v>
      </c>
      <c r="F2264" s="13">
        <v>4.0</v>
      </c>
      <c r="G2264" s="13">
        <v>50.0</v>
      </c>
      <c r="H2264" s="13">
        <v>807.52</v>
      </c>
      <c r="I2264" s="19" t="str">
        <f t="shared" si="1"/>
        <v>North</v>
      </c>
      <c r="J2264" s="19" t="str">
        <f t="shared" si="2"/>
        <v>NORTH</v>
      </c>
      <c r="K2264" s="19" t="str">
        <f t="shared" si="3"/>
        <v>north</v>
      </c>
      <c r="L2264" s="19" t="str">
        <f t="shared" si="4"/>
        <v>Clothing</v>
      </c>
      <c r="M2264" s="19" t="str">
        <f t="shared" si="5"/>
        <v>CLOTHING</v>
      </c>
      <c r="N2264" s="28" t="str">
        <f t="shared" si="6"/>
        <v>clothing</v>
      </c>
    </row>
    <row r="2265" ht="15.75" customHeight="1">
      <c r="A2265" s="29" t="s">
        <v>2206</v>
      </c>
      <c r="B2265" s="16">
        <v>45260.0</v>
      </c>
      <c r="C2265" s="17" t="s">
        <v>13</v>
      </c>
      <c r="D2265" s="17" t="s">
        <v>23</v>
      </c>
      <c r="E2265" s="17">
        <v>4102.05</v>
      </c>
      <c r="F2265" s="17">
        <v>24.0</v>
      </c>
      <c r="G2265" s="17">
        <v>2.0</v>
      </c>
      <c r="H2265" s="17">
        <v>1807.52</v>
      </c>
      <c r="I2265" s="19" t="str">
        <f t="shared" si="1"/>
        <v>East</v>
      </c>
      <c r="J2265" s="19" t="str">
        <f t="shared" si="2"/>
        <v>EAST</v>
      </c>
      <c r="K2265" s="19" t="str">
        <f t="shared" si="3"/>
        <v>east</v>
      </c>
      <c r="L2265" s="19" t="str">
        <f t="shared" si="4"/>
        <v>Electronics</v>
      </c>
      <c r="M2265" s="19" t="str">
        <f t="shared" si="5"/>
        <v>ELECTRONICS</v>
      </c>
      <c r="N2265" s="28" t="str">
        <f t="shared" si="6"/>
        <v>electronics</v>
      </c>
    </row>
    <row r="2266" ht="15.75" customHeight="1">
      <c r="A2266" s="27" t="s">
        <v>2207</v>
      </c>
      <c r="B2266" s="12">
        <v>44953.0</v>
      </c>
      <c r="C2266" s="13" t="s">
        <v>16</v>
      </c>
      <c r="D2266" s="13" t="s">
        <v>19</v>
      </c>
      <c r="E2266" s="13">
        <v>1046.32</v>
      </c>
      <c r="F2266" s="13">
        <v>29.0</v>
      </c>
      <c r="G2266" s="13">
        <v>37.0</v>
      </c>
      <c r="H2266" s="13">
        <v>808.64</v>
      </c>
      <c r="I2266" s="19" t="str">
        <f t="shared" si="1"/>
        <v>South</v>
      </c>
      <c r="J2266" s="19" t="str">
        <f t="shared" si="2"/>
        <v>SOUTH</v>
      </c>
      <c r="K2266" s="19" t="str">
        <f t="shared" si="3"/>
        <v>south</v>
      </c>
      <c r="L2266" s="19" t="str">
        <f t="shared" si="4"/>
        <v>Furniture</v>
      </c>
      <c r="M2266" s="19" t="str">
        <f t="shared" si="5"/>
        <v>FURNITURE</v>
      </c>
      <c r="N2266" s="28" t="str">
        <f t="shared" si="6"/>
        <v>furniture</v>
      </c>
    </row>
    <row r="2267" ht="15.75" customHeight="1">
      <c r="A2267" s="29" t="s">
        <v>2208</v>
      </c>
      <c r="B2267" s="16">
        <v>44888.0</v>
      </c>
      <c r="C2267" s="17" t="s">
        <v>16</v>
      </c>
      <c r="D2267" s="17" t="s">
        <v>21</v>
      </c>
      <c r="E2267" s="17">
        <v>1538.47</v>
      </c>
      <c r="F2267" s="17">
        <v>35.0</v>
      </c>
      <c r="G2267" s="17">
        <v>29.0</v>
      </c>
      <c r="H2267" s="17">
        <v>37.9</v>
      </c>
      <c r="I2267" s="19" t="str">
        <f t="shared" si="1"/>
        <v>South</v>
      </c>
      <c r="J2267" s="19" t="str">
        <f t="shared" si="2"/>
        <v>SOUTH</v>
      </c>
      <c r="K2267" s="19" t="str">
        <f t="shared" si="3"/>
        <v>south</v>
      </c>
      <c r="L2267" s="19" t="str">
        <f t="shared" si="4"/>
        <v>Sports</v>
      </c>
      <c r="M2267" s="19" t="str">
        <f t="shared" si="5"/>
        <v>SPORTS</v>
      </c>
      <c r="N2267" s="28" t="str">
        <f t="shared" si="6"/>
        <v>sports</v>
      </c>
    </row>
    <row r="2268" ht="15.75" customHeight="1">
      <c r="A2268" s="27" t="s">
        <v>2209</v>
      </c>
      <c r="B2268" s="12">
        <v>45569.0</v>
      </c>
      <c r="C2268" s="13" t="s">
        <v>9</v>
      </c>
      <c r="D2268" s="13" t="s">
        <v>21</v>
      </c>
      <c r="E2268" s="13">
        <v>1325.72</v>
      </c>
      <c r="F2268" s="13">
        <v>31.0</v>
      </c>
      <c r="G2268" s="13">
        <v>17.0</v>
      </c>
      <c r="H2268" s="13">
        <v>982.59</v>
      </c>
      <c r="I2268" s="19" t="str">
        <f t="shared" si="1"/>
        <v>North</v>
      </c>
      <c r="J2268" s="19" t="str">
        <f t="shared" si="2"/>
        <v>NORTH</v>
      </c>
      <c r="K2268" s="19" t="str">
        <f t="shared" si="3"/>
        <v>north</v>
      </c>
      <c r="L2268" s="19" t="str">
        <f t="shared" si="4"/>
        <v>Sports</v>
      </c>
      <c r="M2268" s="19" t="str">
        <f t="shared" si="5"/>
        <v>SPORTS</v>
      </c>
      <c r="N2268" s="28" t="str">
        <f t="shared" si="6"/>
        <v>sports</v>
      </c>
    </row>
    <row r="2269" ht="15.75" customHeight="1">
      <c r="A2269" s="29" t="s">
        <v>2210</v>
      </c>
      <c r="B2269" s="16">
        <v>45434.0</v>
      </c>
      <c r="C2269" s="17" t="s">
        <v>9</v>
      </c>
      <c r="D2269" s="17" t="s">
        <v>17</v>
      </c>
      <c r="E2269" s="17">
        <v>1263.65</v>
      </c>
      <c r="F2269" s="17">
        <v>44.0</v>
      </c>
      <c r="G2269" s="17">
        <v>50.0</v>
      </c>
      <c r="H2269" s="17">
        <v>1041.86</v>
      </c>
      <c r="I2269" s="19" t="str">
        <f t="shared" si="1"/>
        <v>North</v>
      </c>
      <c r="J2269" s="19" t="str">
        <f t="shared" si="2"/>
        <v>NORTH</v>
      </c>
      <c r="K2269" s="19" t="str">
        <f t="shared" si="3"/>
        <v>north</v>
      </c>
      <c r="L2269" s="19" t="str">
        <f t="shared" si="4"/>
        <v>Clothing</v>
      </c>
      <c r="M2269" s="19" t="str">
        <f t="shared" si="5"/>
        <v>CLOTHING</v>
      </c>
      <c r="N2269" s="28" t="str">
        <f t="shared" si="6"/>
        <v>clothing</v>
      </c>
    </row>
    <row r="2270" ht="15.75" customHeight="1">
      <c r="A2270" s="27" t="s">
        <v>2211</v>
      </c>
      <c r="B2270" s="12">
        <v>45346.0</v>
      </c>
      <c r="C2270" s="13" t="s">
        <v>13</v>
      </c>
      <c r="D2270" s="13" t="s">
        <v>17</v>
      </c>
      <c r="E2270" s="13">
        <v>1990.67</v>
      </c>
      <c r="F2270" s="13">
        <v>17.0</v>
      </c>
      <c r="G2270" s="13">
        <v>37.0</v>
      </c>
      <c r="H2270" s="13">
        <v>134.14</v>
      </c>
      <c r="I2270" s="19" t="str">
        <f t="shared" si="1"/>
        <v>East</v>
      </c>
      <c r="J2270" s="19" t="str">
        <f t="shared" si="2"/>
        <v>EAST</v>
      </c>
      <c r="K2270" s="19" t="str">
        <f t="shared" si="3"/>
        <v>east</v>
      </c>
      <c r="L2270" s="19" t="str">
        <f t="shared" si="4"/>
        <v>Clothing</v>
      </c>
      <c r="M2270" s="19" t="str">
        <f t="shared" si="5"/>
        <v>CLOTHING</v>
      </c>
      <c r="N2270" s="28" t="str">
        <f t="shared" si="6"/>
        <v>clothing</v>
      </c>
    </row>
    <row r="2271" ht="15.75" customHeight="1">
      <c r="A2271" s="29" t="s">
        <v>2212</v>
      </c>
      <c r="B2271" s="16">
        <v>45410.0</v>
      </c>
      <c r="C2271" s="17" t="s">
        <v>13</v>
      </c>
      <c r="D2271" s="17" t="s">
        <v>23</v>
      </c>
      <c r="E2271" s="17">
        <v>2823.68</v>
      </c>
      <c r="F2271" s="17">
        <v>50.0</v>
      </c>
      <c r="G2271" s="17">
        <v>39.0</v>
      </c>
      <c r="H2271" s="17">
        <v>579.95</v>
      </c>
      <c r="I2271" s="19" t="str">
        <f t="shared" si="1"/>
        <v>East</v>
      </c>
      <c r="J2271" s="19" t="str">
        <f t="shared" si="2"/>
        <v>EAST</v>
      </c>
      <c r="K2271" s="19" t="str">
        <f t="shared" si="3"/>
        <v>east</v>
      </c>
      <c r="L2271" s="19" t="str">
        <f t="shared" si="4"/>
        <v>Electronics</v>
      </c>
      <c r="M2271" s="19" t="str">
        <f t="shared" si="5"/>
        <v>ELECTRONICS</v>
      </c>
      <c r="N2271" s="28" t="str">
        <f t="shared" si="6"/>
        <v>electronics</v>
      </c>
    </row>
    <row r="2272" ht="15.75" customHeight="1">
      <c r="A2272" s="27" t="s">
        <v>2213</v>
      </c>
      <c r="B2272" s="12">
        <v>44977.0</v>
      </c>
      <c r="C2272" s="13" t="s">
        <v>9</v>
      </c>
      <c r="D2272" s="13" t="s">
        <v>17</v>
      </c>
      <c r="E2272" s="13">
        <v>654.97</v>
      </c>
      <c r="F2272" s="13">
        <v>11.0</v>
      </c>
      <c r="G2272" s="13">
        <v>25.0</v>
      </c>
      <c r="H2272" s="13">
        <v>1557.58</v>
      </c>
      <c r="I2272" s="19" t="str">
        <f t="shared" si="1"/>
        <v>North</v>
      </c>
      <c r="J2272" s="19" t="str">
        <f t="shared" si="2"/>
        <v>NORTH</v>
      </c>
      <c r="K2272" s="19" t="str">
        <f t="shared" si="3"/>
        <v>north</v>
      </c>
      <c r="L2272" s="19" t="str">
        <f t="shared" si="4"/>
        <v>Clothing</v>
      </c>
      <c r="M2272" s="19" t="str">
        <f t="shared" si="5"/>
        <v>CLOTHING</v>
      </c>
      <c r="N2272" s="28" t="str">
        <f t="shared" si="6"/>
        <v>clothing</v>
      </c>
    </row>
    <row r="2273" ht="15.75" customHeight="1">
      <c r="A2273" s="29" t="s">
        <v>2214</v>
      </c>
      <c r="B2273" s="16">
        <v>45462.0</v>
      </c>
      <c r="C2273" s="17" t="s">
        <v>9</v>
      </c>
      <c r="D2273" s="17" t="s">
        <v>23</v>
      </c>
      <c r="E2273" s="17">
        <v>3811.45</v>
      </c>
      <c r="F2273" s="17">
        <v>2.0</v>
      </c>
      <c r="G2273" s="17">
        <v>26.0</v>
      </c>
      <c r="H2273" s="17">
        <v>987.25</v>
      </c>
      <c r="I2273" s="19" t="str">
        <f t="shared" si="1"/>
        <v>North</v>
      </c>
      <c r="J2273" s="19" t="str">
        <f t="shared" si="2"/>
        <v>NORTH</v>
      </c>
      <c r="K2273" s="19" t="str">
        <f t="shared" si="3"/>
        <v>north</v>
      </c>
      <c r="L2273" s="19" t="str">
        <f t="shared" si="4"/>
        <v>Electronics</v>
      </c>
      <c r="M2273" s="19" t="str">
        <f t="shared" si="5"/>
        <v>ELECTRONICS</v>
      </c>
      <c r="N2273" s="28" t="str">
        <f t="shared" si="6"/>
        <v>electronics</v>
      </c>
    </row>
    <row r="2274" ht="15.75" customHeight="1">
      <c r="A2274" s="27" t="s">
        <v>2215</v>
      </c>
      <c r="B2274" s="12">
        <v>45243.0</v>
      </c>
      <c r="C2274" s="13" t="s">
        <v>13</v>
      </c>
      <c r="D2274" s="13" t="s">
        <v>17</v>
      </c>
      <c r="E2274" s="13">
        <v>576.08</v>
      </c>
      <c r="F2274" s="13">
        <v>44.0</v>
      </c>
      <c r="G2274" s="13">
        <v>11.0</v>
      </c>
      <c r="H2274" s="13">
        <v>1853.38</v>
      </c>
      <c r="I2274" s="19" t="str">
        <f t="shared" si="1"/>
        <v>East</v>
      </c>
      <c r="J2274" s="19" t="str">
        <f t="shared" si="2"/>
        <v>EAST</v>
      </c>
      <c r="K2274" s="19" t="str">
        <f t="shared" si="3"/>
        <v>east</v>
      </c>
      <c r="L2274" s="19" t="str">
        <f t="shared" si="4"/>
        <v>Clothing</v>
      </c>
      <c r="M2274" s="19" t="str">
        <f t="shared" si="5"/>
        <v>CLOTHING</v>
      </c>
      <c r="N2274" s="28" t="str">
        <f t="shared" si="6"/>
        <v>clothing</v>
      </c>
    </row>
    <row r="2275" ht="15.75" customHeight="1">
      <c r="A2275" s="29" t="s">
        <v>2216</v>
      </c>
      <c r="B2275" s="16">
        <v>45495.0</v>
      </c>
      <c r="C2275" s="17" t="s">
        <v>13</v>
      </c>
      <c r="D2275" s="17" t="s">
        <v>17</v>
      </c>
      <c r="E2275" s="17">
        <v>3521.91</v>
      </c>
      <c r="F2275" s="17">
        <v>14.0</v>
      </c>
      <c r="G2275" s="17">
        <v>1.0</v>
      </c>
      <c r="H2275" s="17">
        <v>1634.57</v>
      </c>
      <c r="I2275" s="19" t="str">
        <f t="shared" si="1"/>
        <v>East</v>
      </c>
      <c r="J2275" s="19" t="str">
        <f t="shared" si="2"/>
        <v>EAST</v>
      </c>
      <c r="K2275" s="19" t="str">
        <f t="shared" si="3"/>
        <v>east</v>
      </c>
      <c r="L2275" s="19" t="str">
        <f t="shared" si="4"/>
        <v>Clothing</v>
      </c>
      <c r="M2275" s="19" t="str">
        <f t="shared" si="5"/>
        <v>CLOTHING</v>
      </c>
      <c r="N2275" s="28" t="str">
        <f t="shared" si="6"/>
        <v>clothing</v>
      </c>
    </row>
    <row r="2276" ht="15.75" customHeight="1">
      <c r="A2276" s="27" t="s">
        <v>2217</v>
      </c>
      <c r="B2276" s="12">
        <v>45220.0</v>
      </c>
      <c r="C2276" s="13" t="s">
        <v>12</v>
      </c>
      <c r="D2276" s="13" t="s">
        <v>10</v>
      </c>
      <c r="E2276" s="13">
        <v>1772.13</v>
      </c>
      <c r="F2276" s="13">
        <v>40.0</v>
      </c>
      <c r="G2276" s="13">
        <v>13.0</v>
      </c>
      <c r="H2276" s="13">
        <v>1983.35</v>
      </c>
      <c r="I2276" s="19" t="str">
        <f t="shared" si="1"/>
        <v>West</v>
      </c>
      <c r="J2276" s="19" t="str">
        <f t="shared" si="2"/>
        <v>WEST</v>
      </c>
      <c r="K2276" s="19" t="str">
        <f t="shared" si="3"/>
        <v>west</v>
      </c>
      <c r="L2276" s="19" t="str">
        <f t="shared" si="4"/>
        <v>Groceries</v>
      </c>
      <c r="M2276" s="19" t="str">
        <f t="shared" si="5"/>
        <v>GROCERIES</v>
      </c>
      <c r="N2276" s="28" t="str">
        <f t="shared" si="6"/>
        <v>groceries</v>
      </c>
    </row>
    <row r="2277" ht="15.75" customHeight="1">
      <c r="A2277" s="29" t="s">
        <v>2218</v>
      </c>
      <c r="B2277" s="16">
        <v>45496.0</v>
      </c>
      <c r="C2277" s="17" t="s">
        <v>16</v>
      </c>
      <c r="D2277" s="17" t="s">
        <v>19</v>
      </c>
      <c r="E2277" s="17">
        <v>4901.2</v>
      </c>
      <c r="F2277" s="17">
        <v>33.0</v>
      </c>
      <c r="G2277" s="17">
        <v>42.0</v>
      </c>
      <c r="H2277" s="17">
        <v>1483.96</v>
      </c>
      <c r="I2277" s="19" t="str">
        <f t="shared" si="1"/>
        <v>South</v>
      </c>
      <c r="J2277" s="19" t="str">
        <f t="shared" si="2"/>
        <v>SOUTH</v>
      </c>
      <c r="K2277" s="19" t="str">
        <f t="shared" si="3"/>
        <v>south</v>
      </c>
      <c r="L2277" s="19" t="str">
        <f t="shared" si="4"/>
        <v>Furniture</v>
      </c>
      <c r="M2277" s="19" t="str">
        <f t="shared" si="5"/>
        <v>FURNITURE</v>
      </c>
      <c r="N2277" s="28" t="str">
        <f t="shared" si="6"/>
        <v>furniture</v>
      </c>
    </row>
    <row r="2278" ht="15.75" customHeight="1">
      <c r="A2278" s="27" t="s">
        <v>2219</v>
      </c>
      <c r="B2278" s="12">
        <v>45138.0</v>
      </c>
      <c r="C2278" s="13" t="s">
        <v>13</v>
      </c>
      <c r="D2278" s="13" t="s">
        <v>23</v>
      </c>
      <c r="E2278" s="13">
        <v>2371.36</v>
      </c>
      <c r="F2278" s="13">
        <v>46.0</v>
      </c>
      <c r="G2278" s="13">
        <v>43.0</v>
      </c>
      <c r="H2278" s="13">
        <v>139.42</v>
      </c>
      <c r="I2278" s="19" t="str">
        <f t="shared" si="1"/>
        <v>East</v>
      </c>
      <c r="J2278" s="19" t="str">
        <f t="shared" si="2"/>
        <v>EAST</v>
      </c>
      <c r="K2278" s="19" t="str">
        <f t="shared" si="3"/>
        <v>east</v>
      </c>
      <c r="L2278" s="19" t="str">
        <f t="shared" si="4"/>
        <v>Electronics</v>
      </c>
      <c r="M2278" s="19" t="str">
        <f t="shared" si="5"/>
        <v>ELECTRONICS</v>
      </c>
      <c r="N2278" s="28" t="str">
        <f t="shared" si="6"/>
        <v>electronics</v>
      </c>
    </row>
    <row r="2279" ht="15.75" customHeight="1">
      <c r="A2279" s="29" t="s">
        <v>2220</v>
      </c>
      <c r="B2279" s="16">
        <v>45035.0</v>
      </c>
      <c r="C2279" s="17" t="s">
        <v>16</v>
      </c>
      <c r="D2279" s="17" t="s">
        <v>21</v>
      </c>
      <c r="E2279" s="17">
        <v>967.89</v>
      </c>
      <c r="F2279" s="17">
        <v>9.0</v>
      </c>
      <c r="G2279" s="17">
        <v>9.0</v>
      </c>
      <c r="H2279" s="17">
        <v>673.67</v>
      </c>
      <c r="I2279" s="19" t="str">
        <f t="shared" si="1"/>
        <v>South</v>
      </c>
      <c r="J2279" s="19" t="str">
        <f t="shared" si="2"/>
        <v>SOUTH</v>
      </c>
      <c r="K2279" s="19" t="str">
        <f t="shared" si="3"/>
        <v>south</v>
      </c>
      <c r="L2279" s="19" t="str">
        <f t="shared" si="4"/>
        <v>Sports</v>
      </c>
      <c r="M2279" s="19" t="str">
        <f t="shared" si="5"/>
        <v>SPORTS</v>
      </c>
      <c r="N2279" s="28" t="str">
        <f t="shared" si="6"/>
        <v>sports</v>
      </c>
    </row>
    <row r="2280" ht="15.75" customHeight="1">
      <c r="A2280" s="27" t="s">
        <v>2221</v>
      </c>
      <c r="B2280" s="12">
        <v>45125.0</v>
      </c>
      <c r="C2280" s="13" t="s">
        <v>16</v>
      </c>
      <c r="D2280" s="13" t="s">
        <v>21</v>
      </c>
      <c r="E2280" s="13">
        <v>4864.52</v>
      </c>
      <c r="F2280" s="13">
        <v>5.0</v>
      </c>
      <c r="G2280" s="13">
        <v>12.0</v>
      </c>
      <c r="H2280" s="13">
        <v>946.41</v>
      </c>
      <c r="I2280" s="19" t="str">
        <f t="shared" si="1"/>
        <v>South</v>
      </c>
      <c r="J2280" s="19" t="str">
        <f t="shared" si="2"/>
        <v>SOUTH</v>
      </c>
      <c r="K2280" s="19" t="str">
        <f t="shared" si="3"/>
        <v>south</v>
      </c>
      <c r="L2280" s="19" t="str">
        <f t="shared" si="4"/>
        <v>Sports</v>
      </c>
      <c r="M2280" s="19" t="str">
        <f t="shared" si="5"/>
        <v>SPORTS</v>
      </c>
      <c r="N2280" s="28" t="str">
        <f t="shared" si="6"/>
        <v>sports</v>
      </c>
    </row>
    <row r="2281" ht="15.75" customHeight="1">
      <c r="A2281" s="29" t="s">
        <v>2222</v>
      </c>
      <c r="B2281" s="16">
        <v>44958.0</v>
      </c>
      <c r="C2281" s="17" t="s">
        <v>16</v>
      </c>
      <c r="D2281" s="17" t="s">
        <v>19</v>
      </c>
      <c r="E2281" s="17">
        <v>3393.17</v>
      </c>
      <c r="F2281" s="17">
        <v>24.0</v>
      </c>
      <c r="G2281" s="17">
        <v>40.0</v>
      </c>
      <c r="H2281" s="17">
        <v>719.9</v>
      </c>
      <c r="I2281" s="19" t="str">
        <f t="shared" si="1"/>
        <v>South</v>
      </c>
      <c r="J2281" s="19" t="str">
        <f t="shared" si="2"/>
        <v>SOUTH</v>
      </c>
      <c r="K2281" s="19" t="str">
        <f t="shared" si="3"/>
        <v>south</v>
      </c>
      <c r="L2281" s="19" t="str">
        <f t="shared" si="4"/>
        <v>Furniture</v>
      </c>
      <c r="M2281" s="19" t="str">
        <f t="shared" si="5"/>
        <v>FURNITURE</v>
      </c>
      <c r="N2281" s="28" t="str">
        <f t="shared" si="6"/>
        <v>furniture</v>
      </c>
    </row>
    <row r="2282" ht="15.75" customHeight="1">
      <c r="A2282" s="27" t="s">
        <v>2223</v>
      </c>
      <c r="B2282" s="12">
        <v>45247.0</v>
      </c>
      <c r="C2282" s="13" t="s">
        <v>16</v>
      </c>
      <c r="D2282" s="13" t="s">
        <v>10</v>
      </c>
      <c r="E2282" s="13">
        <v>1660.06</v>
      </c>
      <c r="F2282" s="13">
        <v>42.0</v>
      </c>
      <c r="G2282" s="13">
        <v>18.0</v>
      </c>
      <c r="H2282" s="13">
        <v>449.32</v>
      </c>
      <c r="I2282" s="19" t="str">
        <f t="shared" si="1"/>
        <v>South</v>
      </c>
      <c r="J2282" s="19" t="str">
        <f t="shared" si="2"/>
        <v>SOUTH</v>
      </c>
      <c r="K2282" s="19" t="str">
        <f t="shared" si="3"/>
        <v>south</v>
      </c>
      <c r="L2282" s="19" t="str">
        <f t="shared" si="4"/>
        <v>Groceries</v>
      </c>
      <c r="M2282" s="19" t="str">
        <f t="shared" si="5"/>
        <v>GROCERIES</v>
      </c>
      <c r="N2282" s="28" t="str">
        <f t="shared" si="6"/>
        <v>groceries</v>
      </c>
    </row>
    <row r="2283" ht="15.75" customHeight="1">
      <c r="A2283" s="29" t="s">
        <v>2224</v>
      </c>
      <c r="B2283" s="16">
        <v>44900.0</v>
      </c>
      <c r="C2283" s="17" t="s">
        <v>13</v>
      </c>
      <c r="D2283" s="17" t="s">
        <v>17</v>
      </c>
      <c r="E2283" s="17">
        <v>3765.72</v>
      </c>
      <c r="F2283" s="17">
        <v>27.0</v>
      </c>
      <c r="G2283" s="17">
        <v>21.0</v>
      </c>
      <c r="H2283" s="17">
        <v>1210.06</v>
      </c>
      <c r="I2283" s="19" t="str">
        <f t="shared" si="1"/>
        <v>East</v>
      </c>
      <c r="J2283" s="19" t="str">
        <f t="shared" si="2"/>
        <v>EAST</v>
      </c>
      <c r="K2283" s="19" t="str">
        <f t="shared" si="3"/>
        <v>east</v>
      </c>
      <c r="L2283" s="19" t="str">
        <f t="shared" si="4"/>
        <v>Clothing</v>
      </c>
      <c r="M2283" s="19" t="str">
        <f t="shared" si="5"/>
        <v>CLOTHING</v>
      </c>
      <c r="N2283" s="28" t="str">
        <f t="shared" si="6"/>
        <v>clothing</v>
      </c>
    </row>
    <row r="2284" ht="15.75" customHeight="1">
      <c r="A2284" s="27" t="s">
        <v>2225</v>
      </c>
      <c r="B2284" s="12">
        <v>45310.0</v>
      </c>
      <c r="C2284" s="13" t="s">
        <v>13</v>
      </c>
      <c r="D2284" s="13" t="s">
        <v>10</v>
      </c>
      <c r="E2284" s="13">
        <v>2920.4</v>
      </c>
      <c r="F2284" s="13">
        <v>5.0</v>
      </c>
      <c r="G2284" s="13">
        <v>5.0</v>
      </c>
      <c r="H2284" s="13">
        <v>1688.09</v>
      </c>
      <c r="I2284" s="19" t="str">
        <f t="shared" si="1"/>
        <v>East</v>
      </c>
      <c r="J2284" s="19" t="str">
        <f t="shared" si="2"/>
        <v>EAST</v>
      </c>
      <c r="K2284" s="19" t="str">
        <f t="shared" si="3"/>
        <v>east</v>
      </c>
      <c r="L2284" s="19" t="str">
        <f t="shared" si="4"/>
        <v>Groceries</v>
      </c>
      <c r="M2284" s="19" t="str">
        <f t="shared" si="5"/>
        <v>GROCERIES</v>
      </c>
      <c r="N2284" s="28" t="str">
        <f t="shared" si="6"/>
        <v>groceries</v>
      </c>
    </row>
    <row r="2285" ht="15.75" customHeight="1">
      <c r="A2285" s="29" t="s">
        <v>2226</v>
      </c>
      <c r="B2285" s="16">
        <v>45315.0</v>
      </c>
      <c r="C2285" s="17" t="s">
        <v>12</v>
      </c>
      <c r="D2285" s="17" t="s">
        <v>23</v>
      </c>
      <c r="E2285" s="17">
        <v>3092.15</v>
      </c>
      <c r="F2285" s="17">
        <v>1.0</v>
      </c>
      <c r="G2285" s="17">
        <v>13.0</v>
      </c>
      <c r="H2285" s="17">
        <v>1722.0</v>
      </c>
      <c r="I2285" s="19" t="str">
        <f t="shared" si="1"/>
        <v>West</v>
      </c>
      <c r="J2285" s="19" t="str">
        <f t="shared" si="2"/>
        <v>WEST</v>
      </c>
      <c r="K2285" s="19" t="str">
        <f t="shared" si="3"/>
        <v>west</v>
      </c>
      <c r="L2285" s="19" t="str">
        <f t="shared" si="4"/>
        <v>Electronics</v>
      </c>
      <c r="M2285" s="19" t="str">
        <f t="shared" si="5"/>
        <v>ELECTRONICS</v>
      </c>
      <c r="N2285" s="28" t="str">
        <f t="shared" si="6"/>
        <v>electronics</v>
      </c>
    </row>
    <row r="2286" ht="15.75" customHeight="1">
      <c r="A2286" s="27" t="s">
        <v>2227</v>
      </c>
      <c r="B2286" s="12">
        <v>45316.0</v>
      </c>
      <c r="C2286" s="13" t="s">
        <v>16</v>
      </c>
      <c r="D2286" s="13" t="s">
        <v>10</v>
      </c>
      <c r="E2286" s="13">
        <v>278.25</v>
      </c>
      <c r="F2286" s="13">
        <v>18.0</v>
      </c>
      <c r="G2286" s="13">
        <v>32.0</v>
      </c>
      <c r="H2286" s="13">
        <v>228.43</v>
      </c>
      <c r="I2286" s="19" t="str">
        <f t="shared" si="1"/>
        <v>South</v>
      </c>
      <c r="J2286" s="19" t="str">
        <f t="shared" si="2"/>
        <v>SOUTH</v>
      </c>
      <c r="K2286" s="19" t="str">
        <f t="shared" si="3"/>
        <v>south</v>
      </c>
      <c r="L2286" s="19" t="str">
        <f t="shared" si="4"/>
        <v>Groceries</v>
      </c>
      <c r="M2286" s="19" t="str">
        <f t="shared" si="5"/>
        <v>GROCERIES</v>
      </c>
      <c r="N2286" s="28" t="str">
        <f t="shared" si="6"/>
        <v>groceries</v>
      </c>
    </row>
    <row r="2287" ht="15.75" customHeight="1">
      <c r="A2287" s="29" t="s">
        <v>2228</v>
      </c>
      <c r="B2287" s="16">
        <v>45076.0</v>
      </c>
      <c r="C2287" s="17" t="s">
        <v>9</v>
      </c>
      <c r="D2287" s="17" t="s">
        <v>23</v>
      </c>
      <c r="E2287" s="17">
        <v>1877.93</v>
      </c>
      <c r="F2287" s="17">
        <v>40.0</v>
      </c>
      <c r="G2287" s="17">
        <v>30.0</v>
      </c>
      <c r="H2287" s="17">
        <v>1922.79</v>
      </c>
      <c r="I2287" s="19" t="str">
        <f t="shared" si="1"/>
        <v>North</v>
      </c>
      <c r="J2287" s="19" t="str">
        <f t="shared" si="2"/>
        <v>NORTH</v>
      </c>
      <c r="K2287" s="19" t="str">
        <f t="shared" si="3"/>
        <v>north</v>
      </c>
      <c r="L2287" s="19" t="str">
        <f t="shared" si="4"/>
        <v>Electronics</v>
      </c>
      <c r="M2287" s="19" t="str">
        <f t="shared" si="5"/>
        <v>ELECTRONICS</v>
      </c>
      <c r="N2287" s="28" t="str">
        <f t="shared" si="6"/>
        <v>electronics</v>
      </c>
    </row>
    <row r="2288" ht="15.75" customHeight="1">
      <c r="A2288" s="27" t="s">
        <v>2229</v>
      </c>
      <c r="B2288" s="12">
        <v>45354.0</v>
      </c>
      <c r="C2288" s="13" t="s">
        <v>12</v>
      </c>
      <c r="D2288" s="13" t="s">
        <v>17</v>
      </c>
      <c r="E2288" s="13">
        <v>405.91</v>
      </c>
      <c r="F2288" s="13">
        <v>9.0</v>
      </c>
      <c r="G2288" s="13">
        <v>35.0</v>
      </c>
      <c r="H2288" s="13">
        <v>400.07</v>
      </c>
      <c r="I2288" s="19" t="str">
        <f t="shared" si="1"/>
        <v>West</v>
      </c>
      <c r="J2288" s="19" t="str">
        <f t="shared" si="2"/>
        <v>WEST</v>
      </c>
      <c r="K2288" s="19" t="str">
        <f t="shared" si="3"/>
        <v>west</v>
      </c>
      <c r="L2288" s="19" t="str">
        <f t="shared" si="4"/>
        <v>Clothing</v>
      </c>
      <c r="M2288" s="19" t="str">
        <f t="shared" si="5"/>
        <v>CLOTHING</v>
      </c>
      <c r="N2288" s="28" t="str">
        <f t="shared" si="6"/>
        <v>clothing</v>
      </c>
    </row>
    <row r="2289" ht="15.75" customHeight="1">
      <c r="A2289" s="29" t="s">
        <v>2230</v>
      </c>
      <c r="B2289" s="16">
        <v>44966.0</v>
      </c>
      <c r="C2289" s="17" t="s">
        <v>16</v>
      </c>
      <c r="D2289" s="17" t="s">
        <v>21</v>
      </c>
      <c r="E2289" s="17">
        <v>3490.64</v>
      </c>
      <c r="F2289" s="17">
        <v>20.0</v>
      </c>
      <c r="G2289" s="17">
        <v>48.0</v>
      </c>
      <c r="H2289" s="17">
        <v>921.07</v>
      </c>
      <c r="I2289" s="19" t="str">
        <f t="shared" si="1"/>
        <v>South</v>
      </c>
      <c r="J2289" s="19" t="str">
        <f t="shared" si="2"/>
        <v>SOUTH</v>
      </c>
      <c r="K2289" s="19" t="str">
        <f t="shared" si="3"/>
        <v>south</v>
      </c>
      <c r="L2289" s="19" t="str">
        <f t="shared" si="4"/>
        <v>Sports</v>
      </c>
      <c r="M2289" s="19" t="str">
        <f t="shared" si="5"/>
        <v>SPORTS</v>
      </c>
      <c r="N2289" s="28" t="str">
        <f t="shared" si="6"/>
        <v>sports</v>
      </c>
    </row>
    <row r="2290" ht="15.75" customHeight="1">
      <c r="A2290" s="27" t="s">
        <v>2231</v>
      </c>
      <c r="B2290" s="12">
        <v>45525.0</v>
      </c>
      <c r="C2290" s="13" t="s">
        <v>9</v>
      </c>
      <c r="D2290" s="13" t="s">
        <v>10</v>
      </c>
      <c r="E2290" s="13">
        <v>2384.1</v>
      </c>
      <c r="F2290" s="13">
        <v>48.0</v>
      </c>
      <c r="G2290" s="13">
        <v>8.0</v>
      </c>
      <c r="H2290" s="13">
        <v>1847.33</v>
      </c>
      <c r="I2290" s="19" t="str">
        <f t="shared" si="1"/>
        <v>North</v>
      </c>
      <c r="J2290" s="19" t="str">
        <f t="shared" si="2"/>
        <v>NORTH</v>
      </c>
      <c r="K2290" s="19" t="str">
        <f t="shared" si="3"/>
        <v>north</v>
      </c>
      <c r="L2290" s="19" t="str">
        <f t="shared" si="4"/>
        <v>Groceries</v>
      </c>
      <c r="M2290" s="19" t="str">
        <f t="shared" si="5"/>
        <v>GROCERIES</v>
      </c>
      <c r="N2290" s="28" t="str">
        <f t="shared" si="6"/>
        <v>groceries</v>
      </c>
    </row>
    <row r="2291" ht="15.75" customHeight="1">
      <c r="A2291" s="29" t="s">
        <v>2232</v>
      </c>
      <c r="B2291" s="16">
        <v>45564.0</v>
      </c>
      <c r="C2291" s="17" t="s">
        <v>12</v>
      </c>
      <c r="D2291" s="17" t="s">
        <v>23</v>
      </c>
      <c r="E2291" s="17">
        <v>4453.37</v>
      </c>
      <c r="F2291" s="17">
        <v>21.0</v>
      </c>
      <c r="G2291" s="17">
        <v>33.0</v>
      </c>
      <c r="H2291" s="17">
        <v>1868.78</v>
      </c>
      <c r="I2291" s="19" t="str">
        <f t="shared" si="1"/>
        <v>West</v>
      </c>
      <c r="J2291" s="19" t="str">
        <f t="shared" si="2"/>
        <v>WEST</v>
      </c>
      <c r="K2291" s="19" t="str">
        <f t="shared" si="3"/>
        <v>west</v>
      </c>
      <c r="L2291" s="19" t="str">
        <f t="shared" si="4"/>
        <v>Electronics</v>
      </c>
      <c r="M2291" s="19" t="str">
        <f t="shared" si="5"/>
        <v>ELECTRONICS</v>
      </c>
      <c r="N2291" s="28" t="str">
        <f t="shared" si="6"/>
        <v>electronics</v>
      </c>
    </row>
    <row r="2292" ht="15.75" customHeight="1">
      <c r="A2292" s="27" t="s">
        <v>2233</v>
      </c>
      <c r="B2292" s="12">
        <v>45580.0</v>
      </c>
      <c r="C2292" s="13" t="s">
        <v>12</v>
      </c>
      <c r="D2292" s="13" t="s">
        <v>21</v>
      </c>
      <c r="E2292" s="13">
        <v>3220.41</v>
      </c>
      <c r="F2292" s="13">
        <v>45.0</v>
      </c>
      <c r="G2292" s="13">
        <v>43.0</v>
      </c>
      <c r="H2292" s="13">
        <v>649.79</v>
      </c>
      <c r="I2292" s="19" t="str">
        <f t="shared" si="1"/>
        <v>West</v>
      </c>
      <c r="J2292" s="19" t="str">
        <f t="shared" si="2"/>
        <v>WEST</v>
      </c>
      <c r="K2292" s="19" t="str">
        <f t="shared" si="3"/>
        <v>west</v>
      </c>
      <c r="L2292" s="19" t="str">
        <f t="shared" si="4"/>
        <v>Sports</v>
      </c>
      <c r="M2292" s="19" t="str">
        <f t="shared" si="5"/>
        <v>SPORTS</v>
      </c>
      <c r="N2292" s="28" t="str">
        <f t="shared" si="6"/>
        <v>sports</v>
      </c>
    </row>
    <row r="2293" ht="15.75" customHeight="1">
      <c r="A2293" s="29" t="s">
        <v>2234</v>
      </c>
      <c r="B2293" s="16">
        <v>44911.0</v>
      </c>
      <c r="C2293" s="17" t="s">
        <v>13</v>
      </c>
      <c r="D2293" s="17" t="s">
        <v>23</v>
      </c>
      <c r="E2293" s="17">
        <v>3794.04</v>
      </c>
      <c r="F2293" s="17">
        <v>42.0</v>
      </c>
      <c r="G2293" s="17">
        <v>15.0</v>
      </c>
      <c r="H2293" s="17">
        <v>1803.1</v>
      </c>
      <c r="I2293" s="19" t="str">
        <f t="shared" si="1"/>
        <v>East</v>
      </c>
      <c r="J2293" s="19" t="str">
        <f t="shared" si="2"/>
        <v>EAST</v>
      </c>
      <c r="K2293" s="19" t="str">
        <f t="shared" si="3"/>
        <v>east</v>
      </c>
      <c r="L2293" s="19" t="str">
        <f t="shared" si="4"/>
        <v>Electronics</v>
      </c>
      <c r="M2293" s="19" t="str">
        <f t="shared" si="5"/>
        <v>ELECTRONICS</v>
      </c>
      <c r="N2293" s="28" t="str">
        <f t="shared" si="6"/>
        <v>electronics</v>
      </c>
    </row>
    <row r="2294" ht="15.75" customHeight="1">
      <c r="A2294" s="27" t="s">
        <v>2235</v>
      </c>
      <c r="B2294" s="12">
        <v>44921.0</v>
      </c>
      <c r="C2294" s="13" t="s">
        <v>9</v>
      </c>
      <c r="D2294" s="13" t="s">
        <v>21</v>
      </c>
      <c r="E2294" s="13">
        <v>2198.92</v>
      </c>
      <c r="F2294" s="13">
        <v>45.0</v>
      </c>
      <c r="G2294" s="13">
        <v>4.0</v>
      </c>
      <c r="H2294" s="13">
        <v>364.49</v>
      </c>
      <c r="I2294" s="19" t="str">
        <f t="shared" si="1"/>
        <v>North</v>
      </c>
      <c r="J2294" s="19" t="str">
        <f t="shared" si="2"/>
        <v>NORTH</v>
      </c>
      <c r="K2294" s="19" t="str">
        <f t="shared" si="3"/>
        <v>north</v>
      </c>
      <c r="L2294" s="19" t="str">
        <f t="shared" si="4"/>
        <v>Sports</v>
      </c>
      <c r="M2294" s="19" t="str">
        <f t="shared" si="5"/>
        <v>SPORTS</v>
      </c>
      <c r="N2294" s="28" t="str">
        <f t="shared" si="6"/>
        <v>sports</v>
      </c>
    </row>
    <row r="2295" ht="15.75" customHeight="1">
      <c r="A2295" s="29" t="s">
        <v>2236</v>
      </c>
      <c r="B2295" s="16">
        <v>45282.0</v>
      </c>
      <c r="C2295" s="17" t="s">
        <v>9</v>
      </c>
      <c r="D2295" s="17" t="s">
        <v>17</v>
      </c>
      <c r="E2295" s="17">
        <v>2385.95</v>
      </c>
      <c r="F2295" s="17">
        <v>20.0</v>
      </c>
      <c r="G2295" s="17">
        <v>42.0</v>
      </c>
      <c r="H2295" s="17">
        <v>562.92</v>
      </c>
      <c r="I2295" s="19" t="str">
        <f t="shared" si="1"/>
        <v>North</v>
      </c>
      <c r="J2295" s="19" t="str">
        <f t="shared" si="2"/>
        <v>NORTH</v>
      </c>
      <c r="K2295" s="19" t="str">
        <f t="shared" si="3"/>
        <v>north</v>
      </c>
      <c r="L2295" s="19" t="str">
        <f t="shared" si="4"/>
        <v>Clothing</v>
      </c>
      <c r="M2295" s="19" t="str">
        <f t="shared" si="5"/>
        <v>CLOTHING</v>
      </c>
      <c r="N2295" s="28" t="str">
        <f t="shared" si="6"/>
        <v>clothing</v>
      </c>
    </row>
    <row r="2296" ht="15.75" customHeight="1">
      <c r="A2296" s="27" t="s">
        <v>2237</v>
      </c>
      <c r="B2296" s="12">
        <v>45477.0</v>
      </c>
      <c r="C2296" s="13" t="s">
        <v>12</v>
      </c>
      <c r="D2296" s="13" t="s">
        <v>10</v>
      </c>
      <c r="E2296" s="13">
        <v>4993.76</v>
      </c>
      <c r="F2296" s="13">
        <v>10.0</v>
      </c>
      <c r="G2296" s="13">
        <v>33.0</v>
      </c>
      <c r="H2296" s="13">
        <v>169.92</v>
      </c>
      <c r="I2296" s="19" t="str">
        <f t="shared" si="1"/>
        <v>West</v>
      </c>
      <c r="J2296" s="19" t="str">
        <f t="shared" si="2"/>
        <v>WEST</v>
      </c>
      <c r="K2296" s="19" t="str">
        <f t="shared" si="3"/>
        <v>west</v>
      </c>
      <c r="L2296" s="19" t="str">
        <f t="shared" si="4"/>
        <v>Groceries</v>
      </c>
      <c r="M2296" s="19" t="str">
        <f t="shared" si="5"/>
        <v>GROCERIES</v>
      </c>
      <c r="N2296" s="28" t="str">
        <f t="shared" si="6"/>
        <v>groceries</v>
      </c>
    </row>
    <row r="2297" ht="15.75" customHeight="1">
      <c r="A2297" s="29" t="s">
        <v>2238</v>
      </c>
      <c r="B2297" s="16">
        <v>45407.0</v>
      </c>
      <c r="C2297" s="17" t="s">
        <v>13</v>
      </c>
      <c r="D2297" s="17" t="s">
        <v>19</v>
      </c>
      <c r="E2297" s="17">
        <v>4231.52</v>
      </c>
      <c r="F2297" s="17">
        <v>1.0</v>
      </c>
      <c r="G2297" s="17">
        <v>49.0</v>
      </c>
      <c r="H2297" s="17">
        <v>1306.6</v>
      </c>
      <c r="I2297" s="19" t="str">
        <f t="shared" si="1"/>
        <v>East</v>
      </c>
      <c r="J2297" s="19" t="str">
        <f t="shared" si="2"/>
        <v>EAST</v>
      </c>
      <c r="K2297" s="19" t="str">
        <f t="shared" si="3"/>
        <v>east</v>
      </c>
      <c r="L2297" s="19" t="str">
        <f t="shared" si="4"/>
        <v>Furniture</v>
      </c>
      <c r="M2297" s="19" t="str">
        <f t="shared" si="5"/>
        <v>FURNITURE</v>
      </c>
      <c r="N2297" s="28" t="str">
        <f t="shared" si="6"/>
        <v>furniture</v>
      </c>
    </row>
    <row r="2298" ht="15.75" customHeight="1">
      <c r="A2298" s="27" t="s">
        <v>2239</v>
      </c>
      <c r="B2298" s="12">
        <v>45400.0</v>
      </c>
      <c r="C2298" s="13" t="s">
        <v>12</v>
      </c>
      <c r="D2298" s="13" t="s">
        <v>23</v>
      </c>
      <c r="E2298" s="13">
        <v>405.93</v>
      </c>
      <c r="F2298" s="13">
        <v>43.0</v>
      </c>
      <c r="G2298" s="13">
        <v>43.0</v>
      </c>
      <c r="H2298" s="13">
        <v>264.46</v>
      </c>
      <c r="I2298" s="19" t="str">
        <f t="shared" si="1"/>
        <v>West</v>
      </c>
      <c r="J2298" s="19" t="str">
        <f t="shared" si="2"/>
        <v>WEST</v>
      </c>
      <c r="K2298" s="19" t="str">
        <f t="shared" si="3"/>
        <v>west</v>
      </c>
      <c r="L2298" s="19" t="str">
        <f t="shared" si="4"/>
        <v>Electronics</v>
      </c>
      <c r="M2298" s="19" t="str">
        <f t="shared" si="5"/>
        <v>ELECTRONICS</v>
      </c>
      <c r="N2298" s="28" t="str">
        <f t="shared" si="6"/>
        <v>electronics</v>
      </c>
    </row>
    <row r="2299" ht="15.75" customHeight="1">
      <c r="A2299" s="29" t="s">
        <v>2240</v>
      </c>
      <c r="B2299" s="16">
        <v>45120.0</v>
      </c>
      <c r="C2299" s="17" t="s">
        <v>13</v>
      </c>
      <c r="D2299" s="17" t="s">
        <v>21</v>
      </c>
      <c r="E2299" s="17">
        <v>4764.58</v>
      </c>
      <c r="F2299" s="17">
        <v>22.0</v>
      </c>
      <c r="G2299" s="17">
        <v>47.0</v>
      </c>
      <c r="H2299" s="17">
        <v>1847.94</v>
      </c>
      <c r="I2299" s="19" t="str">
        <f t="shared" si="1"/>
        <v>East</v>
      </c>
      <c r="J2299" s="19" t="str">
        <f t="shared" si="2"/>
        <v>EAST</v>
      </c>
      <c r="K2299" s="19" t="str">
        <f t="shared" si="3"/>
        <v>east</v>
      </c>
      <c r="L2299" s="19" t="str">
        <f t="shared" si="4"/>
        <v>Sports</v>
      </c>
      <c r="M2299" s="19" t="str">
        <f t="shared" si="5"/>
        <v>SPORTS</v>
      </c>
      <c r="N2299" s="28" t="str">
        <f t="shared" si="6"/>
        <v>sports</v>
      </c>
    </row>
    <row r="2300" ht="15.75" customHeight="1">
      <c r="A2300" s="27" t="s">
        <v>2241</v>
      </c>
      <c r="B2300" s="12">
        <v>44930.0</v>
      </c>
      <c r="C2300" s="13" t="s">
        <v>9</v>
      </c>
      <c r="D2300" s="13" t="s">
        <v>21</v>
      </c>
      <c r="E2300" s="13">
        <v>4071.78</v>
      </c>
      <c r="F2300" s="13">
        <v>43.0</v>
      </c>
      <c r="G2300" s="13">
        <v>48.0</v>
      </c>
      <c r="H2300" s="13">
        <v>1190.2</v>
      </c>
      <c r="I2300" s="19" t="str">
        <f t="shared" si="1"/>
        <v>North</v>
      </c>
      <c r="J2300" s="19" t="str">
        <f t="shared" si="2"/>
        <v>NORTH</v>
      </c>
      <c r="K2300" s="19" t="str">
        <f t="shared" si="3"/>
        <v>north</v>
      </c>
      <c r="L2300" s="19" t="str">
        <f t="shared" si="4"/>
        <v>Sports</v>
      </c>
      <c r="M2300" s="19" t="str">
        <f t="shared" si="5"/>
        <v>SPORTS</v>
      </c>
      <c r="N2300" s="28" t="str">
        <f t="shared" si="6"/>
        <v>sports</v>
      </c>
    </row>
    <row r="2301" ht="15.75" customHeight="1">
      <c r="A2301" s="29" t="s">
        <v>2242</v>
      </c>
      <c r="B2301" s="16">
        <v>45112.0</v>
      </c>
      <c r="C2301" s="17" t="s">
        <v>13</v>
      </c>
      <c r="D2301" s="17" t="s">
        <v>23</v>
      </c>
      <c r="E2301" s="17">
        <v>618.7</v>
      </c>
      <c r="F2301" s="17">
        <v>50.0</v>
      </c>
      <c r="G2301" s="17">
        <v>47.0</v>
      </c>
      <c r="H2301" s="17">
        <v>1481.16</v>
      </c>
      <c r="I2301" s="19" t="str">
        <f t="shared" si="1"/>
        <v>East</v>
      </c>
      <c r="J2301" s="19" t="str">
        <f t="shared" si="2"/>
        <v>EAST</v>
      </c>
      <c r="K2301" s="19" t="str">
        <f t="shared" si="3"/>
        <v>east</v>
      </c>
      <c r="L2301" s="19" t="str">
        <f t="shared" si="4"/>
        <v>Electronics</v>
      </c>
      <c r="M2301" s="19" t="str">
        <f t="shared" si="5"/>
        <v>ELECTRONICS</v>
      </c>
      <c r="N2301" s="28" t="str">
        <f t="shared" si="6"/>
        <v>electronics</v>
      </c>
    </row>
    <row r="2302" ht="15.75" customHeight="1">
      <c r="A2302" s="31">
        <v>5.5922E48</v>
      </c>
      <c r="B2302" s="12">
        <v>45544.0</v>
      </c>
      <c r="C2302" s="13" t="s">
        <v>13</v>
      </c>
      <c r="D2302" s="13" t="s">
        <v>21</v>
      </c>
      <c r="E2302" s="13">
        <v>2944.44</v>
      </c>
      <c r="F2302" s="13">
        <v>18.0</v>
      </c>
      <c r="G2302" s="13">
        <v>1.0</v>
      </c>
      <c r="H2302" s="13">
        <v>1017.59</v>
      </c>
      <c r="I2302" s="19" t="str">
        <f t="shared" si="1"/>
        <v>East</v>
      </c>
      <c r="J2302" s="19" t="str">
        <f t="shared" si="2"/>
        <v>EAST</v>
      </c>
      <c r="K2302" s="19" t="str">
        <f t="shared" si="3"/>
        <v>east</v>
      </c>
      <c r="L2302" s="19" t="str">
        <f t="shared" si="4"/>
        <v>Sports</v>
      </c>
      <c r="M2302" s="19" t="str">
        <f t="shared" si="5"/>
        <v>SPORTS</v>
      </c>
      <c r="N2302" s="28" t="str">
        <f t="shared" si="6"/>
        <v>sports</v>
      </c>
    </row>
    <row r="2303" ht="15.75" customHeight="1">
      <c r="A2303" s="29" t="s">
        <v>2243</v>
      </c>
      <c r="B2303" s="16">
        <v>45255.0</v>
      </c>
      <c r="C2303" s="17" t="s">
        <v>9</v>
      </c>
      <c r="D2303" s="17" t="s">
        <v>17</v>
      </c>
      <c r="E2303" s="17">
        <v>175.49</v>
      </c>
      <c r="F2303" s="17">
        <v>2.0</v>
      </c>
      <c r="G2303" s="17">
        <v>15.0</v>
      </c>
      <c r="H2303" s="17">
        <v>1026.82</v>
      </c>
      <c r="I2303" s="19" t="str">
        <f t="shared" si="1"/>
        <v>North</v>
      </c>
      <c r="J2303" s="19" t="str">
        <f t="shared" si="2"/>
        <v>NORTH</v>
      </c>
      <c r="K2303" s="19" t="str">
        <f t="shared" si="3"/>
        <v>north</v>
      </c>
      <c r="L2303" s="19" t="str">
        <f t="shared" si="4"/>
        <v>Clothing</v>
      </c>
      <c r="M2303" s="19" t="str">
        <f t="shared" si="5"/>
        <v>CLOTHING</v>
      </c>
      <c r="N2303" s="28" t="str">
        <f t="shared" si="6"/>
        <v>clothing</v>
      </c>
    </row>
    <row r="2304" ht="15.75" customHeight="1">
      <c r="A2304" s="27" t="s">
        <v>2244</v>
      </c>
      <c r="B2304" s="12">
        <v>45531.0</v>
      </c>
      <c r="C2304" s="13" t="s">
        <v>16</v>
      </c>
      <c r="D2304" s="13" t="s">
        <v>10</v>
      </c>
      <c r="E2304" s="13">
        <v>4340.19</v>
      </c>
      <c r="F2304" s="13">
        <v>38.0</v>
      </c>
      <c r="G2304" s="13">
        <v>27.0</v>
      </c>
      <c r="H2304" s="13">
        <v>57.89</v>
      </c>
      <c r="I2304" s="19" t="str">
        <f t="shared" si="1"/>
        <v>South</v>
      </c>
      <c r="J2304" s="19" t="str">
        <f t="shared" si="2"/>
        <v>SOUTH</v>
      </c>
      <c r="K2304" s="19" t="str">
        <f t="shared" si="3"/>
        <v>south</v>
      </c>
      <c r="L2304" s="19" t="str">
        <f t="shared" si="4"/>
        <v>Groceries</v>
      </c>
      <c r="M2304" s="19" t="str">
        <f t="shared" si="5"/>
        <v>GROCERIES</v>
      </c>
      <c r="N2304" s="28" t="str">
        <f t="shared" si="6"/>
        <v>groceries</v>
      </c>
    </row>
    <row r="2305" ht="15.75" customHeight="1">
      <c r="A2305" s="29" t="s">
        <v>2245</v>
      </c>
      <c r="B2305" s="16">
        <v>45198.0</v>
      </c>
      <c r="C2305" s="17" t="s">
        <v>9</v>
      </c>
      <c r="D2305" s="17" t="s">
        <v>19</v>
      </c>
      <c r="E2305" s="17">
        <v>3650.43</v>
      </c>
      <c r="F2305" s="17">
        <v>38.0</v>
      </c>
      <c r="G2305" s="17">
        <v>24.0</v>
      </c>
      <c r="H2305" s="17">
        <v>466.97</v>
      </c>
      <c r="I2305" s="19" t="str">
        <f t="shared" si="1"/>
        <v>North</v>
      </c>
      <c r="J2305" s="19" t="str">
        <f t="shared" si="2"/>
        <v>NORTH</v>
      </c>
      <c r="K2305" s="19" t="str">
        <f t="shared" si="3"/>
        <v>north</v>
      </c>
      <c r="L2305" s="19" t="str">
        <f t="shared" si="4"/>
        <v>Furniture</v>
      </c>
      <c r="M2305" s="19" t="str">
        <f t="shared" si="5"/>
        <v>FURNITURE</v>
      </c>
      <c r="N2305" s="28" t="str">
        <f t="shared" si="6"/>
        <v>furniture</v>
      </c>
    </row>
    <row r="2306" ht="15.75" customHeight="1">
      <c r="A2306" s="27" t="s">
        <v>2246</v>
      </c>
      <c r="B2306" s="12">
        <v>44917.0</v>
      </c>
      <c r="C2306" s="13" t="s">
        <v>13</v>
      </c>
      <c r="D2306" s="13" t="s">
        <v>19</v>
      </c>
      <c r="E2306" s="13">
        <v>527.45</v>
      </c>
      <c r="F2306" s="13">
        <v>9.0</v>
      </c>
      <c r="G2306" s="13">
        <v>15.0</v>
      </c>
      <c r="H2306" s="13">
        <v>1637.94</v>
      </c>
      <c r="I2306" s="19" t="str">
        <f t="shared" si="1"/>
        <v>East</v>
      </c>
      <c r="J2306" s="19" t="str">
        <f t="shared" si="2"/>
        <v>EAST</v>
      </c>
      <c r="K2306" s="19" t="str">
        <f t="shared" si="3"/>
        <v>east</v>
      </c>
      <c r="L2306" s="19" t="str">
        <f t="shared" si="4"/>
        <v>Furniture</v>
      </c>
      <c r="M2306" s="19" t="str">
        <f t="shared" si="5"/>
        <v>FURNITURE</v>
      </c>
      <c r="N2306" s="28" t="str">
        <f t="shared" si="6"/>
        <v>furniture</v>
      </c>
    </row>
    <row r="2307" ht="15.75" customHeight="1">
      <c r="A2307" s="29" t="s">
        <v>2247</v>
      </c>
      <c r="B2307" s="16">
        <v>45556.0</v>
      </c>
      <c r="C2307" s="17" t="s">
        <v>13</v>
      </c>
      <c r="D2307" s="17" t="s">
        <v>21</v>
      </c>
      <c r="E2307" s="17">
        <v>256.48</v>
      </c>
      <c r="F2307" s="17">
        <v>3.0</v>
      </c>
      <c r="G2307" s="17">
        <v>0.0</v>
      </c>
      <c r="H2307" s="17">
        <v>955.82</v>
      </c>
      <c r="I2307" s="19" t="str">
        <f t="shared" si="1"/>
        <v>East</v>
      </c>
      <c r="J2307" s="19" t="str">
        <f t="shared" si="2"/>
        <v>EAST</v>
      </c>
      <c r="K2307" s="19" t="str">
        <f t="shared" si="3"/>
        <v>east</v>
      </c>
      <c r="L2307" s="19" t="str">
        <f t="shared" si="4"/>
        <v>Sports</v>
      </c>
      <c r="M2307" s="19" t="str">
        <f t="shared" si="5"/>
        <v>SPORTS</v>
      </c>
      <c r="N2307" s="28" t="str">
        <f t="shared" si="6"/>
        <v>sports</v>
      </c>
    </row>
    <row r="2308" ht="15.75" customHeight="1">
      <c r="A2308" s="27" t="s">
        <v>2248</v>
      </c>
      <c r="B2308" s="12">
        <v>45048.0</v>
      </c>
      <c r="C2308" s="13" t="s">
        <v>9</v>
      </c>
      <c r="D2308" s="13" t="s">
        <v>10</v>
      </c>
      <c r="E2308" s="13">
        <v>4109.81</v>
      </c>
      <c r="F2308" s="13">
        <v>12.0</v>
      </c>
      <c r="G2308" s="13">
        <v>27.0</v>
      </c>
      <c r="H2308" s="13">
        <v>556.06</v>
      </c>
      <c r="I2308" s="19" t="str">
        <f t="shared" si="1"/>
        <v>North</v>
      </c>
      <c r="J2308" s="19" t="str">
        <f t="shared" si="2"/>
        <v>NORTH</v>
      </c>
      <c r="K2308" s="19" t="str">
        <f t="shared" si="3"/>
        <v>north</v>
      </c>
      <c r="L2308" s="19" t="str">
        <f t="shared" si="4"/>
        <v>Groceries</v>
      </c>
      <c r="M2308" s="19" t="str">
        <f t="shared" si="5"/>
        <v>GROCERIES</v>
      </c>
      <c r="N2308" s="28" t="str">
        <f t="shared" si="6"/>
        <v>groceries</v>
      </c>
    </row>
    <row r="2309" ht="15.75" customHeight="1">
      <c r="A2309" s="29" t="s">
        <v>2249</v>
      </c>
      <c r="B2309" s="16">
        <v>45260.0</v>
      </c>
      <c r="C2309" s="17" t="s">
        <v>9</v>
      </c>
      <c r="D2309" s="17" t="s">
        <v>21</v>
      </c>
      <c r="E2309" s="17">
        <v>3332.68</v>
      </c>
      <c r="F2309" s="17">
        <v>44.0</v>
      </c>
      <c r="G2309" s="17">
        <v>22.0</v>
      </c>
      <c r="H2309" s="17">
        <v>527.33</v>
      </c>
      <c r="I2309" s="19" t="str">
        <f t="shared" si="1"/>
        <v>North</v>
      </c>
      <c r="J2309" s="19" t="str">
        <f t="shared" si="2"/>
        <v>NORTH</v>
      </c>
      <c r="K2309" s="19" t="str">
        <f t="shared" si="3"/>
        <v>north</v>
      </c>
      <c r="L2309" s="19" t="str">
        <f t="shared" si="4"/>
        <v>Sports</v>
      </c>
      <c r="M2309" s="19" t="str">
        <f t="shared" si="5"/>
        <v>SPORTS</v>
      </c>
      <c r="N2309" s="28" t="str">
        <f t="shared" si="6"/>
        <v>sports</v>
      </c>
    </row>
    <row r="2310" ht="15.75" customHeight="1">
      <c r="A2310" s="27" t="s">
        <v>2250</v>
      </c>
      <c r="B2310" s="12">
        <v>45238.0</v>
      </c>
      <c r="C2310" s="13" t="s">
        <v>13</v>
      </c>
      <c r="D2310" s="13" t="s">
        <v>21</v>
      </c>
      <c r="E2310" s="13">
        <v>2262.9</v>
      </c>
      <c r="F2310" s="13">
        <v>6.0</v>
      </c>
      <c r="G2310" s="13">
        <v>47.0</v>
      </c>
      <c r="H2310" s="13">
        <v>631.41</v>
      </c>
      <c r="I2310" s="19" t="str">
        <f t="shared" si="1"/>
        <v>East</v>
      </c>
      <c r="J2310" s="19" t="str">
        <f t="shared" si="2"/>
        <v>EAST</v>
      </c>
      <c r="K2310" s="19" t="str">
        <f t="shared" si="3"/>
        <v>east</v>
      </c>
      <c r="L2310" s="19" t="str">
        <f t="shared" si="4"/>
        <v>Sports</v>
      </c>
      <c r="M2310" s="19" t="str">
        <f t="shared" si="5"/>
        <v>SPORTS</v>
      </c>
      <c r="N2310" s="28" t="str">
        <f t="shared" si="6"/>
        <v>sports</v>
      </c>
    </row>
    <row r="2311" ht="15.75" customHeight="1">
      <c r="A2311" s="29" t="s">
        <v>2251</v>
      </c>
      <c r="B2311" s="16">
        <v>45206.0</v>
      </c>
      <c r="C2311" s="17" t="s">
        <v>12</v>
      </c>
      <c r="D2311" s="17" t="s">
        <v>17</v>
      </c>
      <c r="E2311" s="17">
        <v>1536.2</v>
      </c>
      <c r="F2311" s="17">
        <v>12.0</v>
      </c>
      <c r="G2311" s="17">
        <v>39.0</v>
      </c>
      <c r="H2311" s="17">
        <v>1120.53</v>
      </c>
      <c r="I2311" s="19" t="str">
        <f t="shared" si="1"/>
        <v>West</v>
      </c>
      <c r="J2311" s="19" t="str">
        <f t="shared" si="2"/>
        <v>WEST</v>
      </c>
      <c r="K2311" s="19" t="str">
        <f t="shared" si="3"/>
        <v>west</v>
      </c>
      <c r="L2311" s="19" t="str">
        <f t="shared" si="4"/>
        <v>Clothing</v>
      </c>
      <c r="M2311" s="19" t="str">
        <f t="shared" si="5"/>
        <v>CLOTHING</v>
      </c>
      <c r="N2311" s="28" t="str">
        <f t="shared" si="6"/>
        <v>clothing</v>
      </c>
    </row>
    <row r="2312" ht="15.75" customHeight="1">
      <c r="A2312" s="27" t="s">
        <v>2252</v>
      </c>
      <c r="B2312" s="12">
        <v>45603.0</v>
      </c>
      <c r="C2312" s="13" t="s">
        <v>12</v>
      </c>
      <c r="D2312" s="13" t="s">
        <v>23</v>
      </c>
      <c r="E2312" s="13">
        <v>1636.8</v>
      </c>
      <c r="F2312" s="13">
        <v>23.0</v>
      </c>
      <c r="G2312" s="13">
        <v>16.0</v>
      </c>
      <c r="H2312" s="13">
        <v>956.84</v>
      </c>
      <c r="I2312" s="19" t="str">
        <f t="shared" si="1"/>
        <v>West</v>
      </c>
      <c r="J2312" s="19" t="str">
        <f t="shared" si="2"/>
        <v>WEST</v>
      </c>
      <c r="K2312" s="19" t="str">
        <f t="shared" si="3"/>
        <v>west</v>
      </c>
      <c r="L2312" s="19" t="str">
        <f t="shared" si="4"/>
        <v>Electronics</v>
      </c>
      <c r="M2312" s="19" t="str">
        <f t="shared" si="5"/>
        <v>ELECTRONICS</v>
      </c>
      <c r="N2312" s="28" t="str">
        <f t="shared" si="6"/>
        <v>electronics</v>
      </c>
    </row>
    <row r="2313" ht="15.75" customHeight="1">
      <c r="A2313" s="29" t="s">
        <v>2253</v>
      </c>
      <c r="B2313" s="16">
        <v>45471.0</v>
      </c>
      <c r="C2313" s="17" t="s">
        <v>9</v>
      </c>
      <c r="D2313" s="17" t="s">
        <v>19</v>
      </c>
      <c r="E2313" s="17">
        <v>3577.49</v>
      </c>
      <c r="F2313" s="17">
        <v>11.0</v>
      </c>
      <c r="G2313" s="17">
        <v>22.0</v>
      </c>
      <c r="H2313" s="17">
        <v>967.07</v>
      </c>
      <c r="I2313" s="19" t="str">
        <f t="shared" si="1"/>
        <v>North</v>
      </c>
      <c r="J2313" s="19" t="str">
        <f t="shared" si="2"/>
        <v>NORTH</v>
      </c>
      <c r="K2313" s="19" t="str">
        <f t="shared" si="3"/>
        <v>north</v>
      </c>
      <c r="L2313" s="19" t="str">
        <f t="shared" si="4"/>
        <v>Furniture</v>
      </c>
      <c r="M2313" s="19" t="str">
        <f t="shared" si="5"/>
        <v>FURNITURE</v>
      </c>
      <c r="N2313" s="28" t="str">
        <f t="shared" si="6"/>
        <v>furniture</v>
      </c>
    </row>
    <row r="2314" ht="15.75" customHeight="1">
      <c r="A2314" s="27">
        <v>2.7227365E7</v>
      </c>
      <c r="B2314" s="12">
        <v>45380.0</v>
      </c>
      <c r="C2314" s="13" t="s">
        <v>13</v>
      </c>
      <c r="D2314" s="13" t="s">
        <v>19</v>
      </c>
      <c r="E2314" s="13">
        <v>4722.15</v>
      </c>
      <c r="F2314" s="13">
        <v>18.0</v>
      </c>
      <c r="G2314" s="13">
        <v>21.0</v>
      </c>
      <c r="H2314" s="13">
        <v>1015.31</v>
      </c>
      <c r="I2314" s="19" t="str">
        <f t="shared" si="1"/>
        <v>East</v>
      </c>
      <c r="J2314" s="19" t="str">
        <f t="shared" si="2"/>
        <v>EAST</v>
      </c>
      <c r="K2314" s="19" t="str">
        <f t="shared" si="3"/>
        <v>east</v>
      </c>
      <c r="L2314" s="19" t="str">
        <f t="shared" si="4"/>
        <v>Furniture</v>
      </c>
      <c r="M2314" s="19" t="str">
        <f t="shared" si="5"/>
        <v>FURNITURE</v>
      </c>
      <c r="N2314" s="28" t="str">
        <f t="shared" si="6"/>
        <v>furniture</v>
      </c>
    </row>
    <row r="2315" ht="15.75" customHeight="1">
      <c r="A2315" s="29" t="s">
        <v>2254</v>
      </c>
      <c r="B2315" s="16">
        <v>44891.0</v>
      </c>
      <c r="C2315" s="17" t="s">
        <v>12</v>
      </c>
      <c r="D2315" s="17" t="s">
        <v>17</v>
      </c>
      <c r="E2315" s="17">
        <v>651.17</v>
      </c>
      <c r="F2315" s="17">
        <v>13.0</v>
      </c>
      <c r="G2315" s="17">
        <v>28.0</v>
      </c>
      <c r="H2315" s="17">
        <v>283.56</v>
      </c>
      <c r="I2315" s="19" t="str">
        <f t="shared" si="1"/>
        <v>West</v>
      </c>
      <c r="J2315" s="19" t="str">
        <f t="shared" si="2"/>
        <v>WEST</v>
      </c>
      <c r="K2315" s="19" t="str">
        <f t="shared" si="3"/>
        <v>west</v>
      </c>
      <c r="L2315" s="19" t="str">
        <f t="shared" si="4"/>
        <v>Clothing</v>
      </c>
      <c r="M2315" s="19" t="str">
        <f t="shared" si="5"/>
        <v>CLOTHING</v>
      </c>
      <c r="N2315" s="28" t="str">
        <f t="shared" si="6"/>
        <v>clothing</v>
      </c>
    </row>
    <row r="2316" ht="15.75" customHeight="1">
      <c r="A2316" s="27" t="s">
        <v>2255</v>
      </c>
      <c r="B2316" s="12">
        <v>45610.0</v>
      </c>
      <c r="C2316" s="13" t="s">
        <v>12</v>
      </c>
      <c r="D2316" s="13" t="s">
        <v>23</v>
      </c>
      <c r="E2316" s="13">
        <v>1015.07</v>
      </c>
      <c r="F2316" s="13">
        <v>44.0</v>
      </c>
      <c r="G2316" s="13">
        <v>28.0</v>
      </c>
      <c r="H2316" s="13">
        <v>12.42</v>
      </c>
      <c r="I2316" s="19" t="str">
        <f t="shared" si="1"/>
        <v>West</v>
      </c>
      <c r="J2316" s="19" t="str">
        <f t="shared" si="2"/>
        <v>WEST</v>
      </c>
      <c r="K2316" s="19" t="str">
        <f t="shared" si="3"/>
        <v>west</v>
      </c>
      <c r="L2316" s="19" t="str">
        <f t="shared" si="4"/>
        <v>Electronics</v>
      </c>
      <c r="M2316" s="19" t="str">
        <f t="shared" si="5"/>
        <v>ELECTRONICS</v>
      </c>
      <c r="N2316" s="28" t="str">
        <f t="shared" si="6"/>
        <v>electronics</v>
      </c>
    </row>
    <row r="2317" ht="15.75" customHeight="1">
      <c r="A2317" s="29" t="s">
        <v>2256</v>
      </c>
      <c r="B2317" s="16">
        <v>45212.0</v>
      </c>
      <c r="C2317" s="17" t="s">
        <v>12</v>
      </c>
      <c r="D2317" s="17" t="s">
        <v>19</v>
      </c>
      <c r="E2317" s="17">
        <v>1003.97</v>
      </c>
      <c r="F2317" s="17">
        <v>45.0</v>
      </c>
      <c r="G2317" s="17">
        <v>19.0</v>
      </c>
      <c r="H2317" s="17">
        <v>1495.95</v>
      </c>
      <c r="I2317" s="19" t="str">
        <f t="shared" si="1"/>
        <v>West</v>
      </c>
      <c r="J2317" s="19" t="str">
        <f t="shared" si="2"/>
        <v>WEST</v>
      </c>
      <c r="K2317" s="19" t="str">
        <f t="shared" si="3"/>
        <v>west</v>
      </c>
      <c r="L2317" s="19" t="str">
        <f t="shared" si="4"/>
        <v>Furniture</v>
      </c>
      <c r="M2317" s="19" t="str">
        <f t="shared" si="5"/>
        <v>FURNITURE</v>
      </c>
      <c r="N2317" s="28" t="str">
        <f t="shared" si="6"/>
        <v>furniture</v>
      </c>
    </row>
    <row r="2318" ht="15.75" customHeight="1">
      <c r="A2318" s="27" t="s">
        <v>2257</v>
      </c>
      <c r="B2318" s="12">
        <v>45112.0</v>
      </c>
      <c r="C2318" s="13" t="s">
        <v>16</v>
      </c>
      <c r="D2318" s="13" t="s">
        <v>23</v>
      </c>
      <c r="E2318" s="13">
        <v>165.82</v>
      </c>
      <c r="F2318" s="13">
        <v>40.0</v>
      </c>
      <c r="G2318" s="13">
        <v>10.0</v>
      </c>
      <c r="H2318" s="13">
        <v>1058.17</v>
      </c>
      <c r="I2318" s="19" t="str">
        <f t="shared" si="1"/>
        <v>South</v>
      </c>
      <c r="J2318" s="19" t="str">
        <f t="shared" si="2"/>
        <v>SOUTH</v>
      </c>
      <c r="K2318" s="19" t="str">
        <f t="shared" si="3"/>
        <v>south</v>
      </c>
      <c r="L2318" s="19" t="str">
        <f t="shared" si="4"/>
        <v>Electronics</v>
      </c>
      <c r="M2318" s="19" t="str">
        <f t="shared" si="5"/>
        <v>ELECTRONICS</v>
      </c>
      <c r="N2318" s="28" t="str">
        <f t="shared" si="6"/>
        <v>electronics</v>
      </c>
    </row>
    <row r="2319" ht="15.75" customHeight="1">
      <c r="A2319" s="29" t="s">
        <v>2258</v>
      </c>
      <c r="B2319" s="16">
        <v>45063.0</v>
      </c>
      <c r="C2319" s="17" t="s">
        <v>16</v>
      </c>
      <c r="D2319" s="17" t="s">
        <v>23</v>
      </c>
      <c r="E2319" s="17">
        <v>1819.19</v>
      </c>
      <c r="F2319" s="17">
        <v>40.0</v>
      </c>
      <c r="G2319" s="17">
        <v>36.0</v>
      </c>
      <c r="H2319" s="17">
        <v>612.99</v>
      </c>
      <c r="I2319" s="19" t="str">
        <f t="shared" si="1"/>
        <v>South</v>
      </c>
      <c r="J2319" s="19" t="str">
        <f t="shared" si="2"/>
        <v>SOUTH</v>
      </c>
      <c r="K2319" s="19" t="str">
        <f t="shared" si="3"/>
        <v>south</v>
      </c>
      <c r="L2319" s="19" t="str">
        <f t="shared" si="4"/>
        <v>Electronics</v>
      </c>
      <c r="M2319" s="19" t="str">
        <f t="shared" si="5"/>
        <v>ELECTRONICS</v>
      </c>
      <c r="N2319" s="28" t="str">
        <f t="shared" si="6"/>
        <v>electronics</v>
      </c>
    </row>
    <row r="2320" ht="15.75" customHeight="1">
      <c r="A2320" s="27" t="s">
        <v>2259</v>
      </c>
      <c r="B2320" s="12">
        <v>45112.0</v>
      </c>
      <c r="C2320" s="13" t="s">
        <v>12</v>
      </c>
      <c r="D2320" s="13" t="s">
        <v>21</v>
      </c>
      <c r="E2320" s="13">
        <v>2468.53</v>
      </c>
      <c r="F2320" s="13">
        <v>24.0</v>
      </c>
      <c r="G2320" s="13">
        <v>36.0</v>
      </c>
      <c r="H2320" s="13">
        <v>1381.21</v>
      </c>
      <c r="I2320" s="19" t="str">
        <f t="shared" si="1"/>
        <v>West</v>
      </c>
      <c r="J2320" s="19" t="str">
        <f t="shared" si="2"/>
        <v>WEST</v>
      </c>
      <c r="K2320" s="19" t="str">
        <f t="shared" si="3"/>
        <v>west</v>
      </c>
      <c r="L2320" s="19" t="str">
        <f t="shared" si="4"/>
        <v>Sports</v>
      </c>
      <c r="M2320" s="19" t="str">
        <f t="shared" si="5"/>
        <v>SPORTS</v>
      </c>
      <c r="N2320" s="28" t="str">
        <f t="shared" si="6"/>
        <v>sports</v>
      </c>
    </row>
    <row r="2321" ht="15.75" customHeight="1">
      <c r="A2321" s="29" t="s">
        <v>2260</v>
      </c>
      <c r="B2321" s="16">
        <v>44967.0</v>
      </c>
      <c r="C2321" s="17" t="s">
        <v>9</v>
      </c>
      <c r="D2321" s="17" t="s">
        <v>19</v>
      </c>
      <c r="E2321" s="17">
        <v>855.1</v>
      </c>
      <c r="F2321" s="17">
        <v>6.0</v>
      </c>
      <c r="G2321" s="17">
        <v>20.0</v>
      </c>
      <c r="H2321" s="17">
        <v>195.11</v>
      </c>
      <c r="I2321" s="19" t="str">
        <f t="shared" si="1"/>
        <v>North</v>
      </c>
      <c r="J2321" s="19" t="str">
        <f t="shared" si="2"/>
        <v>NORTH</v>
      </c>
      <c r="K2321" s="19" t="str">
        <f t="shared" si="3"/>
        <v>north</v>
      </c>
      <c r="L2321" s="19" t="str">
        <f t="shared" si="4"/>
        <v>Furniture</v>
      </c>
      <c r="M2321" s="19" t="str">
        <f t="shared" si="5"/>
        <v>FURNITURE</v>
      </c>
      <c r="N2321" s="28" t="str">
        <f t="shared" si="6"/>
        <v>furniture</v>
      </c>
    </row>
    <row r="2322" ht="15.75" customHeight="1">
      <c r="A2322" s="27" t="s">
        <v>2261</v>
      </c>
      <c r="B2322" s="12">
        <v>45465.0</v>
      </c>
      <c r="C2322" s="13" t="s">
        <v>12</v>
      </c>
      <c r="D2322" s="13" t="s">
        <v>21</v>
      </c>
      <c r="E2322" s="13">
        <v>4177.3</v>
      </c>
      <c r="F2322" s="13">
        <v>24.0</v>
      </c>
      <c r="G2322" s="13">
        <v>36.0</v>
      </c>
      <c r="H2322" s="13">
        <v>1539.13</v>
      </c>
      <c r="I2322" s="19" t="str">
        <f t="shared" si="1"/>
        <v>West</v>
      </c>
      <c r="J2322" s="19" t="str">
        <f t="shared" si="2"/>
        <v>WEST</v>
      </c>
      <c r="K2322" s="19" t="str">
        <f t="shared" si="3"/>
        <v>west</v>
      </c>
      <c r="L2322" s="19" t="str">
        <f t="shared" si="4"/>
        <v>Sports</v>
      </c>
      <c r="M2322" s="19" t="str">
        <f t="shared" si="5"/>
        <v>SPORTS</v>
      </c>
      <c r="N2322" s="28" t="str">
        <f t="shared" si="6"/>
        <v>sports</v>
      </c>
    </row>
    <row r="2323" ht="15.75" customHeight="1">
      <c r="A2323" s="29" t="s">
        <v>2262</v>
      </c>
      <c r="B2323" s="16">
        <v>45411.0</v>
      </c>
      <c r="C2323" s="17" t="s">
        <v>9</v>
      </c>
      <c r="D2323" s="17" t="s">
        <v>19</v>
      </c>
      <c r="E2323" s="17">
        <v>2851.59</v>
      </c>
      <c r="F2323" s="17">
        <v>18.0</v>
      </c>
      <c r="G2323" s="17">
        <v>23.0</v>
      </c>
      <c r="H2323" s="17">
        <v>734.6</v>
      </c>
      <c r="I2323" s="19" t="str">
        <f t="shared" si="1"/>
        <v>North</v>
      </c>
      <c r="J2323" s="19" t="str">
        <f t="shared" si="2"/>
        <v>NORTH</v>
      </c>
      <c r="K2323" s="19" t="str">
        <f t="shared" si="3"/>
        <v>north</v>
      </c>
      <c r="L2323" s="19" t="str">
        <f t="shared" si="4"/>
        <v>Furniture</v>
      </c>
      <c r="M2323" s="19" t="str">
        <f t="shared" si="5"/>
        <v>FURNITURE</v>
      </c>
      <c r="N2323" s="28" t="str">
        <f t="shared" si="6"/>
        <v>furniture</v>
      </c>
    </row>
    <row r="2324" ht="15.75" customHeight="1">
      <c r="A2324" s="27" t="s">
        <v>2263</v>
      </c>
      <c r="B2324" s="12">
        <v>45440.0</v>
      </c>
      <c r="C2324" s="13" t="s">
        <v>12</v>
      </c>
      <c r="D2324" s="13" t="s">
        <v>19</v>
      </c>
      <c r="E2324" s="13">
        <v>908.47</v>
      </c>
      <c r="F2324" s="13">
        <v>45.0</v>
      </c>
      <c r="G2324" s="13">
        <v>24.0</v>
      </c>
      <c r="H2324" s="13">
        <v>747.39</v>
      </c>
      <c r="I2324" s="19" t="str">
        <f t="shared" si="1"/>
        <v>West</v>
      </c>
      <c r="J2324" s="19" t="str">
        <f t="shared" si="2"/>
        <v>WEST</v>
      </c>
      <c r="K2324" s="19" t="str">
        <f t="shared" si="3"/>
        <v>west</v>
      </c>
      <c r="L2324" s="19" t="str">
        <f t="shared" si="4"/>
        <v>Furniture</v>
      </c>
      <c r="M2324" s="19" t="str">
        <f t="shared" si="5"/>
        <v>FURNITURE</v>
      </c>
      <c r="N2324" s="28" t="str">
        <f t="shared" si="6"/>
        <v>furniture</v>
      </c>
    </row>
    <row r="2325" ht="15.75" customHeight="1">
      <c r="A2325" s="29" t="s">
        <v>2264</v>
      </c>
      <c r="B2325" s="16">
        <v>45138.0</v>
      </c>
      <c r="C2325" s="17" t="s">
        <v>9</v>
      </c>
      <c r="D2325" s="17" t="s">
        <v>23</v>
      </c>
      <c r="E2325" s="17">
        <v>3844.89</v>
      </c>
      <c r="F2325" s="17">
        <v>35.0</v>
      </c>
      <c r="G2325" s="17">
        <v>36.0</v>
      </c>
      <c r="H2325" s="17">
        <v>417.33</v>
      </c>
      <c r="I2325" s="19" t="str">
        <f t="shared" si="1"/>
        <v>North</v>
      </c>
      <c r="J2325" s="19" t="str">
        <f t="shared" si="2"/>
        <v>NORTH</v>
      </c>
      <c r="K2325" s="19" t="str">
        <f t="shared" si="3"/>
        <v>north</v>
      </c>
      <c r="L2325" s="19" t="str">
        <f t="shared" si="4"/>
        <v>Electronics</v>
      </c>
      <c r="M2325" s="19" t="str">
        <f t="shared" si="5"/>
        <v>ELECTRONICS</v>
      </c>
      <c r="N2325" s="28" t="str">
        <f t="shared" si="6"/>
        <v>electronics</v>
      </c>
    </row>
    <row r="2326" ht="15.75" customHeight="1">
      <c r="A2326" s="27" t="s">
        <v>2265</v>
      </c>
      <c r="B2326" s="12">
        <v>45010.0</v>
      </c>
      <c r="C2326" s="13" t="s">
        <v>12</v>
      </c>
      <c r="D2326" s="13" t="s">
        <v>23</v>
      </c>
      <c r="E2326" s="13">
        <v>1009.31</v>
      </c>
      <c r="F2326" s="13">
        <v>48.0</v>
      </c>
      <c r="G2326" s="13">
        <v>19.0</v>
      </c>
      <c r="H2326" s="13">
        <v>1463.66</v>
      </c>
      <c r="I2326" s="19" t="str">
        <f t="shared" si="1"/>
        <v>West</v>
      </c>
      <c r="J2326" s="19" t="str">
        <f t="shared" si="2"/>
        <v>WEST</v>
      </c>
      <c r="K2326" s="19" t="str">
        <f t="shared" si="3"/>
        <v>west</v>
      </c>
      <c r="L2326" s="19" t="str">
        <f t="shared" si="4"/>
        <v>Electronics</v>
      </c>
      <c r="M2326" s="19" t="str">
        <f t="shared" si="5"/>
        <v>ELECTRONICS</v>
      </c>
      <c r="N2326" s="28" t="str">
        <f t="shared" si="6"/>
        <v>electronics</v>
      </c>
    </row>
    <row r="2327" ht="15.75" customHeight="1">
      <c r="A2327" s="29" t="s">
        <v>2266</v>
      </c>
      <c r="B2327" s="16">
        <v>45474.0</v>
      </c>
      <c r="C2327" s="17" t="s">
        <v>13</v>
      </c>
      <c r="D2327" s="17" t="s">
        <v>23</v>
      </c>
      <c r="E2327" s="17">
        <v>1885.48</v>
      </c>
      <c r="F2327" s="17">
        <v>24.0</v>
      </c>
      <c r="G2327" s="17">
        <v>0.0</v>
      </c>
      <c r="H2327" s="17">
        <v>720.72</v>
      </c>
      <c r="I2327" s="19" t="str">
        <f t="shared" si="1"/>
        <v>East</v>
      </c>
      <c r="J2327" s="19" t="str">
        <f t="shared" si="2"/>
        <v>EAST</v>
      </c>
      <c r="K2327" s="19" t="str">
        <f t="shared" si="3"/>
        <v>east</v>
      </c>
      <c r="L2327" s="19" t="str">
        <f t="shared" si="4"/>
        <v>Electronics</v>
      </c>
      <c r="M2327" s="19" t="str">
        <f t="shared" si="5"/>
        <v>ELECTRONICS</v>
      </c>
      <c r="N2327" s="28" t="str">
        <f t="shared" si="6"/>
        <v>electronics</v>
      </c>
    </row>
    <row r="2328" ht="15.75" customHeight="1">
      <c r="A2328" s="27" t="s">
        <v>2267</v>
      </c>
      <c r="B2328" s="12">
        <v>45505.0</v>
      </c>
      <c r="C2328" s="13" t="s">
        <v>9</v>
      </c>
      <c r="D2328" s="13" t="s">
        <v>10</v>
      </c>
      <c r="E2328" s="13">
        <v>4729.37</v>
      </c>
      <c r="F2328" s="13">
        <v>4.0</v>
      </c>
      <c r="G2328" s="13">
        <v>26.0</v>
      </c>
      <c r="H2328" s="13">
        <v>1338.86</v>
      </c>
      <c r="I2328" s="19" t="str">
        <f t="shared" si="1"/>
        <v>North</v>
      </c>
      <c r="J2328" s="19" t="str">
        <f t="shared" si="2"/>
        <v>NORTH</v>
      </c>
      <c r="K2328" s="19" t="str">
        <f t="shared" si="3"/>
        <v>north</v>
      </c>
      <c r="L2328" s="19" t="str">
        <f t="shared" si="4"/>
        <v>Groceries</v>
      </c>
      <c r="M2328" s="19" t="str">
        <f t="shared" si="5"/>
        <v>GROCERIES</v>
      </c>
      <c r="N2328" s="28" t="str">
        <f t="shared" si="6"/>
        <v>groceries</v>
      </c>
    </row>
    <row r="2329" ht="15.75" customHeight="1">
      <c r="A2329" s="29" t="s">
        <v>2268</v>
      </c>
      <c r="B2329" s="16">
        <v>45077.0</v>
      </c>
      <c r="C2329" s="17" t="s">
        <v>12</v>
      </c>
      <c r="D2329" s="17" t="s">
        <v>19</v>
      </c>
      <c r="E2329" s="17">
        <v>1598.44</v>
      </c>
      <c r="F2329" s="17">
        <v>40.0</v>
      </c>
      <c r="G2329" s="17">
        <v>49.0</v>
      </c>
      <c r="H2329" s="17">
        <v>175.19</v>
      </c>
      <c r="I2329" s="19" t="str">
        <f t="shared" si="1"/>
        <v>West</v>
      </c>
      <c r="J2329" s="19" t="str">
        <f t="shared" si="2"/>
        <v>WEST</v>
      </c>
      <c r="K2329" s="19" t="str">
        <f t="shared" si="3"/>
        <v>west</v>
      </c>
      <c r="L2329" s="19" t="str">
        <f t="shared" si="4"/>
        <v>Furniture</v>
      </c>
      <c r="M2329" s="19" t="str">
        <f t="shared" si="5"/>
        <v>FURNITURE</v>
      </c>
      <c r="N2329" s="28" t="str">
        <f t="shared" si="6"/>
        <v>furniture</v>
      </c>
    </row>
    <row r="2330" ht="15.75" customHeight="1">
      <c r="A2330" s="27" t="s">
        <v>2269</v>
      </c>
      <c r="B2330" s="12">
        <v>45529.0</v>
      </c>
      <c r="C2330" s="13" t="s">
        <v>13</v>
      </c>
      <c r="D2330" s="13" t="s">
        <v>19</v>
      </c>
      <c r="E2330" s="13">
        <v>3324.85</v>
      </c>
      <c r="F2330" s="13">
        <v>27.0</v>
      </c>
      <c r="G2330" s="13">
        <v>36.0</v>
      </c>
      <c r="H2330" s="13">
        <v>1725.89</v>
      </c>
      <c r="I2330" s="19" t="str">
        <f t="shared" si="1"/>
        <v>East</v>
      </c>
      <c r="J2330" s="19" t="str">
        <f t="shared" si="2"/>
        <v>EAST</v>
      </c>
      <c r="K2330" s="19" t="str">
        <f t="shared" si="3"/>
        <v>east</v>
      </c>
      <c r="L2330" s="19" t="str">
        <f t="shared" si="4"/>
        <v>Furniture</v>
      </c>
      <c r="M2330" s="19" t="str">
        <f t="shared" si="5"/>
        <v>FURNITURE</v>
      </c>
      <c r="N2330" s="28" t="str">
        <f t="shared" si="6"/>
        <v>furniture</v>
      </c>
    </row>
    <row r="2331" ht="15.75" customHeight="1">
      <c r="A2331" s="29" t="s">
        <v>2270</v>
      </c>
      <c r="B2331" s="16">
        <v>44958.0</v>
      </c>
      <c r="C2331" s="17" t="s">
        <v>9</v>
      </c>
      <c r="D2331" s="17" t="s">
        <v>19</v>
      </c>
      <c r="E2331" s="17">
        <v>3186.76</v>
      </c>
      <c r="F2331" s="17">
        <v>41.0</v>
      </c>
      <c r="G2331" s="17">
        <v>44.0</v>
      </c>
      <c r="H2331" s="17">
        <v>1078.52</v>
      </c>
      <c r="I2331" s="19" t="str">
        <f t="shared" si="1"/>
        <v>North</v>
      </c>
      <c r="J2331" s="19" t="str">
        <f t="shared" si="2"/>
        <v>NORTH</v>
      </c>
      <c r="K2331" s="19" t="str">
        <f t="shared" si="3"/>
        <v>north</v>
      </c>
      <c r="L2331" s="19" t="str">
        <f t="shared" si="4"/>
        <v>Furniture</v>
      </c>
      <c r="M2331" s="19" t="str">
        <f t="shared" si="5"/>
        <v>FURNITURE</v>
      </c>
      <c r="N2331" s="28" t="str">
        <f t="shared" si="6"/>
        <v>furniture</v>
      </c>
    </row>
    <row r="2332" ht="15.75" customHeight="1">
      <c r="A2332" s="27" t="s">
        <v>2271</v>
      </c>
      <c r="B2332" s="12">
        <v>45343.0</v>
      </c>
      <c r="C2332" s="13" t="s">
        <v>13</v>
      </c>
      <c r="D2332" s="13" t="s">
        <v>19</v>
      </c>
      <c r="E2332" s="13">
        <v>3592.07</v>
      </c>
      <c r="F2332" s="13">
        <v>11.0</v>
      </c>
      <c r="G2332" s="13">
        <v>19.0</v>
      </c>
      <c r="H2332" s="13">
        <v>941.13</v>
      </c>
      <c r="I2332" s="19" t="str">
        <f t="shared" si="1"/>
        <v>East</v>
      </c>
      <c r="J2332" s="19" t="str">
        <f t="shared" si="2"/>
        <v>EAST</v>
      </c>
      <c r="K2332" s="19" t="str">
        <f t="shared" si="3"/>
        <v>east</v>
      </c>
      <c r="L2332" s="19" t="str">
        <f t="shared" si="4"/>
        <v>Furniture</v>
      </c>
      <c r="M2332" s="19" t="str">
        <f t="shared" si="5"/>
        <v>FURNITURE</v>
      </c>
      <c r="N2332" s="28" t="str">
        <f t="shared" si="6"/>
        <v>furniture</v>
      </c>
    </row>
    <row r="2333" ht="15.75" customHeight="1">
      <c r="A2333" s="29" t="s">
        <v>2272</v>
      </c>
      <c r="B2333" s="16">
        <v>45240.0</v>
      </c>
      <c r="C2333" s="17" t="s">
        <v>16</v>
      </c>
      <c r="D2333" s="17" t="s">
        <v>21</v>
      </c>
      <c r="E2333" s="17">
        <v>4359.73</v>
      </c>
      <c r="F2333" s="17">
        <v>2.0</v>
      </c>
      <c r="G2333" s="17">
        <v>28.0</v>
      </c>
      <c r="H2333" s="17">
        <v>1981.21</v>
      </c>
      <c r="I2333" s="19" t="str">
        <f t="shared" si="1"/>
        <v>South</v>
      </c>
      <c r="J2333" s="19" t="str">
        <f t="shared" si="2"/>
        <v>SOUTH</v>
      </c>
      <c r="K2333" s="19" t="str">
        <f t="shared" si="3"/>
        <v>south</v>
      </c>
      <c r="L2333" s="19" t="str">
        <f t="shared" si="4"/>
        <v>Sports</v>
      </c>
      <c r="M2333" s="19" t="str">
        <f t="shared" si="5"/>
        <v>SPORTS</v>
      </c>
      <c r="N2333" s="28" t="str">
        <f t="shared" si="6"/>
        <v>sports</v>
      </c>
    </row>
    <row r="2334" ht="15.75" customHeight="1">
      <c r="A2334" s="27" t="s">
        <v>2273</v>
      </c>
      <c r="B2334" s="12">
        <v>45405.0</v>
      </c>
      <c r="C2334" s="13" t="s">
        <v>9</v>
      </c>
      <c r="D2334" s="13" t="s">
        <v>19</v>
      </c>
      <c r="E2334" s="13">
        <v>1748.1</v>
      </c>
      <c r="F2334" s="13">
        <v>48.0</v>
      </c>
      <c r="G2334" s="13">
        <v>49.0</v>
      </c>
      <c r="H2334" s="13">
        <v>598.1</v>
      </c>
      <c r="I2334" s="19" t="str">
        <f t="shared" si="1"/>
        <v>North</v>
      </c>
      <c r="J2334" s="19" t="str">
        <f t="shared" si="2"/>
        <v>NORTH</v>
      </c>
      <c r="K2334" s="19" t="str">
        <f t="shared" si="3"/>
        <v>north</v>
      </c>
      <c r="L2334" s="19" t="str">
        <f t="shared" si="4"/>
        <v>Furniture</v>
      </c>
      <c r="M2334" s="19" t="str">
        <f t="shared" si="5"/>
        <v>FURNITURE</v>
      </c>
      <c r="N2334" s="28" t="str">
        <f t="shared" si="6"/>
        <v>furniture</v>
      </c>
    </row>
    <row r="2335" ht="15.75" customHeight="1">
      <c r="A2335" s="29" t="s">
        <v>2274</v>
      </c>
      <c r="B2335" s="16">
        <v>45445.0</v>
      </c>
      <c r="C2335" s="17" t="s">
        <v>13</v>
      </c>
      <c r="D2335" s="17" t="s">
        <v>23</v>
      </c>
      <c r="E2335" s="17">
        <v>98.55</v>
      </c>
      <c r="F2335" s="17">
        <v>39.0</v>
      </c>
      <c r="G2335" s="17">
        <v>40.0</v>
      </c>
      <c r="H2335" s="17">
        <v>1676.09</v>
      </c>
      <c r="I2335" s="19" t="str">
        <f t="shared" si="1"/>
        <v>East</v>
      </c>
      <c r="J2335" s="19" t="str">
        <f t="shared" si="2"/>
        <v>EAST</v>
      </c>
      <c r="K2335" s="19" t="str">
        <f t="shared" si="3"/>
        <v>east</v>
      </c>
      <c r="L2335" s="19" t="str">
        <f t="shared" si="4"/>
        <v>Electronics</v>
      </c>
      <c r="M2335" s="19" t="str">
        <f t="shared" si="5"/>
        <v>ELECTRONICS</v>
      </c>
      <c r="N2335" s="28" t="str">
        <f t="shared" si="6"/>
        <v>electronics</v>
      </c>
    </row>
    <row r="2336" ht="15.75" customHeight="1">
      <c r="A2336" s="27">
        <v>2.1862293E7</v>
      </c>
      <c r="B2336" s="12">
        <v>45187.0</v>
      </c>
      <c r="C2336" s="13" t="s">
        <v>13</v>
      </c>
      <c r="D2336" s="13" t="s">
        <v>21</v>
      </c>
      <c r="E2336" s="13">
        <v>1654.46</v>
      </c>
      <c r="F2336" s="13">
        <v>31.0</v>
      </c>
      <c r="G2336" s="13">
        <v>34.0</v>
      </c>
      <c r="H2336" s="13">
        <v>332.68</v>
      </c>
      <c r="I2336" s="19" t="str">
        <f t="shared" si="1"/>
        <v>East</v>
      </c>
      <c r="J2336" s="19" t="str">
        <f t="shared" si="2"/>
        <v>EAST</v>
      </c>
      <c r="K2336" s="19" t="str">
        <f t="shared" si="3"/>
        <v>east</v>
      </c>
      <c r="L2336" s="19" t="str">
        <f t="shared" si="4"/>
        <v>Sports</v>
      </c>
      <c r="M2336" s="19" t="str">
        <f t="shared" si="5"/>
        <v>SPORTS</v>
      </c>
      <c r="N2336" s="28" t="str">
        <f t="shared" si="6"/>
        <v>sports</v>
      </c>
    </row>
    <row r="2337" ht="15.75" customHeight="1">
      <c r="A2337" s="29" t="s">
        <v>2275</v>
      </c>
      <c r="B2337" s="16">
        <v>45014.0</v>
      </c>
      <c r="C2337" s="17" t="s">
        <v>9</v>
      </c>
      <c r="D2337" s="17" t="s">
        <v>21</v>
      </c>
      <c r="E2337" s="17">
        <v>600.81</v>
      </c>
      <c r="F2337" s="17">
        <v>7.0</v>
      </c>
      <c r="G2337" s="17">
        <v>48.0</v>
      </c>
      <c r="H2337" s="17">
        <v>1760.1</v>
      </c>
      <c r="I2337" s="19" t="str">
        <f t="shared" si="1"/>
        <v>North</v>
      </c>
      <c r="J2337" s="19" t="str">
        <f t="shared" si="2"/>
        <v>NORTH</v>
      </c>
      <c r="K2337" s="19" t="str">
        <f t="shared" si="3"/>
        <v>north</v>
      </c>
      <c r="L2337" s="19" t="str">
        <f t="shared" si="4"/>
        <v>Sports</v>
      </c>
      <c r="M2337" s="19" t="str">
        <f t="shared" si="5"/>
        <v>SPORTS</v>
      </c>
      <c r="N2337" s="28" t="str">
        <f t="shared" si="6"/>
        <v>sports</v>
      </c>
    </row>
    <row r="2338" ht="15.75" customHeight="1">
      <c r="A2338" s="27" t="s">
        <v>2276</v>
      </c>
      <c r="B2338" s="12">
        <v>45486.0</v>
      </c>
      <c r="C2338" s="13" t="s">
        <v>9</v>
      </c>
      <c r="D2338" s="13" t="s">
        <v>19</v>
      </c>
      <c r="E2338" s="13">
        <v>1290.42</v>
      </c>
      <c r="F2338" s="13">
        <v>47.0</v>
      </c>
      <c r="G2338" s="13">
        <v>0.0</v>
      </c>
      <c r="H2338" s="13">
        <v>1024.17</v>
      </c>
      <c r="I2338" s="19" t="str">
        <f t="shared" si="1"/>
        <v>North</v>
      </c>
      <c r="J2338" s="19" t="str">
        <f t="shared" si="2"/>
        <v>NORTH</v>
      </c>
      <c r="K2338" s="19" t="str">
        <f t="shared" si="3"/>
        <v>north</v>
      </c>
      <c r="L2338" s="19" t="str">
        <f t="shared" si="4"/>
        <v>Furniture</v>
      </c>
      <c r="M2338" s="19" t="str">
        <f t="shared" si="5"/>
        <v>FURNITURE</v>
      </c>
      <c r="N2338" s="28" t="str">
        <f t="shared" si="6"/>
        <v>furniture</v>
      </c>
    </row>
    <row r="2339" ht="15.75" customHeight="1">
      <c r="A2339" s="29" t="s">
        <v>2277</v>
      </c>
      <c r="B2339" s="16">
        <v>45499.0</v>
      </c>
      <c r="C2339" s="17" t="s">
        <v>9</v>
      </c>
      <c r="D2339" s="17" t="s">
        <v>17</v>
      </c>
      <c r="E2339" s="17">
        <v>1520.72</v>
      </c>
      <c r="F2339" s="17">
        <v>9.0</v>
      </c>
      <c r="G2339" s="17">
        <v>7.0</v>
      </c>
      <c r="H2339" s="17">
        <v>1906.47</v>
      </c>
      <c r="I2339" s="19" t="str">
        <f t="shared" si="1"/>
        <v>North</v>
      </c>
      <c r="J2339" s="19" t="str">
        <f t="shared" si="2"/>
        <v>NORTH</v>
      </c>
      <c r="K2339" s="19" t="str">
        <f t="shared" si="3"/>
        <v>north</v>
      </c>
      <c r="L2339" s="19" t="str">
        <f t="shared" si="4"/>
        <v>Clothing</v>
      </c>
      <c r="M2339" s="19" t="str">
        <f t="shared" si="5"/>
        <v>CLOTHING</v>
      </c>
      <c r="N2339" s="28" t="str">
        <f t="shared" si="6"/>
        <v>clothing</v>
      </c>
    </row>
    <row r="2340" ht="15.75" customHeight="1">
      <c r="A2340" s="27" t="s">
        <v>2278</v>
      </c>
      <c r="B2340" s="12">
        <v>45079.0</v>
      </c>
      <c r="C2340" s="13" t="s">
        <v>12</v>
      </c>
      <c r="D2340" s="13" t="s">
        <v>17</v>
      </c>
      <c r="E2340" s="13">
        <v>3910.99</v>
      </c>
      <c r="F2340" s="13">
        <v>48.0</v>
      </c>
      <c r="G2340" s="13">
        <v>20.0</v>
      </c>
      <c r="H2340" s="13">
        <v>1065.91</v>
      </c>
      <c r="I2340" s="19" t="str">
        <f t="shared" si="1"/>
        <v>West</v>
      </c>
      <c r="J2340" s="19" t="str">
        <f t="shared" si="2"/>
        <v>WEST</v>
      </c>
      <c r="K2340" s="19" t="str">
        <f t="shared" si="3"/>
        <v>west</v>
      </c>
      <c r="L2340" s="19" t="str">
        <f t="shared" si="4"/>
        <v>Clothing</v>
      </c>
      <c r="M2340" s="19" t="str">
        <f t="shared" si="5"/>
        <v>CLOTHING</v>
      </c>
      <c r="N2340" s="28" t="str">
        <f t="shared" si="6"/>
        <v>clothing</v>
      </c>
    </row>
    <row r="2341" ht="15.75" customHeight="1">
      <c r="A2341" s="29" t="s">
        <v>2279</v>
      </c>
      <c r="B2341" s="16">
        <v>44881.0</v>
      </c>
      <c r="C2341" s="17" t="s">
        <v>16</v>
      </c>
      <c r="D2341" s="17" t="s">
        <v>21</v>
      </c>
      <c r="E2341" s="17">
        <v>1697.08</v>
      </c>
      <c r="F2341" s="17">
        <v>34.0</v>
      </c>
      <c r="G2341" s="17">
        <v>29.0</v>
      </c>
      <c r="H2341" s="17">
        <v>1616.7</v>
      </c>
      <c r="I2341" s="19" t="str">
        <f t="shared" si="1"/>
        <v>South</v>
      </c>
      <c r="J2341" s="19" t="str">
        <f t="shared" si="2"/>
        <v>SOUTH</v>
      </c>
      <c r="K2341" s="19" t="str">
        <f t="shared" si="3"/>
        <v>south</v>
      </c>
      <c r="L2341" s="19" t="str">
        <f t="shared" si="4"/>
        <v>Sports</v>
      </c>
      <c r="M2341" s="19" t="str">
        <f t="shared" si="5"/>
        <v>SPORTS</v>
      </c>
      <c r="N2341" s="28" t="str">
        <f t="shared" si="6"/>
        <v>sports</v>
      </c>
    </row>
    <row r="2342" ht="15.75" customHeight="1">
      <c r="A2342" s="27" t="s">
        <v>2280</v>
      </c>
      <c r="B2342" s="12">
        <v>45583.0</v>
      </c>
      <c r="C2342" s="13" t="s">
        <v>16</v>
      </c>
      <c r="D2342" s="13" t="s">
        <v>19</v>
      </c>
      <c r="E2342" s="13">
        <v>2229.36</v>
      </c>
      <c r="F2342" s="13">
        <v>50.0</v>
      </c>
      <c r="G2342" s="13">
        <v>4.0</v>
      </c>
      <c r="H2342" s="13">
        <v>1247.32</v>
      </c>
      <c r="I2342" s="19" t="str">
        <f t="shared" si="1"/>
        <v>South</v>
      </c>
      <c r="J2342" s="19" t="str">
        <f t="shared" si="2"/>
        <v>SOUTH</v>
      </c>
      <c r="K2342" s="19" t="str">
        <f t="shared" si="3"/>
        <v>south</v>
      </c>
      <c r="L2342" s="19" t="str">
        <f t="shared" si="4"/>
        <v>Furniture</v>
      </c>
      <c r="M2342" s="19" t="str">
        <f t="shared" si="5"/>
        <v>FURNITURE</v>
      </c>
      <c r="N2342" s="28" t="str">
        <f t="shared" si="6"/>
        <v>furniture</v>
      </c>
    </row>
    <row r="2343" ht="15.75" customHeight="1">
      <c r="A2343" s="29" t="s">
        <v>2281</v>
      </c>
      <c r="B2343" s="16">
        <v>44902.0</v>
      </c>
      <c r="C2343" s="17" t="s">
        <v>9</v>
      </c>
      <c r="D2343" s="17" t="s">
        <v>10</v>
      </c>
      <c r="E2343" s="17">
        <v>3168.22</v>
      </c>
      <c r="F2343" s="17">
        <v>41.0</v>
      </c>
      <c r="G2343" s="17">
        <v>10.0</v>
      </c>
      <c r="H2343" s="17">
        <v>443.6</v>
      </c>
      <c r="I2343" s="19" t="str">
        <f t="shared" si="1"/>
        <v>North</v>
      </c>
      <c r="J2343" s="19" t="str">
        <f t="shared" si="2"/>
        <v>NORTH</v>
      </c>
      <c r="K2343" s="19" t="str">
        <f t="shared" si="3"/>
        <v>north</v>
      </c>
      <c r="L2343" s="19" t="str">
        <f t="shared" si="4"/>
        <v>Groceries</v>
      </c>
      <c r="M2343" s="19" t="str">
        <f t="shared" si="5"/>
        <v>GROCERIES</v>
      </c>
      <c r="N2343" s="28" t="str">
        <f t="shared" si="6"/>
        <v>groceries</v>
      </c>
    </row>
    <row r="2344" ht="15.75" customHeight="1">
      <c r="A2344" s="27" t="s">
        <v>2282</v>
      </c>
      <c r="B2344" s="12">
        <v>45009.0</v>
      </c>
      <c r="C2344" s="13" t="s">
        <v>9</v>
      </c>
      <c r="D2344" s="13" t="s">
        <v>10</v>
      </c>
      <c r="E2344" s="13">
        <v>4923.2</v>
      </c>
      <c r="F2344" s="13">
        <v>39.0</v>
      </c>
      <c r="G2344" s="13">
        <v>17.0</v>
      </c>
      <c r="H2344" s="13">
        <v>275.07</v>
      </c>
      <c r="I2344" s="19" t="str">
        <f t="shared" si="1"/>
        <v>North</v>
      </c>
      <c r="J2344" s="19" t="str">
        <f t="shared" si="2"/>
        <v>NORTH</v>
      </c>
      <c r="K2344" s="19" t="str">
        <f t="shared" si="3"/>
        <v>north</v>
      </c>
      <c r="L2344" s="19" t="str">
        <f t="shared" si="4"/>
        <v>Groceries</v>
      </c>
      <c r="M2344" s="19" t="str">
        <f t="shared" si="5"/>
        <v>GROCERIES</v>
      </c>
      <c r="N2344" s="28" t="str">
        <f t="shared" si="6"/>
        <v>groceries</v>
      </c>
    </row>
    <row r="2345" ht="15.75" customHeight="1">
      <c r="A2345" s="29" t="s">
        <v>2283</v>
      </c>
      <c r="B2345" s="16">
        <v>45427.0</v>
      </c>
      <c r="C2345" s="17" t="s">
        <v>16</v>
      </c>
      <c r="D2345" s="17" t="s">
        <v>10</v>
      </c>
      <c r="E2345" s="17">
        <v>935.99</v>
      </c>
      <c r="F2345" s="17">
        <v>30.0</v>
      </c>
      <c r="G2345" s="17">
        <v>0.0</v>
      </c>
      <c r="H2345" s="17">
        <v>516.09</v>
      </c>
      <c r="I2345" s="19" t="str">
        <f t="shared" si="1"/>
        <v>South</v>
      </c>
      <c r="J2345" s="19" t="str">
        <f t="shared" si="2"/>
        <v>SOUTH</v>
      </c>
      <c r="K2345" s="19" t="str">
        <f t="shared" si="3"/>
        <v>south</v>
      </c>
      <c r="L2345" s="19" t="str">
        <f t="shared" si="4"/>
        <v>Groceries</v>
      </c>
      <c r="M2345" s="19" t="str">
        <f t="shared" si="5"/>
        <v>GROCERIES</v>
      </c>
      <c r="N2345" s="28" t="str">
        <f t="shared" si="6"/>
        <v>groceries</v>
      </c>
    </row>
    <row r="2346" ht="15.75" customHeight="1">
      <c r="A2346" s="27" t="s">
        <v>2284</v>
      </c>
      <c r="B2346" s="12">
        <v>45187.0</v>
      </c>
      <c r="C2346" s="13" t="s">
        <v>9</v>
      </c>
      <c r="D2346" s="13" t="s">
        <v>10</v>
      </c>
      <c r="E2346" s="13">
        <v>4618.88</v>
      </c>
      <c r="F2346" s="13">
        <v>21.0</v>
      </c>
      <c r="G2346" s="13">
        <v>45.0</v>
      </c>
      <c r="H2346" s="13">
        <v>1261.56</v>
      </c>
      <c r="I2346" s="19" t="str">
        <f t="shared" si="1"/>
        <v>North</v>
      </c>
      <c r="J2346" s="19" t="str">
        <f t="shared" si="2"/>
        <v>NORTH</v>
      </c>
      <c r="K2346" s="19" t="str">
        <f t="shared" si="3"/>
        <v>north</v>
      </c>
      <c r="L2346" s="19" t="str">
        <f t="shared" si="4"/>
        <v>Groceries</v>
      </c>
      <c r="M2346" s="19" t="str">
        <f t="shared" si="5"/>
        <v>GROCERIES</v>
      </c>
      <c r="N2346" s="28" t="str">
        <f t="shared" si="6"/>
        <v>groceries</v>
      </c>
    </row>
    <row r="2347" ht="15.75" customHeight="1">
      <c r="A2347" s="29" t="s">
        <v>2285</v>
      </c>
      <c r="B2347" s="16">
        <v>45037.0</v>
      </c>
      <c r="C2347" s="17" t="s">
        <v>13</v>
      </c>
      <c r="D2347" s="17" t="s">
        <v>19</v>
      </c>
      <c r="E2347" s="17">
        <v>2796.87</v>
      </c>
      <c r="F2347" s="17">
        <v>4.0</v>
      </c>
      <c r="G2347" s="17">
        <v>23.0</v>
      </c>
      <c r="H2347" s="17">
        <v>96.15</v>
      </c>
      <c r="I2347" s="19" t="str">
        <f t="shared" si="1"/>
        <v>East</v>
      </c>
      <c r="J2347" s="19" t="str">
        <f t="shared" si="2"/>
        <v>EAST</v>
      </c>
      <c r="K2347" s="19" t="str">
        <f t="shared" si="3"/>
        <v>east</v>
      </c>
      <c r="L2347" s="19" t="str">
        <f t="shared" si="4"/>
        <v>Furniture</v>
      </c>
      <c r="M2347" s="19" t="str">
        <f t="shared" si="5"/>
        <v>FURNITURE</v>
      </c>
      <c r="N2347" s="28" t="str">
        <f t="shared" si="6"/>
        <v>furniture</v>
      </c>
    </row>
    <row r="2348" ht="15.75" customHeight="1">
      <c r="A2348" s="27" t="s">
        <v>2286</v>
      </c>
      <c r="B2348" s="12">
        <v>45004.0</v>
      </c>
      <c r="C2348" s="13" t="s">
        <v>9</v>
      </c>
      <c r="D2348" s="13" t="s">
        <v>19</v>
      </c>
      <c r="E2348" s="13">
        <v>2134.47</v>
      </c>
      <c r="F2348" s="13">
        <v>46.0</v>
      </c>
      <c r="G2348" s="13">
        <v>2.0</v>
      </c>
      <c r="H2348" s="13">
        <v>1244.08</v>
      </c>
      <c r="I2348" s="19" t="str">
        <f t="shared" si="1"/>
        <v>North</v>
      </c>
      <c r="J2348" s="19" t="str">
        <f t="shared" si="2"/>
        <v>NORTH</v>
      </c>
      <c r="K2348" s="19" t="str">
        <f t="shared" si="3"/>
        <v>north</v>
      </c>
      <c r="L2348" s="19" t="str">
        <f t="shared" si="4"/>
        <v>Furniture</v>
      </c>
      <c r="M2348" s="19" t="str">
        <f t="shared" si="5"/>
        <v>FURNITURE</v>
      </c>
      <c r="N2348" s="28" t="str">
        <f t="shared" si="6"/>
        <v>furniture</v>
      </c>
    </row>
    <row r="2349" ht="15.75" customHeight="1">
      <c r="A2349" s="29" t="s">
        <v>2287</v>
      </c>
      <c r="B2349" s="16">
        <v>45307.0</v>
      </c>
      <c r="C2349" s="17" t="s">
        <v>9</v>
      </c>
      <c r="D2349" s="17" t="s">
        <v>17</v>
      </c>
      <c r="E2349" s="17">
        <v>4927.96</v>
      </c>
      <c r="F2349" s="17">
        <v>12.0</v>
      </c>
      <c r="G2349" s="17">
        <v>26.0</v>
      </c>
      <c r="H2349" s="17">
        <v>176.06</v>
      </c>
      <c r="I2349" s="19" t="str">
        <f t="shared" si="1"/>
        <v>North</v>
      </c>
      <c r="J2349" s="19" t="str">
        <f t="shared" si="2"/>
        <v>NORTH</v>
      </c>
      <c r="K2349" s="19" t="str">
        <f t="shared" si="3"/>
        <v>north</v>
      </c>
      <c r="L2349" s="19" t="str">
        <f t="shared" si="4"/>
        <v>Clothing</v>
      </c>
      <c r="M2349" s="19" t="str">
        <f t="shared" si="5"/>
        <v>CLOTHING</v>
      </c>
      <c r="N2349" s="28" t="str">
        <f t="shared" si="6"/>
        <v>clothing</v>
      </c>
    </row>
    <row r="2350" ht="15.75" customHeight="1">
      <c r="A2350" s="27" t="s">
        <v>2288</v>
      </c>
      <c r="B2350" s="12">
        <v>45480.0</v>
      </c>
      <c r="C2350" s="13" t="s">
        <v>13</v>
      </c>
      <c r="D2350" s="13" t="s">
        <v>19</v>
      </c>
      <c r="E2350" s="13">
        <v>1328.4</v>
      </c>
      <c r="F2350" s="13">
        <v>46.0</v>
      </c>
      <c r="G2350" s="13">
        <v>16.0</v>
      </c>
      <c r="H2350" s="13">
        <v>1197.84</v>
      </c>
      <c r="I2350" s="19" t="str">
        <f t="shared" si="1"/>
        <v>East</v>
      </c>
      <c r="J2350" s="19" t="str">
        <f t="shared" si="2"/>
        <v>EAST</v>
      </c>
      <c r="K2350" s="19" t="str">
        <f t="shared" si="3"/>
        <v>east</v>
      </c>
      <c r="L2350" s="19" t="str">
        <f t="shared" si="4"/>
        <v>Furniture</v>
      </c>
      <c r="M2350" s="19" t="str">
        <f t="shared" si="5"/>
        <v>FURNITURE</v>
      </c>
      <c r="N2350" s="28" t="str">
        <f t="shared" si="6"/>
        <v>furniture</v>
      </c>
    </row>
    <row r="2351" ht="15.75" customHeight="1">
      <c r="A2351" s="29" t="s">
        <v>2289</v>
      </c>
      <c r="B2351" s="16">
        <v>45390.0</v>
      </c>
      <c r="C2351" s="17" t="s">
        <v>12</v>
      </c>
      <c r="D2351" s="17" t="s">
        <v>17</v>
      </c>
      <c r="E2351" s="17">
        <v>700.11</v>
      </c>
      <c r="F2351" s="17">
        <v>18.0</v>
      </c>
      <c r="G2351" s="17">
        <v>15.0</v>
      </c>
      <c r="H2351" s="17">
        <v>551.07</v>
      </c>
      <c r="I2351" s="19" t="str">
        <f t="shared" si="1"/>
        <v>West</v>
      </c>
      <c r="J2351" s="19" t="str">
        <f t="shared" si="2"/>
        <v>WEST</v>
      </c>
      <c r="K2351" s="19" t="str">
        <f t="shared" si="3"/>
        <v>west</v>
      </c>
      <c r="L2351" s="19" t="str">
        <f t="shared" si="4"/>
        <v>Clothing</v>
      </c>
      <c r="M2351" s="19" t="str">
        <f t="shared" si="5"/>
        <v>CLOTHING</v>
      </c>
      <c r="N2351" s="28" t="str">
        <f t="shared" si="6"/>
        <v>clothing</v>
      </c>
    </row>
    <row r="2352" ht="15.75" customHeight="1">
      <c r="A2352" s="27" t="s">
        <v>2290</v>
      </c>
      <c r="B2352" s="12">
        <v>45352.0</v>
      </c>
      <c r="C2352" s="13" t="s">
        <v>16</v>
      </c>
      <c r="D2352" s="13" t="s">
        <v>21</v>
      </c>
      <c r="E2352" s="13">
        <v>1725.42</v>
      </c>
      <c r="F2352" s="13">
        <v>11.0</v>
      </c>
      <c r="G2352" s="13">
        <v>33.0</v>
      </c>
      <c r="H2352" s="13">
        <v>1498.04</v>
      </c>
      <c r="I2352" s="19" t="str">
        <f t="shared" si="1"/>
        <v>South</v>
      </c>
      <c r="J2352" s="19" t="str">
        <f t="shared" si="2"/>
        <v>SOUTH</v>
      </c>
      <c r="K2352" s="19" t="str">
        <f t="shared" si="3"/>
        <v>south</v>
      </c>
      <c r="L2352" s="19" t="str">
        <f t="shared" si="4"/>
        <v>Sports</v>
      </c>
      <c r="M2352" s="19" t="str">
        <f t="shared" si="5"/>
        <v>SPORTS</v>
      </c>
      <c r="N2352" s="28" t="str">
        <f t="shared" si="6"/>
        <v>sports</v>
      </c>
    </row>
    <row r="2353" ht="15.75" customHeight="1">
      <c r="A2353" s="29" t="s">
        <v>2291</v>
      </c>
      <c r="B2353" s="16">
        <v>44995.0</v>
      </c>
      <c r="C2353" s="17" t="s">
        <v>9</v>
      </c>
      <c r="D2353" s="17" t="s">
        <v>17</v>
      </c>
      <c r="E2353" s="17">
        <v>4939.0</v>
      </c>
      <c r="F2353" s="17">
        <v>23.0</v>
      </c>
      <c r="G2353" s="17">
        <v>37.0</v>
      </c>
      <c r="H2353" s="17">
        <v>441.89</v>
      </c>
      <c r="I2353" s="19" t="str">
        <f t="shared" si="1"/>
        <v>North</v>
      </c>
      <c r="J2353" s="19" t="str">
        <f t="shared" si="2"/>
        <v>NORTH</v>
      </c>
      <c r="K2353" s="19" t="str">
        <f t="shared" si="3"/>
        <v>north</v>
      </c>
      <c r="L2353" s="19" t="str">
        <f t="shared" si="4"/>
        <v>Clothing</v>
      </c>
      <c r="M2353" s="19" t="str">
        <f t="shared" si="5"/>
        <v>CLOTHING</v>
      </c>
      <c r="N2353" s="28" t="str">
        <f t="shared" si="6"/>
        <v>clothing</v>
      </c>
    </row>
    <row r="2354" ht="15.75" customHeight="1">
      <c r="A2354" s="27" t="s">
        <v>2292</v>
      </c>
      <c r="B2354" s="12">
        <v>45601.0</v>
      </c>
      <c r="C2354" s="13" t="s">
        <v>12</v>
      </c>
      <c r="D2354" s="13" t="s">
        <v>21</v>
      </c>
      <c r="E2354" s="13">
        <v>2233.0</v>
      </c>
      <c r="F2354" s="13">
        <v>49.0</v>
      </c>
      <c r="G2354" s="13">
        <v>10.0</v>
      </c>
      <c r="H2354" s="13">
        <v>1074.86</v>
      </c>
      <c r="I2354" s="19" t="str">
        <f t="shared" si="1"/>
        <v>West</v>
      </c>
      <c r="J2354" s="19" t="str">
        <f t="shared" si="2"/>
        <v>WEST</v>
      </c>
      <c r="K2354" s="19" t="str">
        <f t="shared" si="3"/>
        <v>west</v>
      </c>
      <c r="L2354" s="19" t="str">
        <f t="shared" si="4"/>
        <v>Sports</v>
      </c>
      <c r="M2354" s="19" t="str">
        <f t="shared" si="5"/>
        <v>SPORTS</v>
      </c>
      <c r="N2354" s="28" t="str">
        <f t="shared" si="6"/>
        <v>sports</v>
      </c>
    </row>
    <row r="2355" ht="15.75" customHeight="1">
      <c r="A2355" s="29" t="s">
        <v>2293</v>
      </c>
      <c r="B2355" s="16">
        <v>45233.0</v>
      </c>
      <c r="C2355" s="17" t="s">
        <v>16</v>
      </c>
      <c r="D2355" s="17" t="s">
        <v>21</v>
      </c>
      <c r="E2355" s="17">
        <v>1755.77</v>
      </c>
      <c r="F2355" s="17">
        <v>22.0</v>
      </c>
      <c r="G2355" s="17">
        <v>40.0</v>
      </c>
      <c r="H2355" s="17">
        <v>1762.83</v>
      </c>
      <c r="I2355" s="19" t="str">
        <f t="shared" si="1"/>
        <v>South</v>
      </c>
      <c r="J2355" s="19" t="str">
        <f t="shared" si="2"/>
        <v>SOUTH</v>
      </c>
      <c r="K2355" s="19" t="str">
        <f t="shared" si="3"/>
        <v>south</v>
      </c>
      <c r="L2355" s="19" t="str">
        <f t="shared" si="4"/>
        <v>Sports</v>
      </c>
      <c r="M2355" s="19" t="str">
        <f t="shared" si="5"/>
        <v>SPORTS</v>
      </c>
      <c r="N2355" s="28" t="str">
        <f t="shared" si="6"/>
        <v>sports</v>
      </c>
    </row>
    <row r="2356" ht="15.75" customHeight="1">
      <c r="A2356" s="27" t="s">
        <v>2294</v>
      </c>
      <c r="B2356" s="12">
        <v>45140.0</v>
      </c>
      <c r="C2356" s="13" t="s">
        <v>12</v>
      </c>
      <c r="D2356" s="13" t="s">
        <v>19</v>
      </c>
      <c r="E2356" s="13">
        <v>3372.88</v>
      </c>
      <c r="F2356" s="13">
        <v>49.0</v>
      </c>
      <c r="G2356" s="13">
        <v>50.0</v>
      </c>
      <c r="H2356" s="13">
        <v>836.22</v>
      </c>
      <c r="I2356" s="19" t="str">
        <f t="shared" si="1"/>
        <v>West</v>
      </c>
      <c r="J2356" s="19" t="str">
        <f t="shared" si="2"/>
        <v>WEST</v>
      </c>
      <c r="K2356" s="19" t="str">
        <f t="shared" si="3"/>
        <v>west</v>
      </c>
      <c r="L2356" s="19" t="str">
        <f t="shared" si="4"/>
        <v>Furniture</v>
      </c>
      <c r="M2356" s="19" t="str">
        <f t="shared" si="5"/>
        <v>FURNITURE</v>
      </c>
      <c r="N2356" s="28" t="str">
        <f t="shared" si="6"/>
        <v>furniture</v>
      </c>
    </row>
    <row r="2357" ht="15.75" customHeight="1">
      <c r="A2357" s="29" t="s">
        <v>2295</v>
      </c>
      <c r="B2357" s="16">
        <v>45092.0</v>
      </c>
      <c r="C2357" s="17" t="s">
        <v>12</v>
      </c>
      <c r="D2357" s="17" t="s">
        <v>10</v>
      </c>
      <c r="E2357" s="17">
        <v>1048.94</v>
      </c>
      <c r="F2357" s="17">
        <v>26.0</v>
      </c>
      <c r="G2357" s="17">
        <v>23.0</v>
      </c>
      <c r="H2357" s="17">
        <v>956.58</v>
      </c>
      <c r="I2357" s="19" t="str">
        <f t="shared" si="1"/>
        <v>West</v>
      </c>
      <c r="J2357" s="19" t="str">
        <f t="shared" si="2"/>
        <v>WEST</v>
      </c>
      <c r="K2357" s="19" t="str">
        <f t="shared" si="3"/>
        <v>west</v>
      </c>
      <c r="L2357" s="19" t="str">
        <f t="shared" si="4"/>
        <v>Groceries</v>
      </c>
      <c r="M2357" s="19" t="str">
        <f t="shared" si="5"/>
        <v>GROCERIES</v>
      </c>
      <c r="N2357" s="28" t="str">
        <f t="shared" si="6"/>
        <v>groceries</v>
      </c>
    </row>
    <row r="2358" ht="15.75" customHeight="1">
      <c r="A2358" s="27">
        <v>3.9812753E7</v>
      </c>
      <c r="B2358" s="12">
        <v>44916.0</v>
      </c>
      <c r="C2358" s="13" t="s">
        <v>9</v>
      </c>
      <c r="D2358" s="13" t="s">
        <v>21</v>
      </c>
      <c r="E2358" s="13">
        <v>4225.95</v>
      </c>
      <c r="F2358" s="13">
        <v>7.0</v>
      </c>
      <c r="G2358" s="13">
        <v>32.0</v>
      </c>
      <c r="H2358" s="13">
        <v>685.06</v>
      </c>
      <c r="I2358" s="19" t="str">
        <f t="shared" si="1"/>
        <v>North</v>
      </c>
      <c r="J2358" s="19" t="str">
        <f t="shared" si="2"/>
        <v>NORTH</v>
      </c>
      <c r="K2358" s="19" t="str">
        <f t="shared" si="3"/>
        <v>north</v>
      </c>
      <c r="L2358" s="19" t="str">
        <f t="shared" si="4"/>
        <v>Sports</v>
      </c>
      <c r="M2358" s="19" t="str">
        <f t="shared" si="5"/>
        <v>SPORTS</v>
      </c>
      <c r="N2358" s="28" t="str">
        <f t="shared" si="6"/>
        <v>sports</v>
      </c>
    </row>
    <row r="2359" ht="15.75" customHeight="1">
      <c r="A2359" s="29" t="s">
        <v>2296</v>
      </c>
      <c r="B2359" s="16">
        <v>45091.0</v>
      </c>
      <c r="C2359" s="17" t="s">
        <v>13</v>
      </c>
      <c r="D2359" s="17" t="s">
        <v>23</v>
      </c>
      <c r="E2359" s="17">
        <v>2460.45</v>
      </c>
      <c r="F2359" s="17">
        <v>3.0</v>
      </c>
      <c r="G2359" s="17">
        <v>21.0</v>
      </c>
      <c r="H2359" s="17">
        <v>127.37</v>
      </c>
      <c r="I2359" s="19" t="str">
        <f t="shared" si="1"/>
        <v>East</v>
      </c>
      <c r="J2359" s="19" t="str">
        <f t="shared" si="2"/>
        <v>EAST</v>
      </c>
      <c r="K2359" s="19" t="str">
        <f t="shared" si="3"/>
        <v>east</v>
      </c>
      <c r="L2359" s="19" t="str">
        <f t="shared" si="4"/>
        <v>Electronics</v>
      </c>
      <c r="M2359" s="19" t="str">
        <f t="shared" si="5"/>
        <v>ELECTRONICS</v>
      </c>
      <c r="N2359" s="28" t="str">
        <f t="shared" si="6"/>
        <v>electronics</v>
      </c>
    </row>
    <row r="2360" ht="15.75" customHeight="1">
      <c r="A2360" s="27" t="s">
        <v>2297</v>
      </c>
      <c r="B2360" s="12">
        <v>45231.0</v>
      </c>
      <c r="C2360" s="13" t="s">
        <v>13</v>
      </c>
      <c r="D2360" s="13" t="s">
        <v>17</v>
      </c>
      <c r="E2360" s="13">
        <v>2851.63</v>
      </c>
      <c r="F2360" s="13">
        <v>13.0</v>
      </c>
      <c r="G2360" s="13">
        <v>15.0</v>
      </c>
      <c r="H2360" s="13">
        <v>1111.53</v>
      </c>
      <c r="I2360" s="19" t="str">
        <f t="shared" si="1"/>
        <v>East</v>
      </c>
      <c r="J2360" s="19" t="str">
        <f t="shared" si="2"/>
        <v>EAST</v>
      </c>
      <c r="K2360" s="19" t="str">
        <f t="shared" si="3"/>
        <v>east</v>
      </c>
      <c r="L2360" s="19" t="str">
        <f t="shared" si="4"/>
        <v>Clothing</v>
      </c>
      <c r="M2360" s="19" t="str">
        <f t="shared" si="5"/>
        <v>CLOTHING</v>
      </c>
      <c r="N2360" s="28" t="str">
        <f t="shared" si="6"/>
        <v>clothing</v>
      </c>
    </row>
    <row r="2361" ht="15.75" customHeight="1">
      <c r="A2361" s="29" t="s">
        <v>2298</v>
      </c>
      <c r="B2361" s="16">
        <v>45178.0</v>
      </c>
      <c r="C2361" s="17" t="s">
        <v>16</v>
      </c>
      <c r="D2361" s="17" t="s">
        <v>10</v>
      </c>
      <c r="E2361" s="17">
        <v>3984.86</v>
      </c>
      <c r="F2361" s="17">
        <v>25.0</v>
      </c>
      <c r="G2361" s="17">
        <v>49.0</v>
      </c>
      <c r="H2361" s="17">
        <v>82.5</v>
      </c>
      <c r="I2361" s="19" t="str">
        <f t="shared" si="1"/>
        <v>South</v>
      </c>
      <c r="J2361" s="19" t="str">
        <f t="shared" si="2"/>
        <v>SOUTH</v>
      </c>
      <c r="K2361" s="19" t="str">
        <f t="shared" si="3"/>
        <v>south</v>
      </c>
      <c r="L2361" s="19" t="str">
        <f t="shared" si="4"/>
        <v>Groceries</v>
      </c>
      <c r="M2361" s="19" t="str">
        <f t="shared" si="5"/>
        <v>GROCERIES</v>
      </c>
      <c r="N2361" s="28" t="str">
        <f t="shared" si="6"/>
        <v>groceries</v>
      </c>
    </row>
    <row r="2362" ht="15.75" customHeight="1">
      <c r="A2362" s="27" t="s">
        <v>2299</v>
      </c>
      <c r="B2362" s="12">
        <v>44916.0</v>
      </c>
      <c r="C2362" s="13" t="s">
        <v>12</v>
      </c>
      <c r="D2362" s="13" t="s">
        <v>21</v>
      </c>
      <c r="E2362" s="13">
        <v>1567.51</v>
      </c>
      <c r="F2362" s="13">
        <v>42.0</v>
      </c>
      <c r="G2362" s="13">
        <v>46.0</v>
      </c>
      <c r="H2362" s="13">
        <v>1149.98</v>
      </c>
      <c r="I2362" s="19" t="str">
        <f t="shared" si="1"/>
        <v>West</v>
      </c>
      <c r="J2362" s="19" t="str">
        <f t="shared" si="2"/>
        <v>WEST</v>
      </c>
      <c r="K2362" s="19" t="str">
        <f t="shared" si="3"/>
        <v>west</v>
      </c>
      <c r="L2362" s="19" t="str">
        <f t="shared" si="4"/>
        <v>Sports</v>
      </c>
      <c r="M2362" s="19" t="str">
        <f t="shared" si="5"/>
        <v>SPORTS</v>
      </c>
      <c r="N2362" s="28" t="str">
        <f t="shared" si="6"/>
        <v>sports</v>
      </c>
    </row>
    <row r="2363" ht="15.75" customHeight="1">
      <c r="A2363" s="29" t="s">
        <v>2300</v>
      </c>
      <c r="B2363" s="16">
        <v>45078.0</v>
      </c>
      <c r="C2363" s="17" t="s">
        <v>16</v>
      </c>
      <c r="D2363" s="17" t="s">
        <v>23</v>
      </c>
      <c r="E2363" s="17">
        <v>1519.58</v>
      </c>
      <c r="F2363" s="17">
        <v>32.0</v>
      </c>
      <c r="G2363" s="17">
        <v>47.0</v>
      </c>
      <c r="H2363" s="17">
        <v>943.15</v>
      </c>
      <c r="I2363" s="19" t="str">
        <f t="shared" si="1"/>
        <v>South</v>
      </c>
      <c r="J2363" s="19" t="str">
        <f t="shared" si="2"/>
        <v>SOUTH</v>
      </c>
      <c r="K2363" s="19" t="str">
        <f t="shared" si="3"/>
        <v>south</v>
      </c>
      <c r="L2363" s="19" t="str">
        <f t="shared" si="4"/>
        <v>Electronics</v>
      </c>
      <c r="M2363" s="19" t="str">
        <f t="shared" si="5"/>
        <v>ELECTRONICS</v>
      </c>
      <c r="N2363" s="28" t="str">
        <f t="shared" si="6"/>
        <v>electronics</v>
      </c>
    </row>
    <row r="2364" ht="15.75" customHeight="1">
      <c r="A2364" s="27" t="s">
        <v>2301</v>
      </c>
      <c r="B2364" s="12">
        <v>45455.0</v>
      </c>
      <c r="C2364" s="13" t="s">
        <v>9</v>
      </c>
      <c r="D2364" s="13" t="s">
        <v>10</v>
      </c>
      <c r="E2364" s="13">
        <v>3211.79</v>
      </c>
      <c r="F2364" s="13">
        <v>35.0</v>
      </c>
      <c r="G2364" s="13">
        <v>34.0</v>
      </c>
      <c r="H2364" s="13">
        <v>1372.74</v>
      </c>
      <c r="I2364" s="19" t="str">
        <f t="shared" si="1"/>
        <v>North</v>
      </c>
      <c r="J2364" s="19" t="str">
        <f t="shared" si="2"/>
        <v>NORTH</v>
      </c>
      <c r="K2364" s="19" t="str">
        <f t="shared" si="3"/>
        <v>north</v>
      </c>
      <c r="L2364" s="19" t="str">
        <f t="shared" si="4"/>
        <v>Groceries</v>
      </c>
      <c r="M2364" s="19" t="str">
        <f t="shared" si="5"/>
        <v>GROCERIES</v>
      </c>
      <c r="N2364" s="28" t="str">
        <f t="shared" si="6"/>
        <v>groceries</v>
      </c>
    </row>
    <row r="2365" ht="15.75" customHeight="1">
      <c r="A2365" s="29" t="s">
        <v>2302</v>
      </c>
      <c r="B2365" s="16">
        <v>45311.0</v>
      </c>
      <c r="C2365" s="17" t="s">
        <v>12</v>
      </c>
      <c r="D2365" s="17" t="s">
        <v>10</v>
      </c>
      <c r="E2365" s="17">
        <v>795.89</v>
      </c>
      <c r="F2365" s="17">
        <v>34.0</v>
      </c>
      <c r="G2365" s="17">
        <v>20.0</v>
      </c>
      <c r="H2365" s="17">
        <v>1180.95</v>
      </c>
      <c r="I2365" s="19" t="str">
        <f t="shared" si="1"/>
        <v>West</v>
      </c>
      <c r="J2365" s="19" t="str">
        <f t="shared" si="2"/>
        <v>WEST</v>
      </c>
      <c r="K2365" s="19" t="str">
        <f t="shared" si="3"/>
        <v>west</v>
      </c>
      <c r="L2365" s="19" t="str">
        <f t="shared" si="4"/>
        <v>Groceries</v>
      </c>
      <c r="M2365" s="19" t="str">
        <f t="shared" si="5"/>
        <v>GROCERIES</v>
      </c>
      <c r="N2365" s="28" t="str">
        <f t="shared" si="6"/>
        <v>groceries</v>
      </c>
    </row>
    <row r="2366" ht="15.75" customHeight="1">
      <c r="A2366" s="27" t="s">
        <v>2303</v>
      </c>
      <c r="B2366" s="12">
        <v>45250.0</v>
      </c>
      <c r="C2366" s="13" t="s">
        <v>9</v>
      </c>
      <c r="D2366" s="13" t="s">
        <v>10</v>
      </c>
      <c r="E2366" s="13">
        <v>2924.89</v>
      </c>
      <c r="F2366" s="13">
        <v>4.0</v>
      </c>
      <c r="G2366" s="13">
        <v>46.0</v>
      </c>
      <c r="H2366" s="13">
        <v>475.85</v>
      </c>
      <c r="I2366" s="19" t="str">
        <f t="shared" si="1"/>
        <v>North</v>
      </c>
      <c r="J2366" s="19" t="str">
        <f t="shared" si="2"/>
        <v>NORTH</v>
      </c>
      <c r="K2366" s="19" t="str">
        <f t="shared" si="3"/>
        <v>north</v>
      </c>
      <c r="L2366" s="19" t="str">
        <f t="shared" si="4"/>
        <v>Groceries</v>
      </c>
      <c r="M2366" s="19" t="str">
        <f t="shared" si="5"/>
        <v>GROCERIES</v>
      </c>
      <c r="N2366" s="28" t="str">
        <f t="shared" si="6"/>
        <v>groceries</v>
      </c>
    </row>
    <row r="2367" ht="15.75" customHeight="1">
      <c r="A2367" s="29" t="s">
        <v>2304</v>
      </c>
      <c r="B2367" s="16">
        <v>44897.0</v>
      </c>
      <c r="C2367" s="17" t="s">
        <v>13</v>
      </c>
      <c r="D2367" s="17" t="s">
        <v>17</v>
      </c>
      <c r="E2367" s="17">
        <v>3815.34</v>
      </c>
      <c r="F2367" s="17">
        <v>6.0</v>
      </c>
      <c r="G2367" s="17">
        <v>39.0</v>
      </c>
      <c r="H2367" s="17">
        <v>414.15</v>
      </c>
      <c r="I2367" s="19" t="str">
        <f t="shared" si="1"/>
        <v>East</v>
      </c>
      <c r="J2367" s="19" t="str">
        <f t="shared" si="2"/>
        <v>EAST</v>
      </c>
      <c r="K2367" s="19" t="str">
        <f t="shared" si="3"/>
        <v>east</v>
      </c>
      <c r="L2367" s="19" t="str">
        <f t="shared" si="4"/>
        <v>Clothing</v>
      </c>
      <c r="M2367" s="19" t="str">
        <f t="shared" si="5"/>
        <v>CLOTHING</v>
      </c>
      <c r="N2367" s="28" t="str">
        <f t="shared" si="6"/>
        <v>clothing</v>
      </c>
    </row>
    <row r="2368" ht="15.75" customHeight="1">
      <c r="A2368" s="27" t="s">
        <v>2305</v>
      </c>
      <c r="B2368" s="12">
        <v>45443.0</v>
      </c>
      <c r="C2368" s="13" t="s">
        <v>16</v>
      </c>
      <c r="D2368" s="13" t="s">
        <v>23</v>
      </c>
      <c r="E2368" s="13">
        <v>3379.94</v>
      </c>
      <c r="F2368" s="13">
        <v>5.0</v>
      </c>
      <c r="G2368" s="13">
        <v>44.0</v>
      </c>
      <c r="H2368" s="13">
        <v>1396.27</v>
      </c>
      <c r="I2368" s="19" t="str">
        <f t="shared" si="1"/>
        <v>South</v>
      </c>
      <c r="J2368" s="19" t="str">
        <f t="shared" si="2"/>
        <v>SOUTH</v>
      </c>
      <c r="K2368" s="19" t="str">
        <f t="shared" si="3"/>
        <v>south</v>
      </c>
      <c r="L2368" s="19" t="str">
        <f t="shared" si="4"/>
        <v>Electronics</v>
      </c>
      <c r="M2368" s="19" t="str">
        <f t="shared" si="5"/>
        <v>ELECTRONICS</v>
      </c>
      <c r="N2368" s="28" t="str">
        <f t="shared" si="6"/>
        <v>electronics</v>
      </c>
    </row>
    <row r="2369" ht="15.75" customHeight="1">
      <c r="A2369" s="29" t="s">
        <v>2306</v>
      </c>
      <c r="B2369" s="16">
        <v>44966.0</v>
      </c>
      <c r="C2369" s="17" t="s">
        <v>13</v>
      </c>
      <c r="D2369" s="17" t="s">
        <v>19</v>
      </c>
      <c r="E2369" s="17">
        <v>2080.29</v>
      </c>
      <c r="F2369" s="17">
        <v>38.0</v>
      </c>
      <c r="G2369" s="17">
        <v>44.0</v>
      </c>
      <c r="H2369" s="17">
        <v>1735.64</v>
      </c>
      <c r="I2369" s="19" t="str">
        <f t="shared" si="1"/>
        <v>East</v>
      </c>
      <c r="J2369" s="19" t="str">
        <f t="shared" si="2"/>
        <v>EAST</v>
      </c>
      <c r="K2369" s="19" t="str">
        <f t="shared" si="3"/>
        <v>east</v>
      </c>
      <c r="L2369" s="19" t="str">
        <f t="shared" si="4"/>
        <v>Furniture</v>
      </c>
      <c r="M2369" s="19" t="str">
        <f t="shared" si="5"/>
        <v>FURNITURE</v>
      </c>
      <c r="N2369" s="28" t="str">
        <f t="shared" si="6"/>
        <v>furniture</v>
      </c>
    </row>
    <row r="2370" ht="15.75" customHeight="1">
      <c r="A2370" s="27" t="s">
        <v>2307</v>
      </c>
      <c r="B2370" s="12">
        <v>45340.0</v>
      </c>
      <c r="C2370" s="13" t="s">
        <v>13</v>
      </c>
      <c r="D2370" s="13" t="s">
        <v>19</v>
      </c>
      <c r="E2370" s="13">
        <v>3094.43</v>
      </c>
      <c r="F2370" s="13">
        <v>29.0</v>
      </c>
      <c r="G2370" s="13">
        <v>13.0</v>
      </c>
      <c r="H2370" s="13">
        <v>1881.93</v>
      </c>
      <c r="I2370" s="19" t="str">
        <f t="shared" si="1"/>
        <v>East</v>
      </c>
      <c r="J2370" s="19" t="str">
        <f t="shared" si="2"/>
        <v>EAST</v>
      </c>
      <c r="K2370" s="19" t="str">
        <f t="shared" si="3"/>
        <v>east</v>
      </c>
      <c r="L2370" s="19" t="str">
        <f t="shared" si="4"/>
        <v>Furniture</v>
      </c>
      <c r="M2370" s="19" t="str">
        <f t="shared" si="5"/>
        <v>FURNITURE</v>
      </c>
      <c r="N2370" s="28" t="str">
        <f t="shared" si="6"/>
        <v>furniture</v>
      </c>
    </row>
    <row r="2371" ht="15.75" customHeight="1">
      <c r="A2371" s="29" t="s">
        <v>2308</v>
      </c>
      <c r="B2371" s="16">
        <v>45592.0</v>
      </c>
      <c r="C2371" s="17" t="s">
        <v>12</v>
      </c>
      <c r="D2371" s="17" t="s">
        <v>10</v>
      </c>
      <c r="E2371" s="17">
        <v>744.03</v>
      </c>
      <c r="F2371" s="17">
        <v>37.0</v>
      </c>
      <c r="G2371" s="17">
        <v>45.0</v>
      </c>
      <c r="H2371" s="17">
        <v>456.9</v>
      </c>
      <c r="I2371" s="19" t="str">
        <f t="shared" si="1"/>
        <v>West</v>
      </c>
      <c r="J2371" s="19" t="str">
        <f t="shared" si="2"/>
        <v>WEST</v>
      </c>
      <c r="K2371" s="19" t="str">
        <f t="shared" si="3"/>
        <v>west</v>
      </c>
      <c r="L2371" s="19" t="str">
        <f t="shared" si="4"/>
        <v>Groceries</v>
      </c>
      <c r="M2371" s="19" t="str">
        <f t="shared" si="5"/>
        <v>GROCERIES</v>
      </c>
      <c r="N2371" s="28" t="str">
        <f t="shared" si="6"/>
        <v>groceries</v>
      </c>
    </row>
    <row r="2372" ht="15.75" customHeight="1">
      <c r="A2372" s="27" t="s">
        <v>2309</v>
      </c>
      <c r="B2372" s="12">
        <v>45201.0</v>
      </c>
      <c r="C2372" s="13" t="s">
        <v>16</v>
      </c>
      <c r="D2372" s="13" t="s">
        <v>17</v>
      </c>
      <c r="E2372" s="13">
        <v>2774.49</v>
      </c>
      <c r="F2372" s="13">
        <v>25.0</v>
      </c>
      <c r="G2372" s="13">
        <v>30.0</v>
      </c>
      <c r="H2372" s="13">
        <v>262.88</v>
      </c>
      <c r="I2372" s="19" t="str">
        <f t="shared" si="1"/>
        <v>South</v>
      </c>
      <c r="J2372" s="19" t="str">
        <f t="shared" si="2"/>
        <v>SOUTH</v>
      </c>
      <c r="K2372" s="19" t="str">
        <f t="shared" si="3"/>
        <v>south</v>
      </c>
      <c r="L2372" s="19" t="str">
        <f t="shared" si="4"/>
        <v>Clothing</v>
      </c>
      <c r="M2372" s="19" t="str">
        <f t="shared" si="5"/>
        <v>CLOTHING</v>
      </c>
      <c r="N2372" s="28" t="str">
        <f t="shared" si="6"/>
        <v>clothing</v>
      </c>
    </row>
    <row r="2373" ht="15.75" customHeight="1">
      <c r="A2373" s="29" t="s">
        <v>2310</v>
      </c>
      <c r="B2373" s="16">
        <v>45290.0</v>
      </c>
      <c r="C2373" s="17" t="s">
        <v>9</v>
      </c>
      <c r="D2373" s="17" t="s">
        <v>21</v>
      </c>
      <c r="E2373" s="17">
        <v>367.38</v>
      </c>
      <c r="F2373" s="17">
        <v>25.0</v>
      </c>
      <c r="G2373" s="17">
        <v>14.0</v>
      </c>
      <c r="H2373" s="17">
        <v>836.36</v>
      </c>
      <c r="I2373" s="19" t="str">
        <f t="shared" si="1"/>
        <v>North</v>
      </c>
      <c r="J2373" s="19" t="str">
        <f t="shared" si="2"/>
        <v>NORTH</v>
      </c>
      <c r="K2373" s="19" t="str">
        <f t="shared" si="3"/>
        <v>north</v>
      </c>
      <c r="L2373" s="19" t="str">
        <f t="shared" si="4"/>
        <v>Sports</v>
      </c>
      <c r="M2373" s="19" t="str">
        <f t="shared" si="5"/>
        <v>SPORTS</v>
      </c>
      <c r="N2373" s="28" t="str">
        <f t="shared" si="6"/>
        <v>sports</v>
      </c>
    </row>
    <row r="2374" ht="15.75" customHeight="1">
      <c r="A2374" s="27" t="s">
        <v>2311</v>
      </c>
      <c r="B2374" s="12">
        <v>45052.0</v>
      </c>
      <c r="C2374" s="13" t="s">
        <v>9</v>
      </c>
      <c r="D2374" s="13" t="s">
        <v>21</v>
      </c>
      <c r="E2374" s="13">
        <v>807.81</v>
      </c>
      <c r="F2374" s="13">
        <v>34.0</v>
      </c>
      <c r="G2374" s="13">
        <v>13.0</v>
      </c>
      <c r="H2374" s="13">
        <v>669.83</v>
      </c>
      <c r="I2374" s="19" t="str">
        <f t="shared" si="1"/>
        <v>North</v>
      </c>
      <c r="J2374" s="19" t="str">
        <f t="shared" si="2"/>
        <v>NORTH</v>
      </c>
      <c r="K2374" s="19" t="str">
        <f t="shared" si="3"/>
        <v>north</v>
      </c>
      <c r="L2374" s="19" t="str">
        <f t="shared" si="4"/>
        <v>Sports</v>
      </c>
      <c r="M2374" s="19" t="str">
        <f t="shared" si="5"/>
        <v>SPORTS</v>
      </c>
      <c r="N2374" s="28" t="str">
        <f t="shared" si="6"/>
        <v>sports</v>
      </c>
    </row>
    <row r="2375" ht="15.75" customHeight="1">
      <c r="A2375" s="29" t="s">
        <v>2312</v>
      </c>
      <c r="B2375" s="16">
        <v>45484.0</v>
      </c>
      <c r="C2375" s="17" t="s">
        <v>12</v>
      </c>
      <c r="D2375" s="17" t="s">
        <v>21</v>
      </c>
      <c r="E2375" s="17">
        <v>643.99</v>
      </c>
      <c r="F2375" s="17">
        <v>7.0</v>
      </c>
      <c r="G2375" s="17">
        <v>48.0</v>
      </c>
      <c r="H2375" s="17">
        <v>1589.68</v>
      </c>
      <c r="I2375" s="19" t="str">
        <f t="shared" si="1"/>
        <v>West</v>
      </c>
      <c r="J2375" s="19" t="str">
        <f t="shared" si="2"/>
        <v>WEST</v>
      </c>
      <c r="K2375" s="19" t="str">
        <f t="shared" si="3"/>
        <v>west</v>
      </c>
      <c r="L2375" s="19" t="str">
        <f t="shared" si="4"/>
        <v>Sports</v>
      </c>
      <c r="M2375" s="19" t="str">
        <f t="shared" si="5"/>
        <v>SPORTS</v>
      </c>
      <c r="N2375" s="28" t="str">
        <f t="shared" si="6"/>
        <v>sports</v>
      </c>
    </row>
    <row r="2376" ht="15.75" customHeight="1">
      <c r="A2376" s="27" t="s">
        <v>2313</v>
      </c>
      <c r="B2376" s="12">
        <v>44970.0</v>
      </c>
      <c r="C2376" s="13" t="s">
        <v>9</v>
      </c>
      <c r="D2376" s="13" t="s">
        <v>10</v>
      </c>
      <c r="E2376" s="13">
        <v>3504.65</v>
      </c>
      <c r="F2376" s="13">
        <v>28.0</v>
      </c>
      <c r="G2376" s="13">
        <v>0.0</v>
      </c>
      <c r="H2376" s="13">
        <v>510.31</v>
      </c>
      <c r="I2376" s="19" t="str">
        <f t="shared" si="1"/>
        <v>North</v>
      </c>
      <c r="J2376" s="19" t="str">
        <f t="shared" si="2"/>
        <v>NORTH</v>
      </c>
      <c r="K2376" s="19" t="str">
        <f t="shared" si="3"/>
        <v>north</v>
      </c>
      <c r="L2376" s="19" t="str">
        <f t="shared" si="4"/>
        <v>Groceries</v>
      </c>
      <c r="M2376" s="19" t="str">
        <f t="shared" si="5"/>
        <v>GROCERIES</v>
      </c>
      <c r="N2376" s="28" t="str">
        <f t="shared" si="6"/>
        <v>groceries</v>
      </c>
    </row>
    <row r="2377" ht="15.75" customHeight="1">
      <c r="A2377" s="29" t="s">
        <v>2314</v>
      </c>
      <c r="B2377" s="16">
        <v>45467.0</v>
      </c>
      <c r="C2377" s="17" t="s">
        <v>13</v>
      </c>
      <c r="D2377" s="17" t="s">
        <v>17</v>
      </c>
      <c r="E2377" s="17">
        <v>2959.17</v>
      </c>
      <c r="F2377" s="17">
        <v>48.0</v>
      </c>
      <c r="G2377" s="17">
        <v>22.0</v>
      </c>
      <c r="H2377" s="17">
        <v>1347.84</v>
      </c>
      <c r="I2377" s="19" t="str">
        <f t="shared" si="1"/>
        <v>East</v>
      </c>
      <c r="J2377" s="19" t="str">
        <f t="shared" si="2"/>
        <v>EAST</v>
      </c>
      <c r="K2377" s="19" t="str">
        <f t="shared" si="3"/>
        <v>east</v>
      </c>
      <c r="L2377" s="19" t="str">
        <f t="shared" si="4"/>
        <v>Clothing</v>
      </c>
      <c r="M2377" s="19" t="str">
        <f t="shared" si="5"/>
        <v>CLOTHING</v>
      </c>
      <c r="N2377" s="28" t="str">
        <f t="shared" si="6"/>
        <v>clothing</v>
      </c>
    </row>
    <row r="2378" ht="15.75" customHeight="1">
      <c r="A2378" s="27" t="s">
        <v>2315</v>
      </c>
      <c r="B2378" s="12">
        <v>45321.0</v>
      </c>
      <c r="C2378" s="13" t="s">
        <v>12</v>
      </c>
      <c r="D2378" s="13" t="s">
        <v>10</v>
      </c>
      <c r="E2378" s="13">
        <v>3633.2</v>
      </c>
      <c r="F2378" s="13">
        <v>35.0</v>
      </c>
      <c r="G2378" s="13">
        <v>50.0</v>
      </c>
      <c r="H2378" s="13">
        <v>1567.59</v>
      </c>
      <c r="I2378" s="19" t="str">
        <f t="shared" si="1"/>
        <v>West</v>
      </c>
      <c r="J2378" s="19" t="str">
        <f t="shared" si="2"/>
        <v>WEST</v>
      </c>
      <c r="K2378" s="19" t="str">
        <f t="shared" si="3"/>
        <v>west</v>
      </c>
      <c r="L2378" s="19" t="str">
        <f t="shared" si="4"/>
        <v>Groceries</v>
      </c>
      <c r="M2378" s="19" t="str">
        <f t="shared" si="5"/>
        <v>GROCERIES</v>
      </c>
      <c r="N2378" s="28" t="str">
        <f t="shared" si="6"/>
        <v>groceries</v>
      </c>
    </row>
    <row r="2379" ht="15.75" customHeight="1">
      <c r="A2379" s="29" t="s">
        <v>2316</v>
      </c>
      <c r="B2379" s="16">
        <v>44959.0</v>
      </c>
      <c r="C2379" s="17" t="s">
        <v>13</v>
      </c>
      <c r="D2379" s="17" t="s">
        <v>21</v>
      </c>
      <c r="E2379" s="17">
        <v>1799.63</v>
      </c>
      <c r="F2379" s="17">
        <v>41.0</v>
      </c>
      <c r="G2379" s="17">
        <v>6.0</v>
      </c>
      <c r="H2379" s="17">
        <v>1732.68</v>
      </c>
      <c r="I2379" s="19" t="str">
        <f t="shared" si="1"/>
        <v>East</v>
      </c>
      <c r="J2379" s="19" t="str">
        <f t="shared" si="2"/>
        <v>EAST</v>
      </c>
      <c r="K2379" s="19" t="str">
        <f t="shared" si="3"/>
        <v>east</v>
      </c>
      <c r="L2379" s="19" t="str">
        <f t="shared" si="4"/>
        <v>Sports</v>
      </c>
      <c r="M2379" s="19" t="str">
        <f t="shared" si="5"/>
        <v>SPORTS</v>
      </c>
      <c r="N2379" s="28" t="str">
        <f t="shared" si="6"/>
        <v>sports</v>
      </c>
    </row>
    <row r="2380" ht="15.75" customHeight="1">
      <c r="A2380" s="27" t="s">
        <v>2317</v>
      </c>
      <c r="B2380" s="12">
        <v>45471.0</v>
      </c>
      <c r="C2380" s="13" t="s">
        <v>13</v>
      </c>
      <c r="D2380" s="13" t="s">
        <v>19</v>
      </c>
      <c r="E2380" s="13">
        <v>1099.07</v>
      </c>
      <c r="F2380" s="13">
        <v>8.0</v>
      </c>
      <c r="G2380" s="13">
        <v>12.0</v>
      </c>
      <c r="H2380" s="13">
        <v>801.71</v>
      </c>
      <c r="I2380" s="19" t="str">
        <f t="shared" si="1"/>
        <v>East</v>
      </c>
      <c r="J2380" s="19" t="str">
        <f t="shared" si="2"/>
        <v>EAST</v>
      </c>
      <c r="K2380" s="19" t="str">
        <f t="shared" si="3"/>
        <v>east</v>
      </c>
      <c r="L2380" s="19" t="str">
        <f t="shared" si="4"/>
        <v>Furniture</v>
      </c>
      <c r="M2380" s="19" t="str">
        <f t="shared" si="5"/>
        <v>FURNITURE</v>
      </c>
      <c r="N2380" s="28" t="str">
        <f t="shared" si="6"/>
        <v>furniture</v>
      </c>
    </row>
    <row r="2381" ht="15.75" customHeight="1">
      <c r="A2381" s="29" t="s">
        <v>2318</v>
      </c>
      <c r="B2381" s="16">
        <v>44939.0</v>
      </c>
      <c r="C2381" s="17" t="s">
        <v>16</v>
      </c>
      <c r="D2381" s="17" t="s">
        <v>10</v>
      </c>
      <c r="E2381" s="17">
        <v>2203.52</v>
      </c>
      <c r="F2381" s="17">
        <v>47.0</v>
      </c>
      <c r="G2381" s="17">
        <v>14.0</v>
      </c>
      <c r="H2381" s="17">
        <v>1234.5</v>
      </c>
      <c r="I2381" s="19" t="str">
        <f t="shared" si="1"/>
        <v>South</v>
      </c>
      <c r="J2381" s="19" t="str">
        <f t="shared" si="2"/>
        <v>SOUTH</v>
      </c>
      <c r="K2381" s="19" t="str">
        <f t="shared" si="3"/>
        <v>south</v>
      </c>
      <c r="L2381" s="19" t="str">
        <f t="shared" si="4"/>
        <v>Groceries</v>
      </c>
      <c r="M2381" s="19" t="str">
        <f t="shared" si="5"/>
        <v>GROCERIES</v>
      </c>
      <c r="N2381" s="28" t="str">
        <f t="shared" si="6"/>
        <v>groceries</v>
      </c>
    </row>
    <row r="2382" ht="15.75" customHeight="1">
      <c r="A2382" s="27" t="s">
        <v>2319</v>
      </c>
      <c r="B2382" s="12">
        <v>44934.0</v>
      </c>
      <c r="C2382" s="13" t="s">
        <v>12</v>
      </c>
      <c r="D2382" s="13" t="s">
        <v>17</v>
      </c>
      <c r="E2382" s="13">
        <v>729.9</v>
      </c>
      <c r="F2382" s="13">
        <v>49.0</v>
      </c>
      <c r="G2382" s="13">
        <v>40.0</v>
      </c>
      <c r="H2382" s="13">
        <v>675.51</v>
      </c>
      <c r="I2382" s="19" t="str">
        <f t="shared" si="1"/>
        <v>West</v>
      </c>
      <c r="J2382" s="19" t="str">
        <f t="shared" si="2"/>
        <v>WEST</v>
      </c>
      <c r="K2382" s="19" t="str">
        <f t="shared" si="3"/>
        <v>west</v>
      </c>
      <c r="L2382" s="19" t="str">
        <f t="shared" si="4"/>
        <v>Clothing</v>
      </c>
      <c r="M2382" s="19" t="str">
        <f t="shared" si="5"/>
        <v>CLOTHING</v>
      </c>
      <c r="N2382" s="28" t="str">
        <f t="shared" si="6"/>
        <v>clothing</v>
      </c>
    </row>
    <row r="2383" ht="15.75" customHeight="1">
      <c r="A2383" s="29" t="s">
        <v>2320</v>
      </c>
      <c r="B2383" s="16">
        <v>45482.0</v>
      </c>
      <c r="C2383" s="17" t="s">
        <v>16</v>
      </c>
      <c r="D2383" s="17" t="s">
        <v>17</v>
      </c>
      <c r="E2383" s="17">
        <v>1737.43</v>
      </c>
      <c r="F2383" s="17">
        <v>17.0</v>
      </c>
      <c r="G2383" s="17">
        <v>39.0</v>
      </c>
      <c r="H2383" s="17">
        <v>616.16</v>
      </c>
      <c r="I2383" s="19" t="str">
        <f t="shared" si="1"/>
        <v>South</v>
      </c>
      <c r="J2383" s="19" t="str">
        <f t="shared" si="2"/>
        <v>SOUTH</v>
      </c>
      <c r="K2383" s="19" t="str">
        <f t="shared" si="3"/>
        <v>south</v>
      </c>
      <c r="L2383" s="19" t="str">
        <f t="shared" si="4"/>
        <v>Clothing</v>
      </c>
      <c r="M2383" s="19" t="str">
        <f t="shared" si="5"/>
        <v>CLOTHING</v>
      </c>
      <c r="N2383" s="28" t="str">
        <f t="shared" si="6"/>
        <v>clothing</v>
      </c>
    </row>
    <row r="2384" ht="15.75" customHeight="1">
      <c r="A2384" s="27" t="s">
        <v>2321</v>
      </c>
      <c r="B2384" s="12">
        <v>44920.0</v>
      </c>
      <c r="C2384" s="13" t="s">
        <v>12</v>
      </c>
      <c r="D2384" s="13" t="s">
        <v>23</v>
      </c>
      <c r="E2384" s="13">
        <v>776.28</v>
      </c>
      <c r="F2384" s="13">
        <v>15.0</v>
      </c>
      <c r="G2384" s="13">
        <v>11.0</v>
      </c>
      <c r="H2384" s="13">
        <v>524.34</v>
      </c>
      <c r="I2384" s="19" t="str">
        <f t="shared" si="1"/>
        <v>West</v>
      </c>
      <c r="J2384" s="19" t="str">
        <f t="shared" si="2"/>
        <v>WEST</v>
      </c>
      <c r="K2384" s="19" t="str">
        <f t="shared" si="3"/>
        <v>west</v>
      </c>
      <c r="L2384" s="19" t="str">
        <f t="shared" si="4"/>
        <v>Electronics</v>
      </c>
      <c r="M2384" s="19" t="str">
        <f t="shared" si="5"/>
        <v>ELECTRONICS</v>
      </c>
      <c r="N2384" s="28" t="str">
        <f t="shared" si="6"/>
        <v>electronics</v>
      </c>
    </row>
    <row r="2385" ht="15.75" customHeight="1">
      <c r="A2385" s="29" t="s">
        <v>2322</v>
      </c>
      <c r="B2385" s="16">
        <v>44884.0</v>
      </c>
      <c r="C2385" s="17" t="s">
        <v>12</v>
      </c>
      <c r="D2385" s="17" t="s">
        <v>17</v>
      </c>
      <c r="E2385" s="17">
        <v>4314.86</v>
      </c>
      <c r="F2385" s="17">
        <v>47.0</v>
      </c>
      <c r="G2385" s="17">
        <v>44.0</v>
      </c>
      <c r="H2385" s="17">
        <v>1286.41</v>
      </c>
      <c r="I2385" s="19" t="str">
        <f t="shared" si="1"/>
        <v>West</v>
      </c>
      <c r="J2385" s="19" t="str">
        <f t="shared" si="2"/>
        <v>WEST</v>
      </c>
      <c r="K2385" s="19" t="str">
        <f t="shared" si="3"/>
        <v>west</v>
      </c>
      <c r="L2385" s="19" t="str">
        <f t="shared" si="4"/>
        <v>Clothing</v>
      </c>
      <c r="M2385" s="19" t="str">
        <f t="shared" si="5"/>
        <v>CLOTHING</v>
      </c>
      <c r="N2385" s="28" t="str">
        <f t="shared" si="6"/>
        <v>clothing</v>
      </c>
    </row>
    <row r="2386" ht="15.75" customHeight="1">
      <c r="A2386" s="27" t="s">
        <v>2323</v>
      </c>
      <c r="B2386" s="12">
        <v>45468.0</v>
      </c>
      <c r="C2386" s="13" t="s">
        <v>13</v>
      </c>
      <c r="D2386" s="13" t="s">
        <v>10</v>
      </c>
      <c r="E2386" s="13">
        <v>3830.05</v>
      </c>
      <c r="F2386" s="13">
        <v>15.0</v>
      </c>
      <c r="G2386" s="13">
        <v>32.0</v>
      </c>
      <c r="H2386" s="13">
        <v>709.24</v>
      </c>
      <c r="I2386" s="19" t="str">
        <f t="shared" si="1"/>
        <v>East</v>
      </c>
      <c r="J2386" s="19" t="str">
        <f t="shared" si="2"/>
        <v>EAST</v>
      </c>
      <c r="K2386" s="19" t="str">
        <f t="shared" si="3"/>
        <v>east</v>
      </c>
      <c r="L2386" s="19" t="str">
        <f t="shared" si="4"/>
        <v>Groceries</v>
      </c>
      <c r="M2386" s="19" t="str">
        <f t="shared" si="5"/>
        <v>GROCERIES</v>
      </c>
      <c r="N2386" s="28" t="str">
        <f t="shared" si="6"/>
        <v>groceries</v>
      </c>
    </row>
    <row r="2387" ht="15.75" customHeight="1">
      <c r="A2387" s="29" t="s">
        <v>2324</v>
      </c>
      <c r="B2387" s="16">
        <v>45500.0</v>
      </c>
      <c r="C2387" s="17" t="s">
        <v>9</v>
      </c>
      <c r="D2387" s="17" t="s">
        <v>17</v>
      </c>
      <c r="E2387" s="17">
        <v>3860.38</v>
      </c>
      <c r="F2387" s="17">
        <v>6.0</v>
      </c>
      <c r="G2387" s="17">
        <v>11.0</v>
      </c>
      <c r="H2387" s="17">
        <v>86.68</v>
      </c>
      <c r="I2387" s="19" t="str">
        <f t="shared" si="1"/>
        <v>North</v>
      </c>
      <c r="J2387" s="19" t="str">
        <f t="shared" si="2"/>
        <v>NORTH</v>
      </c>
      <c r="K2387" s="19" t="str">
        <f t="shared" si="3"/>
        <v>north</v>
      </c>
      <c r="L2387" s="19" t="str">
        <f t="shared" si="4"/>
        <v>Clothing</v>
      </c>
      <c r="M2387" s="19" t="str">
        <f t="shared" si="5"/>
        <v>CLOTHING</v>
      </c>
      <c r="N2387" s="28" t="str">
        <f t="shared" si="6"/>
        <v>clothing</v>
      </c>
    </row>
    <row r="2388" ht="15.75" customHeight="1">
      <c r="A2388" s="27" t="s">
        <v>2325</v>
      </c>
      <c r="B2388" s="12">
        <v>45008.0</v>
      </c>
      <c r="C2388" s="13" t="s">
        <v>13</v>
      </c>
      <c r="D2388" s="13" t="s">
        <v>21</v>
      </c>
      <c r="E2388" s="13">
        <v>2869.32</v>
      </c>
      <c r="F2388" s="13">
        <v>4.0</v>
      </c>
      <c r="G2388" s="13">
        <v>16.0</v>
      </c>
      <c r="H2388" s="13">
        <v>1107.93</v>
      </c>
      <c r="I2388" s="19" t="str">
        <f t="shared" si="1"/>
        <v>East</v>
      </c>
      <c r="J2388" s="19" t="str">
        <f t="shared" si="2"/>
        <v>EAST</v>
      </c>
      <c r="K2388" s="19" t="str">
        <f t="shared" si="3"/>
        <v>east</v>
      </c>
      <c r="L2388" s="19" t="str">
        <f t="shared" si="4"/>
        <v>Sports</v>
      </c>
      <c r="M2388" s="19" t="str">
        <f t="shared" si="5"/>
        <v>SPORTS</v>
      </c>
      <c r="N2388" s="28" t="str">
        <f t="shared" si="6"/>
        <v>sports</v>
      </c>
    </row>
    <row r="2389" ht="15.75" customHeight="1">
      <c r="A2389" s="29" t="s">
        <v>2326</v>
      </c>
      <c r="B2389" s="16">
        <v>45204.0</v>
      </c>
      <c r="C2389" s="17" t="s">
        <v>9</v>
      </c>
      <c r="D2389" s="17" t="s">
        <v>23</v>
      </c>
      <c r="E2389" s="17">
        <v>2367.45</v>
      </c>
      <c r="F2389" s="17">
        <v>45.0</v>
      </c>
      <c r="G2389" s="17">
        <v>9.0</v>
      </c>
      <c r="H2389" s="17">
        <v>1629.08</v>
      </c>
      <c r="I2389" s="19" t="str">
        <f t="shared" si="1"/>
        <v>North</v>
      </c>
      <c r="J2389" s="19" t="str">
        <f t="shared" si="2"/>
        <v>NORTH</v>
      </c>
      <c r="K2389" s="19" t="str">
        <f t="shared" si="3"/>
        <v>north</v>
      </c>
      <c r="L2389" s="19" t="str">
        <f t="shared" si="4"/>
        <v>Electronics</v>
      </c>
      <c r="M2389" s="19" t="str">
        <f t="shared" si="5"/>
        <v>ELECTRONICS</v>
      </c>
      <c r="N2389" s="28" t="str">
        <f t="shared" si="6"/>
        <v>electronics</v>
      </c>
    </row>
    <row r="2390" ht="15.75" customHeight="1">
      <c r="A2390" s="27" t="s">
        <v>2327</v>
      </c>
      <c r="B2390" s="12">
        <v>45384.0</v>
      </c>
      <c r="C2390" s="13" t="s">
        <v>12</v>
      </c>
      <c r="D2390" s="13" t="s">
        <v>23</v>
      </c>
      <c r="E2390" s="13">
        <v>2595.42</v>
      </c>
      <c r="F2390" s="13">
        <v>46.0</v>
      </c>
      <c r="G2390" s="13">
        <v>28.0</v>
      </c>
      <c r="H2390" s="13">
        <v>1567.7</v>
      </c>
      <c r="I2390" s="19" t="str">
        <f t="shared" si="1"/>
        <v>West</v>
      </c>
      <c r="J2390" s="19" t="str">
        <f t="shared" si="2"/>
        <v>WEST</v>
      </c>
      <c r="K2390" s="19" t="str">
        <f t="shared" si="3"/>
        <v>west</v>
      </c>
      <c r="L2390" s="19" t="str">
        <f t="shared" si="4"/>
        <v>Electronics</v>
      </c>
      <c r="M2390" s="19" t="str">
        <f t="shared" si="5"/>
        <v>ELECTRONICS</v>
      </c>
      <c r="N2390" s="28" t="str">
        <f t="shared" si="6"/>
        <v>electronics</v>
      </c>
    </row>
    <row r="2391" ht="15.75" customHeight="1">
      <c r="A2391" s="29" t="s">
        <v>2328</v>
      </c>
      <c r="B2391" s="16">
        <v>45170.0</v>
      </c>
      <c r="C2391" s="17" t="s">
        <v>13</v>
      </c>
      <c r="D2391" s="17" t="s">
        <v>10</v>
      </c>
      <c r="E2391" s="17">
        <v>622.99</v>
      </c>
      <c r="F2391" s="17">
        <v>35.0</v>
      </c>
      <c r="G2391" s="17">
        <v>39.0</v>
      </c>
      <c r="H2391" s="17">
        <v>188.39</v>
      </c>
      <c r="I2391" s="19" t="str">
        <f t="shared" si="1"/>
        <v>East</v>
      </c>
      <c r="J2391" s="19" t="str">
        <f t="shared" si="2"/>
        <v>EAST</v>
      </c>
      <c r="K2391" s="19" t="str">
        <f t="shared" si="3"/>
        <v>east</v>
      </c>
      <c r="L2391" s="19" t="str">
        <f t="shared" si="4"/>
        <v>Groceries</v>
      </c>
      <c r="M2391" s="19" t="str">
        <f t="shared" si="5"/>
        <v>GROCERIES</v>
      </c>
      <c r="N2391" s="28" t="str">
        <f t="shared" si="6"/>
        <v>groceries</v>
      </c>
    </row>
    <row r="2392" ht="15.75" customHeight="1">
      <c r="A2392" s="27" t="s">
        <v>2329</v>
      </c>
      <c r="B2392" s="12">
        <v>44883.0</v>
      </c>
      <c r="C2392" s="13" t="s">
        <v>12</v>
      </c>
      <c r="D2392" s="13" t="s">
        <v>23</v>
      </c>
      <c r="E2392" s="13">
        <v>4917.74</v>
      </c>
      <c r="F2392" s="13">
        <v>26.0</v>
      </c>
      <c r="G2392" s="13">
        <v>23.0</v>
      </c>
      <c r="H2392" s="13">
        <v>960.88</v>
      </c>
      <c r="I2392" s="19" t="str">
        <f t="shared" si="1"/>
        <v>West</v>
      </c>
      <c r="J2392" s="19" t="str">
        <f t="shared" si="2"/>
        <v>WEST</v>
      </c>
      <c r="K2392" s="19" t="str">
        <f t="shared" si="3"/>
        <v>west</v>
      </c>
      <c r="L2392" s="19" t="str">
        <f t="shared" si="4"/>
        <v>Electronics</v>
      </c>
      <c r="M2392" s="19" t="str">
        <f t="shared" si="5"/>
        <v>ELECTRONICS</v>
      </c>
      <c r="N2392" s="28" t="str">
        <f t="shared" si="6"/>
        <v>electronics</v>
      </c>
    </row>
    <row r="2393" ht="15.75" customHeight="1">
      <c r="A2393" s="29" t="s">
        <v>2330</v>
      </c>
      <c r="B2393" s="16">
        <v>45149.0</v>
      </c>
      <c r="C2393" s="17" t="s">
        <v>16</v>
      </c>
      <c r="D2393" s="17" t="s">
        <v>21</v>
      </c>
      <c r="E2393" s="17">
        <v>148.64</v>
      </c>
      <c r="F2393" s="17">
        <v>13.0</v>
      </c>
      <c r="G2393" s="17">
        <v>37.0</v>
      </c>
      <c r="H2393" s="17">
        <v>558.88</v>
      </c>
      <c r="I2393" s="19" t="str">
        <f t="shared" si="1"/>
        <v>South</v>
      </c>
      <c r="J2393" s="19" t="str">
        <f t="shared" si="2"/>
        <v>SOUTH</v>
      </c>
      <c r="K2393" s="19" t="str">
        <f t="shared" si="3"/>
        <v>south</v>
      </c>
      <c r="L2393" s="19" t="str">
        <f t="shared" si="4"/>
        <v>Sports</v>
      </c>
      <c r="M2393" s="19" t="str">
        <f t="shared" si="5"/>
        <v>SPORTS</v>
      </c>
      <c r="N2393" s="28" t="str">
        <f t="shared" si="6"/>
        <v>sports</v>
      </c>
    </row>
    <row r="2394" ht="15.75" customHeight="1">
      <c r="A2394" s="27" t="s">
        <v>2331</v>
      </c>
      <c r="B2394" s="12">
        <v>45367.0</v>
      </c>
      <c r="C2394" s="13" t="s">
        <v>16</v>
      </c>
      <c r="D2394" s="13" t="s">
        <v>10</v>
      </c>
      <c r="E2394" s="13">
        <v>847.78</v>
      </c>
      <c r="F2394" s="13">
        <v>18.0</v>
      </c>
      <c r="G2394" s="13">
        <v>13.0</v>
      </c>
      <c r="H2394" s="13">
        <v>1455.94</v>
      </c>
      <c r="I2394" s="19" t="str">
        <f t="shared" si="1"/>
        <v>South</v>
      </c>
      <c r="J2394" s="19" t="str">
        <f t="shared" si="2"/>
        <v>SOUTH</v>
      </c>
      <c r="K2394" s="19" t="str">
        <f t="shared" si="3"/>
        <v>south</v>
      </c>
      <c r="L2394" s="19" t="str">
        <f t="shared" si="4"/>
        <v>Groceries</v>
      </c>
      <c r="M2394" s="19" t="str">
        <f t="shared" si="5"/>
        <v>GROCERIES</v>
      </c>
      <c r="N2394" s="28" t="str">
        <f t="shared" si="6"/>
        <v>groceries</v>
      </c>
    </row>
    <row r="2395" ht="15.75" customHeight="1">
      <c r="A2395" s="29" t="s">
        <v>2332</v>
      </c>
      <c r="B2395" s="16">
        <v>45551.0</v>
      </c>
      <c r="C2395" s="17" t="s">
        <v>9</v>
      </c>
      <c r="D2395" s="17" t="s">
        <v>21</v>
      </c>
      <c r="E2395" s="17">
        <v>2375.76</v>
      </c>
      <c r="F2395" s="17">
        <v>45.0</v>
      </c>
      <c r="G2395" s="17">
        <v>21.0</v>
      </c>
      <c r="H2395" s="17">
        <v>938.54</v>
      </c>
      <c r="I2395" s="19" t="str">
        <f t="shared" si="1"/>
        <v>North</v>
      </c>
      <c r="J2395" s="19" t="str">
        <f t="shared" si="2"/>
        <v>NORTH</v>
      </c>
      <c r="K2395" s="19" t="str">
        <f t="shared" si="3"/>
        <v>north</v>
      </c>
      <c r="L2395" s="19" t="str">
        <f t="shared" si="4"/>
        <v>Sports</v>
      </c>
      <c r="M2395" s="19" t="str">
        <f t="shared" si="5"/>
        <v>SPORTS</v>
      </c>
      <c r="N2395" s="28" t="str">
        <f t="shared" si="6"/>
        <v>sports</v>
      </c>
    </row>
    <row r="2396" ht="15.75" customHeight="1">
      <c r="A2396" s="27">
        <v>4.1616769E7</v>
      </c>
      <c r="B2396" s="12">
        <v>45106.0</v>
      </c>
      <c r="C2396" s="13" t="s">
        <v>13</v>
      </c>
      <c r="D2396" s="13" t="s">
        <v>21</v>
      </c>
      <c r="E2396" s="13">
        <v>1687.19</v>
      </c>
      <c r="F2396" s="13">
        <v>30.0</v>
      </c>
      <c r="G2396" s="13">
        <v>45.0</v>
      </c>
      <c r="H2396" s="13">
        <v>1489.73</v>
      </c>
      <c r="I2396" s="19" t="str">
        <f t="shared" si="1"/>
        <v>East</v>
      </c>
      <c r="J2396" s="19" t="str">
        <f t="shared" si="2"/>
        <v>EAST</v>
      </c>
      <c r="K2396" s="19" t="str">
        <f t="shared" si="3"/>
        <v>east</v>
      </c>
      <c r="L2396" s="19" t="str">
        <f t="shared" si="4"/>
        <v>Sports</v>
      </c>
      <c r="M2396" s="19" t="str">
        <f t="shared" si="5"/>
        <v>SPORTS</v>
      </c>
      <c r="N2396" s="28" t="str">
        <f t="shared" si="6"/>
        <v>sports</v>
      </c>
    </row>
    <row r="2397" ht="15.75" customHeight="1">
      <c r="A2397" s="29" t="s">
        <v>2333</v>
      </c>
      <c r="B2397" s="16">
        <v>45306.0</v>
      </c>
      <c r="C2397" s="17" t="s">
        <v>13</v>
      </c>
      <c r="D2397" s="17" t="s">
        <v>21</v>
      </c>
      <c r="E2397" s="17">
        <v>3794.01</v>
      </c>
      <c r="F2397" s="17">
        <v>37.0</v>
      </c>
      <c r="G2397" s="17">
        <v>5.0</v>
      </c>
      <c r="H2397" s="17">
        <v>428.89</v>
      </c>
      <c r="I2397" s="19" t="str">
        <f t="shared" si="1"/>
        <v>East</v>
      </c>
      <c r="J2397" s="19" t="str">
        <f t="shared" si="2"/>
        <v>EAST</v>
      </c>
      <c r="K2397" s="19" t="str">
        <f t="shared" si="3"/>
        <v>east</v>
      </c>
      <c r="L2397" s="19" t="str">
        <f t="shared" si="4"/>
        <v>Sports</v>
      </c>
      <c r="M2397" s="19" t="str">
        <f t="shared" si="5"/>
        <v>SPORTS</v>
      </c>
      <c r="N2397" s="28" t="str">
        <f t="shared" si="6"/>
        <v>sports</v>
      </c>
    </row>
    <row r="2398" ht="15.75" customHeight="1">
      <c r="A2398" s="27" t="s">
        <v>2334</v>
      </c>
      <c r="B2398" s="12">
        <v>45229.0</v>
      </c>
      <c r="C2398" s="13" t="s">
        <v>12</v>
      </c>
      <c r="D2398" s="13" t="s">
        <v>17</v>
      </c>
      <c r="E2398" s="13">
        <v>507.94</v>
      </c>
      <c r="F2398" s="13">
        <v>39.0</v>
      </c>
      <c r="G2398" s="13">
        <v>28.0</v>
      </c>
      <c r="H2398" s="13">
        <v>449.37</v>
      </c>
      <c r="I2398" s="19" t="str">
        <f t="shared" si="1"/>
        <v>West</v>
      </c>
      <c r="J2398" s="19" t="str">
        <f t="shared" si="2"/>
        <v>WEST</v>
      </c>
      <c r="K2398" s="19" t="str">
        <f t="shared" si="3"/>
        <v>west</v>
      </c>
      <c r="L2398" s="19" t="str">
        <f t="shared" si="4"/>
        <v>Clothing</v>
      </c>
      <c r="M2398" s="19" t="str">
        <f t="shared" si="5"/>
        <v>CLOTHING</v>
      </c>
      <c r="N2398" s="28" t="str">
        <f t="shared" si="6"/>
        <v>clothing</v>
      </c>
    </row>
    <row r="2399" ht="15.75" customHeight="1">
      <c r="A2399" s="29" t="s">
        <v>2335</v>
      </c>
      <c r="B2399" s="16">
        <v>45538.0</v>
      </c>
      <c r="C2399" s="17" t="s">
        <v>16</v>
      </c>
      <c r="D2399" s="17" t="s">
        <v>10</v>
      </c>
      <c r="E2399" s="17">
        <v>884.1</v>
      </c>
      <c r="F2399" s="17">
        <v>15.0</v>
      </c>
      <c r="G2399" s="17">
        <v>10.0</v>
      </c>
      <c r="H2399" s="17">
        <v>1752.52</v>
      </c>
      <c r="I2399" s="19" t="str">
        <f t="shared" si="1"/>
        <v>South</v>
      </c>
      <c r="J2399" s="19" t="str">
        <f t="shared" si="2"/>
        <v>SOUTH</v>
      </c>
      <c r="K2399" s="19" t="str">
        <f t="shared" si="3"/>
        <v>south</v>
      </c>
      <c r="L2399" s="19" t="str">
        <f t="shared" si="4"/>
        <v>Groceries</v>
      </c>
      <c r="M2399" s="19" t="str">
        <f t="shared" si="5"/>
        <v>GROCERIES</v>
      </c>
      <c r="N2399" s="28" t="str">
        <f t="shared" si="6"/>
        <v>groceries</v>
      </c>
    </row>
    <row r="2400" ht="15.75" customHeight="1">
      <c r="A2400" s="27" t="s">
        <v>2336</v>
      </c>
      <c r="B2400" s="12">
        <v>45415.0</v>
      </c>
      <c r="C2400" s="13" t="s">
        <v>16</v>
      </c>
      <c r="D2400" s="13" t="s">
        <v>21</v>
      </c>
      <c r="E2400" s="13">
        <v>316.84</v>
      </c>
      <c r="F2400" s="13">
        <v>1.0</v>
      </c>
      <c r="G2400" s="13">
        <v>14.0</v>
      </c>
      <c r="H2400" s="13">
        <v>294.18</v>
      </c>
      <c r="I2400" s="19" t="str">
        <f t="shared" si="1"/>
        <v>South</v>
      </c>
      <c r="J2400" s="19" t="str">
        <f t="shared" si="2"/>
        <v>SOUTH</v>
      </c>
      <c r="K2400" s="19" t="str">
        <f t="shared" si="3"/>
        <v>south</v>
      </c>
      <c r="L2400" s="19" t="str">
        <f t="shared" si="4"/>
        <v>Sports</v>
      </c>
      <c r="M2400" s="19" t="str">
        <f t="shared" si="5"/>
        <v>SPORTS</v>
      </c>
      <c r="N2400" s="28" t="str">
        <f t="shared" si="6"/>
        <v>sports</v>
      </c>
    </row>
    <row r="2401" ht="15.75" customHeight="1">
      <c r="A2401" s="29" t="s">
        <v>2337</v>
      </c>
      <c r="B2401" s="16">
        <v>45159.0</v>
      </c>
      <c r="C2401" s="17" t="s">
        <v>12</v>
      </c>
      <c r="D2401" s="17" t="s">
        <v>17</v>
      </c>
      <c r="E2401" s="17">
        <v>2189.65</v>
      </c>
      <c r="F2401" s="17">
        <v>27.0</v>
      </c>
      <c r="G2401" s="17">
        <v>11.0</v>
      </c>
      <c r="H2401" s="17">
        <v>1317.79</v>
      </c>
      <c r="I2401" s="19" t="str">
        <f t="shared" si="1"/>
        <v>West</v>
      </c>
      <c r="J2401" s="19" t="str">
        <f t="shared" si="2"/>
        <v>WEST</v>
      </c>
      <c r="K2401" s="19" t="str">
        <f t="shared" si="3"/>
        <v>west</v>
      </c>
      <c r="L2401" s="19" t="str">
        <f t="shared" si="4"/>
        <v>Clothing</v>
      </c>
      <c r="M2401" s="19" t="str">
        <f t="shared" si="5"/>
        <v>CLOTHING</v>
      </c>
      <c r="N2401" s="28" t="str">
        <f t="shared" si="6"/>
        <v>clothing</v>
      </c>
    </row>
    <row r="2402" ht="15.75" customHeight="1">
      <c r="A2402" s="27" t="s">
        <v>2338</v>
      </c>
      <c r="B2402" s="12">
        <v>45133.0</v>
      </c>
      <c r="C2402" s="13" t="s">
        <v>16</v>
      </c>
      <c r="D2402" s="13" t="s">
        <v>23</v>
      </c>
      <c r="E2402" s="13">
        <v>3034.25</v>
      </c>
      <c r="F2402" s="13">
        <v>5.0</v>
      </c>
      <c r="G2402" s="13">
        <v>34.0</v>
      </c>
      <c r="H2402" s="13">
        <v>1521.09</v>
      </c>
      <c r="I2402" s="19" t="str">
        <f t="shared" si="1"/>
        <v>South</v>
      </c>
      <c r="J2402" s="19" t="str">
        <f t="shared" si="2"/>
        <v>SOUTH</v>
      </c>
      <c r="K2402" s="19" t="str">
        <f t="shared" si="3"/>
        <v>south</v>
      </c>
      <c r="L2402" s="19" t="str">
        <f t="shared" si="4"/>
        <v>Electronics</v>
      </c>
      <c r="M2402" s="19" t="str">
        <f t="shared" si="5"/>
        <v>ELECTRONICS</v>
      </c>
      <c r="N2402" s="28" t="str">
        <f t="shared" si="6"/>
        <v>electronics</v>
      </c>
    </row>
    <row r="2403" ht="15.75" customHeight="1">
      <c r="A2403" s="29" t="s">
        <v>2339</v>
      </c>
      <c r="B2403" s="16">
        <v>45059.0</v>
      </c>
      <c r="C2403" s="17" t="s">
        <v>12</v>
      </c>
      <c r="D2403" s="17" t="s">
        <v>19</v>
      </c>
      <c r="E2403" s="17">
        <v>2709.68</v>
      </c>
      <c r="F2403" s="17">
        <v>49.0</v>
      </c>
      <c r="G2403" s="17">
        <v>45.0</v>
      </c>
      <c r="H2403" s="17">
        <v>1231.31</v>
      </c>
      <c r="I2403" s="19" t="str">
        <f t="shared" si="1"/>
        <v>West</v>
      </c>
      <c r="J2403" s="19" t="str">
        <f t="shared" si="2"/>
        <v>WEST</v>
      </c>
      <c r="K2403" s="19" t="str">
        <f t="shared" si="3"/>
        <v>west</v>
      </c>
      <c r="L2403" s="19" t="str">
        <f t="shared" si="4"/>
        <v>Furniture</v>
      </c>
      <c r="M2403" s="19" t="str">
        <f t="shared" si="5"/>
        <v>FURNITURE</v>
      </c>
      <c r="N2403" s="28" t="str">
        <f t="shared" si="6"/>
        <v>furniture</v>
      </c>
    </row>
    <row r="2404" ht="15.75" customHeight="1">
      <c r="A2404" s="27" t="s">
        <v>2340</v>
      </c>
      <c r="B2404" s="12">
        <v>45017.0</v>
      </c>
      <c r="C2404" s="13" t="s">
        <v>13</v>
      </c>
      <c r="D2404" s="13" t="s">
        <v>21</v>
      </c>
      <c r="E2404" s="13">
        <v>1501.46</v>
      </c>
      <c r="F2404" s="13">
        <v>17.0</v>
      </c>
      <c r="G2404" s="13">
        <v>50.0</v>
      </c>
      <c r="H2404" s="13">
        <v>1413.09</v>
      </c>
      <c r="I2404" s="19" t="str">
        <f t="shared" si="1"/>
        <v>East</v>
      </c>
      <c r="J2404" s="19" t="str">
        <f t="shared" si="2"/>
        <v>EAST</v>
      </c>
      <c r="K2404" s="19" t="str">
        <f t="shared" si="3"/>
        <v>east</v>
      </c>
      <c r="L2404" s="19" t="str">
        <f t="shared" si="4"/>
        <v>Sports</v>
      </c>
      <c r="M2404" s="19" t="str">
        <f t="shared" si="5"/>
        <v>SPORTS</v>
      </c>
      <c r="N2404" s="28" t="str">
        <f t="shared" si="6"/>
        <v>sports</v>
      </c>
    </row>
    <row r="2405" ht="15.75" customHeight="1">
      <c r="A2405" s="29" t="s">
        <v>2341</v>
      </c>
      <c r="B2405" s="16">
        <v>45430.0</v>
      </c>
      <c r="C2405" s="17" t="s">
        <v>9</v>
      </c>
      <c r="D2405" s="17" t="s">
        <v>19</v>
      </c>
      <c r="E2405" s="17">
        <v>4068.96</v>
      </c>
      <c r="F2405" s="17">
        <v>44.0</v>
      </c>
      <c r="G2405" s="17">
        <v>43.0</v>
      </c>
      <c r="H2405" s="17">
        <v>18.21</v>
      </c>
      <c r="I2405" s="19" t="str">
        <f t="shared" si="1"/>
        <v>North</v>
      </c>
      <c r="J2405" s="19" t="str">
        <f t="shared" si="2"/>
        <v>NORTH</v>
      </c>
      <c r="K2405" s="19" t="str">
        <f t="shared" si="3"/>
        <v>north</v>
      </c>
      <c r="L2405" s="19" t="str">
        <f t="shared" si="4"/>
        <v>Furniture</v>
      </c>
      <c r="M2405" s="19" t="str">
        <f t="shared" si="5"/>
        <v>FURNITURE</v>
      </c>
      <c r="N2405" s="28" t="str">
        <f t="shared" si="6"/>
        <v>furniture</v>
      </c>
    </row>
    <row r="2406" ht="15.75" customHeight="1">
      <c r="A2406" s="27" t="s">
        <v>2342</v>
      </c>
      <c r="B2406" s="12">
        <v>45258.0</v>
      </c>
      <c r="C2406" s="13" t="s">
        <v>9</v>
      </c>
      <c r="D2406" s="13" t="s">
        <v>19</v>
      </c>
      <c r="E2406" s="13">
        <v>4880.32</v>
      </c>
      <c r="F2406" s="13">
        <v>46.0</v>
      </c>
      <c r="G2406" s="13">
        <v>10.0</v>
      </c>
      <c r="H2406" s="13">
        <v>1498.43</v>
      </c>
      <c r="I2406" s="19" t="str">
        <f t="shared" si="1"/>
        <v>North</v>
      </c>
      <c r="J2406" s="19" t="str">
        <f t="shared" si="2"/>
        <v>NORTH</v>
      </c>
      <c r="K2406" s="19" t="str">
        <f t="shared" si="3"/>
        <v>north</v>
      </c>
      <c r="L2406" s="19" t="str">
        <f t="shared" si="4"/>
        <v>Furniture</v>
      </c>
      <c r="M2406" s="19" t="str">
        <f t="shared" si="5"/>
        <v>FURNITURE</v>
      </c>
      <c r="N2406" s="28" t="str">
        <f t="shared" si="6"/>
        <v>furniture</v>
      </c>
    </row>
    <row r="2407" ht="15.75" customHeight="1">
      <c r="A2407" s="29" t="s">
        <v>2343</v>
      </c>
      <c r="B2407" s="16">
        <v>45023.0</v>
      </c>
      <c r="C2407" s="17" t="s">
        <v>16</v>
      </c>
      <c r="D2407" s="17" t="s">
        <v>23</v>
      </c>
      <c r="E2407" s="17">
        <v>221.69</v>
      </c>
      <c r="F2407" s="17">
        <v>14.0</v>
      </c>
      <c r="G2407" s="17">
        <v>13.0</v>
      </c>
      <c r="H2407" s="17">
        <v>1644.43</v>
      </c>
      <c r="I2407" s="19" t="str">
        <f t="shared" si="1"/>
        <v>South</v>
      </c>
      <c r="J2407" s="19" t="str">
        <f t="shared" si="2"/>
        <v>SOUTH</v>
      </c>
      <c r="K2407" s="19" t="str">
        <f t="shared" si="3"/>
        <v>south</v>
      </c>
      <c r="L2407" s="19" t="str">
        <f t="shared" si="4"/>
        <v>Electronics</v>
      </c>
      <c r="M2407" s="19" t="str">
        <f t="shared" si="5"/>
        <v>ELECTRONICS</v>
      </c>
      <c r="N2407" s="28" t="str">
        <f t="shared" si="6"/>
        <v>electronics</v>
      </c>
    </row>
    <row r="2408" ht="15.75" customHeight="1">
      <c r="A2408" s="27" t="s">
        <v>2344</v>
      </c>
      <c r="B2408" s="12">
        <v>45215.0</v>
      </c>
      <c r="C2408" s="13" t="s">
        <v>13</v>
      </c>
      <c r="D2408" s="13" t="s">
        <v>21</v>
      </c>
      <c r="E2408" s="13">
        <v>2730.86</v>
      </c>
      <c r="F2408" s="13">
        <v>19.0</v>
      </c>
      <c r="G2408" s="13">
        <v>1.0</v>
      </c>
      <c r="H2408" s="13">
        <v>1422.35</v>
      </c>
      <c r="I2408" s="19" t="str">
        <f t="shared" si="1"/>
        <v>East</v>
      </c>
      <c r="J2408" s="19" t="str">
        <f t="shared" si="2"/>
        <v>EAST</v>
      </c>
      <c r="K2408" s="19" t="str">
        <f t="shared" si="3"/>
        <v>east</v>
      </c>
      <c r="L2408" s="19" t="str">
        <f t="shared" si="4"/>
        <v>Sports</v>
      </c>
      <c r="M2408" s="19" t="str">
        <f t="shared" si="5"/>
        <v>SPORTS</v>
      </c>
      <c r="N2408" s="28" t="str">
        <f t="shared" si="6"/>
        <v>sports</v>
      </c>
    </row>
    <row r="2409" ht="15.75" customHeight="1">
      <c r="A2409" s="29" t="s">
        <v>2345</v>
      </c>
      <c r="B2409" s="16">
        <v>45037.0</v>
      </c>
      <c r="C2409" s="17" t="s">
        <v>9</v>
      </c>
      <c r="D2409" s="17" t="s">
        <v>23</v>
      </c>
      <c r="E2409" s="17">
        <v>4584.88</v>
      </c>
      <c r="F2409" s="17">
        <v>11.0</v>
      </c>
      <c r="G2409" s="17">
        <v>39.0</v>
      </c>
      <c r="H2409" s="17">
        <v>1652.5</v>
      </c>
      <c r="I2409" s="19" t="str">
        <f t="shared" si="1"/>
        <v>North</v>
      </c>
      <c r="J2409" s="19" t="str">
        <f t="shared" si="2"/>
        <v>NORTH</v>
      </c>
      <c r="K2409" s="19" t="str">
        <f t="shared" si="3"/>
        <v>north</v>
      </c>
      <c r="L2409" s="19" t="str">
        <f t="shared" si="4"/>
        <v>Electronics</v>
      </c>
      <c r="M2409" s="19" t="str">
        <f t="shared" si="5"/>
        <v>ELECTRONICS</v>
      </c>
      <c r="N2409" s="28" t="str">
        <f t="shared" si="6"/>
        <v>electronics</v>
      </c>
    </row>
    <row r="2410" ht="15.75" customHeight="1">
      <c r="A2410" s="27" t="s">
        <v>2346</v>
      </c>
      <c r="B2410" s="12">
        <v>45334.0</v>
      </c>
      <c r="C2410" s="13" t="s">
        <v>9</v>
      </c>
      <c r="D2410" s="13" t="s">
        <v>19</v>
      </c>
      <c r="E2410" s="13">
        <v>86.93</v>
      </c>
      <c r="F2410" s="13">
        <v>42.0</v>
      </c>
      <c r="G2410" s="13">
        <v>7.0</v>
      </c>
      <c r="H2410" s="13">
        <v>114.29</v>
      </c>
      <c r="I2410" s="19" t="str">
        <f t="shared" si="1"/>
        <v>North</v>
      </c>
      <c r="J2410" s="19" t="str">
        <f t="shared" si="2"/>
        <v>NORTH</v>
      </c>
      <c r="K2410" s="19" t="str">
        <f t="shared" si="3"/>
        <v>north</v>
      </c>
      <c r="L2410" s="19" t="str">
        <f t="shared" si="4"/>
        <v>Furniture</v>
      </c>
      <c r="M2410" s="19" t="str">
        <f t="shared" si="5"/>
        <v>FURNITURE</v>
      </c>
      <c r="N2410" s="28" t="str">
        <f t="shared" si="6"/>
        <v>furniture</v>
      </c>
    </row>
    <row r="2411" ht="15.75" customHeight="1">
      <c r="A2411" s="29" t="s">
        <v>2347</v>
      </c>
      <c r="B2411" s="16">
        <v>45611.0</v>
      </c>
      <c r="C2411" s="17" t="s">
        <v>16</v>
      </c>
      <c r="D2411" s="17" t="s">
        <v>23</v>
      </c>
      <c r="E2411" s="17">
        <v>291.25</v>
      </c>
      <c r="F2411" s="17">
        <v>12.0</v>
      </c>
      <c r="G2411" s="17">
        <v>14.0</v>
      </c>
      <c r="H2411" s="17">
        <v>1784.84</v>
      </c>
      <c r="I2411" s="19" t="str">
        <f t="shared" si="1"/>
        <v>South</v>
      </c>
      <c r="J2411" s="19" t="str">
        <f t="shared" si="2"/>
        <v>SOUTH</v>
      </c>
      <c r="K2411" s="19" t="str">
        <f t="shared" si="3"/>
        <v>south</v>
      </c>
      <c r="L2411" s="19" t="str">
        <f t="shared" si="4"/>
        <v>Electronics</v>
      </c>
      <c r="M2411" s="19" t="str">
        <f t="shared" si="5"/>
        <v>ELECTRONICS</v>
      </c>
      <c r="N2411" s="28" t="str">
        <f t="shared" si="6"/>
        <v>electronics</v>
      </c>
    </row>
    <row r="2412" ht="15.75" customHeight="1">
      <c r="A2412" s="27" t="s">
        <v>2348</v>
      </c>
      <c r="B2412" s="12">
        <v>44937.0</v>
      </c>
      <c r="C2412" s="13" t="s">
        <v>16</v>
      </c>
      <c r="D2412" s="13" t="s">
        <v>19</v>
      </c>
      <c r="E2412" s="13">
        <v>4747.14</v>
      </c>
      <c r="F2412" s="13">
        <v>32.0</v>
      </c>
      <c r="G2412" s="13">
        <v>13.0</v>
      </c>
      <c r="H2412" s="13">
        <v>755.42</v>
      </c>
      <c r="I2412" s="19" t="str">
        <f t="shared" si="1"/>
        <v>South</v>
      </c>
      <c r="J2412" s="19" t="str">
        <f t="shared" si="2"/>
        <v>SOUTH</v>
      </c>
      <c r="K2412" s="19" t="str">
        <f t="shared" si="3"/>
        <v>south</v>
      </c>
      <c r="L2412" s="19" t="str">
        <f t="shared" si="4"/>
        <v>Furniture</v>
      </c>
      <c r="M2412" s="19" t="str">
        <f t="shared" si="5"/>
        <v>FURNITURE</v>
      </c>
      <c r="N2412" s="28" t="str">
        <f t="shared" si="6"/>
        <v>furniture</v>
      </c>
    </row>
    <row r="2413" ht="15.75" customHeight="1">
      <c r="A2413" s="29" t="s">
        <v>2349</v>
      </c>
      <c r="B2413" s="16">
        <v>45517.0</v>
      </c>
      <c r="C2413" s="17" t="s">
        <v>16</v>
      </c>
      <c r="D2413" s="17" t="s">
        <v>10</v>
      </c>
      <c r="E2413" s="17">
        <v>2311.68</v>
      </c>
      <c r="F2413" s="17">
        <v>32.0</v>
      </c>
      <c r="G2413" s="17">
        <v>16.0</v>
      </c>
      <c r="H2413" s="17">
        <v>1179.55</v>
      </c>
      <c r="I2413" s="19" t="str">
        <f t="shared" si="1"/>
        <v>South</v>
      </c>
      <c r="J2413" s="19" t="str">
        <f t="shared" si="2"/>
        <v>SOUTH</v>
      </c>
      <c r="K2413" s="19" t="str">
        <f t="shared" si="3"/>
        <v>south</v>
      </c>
      <c r="L2413" s="19" t="str">
        <f t="shared" si="4"/>
        <v>Groceries</v>
      </c>
      <c r="M2413" s="19" t="str">
        <f t="shared" si="5"/>
        <v>GROCERIES</v>
      </c>
      <c r="N2413" s="28" t="str">
        <f t="shared" si="6"/>
        <v>groceries</v>
      </c>
    </row>
    <row r="2414" ht="15.75" customHeight="1">
      <c r="A2414" s="27" t="s">
        <v>2350</v>
      </c>
      <c r="B2414" s="12">
        <v>45483.0</v>
      </c>
      <c r="C2414" s="13" t="s">
        <v>12</v>
      </c>
      <c r="D2414" s="13" t="s">
        <v>10</v>
      </c>
      <c r="E2414" s="13">
        <v>473.7</v>
      </c>
      <c r="F2414" s="13">
        <v>34.0</v>
      </c>
      <c r="G2414" s="13">
        <v>6.0</v>
      </c>
      <c r="H2414" s="13">
        <v>792.74</v>
      </c>
      <c r="I2414" s="19" t="str">
        <f t="shared" si="1"/>
        <v>West</v>
      </c>
      <c r="J2414" s="19" t="str">
        <f t="shared" si="2"/>
        <v>WEST</v>
      </c>
      <c r="K2414" s="19" t="str">
        <f t="shared" si="3"/>
        <v>west</v>
      </c>
      <c r="L2414" s="19" t="str">
        <f t="shared" si="4"/>
        <v>Groceries</v>
      </c>
      <c r="M2414" s="19" t="str">
        <f t="shared" si="5"/>
        <v>GROCERIES</v>
      </c>
      <c r="N2414" s="28" t="str">
        <f t="shared" si="6"/>
        <v>groceries</v>
      </c>
    </row>
    <row r="2415" ht="15.75" customHeight="1">
      <c r="A2415" s="29" t="s">
        <v>2351</v>
      </c>
      <c r="B2415" s="16">
        <v>45438.0</v>
      </c>
      <c r="C2415" s="17" t="s">
        <v>16</v>
      </c>
      <c r="D2415" s="17" t="s">
        <v>17</v>
      </c>
      <c r="E2415" s="17">
        <v>857.58</v>
      </c>
      <c r="F2415" s="17">
        <v>34.0</v>
      </c>
      <c r="G2415" s="17">
        <v>10.0</v>
      </c>
      <c r="H2415" s="17">
        <v>1979.48</v>
      </c>
      <c r="I2415" s="19" t="str">
        <f t="shared" si="1"/>
        <v>South</v>
      </c>
      <c r="J2415" s="19" t="str">
        <f t="shared" si="2"/>
        <v>SOUTH</v>
      </c>
      <c r="K2415" s="19" t="str">
        <f t="shared" si="3"/>
        <v>south</v>
      </c>
      <c r="L2415" s="19" t="str">
        <f t="shared" si="4"/>
        <v>Clothing</v>
      </c>
      <c r="M2415" s="19" t="str">
        <f t="shared" si="5"/>
        <v>CLOTHING</v>
      </c>
      <c r="N2415" s="28" t="str">
        <f t="shared" si="6"/>
        <v>clothing</v>
      </c>
    </row>
    <row r="2416" ht="15.75" customHeight="1">
      <c r="A2416" s="27" t="s">
        <v>2352</v>
      </c>
      <c r="B2416" s="12">
        <v>45286.0</v>
      </c>
      <c r="C2416" s="13" t="s">
        <v>16</v>
      </c>
      <c r="D2416" s="13" t="s">
        <v>10</v>
      </c>
      <c r="E2416" s="13">
        <v>2650.63</v>
      </c>
      <c r="F2416" s="13">
        <v>29.0</v>
      </c>
      <c r="G2416" s="13">
        <v>9.0</v>
      </c>
      <c r="H2416" s="13">
        <v>896.09</v>
      </c>
      <c r="I2416" s="19" t="str">
        <f t="shared" si="1"/>
        <v>South</v>
      </c>
      <c r="J2416" s="19" t="str">
        <f t="shared" si="2"/>
        <v>SOUTH</v>
      </c>
      <c r="K2416" s="19" t="str">
        <f t="shared" si="3"/>
        <v>south</v>
      </c>
      <c r="L2416" s="19" t="str">
        <f t="shared" si="4"/>
        <v>Groceries</v>
      </c>
      <c r="M2416" s="19" t="str">
        <f t="shared" si="5"/>
        <v>GROCERIES</v>
      </c>
      <c r="N2416" s="28" t="str">
        <f t="shared" si="6"/>
        <v>groceries</v>
      </c>
    </row>
    <row r="2417" ht="15.75" customHeight="1">
      <c r="A2417" s="29" t="s">
        <v>2353</v>
      </c>
      <c r="B2417" s="16">
        <v>45433.0</v>
      </c>
      <c r="C2417" s="17" t="s">
        <v>9</v>
      </c>
      <c r="D2417" s="17" t="s">
        <v>23</v>
      </c>
      <c r="E2417" s="17">
        <v>2180.67</v>
      </c>
      <c r="F2417" s="17">
        <v>29.0</v>
      </c>
      <c r="G2417" s="17">
        <v>20.0</v>
      </c>
      <c r="H2417" s="17">
        <v>1877.56</v>
      </c>
      <c r="I2417" s="19" t="str">
        <f t="shared" si="1"/>
        <v>North</v>
      </c>
      <c r="J2417" s="19" t="str">
        <f t="shared" si="2"/>
        <v>NORTH</v>
      </c>
      <c r="K2417" s="19" t="str">
        <f t="shared" si="3"/>
        <v>north</v>
      </c>
      <c r="L2417" s="19" t="str">
        <f t="shared" si="4"/>
        <v>Electronics</v>
      </c>
      <c r="M2417" s="19" t="str">
        <f t="shared" si="5"/>
        <v>ELECTRONICS</v>
      </c>
      <c r="N2417" s="28" t="str">
        <f t="shared" si="6"/>
        <v>electronics</v>
      </c>
    </row>
    <row r="2418" ht="15.75" customHeight="1">
      <c r="A2418" s="27" t="s">
        <v>2354</v>
      </c>
      <c r="B2418" s="12">
        <v>45090.0</v>
      </c>
      <c r="C2418" s="13" t="s">
        <v>12</v>
      </c>
      <c r="D2418" s="13" t="s">
        <v>21</v>
      </c>
      <c r="E2418" s="13">
        <v>1327.26</v>
      </c>
      <c r="F2418" s="13">
        <v>19.0</v>
      </c>
      <c r="G2418" s="13">
        <v>43.0</v>
      </c>
      <c r="H2418" s="13">
        <v>1049.6</v>
      </c>
      <c r="I2418" s="19" t="str">
        <f t="shared" si="1"/>
        <v>West</v>
      </c>
      <c r="J2418" s="19" t="str">
        <f t="shared" si="2"/>
        <v>WEST</v>
      </c>
      <c r="K2418" s="19" t="str">
        <f t="shared" si="3"/>
        <v>west</v>
      </c>
      <c r="L2418" s="19" t="str">
        <f t="shared" si="4"/>
        <v>Sports</v>
      </c>
      <c r="M2418" s="19" t="str">
        <f t="shared" si="5"/>
        <v>SPORTS</v>
      </c>
      <c r="N2418" s="28" t="str">
        <f t="shared" si="6"/>
        <v>sports</v>
      </c>
    </row>
    <row r="2419" ht="15.75" customHeight="1">
      <c r="A2419" s="29" t="s">
        <v>2355</v>
      </c>
      <c r="B2419" s="16">
        <v>45574.0</v>
      </c>
      <c r="C2419" s="17" t="s">
        <v>12</v>
      </c>
      <c r="D2419" s="17" t="s">
        <v>23</v>
      </c>
      <c r="E2419" s="17">
        <v>595.48</v>
      </c>
      <c r="F2419" s="17">
        <v>8.0</v>
      </c>
      <c r="G2419" s="17">
        <v>47.0</v>
      </c>
      <c r="H2419" s="17">
        <v>1480.48</v>
      </c>
      <c r="I2419" s="19" t="str">
        <f t="shared" si="1"/>
        <v>West</v>
      </c>
      <c r="J2419" s="19" t="str">
        <f t="shared" si="2"/>
        <v>WEST</v>
      </c>
      <c r="K2419" s="19" t="str">
        <f t="shared" si="3"/>
        <v>west</v>
      </c>
      <c r="L2419" s="19" t="str">
        <f t="shared" si="4"/>
        <v>Electronics</v>
      </c>
      <c r="M2419" s="19" t="str">
        <f t="shared" si="5"/>
        <v>ELECTRONICS</v>
      </c>
      <c r="N2419" s="28" t="str">
        <f t="shared" si="6"/>
        <v>electronics</v>
      </c>
    </row>
    <row r="2420" ht="15.75" customHeight="1">
      <c r="A2420" s="27" t="s">
        <v>2356</v>
      </c>
      <c r="B2420" s="12">
        <v>45210.0</v>
      </c>
      <c r="C2420" s="13" t="s">
        <v>13</v>
      </c>
      <c r="D2420" s="13" t="s">
        <v>17</v>
      </c>
      <c r="E2420" s="13">
        <v>4825.63</v>
      </c>
      <c r="F2420" s="13">
        <v>9.0</v>
      </c>
      <c r="G2420" s="13">
        <v>27.0</v>
      </c>
      <c r="H2420" s="13">
        <v>1790.25</v>
      </c>
      <c r="I2420" s="19" t="str">
        <f t="shared" si="1"/>
        <v>East</v>
      </c>
      <c r="J2420" s="19" t="str">
        <f t="shared" si="2"/>
        <v>EAST</v>
      </c>
      <c r="K2420" s="19" t="str">
        <f t="shared" si="3"/>
        <v>east</v>
      </c>
      <c r="L2420" s="19" t="str">
        <f t="shared" si="4"/>
        <v>Clothing</v>
      </c>
      <c r="M2420" s="19" t="str">
        <f t="shared" si="5"/>
        <v>CLOTHING</v>
      </c>
      <c r="N2420" s="28" t="str">
        <f t="shared" si="6"/>
        <v>clothing</v>
      </c>
    </row>
    <row r="2421" ht="15.75" customHeight="1">
      <c r="A2421" s="30">
        <v>8.2178E11</v>
      </c>
      <c r="B2421" s="16">
        <v>45455.0</v>
      </c>
      <c r="C2421" s="17" t="s">
        <v>16</v>
      </c>
      <c r="D2421" s="17" t="s">
        <v>17</v>
      </c>
      <c r="E2421" s="17">
        <v>3752.58</v>
      </c>
      <c r="F2421" s="17">
        <v>36.0</v>
      </c>
      <c r="G2421" s="17">
        <v>0.0</v>
      </c>
      <c r="H2421" s="17">
        <v>107.61</v>
      </c>
      <c r="I2421" s="19" t="str">
        <f t="shared" si="1"/>
        <v>South</v>
      </c>
      <c r="J2421" s="19" t="str">
        <f t="shared" si="2"/>
        <v>SOUTH</v>
      </c>
      <c r="K2421" s="19" t="str">
        <f t="shared" si="3"/>
        <v>south</v>
      </c>
      <c r="L2421" s="19" t="str">
        <f t="shared" si="4"/>
        <v>Clothing</v>
      </c>
      <c r="M2421" s="19" t="str">
        <f t="shared" si="5"/>
        <v>CLOTHING</v>
      </c>
      <c r="N2421" s="28" t="str">
        <f t="shared" si="6"/>
        <v>clothing</v>
      </c>
    </row>
    <row r="2422" ht="15.75" customHeight="1">
      <c r="A2422" s="27" t="s">
        <v>2357</v>
      </c>
      <c r="B2422" s="12">
        <v>45115.0</v>
      </c>
      <c r="C2422" s="13" t="s">
        <v>16</v>
      </c>
      <c r="D2422" s="13" t="s">
        <v>17</v>
      </c>
      <c r="E2422" s="13">
        <v>669.37</v>
      </c>
      <c r="F2422" s="13">
        <v>2.0</v>
      </c>
      <c r="G2422" s="13">
        <v>18.0</v>
      </c>
      <c r="H2422" s="13">
        <v>235.59</v>
      </c>
      <c r="I2422" s="19" t="str">
        <f t="shared" si="1"/>
        <v>South</v>
      </c>
      <c r="J2422" s="19" t="str">
        <f t="shared" si="2"/>
        <v>SOUTH</v>
      </c>
      <c r="K2422" s="19" t="str">
        <f t="shared" si="3"/>
        <v>south</v>
      </c>
      <c r="L2422" s="19" t="str">
        <f t="shared" si="4"/>
        <v>Clothing</v>
      </c>
      <c r="M2422" s="19" t="str">
        <f t="shared" si="5"/>
        <v>CLOTHING</v>
      </c>
      <c r="N2422" s="28" t="str">
        <f t="shared" si="6"/>
        <v>clothing</v>
      </c>
    </row>
    <row r="2423" ht="15.75" customHeight="1">
      <c r="A2423" s="29" t="s">
        <v>2358</v>
      </c>
      <c r="B2423" s="16">
        <v>45232.0</v>
      </c>
      <c r="C2423" s="17" t="s">
        <v>13</v>
      </c>
      <c r="D2423" s="17" t="s">
        <v>23</v>
      </c>
      <c r="E2423" s="17">
        <v>1269.1</v>
      </c>
      <c r="F2423" s="17">
        <v>17.0</v>
      </c>
      <c r="G2423" s="17">
        <v>46.0</v>
      </c>
      <c r="H2423" s="17">
        <v>1446.86</v>
      </c>
      <c r="I2423" s="19" t="str">
        <f t="shared" si="1"/>
        <v>East</v>
      </c>
      <c r="J2423" s="19" t="str">
        <f t="shared" si="2"/>
        <v>EAST</v>
      </c>
      <c r="K2423" s="19" t="str">
        <f t="shared" si="3"/>
        <v>east</v>
      </c>
      <c r="L2423" s="19" t="str">
        <f t="shared" si="4"/>
        <v>Electronics</v>
      </c>
      <c r="M2423" s="19" t="str">
        <f t="shared" si="5"/>
        <v>ELECTRONICS</v>
      </c>
      <c r="N2423" s="28" t="str">
        <f t="shared" si="6"/>
        <v>electronics</v>
      </c>
    </row>
    <row r="2424" ht="15.75" customHeight="1">
      <c r="A2424" s="27" t="s">
        <v>2359</v>
      </c>
      <c r="B2424" s="12">
        <v>45198.0</v>
      </c>
      <c r="C2424" s="13" t="s">
        <v>9</v>
      </c>
      <c r="D2424" s="13" t="s">
        <v>10</v>
      </c>
      <c r="E2424" s="13">
        <v>4017.91</v>
      </c>
      <c r="F2424" s="13">
        <v>5.0</v>
      </c>
      <c r="G2424" s="13">
        <v>38.0</v>
      </c>
      <c r="H2424" s="13">
        <v>332.9</v>
      </c>
      <c r="I2424" s="19" t="str">
        <f t="shared" si="1"/>
        <v>North</v>
      </c>
      <c r="J2424" s="19" t="str">
        <f t="shared" si="2"/>
        <v>NORTH</v>
      </c>
      <c r="K2424" s="19" t="str">
        <f t="shared" si="3"/>
        <v>north</v>
      </c>
      <c r="L2424" s="19" t="str">
        <f t="shared" si="4"/>
        <v>Groceries</v>
      </c>
      <c r="M2424" s="19" t="str">
        <f t="shared" si="5"/>
        <v>GROCERIES</v>
      </c>
      <c r="N2424" s="28" t="str">
        <f t="shared" si="6"/>
        <v>groceries</v>
      </c>
    </row>
    <row r="2425" ht="15.75" customHeight="1">
      <c r="A2425" s="29" t="s">
        <v>2360</v>
      </c>
      <c r="B2425" s="16">
        <v>45076.0</v>
      </c>
      <c r="C2425" s="17" t="s">
        <v>16</v>
      </c>
      <c r="D2425" s="17" t="s">
        <v>23</v>
      </c>
      <c r="E2425" s="17">
        <v>3802.58</v>
      </c>
      <c r="F2425" s="17">
        <v>34.0</v>
      </c>
      <c r="G2425" s="17">
        <v>8.0</v>
      </c>
      <c r="H2425" s="17">
        <v>1060.57</v>
      </c>
      <c r="I2425" s="19" t="str">
        <f t="shared" si="1"/>
        <v>South</v>
      </c>
      <c r="J2425" s="19" t="str">
        <f t="shared" si="2"/>
        <v>SOUTH</v>
      </c>
      <c r="K2425" s="19" t="str">
        <f t="shared" si="3"/>
        <v>south</v>
      </c>
      <c r="L2425" s="19" t="str">
        <f t="shared" si="4"/>
        <v>Electronics</v>
      </c>
      <c r="M2425" s="19" t="str">
        <f t="shared" si="5"/>
        <v>ELECTRONICS</v>
      </c>
      <c r="N2425" s="28" t="str">
        <f t="shared" si="6"/>
        <v>electronics</v>
      </c>
    </row>
    <row r="2426" ht="15.75" customHeight="1">
      <c r="A2426" s="27" t="s">
        <v>2361</v>
      </c>
      <c r="B2426" s="12">
        <v>45601.0</v>
      </c>
      <c r="C2426" s="13" t="s">
        <v>13</v>
      </c>
      <c r="D2426" s="13" t="s">
        <v>19</v>
      </c>
      <c r="E2426" s="13">
        <v>3078.22</v>
      </c>
      <c r="F2426" s="13">
        <v>34.0</v>
      </c>
      <c r="G2426" s="13">
        <v>41.0</v>
      </c>
      <c r="H2426" s="13">
        <v>1920.28</v>
      </c>
      <c r="I2426" s="19" t="str">
        <f t="shared" si="1"/>
        <v>East</v>
      </c>
      <c r="J2426" s="19" t="str">
        <f t="shared" si="2"/>
        <v>EAST</v>
      </c>
      <c r="K2426" s="19" t="str">
        <f t="shared" si="3"/>
        <v>east</v>
      </c>
      <c r="L2426" s="19" t="str">
        <f t="shared" si="4"/>
        <v>Furniture</v>
      </c>
      <c r="M2426" s="19" t="str">
        <f t="shared" si="5"/>
        <v>FURNITURE</v>
      </c>
      <c r="N2426" s="28" t="str">
        <f t="shared" si="6"/>
        <v>furniture</v>
      </c>
    </row>
    <row r="2427" ht="15.75" customHeight="1">
      <c r="A2427" s="29" t="s">
        <v>2362</v>
      </c>
      <c r="B2427" s="16">
        <v>45606.0</v>
      </c>
      <c r="C2427" s="17" t="s">
        <v>13</v>
      </c>
      <c r="D2427" s="17" t="s">
        <v>21</v>
      </c>
      <c r="E2427" s="17">
        <v>3419.32</v>
      </c>
      <c r="F2427" s="17">
        <v>48.0</v>
      </c>
      <c r="G2427" s="17">
        <v>9.0</v>
      </c>
      <c r="H2427" s="17">
        <v>1762.88</v>
      </c>
      <c r="I2427" s="19" t="str">
        <f t="shared" si="1"/>
        <v>East</v>
      </c>
      <c r="J2427" s="19" t="str">
        <f t="shared" si="2"/>
        <v>EAST</v>
      </c>
      <c r="K2427" s="19" t="str">
        <f t="shared" si="3"/>
        <v>east</v>
      </c>
      <c r="L2427" s="19" t="str">
        <f t="shared" si="4"/>
        <v>Sports</v>
      </c>
      <c r="M2427" s="19" t="str">
        <f t="shared" si="5"/>
        <v>SPORTS</v>
      </c>
      <c r="N2427" s="28" t="str">
        <f t="shared" si="6"/>
        <v>sports</v>
      </c>
    </row>
    <row r="2428" ht="15.75" customHeight="1">
      <c r="A2428" s="27" t="s">
        <v>2363</v>
      </c>
      <c r="B2428" s="12">
        <v>44882.0</v>
      </c>
      <c r="C2428" s="13" t="s">
        <v>12</v>
      </c>
      <c r="D2428" s="13" t="s">
        <v>21</v>
      </c>
      <c r="E2428" s="13">
        <v>178.5</v>
      </c>
      <c r="F2428" s="13">
        <v>36.0</v>
      </c>
      <c r="G2428" s="13">
        <v>20.0</v>
      </c>
      <c r="H2428" s="13">
        <v>1814.26</v>
      </c>
      <c r="I2428" s="19" t="str">
        <f t="shared" si="1"/>
        <v>West</v>
      </c>
      <c r="J2428" s="19" t="str">
        <f t="shared" si="2"/>
        <v>WEST</v>
      </c>
      <c r="K2428" s="19" t="str">
        <f t="shared" si="3"/>
        <v>west</v>
      </c>
      <c r="L2428" s="19" t="str">
        <f t="shared" si="4"/>
        <v>Sports</v>
      </c>
      <c r="M2428" s="19" t="str">
        <f t="shared" si="5"/>
        <v>SPORTS</v>
      </c>
      <c r="N2428" s="28" t="str">
        <f t="shared" si="6"/>
        <v>sports</v>
      </c>
    </row>
    <row r="2429" ht="15.75" customHeight="1">
      <c r="A2429" s="29" t="s">
        <v>2364</v>
      </c>
      <c r="B2429" s="16">
        <v>45404.0</v>
      </c>
      <c r="C2429" s="17" t="s">
        <v>9</v>
      </c>
      <c r="D2429" s="17" t="s">
        <v>23</v>
      </c>
      <c r="E2429" s="17">
        <v>4742.23</v>
      </c>
      <c r="F2429" s="17">
        <v>43.0</v>
      </c>
      <c r="G2429" s="17">
        <v>30.0</v>
      </c>
      <c r="H2429" s="17">
        <v>493.72</v>
      </c>
      <c r="I2429" s="19" t="str">
        <f t="shared" si="1"/>
        <v>North</v>
      </c>
      <c r="J2429" s="19" t="str">
        <f t="shared" si="2"/>
        <v>NORTH</v>
      </c>
      <c r="K2429" s="19" t="str">
        <f t="shared" si="3"/>
        <v>north</v>
      </c>
      <c r="L2429" s="19" t="str">
        <f t="shared" si="4"/>
        <v>Electronics</v>
      </c>
      <c r="M2429" s="19" t="str">
        <f t="shared" si="5"/>
        <v>ELECTRONICS</v>
      </c>
      <c r="N2429" s="28" t="str">
        <f t="shared" si="6"/>
        <v>electronics</v>
      </c>
    </row>
    <row r="2430" ht="15.75" customHeight="1">
      <c r="A2430" s="27" t="s">
        <v>2365</v>
      </c>
      <c r="B2430" s="12">
        <v>45114.0</v>
      </c>
      <c r="C2430" s="13" t="s">
        <v>9</v>
      </c>
      <c r="D2430" s="13" t="s">
        <v>23</v>
      </c>
      <c r="E2430" s="13">
        <v>4426.24</v>
      </c>
      <c r="F2430" s="13">
        <v>8.0</v>
      </c>
      <c r="G2430" s="13">
        <v>34.0</v>
      </c>
      <c r="H2430" s="13">
        <v>361.7</v>
      </c>
      <c r="I2430" s="19" t="str">
        <f t="shared" si="1"/>
        <v>North</v>
      </c>
      <c r="J2430" s="19" t="str">
        <f t="shared" si="2"/>
        <v>NORTH</v>
      </c>
      <c r="K2430" s="19" t="str">
        <f t="shared" si="3"/>
        <v>north</v>
      </c>
      <c r="L2430" s="19" t="str">
        <f t="shared" si="4"/>
        <v>Electronics</v>
      </c>
      <c r="M2430" s="19" t="str">
        <f t="shared" si="5"/>
        <v>ELECTRONICS</v>
      </c>
      <c r="N2430" s="28" t="str">
        <f t="shared" si="6"/>
        <v>electronics</v>
      </c>
    </row>
    <row r="2431" ht="15.75" customHeight="1">
      <c r="A2431" s="29" t="s">
        <v>2366</v>
      </c>
      <c r="B2431" s="16">
        <v>44947.0</v>
      </c>
      <c r="C2431" s="17" t="s">
        <v>16</v>
      </c>
      <c r="D2431" s="17" t="s">
        <v>10</v>
      </c>
      <c r="E2431" s="17">
        <v>1129.67</v>
      </c>
      <c r="F2431" s="17">
        <v>46.0</v>
      </c>
      <c r="G2431" s="17">
        <v>43.0</v>
      </c>
      <c r="H2431" s="17">
        <v>407.36</v>
      </c>
      <c r="I2431" s="19" t="str">
        <f t="shared" si="1"/>
        <v>South</v>
      </c>
      <c r="J2431" s="19" t="str">
        <f t="shared" si="2"/>
        <v>SOUTH</v>
      </c>
      <c r="K2431" s="19" t="str">
        <f t="shared" si="3"/>
        <v>south</v>
      </c>
      <c r="L2431" s="19" t="str">
        <f t="shared" si="4"/>
        <v>Groceries</v>
      </c>
      <c r="M2431" s="19" t="str">
        <f t="shared" si="5"/>
        <v>GROCERIES</v>
      </c>
      <c r="N2431" s="28" t="str">
        <f t="shared" si="6"/>
        <v>groceries</v>
      </c>
    </row>
    <row r="2432" ht="15.75" customHeight="1">
      <c r="A2432" s="27" t="s">
        <v>2367</v>
      </c>
      <c r="B2432" s="12">
        <v>45188.0</v>
      </c>
      <c r="C2432" s="13" t="s">
        <v>13</v>
      </c>
      <c r="D2432" s="13" t="s">
        <v>19</v>
      </c>
      <c r="E2432" s="13">
        <v>494.95</v>
      </c>
      <c r="F2432" s="13">
        <v>1.0</v>
      </c>
      <c r="G2432" s="13">
        <v>29.0</v>
      </c>
      <c r="H2432" s="13">
        <v>1738.54</v>
      </c>
      <c r="I2432" s="19" t="str">
        <f t="shared" si="1"/>
        <v>East</v>
      </c>
      <c r="J2432" s="19" t="str">
        <f t="shared" si="2"/>
        <v>EAST</v>
      </c>
      <c r="K2432" s="19" t="str">
        <f t="shared" si="3"/>
        <v>east</v>
      </c>
      <c r="L2432" s="19" t="str">
        <f t="shared" si="4"/>
        <v>Furniture</v>
      </c>
      <c r="M2432" s="19" t="str">
        <f t="shared" si="5"/>
        <v>FURNITURE</v>
      </c>
      <c r="N2432" s="28" t="str">
        <f t="shared" si="6"/>
        <v>furniture</v>
      </c>
    </row>
    <row r="2433" ht="15.75" customHeight="1">
      <c r="A2433" s="29" t="s">
        <v>2368</v>
      </c>
      <c r="B2433" s="16">
        <v>45198.0</v>
      </c>
      <c r="C2433" s="17" t="s">
        <v>16</v>
      </c>
      <c r="D2433" s="17" t="s">
        <v>19</v>
      </c>
      <c r="E2433" s="17">
        <v>3131.0</v>
      </c>
      <c r="F2433" s="17">
        <v>35.0</v>
      </c>
      <c r="G2433" s="17">
        <v>43.0</v>
      </c>
      <c r="H2433" s="17">
        <v>302.03</v>
      </c>
      <c r="I2433" s="19" t="str">
        <f t="shared" si="1"/>
        <v>South</v>
      </c>
      <c r="J2433" s="19" t="str">
        <f t="shared" si="2"/>
        <v>SOUTH</v>
      </c>
      <c r="K2433" s="19" t="str">
        <f t="shared" si="3"/>
        <v>south</v>
      </c>
      <c r="L2433" s="19" t="str">
        <f t="shared" si="4"/>
        <v>Furniture</v>
      </c>
      <c r="M2433" s="19" t="str">
        <f t="shared" si="5"/>
        <v>FURNITURE</v>
      </c>
      <c r="N2433" s="28" t="str">
        <f t="shared" si="6"/>
        <v>furniture</v>
      </c>
    </row>
    <row r="2434" ht="15.75" customHeight="1">
      <c r="A2434" s="27" t="s">
        <v>2369</v>
      </c>
      <c r="B2434" s="12">
        <v>45005.0</v>
      </c>
      <c r="C2434" s="13" t="s">
        <v>9</v>
      </c>
      <c r="D2434" s="13" t="s">
        <v>10</v>
      </c>
      <c r="E2434" s="13">
        <v>1903.72</v>
      </c>
      <c r="F2434" s="13">
        <v>49.0</v>
      </c>
      <c r="G2434" s="13">
        <v>50.0</v>
      </c>
      <c r="H2434" s="13">
        <v>956.38</v>
      </c>
      <c r="I2434" s="19" t="str">
        <f t="shared" si="1"/>
        <v>North</v>
      </c>
      <c r="J2434" s="19" t="str">
        <f t="shared" si="2"/>
        <v>NORTH</v>
      </c>
      <c r="K2434" s="19" t="str">
        <f t="shared" si="3"/>
        <v>north</v>
      </c>
      <c r="L2434" s="19" t="str">
        <f t="shared" si="4"/>
        <v>Groceries</v>
      </c>
      <c r="M2434" s="19" t="str">
        <f t="shared" si="5"/>
        <v>GROCERIES</v>
      </c>
      <c r="N2434" s="28" t="str">
        <f t="shared" si="6"/>
        <v>groceries</v>
      </c>
    </row>
    <row r="2435" ht="15.75" customHeight="1">
      <c r="A2435" s="29" t="s">
        <v>2370</v>
      </c>
      <c r="B2435" s="16">
        <v>45527.0</v>
      </c>
      <c r="C2435" s="17" t="s">
        <v>9</v>
      </c>
      <c r="D2435" s="17" t="s">
        <v>10</v>
      </c>
      <c r="E2435" s="17">
        <v>4770.52</v>
      </c>
      <c r="F2435" s="17">
        <v>1.0</v>
      </c>
      <c r="G2435" s="17">
        <v>2.0</v>
      </c>
      <c r="H2435" s="17">
        <v>344.24</v>
      </c>
      <c r="I2435" s="19" t="str">
        <f t="shared" si="1"/>
        <v>North</v>
      </c>
      <c r="J2435" s="19" t="str">
        <f t="shared" si="2"/>
        <v>NORTH</v>
      </c>
      <c r="K2435" s="19" t="str">
        <f t="shared" si="3"/>
        <v>north</v>
      </c>
      <c r="L2435" s="19" t="str">
        <f t="shared" si="4"/>
        <v>Groceries</v>
      </c>
      <c r="M2435" s="19" t="str">
        <f t="shared" si="5"/>
        <v>GROCERIES</v>
      </c>
      <c r="N2435" s="28" t="str">
        <f t="shared" si="6"/>
        <v>groceries</v>
      </c>
    </row>
    <row r="2436" ht="15.75" customHeight="1">
      <c r="A2436" s="27" t="s">
        <v>2371</v>
      </c>
      <c r="B2436" s="12">
        <v>45057.0</v>
      </c>
      <c r="C2436" s="13" t="s">
        <v>9</v>
      </c>
      <c r="D2436" s="13" t="s">
        <v>17</v>
      </c>
      <c r="E2436" s="13">
        <v>3032.49</v>
      </c>
      <c r="F2436" s="13">
        <v>18.0</v>
      </c>
      <c r="G2436" s="13">
        <v>27.0</v>
      </c>
      <c r="H2436" s="13">
        <v>1734.11</v>
      </c>
      <c r="I2436" s="19" t="str">
        <f t="shared" si="1"/>
        <v>North</v>
      </c>
      <c r="J2436" s="19" t="str">
        <f t="shared" si="2"/>
        <v>NORTH</v>
      </c>
      <c r="K2436" s="19" t="str">
        <f t="shared" si="3"/>
        <v>north</v>
      </c>
      <c r="L2436" s="19" t="str">
        <f t="shared" si="4"/>
        <v>Clothing</v>
      </c>
      <c r="M2436" s="19" t="str">
        <f t="shared" si="5"/>
        <v>CLOTHING</v>
      </c>
      <c r="N2436" s="28" t="str">
        <f t="shared" si="6"/>
        <v>clothing</v>
      </c>
    </row>
    <row r="2437" ht="15.75" customHeight="1">
      <c r="A2437" s="29" t="s">
        <v>2372</v>
      </c>
      <c r="B2437" s="16">
        <v>45584.0</v>
      </c>
      <c r="C2437" s="17" t="s">
        <v>12</v>
      </c>
      <c r="D2437" s="17" t="s">
        <v>17</v>
      </c>
      <c r="E2437" s="17">
        <v>4027.38</v>
      </c>
      <c r="F2437" s="17">
        <v>28.0</v>
      </c>
      <c r="G2437" s="17">
        <v>42.0</v>
      </c>
      <c r="H2437" s="17">
        <v>1437.49</v>
      </c>
      <c r="I2437" s="19" t="str">
        <f t="shared" si="1"/>
        <v>West</v>
      </c>
      <c r="J2437" s="19" t="str">
        <f t="shared" si="2"/>
        <v>WEST</v>
      </c>
      <c r="K2437" s="19" t="str">
        <f t="shared" si="3"/>
        <v>west</v>
      </c>
      <c r="L2437" s="19" t="str">
        <f t="shared" si="4"/>
        <v>Clothing</v>
      </c>
      <c r="M2437" s="19" t="str">
        <f t="shared" si="5"/>
        <v>CLOTHING</v>
      </c>
      <c r="N2437" s="28" t="str">
        <f t="shared" si="6"/>
        <v>clothing</v>
      </c>
    </row>
    <row r="2438" ht="15.75" customHeight="1">
      <c r="A2438" s="27" t="s">
        <v>2373</v>
      </c>
      <c r="B2438" s="12">
        <v>45345.0</v>
      </c>
      <c r="C2438" s="13" t="s">
        <v>16</v>
      </c>
      <c r="D2438" s="13" t="s">
        <v>21</v>
      </c>
      <c r="E2438" s="13">
        <v>2806.13</v>
      </c>
      <c r="F2438" s="13">
        <v>48.0</v>
      </c>
      <c r="G2438" s="13">
        <v>6.0</v>
      </c>
      <c r="H2438" s="13">
        <v>633.41</v>
      </c>
      <c r="I2438" s="19" t="str">
        <f t="shared" si="1"/>
        <v>South</v>
      </c>
      <c r="J2438" s="19" t="str">
        <f t="shared" si="2"/>
        <v>SOUTH</v>
      </c>
      <c r="K2438" s="19" t="str">
        <f t="shared" si="3"/>
        <v>south</v>
      </c>
      <c r="L2438" s="19" t="str">
        <f t="shared" si="4"/>
        <v>Sports</v>
      </c>
      <c r="M2438" s="19" t="str">
        <f t="shared" si="5"/>
        <v>SPORTS</v>
      </c>
      <c r="N2438" s="28" t="str">
        <f t="shared" si="6"/>
        <v>sports</v>
      </c>
    </row>
    <row r="2439" ht="15.75" customHeight="1">
      <c r="A2439" s="29" t="s">
        <v>2374</v>
      </c>
      <c r="B2439" s="16">
        <v>45027.0</v>
      </c>
      <c r="C2439" s="17" t="s">
        <v>13</v>
      </c>
      <c r="D2439" s="17" t="s">
        <v>19</v>
      </c>
      <c r="E2439" s="17">
        <v>1226.03</v>
      </c>
      <c r="F2439" s="17">
        <v>5.0</v>
      </c>
      <c r="G2439" s="17">
        <v>48.0</v>
      </c>
      <c r="H2439" s="17">
        <v>906.04</v>
      </c>
      <c r="I2439" s="19" t="str">
        <f t="shared" si="1"/>
        <v>East</v>
      </c>
      <c r="J2439" s="19" t="str">
        <f t="shared" si="2"/>
        <v>EAST</v>
      </c>
      <c r="K2439" s="19" t="str">
        <f t="shared" si="3"/>
        <v>east</v>
      </c>
      <c r="L2439" s="19" t="str">
        <f t="shared" si="4"/>
        <v>Furniture</v>
      </c>
      <c r="M2439" s="19" t="str">
        <f t="shared" si="5"/>
        <v>FURNITURE</v>
      </c>
      <c r="N2439" s="28" t="str">
        <f t="shared" si="6"/>
        <v>furniture</v>
      </c>
    </row>
    <row r="2440" ht="15.75" customHeight="1">
      <c r="A2440" s="27" t="s">
        <v>2375</v>
      </c>
      <c r="B2440" s="12">
        <v>45345.0</v>
      </c>
      <c r="C2440" s="13" t="s">
        <v>9</v>
      </c>
      <c r="D2440" s="13" t="s">
        <v>17</v>
      </c>
      <c r="E2440" s="13">
        <v>1823.9</v>
      </c>
      <c r="F2440" s="13">
        <v>22.0</v>
      </c>
      <c r="G2440" s="13">
        <v>3.0</v>
      </c>
      <c r="H2440" s="13">
        <v>1402.03</v>
      </c>
      <c r="I2440" s="19" t="str">
        <f t="shared" si="1"/>
        <v>North</v>
      </c>
      <c r="J2440" s="19" t="str">
        <f t="shared" si="2"/>
        <v>NORTH</v>
      </c>
      <c r="K2440" s="19" t="str">
        <f t="shared" si="3"/>
        <v>north</v>
      </c>
      <c r="L2440" s="19" t="str">
        <f t="shared" si="4"/>
        <v>Clothing</v>
      </c>
      <c r="M2440" s="19" t="str">
        <f t="shared" si="5"/>
        <v>CLOTHING</v>
      </c>
      <c r="N2440" s="28" t="str">
        <f t="shared" si="6"/>
        <v>clothing</v>
      </c>
    </row>
    <row r="2441" ht="15.75" customHeight="1">
      <c r="A2441" s="29" t="s">
        <v>2376</v>
      </c>
      <c r="B2441" s="16">
        <v>45552.0</v>
      </c>
      <c r="C2441" s="17" t="s">
        <v>9</v>
      </c>
      <c r="D2441" s="17" t="s">
        <v>10</v>
      </c>
      <c r="E2441" s="17">
        <v>2459.56</v>
      </c>
      <c r="F2441" s="17">
        <v>37.0</v>
      </c>
      <c r="G2441" s="17">
        <v>50.0</v>
      </c>
      <c r="H2441" s="17">
        <v>1547.38</v>
      </c>
      <c r="I2441" s="19" t="str">
        <f t="shared" si="1"/>
        <v>North</v>
      </c>
      <c r="J2441" s="19" t="str">
        <f t="shared" si="2"/>
        <v>NORTH</v>
      </c>
      <c r="K2441" s="19" t="str">
        <f t="shared" si="3"/>
        <v>north</v>
      </c>
      <c r="L2441" s="19" t="str">
        <f t="shared" si="4"/>
        <v>Groceries</v>
      </c>
      <c r="M2441" s="19" t="str">
        <f t="shared" si="5"/>
        <v>GROCERIES</v>
      </c>
      <c r="N2441" s="28" t="str">
        <f t="shared" si="6"/>
        <v>groceries</v>
      </c>
    </row>
    <row r="2442" ht="15.75" customHeight="1">
      <c r="A2442" s="27" t="s">
        <v>2377</v>
      </c>
      <c r="B2442" s="12">
        <v>45585.0</v>
      </c>
      <c r="C2442" s="13" t="s">
        <v>16</v>
      </c>
      <c r="D2442" s="13" t="s">
        <v>19</v>
      </c>
      <c r="E2442" s="13">
        <v>888.72</v>
      </c>
      <c r="F2442" s="13">
        <v>3.0</v>
      </c>
      <c r="G2442" s="13">
        <v>26.0</v>
      </c>
      <c r="H2442" s="13">
        <v>437.37</v>
      </c>
      <c r="I2442" s="19" t="str">
        <f t="shared" si="1"/>
        <v>South</v>
      </c>
      <c r="J2442" s="19" t="str">
        <f t="shared" si="2"/>
        <v>SOUTH</v>
      </c>
      <c r="K2442" s="19" t="str">
        <f t="shared" si="3"/>
        <v>south</v>
      </c>
      <c r="L2442" s="19" t="str">
        <f t="shared" si="4"/>
        <v>Furniture</v>
      </c>
      <c r="M2442" s="19" t="str">
        <f t="shared" si="5"/>
        <v>FURNITURE</v>
      </c>
      <c r="N2442" s="28" t="str">
        <f t="shared" si="6"/>
        <v>furniture</v>
      </c>
    </row>
    <row r="2443" ht="15.75" customHeight="1">
      <c r="A2443" s="29" t="s">
        <v>2378</v>
      </c>
      <c r="B2443" s="16">
        <v>44944.0</v>
      </c>
      <c r="C2443" s="17" t="s">
        <v>12</v>
      </c>
      <c r="D2443" s="17" t="s">
        <v>10</v>
      </c>
      <c r="E2443" s="17">
        <v>3677.69</v>
      </c>
      <c r="F2443" s="17">
        <v>22.0</v>
      </c>
      <c r="G2443" s="17">
        <v>13.0</v>
      </c>
      <c r="H2443" s="17">
        <v>1531.3</v>
      </c>
      <c r="I2443" s="19" t="str">
        <f t="shared" si="1"/>
        <v>West</v>
      </c>
      <c r="J2443" s="19" t="str">
        <f t="shared" si="2"/>
        <v>WEST</v>
      </c>
      <c r="K2443" s="19" t="str">
        <f t="shared" si="3"/>
        <v>west</v>
      </c>
      <c r="L2443" s="19" t="str">
        <f t="shared" si="4"/>
        <v>Groceries</v>
      </c>
      <c r="M2443" s="19" t="str">
        <f t="shared" si="5"/>
        <v>GROCERIES</v>
      </c>
      <c r="N2443" s="28" t="str">
        <f t="shared" si="6"/>
        <v>groceries</v>
      </c>
    </row>
    <row r="2444" ht="15.75" customHeight="1">
      <c r="A2444" s="27" t="s">
        <v>2379</v>
      </c>
      <c r="B2444" s="12">
        <v>45062.0</v>
      </c>
      <c r="C2444" s="13" t="s">
        <v>9</v>
      </c>
      <c r="D2444" s="13" t="s">
        <v>19</v>
      </c>
      <c r="E2444" s="13">
        <v>2224.63</v>
      </c>
      <c r="F2444" s="13">
        <v>11.0</v>
      </c>
      <c r="G2444" s="13">
        <v>23.0</v>
      </c>
      <c r="H2444" s="13">
        <v>403.48</v>
      </c>
      <c r="I2444" s="19" t="str">
        <f t="shared" si="1"/>
        <v>North</v>
      </c>
      <c r="J2444" s="19" t="str">
        <f t="shared" si="2"/>
        <v>NORTH</v>
      </c>
      <c r="K2444" s="19" t="str">
        <f t="shared" si="3"/>
        <v>north</v>
      </c>
      <c r="L2444" s="19" t="str">
        <f t="shared" si="4"/>
        <v>Furniture</v>
      </c>
      <c r="M2444" s="19" t="str">
        <f t="shared" si="5"/>
        <v>FURNITURE</v>
      </c>
      <c r="N2444" s="28" t="str">
        <f t="shared" si="6"/>
        <v>furniture</v>
      </c>
    </row>
    <row r="2445" ht="15.75" customHeight="1">
      <c r="A2445" s="29" t="s">
        <v>2380</v>
      </c>
      <c r="B2445" s="16">
        <v>45549.0</v>
      </c>
      <c r="C2445" s="17" t="s">
        <v>13</v>
      </c>
      <c r="D2445" s="17" t="s">
        <v>23</v>
      </c>
      <c r="E2445" s="17">
        <v>574.64</v>
      </c>
      <c r="F2445" s="17">
        <v>17.0</v>
      </c>
      <c r="G2445" s="17">
        <v>8.0</v>
      </c>
      <c r="H2445" s="17">
        <v>55.21</v>
      </c>
      <c r="I2445" s="19" t="str">
        <f t="shared" si="1"/>
        <v>East</v>
      </c>
      <c r="J2445" s="19" t="str">
        <f t="shared" si="2"/>
        <v>EAST</v>
      </c>
      <c r="K2445" s="19" t="str">
        <f t="shared" si="3"/>
        <v>east</v>
      </c>
      <c r="L2445" s="19" t="str">
        <f t="shared" si="4"/>
        <v>Electronics</v>
      </c>
      <c r="M2445" s="19" t="str">
        <f t="shared" si="5"/>
        <v>ELECTRONICS</v>
      </c>
      <c r="N2445" s="28" t="str">
        <f t="shared" si="6"/>
        <v>electronics</v>
      </c>
    </row>
    <row r="2446" ht="15.75" customHeight="1">
      <c r="A2446" s="27" t="s">
        <v>2381</v>
      </c>
      <c r="B2446" s="12">
        <v>45042.0</v>
      </c>
      <c r="C2446" s="13" t="s">
        <v>16</v>
      </c>
      <c r="D2446" s="13" t="s">
        <v>10</v>
      </c>
      <c r="E2446" s="13">
        <v>4998.32</v>
      </c>
      <c r="F2446" s="13">
        <v>24.0</v>
      </c>
      <c r="G2446" s="13">
        <v>6.0</v>
      </c>
      <c r="H2446" s="13">
        <v>273.43</v>
      </c>
      <c r="I2446" s="19" t="str">
        <f t="shared" si="1"/>
        <v>South</v>
      </c>
      <c r="J2446" s="19" t="str">
        <f t="shared" si="2"/>
        <v>SOUTH</v>
      </c>
      <c r="K2446" s="19" t="str">
        <f t="shared" si="3"/>
        <v>south</v>
      </c>
      <c r="L2446" s="19" t="str">
        <f t="shared" si="4"/>
        <v>Groceries</v>
      </c>
      <c r="M2446" s="19" t="str">
        <f t="shared" si="5"/>
        <v>GROCERIES</v>
      </c>
      <c r="N2446" s="28" t="str">
        <f t="shared" si="6"/>
        <v>groceries</v>
      </c>
    </row>
    <row r="2447" ht="15.75" customHeight="1">
      <c r="A2447" s="29" t="s">
        <v>2382</v>
      </c>
      <c r="B2447" s="16">
        <v>45342.0</v>
      </c>
      <c r="C2447" s="17" t="s">
        <v>16</v>
      </c>
      <c r="D2447" s="17" t="s">
        <v>21</v>
      </c>
      <c r="E2447" s="17">
        <v>4946.78</v>
      </c>
      <c r="F2447" s="17">
        <v>28.0</v>
      </c>
      <c r="G2447" s="17">
        <v>12.0</v>
      </c>
      <c r="H2447" s="17">
        <v>1867.85</v>
      </c>
      <c r="I2447" s="19" t="str">
        <f t="shared" si="1"/>
        <v>South</v>
      </c>
      <c r="J2447" s="19" t="str">
        <f t="shared" si="2"/>
        <v>SOUTH</v>
      </c>
      <c r="K2447" s="19" t="str">
        <f t="shared" si="3"/>
        <v>south</v>
      </c>
      <c r="L2447" s="19" t="str">
        <f t="shared" si="4"/>
        <v>Sports</v>
      </c>
      <c r="M2447" s="19" t="str">
        <f t="shared" si="5"/>
        <v>SPORTS</v>
      </c>
      <c r="N2447" s="28" t="str">
        <f t="shared" si="6"/>
        <v>sports</v>
      </c>
    </row>
    <row r="2448" ht="15.75" customHeight="1">
      <c r="A2448" s="27" t="s">
        <v>2383</v>
      </c>
      <c r="B2448" s="12">
        <v>45433.0</v>
      </c>
      <c r="C2448" s="13" t="s">
        <v>12</v>
      </c>
      <c r="D2448" s="13" t="s">
        <v>21</v>
      </c>
      <c r="E2448" s="13">
        <v>3539.51</v>
      </c>
      <c r="F2448" s="13">
        <v>37.0</v>
      </c>
      <c r="G2448" s="13">
        <v>30.0</v>
      </c>
      <c r="H2448" s="13">
        <v>601.88</v>
      </c>
      <c r="I2448" s="19" t="str">
        <f t="shared" si="1"/>
        <v>West</v>
      </c>
      <c r="J2448" s="19" t="str">
        <f t="shared" si="2"/>
        <v>WEST</v>
      </c>
      <c r="K2448" s="19" t="str">
        <f t="shared" si="3"/>
        <v>west</v>
      </c>
      <c r="L2448" s="19" t="str">
        <f t="shared" si="4"/>
        <v>Sports</v>
      </c>
      <c r="M2448" s="19" t="str">
        <f t="shared" si="5"/>
        <v>SPORTS</v>
      </c>
      <c r="N2448" s="28" t="str">
        <f t="shared" si="6"/>
        <v>sports</v>
      </c>
    </row>
    <row r="2449" ht="15.75" customHeight="1">
      <c r="A2449" s="29" t="s">
        <v>2384</v>
      </c>
      <c r="B2449" s="16">
        <v>44991.0</v>
      </c>
      <c r="C2449" s="17" t="s">
        <v>13</v>
      </c>
      <c r="D2449" s="17" t="s">
        <v>17</v>
      </c>
      <c r="E2449" s="17">
        <v>3085.8</v>
      </c>
      <c r="F2449" s="17">
        <v>7.0</v>
      </c>
      <c r="G2449" s="17">
        <v>50.0</v>
      </c>
      <c r="H2449" s="17">
        <v>907.5</v>
      </c>
      <c r="I2449" s="19" t="str">
        <f t="shared" si="1"/>
        <v>East</v>
      </c>
      <c r="J2449" s="19" t="str">
        <f t="shared" si="2"/>
        <v>EAST</v>
      </c>
      <c r="K2449" s="19" t="str">
        <f t="shared" si="3"/>
        <v>east</v>
      </c>
      <c r="L2449" s="19" t="str">
        <f t="shared" si="4"/>
        <v>Clothing</v>
      </c>
      <c r="M2449" s="19" t="str">
        <f t="shared" si="5"/>
        <v>CLOTHING</v>
      </c>
      <c r="N2449" s="28" t="str">
        <f t="shared" si="6"/>
        <v>clothing</v>
      </c>
    </row>
    <row r="2450" ht="15.75" customHeight="1">
      <c r="A2450" s="27" t="s">
        <v>2385</v>
      </c>
      <c r="B2450" s="12">
        <v>45578.0</v>
      </c>
      <c r="C2450" s="13" t="s">
        <v>12</v>
      </c>
      <c r="D2450" s="13" t="s">
        <v>23</v>
      </c>
      <c r="E2450" s="13">
        <v>4034.0</v>
      </c>
      <c r="F2450" s="13">
        <v>44.0</v>
      </c>
      <c r="G2450" s="13">
        <v>0.0</v>
      </c>
      <c r="H2450" s="13">
        <v>535.38</v>
      </c>
      <c r="I2450" s="19" t="str">
        <f t="shared" si="1"/>
        <v>West</v>
      </c>
      <c r="J2450" s="19" t="str">
        <f t="shared" si="2"/>
        <v>WEST</v>
      </c>
      <c r="K2450" s="19" t="str">
        <f t="shared" si="3"/>
        <v>west</v>
      </c>
      <c r="L2450" s="19" t="str">
        <f t="shared" si="4"/>
        <v>Electronics</v>
      </c>
      <c r="M2450" s="19" t="str">
        <f t="shared" si="5"/>
        <v>ELECTRONICS</v>
      </c>
      <c r="N2450" s="28" t="str">
        <f t="shared" si="6"/>
        <v>electronics</v>
      </c>
    </row>
    <row r="2451" ht="15.75" customHeight="1">
      <c r="A2451" s="29" t="s">
        <v>2386</v>
      </c>
      <c r="B2451" s="16">
        <v>45256.0</v>
      </c>
      <c r="C2451" s="17" t="s">
        <v>9</v>
      </c>
      <c r="D2451" s="17" t="s">
        <v>17</v>
      </c>
      <c r="E2451" s="17">
        <v>4910.15</v>
      </c>
      <c r="F2451" s="17">
        <v>10.0</v>
      </c>
      <c r="G2451" s="17">
        <v>10.0</v>
      </c>
      <c r="H2451" s="17">
        <v>1318.11</v>
      </c>
      <c r="I2451" s="19" t="str">
        <f t="shared" si="1"/>
        <v>North</v>
      </c>
      <c r="J2451" s="19" t="str">
        <f t="shared" si="2"/>
        <v>NORTH</v>
      </c>
      <c r="K2451" s="19" t="str">
        <f t="shared" si="3"/>
        <v>north</v>
      </c>
      <c r="L2451" s="19" t="str">
        <f t="shared" si="4"/>
        <v>Clothing</v>
      </c>
      <c r="M2451" s="19" t="str">
        <f t="shared" si="5"/>
        <v>CLOTHING</v>
      </c>
      <c r="N2451" s="28" t="str">
        <f t="shared" si="6"/>
        <v>clothing</v>
      </c>
    </row>
    <row r="2452" ht="15.75" customHeight="1">
      <c r="A2452" s="27" t="s">
        <v>2387</v>
      </c>
      <c r="B2452" s="12">
        <v>45133.0</v>
      </c>
      <c r="C2452" s="13" t="s">
        <v>13</v>
      </c>
      <c r="D2452" s="13" t="s">
        <v>21</v>
      </c>
      <c r="E2452" s="13">
        <v>2609.71</v>
      </c>
      <c r="F2452" s="13">
        <v>32.0</v>
      </c>
      <c r="G2452" s="13">
        <v>36.0</v>
      </c>
      <c r="H2452" s="13">
        <v>392.28</v>
      </c>
      <c r="I2452" s="19" t="str">
        <f t="shared" si="1"/>
        <v>East</v>
      </c>
      <c r="J2452" s="19" t="str">
        <f t="shared" si="2"/>
        <v>EAST</v>
      </c>
      <c r="K2452" s="19" t="str">
        <f t="shared" si="3"/>
        <v>east</v>
      </c>
      <c r="L2452" s="19" t="str">
        <f t="shared" si="4"/>
        <v>Sports</v>
      </c>
      <c r="M2452" s="19" t="str">
        <f t="shared" si="5"/>
        <v>SPORTS</v>
      </c>
      <c r="N2452" s="28" t="str">
        <f t="shared" si="6"/>
        <v>sports</v>
      </c>
    </row>
    <row r="2453" ht="15.75" customHeight="1">
      <c r="A2453" s="29" t="s">
        <v>2388</v>
      </c>
      <c r="B2453" s="16">
        <v>45275.0</v>
      </c>
      <c r="C2453" s="17" t="s">
        <v>16</v>
      </c>
      <c r="D2453" s="17" t="s">
        <v>19</v>
      </c>
      <c r="E2453" s="17">
        <v>1806.19</v>
      </c>
      <c r="F2453" s="17">
        <v>1.0</v>
      </c>
      <c r="G2453" s="17">
        <v>36.0</v>
      </c>
      <c r="H2453" s="17">
        <v>1140.58</v>
      </c>
      <c r="I2453" s="19" t="str">
        <f t="shared" si="1"/>
        <v>South</v>
      </c>
      <c r="J2453" s="19" t="str">
        <f t="shared" si="2"/>
        <v>SOUTH</v>
      </c>
      <c r="K2453" s="19" t="str">
        <f t="shared" si="3"/>
        <v>south</v>
      </c>
      <c r="L2453" s="19" t="str">
        <f t="shared" si="4"/>
        <v>Furniture</v>
      </c>
      <c r="M2453" s="19" t="str">
        <f t="shared" si="5"/>
        <v>FURNITURE</v>
      </c>
      <c r="N2453" s="28" t="str">
        <f t="shared" si="6"/>
        <v>furniture</v>
      </c>
    </row>
    <row r="2454" ht="15.75" customHeight="1">
      <c r="A2454" s="27" t="s">
        <v>2389</v>
      </c>
      <c r="B2454" s="12">
        <v>45489.0</v>
      </c>
      <c r="C2454" s="13" t="s">
        <v>9</v>
      </c>
      <c r="D2454" s="13" t="s">
        <v>21</v>
      </c>
      <c r="E2454" s="13">
        <v>2816.83</v>
      </c>
      <c r="F2454" s="13">
        <v>46.0</v>
      </c>
      <c r="G2454" s="13">
        <v>46.0</v>
      </c>
      <c r="H2454" s="13">
        <v>471.74</v>
      </c>
      <c r="I2454" s="19" t="str">
        <f t="shared" si="1"/>
        <v>North</v>
      </c>
      <c r="J2454" s="19" t="str">
        <f t="shared" si="2"/>
        <v>NORTH</v>
      </c>
      <c r="K2454" s="19" t="str">
        <f t="shared" si="3"/>
        <v>north</v>
      </c>
      <c r="L2454" s="19" t="str">
        <f t="shared" si="4"/>
        <v>Sports</v>
      </c>
      <c r="M2454" s="19" t="str">
        <f t="shared" si="5"/>
        <v>SPORTS</v>
      </c>
      <c r="N2454" s="28" t="str">
        <f t="shared" si="6"/>
        <v>sports</v>
      </c>
    </row>
    <row r="2455" ht="15.75" customHeight="1">
      <c r="A2455" s="30">
        <v>7.4703E12</v>
      </c>
      <c r="B2455" s="16">
        <v>45427.0</v>
      </c>
      <c r="C2455" s="17" t="s">
        <v>13</v>
      </c>
      <c r="D2455" s="17" t="s">
        <v>21</v>
      </c>
      <c r="E2455" s="17">
        <v>1763.84</v>
      </c>
      <c r="F2455" s="17">
        <v>22.0</v>
      </c>
      <c r="G2455" s="17">
        <v>49.0</v>
      </c>
      <c r="H2455" s="17">
        <v>504.24</v>
      </c>
      <c r="I2455" s="19" t="str">
        <f t="shared" si="1"/>
        <v>East</v>
      </c>
      <c r="J2455" s="19" t="str">
        <f t="shared" si="2"/>
        <v>EAST</v>
      </c>
      <c r="K2455" s="19" t="str">
        <f t="shared" si="3"/>
        <v>east</v>
      </c>
      <c r="L2455" s="19" t="str">
        <f t="shared" si="4"/>
        <v>Sports</v>
      </c>
      <c r="M2455" s="19" t="str">
        <f t="shared" si="5"/>
        <v>SPORTS</v>
      </c>
      <c r="N2455" s="28" t="str">
        <f t="shared" si="6"/>
        <v>sports</v>
      </c>
    </row>
    <row r="2456" ht="15.75" customHeight="1">
      <c r="A2456" s="27" t="s">
        <v>2390</v>
      </c>
      <c r="B2456" s="12">
        <v>45369.0</v>
      </c>
      <c r="C2456" s="13" t="s">
        <v>13</v>
      </c>
      <c r="D2456" s="13" t="s">
        <v>19</v>
      </c>
      <c r="E2456" s="13">
        <v>2594.32</v>
      </c>
      <c r="F2456" s="13">
        <v>29.0</v>
      </c>
      <c r="G2456" s="13">
        <v>20.0</v>
      </c>
      <c r="H2456" s="13">
        <v>196.65</v>
      </c>
      <c r="I2456" s="19" t="str">
        <f t="shared" si="1"/>
        <v>East</v>
      </c>
      <c r="J2456" s="19" t="str">
        <f t="shared" si="2"/>
        <v>EAST</v>
      </c>
      <c r="K2456" s="19" t="str">
        <f t="shared" si="3"/>
        <v>east</v>
      </c>
      <c r="L2456" s="19" t="str">
        <f t="shared" si="4"/>
        <v>Furniture</v>
      </c>
      <c r="M2456" s="19" t="str">
        <f t="shared" si="5"/>
        <v>FURNITURE</v>
      </c>
      <c r="N2456" s="28" t="str">
        <f t="shared" si="6"/>
        <v>furniture</v>
      </c>
    </row>
    <row r="2457" ht="15.75" customHeight="1">
      <c r="A2457" s="29" t="s">
        <v>2391</v>
      </c>
      <c r="B2457" s="16">
        <v>44921.0</v>
      </c>
      <c r="C2457" s="17" t="s">
        <v>16</v>
      </c>
      <c r="D2457" s="17" t="s">
        <v>19</v>
      </c>
      <c r="E2457" s="17">
        <v>2693.66</v>
      </c>
      <c r="F2457" s="17">
        <v>7.0</v>
      </c>
      <c r="G2457" s="17">
        <v>32.0</v>
      </c>
      <c r="H2457" s="17">
        <v>1994.14</v>
      </c>
      <c r="I2457" s="19" t="str">
        <f t="shared" si="1"/>
        <v>South</v>
      </c>
      <c r="J2457" s="19" t="str">
        <f t="shared" si="2"/>
        <v>SOUTH</v>
      </c>
      <c r="K2457" s="19" t="str">
        <f t="shared" si="3"/>
        <v>south</v>
      </c>
      <c r="L2457" s="19" t="str">
        <f t="shared" si="4"/>
        <v>Furniture</v>
      </c>
      <c r="M2457" s="19" t="str">
        <f t="shared" si="5"/>
        <v>FURNITURE</v>
      </c>
      <c r="N2457" s="28" t="str">
        <f t="shared" si="6"/>
        <v>furniture</v>
      </c>
    </row>
    <row r="2458" ht="15.75" customHeight="1">
      <c r="A2458" s="27" t="s">
        <v>2392</v>
      </c>
      <c r="B2458" s="12">
        <v>45507.0</v>
      </c>
      <c r="C2458" s="13" t="s">
        <v>12</v>
      </c>
      <c r="D2458" s="13" t="s">
        <v>19</v>
      </c>
      <c r="E2458" s="13">
        <v>2274.85</v>
      </c>
      <c r="F2458" s="13">
        <v>14.0</v>
      </c>
      <c r="G2458" s="13">
        <v>29.0</v>
      </c>
      <c r="H2458" s="13">
        <v>1512.74</v>
      </c>
      <c r="I2458" s="19" t="str">
        <f t="shared" si="1"/>
        <v>West</v>
      </c>
      <c r="J2458" s="19" t="str">
        <f t="shared" si="2"/>
        <v>WEST</v>
      </c>
      <c r="K2458" s="19" t="str">
        <f t="shared" si="3"/>
        <v>west</v>
      </c>
      <c r="L2458" s="19" t="str">
        <f t="shared" si="4"/>
        <v>Furniture</v>
      </c>
      <c r="M2458" s="19" t="str">
        <f t="shared" si="5"/>
        <v>FURNITURE</v>
      </c>
      <c r="N2458" s="28" t="str">
        <f t="shared" si="6"/>
        <v>furniture</v>
      </c>
    </row>
    <row r="2459" ht="15.75" customHeight="1">
      <c r="A2459" s="29">
        <v>8.5456184E7</v>
      </c>
      <c r="B2459" s="16">
        <v>45166.0</v>
      </c>
      <c r="C2459" s="17" t="s">
        <v>13</v>
      </c>
      <c r="D2459" s="17" t="s">
        <v>19</v>
      </c>
      <c r="E2459" s="17">
        <v>1077.83</v>
      </c>
      <c r="F2459" s="17">
        <v>35.0</v>
      </c>
      <c r="G2459" s="17">
        <v>18.0</v>
      </c>
      <c r="H2459" s="17">
        <v>30.93</v>
      </c>
      <c r="I2459" s="19" t="str">
        <f t="shared" si="1"/>
        <v>East</v>
      </c>
      <c r="J2459" s="19" t="str">
        <f t="shared" si="2"/>
        <v>EAST</v>
      </c>
      <c r="K2459" s="19" t="str">
        <f t="shared" si="3"/>
        <v>east</v>
      </c>
      <c r="L2459" s="19" t="str">
        <f t="shared" si="4"/>
        <v>Furniture</v>
      </c>
      <c r="M2459" s="19" t="str">
        <f t="shared" si="5"/>
        <v>FURNITURE</v>
      </c>
      <c r="N2459" s="28" t="str">
        <f t="shared" si="6"/>
        <v>furniture</v>
      </c>
    </row>
    <row r="2460" ht="15.75" customHeight="1">
      <c r="A2460" s="27" t="s">
        <v>2393</v>
      </c>
      <c r="B2460" s="12">
        <v>45278.0</v>
      </c>
      <c r="C2460" s="13" t="s">
        <v>16</v>
      </c>
      <c r="D2460" s="13" t="s">
        <v>19</v>
      </c>
      <c r="E2460" s="13">
        <v>568.66</v>
      </c>
      <c r="F2460" s="13">
        <v>5.0</v>
      </c>
      <c r="G2460" s="13">
        <v>9.0</v>
      </c>
      <c r="H2460" s="13">
        <v>1280.29</v>
      </c>
      <c r="I2460" s="19" t="str">
        <f t="shared" si="1"/>
        <v>South</v>
      </c>
      <c r="J2460" s="19" t="str">
        <f t="shared" si="2"/>
        <v>SOUTH</v>
      </c>
      <c r="K2460" s="19" t="str">
        <f t="shared" si="3"/>
        <v>south</v>
      </c>
      <c r="L2460" s="19" t="str">
        <f t="shared" si="4"/>
        <v>Furniture</v>
      </c>
      <c r="M2460" s="19" t="str">
        <f t="shared" si="5"/>
        <v>FURNITURE</v>
      </c>
      <c r="N2460" s="28" t="str">
        <f t="shared" si="6"/>
        <v>furniture</v>
      </c>
    </row>
    <row r="2461" ht="15.75" customHeight="1">
      <c r="A2461" s="29" t="s">
        <v>2394</v>
      </c>
      <c r="B2461" s="16">
        <v>45523.0</v>
      </c>
      <c r="C2461" s="17" t="s">
        <v>9</v>
      </c>
      <c r="D2461" s="17" t="s">
        <v>19</v>
      </c>
      <c r="E2461" s="17">
        <v>4402.69</v>
      </c>
      <c r="F2461" s="17">
        <v>28.0</v>
      </c>
      <c r="G2461" s="17">
        <v>0.0</v>
      </c>
      <c r="H2461" s="17">
        <v>388.41</v>
      </c>
      <c r="I2461" s="19" t="str">
        <f t="shared" si="1"/>
        <v>North</v>
      </c>
      <c r="J2461" s="19" t="str">
        <f t="shared" si="2"/>
        <v>NORTH</v>
      </c>
      <c r="K2461" s="19" t="str">
        <f t="shared" si="3"/>
        <v>north</v>
      </c>
      <c r="L2461" s="19" t="str">
        <f t="shared" si="4"/>
        <v>Furniture</v>
      </c>
      <c r="M2461" s="19" t="str">
        <f t="shared" si="5"/>
        <v>FURNITURE</v>
      </c>
      <c r="N2461" s="28" t="str">
        <f t="shared" si="6"/>
        <v>furniture</v>
      </c>
    </row>
    <row r="2462" ht="15.75" customHeight="1">
      <c r="A2462" s="27" t="s">
        <v>2395</v>
      </c>
      <c r="B2462" s="12">
        <v>45336.0</v>
      </c>
      <c r="C2462" s="13" t="s">
        <v>16</v>
      </c>
      <c r="D2462" s="13" t="s">
        <v>17</v>
      </c>
      <c r="E2462" s="13">
        <v>3578.08</v>
      </c>
      <c r="F2462" s="13">
        <v>44.0</v>
      </c>
      <c r="G2462" s="13">
        <v>21.0</v>
      </c>
      <c r="H2462" s="13">
        <v>1053.49</v>
      </c>
      <c r="I2462" s="19" t="str">
        <f t="shared" si="1"/>
        <v>South</v>
      </c>
      <c r="J2462" s="19" t="str">
        <f t="shared" si="2"/>
        <v>SOUTH</v>
      </c>
      <c r="K2462" s="19" t="str">
        <f t="shared" si="3"/>
        <v>south</v>
      </c>
      <c r="L2462" s="19" t="str">
        <f t="shared" si="4"/>
        <v>Clothing</v>
      </c>
      <c r="M2462" s="19" t="str">
        <f t="shared" si="5"/>
        <v>CLOTHING</v>
      </c>
      <c r="N2462" s="28" t="str">
        <f t="shared" si="6"/>
        <v>clothing</v>
      </c>
    </row>
    <row r="2463" ht="15.75" customHeight="1">
      <c r="A2463" s="29" t="s">
        <v>2396</v>
      </c>
      <c r="B2463" s="16">
        <v>44890.0</v>
      </c>
      <c r="C2463" s="17" t="s">
        <v>16</v>
      </c>
      <c r="D2463" s="17" t="s">
        <v>10</v>
      </c>
      <c r="E2463" s="17">
        <v>631.15</v>
      </c>
      <c r="F2463" s="17">
        <v>10.0</v>
      </c>
      <c r="G2463" s="17">
        <v>21.0</v>
      </c>
      <c r="H2463" s="17">
        <v>1798.44</v>
      </c>
      <c r="I2463" s="19" t="str">
        <f t="shared" si="1"/>
        <v>South</v>
      </c>
      <c r="J2463" s="19" t="str">
        <f t="shared" si="2"/>
        <v>SOUTH</v>
      </c>
      <c r="K2463" s="19" t="str">
        <f t="shared" si="3"/>
        <v>south</v>
      </c>
      <c r="L2463" s="19" t="str">
        <f t="shared" si="4"/>
        <v>Groceries</v>
      </c>
      <c r="M2463" s="19" t="str">
        <f t="shared" si="5"/>
        <v>GROCERIES</v>
      </c>
      <c r="N2463" s="28" t="str">
        <f t="shared" si="6"/>
        <v>groceries</v>
      </c>
    </row>
    <row r="2464" ht="15.75" customHeight="1">
      <c r="A2464" s="27" t="s">
        <v>2397</v>
      </c>
      <c r="B2464" s="12">
        <v>44995.0</v>
      </c>
      <c r="C2464" s="13" t="s">
        <v>12</v>
      </c>
      <c r="D2464" s="13" t="s">
        <v>10</v>
      </c>
      <c r="E2464" s="13">
        <v>1407.39</v>
      </c>
      <c r="F2464" s="13">
        <v>10.0</v>
      </c>
      <c r="G2464" s="13">
        <v>20.0</v>
      </c>
      <c r="H2464" s="13">
        <v>401.81</v>
      </c>
      <c r="I2464" s="19" t="str">
        <f t="shared" si="1"/>
        <v>West</v>
      </c>
      <c r="J2464" s="19" t="str">
        <f t="shared" si="2"/>
        <v>WEST</v>
      </c>
      <c r="K2464" s="19" t="str">
        <f t="shared" si="3"/>
        <v>west</v>
      </c>
      <c r="L2464" s="19" t="str">
        <f t="shared" si="4"/>
        <v>Groceries</v>
      </c>
      <c r="M2464" s="19" t="str">
        <f t="shared" si="5"/>
        <v>GROCERIES</v>
      </c>
      <c r="N2464" s="28" t="str">
        <f t="shared" si="6"/>
        <v>groceries</v>
      </c>
    </row>
    <row r="2465" ht="15.75" customHeight="1">
      <c r="A2465" s="29" t="s">
        <v>2398</v>
      </c>
      <c r="B2465" s="16">
        <v>45586.0</v>
      </c>
      <c r="C2465" s="17" t="s">
        <v>16</v>
      </c>
      <c r="D2465" s="17" t="s">
        <v>23</v>
      </c>
      <c r="E2465" s="17">
        <v>3014.17</v>
      </c>
      <c r="F2465" s="17">
        <v>50.0</v>
      </c>
      <c r="G2465" s="17">
        <v>1.0</v>
      </c>
      <c r="H2465" s="17">
        <v>840.43</v>
      </c>
      <c r="I2465" s="19" t="str">
        <f t="shared" si="1"/>
        <v>South</v>
      </c>
      <c r="J2465" s="19" t="str">
        <f t="shared" si="2"/>
        <v>SOUTH</v>
      </c>
      <c r="K2465" s="19" t="str">
        <f t="shared" si="3"/>
        <v>south</v>
      </c>
      <c r="L2465" s="19" t="str">
        <f t="shared" si="4"/>
        <v>Electronics</v>
      </c>
      <c r="M2465" s="19" t="str">
        <f t="shared" si="5"/>
        <v>ELECTRONICS</v>
      </c>
      <c r="N2465" s="28" t="str">
        <f t="shared" si="6"/>
        <v>electronics</v>
      </c>
    </row>
    <row r="2466" ht="15.75" customHeight="1">
      <c r="A2466" s="27" t="s">
        <v>2399</v>
      </c>
      <c r="B2466" s="12">
        <v>45168.0</v>
      </c>
      <c r="C2466" s="13" t="s">
        <v>12</v>
      </c>
      <c r="D2466" s="13" t="s">
        <v>23</v>
      </c>
      <c r="E2466" s="13">
        <v>713.49</v>
      </c>
      <c r="F2466" s="13">
        <v>27.0</v>
      </c>
      <c r="G2466" s="13">
        <v>21.0</v>
      </c>
      <c r="H2466" s="13">
        <v>584.34</v>
      </c>
      <c r="I2466" s="19" t="str">
        <f t="shared" si="1"/>
        <v>West</v>
      </c>
      <c r="J2466" s="19" t="str">
        <f t="shared" si="2"/>
        <v>WEST</v>
      </c>
      <c r="K2466" s="19" t="str">
        <f t="shared" si="3"/>
        <v>west</v>
      </c>
      <c r="L2466" s="19" t="str">
        <f t="shared" si="4"/>
        <v>Electronics</v>
      </c>
      <c r="M2466" s="19" t="str">
        <f t="shared" si="5"/>
        <v>ELECTRONICS</v>
      </c>
      <c r="N2466" s="28" t="str">
        <f t="shared" si="6"/>
        <v>electronics</v>
      </c>
    </row>
    <row r="2467" ht="15.75" customHeight="1">
      <c r="A2467" s="29" t="s">
        <v>2400</v>
      </c>
      <c r="B2467" s="16">
        <v>45435.0</v>
      </c>
      <c r="C2467" s="17" t="s">
        <v>16</v>
      </c>
      <c r="D2467" s="17" t="s">
        <v>19</v>
      </c>
      <c r="E2467" s="17">
        <v>3393.71</v>
      </c>
      <c r="F2467" s="17">
        <v>15.0</v>
      </c>
      <c r="G2467" s="17">
        <v>5.0</v>
      </c>
      <c r="H2467" s="17">
        <v>1524.23</v>
      </c>
      <c r="I2467" s="19" t="str">
        <f t="shared" si="1"/>
        <v>South</v>
      </c>
      <c r="J2467" s="19" t="str">
        <f t="shared" si="2"/>
        <v>SOUTH</v>
      </c>
      <c r="K2467" s="19" t="str">
        <f t="shared" si="3"/>
        <v>south</v>
      </c>
      <c r="L2467" s="19" t="str">
        <f t="shared" si="4"/>
        <v>Furniture</v>
      </c>
      <c r="M2467" s="19" t="str">
        <f t="shared" si="5"/>
        <v>FURNITURE</v>
      </c>
      <c r="N2467" s="28" t="str">
        <f t="shared" si="6"/>
        <v>furniture</v>
      </c>
    </row>
    <row r="2468" ht="15.75" customHeight="1">
      <c r="A2468" s="27" t="s">
        <v>2401</v>
      </c>
      <c r="B2468" s="12">
        <v>45216.0</v>
      </c>
      <c r="C2468" s="13" t="s">
        <v>12</v>
      </c>
      <c r="D2468" s="13" t="s">
        <v>19</v>
      </c>
      <c r="E2468" s="13">
        <v>853.93</v>
      </c>
      <c r="F2468" s="13">
        <v>38.0</v>
      </c>
      <c r="G2468" s="13">
        <v>0.0</v>
      </c>
      <c r="H2468" s="13">
        <v>1889.54</v>
      </c>
      <c r="I2468" s="19" t="str">
        <f t="shared" si="1"/>
        <v>West</v>
      </c>
      <c r="J2468" s="19" t="str">
        <f t="shared" si="2"/>
        <v>WEST</v>
      </c>
      <c r="K2468" s="19" t="str">
        <f t="shared" si="3"/>
        <v>west</v>
      </c>
      <c r="L2468" s="19" t="str">
        <f t="shared" si="4"/>
        <v>Furniture</v>
      </c>
      <c r="M2468" s="19" t="str">
        <f t="shared" si="5"/>
        <v>FURNITURE</v>
      </c>
      <c r="N2468" s="28" t="str">
        <f t="shared" si="6"/>
        <v>furniture</v>
      </c>
    </row>
    <row r="2469" ht="15.75" customHeight="1">
      <c r="A2469" s="29" t="s">
        <v>2402</v>
      </c>
      <c r="B2469" s="16">
        <v>45289.0</v>
      </c>
      <c r="C2469" s="17" t="s">
        <v>9</v>
      </c>
      <c r="D2469" s="17" t="s">
        <v>17</v>
      </c>
      <c r="E2469" s="17">
        <v>2109.28</v>
      </c>
      <c r="F2469" s="17">
        <v>32.0</v>
      </c>
      <c r="G2469" s="17">
        <v>44.0</v>
      </c>
      <c r="H2469" s="17">
        <v>802.53</v>
      </c>
      <c r="I2469" s="19" t="str">
        <f t="shared" si="1"/>
        <v>North</v>
      </c>
      <c r="J2469" s="19" t="str">
        <f t="shared" si="2"/>
        <v>NORTH</v>
      </c>
      <c r="K2469" s="19" t="str">
        <f t="shared" si="3"/>
        <v>north</v>
      </c>
      <c r="L2469" s="19" t="str">
        <f t="shared" si="4"/>
        <v>Clothing</v>
      </c>
      <c r="M2469" s="19" t="str">
        <f t="shared" si="5"/>
        <v>CLOTHING</v>
      </c>
      <c r="N2469" s="28" t="str">
        <f t="shared" si="6"/>
        <v>clothing</v>
      </c>
    </row>
    <row r="2470" ht="15.75" customHeight="1">
      <c r="A2470" s="27" t="s">
        <v>2403</v>
      </c>
      <c r="B2470" s="12">
        <v>45590.0</v>
      </c>
      <c r="C2470" s="13" t="s">
        <v>13</v>
      </c>
      <c r="D2470" s="13" t="s">
        <v>10</v>
      </c>
      <c r="E2470" s="13">
        <v>1391.95</v>
      </c>
      <c r="F2470" s="13">
        <v>28.0</v>
      </c>
      <c r="G2470" s="13">
        <v>25.0</v>
      </c>
      <c r="H2470" s="13">
        <v>1389.39</v>
      </c>
      <c r="I2470" s="19" t="str">
        <f t="shared" si="1"/>
        <v>East</v>
      </c>
      <c r="J2470" s="19" t="str">
        <f t="shared" si="2"/>
        <v>EAST</v>
      </c>
      <c r="K2470" s="19" t="str">
        <f t="shared" si="3"/>
        <v>east</v>
      </c>
      <c r="L2470" s="19" t="str">
        <f t="shared" si="4"/>
        <v>Groceries</v>
      </c>
      <c r="M2470" s="19" t="str">
        <f t="shared" si="5"/>
        <v>GROCERIES</v>
      </c>
      <c r="N2470" s="28" t="str">
        <f t="shared" si="6"/>
        <v>groceries</v>
      </c>
    </row>
    <row r="2471" ht="15.75" customHeight="1">
      <c r="A2471" s="29" t="s">
        <v>2404</v>
      </c>
      <c r="B2471" s="16">
        <v>45335.0</v>
      </c>
      <c r="C2471" s="17" t="s">
        <v>16</v>
      </c>
      <c r="D2471" s="17" t="s">
        <v>19</v>
      </c>
      <c r="E2471" s="17">
        <v>2030.19</v>
      </c>
      <c r="F2471" s="17">
        <v>34.0</v>
      </c>
      <c r="G2471" s="17">
        <v>40.0</v>
      </c>
      <c r="H2471" s="17">
        <v>1196.21</v>
      </c>
      <c r="I2471" s="19" t="str">
        <f t="shared" si="1"/>
        <v>South</v>
      </c>
      <c r="J2471" s="19" t="str">
        <f t="shared" si="2"/>
        <v>SOUTH</v>
      </c>
      <c r="K2471" s="19" t="str">
        <f t="shared" si="3"/>
        <v>south</v>
      </c>
      <c r="L2471" s="19" t="str">
        <f t="shared" si="4"/>
        <v>Furniture</v>
      </c>
      <c r="M2471" s="19" t="str">
        <f t="shared" si="5"/>
        <v>FURNITURE</v>
      </c>
      <c r="N2471" s="28" t="str">
        <f t="shared" si="6"/>
        <v>furniture</v>
      </c>
    </row>
    <row r="2472" ht="15.75" customHeight="1">
      <c r="A2472" s="27" t="s">
        <v>2405</v>
      </c>
      <c r="B2472" s="12">
        <v>44977.0</v>
      </c>
      <c r="C2472" s="13" t="s">
        <v>13</v>
      </c>
      <c r="D2472" s="13" t="s">
        <v>10</v>
      </c>
      <c r="E2472" s="13">
        <v>1762.81</v>
      </c>
      <c r="F2472" s="13">
        <v>24.0</v>
      </c>
      <c r="G2472" s="13">
        <v>19.0</v>
      </c>
      <c r="H2472" s="13">
        <v>1289.49</v>
      </c>
      <c r="I2472" s="19" t="str">
        <f t="shared" si="1"/>
        <v>East</v>
      </c>
      <c r="J2472" s="19" t="str">
        <f t="shared" si="2"/>
        <v>EAST</v>
      </c>
      <c r="K2472" s="19" t="str">
        <f t="shared" si="3"/>
        <v>east</v>
      </c>
      <c r="L2472" s="19" t="str">
        <f t="shared" si="4"/>
        <v>Groceries</v>
      </c>
      <c r="M2472" s="19" t="str">
        <f t="shared" si="5"/>
        <v>GROCERIES</v>
      </c>
      <c r="N2472" s="28" t="str">
        <f t="shared" si="6"/>
        <v>groceries</v>
      </c>
    </row>
    <row r="2473" ht="15.75" customHeight="1">
      <c r="A2473" s="29" t="s">
        <v>2406</v>
      </c>
      <c r="B2473" s="16">
        <v>45339.0</v>
      </c>
      <c r="C2473" s="17" t="s">
        <v>16</v>
      </c>
      <c r="D2473" s="17" t="s">
        <v>21</v>
      </c>
      <c r="E2473" s="17">
        <v>2738.96</v>
      </c>
      <c r="F2473" s="17">
        <v>4.0</v>
      </c>
      <c r="G2473" s="17">
        <v>13.0</v>
      </c>
      <c r="H2473" s="17">
        <v>1166.72</v>
      </c>
      <c r="I2473" s="19" t="str">
        <f t="shared" si="1"/>
        <v>South</v>
      </c>
      <c r="J2473" s="19" t="str">
        <f t="shared" si="2"/>
        <v>SOUTH</v>
      </c>
      <c r="K2473" s="19" t="str">
        <f t="shared" si="3"/>
        <v>south</v>
      </c>
      <c r="L2473" s="19" t="str">
        <f t="shared" si="4"/>
        <v>Sports</v>
      </c>
      <c r="M2473" s="19" t="str">
        <f t="shared" si="5"/>
        <v>SPORTS</v>
      </c>
      <c r="N2473" s="28" t="str">
        <f t="shared" si="6"/>
        <v>sports</v>
      </c>
    </row>
    <row r="2474" ht="15.75" customHeight="1">
      <c r="A2474" s="27" t="s">
        <v>2407</v>
      </c>
      <c r="B2474" s="12">
        <v>45549.0</v>
      </c>
      <c r="C2474" s="13" t="s">
        <v>13</v>
      </c>
      <c r="D2474" s="13" t="s">
        <v>21</v>
      </c>
      <c r="E2474" s="13">
        <v>4096.74</v>
      </c>
      <c r="F2474" s="13">
        <v>43.0</v>
      </c>
      <c r="G2474" s="13">
        <v>4.0</v>
      </c>
      <c r="H2474" s="13">
        <v>1584.39</v>
      </c>
      <c r="I2474" s="19" t="str">
        <f t="shared" si="1"/>
        <v>East</v>
      </c>
      <c r="J2474" s="19" t="str">
        <f t="shared" si="2"/>
        <v>EAST</v>
      </c>
      <c r="K2474" s="19" t="str">
        <f t="shared" si="3"/>
        <v>east</v>
      </c>
      <c r="L2474" s="19" t="str">
        <f t="shared" si="4"/>
        <v>Sports</v>
      </c>
      <c r="M2474" s="19" t="str">
        <f t="shared" si="5"/>
        <v>SPORTS</v>
      </c>
      <c r="N2474" s="28" t="str">
        <f t="shared" si="6"/>
        <v>sports</v>
      </c>
    </row>
    <row r="2475" ht="15.75" customHeight="1">
      <c r="A2475" s="29" t="s">
        <v>2408</v>
      </c>
      <c r="B2475" s="16">
        <v>44951.0</v>
      </c>
      <c r="C2475" s="17" t="s">
        <v>16</v>
      </c>
      <c r="D2475" s="17" t="s">
        <v>21</v>
      </c>
      <c r="E2475" s="17">
        <v>1639.47</v>
      </c>
      <c r="F2475" s="17">
        <v>6.0</v>
      </c>
      <c r="G2475" s="17">
        <v>10.0</v>
      </c>
      <c r="H2475" s="17">
        <v>495.53</v>
      </c>
      <c r="I2475" s="19" t="str">
        <f t="shared" si="1"/>
        <v>South</v>
      </c>
      <c r="J2475" s="19" t="str">
        <f t="shared" si="2"/>
        <v>SOUTH</v>
      </c>
      <c r="K2475" s="19" t="str">
        <f t="shared" si="3"/>
        <v>south</v>
      </c>
      <c r="L2475" s="19" t="str">
        <f t="shared" si="4"/>
        <v>Sports</v>
      </c>
      <c r="M2475" s="19" t="str">
        <f t="shared" si="5"/>
        <v>SPORTS</v>
      </c>
      <c r="N2475" s="28" t="str">
        <f t="shared" si="6"/>
        <v>sports</v>
      </c>
    </row>
    <row r="2476" ht="15.75" customHeight="1">
      <c r="A2476" s="27" t="s">
        <v>2409</v>
      </c>
      <c r="B2476" s="12">
        <v>45578.0</v>
      </c>
      <c r="C2476" s="13" t="s">
        <v>9</v>
      </c>
      <c r="D2476" s="13" t="s">
        <v>10</v>
      </c>
      <c r="E2476" s="13">
        <v>154.15</v>
      </c>
      <c r="F2476" s="13">
        <v>27.0</v>
      </c>
      <c r="G2476" s="13">
        <v>16.0</v>
      </c>
      <c r="H2476" s="13">
        <v>995.8</v>
      </c>
      <c r="I2476" s="19" t="str">
        <f t="shared" si="1"/>
        <v>North</v>
      </c>
      <c r="J2476" s="19" t="str">
        <f t="shared" si="2"/>
        <v>NORTH</v>
      </c>
      <c r="K2476" s="19" t="str">
        <f t="shared" si="3"/>
        <v>north</v>
      </c>
      <c r="L2476" s="19" t="str">
        <f t="shared" si="4"/>
        <v>Groceries</v>
      </c>
      <c r="M2476" s="19" t="str">
        <f t="shared" si="5"/>
        <v>GROCERIES</v>
      </c>
      <c r="N2476" s="28" t="str">
        <f t="shared" si="6"/>
        <v>groceries</v>
      </c>
    </row>
    <row r="2477" ht="15.75" customHeight="1">
      <c r="A2477" s="29" t="s">
        <v>2410</v>
      </c>
      <c r="B2477" s="16">
        <v>45272.0</v>
      </c>
      <c r="C2477" s="17" t="s">
        <v>9</v>
      </c>
      <c r="D2477" s="17" t="s">
        <v>17</v>
      </c>
      <c r="E2477" s="17">
        <v>2149.2</v>
      </c>
      <c r="F2477" s="17">
        <v>2.0</v>
      </c>
      <c r="G2477" s="17">
        <v>17.0</v>
      </c>
      <c r="H2477" s="17">
        <v>584.88</v>
      </c>
      <c r="I2477" s="19" t="str">
        <f t="shared" si="1"/>
        <v>North</v>
      </c>
      <c r="J2477" s="19" t="str">
        <f t="shared" si="2"/>
        <v>NORTH</v>
      </c>
      <c r="K2477" s="19" t="str">
        <f t="shared" si="3"/>
        <v>north</v>
      </c>
      <c r="L2477" s="19" t="str">
        <f t="shared" si="4"/>
        <v>Clothing</v>
      </c>
      <c r="M2477" s="19" t="str">
        <f t="shared" si="5"/>
        <v>CLOTHING</v>
      </c>
      <c r="N2477" s="28" t="str">
        <f t="shared" si="6"/>
        <v>clothing</v>
      </c>
    </row>
    <row r="2478" ht="15.75" customHeight="1">
      <c r="A2478" s="27" t="s">
        <v>2411</v>
      </c>
      <c r="B2478" s="12">
        <v>45536.0</v>
      </c>
      <c r="C2478" s="13" t="s">
        <v>12</v>
      </c>
      <c r="D2478" s="13" t="s">
        <v>10</v>
      </c>
      <c r="E2478" s="13">
        <v>3605.6</v>
      </c>
      <c r="F2478" s="13">
        <v>46.0</v>
      </c>
      <c r="G2478" s="13">
        <v>40.0</v>
      </c>
      <c r="H2478" s="13">
        <v>674.24</v>
      </c>
      <c r="I2478" s="19" t="str">
        <f t="shared" si="1"/>
        <v>West</v>
      </c>
      <c r="J2478" s="19" t="str">
        <f t="shared" si="2"/>
        <v>WEST</v>
      </c>
      <c r="K2478" s="19" t="str">
        <f t="shared" si="3"/>
        <v>west</v>
      </c>
      <c r="L2478" s="19" t="str">
        <f t="shared" si="4"/>
        <v>Groceries</v>
      </c>
      <c r="M2478" s="19" t="str">
        <f t="shared" si="5"/>
        <v>GROCERIES</v>
      </c>
      <c r="N2478" s="28" t="str">
        <f t="shared" si="6"/>
        <v>groceries</v>
      </c>
    </row>
    <row r="2479" ht="15.75" customHeight="1">
      <c r="A2479" s="29" t="s">
        <v>2412</v>
      </c>
      <c r="B2479" s="16">
        <v>45193.0</v>
      </c>
      <c r="C2479" s="17" t="s">
        <v>12</v>
      </c>
      <c r="D2479" s="17" t="s">
        <v>23</v>
      </c>
      <c r="E2479" s="17">
        <v>1095.76</v>
      </c>
      <c r="F2479" s="17">
        <v>1.0</v>
      </c>
      <c r="G2479" s="17">
        <v>3.0</v>
      </c>
      <c r="H2479" s="17">
        <v>849.49</v>
      </c>
      <c r="I2479" s="19" t="str">
        <f t="shared" si="1"/>
        <v>West</v>
      </c>
      <c r="J2479" s="19" t="str">
        <f t="shared" si="2"/>
        <v>WEST</v>
      </c>
      <c r="K2479" s="19" t="str">
        <f t="shared" si="3"/>
        <v>west</v>
      </c>
      <c r="L2479" s="19" t="str">
        <f t="shared" si="4"/>
        <v>Electronics</v>
      </c>
      <c r="M2479" s="19" t="str">
        <f t="shared" si="5"/>
        <v>ELECTRONICS</v>
      </c>
      <c r="N2479" s="28" t="str">
        <f t="shared" si="6"/>
        <v>electronics</v>
      </c>
    </row>
    <row r="2480" ht="15.75" customHeight="1">
      <c r="A2480" s="27" t="s">
        <v>2413</v>
      </c>
      <c r="B2480" s="12">
        <v>45591.0</v>
      </c>
      <c r="C2480" s="13" t="s">
        <v>13</v>
      </c>
      <c r="D2480" s="13" t="s">
        <v>21</v>
      </c>
      <c r="E2480" s="13">
        <v>154.18</v>
      </c>
      <c r="F2480" s="13">
        <v>11.0</v>
      </c>
      <c r="G2480" s="13">
        <v>21.0</v>
      </c>
      <c r="H2480" s="13">
        <v>354.95</v>
      </c>
      <c r="I2480" s="19" t="str">
        <f t="shared" si="1"/>
        <v>East</v>
      </c>
      <c r="J2480" s="19" t="str">
        <f t="shared" si="2"/>
        <v>EAST</v>
      </c>
      <c r="K2480" s="19" t="str">
        <f t="shared" si="3"/>
        <v>east</v>
      </c>
      <c r="L2480" s="19" t="str">
        <f t="shared" si="4"/>
        <v>Sports</v>
      </c>
      <c r="M2480" s="19" t="str">
        <f t="shared" si="5"/>
        <v>SPORTS</v>
      </c>
      <c r="N2480" s="28" t="str">
        <f t="shared" si="6"/>
        <v>sports</v>
      </c>
    </row>
    <row r="2481" ht="15.75" customHeight="1">
      <c r="A2481" s="29" t="s">
        <v>2414</v>
      </c>
      <c r="B2481" s="16">
        <v>45377.0</v>
      </c>
      <c r="C2481" s="17" t="s">
        <v>13</v>
      </c>
      <c r="D2481" s="17" t="s">
        <v>17</v>
      </c>
      <c r="E2481" s="17">
        <v>1576.17</v>
      </c>
      <c r="F2481" s="17">
        <v>22.0</v>
      </c>
      <c r="G2481" s="17">
        <v>40.0</v>
      </c>
      <c r="H2481" s="17">
        <v>355.88</v>
      </c>
      <c r="I2481" s="19" t="str">
        <f t="shared" si="1"/>
        <v>East</v>
      </c>
      <c r="J2481" s="19" t="str">
        <f t="shared" si="2"/>
        <v>EAST</v>
      </c>
      <c r="K2481" s="19" t="str">
        <f t="shared" si="3"/>
        <v>east</v>
      </c>
      <c r="L2481" s="19" t="str">
        <f t="shared" si="4"/>
        <v>Clothing</v>
      </c>
      <c r="M2481" s="19" t="str">
        <f t="shared" si="5"/>
        <v>CLOTHING</v>
      </c>
      <c r="N2481" s="28" t="str">
        <f t="shared" si="6"/>
        <v>clothing</v>
      </c>
    </row>
    <row r="2482" ht="15.75" customHeight="1">
      <c r="A2482" s="27" t="s">
        <v>2415</v>
      </c>
      <c r="B2482" s="12">
        <v>45339.0</v>
      </c>
      <c r="C2482" s="13" t="s">
        <v>16</v>
      </c>
      <c r="D2482" s="13" t="s">
        <v>21</v>
      </c>
      <c r="E2482" s="13">
        <v>4012.4</v>
      </c>
      <c r="F2482" s="13">
        <v>35.0</v>
      </c>
      <c r="G2482" s="13">
        <v>9.0</v>
      </c>
      <c r="H2482" s="13">
        <v>1412.06</v>
      </c>
      <c r="I2482" s="19" t="str">
        <f t="shared" si="1"/>
        <v>South</v>
      </c>
      <c r="J2482" s="19" t="str">
        <f t="shared" si="2"/>
        <v>SOUTH</v>
      </c>
      <c r="K2482" s="19" t="str">
        <f t="shared" si="3"/>
        <v>south</v>
      </c>
      <c r="L2482" s="19" t="str">
        <f t="shared" si="4"/>
        <v>Sports</v>
      </c>
      <c r="M2482" s="19" t="str">
        <f t="shared" si="5"/>
        <v>SPORTS</v>
      </c>
      <c r="N2482" s="28" t="str">
        <f t="shared" si="6"/>
        <v>sports</v>
      </c>
    </row>
    <row r="2483" ht="15.75" customHeight="1">
      <c r="A2483" s="29" t="s">
        <v>2416</v>
      </c>
      <c r="B2483" s="16">
        <v>45358.0</v>
      </c>
      <c r="C2483" s="17" t="s">
        <v>12</v>
      </c>
      <c r="D2483" s="17" t="s">
        <v>17</v>
      </c>
      <c r="E2483" s="17">
        <v>2266.39</v>
      </c>
      <c r="F2483" s="17">
        <v>30.0</v>
      </c>
      <c r="G2483" s="17">
        <v>24.0</v>
      </c>
      <c r="H2483" s="17">
        <v>1213.1</v>
      </c>
      <c r="I2483" s="19" t="str">
        <f t="shared" si="1"/>
        <v>West</v>
      </c>
      <c r="J2483" s="19" t="str">
        <f t="shared" si="2"/>
        <v>WEST</v>
      </c>
      <c r="K2483" s="19" t="str">
        <f t="shared" si="3"/>
        <v>west</v>
      </c>
      <c r="L2483" s="19" t="str">
        <f t="shared" si="4"/>
        <v>Clothing</v>
      </c>
      <c r="M2483" s="19" t="str">
        <f t="shared" si="5"/>
        <v>CLOTHING</v>
      </c>
      <c r="N2483" s="28" t="str">
        <f t="shared" si="6"/>
        <v>clothing</v>
      </c>
    </row>
    <row r="2484" ht="15.75" customHeight="1">
      <c r="A2484" s="27" t="s">
        <v>2417</v>
      </c>
      <c r="B2484" s="12">
        <v>45299.0</v>
      </c>
      <c r="C2484" s="13" t="s">
        <v>9</v>
      </c>
      <c r="D2484" s="13" t="s">
        <v>17</v>
      </c>
      <c r="E2484" s="13">
        <v>4753.89</v>
      </c>
      <c r="F2484" s="13">
        <v>7.0</v>
      </c>
      <c r="G2484" s="13">
        <v>17.0</v>
      </c>
      <c r="H2484" s="13">
        <v>1882.62</v>
      </c>
      <c r="I2484" s="19" t="str">
        <f t="shared" si="1"/>
        <v>North</v>
      </c>
      <c r="J2484" s="19" t="str">
        <f t="shared" si="2"/>
        <v>NORTH</v>
      </c>
      <c r="K2484" s="19" t="str">
        <f t="shared" si="3"/>
        <v>north</v>
      </c>
      <c r="L2484" s="19" t="str">
        <f t="shared" si="4"/>
        <v>Clothing</v>
      </c>
      <c r="M2484" s="19" t="str">
        <f t="shared" si="5"/>
        <v>CLOTHING</v>
      </c>
      <c r="N2484" s="28" t="str">
        <f t="shared" si="6"/>
        <v>clothing</v>
      </c>
    </row>
    <row r="2485" ht="15.75" customHeight="1">
      <c r="A2485" s="29" t="s">
        <v>2418</v>
      </c>
      <c r="B2485" s="16">
        <v>45361.0</v>
      </c>
      <c r="C2485" s="17" t="s">
        <v>12</v>
      </c>
      <c r="D2485" s="17" t="s">
        <v>10</v>
      </c>
      <c r="E2485" s="17">
        <v>4482.34</v>
      </c>
      <c r="F2485" s="17">
        <v>24.0</v>
      </c>
      <c r="G2485" s="17">
        <v>17.0</v>
      </c>
      <c r="H2485" s="17">
        <v>101.7</v>
      </c>
      <c r="I2485" s="19" t="str">
        <f t="shared" si="1"/>
        <v>West</v>
      </c>
      <c r="J2485" s="19" t="str">
        <f t="shared" si="2"/>
        <v>WEST</v>
      </c>
      <c r="K2485" s="19" t="str">
        <f t="shared" si="3"/>
        <v>west</v>
      </c>
      <c r="L2485" s="19" t="str">
        <f t="shared" si="4"/>
        <v>Groceries</v>
      </c>
      <c r="M2485" s="19" t="str">
        <f t="shared" si="5"/>
        <v>GROCERIES</v>
      </c>
      <c r="N2485" s="28" t="str">
        <f t="shared" si="6"/>
        <v>groceries</v>
      </c>
    </row>
    <row r="2486" ht="15.75" customHeight="1">
      <c r="A2486" s="27" t="s">
        <v>2419</v>
      </c>
      <c r="B2486" s="12">
        <v>45526.0</v>
      </c>
      <c r="C2486" s="13" t="s">
        <v>16</v>
      </c>
      <c r="D2486" s="13" t="s">
        <v>17</v>
      </c>
      <c r="E2486" s="13">
        <v>3785.88</v>
      </c>
      <c r="F2486" s="13">
        <v>48.0</v>
      </c>
      <c r="G2486" s="13">
        <v>8.0</v>
      </c>
      <c r="H2486" s="13">
        <v>1510.62</v>
      </c>
      <c r="I2486" s="19" t="str">
        <f t="shared" si="1"/>
        <v>South</v>
      </c>
      <c r="J2486" s="19" t="str">
        <f t="shared" si="2"/>
        <v>SOUTH</v>
      </c>
      <c r="K2486" s="19" t="str">
        <f t="shared" si="3"/>
        <v>south</v>
      </c>
      <c r="L2486" s="19" t="str">
        <f t="shared" si="4"/>
        <v>Clothing</v>
      </c>
      <c r="M2486" s="19" t="str">
        <f t="shared" si="5"/>
        <v>CLOTHING</v>
      </c>
      <c r="N2486" s="28" t="str">
        <f t="shared" si="6"/>
        <v>clothing</v>
      </c>
    </row>
    <row r="2487" ht="15.75" customHeight="1">
      <c r="A2487" s="29" t="s">
        <v>2420</v>
      </c>
      <c r="B2487" s="16">
        <v>45544.0</v>
      </c>
      <c r="C2487" s="17" t="s">
        <v>13</v>
      </c>
      <c r="D2487" s="17" t="s">
        <v>19</v>
      </c>
      <c r="E2487" s="17">
        <v>1561.41</v>
      </c>
      <c r="F2487" s="17">
        <v>49.0</v>
      </c>
      <c r="G2487" s="17">
        <v>29.0</v>
      </c>
      <c r="H2487" s="17">
        <v>357.04</v>
      </c>
      <c r="I2487" s="19" t="str">
        <f t="shared" si="1"/>
        <v>East</v>
      </c>
      <c r="J2487" s="19" t="str">
        <f t="shared" si="2"/>
        <v>EAST</v>
      </c>
      <c r="K2487" s="19" t="str">
        <f t="shared" si="3"/>
        <v>east</v>
      </c>
      <c r="L2487" s="19" t="str">
        <f t="shared" si="4"/>
        <v>Furniture</v>
      </c>
      <c r="M2487" s="19" t="str">
        <f t="shared" si="5"/>
        <v>FURNITURE</v>
      </c>
      <c r="N2487" s="28" t="str">
        <f t="shared" si="6"/>
        <v>furniture</v>
      </c>
    </row>
    <row r="2488" ht="15.75" customHeight="1">
      <c r="A2488" s="27" t="s">
        <v>2421</v>
      </c>
      <c r="B2488" s="12">
        <v>45594.0</v>
      </c>
      <c r="C2488" s="13" t="s">
        <v>13</v>
      </c>
      <c r="D2488" s="13" t="s">
        <v>19</v>
      </c>
      <c r="E2488" s="13">
        <v>1682.41</v>
      </c>
      <c r="F2488" s="13">
        <v>48.0</v>
      </c>
      <c r="G2488" s="13">
        <v>32.0</v>
      </c>
      <c r="H2488" s="13">
        <v>1093.9</v>
      </c>
      <c r="I2488" s="19" t="str">
        <f t="shared" si="1"/>
        <v>East</v>
      </c>
      <c r="J2488" s="19" t="str">
        <f t="shared" si="2"/>
        <v>EAST</v>
      </c>
      <c r="K2488" s="19" t="str">
        <f t="shared" si="3"/>
        <v>east</v>
      </c>
      <c r="L2488" s="19" t="str">
        <f t="shared" si="4"/>
        <v>Furniture</v>
      </c>
      <c r="M2488" s="19" t="str">
        <f t="shared" si="5"/>
        <v>FURNITURE</v>
      </c>
      <c r="N2488" s="28" t="str">
        <f t="shared" si="6"/>
        <v>furniture</v>
      </c>
    </row>
    <row r="2489" ht="15.75" customHeight="1">
      <c r="A2489" s="29" t="s">
        <v>2422</v>
      </c>
      <c r="B2489" s="16">
        <v>45149.0</v>
      </c>
      <c r="C2489" s="17" t="s">
        <v>12</v>
      </c>
      <c r="D2489" s="17" t="s">
        <v>10</v>
      </c>
      <c r="E2489" s="17">
        <v>110.49</v>
      </c>
      <c r="F2489" s="17">
        <v>41.0</v>
      </c>
      <c r="G2489" s="17">
        <v>30.0</v>
      </c>
      <c r="H2489" s="17">
        <v>110.92</v>
      </c>
      <c r="I2489" s="19" t="str">
        <f t="shared" si="1"/>
        <v>West</v>
      </c>
      <c r="J2489" s="19" t="str">
        <f t="shared" si="2"/>
        <v>WEST</v>
      </c>
      <c r="K2489" s="19" t="str">
        <f t="shared" si="3"/>
        <v>west</v>
      </c>
      <c r="L2489" s="19" t="str">
        <f t="shared" si="4"/>
        <v>Groceries</v>
      </c>
      <c r="M2489" s="19" t="str">
        <f t="shared" si="5"/>
        <v>GROCERIES</v>
      </c>
      <c r="N2489" s="28" t="str">
        <f t="shared" si="6"/>
        <v>groceries</v>
      </c>
    </row>
    <row r="2490" ht="15.75" customHeight="1">
      <c r="A2490" s="27" t="s">
        <v>2423</v>
      </c>
      <c r="B2490" s="12">
        <v>45102.0</v>
      </c>
      <c r="C2490" s="13" t="s">
        <v>9</v>
      </c>
      <c r="D2490" s="13" t="s">
        <v>21</v>
      </c>
      <c r="E2490" s="13">
        <v>3667.86</v>
      </c>
      <c r="F2490" s="13">
        <v>48.0</v>
      </c>
      <c r="G2490" s="13">
        <v>36.0</v>
      </c>
      <c r="H2490" s="13">
        <v>715.5</v>
      </c>
      <c r="I2490" s="19" t="str">
        <f t="shared" si="1"/>
        <v>North</v>
      </c>
      <c r="J2490" s="19" t="str">
        <f t="shared" si="2"/>
        <v>NORTH</v>
      </c>
      <c r="K2490" s="19" t="str">
        <f t="shared" si="3"/>
        <v>north</v>
      </c>
      <c r="L2490" s="19" t="str">
        <f t="shared" si="4"/>
        <v>Sports</v>
      </c>
      <c r="M2490" s="19" t="str">
        <f t="shared" si="5"/>
        <v>SPORTS</v>
      </c>
      <c r="N2490" s="28" t="str">
        <f t="shared" si="6"/>
        <v>sports</v>
      </c>
    </row>
    <row r="2491" ht="15.75" customHeight="1">
      <c r="A2491" s="29" t="s">
        <v>2424</v>
      </c>
      <c r="B2491" s="16">
        <v>45036.0</v>
      </c>
      <c r="C2491" s="17" t="s">
        <v>12</v>
      </c>
      <c r="D2491" s="17" t="s">
        <v>17</v>
      </c>
      <c r="E2491" s="17">
        <v>2341.86</v>
      </c>
      <c r="F2491" s="17">
        <v>16.0</v>
      </c>
      <c r="G2491" s="17">
        <v>40.0</v>
      </c>
      <c r="H2491" s="17">
        <v>787.3</v>
      </c>
      <c r="I2491" s="19" t="str">
        <f t="shared" si="1"/>
        <v>West</v>
      </c>
      <c r="J2491" s="19" t="str">
        <f t="shared" si="2"/>
        <v>WEST</v>
      </c>
      <c r="K2491" s="19" t="str">
        <f t="shared" si="3"/>
        <v>west</v>
      </c>
      <c r="L2491" s="19" t="str">
        <f t="shared" si="4"/>
        <v>Clothing</v>
      </c>
      <c r="M2491" s="19" t="str">
        <f t="shared" si="5"/>
        <v>CLOTHING</v>
      </c>
      <c r="N2491" s="28" t="str">
        <f t="shared" si="6"/>
        <v>clothing</v>
      </c>
    </row>
    <row r="2492" ht="15.75" customHeight="1">
      <c r="A2492" s="27">
        <v>3.9593996E7</v>
      </c>
      <c r="B2492" s="12">
        <v>44888.0</v>
      </c>
      <c r="C2492" s="13" t="s">
        <v>16</v>
      </c>
      <c r="D2492" s="13" t="s">
        <v>21</v>
      </c>
      <c r="E2492" s="13">
        <v>4211.86</v>
      </c>
      <c r="F2492" s="13">
        <v>26.0</v>
      </c>
      <c r="G2492" s="13">
        <v>36.0</v>
      </c>
      <c r="H2492" s="13">
        <v>1843.88</v>
      </c>
      <c r="I2492" s="19" t="str">
        <f t="shared" si="1"/>
        <v>South</v>
      </c>
      <c r="J2492" s="19" t="str">
        <f t="shared" si="2"/>
        <v>SOUTH</v>
      </c>
      <c r="K2492" s="19" t="str">
        <f t="shared" si="3"/>
        <v>south</v>
      </c>
      <c r="L2492" s="19" t="str">
        <f t="shared" si="4"/>
        <v>Sports</v>
      </c>
      <c r="M2492" s="19" t="str">
        <f t="shared" si="5"/>
        <v>SPORTS</v>
      </c>
      <c r="N2492" s="28" t="str">
        <f t="shared" si="6"/>
        <v>sports</v>
      </c>
    </row>
    <row r="2493" ht="15.75" customHeight="1">
      <c r="A2493" s="29" t="s">
        <v>2425</v>
      </c>
      <c r="B2493" s="16">
        <v>45225.0</v>
      </c>
      <c r="C2493" s="17" t="s">
        <v>9</v>
      </c>
      <c r="D2493" s="17" t="s">
        <v>23</v>
      </c>
      <c r="E2493" s="17">
        <v>464.13</v>
      </c>
      <c r="F2493" s="17">
        <v>39.0</v>
      </c>
      <c r="G2493" s="17">
        <v>25.0</v>
      </c>
      <c r="H2493" s="17">
        <v>256.57</v>
      </c>
      <c r="I2493" s="19" t="str">
        <f t="shared" si="1"/>
        <v>North</v>
      </c>
      <c r="J2493" s="19" t="str">
        <f t="shared" si="2"/>
        <v>NORTH</v>
      </c>
      <c r="K2493" s="19" t="str">
        <f t="shared" si="3"/>
        <v>north</v>
      </c>
      <c r="L2493" s="19" t="str">
        <f t="shared" si="4"/>
        <v>Electronics</v>
      </c>
      <c r="M2493" s="19" t="str">
        <f t="shared" si="5"/>
        <v>ELECTRONICS</v>
      </c>
      <c r="N2493" s="28" t="str">
        <f t="shared" si="6"/>
        <v>electronics</v>
      </c>
    </row>
    <row r="2494" ht="15.75" customHeight="1">
      <c r="A2494" s="27" t="s">
        <v>2426</v>
      </c>
      <c r="B2494" s="12">
        <v>45519.0</v>
      </c>
      <c r="C2494" s="13" t="s">
        <v>12</v>
      </c>
      <c r="D2494" s="13" t="s">
        <v>17</v>
      </c>
      <c r="E2494" s="13">
        <v>2314.88</v>
      </c>
      <c r="F2494" s="13">
        <v>42.0</v>
      </c>
      <c r="G2494" s="13">
        <v>22.0</v>
      </c>
      <c r="H2494" s="13">
        <v>1549.1</v>
      </c>
      <c r="I2494" s="19" t="str">
        <f t="shared" si="1"/>
        <v>West</v>
      </c>
      <c r="J2494" s="19" t="str">
        <f t="shared" si="2"/>
        <v>WEST</v>
      </c>
      <c r="K2494" s="19" t="str">
        <f t="shared" si="3"/>
        <v>west</v>
      </c>
      <c r="L2494" s="19" t="str">
        <f t="shared" si="4"/>
        <v>Clothing</v>
      </c>
      <c r="M2494" s="19" t="str">
        <f t="shared" si="5"/>
        <v>CLOTHING</v>
      </c>
      <c r="N2494" s="28" t="str">
        <f t="shared" si="6"/>
        <v>clothing</v>
      </c>
    </row>
    <row r="2495" ht="15.75" customHeight="1">
      <c r="A2495" s="29" t="s">
        <v>2427</v>
      </c>
      <c r="B2495" s="16">
        <v>44941.0</v>
      </c>
      <c r="C2495" s="17" t="s">
        <v>13</v>
      </c>
      <c r="D2495" s="17" t="s">
        <v>19</v>
      </c>
      <c r="E2495" s="17">
        <v>4340.87</v>
      </c>
      <c r="F2495" s="17">
        <v>21.0</v>
      </c>
      <c r="G2495" s="17">
        <v>5.0</v>
      </c>
      <c r="H2495" s="17">
        <v>1811.15</v>
      </c>
      <c r="I2495" s="19" t="str">
        <f t="shared" si="1"/>
        <v>East</v>
      </c>
      <c r="J2495" s="19" t="str">
        <f t="shared" si="2"/>
        <v>EAST</v>
      </c>
      <c r="K2495" s="19" t="str">
        <f t="shared" si="3"/>
        <v>east</v>
      </c>
      <c r="L2495" s="19" t="str">
        <f t="shared" si="4"/>
        <v>Furniture</v>
      </c>
      <c r="M2495" s="19" t="str">
        <f t="shared" si="5"/>
        <v>FURNITURE</v>
      </c>
      <c r="N2495" s="28" t="str">
        <f t="shared" si="6"/>
        <v>furniture</v>
      </c>
    </row>
    <row r="2496" ht="15.75" customHeight="1">
      <c r="A2496" s="27" t="s">
        <v>2428</v>
      </c>
      <c r="B2496" s="12">
        <v>45099.0</v>
      </c>
      <c r="C2496" s="13" t="s">
        <v>16</v>
      </c>
      <c r="D2496" s="13" t="s">
        <v>17</v>
      </c>
      <c r="E2496" s="13">
        <v>4065.19</v>
      </c>
      <c r="F2496" s="13">
        <v>31.0</v>
      </c>
      <c r="G2496" s="13">
        <v>9.0</v>
      </c>
      <c r="H2496" s="13">
        <v>532.53</v>
      </c>
      <c r="I2496" s="19" t="str">
        <f t="shared" si="1"/>
        <v>South</v>
      </c>
      <c r="J2496" s="19" t="str">
        <f t="shared" si="2"/>
        <v>SOUTH</v>
      </c>
      <c r="K2496" s="19" t="str">
        <f t="shared" si="3"/>
        <v>south</v>
      </c>
      <c r="L2496" s="19" t="str">
        <f t="shared" si="4"/>
        <v>Clothing</v>
      </c>
      <c r="M2496" s="19" t="str">
        <f t="shared" si="5"/>
        <v>CLOTHING</v>
      </c>
      <c r="N2496" s="28" t="str">
        <f t="shared" si="6"/>
        <v>clothing</v>
      </c>
    </row>
    <row r="2497" ht="15.75" customHeight="1">
      <c r="A2497" s="29" t="s">
        <v>2429</v>
      </c>
      <c r="B2497" s="16">
        <v>44959.0</v>
      </c>
      <c r="C2497" s="17" t="s">
        <v>12</v>
      </c>
      <c r="D2497" s="17" t="s">
        <v>23</v>
      </c>
      <c r="E2497" s="17">
        <v>4508.12</v>
      </c>
      <c r="F2497" s="17">
        <v>13.0</v>
      </c>
      <c r="G2497" s="17">
        <v>4.0</v>
      </c>
      <c r="H2497" s="17">
        <v>1949.05</v>
      </c>
      <c r="I2497" s="19" t="str">
        <f t="shared" si="1"/>
        <v>West</v>
      </c>
      <c r="J2497" s="19" t="str">
        <f t="shared" si="2"/>
        <v>WEST</v>
      </c>
      <c r="K2497" s="19" t="str">
        <f t="shared" si="3"/>
        <v>west</v>
      </c>
      <c r="L2497" s="19" t="str">
        <f t="shared" si="4"/>
        <v>Electronics</v>
      </c>
      <c r="M2497" s="19" t="str">
        <f t="shared" si="5"/>
        <v>ELECTRONICS</v>
      </c>
      <c r="N2497" s="28" t="str">
        <f t="shared" si="6"/>
        <v>electronics</v>
      </c>
    </row>
    <row r="2498" ht="15.75" customHeight="1">
      <c r="A2498" s="27" t="s">
        <v>2430</v>
      </c>
      <c r="B2498" s="12">
        <v>45569.0</v>
      </c>
      <c r="C2498" s="13" t="s">
        <v>12</v>
      </c>
      <c r="D2498" s="13" t="s">
        <v>19</v>
      </c>
      <c r="E2498" s="13">
        <v>3739.27</v>
      </c>
      <c r="F2498" s="13">
        <v>34.0</v>
      </c>
      <c r="G2498" s="13">
        <v>0.0</v>
      </c>
      <c r="H2498" s="13">
        <v>1834.47</v>
      </c>
      <c r="I2498" s="19" t="str">
        <f t="shared" si="1"/>
        <v>West</v>
      </c>
      <c r="J2498" s="19" t="str">
        <f t="shared" si="2"/>
        <v>WEST</v>
      </c>
      <c r="K2498" s="19" t="str">
        <f t="shared" si="3"/>
        <v>west</v>
      </c>
      <c r="L2498" s="19" t="str">
        <f t="shared" si="4"/>
        <v>Furniture</v>
      </c>
      <c r="M2498" s="19" t="str">
        <f t="shared" si="5"/>
        <v>FURNITURE</v>
      </c>
      <c r="N2498" s="28" t="str">
        <f t="shared" si="6"/>
        <v>furniture</v>
      </c>
    </row>
    <row r="2499" ht="15.75" customHeight="1">
      <c r="A2499" s="29" t="s">
        <v>2431</v>
      </c>
      <c r="B2499" s="16">
        <v>45476.0</v>
      </c>
      <c r="C2499" s="17" t="s">
        <v>16</v>
      </c>
      <c r="D2499" s="17" t="s">
        <v>21</v>
      </c>
      <c r="E2499" s="17">
        <v>3215.98</v>
      </c>
      <c r="F2499" s="17">
        <v>38.0</v>
      </c>
      <c r="G2499" s="17">
        <v>23.0</v>
      </c>
      <c r="H2499" s="17">
        <v>571.56</v>
      </c>
      <c r="I2499" s="19" t="str">
        <f t="shared" si="1"/>
        <v>South</v>
      </c>
      <c r="J2499" s="19" t="str">
        <f t="shared" si="2"/>
        <v>SOUTH</v>
      </c>
      <c r="K2499" s="19" t="str">
        <f t="shared" si="3"/>
        <v>south</v>
      </c>
      <c r="L2499" s="19" t="str">
        <f t="shared" si="4"/>
        <v>Sports</v>
      </c>
      <c r="M2499" s="19" t="str">
        <f t="shared" si="5"/>
        <v>SPORTS</v>
      </c>
      <c r="N2499" s="28" t="str">
        <f t="shared" si="6"/>
        <v>sports</v>
      </c>
    </row>
    <row r="2500" ht="15.75" customHeight="1">
      <c r="A2500" s="27" t="s">
        <v>2432</v>
      </c>
      <c r="B2500" s="12">
        <v>45418.0</v>
      </c>
      <c r="C2500" s="13" t="s">
        <v>13</v>
      </c>
      <c r="D2500" s="13" t="s">
        <v>23</v>
      </c>
      <c r="E2500" s="13">
        <v>86.82</v>
      </c>
      <c r="F2500" s="13">
        <v>21.0</v>
      </c>
      <c r="G2500" s="13">
        <v>40.0</v>
      </c>
      <c r="H2500" s="13">
        <v>1262.95</v>
      </c>
      <c r="I2500" s="19" t="str">
        <f t="shared" si="1"/>
        <v>East</v>
      </c>
      <c r="J2500" s="19" t="str">
        <f t="shared" si="2"/>
        <v>EAST</v>
      </c>
      <c r="K2500" s="19" t="str">
        <f t="shared" si="3"/>
        <v>east</v>
      </c>
      <c r="L2500" s="19" t="str">
        <f t="shared" si="4"/>
        <v>Electronics</v>
      </c>
      <c r="M2500" s="19" t="str">
        <f t="shared" si="5"/>
        <v>ELECTRONICS</v>
      </c>
      <c r="N2500" s="28" t="str">
        <f t="shared" si="6"/>
        <v>electronics</v>
      </c>
    </row>
    <row r="2501" ht="15.75" customHeight="1">
      <c r="A2501" s="29" t="s">
        <v>2433</v>
      </c>
      <c r="B2501" s="16">
        <v>45256.0</v>
      </c>
      <c r="C2501" s="17" t="s">
        <v>16</v>
      </c>
      <c r="D2501" s="17" t="s">
        <v>21</v>
      </c>
      <c r="E2501" s="17">
        <v>3270.1</v>
      </c>
      <c r="F2501" s="17">
        <v>44.0</v>
      </c>
      <c r="G2501" s="17">
        <v>38.0</v>
      </c>
      <c r="H2501" s="17">
        <v>1113.45</v>
      </c>
      <c r="I2501" s="19" t="str">
        <f t="shared" si="1"/>
        <v>South</v>
      </c>
      <c r="J2501" s="19" t="str">
        <f t="shared" si="2"/>
        <v>SOUTH</v>
      </c>
      <c r="K2501" s="19" t="str">
        <f t="shared" si="3"/>
        <v>south</v>
      </c>
      <c r="L2501" s="19" t="str">
        <f t="shared" si="4"/>
        <v>Sports</v>
      </c>
      <c r="M2501" s="19" t="str">
        <f t="shared" si="5"/>
        <v>SPORTS</v>
      </c>
      <c r="N2501" s="28" t="str">
        <f t="shared" si="6"/>
        <v>sports</v>
      </c>
    </row>
    <row r="2502" ht="15.75" customHeight="1">
      <c r="A2502" s="27" t="s">
        <v>2434</v>
      </c>
      <c r="B2502" s="12">
        <v>45416.0</v>
      </c>
      <c r="C2502" s="13" t="s">
        <v>16</v>
      </c>
      <c r="D2502" s="13" t="s">
        <v>21</v>
      </c>
      <c r="E2502" s="13">
        <v>4050.24</v>
      </c>
      <c r="F2502" s="13">
        <v>25.0</v>
      </c>
      <c r="G2502" s="13">
        <v>32.0</v>
      </c>
      <c r="H2502" s="13">
        <v>308.61</v>
      </c>
      <c r="I2502" s="19" t="str">
        <f t="shared" si="1"/>
        <v>South</v>
      </c>
      <c r="J2502" s="19" t="str">
        <f t="shared" si="2"/>
        <v>SOUTH</v>
      </c>
      <c r="K2502" s="19" t="str">
        <f t="shared" si="3"/>
        <v>south</v>
      </c>
      <c r="L2502" s="19" t="str">
        <f t="shared" si="4"/>
        <v>Sports</v>
      </c>
      <c r="M2502" s="19" t="str">
        <f t="shared" si="5"/>
        <v>SPORTS</v>
      </c>
      <c r="N2502" s="28" t="str">
        <f t="shared" si="6"/>
        <v>sports</v>
      </c>
    </row>
    <row r="2503" ht="15.75" customHeight="1">
      <c r="A2503" s="29" t="s">
        <v>2435</v>
      </c>
      <c r="B2503" s="16">
        <v>45263.0</v>
      </c>
      <c r="C2503" s="17" t="s">
        <v>12</v>
      </c>
      <c r="D2503" s="17" t="s">
        <v>21</v>
      </c>
      <c r="E2503" s="17">
        <v>3305.78</v>
      </c>
      <c r="F2503" s="17">
        <v>27.0</v>
      </c>
      <c r="G2503" s="17">
        <v>47.0</v>
      </c>
      <c r="H2503" s="17">
        <v>39.68</v>
      </c>
      <c r="I2503" s="19" t="str">
        <f t="shared" si="1"/>
        <v>West</v>
      </c>
      <c r="J2503" s="19" t="str">
        <f t="shared" si="2"/>
        <v>WEST</v>
      </c>
      <c r="K2503" s="19" t="str">
        <f t="shared" si="3"/>
        <v>west</v>
      </c>
      <c r="L2503" s="19" t="str">
        <f t="shared" si="4"/>
        <v>Sports</v>
      </c>
      <c r="M2503" s="19" t="str">
        <f t="shared" si="5"/>
        <v>SPORTS</v>
      </c>
      <c r="N2503" s="28" t="str">
        <f t="shared" si="6"/>
        <v>sports</v>
      </c>
    </row>
    <row r="2504" ht="15.75" customHeight="1">
      <c r="A2504" s="27" t="s">
        <v>2436</v>
      </c>
      <c r="B2504" s="12">
        <v>45109.0</v>
      </c>
      <c r="C2504" s="13" t="s">
        <v>13</v>
      </c>
      <c r="D2504" s="13" t="s">
        <v>23</v>
      </c>
      <c r="E2504" s="13">
        <v>4541.77</v>
      </c>
      <c r="F2504" s="13">
        <v>9.0</v>
      </c>
      <c r="G2504" s="13">
        <v>29.0</v>
      </c>
      <c r="H2504" s="13">
        <v>551.95</v>
      </c>
      <c r="I2504" s="19" t="str">
        <f t="shared" si="1"/>
        <v>East</v>
      </c>
      <c r="J2504" s="19" t="str">
        <f t="shared" si="2"/>
        <v>EAST</v>
      </c>
      <c r="K2504" s="19" t="str">
        <f t="shared" si="3"/>
        <v>east</v>
      </c>
      <c r="L2504" s="19" t="str">
        <f t="shared" si="4"/>
        <v>Electronics</v>
      </c>
      <c r="M2504" s="19" t="str">
        <f t="shared" si="5"/>
        <v>ELECTRONICS</v>
      </c>
      <c r="N2504" s="28" t="str">
        <f t="shared" si="6"/>
        <v>electronics</v>
      </c>
    </row>
    <row r="2505" ht="15.75" customHeight="1">
      <c r="A2505" s="29" t="s">
        <v>2437</v>
      </c>
      <c r="B2505" s="16">
        <v>45544.0</v>
      </c>
      <c r="C2505" s="17" t="s">
        <v>16</v>
      </c>
      <c r="D2505" s="17" t="s">
        <v>10</v>
      </c>
      <c r="E2505" s="17">
        <v>4758.26</v>
      </c>
      <c r="F2505" s="17">
        <v>40.0</v>
      </c>
      <c r="G2505" s="17">
        <v>3.0</v>
      </c>
      <c r="H2505" s="17">
        <v>345.06</v>
      </c>
      <c r="I2505" s="19" t="str">
        <f t="shared" si="1"/>
        <v>South</v>
      </c>
      <c r="J2505" s="19" t="str">
        <f t="shared" si="2"/>
        <v>SOUTH</v>
      </c>
      <c r="K2505" s="19" t="str">
        <f t="shared" si="3"/>
        <v>south</v>
      </c>
      <c r="L2505" s="19" t="str">
        <f t="shared" si="4"/>
        <v>Groceries</v>
      </c>
      <c r="M2505" s="19" t="str">
        <f t="shared" si="5"/>
        <v>GROCERIES</v>
      </c>
      <c r="N2505" s="28" t="str">
        <f t="shared" si="6"/>
        <v>groceries</v>
      </c>
    </row>
    <row r="2506" ht="15.75" customHeight="1">
      <c r="A2506" s="27" t="s">
        <v>2438</v>
      </c>
      <c r="B2506" s="12">
        <v>45610.0</v>
      </c>
      <c r="C2506" s="13" t="s">
        <v>13</v>
      </c>
      <c r="D2506" s="13" t="s">
        <v>17</v>
      </c>
      <c r="E2506" s="13">
        <v>3537.39</v>
      </c>
      <c r="F2506" s="13">
        <v>48.0</v>
      </c>
      <c r="G2506" s="13">
        <v>3.0</v>
      </c>
      <c r="H2506" s="13">
        <v>1407.97</v>
      </c>
      <c r="I2506" s="19" t="str">
        <f t="shared" si="1"/>
        <v>East</v>
      </c>
      <c r="J2506" s="19" t="str">
        <f t="shared" si="2"/>
        <v>EAST</v>
      </c>
      <c r="K2506" s="19" t="str">
        <f t="shared" si="3"/>
        <v>east</v>
      </c>
      <c r="L2506" s="19" t="str">
        <f t="shared" si="4"/>
        <v>Clothing</v>
      </c>
      <c r="M2506" s="19" t="str">
        <f t="shared" si="5"/>
        <v>CLOTHING</v>
      </c>
      <c r="N2506" s="28" t="str">
        <f t="shared" si="6"/>
        <v>clothing</v>
      </c>
    </row>
    <row r="2507" ht="15.75" customHeight="1">
      <c r="A2507" s="29" t="s">
        <v>2439</v>
      </c>
      <c r="B2507" s="16">
        <v>44888.0</v>
      </c>
      <c r="C2507" s="17" t="s">
        <v>9</v>
      </c>
      <c r="D2507" s="17" t="s">
        <v>23</v>
      </c>
      <c r="E2507" s="17">
        <v>1424.35</v>
      </c>
      <c r="F2507" s="17">
        <v>46.0</v>
      </c>
      <c r="G2507" s="17">
        <v>38.0</v>
      </c>
      <c r="H2507" s="17">
        <v>1596.06</v>
      </c>
      <c r="I2507" s="19" t="str">
        <f t="shared" si="1"/>
        <v>North</v>
      </c>
      <c r="J2507" s="19" t="str">
        <f t="shared" si="2"/>
        <v>NORTH</v>
      </c>
      <c r="K2507" s="19" t="str">
        <f t="shared" si="3"/>
        <v>north</v>
      </c>
      <c r="L2507" s="19" t="str">
        <f t="shared" si="4"/>
        <v>Electronics</v>
      </c>
      <c r="M2507" s="19" t="str">
        <f t="shared" si="5"/>
        <v>ELECTRONICS</v>
      </c>
      <c r="N2507" s="28" t="str">
        <f t="shared" si="6"/>
        <v>electronics</v>
      </c>
    </row>
    <row r="2508" ht="15.75" customHeight="1">
      <c r="A2508" s="27" t="s">
        <v>2440</v>
      </c>
      <c r="B2508" s="12">
        <v>45289.0</v>
      </c>
      <c r="C2508" s="13" t="s">
        <v>13</v>
      </c>
      <c r="D2508" s="13" t="s">
        <v>17</v>
      </c>
      <c r="E2508" s="13">
        <v>4788.94</v>
      </c>
      <c r="F2508" s="13">
        <v>23.0</v>
      </c>
      <c r="G2508" s="13">
        <v>7.0</v>
      </c>
      <c r="H2508" s="13">
        <v>1539.38</v>
      </c>
      <c r="I2508" s="19" t="str">
        <f t="shared" si="1"/>
        <v>East</v>
      </c>
      <c r="J2508" s="19" t="str">
        <f t="shared" si="2"/>
        <v>EAST</v>
      </c>
      <c r="K2508" s="19" t="str">
        <f t="shared" si="3"/>
        <v>east</v>
      </c>
      <c r="L2508" s="19" t="str">
        <f t="shared" si="4"/>
        <v>Clothing</v>
      </c>
      <c r="M2508" s="19" t="str">
        <f t="shared" si="5"/>
        <v>CLOTHING</v>
      </c>
      <c r="N2508" s="28" t="str">
        <f t="shared" si="6"/>
        <v>clothing</v>
      </c>
    </row>
    <row r="2509" ht="15.75" customHeight="1">
      <c r="A2509" s="29" t="s">
        <v>2441</v>
      </c>
      <c r="B2509" s="16">
        <v>45321.0</v>
      </c>
      <c r="C2509" s="17" t="s">
        <v>13</v>
      </c>
      <c r="D2509" s="17" t="s">
        <v>21</v>
      </c>
      <c r="E2509" s="17">
        <v>2849.59</v>
      </c>
      <c r="F2509" s="17">
        <v>24.0</v>
      </c>
      <c r="G2509" s="17">
        <v>36.0</v>
      </c>
      <c r="H2509" s="17">
        <v>1093.55</v>
      </c>
      <c r="I2509" s="19" t="str">
        <f t="shared" si="1"/>
        <v>East</v>
      </c>
      <c r="J2509" s="19" t="str">
        <f t="shared" si="2"/>
        <v>EAST</v>
      </c>
      <c r="K2509" s="19" t="str">
        <f t="shared" si="3"/>
        <v>east</v>
      </c>
      <c r="L2509" s="19" t="str">
        <f t="shared" si="4"/>
        <v>Sports</v>
      </c>
      <c r="M2509" s="19" t="str">
        <f t="shared" si="5"/>
        <v>SPORTS</v>
      </c>
      <c r="N2509" s="28" t="str">
        <f t="shared" si="6"/>
        <v>sports</v>
      </c>
    </row>
    <row r="2510" ht="15.75" customHeight="1">
      <c r="A2510" s="27" t="s">
        <v>2442</v>
      </c>
      <c r="B2510" s="12">
        <v>45224.0</v>
      </c>
      <c r="C2510" s="13" t="s">
        <v>12</v>
      </c>
      <c r="D2510" s="13" t="s">
        <v>19</v>
      </c>
      <c r="E2510" s="13">
        <v>172.15</v>
      </c>
      <c r="F2510" s="13">
        <v>29.0</v>
      </c>
      <c r="G2510" s="13">
        <v>32.0</v>
      </c>
      <c r="H2510" s="13">
        <v>1761.71</v>
      </c>
      <c r="I2510" s="19" t="str">
        <f t="shared" si="1"/>
        <v>West</v>
      </c>
      <c r="J2510" s="19" t="str">
        <f t="shared" si="2"/>
        <v>WEST</v>
      </c>
      <c r="K2510" s="19" t="str">
        <f t="shared" si="3"/>
        <v>west</v>
      </c>
      <c r="L2510" s="19" t="str">
        <f t="shared" si="4"/>
        <v>Furniture</v>
      </c>
      <c r="M2510" s="19" t="str">
        <f t="shared" si="5"/>
        <v>FURNITURE</v>
      </c>
      <c r="N2510" s="28" t="str">
        <f t="shared" si="6"/>
        <v>furniture</v>
      </c>
    </row>
    <row r="2511" ht="15.75" customHeight="1">
      <c r="A2511" s="29" t="s">
        <v>2443</v>
      </c>
      <c r="B2511" s="16">
        <v>45257.0</v>
      </c>
      <c r="C2511" s="17" t="s">
        <v>13</v>
      </c>
      <c r="D2511" s="17" t="s">
        <v>19</v>
      </c>
      <c r="E2511" s="17">
        <v>1369.08</v>
      </c>
      <c r="F2511" s="17">
        <v>13.0</v>
      </c>
      <c r="G2511" s="17">
        <v>39.0</v>
      </c>
      <c r="H2511" s="17">
        <v>782.01</v>
      </c>
      <c r="I2511" s="19" t="str">
        <f t="shared" si="1"/>
        <v>East</v>
      </c>
      <c r="J2511" s="19" t="str">
        <f t="shared" si="2"/>
        <v>EAST</v>
      </c>
      <c r="K2511" s="19" t="str">
        <f t="shared" si="3"/>
        <v>east</v>
      </c>
      <c r="L2511" s="19" t="str">
        <f t="shared" si="4"/>
        <v>Furniture</v>
      </c>
      <c r="M2511" s="19" t="str">
        <f t="shared" si="5"/>
        <v>FURNITURE</v>
      </c>
      <c r="N2511" s="28" t="str">
        <f t="shared" si="6"/>
        <v>furniture</v>
      </c>
    </row>
    <row r="2512" ht="15.75" customHeight="1">
      <c r="A2512" s="27" t="s">
        <v>2444</v>
      </c>
      <c r="B2512" s="12">
        <v>45397.0</v>
      </c>
      <c r="C2512" s="13" t="s">
        <v>16</v>
      </c>
      <c r="D2512" s="13" t="s">
        <v>19</v>
      </c>
      <c r="E2512" s="13">
        <v>1627.48</v>
      </c>
      <c r="F2512" s="13">
        <v>37.0</v>
      </c>
      <c r="G2512" s="13">
        <v>0.0</v>
      </c>
      <c r="H2512" s="13">
        <v>1598.96</v>
      </c>
      <c r="I2512" s="19" t="str">
        <f t="shared" si="1"/>
        <v>South</v>
      </c>
      <c r="J2512" s="19" t="str">
        <f t="shared" si="2"/>
        <v>SOUTH</v>
      </c>
      <c r="K2512" s="19" t="str">
        <f t="shared" si="3"/>
        <v>south</v>
      </c>
      <c r="L2512" s="19" t="str">
        <f t="shared" si="4"/>
        <v>Furniture</v>
      </c>
      <c r="M2512" s="19" t="str">
        <f t="shared" si="5"/>
        <v>FURNITURE</v>
      </c>
      <c r="N2512" s="28" t="str">
        <f t="shared" si="6"/>
        <v>furniture</v>
      </c>
    </row>
    <row r="2513" ht="15.75" customHeight="1">
      <c r="A2513" s="29" t="s">
        <v>2445</v>
      </c>
      <c r="B2513" s="16">
        <v>45386.0</v>
      </c>
      <c r="C2513" s="17" t="s">
        <v>16</v>
      </c>
      <c r="D2513" s="17" t="s">
        <v>10</v>
      </c>
      <c r="E2513" s="17">
        <v>3353.34</v>
      </c>
      <c r="F2513" s="17">
        <v>19.0</v>
      </c>
      <c r="G2513" s="17">
        <v>21.0</v>
      </c>
      <c r="H2513" s="17">
        <v>1414.06</v>
      </c>
      <c r="I2513" s="19" t="str">
        <f t="shared" si="1"/>
        <v>South</v>
      </c>
      <c r="J2513" s="19" t="str">
        <f t="shared" si="2"/>
        <v>SOUTH</v>
      </c>
      <c r="K2513" s="19" t="str">
        <f t="shared" si="3"/>
        <v>south</v>
      </c>
      <c r="L2513" s="19" t="str">
        <f t="shared" si="4"/>
        <v>Groceries</v>
      </c>
      <c r="M2513" s="19" t="str">
        <f t="shared" si="5"/>
        <v>GROCERIES</v>
      </c>
      <c r="N2513" s="28" t="str">
        <f t="shared" si="6"/>
        <v>groceries</v>
      </c>
    </row>
    <row r="2514" ht="15.75" customHeight="1">
      <c r="A2514" s="27" t="s">
        <v>2446</v>
      </c>
      <c r="B2514" s="12">
        <v>45173.0</v>
      </c>
      <c r="C2514" s="13" t="s">
        <v>12</v>
      </c>
      <c r="D2514" s="13" t="s">
        <v>19</v>
      </c>
      <c r="E2514" s="13">
        <v>3005.92</v>
      </c>
      <c r="F2514" s="13">
        <v>49.0</v>
      </c>
      <c r="G2514" s="13">
        <v>30.0</v>
      </c>
      <c r="H2514" s="13">
        <v>1829.89</v>
      </c>
      <c r="I2514" s="19" t="str">
        <f t="shared" si="1"/>
        <v>West</v>
      </c>
      <c r="J2514" s="19" t="str">
        <f t="shared" si="2"/>
        <v>WEST</v>
      </c>
      <c r="K2514" s="19" t="str">
        <f t="shared" si="3"/>
        <v>west</v>
      </c>
      <c r="L2514" s="19" t="str">
        <f t="shared" si="4"/>
        <v>Furniture</v>
      </c>
      <c r="M2514" s="19" t="str">
        <f t="shared" si="5"/>
        <v>FURNITURE</v>
      </c>
      <c r="N2514" s="28" t="str">
        <f t="shared" si="6"/>
        <v>furniture</v>
      </c>
    </row>
    <row r="2515" ht="15.75" customHeight="1">
      <c r="A2515" s="29" t="s">
        <v>2447</v>
      </c>
      <c r="B2515" s="16">
        <v>45143.0</v>
      </c>
      <c r="C2515" s="17" t="s">
        <v>12</v>
      </c>
      <c r="D2515" s="17" t="s">
        <v>17</v>
      </c>
      <c r="E2515" s="17">
        <v>2963.64</v>
      </c>
      <c r="F2515" s="17">
        <v>5.0</v>
      </c>
      <c r="G2515" s="17">
        <v>32.0</v>
      </c>
      <c r="H2515" s="17">
        <v>1331.84</v>
      </c>
      <c r="I2515" s="19" t="str">
        <f t="shared" si="1"/>
        <v>West</v>
      </c>
      <c r="J2515" s="19" t="str">
        <f t="shared" si="2"/>
        <v>WEST</v>
      </c>
      <c r="K2515" s="19" t="str">
        <f t="shared" si="3"/>
        <v>west</v>
      </c>
      <c r="L2515" s="19" t="str">
        <f t="shared" si="4"/>
        <v>Clothing</v>
      </c>
      <c r="M2515" s="19" t="str">
        <f t="shared" si="5"/>
        <v>CLOTHING</v>
      </c>
      <c r="N2515" s="28" t="str">
        <f t="shared" si="6"/>
        <v>clothing</v>
      </c>
    </row>
    <row r="2516" ht="15.75" customHeight="1">
      <c r="A2516" s="27" t="s">
        <v>2448</v>
      </c>
      <c r="B2516" s="12">
        <v>44905.0</v>
      </c>
      <c r="C2516" s="13" t="s">
        <v>13</v>
      </c>
      <c r="D2516" s="13" t="s">
        <v>19</v>
      </c>
      <c r="E2516" s="13">
        <v>3935.36</v>
      </c>
      <c r="F2516" s="13">
        <v>37.0</v>
      </c>
      <c r="G2516" s="13">
        <v>34.0</v>
      </c>
      <c r="H2516" s="13">
        <v>1383.2</v>
      </c>
      <c r="I2516" s="19" t="str">
        <f t="shared" si="1"/>
        <v>East</v>
      </c>
      <c r="J2516" s="19" t="str">
        <f t="shared" si="2"/>
        <v>EAST</v>
      </c>
      <c r="K2516" s="19" t="str">
        <f t="shared" si="3"/>
        <v>east</v>
      </c>
      <c r="L2516" s="19" t="str">
        <f t="shared" si="4"/>
        <v>Furniture</v>
      </c>
      <c r="M2516" s="19" t="str">
        <f t="shared" si="5"/>
        <v>FURNITURE</v>
      </c>
      <c r="N2516" s="28" t="str">
        <f t="shared" si="6"/>
        <v>furniture</v>
      </c>
    </row>
    <row r="2517" ht="15.75" customHeight="1">
      <c r="A2517" s="29" t="s">
        <v>2449</v>
      </c>
      <c r="B2517" s="16">
        <v>45326.0</v>
      </c>
      <c r="C2517" s="17" t="s">
        <v>16</v>
      </c>
      <c r="D2517" s="17" t="s">
        <v>10</v>
      </c>
      <c r="E2517" s="17">
        <v>3442.85</v>
      </c>
      <c r="F2517" s="17">
        <v>34.0</v>
      </c>
      <c r="G2517" s="17">
        <v>13.0</v>
      </c>
      <c r="H2517" s="17">
        <v>1219.11</v>
      </c>
      <c r="I2517" s="19" t="str">
        <f t="shared" si="1"/>
        <v>South</v>
      </c>
      <c r="J2517" s="19" t="str">
        <f t="shared" si="2"/>
        <v>SOUTH</v>
      </c>
      <c r="K2517" s="19" t="str">
        <f t="shared" si="3"/>
        <v>south</v>
      </c>
      <c r="L2517" s="19" t="str">
        <f t="shared" si="4"/>
        <v>Groceries</v>
      </c>
      <c r="M2517" s="19" t="str">
        <f t="shared" si="5"/>
        <v>GROCERIES</v>
      </c>
      <c r="N2517" s="28" t="str">
        <f t="shared" si="6"/>
        <v>groceries</v>
      </c>
    </row>
    <row r="2518" ht="15.75" customHeight="1">
      <c r="A2518" s="27" t="s">
        <v>2450</v>
      </c>
      <c r="B2518" s="12">
        <v>45137.0</v>
      </c>
      <c r="C2518" s="13" t="s">
        <v>13</v>
      </c>
      <c r="D2518" s="13" t="s">
        <v>23</v>
      </c>
      <c r="E2518" s="13">
        <v>1489.18</v>
      </c>
      <c r="F2518" s="13">
        <v>35.0</v>
      </c>
      <c r="G2518" s="13">
        <v>49.0</v>
      </c>
      <c r="H2518" s="13">
        <v>1487.12</v>
      </c>
      <c r="I2518" s="19" t="str">
        <f t="shared" si="1"/>
        <v>East</v>
      </c>
      <c r="J2518" s="19" t="str">
        <f t="shared" si="2"/>
        <v>EAST</v>
      </c>
      <c r="K2518" s="19" t="str">
        <f t="shared" si="3"/>
        <v>east</v>
      </c>
      <c r="L2518" s="19" t="str">
        <f t="shared" si="4"/>
        <v>Electronics</v>
      </c>
      <c r="M2518" s="19" t="str">
        <f t="shared" si="5"/>
        <v>ELECTRONICS</v>
      </c>
      <c r="N2518" s="28" t="str">
        <f t="shared" si="6"/>
        <v>electronics</v>
      </c>
    </row>
    <row r="2519" ht="15.75" customHeight="1">
      <c r="A2519" s="29">
        <v>2.5616631E7</v>
      </c>
      <c r="B2519" s="16">
        <v>45611.0</v>
      </c>
      <c r="C2519" s="17" t="s">
        <v>9</v>
      </c>
      <c r="D2519" s="17" t="s">
        <v>17</v>
      </c>
      <c r="E2519" s="17">
        <v>4049.89</v>
      </c>
      <c r="F2519" s="17">
        <v>45.0</v>
      </c>
      <c r="G2519" s="17">
        <v>33.0</v>
      </c>
      <c r="H2519" s="17">
        <v>1173.47</v>
      </c>
      <c r="I2519" s="19" t="str">
        <f t="shared" si="1"/>
        <v>North</v>
      </c>
      <c r="J2519" s="19" t="str">
        <f t="shared" si="2"/>
        <v>NORTH</v>
      </c>
      <c r="K2519" s="19" t="str">
        <f t="shared" si="3"/>
        <v>north</v>
      </c>
      <c r="L2519" s="19" t="str">
        <f t="shared" si="4"/>
        <v>Clothing</v>
      </c>
      <c r="M2519" s="19" t="str">
        <f t="shared" si="5"/>
        <v>CLOTHING</v>
      </c>
      <c r="N2519" s="28" t="str">
        <f t="shared" si="6"/>
        <v>clothing</v>
      </c>
    </row>
    <row r="2520" ht="15.75" customHeight="1">
      <c r="A2520" s="27" t="s">
        <v>2451</v>
      </c>
      <c r="B2520" s="12">
        <v>45049.0</v>
      </c>
      <c r="C2520" s="13" t="s">
        <v>13</v>
      </c>
      <c r="D2520" s="13" t="s">
        <v>17</v>
      </c>
      <c r="E2520" s="13">
        <v>1480.93</v>
      </c>
      <c r="F2520" s="13">
        <v>6.0</v>
      </c>
      <c r="G2520" s="13">
        <v>2.0</v>
      </c>
      <c r="H2520" s="13">
        <v>1330.03</v>
      </c>
      <c r="I2520" s="19" t="str">
        <f t="shared" si="1"/>
        <v>East</v>
      </c>
      <c r="J2520" s="19" t="str">
        <f t="shared" si="2"/>
        <v>EAST</v>
      </c>
      <c r="K2520" s="19" t="str">
        <f t="shared" si="3"/>
        <v>east</v>
      </c>
      <c r="L2520" s="19" t="str">
        <f t="shared" si="4"/>
        <v>Clothing</v>
      </c>
      <c r="M2520" s="19" t="str">
        <f t="shared" si="5"/>
        <v>CLOTHING</v>
      </c>
      <c r="N2520" s="28" t="str">
        <f t="shared" si="6"/>
        <v>clothing</v>
      </c>
    </row>
    <row r="2521" ht="15.75" customHeight="1">
      <c r="A2521" s="29" t="s">
        <v>2452</v>
      </c>
      <c r="B2521" s="16">
        <v>45268.0</v>
      </c>
      <c r="C2521" s="17" t="s">
        <v>13</v>
      </c>
      <c r="D2521" s="17" t="s">
        <v>23</v>
      </c>
      <c r="E2521" s="17">
        <v>4507.49</v>
      </c>
      <c r="F2521" s="17">
        <v>29.0</v>
      </c>
      <c r="G2521" s="17">
        <v>30.0</v>
      </c>
      <c r="H2521" s="17">
        <v>435.14</v>
      </c>
      <c r="I2521" s="19" t="str">
        <f t="shared" si="1"/>
        <v>East</v>
      </c>
      <c r="J2521" s="19" t="str">
        <f t="shared" si="2"/>
        <v>EAST</v>
      </c>
      <c r="K2521" s="19" t="str">
        <f t="shared" si="3"/>
        <v>east</v>
      </c>
      <c r="L2521" s="19" t="str">
        <f t="shared" si="4"/>
        <v>Electronics</v>
      </c>
      <c r="M2521" s="19" t="str">
        <f t="shared" si="5"/>
        <v>ELECTRONICS</v>
      </c>
      <c r="N2521" s="28" t="str">
        <f t="shared" si="6"/>
        <v>electronics</v>
      </c>
    </row>
    <row r="2522" ht="15.75" customHeight="1">
      <c r="A2522" s="27" t="s">
        <v>2453</v>
      </c>
      <c r="B2522" s="12">
        <v>45396.0</v>
      </c>
      <c r="C2522" s="13" t="s">
        <v>12</v>
      </c>
      <c r="D2522" s="13" t="s">
        <v>10</v>
      </c>
      <c r="E2522" s="13">
        <v>2009.65</v>
      </c>
      <c r="F2522" s="13">
        <v>50.0</v>
      </c>
      <c r="G2522" s="13">
        <v>50.0</v>
      </c>
      <c r="H2522" s="13">
        <v>85.91</v>
      </c>
      <c r="I2522" s="19" t="str">
        <f t="shared" si="1"/>
        <v>West</v>
      </c>
      <c r="J2522" s="19" t="str">
        <f t="shared" si="2"/>
        <v>WEST</v>
      </c>
      <c r="K2522" s="19" t="str">
        <f t="shared" si="3"/>
        <v>west</v>
      </c>
      <c r="L2522" s="19" t="str">
        <f t="shared" si="4"/>
        <v>Groceries</v>
      </c>
      <c r="M2522" s="19" t="str">
        <f t="shared" si="5"/>
        <v>GROCERIES</v>
      </c>
      <c r="N2522" s="28" t="str">
        <f t="shared" si="6"/>
        <v>groceries</v>
      </c>
    </row>
    <row r="2523" ht="15.75" customHeight="1">
      <c r="A2523" s="29" t="s">
        <v>2454</v>
      </c>
      <c r="B2523" s="16">
        <v>45333.0</v>
      </c>
      <c r="C2523" s="17" t="s">
        <v>9</v>
      </c>
      <c r="D2523" s="17" t="s">
        <v>19</v>
      </c>
      <c r="E2523" s="17">
        <v>54.66</v>
      </c>
      <c r="F2523" s="17">
        <v>49.0</v>
      </c>
      <c r="G2523" s="17">
        <v>43.0</v>
      </c>
      <c r="H2523" s="17">
        <v>359.62</v>
      </c>
      <c r="I2523" s="19" t="str">
        <f t="shared" si="1"/>
        <v>North</v>
      </c>
      <c r="J2523" s="19" t="str">
        <f t="shared" si="2"/>
        <v>NORTH</v>
      </c>
      <c r="K2523" s="19" t="str">
        <f t="shared" si="3"/>
        <v>north</v>
      </c>
      <c r="L2523" s="19" t="str">
        <f t="shared" si="4"/>
        <v>Furniture</v>
      </c>
      <c r="M2523" s="19" t="str">
        <f t="shared" si="5"/>
        <v>FURNITURE</v>
      </c>
      <c r="N2523" s="28" t="str">
        <f t="shared" si="6"/>
        <v>furniture</v>
      </c>
    </row>
    <row r="2524" ht="15.75" customHeight="1">
      <c r="A2524" s="27" t="s">
        <v>2455</v>
      </c>
      <c r="B2524" s="12">
        <v>45439.0</v>
      </c>
      <c r="C2524" s="13" t="s">
        <v>12</v>
      </c>
      <c r="D2524" s="13" t="s">
        <v>17</v>
      </c>
      <c r="E2524" s="13">
        <v>1522.26</v>
      </c>
      <c r="F2524" s="13">
        <v>25.0</v>
      </c>
      <c r="G2524" s="13">
        <v>14.0</v>
      </c>
      <c r="H2524" s="13">
        <v>796.87</v>
      </c>
      <c r="I2524" s="19" t="str">
        <f t="shared" si="1"/>
        <v>West</v>
      </c>
      <c r="J2524" s="19" t="str">
        <f t="shared" si="2"/>
        <v>WEST</v>
      </c>
      <c r="K2524" s="19" t="str">
        <f t="shared" si="3"/>
        <v>west</v>
      </c>
      <c r="L2524" s="19" t="str">
        <f t="shared" si="4"/>
        <v>Clothing</v>
      </c>
      <c r="M2524" s="19" t="str">
        <f t="shared" si="5"/>
        <v>CLOTHING</v>
      </c>
      <c r="N2524" s="28" t="str">
        <f t="shared" si="6"/>
        <v>clothing</v>
      </c>
    </row>
    <row r="2525" ht="15.75" customHeight="1">
      <c r="A2525" s="29" t="s">
        <v>2456</v>
      </c>
      <c r="B2525" s="16">
        <v>45337.0</v>
      </c>
      <c r="C2525" s="17" t="s">
        <v>12</v>
      </c>
      <c r="D2525" s="17" t="s">
        <v>23</v>
      </c>
      <c r="E2525" s="17">
        <v>2235.73</v>
      </c>
      <c r="F2525" s="17">
        <v>44.0</v>
      </c>
      <c r="G2525" s="17">
        <v>49.0</v>
      </c>
      <c r="H2525" s="17">
        <v>1468.72</v>
      </c>
      <c r="I2525" s="19" t="str">
        <f t="shared" si="1"/>
        <v>West</v>
      </c>
      <c r="J2525" s="19" t="str">
        <f t="shared" si="2"/>
        <v>WEST</v>
      </c>
      <c r="K2525" s="19" t="str">
        <f t="shared" si="3"/>
        <v>west</v>
      </c>
      <c r="L2525" s="19" t="str">
        <f t="shared" si="4"/>
        <v>Electronics</v>
      </c>
      <c r="M2525" s="19" t="str">
        <f t="shared" si="5"/>
        <v>ELECTRONICS</v>
      </c>
      <c r="N2525" s="28" t="str">
        <f t="shared" si="6"/>
        <v>electronics</v>
      </c>
    </row>
    <row r="2526" ht="15.75" customHeight="1">
      <c r="A2526" s="27" t="s">
        <v>2457</v>
      </c>
      <c r="B2526" s="12">
        <v>45467.0</v>
      </c>
      <c r="C2526" s="13" t="s">
        <v>13</v>
      </c>
      <c r="D2526" s="13" t="s">
        <v>19</v>
      </c>
      <c r="E2526" s="13">
        <v>51.06</v>
      </c>
      <c r="F2526" s="13">
        <v>43.0</v>
      </c>
      <c r="G2526" s="13">
        <v>9.0</v>
      </c>
      <c r="H2526" s="13">
        <v>1273.53</v>
      </c>
      <c r="I2526" s="19" t="str">
        <f t="shared" si="1"/>
        <v>East</v>
      </c>
      <c r="J2526" s="19" t="str">
        <f t="shared" si="2"/>
        <v>EAST</v>
      </c>
      <c r="K2526" s="19" t="str">
        <f t="shared" si="3"/>
        <v>east</v>
      </c>
      <c r="L2526" s="19" t="str">
        <f t="shared" si="4"/>
        <v>Furniture</v>
      </c>
      <c r="M2526" s="19" t="str">
        <f t="shared" si="5"/>
        <v>FURNITURE</v>
      </c>
      <c r="N2526" s="28" t="str">
        <f t="shared" si="6"/>
        <v>furniture</v>
      </c>
    </row>
    <row r="2527" ht="15.75" customHeight="1">
      <c r="A2527" s="29" t="s">
        <v>2458</v>
      </c>
      <c r="B2527" s="16">
        <v>45189.0</v>
      </c>
      <c r="C2527" s="17" t="s">
        <v>16</v>
      </c>
      <c r="D2527" s="17" t="s">
        <v>17</v>
      </c>
      <c r="E2527" s="17">
        <v>4151.41</v>
      </c>
      <c r="F2527" s="17">
        <v>42.0</v>
      </c>
      <c r="G2527" s="17">
        <v>22.0</v>
      </c>
      <c r="H2527" s="17">
        <v>1631.15</v>
      </c>
      <c r="I2527" s="19" t="str">
        <f t="shared" si="1"/>
        <v>South</v>
      </c>
      <c r="J2527" s="19" t="str">
        <f t="shared" si="2"/>
        <v>SOUTH</v>
      </c>
      <c r="K2527" s="19" t="str">
        <f t="shared" si="3"/>
        <v>south</v>
      </c>
      <c r="L2527" s="19" t="str">
        <f t="shared" si="4"/>
        <v>Clothing</v>
      </c>
      <c r="M2527" s="19" t="str">
        <f t="shared" si="5"/>
        <v>CLOTHING</v>
      </c>
      <c r="N2527" s="28" t="str">
        <f t="shared" si="6"/>
        <v>clothing</v>
      </c>
    </row>
    <row r="2528" ht="15.75" customHeight="1">
      <c r="A2528" s="27" t="s">
        <v>2459</v>
      </c>
      <c r="B2528" s="12">
        <v>45075.0</v>
      </c>
      <c r="C2528" s="13" t="s">
        <v>13</v>
      </c>
      <c r="D2528" s="13" t="s">
        <v>10</v>
      </c>
      <c r="E2528" s="13">
        <v>3552.18</v>
      </c>
      <c r="F2528" s="13">
        <v>46.0</v>
      </c>
      <c r="G2528" s="13">
        <v>37.0</v>
      </c>
      <c r="H2528" s="13">
        <v>1921.96</v>
      </c>
      <c r="I2528" s="19" t="str">
        <f t="shared" si="1"/>
        <v>East</v>
      </c>
      <c r="J2528" s="19" t="str">
        <f t="shared" si="2"/>
        <v>EAST</v>
      </c>
      <c r="K2528" s="19" t="str">
        <f t="shared" si="3"/>
        <v>east</v>
      </c>
      <c r="L2528" s="19" t="str">
        <f t="shared" si="4"/>
        <v>Groceries</v>
      </c>
      <c r="M2528" s="19" t="str">
        <f t="shared" si="5"/>
        <v>GROCERIES</v>
      </c>
      <c r="N2528" s="28" t="str">
        <f t="shared" si="6"/>
        <v>groceries</v>
      </c>
    </row>
    <row r="2529" ht="15.75" customHeight="1">
      <c r="A2529" s="29" t="s">
        <v>2460</v>
      </c>
      <c r="B2529" s="16">
        <v>45474.0</v>
      </c>
      <c r="C2529" s="17" t="s">
        <v>16</v>
      </c>
      <c r="D2529" s="17" t="s">
        <v>21</v>
      </c>
      <c r="E2529" s="17">
        <v>2309.49</v>
      </c>
      <c r="F2529" s="17">
        <v>6.0</v>
      </c>
      <c r="G2529" s="17">
        <v>12.0</v>
      </c>
      <c r="H2529" s="17">
        <v>1876.26</v>
      </c>
      <c r="I2529" s="19" t="str">
        <f t="shared" si="1"/>
        <v>South</v>
      </c>
      <c r="J2529" s="19" t="str">
        <f t="shared" si="2"/>
        <v>SOUTH</v>
      </c>
      <c r="K2529" s="19" t="str">
        <f t="shared" si="3"/>
        <v>south</v>
      </c>
      <c r="L2529" s="19" t="str">
        <f t="shared" si="4"/>
        <v>Sports</v>
      </c>
      <c r="M2529" s="19" t="str">
        <f t="shared" si="5"/>
        <v>SPORTS</v>
      </c>
      <c r="N2529" s="28" t="str">
        <f t="shared" si="6"/>
        <v>sports</v>
      </c>
    </row>
    <row r="2530" ht="15.75" customHeight="1">
      <c r="A2530" s="27" t="s">
        <v>2461</v>
      </c>
      <c r="B2530" s="12">
        <v>45172.0</v>
      </c>
      <c r="C2530" s="13" t="s">
        <v>9</v>
      </c>
      <c r="D2530" s="13" t="s">
        <v>10</v>
      </c>
      <c r="E2530" s="13">
        <v>1362.98</v>
      </c>
      <c r="F2530" s="13">
        <v>35.0</v>
      </c>
      <c r="G2530" s="13">
        <v>24.0</v>
      </c>
      <c r="H2530" s="13">
        <v>909.78</v>
      </c>
      <c r="I2530" s="19" t="str">
        <f t="shared" si="1"/>
        <v>North</v>
      </c>
      <c r="J2530" s="19" t="str">
        <f t="shared" si="2"/>
        <v>NORTH</v>
      </c>
      <c r="K2530" s="19" t="str">
        <f t="shared" si="3"/>
        <v>north</v>
      </c>
      <c r="L2530" s="19" t="str">
        <f t="shared" si="4"/>
        <v>Groceries</v>
      </c>
      <c r="M2530" s="19" t="str">
        <f t="shared" si="5"/>
        <v>GROCERIES</v>
      </c>
      <c r="N2530" s="28" t="str">
        <f t="shared" si="6"/>
        <v>groceries</v>
      </c>
    </row>
    <row r="2531" ht="15.75" customHeight="1">
      <c r="A2531" s="29" t="s">
        <v>2462</v>
      </c>
      <c r="B2531" s="16">
        <v>45045.0</v>
      </c>
      <c r="C2531" s="17" t="s">
        <v>12</v>
      </c>
      <c r="D2531" s="17" t="s">
        <v>23</v>
      </c>
      <c r="E2531" s="17">
        <v>2404.62</v>
      </c>
      <c r="F2531" s="17">
        <v>1.0</v>
      </c>
      <c r="G2531" s="17">
        <v>46.0</v>
      </c>
      <c r="H2531" s="17">
        <v>224.39</v>
      </c>
      <c r="I2531" s="19" t="str">
        <f t="shared" si="1"/>
        <v>West</v>
      </c>
      <c r="J2531" s="19" t="str">
        <f t="shared" si="2"/>
        <v>WEST</v>
      </c>
      <c r="K2531" s="19" t="str">
        <f t="shared" si="3"/>
        <v>west</v>
      </c>
      <c r="L2531" s="19" t="str">
        <f t="shared" si="4"/>
        <v>Electronics</v>
      </c>
      <c r="M2531" s="19" t="str">
        <f t="shared" si="5"/>
        <v>ELECTRONICS</v>
      </c>
      <c r="N2531" s="28" t="str">
        <f t="shared" si="6"/>
        <v>electronics</v>
      </c>
    </row>
    <row r="2532" ht="15.75" customHeight="1">
      <c r="A2532" s="27" t="s">
        <v>2463</v>
      </c>
      <c r="B2532" s="12">
        <v>45606.0</v>
      </c>
      <c r="C2532" s="13" t="s">
        <v>12</v>
      </c>
      <c r="D2532" s="13" t="s">
        <v>19</v>
      </c>
      <c r="E2532" s="13">
        <v>1922.89</v>
      </c>
      <c r="F2532" s="13">
        <v>18.0</v>
      </c>
      <c r="G2532" s="13">
        <v>26.0</v>
      </c>
      <c r="H2532" s="13">
        <v>965.63</v>
      </c>
      <c r="I2532" s="19" t="str">
        <f t="shared" si="1"/>
        <v>West</v>
      </c>
      <c r="J2532" s="19" t="str">
        <f t="shared" si="2"/>
        <v>WEST</v>
      </c>
      <c r="K2532" s="19" t="str">
        <f t="shared" si="3"/>
        <v>west</v>
      </c>
      <c r="L2532" s="19" t="str">
        <f t="shared" si="4"/>
        <v>Furniture</v>
      </c>
      <c r="M2532" s="19" t="str">
        <f t="shared" si="5"/>
        <v>FURNITURE</v>
      </c>
      <c r="N2532" s="28" t="str">
        <f t="shared" si="6"/>
        <v>furniture</v>
      </c>
    </row>
    <row r="2533" ht="15.75" customHeight="1">
      <c r="A2533" s="29" t="s">
        <v>2464</v>
      </c>
      <c r="B2533" s="16">
        <v>44992.0</v>
      </c>
      <c r="C2533" s="17" t="s">
        <v>12</v>
      </c>
      <c r="D2533" s="17" t="s">
        <v>23</v>
      </c>
      <c r="E2533" s="17">
        <v>2023.65</v>
      </c>
      <c r="F2533" s="17">
        <v>24.0</v>
      </c>
      <c r="G2533" s="17">
        <v>36.0</v>
      </c>
      <c r="H2533" s="17">
        <v>293.59</v>
      </c>
      <c r="I2533" s="19" t="str">
        <f t="shared" si="1"/>
        <v>West</v>
      </c>
      <c r="J2533" s="19" t="str">
        <f t="shared" si="2"/>
        <v>WEST</v>
      </c>
      <c r="K2533" s="19" t="str">
        <f t="shared" si="3"/>
        <v>west</v>
      </c>
      <c r="L2533" s="19" t="str">
        <f t="shared" si="4"/>
        <v>Electronics</v>
      </c>
      <c r="M2533" s="19" t="str">
        <f t="shared" si="5"/>
        <v>ELECTRONICS</v>
      </c>
      <c r="N2533" s="28" t="str">
        <f t="shared" si="6"/>
        <v>electronics</v>
      </c>
    </row>
    <row r="2534" ht="15.75" customHeight="1">
      <c r="A2534" s="27" t="s">
        <v>2465</v>
      </c>
      <c r="B2534" s="12">
        <v>45370.0</v>
      </c>
      <c r="C2534" s="13" t="s">
        <v>9</v>
      </c>
      <c r="D2534" s="13" t="s">
        <v>10</v>
      </c>
      <c r="E2534" s="13">
        <v>736.54</v>
      </c>
      <c r="F2534" s="13">
        <v>1.0</v>
      </c>
      <c r="G2534" s="13">
        <v>45.0</v>
      </c>
      <c r="H2534" s="13">
        <v>1031.6</v>
      </c>
      <c r="I2534" s="19" t="str">
        <f t="shared" si="1"/>
        <v>North</v>
      </c>
      <c r="J2534" s="19" t="str">
        <f t="shared" si="2"/>
        <v>NORTH</v>
      </c>
      <c r="K2534" s="19" t="str">
        <f t="shared" si="3"/>
        <v>north</v>
      </c>
      <c r="L2534" s="19" t="str">
        <f t="shared" si="4"/>
        <v>Groceries</v>
      </c>
      <c r="M2534" s="19" t="str">
        <f t="shared" si="5"/>
        <v>GROCERIES</v>
      </c>
      <c r="N2534" s="28" t="str">
        <f t="shared" si="6"/>
        <v>groceries</v>
      </c>
    </row>
    <row r="2535" ht="15.75" customHeight="1">
      <c r="A2535" s="29" t="s">
        <v>2466</v>
      </c>
      <c r="B2535" s="16">
        <v>45393.0</v>
      </c>
      <c r="C2535" s="17" t="s">
        <v>16</v>
      </c>
      <c r="D2535" s="17" t="s">
        <v>17</v>
      </c>
      <c r="E2535" s="17">
        <v>3569.27</v>
      </c>
      <c r="F2535" s="17">
        <v>1.0</v>
      </c>
      <c r="G2535" s="17">
        <v>2.0</v>
      </c>
      <c r="H2535" s="17">
        <v>59.09</v>
      </c>
      <c r="I2535" s="19" t="str">
        <f t="shared" si="1"/>
        <v>South</v>
      </c>
      <c r="J2535" s="19" t="str">
        <f t="shared" si="2"/>
        <v>SOUTH</v>
      </c>
      <c r="K2535" s="19" t="str">
        <f t="shared" si="3"/>
        <v>south</v>
      </c>
      <c r="L2535" s="19" t="str">
        <f t="shared" si="4"/>
        <v>Clothing</v>
      </c>
      <c r="M2535" s="19" t="str">
        <f t="shared" si="5"/>
        <v>CLOTHING</v>
      </c>
      <c r="N2535" s="28" t="str">
        <f t="shared" si="6"/>
        <v>clothing</v>
      </c>
    </row>
    <row r="2536" ht="15.75" customHeight="1">
      <c r="A2536" s="27" t="s">
        <v>2467</v>
      </c>
      <c r="B2536" s="12">
        <v>45610.0</v>
      </c>
      <c r="C2536" s="13" t="s">
        <v>12</v>
      </c>
      <c r="D2536" s="13" t="s">
        <v>21</v>
      </c>
      <c r="E2536" s="13">
        <v>1709.19</v>
      </c>
      <c r="F2536" s="13">
        <v>6.0</v>
      </c>
      <c r="G2536" s="13">
        <v>23.0</v>
      </c>
      <c r="H2536" s="13">
        <v>1712.96</v>
      </c>
      <c r="I2536" s="19" t="str">
        <f t="shared" si="1"/>
        <v>West</v>
      </c>
      <c r="J2536" s="19" t="str">
        <f t="shared" si="2"/>
        <v>WEST</v>
      </c>
      <c r="K2536" s="19" t="str">
        <f t="shared" si="3"/>
        <v>west</v>
      </c>
      <c r="L2536" s="19" t="str">
        <f t="shared" si="4"/>
        <v>Sports</v>
      </c>
      <c r="M2536" s="19" t="str">
        <f t="shared" si="5"/>
        <v>SPORTS</v>
      </c>
      <c r="N2536" s="28" t="str">
        <f t="shared" si="6"/>
        <v>sports</v>
      </c>
    </row>
    <row r="2537" ht="15.75" customHeight="1">
      <c r="A2537" s="29" t="s">
        <v>2468</v>
      </c>
      <c r="B2537" s="16">
        <v>45182.0</v>
      </c>
      <c r="C2537" s="17" t="s">
        <v>16</v>
      </c>
      <c r="D2537" s="17" t="s">
        <v>19</v>
      </c>
      <c r="E2537" s="17">
        <v>3952.92</v>
      </c>
      <c r="F2537" s="17">
        <v>32.0</v>
      </c>
      <c r="G2537" s="17">
        <v>41.0</v>
      </c>
      <c r="H2537" s="17">
        <v>1364.59</v>
      </c>
      <c r="I2537" s="19" t="str">
        <f t="shared" si="1"/>
        <v>South</v>
      </c>
      <c r="J2537" s="19" t="str">
        <f t="shared" si="2"/>
        <v>SOUTH</v>
      </c>
      <c r="K2537" s="19" t="str">
        <f t="shared" si="3"/>
        <v>south</v>
      </c>
      <c r="L2537" s="19" t="str">
        <f t="shared" si="4"/>
        <v>Furniture</v>
      </c>
      <c r="M2537" s="19" t="str">
        <f t="shared" si="5"/>
        <v>FURNITURE</v>
      </c>
      <c r="N2537" s="28" t="str">
        <f t="shared" si="6"/>
        <v>furniture</v>
      </c>
    </row>
    <row r="2538" ht="15.75" customHeight="1">
      <c r="A2538" s="27" t="s">
        <v>2469</v>
      </c>
      <c r="B2538" s="12">
        <v>45259.0</v>
      </c>
      <c r="C2538" s="13" t="s">
        <v>13</v>
      </c>
      <c r="D2538" s="13" t="s">
        <v>10</v>
      </c>
      <c r="E2538" s="13">
        <v>3847.03</v>
      </c>
      <c r="F2538" s="13">
        <v>49.0</v>
      </c>
      <c r="G2538" s="13">
        <v>21.0</v>
      </c>
      <c r="H2538" s="13">
        <v>387.77</v>
      </c>
      <c r="I2538" s="19" t="str">
        <f t="shared" si="1"/>
        <v>East</v>
      </c>
      <c r="J2538" s="19" t="str">
        <f t="shared" si="2"/>
        <v>EAST</v>
      </c>
      <c r="K2538" s="19" t="str">
        <f t="shared" si="3"/>
        <v>east</v>
      </c>
      <c r="L2538" s="19" t="str">
        <f t="shared" si="4"/>
        <v>Groceries</v>
      </c>
      <c r="M2538" s="19" t="str">
        <f t="shared" si="5"/>
        <v>GROCERIES</v>
      </c>
      <c r="N2538" s="28" t="str">
        <f t="shared" si="6"/>
        <v>groceries</v>
      </c>
    </row>
    <row r="2539" ht="15.75" customHeight="1">
      <c r="A2539" s="29" t="s">
        <v>2470</v>
      </c>
      <c r="B2539" s="16">
        <v>45375.0</v>
      </c>
      <c r="C2539" s="17" t="s">
        <v>9</v>
      </c>
      <c r="D2539" s="17" t="s">
        <v>23</v>
      </c>
      <c r="E2539" s="17">
        <v>3847.99</v>
      </c>
      <c r="F2539" s="17">
        <v>2.0</v>
      </c>
      <c r="G2539" s="17">
        <v>27.0</v>
      </c>
      <c r="H2539" s="17">
        <v>780.19</v>
      </c>
      <c r="I2539" s="19" t="str">
        <f t="shared" si="1"/>
        <v>North</v>
      </c>
      <c r="J2539" s="19" t="str">
        <f t="shared" si="2"/>
        <v>NORTH</v>
      </c>
      <c r="K2539" s="19" t="str">
        <f t="shared" si="3"/>
        <v>north</v>
      </c>
      <c r="L2539" s="19" t="str">
        <f t="shared" si="4"/>
        <v>Electronics</v>
      </c>
      <c r="M2539" s="19" t="str">
        <f t="shared" si="5"/>
        <v>ELECTRONICS</v>
      </c>
      <c r="N2539" s="28" t="str">
        <f t="shared" si="6"/>
        <v>electronics</v>
      </c>
    </row>
    <row r="2540" ht="15.75" customHeight="1">
      <c r="A2540" s="27" t="s">
        <v>2471</v>
      </c>
      <c r="B2540" s="12">
        <v>44969.0</v>
      </c>
      <c r="C2540" s="13" t="s">
        <v>13</v>
      </c>
      <c r="D2540" s="13" t="s">
        <v>17</v>
      </c>
      <c r="E2540" s="13">
        <v>3051.53</v>
      </c>
      <c r="F2540" s="13">
        <v>44.0</v>
      </c>
      <c r="G2540" s="13">
        <v>14.0</v>
      </c>
      <c r="H2540" s="13">
        <v>551.57</v>
      </c>
      <c r="I2540" s="19" t="str">
        <f t="shared" si="1"/>
        <v>East</v>
      </c>
      <c r="J2540" s="19" t="str">
        <f t="shared" si="2"/>
        <v>EAST</v>
      </c>
      <c r="K2540" s="19" t="str">
        <f t="shared" si="3"/>
        <v>east</v>
      </c>
      <c r="L2540" s="19" t="str">
        <f t="shared" si="4"/>
        <v>Clothing</v>
      </c>
      <c r="M2540" s="19" t="str">
        <f t="shared" si="5"/>
        <v>CLOTHING</v>
      </c>
      <c r="N2540" s="28" t="str">
        <f t="shared" si="6"/>
        <v>clothing</v>
      </c>
    </row>
    <row r="2541" ht="15.75" customHeight="1">
      <c r="A2541" s="29" t="s">
        <v>2472</v>
      </c>
      <c r="B2541" s="16">
        <v>44917.0</v>
      </c>
      <c r="C2541" s="17" t="s">
        <v>9</v>
      </c>
      <c r="D2541" s="17" t="s">
        <v>10</v>
      </c>
      <c r="E2541" s="17">
        <v>2347.92</v>
      </c>
      <c r="F2541" s="17">
        <v>1.0</v>
      </c>
      <c r="G2541" s="17">
        <v>49.0</v>
      </c>
      <c r="H2541" s="17">
        <v>1351.44</v>
      </c>
      <c r="I2541" s="19" t="str">
        <f t="shared" si="1"/>
        <v>North</v>
      </c>
      <c r="J2541" s="19" t="str">
        <f t="shared" si="2"/>
        <v>NORTH</v>
      </c>
      <c r="K2541" s="19" t="str">
        <f t="shared" si="3"/>
        <v>north</v>
      </c>
      <c r="L2541" s="19" t="str">
        <f t="shared" si="4"/>
        <v>Groceries</v>
      </c>
      <c r="M2541" s="19" t="str">
        <f t="shared" si="5"/>
        <v>GROCERIES</v>
      </c>
      <c r="N2541" s="28" t="str">
        <f t="shared" si="6"/>
        <v>groceries</v>
      </c>
    </row>
    <row r="2542" ht="15.75" customHeight="1">
      <c r="A2542" s="27" t="s">
        <v>2473</v>
      </c>
      <c r="B2542" s="12">
        <v>45148.0</v>
      </c>
      <c r="C2542" s="13" t="s">
        <v>13</v>
      </c>
      <c r="D2542" s="13" t="s">
        <v>21</v>
      </c>
      <c r="E2542" s="13">
        <v>1858.09</v>
      </c>
      <c r="F2542" s="13">
        <v>38.0</v>
      </c>
      <c r="G2542" s="13">
        <v>40.0</v>
      </c>
      <c r="H2542" s="13">
        <v>1957.73</v>
      </c>
      <c r="I2542" s="19" t="str">
        <f t="shared" si="1"/>
        <v>East</v>
      </c>
      <c r="J2542" s="19" t="str">
        <f t="shared" si="2"/>
        <v>EAST</v>
      </c>
      <c r="K2542" s="19" t="str">
        <f t="shared" si="3"/>
        <v>east</v>
      </c>
      <c r="L2542" s="19" t="str">
        <f t="shared" si="4"/>
        <v>Sports</v>
      </c>
      <c r="M2542" s="19" t="str">
        <f t="shared" si="5"/>
        <v>SPORTS</v>
      </c>
      <c r="N2542" s="28" t="str">
        <f t="shared" si="6"/>
        <v>sports</v>
      </c>
    </row>
    <row r="2543" ht="15.75" customHeight="1">
      <c r="A2543" s="29" t="s">
        <v>2474</v>
      </c>
      <c r="B2543" s="16">
        <v>45186.0</v>
      </c>
      <c r="C2543" s="17" t="s">
        <v>16</v>
      </c>
      <c r="D2543" s="17" t="s">
        <v>21</v>
      </c>
      <c r="E2543" s="17">
        <v>2907.77</v>
      </c>
      <c r="F2543" s="17">
        <v>31.0</v>
      </c>
      <c r="G2543" s="17">
        <v>14.0</v>
      </c>
      <c r="H2543" s="17">
        <v>859.79</v>
      </c>
      <c r="I2543" s="19" t="str">
        <f t="shared" si="1"/>
        <v>South</v>
      </c>
      <c r="J2543" s="19" t="str">
        <f t="shared" si="2"/>
        <v>SOUTH</v>
      </c>
      <c r="K2543" s="19" t="str">
        <f t="shared" si="3"/>
        <v>south</v>
      </c>
      <c r="L2543" s="19" t="str">
        <f t="shared" si="4"/>
        <v>Sports</v>
      </c>
      <c r="M2543" s="19" t="str">
        <f t="shared" si="5"/>
        <v>SPORTS</v>
      </c>
      <c r="N2543" s="28" t="str">
        <f t="shared" si="6"/>
        <v>sports</v>
      </c>
    </row>
    <row r="2544" ht="15.75" customHeight="1">
      <c r="A2544" s="27" t="s">
        <v>2475</v>
      </c>
      <c r="B2544" s="12">
        <v>45593.0</v>
      </c>
      <c r="C2544" s="13" t="s">
        <v>13</v>
      </c>
      <c r="D2544" s="13" t="s">
        <v>21</v>
      </c>
      <c r="E2544" s="13">
        <v>4789.44</v>
      </c>
      <c r="F2544" s="13">
        <v>27.0</v>
      </c>
      <c r="G2544" s="13">
        <v>26.0</v>
      </c>
      <c r="H2544" s="13">
        <v>1574.29</v>
      </c>
      <c r="I2544" s="19" t="str">
        <f t="shared" si="1"/>
        <v>East</v>
      </c>
      <c r="J2544" s="19" t="str">
        <f t="shared" si="2"/>
        <v>EAST</v>
      </c>
      <c r="K2544" s="19" t="str">
        <f t="shared" si="3"/>
        <v>east</v>
      </c>
      <c r="L2544" s="19" t="str">
        <f t="shared" si="4"/>
        <v>Sports</v>
      </c>
      <c r="M2544" s="19" t="str">
        <f t="shared" si="5"/>
        <v>SPORTS</v>
      </c>
      <c r="N2544" s="28" t="str">
        <f t="shared" si="6"/>
        <v>sports</v>
      </c>
    </row>
    <row r="2545" ht="15.75" customHeight="1">
      <c r="A2545" s="29" t="s">
        <v>2476</v>
      </c>
      <c r="B2545" s="16">
        <v>45598.0</v>
      </c>
      <c r="C2545" s="17" t="s">
        <v>13</v>
      </c>
      <c r="D2545" s="17" t="s">
        <v>19</v>
      </c>
      <c r="E2545" s="17">
        <v>1450.32</v>
      </c>
      <c r="F2545" s="17">
        <v>6.0</v>
      </c>
      <c r="G2545" s="17">
        <v>29.0</v>
      </c>
      <c r="H2545" s="17">
        <v>1964.86</v>
      </c>
      <c r="I2545" s="19" t="str">
        <f t="shared" si="1"/>
        <v>East</v>
      </c>
      <c r="J2545" s="19" t="str">
        <f t="shared" si="2"/>
        <v>EAST</v>
      </c>
      <c r="K2545" s="19" t="str">
        <f t="shared" si="3"/>
        <v>east</v>
      </c>
      <c r="L2545" s="19" t="str">
        <f t="shared" si="4"/>
        <v>Furniture</v>
      </c>
      <c r="M2545" s="19" t="str">
        <f t="shared" si="5"/>
        <v>FURNITURE</v>
      </c>
      <c r="N2545" s="28" t="str">
        <f t="shared" si="6"/>
        <v>furniture</v>
      </c>
    </row>
    <row r="2546" ht="15.75" customHeight="1">
      <c r="A2546" s="27" t="s">
        <v>2477</v>
      </c>
      <c r="B2546" s="12">
        <v>45072.0</v>
      </c>
      <c r="C2546" s="13" t="s">
        <v>16</v>
      </c>
      <c r="D2546" s="13" t="s">
        <v>17</v>
      </c>
      <c r="E2546" s="13">
        <v>99.12</v>
      </c>
      <c r="F2546" s="13">
        <v>35.0</v>
      </c>
      <c r="G2546" s="13">
        <v>21.0</v>
      </c>
      <c r="H2546" s="13">
        <v>16.68</v>
      </c>
      <c r="I2546" s="19" t="str">
        <f t="shared" si="1"/>
        <v>South</v>
      </c>
      <c r="J2546" s="19" t="str">
        <f t="shared" si="2"/>
        <v>SOUTH</v>
      </c>
      <c r="K2546" s="19" t="str">
        <f t="shared" si="3"/>
        <v>south</v>
      </c>
      <c r="L2546" s="19" t="str">
        <f t="shared" si="4"/>
        <v>Clothing</v>
      </c>
      <c r="M2546" s="19" t="str">
        <f t="shared" si="5"/>
        <v>CLOTHING</v>
      </c>
      <c r="N2546" s="28" t="str">
        <f t="shared" si="6"/>
        <v>clothing</v>
      </c>
    </row>
    <row r="2547" ht="15.75" customHeight="1">
      <c r="A2547" s="29" t="s">
        <v>2478</v>
      </c>
      <c r="B2547" s="16">
        <v>45145.0</v>
      </c>
      <c r="C2547" s="17" t="s">
        <v>12</v>
      </c>
      <c r="D2547" s="17" t="s">
        <v>19</v>
      </c>
      <c r="E2547" s="17">
        <v>4979.85</v>
      </c>
      <c r="F2547" s="17">
        <v>48.0</v>
      </c>
      <c r="G2547" s="17">
        <v>23.0</v>
      </c>
      <c r="H2547" s="17">
        <v>221.85</v>
      </c>
      <c r="I2547" s="19" t="str">
        <f t="shared" si="1"/>
        <v>West</v>
      </c>
      <c r="J2547" s="19" t="str">
        <f t="shared" si="2"/>
        <v>WEST</v>
      </c>
      <c r="K2547" s="19" t="str">
        <f t="shared" si="3"/>
        <v>west</v>
      </c>
      <c r="L2547" s="19" t="str">
        <f t="shared" si="4"/>
        <v>Furniture</v>
      </c>
      <c r="M2547" s="19" t="str">
        <f t="shared" si="5"/>
        <v>FURNITURE</v>
      </c>
      <c r="N2547" s="28" t="str">
        <f t="shared" si="6"/>
        <v>furniture</v>
      </c>
    </row>
    <row r="2548" ht="15.75" customHeight="1">
      <c r="A2548" s="27" t="s">
        <v>2479</v>
      </c>
      <c r="B2548" s="12">
        <v>45383.0</v>
      </c>
      <c r="C2548" s="13" t="s">
        <v>9</v>
      </c>
      <c r="D2548" s="13" t="s">
        <v>10</v>
      </c>
      <c r="E2548" s="13">
        <v>3093.22</v>
      </c>
      <c r="F2548" s="13">
        <v>7.0</v>
      </c>
      <c r="G2548" s="13">
        <v>44.0</v>
      </c>
      <c r="H2548" s="13">
        <v>630.86</v>
      </c>
      <c r="I2548" s="19" t="str">
        <f t="shared" si="1"/>
        <v>North</v>
      </c>
      <c r="J2548" s="19" t="str">
        <f t="shared" si="2"/>
        <v>NORTH</v>
      </c>
      <c r="K2548" s="19" t="str">
        <f t="shared" si="3"/>
        <v>north</v>
      </c>
      <c r="L2548" s="19" t="str">
        <f t="shared" si="4"/>
        <v>Groceries</v>
      </c>
      <c r="M2548" s="19" t="str">
        <f t="shared" si="5"/>
        <v>GROCERIES</v>
      </c>
      <c r="N2548" s="28" t="str">
        <f t="shared" si="6"/>
        <v>groceries</v>
      </c>
    </row>
    <row r="2549" ht="15.75" customHeight="1">
      <c r="A2549" s="29" t="s">
        <v>2480</v>
      </c>
      <c r="B2549" s="16">
        <v>45200.0</v>
      </c>
      <c r="C2549" s="17" t="s">
        <v>16</v>
      </c>
      <c r="D2549" s="17" t="s">
        <v>10</v>
      </c>
      <c r="E2549" s="17">
        <v>2768.49</v>
      </c>
      <c r="F2549" s="17">
        <v>43.0</v>
      </c>
      <c r="G2549" s="17">
        <v>12.0</v>
      </c>
      <c r="H2549" s="17">
        <v>1787.1</v>
      </c>
      <c r="I2549" s="19" t="str">
        <f t="shared" si="1"/>
        <v>South</v>
      </c>
      <c r="J2549" s="19" t="str">
        <f t="shared" si="2"/>
        <v>SOUTH</v>
      </c>
      <c r="K2549" s="19" t="str">
        <f t="shared" si="3"/>
        <v>south</v>
      </c>
      <c r="L2549" s="19" t="str">
        <f t="shared" si="4"/>
        <v>Groceries</v>
      </c>
      <c r="M2549" s="19" t="str">
        <f t="shared" si="5"/>
        <v>GROCERIES</v>
      </c>
      <c r="N2549" s="28" t="str">
        <f t="shared" si="6"/>
        <v>groceries</v>
      </c>
    </row>
    <row r="2550" ht="15.75" customHeight="1">
      <c r="A2550" s="27" t="s">
        <v>2481</v>
      </c>
      <c r="B2550" s="12">
        <v>45565.0</v>
      </c>
      <c r="C2550" s="13" t="s">
        <v>13</v>
      </c>
      <c r="D2550" s="13" t="s">
        <v>17</v>
      </c>
      <c r="E2550" s="13">
        <v>2150.25</v>
      </c>
      <c r="F2550" s="13">
        <v>27.0</v>
      </c>
      <c r="G2550" s="13">
        <v>6.0</v>
      </c>
      <c r="H2550" s="13">
        <v>353.71</v>
      </c>
      <c r="I2550" s="19" t="str">
        <f t="shared" si="1"/>
        <v>East</v>
      </c>
      <c r="J2550" s="19" t="str">
        <f t="shared" si="2"/>
        <v>EAST</v>
      </c>
      <c r="K2550" s="19" t="str">
        <f t="shared" si="3"/>
        <v>east</v>
      </c>
      <c r="L2550" s="19" t="str">
        <f t="shared" si="4"/>
        <v>Clothing</v>
      </c>
      <c r="M2550" s="19" t="str">
        <f t="shared" si="5"/>
        <v>CLOTHING</v>
      </c>
      <c r="N2550" s="28" t="str">
        <f t="shared" si="6"/>
        <v>clothing</v>
      </c>
    </row>
    <row r="2551" ht="15.75" customHeight="1">
      <c r="A2551" s="29" t="s">
        <v>2482</v>
      </c>
      <c r="B2551" s="16">
        <v>45459.0</v>
      </c>
      <c r="C2551" s="17" t="s">
        <v>13</v>
      </c>
      <c r="D2551" s="17" t="s">
        <v>19</v>
      </c>
      <c r="E2551" s="17">
        <v>2606.79</v>
      </c>
      <c r="F2551" s="17">
        <v>35.0</v>
      </c>
      <c r="G2551" s="17">
        <v>25.0</v>
      </c>
      <c r="H2551" s="17">
        <v>606.51</v>
      </c>
      <c r="I2551" s="19" t="str">
        <f t="shared" si="1"/>
        <v>East</v>
      </c>
      <c r="J2551" s="19" t="str">
        <f t="shared" si="2"/>
        <v>EAST</v>
      </c>
      <c r="K2551" s="19" t="str">
        <f t="shared" si="3"/>
        <v>east</v>
      </c>
      <c r="L2551" s="19" t="str">
        <f t="shared" si="4"/>
        <v>Furniture</v>
      </c>
      <c r="M2551" s="19" t="str">
        <f t="shared" si="5"/>
        <v>FURNITURE</v>
      </c>
      <c r="N2551" s="28" t="str">
        <f t="shared" si="6"/>
        <v>furniture</v>
      </c>
    </row>
    <row r="2552" ht="15.75" customHeight="1">
      <c r="A2552" s="27" t="s">
        <v>2483</v>
      </c>
      <c r="B2552" s="12">
        <v>45212.0</v>
      </c>
      <c r="C2552" s="13" t="s">
        <v>12</v>
      </c>
      <c r="D2552" s="13" t="s">
        <v>23</v>
      </c>
      <c r="E2552" s="13">
        <v>2481.92</v>
      </c>
      <c r="F2552" s="13">
        <v>6.0</v>
      </c>
      <c r="G2552" s="13">
        <v>16.0</v>
      </c>
      <c r="H2552" s="13">
        <v>46.79</v>
      </c>
      <c r="I2552" s="19" t="str">
        <f t="shared" si="1"/>
        <v>West</v>
      </c>
      <c r="J2552" s="19" t="str">
        <f t="shared" si="2"/>
        <v>WEST</v>
      </c>
      <c r="K2552" s="19" t="str">
        <f t="shared" si="3"/>
        <v>west</v>
      </c>
      <c r="L2552" s="19" t="str">
        <f t="shared" si="4"/>
        <v>Electronics</v>
      </c>
      <c r="M2552" s="19" t="str">
        <f t="shared" si="5"/>
        <v>ELECTRONICS</v>
      </c>
      <c r="N2552" s="28" t="str">
        <f t="shared" si="6"/>
        <v>electronics</v>
      </c>
    </row>
    <row r="2553" ht="15.75" customHeight="1">
      <c r="A2553" s="29" t="s">
        <v>2484</v>
      </c>
      <c r="B2553" s="16">
        <v>45575.0</v>
      </c>
      <c r="C2553" s="17" t="s">
        <v>16</v>
      </c>
      <c r="D2553" s="17" t="s">
        <v>19</v>
      </c>
      <c r="E2553" s="17">
        <v>4272.42</v>
      </c>
      <c r="F2553" s="17">
        <v>47.0</v>
      </c>
      <c r="G2553" s="17">
        <v>20.0</v>
      </c>
      <c r="H2553" s="17">
        <v>864.28</v>
      </c>
      <c r="I2553" s="19" t="str">
        <f t="shared" si="1"/>
        <v>South</v>
      </c>
      <c r="J2553" s="19" t="str">
        <f t="shared" si="2"/>
        <v>SOUTH</v>
      </c>
      <c r="K2553" s="19" t="str">
        <f t="shared" si="3"/>
        <v>south</v>
      </c>
      <c r="L2553" s="19" t="str">
        <f t="shared" si="4"/>
        <v>Furniture</v>
      </c>
      <c r="M2553" s="19" t="str">
        <f t="shared" si="5"/>
        <v>FURNITURE</v>
      </c>
      <c r="N2553" s="28" t="str">
        <f t="shared" si="6"/>
        <v>furniture</v>
      </c>
    </row>
    <row r="2554" ht="15.75" customHeight="1">
      <c r="A2554" s="27" t="s">
        <v>2485</v>
      </c>
      <c r="B2554" s="12">
        <v>45012.0</v>
      </c>
      <c r="C2554" s="13" t="s">
        <v>13</v>
      </c>
      <c r="D2554" s="13" t="s">
        <v>17</v>
      </c>
      <c r="E2554" s="13">
        <v>140.09</v>
      </c>
      <c r="F2554" s="13">
        <v>25.0</v>
      </c>
      <c r="G2554" s="13">
        <v>15.0</v>
      </c>
      <c r="H2554" s="13">
        <v>1748.55</v>
      </c>
      <c r="I2554" s="19" t="str">
        <f t="shared" si="1"/>
        <v>East</v>
      </c>
      <c r="J2554" s="19" t="str">
        <f t="shared" si="2"/>
        <v>EAST</v>
      </c>
      <c r="K2554" s="19" t="str">
        <f t="shared" si="3"/>
        <v>east</v>
      </c>
      <c r="L2554" s="19" t="str">
        <f t="shared" si="4"/>
        <v>Clothing</v>
      </c>
      <c r="M2554" s="19" t="str">
        <f t="shared" si="5"/>
        <v>CLOTHING</v>
      </c>
      <c r="N2554" s="28" t="str">
        <f t="shared" si="6"/>
        <v>clothing</v>
      </c>
    </row>
    <row r="2555" ht="15.75" customHeight="1">
      <c r="A2555" s="29" t="s">
        <v>2486</v>
      </c>
      <c r="B2555" s="16">
        <v>44897.0</v>
      </c>
      <c r="C2555" s="17" t="s">
        <v>9</v>
      </c>
      <c r="D2555" s="17" t="s">
        <v>23</v>
      </c>
      <c r="E2555" s="17">
        <v>203.98</v>
      </c>
      <c r="F2555" s="17">
        <v>42.0</v>
      </c>
      <c r="G2555" s="17">
        <v>29.0</v>
      </c>
      <c r="H2555" s="17">
        <v>652.3</v>
      </c>
      <c r="I2555" s="19" t="str">
        <f t="shared" si="1"/>
        <v>North</v>
      </c>
      <c r="J2555" s="19" t="str">
        <f t="shared" si="2"/>
        <v>NORTH</v>
      </c>
      <c r="K2555" s="19" t="str">
        <f t="shared" si="3"/>
        <v>north</v>
      </c>
      <c r="L2555" s="19" t="str">
        <f t="shared" si="4"/>
        <v>Electronics</v>
      </c>
      <c r="M2555" s="19" t="str">
        <f t="shared" si="5"/>
        <v>ELECTRONICS</v>
      </c>
      <c r="N2555" s="28" t="str">
        <f t="shared" si="6"/>
        <v>electronics</v>
      </c>
    </row>
    <row r="2556" ht="15.75" customHeight="1">
      <c r="A2556" s="27" t="s">
        <v>2487</v>
      </c>
      <c r="B2556" s="12">
        <v>45233.0</v>
      </c>
      <c r="C2556" s="13" t="s">
        <v>13</v>
      </c>
      <c r="D2556" s="13" t="s">
        <v>21</v>
      </c>
      <c r="E2556" s="13">
        <v>3498.51</v>
      </c>
      <c r="F2556" s="13">
        <v>26.0</v>
      </c>
      <c r="G2556" s="13">
        <v>48.0</v>
      </c>
      <c r="H2556" s="13">
        <v>933.3</v>
      </c>
      <c r="I2556" s="19" t="str">
        <f t="shared" si="1"/>
        <v>East</v>
      </c>
      <c r="J2556" s="19" t="str">
        <f t="shared" si="2"/>
        <v>EAST</v>
      </c>
      <c r="K2556" s="19" t="str">
        <f t="shared" si="3"/>
        <v>east</v>
      </c>
      <c r="L2556" s="19" t="str">
        <f t="shared" si="4"/>
        <v>Sports</v>
      </c>
      <c r="M2556" s="19" t="str">
        <f t="shared" si="5"/>
        <v>SPORTS</v>
      </c>
      <c r="N2556" s="28" t="str">
        <f t="shared" si="6"/>
        <v>sports</v>
      </c>
    </row>
    <row r="2557" ht="15.75" customHeight="1">
      <c r="A2557" s="29" t="s">
        <v>2488</v>
      </c>
      <c r="B2557" s="16">
        <v>45220.0</v>
      </c>
      <c r="C2557" s="17" t="s">
        <v>9</v>
      </c>
      <c r="D2557" s="17" t="s">
        <v>19</v>
      </c>
      <c r="E2557" s="17">
        <v>2016.29</v>
      </c>
      <c r="F2557" s="17">
        <v>22.0</v>
      </c>
      <c r="G2557" s="17">
        <v>17.0</v>
      </c>
      <c r="H2557" s="17">
        <v>132.58</v>
      </c>
      <c r="I2557" s="19" t="str">
        <f t="shared" si="1"/>
        <v>North</v>
      </c>
      <c r="J2557" s="19" t="str">
        <f t="shared" si="2"/>
        <v>NORTH</v>
      </c>
      <c r="K2557" s="19" t="str">
        <f t="shared" si="3"/>
        <v>north</v>
      </c>
      <c r="L2557" s="19" t="str">
        <f t="shared" si="4"/>
        <v>Furniture</v>
      </c>
      <c r="M2557" s="19" t="str">
        <f t="shared" si="5"/>
        <v>FURNITURE</v>
      </c>
      <c r="N2557" s="28" t="str">
        <f t="shared" si="6"/>
        <v>furniture</v>
      </c>
    </row>
    <row r="2558" ht="15.75" customHeight="1">
      <c r="A2558" s="27" t="s">
        <v>2489</v>
      </c>
      <c r="B2558" s="12">
        <v>44980.0</v>
      </c>
      <c r="C2558" s="13" t="s">
        <v>9</v>
      </c>
      <c r="D2558" s="13" t="s">
        <v>10</v>
      </c>
      <c r="E2558" s="13">
        <v>930.21</v>
      </c>
      <c r="F2558" s="13">
        <v>22.0</v>
      </c>
      <c r="G2558" s="13">
        <v>24.0</v>
      </c>
      <c r="H2558" s="13">
        <v>567.0</v>
      </c>
      <c r="I2558" s="19" t="str">
        <f t="shared" si="1"/>
        <v>North</v>
      </c>
      <c r="J2558" s="19" t="str">
        <f t="shared" si="2"/>
        <v>NORTH</v>
      </c>
      <c r="K2558" s="19" t="str">
        <f t="shared" si="3"/>
        <v>north</v>
      </c>
      <c r="L2558" s="19" t="str">
        <f t="shared" si="4"/>
        <v>Groceries</v>
      </c>
      <c r="M2558" s="19" t="str">
        <f t="shared" si="5"/>
        <v>GROCERIES</v>
      </c>
      <c r="N2558" s="28" t="str">
        <f t="shared" si="6"/>
        <v>groceries</v>
      </c>
    </row>
    <row r="2559" ht="15.75" customHeight="1">
      <c r="A2559" s="29" t="s">
        <v>2490</v>
      </c>
      <c r="B2559" s="16">
        <v>45370.0</v>
      </c>
      <c r="C2559" s="17" t="s">
        <v>13</v>
      </c>
      <c r="D2559" s="17" t="s">
        <v>17</v>
      </c>
      <c r="E2559" s="17">
        <v>1719.54</v>
      </c>
      <c r="F2559" s="17">
        <v>41.0</v>
      </c>
      <c r="G2559" s="17">
        <v>32.0</v>
      </c>
      <c r="H2559" s="17">
        <v>413.34</v>
      </c>
      <c r="I2559" s="19" t="str">
        <f t="shared" si="1"/>
        <v>East</v>
      </c>
      <c r="J2559" s="19" t="str">
        <f t="shared" si="2"/>
        <v>EAST</v>
      </c>
      <c r="K2559" s="19" t="str">
        <f t="shared" si="3"/>
        <v>east</v>
      </c>
      <c r="L2559" s="19" t="str">
        <f t="shared" si="4"/>
        <v>Clothing</v>
      </c>
      <c r="M2559" s="19" t="str">
        <f t="shared" si="5"/>
        <v>CLOTHING</v>
      </c>
      <c r="N2559" s="28" t="str">
        <f t="shared" si="6"/>
        <v>clothing</v>
      </c>
    </row>
    <row r="2560" ht="15.75" customHeight="1">
      <c r="A2560" s="27" t="s">
        <v>2491</v>
      </c>
      <c r="B2560" s="12">
        <v>45534.0</v>
      </c>
      <c r="C2560" s="13" t="s">
        <v>16</v>
      </c>
      <c r="D2560" s="13" t="s">
        <v>21</v>
      </c>
      <c r="E2560" s="13">
        <v>809.83</v>
      </c>
      <c r="F2560" s="13">
        <v>35.0</v>
      </c>
      <c r="G2560" s="13">
        <v>2.0</v>
      </c>
      <c r="H2560" s="13">
        <v>1331.92</v>
      </c>
      <c r="I2560" s="19" t="str">
        <f t="shared" si="1"/>
        <v>South</v>
      </c>
      <c r="J2560" s="19" t="str">
        <f t="shared" si="2"/>
        <v>SOUTH</v>
      </c>
      <c r="K2560" s="19" t="str">
        <f t="shared" si="3"/>
        <v>south</v>
      </c>
      <c r="L2560" s="19" t="str">
        <f t="shared" si="4"/>
        <v>Sports</v>
      </c>
      <c r="M2560" s="19" t="str">
        <f t="shared" si="5"/>
        <v>SPORTS</v>
      </c>
      <c r="N2560" s="28" t="str">
        <f t="shared" si="6"/>
        <v>sports</v>
      </c>
    </row>
    <row r="2561" ht="15.75" customHeight="1">
      <c r="A2561" s="29" t="s">
        <v>2492</v>
      </c>
      <c r="B2561" s="16">
        <v>45099.0</v>
      </c>
      <c r="C2561" s="17" t="s">
        <v>12</v>
      </c>
      <c r="D2561" s="17" t="s">
        <v>17</v>
      </c>
      <c r="E2561" s="17">
        <v>1851.15</v>
      </c>
      <c r="F2561" s="17">
        <v>22.0</v>
      </c>
      <c r="G2561" s="17">
        <v>13.0</v>
      </c>
      <c r="H2561" s="17">
        <v>1465.39</v>
      </c>
      <c r="I2561" s="19" t="str">
        <f t="shared" si="1"/>
        <v>West</v>
      </c>
      <c r="J2561" s="19" t="str">
        <f t="shared" si="2"/>
        <v>WEST</v>
      </c>
      <c r="K2561" s="19" t="str">
        <f t="shared" si="3"/>
        <v>west</v>
      </c>
      <c r="L2561" s="19" t="str">
        <f t="shared" si="4"/>
        <v>Clothing</v>
      </c>
      <c r="M2561" s="19" t="str">
        <f t="shared" si="5"/>
        <v>CLOTHING</v>
      </c>
      <c r="N2561" s="28" t="str">
        <f t="shared" si="6"/>
        <v>clothing</v>
      </c>
    </row>
    <row r="2562" ht="15.75" customHeight="1">
      <c r="A2562" s="27" t="s">
        <v>2493</v>
      </c>
      <c r="B2562" s="12">
        <v>45100.0</v>
      </c>
      <c r="C2562" s="13" t="s">
        <v>13</v>
      </c>
      <c r="D2562" s="13" t="s">
        <v>23</v>
      </c>
      <c r="E2562" s="13">
        <v>3578.13</v>
      </c>
      <c r="F2562" s="13">
        <v>3.0</v>
      </c>
      <c r="G2562" s="13">
        <v>34.0</v>
      </c>
      <c r="H2562" s="13">
        <v>1200.59</v>
      </c>
      <c r="I2562" s="19" t="str">
        <f t="shared" si="1"/>
        <v>East</v>
      </c>
      <c r="J2562" s="19" t="str">
        <f t="shared" si="2"/>
        <v>EAST</v>
      </c>
      <c r="K2562" s="19" t="str">
        <f t="shared" si="3"/>
        <v>east</v>
      </c>
      <c r="L2562" s="19" t="str">
        <f t="shared" si="4"/>
        <v>Electronics</v>
      </c>
      <c r="M2562" s="19" t="str">
        <f t="shared" si="5"/>
        <v>ELECTRONICS</v>
      </c>
      <c r="N2562" s="28" t="str">
        <f t="shared" si="6"/>
        <v>electronics</v>
      </c>
    </row>
    <row r="2563" ht="15.75" customHeight="1">
      <c r="A2563" s="29" t="s">
        <v>2494</v>
      </c>
      <c r="B2563" s="16">
        <v>45545.0</v>
      </c>
      <c r="C2563" s="17" t="s">
        <v>9</v>
      </c>
      <c r="D2563" s="17" t="s">
        <v>21</v>
      </c>
      <c r="E2563" s="17">
        <v>2422.61</v>
      </c>
      <c r="F2563" s="17">
        <v>5.0</v>
      </c>
      <c r="G2563" s="17">
        <v>41.0</v>
      </c>
      <c r="H2563" s="17">
        <v>283.27</v>
      </c>
      <c r="I2563" s="19" t="str">
        <f t="shared" si="1"/>
        <v>North</v>
      </c>
      <c r="J2563" s="19" t="str">
        <f t="shared" si="2"/>
        <v>NORTH</v>
      </c>
      <c r="K2563" s="19" t="str">
        <f t="shared" si="3"/>
        <v>north</v>
      </c>
      <c r="L2563" s="19" t="str">
        <f t="shared" si="4"/>
        <v>Sports</v>
      </c>
      <c r="M2563" s="19" t="str">
        <f t="shared" si="5"/>
        <v>SPORTS</v>
      </c>
      <c r="N2563" s="28" t="str">
        <f t="shared" si="6"/>
        <v>sports</v>
      </c>
    </row>
    <row r="2564" ht="15.75" customHeight="1">
      <c r="A2564" s="27" t="s">
        <v>2495</v>
      </c>
      <c r="B2564" s="12">
        <v>45189.0</v>
      </c>
      <c r="C2564" s="13" t="s">
        <v>13</v>
      </c>
      <c r="D2564" s="13" t="s">
        <v>19</v>
      </c>
      <c r="E2564" s="13">
        <v>3337.9</v>
      </c>
      <c r="F2564" s="13">
        <v>49.0</v>
      </c>
      <c r="G2564" s="13">
        <v>7.0</v>
      </c>
      <c r="H2564" s="13">
        <v>1460.21</v>
      </c>
      <c r="I2564" s="19" t="str">
        <f t="shared" si="1"/>
        <v>East</v>
      </c>
      <c r="J2564" s="19" t="str">
        <f t="shared" si="2"/>
        <v>EAST</v>
      </c>
      <c r="K2564" s="19" t="str">
        <f t="shared" si="3"/>
        <v>east</v>
      </c>
      <c r="L2564" s="19" t="str">
        <f t="shared" si="4"/>
        <v>Furniture</v>
      </c>
      <c r="M2564" s="19" t="str">
        <f t="shared" si="5"/>
        <v>FURNITURE</v>
      </c>
      <c r="N2564" s="28" t="str">
        <f t="shared" si="6"/>
        <v>furniture</v>
      </c>
    </row>
    <row r="2565" ht="15.75" customHeight="1">
      <c r="A2565" s="29" t="s">
        <v>2496</v>
      </c>
      <c r="B2565" s="16">
        <v>45221.0</v>
      </c>
      <c r="C2565" s="17" t="s">
        <v>9</v>
      </c>
      <c r="D2565" s="17" t="s">
        <v>19</v>
      </c>
      <c r="E2565" s="17">
        <v>4673.64</v>
      </c>
      <c r="F2565" s="17">
        <v>41.0</v>
      </c>
      <c r="G2565" s="17">
        <v>6.0</v>
      </c>
      <c r="H2565" s="17">
        <v>1046.03</v>
      </c>
      <c r="I2565" s="19" t="str">
        <f t="shared" si="1"/>
        <v>North</v>
      </c>
      <c r="J2565" s="19" t="str">
        <f t="shared" si="2"/>
        <v>NORTH</v>
      </c>
      <c r="K2565" s="19" t="str">
        <f t="shared" si="3"/>
        <v>north</v>
      </c>
      <c r="L2565" s="19" t="str">
        <f t="shared" si="4"/>
        <v>Furniture</v>
      </c>
      <c r="M2565" s="19" t="str">
        <f t="shared" si="5"/>
        <v>FURNITURE</v>
      </c>
      <c r="N2565" s="28" t="str">
        <f t="shared" si="6"/>
        <v>furniture</v>
      </c>
    </row>
    <row r="2566" ht="15.75" customHeight="1">
      <c r="A2566" s="27" t="s">
        <v>2497</v>
      </c>
      <c r="B2566" s="12">
        <v>45090.0</v>
      </c>
      <c r="C2566" s="13" t="s">
        <v>16</v>
      </c>
      <c r="D2566" s="13" t="s">
        <v>21</v>
      </c>
      <c r="E2566" s="13">
        <v>1813.72</v>
      </c>
      <c r="F2566" s="13">
        <v>37.0</v>
      </c>
      <c r="G2566" s="13">
        <v>28.0</v>
      </c>
      <c r="H2566" s="13">
        <v>1525.06</v>
      </c>
      <c r="I2566" s="19" t="str">
        <f t="shared" si="1"/>
        <v>South</v>
      </c>
      <c r="J2566" s="19" t="str">
        <f t="shared" si="2"/>
        <v>SOUTH</v>
      </c>
      <c r="K2566" s="19" t="str">
        <f t="shared" si="3"/>
        <v>south</v>
      </c>
      <c r="L2566" s="19" t="str">
        <f t="shared" si="4"/>
        <v>Sports</v>
      </c>
      <c r="M2566" s="19" t="str">
        <f t="shared" si="5"/>
        <v>SPORTS</v>
      </c>
      <c r="N2566" s="28" t="str">
        <f t="shared" si="6"/>
        <v>sports</v>
      </c>
    </row>
    <row r="2567" ht="15.75" customHeight="1">
      <c r="A2567" s="29" t="s">
        <v>2498</v>
      </c>
      <c r="B2567" s="16">
        <v>45412.0</v>
      </c>
      <c r="C2567" s="17" t="s">
        <v>13</v>
      </c>
      <c r="D2567" s="17" t="s">
        <v>19</v>
      </c>
      <c r="E2567" s="17">
        <v>370.0</v>
      </c>
      <c r="F2567" s="17">
        <v>46.0</v>
      </c>
      <c r="G2567" s="17">
        <v>15.0</v>
      </c>
      <c r="H2567" s="17">
        <v>499.83</v>
      </c>
      <c r="I2567" s="19" t="str">
        <f t="shared" si="1"/>
        <v>East</v>
      </c>
      <c r="J2567" s="19" t="str">
        <f t="shared" si="2"/>
        <v>EAST</v>
      </c>
      <c r="K2567" s="19" t="str">
        <f t="shared" si="3"/>
        <v>east</v>
      </c>
      <c r="L2567" s="19" t="str">
        <f t="shared" si="4"/>
        <v>Furniture</v>
      </c>
      <c r="M2567" s="19" t="str">
        <f t="shared" si="5"/>
        <v>FURNITURE</v>
      </c>
      <c r="N2567" s="28" t="str">
        <f t="shared" si="6"/>
        <v>furniture</v>
      </c>
    </row>
    <row r="2568" ht="15.75" customHeight="1">
      <c r="A2568" s="27" t="s">
        <v>2499</v>
      </c>
      <c r="B2568" s="12">
        <v>44883.0</v>
      </c>
      <c r="C2568" s="13" t="s">
        <v>9</v>
      </c>
      <c r="D2568" s="13" t="s">
        <v>17</v>
      </c>
      <c r="E2568" s="13">
        <v>3753.64</v>
      </c>
      <c r="F2568" s="13">
        <v>18.0</v>
      </c>
      <c r="G2568" s="13">
        <v>18.0</v>
      </c>
      <c r="H2568" s="13">
        <v>1476.39</v>
      </c>
      <c r="I2568" s="19" t="str">
        <f t="shared" si="1"/>
        <v>North</v>
      </c>
      <c r="J2568" s="19" t="str">
        <f t="shared" si="2"/>
        <v>NORTH</v>
      </c>
      <c r="K2568" s="19" t="str">
        <f t="shared" si="3"/>
        <v>north</v>
      </c>
      <c r="L2568" s="19" t="str">
        <f t="shared" si="4"/>
        <v>Clothing</v>
      </c>
      <c r="M2568" s="19" t="str">
        <f t="shared" si="5"/>
        <v>CLOTHING</v>
      </c>
      <c r="N2568" s="28" t="str">
        <f t="shared" si="6"/>
        <v>clothing</v>
      </c>
    </row>
    <row r="2569" ht="15.75" customHeight="1">
      <c r="A2569" s="29" t="s">
        <v>2500</v>
      </c>
      <c r="B2569" s="16">
        <v>45142.0</v>
      </c>
      <c r="C2569" s="17" t="s">
        <v>12</v>
      </c>
      <c r="D2569" s="17" t="s">
        <v>19</v>
      </c>
      <c r="E2569" s="17">
        <v>4423.34</v>
      </c>
      <c r="F2569" s="17">
        <v>39.0</v>
      </c>
      <c r="G2569" s="17">
        <v>44.0</v>
      </c>
      <c r="H2569" s="17">
        <v>1186.92</v>
      </c>
      <c r="I2569" s="19" t="str">
        <f t="shared" si="1"/>
        <v>West</v>
      </c>
      <c r="J2569" s="19" t="str">
        <f t="shared" si="2"/>
        <v>WEST</v>
      </c>
      <c r="K2569" s="19" t="str">
        <f t="shared" si="3"/>
        <v>west</v>
      </c>
      <c r="L2569" s="19" t="str">
        <f t="shared" si="4"/>
        <v>Furniture</v>
      </c>
      <c r="M2569" s="19" t="str">
        <f t="shared" si="5"/>
        <v>FURNITURE</v>
      </c>
      <c r="N2569" s="28" t="str">
        <f t="shared" si="6"/>
        <v>furniture</v>
      </c>
    </row>
    <row r="2570" ht="15.75" customHeight="1">
      <c r="A2570" s="27" t="s">
        <v>2501</v>
      </c>
      <c r="B2570" s="12">
        <v>44909.0</v>
      </c>
      <c r="C2570" s="13" t="s">
        <v>12</v>
      </c>
      <c r="D2570" s="13" t="s">
        <v>23</v>
      </c>
      <c r="E2570" s="13">
        <v>3266.08</v>
      </c>
      <c r="F2570" s="13">
        <v>35.0</v>
      </c>
      <c r="G2570" s="13">
        <v>1.0</v>
      </c>
      <c r="H2570" s="13">
        <v>990.51</v>
      </c>
      <c r="I2570" s="19" t="str">
        <f t="shared" si="1"/>
        <v>West</v>
      </c>
      <c r="J2570" s="19" t="str">
        <f t="shared" si="2"/>
        <v>WEST</v>
      </c>
      <c r="K2570" s="19" t="str">
        <f t="shared" si="3"/>
        <v>west</v>
      </c>
      <c r="L2570" s="19" t="str">
        <f t="shared" si="4"/>
        <v>Electronics</v>
      </c>
      <c r="M2570" s="19" t="str">
        <f t="shared" si="5"/>
        <v>ELECTRONICS</v>
      </c>
      <c r="N2570" s="28" t="str">
        <f t="shared" si="6"/>
        <v>electronics</v>
      </c>
    </row>
    <row r="2571" ht="15.75" customHeight="1">
      <c r="A2571" s="29" t="s">
        <v>2502</v>
      </c>
      <c r="B2571" s="16">
        <v>45385.0</v>
      </c>
      <c r="C2571" s="17" t="s">
        <v>12</v>
      </c>
      <c r="D2571" s="17" t="s">
        <v>19</v>
      </c>
      <c r="E2571" s="17">
        <v>410.32</v>
      </c>
      <c r="F2571" s="17">
        <v>14.0</v>
      </c>
      <c r="G2571" s="17">
        <v>0.0</v>
      </c>
      <c r="H2571" s="17">
        <v>158.87</v>
      </c>
      <c r="I2571" s="19" t="str">
        <f t="shared" si="1"/>
        <v>West</v>
      </c>
      <c r="J2571" s="19" t="str">
        <f t="shared" si="2"/>
        <v>WEST</v>
      </c>
      <c r="K2571" s="19" t="str">
        <f t="shared" si="3"/>
        <v>west</v>
      </c>
      <c r="L2571" s="19" t="str">
        <f t="shared" si="4"/>
        <v>Furniture</v>
      </c>
      <c r="M2571" s="19" t="str">
        <f t="shared" si="5"/>
        <v>FURNITURE</v>
      </c>
      <c r="N2571" s="28" t="str">
        <f t="shared" si="6"/>
        <v>furniture</v>
      </c>
    </row>
    <row r="2572" ht="15.75" customHeight="1">
      <c r="A2572" s="27" t="s">
        <v>2503</v>
      </c>
      <c r="B2572" s="12">
        <v>45364.0</v>
      </c>
      <c r="C2572" s="13" t="s">
        <v>9</v>
      </c>
      <c r="D2572" s="13" t="s">
        <v>23</v>
      </c>
      <c r="E2572" s="13">
        <v>2161.9</v>
      </c>
      <c r="F2572" s="13">
        <v>34.0</v>
      </c>
      <c r="G2572" s="13">
        <v>42.0</v>
      </c>
      <c r="H2572" s="13">
        <v>825.68</v>
      </c>
      <c r="I2572" s="19" t="str">
        <f t="shared" si="1"/>
        <v>North</v>
      </c>
      <c r="J2572" s="19" t="str">
        <f t="shared" si="2"/>
        <v>NORTH</v>
      </c>
      <c r="K2572" s="19" t="str">
        <f t="shared" si="3"/>
        <v>north</v>
      </c>
      <c r="L2572" s="19" t="str">
        <f t="shared" si="4"/>
        <v>Electronics</v>
      </c>
      <c r="M2572" s="19" t="str">
        <f t="shared" si="5"/>
        <v>ELECTRONICS</v>
      </c>
      <c r="N2572" s="28" t="str">
        <f t="shared" si="6"/>
        <v>electronics</v>
      </c>
    </row>
    <row r="2573" ht="15.75" customHeight="1">
      <c r="A2573" s="29" t="s">
        <v>2504</v>
      </c>
      <c r="B2573" s="16">
        <v>45146.0</v>
      </c>
      <c r="C2573" s="17" t="s">
        <v>16</v>
      </c>
      <c r="D2573" s="17" t="s">
        <v>19</v>
      </c>
      <c r="E2573" s="17">
        <v>801.28</v>
      </c>
      <c r="F2573" s="17">
        <v>49.0</v>
      </c>
      <c r="G2573" s="17">
        <v>24.0</v>
      </c>
      <c r="H2573" s="17">
        <v>1805.37</v>
      </c>
      <c r="I2573" s="19" t="str">
        <f t="shared" si="1"/>
        <v>South</v>
      </c>
      <c r="J2573" s="19" t="str">
        <f t="shared" si="2"/>
        <v>SOUTH</v>
      </c>
      <c r="K2573" s="19" t="str">
        <f t="shared" si="3"/>
        <v>south</v>
      </c>
      <c r="L2573" s="19" t="str">
        <f t="shared" si="4"/>
        <v>Furniture</v>
      </c>
      <c r="M2573" s="19" t="str">
        <f t="shared" si="5"/>
        <v>FURNITURE</v>
      </c>
      <c r="N2573" s="28" t="str">
        <f t="shared" si="6"/>
        <v>furniture</v>
      </c>
    </row>
    <row r="2574" ht="15.75" customHeight="1">
      <c r="A2574" s="27" t="s">
        <v>2505</v>
      </c>
      <c r="B2574" s="12">
        <v>44957.0</v>
      </c>
      <c r="C2574" s="13" t="s">
        <v>12</v>
      </c>
      <c r="D2574" s="13" t="s">
        <v>21</v>
      </c>
      <c r="E2574" s="13">
        <v>191.79</v>
      </c>
      <c r="F2574" s="13">
        <v>26.0</v>
      </c>
      <c r="G2574" s="13">
        <v>48.0</v>
      </c>
      <c r="H2574" s="13">
        <v>917.23</v>
      </c>
      <c r="I2574" s="19" t="str">
        <f t="shared" si="1"/>
        <v>West</v>
      </c>
      <c r="J2574" s="19" t="str">
        <f t="shared" si="2"/>
        <v>WEST</v>
      </c>
      <c r="K2574" s="19" t="str">
        <f t="shared" si="3"/>
        <v>west</v>
      </c>
      <c r="L2574" s="19" t="str">
        <f t="shared" si="4"/>
        <v>Sports</v>
      </c>
      <c r="M2574" s="19" t="str">
        <f t="shared" si="5"/>
        <v>SPORTS</v>
      </c>
      <c r="N2574" s="28" t="str">
        <f t="shared" si="6"/>
        <v>sports</v>
      </c>
    </row>
    <row r="2575" ht="15.75" customHeight="1">
      <c r="A2575" s="29" t="s">
        <v>2506</v>
      </c>
      <c r="B2575" s="16">
        <v>45025.0</v>
      </c>
      <c r="C2575" s="17" t="s">
        <v>9</v>
      </c>
      <c r="D2575" s="17" t="s">
        <v>10</v>
      </c>
      <c r="E2575" s="17">
        <v>1380.35</v>
      </c>
      <c r="F2575" s="17">
        <v>42.0</v>
      </c>
      <c r="G2575" s="17">
        <v>48.0</v>
      </c>
      <c r="H2575" s="17">
        <v>1403.34</v>
      </c>
      <c r="I2575" s="19" t="str">
        <f t="shared" si="1"/>
        <v>North</v>
      </c>
      <c r="J2575" s="19" t="str">
        <f t="shared" si="2"/>
        <v>NORTH</v>
      </c>
      <c r="K2575" s="19" t="str">
        <f t="shared" si="3"/>
        <v>north</v>
      </c>
      <c r="L2575" s="19" t="str">
        <f t="shared" si="4"/>
        <v>Groceries</v>
      </c>
      <c r="M2575" s="19" t="str">
        <f t="shared" si="5"/>
        <v>GROCERIES</v>
      </c>
      <c r="N2575" s="28" t="str">
        <f t="shared" si="6"/>
        <v>groceries</v>
      </c>
    </row>
    <row r="2576" ht="15.75" customHeight="1">
      <c r="A2576" s="27" t="s">
        <v>2507</v>
      </c>
      <c r="B2576" s="12">
        <v>45494.0</v>
      </c>
      <c r="C2576" s="13" t="s">
        <v>16</v>
      </c>
      <c r="D2576" s="13" t="s">
        <v>10</v>
      </c>
      <c r="E2576" s="13">
        <v>2511.8</v>
      </c>
      <c r="F2576" s="13">
        <v>43.0</v>
      </c>
      <c r="G2576" s="13">
        <v>15.0</v>
      </c>
      <c r="H2576" s="13">
        <v>1516.66</v>
      </c>
      <c r="I2576" s="19" t="str">
        <f t="shared" si="1"/>
        <v>South</v>
      </c>
      <c r="J2576" s="19" t="str">
        <f t="shared" si="2"/>
        <v>SOUTH</v>
      </c>
      <c r="K2576" s="19" t="str">
        <f t="shared" si="3"/>
        <v>south</v>
      </c>
      <c r="L2576" s="19" t="str">
        <f t="shared" si="4"/>
        <v>Groceries</v>
      </c>
      <c r="M2576" s="19" t="str">
        <f t="shared" si="5"/>
        <v>GROCERIES</v>
      </c>
      <c r="N2576" s="28" t="str">
        <f t="shared" si="6"/>
        <v>groceries</v>
      </c>
    </row>
    <row r="2577" ht="15.75" customHeight="1">
      <c r="A2577" s="29" t="s">
        <v>2508</v>
      </c>
      <c r="B2577" s="16">
        <v>45061.0</v>
      </c>
      <c r="C2577" s="17" t="s">
        <v>16</v>
      </c>
      <c r="D2577" s="17" t="s">
        <v>19</v>
      </c>
      <c r="E2577" s="17">
        <v>3701.09</v>
      </c>
      <c r="F2577" s="17">
        <v>6.0</v>
      </c>
      <c r="G2577" s="17">
        <v>7.0</v>
      </c>
      <c r="H2577" s="17">
        <v>602.87</v>
      </c>
      <c r="I2577" s="19" t="str">
        <f t="shared" si="1"/>
        <v>South</v>
      </c>
      <c r="J2577" s="19" t="str">
        <f t="shared" si="2"/>
        <v>SOUTH</v>
      </c>
      <c r="K2577" s="19" t="str">
        <f t="shared" si="3"/>
        <v>south</v>
      </c>
      <c r="L2577" s="19" t="str">
        <f t="shared" si="4"/>
        <v>Furniture</v>
      </c>
      <c r="M2577" s="19" t="str">
        <f t="shared" si="5"/>
        <v>FURNITURE</v>
      </c>
      <c r="N2577" s="28" t="str">
        <f t="shared" si="6"/>
        <v>furniture</v>
      </c>
    </row>
    <row r="2578" ht="15.75" customHeight="1">
      <c r="A2578" s="27" t="s">
        <v>2509</v>
      </c>
      <c r="B2578" s="12">
        <v>45504.0</v>
      </c>
      <c r="C2578" s="13" t="s">
        <v>13</v>
      </c>
      <c r="D2578" s="13" t="s">
        <v>19</v>
      </c>
      <c r="E2578" s="13">
        <v>1661.25</v>
      </c>
      <c r="F2578" s="13">
        <v>46.0</v>
      </c>
      <c r="G2578" s="13">
        <v>28.0</v>
      </c>
      <c r="H2578" s="13">
        <v>308.42</v>
      </c>
      <c r="I2578" s="19" t="str">
        <f t="shared" si="1"/>
        <v>East</v>
      </c>
      <c r="J2578" s="19" t="str">
        <f t="shared" si="2"/>
        <v>EAST</v>
      </c>
      <c r="K2578" s="19" t="str">
        <f t="shared" si="3"/>
        <v>east</v>
      </c>
      <c r="L2578" s="19" t="str">
        <f t="shared" si="4"/>
        <v>Furniture</v>
      </c>
      <c r="M2578" s="19" t="str">
        <f t="shared" si="5"/>
        <v>FURNITURE</v>
      </c>
      <c r="N2578" s="28" t="str">
        <f t="shared" si="6"/>
        <v>furniture</v>
      </c>
    </row>
    <row r="2579" ht="15.75" customHeight="1">
      <c r="A2579" s="29" t="s">
        <v>2510</v>
      </c>
      <c r="B2579" s="16">
        <v>45270.0</v>
      </c>
      <c r="C2579" s="17" t="s">
        <v>16</v>
      </c>
      <c r="D2579" s="17" t="s">
        <v>21</v>
      </c>
      <c r="E2579" s="17">
        <v>3219.04</v>
      </c>
      <c r="F2579" s="17">
        <v>37.0</v>
      </c>
      <c r="G2579" s="17">
        <v>17.0</v>
      </c>
      <c r="H2579" s="17">
        <v>1328.3</v>
      </c>
      <c r="I2579" s="19" t="str">
        <f t="shared" si="1"/>
        <v>South</v>
      </c>
      <c r="J2579" s="19" t="str">
        <f t="shared" si="2"/>
        <v>SOUTH</v>
      </c>
      <c r="K2579" s="19" t="str">
        <f t="shared" si="3"/>
        <v>south</v>
      </c>
      <c r="L2579" s="19" t="str">
        <f t="shared" si="4"/>
        <v>Sports</v>
      </c>
      <c r="M2579" s="19" t="str">
        <f t="shared" si="5"/>
        <v>SPORTS</v>
      </c>
      <c r="N2579" s="28" t="str">
        <f t="shared" si="6"/>
        <v>sports</v>
      </c>
    </row>
    <row r="2580" ht="15.75" customHeight="1">
      <c r="A2580" s="27" t="s">
        <v>2511</v>
      </c>
      <c r="B2580" s="12">
        <v>45316.0</v>
      </c>
      <c r="C2580" s="13" t="s">
        <v>16</v>
      </c>
      <c r="D2580" s="13" t="s">
        <v>21</v>
      </c>
      <c r="E2580" s="13">
        <v>506.35</v>
      </c>
      <c r="F2580" s="13">
        <v>22.0</v>
      </c>
      <c r="G2580" s="13">
        <v>25.0</v>
      </c>
      <c r="H2580" s="13">
        <v>402.9</v>
      </c>
      <c r="I2580" s="19" t="str">
        <f t="shared" si="1"/>
        <v>South</v>
      </c>
      <c r="J2580" s="19" t="str">
        <f t="shared" si="2"/>
        <v>SOUTH</v>
      </c>
      <c r="K2580" s="19" t="str">
        <f t="shared" si="3"/>
        <v>south</v>
      </c>
      <c r="L2580" s="19" t="str">
        <f t="shared" si="4"/>
        <v>Sports</v>
      </c>
      <c r="M2580" s="19" t="str">
        <f t="shared" si="5"/>
        <v>SPORTS</v>
      </c>
      <c r="N2580" s="28" t="str">
        <f t="shared" si="6"/>
        <v>sports</v>
      </c>
    </row>
    <row r="2581" ht="15.75" customHeight="1">
      <c r="A2581" s="29" t="s">
        <v>2512</v>
      </c>
      <c r="B2581" s="16">
        <v>45298.0</v>
      </c>
      <c r="C2581" s="17" t="s">
        <v>12</v>
      </c>
      <c r="D2581" s="17" t="s">
        <v>21</v>
      </c>
      <c r="E2581" s="17">
        <v>2147.83</v>
      </c>
      <c r="F2581" s="17">
        <v>45.0</v>
      </c>
      <c r="G2581" s="17">
        <v>11.0</v>
      </c>
      <c r="H2581" s="17">
        <v>55.7</v>
      </c>
      <c r="I2581" s="19" t="str">
        <f t="shared" si="1"/>
        <v>West</v>
      </c>
      <c r="J2581" s="19" t="str">
        <f t="shared" si="2"/>
        <v>WEST</v>
      </c>
      <c r="K2581" s="19" t="str">
        <f t="shared" si="3"/>
        <v>west</v>
      </c>
      <c r="L2581" s="19" t="str">
        <f t="shared" si="4"/>
        <v>Sports</v>
      </c>
      <c r="M2581" s="19" t="str">
        <f t="shared" si="5"/>
        <v>SPORTS</v>
      </c>
      <c r="N2581" s="28" t="str">
        <f t="shared" si="6"/>
        <v>sports</v>
      </c>
    </row>
    <row r="2582" ht="15.75" customHeight="1">
      <c r="A2582" s="27" t="s">
        <v>2513</v>
      </c>
      <c r="B2582" s="12">
        <v>45207.0</v>
      </c>
      <c r="C2582" s="13" t="s">
        <v>9</v>
      </c>
      <c r="D2582" s="13" t="s">
        <v>19</v>
      </c>
      <c r="E2582" s="13">
        <v>568.05</v>
      </c>
      <c r="F2582" s="13">
        <v>32.0</v>
      </c>
      <c r="G2582" s="13">
        <v>33.0</v>
      </c>
      <c r="H2582" s="13">
        <v>1269.04</v>
      </c>
      <c r="I2582" s="19" t="str">
        <f t="shared" si="1"/>
        <v>North</v>
      </c>
      <c r="J2582" s="19" t="str">
        <f t="shared" si="2"/>
        <v>NORTH</v>
      </c>
      <c r="K2582" s="19" t="str">
        <f t="shared" si="3"/>
        <v>north</v>
      </c>
      <c r="L2582" s="19" t="str">
        <f t="shared" si="4"/>
        <v>Furniture</v>
      </c>
      <c r="M2582" s="19" t="str">
        <f t="shared" si="5"/>
        <v>FURNITURE</v>
      </c>
      <c r="N2582" s="28" t="str">
        <f t="shared" si="6"/>
        <v>furniture</v>
      </c>
    </row>
    <row r="2583" ht="15.75" customHeight="1">
      <c r="A2583" s="29" t="s">
        <v>2514</v>
      </c>
      <c r="B2583" s="16">
        <v>45120.0</v>
      </c>
      <c r="C2583" s="17" t="s">
        <v>13</v>
      </c>
      <c r="D2583" s="17" t="s">
        <v>17</v>
      </c>
      <c r="E2583" s="17">
        <v>339.78</v>
      </c>
      <c r="F2583" s="17">
        <v>19.0</v>
      </c>
      <c r="G2583" s="17">
        <v>46.0</v>
      </c>
      <c r="H2583" s="17">
        <v>789.51</v>
      </c>
      <c r="I2583" s="19" t="str">
        <f t="shared" si="1"/>
        <v>East</v>
      </c>
      <c r="J2583" s="19" t="str">
        <f t="shared" si="2"/>
        <v>EAST</v>
      </c>
      <c r="K2583" s="19" t="str">
        <f t="shared" si="3"/>
        <v>east</v>
      </c>
      <c r="L2583" s="19" t="str">
        <f t="shared" si="4"/>
        <v>Clothing</v>
      </c>
      <c r="M2583" s="19" t="str">
        <f t="shared" si="5"/>
        <v>CLOTHING</v>
      </c>
      <c r="N2583" s="28" t="str">
        <f t="shared" si="6"/>
        <v>clothing</v>
      </c>
    </row>
    <row r="2584" ht="15.75" customHeight="1">
      <c r="A2584" s="27" t="s">
        <v>2515</v>
      </c>
      <c r="B2584" s="12">
        <v>45178.0</v>
      </c>
      <c r="C2584" s="13" t="s">
        <v>13</v>
      </c>
      <c r="D2584" s="13" t="s">
        <v>19</v>
      </c>
      <c r="E2584" s="13">
        <v>1609.51</v>
      </c>
      <c r="F2584" s="13">
        <v>47.0</v>
      </c>
      <c r="G2584" s="13">
        <v>35.0</v>
      </c>
      <c r="H2584" s="13">
        <v>1471.56</v>
      </c>
      <c r="I2584" s="19" t="str">
        <f t="shared" si="1"/>
        <v>East</v>
      </c>
      <c r="J2584" s="19" t="str">
        <f t="shared" si="2"/>
        <v>EAST</v>
      </c>
      <c r="K2584" s="19" t="str">
        <f t="shared" si="3"/>
        <v>east</v>
      </c>
      <c r="L2584" s="19" t="str">
        <f t="shared" si="4"/>
        <v>Furniture</v>
      </c>
      <c r="M2584" s="19" t="str">
        <f t="shared" si="5"/>
        <v>FURNITURE</v>
      </c>
      <c r="N2584" s="28" t="str">
        <f t="shared" si="6"/>
        <v>furniture</v>
      </c>
    </row>
    <row r="2585" ht="15.75" customHeight="1">
      <c r="A2585" s="29" t="s">
        <v>2516</v>
      </c>
      <c r="B2585" s="16">
        <v>44952.0</v>
      </c>
      <c r="C2585" s="17" t="s">
        <v>13</v>
      </c>
      <c r="D2585" s="17" t="s">
        <v>19</v>
      </c>
      <c r="E2585" s="17">
        <v>3767.19</v>
      </c>
      <c r="F2585" s="17">
        <v>27.0</v>
      </c>
      <c r="G2585" s="17">
        <v>36.0</v>
      </c>
      <c r="H2585" s="17">
        <v>1199.24</v>
      </c>
      <c r="I2585" s="19" t="str">
        <f t="shared" si="1"/>
        <v>East</v>
      </c>
      <c r="J2585" s="19" t="str">
        <f t="shared" si="2"/>
        <v>EAST</v>
      </c>
      <c r="K2585" s="19" t="str">
        <f t="shared" si="3"/>
        <v>east</v>
      </c>
      <c r="L2585" s="19" t="str">
        <f t="shared" si="4"/>
        <v>Furniture</v>
      </c>
      <c r="M2585" s="19" t="str">
        <f t="shared" si="5"/>
        <v>FURNITURE</v>
      </c>
      <c r="N2585" s="28" t="str">
        <f t="shared" si="6"/>
        <v>furniture</v>
      </c>
    </row>
    <row r="2586" ht="15.75" customHeight="1">
      <c r="A2586" s="27" t="s">
        <v>2517</v>
      </c>
      <c r="B2586" s="12">
        <v>44940.0</v>
      </c>
      <c r="C2586" s="13" t="s">
        <v>16</v>
      </c>
      <c r="D2586" s="13" t="s">
        <v>10</v>
      </c>
      <c r="E2586" s="13">
        <v>2960.04</v>
      </c>
      <c r="F2586" s="13">
        <v>45.0</v>
      </c>
      <c r="G2586" s="13">
        <v>50.0</v>
      </c>
      <c r="H2586" s="13">
        <v>1294.22</v>
      </c>
      <c r="I2586" s="19" t="str">
        <f t="shared" si="1"/>
        <v>South</v>
      </c>
      <c r="J2586" s="19" t="str">
        <f t="shared" si="2"/>
        <v>SOUTH</v>
      </c>
      <c r="K2586" s="19" t="str">
        <f t="shared" si="3"/>
        <v>south</v>
      </c>
      <c r="L2586" s="19" t="str">
        <f t="shared" si="4"/>
        <v>Groceries</v>
      </c>
      <c r="M2586" s="19" t="str">
        <f t="shared" si="5"/>
        <v>GROCERIES</v>
      </c>
      <c r="N2586" s="28" t="str">
        <f t="shared" si="6"/>
        <v>groceries</v>
      </c>
    </row>
    <row r="2587" ht="15.75" customHeight="1">
      <c r="A2587" s="29" t="s">
        <v>2518</v>
      </c>
      <c r="B2587" s="16">
        <v>45246.0</v>
      </c>
      <c r="C2587" s="17" t="s">
        <v>9</v>
      </c>
      <c r="D2587" s="17" t="s">
        <v>10</v>
      </c>
      <c r="E2587" s="17">
        <v>1156.53</v>
      </c>
      <c r="F2587" s="17">
        <v>21.0</v>
      </c>
      <c r="G2587" s="17">
        <v>48.0</v>
      </c>
      <c r="H2587" s="17">
        <v>264.91</v>
      </c>
      <c r="I2587" s="19" t="str">
        <f t="shared" si="1"/>
        <v>North</v>
      </c>
      <c r="J2587" s="19" t="str">
        <f t="shared" si="2"/>
        <v>NORTH</v>
      </c>
      <c r="K2587" s="19" t="str">
        <f t="shared" si="3"/>
        <v>north</v>
      </c>
      <c r="L2587" s="19" t="str">
        <f t="shared" si="4"/>
        <v>Groceries</v>
      </c>
      <c r="M2587" s="19" t="str">
        <f t="shared" si="5"/>
        <v>GROCERIES</v>
      </c>
      <c r="N2587" s="28" t="str">
        <f t="shared" si="6"/>
        <v>groceries</v>
      </c>
    </row>
    <row r="2588" ht="15.75" customHeight="1">
      <c r="A2588" s="27" t="s">
        <v>2519</v>
      </c>
      <c r="B2588" s="12">
        <v>44940.0</v>
      </c>
      <c r="C2588" s="13" t="s">
        <v>13</v>
      </c>
      <c r="D2588" s="13" t="s">
        <v>19</v>
      </c>
      <c r="E2588" s="13">
        <v>4357.16</v>
      </c>
      <c r="F2588" s="13">
        <v>19.0</v>
      </c>
      <c r="G2588" s="13">
        <v>15.0</v>
      </c>
      <c r="H2588" s="13">
        <v>49.0</v>
      </c>
      <c r="I2588" s="19" t="str">
        <f t="shared" si="1"/>
        <v>East</v>
      </c>
      <c r="J2588" s="19" t="str">
        <f t="shared" si="2"/>
        <v>EAST</v>
      </c>
      <c r="K2588" s="19" t="str">
        <f t="shared" si="3"/>
        <v>east</v>
      </c>
      <c r="L2588" s="19" t="str">
        <f t="shared" si="4"/>
        <v>Furniture</v>
      </c>
      <c r="M2588" s="19" t="str">
        <f t="shared" si="5"/>
        <v>FURNITURE</v>
      </c>
      <c r="N2588" s="28" t="str">
        <f t="shared" si="6"/>
        <v>furniture</v>
      </c>
    </row>
    <row r="2589" ht="15.75" customHeight="1">
      <c r="A2589" s="29" t="s">
        <v>2520</v>
      </c>
      <c r="B2589" s="16">
        <v>45252.0</v>
      </c>
      <c r="C2589" s="17" t="s">
        <v>12</v>
      </c>
      <c r="D2589" s="17" t="s">
        <v>19</v>
      </c>
      <c r="E2589" s="17">
        <v>2129.77</v>
      </c>
      <c r="F2589" s="17">
        <v>43.0</v>
      </c>
      <c r="G2589" s="17">
        <v>12.0</v>
      </c>
      <c r="H2589" s="17">
        <v>693.87</v>
      </c>
      <c r="I2589" s="19" t="str">
        <f t="shared" si="1"/>
        <v>West</v>
      </c>
      <c r="J2589" s="19" t="str">
        <f t="shared" si="2"/>
        <v>WEST</v>
      </c>
      <c r="K2589" s="19" t="str">
        <f t="shared" si="3"/>
        <v>west</v>
      </c>
      <c r="L2589" s="19" t="str">
        <f t="shared" si="4"/>
        <v>Furniture</v>
      </c>
      <c r="M2589" s="19" t="str">
        <f t="shared" si="5"/>
        <v>FURNITURE</v>
      </c>
      <c r="N2589" s="28" t="str">
        <f t="shared" si="6"/>
        <v>furniture</v>
      </c>
    </row>
    <row r="2590" ht="15.75" customHeight="1">
      <c r="A2590" s="27" t="s">
        <v>2521</v>
      </c>
      <c r="B2590" s="12">
        <v>45142.0</v>
      </c>
      <c r="C2590" s="13" t="s">
        <v>16</v>
      </c>
      <c r="D2590" s="13" t="s">
        <v>17</v>
      </c>
      <c r="E2590" s="13">
        <v>3808.53</v>
      </c>
      <c r="F2590" s="13">
        <v>33.0</v>
      </c>
      <c r="G2590" s="13">
        <v>9.0</v>
      </c>
      <c r="H2590" s="13">
        <v>1207.24</v>
      </c>
      <c r="I2590" s="19" t="str">
        <f t="shared" si="1"/>
        <v>South</v>
      </c>
      <c r="J2590" s="19" t="str">
        <f t="shared" si="2"/>
        <v>SOUTH</v>
      </c>
      <c r="K2590" s="19" t="str">
        <f t="shared" si="3"/>
        <v>south</v>
      </c>
      <c r="L2590" s="19" t="str">
        <f t="shared" si="4"/>
        <v>Clothing</v>
      </c>
      <c r="M2590" s="19" t="str">
        <f t="shared" si="5"/>
        <v>CLOTHING</v>
      </c>
      <c r="N2590" s="28" t="str">
        <f t="shared" si="6"/>
        <v>clothing</v>
      </c>
    </row>
    <row r="2591" ht="15.75" customHeight="1">
      <c r="A2591" s="29" t="s">
        <v>2522</v>
      </c>
      <c r="B2591" s="16">
        <v>45060.0</v>
      </c>
      <c r="C2591" s="17" t="s">
        <v>16</v>
      </c>
      <c r="D2591" s="17" t="s">
        <v>23</v>
      </c>
      <c r="E2591" s="17">
        <v>2169.53</v>
      </c>
      <c r="F2591" s="17">
        <v>32.0</v>
      </c>
      <c r="G2591" s="17">
        <v>28.0</v>
      </c>
      <c r="H2591" s="17">
        <v>1614.51</v>
      </c>
      <c r="I2591" s="19" t="str">
        <f t="shared" si="1"/>
        <v>South</v>
      </c>
      <c r="J2591" s="19" t="str">
        <f t="shared" si="2"/>
        <v>SOUTH</v>
      </c>
      <c r="K2591" s="19" t="str">
        <f t="shared" si="3"/>
        <v>south</v>
      </c>
      <c r="L2591" s="19" t="str">
        <f t="shared" si="4"/>
        <v>Electronics</v>
      </c>
      <c r="M2591" s="19" t="str">
        <f t="shared" si="5"/>
        <v>ELECTRONICS</v>
      </c>
      <c r="N2591" s="28" t="str">
        <f t="shared" si="6"/>
        <v>electronics</v>
      </c>
    </row>
    <row r="2592" ht="15.75" customHeight="1">
      <c r="A2592" s="27" t="s">
        <v>2523</v>
      </c>
      <c r="B2592" s="12">
        <v>45450.0</v>
      </c>
      <c r="C2592" s="13" t="s">
        <v>13</v>
      </c>
      <c r="D2592" s="13" t="s">
        <v>19</v>
      </c>
      <c r="E2592" s="13">
        <v>3503.99</v>
      </c>
      <c r="F2592" s="13">
        <v>3.0</v>
      </c>
      <c r="G2592" s="13">
        <v>39.0</v>
      </c>
      <c r="H2592" s="13">
        <v>934.36</v>
      </c>
      <c r="I2592" s="19" t="str">
        <f t="shared" si="1"/>
        <v>East</v>
      </c>
      <c r="J2592" s="19" t="str">
        <f t="shared" si="2"/>
        <v>EAST</v>
      </c>
      <c r="K2592" s="19" t="str">
        <f t="shared" si="3"/>
        <v>east</v>
      </c>
      <c r="L2592" s="19" t="str">
        <f t="shared" si="4"/>
        <v>Furniture</v>
      </c>
      <c r="M2592" s="19" t="str">
        <f t="shared" si="5"/>
        <v>FURNITURE</v>
      </c>
      <c r="N2592" s="28" t="str">
        <f t="shared" si="6"/>
        <v>furniture</v>
      </c>
    </row>
    <row r="2593" ht="15.75" customHeight="1">
      <c r="A2593" s="29" t="s">
        <v>2524</v>
      </c>
      <c r="B2593" s="16">
        <v>45237.0</v>
      </c>
      <c r="C2593" s="17" t="s">
        <v>9</v>
      </c>
      <c r="D2593" s="17" t="s">
        <v>21</v>
      </c>
      <c r="E2593" s="17">
        <v>2297.71</v>
      </c>
      <c r="F2593" s="17">
        <v>50.0</v>
      </c>
      <c r="G2593" s="17">
        <v>10.0</v>
      </c>
      <c r="H2593" s="17">
        <v>70.75</v>
      </c>
      <c r="I2593" s="19" t="str">
        <f t="shared" si="1"/>
        <v>North</v>
      </c>
      <c r="J2593" s="19" t="str">
        <f t="shared" si="2"/>
        <v>NORTH</v>
      </c>
      <c r="K2593" s="19" t="str">
        <f t="shared" si="3"/>
        <v>north</v>
      </c>
      <c r="L2593" s="19" t="str">
        <f t="shared" si="4"/>
        <v>Sports</v>
      </c>
      <c r="M2593" s="19" t="str">
        <f t="shared" si="5"/>
        <v>SPORTS</v>
      </c>
      <c r="N2593" s="28" t="str">
        <f t="shared" si="6"/>
        <v>sports</v>
      </c>
    </row>
    <row r="2594" ht="15.75" customHeight="1">
      <c r="A2594" s="27" t="s">
        <v>2525</v>
      </c>
      <c r="B2594" s="12">
        <v>45177.0</v>
      </c>
      <c r="C2594" s="13" t="s">
        <v>12</v>
      </c>
      <c r="D2594" s="13" t="s">
        <v>17</v>
      </c>
      <c r="E2594" s="13">
        <v>4438.77</v>
      </c>
      <c r="F2594" s="13">
        <v>9.0</v>
      </c>
      <c r="G2594" s="13">
        <v>39.0</v>
      </c>
      <c r="H2594" s="13">
        <v>668.96</v>
      </c>
      <c r="I2594" s="19" t="str">
        <f t="shared" si="1"/>
        <v>West</v>
      </c>
      <c r="J2594" s="19" t="str">
        <f t="shared" si="2"/>
        <v>WEST</v>
      </c>
      <c r="K2594" s="19" t="str">
        <f t="shared" si="3"/>
        <v>west</v>
      </c>
      <c r="L2594" s="19" t="str">
        <f t="shared" si="4"/>
        <v>Clothing</v>
      </c>
      <c r="M2594" s="19" t="str">
        <f t="shared" si="5"/>
        <v>CLOTHING</v>
      </c>
      <c r="N2594" s="28" t="str">
        <f t="shared" si="6"/>
        <v>clothing</v>
      </c>
    </row>
    <row r="2595" ht="15.75" customHeight="1">
      <c r="A2595" s="29" t="s">
        <v>2526</v>
      </c>
      <c r="B2595" s="16">
        <v>45036.0</v>
      </c>
      <c r="C2595" s="17" t="s">
        <v>12</v>
      </c>
      <c r="D2595" s="17" t="s">
        <v>19</v>
      </c>
      <c r="E2595" s="17">
        <v>3549.99</v>
      </c>
      <c r="F2595" s="17">
        <v>26.0</v>
      </c>
      <c r="G2595" s="17">
        <v>50.0</v>
      </c>
      <c r="H2595" s="17">
        <v>781.93</v>
      </c>
      <c r="I2595" s="19" t="str">
        <f t="shared" si="1"/>
        <v>West</v>
      </c>
      <c r="J2595" s="19" t="str">
        <f t="shared" si="2"/>
        <v>WEST</v>
      </c>
      <c r="K2595" s="19" t="str">
        <f t="shared" si="3"/>
        <v>west</v>
      </c>
      <c r="L2595" s="19" t="str">
        <f t="shared" si="4"/>
        <v>Furniture</v>
      </c>
      <c r="M2595" s="19" t="str">
        <f t="shared" si="5"/>
        <v>FURNITURE</v>
      </c>
      <c r="N2595" s="28" t="str">
        <f t="shared" si="6"/>
        <v>furniture</v>
      </c>
    </row>
    <row r="2596" ht="15.75" customHeight="1">
      <c r="A2596" s="27" t="s">
        <v>2527</v>
      </c>
      <c r="B2596" s="12">
        <v>45083.0</v>
      </c>
      <c r="C2596" s="13" t="s">
        <v>9</v>
      </c>
      <c r="D2596" s="13" t="s">
        <v>23</v>
      </c>
      <c r="E2596" s="13">
        <v>2295.79</v>
      </c>
      <c r="F2596" s="13">
        <v>43.0</v>
      </c>
      <c r="G2596" s="13">
        <v>36.0</v>
      </c>
      <c r="H2596" s="13">
        <v>287.11</v>
      </c>
      <c r="I2596" s="19" t="str">
        <f t="shared" si="1"/>
        <v>North</v>
      </c>
      <c r="J2596" s="19" t="str">
        <f t="shared" si="2"/>
        <v>NORTH</v>
      </c>
      <c r="K2596" s="19" t="str">
        <f t="shared" si="3"/>
        <v>north</v>
      </c>
      <c r="L2596" s="19" t="str">
        <f t="shared" si="4"/>
        <v>Electronics</v>
      </c>
      <c r="M2596" s="19" t="str">
        <f t="shared" si="5"/>
        <v>ELECTRONICS</v>
      </c>
      <c r="N2596" s="28" t="str">
        <f t="shared" si="6"/>
        <v>electronics</v>
      </c>
    </row>
    <row r="2597" ht="15.75" customHeight="1">
      <c r="A2597" s="29" t="s">
        <v>2528</v>
      </c>
      <c r="B2597" s="16">
        <v>45584.0</v>
      </c>
      <c r="C2597" s="17" t="s">
        <v>12</v>
      </c>
      <c r="D2597" s="17" t="s">
        <v>10</v>
      </c>
      <c r="E2597" s="17">
        <v>2163.67</v>
      </c>
      <c r="F2597" s="17">
        <v>39.0</v>
      </c>
      <c r="G2597" s="17">
        <v>20.0</v>
      </c>
      <c r="H2597" s="17">
        <v>1599.54</v>
      </c>
      <c r="I2597" s="19" t="str">
        <f t="shared" si="1"/>
        <v>West</v>
      </c>
      <c r="J2597" s="19" t="str">
        <f t="shared" si="2"/>
        <v>WEST</v>
      </c>
      <c r="K2597" s="19" t="str">
        <f t="shared" si="3"/>
        <v>west</v>
      </c>
      <c r="L2597" s="19" t="str">
        <f t="shared" si="4"/>
        <v>Groceries</v>
      </c>
      <c r="M2597" s="19" t="str">
        <f t="shared" si="5"/>
        <v>GROCERIES</v>
      </c>
      <c r="N2597" s="28" t="str">
        <f t="shared" si="6"/>
        <v>groceries</v>
      </c>
    </row>
    <row r="2598" ht="15.75" customHeight="1">
      <c r="A2598" s="27" t="s">
        <v>2529</v>
      </c>
      <c r="B2598" s="12">
        <v>45279.0</v>
      </c>
      <c r="C2598" s="13" t="s">
        <v>9</v>
      </c>
      <c r="D2598" s="13" t="s">
        <v>23</v>
      </c>
      <c r="E2598" s="13">
        <v>4061.24</v>
      </c>
      <c r="F2598" s="13">
        <v>26.0</v>
      </c>
      <c r="G2598" s="13">
        <v>34.0</v>
      </c>
      <c r="H2598" s="13">
        <v>96.83</v>
      </c>
      <c r="I2598" s="19" t="str">
        <f t="shared" si="1"/>
        <v>North</v>
      </c>
      <c r="J2598" s="19" t="str">
        <f t="shared" si="2"/>
        <v>NORTH</v>
      </c>
      <c r="K2598" s="19" t="str">
        <f t="shared" si="3"/>
        <v>north</v>
      </c>
      <c r="L2598" s="19" t="str">
        <f t="shared" si="4"/>
        <v>Electronics</v>
      </c>
      <c r="M2598" s="19" t="str">
        <f t="shared" si="5"/>
        <v>ELECTRONICS</v>
      </c>
      <c r="N2598" s="28" t="str">
        <f t="shared" si="6"/>
        <v>electronics</v>
      </c>
    </row>
    <row r="2599" ht="15.75" customHeight="1">
      <c r="A2599" s="29" t="s">
        <v>2530</v>
      </c>
      <c r="B2599" s="16">
        <v>44987.0</v>
      </c>
      <c r="C2599" s="17" t="s">
        <v>16</v>
      </c>
      <c r="D2599" s="17" t="s">
        <v>17</v>
      </c>
      <c r="E2599" s="17">
        <v>3781.91</v>
      </c>
      <c r="F2599" s="17">
        <v>3.0</v>
      </c>
      <c r="G2599" s="17">
        <v>17.0</v>
      </c>
      <c r="H2599" s="17">
        <v>1785.77</v>
      </c>
      <c r="I2599" s="19" t="str">
        <f t="shared" si="1"/>
        <v>South</v>
      </c>
      <c r="J2599" s="19" t="str">
        <f t="shared" si="2"/>
        <v>SOUTH</v>
      </c>
      <c r="K2599" s="19" t="str">
        <f t="shared" si="3"/>
        <v>south</v>
      </c>
      <c r="L2599" s="19" t="str">
        <f t="shared" si="4"/>
        <v>Clothing</v>
      </c>
      <c r="M2599" s="19" t="str">
        <f t="shared" si="5"/>
        <v>CLOTHING</v>
      </c>
      <c r="N2599" s="28" t="str">
        <f t="shared" si="6"/>
        <v>clothing</v>
      </c>
    </row>
    <row r="2600" ht="15.75" customHeight="1">
      <c r="A2600" s="27" t="s">
        <v>2531</v>
      </c>
      <c r="B2600" s="12">
        <v>45186.0</v>
      </c>
      <c r="C2600" s="13" t="s">
        <v>13</v>
      </c>
      <c r="D2600" s="13" t="s">
        <v>19</v>
      </c>
      <c r="E2600" s="13">
        <v>2172.93</v>
      </c>
      <c r="F2600" s="13">
        <v>42.0</v>
      </c>
      <c r="G2600" s="13">
        <v>5.0</v>
      </c>
      <c r="H2600" s="13">
        <v>1875.39</v>
      </c>
      <c r="I2600" s="19" t="str">
        <f t="shared" si="1"/>
        <v>East</v>
      </c>
      <c r="J2600" s="19" t="str">
        <f t="shared" si="2"/>
        <v>EAST</v>
      </c>
      <c r="K2600" s="19" t="str">
        <f t="shared" si="3"/>
        <v>east</v>
      </c>
      <c r="L2600" s="19" t="str">
        <f t="shared" si="4"/>
        <v>Furniture</v>
      </c>
      <c r="M2600" s="19" t="str">
        <f t="shared" si="5"/>
        <v>FURNITURE</v>
      </c>
      <c r="N2600" s="28" t="str">
        <f t="shared" si="6"/>
        <v>furniture</v>
      </c>
    </row>
    <row r="2601" ht="15.75" customHeight="1">
      <c r="A2601" s="29" t="s">
        <v>2532</v>
      </c>
      <c r="B2601" s="16">
        <v>44958.0</v>
      </c>
      <c r="C2601" s="17" t="s">
        <v>9</v>
      </c>
      <c r="D2601" s="17" t="s">
        <v>23</v>
      </c>
      <c r="E2601" s="17">
        <v>4836.29</v>
      </c>
      <c r="F2601" s="17">
        <v>1.0</v>
      </c>
      <c r="G2601" s="17">
        <v>49.0</v>
      </c>
      <c r="H2601" s="17">
        <v>851.48</v>
      </c>
      <c r="I2601" s="19" t="str">
        <f t="shared" si="1"/>
        <v>North</v>
      </c>
      <c r="J2601" s="19" t="str">
        <f t="shared" si="2"/>
        <v>NORTH</v>
      </c>
      <c r="K2601" s="19" t="str">
        <f t="shared" si="3"/>
        <v>north</v>
      </c>
      <c r="L2601" s="19" t="str">
        <f t="shared" si="4"/>
        <v>Electronics</v>
      </c>
      <c r="M2601" s="19" t="str">
        <f t="shared" si="5"/>
        <v>ELECTRONICS</v>
      </c>
      <c r="N2601" s="28" t="str">
        <f t="shared" si="6"/>
        <v>electronics</v>
      </c>
    </row>
    <row r="2602" ht="15.75" customHeight="1">
      <c r="A2602" s="27" t="s">
        <v>2533</v>
      </c>
      <c r="B2602" s="12">
        <v>45284.0</v>
      </c>
      <c r="C2602" s="13" t="s">
        <v>9</v>
      </c>
      <c r="D2602" s="13" t="s">
        <v>23</v>
      </c>
      <c r="E2602" s="13">
        <v>3749.6</v>
      </c>
      <c r="F2602" s="13">
        <v>47.0</v>
      </c>
      <c r="G2602" s="13">
        <v>1.0</v>
      </c>
      <c r="H2602" s="13">
        <v>1685.38</v>
      </c>
      <c r="I2602" s="19" t="str">
        <f t="shared" si="1"/>
        <v>North</v>
      </c>
      <c r="J2602" s="19" t="str">
        <f t="shared" si="2"/>
        <v>NORTH</v>
      </c>
      <c r="K2602" s="19" t="str">
        <f t="shared" si="3"/>
        <v>north</v>
      </c>
      <c r="L2602" s="19" t="str">
        <f t="shared" si="4"/>
        <v>Electronics</v>
      </c>
      <c r="M2602" s="19" t="str">
        <f t="shared" si="5"/>
        <v>ELECTRONICS</v>
      </c>
      <c r="N2602" s="28" t="str">
        <f t="shared" si="6"/>
        <v>electronics</v>
      </c>
    </row>
    <row r="2603" ht="15.75" customHeight="1">
      <c r="A2603" s="29" t="s">
        <v>2534</v>
      </c>
      <c r="B2603" s="16">
        <v>45089.0</v>
      </c>
      <c r="C2603" s="17" t="s">
        <v>13</v>
      </c>
      <c r="D2603" s="17" t="s">
        <v>17</v>
      </c>
      <c r="E2603" s="17">
        <v>2578.61</v>
      </c>
      <c r="F2603" s="17">
        <v>21.0</v>
      </c>
      <c r="G2603" s="17">
        <v>1.0</v>
      </c>
      <c r="H2603" s="17">
        <v>1268.44</v>
      </c>
      <c r="I2603" s="19" t="str">
        <f t="shared" si="1"/>
        <v>East</v>
      </c>
      <c r="J2603" s="19" t="str">
        <f t="shared" si="2"/>
        <v>EAST</v>
      </c>
      <c r="K2603" s="19" t="str">
        <f t="shared" si="3"/>
        <v>east</v>
      </c>
      <c r="L2603" s="19" t="str">
        <f t="shared" si="4"/>
        <v>Clothing</v>
      </c>
      <c r="M2603" s="19" t="str">
        <f t="shared" si="5"/>
        <v>CLOTHING</v>
      </c>
      <c r="N2603" s="28" t="str">
        <f t="shared" si="6"/>
        <v>clothing</v>
      </c>
    </row>
    <row r="2604" ht="15.75" customHeight="1">
      <c r="A2604" s="27" t="s">
        <v>2535</v>
      </c>
      <c r="B2604" s="12">
        <v>45080.0</v>
      </c>
      <c r="C2604" s="13" t="s">
        <v>13</v>
      </c>
      <c r="D2604" s="13" t="s">
        <v>10</v>
      </c>
      <c r="E2604" s="13">
        <v>3329.8</v>
      </c>
      <c r="F2604" s="13">
        <v>8.0</v>
      </c>
      <c r="G2604" s="13">
        <v>1.0</v>
      </c>
      <c r="H2604" s="13">
        <v>448.93</v>
      </c>
      <c r="I2604" s="19" t="str">
        <f t="shared" si="1"/>
        <v>East</v>
      </c>
      <c r="J2604" s="19" t="str">
        <f t="shared" si="2"/>
        <v>EAST</v>
      </c>
      <c r="K2604" s="19" t="str">
        <f t="shared" si="3"/>
        <v>east</v>
      </c>
      <c r="L2604" s="19" t="str">
        <f t="shared" si="4"/>
        <v>Groceries</v>
      </c>
      <c r="M2604" s="19" t="str">
        <f t="shared" si="5"/>
        <v>GROCERIES</v>
      </c>
      <c r="N2604" s="28" t="str">
        <f t="shared" si="6"/>
        <v>groceries</v>
      </c>
    </row>
    <row r="2605" ht="15.75" customHeight="1">
      <c r="A2605" s="29" t="s">
        <v>2536</v>
      </c>
      <c r="B2605" s="16">
        <v>45354.0</v>
      </c>
      <c r="C2605" s="17" t="s">
        <v>13</v>
      </c>
      <c r="D2605" s="17" t="s">
        <v>21</v>
      </c>
      <c r="E2605" s="17">
        <v>4765.9</v>
      </c>
      <c r="F2605" s="17">
        <v>44.0</v>
      </c>
      <c r="G2605" s="17">
        <v>18.0</v>
      </c>
      <c r="H2605" s="17">
        <v>700.52</v>
      </c>
      <c r="I2605" s="19" t="str">
        <f t="shared" si="1"/>
        <v>East</v>
      </c>
      <c r="J2605" s="19" t="str">
        <f t="shared" si="2"/>
        <v>EAST</v>
      </c>
      <c r="K2605" s="19" t="str">
        <f t="shared" si="3"/>
        <v>east</v>
      </c>
      <c r="L2605" s="19" t="str">
        <f t="shared" si="4"/>
        <v>Sports</v>
      </c>
      <c r="M2605" s="19" t="str">
        <f t="shared" si="5"/>
        <v>SPORTS</v>
      </c>
      <c r="N2605" s="28" t="str">
        <f t="shared" si="6"/>
        <v>sports</v>
      </c>
    </row>
    <row r="2606" ht="15.75" customHeight="1">
      <c r="A2606" s="27" t="s">
        <v>2537</v>
      </c>
      <c r="B2606" s="12">
        <v>45099.0</v>
      </c>
      <c r="C2606" s="13" t="s">
        <v>12</v>
      </c>
      <c r="D2606" s="13" t="s">
        <v>21</v>
      </c>
      <c r="E2606" s="13">
        <v>2868.24</v>
      </c>
      <c r="F2606" s="13">
        <v>44.0</v>
      </c>
      <c r="G2606" s="13">
        <v>32.0</v>
      </c>
      <c r="H2606" s="13">
        <v>557.86</v>
      </c>
      <c r="I2606" s="19" t="str">
        <f t="shared" si="1"/>
        <v>West</v>
      </c>
      <c r="J2606" s="19" t="str">
        <f t="shared" si="2"/>
        <v>WEST</v>
      </c>
      <c r="K2606" s="19" t="str">
        <f t="shared" si="3"/>
        <v>west</v>
      </c>
      <c r="L2606" s="19" t="str">
        <f t="shared" si="4"/>
        <v>Sports</v>
      </c>
      <c r="M2606" s="19" t="str">
        <f t="shared" si="5"/>
        <v>SPORTS</v>
      </c>
      <c r="N2606" s="28" t="str">
        <f t="shared" si="6"/>
        <v>sports</v>
      </c>
    </row>
    <row r="2607" ht="15.75" customHeight="1">
      <c r="A2607" s="29" t="s">
        <v>2538</v>
      </c>
      <c r="B2607" s="16">
        <v>44992.0</v>
      </c>
      <c r="C2607" s="17" t="s">
        <v>16</v>
      </c>
      <c r="D2607" s="17" t="s">
        <v>10</v>
      </c>
      <c r="E2607" s="17">
        <v>212.13</v>
      </c>
      <c r="F2607" s="17">
        <v>49.0</v>
      </c>
      <c r="G2607" s="17">
        <v>28.0</v>
      </c>
      <c r="H2607" s="17">
        <v>1430.39</v>
      </c>
      <c r="I2607" s="19" t="str">
        <f t="shared" si="1"/>
        <v>South</v>
      </c>
      <c r="J2607" s="19" t="str">
        <f t="shared" si="2"/>
        <v>SOUTH</v>
      </c>
      <c r="K2607" s="19" t="str">
        <f t="shared" si="3"/>
        <v>south</v>
      </c>
      <c r="L2607" s="19" t="str">
        <f t="shared" si="4"/>
        <v>Groceries</v>
      </c>
      <c r="M2607" s="19" t="str">
        <f t="shared" si="5"/>
        <v>GROCERIES</v>
      </c>
      <c r="N2607" s="28" t="str">
        <f t="shared" si="6"/>
        <v>groceries</v>
      </c>
    </row>
    <row r="2608" ht="15.75" customHeight="1">
      <c r="A2608" s="27" t="s">
        <v>2539</v>
      </c>
      <c r="B2608" s="12">
        <v>45237.0</v>
      </c>
      <c r="C2608" s="13" t="s">
        <v>9</v>
      </c>
      <c r="D2608" s="13" t="s">
        <v>21</v>
      </c>
      <c r="E2608" s="13">
        <v>3946.66</v>
      </c>
      <c r="F2608" s="13">
        <v>47.0</v>
      </c>
      <c r="G2608" s="13">
        <v>29.0</v>
      </c>
      <c r="H2608" s="13">
        <v>571.86</v>
      </c>
      <c r="I2608" s="19" t="str">
        <f t="shared" si="1"/>
        <v>North</v>
      </c>
      <c r="J2608" s="19" t="str">
        <f t="shared" si="2"/>
        <v>NORTH</v>
      </c>
      <c r="K2608" s="19" t="str">
        <f t="shared" si="3"/>
        <v>north</v>
      </c>
      <c r="L2608" s="19" t="str">
        <f t="shared" si="4"/>
        <v>Sports</v>
      </c>
      <c r="M2608" s="19" t="str">
        <f t="shared" si="5"/>
        <v>SPORTS</v>
      </c>
      <c r="N2608" s="28" t="str">
        <f t="shared" si="6"/>
        <v>sports</v>
      </c>
    </row>
    <row r="2609" ht="15.75" customHeight="1">
      <c r="A2609" s="29" t="s">
        <v>2540</v>
      </c>
      <c r="B2609" s="16">
        <v>45236.0</v>
      </c>
      <c r="C2609" s="17" t="s">
        <v>12</v>
      </c>
      <c r="D2609" s="17" t="s">
        <v>23</v>
      </c>
      <c r="E2609" s="17">
        <v>1445.4</v>
      </c>
      <c r="F2609" s="17">
        <v>30.0</v>
      </c>
      <c r="G2609" s="17">
        <v>17.0</v>
      </c>
      <c r="H2609" s="17">
        <v>810.21</v>
      </c>
      <c r="I2609" s="19" t="str">
        <f t="shared" si="1"/>
        <v>West</v>
      </c>
      <c r="J2609" s="19" t="str">
        <f t="shared" si="2"/>
        <v>WEST</v>
      </c>
      <c r="K2609" s="19" t="str">
        <f t="shared" si="3"/>
        <v>west</v>
      </c>
      <c r="L2609" s="19" t="str">
        <f t="shared" si="4"/>
        <v>Electronics</v>
      </c>
      <c r="M2609" s="19" t="str">
        <f t="shared" si="5"/>
        <v>ELECTRONICS</v>
      </c>
      <c r="N2609" s="28" t="str">
        <f t="shared" si="6"/>
        <v>electronics</v>
      </c>
    </row>
    <row r="2610" ht="15.75" customHeight="1">
      <c r="A2610" s="27" t="s">
        <v>2541</v>
      </c>
      <c r="B2610" s="12">
        <v>45096.0</v>
      </c>
      <c r="C2610" s="13" t="s">
        <v>16</v>
      </c>
      <c r="D2610" s="13" t="s">
        <v>21</v>
      </c>
      <c r="E2610" s="13">
        <v>469.91</v>
      </c>
      <c r="F2610" s="13">
        <v>42.0</v>
      </c>
      <c r="G2610" s="13">
        <v>31.0</v>
      </c>
      <c r="H2610" s="13">
        <v>273.12</v>
      </c>
      <c r="I2610" s="19" t="str">
        <f t="shared" si="1"/>
        <v>South</v>
      </c>
      <c r="J2610" s="19" t="str">
        <f t="shared" si="2"/>
        <v>SOUTH</v>
      </c>
      <c r="K2610" s="19" t="str">
        <f t="shared" si="3"/>
        <v>south</v>
      </c>
      <c r="L2610" s="19" t="str">
        <f t="shared" si="4"/>
        <v>Sports</v>
      </c>
      <c r="M2610" s="19" t="str">
        <f t="shared" si="5"/>
        <v>SPORTS</v>
      </c>
      <c r="N2610" s="28" t="str">
        <f t="shared" si="6"/>
        <v>sports</v>
      </c>
    </row>
    <row r="2611" ht="15.75" customHeight="1">
      <c r="A2611" s="29" t="s">
        <v>2542</v>
      </c>
      <c r="B2611" s="16">
        <v>45255.0</v>
      </c>
      <c r="C2611" s="17" t="s">
        <v>13</v>
      </c>
      <c r="D2611" s="17" t="s">
        <v>21</v>
      </c>
      <c r="E2611" s="17">
        <v>1376.39</v>
      </c>
      <c r="F2611" s="17">
        <v>24.0</v>
      </c>
      <c r="G2611" s="17">
        <v>23.0</v>
      </c>
      <c r="H2611" s="17">
        <v>1553.63</v>
      </c>
      <c r="I2611" s="19" t="str">
        <f t="shared" si="1"/>
        <v>East</v>
      </c>
      <c r="J2611" s="19" t="str">
        <f t="shared" si="2"/>
        <v>EAST</v>
      </c>
      <c r="K2611" s="19" t="str">
        <f t="shared" si="3"/>
        <v>east</v>
      </c>
      <c r="L2611" s="19" t="str">
        <f t="shared" si="4"/>
        <v>Sports</v>
      </c>
      <c r="M2611" s="19" t="str">
        <f t="shared" si="5"/>
        <v>SPORTS</v>
      </c>
      <c r="N2611" s="28" t="str">
        <f t="shared" si="6"/>
        <v>sports</v>
      </c>
    </row>
    <row r="2612" ht="15.75" customHeight="1">
      <c r="A2612" s="27" t="s">
        <v>2543</v>
      </c>
      <c r="B2612" s="12">
        <v>45461.0</v>
      </c>
      <c r="C2612" s="13" t="s">
        <v>13</v>
      </c>
      <c r="D2612" s="13" t="s">
        <v>19</v>
      </c>
      <c r="E2612" s="13">
        <v>1711.62</v>
      </c>
      <c r="F2612" s="13">
        <v>22.0</v>
      </c>
      <c r="G2612" s="13">
        <v>27.0</v>
      </c>
      <c r="H2612" s="13">
        <v>489.41</v>
      </c>
      <c r="I2612" s="19" t="str">
        <f t="shared" si="1"/>
        <v>East</v>
      </c>
      <c r="J2612" s="19" t="str">
        <f t="shared" si="2"/>
        <v>EAST</v>
      </c>
      <c r="K2612" s="19" t="str">
        <f t="shared" si="3"/>
        <v>east</v>
      </c>
      <c r="L2612" s="19" t="str">
        <f t="shared" si="4"/>
        <v>Furniture</v>
      </c>
      <c r="M2612" s="19" t="str">
        <f t="shared" si="5"/>
        <v>FURNITURE</v>
      </c>
      <c r="N2612" s="28" t="str">
        <f t="shared" si="6"/>
        <v>furniture</v>
      </c>
    </row>
    <row r="2613" ht="15.75" customHeight="1">
      <c r="A2613" s="29" t="s">
        <v>2544</v>
      </c>
      <c r="B2613" s="16">
        <v>44896.0</v>
      </c>
      <c r="C2613" s="17" t="s">
        <v>12</v>
      </c>
      <c r="D2613" s="17" t="s">
        <v>10</v>
      </c>
      <c r="E2613" s="17">
        <v>1918.82</v>
      </c>
      <c r="F2613" s="17">
        <v>17.0</v>
      </c>
      <c r="G2613" s="17">
        <v>50.0</v>
      </c>
      <c r="H2613" s="17">
        <v>1389.47</v>
      </c>
      <c r="I2613" s="19" t="str">
        <f t="shared" si="1"/>
        <v>West</v>
      </c>
      <c r="J2613" s="19" t="str">
        <f t="shared" si="2"/>
        <v>WEST</v>
      </c>
      <c r="K2613" s="19" t="str">
        <f t="shared" si="3"/>
        <v>west</v>
      </c>
      <c r="L2613" s="19" t="str">
        <f t="shared" si="4"/>
        <v>Groceries</v>
      </c>
      <c r="M2613" s="19" t="str">
        <f t="shared" si="5"/>
        <v>GROCERIES</v>
      </c>
      <c r="N2613" s="28" t="str">
        <f t="shared" si="6"/>
        <v>groceries</v>
      </c>
    </row>
    <row r="2614" ht="15.75" customHeight="1">
      <c r="A2614" s="27" t="s">
        <v>2545</v>
      </c>
      <c r="B2614" s="12">
        <v>45405.0</v>
      </c>
      <c r="C2614" s="13" t="s">
        <v>13</v>
      </c>
      <c r="D2614" s="13" t="s">
        <v>17</v>
      </c>
      <c r="E2614" s="13">
        <v>4873.47</v>
      </c>
      <c r="F2614" s="13">
        <v>28.0</v>
      </c>
      <c r="G2614" s="13">
        <v>12.0</v>
      </c>
      <c r="H2614" s="13">
        <v>1685.1</v>
      </c>
      <c r="I2614" s="19" t="str">
        <f t="shared" si="1"/>
        <v>East</v>
      </c>
      <c r="J2614" s="19" t="str">
        <f t="shared" si="2"/>
        <v>EAST</v>
      </c>
      <c r="K2614" s="19" t="str">
        <f t="shared" si="3"/>
        <v>east</v>
      </c>
      <c r="L2614" s="19" t="str">
        <f t="shared" si="4"/>
        <v>Clothing</v>
      </c>
      <c r="M2614" s="19" t="str">
        <f t="shared" si="5"/>
        <v>CLOTHING</v>
      </c>
      <c r="N2614" s="28" t="str">
        <f t="shared" si="6"/>
        <v>clothing</v>
      </c>
    </row>
    <row r="2615" ht="15.75" customHeight="1">
      <c r="A2615" s="29" t="s">
        <v>2546</v>
      </c>
      <c r="B2615" s="16">
        <v>45387.0</v>
      </c>
      <c r="C2615" s="17" t="s">
        <v>16</v>
      </c>
      <c r="D2615" s="17" t="s">
        <v>23</v>
      </c>
      <c r="E2615" s="17">
        <v>3403.29</v>
      </c>
      <c r="F2615" s="17">
        <v>17.0</v>
      </c>
      <c r="G2615" s="17">
        <v>29.0</v>
      </c>
      <c r="H2615" s="17">
        <v>980.91</v>
      </c>
      <c r="I2615" s="19" t="str">
        <f t="shared" si="1"/>
        <v>South</v>
      </c>
      <c r="J2615" s="19" t="str">
        <f t="shared" si="2"/>
        <v>SOUTH</v>
      </c>
      <c r="K2615" s="19" t="str">
        <f t="shared" si="3"/>
        <v>south</v>
      </c>
      <c r="L2615" s="19" t="str">
        <f t="shared" si="4"/>
        <v>Electronics</v>
      </c>
      <c r="M2615" s="19" t="str">
        <f t="shared" si="5"/>
        <v>ELECTRONICS</v>
      </c>
      <c r="N2615" s="28" t="str">
        <f t="shared" si="6"/>
        <v>electronics</v>
      </c>
    </row>
    <row r="2616" ht="15.75" customHeight="1">
      <c r="A2616" s="27" t="s">
        <v>2547</v>
      </c>
      <c r="B2616" s="12">
        <v>45245.0</v>
      </c>
      <c r="C2616" s="13" t="s">
        <v>13</v>
      </c>
      <c r="D2616" s="13" t="s">
        <v>10</v>
      </c>
      <c r="E2616" s="13">
        <v>1330.97</v>
      </c>
      <c r="F2616" s="13">
        <v>42.0</v>
      </c>
      <c r="G2616" s="13">
        <v>50.0</v>
      </c>
      <c r="H2616" s="13">
        <v>1749.97</v>
      </c>
      <c r="I2616" s="19" t="str">
        <f t="shared" si="1"/>
        <v>East</v>
      </c>
      <c r="J2616" s="19" t="str">
        <f t="shared" si="2"/>
        <v>EAST</v>
      </c>
      <c r="K2616" s="19" t="str">
        <f t="shared" si="3"/>
        <v>east</v>
      </c>
      <c r="L2616" s="19" t="str">
        <f t="shared" si="4"/>
        <v>Groceries</v>
      </c>
      <c r="M2616" s="19" t="str">
        <f t="shared" si="5"/>
        <v>GROCERIES</v>
      </c>
      <c r="N2616" s="28" t="str">
        <f t="shared" si="6"/>
        <v>groceries</v>
      </c>
    </row>
    <row r="2617" ht="15.75" customHeight="1">
      <c r="A2617" s="29" t="s">
        <v>2548</v>
      </c>
      <c r="B2617" s="16">
        <v>44988.0</v>
      </c>
      <c r="C2617" s="17" t="s">
        <v>9</v>
      </c>
      <c r="D2617" s="17" t="s">
        <v>17</v>
      </c>
      <c r="E2617" s="17">
        <v>3504.37</v>
      </c>
      <c r="F2617" s="17">
        <v>12.0</v>
      </c>
      <c r="G2617" s="17">
        <v>32.0</v>
      </c>
      <c r="H2617" s="17">
        <v>540.66</v>
      </c>
      <c r="I2617" s="19" t="str">
        <f t="shared" si="1"/>
        <v>North</v>
      </c>
      <c r="J2617" s="19" t="str">
        <f t="shared" si="2"/>
        <v>NORTH</v>
      </c>
      <c r="K2617" s="19" t="str">
        <f t="shared" si="3"/>
        <v>north</v>
      </c>
      <c r="L2617" s="19" t="str">
        <f t="shared" si="4"/>
        <v>Clothing</v>
      </c>
      <c r="M2617" s="19" t="str">
        <f t="shared" si="5"/>
        <v>CLOTHING</v>
      </c>
      <c r="N2617" s="28" t="str">
        <f t="shared" si="6"/>
        <v>clothing</v>
      </c>
    </row>
    <row r="2618" ht="15.75" customHeight="1">
      <c r="A2618" s="27" t="s">
        <v>2549</v>
      </c>
      <c r="B2618" s="12">
        <v>45477.0</v>
      </c>
      <c r="C2618" s="13" t="s">
        <v>12</v>
      </c>
      <c r="D2618" s="13" t="s">
        <v>23</v>
      </c>
      <c r="E2618" s="13">
        <v>1486.37</v>
      </c>
      <c r="F2618" s="13">
        <v>48.0</v>
      </c>
      <c r="G2618" s="13">
        <v>11.0</v>
      </c>
      <c r="H2618" s="13">
        <v>221.31</v>
      </c>
      <c r="I2618" s="19" t="str">
        <f t="shared" si="1"/>
        <v>West</v>
      </c>
      <c r="J2618" s="19" t="str">
        <f t="shared" si="2"/>
        <v>WEST</v>
      </c>
      <c r="K2618" s="19" t="str">
        <f t="shared" si="3"/>
        <v>west</v>
      </c>
      <c r="L2618" s="19" t="str">
        <f t="shared" si="4"/>
        <v>Electronics</v>
      </c>
      <c r="M2618" s="19" t="str">
        <f t="shared" si="5"/>
        <v>ELECTRONICS</v>
      </c>
      <c r="N2618" s="28" t="str">
        <f t="shared" si="6"/>
        <v>electronics</v>
      </c>
    </row>
    <row r="2619" ht="15.75" customHeight="1">
      <c r="A2619" s="29" t="s">
        <v>2550</v>
      </c>
      <c r="B2619" s="16">
        <v>45523.0</v>
      </c>
      <c r="C2619" s="17" t="s">
        <v>16</v>
      </c>
      <c r="D2619" s="17" t="s">
        <v>17</v>
      </c>
      <c r="E2619" s="17">
        <v>1336.28</v>
      </c>
      <c r="F2619" s="17">
        <v>9.0</v>
      </c>
      <c r="G2619" s="17">
        <v>37.0</v>
      </c>
      <c r="H2619" s="17">
        <v>745.19</v>
      </c>
      <c r="I2619" s="19" t="str">
        <f t="shared" si="1"/>
        <v>South</v>
      </c>
      <c r="J2619" s="19" t="str">
        <f t="shared" si="2"/>
        <v>SOUTH</v>
      </c>
      <c r="K2619" s="19" t="str">
        <f t="shared" si="3"/>
        <v>south</v>
      </c>
      <c r="L2619" s="19" t="str">
        <f t="shared" si="4"/>
        <v>Clothing</v>
      </c>
      <c r="M2619" s="19" t="str">
        <f t="shared" si="5"/>
        <v>CLOTHING</v>
      </c>
      <c r="N2619" s="28" t="str">
        <f t="shared" si="6"/>
        <v>clothing</v>
      </c>
    </row>
    <row r="2620" ht="15.75" customHeight="1">
      <c r="A2620" s="27" t="s">
        <v>2551</v>
      </c>
      <c r="B2620" s="12">
        <v>44981.0</v>
      </c>
      <c r="C2620" s="13" t="s">
        <v>9</v>
      </c>
      <c r="D2620" s="13" t="s">
        <v>21</v>
      </c>
      <c r="E2620" s="13">
        <v>4104.16</v>
      </c>
      <c r="F2620" s="13">
        <v>29.0</v>
      </c>
      <c r="G2620" s="13">
        <v>5.0</v>
      </c>
      <c r="H2620" s="13">
        <v>225.36</v>
      </c>
      <c r="I2620" s="19" t="str">
        <f t="shared" si="1"/>
        <v>North</v>
      </c>
      <c r="J2620" s="19" t="str">
        <f t="shared" si="2"/>
        <v>NORTH</v>
      </c>
      <c r="K2620" s="19" t="str">
        <f t="shared" si="3"/>
        <v>north</v>
      </c>
      <c r="L2620" s="19" t="str">
        <f t="shared" si="4"/>
        <v>Sports</v>
      </c>
      <c r="M2620" s="19" t="str">
        <f t="shared" si="5"/>
        <v>SPORTS</v>
      </c>
      <c r="N2620" s="28" t="str">
        <f t="shared" si="6"/>
        <v>sports</v>
      </c>
    </row>
    <row r="2621" ht="15.75" customHeight="1">
      <c r="A2621" s="29" t="s">
        <v>2552</v>
      </c>
      <c r="B2621" s="16">
        <v>45441.0</v>
      </c>
      <c r="C2621" s="17" t="s">
        <v>9</v>
      </c>
      <c r="D2621" s="17" t="s">
        <v>19</v>
      </c>
      <c r="E2621" s="17">
        <v>1602.49</v>
      </c>
      <c r="F2621" s="17">
        <v>44.0</v>
      </c>
      <c r="G2621" s="17">
        <v>31.0</v>
      </c>
      <c r="H2621" s="17">
        <v>1635.99</v>
      </c>
      <c r="I2621" s="19" t="str">
        <f t="shared" si="1"/>
        <v>North</v>
      </c>
      <c r="J2621" s="19" t="str">
        <f t="shared" si="2"/>
        <v>NORTH</v>
      </c>
      <c r="K2621" s="19" t="str">
        <f t="shared" si="3"/>
        <v>north</v>
      </c>
      <c r="L2621" s="19" t="str">
        <f t="shared" si="4"/>
        <v>Furniture</v>
      </c>
      <c r="M2621" s="19" t="str">
        <f t="shared" si="5"/>
        <v>FURNITURE</v>
      </c>
      <c r="N2621" s="28" t="str">
        <f t="shared" si="6"/>
        <v>furniture</v>
      </c>
    </row>
    <row r="2622" ht="15.75" customHeight="1">
      <c r="A2622" s="27" t="s">
        <v>2553</v>
      </c>
      <c r="B2622" s="12">
        <v>45123.0</v>
      </c>
      <c r="C2622" s="13" t="s">
        <v>12</v>
      </c>
      <c r="D2622" s="13" t="s">
        <v>23</v>
      </c>
      <c r="E2622" s="13">
        <v>446.96</v>
      </c>
      <c r="F2622" s="13">
        <v>42.0</v>
      </c>
      <c r="G2622" s="13">
        <v>29.0</v>
      </c>
      <c r="H2622" s="13">
        <v>312.42</v>
      </c>
      <c r="I2622" s="19" t="str">
        <f t="shared" si="1"/>
        <v>West</v>
      </c>
      <c r="J2622" s="19" t="str">
        <f t="shared" si="2"/>
        <v>WEST</v>
      </c>
      <c r="K2622" s="19" t="str">
        <f t="shared" si="3"/>
        <v>west</v>
      </c>
      <c r="L2622" s="19" t="str">
        <f t="shared" si="4"/>
        <v>Electronics</v>
      </c>
      <c r="M2622" s="19" t="str">
        <f t="shared" si="5"/>
        <v>ELECTRONICS</v>
      </c>
      <c r="N2622" s="28" t="str">
        <f t="shared" si="6"/>
        <v>electronics</v>
      </c>
    </row>
    <row r="2623" ht="15.75" customHeight="1">
      <c r="A2623" s="29" t="s">
        <v>2554</v>
      </c>
      <c r="B2623" s="16">
        <v>45481.0</v>
      </c>
      <c r="C2623" s="17" t="s">
        <v>12</v>
      </c>
      <c r="D2623" s="17" t="s">
        <v>10</v>
      </c>
      <c r="E2623" s="17">
        <v>1863.13</v>
      </c>
      <c r="F2623" s="17">
        <v>2.0</v>
      </c>
      <c r="G2623" s="17">
        <v>41.0</v>
      </c>
      <c r="H2623" s="17">
        <v>347.02</v>
      </c>
      <c r="I2623" s="19" t="str">
        <f t="shared" si="1"/>
        <v>West</v>
      </c>
      <c r="J2623" s="19" t="str">
        <f t="shared" si="2"/>
        <v>WEST</v>
      </c>
      <c r="K2623" s="19" t="str">
        <f t="shared" si="3"/>
        <v>west</v>
      </c>
      <c r="L2623" s="19" t="str">
        <f t="shared" si="4"/>
        <v>Groceries</v>
      </c>
      <c r="M2623" s="19" t="str">
        <f t="shared" si="5"/>
        <v>GROCERIES</v>
      </c>
      <c r="N2623" s="28" t="str">
        <f t="shared" si="6"/>
        <v>groceries</v>
      </c>
    </row>
    <row r="2624" ht="15.75" customHeight="1">
      <c r="A2624" s="27" t="s">
        <v>2555</v>
      </c>
      <c r="B2624" s="12">
        <v>45391.0</v>
      </c>
      <c r="C2624" s="13" t="s">
        <v>13</v>
      </c>
      <c r="D2624" s="13" t="s">
        <v>19</v>
      </c>
      <c r="E2624" s="13">
        <v>2858.02</v>
      </c>
      <c r="F2624" s="13">
        <v>50.0</v>
      </c>
      <c r="G2624" s="13">
        <v>11.0</v>
      </c>
      <c r="H2624" s="13">
        <v>1855.52</v>
      </c>
      <c r="I2624" s="19" t="str">
        <f t="shared" si="1"/>
        <v>East</v>
      </c>
      <c r="J2624" s="19" t="str">
        <f t="shared" si="2"/>
        <v>EAST</v>
      </c>
      <c r="K2624" s="19" t="str">
        <f t="shared" si="3"/>
        <v>east</v>
      </c>
      <c r="L2624" s="19" t="str">
        <f t="shared" si="4"/>
        <v>Furniture</v>
      </c>
      <c r="M2624" s="19" t="str">
        <f t="shared" si="5"/>
        <v>FURNITURE</v>
      </c>
      <c r="N2624" s="28" t="str">
        <f t="shared" si="6"/>
        <v>furniture</v>
      </c>
    </row>
    <row r="2625" ht="15.75" customHeight="1">
      <c r="A2625" s="29" t="s">
        <v>2556</v>
      </c>
      <c r="B2625" s="16">
        <v>45075.0</v>
      </c>
      <c r="C2625" s="17" t="s">
        <v>9</v>
      </c>
      <c r="D2625" s="17" t="s">
        <v>19</v>
      </c>
      <c r="E2625" s="17">
        <v>1623.8</v>
      </c>
      <c r="F2625" s="17">
        <v>37.0</v>
      </c>
      <c r="G2625" s="17">
        <v>31.0</v>
      </c>
      <c r="H2625" s="17">
        <v>1830.14</v>
      </c>
      <c r="I2625" s="19" t="str">
        <f t="shared" si="1"/>
        <v>North</v>
      </c>
      <c r="J2625" s="19" t="str">
        <f t="shared" si="2"/>
        <v>NORTH</v>
      </c>
      <c r="K2625" s="19" t="str">
        <f t="shared" si="3"/>
        <v>north</v>
      </c>
      <c r="L2625" s="19" t="str">
        <f t="shared" si="4"/>
        <v>Furniture</v>
      </c>
      <c r="M2625" s="19" t="str">
        <f t="shared" si="5"/>
        <v>FURNITURE</v>
      </c>
      <c r="N2625" s="28" t="str">
        <f t="shared" si="6"/>
        <v>furniture</v>
      </c>
    </row>
    <row r="2626" ht="15.75" customHeight="1">
      <c r="A2626" s="27" t="s">
        <v>2557</v>
      </c>
      <c r="B2626" s="12">
        <v>45004.0</v>
      </c>
      <c r="C2626" s="13" t="s">
        <v>12</v>
      </c>
      <c r="D2626" s="13" t="s">
        <v>21</v>
      </c>
      <c r="E2626" s="13">
        <v>2712.66</v>
      </c>
      <c r="F2626" s="13">
        <v>5.0</v>
      </c>
      <c r="G2626" s="13">
        <v>18.0</v>
      </c>
      <c r="H2626" s="13">
        <v>1142.63</v>
      </c>
      <c r="I2626" s="19" t="str">
        <f t="shared" si="1"/>
        <v>West</v>
      </c>
      <c r="J2626" s="19" t="str">
        <f t="shared" si="2"/>
        <v>WEST</v>
      </c>
      <c r="K2626" s="19" t="str">
        <f t="shared" si="3"/>
        <v>west</v>
      </c>
      <c r="L2626" s="19" t="str">
        <f t="shared" si="4"/>
        <v>Sports</v>
      </c>
      <c r="M2626" s="19" t="str">
        <f t="shared" si="5"/>
        <v>SPORTS</v>
      </c>
      <c r="N2626" s="28" t="str">
        <f t="shared" si="6"/>
        <v>sports</v>
      </c>
    </row>
    <row r="2627" ht="15.75" customHeight="1">
      <c r="A2627" s="29" t="s">
        <v>2558</v>
      </c>
      <c r="B2627" s="16">
        <v>44955.0</v>
      </c>
      <c r="C2627" s="17" t="s">
        <v>13</v>
      </c>
      <c r="D2627" s="17" t="s">
        <v>10</v>
      </c>
      <c r="E2627" s="17">
        <v>1224.67</v>
      </c>
      <c r="F2627" s="17">
        <v>42.0</v>
      </c>
      <c r="G2627" s="17">
        <v>21.0</v>
      </c>
      <c r="H2627" s="17">
        <v>1440.78</v>
      </c>
      <c r="I2627" s="19" t="str">
        <f t="shared" si="1"/>
        <v>East</v>
      </c>
      <c r="J2627" s="19" t="str">
        <f t="shared" si="2"/>
        <v>EAST</v>
      </c>
      <c r="K2627" s="19" t="str">
        <f t="shared" si="3"/>
        <v>east</v>
      </c>
      <c r="L2627" s="19" t="str">
        <f t="shared" si="4"/>
        <v>Groceries</v>
      </c>
      <c r="M2627" s="19" t="str">
        <f t="shared" si="5"/>
        <v>GROCERIES</v>
      </c>
      <c r="N2627" s="28" t="str">
        <f t="shared" si="6"/>
        <v>groceries</v>
      </c>
    </row>
    <row r="2628" ht="15.75" customHeight="1">
      <c r="A2628" s="27" t="s">
        <v>2559</v>
      </c>
      <c r="B2628" s="12">
        <v>45531.0</v>
      </c>
      <c r="C2628" s="13" t="s">
        <v>13</v>
      </c>
      <c r="D2628" s="13" t="s">
        <v>21</v>
      </c>
      <c r="E2628" s="13">
        <v>1975.39</v>
      </c>
      <c r="F2628" s="13">
        <v>1.0</v>
      </c>
      <c r="G2628" s="13">
        <v>34.0</v>
      </c>
      <c r="H2628" s="13">
        <v>283.7</v>
      </c>
      <c r="I2628" s="19" t="str">
        <f t="shared" si="1"/>
        <v>East</v>
      </c>
      <c r="J2628" s="19" t="str">
        <f t="shared" si="2"/>
        <v>EAST</v>
      </c>
      <c r="K2628" s="19" t="str">
        <f t="shared" si="3"/>
        <v>east</v>
      </c>
      <c r="L2628" s="19" t="str">
        <f t="shared" si="4"/>
        <v>Sports</v>
      </c>
      <c r="M2628" s="19" t="str">
        <f t="shared" si="5"/>
        <v>SPORTS</v>
      </c>
      <c r="N2628" s="28" t="str">
        <f t="shared" si="6"/>
        <v>sports</v>
      </c>
    </row>
    <row r="2629" ht="15.75" customHeight="1">
      <c r="A2629" s="29" t="s">
        <v>2560</v>
      </c>
      <c r="B2629" s="16">
        <v>45461.0</v>
      </c>
      <c r="C2629" s="17" t="s">
        <v>9</v>
      </c>
      <c r="D2629" s="17" t="s">
        <v>21</v>
      </c>
      <c r="E2629" s="17">
        <v>3861.62</v>
      </c>
      <c r="F2629" s="17">
        <v>44.0</v>
      </c>
      <c r="G2629" s="17">
        <v>16.0</v>
      </c>
      <c r="H2629" s="17">
        <v>787.98</v>
      </c>
      <c r="I2629" s="19" t="str">
        <f t="shared" si="1"/>
        <v>North</v>
      </c>
      <c r="J2629" s="19" t="str">
        <f t="shared" si="2"/>
        <v>NORTH</v>
      </c>
      <c r="K2629" s="19" t="str">
        <f t="shared" si="3"/>
        <v>north</v>
      </c>
      <c r="L2629" s="19" t="str">
        <f t="shared" si="4"/>
        <v>Sports</v>
      </c>
      <c r="M2629" s="19" t="str">
        <f t="shared" si="5"/>
        <v>SPORTS</v>
      </c>
      <c r="N2629" s="28" t="str">
        <f t="shared" si="6"/>
        <v>sports</v>
      </c>
    </row>
    <row r="2630" ht="15.75" customHeight="1">
      <c r="A2630" s="27" t="s">
        <v>2561</v>
      </c>
      <c r="B2630" s="12">
        <v>45340.0</v>
      </c>
      <c r="C2630" s="13" t="s">
        <v>9</v>
      </c>
      <c r="D2630" s="13" t="s">
        <v>23</v>
      </c>
      <c r="E2630" s="13">
        <v>3182.09</v>
      </c>
      <c r="F2630" s="13">
        <v>20.0</v>
      </c>
      <c r="G2630" s="13">
        <v>11.0</v>
      </c>
      <c r="H2630" s="13">
        <v>1253.18</v>
      </c>
      <c r="I2630" s="19" t="str">
        <f t="shared" si="1"/>
        <v>North</v>
      </c>
      <c r="J2630" s="19" t="str">
        <f t="shared" si="2"/>
        <v>NORTH</v>
      </c>
      <c r="K2630" s="19" t="str">
        <f t="shared" si="3"/>
        <v>north</v>
      </c>
      <c r="L2630" s="19" t="str">
        <f t="shared" si="4"/>
        <v>Electronics</v>
      </c>
      <c r="M2630" s="19" t="str">
        <f t="shared" si="5"/>
        <v>ELECTRONICS</v>
      </c>
      <c r="N2630" s="28" t="str">
        <f t="shared" si="6"/>
        <v>electronics</v>
      </c>
    </row>
    <row r="2631" ht="15.75" customHeight="1">
      <c r="A2631" s="29" t="s">
        <v>2562</v>
      </c>
      <c r="B2631" s="16">
        <v>45431.0</v>
      </c>
      <c r="C2631" s="17" t="s">
        <v>9</v>
      </c>
      <c r="D2631" s="17" t="s">
        <v>23</v>
      </c>
      <c r="E2631" s="17">
        <v>3127.95</v>
      </c>
      <c r="F2631" s="17">
        <v>21.0</v>
      </c>
      <c r="G2631" s="17">
        <v>31.0</v>
      </c>
      <c r="H2631" s="17">
        <v>1271.62</v>
      </c>
      <c r="I2631" s="19" t="str">
        <f t="shared" si="1"/>
        <v>North</v>
      </c>
      <c r="J2631" s="19" t="str">
        <f t="shared" si="2"/>
        <v>NORTH</v>
      </c>
      <c r="K2631" s="19" t="str">
        <f t="shared" si="3"/>
        <v>north</v>
      </c>
      <c r="L2631" s="19" t="str">
        <f t="shared" si="4"/>
        <v>Electronics</v>
      </c>
      <c r="M2631" s="19" t="str">
        <f t="shared" si="5"/>
        <v>ELECTRONICS</v>
      </c>
      <c r="N2631" s="28" t="str">
        <f t="shared" si="6"/>
        <v>electronics</v>
      </c>
    </row>
    <row r="2632" ht="15.75" customHeight="1">
      <c r="A2632" s="27" t="s">
        <v>2563</v>
      </c>
      <c r="B2632" s="12">
        <v>45602.0</v>
      </c>
      <c r="C2632" s="13" t="s">
        <v>9</v>
      </c>
      <c r="D2632" s="13" t="s">
        <v>10</v>
      </c>
      <c r="E2632" s="13">
        <v>776.68</v>
      </c>
      <c r="F2632" s="13">
        <v>13.0</v>
      </c>
      <c r="G2632" s="13">
        <v>0.0</v>
      </c>
      <c r="H2632" s="13">
        <v>954.28</v>
      </c>
      <c r="I2632" s="19" t="str">
        <f t="shared" si="1"/>
        <v>North</v>
      </c>
      <c r="J2632" s="19" t="str">
        <f t="shared" si="2"/>
        <v>NORTH</v>
      </c>
      <c r="K2632" s="19" t="str">
        <f t="shared" si="3"/>
        <v>north</v>
      </c>
      <c r="L2632" s="19" t="str">
        <f t="shared" si="4"/>
        <v>Groceries</v>
      </c>
      <c r="M2632" s="19" t="str">
        <f t="shared" si="5"/>
        <v>GROCERIES</v>
      </c>
      <c r="N2632" s="28" t="str">
        <f t="shared" si="6"/>
        <v>groceries</v>
      </c>
    </row>
    <row r="2633" ht="15.75" customHeight="1">
      <c r="A2633" s="29" t="s">
        <v>2564</v>
      </c>
      <c r="B2633" s="16">
        <v>44910.0</v>
      </c>
      <c r="C2633" s="17" t="s">
        <v>13</v>
      </c>
      <c r="D2633" s="17" t="s">
        <v>23</v>
      </c>
      <c r="E2633" s="17">
        <v>2993.4</v>
      </c>
      <c r="F2633" s="17">
        <v>6.0</v>
      </c>
      <c r="G2633" s="17">
        <v>22.0</v>
      </c>
      <c r="H2633" s="17">
        <v>940.95</v>
      </c>
      <c r="I2633" s="19" t="str">
        <f t="shared" si="1"/>
        <v>East</v>
      </c>
      <c r="J2633" s="19" t="str">
        <f t="shared" si="2"/>
        <v>EAST</v>
      </c>
      <c r="K2633" s="19" t="str">
        <f t="shared" si="3"/>
        <v>east</v>
      </c>
      <c r="L2633" s="19" t="str">
        <f t="shared" si="4"/>
        <v>Electronics</v>
      </c>
      <c r="M2633" s="19" t="str">
        <f t="shared" si="5"/>
        <v>ELECTRONICS</v>
      </c>
      <c r="N2633" s="28" t="str">
        <f t="shared" si="6"/>
        <v>electronics</v>
      </c>
    </row>
    <row r="2634" ht="15.75" customHeight="1">
      <c r="A2634" s="27" t="s">
        <v>2565</v>
      </c>
      <c r="B2634" s="12">
        <v>45576.0</v>
      </c>
      <c r="C2634" s="13" t="s">
        <v>12</v>
      </c>
      <c r="D2634" s="13" t="s">
        <v>21</v>
      </c>
      <c r="E2634" s="13">
        <v>1735.56</v>
      </c>
      <c r="F2634" s="13">
        <v>2.0</v>
      </c>
      <c r="G2634" s="13">
        <v>48.0</v>
      </c>
      <c r="H2634" s="13">
        <v>1530.86</v>
      </c>
      <c r="I2634" s="19" t="str">
        <f t="shared" si="1"/>
        <v>West</v>
      </c>
      <c r="J2634" s="19" t="str">
        <f t="shared" si="2"/>
        <v>WEST</v>
      </c>
      <c r="K2634" s="19" t="str">
        <f t="shared" si="3"/>
        <v>west</v>
      </c>
      <c r="L2634" s="19" t="str">
        <f t="shared" si="4"/>
        <v>Sports</v>
      </c>
      <c r="M2634" s="19" t="str">
        <f t="shared" si="5"/>
        <v>SPORTS</v>
      </c>
      <c r="N2634" s="28" t="str">
        <f t="shared" si="6"/>
        <v>sports</v>
      </c>
    </row>
    <row r="2635" ht="15.75" customHeight="1">
      <c r="A2635" s="29" t="s">
        <v>2566</v>
      </c>
      <c r="B2635" s="16">
        <v>45092.0</v>
      </c>
      <c r="C2635" s="17" t="s">
        <v>12</v>
      </c>
      <c r="D2635" s="17" t="s">
        <v>10</v>
      </c>
      <c r="E2635" s="17">
        <v>502.29</v>
      </c>
      <c r="F2635" s="17">
        <v>11.0</v>
      </c>
      <c r="G2635" s="17">
        <v>41.0</v>
      </c>
      <c r="H2635" s="17">
        <v>979.82</v>
      </c>
      <c r="I2635" s="19" t="str">
        <f t="shared" si="1"/>
        <v>West</v>
      </c>
      <c r="J2635" s="19" t="str">
        <f t="shared" si="2"/>
        <v>WEST</v>
      </c>
      <c r="K2635" s="19" t="str">
        <f t="shared" si="3"/>
        <v>west</v>
      </c>
      <c r="L2635" s="19" t="str">
        <f t="shared" si="4"/>
        <v>Groceries</v>
      </c>
      <c r="M2635" s="19" t="str">
        <f t="shared" si="5"/>
        <v>GROCERIES</v>
      </c>
      <c r="N2635" s="28" t="str">
        <f t="shared" si="6"/>
        <v>groceries</v>
      </c>
    </row>
    <row r="2636" ht="15.75" customHeight="1">
      <c r="A2636" s="27" t="s">
        <v>2567</v>
      </c>
      <c r="B2636" s="12">
        <v>45077.0</v>
      </c>
      <c r="C2636" s="13" t="s">
        <v>13</v>
      </c>
      <c r="D2636" s="13" t="s">
        <v>17</v>
      </c>
      <c r="E2636" s="13">
        <v>4996.19</v>
      </c>
      <c r="F2636" s="13">
        <v>6.0</v>
      </c>
      <c r="G2636" s="13">
        <v>27.0</v>
      </c>
      <c r="H2636" s="13">
        <v>303.78</v>
      </c>
      <c r="I2636" s="19" t="str">
        <f t="shared" si="1"/>
        <v>East</v>
      </c>
      <c r="J2636" s="19" t="str">
        <f t="shared" si="2"/>
        <v>EAST</v>
      </c>
      <c r="K2636" s="19" t="str">
        <f t="shared" si="3"/>
        <v>east</v>
      </c>
      <c r="L2636" s="19" t="str">
        <f t="shared" si="4"/>
        <v>Clothing</v>
      </c>
      <c r="M2636" s="19" t="str">
        <f t="shared" si="5"/>
        <v>CLOTHING</v>
      </c>
      <c r="N2636" s="28" t="str">
        <f t="shared" si="6"/>
        <v>clothing</v>
      </c>
    </row>
    <row r="2637" ht="15.75" customHeight="1">
      <c r="A2637" s="29" t="s">
        <v>2568</v>
      </c>
      <c r="B2637" s="16">
        <v>45260.0</v>
      </c>
      <c r="C2637" s="17" t="s">
        <v>13</v>
      </c>
      <c r="D2637" s="17" t="s">
        <v>10</v>
      </c>
      <c r="E2637" s="17">
        <v>4568.86</v>
      </c>
      <c r="F2637" s="17">
        <v>41.0</v>
      </c>
      <c r="G2637" s="17">
        <v>1.0</v>
      </c>
      <c r="H2637" s="17">
        <v>1669.55</v>
      </c>
      <c r="I2637" s="19" t="str">
        <f t="shared" si="1"/>
        <v>East</v>
      </c>
      <c r="J2637" s="19" t="str">
        <f t="shared" si="2"/>
        <v>EAST</v>
      </c>
      <c r="K2637" s="19" t="str">
        <f t="shared" si="3"/>
        <v>east</v>
      </c>
      <c r="L2637" s="19" t="str">
        <f t="shared" si="4"/>
        <v>Groceries</v>
      </c>
      <c r="M2637" s="19" t="str">
        <f t="shared" si="5"/>
        <v>GROCERIES</v>
      </c>
      <c r="N2637" s="28" t="str">
        <f t="shared" si="6"/>
        <v>groceries</v>
      </c>
    </row>
    <row r="2638" ht="15.75" customHeight="1">
      <c r="A2638" s="27" t="s">
        <v>2569</v>
      </c>
      <c r="B2638" s="12">
        <v>45211.0</v>
      </c>
      <c r="C2638" s="13" t="s">
        <v>12</v>
      </c>
      <c r="D2638" s="13" t="s">
        <v>21</v>
      </c>
      <c r="E2638" s="13">
        <v>3746.55</v>
      </c>
      <c r="F2638" s="13">
        <v>31.0</v>
      </c>
      <c r="G2638" s="13">
        <v>49.0</v>
      </c>
      <c r="H2638" s="13">
        <v>1831.95</v>
      </c>
      <c r="I2638" s="19" t="str">
        <f t="shared" si="1"/>
        <v>West</v>
      </c>
      <c r="J2638" s="19" t="str">
        <f t="shared" si="2"/>
        <v>WEST</v>
      </c>
      <c r="K2638" s="19" t="str">
        <f t="shared" si="3"/>
        <v>west</v>
      </c>
      <c r="L2638" s="19" t="str">
        <f t="shared" si="4"/>
        <v>Sports</v>
      </c>
      <c r="M2638" s="19" t="str">
        <f t="shared" si="5"/>
        <v>SPORTS</v>
      </c>
      <c r="N2638" s="28" t="str">
        <f t="shared" si="6"/>
        <v>sports</v>
      </c>
    </row>
    <row r="2639" ht="15.75" customHeight="1">
      <c r="A2639" s="29" t="s">
        <v>2570</v>
      </c>
      <c r="B2639" s="16">
        <v>45240.0</v>
      </c>
      <c r="C2639" s="17" t="s">
        <v>16</v>
      </c>
      <c r="D2639" s="17" t="s">
        <v>23</v>
      </c>
      <c r="E2639" s="17">
        <v>2145.43</v>
      </c>
      <c r="F2639" s="17">
        <v>20.0</v>
      </c>
      <c r="G2639" s="17">
        <v>15.0</v>
      </c>
      <c r="H2639" s="17">
        <v>643.81</v>
      </c>
      <c r="I2639" s="19" t="str">
        <f t="shared" si="1"/>
        <v>South</v>
      </c>
      <c r="J2639" s="19" t="str">
        <f t="shared" si="2"/>
        <v>SOUTH</v>
      </c>
      <c r="K2639" s="19" t="str">
        <f t="shared" si="3"/>
        <v>south</v>
      </c>
      <c r="L2639" s="19" t="str">
        <f t="shared" si="4"/>
        <v>Electronics</v>
      </c>
      <c r="M2639" s="19" t="str">
        <f t="shared" si="5"/>
        <v>ELECTRONICS</v>
      </c>
      <c r="N2639" s="28" t="str">
        <f t="shared" si="6"/>
        <v>electronics</v>
      </c>
    </row>
    <row r="2640" ht="15.75" customHeight="1">
      <c r="A2640" s="31">
        <v>4.068E279</v>
      </c>
      <c r="B2640" s="12">
        <v>45357.0</v>
      </c>
      <c r="C2640" s="13" t="s">
        <v>9</v>
      </c>
      <c r="D2640" s="13" t="s">
        <v>23</v>
      </c>
      <c r="E2640" s="13">
        <v>2069.16</v>
      </c>
      <c r="F2640" s="13">
        <v>30.0</v>
      </c>
      <c r="G2640" s="13">
        <v>29.0</v>
      </c>
      <c r="H2640" s="13">
        <v>238.91</v>
      </c>
      <c r="I2640" s="19" t="str">
        <f t="shared" si="1"/>
        <v>North</v>
      </c>
      <c r="J2640" s="19" t="str">
        <f t="shared" si="2"/>
        <v>NORTH</v>
      </c>
      <c r="K2640" s="19" t="str">
        <f t="shared" si="3"/>
        <v>north</v>
      </c>
      <c r="L2640" s="19" t="str">
        <f t="shared" si="4"/>
        <v>Electronics</v>
      </c>
      <c r="M2640" s="19" t="str">
        <f t="shared" si="5"/>
        <v>ELECTRONICS</v>
      </c>
      <c r="N2640" s="28" t="str">
        <f t="shared" si="6"/>
        <v>electronics</v>
      </c>
    </row>
    <row r="2641" ht="15.75" customHeight="1">
      <c r="A2641" s="29" t="s">
        <v>2571</v>
      </c>
      <c r="B2641" s="16">
        <v>45530.0</v>
      </c>
      <c r="C2641" s="17" t="s">
        <v>13</v>
      </c>
      <c r="D2641" s="17" t="s">
        <v>19</v>
      </c>
      <c r="E2641" s="17">
        <v>2429.81</v>
      </c>
      <c r="F2641" s="17">
        <v>28.0</v>
      </c>
      <c r="G2641" s="17">
        <v>43.0</v>
      </c>
      <c r="H2641" s="17">
        <v>600.89</v>
      </c>
      <c r="I2641" s="19" t="str">
        <f t="shared" si="1"/>
        <v>East</v>
      </c>
      <c r="J2641" s="19" t="str">
        <f t="shared" si="2"/>
        <v>EAST</v>
      </c>
      <c r="K2641" s="19" t="str">
        <f t="shared" si="3"/>
        <v>east</v>
      </c>
      <c r="L2641" s="19" t="str">
        <f t="shared" si="4"/>
        <v>Furniture</v>
      </c>
      <c r="M2641" s="19" t="str">
        <f t="shared" si="5"/>
        <v>FURNITURE</v>
      </c>
      <c r="N2641" s="28" t="str">
        <f t="shared" si="6"/>
        <v>furniture</v>
      </c>
    </row>
    <row r="2642" ht="15.75" customHeight="1">
      <c r="A2642" s="27" t="s">
        <v>2572</v>
      </c>
      <c r="B2642" s="12">
        <v>44929.0</v>
      </c>
      <c r="C2642" s="13" t="s">
        <v>13</v>
      </c>
      <c r="D2642" s="13" t="s">
        <v>10</v>
      </c>
      <c r="E2642" s="13">
        <v>3610.64</v>
      </c>
      <c r="F2642" s="13">
        <v>6.0</v>
      </c>
      <c r="G2642" s="13">
        <v>4.0</v>
      </c>
      <c r="H2642" s="13">
        <v>1103.13</v>
      </c>
      <c r="I2642" s="19" t="str">
        <f t="shared" si="1"/>
        <v>East</v>
      </c>
      <c r="J2642" s="19" t="str">
        <f t="shared" si="2"/>
        <v>EAST</v>
      </c>
      <c r="K2642" s="19" t="str">
        <f t="shared" si="3"/>
        <v>east</v>
      </c>
      <c r="L2642" s="19" t="str">
        <f t="shared" si="4"/>
        <v>Groceries</v>
      </c>
      <c r="M2642" s="19" t="str">
        <f t="shared" si="5"/>
        <v>GROCERIES</v>
      </c>
      <c r="N2642" s="28" t="str">
        <f t="shared" si="6"/>
        <v>groceries</v>
      </c>
    </row>
    <row r="2643" ht="15.75" customHeight="1">
      <c r="A2643" s="29" t="s">
        <v>2573</v>
      </c>
      <c r="B2643" s="16">
        <v>44954.0</v>
      </c>
      <c r="C2643" s="17" t="s">
        <v>12</v>
      </c>
      <c r="D2643" s="17" t="s">
        <v>21</v>
      </c>
      <c r="E2643" s="17">
        <v>510.62</v>
      </c>
      <c r="F2643" s="17">
        <v>19.0</v>
      </c>
      <c r="G2643" s="17">
        <v>45.0</v>
      </c>
      <c r="H2643" s="17">
        <v>1557.18</v>
      </c>
      <c r="I2643" s="19" t="str">
        <f t="shared" si="1"/>
        <v>West</v>
      </c>
      <c r="J2643" s="19" t="str">
        <f t="shared" si="2"/>
        <v>WEST</v>
      </c>
      <c r="K2643" s="19" t="str">
        <f t="shared" si="3"/>
        <v>west</v>
      </c>
      <c r="L2643" s="19" t="str">
        <f t="shared" si="4"/>
        <v>Sports</v>
      </c>
      <c r="M2643" s="19" t="str">
        <f t="shared" si="5"/>
        <v>SPORTS</v>
      </c>
      <c r="N2643" s="28" t="str">
        <f t="shared" si="6"/>
        <v>sports</v>
      </c>
    </row>
    <row r="2644" ht="15.75" customHeight="1">
      <c r="A2644" s="27" t="s">
        <v>2574</v>
      </c>
      <c r="B2644" s="12">
        <v>45518.0</v>
      </c>
      <c r="C2644" s="13" t="s">
        <v>13</v>
      </c>
      <c r="D2644" s="13" t="s">
        <v>21</v>
      </c>
      <c r="E2644" s="13">
        <v>4710.49</v>
      </c>
      <c r="F2644" s="13">
        <v>2.0</v>
      </c>
      <c r="G2644" s="13">
        <v>50.0</v>
      </c>
      <c r="H2644" s="13">
        <v>643.4</v>
      </c>
      <c r="I2644" s="19" t="str">
        <f t="shared" si="1"/>
        <v>East</v>
      </c>
      <c r="J2644" s="19" t="str">
        <f t="shared" si="2"/>
        <v>EAST</v>
      </c>
      <c r="K2644" s="19" t="str">
        <f t="shared" si="3"/>
        <v>east</v>
      </c>
      <c r="L2644" s="19" t="str">
        <f t="shared" si="4"/>
        <v>Sports</v>
      </c>
      <c r="M2644" s="19" t="str">
        <f t="shared" si="5"/>
        <v>SPORTS</v>
      </c>
      <c r="N2644" s="28" t="str">
        <f t="shared" si="6"/>
        <v>sports</v>
      </c>
    </row>
    <row r="2645" ht="15.75" customHeight="1">
      <c r="A2645" s="29" t="s">
        <v>2575</v>
      </c>
      <c r="B2645" s="16">
        <v>45603.0</v>
      </c>
      <c r="C2645" s="17" t="s">
        <v>16</v>
      </c>
      <c r="D2645" s="17" t="s">
        <v>17</v>
      </c>
      <c r="E2645" s="17">
        <v>101.69</v>
      </c>
      <c r="F2645" s="17">
        <v>29.0</v>
      </c>
      <c r="G2645" s="17">
        <v>2.0</v>
      </c>
      <c r="H2645" s="17">
        <v>1350.03</v>
      </c>
      <c r="I2645" s="19" t="str">
        <f t="shared" si="1"/>
        <v>South</v>
      </c>
      <c r="J2645" s="19" t="str">
        <f t="shared" si="2"/>
        <v>SOUTH</v>
      </c>
      <c r="K2645" s="19" t="str">
        <f t="shared" si="3"/>
        <v>south</v>
      </c>
      <c r="L2645" s="19" t="str">
        <f t="shared" si="4"/>
        <v>Clothing</v>
      </c>
      <c r="M2645" s="19" t="str">
        <f t="shared" si="5"/>
        <v>CLOTHING</v>
      </c>
      <c r="N2645" s="28" t="str">
        <f t="shared" si="6"/>
        <v>clothing</v>
      </c>
    </row>
    <row r="2646" ht="15.75" customHeight="1">
      <c r="A2646" s="27" t="s">
        <v>2576</v>
      </c>
      <c r="B2646" s="12">
        <v>45599.0</v>
      </c>
      <c r="C2646" s="13" t="s">
        <v>16</v>
      </c>
      <c r="D2646" s="13" t="s">
        <v>23</v>
      </c>
      <c r="E2646" s="13">
        <v>3671.71</v>
      </c>
      <c r="F2646" s="13">
        <v>4.0</v>
      </c>
      <c r="G2646" s="13">
        <v>36.0</v>
      </c>
      <c r="H2646" s="13">
        <v>531.27</v>
      </c>
      <c r="I2646" s="19" t="str">
        <f t="shared" si="1"/>
        <v>South</v>
      </c>
      <c r="J2646" s="19" t="str">
        <f t="shared" si="2"/>
        <v>SOUTH</v>
      </c>
      <c r="K2646" s="19" t="str">
        <f t="shared" si="3"/>
        <v>south</v>
      </c>
      <c r="L2646" s="19" t="str">
        <f t="shared" si="4"/>
        <v>Electronics</v>
      </c>
      <c r="M2646" s="19" t="str">
        <f t="shared" si="5"/>
        <v>ELECTRONICS</v>
      </c>
      <c r="N2646" s="28" t="str">
        <f t="shared" si="6"/>
        <v>electronics</v>
      </c>
    </row>
    <row r="2647" ht="15.75" customHeight="1">
      <c r="A2647" s="29">
        <v>7.5010228E7</v>
      </c>
      <c r="B2647" s="16">
        <v>45308.0</v>
      </c>
      <c r="C2647" s="17" t="s">
        <v>16</v>
      </c>
      <c r="D2647" s="17" t="s">
        <v>19</v>
      </c>
      <c r="E2647" s="17">
        <v>2157.61</v>
      </c>
      <c r="F2647" s="17">
        <v>30.0</v>
      </c>
      <c r="G2647" s="17">
        <v>31.0</v>
      </c>
      <c r="H2647" s="17">
        <v>1361.44</v>
      </c>
      <c r="I2647" s="19" t="str">
        <f t="shared" si="1"/>
        <v>South</v>
      </c>
      <c r="J2647" s="19" t="str">
        <f t="shared" si="2"/>
        <v>SOUTH</v>
      </c>
      <c r="K2647" s="19" t="str">
        <f t="shared" si="3"/>
        <v>south</v>
      </c>
      <c r="L2647" s="19" t="str">
        <f t="shared" si="4"/>
        <v>Furniture</v>
      </c>
      <c r="M2647" s="19" t="str">
        <f t="shared" si="5"/>
        <v>FURNITURE</v>
      </c>
      <c r="N2647" s="28" t="str">
        <f t="shared" si="6"/>
        <v>furniture</v>
      </c>
    </row>
    <row r="2648" ht="15.75" customHeight="1">
      <c r="A2648" s="27" t="s">
        <v>2577</v>
      </c>
      <c r="B2648" s="12">
        <v>44917.0</v>
      </c>
      <c r="C2648" s="13" t="s">
        <v>12</v>
      </c>
      <c r="D2648" s="13" t="s">
        <v>17</v>
      </c>
      <c r="E2648" s="13">
        <v>2584.49</v>
      </c>
      <c r="F2648" s="13">
        <v>37.0</v>
      </c>
      <c r="G2648" s="13">
        <v>14.0</v>
      </c>
      <c r="H2648" s="13">
        <v>440.52</v>
      </c>
      <c r="I2648" s="19" t="str">
        <f t="shared" si="1"/>
        <v>West</v>
      </c>
      <c r="J2648" s="19" t="str">
        <f t="shared" si="2"/>
        <v>WEST</v>
      </c>
      <c r="K2648" s="19" t="str">
        <f t="shared" si="3"/>
        <v>west</v>
      </c>
      <c r="L2648" s="19" t="str">
        <f t="shared" si="4"/>
        <v>Clothing</v>
      </c>
      <c r="M2648" s="19" t="str">
        <f t="shared" si="5"/>
        <v>CLOTHING</v>
      </c>
      <c r="N2648" s="28" t="str">
        <f t="shared" si="6"/>
        <v>clothing</v>
      </c>
    </row>
    <row r="2649" ht="15.75" customHeight="1">
      <c r="A2649" s="29" t="s">
        <v>2578</v>
      </c>
      <c r="B2649" s="16">
        <v>44997.0</v>
      </c>
      <c r="C2649" s="17" t="s">
        <v>12</v>
      </c>
      <c r="D2649" s="17" t="s">
        <v>10</v>
      </c>
      <c r="E2649" s="17">
        <v>633.49</v>
      </c>
      <c r="F2649" s="17">
        <v>15.0</v>
      </c>
      <c r="G2649" s="17">
        <v>27.0</v>
      </c>
      <c r="H2649" s="17">
        <v>410.44</v>
      </c>
      <c r="I2649" s="19" t="str">
        <f t="shared" si="1"/>
        <v>West</v>
      </c>
      <c r="J2649" s="19" t="str">
        <f t="shared" si="2"/>
        <v>WEST</v>
      </c>
      <c r="K2649" s="19" t="str">
        <f t="shared" si="3"/>
        <v>west</v>
      </c>
      <c r="L2649" s="19" t="str">
        <f t="shared" si="4"/>
        <v>Groceries</v>
      </c>
      <c r="M2649" s="19" t="str">
        <f t="shared" si="5"/>
        <v>GROCERIES</v>
      </c>
      <c r="N2649" s="28" t="str">
        <f t="shared" si="6"/>
        <v>groceries</v>
      </c>
    </row>
    <row r="2650" ht="15.75" customHeight="1">
      <c r="A2650" s="27" t="s">
        <v>2579</v>
      </c>
      <c r="B2650" s="12">
        <v>45140.0</v>
      </c>
      <c r="C2650" s="13" t="s">
        <v>12</v>
      </c>
      <c r="D2650" s="13" t="s">
        <v>21</v>
      </c>
      <c r="E2650" s="13">
        <v>3070.78</v>
      </c>
      <c r="F2650" s="13">
        <v>2.0</v>
      </c>
      <c r="G2650" s="13">
        <v>32.0</v>
      </c>
      <c r="H2650" s="13">
        <v>579.29</v>
      </c>
      <c r="I2650" s="19" t="str">
        <f t="shared" si="1"/>
        <v>West</v>
      </c>
      <c r="J2650" s="19" t="str">
        <f t="shared" si="2"/>
        <v>WEST</v>
      </c>
      <c r="K2650" s="19" t="str">
        <f t="shared" si="3"/>
        <v>west</v>
      </c>
      <c r="L2650" s="19" t="str">
        <f t="shared" si="4"/>
        <v>Sports</v>
      </c>
      <c r="M2650" s="19" t="str">
        <f t="shared" si="5"/>
        <v>SPORTS</v>
      </c>
      <c r="N2650" s="28" t="str">
        <f t="shared" si="6"/>
        <v>sports</v>
      </c>
    </row>
    <row r="2651" ht="15.75" customHeight="1">
      <c r="A2651" s="29" t="s">
        <v>2580</v>
      </c>
      <c r="B2651" s="16">
        <v>45024.0</v>
      </c>
      <c r="C2651" s="17" t="s">
        <v>12</v>
      </c>
      <c r="D2651" s="17" t="s">
        <v>10</v>
      </c>
      <c r="E2651" s="17">
        <v>4277.56</v>
      </c>
      <c r="F2651" s="17">
        <v>14.0</v>
      </c>
      <c r="G2651" s="17">
        <v>39.0</v>
      </c>
      <c r="H2651" s="17">
        <v>331.99</v>
      </c>
      <c r="I2651" s="19" t="str">
        <f t="shared" si="1"/>
        <v>West</v>
      </c>
      <c r="J2651" s="19" t="str">
        <f t="shared" si="2"/>
        <v>WEST</v>
      </c>
      <c r="K2651" s="19" t="str">
        <f t="shared" si="3"/>
        <v>west</v>
      </c>
      <c r="L2651" s="19" t="str">
        <f t="shared" si="4"/>
        <v>Groceries</v>
      </c>
      <c r="M2651" s="19" t="str">
        <f t="shared" si="5"/>
        <v>GROCERIES</v>
      </c>
      <c r="N2651" s="28" t="str">
        <f t="shared" si="6"/>
        <v>groceries</v>
      </c>
    </row>
    <row r="2652" ht="15.75" customHeight="1">
      <c r="A2652" s="27" t="s">
        <v>2581</v>
      </c>
      <c r="B2652" s="12">
        <v>45454.0</v>
      </c>
      <c r="C2652" s="13" t="s">
        <v>12</v>
      </c>
      <c r="D2652" s="13" t="s">
        <v>21</v>
      </c>
      <c r="E2652" s="13">
        <v>4855.94</v>
      </c>
      <c r="F2652" s="13">
        <v>3.0</v>
      </c>
      <c r="G2652" s="13">
        <v>49.0</v>
      </c>
      <c r="H2652" s="13">
        <v>1034.92</v>
      </c>
      <c r="I2652" s="19" t="str">
        <f t="shared" si="1"/>
        <v>West</v>
      </c>
      <c r="J2652" s="19" t="str">
        <f t="shared" si="2"/>
        <v>WEST</v>
      </c>
      <c r="K2652" s="19" t="str">
        <f t="shared" si="3"/>
        <v>west</v>
      </c>
      <c r="L2652" s="19" t="str">
        <f t="shared" si="4"/>
        <v>Sports</v>
      </c>
      <c r="M2652" s="19" t="str">
        <f t="shared" si="5"/>
        <v>SPORTS</v>
      </c>
      <c r="N2652" s="28" t="str">
        <f t="shared" si="6"/>
        <v>sports</v>
      </c>
    </row>
    <row r="2653" ht="15.75" customHeight="1">
      <c r="A2653" s="29" t="s">
        <v>2582</v>
      </c>
      <c r="B2653" s="16">
        <v>45320.0</v>
      </c>
      <c r="C2653" s="17" t="s">
        <v>13</v>
      </c>
      <c r="D2653" s="17" t="s">
        <v>17</v>
      </c>
      <c r="E2653" s="17">
        <v>1695.84</v>
      </c>
      <c r="F2653" s="17">
        <v>4.0</v>
      </c>
      <c r="G2653" s="17">
        <v>50.0</v>
      </c>
      <c r="H2653" s="17">
        <v>1179.89</v>
      </c>
      <c r="I2653" s="19" t="str">
        <f t="shared" si="1"/>
        <v>East</v>
      </c>
      <c r="J2653" s="19" t="str">
        <f t="shared" si="2"/>
        <v>EAST</v>
      </c>
      <c r="K2653" s="19" t="str">
        <f t="shared" si="3"/>
        <v>east</v>
      </c>
      <c r="L2653" s="19" t="str">
        <f t="shared" si="4"/>
        <v>Clothing</v>
      </c>
      <c r="M2653" s="19" t="str">
        <f t="shared" si="5"/>
        <v>CLOTHING</v>
      </c>
      <c r="N2653" s="28" t="str">
        <f t="shared" si="6"/>
        <v>clothing</v>
      </c>
    </row>
    <row r="2654" ht="15.75" customHeight="1">
      <c r="A2654" s="27" t="s">
        <v>2583</v>
      </c>
      <c r="B2654" s="12">
        <v>45337.0</v>
      </c>
      <c r="C2654" s="13" t="s">
        <v>16</v>
      </c>
      <c r="D2654" s="13" t="s">
        <v>19</v>
      </c>
      <c r="E2654" s="13">
        <v>3199.64</v>
      </c>
      <c r="F2654" s="13">
        <v>14.0</v>
      </c>
      <c r="G2654" s="13">
        <v>28.0</v>
      </c>
      <c r="H2654" s="13">
        <v>1270.46</v>
      </c>
      <c r="I2654" s="19" t="str">
        <f t="shared" si="1"/>
        <v>South</v>
      </c>
      <c r="J2654" s="19" t="str">
        <f t="shared" si="2"/>
        <v>SOUTH</v>
      </c>
      <c r="K2654" s="19" t="str">
        <f t="shared" si="3"/>
        <v>south</v>
      </c>
      <c r="L2654" s="19" t="str">
        <f t="shared" si="4"/>
        <v>Furniture</v>
      </c>
      <c r="M2654" s="19" t="str">
        <f t="shared" si="5"/>
        <v>FURNITURE</v>
      </c>
      <c r="N2654" s="28" t="str">
        <f t="shared" si="6"/>
        <v>furniture</v>
      </c>
    </row>
    <row r="2655" ht="15.75" customHeight="1">
      <c r="A2655" s="29" t="s">
        <v>2584</v>
      </c>
      <c r="B2655" s="16">
        <v>45184.0</v>
      </c>
      <c r="C2655" s="17" t="s">
        <v>13</v>
      </c>
      <c r="D2655" s="17" t="s">
        <v>19</v>
      </c>
      <c r="E2655" s="17">
        <v>167.17</v>
      </c>
      <c r="F2655" s="17">
        <v>50.0</v>
      </c>
      <c r="G2655" s="17">
        <v>39.0</v>
      </c>
      <c r="H2655" s="17">
        <v>311.6</v>
      </c>
      <c r="I2655" s="19" t="str">
        <f t="shared" si="1"/>
        <v>East</v>
      </c>
      <c r="J2655" s="19" t="str">
        <f t="shared" si="2"/>
        <v>EAST</v>
      </c>
      <c r="K2655" s="19" t="str">
        <f t="shared" si="3"/>
        <v>east</v>
      </c>
      <c r="L2655" s="19" t="str">
        <f t="shared" si="4"/>
        <v>Furniture</v>
      </c>
      <c r="M2655" s="19" t="str">
        <f t="shared" si="5"/>
        <v>FURNITURE</v>
      </c>
      <c r="N2655" s="28" t="str">
        <f t="shared" si="6"/>
        <v>furniture</v>
      </c>
    </row>
    <row r="2656" ht="15.75" customHeight="1">
      <c r="A2656" s="27" t="s">
        <v>2585</v>
      </c>
      <c r="B2656" s="12">
        <v>45018.0</v>
      </c>
      <c r="C2656" s="13" t="s">
        <v>16</v>
      </c>
      <c r="D2656" s="13" t="s">
        <v>10</v>
      </c>
      <c r="E2656" s="13">
        <v>3965.5</v>
      </c>
      <c r="F2656" s="13">
        <v>18.0</v>
      </c>
      <c r="G2656" s="13">
        <v>34.0</v>
      </c>
      <c r="H2656" s="13">
        <v>442.76</v>
      </c>
      <c r="I2656" s="19" t="str">
        <f t="shared" si="1"/>
        <v>South</v>
      </c>
      <c r="J2656" s="19" t="str">
        <f t="shared" si="2"/>
        <v>SOUTH</v>
      </c>
      <c r="K2656" s="19" t="str">
        <f t="shared" si="3"/>
        <v>south</v>
      </c>
      <c r="L2656" s="19" t="str">
        <f t="shared" si="4"/>
        <v>Groceries</v>
      </c>
      <c r="M2656" s="19" t="str">
        <f t="shared" si="5"/>
        <v>GROCERIES</v>
      </c>
      <c r="N2656" s="28" t="str">
        <f t="shared" si="6"/>
        <v>groceries</v>
      </c>
    </row>
    <row r="2657" ht="15.75" customHeight="1">
      <c r="A2657" s="29" t="s">
        <v>2586</v>
      </c>
      <c r="B2657" s="16">
        <v>45094.0</v>
      </c>
      <c r="C2657" s="17" t="s">
        <v>13</v>
      </c>
      <c r="D2657" s="17" t="s">
        <v>21</v>
      </c>
      <c r="E2657" s="17">
        <v>2888.81</v>
      </c>
      <c r="F2657" s="17">
        <v>26.0</v>
      </c>
      <c r="G2657" s="17">
        <v>6.0</v>
      </c>
      <c r="H2657" s="17">
        <v>34.66</v>
      </c>
      <c r="I2657" s="19" t="str">
        <f t="shared" si="1"/>
        <v>East</v>
      </c>
      <c r="J2657" s="19" t="str">
        <f t="shared" si="2"/>
        <v>EAST</v>
      </c>
      <c r="K2657" s="19" t="str">
        <f t="shared" si="3"/>
        <v>east</v>
      </c>
      <c r="L2657" s="19" t="str">
        <f t="shared" si="4"/>
        <v>Sports</v>
      </c>
      <c r="M2657" s="19" t="str">
        <f t="shared" si="5"/>
        <v>SPORTS</v>
      </c>
      <c r="N2657" s="28" t="str">
        <f t="shared" si="6"/>
        <v>sports</v>
      </c>
    </row>
    <row r="2658" ht="15.75" customHeight="1">
      <c r="A2658" s="27" t="s">
        <v>2587</v>
      </c>
      <c r="B2658" s="12">
        <v>45564.0</v>
      </c>
      <c r="C2658" s="13" t="s">
        <v>13</v>
      </c>
      <c r="D2658" s="13" t="s">
        <v>23</v>
      </c>
      <c r="E2658" s="13">
        <v>4135.59</v>
      </c>
      <c r="F2658" s="13">
        <v>34.0</v>
      </c>
      <c r="G2658" s="13">
        <v>46.0</v>
      </c>
      <c r="H2658" s="13">
        <v>1293.94</v>
      </c>
      <c r="I2658" s="19" t="str">
        <f t="shared" si="1"/>
        <v>East</v>
      </c>
      <c r="J2658" s="19" t="str">
        <f t="shared" si="2"/>
        <v>EAST</v>
      </c>
      <c r="K2658" s="19" t="str">
        <f t="shared" si="3"/>
        <v>east</v>
      </c>
      <c r="L2658" s="19" t="str">
        <f t="shared" si="4"/>
        <v>Electronics</v>
      </c>
      <c r="M2658" s="19" t="str">
        <f t="shared" si="5"/>
        <v>ELECTRONICS</v>
      </c>
      <c r="N2658" s="28" t="str">
        <f t="shared" si="6"/>
        <v>electronics</v>
      </c>
    </row>
    <row r="2659" ht="15.75" customHeight="1">
      <c r="A2659" s="29" t="s">
        <v>2588</v>
      </c>
      <c r="B2659" s="16">
        <v>45003.0</v>
      </c>
      <c r="C2659" s="17" t="s">
        <v>13</v>
      </c>
      <c r="D2659" s="17" t="s">
        <v>17</v>
      </c>
      <c r="E2659" s="17">
        <v>2558.39</v>
      </c>
      <c r="F2659" s="17">
        <v>18.0</v>
      </c>
      <c r="G2659" s="17">
        <v>20.0</v>
      </c>
      <c r="H2659" s="17">
        <v>1418.85</v>
      </c>
      <c r="I2659" s="19" t="str">
        <f t="shared" si="1"/>
        <v>East</v>
      </c>
      <c r="J2659" s="19" t="str">
        <f t="shared" si="2"/>
        <v>EAST</v>
      </c>
      <c r="K2659" s="19" t="str">
        <f t="shared" si="3"/>
        <v>east</v>
      </c>
      <c r="L2659" s="19" t="str">
        <f t="shared" si="4"/>
        <v>Clothing</v>
      </c>
      <c r="M2659" s="19" t="str">
        <f t="shared" si="5"/>
        <v>CLOTHING</v>
      </c>
      <c r="N2659" s="28" t="str">
        <f t="shared" si="6"/>
        <v>clothing</v>
      </c>
    </row>
    <row r="2660" ht="15.75" customHeight="1">
      <c r="A2660" s="27" t="s">
        <v>2589</v>
      </c>
      <c r="B2660" s="12">
        <v>45553.0</v>
      </c>
      <c r="C2660" s="13" t="s">
        <v>9</v>
      </c>
      <c r="D2660" s="13" t="s">
        <v>21</v>
      </c>
      <c r="E2660" s="13">
        <v>1475.17</v>
      </c>
      <c r="F2660" s="13">
        <v>43.0</v>
      </c>
      <c r="G2660" s="13">
        <v>10.0</v>
      </c>
      <c r="H2660" s="13">
        <v>375.33</v>
      </c>
      <c r="I2660" s="19" t="str">
        <f t="shared" si="1"/>
        <v>North</v>
      </c>
      <c r="J2660" s="19" t="str">
        <f t="shared" si="2"/>
        <v>NORTH</v>
      </c>
      <c r="K2660" s="19" t="str">
        <f t="shared" si="3"/>
        <v>north</v>
      </c>
      <c r="L2660" s="19" t="str">
        <f t="shared" si="4"/>
        <v>Sports</v>
      </c>
      <c r="M2660" s="19" t="str">
        <f t="shared" si="5"/>
        <v>SPORTS</v>
      </c>
      <c r="N2660" s="28" t="str">
        <f t="shared" si="6"/>
        <v>sports</v>
      </c>
    </row>
    <row r="2661" ht="15.75" customHeight="1">
      <c r="A2661" s="29" t="s">
        <v>2590</v>
      </c>
      <c r="B2661" s="16">
        <v>45067.0</v>
      </c>
      <c r="C2661" s="17" t="s">
        <v>9</v>
      </c>
      <c r="D2661" s="17" t="s">
        <v>23</v>
      </c>
      <c r="E2661" s="17">
        <v>4823.26</v>
      </c>
      <c r="F2661" s="17">
        <v>47.0</v>
      </c>
      <c r="G2661" s="17">
        <v>14.0</v>
      </c>
      <c r="H2661" s="17">
        <v>1988.22</v>
      </c>
      <c r="I2661" s="19" t="str">
        <f t="shared" si="1"/>
        <v>North</v>
      </c>
      <c r="J2661" s="19" t="str">
        <f t="shared" si="2"/>
        <v>NORTH</v>
      </c>
      <c r="K2661" s="19" t="str">
        <f t="shared" si="3"/>
        <v>north</v>
      </c>
      <c r="L2661" s="19" t="str">
        <f t="shared" si="4"/>
        <v>Electronics</v>
      </c>
      <c r="M2661" s="19" t="str">
        <f t="shared" si="5"/>
        <v>ELECTRONICS</v>
      </c>
      <c r="N2661" s="28" t="str">
        <f t="shared" si="6"/>
        <v>electronics</v>
      </c>
    </row>
    <row r="2662" ht="15.75" customHeight="1">
      <c r="A2662" s="27" t="s">
        <v>2591</v>
      </c>
      <c r="B2662" s="12">
        <v>45116.0</v>
      </c>
      <c r="C2662" s="13" t="s">
        <v>12</v>
      </c>
      <c r="D2662" s="13" t="s">
        <v>17</v>
      </c>
      <c r="E2662" s="13">
        <v>226.35</v>
      </c>
      <c r="F2662" s="13">
        <v>38.0</v>
      </c>
      <c r="G2662" s="13">
        <v>16.0</v>
      </c>
      <c r="H2662" s="13">
        <v>1172.74</v>
      </c>
      <c r="I2662" s="19" t="str">
        <f t="shared" si="1"/>
        <v>West</v>
      </c>
      <c r="J2662" s="19" t="str">
        <f t="shared" si="2"/>
        <v>WEST</v>
      </c>
      <c r="K2662" s="19" t="str">
        <f t="shared" si="3"/>
        <v>west</v>
      </c>
      <c r="L2662" s="19" t="str">
        <f t="shared" si="4"/>
        <v>Clothing</v>
      </c>
      <c r="M2662" s="19" t="str">
        <f t="shared" si="5"/>
        <v>CLOTHING</v>
      </c>
      <c r="N2662" s="28" t="str">
        <f t="shared" si="6"/>
        <v>clothing</v>
      </c>
    </row>
    <row r="2663" ht="15.75" customHeight="1">
      <c r="A2663" s="29" t="s">
        <v>2592</v>
      </c>
      <c r="B2663" s="16">
        <v>45201.0</v>
      </c>
      <c r="C2663" s="17" t="s">
        <v>16</v>
      </c>
      <c r="D2663" s="17" t="s">
        <v>21</v>
      </c>
      <c r="E2663" s="17">
        <v>4062.67</v>
      </c>
      <c r="F2663" s="17">
        <v>19.0</v>
      </c>
      <c r="G2663" s="17">
        <v>6.0</v>
      </c>
      <c r="H2663" s="17">
        <v>958.19</v>
      </c>
      <c r="I2663" s="19" t="str">
        <f t="shared" si="1"/>
        <v>South</v>
      </c>
      <c r="J2663" s="19" t="str">
        <f t="shared" si="2"/>
        <v>SOUTH</v>
      </c>
      <c r="K2663" s="19" t="str">
        <f t="shared" si="3"/>
        <v>south</v>
      </c>
      <c r="L2663" s="19" t="str">
        <f t="shared" si="4"/>
        <v>Sports</v>
      </c>
      <c r="M2663" s="19" t="str">
        <f t="shared" si="5"/>
        <v>SPORTS</v>
      </c>
      <c r="N2663" s="28" t="str">
        <f t="shared" si="6"/>
        <v>sports</v>
      </c>
    </row>
    <row r="2664" ht="15.75" customHeight="1">
      <c r="A2664" s="27" t="s">
        <v>2593</v>
      </c>
      <c r="B2664" s="12">
        <v>45119.0</v>
      </c>
      <c r="C2664" s="13" t="s">
        <v>16</v>
      </c>
      <c r="D2664" s="13" t="s">
        <v>23</v>
      </c>
      <c r="E2664" s="13">
        <v>4076.27</v>
      </c>
      <c r="F2664" s="13">
        <v>6.0</v>
      </c>
      <c r="G2664" s="13">
        <v>35.0</v>
      </c>
      <c r="H2664" s="13">
        <v>120.01</v>
      </c>
      <c r="I2664" s="19" t="str">
        <f t="shared" si="1"/>
        <v>South</v>
      </c>
      <c r="J2664" s="19" t="str">
        <f t="shared" si="2"/>
        <v>SOUTH</v>
      </c>
      <c r="K2664" s="19" t="str">
        <f t="shared" si="3"/>
        <v>south</v>
      </c>
      <c r="L2664" s="19" t="str">
        <f t="shared" si="4"/>
        <v>Electronics</v>
      </c>
      <c r="M2664" s="19" t="str">
        <f t="shared" si="5"/>
        <v>ELECTRONICS</v>
      </c>
      <c r="N2664" s="28" t="str">
        <f t="shared" si="6"/>
        <v>electronics</v>
      </c>
    </row>
    <row r="2665" ht="15.75" customHeight="1">
      <c r="A2665" s="29" t="s">
        <v>2594</v>
      </c>
      <c r="B2665" s="16">
        <v>44938.0</v>
      </c>
      <c r="C2665" s="17" t="s">
        <v>13</v>
      </c>
      <c r="D2665" s="17" t="s">
        <v>17</v>
      </c>
      <c r="E2665" s="17">
        <v>4194.78</v>
      </c>
      <c r="F2665" s="17">
        <v>42.0</v>
      </c>
      <c r="G2665" s="17">
        <v>34.0</v>
      </c>
      <c r="H2665" s="17">
        <v>167.84</v>
      </c>
      <c r="I2665" s="19" t="str">
        <f t="shared" si="1"/>
        <v>East</v>
      </c>
      <c r="J2665" s="19" t="str">
        <f t="shared" si="2"/>
        <v>EAST</v>
      </c>
      <c r="K2665" s="19" t="str">
        <f t="shared" si="3"/>
        <v>east</v>
      </c>
      <c r="L2665" s="19" t="str">
        <f t="shared" si="4"/>
        <v>Clothing</v>
      </c>
      <c r="M2665" s="19" t="str">
        <f t="shared" si="5"/>
        <v>CLOTHING</v>
      </c>
      <c r="N2665" s="28" t="str">
        <f t="shared" si="6"/>
        <v>clothing</v>
      </c>
    </row>
    <row r="2666" ht="15.75" customHeight="1">
      <c r="A2666" s="27" t="s">
        <v>2595</v>
      </c>
      <c r="B2666" s="12">
        <v>45222.0</v>
      </c>
      <c r="C2666" s="13" t="s">
        <v>12</v>
      </c>
      <c r="D2666" s="13" t="s">
        <v>23</v>
      </c>
      <c r="E2666" s="13">
        <v>881.68</v>
      </c>
      <c r="F2666" s="13">
        <v>42.0</v>
      </c>
      <c r="G2666" s="13">
        <v>46.0</v>
      </c>
      <c r="H2666" s="13">
        <v>1899.84</v>
      </c>
      <c r="I2666" s="19" t="str">
        <f t="shared" si="1"/>
        <v>West</v>
      </c>
      <c r="J2666" s="19" t="str">
        <f t="shared" si="2"/>
        <v>WEST</v>
      </c>
      <c r="K2666" s="19" t="str">
        <f t="shared" si="3"/>
        <v>west</v>
      </c>
      <c r="L2666" s="19" t="str">
        <f t="shared" si="4"/>
        <v>Electronics</v>
      </c>
      <c r="M2666" s="19" t="str">
        <f t="shared" si="5"/>
        <v>ELECTRONICS</v>
      </c>
      <c r="N2666" s="28" t="str">
        <f t="shared" si="6"/>
        <v>electronics</v>
      </c>
    </row>
    <row r="2667" ht="15.75" customHeight="1">
      <c r="A2667" s="29" t="s">
        <v>2596</v>
      </c>
      <c r="B2667" s="16">
        <v>45263.0</v>
      </c>
      <c r="C2667" s="17" t="s">
        <v>16</v>
      </c>
      <c r="D2667" s="17" t="s">
        <v>10</v>
      </c>
      <c r="E2667" s="17">
        <v>1939.83</v>
      </c>
      <c r="F2667" s="17">
        <v>48.0</v>
      </c>
      <c r="G2667" s="17">
        <v>50.0</v>
      </c>
      <c r="H2667" s="17">
        <v>29.61</v>
      </c>
      <c r="I2667" s="19" t="str">
        <f t="shared" si="1"/>
        <v>South</v>
      </c>
      <c r="J2667" s="19" t="str">
        <f t="shared" si="2"/>
        <v>SOUTH</v>
      </c>
      <c r="K2667" s="19" t="str">
        <f t="shared" si="3"/>
        <v>south</v>
      </c>
      <c r="L2667" s="19" t="str">
        <f t="shared" si="4"/>
        <v>Groceries</v>
      </c>
      <c r="M2667" s="19" t="str">
        <f t="shared" si="5"/>
        <v>GROCERIES</v>
      </c>
      <c r="N2667" s="28" t="str">
        <f t="shared" si="6"/>
        <v>groceries</v>
      </c>
    </row>
    <row r="2668" ht="15.75" customHeight="1">
      <c r="A2668" s="27" t="s">
        <v>2597</v>
      </c>
      <c r="B2668" s="12">
        <v>45413.0</v>
      </c>
      <c r="C2668" s="13" t="s">
        <v>9</v>
      </c>
      <c r="D2668" s="13" t="s">
        <v>21</v>
      </c>
      <c r="E2668" s="13">
        <v>4318.7</v>
      </c>
      <c r="F2668" s="13">
        <v>48.0</v>
      </c>
      <c r="G2668" s="13">
        <v>40.0</v>
      </c>
      <c r="H2668" s="13">
        <v>1917.94</v>
      </c>
      <c r="I2668" s="19" t="str">
        <f t="shared" si="1"/>
        <v>North</v>
      </c>
      <c r="J2668" s="19" t="str">
        <f t="shared" si="2"/>
        <v>NORTH</v>
      </c>
      <c r="K2668" s="19" t="str">
        <f t="shared" si="3"/>
        <v>north</v>
      </c>
      <c r="L2668" s="19" t="str">
        <f t="shared" si="4"/>
        <v>Sports</v>
      </c>
      <c r="M2668" s="19" t="str">
        <f t="shared" si="5"/>
        <v>SPORTS</v>
      </c>
      <c r="N2668" s="28" t="str">
        <f t="shared" si="6"/>
        <v>sports</v>
      </c>
    </row>
    <row r="2669" ht="15.75" customHeight="1">
      <c r="A2669" s="29" t="s">
        <v>2598</v>
      </c>
      <c r="B2669" s="16">
        <v>44933.0</v>
      </c>
      <c r="C2669" s="17" t="s">
        <v>16</v>
      </c>
      <c r="D2669" s="17" t="s">
        <v>19</v>
      </c>
      <c r="E2669" s="17">
        <v>209.16</v>
      </c>
      <c r="F2669" s="17">
        <v>18.0</v>
      </c>
      <c r="G2669" s="17">
        <v>4.0</v>
      </c>
      <c r="H2669" s="17">
        <v>731.63</v>
      </c>
      <c r="I2669" s="19" t="str">
        <f t="shared" si="1"/>
        <v>South</v>
      </c>
      <c r="J2669" s="19" t="str">
        <f t="shared" si="2"/>
        <v>SOUTH</v>
      </c>
      <c r="K2669" s="19" t="str">
        <f t="shared" si="3"/>
        <v>south</v>
      </c>
      <c r="L2669" s="19" t="str">
        <f t="shared" si="4"/>
        <v>Furniture</v>
      </c>
      <c r="M2669" s="19" t="str">
        <f t="shared" si="5"/>
        <v>FURNITURE</v>
      </c>
      <c r="N2669" s="28" t="str">
        <f t="shared" si="6"/>
        <v>furniture</v>
      </c>
    </row>
    <row r="2670" ht="15.75" customHeight="1">
      <c r="A2670" s="27" t="s">
        <v>2599</v>
      </c>
      <c r="B2670" s="12">
        <v>45333.0</v>
      </c>
      <c r="C2670" s="13" t="s">
        <v>12</v>
      </c>
      <c r="D2670" s="13" t="s">
        <v>19</v>
      </c>
      <c r="E2670" s="13">
        <v>753.8</v>
      </c>
      <c r="F2670" s="13">
        <v>21.0</v>
      </c>
      <c r="G2670" s="13">
        <v>11.0</v>
      </c>
      <c r="H2670" s="13">
        <v>385.31</v>
      </c>
      <c r="I2670" s="19" t="str">
        <f t="shared" si="1"/>
        <v>West</v>
      </c>
      <c r="J2670" s="19" t="str">
        <f t="shared" si="2"/>
        <v>WEST</v>
      </c>
      <c r="K2670" s="19" t="str">
        <f t="shared" si="3"/>
        <v>west</v>
      </c>
      <c r="L2670" s="19" t="str">
        <f t="shared" si="4"/>
        <v>Furniture</v>
      </c>
      <c r="M2670" s="19" t="str">
        <f t="shared" si="5"/>
        <v>FURNITURE</v>
      </c>
      <c r="N2670" s="28" t="str">
        <f t="shared" si="6"/>
        <v>furniture</v>
      </c>
    </row>
    <row r="2671" ht="15.75" customHeight="1">
      <c r="A2671" s="29" t="s">
        <v>2600</v>
      </c>
      <c r="B2671" s="16">
        <v>44956.0</v>
      </c>
      <c r="C2671" s="17" t="s">
        <v>13</v>
      </c>
      <c r="D2671" s="17" t="s">
        <v>10</v>
      </c>
      <c r="E2671" s="17">
        <v>3124.97</v>
      </c>
      <c r="F2671" s="17">
        <v>19.0</v>
      </c>
      <c r="G2671" s="17">
        <v>1.0</v>
      </c>
      <c r="H2671" s="17">
        <v>959.73</v>
      </c>
      <c r="I2671" s="19" t="str">
        <f t="shared" si="1"/>
        <v>East</v>
      </c>
      <c r="J2671" s="19" t="str">
        <f t="shared" si="2"/>
        <v>EAST</v>
      </c>
      <c r="K2671" s="19" t="str">
        <f t="shared" si="3"/>
        <v>east</v>
      </c>
      <c r="L2671" s="19" t="str">
        <f t="shared" si="4"/>
        <v>Groceries</v>
      </c>
      <c r="M2671" s="19" t="str">
        <f t="shared" si="5"/>
        <v>GROCERIES</v>
      </c>
      <c r="N2671" s="28" t="str">
        <f t="shared" si="6"/>
        <v>groceries</v>
      </c>
    </row>
    <row r="2672" ht="15.75" customHeight="1">
      <c r="A2672" s="27" t="s">
        <v>2601</v>
      </c>
      <c r="B2672" s="12">
        <v>45524.0</v>
      </c>
      <c r="C2672" s="13" t="s">
        <v>13</v>
      </c>
      <c r="D2672" s="13" t="s">
        <v>10</v>
      </c>
      <c r="E2672" s="13">
        <v>1884.17</v>
      </c>
      <c r="F2672" s="13">
        <v>3.0</v>
      </c>
      <c r="G2672" s="13">
        <v>9.0</v>
      </c>
      <c r="H2672" s="13">
        <v>618.08</v>
      </c>
      <c r="I2672" s="19" t="str">
        <f t="shared" si="1"/>
        <v>East</v>
      </c>
      <c r="J2672" s="19" t="str">
        <f t="shared" si="2"/>
        <v>EAST</v>
      </c>
      <c r="K2672" s="19" t="str">
        <f t="shared" si="3"/>
        <v>east</v>
      </c>
      <c r="L2672" s="19" t="str">
        <f t="shared" si="4"/>
        <v>Groceries</v>
      </c>
      <c r="M2672" s="19" t="str">
        <f t="shared" si="5"/>
        <v>GROCERIES</v>
      </c>
      <c r="N2672" s="28" t="str">
        <f t="shared" si="6"/>
        <v>groceries</v>
      </c>
    </row>
    <row r="2673" ht="15.75" customHeight="1">
      <c r="A2673" s="29" t="s">
        <v>2602</v>
      </c>
      <c r="B2673" s="16">
        <v>45054.0</v>
      </c>
      <c r="C2673" s="17" t="s">
        <v>9</v>
      </c>
      <c r="D2673" s="17" t="s">
        <v>23</v>
      </c>
      <c r="E2673" s="17">
        <v>4625.19</v>
      </c>
      <c r="F2673" s="17">
        <v>6.0</v>
      </c>
      <c r="G2673" s="17">
        <v>19.0</v>
      </c>
      <c r="H2673" s="17">
        <v>1547.65</v>
      </c>
      <c r="I2673" s="19" t="str">
        <f t="shared" si="1"/>
        <v>North</v>
      </c>
      <c r="J2673" s="19" t="str">
        <f t="shared" si="2"/>
        <v>NORTH</v>
      </c>
      <c r="K2673" s="19" t="str">
        <f t="shared" si="3"/>
        <v>north</v>
      </c>
      <c r="L2673" s="19" t="str">
        <f t="shared" si="4"/>
        <v>Electronics</v>
      </c>
      <c r="M2673" s="19" t="str">
        <f t="shared" si="5"/>
        <v>ELECTRONICS</v>
      </c>
      <c r="N2673" s="28" t="str">
        <f t="shared" si="6"/>
        <v>electronics</v>
      </c>
    </row>
    <row r="2674" ht="15.75" customHeight="1">
      <c r="A2674" s="27" t="s">
        <v>2603</v>
      </c>
      <c r="B2674" s="12">
        <v>45035.0</v>
      </c>
      <c r="C2674" s="13" t="s">
        <v>12</v>
      </c>
      <c r="D2674" s="13" t="s">
        <v>23</v>
      </c>
      <c r="E2674" s="13">
        <v>837.49</v>
      </c>
      <c r="F2674" s="13">
        <v>24.0</v>
      </c>
      <c r="G2674" s="13">
        <v>47.0</v>
      </c>
      <c r="H2674" s="13">
        <v>688.7</v>
      </c>
      <c r="I2674" s="19" t="str">
        <f t="shared" si="1"/>
        <v>West</v>
      </c>
      <c r="J2674" s="19" t="str">
        <f t="shared" si="2"/>
        <v>WEST</v>
      </c>
      <c r="K2674" s="19" t="str">
        <f t="shared" si="3"/>
        <v>west</v>
      </c>
      <c r="L2674" s="19" t="str">
        <f t="shared" si="4"/>
        <v>Electronics</v>
      </c>
      <c r="M2674" s="19" t="str">
        <f t="shared" si="5"/>
        <v>ELECTRONICS</v>
      </c>
      <c r="N2674" s="28" t="str">
        <f t="shared" si="6"/>
        <v>electronics</v>
      </c>
    </row>
    <row r="2675" ht="15.75" customHeight="1">
      <c r="A2675" s="29" t="s">
        <v>2604</v>
      </c>
      <c r="B2675" s="16">
        <v>45491.0</v>
      </c>
      <c r="C2675" s="17" t="s">
        <v>12</v>
      </c>
      <c r="D2675" s="17" t="s">
        <v>17</v>
      </c>
      <c r="E2675" s="17">
        <v>4141.24</v>
      </c>
      <c r="F2675" s="17">
        <v>17.0</v>
      </c>
      <c r="G2675" s="17">
        <v>12.0</v>
      </c>
      <c r="H2675" s="17">
        <v>998.02</v>
      </c>
      <c r="I2675" s="19" t="str">
        <f t="shared" si="1"/>
        <v>West</v>
      </c>
      <c r="J2675" s="19" t="str">
        <f t="shared" si="2"/>
        <v>WEST</v>
      </c>
      <c r="K2675" s="19" t="str">
        <f t="shared" si="3"/>
        <v>west</v>
      </c>
      <c r="L2675" s="19" t="str">
        <f t="shared" si="4"/>
        <v>Clothing</v>
      </c>
      <c r="M2675" s="19" t="str">
        <f t="shared" si="5"/>
        <v>CLOTHING</v>
      </c>
      <c r="N2675" s="28" t="str">
        <f t="shared" si="6"/>
        <v>clothing</v>
      </c>
    </row>
    <row r="2676" ht="15.75" customHeight="1">
      <c r="A2676" s="27" t="s">
        <v>2605</v>
      </c>
      <c r="B2676" s="12">
        <v>45461.0</v>
      </c>
      <c r="C2676" s="13" t="s">
        <v>9</v>
      </c>
      <c r="D2676" s="13" t="s">
        <v>10</v>
      </c>
      <c r="E2676" s="13">
        <v>3285.91</v>
      </c>
      <c r="F2676" s="13">
        <v>16.0</v>
      </c>
      <c r="G2676" s="13">
        <v>9.0</v>
      </c>
      <c r="H2676" s="13">
        <v>1925.0</v>
      </c>
      <c r="I2676" s="19" t="str">
        <f t="shared" si="1"/>
        <v>North</v>
      </c>
      <c r="J2676" s="19" t="str">
        <f t="shared" si="2"/>
        <v>NORTH</v>
      </c>
      <c r="K2676" s="19" t="str">
        <f t="shared" si="3"/>
        <v>north</v>
      </c>
      <c r="L2676" s="19" t="str">
        <f t="shared" si="4"/>
        <v>Groceries</v>
      </c>
      <c r="M2676" s="19" t="str">
        <f t="shared" si="5"/>
        <v>GROCERIES</v>
      </c>
      <c r="N2676" s="28" t="str">
        <f t="shared" si="6"/>
        <v>groceries</v>
      </c>
    </row>
    <row r="2677" ht="15.75" customHeight="1">
      <c r="A2677" s="29" t="s">
        <v>2606</v>
      </c>
      <c r="B2677" s="16">
        <v>45054.0</v>
      </c>
      <c r="C2677" s="17" t="s">
        <v>13</v>
      </c>
      <c r="D2677" s="17" t="s">
        <v>23</v>
      </c>
      <c r="E2677" s="17">
        <v>3833.2</v>
      </c>
      <c r="F2677" s="17">
        <v>4.0</v>
      </c>
      <c r="G2677" s="17">
        <v>24.0</v>
      </c>
      <c r="H2677" s="17">
        <v>1650.91</v>
      </c>
      <c r="I2677" s="19" t="str">
        <f t="shared" si="1"/>
        <v>East</v>
      </c>
      <c r="J2677" s="19" t="str">
        <f t="shared" si="2"/>
        <v>EAST</v>
      </c>
      <c r="K2677" s="19" t="str">
        <f t="shared" si="3"/>
        <v>east</v>
      </c>
      <c r="L2677" s="19" t="str">
        <f t="shared" si="4"/>
        <v>Electronics</v>
      </c>
      <c r="M2677" s="19" t="str">
        <f t="shared" si="5"/>
        <v>ELECTRONICS</v>
      </c>
      <c r="N2677" s="28" t="str">
        <f t="shared" si="6"/>
        <v>electronics</v>
      </c>
    </row>
    <row r="2678" ht="15.75" customHeight="1">
      <c r="A2678" s="27" t="s">
        <v>2607</v>
      </c>
      <c r="B2678" s="12">
        <v>45544.0</v>
      </c>
      <c r="C2678" s="13" t="s">
        <v>9</v>
      </c>
      <c r="D2678" s="13" t="s">
        <v>21</v>
      </c>
      <c r="E2678" s="13">
        <v>2747.05</v>
      </c>
      <c r="F2678" s="13">
        <v>19.0</v>
      </c>
      <c r="G2678" s="13">
        <v>2.0</v>
      </c>
      <c r="H2678" s="13">
        <v>1191.52</v>
      </c>
      <c r="I2678" s="19" t="str">
        <f t="shared" si="1"/>
        <v>North</v>
      </c>
      <c r="J2678" s="19" t="str">
        <f t="shared" si="2"/>
        <v>NORTH</v>
      </c>
      <c r="K2678" s="19" t="str">
        <f t="shared" si="3"/>
        <v>north</v>
      </c>
      <c r="L2678" s="19" t="str">
        <f t="shared" si="4"/>
        <v>Sports</v>
      </c>
      <c r="M2678" s="19" t="str">
        <f t="shared" si="5"/>
        <v>SPORTS</v>
      </c>
      <c r="N2678" s="28" t="str">
        <f t="shared" si="6"/>
        <v>sports</v>
      </c>
    </row>
    <row r="2679" ht="15.75" customHeight="1">
      <c r="A2679" s="29" t="s">
        <v>2608</v>
      </c>
      <c r="B2679" s="16">
        <v>45500.0</v>
      </c>
      <c r="C2679" s="17" t="s">
        <v>12</v>
      </c>
      <c r="D2679" s="17" t="s">
        <v>17</v>
      </c>
      <c r="E2679" s="17">
        <v>1601.28</v>
      </c>
      <c r="F2679" s="17">
        <v>39.0</v>
      </c>
      <c r="G2679" s="17">
        <v>50.0</v>
      </c>
      <c r="H2679" s="17">
        <v>1150.05</v>
      </c>
      <c r="I2679" s="19" t="str">
        <f t="shared" si="1"/>
        <v>West</v>
      </c>
      <c r="J2679" s="19" t="str">
        <f t="shared" si="2"/>
        <v>WEST</v>
      </c>
      <c r="K2679" s="19" t="str">
        <f t="shared" si="3"/>
        <v>west</v>
      </c>
      <c r="L2679" s="19" t="str">
        <f t="shared" si="4"/>
        <v>Clothing</v>
      </c>
      <c r="M2679" s="19" t="str">
        <f t="shared" si="5"/>
        <v>CLOTHING</v>
      </c>
      <c r="N2679" s="28" t="str">
        <f t="shared" si="6"/>
        <v>clothing</v>
      </c>
    </row>
    <row r="2680" ht="15.75" customHeight="1">
      <c r="A2680" s="27" t="s">
        <v>2609</v>
      </c>
      <c r="B2680" s="12">
        <v>45132.0</v>
      </c>
      <c r="C2680" s="13" t="s">
        <v>12</v>
      </c>
      <c r="D2680" s="13" t="s">
        <v>10</v>
      </c>
      <c r="E2680" s="13">
        <v>1633.61</v>
      </c>
      <c r="F2680" s="13">
        <v>25.0</v>
      </c>
      <c r="G2680" s="13">
        <v>12.0</v>
      </c>
      <c r="H2680" s="13">
        <v>995.78</v>
      </c>
      <c r="I2680" s="19" t="str">
        <f t="shared" si="1"/>
        <v>West</v>
      </c>
      <c r="J2680" s="19" t="str">
        <f t="shared" si="2"/>
        <v>WEST</v>
      </c>
      <c r="K2680" s="19" t="str">
        <f t="shared" si="3"/>
        <v>west</v>
      </c>
      <c r="L2680" s="19" t="str">
        <f t="shared" si="4"/>
        <v>Groceries</v>
      </c>
      <c r="M2680" s="19" t="str">
        <f t="shared" si="5"/>
        <v>GROCERIES</v>
      </c>
      <c r="N2680" s="28" t="str">
        <f t="shared" si="6"/>
        <v>groceries</v>
      </c>
    </row>
    <row r="2681" ht="15.75" customHeight="1">
      <c r="A2681" s="29" t="s">
        <v>2610</v>
      </c>
      <c r="B2681" s="16">
        <v>45241.0</v>
      </c>
      <c r="C2681" s="17" t="s">
        <v>9</v>
      </c>
      <c r="D2681" s="17" t="s">
        <v>17</v>
      </c>
      <c r="E2681" s="17">
        <v>3427.33</v>
      </c>
      <c r="F2681" s="17">
        <v>34.0</v>
      </c>
      <c r="G2681" s="17">
        <v>1.0</v>
      </c>
      <c r="H2681" s="17">
        <v>428.74</v>
      </c>
      <c r="I2681" s="19" t="str">
        <f t="shared" si="1"/>
        <v>North</v>
      </c>
      <c r="J2681" s="19" t="str">
        <f t="shared" si="2"/>
        <v>NORTH</v>
      </c>
      <c r="K2681" s="19" t="str">
        <f t="shared" si="3"/>
        <v>north</v>
      </c>
      <c r="L2681" s="19" t="str">
        <f t="shared" si="4"/>
        <v>Clothing</v>
      </c>
      <c r="M2681" s="19" t="str">
        <f t="shared" si="5"/>
        <v>CLOTHING</v>
      </c>
      <c r="N2681" s="28" t="str">
        <f t="shared" si="6"/>
        <v>clothing</v>
      </c>
    </row>
    <row r="2682" ht="15.75" customHeight="1">
      <c r="A2682" s="27" t="s">
        <v>2611</v>
      </c>
      <c r="B2682" s="12">
        <v>44980.0</v>
      </c>
      <c r="C2682" s="13" t="s">
        <v>16</v>
      </c>
      <c r="D2682" s="13" t="s">
        <v>21</v>
      </c>
      <c r="E2682" s="13">
        <v>312.21</v>
      </c>
      <c r="F2682" s="13">
        <v>5.0</v>
      </c>
      <c r="G2682" s="13">
        <v>1.0</v>
      </c>
      <c r="H2682" s="13">
        <v>105.0</v>
      </c>
      <c r="I2682" s="19" t="str">
        <f t="shared" si="1"/>
        <v>South</v>
      </c>
      <c r="J2682" s="19" t="str">
        <f t="shared" si="2"/>
        <v>SOUTH</v>
      </c>
      <c r="K2682" s="19" t="str">
        <f t="shared" si="3"/>
        <v>south</v>
      </c>
      <c r="L2682" s="19" t="str">
        <f t="shared" si="4"/>
        <v>Sports</v>
      </c>
      <c r="M2682" s="19" t="str">
        <f t="shared" si="5"/>
        <v>SPORTS</v>
      </c>
      <c r="N2682" s="28" t="str">
        <f t="shared" si="6"/>
        <v>sports</v>
      </c>
    </row>
    <row r="2683" ht="15.75" customHeight="1">
      <c r="A2683" s="29" t="s">
        <v>2612</v>
      </c>
      <c r="B2683" s="16">
        <v>45336.0</v>
      </c>
      <c r="C2683" s="17" t="s">
        <v>12</v>
      </c>
      <c r="D2683" s="17" t="s">
        <v>10</v>
      </c>
      <c r="E2683" s="17">
        <v>1749.63</v>
      </c>
      <c r="F2683" s="17">
        <v>37.0</v>
      </c>
      <c r="G2683" s="17">
        <v>29.0</v>
      </c>
      <c r="H2683" s="17">
        <v>562.95</v>
      </c>
      <c r="I2683" s="19" t="str">
        <f t="shared" si="1"/>
        <v>West</v>
      </c>
      <c r="J2683" s="19" t="str">
        <f t="shared" si="2"/>
        <v>WEST</v>
      </c>
      <c r="K2683" s="19" t="str">
        <f t="shared" si="3"/>
        <v>west</v>
      </c>
      <c r="L2683" s="19" t="str">
        <f t="shared" si="4"/>
        <v>Groceries</v>
      </c>
      <c r="M2683" s="19" t="str">
        <f t="shared" si="5"/>
        <v>GROCERIES</v>
      </c>
      <c r="N2683" s="28" t="str">
        <f t="shared" si="6"/>
        <v>groceries</v>
      </c>
    </row>
    <row r="2684" ht="15.75" customHeight="1">
      <c r="A2684" s="27" t="s">
        <v>2613</v>
      </c>
      <c r="B2684" s="12">
        <v>45078.0</v>
      </c>
      <c r="C2684" s="13" t="s">
        <v>12</v>
      </c>
      <c r="D2684" s="13" t="s">
        <v>23</v>
      </c>
      <c r="E2684" s="13">
        <v>2891.8</v>
      </c>
      <c r="F2684" s="13">
        <v>17.0</v>
      </c>
      <c r="G2684" s="13">
        <v>10.0</v>
      </c>
      <c r="H2684" s="13">
        <v>165.5</v>
      </c>
      <c r="I2684" s="19" t="str">
        <f t="shared" si="1"/>
        <v>West</v>
      </c>
      <c r="J2684" s="19" t="str">
        <f t="shared" si="2"/>
        <v>WEST</v>
      </c>
      <c r="K2684" s="19" t="str">
        <f t="shared" si="3"/>
        <v>west</v>
      </c>
      <c r="L2684" s="19" t="str">
        <f t="shared" si="4"/>
        <v>Electronics</v>
      </c>
      <c r="M2684" s="19" t="str">
        <f t="shared" si="5"/>
        <v>ELECTRONICS</v>
      </c>
      <c r="N2684" s="28" t="str">
        <f t="shared" si="6"/>
        <v>electronics</v>
      </c>
    </row>
    <row r="2685" ht="15.75" customHeight="1">
      <c r="A2685" s="29" t="s">
        <v>2614</v>
      </c>
      <c r="B2685" s="16">
        <v>45341.0</v>
      </c>
      <c r="C2685" s="17" t="s">
        <v>12</v>
      </c>
      <c r="D2685" s="17" t="s">
        <v>19</v>
      </c>
      <c r="E2685" s="17">
        <v>3626.04</v>
      </c>
      <c r="F2685" s="17">
        <v>46.0</v>
      </c>
      <c r="G2685" s="17">
        <v>41.0</v>
      </c>
      <c r="H2685" s="17">
        <v>267.77</v>
      </c>
      <c r="I2685" s="19" t="str">
        <f t="shared" si="1"/>
        <v>West</v>
      </c>
      <c r="J2685" s="19" t="str">
        <f t="shared" si="2"/>
        <v>WEST</v>
      </c>
      <c r="K2685" s="19" t="str">
        <f t="shared" si="3"/>
        <v>west</v>
      </c>
      <c r="L2685" s="19" t="str">
        <f t="shared" si="4"/>
        <v>Furniture</v>
      </c>
      <c r="M2685" s="19" t="str">
        <f t="shared" si="5"/>
        <v>FURNITURE</v>
      </c>
      <c r="N2685" s="28" t="str">
        <f t="shared" si="6"/>
        <v>furniture</v>
      </c>
    </row>
    <row r="2686" ht="15.75" customHeight="1">
      <c r="A2686" s="27" t="s">
        <v>2615</v>
      </c>
      <c r="B2686" s="12">
        <v>45297.0</v>
      </c>
      <c r="C2686" s="13" t="s">
        <v>9</v>
      </c>
      <c r="D2686" s="13" t="s">
        <v>19</v>
      </c>
      <c r="E2686" s="13">
        <v>1710.54</v>
      </c>
      <c r="F2686" s="13">
        <v>46.0</v>
      </c>
      <c r="G2686" s="13">
        <v>25.0</v>
      </c>
      <c r="H2686" s="13">
        <v>434.37</v>
      </c>
      <c r="I2686" s="19" t="str">
        <f t="shared" si="1"/>
        <v>North</v>
      </c>
      <c r="J2686" s="19" t="str">
        <f t="shared" si="2"/>
        <v>NORTH</v>
      </c>
      <c r="K2686" s="19" t="str">
        <f t="shared" si="3"/>
        <v>north</v>
      </c>
      <c r="L2686" s="19" t="str">
        <f t="shared" si="4"/>
        <v>Furniture</v>
      </c>
      <c r="M2686" s="19" t="str">
        <f t="shared" si="5"/>
        <v>FURNITURE</v>
      </c>
      <c r="N2686" s="28" t="str">
        <f t="shared" si="6"/>
        <v>furniture</v>
      </c>
    </row>
    <row r="2687" ht="15.75" customHeight="1">
      <c r="A2687" s="29" t="s">
        <v>2616</v>
      </c>
      <c r="B2687" s="16">
        <v>45179.0</v>
      </c>
      <c r="C2687" s="17" t="s">
        <v>9</v>
      </c>
      <c r="D2687" s="17" t="s">
        <v>19</v>
      </c>
      <c r="E2687" s="17">
        <v>564.82</v>
      </c>
      <c r="F2687" s="17">
        <v>42.0</v>
      </c>
      <c r="G2687" s="17">
        <v>25.0</v>
      </c>
      <c r="H2687" s="17">
        <v>954.88</v>
      </c>
      <c r="I2687" s="19" t="str">
        <f t="shared" si="1"/>
        <v>North</v>
      </c>
      <c r="J2687" s="19" t="str">
        <f t="shared" si="2"/>
        <v>NORTH</v>
      </c>
      <c r="K2687" s="19" t="str">
        <f t="shared" si="3"/>
        <v>north</v>
      </c>
      <c r="L2687" s="19" t="str">
        <f t="shared" si="4"/>
        <v>Furniture</v>
      </c>
      <c r="M2687" s="19" t="str">
        <f t="shared" si="5"/>
        <v>FURNITURE</v>
      </c>
      <c r="N2687" s="28" t="str">
        <f t="shared" si="6"/>
        <v>furniture</v>
      </c>
    </row>
    <row r="2688" ht="15.75" customHeight="1">
      <c r="A2688" s="27" t="s">
        <v>2617</v>
      </c>
      <c r="B2688" s="12">
        <v>45294.0</v>
      </c>
      <c r="C2688" s="13" t="s">
        <v>16</v>
      </c>
      <c r="D2688" s="13" t="s">
        <v>23</v>
      </c>
      <c r="E2688" s="13">
        <v>1051.09</v>
      </c>
      <c r="F2688" s="13">
        <v>1.0</v>
      </c>
      <c r="G2688" s="13">
        <v>31.0</v>
      </c>
      <c r="H2688" s="13">
        <v>1752.03</v>
      </c>
      <c r="I2688" s="19" t="str">
        <f t="shared" si="1"/>
        <v>South</v>
      </c>
      <c r="J2688" s="19" t="str">
        <f t="shared" si="2"/>
        <v>SOUTH</v>
      </c>
      <c r="K2688" s="19" t="str">
        <f t="shared" si="3"/>
        <v>south</v>
      </c>
      <c r="L2688" s="19" t="str">
        <f t="shared" si="4"/>
        <v>Electronics</v>
      </c>
      <c r="M2688" s="19" t="str">
        <f t="shared" si="5"/>
        <v>ELECTRONICS</v>
      </c>
      <c r="N2688" s="28" t="str">
        <f t="shared" si="6"/>
        <v>electronics</v>
      </c>
    </row>
    <row r="2689" ht="15.75" customHeight="1">
      <c r="A2689" s="29" t="s">
        <v>2618</v>
      </c>
      <c r="B2689" s="16">
        <v>45352.0</v>
      </c>
      <c r="C2689" s="17" t="s">
        <v>12</v>
      </c>
      <c r="D2689" s="17" t="s">
        <v>23</v>
      </c>
      <c r="E2689" s="17">
        <v>877.81</v>
      </c>
      <c r="F2689" s="17">
        <v>22.0</v>
      </c>
      <c r="G2689" s="17">
        <v>48.0</v>
      </c>
      <c r="H2689" s="17">
        <v>1735.36</v>
      </c>
      <c r="I2689" s="19" t="str">
        <f t="shared" si="1"/>
        <v>West</v>
      </c>
      <c r="J2689" s="19" t="str">
        <f t="shared" si="2"/>
        <v>WEST</v>
      </c>
      <c r="K2689" s="19" t="str">
        <f t="shared" si="3"/>
        <v>west</v>
      </c>
      <c r="L2689" s="19" t="str">
        <f t="shared" si="4"/>
        <v>Electronics</v>
      </c>
      <c r="M2689" s="19" t="str">
        <f t="shared" si="5"/>
        <v>ELECTRONICS</v>
      </c>
      <c r="N2689" s="28" t="str">
        <f t="shared" si="6"/>
        <v>electronics</v>
      </c>
    </row>
    <row r="2690" ht="15.75" customHeight="1">
      <c r="A2690" s="27" t="s">
        <v>2619</v>
      </c>
      <c r="B2690" s="12">
        <v>45390.0</v>
      </c>
      <c r="C2690" s="13" t="s">
        <v>12</v>
      </c>
      <c r="D2690" s="13" t="s">
        <v>17</v>
      </c>
      <c r="E2690" s="13">
        <v>2427.22</v>
      </c>
      <c r="F2690" s="13">
        <v>7.0</v>
      </c>
      <c r="G2690" s="13">
        <v>37.0</v>
      </c>
      <c r="H2690" s="13">
        <v>1402.55</v>
      </c>
      <c r="I2690" s="19" t="str">
        <f t="shared" si="1"/>
        <v>West</v>
      </c>
      <c r="J2690" s="19" t="str">
        <f t="shared" si="2"/>
        <v>WEST</v>
      </c>
      <c r="K2690" s="19" t="str">
        <f t="shared" si="3"/>
        <v>west</v>
      </c>
      <c r="L2690" s="19" t="str">
        <f t="shared" si="4"/>
        <v>Clothing</v>
      </c>
      <c r="M2690" s="19" t="str">
        <f t="shared" si="5"/>
        <v>CLOTHING</v>
      </c>
      <c r="N2690" s="28" t="str">
        <f t="shared" si="6"/>
        <v>clothing</v>
      </c>
    </row>
    <row r="2691" ht="15.75" customHeight="1">
      <c r="A2691" s="29" t="s">
        <v>2620</v>
      </c>
      <c r="B2691" s="16">
        <v>45487.0</v>
      </c>
      <c r="C2691" s="17" t="s">
        <v>16</v>
      </c>
      <c r="D2691" s="17" t="s">
        <v>19</v>
      </c>
      <c r="E2691" s="17">
        <v>4162.14</v>
      </c>
      <c r="F2691" s="17">
        <v>23.0</v>
      </c>
      <c r="G2691" s="17">
        <v>8.0</v>
      </c>
      <c r="H2691" s="17">
        <v>1405.92</v>
      </c>
      <c r="I2691" s="19" t="str">
        <f t="shared" si="1"/>
        <v>South</v>
      </c>
      <c r="J2691" s="19" t="str">
        <f t="shared" si="2"/>
        <v>SOUTH</v>
      </c>
      <c r="K2691" s="19" t="str">
        <f t="shared" si="3"/>
        <v>south</v>
      </c>
      <c r="L2691" s="19" t="str">
        <f t="shared" si="4"/>
        <v>Furniture</v>
      </c>
      <c r="M2691" s="19" t="str">
        <f t="shared" si="5"/>
        <v>FURNITURE</v>
      </c>
      <c r="N2691" s="28" t="str">
        <f t="shared" si="6"/>
        <v>furniture</v>
      </c>
    </row>
    <row r="2692" ht="15.75" customHeight="1">
      <c r="A2692" s="27" t="s">
        <v>2621</v>
      </c>
      <c r="B2692" s="12">
        <v>45309.0</v>
      </c>
      <c r="C2692" s="13" t="s">
        <v>16</v>
      </c>
      <c r="D2692" s="13" t="s">
        <v>10</v>
      </c>
      <c r="E2692" s="13">
        <v>2051.92</v>
      </c>
      <c r="F2692" s="13">
        <v>48.0</v>
      </c>
      <c r="G2692" s="13">
        <v>13.0</v>
      </c>
      <c r="H2692" s="13">
        <v>1357.31</v>
      </c>
      <c r="I2692" s="19" t="str">
        <f t="shared" si="1"/>
        <v>South</v>
      </c>
      <c r="J2692" s="19" t="str">
        <f t="shared" si="2"/>
        <v>SOUTH</v>
      </c>
      <c r="K2692" s="19" t="str">
        <f t="shared" si="3"/>
        <v>south</v>
      </c>
      <c r="L2692" s="19" t="str">
        <f t="shared" si="4"/>
        <v>Groceries</v>
      </c>
      <c r="M2692" s="19" t="str">
        <f t="shared" si="5"/>
        <v>GROCERIES</v>
      </c>
      <c r="N2692" s="28" t="str">
        <f t="shared" si="6"/>
        <v>groceries</v>
      </c>
    </row>
    <row r="2693" ht="15.75" customHeight="1">
      <c r="A2693" s="29" t="s">
        <v>2622</v>
      </c>
      <c r="B2693" s="16">
        <v>45079.0</v>
      </c>
      <c r="C2693" s="17" t="s">
        <v>16</v>
      </c>
      <c r="D2693" s="17" t="s">
        <v>21</v>
      </c>
      <c r="E2693" s="17">
        <v>1183.65</v>
      </c>
      <c r="F2693" s="17">
        <v>19.0</v>
      </c>
      <c r="G2693" s="17">
        <v>25.0</v>
      </c>
      <c r="H2693" s="17">
        <v>239.81</v>
      </c>
      <c r="I2693" s="19" t="str">
        <f t="shared" si="1"/>
        <v>South</v>
      </c>
      <c r="J2693" s="19" t="str">
        <f t="shared" si="2"/>
        <v>SOUTH</v>
      </c>
      <c r="K2693" s="19" t="str">
        <f t="shared" si="3"/>
        <v>south</v>
      </c>
      <c r="L2693" s="19" t="str">
        <f t="shared" si="4"/>
        <v>Sports</v>
      </c>
      <c r="M2693" s="19" t="str">
        <f t="shared" si="5"/>
        <v>SPORTS</v>
      </c>
      <c r="N2693" s="28" t="str">
        <f t="shared" si="6"/>
        <v>sports</v>
      </c>
    </row>
    <row r="2694" ht="15.75" customHeight="1">
      <c r="A2694" s="27" t="s">
        <v>2623</v>
      </c>
      <c r="B2694" s="12">
        <v>45598.0</v>
      </c>
      <c r="C2694" s="13" t="s">
        <v>12</v>
      </c>
      <c r="D2694" s="13" t="s">
        <v>19</v>
      </c>
      <c r="E2694" s="13">
        <v>3309.43</v>
      </c>
      <c r="F2694" s="13">
        <v>39.0</v>
      </c>
      <c r="G2694" s="13">
        <v>1.0</v>
      </c>
      <c r="H2694" s="13">
        <v>943.96</v>
      </c>
      <c r="I2694" s="19" t="str">
        <f t="shared" si="1"/>
        <v>West</v>
      </c>
      <c r="J2694" s="19" t="str">
        <f t="shared" si="2"/>
        <v>WEST</v>
      </c>
      <c r="K2694" s="19" t="str">
        <f t="shared" si="3"/>
        <v>west</v>
      </c>
      <c r="L2694" s="19" t="str">
        <f t="shared" si="4"/>
        <v>Furniture</v>
      </c>
      <c r="M2694" s="19" t="str">
        <f t="shared" si="5"/>
        <v>FURNITURE</v>
      </c>
      <c r="N2694" s="28" t="str">
        <f t="shared" si="6"/>
        <v>furniture</v>
      </c>
    </row>
    <row r="2695" ht="15.75" customHeight="1">
      <c r="A2695" s="29" t="s">
        <v>2624</v>
      </c>
      <c r="B2695" s="16">
        <v>45337.0</v>
      </c>
      <c r="C2695" s="17" t="s">
        <v>13</v>
      </c>
      <c r="D2695" s="17" t="s">
        <v>23</v>
      </c>
      <c r="E2695" s="17">
        <v>196.79</v>
      </c>
      <c r="F2695" s="17">
        <v>23.0</v>
      </c>
      <c r="G2695" s="17">
        <v>6.0</v>
      </c>
      <c r="H2695" s="17">
        <v>283.89</v>
      </c>
      <c r="I2695" s="19" t="str">
        <f t="shared" si="1"/>
        <v>East</v>
      </c>
      <c r="J2695" s="19" t="str">
        <f t="shared" si="2"/>
        <v>EAST</v>
      </c>
      <c r="K2695" s="19" t="str">
        <f t="shared" si="3"/>
        <v>east</v>
      </c>
      <c r="L2695" s="19" t="str">
        <f t="shared" si="4"/>
        <v>Electronics</v>
      </c>
      <c r="M2695" s="19" t="str">
        <f t="shared" si="5"/>
        <v>ELECTRONICS</v>
      </c>
      <c r="N2695" s="28" t="str">
        <f t="shared" si="6"/>
        <v>electronics</v>
      </c>
    </row>
    <row r="2696" ht="15.75" customHeight="1">
      <c r="A2696" s="27" t="s">
        <v>2625</v>
      </c>
      <c r="B2696" s="12">
        <v>45037.0</v>
      </c>
      <c r="C2696" s="13" t="s">
        <v>16</v>
      </c>
      <c r="D2696" s="13" t="s">
        <v>10</v>
      </c>
      <c r="E2696" s="13">
        <v>4277.34</v>
      </c>
      <c r="F2696" s="13">
        <v>7.0</v>
      </c>
      <c r="G2696" s="13">
        <v>6.0</v>
      </c>
      <c r="H2696" s="13">
        <v>1277.54</v>
      </c>
      <c r="I2696" s="19" t="str">
        <f t="shared" si="1"/>
        <v>South</v>
      </c>
      <c r="J2696" s="19" t="str">
        <f t="shared" si="2"/>
        <v>SOUTH</v>
      </c>
      <c r="K2696" s="19" t="str">
        <f t="shared" si="3"/>
        <v>south</v>
      </c>
      <c r="L2696" s="19" t="str">
        <f t="shared" si="4"/>
        <v>Groceries</v>
      </c>
      <c r="M2696" s="19" t="str">
        <f t="shared" si="5"/>
        <v>GROCERIES</v>
      </c>
      <c r="N2696" s="28" t="str">
        <f t="shared" si="6"/>
        <v>groceries</v>
      </c>
    </row>
    <row r="2697" ht="15.75" customHeight="1">
      <c r="A2697" s="29" t="s">
        <v>2626</v>
      </c>
      <c r="B2697" s="16">
        <v>45228.0</v>
      </c>
      <c r="C2697" s="17" t="s">
        <v>13</v>
      </c>
      <c r="D2697" s="17" t="s">
        <v>17</v>
      </c>
      <c r="E2697" s="17">
        <v>1101.76</v>
      </c>
      <c r="F2697" s="17">
        <v>36.0</v>
      </c>
      <c r="G2697" s="17">
        <v>8.0</v>
      </c>
      <c r="H2697" s="17">
        <v>1321.43</v>
      </c>
      <c r="I2697" s="19" t="str">
        <f t="shared" si="1"/>
        <v>East</v>
      </c>
      <c r="J2697" s="19" t="str">
        <f t="shared" si="2"/>
        <v>EAST</v>
      </c>
      <c r="K2697" s="19" t="str">
        <f t="shared" si="3"/>
        <v>east</v>
      </c>
      <c r="L2697" s="19" t="str">
        <f t="shared" si="4"/>
        <v>Clothing</v>
      </c>
      <c r="M2697" s="19" t="str">
        <f t="shared" si="5"/>
        <v>CLOTHING</v>
      </c>
      <c r="N2697" s="28" t="str">
        <f t="shared" si="6"/>
        <v>clothing</v>
      </c>
    </row>
    <row r="2698" ht="15.75" customHeight="1">
      <c r="A2698" s="27" t="s">
        <v>2627</v>
      </c>
      <c r="B2698" s="12">
        <v>45054.0</v>
      </c>
      <c r="C2698" s="13" t="s">
        <v>12</v>
      </c>
      <c r="D2698" s="13" t="s">
        <v>23</v>
      </c>
      <c r="E2698" s="13">
        <v>1732.77</v>
      </c>
      <c r="F2698" s="13">
        <v>16.0</v>
      </c>
      <c r="G2698" s="13">
        <v>28.0</v>
      </c>
      <c r="H2698" s="13">
        <v>159.81</v>
      </c>
      <c r="I2698" s="19" t="str">
        <f t="shared" si="1"/>
        <v>West</v>
      </c>
      <c r="J2698" s="19" t="str">
        <f t="shared" si="2"/>
        <v>WEST</v>
      </c>
      <c r="K2698" s="19" t="str">
        <f t="shared" si="3"/>
        <v>west</v>
      </c>
      <c r="L2698" s="19" t="str">
        <f t="shared" si="4"/>
        <v>Electronics</v>
      </c>
      <c r="M2698" s="19" t="str">
        <f t="shared" si="5"/>
        <v>ELECTRONICS</v>
      </c>
      <c r="N2698" s="28" t="str">
        <f t="shared" si="6"/>
        <v>electronics</v>
      </c>
    </row>
    <row r="2699" ht="15.75" customHeight="1">
      <c r="A2699" s="29" t="s">
        <v>2628</v>
      </c>
      <c r="B2699" s="16">
        <v>45454.0</v>
      </c>
      <c r="C2699" s="17" t="s">
        <v>13</v>
      </c>
      <c r="D2699" s="17" t="s">
        <v>21</v>
      </c>
      <c r="E2699" s="17">
        <v>3987.33</v>
      </c>
      <c r="F2699" s="17">
        <v>12.0</v>
      </c>
      <c r="G2699" s="17">
        <v>12.0</v>
      </c>
      <c r="H2699" s="17">
        <v>318.72</v>
      </c>
      <c r="I2699" s="19" t="str">
        <f t="shared" si="1"/>
        <v>East</v>
      </c>
      <c r="J2699" s="19" t="str">
        <f t="shared" si="2"/>
        <v>EAST</v>
      </c>
      <c r="K2699" s="19" t="str">
        <f t="shared" si="3"/>
        <v>east</v>
      </c>
      <c r="L2699" s="19" t="str">
        <f t="shared" si="4"/>
        <v>Sports</v>
      </c>
      <c r="M2699" s="19" t="str">
        <f t="shared" si="5"/>
        <v>SPORTS</v>
      </c>
      <c r="N2699" s="28" t="str">
        <f t="shared" si="6"/>
        <v>sports</v>
      </c>
    </row>
    <row r="2700" ht="15.75" customHeight="1">
      <c r="A2700" s="27" t="s">
        <v>2629</v>
      </c>
      <c r="B2700" s="12">
        <v>45339.0</v>
      </c>
      <c r="C2700" s="13" t="s">
        <v>16</v>
      </c>
      <c r="D2700" s="13" t="s">
        <v>21</v>
      </c>
      <c r="E2700" s="13">
        <v>1210.13</v>
      </c>
      <c r="F2700" s="13">
        <v>38.0</v>
      </c>
      <c r="G2700" s="13">
        <v>31.0</v>
      </c>
      <c r="H2700" s="13">
        <v>1427.99</v>
      </c>
      <c r="I2700" s="19" t="str">
        <f t="shared" si="1"/>
        <v>South</v>
      </c>
      <c r="J2700" s="19" t="str">
        <f t="shared" si="2"/>
        <v>SOUTH</v>
      </c>
      <c r="K2700" s="19" t="str">
        <f t="shared" si="3"/>
        <v>south</v>
      </c>
      <c r="L2700" s="19" t="str">
        <f t="shared" si="4"/>
        <v>Sports</v>
      </c>
      <c r="M2700" s="19" t="str">
        <f t="shared" si="5"/>
        <v>SPORTS</v>
      </c>
      <c r="N2700" s="28" t="str">
        <f t="shared" si="6"/>
        <v>sports</v>
      </c>
    </row>
    <row r="2701" ht="15.75" customHeight="1">
      <c r="A2701" s="29" t="s">
        <v>2630</v>
      </c>
      <c r="B2701" s="16">
        <v>44925.0</v>
      </c>
      <c r="C2701" s="17" t="s">
        <v>12</v>
      </c>
      <c r="D2701" s="17" t="s">
        <v>17</v>
      </c>
      <c r="E2701" s="17">
        <v>4723.08</v>
      </c>
      <c r="F2701" s="17">
        <v>12.0</v>
      </c>
      <c r="G2701" s="17">
        <v>22.0</v>
      </c>
      <c r="H2701" s="17">
        <v>678.52</v>
      </c>
      <c r="I2701" s="19" t="str">
        <f t="shared" si="1"/>
        <v>West</v>
      </c>
      <c r="J2701" s="19" t="str">
        <f t="shared" si="2"/>
        <v>WEST</v>
      </c>
      <c r="K2701" s="19" t="str">
        <f t="shared" si="3"/>
        <v>west</v>
      </c>
      <c r="L2701" s="19" t="str">
        <f t="shared" si="4"/>
        <v>Clothing</v>
      </c>
      <c r="M2701" s="19" t="str">
        <f t="shared" si="5"/>
        <v>CLOTHING</v>
      </c>
      <c r="N2701" s="28" t="str">
        <f t="shared" si="6"/>
        <v>clothing</v>
      </c>
    </row>
    <row r="2702" ht="15.75" customHeight="1">
      <c r="A2702" s="27" t="s">
        <v>2631</v>
      </c>
      <c r="B2702" s="12">
        <v>45089.0</v>
      </c>
      <c r="C2702" s="13" t="s">
        <v>9</v>
      </c>
      <c r="D2702" s="13" t="s">
        <v>10</v>
      </c>
      <c r="E2702" s="13">
        <v>4052.02</v>
      </c>
      <c r="F2702" s="13">
        <v>9.0</v>
      </c>
      <c r="G2702" s="13">
        <v>10.0</v>
      </c>
      <c r="H2702" s="13">
        <v>1307.01</v>
      </c>
      <c r="I2702" s="19" t="str">
        <f t="shared" si="1"/>
        <v>North</v>
      </c>
      <c r="J2702" s="19" t="str">
        <f t="shared" si="2"/>
        <v>NORTH</v>
      </c>
      <c r="K2702" s="19" t="str">
        <f t="shared" si="3"/>
        <v>north</v>
      </c>
      <c r="L2702" s="19" t="str">
        <f t="shared" si="4"/>
        <v>Groceries</v>
      </c>
      <c r="M2702" s="19" t="str">
        <f t="shared" si="5"/>
        <v>GROCERIES</v>
      </c>
      <c r="N2702" s="28" t="str">
        <f t="shared" si="6"/>
        <v>groceries</v>
      </c>
    </row>
    <row r="2703" ht="15.75" customHeight="1">
      <c r="A2703" s="29" t="s">
        <v>2632</v>
      </c>
      <c r="B2703" s="16">
        <v>45182.0</v>
      </c>
      <c r="C2703" s="17" t="s">
        <v>16</v>
      </c>
      <c r="D2703" s="17" t="s">
        <v>10</v>
      </c>
      <c r="E2703" s="17">
        <v>2671.33</v>
      </c>
      <c r="F2703" s="17">
        <v>50.0</v>
      </c>
      <c r="G2703" s="17">
        <v>35.0</v>
      </c>
      <c r="H2703" s="17">
        <v>1563.42</v>
      </c>
      <c r="I2703" s="19" t="str">
        <f t="shared" si="1"/>
        <v>South</v>
      </c>
      <c r="J2703" s="19" t="str">
        <f t="shared" si="2"/>
        <v>SOUTH</v>
      </c>
      <c r="K2703" s="19" t="str">
        <f t="shared" si="3"/>
        <v>south</v>
      </c>
      <c r="L2703" s="19" t="str">
        <f t="shared" si="4"/>
        <v>Groceries</v>
      </c>
      <c r="M2703" s="19" t="str">
        <f t="shared" si="5"/>
        <v>GROCERIES</v>
      </c>
      <c r="N2703" s="28" t="str">
        <f t="shared" si="6"/>
        <v>groceries</v>
      </c>
    </row>
    <row r="2704" ht="15.75" customHeight="1">
      <c r="A2704" s="27" t="s">
        <v>2633</v>
      </c>
      <c r="B2704" s="12">
        <v>44992.0</v>
      </c>
      <c r="C2704" s="13" t="s">
        <v>12</v>
      </c>
      <c r="D2704" s="13" t="s">
        <v>17</v>
      </c>
      <c r="E2704" s="13">
        <v>468.59</v>
      </c>
      <c r="F2704" s="13">
        <v>29.0</v>
      </c>
      <c r="G2704" s="13">
        <v>31.0</v>
      </c>
      <c r="H2704" s="13">
        <v>236.71</v>
      </c>
      <c r="I2704" s="19" t="str">
        <f t="shared" si="1"/>
        <v>West</v>
      </c>
      <c r="J2704" s="19" t="str">
        <f t="shared" si="2"/>
        <v>WEST</v>
      </c>
      <c r="K2704" s="19" t="str">
        <f t="shared" si="3"/>
        <v>west</v>
      </c>
      <c r="L2704" s="19" t="str">
        <f t="shared" si="4"/>
        <v>Clothing</v>
      </c>
      <c r="M2704" s="19" t="str">
        <f t="shared" si="5"/>
        <v>CLOTHING</v>
      </c>
      <c r="N2704" s="28" t="str">
        <f t="shared" si="6"/>
        <v>clothing</v>
      </c>
    </row>
    <row r="2705" ht="15.75" customHeight="1">
      <c r="A2705" s="30">
        <v>0.0</v>
      </c>
      <c r="B2705" s="16">
        <v>45225.0</v>
      </c>
      <c r="C2705" s="17" t="s">
        <v>13</v>
      </c>
      <c r="D2705" s="17" t="s">
        <v>23</v>
      </c>
      <c r="E2705" s="17">
        <v>1595.64</v>
      </c>
      <c r="F2705" s="17">
        <v>4.0</v>
      </c>
      <c r="G2705" s="17">
        <v>28.0</v>
      </c>
      <c r="H2705" s="17">
        <v>233.74</v>
      </c>
      <c r="I2705" s="19" t="str">
        <f t="shared" si="1"/>
        <v>East</v>
      </c>
      <c r="J2705" s="19" t="str">
        <f t="shared" si="2"/>
        <v>EAST</v>
      </c>
      <c r="K2705" s="19" t="str">
        <f t="shared" si="3"/>
        <v>east</v>
      </c>
      <c r="L2705" s="19" t="str">
        <f t="shared" si="4"/>
        <v>Electronics</v>
      </c>
      <c r="M2705" s="19" t="str">
        <f t="shared" si="5"/>
        <v>ELECTRONICS</v>
      </c>
      <c r="N2705" s="28" t="str">
        <f t="shared" si="6"/>
        <v>electronics</v>
      </c>
    </row>
    <row r="2706" ht="15.75" customHeight="1">
      <c r="A2706" s="27" t="s">
        <v>2634</v>
      </c>
      <c r="B2706" s="12">
        <v>45527.0</v>
      </c>
      <c r="C2706" s="13" t="s">
        <v>9</v>
      </c>
      <c r="D2706" s="13" t="s">
        <v>10</v>
      </c>
      <c r="E2706" s="13">
        <v>2964.87</v>
      </c>
      <c r="F2706" s="13">
        <v>50.0</v>
      </c>
      <c r="G2706" s="13">
        <v>2.0</v>
      </c>
      <c r="H2706" s="13">
        <v>1417.79</v>
      </c>
      <c r="I2706" s="19" t="str">
        <f t="shared" si="1"/>
        <v>North</v>
      </c>
      <c r="J2706" s="19" t="str">
        <f t="shared" si="2"/>
        <v>NORTH</v>
      </c>
      <c r="K2706" s="19" t="str">
        <f t="shared" si="3"/>
        <v>north</v>
      </c>
      <c r="L2706" s="19" t="str">
        <f t="shared" si="4"/>
        <v>Groceries</v>
      </c>
      <c r="M2706" s="19" t="str">
        <f t="shared" si="5"/>
        <v>GROCERIES</v>
      </c>
      <c r="N2706" s="28" t="str">
        <f t="shared" si="6"/>
        <v>groceries</v>
      </c>
    </row>
    <row r="2707" ht="15.75" customHeight="1">
      <c r="A2707" s="29" t="s">
        <v>2635</v>
      </c>
      <c r="B2707" s="16">
        <v>45182.0</v>
      </c>
      <c r="C2707" s="17" t="s">
        <v>16</v>
      </c>
      <c r="D2707" s="17" t="s">
        <v>23</v>
      </c>
      <c r="E2707" s="17">
        <v>2887.93</v>
      </c>
      <c r="F2707" s="17">
        <v>42.0</v>
      </c>
      <c r="G2707" s="17">
        <v>17.0</v>
      </c>
      <c r="H2707" s="17">
        <v>1961.31</v>
      </c>
      <c r="I2707" s="19" t="str">
        <f t="shared" si="1"/>
        <v>South</v>
      </c>
      <c r="J2707" s="19" t="str">
        <f t="shared" si="2"/>
        <v>SOUTH</v>
      </c>
      <c r="K2707" s="19" t="str">
        <f t="shared" si="3"/>
        <v>south</v>
      </c>
      <c r="L2707" s="19" t="str">
        <f t="shared" si="4"/>
        <v>Electronics</v>
      </c>
      <c r="M2707" s="19" t="str">
        <f t="shared" si="5"/>
        <v>ELECTRONICS</v>
      </c>
      <c r="N2707" s="28" t="str">
        <f t="shared" si="6"/>
        <v>electronics</v>
      </c>
    </row>
    <row r="2708" ht="15.75" customHeight="1">
      <c r="A2708" s="27" t="s">
        <v>2636</v>
      </c>
      <c r="B2708" s="12">
        <v>45289.0</v>
      </c>
      <c r="C2708" s="13" t="s">
        <v>12</v>
      </c>
      <c r="D2708" s="13" t="s">
        <v>19</v>
      </c>
      <c r="E2708" s="13">
        <v>4151.05</v>
      </c>
      <c r="F2708" s="13">
        <v>38.0</v>
      </c>
      <c r="G2708" s="13">
        <v>29.0</v>
      </c>
      <c r="H2708" s="13">
        <v>423.37</v>
      </c>
      <c r="I2708" s="19" t="str">
        <f t="shared" si="1"/>
        <v>West</v>
      </c>
      <c r="J2708" s="19" t="str">
        <f t="shared" si="2"/>
        <v>WEST</v>
      </c>
      <c r="K2708" s="19" t="str">
        <f t="shared" si="3"/>
        <v>west</v>
      </c>
      <c r="L2708" s="19" t="str">
        <f t="shared" si="4"/>
        <v>Furniture</v>
      </c>
      <c r="M2708" s="19" t="str">
        <f t="shared" si="5"/>
        <v>FURNITURE</v>
      </c>
      <c r="N2708" s="28" t="str">
        <f t="shared" si="6"/>
        <v>furniture</v>
      </c>
    </row>
    <row r="2709" ht="15.75" customHeight="1">
      <c r="A2709" s="29" t="s">
        <v>2637</v>
      </c>
      <c r="B2709" s="16">
        <v>45164.0</v>
      </c>
      <c r="C2709" s="17" t="s">
        <v>16</v>
      </c>
      <c r="D2709" s="17" t="s">
        <v>23</v>
      </c>
      <c r="E2709" s="17">
        <v>3112.31</v>
      </c>
      <c r="F2709" s="17">
        <v>49.0</v>
      </c>
      <c r="G2709" s="17">
        <v>20.0</v>
      </c>
      <c r="H2709" s="17">
        <v>1716.8</v>
      </c>
      <c r="I2709" s="19" t="str">
        <f t="shared" si="1"/>
        <v>South</v>
      </c>
      <c r="J2709" s="19" t="str">
        <f t="shared" si="2"/>
        <v>SOUTH</v>
      </c>
      <c r="K2709" s="19" t="str">
        <f t="shared" si="3"/>
        <v>south</v>
      </c>
      <c r="L2709" s="19" t="str">
        <f t="shared" si="4"/>
        <v>Electronics</v>
      </c>
      <c r="M2709" s="19" t="str">
        <f t="shared" si="5"/>
        <v>ELECTRONICS</v>
      </c>
      <c r="N2709" s="28" t="str">
        <f t="shared" si="6"/>
        <v>electronics</v>
      </c>
    </row>
    <row r="2710" ht="15.75" customHeight="1">
      <c r="A2710" s="27" t="s">
        <v>2638</v>
      </c>
      <c r="B2710" s="12">
        <v>45090.0</v>
      </c>
      <c r="C2710" s="13" t="s">
        <v>16</v>
      </c>
      <c r="D2710" s="13" t="s">
        <v>21</v>
      </c>
      <c r="E2710" s="13">
        <v>3188.73</v>
      </c>
      <c r="F2710" s="13">
        <v>28.0</v>
      </c>
      <c r="G2710" s="13">
        <v>18.0</v>
      </c>
      <c r="H2710" s="13">
        <v>270.47</v>
      </c>
      <c r="I2710" s="19" t="str">
        <f t="shared" si="1"/>
        <v>South</v>
      </c>
      <c r="J2710" s="19" t="str">
        <f t="shared" si="2"/>
        <v>SOUTH</v>
      </c>
      <c r="K2710" s="19" t="str">
        <f t="shared" si="3"/>
        <v>south</v>
      </c>
      <c r="L2710" s="19" t="str">
        <f t="shared" si="4"/>
        <v>Sports</v>
      </c>
      <c r="M2710" s="19" t="str">
        <f t="shared" si="5"/>
        <v>SPORTS</v>
      </c>
      <c r="N2710" s="28" t="str">
        <f t="shared" si="6"/>
        <v>sports</v>
      </c>
    </row>
    <row r="2711" ht="15.75" customHeight="1">
      <c r="A2711" s="29" t="s">
        <v>2639</v>
      </c>
      <c r="B2711" s="16">
        <v>44945.0</v>
      </c>
      <c r="C2711" s="17" t="s">
        <v>13</v>
      </c>
      <c r="D2711" s="17" t="s">
        <v>21</v>
      </c>
      <c r="E2711" s="17">
        <v>2298.86</v>
      </c>
      <c r="F2711" s="17">
        <v>47.0</v>
      </c>
      <c r="G2711" s="17">
        <v>38.0</v>
      </c>
      <c r="H2711" s="17">
        <v>1467.37</v>
      </c>
      <c r="I2711" s="19" t="str">
        <f t="shared" si="1"/>
        <v>East</v>
      </c>
      <c r="J2711" s="19" t="str">
        <f t="shared" si="2"/>
        <v>EAST</v>
      </c>
      <c r="K2711" s="19" t="str">
        <f t="shared" si="3"/>
        <v>east</v>
      </c>
      <c r="L2711" s="19" t="str">
        <f t="shared" si="4"/>
        <v>Sports</v>
      </c>
      <c r="M2711" s="19" t="str">
        <f t="shared" si="5"/>
        <v>SPORTS</v>
      </c>
      <c r="N2711" s="28" t="str">
        <f t="shared" si="6"/>
        <v>sports</v>
      </c>
    </row>
    <row r="2712" ht="15.75" customHeight="1">
      <c r="A2712" s="27" t="s">
        <v>2640</v>
      </c>
      <c r="B2712" s="12">
        <v>45583.0</v>
      </c>
      <c r="C2712" s="13" t="s">
        <v>13</v>
      </c>
      <c r="D2712" s="13" t="s">
        <v>23</v>
      </c>
      <c r="E2712" s="13">
        <v>2794.6</v>
      </c>
      <c r="F2712" s="13">
        <v>11.0</v>
      </c>
      <c r="G2712" s="13">
        <v>5.0</v>
      </c>
      <c r="H2712" s="13">
        <v>707.59</v>
      </c>
      <c r="I2712" s="19" t="str">
        <f t="shared" si="1"/>
        <v>East</v>
      </c>
      <c r="J2712" s="19" t="str">
        <f t="shared" si="2"/>
        <v>EAST</v>
      </c>
      <c r="K2712" s="19" t="str">
        <f t="shared" si="3"/>
        <v>east</v>
      </c>
      <c r="L2712" s="19" t="str">
        <f t="shared" si="4"/>
        <v>Electronics</v>
      </c>
      <c r="M2712" s="19" t="str">
        <f t="shared" si="5"/>
        <v>ELECTRONICS</v>
      </c>
      <c r="N2712" s="28" t="str">
        <f t="shared" si="6"/>
        <v>electronics</v>
      </c>
    </row>
    <row r="2713" ht="15.75" customHeight="1">
      <c r="A2713" s="29" t="s">
        <v>2641</v>
      </c>
      <c r="B2713" s="16">
        <v>45228.0</v>
      </c>
      <c r="C2713" s="17" t="s">
        <v>16</v>
      </c>
      <c r="D2713" s="17" t="s">
        <v>23</v>
      </c>
      <c r="E2713" s="17">
        <v>2983.09</v>
      </c>
      <c r="F2713" s="17">
        <v>36.0</v>
      </c>
      <c r="G2713" s="17">
        <v>16.0</v>
      </c>
      <c r="H2713" s="17">
        <v>488.11</v>
      </c>
      <c r="I2713" s="19" t="str">
        <f t="shared" si="1"/>
        <v>South</v>
      </c>
      <c r="J2713" s="19" t="str">
        <f t="shared" si="2"/>
        <v>SOUTH</v>
      </c>
      <c r="K2713" s="19" t="str">
        <f t="shared" si="3"/>
        <v>south</v>
      </c>
      <c r="L2713" s="19" t="str">
        <f t="shared" si="4"/>
        <v>Electronics</v>
      </c>
      <c r="M2713" s="19" t="str">
        <f t="shared" si="5"/>
        <v>ELECTRONICS</v>
      </c>
      <c r="N2713" s="28" t="str">
        <f t="shared" si="6"/>
        <v>electronics</v>
      </c>
    </row>
    <row r="2714" ht="15.75" customHeight="1">
      <c r="A2714" s="27" t="s">
        <v>2642</v>
      </c>
      <c r="B2714" s="12">
        <v>45283.0</v>
      </c>
      <c r="C2714" s="13" t="s">
        <v>13</v>
      </c>
      <c r="D2714" s="13" t="s">
        <v>19</v>
      </c>
      <c r="E2714" s="13">
        <v>3253.37</v>
      </c>
      <c r="F2714" s="13">
        <v>27.0</v>
      </c>
      <c r="G2714" s="13">
        <v>25.0</v>
      </c>
      <c r="H2714" s="13">
        <v>1000.78</v>
      </c>
      <c r="I2714" s="19" t="str">
        <f t="shared" si="1"/>
        <v>East</v>
      </c>
      <c r="J2714" s="19" t="str">
        <f t="shared" si="2"/>
        <v>EAST</v>
      </c>
      <c r="K2714" s="19" t="str">
        <f t="shared" si="3"/>
        <v>east</v>
      </c>
      <c r="L2714" s="19" t="str">
        <f t="shared" si="4"/>
        <v>Furniture</v>
      </c>
      <c r="M2714" s="19" t="str">
        <f t="shared" si="5"/>
        <v>FURNITURE</v>
      </c>
      <c r="N2714" s="28" t="str">
        <f t="shared" si="6"/>
        <v>furniture</v>
      </c>
    </row>
    <row r="2715" ht="15.75" customHeight="1">
      <c r="A2715" s="29" t="s">
        <v>2643</v>
      </c>
      <c r="B2715" s="16">
        <v>45426.0</v>
      </c>
      <c r="C2715" s="17" t="s">
        <v>16</v>
      </c>
      <c r="D2715" s="17" t="s">
        <v>23</v>
      </c>
      <c r="E2715" s="17">
        <v>3769.74</v>
      </c>
      <c r="F2715" s="17">
        <v>13.0</v>
      </c>
      <c r="G2715" s="17">
        <v>0.0</v>
      </c>
      <c r="H2715" s="17">
        <v>1695.66</v>
      </c>
      <c r="I2715" s="19" t="str">
        <f t="shared" si="1"/>
        <v>South</v>
      </c>
      <c r="J2715" s="19" t="str">
        <f t="shared" si="2"/>
        <v>SOUTH</v>
      </c>
      <c r="K2715" s="19" t="str">
        <f t="shared" si="3"/>
        <v>south</v>
      </c>
      <c r="L2715" s="19" t="str">
        <f t="shared" si="4"/>
        <v>Electronics</v>
      </c>
      <c r="M2715" s="19" t="str">
        <f t="shared" si="5"/>
        <v>ELECTRONICS</v>
      </c>
      <c r="N2715" s="28" t="str">
        <f t="shared" si="6"/>
        <v>electronics</v>
      </c>
    </row>
    <row r="2716" ht="15.75" customHeight="1">
      <c r="A2716" s="27" t="s">
        <v>2644</v>
      </c>
      <c r="B2716" s="12">
        <v>45145.0</v>
      </c>
      <c r="C2716" s="13" t="s">
        <v>13</v>
      </c>
      <c r="D2716" s="13" t="s">
        <v>10</v>
      </c>
      <c r="E2716" s="13">
        <v>1715.83</v>
      </c>
      <c r="F2716" s="13">
        <v>47.0</v>
      </c>
      <c r="G2716" s="13">
        <v>32.0</v>
      </c>
      <c r="H2716" s="13">
        <v>708.22</v>
      </c>
      <c r="I2716" s="19" t="str">
        <f t="shared" si="1"/>
        <v>East</v>
      </c>
      <c r="J2716" s="19" t="str">
        <f t="shared" si="2"/>
        <v>EAST</v>
      </c>
      <c r="K2716" s="19" t="str">
        <f t="shared" si="3"/>
        <v>east</v>
      </c>
      <c r="L2716" s="19" t="str">
        <f t="shared" si="4"/>
        <v>Groceries</v>
      </c>
      <c r="M2716" s="19" t="str">
        <f t="shared" si="5"/>
        <v>GROCERIES</v>
      </c>
      <c r="N2716" s="28" t="str">
        <f t="shared" si="6"/>
        <v>groceries</v>
      </c>
    </row>
    <row r="2717" ht="15.75" customHeight="1">
      <c r="A2717" s="29" t="s">
        <v>2645</v>
      </c>
      <c r="B2717" s="16">
        <v>45451.0</v>
      </c>
      <c r="C2717" s="17" t="s">
        <v>13</v>
      </c>
      <c r="D2717" s="17" t="s">
        <v>21</v>
      </c>
      <c r="E2717" s="17">
        <v>2087.72</v>
      </c>
      <c r="F2717" s="17">
        <v>24.0</v>
      </c>
      <c r="G2717" s="17">
        <v>42.0</v>
      </c>
      <c r="H2717" s="17">
        <v>1716.16</v>
      </c>
      <c r="I2717" s="19" t="str">
        <f t="shared" si="1"/>
        <v>East</v>
      </c>
      <c r="J2717" s="19" t="str">
        <f t="shared" si="2"/>
        <v>EAST</v>
      </c>
      <c r="K2717" s="19" t="str">
        <f t="shared" si="3"/>
        <v>east</v>
      </c>
      <c r="L2717" s="19" t="str">
        <f t="shared" si="4"/>
        <v>Sports</v>
      </c>
      <c r="M2717" s="19" t="str">
        <f t="shared" si="5"/>
        <v>SPORTS</v>
      </c>
      <c r="N2717" s="28" t="str">
        <f t="shared" si="6"/>
        <v>sports</v>
      </c>
    </row>
    <row r="2718" ht="15.75" customHeight="1">
      <c r="A2718" s="27" t="s">
        <v>2646</v>
      </c>
      <c r="B2718" s="12">
        <v>45153.0</v>
      </c>
      <c r="C2718" s="13" t="s">
        <v>16</v>
      </c>
      <c r="D2718" s="13" t="s">
        <v>17</v>
      </c>
      <c r="E2718" s="13">
        <v>1351.27</v>
      </c>
      <c r="F2718" s="13">
        <v>38.0</v>
      </c>
      <c r="G2718" s="13">
        <v>41.0</v>
      </c>
      <c r="H2718" s="13">
        <v>1355.42</v>
      </c>
      <c r="I2718" s="19" t="str">
        <f t="shared" si="1"/>
        <v>South</v>
      </c>
      <c r="J2718" s="19" t="str">
        <f t="shared" si="2"/>
        <v>SOUTH</v>
      </c>
      <c r="K2718" s="19" t="str">
        <f t="shared" si="3"/>
        <v>south</v>
      </c>
      <c r="L2718" s="19" t="str">
        <f t="shared" si="4"/>
        <v>Clothing</v>
      </c>
      <c r="M2718" s="19" t="str">
        <f t="shared" si="5"/>
        <v>CLOTHING</v>
      </c>
      <c r="N2718" s="28" t="str">
        <f t="shared" si="6"/>
        <v>clothing</v>
      </c>
    </row>
    <row r="2719" ht="15.75" customHeight="1">
      <c r="A2719" s="29" t="s">
        <v>2647</v>
      </c>
      <c r="B2719" s="16">
        <v>45458.0</v>
      </c>
      <c r="C2719" s="17" t="s">
        <v>16</v>
      </c>
      <c r="D2719" s="17" t="s">
        <v>17</v>
      </c>
      <c r="E2719" s="17">
        <v>3263.35</v>
      </c>
      <c r="F2719" s="17">
        <v>6.0</v>
      </c>
      <c r="G2719" s="17">
        <v>20.0</v>
      </c>
      <c r="H2719" s="17">
        <v>1626.85</v>
      </c>
      <c r="I2719" s="19" t="str">
        <f t="shared" si="1"/>
        <v>South</v>
      </c>
      <c r="J2719" s="19" t="str">
        <f t="shared" si="2"/>
        <v>SOUTH</v>
      </c>
      <c r="K2719" s="19" t="str">
        <f t="shared" si="3"/>
        <v>south</v>
      </c>
      <c r="L2719" s="19" t="str">
        <f t="shared" si="4"/>
        <v>Clothing</v>
      </c>
      <c r="M2719" s="19" t="str">
        <f t="shared" si="5"/>
        <v>CLOTHING</v>
      </c>
      <c r="N2719" s="28" t="str">
        <f t="shared" si="6"/>
        <v>clothing</v>
      </c>
    </row>
    <row r="2720" ht="15.75" customHeight="1">
      <c r="A2720" s="27" t="s">
        <v>2648</v>
      </c>
      <c r="B2720" s="12">
        <v>45095.0</v>
      </c>
      <c r="C2720" s="13" t="s">
        <v>13</v>
      </c>
      <c r="D2720" s="13" t="s">
        <v>17</v>
      </c>
      <c r="E2720" s="13">
        <v>4774.29</v>
      </c>
      <c r="F2720" s="13">
        <v>2.0</v>
      </c>
      <c r="G2720" s="13">
        <v>11.0</v>
      </c>
      <c r="H2720" s="13">
        <v>1509.13</v>
      </c>
      <c r="I2720" s="19" t="str">
        <f t="shared" si="1"/>
        <v>East</v>
      </c>
      <c r="J2720" s="19" t="str">
        <f t="shared" si="2"/>
        <v>EAST</v>
      </c>
      <c r="K2720" s="19" t="str">
        <f t="shared" si="3"/>
        <v>east</v>
      </c>
      <c r="L2720" s="19" t="str">
        <f t="shared" si="4"/>
        <v>Clothing</v>
      </c>
      <c r="M2720" s="19" t="str">
        <f t="shared" si="5"/>
        <v>CLOTHING</v>
      </c>
      <c r="N2720" s="28" t="str">
        <f t="shared" si="6"/>
        <v>clothing</v>
      </c>
    </row>
    <row r="2721" ht="15.75" customHeight="1">
      <c r="A2721" s="29" t="s">
        <v>2649</v>
      </c>
      <c r="B2721" s="16">
        <v>45211.0</v>
      </c>
      <c r="C2721" s="17" t="s">
        <v>9</v>
      </c>
      <c r="D2721" s="17" t="s">
        <v>17</v>
      </c>
      <c r="E2721" s="17">
        <v>1881.56</v>
      </c>
      <c r="F2721" s="17">
        <v>9.0</v>
      </c>
      <c r="G2721" s="17">
        <v>47.0</v>
      </c>
      <c r="H2721" s="17">
        <v>157.76</v>
      </c>
      <c r="I2721" s="19" t="str">
        <f t="shared" si="1"/>
        <v>North</v>
      </c>
      <c r="J2721" s="19" t="str">
        <f t="shared" si="2"/>
        <v>NORTH</v>
      </c>
      <c r="K2721" s="19" t="str">
        <f t="shared" si="3"/>
        <v>north</v>
      </c>
      <c r="L2721" s="19" t="str">
        <f t="shared" si="4"/>
        <v>Clothing</v>
      </c>
      <c r="M2721" s="19" t="str">
        <f t="shared" si="5"/>
        <v>CLOTHING</v>
      </c>
      <c r="N2721" s="28" t="str">
        <f t="shared" si="6"/>
        <v>clothing</v>
      </c>
    </row>
    <row r="2722" ht="15.75" customHeight="1">
      <c r="A2722" s="27" t="s">
        <v>2650</v>
      </c>
      <c r="B2722" s="12">
        <v>45000.0</v>
      </c>
      <c r="C2722" s="13" t="s">
        <v>13</v>
      </c>
      <c r="D2722" s="13" t="s">
        <v>19</v>
      </c>
      <c r="E2722" s="13">
        <v>1126.77</v>
      </c>
      <c r="F2722" s="13">
        <v>26.0</v>
      </c>
      <c r="G2722" s="13">
        <v>40.0</v>
      </c>
      <c r="H2722" s="13">
        <v>1672.41</v>
      </c>
      <c r="I2722" s="19" t="str">
        <f t="shared" si="1"/>
        <v>East</v>
      </c>
      <c r="J2722" s="19" t="str">
        <f t="shared" si="2"/>
        <v>EAST</v>
      </c>
      <c r="K2722" s="19" t="str">
        <f t="shared" si="3"/>
        <v>east</v>
      </c>
      <c r="L2722" s="19" t="str">
        <f t="shared" si="4"/>
        <v>Furniture</v>
      </c>
      <c r="M2722" s="19" t="str">
        <f t="shared" si="5"/>
        <v>FURNITURE</v>
      </c>
      <c r="N2722" s="28" t="str">
        <f t="shared" si="6"/>
        <v>furniture</v>
      </c>
    </row>
    <row r="2723" ht="15.75" customHeight="1">
      <c r="A2723" s="29" t="s">
        <v>2651</v>
      </c>
      <c r="B2723" s="16">
        <v>45282.0</v>
      </c>
      <c r="C2723" s="17" t="s">
        <v>9</v>
      </c>
      <c r="D2723" s="17" t="s">
        <v>23</v>
      </c>
      <c r="E2723" s="17">
        <v>2696.45</v>
      </c>
      <c r="F2723" s="17">
        <v>40.0</v>
      </c>
      <c r="G2723" s="17">
        <v>23.0</v>
      </c>
      <c r="H2723" s="17">
        <v>320.01</v>
      </c>
      <c r="I2723" s="19" t="str">
        <f t="shared" si="1"/>
        <v>North</v>
      </c>
      <c r="J2723" s="19" t="str">
        <f t="shared" si="2"/>
        <v>NORTH</v>
      </c>
      <c r="K2723" s="19" t="str">
        <f t="shared" si="3"/>
        <v>north</v>
      </c>
      <c r="L2723" s="19" t="str">
        <f t="shared" si="4"/>
        <v>Electronics</v>
      </c>
      <c r="M2723" s="19" t="str">
        <f t="shared" si="5"/>
        <v>ELECTRONICS</v>
      </c>
      <c r="N2723" s="28" t="str">
        <f t="shared" si="6"/>
        <v>electronics</v>
      </c>
    </row>
    <row r="2724" ht="15.75" customHeight="1">
      <c r="A2724" s="27">
        <v>2.1861721E7</v>
      </c>
      <c r="B2724" s="12">
        <v>45144.0</v>
      </c>
      <c r="C2724" s="13" t="s">
        <v>13</v>
      </c>
      <c r="D2724" s="13" t="s">
        <v>19</v>
      </c>
      <c r="E2724" s="13">
        <v>224.91</v>
      </c>
      <c r="F2724" s="13">
        <v>50.0</v>
      </c>
      <c r="G2724" s="13">
        <v>8.0</v>
      </c>
      <c r="H2724" s="13">
        <v>182.79</v>
      </c>
      <c r="I2724" s="19" t="str">
        <f t="shared" si="1"/>
        <v>East</v>
      </c>
      <c r="J2724" s="19" t="str">
        <f t="shared" si="2"/>
        <v>EAST</v>
      </c>
      <c r="K2724" s="19" t="str">
        <f t="shared" si="3"/>
        <v>east</v>
      </c>
      <c r="L2724" s="19" t="str">
        <f t="shared" si="4"/>
        <v>Furniture</v>
      </c>
      <c r="M2724" s="19" t="str">
        <f t="shared" si="5"/>
        <v>FURNITURE</v>
      </c>
      <c r="N2724" s="28" t="str">
        <f t="shared" si="6"/>
        <v>furniture</v>
      </c>
    </row>
    <row r="2725" ht="15.75" customHeight="1">
      <c r="A2725" s="29" t="s">
        <v>2652</v>
      </c>
      <c r="B2725" s="16">
        <v>45325.0</v>
      </c>
      <c r="C2725" s="17" t="s">
        <v>9</v>
      </c>
      <c r="D2725" s="17" t="s">
        <v>17</v>
      </c>
      <c r="E2725" s="17">
        <v>1849.67</v>
      </c>
      <c r="F2725" s="17">
        <v>15.0</v>
      </c>
      <c r="G2725" s="17">
        <v>2.0</v>
      </c>
      <c r="H2725" s="17">
        <v>957.8</v>
      </c>
      <c r="I2725" s="19" t="str">
        <f t="shared" si="1"/>
        <v>North</v>
      </c>
      <c r="J2725" s="19" t="str">
        <f t="shared" si="2"/>
        <v>NORTH</v>
      </c>
      <c r="K2725" s="19" t="str">
        <f t="shared" si="3"/>
        <v>north</v>
      </c>
      <c r="L2725" s="19" t="str">
        <f t="shared" si="4"/>
        <v>Clothing</v>
      </c>
      <c r="M2725" s="19" t="str">
        <f t="shared" si="5"/>
        <v>CLOTHING</v>
      </c>
      <c r="N2725" s="28" t="str">
        <f t="shared" si="6"/>
        <v>clothing</v>
      </c>
    </row>
    <row r="2726" ht="15.75" customHeight="1">
      <c r="A2726" s="27" t="s">
        <v>2653</v>
      </c>
      <c r="B2726" s="12">
        <v>44883.0</v>
      </c>
      <c r="C2726" s="13" t="s">
        <v>9</v>
      </c>
      <c r="D2726" s="13" t="s">
        <v>17</v>
      </c>
      <c r="E2726" s="13">
        <v>4612.5</v>
      </c>
      <c r="F2726" s="13">
        <v>32.0</v>
      </c>
      <c r="G2726" s="13">
        <v>19.0</v>
      </c>
      <c r="H2726" s="13">
        <v>87.44</v>
      </c>
      <c r="I2726" s="19" t="str">
        <f t="shared" si="1"/>
        <v>North</v>
      </c>
      <c r="J2726" s="19" t="str">
        <f t="shared" si="2"/>
        <v>NORTH</v>
      </c>
      <c r="K2726" s="19" t="str">
        <f t="shared" si="3"/>
        <v>north</v>
      </c>
      <c r="L2726" s="19" t="str">
        <f t="shared" si="4"/>
        <v>Clothing</v>
      </c>
      <c r="M2726" s="19" t="str">
        <f t="shared" si="5"/>
        <v>CLOTHING</v>
      </c>
      <c r="N2726" s="28" t="str">
        <f t="shared" si="6"/>
        <v>clothing</v>
      </c>
    </row>
    <row r="2727" ht="15.75" customHeight="1">
      <c r="A2727" s="29" t="s">
        <v>2654</v>
      </c>
      <c r="B2727" s="16">
        <v>44991.0</v>
      </c>
      <c r="C2727" s="17" t="s">
        <v>13</v>
      </c>
      <c r="D2727" s="17" t="s">
        <v>10</v>
      </c>
      <c r="E2727" s="17">
        <v>3067.14</v>
      </c>
      <c r="F2727" s="17">
        <v>38.0</v>
      </c>
      <c r="G2727" s="17">
        <v>24.0</v>
      </c>
      <c r="H2727" s="17">
        <v>1114.33</v>
      </c>
      <c r="I2727" s="19" t="str">
        <f t="shared" si="1"/>
        <v>East</v>
      </c>
      <c r="J2727" s="19" t="str">
        <f t="shared" si="2"/>
        <v>EAST</v>
      </c>
      <c r="K2727" s="19" t="str">
        <f t="shared" si="3"/>
        <v>east</v>
      </c>
      <c r="L2727" s="19" t="str">
        <f t="shared" si="4"/>
        <v>Groceries</v>
      </c>
      <c r="M2727" s="19" t="str">
        <f t="shared" si="5"/>
        <v>GROCERIES</v>
      </c>
      <c r="N2727" s="28" t="str">
        <f t="shared" si="6"/>
        <v>groceries</v>
      </c>
    </row>
    <row r="2728" ht="15.75" customHeight="1">
      <c r="A2728" s="27" t="s">
        <v>2655</v>
      </c>
      <c r="B2728" s="12">
        <v>45387.0</v>
      </c>
      <c r="C2728" s="13" t="s">
        <v>9</v>
      </c>
      <c r="D2728" s="13" t="s">
        <v>21</v>
      </c>
      <c r="E2728" s="13">
        <v>2088.71</v>
      </c>
      <c r="F2728" s="13">
        <v>32.0</v>
      </c>
      <c r="G2728" s="13">
        <v>28.0</v>
      </c>
      <c r="H2728" s="13">
        <v>1073.5</v>
      </c>
      <c r="I2728" s="19" t="str">
        <f t="shared" si="1"/>
        <v>North</v>
      </c>
      <c r="J2728" s="19" t="str">
        <f t="shared" si="2"/>
        <v>NORTH</v>
      </c>
      <c r="K2728" s="19" t="str">
        <f t="shared" si="3"/>
        <v>north</v>
      </c>
      <c r="L2728" s="19" t="str">
        <f t="shared" si="4"/>
        <v>Sports</v>
      </c>
      <c r="M2728" s="19" t="str">
        <f t="shared" si="5"/>
        <v>SPORTS</v>
      </c>
      <c r="N2728" s="28" t="str">
        <f t="shared" si="6"/>
        <v>sports</v>
      </c>
    </row>
    <row r="2729" ht="15.75" customHeight="1">
      <c r="A2729" s="29" t="s">
        <v>2656</v>
      </c>
      <c r="B2729" s="16">
        <v>44919.0</v>
      </c>
      <c r="C2729" s="17" t="s">
        <v>16</v>
      </c>
      <c r="D2729" s="17" t="s">
        <v>21</v>
      </c>
      <c r="E2729" s="17">
        <v>374.69</v>
      </c>
      <c r="F2729" s="17">
        <v>46.0</v>
      </c>
      <c r="G2729" s="17">
        <v>39.0</v>
      </c>
      <c r="H2729" s="17">
        <v>1147.69</v>
      </c>
      <c r="I2729" s="19" t="str">
        <f t="shared" si="1"/>
        <v>South</v>
      </c>
      <c r="J2729" s="19" t="str">
        <f t="shared" si="2"/>
        <v>SOUTH</v>
      </c>
      <c r="K2729" s="19" t="str">
        <f t="shared" si="3"/>
        <v>south</v>
      </c>
      <c r="L2729" s="19" t="str">
        <f t="shared" si="4"/>
        <v>Sports</v>
      </c>
      <c r="M2729" s="19" t="str">
        <f t="shared" si="5"/>
        <v>SPORTS</v>
      </c>
      <c r="N2729" s="28" t="str">
        <f t="shared" si="6"/>
        <v>sports</v>
      </c>
    </row>
    <row r="2730" ht="15.75" customHeight="1">
      <c r="A2730" s="27" t="s">
        <v>2657</v>
      </c>
      <c r="B2730" s="12">
        <v>44938.0</v>
      </c>
      <c r="C2730" s="13" t="s">
        <v>9</v>
      </c>
      <c r="D2730" s="13" t="s">
        <v>23</v>
      </c>
      <c r="E2730" s="13">
        <v>1121.78</v>
      </c>
      <c r="F2730" s="13">
        <v>12.0</v>
      </c>
      <c r="G2730" s="13">
        <v>38.0</v>
      </c>
      <c r="H2730" s="13">
        <v>854.93</v>
      </c>
      <c r="I2730" s="19" t="str">
        <f t="shared" si="1"/>
        <v>North</v>
      </c>
      <c r="J2730" s="19" t="str">
        <f t="shared" si="2"/>
        <v>NORTH</v>
      </c>
      <c r="K2730" s="19" t="str">
        <f t="shared" si="3"/>
        <v>north</v>
      </c>
      <c r="L2730" s="19" t="str">
        <f t="shared" si="4"/>
        <v>Electronics</v>
      </c>
      <c r="M2730" s="19" t="str">
        <f t="shared" si="5"/>
        <v>ELECTRONICS</v>
      </c>
      <c r="N2730" s="28" t="str">
        <f t="shared" si="6"/>
        <v>electronics</v>
      </c>
    </row>
    <row r="2731" ht="15.75" customHeight="1">
      <c r="A2731" s="29" t="s">
        <v>2658</v>
      </c>
      <c r="B2731" s="16">
        <v>45431.0</v>
      </c>
      <c r="C2731" s="17" t="s">
        <v>13</v>
      </c>
      <c r="D2731" s="17" t="s">
        <v>21</v>
      </c>
      <c r="E2731" s="17">
        <v>3642.96</v>
      </c>
      <c r="F2731" s="17">
        <v>1.0</v>
      </c>
      <c r="G2731" s="17">
        <v>33.0</v>
      </c>
      <c r="H2731" s="17">
        <v>519.55</v>
      </c>
      <c r="I2731" s="19" t="str">
        <f t="shared" si="1"/>
        <v>East</v>
      </c>
      <c r="J2731" s="19" t="str">
        <f t="shared" si="2"/>
        <v>EAST</v>
      </c>
      <c r="K2731" s="19" t="str">
        <f t="shared" si="3"/>
        <v>east</v>
      </c>
      <c r="L2731" s="19" t="str">
        <f t="shared" si="4"/>
        <v>Sports</v>
      </c>
      <c r="M2731" s="19" t="str">
        <f t="shared" si="5"/>
        <v>SPORTS</v>
      </c>
      <c r="N2731" s="28" t="str">
        <f t="shared" si="6"/>
        <v>sports</v>
      </c>
    </row>
    <row r="2732" ht="15.75" customHeight="1">
      <c r="A2732" s="27" t="s">
        <v>2659</v>
      </c>
      <c r="B2732" s="12">
        <v>44900.0</v>
      </c>
      <c r="C2732" s="13" t="s">
        <v>12</v>
      </c>
      <c r="D2732" s="13" t="s">
        <v>23</v>
      </c>
      <c r="E2732" s="13">
        <v>2288.76</v>
      </c>
      <c r="F2732" s="13">
        <v>49.0</v>
      </c>
      <c r="G2732" s="13">
        <v>0.0</v>
      </c>
      <c r="H2732" s="13">
        <v>1239.69</v>
      </c>
      <c r="I2732" s="19" t="str">
        <f t="shared" si="1"/>
        <v>West</v>
      </c>
      <c r="J2732" s="19" t="str">
        <f t="shared" si="2"/>
        <v>WEST</v>
      </c>
      <c r="K2732" s="19" t="str">
        <f t="shared" si="3"/>
        <v>west</v>
      </c>
      <c r="L2732" s="19" t="str">
        <f t="shared" si="4"/>
        <v>Electronics</v>
      </c>
      <c r="M2732" s="19" t="str">
        <f t="shared" si="5"/>
        <v>ELECTRONICS</v>
      </c>
      <c r="N2732" s="28" t="str">
        <f t="shared" si="6"/>
        <v>electronics</v>
      </c>
    </row>
    <row r="2733" ht="15.75" customHeight="1">
      <c r="A2733" s="29" t="s">
        <v>2660</v>
      </c>
      <c r="B2733" s="16">
        <v>45547.0</v>
      </c>
      <c r="C2733" s="17" t="s">
        <v>9</v>
      </c>
      <c r="D2733" s="17" t="s">
        <v>17</v>
      </c>
      <c r="E2733" s="17">
        <v>4427.58</v>
      </c>
      <c r="F2733" s="17">
        <v>28.0</v>
      </c>
      <c r="G2733" s="17">
        <v>41.0</v>
      </c>
      <c r="H2733" s="17">
        <v>1578.17</v>
      </c>
      <c r="I2733" s="19" t="str">
        <f t="shared" si="1"/>
        <v>North</v>
      </c>
      <c r="J2733" s="19" t="str">
        <f t="shared" si="2"/>
        <v>NORTH</v>
      </c>
      <c r="K2733" s="19" t="str">
        <f t="shared" si="3"/>
        <v>north</v>
      </c>
      <c r="L2733" s="19" t="str">
        <f t="shared" si="4"/>
        <v>Clothing</v>
      </c>
      <c r="M2733" s="19" t="str">
        <f t="shared" si="5"/>
        <v>CLOTHING</v>
      </c>
      <c r="N2733" s="28" t="str">
        <f t="shared" si="6"/>
        <v>clothing</v>
      </c>
    </row>
    <row r="2734" ht="15.75" customHeight="1">
      <c r="A2734" s="27" t="s">
        <v>2661</v>
      </c>
      <c r="B2734" s="12">
        <v>44912.0</v>
      </c>
      <c r="C2734" s="13" t="s">
        <v>12</v>
      </c>
      <c r="D2734" s="13" t="s">
        <v>17</v>
      </c>
      <c r="E2734" s="13">
        <v>3408.62</v>
      </c>
      <c r="F2734" s="13">
        <v>30.0</v>
      </c>
      <c r="G2734" s="13">
        <v>32.0</v>
      </c>
      <c r="H2734" s="13">
        <v>345.22</v>
      </c>
      <c r="I2734" s="19" t="str">
        <f t="shared" si="1"/>
        <v>West</v>
      </c>
      <c r="J2734" s="19" t="str">
        <f t="shared" si="2"/>
        <v>WEST</v>
      </c>
      <c r="K2734" s="19" t="str">
        <f t="shared" si="3"/>
        <v>west</v>
      </c>
      <c r="L2734" s="19" t="str">
        <f t="shared" si="4"/>
        <v>Clothing</v>
      </c>
      <c r="M2734" s="19" t="str">
        <f t="shared" si="5"/>
        <v>CLOTHING</v>
      </c>
      <c r="N2734" s="28" t="str">
        <f t="shared" si="6"/>
        <v>clothing</v>
      </c>
    </row>
    <row r="2735" ht="15.75" customHeight="1">
      <c r="A2735" s="29" t="s">
        <v>2662</v>
      </c>
      <c r="B2735" s="16">
        <v>45017.0</v>
      </c>
      <c r="C2735" s="17" t="s">
        <v>13</v>
      </c>
      <c r="D2735" s="17" t="s">
        <v>17</v>
      </c>
      <c r="E2735" s="17">
        <v>3670.32</v>
      </c>
      <c r="F2735" s="17">
        <v>18.0</v>
      </c>
      <c r="G2735" s="17">
        <v>0.0</v>
      </c>
      <c r="H2735" s="17">
        <v>1490.44</v>
      </c>
      <c r="I2735" s="19" t="str">
        <f t="shared" si="1"/>
        <v>East</v>
      </c>
      <c r="J2735" s="19" t="str">
        <f t="shared" si="2"/>
        <v>EAST</v>
      </c>
      <c r="K2735" s="19" t="str">
        <f t="shared" si="3"/>
        <v>east</v>
      </c>
      <c r="L2735" s="19" t="str">
        <f t="shared" si="4"/>
        <v>Clothing</v>
      </c>
      <c r="M2735" s="19" t="str">
        <f t="shared" si="5"/>
        <v>CLOTHING</v>
      </c>
      <c r="N2735" s="28" t="str">
        <f t="shared" si="6"/>
        <v>clothing</v>
      </c>
    </row>
    <row r="2736" ht="15.75" customHeight="1">
      <c r="A2736" s="27" t="s">
        <v>2663</v>
      </c>
      <c r="B2736" s="12">
        <v>45096.0</v>
      </c>
      <c r="C2736" s="13" t="s">
        <v>9</v>
      </c>
      <c r="D2736" s="13" t="s">
        <v>17</v>
      </c>
      <c r="E2736" s="13">
        <v>4639.53</v>
      </c>
      <c r="F2736" s="13">
        <v>27.0</v>
      </c>
      <c r="G2736" s="13">
        <v>19.0</v>
      </c>
      <c r="H2736" s="13">
        <v>1163.1</v>
      </c>
      <c r="I2736" s="19" t="str">
        <f t="shared" si="1"/>
        <v>North</v>
      </c>
      <c r="J2736" s="19" t="str">
        <f t="shared" si="2"/>
        <v>NORTH</v>
      </c>
      <c r="K2736" s="19" t="str">
        <f t="shared" si="3"/>
        <v>north</v>
      </c>
      <c r="L2736" s="19" t="str">
        <f t="shared" si="4"/>
        <v>Clothing</v>
      </c>
      <c r="M2736" s="19" t="str">
        <f t="shared" si="5"/>
        <v>CLOTHING</v>
      </c>
      <c r="N2736" s="28" t="str">
        <f t="shared" si="6"/>
        <v>clothing</v>
      </c>
    </row>
    <row r="2737" ht="15.75" customHeight="1">
      <c r="A2737" s="29" t="s">
        <v>2664</v>
      </c>
      <c r="B2737" s="16">
        <v>45514.0</v>
      </c>
      <c r="C2737" s="17" t="s">
        <v>13</v>
      </c>
      <c r="D2737" s="17" t="s">
        <v>21</v>
      </c>
      <c r="E2737" s="17">
        <v>3309.08</v>
      </c>
      <c r="F2737" s="17">
        <v>37.0</v>
      </c>
      <c r="G2737" s="17">
        <v>39.0</v>
      </c>
      <c r="H2737" s="17">
        <v>436.51</v>
      </c>
      <c r="I2737" s="19" t="str">
        <f t="shared" si="1"/>
        <v>East</v>
      </c>
      <c r="J2737" s="19" t="str">
        <f t="shared" si="2"/>
        <v>EAST</v>
      </c>
      <c r="K2737" s="19" t="str">
        <f t="shared" si="3"/>
        <v>east</v>
      </c>
      <c r="L2737" s="19" t="str">
        <f t="shared" si="4"/>
        <v>Sports</v>
      </c>
      <c r="M2737" s="19" t="str">
        <f t="shared" si="5"/>
        <v>SPORTS</v>
      </c>
      <c r="N2737" s="28" t="str">
        <f t="shared" si="6"/>
        <v>sports</v>
      </c>
    </row>
    <row r="2738" ht="15.75" customHeight="1">
      <c r="A2738" s="27" t="s">
        <v>2665</v>
      </c>
      <c r="B2738" s="12">
        <v>45310.0</v>
      </c>
      <c r="C2738" s="13" t="s">
        <v>16</v>
      </c>
      <c r="D2738" s="13" t="s">
        <v>10</v>
      </c>
      <c r="E2738" s="13">
        <v>2197.96</v>
      </c>
      <c r="F2738" s="13">
        <v>11.0</v>
      </c>
      <c r="G2738" s="13">
        <v>4.0</v>
      </c>
      <c r="H2738" s="13">
        <v>1000.73</v>
      </c>
      <c r="I2738" s="19" t="str">
        <f t="shared" si="1"/>
        <v>South</v>
      </c>
      <c r="J2738" s="19" t="str">
        <f t="shared" si="2"/>
        <v>SOUTH</v>
      </c>
      <c r="K2738" s="19" t="str">
        <f t="shared" si="3"/>
        <v>south</v>
      </c>
      <c r="L2738" s="19" t="str">
        <f t="shared" si="4"/>
        <v>Groceries</v>
      </c>
      <c r="M2738" s="19" t="str">
        <f t="shared" si="5"/>
        <v>GROCERIES</v>
      </c>
      <c r="N2738" s="28" t="str">
        <f t="shared" si="6"/>
        <v>groceries</v>
      </c>
    </row>
    <row r="2739" ht="15.75" customHeight="1">
      <c r="A2739" s="29" t="s">
        <v>2666</v>
      </c>
      <c r="B2739" s="16">
        <v>45457.0</v>
      </c>
      <c r="C2739" s="17" t="s">
        <v>13</v>
      </c>
      <c r="D2739" s="17" t="s">
        <v>10</v>
      </c>
      <c r="E2739" s="17">
        <v>4794.17</v>
      </c>
      <c r="F2739" s="17">
        <v>39.0</v>
      </c>
      <c r="G2739" s="17">
        <v>36.0</v>
      </c>
      <c r="H2739" s="17">
        <v>274.33</v>
      </c>
      <c r="I2739" s="19" t="str">
        <f t="shared" si="1"/>
        <v>East</v>
      </c>
      <c r="J2739" s="19" t="str">
        <f t="shared" si="2"/>
        <v>EAST</v>
      </c>
      <c r="K2739" s="19" t="str">
        <f t="shared" si="3"/>
        <v>east</v>
      </c>
      <c r="L2739" s="19" t="str">
        <f t="shared" si="4"/>
        <v>Groceries</v>
      </c>
      <c r="M2739" s="19" t="str">
        <f t="shared" si="5"/>
        <v>GROCERIES</v>
      </c>
      <c r="N2739" s="28" t="str">
        <f t="shared" si="6"/>
        <v>groceries</v>
      </c>
    </row>
    <row r="2740" ht="15.75" customHeight="1">
      <c r="A2740" s="27" t="s">
        <v>2667</v>
      </c>
      <c r="B2740" s="12">
        <v>44913.0</v>
      </c>
      <c r="C2740" s="13" t="s">
        <v>12</v>
      </c>
      <c r="D2740" s="13" t="s">
        <v>17</v>
      </c>
      <c r="E2740" s="13">
        <v>3577.22</v>
      </c>
      <c r="F2740" s="13">
        <v>18.0</v>
      </c>
      <c r="G2740" s="13">
        <v>46.0</v>
      </c>
      <c r="H2740" s="13">
        <v>1335.52</v>
      </c>
      <c r="I2740" s="19" t="str">
        <f t="shared" si="1"/>
        <v>West</v>
      </c>
      <c r="J2740" s="19" t="str">
        <f t="shared" si="2"/>
        <v>WEST</v>
      </c>
      <c r="K2740" s="19" t="str">
        <f t="shared" si="3"/>
        <v>west</v>
      </c>
      <c r="L2740" s="19" t="str">
        <f t="shared" si="4"/>
        <v>Clothing</v>
      </c>
      <c r="M2740" s="19" t="str">
        <f t="shared" si="5"/>
        <v>CLOTHING</v>
      </c>
      <c r="N2740" s="28" t="str">
        <f t="shared" si="6"/>
        <v>clothing</v>
      </c>
    </row>
    <row r="2741" ht="15.75" customHeight="1">
      <c r="A2741" s="29" t="s">
        <v>2668</v>
      </c>
      <c r="B2741" s="16">
        <v>45082.0</v>
      </c>
      <c r="C2741" s="17" t="s">
        <v>13</v>
      </c>
      <c r="D2741" s="17" t="s">
        <v>19</v>
      </c>
      <c r="E2741" s="17">
        <v>717.47</v>
      </c>
      <c r="F2741" s="17">
        <v>44.0</v>
      </c>
      <c r="G2741" s="17">
        <v>33.0</v>
      </c>
      <c r="H2741" s="17">
        <v>1626.39</v>
      </c>
      <c r="I2741" s="19" t="str">
        <f t="shared" si="1"/>
        <v>East</v>
      </c>
      <c r="J2741" s="19" t="str">
        <f t="shared" si="2"/>
        <v>EAST</v>
      </c>
      <c r="K2741" s="19" t="str">
        <f t="shared" si="3"/>
        <v>east</v>
      </c>
      <c r="L2741" s="19" t="str">
        <f t="shared" si="4"/>
        <v>Furniture</v>
      </c>
      <c r="M2741" s="19" t="str">
        <f t="shared" si="5"/>
        <v>FURNITURE</v>
      </c>
      <c r="N2741" s="28" t="str">
        <f t="shared" si="6"/>
        <v>furniture</v>
      </c>
    </row>
    <row r="2742" ht="15.75" customHeight="1">
      <c r="A2742" s="27" t="s">
        <v>2669</v>
      </c>
      <c r="B2742" s="12">
        <v>45441.0</v>
      </c>
      <c r="C2742" s="13" t="s">
        <v>16</v>
      </c>
      <c r="D2742" s="13" t="s">
        <v>10</v>
      </c>
      <c r="E2742" s="13">
        <v>4215.64</v>
      </c>
      <c r="F2742" s="13">
        <v>7.0</v>
      </c>
      <c r="G2742" s="13">
        <v>26.0</v>
      </c>
      <c r="H2742" s="13">
        <v>967.64</v>
      </c>
      <c r="I2742" s="19" t="str">
        <f t="shared" si="1"/>
        <v>South</v>
      </c>
      <c r="J2742" s="19" t="str">
        <f t="shared" si="2"/>
        <v>SOUTH</v>
      </c>
      <c r="K2742" s="19" t="str">
        <f t="shared" si="3"/>
        <v>south</v>
      </c>
      <c r="L2742" s="19" t="str">
        <f t="shared" si="4"/>
        <v>Groceries</v>
      </c>
      <c r="M2742" s="19" t="str">
        <f t="shared" si="5"/>
        <v>GROCERIES</v>
      </c>
      <c r="N2742" s="28" t="str">
        <f t="shared" si="6"/>
        <v>groceries</v>
      </c>
    </row>
    <row r="2743" ht="15.75" customHeight="1">
      <c r="A2743" s="29" t="s">
        <v>2670</v>
      </c>
      <c r="B2743" s="16">
        <v>45530.0</v>
      </c>
      <c r="C2743" s="17" t="s">
        <v>9</v>
      </c>
      <c r="D2743" s="17" t="s">
        <v>10</v>
      </c>
      <c r="E2743" s="17">
        <v>3882.91</v>
      </c>
      <c r="F2743" s="17">
        <v>40.0</v>
      </c>
      <c r="G2743" s="17">
        <v>3.0</v>
      </c>
      <c r="H2743" s="17">
        <v>1277.16</v>
      </c>
      <c r="I2743" s="19" t="str">
        <f t="shared" si="1"/>
        <v>North</v>
      </c>
      <c r="J2743" s="19" t="str">
        <f t="shared" si="2"/>
        <v>NORTH</v>
      </c>
      <c r="K2743" s="19" t="str">
        <f t="shared" si="3"/>
        <v>north</v>
      </c>
      <c r="L2743" s="19" t="str">
        <f t="shared" si="4"/>
        <v>Groceries</v>
      </c>
      <c r="M2743" s="19" t="str">
        <f t="shared" si="5"/>
        <v>GROCERIES</v>
      </c>
      <c r="N2743" s="28" t="str">
        <f t="shared" si="6"/>
        <v>groceries</v>
      </c>
    </row>
    <row r="2744" ht="15.75" customHeight="1">
      <c r="A2744" s="27" t="s">
        <v>2671</v>
      </c>
      <c r="B2744" s="12">
        <v>45156.0</v>
      </c>
      <c r="C2744" s="13" t="s">
        <v>13</v>
      </c>
      <c r="D2744" s="13" t="s">
        <v>10</v>
      </c>
      <c r="E2744" s="13">
        <v>488.43</v>
      </c>
      <c r="F2744" s="13">
        <v>39.0</v>
      </c>
      <c r="G2744" s="13">
        <v>9.0</v>
      </c>
      <c r="H2744" s="13">
        <v>1883.86</v>
      </c>
      <c r="I2744" s="19" t="str">
        <f t="shared" si="1"/>
        <v>East</v>
      </c>
      <c r="J2744" s="19" t="str">
        <f t="shared" si="2"/>
        <v>EAST</v>
      </c>
      <c r="K2744" s="19" t="str">
        <f t="shared" si="3"/>
        <v>east</v>
      </c>
      <c r="L2744" s="19" t="str">
        <f t="shared" si="4"/>
        <v>Groceries</v>
      </c>
      <c r="M2744" s="19" t="str">
        <f t="shared" si="5"/>
        <v>GROCERIES</v>
      </c>
      <c r="N2744" s="28" t="str">
        <f t="shared" si="6"/>
        <v>groceries</v>
      </c>
    </row>
    <row r="2745" ht="15.75" customHeight="1">
      <c r="A2745" s="29" t="s">
        <v>2672</v>
      </c>
      <c r="B2745" s="16">
        <v>45241.0</v>
      </c>
      <c r="C2745" s="17" t="s">
        <v>12</v>
      </c>
      <c r="D2745" s="17" t="s">
        <v>17</v>
      </c>
      <c r="E2745" s="17">
        <v>4848.59</v>
      </c>
      <c r="F2745" s="17">
        <v>49.0</v>
      </c>
      <c r="G2745" s="17">
        <v>21.0</v>
      </c>
      <c r="H2745" s="17">
        <v>1245.07</v>
      </c>
      <c r="I2745" s="19" t="str">
        <f t="shared" si="1"/>
        <v>West</v>
      </c>
      <c r="J2745" s="19" t="str">
        <f t="shared" si="2"/>
        <v>WEST</v>
      </c>
      <c r="K2745" s="19" t="str">
        <f t="shared" si="3"/>
        <v>west</v>
      </c>
      <c r="L2745" s="19" t="str">
        <f t="shared" si="4"/>
        <v>Clothing</v>
      </c>
      <c r="M2745" s="19" t="str">
        <f t="shared" si="5"/>
        <v>CLOTHING</v>
      </c>
      <c r="N2745" s="28" t="str">
        <f t="shared" si="6"/>
        <v>clothing</v>
      </c>
    </row>
    <row r="2746" ht="15.75" customHeight="1">
      <c r="A2746" s="27" t="s">
        <v>2673</v>
      </c>
      <c r="B2746" s="12">
        <v>45583.0</v>
      </c>
      <c r="C2746" s="13" t="s">
        <v>12</v>
      </c>
      <c r="D2746" s="13" t="s">
        <v>21</v>
      </c>
      <c r="E2746" s="13">
        <v>4308.95</v>
      </c>
      <c r="F2746" s="13">
        <v>9.0</v>
      </c>
      <c r="G2746" s="13">
        <v>17.0</v>
      </c>
      <c r="H2746" s="13">
        <v>1451.37</v>
      </c>
      <c r="I2746" s="19" t="str">
        <f t="shared" si="1"/>
        <v>West</v>
      </c>
      <c r="J2746" s="19" t="str">
        <f t="shared" si="2"/>
        <v>WEST</v>
      </c>
      <c r="K2746" s="19" t="str">
        <f t="shared" si="3"/>
        <v>west</v>
      </c>
      <c r="L2746" s="19" t="str">
        <f t="shared" si="4"/>
        <v>Sports</v>
      </c>
      <c r="M2746" s="19" t="str">
        <f t="shared" si="5"/>
        <v>SPORTS</v>
      </c>
      <c r="N2746" s="28" t="str">
        <f t="shared" si="6"/>
        <v>sports</v>
      </c>
    </row>
    <row r="2747" ht="15.75" customHeight="1">
      <c r="A2747" s="29" t="s">
        <v>2674</v>
      </c>
      <c r="B2747" s="16">
        <v>45320.0</v>
      </c>
      <c r="C2747" s="17" t="s">
        <v>12</v>
      </c>
      <c r="D2747" s="17" t="s">
        <v>23</v>
      </c>
      <c r="E2747" s="17">
        <v>4176.78</v>
      </c>
      <c r="F2747" s="17">
        <v>30.0</v>
      </c>
      <c r="G2747" s="17">
        <v>1.0</v>
      </c>
      <c r="H2747" s="17">
        <v>755.42</v>
      </c>
      <c r="I2747" s="19" t="str">
        <f t="shared" si="1"/>
        <v>West</v>
      </c>
      <c r="J2747" s="19" t="str">
        <f t="shared" si="2"/>
        <v>WEST</v>
      </c>
      <c r="K2747" s="19" t="str">
        <f t="shared" si="3"/>
        <v>west</v>
      </c>
      <c r="L2747" s="19" t="str">
        <f t="shared" si="4"/>
        <v>Electronics</v>
      </c>
      <c r="M2747" s="19" t="str">
        <f t="shared" si="5"/>
        <v>ELECTRONICS</v>
      </c>
      <c r="N2747" s="28" t="str">
        <f t="shared" si="6"/>
        <v>electronics</v>
      </c>
    </row>
    <row r="2748" ht="15.75" customHeight="1">
      <c r="A2748" s="27" t="s">
        <v>2675</v>
      </c>
      <c r="B2748" s="12">
        <v>45000.0</v>
      </c>
      <c r="C2748" s="13" t="s">
        <v>16</v>
      </c>
      <c r="D2748" s="13" t="s">
        <v>23</v>
      </c>
      <c r="E2748" s="13">
        <v>501.62</v>
      </c>
      <c r="F2748" s="13">
        <v>38.0</v>
      </c>
      <c r="G2748" s="13">
        <v>45.0</v>
      </c>
      <c r="H2748" s="13">
        <v>908.8</v>
      </c>
      <c r="I2748" s="19" t="str">
        <f t="shared" si="1"/>
        <v>South</v>
      </c>
      <c r="J2748" s="19" t="str">
        <f t="shared" si="2"/>
        <v>SOUTH</v>
      </c>
      <c r="K2748" s="19" t="str">
        <f t="shared" si="3"/>
        <v>south</v>
      </c>
      <c r="L2748" s="19" t="str">
        <f t="shared" si="4"/>
        <v>Electronics</v>
      </c>
      <c r="M2748" s="19" t="str">
        <f t="shared" si="5"/>
        <v>ELECTRONICS</v>
      </c>
      <c r="N2748" s="28" t="str">
        <f t="shared" si="6"/>
        <v>electronics</v>
      </c>
    </row>
    <row r="2749" ht="15.75" customHeight="1">
      <c r="A2749" s="29" t="s">
        <v>2676</v>
      </c>
      <c r="B2749" s="16">
        <v>45380.0</v>
      </c>
      <c r="C2749" s="17" t="s">
        <v>13</v>
      </c>
      <c r="D2749" s="17" t="s">
        <v>17</v>
      </c>
      <c r="E2749" s="17">
        <v>1993.27</v>
      </c>
      <c r="F2749" s="17">
        <v>41.0</v>
      </c>
      <c r="G2749" s="17">
        <v>15.0</v>
      </c>
      <c r="H2749" s="17">
        <v>1274.12</v>
      </c>
      <c r="I2749" s="19" t="str">
        <f t="shared" si="1"/>
        <v>East</v>
      </c>
      <c r="J2749" s="19" t="str">
        <f t="shared" si="2"/>
        <v>EAST</v>
      </c>
      <c r="K2749" s="19" t="str">
        <f t="shared" si="3"/>
        <v>east</v>
      </c>
      <c r="L2749" s="19" t="str">
        <f t="shared" si="4"/>
        <v>Clothing</v>
      </c>
      <c r="M2749" s="19" t="str">
        <f t="shared" si="5"/>
        <v>CLOTHING</v>
      </c>
      <c r="N2749" s="28" t="str">
        <f t="shared" si="6"/>
        <v>clothing</v>
      </c>
    </row>
    <row r="2750" ht="15.75" customHeight="1">
      <c r="A2750" s="27" t="s">
        <v>2677</v>
      </c>
      <c r="B2750" s="12">
        <v>45018.0</v>
      </c>
      <c r="C2750" s="13" t="s">
        <v>12</v>
      </c>
      <c r="D2750" s="13" t="s">
        <v>23</v>
      </c>
      <c r="E2750" s="13">
        <v>496.81</v>
      </c>
      <c r="F2750" s="13">
        <v>6.0</v>
      </c>
      <c r="G2750" s="13">
        <v>31.0</v>
      </c>
      <c r="H2750" s="13">
        <v>936.91</v>
      </c>
      <c r="I2750" s="19" t="str">
        <f t="shared" si="1"/>
        <v>West</v>
      </c>
      <c r="J2750" s="19" t="str">
        <f t="shared" si="2"/>
        <v>WEST</v>
      </c>
      <c r="K2750" s="19" t="str">
        <f t="shared" si="3"/>
        <v>west</v>
      </c>
      <c r="L2750" s="19" t="str">
        <f t="shared" si="4"/>
        <v>Electronics</v>
      </c>
      <c r="M2750" s="19" t="str">
        <f t="shared" si="5"/>
        <v>ELECTRONICS</v>
      </c>
      <c r="N2750" s="28" t="str">
        <f t="shared" si="6"/>
        <v>electronics</v>
      </c>
    </row>
    <row r="2751" ht="15.75" customHeight="1">
      <c r="A2751" s="29" t="s">
        <v>2678</v>
      </c>
      <c r="B2751" s="16">
        <v>45383.0</v>
      </c>
      <c r="C2751" s="17" t="s">
        <v>9</v>
      </c>
      <c r="D2751" s="17" t="s">
        <v>10</v>
      </c>
      <c r="E2751" s="17">
        <v>867.29</v>
      </c>
      <c r="F2751" s="17">
        <v>15.0</v>
      </c>
      <c r="G2751" s="17">
        <v>13.0</v>
      </c>
      <c r="H2751" s="17">
        <v>638.75</v>
      </c>
      <c r="I2751" s="19" t="str">
        <f t="shared" si="1"/>
        <v>North</v>
      </c>
      <c r="J2751" s="19" t="str">
        <f t="shared" si="2"/>
        <v>NORTH</v>
      </c>
      <c r="K2751" s="19" t="str">
        <f t="shared" si="3"/>
        <v>north</v>
      </c>
      <c r="L2751" s="19" t="str">
        <f t="shared" si="4"/>
        <v>Groceries</v>
      </c>
      <c r="M2751" s="19" t="str">
        <f t="shared" si="5"/>
        <v>GROCERIES</v>
      </c>
      <c r="N2751" s="28" t="str">
        <f t="shared" si="6"/>
        <v>groceries</v>
      </c>
    </row>
    <row r="2752" ht="15.75" customHeight="1">
      <c r="A2752" s="27" t="s">
        <v>2679</v>
      </c>
      <c r="B2752" s="12">
        <v>45014.0</v>
      </c>
      <c r="C2752" s="13" t="s">
        <v>16</v>
      </c>
      <c r="D2752" s="13" t="s">
        <v>19</v>
      </c>
      <c r="E2752" s="13">
        <v>343.43</v>
      </c>
      <c r="F2752" s="13">
        <v>30.0</v>
      </c>
      <c r="G2752" s="13">
        <v>17.0</v>
      </c>
      <c r="H2752" s="13">
        <v>157.53</v>
      </c>
      <c r="I2752" s="19" t="str">
        <f t="shared" si="1"/>
        <v>South</v>
      </c>
      <c r="J2752" s="19" t="str">
        <f t="shared" si="2"/>
        <v>SOUTH</v>
      </c>
      <c r="K2752" s="19" t="str">
        <f t="shared" si="3"/>
        <v>south</v>
      </c>
      <c r="L2752" s="19" t="str">
        <f t="shared" si="4"/>
        <v>Furniture</v>
      </c>
      <c r="M2752" s="19" t="str">
        <f t="shared" si="5"/>
        <v>FURNITURE</v>
      </c>
      <c r="N2752" s="28" t="str">
        <f t="shared" si="6"/>
        <v>furniture</v>
      </c>
    </row>
    <row r="2753" ht="15.75" customHeight="1">
      <c r="A2753" s="29" t="s">
        <v>2680</v>
      </c>
      <c r="B2753" s="16">
        <v>45339.0</v>
      </c>
      <c r="C2753" s="17" t="s">
        <v>12</v>
      </c>
      <c r="D2753" s="17" t="s">
        <v>21</v>
      </c>
      <c r="E2753" s="17">
        <v>888.2</v>
      </c>
      <c r="F2753" s="17">
        <v>25.0</v>
      </c>
      <c r="G2753" s="17">
        <v>36.0</v>
      </c>
      <c r="H2753" s="17">
        <v>1987.97</v>
      </c>
      <c r="I2753" s="19" t="str">
        <f t="shared" si="1"/>
        <v>West</v>
      </c>
      <c r="J2753" s="19" t="str">
        <f t="shared" si="2"/>
        <v>WEST</v>
      </c>
      <c r="K2753" s="19" t="str">
        <f t="shared" si="3"/>
        <v>west</v>
      </c>
      <c r="L2753" s="19" t="str">
        <f t="shared" si="4"/>
        <v>Sports</v>
      </c>
      <c r="M2753" s="19" t="str">
        <f t="shared" si="5"/>
        <v>SPORTS</v>
      </c>
      <c r="N2753" s="28" t="str">
        <f t="shared" si="6"/>
        <v>sports</v>
      </c>
    </row>
    <row r="2754" ht="15.75" customHeight="1">
      <c r="A2754" s="27" t="s">
        <v>2681</v>
      </c>
      <c r="B2754" s="12">
        <v>44995.0</v>
      </c>
      <c r="C2754" s="13" t="s">
        <v>16</v>
      </c>
      <c r="D2754" s="13" t="s">
        <v>21</v>
      </c>
      <c r="E2754" s="13">
        <v>4894.31</v>
      </c>
      <c r="F2754" s="13">
        <v>43.0</v>
      </c>
      <c r="G2754" s="13">
        <v>46.0</v>
      </c>
      <c r="H2754" s="13">
        <v>1263.96</v>
      </c>
      <c r="I2754" s="19" t="str">
        <f t="shared" si="1"/>
        <v>South</v>
      </c>
      <c r="J2754" s="19" t="str">
        <f t="shared" si="2"/>
        <v>SOUTH</v>
      </c>
      <c r="K2754" s="19" t="str">
        <f t="shared" si="3"/>
        <v>south</v>
      </c>
      <c r="L2754" s="19" t="str">
        <f t="shared" si="4"/>
        <v>Sports</v>
      </c>
      <c r="M2754" s="19" t="str">
        <f t="shared" si="5"/>
        <v>SPORTS</v>
      </c>
      <c r="N2754" s="28" t="str">
        <f t="shared" si="6"/>
        <v>sports</v>
      </c>
    </row>
    <row r="2755" ht="15.75" customHeight="1">
      <c r="A2755" s="29" t="s">
        <v>2682</v>
      </c>
      <c r="B2755" s="16">
        <v>45024.0</v>
      </c>
      <c r="C2755" s="17" t="s">
        <v>13</v>
      </c>
      <c r="D2755" s="17" t="s">
        <v>19</v>
      </c>
      <c r="E2755" s="17">
        <v>1037.31</v>
      </c>
      <c r="F2755" s="17">
        <v>25.0</v>
      </c>
      <c r="G2755" s="17">
        <v>25.0</v>
      </c>
      <c r="H2755" s="17">
        <v>1879.41</v>
      </c>
      <c r="I2755" s="19" t="str">
        <f t="shared" si="1"/>
        <v>East</v>
      </c>
      <c r="J2755" s="19" t="str">
        <f t="shared" si="2"/>
        <v>EAST</v>
      </c>
      <c r="K2755" s="19" t="str">
        <f t="shared" si="3"/>
        <v>east</v>
      </c>
      <c r="L2755" s="19" t="str">
        <f t="shared" si="4"/>
        <v>Furniture</v>
      </c>
      <c r="M2755" s="19" t="str">
        <f t="shared" si="5"/>
        <v>FURNITURE</v>
      </c>
      <c r="N2755" s="28" t="str">
        <f t="shared" si="6"/>
        <v>furniture</v>
      </c>
    </row>
    <row r="2756" ht="15.75" customHeight="1">
      <c r="A2756" s="27" t="s">
        <v>2683</v>
      </c>
      <c r="B2756" s="12">
        <v>45489.0</v>
      </c>
      <c r="C2756" s="13" t="s">
        <v>13</v>
      </c>
      <c r="D2756" s="13" t="s">
        <v>19</v>
      </c>
      <c r="E2756" s="13">
        <v>508.28</v>
      </c>
      <c r="F2756" s="13">
        <v>43.0</v>
      </c>
      <c r="G2756" s="13">
        <v>31.0</v>
      </c>
      <c r="H2756" s="13">
        <v>1991.1</v>
      </c>
      <c r="I2756" s="19" t="str">
        <f t="shared" si="1"/>
        <v>East</v>
      </c>
      <c r="J2756" s="19" t="str">
        <f t="shared" si="2"/>
        <v>EAST</v>
      </c>
      <c r="K2756" s="19" t="str">
        <f t="shared" si="3"/>
        <v>east</v>
      </c>
      <c r="L2756" s="19" t="str">
        <f t="shared" si="4"/>
        <v>Furniture</v>
      </c>
      <c r="M2756" s="19" t="str">
        <f t="shared" si="5"/>
        <v>FURNITURE</v>
      </c>
      <c r="N2756" s="28" t="str">
        <f t="shared" si="6"/>
        <v>furniture</v>
      </c>
    </row>
    <row r="2757" ht="15.75" customHeight="1">
      <c r="A2757" s="29" t="s">
        <v>2684</v>
      </c>
      <c r="B2757" s="16">
        <v>44898.0</v>
      </c>
      <c r="C2757" s="17" t="s">
        <v>16</v>
      </c>
      <c r="D2757" s="17" t="s">
        <v>10</v>
      </c>
      <c r="E2757" s="17">
        <v>4695.99</v>
      </c>
      <c r="F2757" s="17">
        <v>21.0</v>
      </c>
      <c r="G2757" s="17">
        <v>35.0</v>
      </c>
      <c r="H2757" s="17">
        <v>1763.97</v>
      </c>
      <c r="I2757" s="19" t="str">
        <f t="shared" si="1"/>
        <v>South</v>
      </c>
      <c r="J2757" s="19" t="str">
        <f t="shared" si="2"/>
        <v>SOUTH</v>
      </c>
      <c r="K2757" s="19" t="str">
        <f t="shared" si="3"/>
        <v>south</v>
      </c>
      <c r="L2757" s="19" t="str">
        <f t="shared" si="4"/>
        <v>Groceries</v>
      </c>
      <c r="M2757" s="19" t="str">
        <f t="shared" si="5"/>
        <v>GROCERIES</v>
      </c>
      <c r="N2757" s="28" t="str">
        <f t="shared" si="6"/>
        <v>groceries</v>
      </c>
    </row>
    <row r="2758" ht="15.75" customHeight="1">
      <c r="A2758" s="27" t="s">
        <v>2685</v>
      </c>
      <c r="B2758" s="12">
        <v>45466.0</v>
      </c>
      <c r="C2758" s="13" t="s">
        <v>13</v>
      </c>
      <c r="D2758" s="13" t="s">
        <v>17</v>
      </c>
      <c r="E2758" s="13">
        <v>4209.64</v>
      </c>
      <c r="F2758" s="13">
        <v>25.0</v>
      </c>
      <c r="G2758" s="13">
        <v>4.0</v>
      </c>
      <c r="H2758" s="13">
        <v>143.66</v>
      </c>
      <c r="I2758" s="19" t="str">
        <f t="shared" si="1"/>
        <v>East</v>
      </c>
      <c r="J2758" s="19" t="str">
        <f t="shared" si="2"/>
        <v>EAST</v>
      </c>
      <c r="K2758" s="19" t="str">
        <f t="shared" si="3"/>
        <v>east</v>
      </c>
      <c r="L2758" s="19" t="str">
        <f t="shared" si="4"/>
        <v>Clothing</v>
      </c>
      <c r="M2758" s="19" t="str">
        <f t="shared" si="5"/>
        <v>CLOTHING</v>
      </c>
      <c r="N2758" s="28" t="str">
        <f t="shared" si="6"/>
        <v>clothing</v>
      </c>
    </row>
    <row r="2759" ht="15.75" customHeight="1">
      <c r="A2759" s="29" t="s">
        <v>2686</v>
      </c>
      <c r="B2759" s="16">
        <v>45556.0</v>
      </c>
      <c r="C2759" s="17" t="s">
        <v>16</v>
      </c>
      <c r="D2759" s="17" t="s">
        <v>23</v>
      </c>
      <c r="E2759" s="17">
        <v>441.9</v>
      </c>
      <c r="F2759" s="17">
        <v>14.0</v>
      </c>
      <c r="G2759" s="17">
        <v>45.0</v>
      </c>
      <c r="H2759" s="17">
        <v>1256.54</v>
      </c>
      <c r="I2759" s="19" t="str">
        <f t="shared" si="1"/>
        <v>South</v>
      </c>
      <c r="J2759" s="19" t="str">
        <f t="shared" si="2"/>
        <v>SOUTH</v>
      </c>
      <c r="K2759" s="19" t="str">
        <f t="shared" si="3"/>
        <v>south</v>
      </c>
      <c r="L2759" s="19" t="str">
        <f t="shared" si="4"/>
        <v>Electronics</v>
      </c>
      <c r="M2759" s="19" t="str">
        <f t="shared" si="5"/>
        <v>ELECTRONICS</v>
      </c>
      <c r="N2759" s="28" t="str">
        <f t="shared" si="6"/>
        <v>electronics</v>
      </c>
    </row>
    <row r="2760" ht="15.75" customHeight="1">
      <c r="A2760" s="27" t="s">
        <v>2687</v>
      </c>
      <c r="B2760" s="12">
        <v>45373.0</v>
      </c>
      <c r="C2760" s="13" t="s">
        <v>13</v>
      </c>
      <c r="D2760" s="13" t="s">
        <v>10</v>
      </c>
      <c r="E2760" s="13">
        <v>316.63</v>
      </c>
      <c r="F2760" s="13">
        <v>6.0</v>
      </c>
      <c r="G2760" s="13">
        <v>13.0</v>
      </c>
      <c r="H2760" s="13">
        <v>752.14</v>
      </c>
      <c r="I2760" s="19" t="str">
        <f t="shared" si="1"/>
        <v>East</v>
      </c>
      <c r="J2760" s="19" t="str">
        <f t="shared" si="2"/>
        <v>EAST</v>
      </c>
      <c r="K2760" s="19" t="str">
        <f t="shared" si="3"/>
        <v>east</v>
      </c>
      <c r="L2760" s="19" t="str">
        <f t="shared" si="4"/>
        <v>Groceries</v>
      </c>
      <c r="M2760" s="19" t="str">
        <f t="shared" si="5"/>
        <v>GROCERIES</v>
      </c>
      <c r="N2760" s="28" t="str">
        <f t="shared" si="6"/>
        <v>groceries</v>
      </c>
    </row>
    <row r="2761" ht="15.75" customHeight="1">
      <c r="A2761" s="29" t="s">
        <v>2688</v>
      </c>
      <c r="B2761" s="16">
        <v>45573.0</v>
      </c>
      <c r="C2761" s="17" t="s">
        <v>12</v>
      </c>
      <c r="D2761" s="17" t="s">
        <v>19</v>
      </c>
      <c r="E2761" s="17">
        <v>911.57</v>
      </c>
      <c r="F2761" s="17">
        <v>50.0</v>
      </c>
      <c r="G2761" s="17">
        <v>41.0</v>
      </c>
      <c r="H2761" s="17">
        <v>1112.53</v>
      </c>
      <c r="I2761" s="19" t="str">
        <f t="shared" si="1"/>
        <v>West</v>
      </c>
      <c r="J2761" s="19" t="str">
        <f t="shared" si="2"/>
        <v>WEST</v>
      </c>
      <c r="K2761" s="19" t="str">
        <f t="shared" si="3"/>
        <v>west</v>
      </c>
      <c r="L2761" s="19" t="str">
        <f t="shared" si="4"/>
        <v>Furniture</v>
      </c>
      <c r="M2761" s="19" t="str">
        <f t="shared" si="5"/>
        <v>FURNITURE</v>
      </c>
      <c r="N2761" s="28" t="str">
        <f t="shared" si="6"/>
        <v>furniture</v>
      </c>
    </row>
    <row r="2762" ht="15.75" customHeight="1">
      <c r="A2762" s="27" t="s">
        <v>2689</v>
      </c>
      <c r="B2762" s="12">
        <v>45559.0</v>
      </c>
      <c r="C2762" s="13" t="s">
        <v>9</v>
      </c>
      <c r="D2762" s="13" t="s">
        <v>17</v>
      </c>
      <c r="E2762" s="13">
        <v>3096.16</v>
      </c>
      <c r="F2762" s="13">
        <v>23.0</v>
      </c>
      <c r="G2762" s="13">
        <v>16.0</v>
      </c>
      <c r="H2762" s="13">
        <v>1826.27</v>
      </c>
      <c r="I2762" s="19" t="str">
        <f t="shared" si="1"/>
        <v>North</v>
      </c>
      <c r="J2762" s="19" t="str">
        <f t="shared" si="2"/>
        <v>NORTH</v>
      </c>
      <c r="K2762" s="19" t="str">
        <f t="shared" si="3"/>
        <v>north</v>
      </c>
      <c r="L2762" s="19" t="str">
        <f t="shared" si="4"/>
        <v>Clothing</v>
      </c>
      <c r="M2762" s="19" t="str">
        <f t="shared" si="5"/>
        <v>CLOTHING</v>
      </c>
      <c r="N2762" s="28" t="str">
        <f t="shared" si="6"/>
        <v>clothing</v>
      </c>
    </row>
    <row r="2763" ht="15.75" customHeight="1">
      <c r="A2763" s="29" t="s">
        <v>2690</v>
      </c>
      <c r="B2763" s="16">
        <v>45133.0</v>
      </c>
      <c r="C2763" s="17" t="s">
        <v>13</v>
      </c>
      <c r="D2763" s="17" t="s">
        <v>17</v>
      </c>
      <c r="E2763" s="17">
        <v>801.64</v>
      </c>
      <c r="F2763" s="17">
        <v>42.0</v>
      </c>
      <c r="G2763" s="17">
        <v>34.0</v>
      </c>
      <c r="H2763" s="17">
        <v>888.02</v>
      </c>
      <c r="I2763" s="19" t="str">
        <f t="shared" si="1"/>
        <v>East</v>
      </c>
      <c r="J2763" s="19" t="str">
        <f t="shared" si="2"/>
        <v>EAST</v>
      </c>
      <c r="K2763" s="19" t="str">
        <f t="shared" si="3"/>
        <v>east</v>
      </c>
      <c r="L2763" s="19" t="str">
        <f t="shared" si="4"/>
        <v>Clothing</v>
      </c>
      <c r="M2763" s="19" t="str">
        <f t="shared" si="5"/>
        <v>CLOTHING</v>
      </c>
      <c r="N2763" s="28" t="str">
        <f t="shared" si="6"/>
        <v>clothing</v>
      </c>
    </row>
    <row r="2764" ht="15.75" customHeight="1">
      <c r="A2764" s="27" t="s">
        <v>2691</v>
      </c>
      <c r="B2764" s="12">
        <v>45259.0</v>
      </c>
      <c r="C2764" s="13" t="s">
        <v>9</v>
      </c>
      <c r="D2764" s="13" t="s">
        <v>17</v>
      </c>
      <c r="E2764" s="13">
        <v>3782.01</v>
      </c>
      <c r="F2764" s="13">
        <v>42.0</v>
      </c>
      <c r="G2764" s="13">
        <v>45.0</v>
      </c>
      <c r="H2764" s="13">
        <v>1585.03</v>
      </c>
      <c r="I2764" s="19" t="str">
        <f t="shared" si="1"/>
        <v>North</v>
      </c>
      <c r="J2764" s="19" t="str">
        <f t="shared" si="2"/>
        <v>NORTH</v>
      </c>
      <c r="K2764" s="19" t="str">
        <f t="shared" si="3"/>
        <v>north</v>
      </c>
      <c r="L2764" s="19" t="str">
        <f t="shared" si="4"/>
        <v>Clothing</v>
      </c>
      <c r="M2764" s="19" t="str">
        <f t="shared" si="5"/>
        <v>CLOTHING</v>
      </c>
      <c r="N2764" s="28" t="str">
        <f t="shared" si="6"/>
        <v>clothing</v>
      </c>
    </row>
    <row r="2765" ht="15.75" customHeight="1">
      <c r="A2765" s="29" t="s">
        <v>2692</v>
      </c>
      <c r="B2765" s="16">
        <v>45163.0</v>
      </c>
      <c r="C2765" s="17" t="s">
        <v>12</v>
      </c>
      <c r="D2765" s="17" t="s">
        <v>10</v>
      </c>
      <c r="E2765" s="17">
        <v>4386.16</v>
      </c>
      <c r="F2765" s="17">
        <v>20.0</v>
      </c>
      <c r="G2765" s="17">
        <v>12.0</v>
      </c>
      <c r="H2765" s="17">
        <v>721.38</v>
      </c>
      <c r="I2765" s="19" t="str">
        <f t="shared" si="1"/>
        <v>West</v>
      </c>
      <c r="J2765" s="19" t="str">
        <f t="shared" si="2"/>
        <v>WEST</v>
      </c>
      <c r="K2765" s="19" t="str">
        <f t="shared" si="3"/>
        <v>west</v>
      </c>
      <c r="L2765" s="19" t="str">
        <f t="shared" si="4"/>
        <v>Groceries</v>
      </c>
      <c r="M2765" s="19" t="str">
        <f t="shared" si="5"/>
        <v>GROCERIES</v>
      </c>
      <c r="N2765" s="28" t="str">
        <f t="shared" si="6"/>
        <v>groceries</v>
      </c>
    </row>
    <row r="2766" ht="15.75" customHeight="1">
      <c r="A2766" s="27" t="s">
        <v>2693</v>
      </c>
      <c r="B2766" s="12">
        <v>45528.0</v>
      </c>
      <c r="C2766" s="13" t="s">
        <v>13</v>
      </c>
      <c r="D2766" s="13" t="s">
        <v>21</v>
      </c>
      <c r="E2766" s="13">
        <v>3461.27</v>
      </c>
      <c r="F2766" s="13">
        <v>23.0</v>
      </c>
      <c r="G2766" s="13">
        <v>7.0</v>
      </c>
      <c r="H2766" s="13">
        <v>1466.4</v>
      </c>
      <c r="I2766" s="19" t="str">
        <f t="shared" si="1"/>
        <v>East</v>
      </c>
      <c r="J2766" s="19" t="str">
        <f t="shared" si="2"/>
        <v>EAST</v>
      </c>
      <c r="K2766" s="19" t="str">
        <f t="shared" si="3"/>
        <v>east</v>
      </c>
      <c r="L2766" s="19" t="str">
        <f t="shared" si="4"/>
        <v>Sports</v>
      </c>
      <c r="M2766" s="19" t="str">
        <f t="shared" si="5"/>
        <v>SPORTS</v>
      </c>
      <c r="N2766" s="28" t="str">
        <f t="shared" si="6"/>
        <v>sports</v>
      </c>
    </row>
    <row r="2767" ht="15.75" customHeight="1">
      <c r="A2767" s="29" t="s">
        <v>2694</v>
      </c>
      <c r="B2767" s="16">
        <v>44981.0</v>
      </c>
      <c r="C2767" s="17" t="s">
        <v>16</v>
      </c>
      <c r="D2767" s="17" t="s">
        <v>10</v>
      </c>
      <c r="E2767" s="17">
        <v>902.62</v>
      </c>
      <c r="F2767" s="17">
        <v>8.0</v>
      </c>
      <c r="G2767" s="17">
        <v>14.0</v>
      </c>
      <c r="H2767" s="17">
        <v>1246.85</v>
      </c>
      <c r="I2767" s="19" t="str">
        <f t="shared" si="1"/>
        <v>South</v>
      </c>
      <c r="J2767" s="19" t="str">
        <f t="shared" si="2"/>
        <v>SOUTH</v>
      </c>
      <c r="K2767" s="19" t="str">
        <f t="shared" si="3"/>
        <v>south</v>
      </c>
      <c r="L2767" s="19" t="str">
        <f t="shared" si="4"/>
        <v>Groceries</v>
      </c>
      <c r="M2767" s="19" t="str">
        <f t="shared" si="5"/>
        <v>GROCERIES</v>
      </c>
      <c r="N2767" s="28" t="str">
        <f t="shared" si="6"/>
        <v>groceries</v>
      </c>
    </row>
    <row r="2768" ht="15.75" customHeight="1">
      <c r="A2768" s="27" t="s">
        <v>2695</v>
      </c>
      <c r="B2768" s="12">
        <v>45403.0</v>
      </c>
      <c r="C2768" s="13" t="s">
        <v>12</v>
      </c>
      <c r="D2768" s="13" t="s">
        <v>17</v>
      </c>
      <c r="E2768" s="13">
        <v>2267.92</v>
      </c>
      <c r="F2768" s="13">
        <v>48.0</v>
      </c>
      <c r="G2768" s="13">
        <v>41.0</v>
      </c>
      <c r="H2768" s="13">
        <v>1941.61</v>
      </c>
      <c r="I2768" s="19" t="str">
        <f t="shared" si="1"/>
        <v>West</v>
      </c>
      <c r="J2768" s="19" t="str">
        <f t="shared" si="2"/>
        <v>WEST</v>
      </c>
      <c r="K2768" s="19" t="str">
        <f t="shared" si="3"/>
        <v>west</v>
      </c>
      <c r="L2768" s="19" t="str">
        <f t="shared" si="4"/>
        <v>Clothing</v>
      </c>
      <c r="M2768" s="19" t="str">
        <f t="shared" si="5"/>
        <v>CLOTHING</v>
      </c>
      <c r="N2768" s="28" t="str">
        <f t="shared" si="6"/>
        <v>clothing</v>
      </c>
    </row>
    <row r="2769" ht="15.75" customHeight="1">
      <c r="A2769" s="29" t="s">
        <v>2696</v>
      </c>
      <c r="B2769" s="16">
        <v>45127.0</v>
      </c>
      <c r="C2769" s="17" t="s">
        <v>12</v>
      </c>
      <c r="D2769" s="17" t="s">
        <v>10</v>
      </c>
      <c r="E2769" s="17">
        <v>1321.17</v>
      </c>
      <c r="F2769" s="17">
        <v>25.0</v>
      </c>
      <c r="G2769" s="17">
        <v>31.0</v>
      </c>
      <c r="H2769" s="17">
        <v>1015.13</v>
      </c>
      <c r="I2769" s="19" t="str">
        <f t="shared" si="1"/>
        <v>West</v>
      </c>
      <c r="J2769" s="19" t="str">
        <f t="shared" si="2"/>
        <v>WEST</v>
      </c>
      <c r="K2769" s="19" t="str">
        <f t="shared" si="3"/>
        <v>west</v>
      </c>
      <c r="L2769" s="19" t="str">
        <f t="shared" si="4"/>
        <v>Groceries</v>
      </c>
      <c r="M2769" s="19" t="str">
        <f t="shared" si="5"/>
        <v>GROCERIES</v>
      </c>
      <c r="N2769" s="28" t="str">
        <f t="shared" si="6"/>
        <v>groceries</v>
      </c>
    </row>
    <row r="2770" ht="15.75" customHeight="1">
      <c r="A2770" s="27" t="s">
        <v>2697</v>
      </c>
      <c r="B2770" s="12">
        <v>45293.0</v>
      </c>
      <c r="C2770" s="13" t="s">
        <v>13</v>
      </c>
      <c r="D2770" s="13" t="s">
        <v>21</v>
      </c>
      <c r="E2770" s="13">
        <v>1523.96</v>
      </c>
      <c r="F2770" s="13">
        <v>31.0</v>
      </c>
      <c r="G2770" s="13">
        <v>3.0</v>
      </c>
      <c r="H2770" s="13">
        <v>214.44</v>
      </c>
      <c r="I2770" s="19" t="str">
        <f t="shared" si="1"/>
        <v>East</v>
      </c>
      <c r="J2770" s="19" t="str">
        <f t="shared" si="2"/>
        <v>EAST</v>
      </c>
      <c r="K2770" s="19" t="str">
        <f t="shared" si="3"/>
        <v>east</v>
      </c>
      <c r="L2770" s="19" t="str">
        <f t="shared" si="4"/>
        <v>Sports</v>
      </c>
      <c r="M2770" s="19" t="str">
        <f t="shared" si="5"/>
        <v>SPORTS</v>
      </c>
      <c r="N2770" s="28" t="str">
        <f t="shared" si="6"/>
        <v>sports</v>
      </c>
    </row>
    <row r="2771" ht="15.75" customHeight="1">
      <c r="A2771" s="29" t="s">
        <v>2698</v>
      </c>
      <c r="B2771" s="16">
        <v>44892.0</v>
      </c>
      <c r="C2771" s="17" t="s">
        <v>16</v>
      </c>
      <c r="D2771" s="17" t="s">
        <v>17</v>
      </c>
      <c r="E2771" s="17">
        <v>4507.07</v>
      </c>
      <c r="F2771" s="17">
        <v>9.0</v>
      </c>
      <c r="G2771" s="17">
        <v>26.0</v>
      </c>
      <c r="H2771" s="17">
        <v>1971.62</v>
      </c>
      <c r="I2771" s="19" t="str">
        <f t="shared" si="1"/>
        <v>South</v>
      </c>
      <c r="J2771" s="19" t="str">
        <f t="shared" si="2"/>
        <v>SOUTH</v>
      </c>
      <c r="K2771" s="19" t="str">
        <f t="shared" si="3"/>
        <v>south</v>
      </c>
      <c r="L2771" s="19" t="str">
        <f t="shared" si="4"/>
        <v>Clothing</v>
      </c>
      <c r="M2771" s="19" t="str">
        <f t="shared" si="5"/>
        <v>CLOTHING</v>
      </c>
      <c r="N2771" s="28" t="str">
        <f t="shared" si="6"/>
        <v>clothing</v>
      </c>
    </row>
    <row r="2772" ht="15.75" customHeight="1">
      <c r="A2772" s="27" t="s">
        <v>2699</v>
      </c>
      <c r="B2772" s="12">
        <v>45371.0</v>
      </c>
      <c r="C2772" s="13" t="s">
        <v>9</v>
      </c>
      <c r="D2772" s="13" t="s">
        <v>10</v>
      </c>
      <c r="E2772" s="13">
        <v>466.33</v>
      </c>
      <c r="F2772" s="13">
        <v>37.0</v>
      </c>
      <c r="G2772" s="13">
        <v>31.0</v>
      </c>
      <c r="H2772" s="13">
        <v>677.26</v>
      </c>
      <c r="I2772" s="19" t="str">
        <f t="shared" si="1"/>
        <v>North</v>
      </c>
      <c r="J2772" s="19" t="str">
        <f t="shared" si="2"/>
        <v>NORTH</v>
      </c>
      <c r="K2772" s="19" t="str">
        <f t="shared" si="3"/>
        <v>north</v>
      </c>
      <c r="L2772" s="19" t="str">
        <f t="shared" si="4"/>
        <v>Groceries</v>
      </c>
      <c r="M2772" s="19" t="str">
        <f t="shared" si="5"/>
        <v>GROCERIES</v>
      </c>
      <c r="N2772" s="28" t="str">
        <f t="shared" si="6"/>
        <v>groceries</v>
      </c>
    </row>
    <row r="2773" ht="15.75" customHeight="1">
      <c r="A2773" s="29" t="s">
        <v>2700</v>
      </c>
      <c r="B2773" s="16">
        <v>45164.0</v>
      </c>
      <c r="C2773" s="17" t="s">
        <v>9</v>
      </c>
      <c r="D2773" s="17" t="s">
        <v>19</v>
      </c>
      <c r="E2773" s="17">
        <v>4758.1</v>
      </c>
      <c r="F2773" s="17">
        <v>8.0</v>
      </c>
      <c r="G2773" s="17">
        <v>13.0</v>
      </c>
      <c r="H2773" s="17">
        <v>1166.32</v>
      </c>
      <c r="I2773" s="19" t="str">
        <f t="shared" si="1"/>
        <v>North</v>
      </c>
      <c r="J2773" s="19" t="str">
        <f t="shared" si="2"/>
        <v>NORTH</v>
      </c>
      <c r="K2773" s="19" t="str">
        <f t="shared" si="3"/>
        <v>north</v>
      </c>
      <c r="L2773" s="19" t="str">
        <f t="shared" si="4"/>
        <v>Furniture</v>
      </c>
      <c r="M2773" s="19" t="str">
        <f t="shared" si="5"/>
        <v>FURNITURE</v>
      </c>
      <c r="N2773" s="28" t="str">
        <f t="shared" si="6"/>
        <v>furniture</v>
      </c>
    </row>
    <row r="2774" ht="15.75" customHeight="1">
      <c r="A2774" s="27" t="s">
        <v>2701</v>
      </c>
      <c r="B2774" s="12">
        <v>45226.0</v>
      </c>
      <c r="C2774" s="13" t="s">
        <v>9</v>
      </c>
      <c r="D2774" s="13" t="s">
        <v>23</v>
      </c>
      <c r="E2774" s="13">
        <v>4879.57</v>
      </c>
      <c r="F2774" s="13">
        <v>18.0</v>
      </c>
      <c r="G2774" s="13">
        <v>21.0</v>
      </c>
      <c r="H2774" s="13">
        <v>15.95</v>
      </c>
      <c r="I2774" s="19" t="str">
        <f t="shared" si="1"/>
        <v>North</v>
      </c>
      <c r="J2774" s="19" t="str">
        <f t="shared" si="2"/>
        <v>NORTH</v>
      </c>
      <c r="K2774" s="19" t="str">
        <f t="shared" si="3"/>
        <v>north</v>
      </c>
      <c r="L2774" s="19" t="str">
        <f t="shared" si="4"/>
        <v>Electronics</v>
      </c>
      <c r="M2774" s="19" t="str">
        <f t="shared" si="5"/>
        <v>ELECTRONICS</v>
      </c>
      <c r="N2774" s="28" t="str">
        <f t="shared" si="6"/>
        <v>electronics</v>
      </c>
    </row>
    <row r="2775" ht="15.75" customHeight="1">
      <c r="A2775" s="29" t="s">
        <v>2702</v>
      </c>
      <c r="B2775" s="16">
        <v>44929.0</v>
      </c>
      <c r="C2775" s="17" t="s">
        <v>16</v>
      </c>
      <c r="D2775" s="17" t="s">
        <v>21</v>
      </c>
      <c r="E2775" s="17">
        <v>297.44</v>
      </c>
      <c r="F2775" s="17">
        <v>34.0</v>
      </c>
      <c r="G2775" s="17">
        <v>20.0</v>
      </c>
      <c r="H2775" s="17">
        <v>1799.31</v>
      </c>
      <c r="I2775" s="19" t="str">
        <f t="shared" si="1"/>
        <v>South</v>
      </c>
      <c r="J2775" s="19" t="str">
        <f t="shared" si="2"/>
        <v>SOUTH</v>
      </c>
      <c r="K2775" s="19" t="str">
        <f t="shared" si="3"/>
        <v>south</v>
      </c>
      <c r="L2775" s="19" t="str">
        <f t="shared" si="4"/>
        <v>Sports</v>
      </c>
      <c r="M2775" s="19" t="str">
        <f t="shared" si="5"/>
        <v>SPORTS</v>
      </c>
      <c r="N2775" s="28" t="str">
        <f t="shared" si="6"/>
        <v>sports</v>
      </c>
    </row>
    <row r="2776" ht="15.75" customHeight="1">
      <c r="A2776" s="27" t="s">
        <v>2703</v>
      </c>
      <c r="B2776" s="12">
        <v>44950.0</v>
      </c>
      <c r="C2776" s="13" t="s">
        <v>12</v>
      </c>
      <c r="D2776" s="13" t="s">
        <v>19</v>
      </c>
      <c r="E2776" s="13">
        <v>4939.58</v>
      </c>
      <c r="F2776" s="13">
        <v>8.0</v>
      </c>
      <c r="G2776" s="13">
        <v>18.0</v>
      </c>
      <c r="H2776" s="13">
        <v>1943.08</v>
      </c>
      <c r="I2776" s="19" t="str">
        <f t="shared" si="1"/>
        <v>West</v>
      </c>
      <c r="J2776" s="19" t="str">
        <f t="shared" si="2"/>
        <v>WEST</v>
      </c>
      <c r="K2776" s="19" t="str">
        <f t="shared" si="3"/>
        <v>west</v>
      </c>
      <c r="L2776" s="19" t="str">
        <f t="shared" si="4"/>
        <v>Furniture</v>
      </c>
      <c r="M2776" s="19" t="str">
        <f t="shared" si="5"/>
        <v>FURNITURE</v>
      </c>
      <c r="N2776" s="28" t="str">
        <f t="shared" si="6"/>
        <v>furniture</v>
      </c>
    </row>
    <row r="2777" ht="15.75" customHeight="1">
      <c r="A2777" s="29" t="s">
        <v>2704</v>
      </c>
      <c r="B2777" s="16">
        <v>45539.0</v>
      </c>
      <c r="C2777" s="17" t="s">
        <v>16</v>
      </c>
      <c r="D2777" s="17" t="s">
        <v>21</v>
      </c>
      <c r="E2777" s="17">
        <v>4785.15</v>
      </c>
      <c r="F2777" s="17">
        <v>36.0</v>
      </c>
      <c r="G2777" s="17">
        <v>11.0</v>
      </c>
      <c r="H2777" s="17">
        <v>20.05</v>
      </c>
      <c r="I2777" s="19" t="str">
        <f t="shared" si="1"/>
        <v>South</v>
      </c>
      <c r="J2777" s="19" t="str">
        <f t="shared" si="2"/>
        <v>SOUTH</v>
      </c>
      <c r="K2777" s="19" t="str">
        <f t="shared" si="3"/>
        <v>south</v>
      </c>
      <c r="L2777" s="19" t="str">
        <f t="shared" si="4"/>
        <v>Sports</v>
      </c>
      <c r="M2777" s="19" t="str">
        <f t="shared" si="5"/>
        <v>SPORTS</v>
      </c>
      <c r="N2777" s="28" t="str">
        <f t="shared" si="6"/>
        <v>sports</v>
      </c>
    </row>
    <row r="2778" ht="15.75" customHeight="1">
      <c r="A2778" s="27" t="s">
        <v>2705</v>
      </c>
      <c r="B2778" s="12">
        <v>45109.0</v>
      </c>
      <c r="C2778" s="13" t="s">
        <v>13</v>
      </c>
      <c r="D2778" s="13" t="s">
        <v>21</v>
      </c>
      <c r="E2778" s="13">
        <v>1522.04</v>
      </c>
      <c r="F2778" s="13">
        <v>13.0</v>
      </c>
      <c r="G2778" s="13">
        <v>33.0</v>
      </c>
      <c r="H2778" s="13">
        <v>1163.18</v>
      </c>
      <c r="I2778" s="19" t="str">
        <f t="shared" si="1"/>
        <v>East</v>
      </c>
      <c r="J2778" s="19" t="str">
        <f t="shared" si="2"/>
        <v>EAST</v>
      </c>
      <c r="K2778" s="19" t="str">
        <f t="shared" si="3"/>
        <v>east</v>
      </c>
      <c r="L2778" s="19" t="str">
        <f t="shared" si="4"/>
        <v>Sports</v>
      </c>
      <c r="M2778" s="19" t="str">
        <f t="shared" si="5"/>
        <v>SPORTS</v>
      </c>
      <c r="N2778" s="28" t="str">
        <f t="shared" si="6"/>
        <v>sports</v>
      </c>
    </row>
    <row r="2779" ht="15.75" customHeight="1">
      <c r="A2779" s="29" t="s">
        <v>2706</v>
      </c>
      <c r="B2779" s="16">
        <v>45085.0</v>
      </c>
      <c r="C2779" s="17" t="s">
        <v>9</v>
      </c>
      <c r="D2779" s="17" t="s">
        <v>19</v>
      </c>
      <c r="E2779" s="17">
        <v>4937.98</v>
      </c>
      <c r="F2779" s="17">
        <v>4.0</v>
      </c>
      <c r="G2779" s="17">
        <v>4.0</v>
      </c>
      <c r="H2779" s="17">
        <v>1621.84</v>
      </c>
      <c r="I2779" s="19" t="str">
        <f t="shared" si="1"/>
        <v>North</v>
      </c>
      <c r="J2779" s="19" t="str">
        <f t="shared" si="2"/>
        <v>NORTH</v>
      </c>
      <c r="K2779" s="19" t="str">
        <f t="shared" si="3"/>
        <v>north</v>
      </c>
      <c r="L2779" s="19" t="str">
        <f t="shared" si="4"/>
        <v>Furniture</v>
      </c>
      <c r="M2779" s="19" t="str">
        <f t="shared" si="5"/>
        <v>FURNITURE</v>
      </c>
      <c r="N2779" s="28" t="str">
        <f t="shared" si="6"/>
        <v>furniture</v>
      </c>
    </row>
    <row r="2780" ht="15.75" customHeight="1">
      <c r="A2780" s="27" t="s">
        <v>2707</v>
      </c>
      <c r="B2780" s="12">
        <v>45534.0</v>
      </c>
      <c r="C2780" s="13" t="s">
        <v>9</v>
      </c>
      <c r="D2780" s="13" t="s">
        <v>23</v>
      </c>
      <c r="E2780" s="13">
        <v>1741.76</v>
      </c>
      <c r="F2780" s="13">
        <v>13.0</v>
      </c>
      <c r="G2780" s="13">
        <v>4.0</v>
      </c>
      <c r="H2780" s="13">
        <v>1235.59</v>
      </c>
      <c r="I2780" s="19" t="str">
        <f t="shared" si="1"/>
        <v>North</v>
      </c>
      <c r="J2780" s="19" t="str">
        <f t="shared" si="2"/>
        <v>NORTH</v>
      </c>
      <c r="K2780" s="19" t="str">
        <f t="shared" si="3"/>
        <v>north</v>
      </c>
      <c r="L2780" s="19" t="str">
        <f t="shared" si="4"/>
        <v>Electronics</v>
      </c>
      <c r="M2780" s="19" t="str">
        <f t="shared" si="5"/>
        <v>ELECTRONICS</v>
      </c>
      <c r="N2780" s="28" t="str">
        <f t="shared" si="6"/>
        <v>electronics</v>
      </c>
    </row>
    <row r="2781" ht="15.75" customHeight="1">
      <c r="A2781" s="29" t="s">
        <v>2708</v>
      </c>
      <c r="B2781" s="16">
        <v>45076.0</v>
      </c>
      <c r="C2781" s="17" t="s">
        <v>12</v>
      </c>
      <c r="D2781" s="17" t="s">
        <v>17</v>
      </c>
      <c r="E2781" s="17">
        <v>2253.06</v>
      </c>
      <c r="F2781" s="17">
        <v>39.0</v>
      </c>
      <c r="G2781" s="17">
        <v>2.0</v>
      </c>
      <c r="H2781" s="17">
        <v>1407.02</v>
      </c>
      <c r="I2781" s="19" t="str">
        <f t="shared" si="1"/>
        <v>West</v>
      </c>
      <c r="J2781" s="19" t="str">
        <f t="shared" si="2"/>
        <v>WEST</v>
      </c>
      <c r="K2781" s="19" t="str">
        <f t="shared" si="3"/>
        <v>west</v>
      </c>
      <c r="L2781" s="19" t="str">
        <f t="shared" si="4"/>
        <v>Clothing</v>
      </c>
      <c r="M2781" s="19" t="str">
        <f t="shared" si="5"/>
        <v>CLOTHING</v>
      </c>
      <c r="N2781" s="28" t="str">
        <f t="shared" si="6"/>
        <v>clothing</v>
      </c>
    </row>
    <row r="2782" ht="15.75" customHeight="1">
      <c r="A2782" s="27" t="s">
        <v>2709</v>
      </c>
      <c r="B2782" s="12">
        <v>44992.0</v>
      </c>
      <c r="C2782" s="13" t="s">
        <v>16</v>
      </c>
      <c r="D2782" s="13" t="s">
        <v>23</v>
      </c>
      <c r="E2782" s="13">
        <v>4048.1</v>
      </c>
      <c r="F2782" s="13">
        <v>38.0</v>
      </c>
      <c r="G2782" s="13">
        <v>42.0</v>
      </c>
      <c r="H2782" s="13">
        <v>1664.54</v>
      </c>
      <c r="I2782" s="19" t="str">
        <f t="shared" si="1"/>
        <v>South</v>
      </c>
      <c r="J2782" s="19" t="str">
        <f t="shared" si="2"/>
        <v>SOUTH</v>
      </c>
      <c r="K2782" s="19" t="str">
        <f t="shared" si="3"/>
        <v>south</v>
      </c>
      <c r="L2782" s="19" t="str">
        <f t="shared" si="4"/>
        <v>Electronics</v>
      </c>
      <c r="M2782" s="19" t="str">
        <f t="shared" si="5"/>
        <v>ELECTRONICS</v>
      </c>
      <c r="N2782" s="28" t="str">
        <f t="shared" si="6"/>
        <v>electronics</v>
      </c>
    </row>
    <row r="2783" ht="15.75" customHeight="1">
      <c r="A2783" s="29" t="s">
        <v>2710</v>
      </c>
      <c r="B2783" s="16">
        <v>44997.0</v>
      </c>
      <c r="C2783" s="17" t="s">
        <v>12</v>
      </c>
      <c r="D2783" s="17" t="s">
        <v>19</v>
      </c>
      <c r="E2783" s="17">
        <v>3374.44</v>
      </c>
      <c r="F2783" s="17">
        <v>48.0</v>
      </c>
      <c r="G2783" s="17">
        <v>0.0</v>
      </c>
      <c r="H2783" s="17">
        <v>1508.75</v>
      </c>
      <c r="I2783" s="19" t="str">
        <f t="shared" si="1"/>
        <v>West</v>
      </c>
      <c r="J2783" s="19" t="str">
        <f t="shared" si="2"/>
        <v>WEST</v>
      </c>
      <c r="K2783" s="19" t="str">
        <f t="shared" si="3"/>
        <v>west</v>
      </c>
      <c r="L2783" s="19" t="str">
        <f t="shared" si="4"/>
        <v>Furniture</v>
      </c>
      <c r="M2783" s="19" t="str">
        <f t="shared" si="5"/>
        <v>FURNITURE</v>
      </c>
      <c r="N2783" s="28" t="str">
        <f t="shared" si="6"/>
        <v>furniture</v>
      </c>
    </row>
    <row r="2784" ht="15.75" customHeight="1">
      <c r="A2784" s="27" t="s">
        <v>2711</v>
      </c>
      <c r="B2784" s="12">
        <v>45216.0</v>
      </c>
      <c r="C2784" s="13" t="s">
        <v>12</v>
      </c>
      <c r="D2784" s="13" t="s">
        <v>10</v>
      </c>
      <c r="E2784" s="13">
        <v>4011.05</v>
      </c>
      <c r="F2784" s="13">
        <v>24.0</v>
      </c>
      <c r="G2784" s="13">
        <v>15.0</v>
      </c>
      <c r="H2784" s="13">
        <v>1583.1</v>
      </c>
      <c r="I2784" s="19" t="str">
        <f t="shared" si="1"/>
        <v>West</v>
      </c>
      <c r="J2784" s="19" t="str">
        <f t="shared" si="2"/>
        <v>WEST</v>
      </c>
      <c r="K2784" s="19" t="str">
        <f t="shared" si="3"/>
        <v>west</v>
      </c>
      <c r="L2784" s="19" t="str">
        <f t="shared" si="4"/>
        <v>Groceries</v>
      </c>
      <c r="M2784" s="19" t="str">
        <f t="shared" si="5"/>
        <v>GROCERIES</v>
      </c>
      <c r="N2784" s="28" t="str">
        <f t="shared" si="6"/>
        <v>groceries</v>
      </c>
    </row>
    <row r="2785" ht="15.75" customHeight="1">
      <c r="A2785" s="29" t="s">
        <v>2712</v>
      </c>
      <c r="B2785" s="16">
        <v>45590.0</v>
      </c>
      <c r="C2785" s="17" t="s">
        <v>9</v>
      </c>
      <c r="D2785" s="17" t="s">
        <v>23</v>
      </c>
      <c r="E2785" s="17">
        <v>1826.92</v>
      </c>
      <c r="F2785" s="17">
        <v>45.0</v>
      </c>
      <c r="G2785" s="17">
        <v>15.0</v>
      </c>
      <c r="H2785" s="17">
        <v>1043.89</v>
      </c>
      <c r="I2785" s="19" t="str">
        <f t="shared" si="1"/>
        <v>North</v>
      </c>
      <c r="J2785" s="19" t="str">
        <f t="shared" si="2"/>
        <v>NORTH</v>
      </c>
      <c r="K2785" s="19" t="str">
        <f t="shared" si="3"/>
        <v>north</v>
      </c>
      <c r="L2785" s="19" t="str">
        <f t="shared" si="4"/>
        <v>Electronics</v>
      </c>
      <c r="M2785" s="19" t="str">
        <f t="shared" si="5"/>
        <v>ELECTRONICS</v>
      </c>
      <c r="N2785" s="28" t="str">
        <f t="shared" si="6"/>
        <v>electronics</v>
      </c>
    </row>
    <row r="2786" ht="15.75" customHeight="1">
      <c r="A2786" s="27" t="s">
        <v>2713</v>
      </c>
      <c r="B2786" s="12">
        <v>44930.0</v>
      </c>
      <c r="C2786" s="13" t="s">
        <v>9</v>
      </c>
      <c r="D2786" s="13" t="s">
        <v>17</v>
      </c>
      <c r="E2786" s="13">
        <v>4717.06</v>
      </c>
      <c r="F2786" s="13">
        <v>31.0</v>
      </c>
      <c r="G2786" s="13">
        <v>23.0</v>
      </c>
      <c r="H2786" s="13">
        <v>1634.07</v>
      </c>
      <c r="I2786" s="19" t="str">
        <f t="shared" si="1"/>
        <v>North</v>
      </c>
      <c r="J2786" s="19" t="str">
        <f t="shared" si="2"/>
        <v>NORTH</v>
      </c>
      <c r="K2786" s="19" t="str">
        <f t="shared" si="3"/>
        <v>north</v>
      </c>
      <c r="L2786" s="19" t="str">
        <f t="shared" si="4"/>
        <v>Clothing</v>
      </c>
      <c r="M2786" s="19" t="str">
        <f t="shared" si="5"/>
        <v>CLOTHING</v>
      </c>
      <c r="N2786" s="28" t="str">
        <f t="shared" si="6"/>
        <v>clothing</v>
      </c>
    </row>
    <row r="2787" ht="15.75" customHeight="1">
      <c r="A2787" s="29" t="s">
        <v>2714</v>
      </c>
      <c r="B2787" s="16">
        <v>45120.0</v>
      </c>
      <c r="C2787" s="17" t="s">
        <v>16</v>
      </c>
      <c r="D2787" s="17" t="s">
        <v>17</v>
      </c>
      <c r="E2787" s="17">
        <v>3940.78</v>
      </c>
      <c r="F2787" s="17">
        <v>6.0</v>
      </c>
      <c r="G2787" s="17">
        <v>19.0</v>
      </c>
      <c r="H2787" s="17">
        <v>1971.13</v>
      </c>
      <c r="I2787" s="19" t="str">
        <f t="shared" si="1"/>
        <v>South</v>
      </c>
      <c r="J2787" s="19" t="str">
        <f t="shared" si="2"/>
        <v>SOUTH</v>
      </c>
      <c r="K2787" s="19" t="str">
        <f t="shared" si="3"/>
        <v>south</v>
      </c>
      <c r="L2787" s="19" t="str">
        <f t="shared" si="4"/>
        <v>Clothing</v>
      </c>
      <c r="M2787" s="19" t="str">
        <f t="shared" si="5"/>
        <v>CLOTHING</v>
      </c>
      <c r="N2787" s="28" t="str">
        <f t="shared" si="6"/>
        <v>clothing</v>
      </c>
    </row>
    <row r="2788" ht="15.75" customHeight="1">
      <c r="A2788" s="27" t="s">
        <v>2715</v>
      </c>
      <c r="B2788" s="12">
        <v>45406.0</v>
      </c>
      <c r="C2788" s="13" t="s">
        <v>16</v>
      </c>
      <c r="D2788" s="13" t="s">
        <v>17</v>
      </c>
      <c r="E2788" s="13">
        <v>3074.56</v>
      </c>
      <c r="F2788" s="13">
        <v>18.0</v>
      </c>
      <c r="G2788" s="13">
        <v>39.0</v>
      </c>
      <c r="H2788" s="13">
        <v>278.71</v>
      </c>
      <c r="I2788" s="19" t="str">
        <f t="shared" si="1"/>
        <v>South</v>
      </c>
      <c r="J2788" s="19" t="str">
        <f t="shared" si="2"/>
        <v>SOUTH</v>
      </c>
      <c r="K2788" s="19" t="str">
        <f t="shared" si="3"/>
        <v>south</v>
      </c>
      <c r="L2788" s="19" t="str">
        <f t="shared" si="4"/>
        <v>Clothing</v>
      </c>
      <c r="M2788" s="19" t="str">
        <f t="shared" si="5"/>
        <v>CLOTHING</v>
      </c>
      <c r="N2788" s="28" t="str">
        <f t="shared" si="6"/>
        <v>clothing</v>
      </c>
    </row>
    <row r="2789" ht="15.75" customHeight="1">
      <c r="A2789" s="29" t="s">
        <v>2716</v>
      </c>
      <c r="B2789" s="16">
        <v>45575.0</v>
      </c>
      <c r="C2789" s="17" t="s">
        <v>12</v>
      </c>
      <c r="D2789" s="17" t="s">
        <v>17</v>
      </c>
      <c r="E2789" s="17">
        <v>2510.52</v>
      </c>
      <c r="F2789" s="17">
        <v>47.0</v>
      </c>
      <c r="G2789" s="17">
        <v>12.0</v>
      </c>
      <c r="H2789" s="17">
        <v>1837.16</v>
      </c>
      <c r="I2789" s="19" t="str">
        <f t="shared" si="1"/>
        <v>West</v>
      </c>
      <c r="J2789" s="19" t="str">
        <f t="shared" si="2"/>
        <v>WEST</v>
      </c>
      <c r="K2789" s="19" t="str">
        <f t="shared" si="3"/>
        <v>west</v>
      </c>
      <c r="L2789" s="19" t="str">
        <f t="shared" si="4"/>
        <v>Clothing</v>
      </c>
      <c r="M2789" s="19" t="str">
        <f t="shared" si="5"/>
        <v>CLOTHING</v>
      </c>
      <c r="N2789" s="28" t="str">
        <f t="shared" si="6"/>
        <v>clothing</v>
      </c>
    </row>
    <row r="2790" ht="15.75" customHeight="1">
      <c r="A2790" s="27" t="s">
        <v>2717</v>
      </c>
      <c r="B2790" s="12">
        <v>45142.0</v>
      </c>
      <c r="C2790" s="13" t="s">
        <v>13</v>
      </c>
      <c r="D2790" s="13" t="s">
        <v>21</v>
      </c>
      <c r="E2790" s="13">
        <v>1970.89</v>
      </c>
      <c r="F2790" s="13">
        <v>13.0</v>
      </c>
      <c r="G2790" s="13">
        <v>3.0</v>
      </c>
      <c r="H2790" s="13">
        <v>1895.34</v>
      </c>
      <c r="I2790" s="19" t="str">
        <f t="shared" si="1"/>
        <v>East</v>
      </c>
      <c r="J2790" s="19" t="str">
        <f t="shared" si="2"/>
        <v>EAST</v>
      </c>
      <c r="K2790" s="19" t="str">
        <f t="shared" si="3"/>
        <v>east</v>
      </c>
      <c r="L2790" s="19" t="str">
        <f t="shared" si="4"/>
        <v>Sports</v>
      </c>
      <c r="M2790" s="19" t="str">
        <f t="shared" si="5"/>
        <v>SPORTS</v>
      </c>
      <c r="N2790" s="28" t="str">
        <f t="shared" si="6"/>
        <v>sports</v>
      </c>
    </row>
    <row r="2791" ht="15.75" customHeight="1">
      <c r="A2791" s="29" t="s">
        <v>2718</v>
      </c>
      <c r="B2791" s="16">
        <v>45101.0</v>
      </c>
      <c r="C2791" s="17" t="s">
        <v>12</v>
      </c>
      <c r="D2791" s="17" t="s">
        <v>21</v>
      </c>
      <c r="E2791" s="17">
        <v>2772.21</v>
      </c>
      <c r="F2791" s="17">
        <v>41.0</v>
      </c>
      <c r="G2791" s="17">
        <v>6.0</v>
      </c>
      <c r="H2791" s="17">
        <v>1531.01</v>
      </c>
      <c r="I2791" s="19" t="str">
        <f t="shared" si="1"/>
        <v>West</v>
      </c>
      <c r="J2791" s="19" t="str">
        <f t="shared" si="2"/>
        <v>WEST</v>
      </c>
      <c r="K2791" s="19" t="str">
        <f t="shared" si="3"/>
        <v>west</v>
      </c>
      <c r="L2791" s="19" t="str">
        <f t="shared" si="4"/>
        <v>Sports</v>
      </c>
      <c r="M2791" s="19" t="str">
        <f t="shared" si="5"/>
        <v>SPORTS</v>
      </c>
      <c r="N2791" s="28" t="str">
        <f t="shared" si="6"/>
        <v>sports</v>
      </c>
    </row>
    <row r="2792" ht="15.75" customHeight="1">
      <c r="A2792" s="27" t="s">
        <v>2719</v>
      </c>
      <c r="B2792" s="12">
        <v>45260.0</v>
      </c>
      <c r="C2792" s="13" t="s">
        <v>16</v>
      </c>
      <c r="D2792" s="13" t="s">
        <v>17</v>
      </c>
      <c r="E2792" s="13">
        <v>1663.89</v>
      </c>
      <c r="F2792" s="13">
        <v>8.0</v>
      </c>
      <c r="G2792" s="13">
        <v>7.0</v>
      </c>
      <c r="H2792" s="13">
        <v>450.5</v>
      </c>
      <c r="I2792" s="19" t="str">
        <f t="shared" si="1"/>
        <v>South</v>
      </c>
      <c r="J2792" s="19" t="str">
        <f t="shared" si="2"/>
        <v>SOUTH</v>
      </c>
      <c r="K2792" s="19" t="str">
        <f t="shared" si="3"/>
        <v>south</v>
      </c>
      <c r="L2792" s="19" t="str">
        <f t="shared" si="4"/>
        <v>Clothing</v>
      </c>
      <c r="M2792" s="19" t="str">
        <f t="shared" si="5"/>
        <v>CLOTHING</v>
      </c>
      <c r="N2792" s="28" t="str">
        <f t="shared" si="6"/>
        <v>clothing</v>
      </c>
    </row>
    <row r="2793" ht="15.75" customHeight="1">
      <c r="A2793" s="29" t="s">
        <v>2720</v>
      </c>
      <c r="B2793" s="16">
        <v>45095.0</v>
      </c>
      <c r="C2793" s="17" t="s">
        <v>9</v>
      </c>
      <c r="D2793" s="17" t="s">
        <v>21</v>
      </c>
      <c r="E2793" s="17">
        <v>635.65</v>
      </c>
      <c r="F2793" s="17">
        <v>3.0</v>
      </c>
      <c r="G2793" s="17">
        <v>26.0</v>
      </c>
      <c r="H2793" s="17">
        <v>795.59</v>
      </c>
      <c r="I2793" s="19" t="str">
        <f t="shared" si="1"/>
        <v>North</v>
      </c>
      <c r="J2793" s="19" t="str">
        <f t="shared" si="2"/>
        <v>NORTH</v>
      </c>
      <c r="K2793" s="19" t="str">
        <f t="shared" si="3"/>
        <v>north</v>
      </c>
      <c r="L2793" s="19" t="str">
        <f t="shared" si="4"/>
        <v>Sports</v>
      </c>
      <c r="M2793" s="19" t="str">
        <f t="shared" si="5"/>
        <v>SPORTS</v>
      </c>
      <c r="N2793" s="28" t="str">
        <f t="shared" si="6"/>
        <v>sports</v>
      </c>
    </row>
    <row r="2794" ht="15.75" customHeight="1">
      <c r="A2794" s="27" t="s">
        <v>2721</v>
      </c>
      <c r="B2794" s="12">
        <v>45546.0</v>
      </c>
      <c r="C2794" s="13" t="s">
        <v>9</v>
      </c>
      <c r="D2794" s="13" t="s">
        <v>19</v>
      </c>
      <c r="E2794" s="13">
        <v>3852.51</v>
      </c>
      <c r="F2794" s="13">
        <v>23.0</v>
      </c>
      <c r="G2794" s="13">
        <v>47.0</v>
      </c>
      <c r="H2794" s="13">
        <v>1748.8</v>
      </c>
      <c r="I2794" s="19" t="str">
        <f t="shared" si="1"/>
        <v>North</v>
      </c>
      <c r="J2794" s="19" t="str">
        <f t="shared" si="2"/>
        <v>NORTH</v>
      </c>
      <c r="K2794" s="19" t="str">
        <f t="shared" si="3"/>
        <v>north</v>
      </c>
      <c r="L2794" s="19" t="str">
        <f t="shared" si="4"/>
        <v>Furniture</v>
      </c>
      <c r="M2794" s="19" t="str">
        <f t="shared" si="5"/>
        <v>FURNITURE</v>
      </c>
      <c r="N2794" s="28" t="str">
        <f t="shared" si="6"/>
        <v>furniture</v>
      </c>
    </row>
    <row r="2795" ht="15.75" customHeight="1">
      <c r="A2795" s="29" t="s">
        <v>2722</v>
      </c>
      <c r="B2795" s="16">
        <v>44894.0</v>
      </c>
      <c r="C2795" s="17" t="s">
        <v>16</v>
      </c>
      <c r="D2795" s="17" t="s">
        <v>10</v>
      </c>
      <c r="E2795" s="17">
        <v>3590.66</v>
      </c>
      <c r="F2795" s="17">
        <v>5.0</v>
      </c>
      <c r="G2795" s="17">
        <v>18.0</v>
      </c>
      <c r="H2795" s="17">
        <v>1227.36</v>
      </c>
      <c r="I2795" s="19" t="str">
        <f t="shared" si="1"/>
        <v>South</v>
      </c>
      <c r="J2795" s="19" t="str">
        <f t="shared" si="2"/>
        <v>SOUTH</v>
      </c>
      <c r="K2795" s="19" t="str">
        <f t="shared" si="3"/>
        <v>south</v>
      </c>
      <c r="L2795" s="19" t="str">
        <f t="shared" si="4"/>
        <v>Groceries</v>
      </c>
      <c r="M2795" s="19" t="str">
        <f t="shared" si="5"/>
        <v>GROCERIES</v>
      </c>
      <c r="N2795" s="28" t="str">
        <f t="shared" si="6"/>
        <v>groceries</v>
      </c>
    </row>
    <row r="2796" ht="15.75" customHeight="1">
      <c r="A2796" s="27" t="s">
        <v>2723</v>
      </c>
      <c r="B2796" s="12">
        <v>45102.0</v>
      </c>
      <c r="C2796" s="13" t="s">
        <v>16</v>
      </c>
      <c r="D2796" s="13" t="s">
        <v>17</v>
      </c>
      <c r="E2796" s="13">
        <v>669.9</v>
      </c>
      <c r="F2796" s="13">
        <v>20.0</v>
      </c>
      <c r="G2796" s="13">
        <v>28.0</v>
      </c>
      <c r="H2796" s="13">
        <v>1409.07</v>
      </c>
      <c r="I2796" s="19" t="str">
        <f t="shared" si="1"/>
        <v>South</v>
      </c>
      <c r="J2796" s="19" t="str">
        <f t="shared" si="2"/>
        <v>SOUTH</v>
      </c>
      <c r="K2796" s="19" t="str">
        <f t="shared" si="3"/>
        <v>south</v>
      </c>
      <c r="L2796" s="19" t="str">
        <f t="shared" si="4"/>
        <v>Clothing</v>
      </c>
      <c r="M2796" s="19" t="str">
        <f t="shared" si="5"/>
        <v>CLOTHING</v>
      </c>
      <c r="N2796" s="28" t="str">
        <f t="shared" si="6"/>
        <v>clothing</v>
      </c>
    </row>
    <row r="2797" ht="15.75" customHeight="1">
      <c r="A2797" s="29" t="s">
        <v>2724</v>
      </c>
      <c r="B2797" s="16">
        <v>45103.0</v>
      </c>
      <c r="C2797" s="17" t="s">
        <v>16</v>
      </c>
      <c r="D2797" s="17" t="s">
        <v>17</v>
      </c>
      <c r="E2797" s="17">
        <v>1374.15</v>
      </c>
      <c r="F2797" s="17">
        <v>20.0</v>
      </c>
      <c r="G2797" s="17">
        <v>3.0</v>
      </c>
      <c r="H2797" s="17">
        <v>1816.67</v>
      </c>
      <c r="I2797" s="19" t="str">
        <f t="shared" si="1"/>
        <v>South</v>
      </c>
      <c r="J2797" s="19" t="str">
        <f t="shared" si="2"/>
        <v>SOUTH</v>
      </c>
      <c r="K2797" s="19" t="str">
        <f t="shared" si="3"/>
        <v>south</v>
      </c>
      <c r="L2797" s="19" t="str">
        <f t="shared" si="4"/>
        <v>Clothing</v>
      </c>
      <c r="M2797" s="19" t="str">
        <f t="shared" si="5"/>
        <v>CLOTHING</v>
      </c>
      <c r="N2797" s="28" t="str">
        <f t="shared" si="6"/>
        <v>clothing</v>
      </c>
    </row>
    <row r="2798" ht="15.75" customHeight="1">
      <c r="A2798" s="27" t="s">
        <v>2725</v>
      </c>
      <c r="B2798" s="12">
        <v>45463.0</v>
      </c>
      <c r="C2798" s="13" t="s">
        <v>16</v>
      </c>
      <c r="D2798" s="13" t="s">
        <v>17</v>
      </c>
      <c r="E2798" s="13">
        <v>4837.99</v>
      </c>
      <c r="F2798" s="13">
        <v>19.0</v>
      </c>
      <c r="G2798" s="13">
        <v>39.0</v>
      </c>
      <c r="H2798" s="13">
        <v>604.0</v>
      </c>
      <c r="I2798" s="19" t="str">
        <f t="shared" si="1"/>
        <v>South</v>
      </c>
      <c r="J2798" s="19" t="str">
        <f t="shared" si="2"/>
        <v>SOUTH</v>
      </c>
      <c r="K2798" s="19" t="str">
        <f t="shared" si="3"/>
        <v>south</v>
      </c>
      <c r="L2798" s="19" t="str">
        <f t="shared" si="4"/>
        <v>Clothing</v>
      </c>
      <c r="M2798" s="19" t="str">
        <f t="shared" si="5"/>
        <v>CLOTHING</v>
      </c>
      <c r="N2798" s="28" t="str">
        <f t="shared" si="6"/>
        <v>clothing</v>
      </c>
    </row>
    <row r="2799" ht="15.75" customHeight="1">
      <c r="A2799" s="29" t="s">
        <v>2726</v>
      </c>
      <c r="B2799" s="16">
        <v>45456.0</v>
      </c>
      <c r="C2799" s="17" t="s">
        <v>16</v>
      </c>
      <c r="D2799" s="17" t="s">
        <v>21</v>
      </c>
      <c r="E2799" s="17">
        <v>3021.13</v>
      </c>
      <c r="F2799" s="17">
        <v>8.0</v>
      </c>
      <c r="G2799" s="17">
        <v>13.0</v>
      </c>
      <c r="H2799" s="17">
        <v>124.27</v>
      </c>
      <c r="I2799" s="19" t="str">
        <f t="shared" si="1"/>
        <v>South</v>
      </c>
      <c r="J2799" s="19" t="str">
        <f t="shared" si="2"/>
        <v>SOUTH</v>
      </c>
      <c r="K2799" s="19" t="str">
        <f t="shared" si="3"/>
        <v>south</v>
      </c>
      <c r="L2799" s="19" t="str">
        <f t="shared" si="4"/>
        <v>Sports</v>
      </c>
      <c r="M2799" s="19" t="str">
        <f t="shared" si="5"/>
        <v>SPORTS</v>
      </c>
      <c r="N2799" s="28" t="str">
        <f t="shared" si="6"/>
        <v>sports</v>
      </c>
    </row>
    <row r="2800" ht="15.75" customHeight="1">
      <c r="A2800" s="27" t="s">
        <v>2727</v>
      </c>
      <c r="B2800" s="12">
        <v>45054.0</v>
      </c>
      <c r="C2800" s="13" t="s">
        <v>16</v>
      </c>
      <c r="D2800" s="13" t="s">
        <v>21</v>
      </c>
      <c r="E2800" s="13">
        <v>3975.93</v>
      </c>
      <c r="F2800" s="13">
        <v>24.0</v>
      </c>
      <c r="G2800" s="13">
        <v>23.0</v>
      </c>
      <c r="H2800" s="13">
        <v>416.82</v>
      </c>
      <c r="I2800" s="19" t="str">
        <f t="shared" si="1"/>
        <v>South</v>
      </c>
      <c r="J2800" s="19" t="str">
        <f t="shared" si="2"/>
        <v>SOUTH</v>
      </c>
      <c r="K2800" s="19" t="str">
        <f t="shared" si="3"/>
        <v>south</v>
      </c>
      <c r="L2800" s="19" t="str">
        <f t="shared" si="4"/>
        <v>Sports</v>
      </c>
      <c r="M2800" s="19" t="str">
        <f t="shared" si="5"/>
        <v>SPORTS</v>
      </c>
      <c r="N2800" s="28" t="str">
        <f t="shared" si="6"/>
        <v>sports</v>
      </c>
    </row>
    <row r="2801" ht="15.75" customHeight="1">
      <c r="A2801" s="29" t="s">
        <v>2728</v>
      </c>
      <c r="B2801" s="16">
        <v>45326.0</v>
      </c>
      <c r="C2801" s="17" t="s">
        <v>12</v>
      </c>
      <c r="D2801" s="17" t="s">
        <v>19</v>
      </c>
      <c r="E2801" s="17">
        <v>286.57</v>
      </c>
      <c r="F2801" s="17">
        <v>4.0</v>
      </c>
      <c r="G2801" s="17">
        <v>42.0</v>
      </c>
      <c r="H2801" s="17">
        <v>758.94</v>
      </c>
      <c r="I2801" s="19" t="str">
        <f t="shared" si="1"/>
        <v>West</v>
      </c>
      <c r="J2801" s="19" t="str">
        <f t="shared" si="2"/>
        <v>WEST</v>
      </c>
      <c r="K2801" s="19" t="str">
        <f t="shared" si="3"/>
        <v>west</v>
      </c>
      <c r="L2801" s="19" t="str">
        <f t="shared" si="4"/>
        <v>Furniture</v>
      </c>
      <c r="M2801" s="19" t="str">
        <f t="shared" si="5"/>
        <v>FURNITURE</v>
      </c>
      <c r="N2801" s="28" t="str">
        <f t="shared" si="6"/>
        <v>furniture</v>
      </c>
    </row>
    <row r="2802" ht="15.75" customHeight="1">
      <c r="A2802" s="27" t="s">
        <v>2729</v>
      </c>
      <c r="B2802" s="12">
        <v>45096.0</v>
      </c>
      <c r="C2802" s="13" t="s">
        <v>16</v>
      </c>
      <c r="D2802" s="13" t="s">
        <v>19</v>
      </c>
      <c r="E2802" s="13">
        <v>4808.78</v>
      </c>
      <c r="F2802" s="13">
        <v>50.0</v>
      </c>
      <c r="G2802" s="13">
        <v>23.0</v>
      </c>
      <c r="H2802" s="13">
        <v>277.95</v>
      </c>
      <c r="I2802" s="19" t="str">
        <f t="shared" si="1"/>
        <v>South</v>
      </c>
      <c r="J2802" s="19" t="str">
        <f t="shared" si="2"/>
        <v>SOUTH</v>
      </c>
      <c r="K2802" s="19" t="str">
        <f t="shared" si="3"/>
        <v>south</v>
      </c>
      <c r="L2802" s="19" t="str">
        <f t="shared" si="4"/>
        <v>Furniture</v>
      </c>
      <c r="M2802" s="19" t="str">
        <f t="shared" si="5"/>
        <v>FURNITURE</v>
      </c>
      <c r="N2802" s="28" t="str">
        <f t="shared" si="6"/>
        <v>furniture</v>
      </c>
    </row>
    <row r="2803" ht="15.75" customHeight="1">
      <c r="A2803" s="29" t="s">
        <v>2730</v>
      </c>
      <c r="B2803" s="16">
        <v>45222.0</v>
      </c>
      <c r="C2803" s="17" t="s">
        <v>16</v>
      </c>
      <c r="D2803" s="17" t="s">
        <v>21</v>
      </c>
      <c r="E2803" s="17">
        <v>1777.75</v>
      </c>
      <c r="F2803" s="17">
        <v>5.0</v>
      </c>
      <c r="G2803" s="17">
        <v>47.0</v>
      </c>
      <c r="H2803" s="17">
        <v>91.33</v>
      </c>
      <c r="I2803" s="19" t="str">
        <f t="shared" si="1"/>
        <v>South</v>
      </c>
      <c r="J2803" s="19" t="str">
        <f t="shared" si="2"/>
        <v>SOUTH</v>
      </c>
      <c r="K2803" s="19" t="str">
        <f t="shared" si="3"/>
        <v>south</v>
      </c>
      <c r="L2803" s="19" t="str">
        <f t="shared" si="4"/>
        <v>Sports</v>
      </c>
      <c r="M2803" s="19" t="str">
        <f t="shared" si="5"/>
        <v>SPORTS</v>
      </c>
      <c r="N2803" s="28" t="str">
        <f t="shared" si="6"/>
        <v>sports</v>
      </c>
    </row>
    <row r="2804" ht="15.75" customHeight="1">
      <c r="A2804" s="27" t="s">
        <v>2731</v>
      </c>
      <c r="B2804" s="12">
        <v>45072.0</v>
      </c>
      <c r="C2804" s="13" t="s">
        <v>12</v>
      </c>
      <c r="D2804" s="13" t="s">
        <v>23</v>
      </c>
      <c r="E2804" s="13">
        <v>402.56</v>
      </c>
      <c r="F2804" s="13">
        <v>32.0</v>
      </c>
      <c r="G2804" s="13">
        <v>39.0</v>
      </c>
      <c r="H2804" s="13">
        <v>1395.38</v>
      </c>
      <c r="I2804" s="19" t="str">
        <f t="shared" si="1"/>
        <v>West</v>
      </c>
      <c r="J2804" s="19" t="str">
        <f t="shared" si="2"/>
        <v>WEST</v>
      </c>
      <c r="K2804" s="19" t="str">
        <f t="shared" si="3"/>
        <v>west</v>
      </c>
      <c r="L2804" s="19" t="str">
        <f t="shared" si="4"/>
        <v>Electronics</v>
      </c>
      <c r="M2804" s="19" t="str">
        <f t="shared" si="5"/>
        <v>ELECTRONICS</v>
      </c>
      <c r="N2804" s="28" t="str">
        <f t="shared" si="6"/>
        <v>electronics</v>
      </c>
    </row>
    <row r="2805" ht="15.75" customHeight="1">
      <c r="A2805" s="29" t="s">
        <v>2732</v>
      </c>
      <c r="B2805" s="16">
        <v>45392.0</v>
      </c>
      <c r="C2805" s="17" t="s">
        <v>16</v>
      </c>
      <c r="D2805" s="17" t="s">
        <v>19</v>
      </c>
      <c r="E2805" s="17">
        <v>1452.12</v>
      </c>
      <c r="F2805" s="17">
        <v>44.0</v>
      </c>
      <c r="G2805" s="17">
        <v>18.0</v>
      </c>
      <c r="H2805" s="17">
        <v>18.04</v>
      </c>
      <c r="I2805" s="19" t="str">
        <f t="shared" si="1"/>
        <v>South</v>
      </c>
      <c r="J2805" s="19" t="str">
        <f t="shared" si="2"/>
        <v>SOUTH</v>
      </c>
      <c r="K2805" s="19" t="str">
        <f t="shared" si="3"/>
        <v>south</v>
      </c>
      <c r="L2805" s="19" t="str">
        <f t="shared" si="4"/>
        <v>Furniture</v>
      </c>
      <c r="M2805" s="19" t="str">
        <f t="shared" si="5"/>
        <v>FURNITURE</v>
      </c>
      <c r="N2805" s="28" t="str">
        <f t="shared" si="6"/>
        <v>furniture</v>
      </c>
    </row>
    <row r="2806" ht="15.75" customHeight="1">
      <c r="A2806" s="27" t="s">
        <v>2733</v>
      </c>
      <c r="B2806" s="12">
        <v>45506.0</v>
      </c>
      <c r="C2806" s="13" t="s">
        <v>9</v>
      </c>
      <c r="D2806" s="13" t="s">
        <v>19</v>
      </c>
      <c r="E2806" s="13">
        <v>1539.7</v>
      </c>
      <c r="F2806" s="13">
        <v>10.0</v>
      </c>
      <c r="G2806" s="13">
        <v>20.0</v>
      </c>
      <c r="H2806" s="13">
        <v>685.02</v>
      </c>
      <c r="I2806" s="19" t="str">
        <f t="shared" si="1"/>
        <v>North</v>
      </c>
      <c r="J2806" s="19" t="str">
        <f t="shared" si="2"/>
        <v>NORTH</v>
      </c>
      <c r="K2806" s="19" t="str">
        <f t="shared" si="3"/>
        <v>north</v>
      </c>
      <c r="L2806" s="19" t="str">
        <f t="shared" si="4"/>
        <v>Furniture</v>
      </c>
      <c r="M2806" s="19" t="str">
        <f t="shared" si="5"/>
        <v>FURNITURE</v>
      </c>
      <c r="N2806" s="28" t="str">
        <f t="shared" si="6"/>
        <v>furniture</v>
      </c>
    </row>
    <row r="2807" ht="15.75" customHeight="1">
      <c r="A2807" s="29" t="s">
        <v>2734</v>
      </c>
      <c r="B2807" s="16">
        <v>45448.0</v>
      </c>
      <c r="C2807" s="17" t="s">
        <v>12</v>
      </c>
      <c r="D2807" s="17" t="s">
        <v>23</v>
      </c>
      <c r="E2807" s="17">
        <v>1167.12</v>
      </c>
      <c r="F2807" s="17">
        <v>4.0</v>
      </c>
      <c r="G2807" s="17">
        <v>12.0</v>
      </c>
      <c r="H2807" s="17">
        <v>382.44</v>
      </c>
      <c r="I2807" s="19" t="str">
        <f t="shared" si="1"/>
        <v>West</v>
      </c>
      <c r="J2807" s="19" t="str">
        <f t="shared" si="2"/>
        <v>WEST</v>
      </c>
      <c r="K2807" s="19" t="str">
        <f t="shared" si="3"/>
        <v>west</v>
      </c>
      <c r="L2807" s="19" t="str">
        <f t="shared" si="4"/>
        <v>Electronics</v>
      </c>
      <c r="M2807" s="19" t="str">
        <f t="shared" si="5"/>
        <v>ELECTRONICS</v>
      </c>
      <c r="N2807" s="28" t="str">
        <f t="shared" si="6"/>
        <v>electronics</v>
      </c>
    </row>
    <row r="2808" ht="15.75" customHeight="1">
      <c r="A2808" s="27" t="s">
        <v>2735</v>
      </c>
      <c r="B2808" s="12">
        <v>45463.0</v>
      </c>
      <c r="C2808" s="13" t="s">
        <v>13</v>
      </c>
      <c r="D2808" s="13" t="s">
        <v>21</v>
      </c>
      <c r="E2808" s="13">
        <v>3311.57</v>
      </c>
      <c r="F2808" s="13">
        <v>34.0</v>
      </c>
      <c r="G2808" s="13">
        <v>46.0</v>
      </c>
      <c r="H2808" s="13">
        <v>831.43</v>
      </c>
      <c r="I2808" s="19" t="str">
        <f t="shared" si="1"/>
        <v>East</v>
      </c>
      <c r="J2808" s="19" t="str">
        <f t="shared" si="2"/>
        <v>EAST</v>
      </c>
      <c r="K2808" s="19" t="str">
        <f t="shared" si="3"/>
        <v>east</v>
      </c>
      <c r="L2808" s="19" t="str">
        <f t="shared" si="4"/>
        <v>Sports</v>
      </c>
      <c r="M2808" s="19" t="str">
        <f t="shared" si="5"/>
        <v>SPORTS</v>
      </c>
      <c r="N2808" s="28" t="str">
        <f t="shared" si="6"/>
        <v>sports</v>
      </c>
    </row>
    <row r="2809" ht="15.75" customHeight="1">
      <c r="A2809" s="29" t="s">
        <v>2736</v>
      </c>
      <c r="B2809" s="16">
        <v>44889.0</v>
      </c>
      <c r="C2809" s="17" t="s">
        <v>9</v>
      </c>
      <c r="D2809" s="17" t="s">
        <v>10</v>
      </c>
      <c r="E2809" s="17">
        <v>3752.24</v>
      </c>
      <c r="F2809" s="17">
        <v>16.0</v>
      </c>
      <c r="G2809" s="17">
        <v>39.0</v>
      </c>
      <c r="H2809" s="17">
        <v>1262.97</v>
      </c>
      <c r="I2809" s="19" t="str">
        <f t="shared" si="1"/>
        <v>North</v>
      </c>
      <c r="J2809" s="19" t="str">
        <f t="shared" si="2"/>
        <v>NORTH</v>
      </c>
      <c r="K2809" s="19" t="str">
        <f t="shared" si="3"/>
        <v>north</v>
      </c>
      <c r="L2809" s="19" t="str">
        <f t="shared" si="4"/>
        <v>Groceries</v>
      </c>
      <c r="M2809" s="19" t="str">
        <f t="shared" si="5"/>
        <v>GROCERIES</v>
      </c>
      <c r="N2809" s="28" t="str">
        <f t="shared" si="6"/>
        <v>groceries</v>
      </c>
    </row>
    <row r="2810" ht="15.75" customHeight="1">
      <c r="A2810" s="27" t="s">
        <v>2737</v>
      </c>
      <c r="B2810" s="12">
        <v>45595.0</v>
      </c>
      <c r="C2810" s="13" t="s">
        <v>9</v>
      </c>
      <c r="D2810" s="13" t="s">
        <v>17</v>
      </c>
      <c r="E2810" s="13">
        <v>748.42</v>
      </c>
      <c r="F2810" s="13">
        <v>10.0</v>
      </c>
      <c r="G2810" s="13">
        <v>49.0</v>
      </c>
      <c r="H2810" s="13">
        <v>617.25</v>
      </c>
      <c r="I2810" s="19" t="str">
        <f t="shared" si="1"/>
        <v>North</v>
      </c>
      <c r="J2810" s="19" t="str">
        <f t="shared" si="2"/>
        <v>NORTH</v>
      </c>
      <c r="K2810" s="19" t="str">
        <f t="shared" si="3"/>
        <v>north</v>
      </c>
      <c r="L2810" s="19" t="str">
        <f t="shared" si="4"/>
        <v>Clothing</v>
      </c>
      <c r="M2810" s="19" t="str">
        <f t="shared" si="5"/>
        <v>CLOTHING</v>
      </c>
      <c r="N2810" s="28" t="str">
        <f t="shared" si="6"/>
        <v>clothing</v>
      </c>
    </row>
    <row r="2811" ht="15.75" customHeight="1">
      <c r="A2811" s="29" t="s">
        <v>2738</v>
      </c>
      <c r="B2811" s="16">
        <v>44922.0</v>
      </c>
      <c r="C2811" s="17" t="s">
        <v>13</v>
      </c>
      <c r="D2811" s="17" t="s">
        <v>19</v>
      </c>
      <c r="E2811" s="17">
        <v>2516.21</v>
      </c>
      <c r="F2811" s="17">
        <v>2.0</v>
      </c>
      <c r="G2811" s="17">
        <v>4.0</v>
      </c>
      <c r="H2811" s="17">
        <v>521.29</v>
      </c>
      <c r="I2811" s="19" t="str">
        <f t="shared" si="1"/>
        <v>East</v>
      </c>
      <c r="J2811" s="19" t="str">
        <f t="shared" si="2"/>
        <v>EAST</v>
      </c>
      <c r="K2811" s="19" t="str">
        <f t="shared" si="3"/>
        <v>east</v>
      </c>
      <c r="L2811" s="19" t="str">
        <f t="shared" si="4"/>
        <v>Furniture</v>
      </c>
      <c r="M2811" s="19" t="str">
        <f t="shared" si="5"/>
        <v>FURNITURE</v>
      </c>
      <c r="N2811" s="28" t="str">
        <f t="shared" si="6"/>
        <v>furniture</v>
      </c>
    </row>
    <row r="2812" ht="15.75" customHeight="1">
      <c r="A2812" s="27" t="s">
        <v>2739</v>
      </c>
      <c r="B2812" s="12">
        <v>45437.0</v>
      </c>
      <c r="C2812" s="13" t="s">
        <v>9</v>
      </c>
      <c r="D2812" s="13" t="s">
        <v>23</v>
      </c>
      <c r="E2812" s="13">
        <v>2381.9</v>
      </c>
      <c r="F2812" s="13">
        <v>28.0</v>
      </c>
      <c r="G2812" s="13">
        <v>22.0</v>
      </c>
      <c r="H2812" s="13">
        <v>1604.04</v>
      </c>
      <c r="I2812" s="19" t="str">
        <f t="shared" si="1"/>
        <v>North</v>
      </c>
      <c r="J2812" s="19" t="str">
        <f t="shared" si="2"/>
        <v>NORTH</v>
      </c>
      <c r="K2812" s="19" t="str">
        <f t="shared" si="3"/>
        <v>north</v>
      </c>
      <c r="L2812" s="19" t="str">
        <f t="shared" si="4"/>
        <v>Electronics</v>
      </c>
      <c r="M2812" s="19" t="str">
        <f t="shared" si="5"/>
        <v>ELECTRONICS</v>
      </c>
      <c r="N2812" s="28" t="str">
        <f t="shared" si="6"/>
        <v>electronics</v>
      </c>
    </row>
    <row r="2813" ht="15.75" customHeight="1">
      <c r="A2813" s="29" t="s">
        <v>2740</v>
      </c>
      <c r="B2813" s="16">
        <v>45325.0</v>
      </c>
      <c r="C2813" s="17" t="s">
        <v>13</v>
      </c>
      <c r="D2813" s="17" t="s">
        <v>10</v>
      </c>
      <c r="E2813" s="17">
        <v>438.1</v>
      </c>
      <c r="F2813" s="17">
        <v>25.0</v>
      </c>
      <c r="G2813" s="17">
        <v>44.0</v>
      </c>
      <c r="H2813" s="17">
        <v>1377.71</v>
      </c>
      <c r="I2813" s="19" t="str">
        <f t="shared" si="1"/>
        <v>East</v>
      </c>
      <c r="J2813" s="19" t="str">
        <f t="shared" si="2"/>
        <v>EAST</v>
      </c>
      <c r="K2813" s="19" t="str">
        <f t="shared" si="3"/>
        <v>east</v>
      </c>
      <c r="L2813" s="19" t="str">
        <f t="shared" si="4"/>
        <v>Groceries</v>
      </c>
      <c r="M2813" s="19" t="str">
        <f t="shared" si="5"/>
        <v>GROCERIES</v>
      </c>
      <c r="N2813" s="28" t="str">
        <f t="shared" si="6"/>
        <v>groceries</v>
      </c>
    </row>
    <row r="2814" ht="15.75" customHeight="1">
      <c r="A2814" s="27" t="s">
        <v>2741</v>
      </c>
      <c r="B2814" s="12">
        <v>45578.0</v>
      </c>
      <c r="C2814" s="13" t="s">
        <v>12</v>
      </c>
      <c r="D2814" s="13" t="s">
        <v>23</v>
      </c>
      <c r="E2814" s="13">
        <v>2831.3</v>
      </c>
      <c r="F2814" s="13">
        <v>41.0</v>
      </c>
      <c r="G2814" s="13">
        <v>6.0</v>
      </c>
      <c r="H2814" s="13">
        <v>1172.55</v>
      </c>
      <c r="I2814" s="19" t="str">
        <f t="shared" si="1"/>
        <v>West</v>
      </c>
      <c r="J2814" s="19" t="str">
        <f t="shared" si="2"/>
        <v>WEST</v>
      </c>
      <c r="K2814" s="19" t="str">
        <f t="shared" si="3"/>
        <v>west</v>
      </c>
      <c r="L2814" s="19" t="str">
        <f t="shared" si="4"/>
        <v>Electronics</v>
      </c>
      <c r="M2814" s="19" t="str">
        <f t="shared" si="5"/>
        <v>ELECTRONICS</v>
      </c>
      <c r="N2814" s="28" t="str">
        <f t="shared" si="6"/>
        <v>electronics</v>
      </c>
    </row>
    <row r="2815" ht="15.75" customHeight="1">
      <c r="A2815" s="29" t="s">
        <v>2742</v>
      </c>
      <c r="B2815" s="16">
        <v>45303.0</v>
      </c>
      <c r="C2815" s="17" t="s">
        <v>12</v>
      </c>
      <c r="D2815" s="17" t="s">
        <v>23</v>
      </c>
      <c r="E2815" s="17">
        <v>3944.56</v>
      </c>
      <c r="F2815" s="17">
        <v>19.0</v>
      </c>
      <c r="G2815" s="17">
        <v>38.0</v>
      </c>
      <c r="H2815" s="17">
        <v>399.15</v>
      </c>
      <c r="I2815" s="19" t="str">
        <f t="shared" si="1"/>
        <v>West</v>
      </c>
      <c r="J2815" s="19" t="str">
        <f t="shared" si="2"/>
        <v>WEST</v>
      </c>
      <c r="K2815" s="19" t="str">
        <f t="shared" si="3"/>
        <v>west</v>
      </c>
      <c r="L2815" s="19" t="str">
        <f t="shared" si="4"/>
        <v>Electronics</v>
      </c>
      <c r="M2815" s="19" t="str">
        <f t="shared" si="5"/>
        <v>ELECTRONICS</v>
      </c>
      <c r="N2815" s="28" t="str">
        <f t="shared" si="6"/>
        <v>electronics</v>
      </c>
    </row>
    <row r="2816" ht="15.75" customHeight="1">
      <c r="A2816" s="27" t="s">
        <v>2743</v>
      </c>
      <c r="B2816" s="12">
        <v>45108.0</v>
      </c>
      <c r="C2816" s="13" t="s">
        <v>9</v>
      </c>
      <c r="D2816" s="13" t="s">
        <v>17</v>
      </c>
      <c r="E2816" s="13">
        <v>1214.03</v>
      </c>
      <c r="F2816" s="13">
        <v>48.0</v>
      </c>
      <c r="G2816" s="13">
        <v>39.0</v>
      </c>
      <c r="H2816" s="13">
        <v>1631.68</v>
      </c>
      <c r="I2816" s="19" t="str">
        <f t="shared" si="1"/>
        <v>North</v>
      </c>
      <c r="J2816" s="19" t="str">
        <f t="shared" si="2"/>
        <v>NORTH</v>
      </c>
      <c r="K2816" s="19" t="str">
        <f t="shared" si="3"/>
        <v>north</v>
      </c>
      <c r="L2816" s="19" t="str">
        <f t="shared" si="4"/>
        <v>Clothing</v>
      </c>
      <c r="M2816" s="19" t="str">
        <f t="shared" si="5"/>
        <v>CLOTHING</v>
      </c>
      <c r="N2816" s="28" t="str">
        <f t="shared" si="6"/>
        <v>clothing</v>
      </c>
    </row>
    <row r="2817" ht="15.75" customHeight="1">
      <c r="A2817" s="29" t="s">
        <v>2744</v>
      </c>
      <c r="B2817" s="16">
        <v>45413.0</v>
      </c>
      <c r="C2817" s="17" t="s">
        <v>13</v>
      </c>
      <c r="D2817" s="17" t="s">
        <v>19</v>
      </c>
      <c r="E2817" s="17">
        <v>4571.76</v>
      </c>
      <c r="F2817" s="17">
        <v>21.0</v>
      </c>
      <c r="G2817" s="17">
        <v>34.0</v>
      </c>
      <c r="H2817" s="17">
        <v>1792.14</v>
      </c>
      <c r="I2817" s="19" t="str">
        <f t="shared" si="1"/>
        <v>East</v>
      </c>
      <c r="J2817" s="19" t="str">
        <f t="shared" si="2"/>
        <v>EAST</v>
      </c>
      <c r="K2817" s="19" t="str">
        <f t="shared" si="3"/>
        <v>east</v>
      </c>
      <c r="L2817" s="19" t="str">
        <f t="shared" si="4"/>
        <v>Furniture</v>
      </c>
      <c r="M2817" s="19" t="str">
        <f t="shared" si="5"/>
        <v>FURNITURE</v>
      </c>
      <c r="N2817" s="28" t="str">
        <f t="shared" si="6"/>
        <v>furniture</v>
      </c>
    </row>
    <row r="2818" ht="15.75" customHeight="1">
      <c r="A2818" s="27" t="s">
        <v>2745</v>
      </c>
      <c r="B2818" s="12">
        <v>45019.0</v>
      </c>
      <c r="C2818" s="13" t="s">
        <v>13</v>
      </c>
      <c r="D2818" s="13" t="s">
        <v>21</v>
      </c>
      <c r="E2818" s="13">
        <v>3377.9</v>
      </c>
      <c r="F2818" s="13">
        <v>14.0</v>
      </c>
      <c r="G2818" s="13">
        <v>40.0</v>
      </c>
      <c r="H2818" s="13">
        <v>1498.17</v>
      </c>
      <c r="I2818" s="19" t="str">
        <f t="shared" si="1"/>
        <v>East</v>
      </c>
      <c r="J2818" s="19" t="str">
        <f t="shared" si="2"/>
        <v>EAST</v>
      </c>
      <c r="K2818" s="19" t="str">
        <f t="shared" si="3"/>
        <v>east</v>
      </c>
      <c r="L2818" s="19" t="str">
        <f t="shared" si="4"/>
        <v>Sports</v>
      </c>
      <c r="M2818" s="19" t="str">
        <f t="shared" si="5"/>
        <v>SPORTS</v>
      </c>
      <c r="N2818" s="28" t="str">
        <f t="shared" si="6"/>
        <v>sports</v>
      </c>
    </row>
    <row r="2819" ht="15.75" customHeight="1">
      <c r="A2819" s="29" t="s">
        <v>2746</v>
      </c>
      <c r="B2819" s="16">
        <v>45142.0</v>
      </c>
      <c r="C2819" s="17" t="s">
        <v>12</v>
      </c>
      <c r="D2819" s="17" t="s">
        <v>17</v>
      </c>
      <c r="E2819" s="17">
        <v>1649.82</v>
      </c>
      <c r="F2819" s="17">
        <v>4.0</v>
      </c>
      <c r="G2819" s="17">
        <v>12.0</v>
      </c>
      <c r="H2819" s="17">
        <v>1781.02</v>
      </c>
      <c r="I2819" s="19" t="str">
        <f t="shared" si="1"/>
        <v>West</v>
      </c>
      <c r="J2819" s="19" t="str">
        <f t="shared" si="2"/>
        <v>WEST</v>
      </c>
      <c r="K2819" s="19" t="str">
        <f t="shared" si="3"/>
        <v>west</v>
      </c>
      <c r="L2819" s="19" t="str">
        <f t="shared" si="4"/>
        <v>Clothing</v>
      </c>
      <c r="M2819" s="19" t="str">
        <f t="shared" si="5"/>
        <v>CLOTHING</v>
      </c>
      <c r="N2819" s="28" t="str">
        <f t="shared" si="6"/>
        <v>clothing</v>
      </c>
    </row>
    <row r="2820" ht="15.75" customHeight="1">
      <c r="A2820" s="27" t="s">
        <v>2747</v>
      </c>
      <c r="B2820" s="12">
        <v>45463.0</v>
      </c>
      <c r="C2820" s="13" t="s">
        <v>9</v>
      </c>
      <c r="D2820" s="13" t="s">
        <v>10</v>
      </c>
      <c r="E2820" s="13">
        <v>1785.04</v>
      </c>
      <c r="F2820" s="13">
        <v>29.0</v>
      </c>
      <c r="G2820" s="13">
        <v>43.0</v>
      </c>
      <c r="H2820" s="13">
        <v>816.19</v>
      </c>
      <c r="I2820" s="19" t="str">
        <f t="shared" si="1"/>
        <v>North</v>
      </c>
      <c r="J2820" s="19" t="str">
        <f t="shared" si="2"/>
        <v>NORTH</v>
      </c>
      <c r="K2820" s="19" t="str">
        <f t="shared" si="3"/>
        <v>north</v>
      </c>
      <c r="L2820" s="19" t="str">
        <f t="shared" si="4"/>
        <v>Groceries</v>
      </c>
      <c r="M2820" s="19" t="str">
        <f t="shared" si="5"/>
        <v>GROCERIES</v>
      </c>
      <c r="N2820" s="28" t="str">
        <f t="shared" si="6"/>
        <v>groceries</v>
      </c>
    </row>
    <row r="2821" ht="15.75" customHeight="1">
      <c r="A2821" s="29" t="s">
        <v>2748</v>
      </c>
      <c r="B2821" s="16">
        <v>45324.0</v>
      </c>
      <c r="C2821" s="17" t="s">
        <v>13</v>
      </c>
      <c r="D2821" s="17" t="s">
        <v>17</v>
      </c>
      <c r="E2821" s="17">
        <v>4096.83</v>
      </c>
      <c r="F2821" s="17">
        <v>13.0</v>
      </c>
      <c r="G2821" s="17">
        <v>10.0</v>
      </c>
      <c r="H2821" s="17">
        <v>450.43</v>
      </c>
      <c r="I2821" s="19" t="str">
        <f t="shared" si="1"/>
        <v>East</v>
      </c>
      <c r="J2821" s="19" t="str">
        <f t="shared" si="2"/>
        <v>EAST</v>
      </c>
      <c r="K2821" s="19" t="str">
        <f t="shared" si="3"/>
        <v>east</v>
      </c>
      <c r="L2821" s="19" t="str">
        <f t="shared" si="4"/>
        <v>Clothing</v>
      </c>
      <c r="M2821" s="19" t="str">
        <f t="shared" si="5"/>
        <v>CLOTHING</v>
      </c>
      <c r="N2821" s="28" t="str">
        <f t="shared" si="6"/>
        <v>clothing</v>
      </c>
    </row>
    <row r="2822" ht="15.75" customHeight="1">
      <c r="A2822" s="27" t="s">
        <v>2749</v>
      </c>
      <c r="B2822" s="12">
        <v>45424.0</v>
      </c>
      <c r="C2822" s="13" t="s">
        <v>12</v>
      </c>
      <c r="D2822" s="13" t="s">
        <v>17</v>
      </c>
      <c r="E2822" s="13">
        <v>1037.13</v>
      </c>
      <c r="F2822" s="13">
        <v>46.0</v>
      </c>
      <c r="G2822" s="13">
        <v>42.0</v>
      </c>
      <c r="H2822" s="13">
        <v>1219.34</v>
      </c>
      <c r="I2822" s="19" t="str">
        <f t="shared" si="1"/>
        <v>West</v>
      </c>
      <c r="J2822" s="19" t="str">
        <f t="shared" si="2"/>
        <v>WEST</v>
      </c>
      <c r="K2822" s="19" t="str">
        <f t="shared" si="3"/>
        <v>west</v>
      </c>
      <c r="L2822" s="19" t="str">
        <f t="shared" si="4"/>
        <v>Clothing</v>
      </c>
      <c r="M2822" s="19" t="str">
        <f t="shared" si="5"/>
        <v>CLOTHING</v>
      </c>
      <c r="N2822" s="28" t="str">
        <f t="shared" si="6"/>
        <v>clothing</v>
      </c>
    </row>
    <row r="2823" ht="15.75" customHeight="1">
      <c r="A2823" s="29" t="s">
        <v>2750</v>
      </c>
      <c r="B2823" s="16">
        <v>45189.0</v>
      </c>
      <c r="C2823" s="17" t="s">
        <v>13</v>
      </c>
      <c r="D2823" s="17" t="s">
        <v>10</v>
      </c>
      <c r="E2823" s="17">
        <v>1158.51</v>
      </c>
      <c r="F2823" s="17">
        <v>22.0</v>
      </c>
      <c r="G2823" s="17">
        <v>31.0</v>
      </c>
      <c r="H2823" s="17">
        <v>905.94</v>
      </c>
      <c r="I2823" s="19" t="str">
        <f t="shared" si="1"/>
        <v>East</v>
      </c>
      <c r="J2823" s="19" t="str">
        <f t="shared" si="2"/>
        <v>EAST</v>
      </c>
      <c r="K2823" s="19" t="str">
        <f t="shared" si="3"/>
        <v>east</v>
      </c>
      <c r="L2823" s="19" t="str">
        <f t="shared" si="4"/>
        <v>Groceries</v>
      </c>
      <c r="M2823" s="19" t="str">
        <f t="shared" si="5"/>
        <v>GROCERIES</v>
      </c>
      <c r="N2823" s="28" t="str">
        <f t="shared" si="6"/>
        <v>groceries</v>
      </c>
    </row>
    <row r="2824" ht="15.75" customHeight="1">
      <c r="A2824" s="27" t="s">
        <v>2751</v>
      </c>
      <c r="B2824" s="12">
        <v>45401.0</v>
      </c>
      <c r="C2824" s="13" t="s">
        <v>16</v>
      </c>
      <c r="D2824" s="13" t="s">
        <v>17</v>
      </c>
      <c r="E2824" s="13">
        <v>1797.88</v>
      </c>
      <c r="F2824" s="13">
        <v>24.0</v>
      </c>
      <c r="G2824" s="13">
        <v>27.0</v>
      </c>
      <c r="H2824" s="13">
        <v>1161.45</v>
      </c>
      <c r="I2824" s="19" t="str">
        <f t="shared" si="1"/>
        <v>South</v>
      </c>
      <c r="J2824" s="19" t="str">
        <f t="shared" si="2"/>
        <v>SOUTH</v>
      </c>
      <c r="K2824" s="19" t="str">
        <f t="shared" si="3"/>
        <v>south</v>
      </c>
      <c r="L2824" s="19" t="str">
        <f t="shared" si="4"/>
        <v>Clothing</v>
      </c>
      <c r="M2824" s="19" t="str">
        <f t="shared" si="5"/>
        <v>CLOTHING</v>
      </c>
      <c r="N2824" s="28" t="str">
        <f t="shared" si="6"/>
        <v>clothing</v>
      </c>
    </row>
    <row r="2825" ht="15.75" customHeight="1">
      <c r="A2825" s="29" t="s">
        <v>2752</v>
      </c>
      <c r="B2825" s="16">
        <v>45395.0</v>
      </c>
      <c r="C2825" s="17" t="s">
        <v>9</v>
      </c>
      <c r="D2825" s="17" t="s">
        <v>19</v>
      </c>
      <c r="E2825" s="17">
        <v>4050.11</v>
      </c>
      <c r="F2825" s="17">
        <v>18.0</v>
      </c>
      <c r="G2825" s="17">
        <v>39.0</v>
      </c>
      <c r="H2825" s="17">
        <v>1626.06</v>
      </c>
      <c r="I2825" s="19" t="str">
        <f t="shared" si="1"/>
        <v>North</v>
      </c>
      <c r="J2825" s="19" t="str">
        <f t="shared" si="2"/>
        <v>NORTH</v>
      </c>
      <c r="K2825" s="19" t="str">
        <f t="shared" si="3"/>
        <v>north</v>
      </c>
      <c r="L2825" s="19" t="str">
        <f t="shared" si="4"/>
        <v>Furniture</v>
      </c>
      <c r="M2825" s="19" t="str">
        <f t="shared" si="5"/>
        <v>FURNITURE</v>
      </c>
      <c r="N2825" s="28" t="str">
        <f t="shared" si="6"/>
        <v>furniture</v>
      </c>
    </row>
    <row r="2826" ht="15.75" customHeight="1">
      <c r="A2826" s="27" t="s">
        <v>2753</v>
      </c>
      <c r="B2826" s="12">
        <v>44897.0</v>
      </c>
      <c r="C2826" s="13" t="s">
        <v>12</v>
      </c>
      <c r="D2826" s="13" t="s">
        <v>21</v>
      </c>
      <c r="E2826" s="13">
        <v>4840.28</v>
      </c>
      <c r="F2826" s="13">
        <v>25.0</v>
      </c>
      <c r="G2826" s="13">
        <v>40.0</v>
      </c>
      <c r="H2826" s="13">
        <v>1629.3</v>
      </c>
      <c r="I2826" s="19" t="str">
        <f t="shared" si="1"/>
        <v>West</v>
      </c>
      <c r="J2826" s="19" t="str">
        <f t="shared" si="2"/>
        <v>WEST</v>
      </c>
      <c r="K2826" s="19" t="str">
        <f t="shared" si="3"/>
        <v>west</v>
      </c>
      <c r="L2826" s="19" t="str">
        <f t="shared" si="4"/>
        <v>Sports</v>
      </c>
      <c r="M2826" s="19" t="str">
        <f t="shared" si="5"/>
        <v>SPORTS</v>
      </c>
      <c r="N2826" s="28" t="str">
        <f t="shared" si="6"/>
        <v>sports</v>
      </c>
    </row>
    <row r="2827" ht="15.75" customHeight="1">
      <c r="A2827" s="29" t="s">
        <v>2754</v>
      </c>
      <c r="B2827" s="16">
        <v>45009.0</v>
      </c>
      <c r="C2827" s="17" t="s">
        <v>9</v>
      </c>
      <c r="D2827" s="17" t="s">
        <v>10</v>
      </c>
      <c r="E2827" s="17">
        <v>4231.24</v>
      </c>
      <c r="F2827" s="17">
        <v>39.0</v>
      </c>
      <c r="G2827" s="17">
        <v>37.0</v>
      </c>
      <c r="H2827" s="17">
        <v>1620.35</v>
      </c>
      <c r="I2827" s="19" t="str">
        <f t="shared" si="1"/>
        <v>North</v>
      </c>
      <c r="J2827" s="19" t="str">
        <f t="shared" si="2"/>
        <v>NORTH</v>
      </c>
      <c r="K2827" s="19" t="str">
        <f t="shared" si="3"/>
        <v>north</v>
      </c>
      <c r="L2827" s="19" t="str">
        <f t="shared" si="4"/>
        <v>Groceries</v>
      </c>
      <c r="M2827" s="19" t="str">
        <f t="shared" si="5"/>
        <v>GROCERIES</v>
      </c>
      <c r="N2827" s="28" t="str">
        <f t="shared" si="6"/>
        <v>groceries</v>
      </c>
    </row>
    <row r="2828" ht="15.75" customHeight="1">
      <c r="A2828" s="27" t="s">
        <v>2755</v>
      </c>
      <c r="B2828" s="12">
        <v>45170.0</v>
      </c>
      <c r="C2828" s="13" t="s">
        <v>12</v>
      </c>
      <c r="D2828" s="13" t="s">
        <v>17</v>
      </c>
      <c r="E2828" s="13">
        <v>2633.71</v>
      </c>
      <c r="F2828" s="13">
        <v>38.0</v>
      </c>
      <c r="G2828" s="13">
        <v>1.0</v>
      </c>
      <c r="H2828" s="13">
        <v>246.93</v>
      </c>
      <c r="I2828" s="19" t="str">
        <f t="shared" si="1"/>
        <v>West</v>
      </c>
      <c r="J2828" s="19" t="str">
        <f t="shared" si="2"/>
        <v>WEST</v>
      </c>
      <c r="K2828" s="19" t="str">
        <f t="shared" si="3"/>
        <v>west</v>
      </c>
      <c r="L2828" s="19" t="str">
        <f t="shared" si="4"/>
        <v>Clothing</v>
      </c>
      <c r="M2828" s="19" t="str">
        <f t="shared" si="5"/>
        <v>CLOTHING</v>
      </c>
      <c r="N2828" s="28" t="str">
        <f t="shared" si="6"/>
        <v>clothing</v>
      </c>
    </row>
    <row r="2829" ht="15.75" customHeight="1">
      <c r="A2829" s="29" t="s">
        <v>2756</v>
      </c>
      <c r="B2829" s="16">
        <v>44980.0</v>
      </c>
      <c r="C2829" s="17" t="s">
        <v>16</v>
      </c>
      <c r="D2829" s="17" t="s">
        <v>19</v>
      </c>
      <c r="E2829" s="17">
        <v>4687.47</v>
      </c>
      <c r="F2829" s="17">
        <v>14.0</v>
      </c>
      <c r="G2829" s="17">
        <v>20.0</v>
      </c>
      <c r="H2829" s="17">
        <v>99.14</v>
      </c>
      <c r="I2829" s="19" t="str">
        <f t="shared" si="1"/>
        <v>South</v>
      </c>
      <c r="J2829" s="19" t="str">
        <f t="shared" si="2"/>
        <v>SOUTH</v>
      </c>
      <c r="K2829" s="19" t="str">
        <f t="shared" si="3"/>
        <v>south</v>
      </c>
      <c r="L2829" s="19" t="str">
        <f t="shared" si="4"/>
        <v>Furniture</v>
      </c>
      <c r="M2829" s="19" t="str">
        <f t="shared" si="5"/>
        <v>FURNITURE</v>
      </c>
      <c r="N2829" s="28" t="str">
        <f t="shared" si="6"/>
        <v>furniture</v>
      </c>
    </row>
    <row r="2830" ht="15.75" customHeight="1">
      <c r="A2830" s="27" t="s">
        <v>2757</v>
      </c>
      <c r="B2830" s="12">
        <v>45064.0</v>
      </c>
      <c r="C2830" s="13" t="s">
        <v>16</v>
      </c>
      <c r="D2830" s="13" t="s">
        <v>10</v>
      </c>
      <c r="E2830" s="13">
        <v>1034.9</v>
      </c>
      <c r="F2830" s="13">
        <v>27.0</v>
      </c>
      <c r="G2830" s="13">
        <v>26.0</v>
      </c>
      <c r="H2830" s="13">
        <v>692.83</v>
      </c>
      <c r="I2830" s="19" t="str">
        <f t="shared" si="1"/>
        <v>South</v>
      </c>
      <c r="J2830" s="19" t="str">
        <f t="shared" si="2"/>
        <v>SOUTH</v>
      </c>
      <c r="K2830" s="19" t="str">
        <f t="shared" si="3"/>
        <v>south</v>
      </c>
      <c r="L2830" s="19" t="str">
        <f t="shared" si="4"/>
        <v>Groceries</v>
      </c>
      <c r="M2830" s="19" t="str">
        <f t="shared" si="5"/>
        <v>GROCERIES</v>
      </c>
      <c r="N2830" s="28" t="str">
        <f t="shared" si="6"/>
        <v>groceries</v>
      </c>
    </row>
    <row r="2831" ht="15.75" customHeight="1">
      <c r="A2831" s="29" t="s">
        <v>2758</v>
      </c>
      <c r="B2831" s="16">
        <v>45002.0</v>
      </c>
      <c r="C2831" s="17" t="s">
        <v>12</v>
      </c>
      <c r="D2831" s="17" t="s">
        <v>23</v>
      </c>
      <c r="E2831" s="17">
        <v>4983.98</v>
      </c>
      <c r="F2831" s="17">
        <v>7.0</v>
      </c>
      <c r="G2831" s="17">
        <v>39.0</v>
      </c>
      <c r="H2831" s="17">
        <v>1788.73</v>
      </c>
      <c r="I2831" s="19" t="str">
        <f t="shared" si="1"/>
        <v>West</v>
      </c>
      <c r="J2831" s="19" t="str">
        <f t="shared" si="2"/>
        <v>WEST</v>
      </c>
      <c r="K2831" s="19" t="str">
        <f t="shared" si="3"/>
        <v>west</v>
      </c>
      <c r="L2831" s="19" t="str">
        <f t="shared" si="4"/>
        <v>Electronics</v>
      </c>
      <c r="M2831" s="19" t="str">
        <f t="shared" si="5"/>
        <v>ELECTRONICS</v>
      </c>
      <c r="N2831" s="28" t="str">
        <f t="shared" si="6"/>
        <v>electronics</v>
      </c>
    </row>
    <row r="2832" ht="15.75" customHeight="1">
      <c r="A2832" s="27" t="s">
        <v>2759</v>
      </c>
      <c r="B2832" s="12">
        <v>45202.0</v>
      </c>
      <c r="C2832" s="13" t="s">
        <v>16</v>
      </c>
      <c r="D2832" s="13" t="s">
        <v>19</v>
      </c>
      <c r="E2832" s="13">
        <v>2106.26</v>
      </c>
      <c r="F2832" s="13">
        <v>34.0</v>
      </c>
      <c r="G2832" s="13">
        <v>23.0</v>
      </c>
      <c r="H2832" s="13">
        <v>1286.73</v>
      </c>
      <c r="I2832" s="19" t="str">
        <f t="shared" si="1"/>
        <v>South</v>
      </c>
      <c r="J2832" s="19" t="str">
        <f t="shared" si="2"/>
        <v>SOUTH</v>
      </c>
      <c r="K2832" s="19" t="str">
        <f t="shared" si="3"/>
        <v>south</v>
      </c>
      <c r="L2832" s="19" t="str">
        <f t="shared" si="4"/>
        <v>Furniture</v>
      </c>
      <c r="M2832" s="19" t="str">
        <f t="shared" si="5"/>
        <v>FURNITURE</v>
      </c>
      <c r="N2832" s="28" t="str">
        <f t="shared" si="6"/>
        <v>furniture</v>
      </c>
    </row>
    <row r="2833" ht="15.75" customHeight="1">
      <c r="A2833" s="29" t="s">
        <v>2760</v>
      </c>
      <c r="B2833" s="16">
        <v>45533.0</v>
      </c>
      <c r="C2833" s="17" t="s">
        <v>9</v>
      </c>
      <c r="D2833" s="17" t="s">
        <v>23</v>
      </c>
      <c r="E2833" s="17">
        <v>4842.28</v>
      </c>
      <c r="F2833" s="17">
        <v>11.0</v>
      </c>
      <c r="G2833" s="17">
        <v>20.0</v>
      </c>
      <c r="H2833" s="17">
        <v>485.68</v>
      </c>
      <c r="I2833" s="19" t="str">
        <f t="shared" si="1"/>
        <v>North</v>
      </c>
      <c r="J2833" s="19" t="str">
        <f t="shared" si="2"/>
        <v>NORTH</v>
      </c>
      <c r="K2833" s="19" t="str">
        <f t="shared" si="3"/>
        <v>north</v>
      </c>
      <c r="L2833" s="19" t="str">
        <f t="shared" si="4"/>
        <v>Electronics</v>
      </c>
      <c r="M2833" s="19" t="str">
        <f t="shared" si="5"/>
        <v>ELECTRONICS</v>
      </c>
      <c r="N2833" s="28" t="str">
        <f t="shared" si="6"/>
        <v>electronics</v>
      </c>
    </row>
    <row r="2834" ht="15.75" customHeight="1">
      <c r="A2834" s="27" t="s">
        <v>2761</v>
      </c>
      <c r="B2834" s="12">
        <v>44895.0</v>
      </c>
      <c r="C2834" s="13" t="s">
        <v>13</v>
      </c>
      <c r="D2834" s="13" t="s">
        <v>19</v>
      </c>
      <c r="E2834" s="13">
        <v>2729.01</v>
      </c>
      <c r="F2834" s="13">
        <v>46.0</v>
      </c>
      <c r="G2834" s="13">
        <v>31.0</v>
      </c>
      <c r="H2834" s="13">
        <v>1869.1</v>
      </c>
      <c r="I2834" s="19" t="str">
        <f t="shared" si="1"/>
        <v>East</v>
      </c>
      <c r="J2834" s="19" t="str">
        <f t="shared" si="2"/>
        <v>EAST</v>
      </c>
      <c r="K2834" s="19" t="str">
        <f t="shared" si="3"/>
        <v>east</v>
      </c>
      <c r="L2834" s="19" t="str">
        <f t="shared" si="4"/>
        <v>Furniture</v>
      </c>
      <c r="M2834" s="19" t="str">
        <f t="shared" si="5"/>
        <v>FURNITURE</v>
      </c>
      <c r="N2834" s="28" t="str">
        <f t="shared" si="6"/>
        <v>furniture</v>
      </c>
    </row>
    <row r="2835" ht="15.75" customHeight="1">
      <c r="A2835" s="29" t="s">
        <v>2762</v>
      </c>
      <c r="B2835" s="16">
        <v>45280.0</v>
      </c>
      <c r="C2835" s="17" t="s">
        <v>9</v>
      </c>
      <c r="D2835" s="17" t="s">
        <v>10</v>
      </c>
      <c r="E2835" s="17">
        <v>4834.37</v>
      </c>
      <c r="F2835" s="17">
        <v>12.0</v>
      </c>
      <c r="G2835" s="17">
        <v>4.0</v>
      </c>
      <c r="H2835" s="17">
        <v>1393.42</v>
      </c>
      <c r="I2835" s="19" t="str">
        <f t="shared" si="1"/>
        <v>North</v>
      </c>
      <c r="J2835" s="19" t="str">
        <f t="shared" si="2"/>
        <v>NORTH</v>
      </c>
      <c r="K2835" s="19" t="str">
        <f t="shared" si="3"/>
        <v>north</v>
      </c>
      <c r="L2835" s="19" t="str">
        <f t="shared" si="4"/>
        <v>Groceries</v>
      </c>
      <c r="M2835" s="19" t="str">
        <f t="shared" si="5"/>
        <v>GROCERIES</v>
      </c>
      <c r="N2835" s="28" t="str">
        <f t="shared" si="6"/>
        <v>groceries</v>
      </c>
    </row>
    <row r="2836" ht="15.75" customHeight="1">
      <c r="A2836" s="27" t="s">
        <v>2763</v>
      </c>
      <c r="B2836" s="12">
        <v>45215.0</v>
      </c>
      <c r="C2836" s="13" t="s">
        <v>13</v>
      </c>
      <c r="D2836" s="13" t="s">
        <v>17</v>
      </c>
      <c r="E2836" s="13">
        <v>4962.34</v>
      </c>
      <c r="F2836" s="13">
        <v>32.0</v>
      </c>
      <c r="G2836" s="13">
        <v>48.0</v>
      </c>
      <c r="H2836" s="13">
        <v>1897.96</v>
      </c>
      <c r="I2836" s="19" t="str">
        <f t="shared" si="1"/>
        <v>East</v>
      </c>
      <c r="J2836" s="19" t="str">
        <f t="shared" si="2"/>
        <v>EAST</v>
      </c>
      <c r="K2836" s="19" t="str">
        <f t="shared" si="3"/>
        <v>east</v>
      </c>
      <c r="L2836" s="19" t="str">
        <f t="shared" si="4"/>
        <v>Clothing</v>
      </c>
      <c r="M2836" s="19" t="str">
        <f t="shared" si="5"/>
        <v>CLOTHING</v>
      </c>
      <c r="N2836" s="28" t="str">
        <f t="shared" si="6"/>
        <v>clothing</v>
      </c>
    </row>
    <row r="2837" ht="15.75" customHeight="1">
      <c r="A2837" s="29" t="s">
        <v>2764</v>
      </c>
      <c r="B2837" s="16">
        <v>45487.0</v>
      </c>
      <c r="C2837" s="17" t="s">
        <v>9</v>
      </c>
      <c r="D2837" s="17" t="s">
        <v>10</v>
      </c>
      <c r="E2837" s="17">
        <v>2201.81</v>
      </c>
      <c r="F2837" s="17">
        <v>43.0</v>
      </c>
      <c r="G2837" s="17">
        <v>11.0</v>
      </c>
      <c r="H2837" s="17">
        <v>581.4</v>
      </c>
      <c r="I2837" s="19" t="str">
        <f t="shared" si="1"/>
        <v>North</v>
      </c>
      <c r="J2837" s="19" t="str">
        <f t="shared" si="2"/>
        <v>NORTH</v>
      </c>
      <c r="K2837" s="19" t="str">
        <f t="shared" si="3"/>
        <v>north</v>
      </c>
      <c r="L2837" s="19" t="str">
        <f t="shared" si="4"/>
        <v>Groceries</v>
      </c>
      <c r="M2837" s="19" t="str">
        <f t="shared" si="5"/>
        <v>GROCERIES</v>
      </c>
      <c r="N2837" s="28" t="str">
        <f t="shared" si="6"/>
        <v>groceries</v>
      </c>
    </row>
    <row r="2838" ht="15.75" customHeight="1">
      <c r="A2838" s="27" t="s">
        <v>2765</v>
      </c>
      <c r="B2838" s="12">
        <v>45339.0</v>
      </c>
      <c r="C2838" s="13" t="s">
        <v>13</v>
      </c>
      <c r="D2838" s="13" t="s">
        <v>23</v>
      </c>
      <c r="E2838" s="13">
        <v>424.26</v>
      </c>
      <c r="F2838" s="13">
        <v>25.0</v>
      </c>
      <c r="G2838" s="13">
        <v>46.0</v>
      </c>
      <c r="H2838" s="13">
        <v>1493.42</v>
      </c>
      <c r="I2838" s="19" t="str">
        <f t="shared" si="1"/>
        <v>East</v>
      </c>
      <c r="J2838" s="19" t="str">
        <f t="shared" si="2"/>
        <v>EAST</v>
      </c>
      <c r="K2838" s="19" t="str">
        <f t="shared" si="3"/>
        <v>east</v>
      </c>
      <c r="L2838" s="19" t="str">
        <f t="shared" si="4"/>
        <v>Electronics</v>
      </c>
      <c r="M2838" s="19" t="str">
        <f t="shared" si="5"/>
        <v>ELECTRONICS</v>
      </c>
      <c r="N2838" s="28" t="str">
        <f t="shared" si="6"/>
        <v>electronics</v>
      </c>
    </row>
    <row r="2839" ht="15.75" customHeight="1">
      <c r="A2839" s="29" t="s">
        <v>2766</v>
      </c>
      <c r="B2839" s="16">
        <v>45016.0</v>
      </c>
      <c r="C2839" s="17" t="s">
        <v>12</v>
      </c>
      <c r="D2839" s="17" t="s">
        <v>17</v>
      </c>
      <c r="E2839" s="17">
        <v>50.31</v>
      </c>
      <c r="F2839" s="17">
        <v>34.0</v>
      </c>
      <c r="G2839" s="17">
        <v>25.0</v>
      </c>
      <c r="H2839" s="17">
        <v>176.02</v>
      </c>
      <c r="I2839" s="19" t="str">
        <f t="shared" si="1"/>
        <v>West</v>
      </c>
      <c r="J2839" s="19" t="str">
        <f t="shared" si="2"/>
        <v>WEST</v>
      </c>
      <c r="K2839" s="19" t="str">
        <f t="shared" si="3"/>
        <v>west</v>
      </c>
      <c r="L2839" s="19" t="str">
        <f t="shared" si="4"/>
        <v>Clothing</v>
      </c>
      <c r="M2839" s="19" t="str">
        <f t="shared" si="5"/>
        <v>CLOTHING</v>
      </c>
      <c r="N2839" s="28" t="str">
        <f t="shared" si="6"/>
        <v>clothing</v>
      </c>
    </row>
    <row r="2840" ht="15.75" customHeight="1">
      <c r="A2840" s="27" t="s">
        <v>2767</v>
      </c>
      <c r="B2840" s="12">
        <v>45505.0</v>
      </c>
      <c r="C2840" s="13" t="s">
        <v>13</v>
      </c>
      <c r="D2840" s="13" t="s">
        <v>23</v>
      </c>
      <c r="E2840" s="13">
        <v>2649.76</v>
      </c>
      <c r="F2840" s="13">
        <v>5.0</v>
      </c>
      <c r="G2840" s="13">
        <v>46.0</v>
      </c>
      <c r="H2840" s="13">
        <v>1525.49</v>
      </c>
      <c r="I2840" s="19" t="str">
        <f t="shared" si="1"/>
        <v>East</v>
      </c>
      <c r="J2840" s="19" t="str">
        <f t="shared" si="2"/>
        <v>EAST</v>
      </c>
      <c r="K2840" s="19" t="str">
        <f t="shared" si="3"/>
        <v>east</v>
      </c>
      <c r="L2840" s="19" t="str">
        <f t="shared" si="4"/>
        <v>Electronics</v>
      </c>
      <c r="M2840" s="19" t="str">
        <f t="shared" si="5"/>
        <v>ELECTRONICS</v>
      </c>
      <c r="N2840" s="28" t="str">
        <f t="shared" si="6"/>
        <v>electronics</v>
      </c>
    </row>
    <row r="2841" ht="15.75" customHeight="1">
      <c r="A2841" s="29" t="s">
        <v>2768</v>
      </c>
      <c r="B2841" s="16">
        <v>44974.0</v>
      </c>
      <c r="C2841" s="17" t="s">
        <v>12</v>
      </c>
      <c r="D2841" s="17" t="s">
        <v>10</v>
      </c>
      <c r="E2841" s="17">
        <v>2267.34</v>
      </c>
      <c r="F2841" s="17">
        <v>24.0</v>
      </c>
      <c r="G2841" s="17">
        <v>30.0</v>
      </c>
      <c r="H2841" s="17">
        <v>1861.21</v>
      </c>
      <c r="I2841" s="19" t="str">
        <f t="shared" si="1"/>
        <v>West</v>
      </c>
      <c r="J2841" s="19" t="str">
        <f t="shared" si="2"/>
        <v>WEST</v>
      </c>
      <c r="K2841" s="19" t="str">
        <f t="shared" si="3"/>
        <v>west</v>
      </c>
      <c r="L2841" s="19" t="str">
        <f t="shared" si="4"/>
        <v>Groceries</v>
      </c>
      <c r="M2841" s="19" t="str">
        <f t="shared" si="5"/>
        <v>GROCERIES</v>
      </c>
      <c r="N2841" s="28" t="str">
        <f t="shared" si="6"/>
        <v>groceries</v>
      </c>
    </row>
    <row r="2842" ht="15.75" customHeight="1">
      <c r="A2842" s="27" t="s">
        <v>2769</v>
      </c>
      <c r="B2842" s="12">
        <v>44923.0</v>
      </c>
      <c r="C2842" s="13" t="s">
        <v>13</v>
      </c>
      <c r="D2842" s="13" t="s">
        <v>19</v>
      </c>
      <c r="E2842" s="13">
        <v>4435.58</v>
      </c>
      <c r="F2842" s="13">
        <v>26.0</v>
      </c>
      <c r="G2842" s="13">
        <v>39.0</v>
      </c>
      <c r="H2842" s="13">
        <v>1602.26</v>
      </c>
      <c r="I2842" s="19" t="str">
        <f t="shared" si="1"/>
        <v>East</v>
      </c>
      <c r="J2842" s="19" t="str">
        <f t="shared" si="2"/>
        <v>EAST</v>
      </c>
      <c r="K2842" s="19" t="str">
        <f t="shared" si="3"/>
        <v>east</v>
      </c>
      <c r="L2842" s="19" t="str">
        <f t="shared" si="4"/>
        <v>Furniture</v>
      </c>
      <c r="M2842" s="19" t="str">
        <f t="shared" si="5"/>
        <v>FURNITURE</v>
      </c>
      <c r="N2842" s="28" t="str">
        <f t="shared" si="6"/>
        <v>furniture</v>
      </c>
    </row>
    <row r="2843" ht="15.75" customHeight="1">
      <c r="A2843" s="29" t="s">
        <v>2770</v>
      </c>
      <c r="B2843" s="16">
        <v>45260.0</v>
      </c>
      <c r="C2843" s="17" t="s">
        <v>16</v>
      </c>
      <c r="D2843" s="17" t="s">
        <v>10</v>
      </c>
      <c r="E2843" s="17">
        <v>475.22</v>
      </c>
      <c r="F2843" s="17">
        <v>48.0</v>
      </c>
      <c r="G2843" s="17">
        <v>7.0</v>
      </c>
      <c r="H2843" s="17">
        <v>470.94</v>
      </c>
      <c r="I2843" s="19" t="str">
        <f t="shared" si="1"/>
        <v>South</v>
      </c>
      <c r="J2843" s="19" t="str">
        <f t="shared" si="2"/>
        <v>SOUTH</v>
      </c>
      <c r="K2843" s="19" t="str">
        <f t="shared" si="3"/>
        <v>south</v>
      </c>
      <c r="L2843" s="19" t="str">
        <f t="shared" si="4"/>
        <v>Groceries</v>
      </c>
      <c r="M2843" s="19" t="str">
        <f t="shared" si="5"/>
        <v>GROCERIES</v>
      </c>
      <c r="N2843" s="28" t="str">
        <f t="shared" si="6"/>
        <v>groceries</v>
      </c>
    </row>
    <row r="2844" ht="15.75" customHeight="1">
      <c r="A2844" s="27" t="s">
        <v>2771</v>
      </c>
      <c r="B2844" s="12">
        <v>45308.0</v>
      </c>
      <c r="C2844" s="13" t="s">
        <v>9</v>
      </c>
      <c r="D2844" s="13" t="s">
        <v>17</v>
      </c>
      <c r="E2844" s="13">
        <v>1696.16</v>
      </c>
      <c r="F2844" s="13">
        <v>27.0</v>
      </c>
      <c r="G2844" s="13">
        <v>23.0</v>
      </c>
      <c r="H2844" s="13">
        <v>198.69</v>
      </c>
      <c r="I2844" s="19" t="str">
        <f t="shared" si="1"/>
        <v>North</v>
      </c>
      <c r="J2844" s="19" t="str">
        <f t="shared" si="2"/>
        <v>NORTH</v>
      </c>
      <c r="K2844" s="19" t="str">
        <f t="shared" si="3"/>
        <v>north</v>
      </c>
      <c r="L2844" s="19" t="str">
        <f t="shared" si="4"/>
        <v>Clothing</v>
      </c>
      <c r="M2844" s="19" t="str">
        <f t="shared" si="5"/>
        <v>CLOTHING</v>
      </c>
      <c r="N2844" s="28" t="str">
        <f t="shared" si="6"/>
        <v>clothing</v>
      </c>
    </row>
    <row r="2845" ht="15.75" customHeight="1">
      <c r="A2845" s="29" t="s">
        <v>2772</v>
      </c>
      <c r="B2845" s="16">
        <v>45481.0</v>
      </c>
      <c r="C2845" s="17" t="s">
        <v>12</v>
      </c>
      <c r="D2845" s="17" t="s">
        <v>19</v>
      </c>
      <c r="E2845" s="17">
        <v>3840.39</v>
      </c>
      <c r="F2845" s="17">
        <v>8.0</v>
      </c>
      <c r="G2845" s="17">
        <v>41.0</v>
      </c>
      <c r="H2845" s="17">
        <v>1442.73</v>
      </c>
      <c r="I2845" s="19" t="str">
        <f t="shared" si="1"/>
        <v>West</v>
      </c>
      <c r="J2845" s="19" t="str">
        <f t="shared" si="2"/>
        <v>WEST</v>
      </c>
      <c r="K2845" s="19" t="str">
        <f t="shared" si="3"/>
        <v>west</v>
      </c>
      <c r="L2845" s="19" t="str">
        <f t="shared" si="4"/>
        <v>Furniture</v>
      </c>
      <c r="M2845" s="19" t="str">
        <f t="shared" si="5"/>
        <v>FURNITURE</v>
      </c>
      <c r="N2845" s="28" t="str">
        <f t="shared" si="6"/>
        <v>furniture</v>
      </c>
    </row>
    <row r="2846" ht="15.75" customHeight="1">
      <c r="A2846" s="27" t="s">
        <v>2773</v>
      </c>
      <c r="B2846" s="12">
        <v>45409.0</v>
      </c>
      <c r="C2846" s="13" t="s">
        <v>12</v>
      </c>
      <c r="D2846" s="13" t="s">
        <v>17</v>
      </c>
      <c r="E2846" s="13">
        <v>1727.94</v>
      </c>
      <c r="F2846" s="13">
        <v>17.0</v>
      </c>
      <c r="G2846" s="13">
        <v>46.0</v>
      </c>
      <c r="H2846" s="13">
        <v>1676.24</v>
      </c>
      <c r="I2846" s="19" t="str">
        <f t="shared" si="1"/>
        <v>West</v>
      </c>
      <c r="J2846" s="19" t="str">
        <f t="shared" si="2"/>
        <v>WEST</v>
      </c>
      <c r="K2846" s="19" t="str">
        <f t="shared" si="3"/>
        <v>west</v>
      </c>
      <c r="L2846" s="19" t="str">
        <f t="shared" si="4"/>
        <v>Clothing</v>
      </c>
      <c r="M2846" s="19" t="str">
        <f t="shared" si="5"/>
        <v>CLOTHING</v>
      </c>
      <c r="N2846" s="28" t="str">
        <f t="shared" si="6"/>
        <v>clothing</v>
      </c>
    </row>
    <row r="2847" ht="15.75" customHeight="1">
      <c r="A2847" s="29" t="s">
        <v>2774</v>
      </c>
      <c r="B2847" s="16">
        <v>45486.0</v>
      </c>
      <c r="C2847" s="17" t="s">
        <v>9</v>
      </c>
      <c r="D2847" s="17" t="s">
        <v>19</v>
      </c>
      <c r="E2847" s="17">
        <v>2920.18</v>
      </c>
      <c r="F2847" s="17">
        <v>13.0</v>
      </c>
      <c r="G2847" s="17">
        <v>36.0</v>
      </c>
      <c r="H2847" s="17">
        <v>712.88</v>
      </c>
      <c r="I2847" s="19" t="str">
        <f t="shared" si="1"/>
        <v>North</v>
      </c>
      <c r="J2847" s="19" t="str">
        <f t="shared" si="2"/>
        <v>NORTH</v>
      </c>
      <c r="K2847" s="19" t="str">
        <f t="shared" si="3"/>
        <v>north</v>
      </c>
      <c r="L2847" s="19" t="str">
        <f t="shared" si="4"/>
        <v>Furniture</v>
      </c>
      <c r="M2847" s="19" t="str">
        <f t="shared" si="5"/>
        <v>FURNITURE</v>
      </c>
      <c r="N2847" s="28" t="str">
        <f t="shared" si="6"/>
        <v>furniture</v>
      </c>
    </row>
    <row r="2848" ht="15.75" customHeight="1">
      <c r="A2848" s="27" t="s">
        <v>2775</v>
      </c>
      <c r="B2848" s="12">
        <v>45523.0</v>
      </c>
      <c r="C2848" s="13" t="s">
        <v>12</v>
      </c>
      <c r="D2848" s="13" t="s">
        <v>10</v>
      </c>
      <c r="E2848" s="13">
        <v>2263.18</v>
      </c>
      <c r="F2848" s="13">
        <v>8.0</v>
      </c>
      <c r="G2848" s="13">
        <v>28.0</v>
      </c>
      <c r="H2848" s="13">
        <v>1055.94</v>
      </c>
      <c r="I2848" s="19" t="str">
        <f t="shared" si="1"/>
        <v>West</v>
      </c>
      <c r="J2848" s="19" t="str">
        <f t="shared" si="2"/>
        <v>WEST</v>
      </c>
      <c r="K2848" s="19" t="str">
        <f t="shared" si="3"/>
        <v>west</v>
      </c>
      <c r="L2848" s="19" t="str">
        <f t="shared" si="4"/>
        <v>Groceries</v>
      </c>
      <c r="M2848" s="19" t="str">
        <f t="shared" si="5"/>
        <v>GROCERIES</v>
      </c>
      <c r="N2848" s="28" t="str">
        <f t="shared" si="6"/>
        <v>groceries</v>
      </c>
    </row>
    <row r="2849" ht="15.75" customHeight="1">
      <c r="A2849" s="29" t="s">
        <v>2776</v>
      </c>
      <c r="B2849" s="16">
        <v>44922.0</v>
      </c>
      <c r="C2849" s="17" t="s">
        <v>13</v>
      </c>
      <c r="D2849" s="17" t="s">
        <v>21</v>
      </c>
      <c r="E2849" s="17">
        <v>1211.42</v>
      </c>
      <c r="F2849" s="17">
        <v>10.0</v>
      </c>
      <c r="G2849" s="17">
        <v>33.0</v>
      </c>
      <c r="H2849" s="17">
        <v>1611.38</v>
      </c>
      <c r="I2849" s="19" t="str">
        <f t="shared" si="1"/>
        <v>East</v>
      </c>
      <c r="J2849" s="19" t="str">
        <f t="shared" si="2"/>
        <v>EAST</v>
      </c>
      <c r="K2849" s="19" t="str">
        <f t="shared" si="3"/>
        <v>east</v>
      </c>
      <c r="L2849" s="19" t="str">
        <f t="shared" si="4"/>
        <v>Sports</v>
      </c>
      <c r="M2849" s="19" t="str">
        <f t="shared" si="5"/>
        <v>SPORTS</v>
      </c>
      <c r="N2849" s="28" t="str">
        <f t="shared" si="6"/>
        <v>sports</v>
      </c>
    </row>
    <row r="2850" ht="15.75" customHeight="1">
      <c r="A2850" s="27" t="s">
        <v>2777</v>
      </c>
      <c r="B2850" s="12">
        <v>45369.0</v>
      </c>
      <c r="C2850" s="13" t="s">
        <v>16</v>
      </c>
      <c r="D2850" s="13" t="s">
        <v>23</v>
      </c>
      <c r="E2850" s="13">
        <v>208.72</v>
      </c>
      <c r="F2850" s="13">
        <v>1.0</v>
      </c>
      <c r="G2850" s="13">
        <v>13.0</v>
      </c>
      <c r="H2850" s="13">
        <v>1153.35</v>
      </c>
      <c r="I2850" s="19" t="str">
        <f t="shared" si="1"/>
        <v>South</v>
      </c>
      <c r="J2850" s="19" t="str">
        <f t="shared" si="2"/>
        <v>SOUTH</v>
      </c>
      <c r="K2850" s="19" t="str">
        <f t="shared" si="3"/>
        <v>south</v>
      </c>
      <c r="L2850" s="19" t="str">
        <f t="shared" si="4"/>
        <v>Electronics</v>
      </c>
      <c r="M2850" s="19" t="str">
        <f t="shared" si="5"/>
        <v>ELECTRONICS</v>
      </c>
      <c r="N2850" s="28" t="str">
        <f t="shared" si="6"/>
        <v>electronics</v>
      </c>
    </row>
    <row r="2851" ht="15.75" customHeight="1">
      <c r="A2851" s="29" t="s">
        <v>2778</v>
      </c>
      <c r="B2851" s="16">
        <v>45548.0</v>
      </c>
      <c r="C2851" s="17" t="s">
        <v>13</v>
      </c>
      <c r="D2851" s="17" t="s">
        <v>17</v>
      </c>
      <c r="E2851" s="17">
        <v>3336.14</v>
      </c>
      <c r="F2851" s="17">
        <v>1.0</v>
      </c>
      <c r="G2851" s="17">
        <v>11.0</v>
      </c>
      <c r="H2851" s="17">
        <v>1698.6</v>
      </c>
      <c r="I2851" s="19" t="str">
        <f t="shared" si="1"/>
        <v>East</v>
      </c>
      <c r="J2851" s="19" t="str">
        <f t="shared" si="2"/>
        <v>EAST</v>
      </c>
      <c r="K2851" s="19" t="str">
        <f t="shared" si="3"/>
        <v>east</v>
      </c>
      <c r="L2851" s="19" t="str">
        <f t="shared" si="4"/>
        <v>Clothing</v>
      </c>
      <c r="M2851" s="19" t="str">
        <f t="shared" si="5"/>
        <v>CLOTHING</v>
      </c>
      <c r="N2851" s="28" t="str">
        <f t="shared" si="6"/>
        <v>clothing</v>
      </c>
    </row>
    <row r="2852" ht="15.75" customHeight="1">
      <c r="A2852" s="27" t="s">
        <v>2779</v>
      </c>
      <c r="B2852" s="12">
        <v>45046.0</v>
      </c>
      <c r="C2852" s="13" t="s">
        <v>9</v>
      </c>
      <c r="D2852" s="13" t="s">
        <v>21</v>
      </c>
      <c r="E2852" s="13">
        <v>4724.95</v>
      </c>
      <c r="F2852" s="13">
        <v>48.0</v>
      </c>
      <c r="G2852" s="13">
        <v>8.0</v>
      </c>
      <c r="H2852" s="13">
        <v>1270.3</v>
      </c>
      <c r="I2852" s="19" t="str">
        <f t="shared" si="1"/>
        <v>North</v>
      </c>
      <c r="J2852" s="19" t="str">
        <f t="shared" si="2"/>
        <v>NORTH</v>
      </c>
      <c r="K2852" s="19" t="str">
        <f t="shared" si="3"/>
        <v>north</v>
      </c>
      <c r="L2852" s="19" t="str">
        <f t="shared" si="4"/>
        <v>Sports</v>
      </c>
      <c r="M2852" s="19" t="str">
        <f t="shared" si="5"/>
        <v>SPORTS</v>
      </c>
      <c r="N2852" s="28" t="str">
        <f t="shared" si="6"/>
        <v>sports</v>
      </c>
    </row>
    <row r="2853" ht="15.75" customHeight="1">
      <c r="A2853" s="29" t="s">
        <v>2780</v>
      </c>
      <c r="B2853" s="16">
        <v>45253.0</v>
      </c>
      <c r="C2853" s="17" t="s">
        <v>16</v>
      </c>
      <c r="D2853" s="17" t="s">
        <v>19</v>
      </c>
      <c r="E2853" s="17">
        <v>4903.7</v>
      </c>
      <c r="F2853" s="17">
        <v>43.0</v>
      </c>
      <c r="G2853" s="17">
        <v>21.0</v>
      </c>
      <c r="H2853" s="17">
        <v>52.62</v>
      </c>
      <c r="I2853" s="19" t="str">
        <f t="shared" si="1"/>
        <v>South</v>
      </c>
      <c r="J2853" s="19" t="str">
        <f t="shared" si="2"/>
        <v>SOUTH</v>
      </c>
      <c r="K2853" s="19" t="str">
        <f t="shared" si="3"/>
        <v>south</v>
      </c>
      <c r="L2853" s="19" t="str">
        <f t="shared" si="4"/>
        <v>Furniture</v>
      </c>
      <c r="M2853" s="19" t="str">
        <f t="shared" si="5"/>
        <v>FURNITURE</v>
      </c>
      <c r="N2853" s="28" t="str">
        <f t="shared" si="6"/>
        <v>furniture</v>
      </c>
    </row>
    <row r="2854" ht="15.75" customHeight="1">
      <c r="A2854" s="27" t="s">
        <v>2781</v>
      </c>
      <c r="B2854" s="12">
        <v>45271.0</v>
      </c>
      <c r="C2854" s="13" t="s">
        <v>9</v>
      </c>
      <c r="D2854" s="13" t="s">
        <v>19</v>
      </c>
      <c r="E2854" s="13">
        <v>691.03</v>
      </c>
      <c r="F2854" s="13">
        <v>6.0</v>
      </c>
      <c r="G2854" s="13">
        <v>39.0</v>
      </c>
      <c r="H2854" s="13">
        <v>1525.89</v>
      </c>
      <c r="I2854" s="19" t="str">
        <f t="shared" si="1"/>
        <v>North</v>
      </c>
      <c r="J2854" s="19" t="str">
        <f t="shared" si="2"/>
        <v>NORTH</v>
      </c>
      <c r="K2854" s="19" t="str">
        <f t="shared" si="3"/>
        <v>north</v>
      </c>
      <c r="L2854" s="19" t="str">
        <f t="shared" si="4"/>
        <v>Furniture</v>
      </c>
      <c r="M2854" s="19" t="str">
        <f t="shared" si="5"/>
        <v>FURNITURE</v>
      </c>
      <c r="N2854" s="28" t="str">
        <f t="shared" si="6"/>
        <v>furniture</v>
      </c>
    </row>
    <row r="2855" ht="15.75" customHeight="1">
      <c r="A2855" s="29" t="s">
        <v>2782</v>
      </c>
      <c r="B2855" s="16">
        <v>45306.0</v>
      </c>
      <c r="C2855" s="17" t="s">
        <v>16</v>
      </c>
      <c r="D2855" s="17" t="s">
        <v>10</v>
      </c>
      <c r="E2855" s="17">
        <v>678.87</v>
      </c>
      <c r="F2855" s="17">
        <v>19.0</v>
      </c>
      <c r="G2855" s="17">
        <v>10.0</v>
      </c>
      <c r="H2855" s="17">
        <v>863.02</v>
      </c>
      <c r="I2855" s="19" t="str">
        <f t="shared" si="1"/>
        <v>South</v>
      </c>
      <c r="J2855" s="19" t="str">
        <f t="shared" si="2"/>
        <v>SOUTH</v>
      </c>
      <c r="K2855" s="19" t="str">
        <f t="shared" si="3"/>
        <v>south</v>
      </c>
      <c r="L2855" s="19" t="str">
        <f t="shared" si="4"/>
        <v>Groceries</v>
      </c>
      <c r="M2855" s="19" t="str">
        <f t="shared" si="5"/>
        <v>GROCERIES</v>
      </c>
      <c r="N2855" s="28" t="str">
        <f t="shared" si="6"/>
        <v>groceries</v>
      </c>
    </row>
    <row r="2856" ht="15.75" customHeight="1">
      <c r="A2856" s="27">
        <v>9.6580233E7</v>
      </c>
      <c r="B2856" s="12">
        <v>45121.0</v>
      </c>
      <c r="C2856" s="13" t="s">
        <v>16</v>
      </c>
      <c r="D2856" s="13" t="s">
        <v>19</v>
      </c>
      <c r="E2856" s="13">
        <v>987.81</v>
      </c>
      <c r="F2856" s="13">
        <v>2.0</v>
      </c>
      <c r="G2856" s="13">
        <v>10.0</v>
      </c>
      <c r="H2856" s="13">
        <v>1570.21</v>
      </c>
      <c r="I2856" s="19" t="str">
        <f t="shared" si="1"/>
        <v>South</v>
      </c>
      <c r="J2856" s="19" t="str">
        <f t="shared" si="2"/>
        <v>SOUTH</v>
      </c>
      <c r="K2856" s="19" t="str">
        <f t="shared" si="3"/>
        <v>south</v>
      </c>
      <c r="L2856" s="19" t="str">
        <f t="shared" si="4"/>
        <v>Furniture</v>
      </c>
      <c r="M2856" s="19" t="str">
        <f t="shared" si="5"/>
        <v>FURNITURE</v>
      </c>
      <c r="N2856" s="28" t="str">
        <f t="shared" si="6"/>
        <v>furniture</v>
      </c>
    </row>
    <row r="2857" ht="15.75" customHeight="1">
      <c r="A2857" s="29" t="s">
        <v>2783</v>
      </c>
      <c r="B2857" s="16">
        <v>44996.0</v>
      </c>
      <c r="C2857" s="17" t="s">
        <v>12</v>
      </c>
      <c r="D2857" s="17" t="s">
        <v>10</v>
      </c>
      <c r="E2857" s="17">
        <v>371.3</v>
      </c>
      <c r="F2857" s="17">
        <v>47.0</v>
      </c>
      <c r="G2857" s="17">
        <v>8.0</v>
      </c>
      <c r="H2857" s="17">
        <v>1721.07</v>
      </c>
      <c r="I2857" s="19" t="str">
        <f t="shared" si="1"/>
        <v>West</v>
      </c>
      <c r="J2857" s="19" t="str">
        <f t="shared" si="2"/>
        <v>WEST</v>
      </c>
      <c r="K2857" s="19" t="str">
        <f t="shared" si="3"/>
        <v>west</v>
      </c>
      <c r="L2857" s="19" t="str">
        <f t="shared" si="4"/>
        <v>Groceries</v>
      </c>
      <c r="M2857" s="19" t="str">
        <f t="shared" si="5"/>
        <v>GROCERIES</v>
      </c>
      <c r="N2857" s="28" t="str">
        <f t="shared" si="6"/>
        <v>groceries</v>
      </c>
    </row>
    <row r="2858" ht="15.75" customHeight="1">
      <c r="A2858" s="27" t="s">
        <v>2784</v>
      </c>
      <c r="B2858" s="12">
        <v>44952.0</v>
      </c>
      <c r="C2858" s="13" t="s">
        <v>16</v>
      </c>
      <c r="D2858" s="13" t="s">
        <v>19</v>
      </c>
      <c r="E2858" s="13">
        <v>4855.23</v>
      </c>
      <c r="F2858" s="13">
        <v>37.0</v>
      </c>
      <c r="G2858" s="13">
        <v>5.0</v>
      </c>
      <c r="H2858" s="13">
        <v>1665.79</v>
      </c>
      <c r="I2858" s="19" t="str">
        <f t="shared" si="1"/>
        <v>South</v>
      </c>
      <c r="J2858" s="19" t="str">
        <f t="shared" si="2"/>
        <v>SOUTH</v>
      </c>
      <c r="K2858" s="19" t="str">
        <f t="shared" si="3"/>
        <v>south</v>
      </c>
      <c r="L2858" s="19" t="str">
        <f t="shared" si="4"/>
        <v>Furniture</v>
      </c>
      <c r="M2858" s="19" t="str">
        <f t="shared" si="5"/>
        <v>FURNITURE</v>
      </c>
      <c r="N2858" s="28" t="str">
        <f t="shared" si="6"/>
        <v>furniture</v>
      </c>
    </row>
    <row r="2859" ht="15.75" customHeight="1">
      <c r="A2859" s="29" t="s">
        <v>2785</v>
      </c>
      <c r="B2859" s="16">
        <v>45138.0</v>
      </c>
      <c r="C2859" s="17" t="s">
        <v>12</v>
      </c>
      <c r="D2859" s="17" t="s">
        <v>23</v>
      </c>
      <c r="E2859" s="17">
        <v>1659.83</v>
      </c>
      <c r="F2859" s="17">
        <v>3.0</v>
      </c>
      <c r="G2859" s="17">
        <v>36.0</v>
      </c>
      <c r="H2859" s="17">
        <v>1569.74</v>
      </c>
      <c r="I2859" s="19" t="str">
        <f t="shared" si="1"/>
        <v>West</v>
      </c>
      <c r="J2859" s="19" t="str">
        <f t="shared" si="2"/>
        <v>WEST</v>
      </c>
      <c r="K2859" s="19" t="str">
        <f t="shared" si="3"/>
        <v>west</v>
      </c>
      <c r="L2859" s="19" t="str">
        <f t="shared" si="4"/>
        <v>Electronics</v>
      </c>
      <c r="M2859" s="19" t="str">
        <f t="shared" si="5"/>
        <v>ELECTRONICS</v>
      </c>
      <c r="N2859" s="28" t="str">
        <f t="shared" si="6"/>
        <v>electronics</v>
      </c>
    </row>
    <row r="2860" ht="15.75" customHeight="1">
      <c r="A2860" s="27" t="s">
        <v>2786</v>
      </c>
      <c r="B2860" s="12">
        <v>45316.0</v>
      </c>
      <c r="C2860" s="13" t="s">
        <v>13</v>
      </c>
      <c r="D2860" s="13" t="s">
        <v>17</v>
      </c>
      <c r="E2860" s="13">
        <v>1660.61</v>
      </c>
      <c r="F2860" s="13">
        <v>50.0</v>
      </c>
      <c r="G2860" s="13">
        <v>22.0</v>
      </c>
      <c r="H2860" s="13">
        <v>935.56</v>
      </c>
      <c r="I2860" s="19" t="str">
        <f t="shared" si="1"/>
        <v>East</v>
      </c>
      <c r="J2860" s="19" t="str">
        <f t="shared" si="2"/>
        <v>EAST</v>
      </c>
      <c r="K2860" s="19" t="str">
        <f t="shared" si="3"/>
        <v>east</v>
      </c>
      <c r="L2860" s="19" t="str">
        <f t="shared" si="4"/>
        <v>Clothing</v>
      </c>
      <c r="M2860" s="19" t="str">
        <f t="shared" si="5"/>
        <v>CLOTHING</v>
      </c>
      <c r="N2860" s="28" t="str">
        <f t="shared" si="6"/>
        <v>clothing</v>
      </c>
    </row>
    <row r="2861" ht="15.75" customHeight="1">
      <c r="A2861" s="29" t="s">
        <v>2787</v>
      </c>
      <c r="B2861" s="16">
        <v>44982.0</v>
      </c>
      <c r="C2861" s="17" t="s">
        <v>12</v>
      </c>
      <c r="D2861" s="17" t="s">
        <v>10</v>
      </c>
      <c r="E2861" s="17">
        <v>3973.95</v>
      </c>
      <c r="F2861" s="17">
        <v>23.0</v>
      </c>
      <c r="G2861" s="17">
        <v>21.0</v>
      </c>
      <c r="H2861" s="17">
        <v>1449.44</v>
      </c>
      <c r="I2861" s="19" t="str">
        <f t="shared" si="1"/>
        <v>West</v>
      </c>
      <c r="J2861" s="19" t="str">
        <f t="shared" si="2"/>
        <v>WEST</v>
      </c>
      <c r="K2861" s="19" t="str">
        <f t="shared" si="3"/>
        <v>west</v>
      </c>
      <c r="L2861" s="19" t="str">
        <f t="shared" si="4"/>
        <v>Groceries</v>
      </c>
      <c r="M2861" s="19" t="str">
        <f t="shared" si="5"/>
        <v>GROCERIES</v>
      </c>
      <c r="N2861" s="28" t="str">
        <f t="shared" si="6"/>
        <v>groceries</v>
      </c>
    </row>
    <row r="2862" ht="15.75" customHeight="1">
      <c r="A2862" s="27" t="s">
        <v>2788</v>
      </c>
      <c r="B2862" s="12">
        <v>45437.0</v>
      </c>
      <c r="C2862" s="13" t="s">
        <v>12</v>
      </c>
      <c r="D2862" s="13" t="s">
        <v>23</v>
      </c>
      <c r="E2862" s="13">
        <v>4233.18</v>
      </c>
      <c r="F2862" s="13">
        <v>40.0</v>
      </c>
      <c r="G2862" s="13">
        <v>50.0</v>
      </c>
      <c r="H2862" s="13">
        <v>487.73</v>
      </c>
      <c r="I2862" s="19" t="str">
        <f t="shared" si="1"/>
        <v>West</v>
      </c>
      <c r="J2862" s="19" t="str">
        <f t="shared" si="2"/>
        <v>WEST</v>
      </c>
      <c r="K2862" s="19" t="str">
        <f t="shared" si="3"/>
        <v>west</v>
      </c>
      <c r="L2862" s="19" t="str">
        <f t="shared" si="4"/>
        <v>Electronics</v>
      </c>
      <c r="M2862" s="19" t="str">
        <f t="shared" si="5"/>
        <v>ELECTRONICS</v>
      </c>
      <c r="N2862" s="28" t="str">
        <f t="shared" si="6"/>
        <v>electronics</v>
      </c>
    </row>
    <row r="2863" ht="15.75" customHeight="1">
      <c r="A2863" s="29" t="s">
        <v>2789</v>
      </c>
      <c r="B2863" s="16">
        <v>45443.0</v>
      </c>
      <c r="C2863" s="17" t="s">
        <v>16</v>
      </c>
      <c r="D2863" s="17" t="s">
        <v>21</v>
      </c>
      <c r="E2863" s="17">
        <v>4400.08</v>
      </c>
      <c r="F2863" s="17">
        <v>43.0</v>
      </c>
      <c r="G2863" s="17">
        <v>49.0</v>
      </c>
      <c r="H2863" s="17">
        <v>1503.24</v>
      </c>
      <c r="I2863" s="19" t="str">
        <f t="shared" si="1"/>
        <v>South</v>
      </c>
      <c r="J2863" s="19" t="str">
        <f t="shared" si="2"/>
        <v>SOUTH</v>
      </c>
      <c r="K2863" s="19" t="str">
        <f t="shared" si="3"/>
        <v>south</v>
      </c>
      <c r="L2863" s="19" t="str">
        <f t="shared" si="4"/>
        <v>Sports</v>
      </c>
      <c r="M2863" s="19" t="str">
        <f t="shared" si="5"/>
        <v>SPORTS</v>
      </c>
      <c r="N2863" s="28" t="str">
        <f t="shared" si="6"/>
        <v>sports</v>
      </c>
    </row>
    <row r="2864" ht="15.75" customHeight="1">
      <c r="A2864" s="27" t="s">
        <v>2790</v>
      </c>
      <c r="B2864" s="12">
        <v>45189.0</v>
      </c>
      <c r="C2864" s="13" t="s">
        <v>16</v>
      </c>
      <c r="D2864" s="13" t="s">
        <v>10</v>
      </c>
      <c r="E2864" s="13">
        <v>3876.3</v>
      </c>
      <c r="F2864" s="13">
        <v>17.0</v>
      </c>
      <c r="G2864" s="13">
        <v>36.0</v>
      </c>
      <c r="H2864" s="13">
        <v>1532.29</v>
      </c>
      <c r="I2864" s="19" t="str">
        <f t="shared" si="1"/>
        <v>South</v>
      </c>
      <c r="J2864" s="19" t="str">
        <f t="shared" si="2"/>
        <v>SOUTH</v>
      </c>
      <c r="K2864" s="19" t="str">
        <f t="shared" si="3"/>
        <v>south</v>
      </c>
      <c r="L2864" s="19" t="str">
        <f t="shared" si="4"/>
        <v>Groceries</v>
      </c>
      <c r="M2864" s="19" t="str">
        <f t="shared" si="5"/>
        <v>GROCERIES</v>
      </c>
      <c r="N2864" s="28" t="str">
        <f t="shared" si="6"/>
        <v>groceries</v>
      </c>
    </row>
    <row r="2865" ht="15.75" customHeight="1">
      <c r="A2865" s="29" t="s">
        <v>2791</v>
      </c>
      <c r="B2865" s="16">
        <v>45247.0</v>
      </c>
      <c r="C2865" s="17" t="s">
        <v>9</v>
      </c>
      <c r="D2865" s="17" t="s">
        <v>10</v>
      </c>
      <c r="E2865" s="17">
        <v>114.7</v>
      </c>
      <c r="F2865" s="17">
        <v>6.0</v>
      </c>
      <c r="G2865" s="17">
        <v>47.0</v>
      </c>
      <c r="H2865" s="17">
        <v>565.39</v>
      </c>
      <c r="I2865" s="19" t="str">
        <f t="shared" si="1"/>
        <v>North</v>
      </c>
      <c r="J2865" s="19" t="str">
        <f t="shared" si="2"/>
        <v>NORTH</v>
      </c>
      <c r="K2865" s="19" t="str">
        <f t="shared" si="3"/>
        <v>north</v>
      </c>
      <c r="L2865" s="19" t="str">
        <f t="shared" si="4"/>
        <v>Groceries</v>
      </c>
      <c r="M2865" s="19" t="str">
        <f t="shared" si="5"/>
        <v>GROCERIES</v>
      </c>
      <c r="N2865" s="28" t="str">
        <f t="shared" si="6"/>
        <v>groceries</v>
      </c>
    </row>
    <row r="2866" ht="15.75" customHeight="1">
      <c r="A2866" s="27" t="s">
        <v>2792</v>
      </c>
      <c r="B2866" s="12">
        <v>45137.0</v>
      </c>
      <c r="C2866" s="13" t="s">
        <v>12</v>
      </c>
      <c r="D2866" s="13" t="s">
        <v>19</v>
      </c>
      <c r="E2866" s="13">
        <v>1328.93</v>
      </c>
      <c r="F2866" s="13">
        <v>48.0</v>
      </c>
      <c r="G2866" s="13">
        <v>8.0</v>
      </c>
      <c r="H2866" s="13">
        <v>1088.42</v>
      </c>
      <c r="I2866" s="19" t="str">
        <f t="shared" si="1"/>
        <v>West</v>
      </c>
      <c r="J2866" s="19" t="str">
        <f t="shared" si="2"/>
        <v>WEST</v>
      </c>
      <c r="K2866" s="19" t="str">
        <f t="shared" si="3"/>
        <v>west</v>
      </c>
      <c r="L2866" s="19" t="str">
        <f t="shared" si="4"/>
        <v>Furniture</v>
      </c>
      <c r="M2866" s="19" t="str">
        <f t="shared" si="5"/>
        <v>FURNITURE</v>
      </c>
      <c r="N2866" s="28" t="str">
        <f t="shared" si="6"/>
        <v>furniture</v>
      </c>
    </row>
    <row r="2867" ht="15.75" customHeight="1">
      <c r="A2867" s="29" t="s">
        <v>2793</v>
      </c>
      <c r="B2867" s="16">
        <v>45159.0</v>
      </c>
      <c r="C2867" s="17" t="s">
        <v>16</v>
      </c>
      <c r="D2867" s="17" t="s">
        <v>17</v>
      </c>
      <c r="E2867" s="17">
        <v>3304.49</v>
      </c>
      <c r="F2867" s="17">
        <v>31.0</v>
      </c>
      <c r="G2867" s="17">
        <v>24.0</v>
      </c>
      <c r="H2867" s="17">
        <v>404.55</v>
      </c>
      <c r="I2867" s="19" t="str">
        <f t="shared" si="1"/>
        <v>South</v>
      </c>
      <c r="J2867" s="19" t="str">
        <f t="shared" si="2"/>
        <v>SOUTH</v>
      </c>
      <c r="K2867" s="19" t="str">
        <f t="shared" si="3"/>
        <v>south</v>
      </c>
      <c r="L2867" s="19" t="str">
        <f t="shared" si="4"/>
        <v>Clothing</v>
      </c>
      <c r="M2867" s="19" t="str">
        <f t="shared" si="5"/>
        <v>CLOTHING</v>
      </c>
      <c r="N2867" s="28" t="str">
        <f t="shared" si="6"/>
        <v>clothing</v>
      </c>
    </row>
    <row r="2868" ht="15.75" customHeight="1">
      <c r="A2868" s="27" t="s">
        <v>2794</v>
      </c>
      <c r="B2868" s="12">
        <v>45499.0</v>
      </c>
      <c r="C2868" s="13" t="s">
        <v>12</v>
      </c>
      <c r="D2868" s="13" t="s">
        <v>10</v>
      </c>
      <c r="E2868" s="13">
        <v>1530.15</v>
      </c>
      <c r="F2868" s="13">
        <v>3.0</v>
      </c>
      <c r="G2868" s="13">
        <v>28.0</v>
      </c>
      <c r="H2868" s="13">
        <v>920.31</v>
      </c>
      <c r="I2868" s="19" t="str">
        <f t="shared" si="1"/>
        <v>West</v>
      </c>
      <c r="J2868" s="19" t="str">
        <f t="shared" si="2"/>
        <v>WEST</v>
      </c>
      <c r="K2868" s="19" t="str">
        <f t="shared" si="3"/>
        <v>west</v>
      </c>
      <c r="L2868" s="19" t="str">
        <f t="shared" si="4"/>
        <v>Groceries</v>
      </c>
      <c r="M2868" s="19" t="str">
        <f t="shared" si="5"/>
        <v>GROCERIES</v>
      </c>
      <c r="N2868" s="28" t="str">
        <f t="shared" si="6"/>
        <v>groceries</v>
      </c>
    </row>
    <row r="2869" ht="15.75" customHeight="1">
      <c r="A2869" s="29" t="s">
        <v>2795</v>
      </c>
      <c r="B2869" s="16">
        <v>45427.0</v>
      </c>
      <c r="C2869" s="17" t="s">
        <v>12</v>
      </c>
      <c r="D2869" s="17" t="s">
        <v>10</v>
      </c>
      <c r="E2869" s="17">
        <v>515.31</v>
      </c>
      <c r="F2869" s="17">
        <v>42.0</v>
      </c>
      <c r="G2869" s="17">
        <v>35.0</v>
      </c>
      <c r="H2869" s="17">
        <v>1696.32</v>
      </c>
      <c r="I2869" s="19" t="str">
        <f t="shared" si="1"/>
        <v>West</v>
      </c>
      <c r="J2869" s="19" t="str">
        <f t="shared" si="2"/>
        <v>WEST</v>
      </c>
      <c r="K2869" s="19" t="str">
        <f t="shared" si="3"/>
        <v>west</v>
      </c>
      <c r="L2869" s="19" t="str">
        <f t="shared" si="4"/>
        <v>Groceries</v>
      </c>
      <c r="M2869" s="19" t="str">
        <f t="shared" si="5"/>
        <v>GROCERIES</v>
      </c>
      <c r="N2869" s="28" t="str">
        <f t="shared" si="6"/>
        <v>groceries</v>
      </c>
    </row>
    <row r="2870" ht="15.75" customHeight="1">
      <c r="A2870" s="27" t="s">
        <v>2796</v>
      </c>
      <c r="B2870" s="12">
        <v>45497.0</v>
      </c>
      <c r="C2870" s="13" t="s">
        <v>16</v>
      </c>
      <c r="D2870" s="13" t="s">
        <v>17</v>
      </c>
      <c r="E2870" s="13">
        <v>3873.92</v>
      </c>
      <c r="F2870" s="13">
        <v>19.0</v>
      </c>
      <c r="G2870" s="13">
        <v>46.0</v>
      </c>
      <c r="H2870" s="13">
        <v>574.71</v>
      </c>
      <c r="I2870" s="19" t="str">
        <f t="shared" si="1"/>
        <v>South</v>
      </c>
      <c r="J2870" s="19" t="str">
        <f t="shared" si="2"/>
        <v>SOUTH</v>
      </c>
      <c r="K2870" s="19" t="str">
        <f t="shared" si="3"/>
        <v>south</v>
      </c>
      <c r="L2870" s="19" t="str">
        <f t="shared" si="4"/>
        <v>Clothing</v>
      </c>
      <c r="M2870" s="19" t="str">
        <f t="shared" si="5"/>
        <v>CLOTHING</v>
      </c>
      <c r="N2870" s="28" t="str">
        <f t="shared" si="6"/>
        <v>clothing</v>
      </c>
    </row>
    <row r="2871" ht="15.75" customHeight="1">
      <c r="A2871" s="29" t="s">
        <v>2797</v>
      </c>
      <c r="B2871" s="16">
        <v>45258.0</v>
      </c>
      <c r="C2871" s="17" t="s">
        <v>13</v>
      </c>
      <c r="D2871" s="17" t="s">
        <v>17</v>
      </c>
      <c r="E2871" s="17">
        <v>4394.46</v>
      </c>
      <c r="F2871" s="17">
        <v>18.0</v>
      </c>
      <c r="G2871" s="17">
        <v>2.0</v>
      </c>
      <c r="H2871" s="17">
        <v>44.55</v>
      </c>
      <c r="I2871" s="19" t="str">
        <f t="shared" si="1"/>
        <v>East</v>
      </c>
      <c r="J2871" s="19" t="str">
        <f t="shared" si="2"/>
        <v>EAST</v>
      </c>
      <c r="K2871" s="19" t="str">
        <f t="shared" si="3"/>
        <v>east</v>
      </c>
      <c r="L2871" s="19" t="str">
        <f t="shared" si="4"/>
        <v>Clothing</v>
      </c>
      <c r="M2871" s="19" t="str">
        <f t="shared" si="5"/>
        <v>CLOTHING</v>
      </c>
      <c r="N2871" s="28" t="str">
        <f t="shared" si="6"/>
        <v>clothing</v>
      </c>
    </row>
    <row r="2872" ht="15.75" customHeight="1">
      <c r="A2872" s="27" t="s">
        <v>2798</v>
      </c>
      <c r="B2872" s="12">
        <v>45414.0</v>
      </c>
      <c r="C2872" s="13" t="s">
        <v>16</v>
      </c>
      <c r="D2872" s="13" t="s">
        <v>19</v>
      </c>
      <c r="E2872" s="13">
        <v>2996.9</v>
      </c>
      <c r="F2872" s="13">
        <v>45.0</v>
      </c>
      <c r="G2872" s="13">
        <v>22.0</v>
      </c>
      <c r="H2872" s="13">
        <v>840.0</v>
      </c>
      <c r="I2872" s="19" t="str">
        <f t="shared" si="1"/>
        <v>South</v>
      </c>
      <c r="J2872" s="19" t="str">
        <f t="shared" si="2"/>
        <v>SOUTH</v>
      </c>
      <c r="K2872" s="19" t="str">
        <f t="shared" si="3"/>
        <v>south</v>
      </c>
      <c r="L2872" s="19" t="str">
        <f t="shared" si="4"/>
        <v>Furniture</v>
      </c>
      <c r="M2872" s="19" t="str">
        <f t="shared" si="5"/>
        <v>FURNITURE</v>
      </c>
      <c r="N2872" s="28" t="str">
        <f t="shared" si="6"/>
        <v>furniture</v>
      </c>
    </row>
    <row r="2873" ht="15.75" customHeight="1">
      <c r="A2873" s="29" t="s">
        <v>2799</v>
      </c>
      <c r="B2873" s="16">
        <v>45510.0</v>
      </c>
      <c r="C2873" s="17" t="s">
        <v>16</v>
      </c>
      <c r="D2873" s="17" t="s">
        <v>19</v>
      </c>
      <c r="E2873" s="17">
        <v>1152.35</v>
      </c>
      <c r="F2873" s="17">
        <v>8.0</v>
      </c>
      <c r="G2873" s="17">
        <v>30.0</v>
      </c>
      <c r="H2873" s="17">
        <v>810.92</v>
      </c>
      <c r="I2873" s="19" t="str">
        <f t="shared" si="1"/>
        <v>South</v>
      </c>
      <c r="J2873" s="19" t="str">
        <f t="shared" si="2"/>
        <v>SOUTH</v>
      </c>
      <c r="K2873" s="19" t="str">
        <f t="shared" si="3"/>
        <v>south</v>
      </c>
      <c r="L2873" s="19" t="str">
        <f t="shared" si="4"/>
        <v>Furniture</v>
      </c>
      <c r="M2873" s="19" t="str">
        <f t="shared" si="5"/>
        <v>FURNITURE</v>
      </c>
      <c r="N2873" s="28" t="str">
        <f t="shared" si="6"/>
        <v>furniture</v>
      </c>
    </row>
    <row r="2874" ht="15.75" customHeight="1">
      <c r="A2874" s="27">
        <v>6.6604071E7</v>
      </c>
      <c r="B2874" s="12">
        <v>45597.0</v>
      </c>
      <c r="C2874" s="13" t="s">
        <v>12</v>
      </c>
      <c r="D2874" s="13" t="s">
        <v>10</v>
      </c>
      <c r="E2874" s="13">
        <v>1052.02</v>
      </c>
      <c r="F2874" s="13">
        <v>25.0</v>
      </c>
      <c r="G2874" s="13">
        <v>6.0</v>
      </c>
      <c r="H2874" s="13">
        <v>766.27</v>
      </c>
      <c r="I2874" s="19" t="str">
        <f t="shared" si="1"/>
        <v>West</v>
      </c>
      <c r="J2874" s="19" t="str">
        <f t="shared" si="2"/>
        <v>WEST</v>
      </c>
      <c r="K2874" s="19" t="str">
        <f t="shared" si="3"/>
        <v>west</v>
      </c>
      <c r="L2874" s="19" t="str">
        <f t="shared" si="4"/>
        <v>Groceries</v>
      </c>
      <c r="M2874" s="19" t="str">
        <f t="shared" si="5"/>
        <v>GROCERIES</v>
      </c>
      <c r="N2874" s="28" t="str">
        <f t="shared" si="6"/>
        <v>groceries</v>
      </c>
    </row>
    <row r="2875" ht="15.75" customHeight="1">
      <c r="A2875" s="29" t="s">
        <v>2800</v>
      </c>
      <c r="B2875" s="16">
        <v>45277.0</v>
      </c>
      <c r="C2875" s="17" t="s">
        <v>16</v>
      </c>
      <c r="D2875" s="17" t="s">
        <v>19</v>
      </c>
      <c r="E2875" s="17">
        <v>579.23</v>
      </c>
      <c r="F2875" s="17">
        <v>17.0</v>
      </c>
      <c r="G2875" s="17">
        <v>27.0</v>
      </c>
      <c r="H2875" s="17">
        <v>72.04</v>
      </c>
      <c r="I2875" s="19" t="str">
        <f t="shared" si="1"/>
        <v>South</v>
      </c>
      <c r="J2875" s="19" t="str">
        <f t="shared" si="2"/>
        <v>SOUTH</v>
      </c>
      <c r="K2875" s="19" t="str">
        <f t="shared" si="3"/>
        <v>south</v>
      </c>
      <c r="L2875" s="19" t="str">
        <f t="shared" si="4"/>
        <v>Furniture</v>
      </c>
      <c r="M2875" s="19" t="str">
        <f t="shared" si="5"/>
        <v>FURNITURE</v>
      </c>
      <c r="N2875" s="28" t="str">
        <f t="shared" si="6"/>
        <v>furniture</v>
      </c>
    </row>
    <row r="2876" ht="15.75" customHeight="1">
      <c r="A2876" s="27" t="s">
        <v>2801</v>
      </c>
      <c r="B2876" s="12">
        <v>45059.0</v>
      </c>
      <c r="C2876" s="13" t="s">
        <v>9</v>
      </c>
      <c r="D2876" s="13" t="s">
        <v>10</v>
      </c>
      <c r="E2876" s="13">
        <v>1784.79</v>
      </c>
      <c r="F2876" s="13">
        <v>1.0</v>
      </c>
      <c r="G2876" s="13">
        <v>10.0</v>
      </c>
      <c r="H2876" s="13">
        <v>165.61</v>
      </c>
      <c r="I2876" s="19" t="str">
        <f t="shared" si="1"/>
        <v>North</v>
      </c>
      <c r="J2876" s="19" t="str">
        <f t="shared" si="2"/>
        <v>NORTH</v>
      </c>
      <c r="K2876" s="19" t="str">
        <f t="shared" si="3"/>
        <v>north</v>
      </c>
      <c r="L2876" s="19" t="str">
        <f t="shared" si="4"/>
        <v>Groceries</v>
      </c>
      <c r="M2876" s="19" t="str">
        <f t="shared" si="5"/>
        <v>GROCERIES</v>
      </c>
      <c r="N2876" s="28" t="str">
        <f t="shared" si="6"/>
        <v>groceries</v>
      </c>
    </row>
    <row r="2877" ht="15.75" customHeight="1">
      <c r="A2877" s="29" t="s">
        <v>2802</v>
      </c>
      <c r="B2877" s="16">
        <v>45159.0</v>
      </c>
      <c r="C2877" s="17" t="s">
        <v>9</v>
      </c>
      <c r="D2877" s="17" t="s">
        <v>23</v>
      </c>
      <c r="E2877" s="17">
        <v>4679.54</v>
      </c>
      <c r="F2877" s="17">
        <v>7.0</v>
      </c>
      <c r="G2877" s="17">
        <v>44.0</v>
      </c>
      <c r="H2877" s="17">
        <v>339.39</v>
      </c>
      <c r="I2877" s="19" t="str">
        <f t="shared" si="1"/>
        <v>North</v>
      </c>
      <c r="J2877" s="19" t="str">
        <f t="shared" si="2"/>
        <v>NORTH</v>
      </c>
      <c r="K2877" s="19" t="str">
        <f t="shared" si="3"/>
        <v>north</v>
      </c>
      <c r="L2877" s="19" t="str">
        <f t="shared" si="4"/>
        <v>Electronics</v>
      </c>
      <c r="M2877" s="19" t="str">
        <f t="shared" si="5"/>
        <v>ELECTRONICS</v>
      </c>
      <c r="N2877" s="28" t="str">
        <f t="shared" si="6"/>
        <v>electronics</v>
      </c>
    </row>
    <row r="2878" ht="15.75" customHeight="1">
      <c r="A2878" s="27" t="s">
        <v>2803</v>
      </c>
      <c r="B2878" s="12">
        <v>45410.0</v>
      </c>
      <c r="C2878" s="13" t="s">
        <v>9</v>
      </c>
      <c r="D2878" s="13" t="s">
        <v>17</v>
      </c>
      <c r="E2878" s="13">
        <v>4205.62</v>
      </c>
      <c r="F2878" s="13">
        <v>43.0</v>
      </c>
      <c r="G2878" s="13">
        <v>17.0</v>
      </c>
      <c r="H2878" s="13">
        <v>950.34</v>
      </c>
      <c r="I2878" s="19" t="str">
        <f t="shared" si="1"/>
        <v>North</v>
      </c>
      <c r="J2878" s="19" t="str">
        <f t="shared" si="2"/>
        <v>NORTH</v>
      </c>
      <c r="K2878" s="19" t="str">
        <f t="shared" si="3"/>
        <v>north</v>
      </c>
      <c r="L2878" s="19" t="str">
        <f t="shared" si="4"/>
        <v>Clothing</v>
      </c>
      <c r="M2878" s="19" t="str">
        <f t="shared" si="5"/>
        <v>CLOTHING</v>
      </c>
      <c r="N2878" s="28" t="str">
        <f t="shared" si="6"/>
        <v>clothing</v>
      </c>
    </row>
    <row r="2879" ht="15.75" customHeight="1">
      <c r="A2879" s="29" t="s">
        <v>2804</v>
      </c>
      <c r="B2879" s="16">
        <v>45391.0</v>
      </c>
      <c r="C2879" s="17" t="s">
        <v>13</v>
      </c>
      <c r="D2879" s="17" t="s">
        <v>10</v>
      </c>
      <c r="E2879" s="17">
        <v>2185.31</v>
      </c>
      <c r="F2879" s="17">
        <v>18.0</v>
      </c>
      <c r="G2879" s="17">
        <v>31.0</v>
      </c>
      <c r="H2879" s="17">
        <v>1764.55</v>
      </c>
      <c r="I2879" s="19" t="str">
        <f t="shared" si="1"/>
        <v>East</v>
      </c>
      <c r="J2879" s="19" t="str">
        <f t="shared" si="2"/>
        <v>EAST</v>
      </c>
      <c r="K2879" s="19" t="str">
        <f t="shared" si="3"/>
        <v>east</v>
      </c>
      <c r="L2879" s="19" t="str">
        <f t="shared" si="4"/>
        <v>Groceries</v>
      </c>
      <c r="M2879" s="19" t="str">
        <f t="shared" si="5"/>
        <v>GROCERIES</v>
      </c>
      <c r="N2879" s="28" t="str">
        <f t="shared" si="6"/>
        <v>groceries</v>
      </c>
    </row>
    <row r="2880" ht="15.75" customHeight="1">
      <c r="A2880" s="27" t="s">
        <v>2805</v>
      </c>
      <c r="B2880" s="12">
        <v>45332.0</v>
      </c>
      <c r="C2880" s="13" t="s">
        <v>9</v>
      </c>
      <c r="D2880" s="13" t="s">
        <v>10</v>
      </c>
      <c r="E2880" s="13">
        <v>2984.95</v>
      </c>
      <c r="F2880" s="13">
        <v>41.0</v>
      </c>
      <c r="G2880" s="13">
        <v>4.0</v>
      </c>
      <c r="H2880" s="13">
        <v>186.24</v>
      </c>
      <c r="I2880" s="19" t="str">
        <f t="shared" si="1"/>
        <v>North</v>
      </c>
      <c r="J2880" s="19" t="str">
        <f t="shared" si="2"/>
        <v>NORTH</v>
      </c>
      <c r="K2880" s="19" t="str">
        <f t="shared" si="3"/>
        <v>north</v>
      </c>
      <c r="L2880" s="19" t="str">
        <f t="shared" si="4"/>
        <v>Groceries</v>
      </c>
      <c r="M2880" s="19" t="str">
        <f t="shared" si="5"/>
        <v>GROCERIES</v>
      </c>
      <c r="N2880" s="28" t="str">
        <f t="shared" si="6"/>
        <v>groceries</v>
      </c>
    </row>
    <row r="2881" ht="15.75" customHeight="1">
      <c r="A2881" s="29" t="s">
        <v>2806</v>
      </c>
      <c r="B2881" s="16">
        <v>45164.0</v>
      </c>
      <c r="C2881" s="17" t="s">
        <v>12</v>
      </c>
      <c r="D2881" s="17" t="s">
        <v>17</v>
      </c>
      <c r="E2881" s="17">
        <v>2107.39</v>
      </c>
      <c r="F2881" s="17">
        <v>11.0</v>
      </c>
      <c r="G2881" s="17">
        <v>24.0</v>
      </c>
      <c r="H2881" s="17">
        <v>30.22</v>
      </c>
      <c r="I2881" s="19" t="str">
        <f t="shared" si="1"/>
        <v>West</v>
      </c>
      <c r="J2881" s="19" t="str">
        <f t="shared" si="2"/>
        <v>WEST</v>
      </c>
      <c r="K2881" s="19" t="str">
        <f t="shared" si="3"/>
        <v>west</v>
      </c>
      <c r="L2881" s="19" t="str">
        <f t="shared" si="4"/>
        <v>Clothing</v>
      </c>
      <c r="M2881" s="19" t="str">
        <f t="shared" si="5"/>
        <v>CLOTHING</v>
      </c>
      <c r="N2881" s="28" t="str">
        <f t="shared" si="6"/>
        <v>clothing</v>
      </c>
    </row>
    <row r="2882" ht="15.75" customHeight="1">
      <c r="A2882" s="27" t="s">
        <v>2807</v>
      </c>
      <c r="B2882" s="12">
        <v>45202.0</v>
      </c>
      <c r="C2882" s="13" t="s">
        <v>9</v>
      </c>
      <c r="D2882" s="13" t="s">
        <v>17</v>
      </c>
      <c r="E2882" s="13">
        <v>1119.79</v>
      </c>
      <c r="F2882" s="13">
        <v>40.0</v>
      </c>
      <c r="G2882" s="13">
        <v>35.0</v>
      </c>
      <c r="H2882" s="13">
        <v>858.75</v>
      </c>
      <c r="I2882" s="19" t="str">
        <f t="shared" si="1"/>
        <v>North</v>
      </c>
      <c r="J2882" s="19" t="str">
        <f t="shared" si="2"/>
        <v>NORTH</v>
      </c>
      <c r="K2882" s="19" t="str">
        <f t="shared" si="3"/>
        <v>north</v>
      </c>
      <c r="L2882" s="19" t="str">
        <f t="shared" si="4"/>
        <v>Clothing</v>
      </c>
      <c r="M2882" s="19" t="str">
        <f t="shared" si="5"/>
        <v>CLOTHING</v>
      </c>
      <c r="N2882" s="28" t="str">
        <f t="shared" si="6"/>
        <v>clothing</v>
      </c>
    </row>
    <row r="2883" ht="15.75" customHeight="1">
      <c r="A2883" s="29" t="s">
        <v>2808</v>
      </c>
      <c r="B2883" s="16">
        <v>45232.0</v>
      </c>
      <c r="C2883" s="17" t="s">
        <v>16</v>
      </c>
      <c r="D2883" s="17" t="s">
        <v>10</v>
      </c>
      <c r="E2883" s="17">
        <v>1727.88</v>
      </c>
      <c r="F2883" s="17">
        <v>5.0</v>
      </c>
      <c r="G2883" s="17">
        <v>1.0</v>
      </c>
      <c r="H2883" s="17">
        <v>1187.82</v>
      </c>
      <c r="I2883" s="19" t="str">
        <f t="shared" si="1"/>
        <v>South</v>
      </c>
      <c r="J2883" s="19" t="str">
        <f t="shared" si="2"/>
        <v>SOUTH</v>
      </c>
      <c r="K2883" s="19" t="str">
        <f t="shared" si="3"/>
        <v>south</v>
      </c>
      <c r="L2883" s="19" t="str">
        <f t="shared" si="4"/>
        <v>Groceries</v>
      </c>
      <c r="M2883" s="19" t="str">
        <f t="shared" si="5"/>
        <v>GROCERIES</v>
      </c>
      <c r="N2883" s="28" t="str">
        <f t="shared" si="6"/>
        <v>groceries</v>
      </c>
    </row>
    <row r="2884" ht="15.75" customHeight="1">
      <c r="A2884" s="27" t="s">
        <v>2809</v>
      </c>
      <c r="B2884" s="12">
        <v>45268.0</v>
      </c>
      <c r="C2884" s="13" t="s">
        <v>12</v>
      </c>
      <c r="D2884" s="13" t="s">
        <v>17</v>
      </c>
      <c r="E2884" s="13">
        <v>3835.37</v>
      </c>
      <c r="F2884" s="13">
        <v>43.0</v>
      </c>
      <c r="G2884" s="13">
        <v>42.0</v>
      </c>
      <c r="H2884" s="13">
        <v>1778.07</v>
      </c>
      <c r="I2884" s="19" t="str">
        <f t="shared" si="1"/>
        <v>West</v>
      </c>
      <c r="J2884" s="19" t="str">
        <f t="shared" si="2"/>
        <v>WEST</v>
      </c>
      <c r="K2884" s="19" t="str">
        <f t="shared" si="3"/>
        <v>west</v>
      </c>
      <c r="L2884" s="19" t="str">
        <f t="shared" si="4"/>
        <v>Clothing</v>
      </c>
      <c r="M2884" s="19" t="str">
        <f t="shared" si="5"/>
        <v>CLOTHING</v>
      </c>
      <c r="N2884" s="28" t="str">
        <f t="shared" si="6"/>
        <v>clothing</v>
      </c>
    </row>
    <row r="2885" ht="15.75" customHeight="1">
      <c r="A2885" s="29" t="s">
        <v>2810</v>
      </c>
      <c r="B2885" s="16">
        <v>45308.0</v>
      </c>
      <c r="C2885" s="17" t="s">
        <v>9</v>
      </c>
      <c r="D2885" s="17" t="s">
        <v>17</v>
      </c>
      <c r="E2885" s="17">
        <v>696.6</v>
      </c>
      <c r="F2885" s="17">
        <v>43.0</v>
      </c>
      <c r="G2885" s="17">
        <v>37.0</v>
      </c>
      <c r="H2885" s="17">
        <v>877.57</v>
      </c>
      <c r="I2885" s="19" t="str">
        <f t="shared" si="1"/>
        <v>North</v>
      </c>
      <c r="J2885" s="19" t="str">
        <f t="shared" si="2"/>
        <v>NORTH</v>
      </c>
      <c r="K2885" s="19" t="str">
        <f t="shared" si="3"/>
        <v>north</v>
      </c>
      <c r="L2885" s="19" t="str">
        <f t="shared" si="4"/>
        <v>Clothing</v>
      </c>
      <c r="M2885" s="19" t="str">
        <f t="shared" si="5"/>
        <v>CLOTHING</v>
      </c>
      <c r="N2885" s="28" t="str">
        <f t="shared" si="6"/>
        <v>clothing</v>
      </c>
    </row>
    <row r="2886" ht="15.75" customHeight="1">
      <c r="A2886" s="27" t="s">
        <v>2811</v>
      </c>
      <c r="B2886" s="12">
        <v>44910.0</v>
      </c>
      <c r="C2886" s="13" t="s">
        <v>9</v>
      </c>
      <c r="D2886" s="13" t="s">
        <v>10</v>
      </c>
      <c r="E2886" s="13">
        <v>91.63</v>
      </c>
      <c r="F2886" s="13">
        <v>23.0</v>
      </c>
      <c r="G2886" s="13">
        <v>23.0</v>
      </c>
      <c r="H2886" s="13">
        <v>1995.26</v>
      </c>
      <c r="I2886" s="19" t="str">
        <f t="shared" si="1"/>
        <v>North</v>
      </c>
      <c r="J2886" s="19" t="str">
        <f t="shared" si="2"/>
        <v>NORTH</v>
      </c>
      <c r="K2886" s="19" t="str">
        <f t="shared" si="3"/>
        <v>north</v>
      </c>
      <c r="L2886" s="19" t="str">
        <f t="shared" si="4"/>
        <v>Groceries</v>
      </c>
      <c r="M2886" s="19" t="str">
        <f t="shared" si="5"/>
        <v>GROCERIES</v>
      </c>
      <c r="N2886" s="28" t="str">
        <f t="shared" si="6"/>
        <v>groceries</v>
      </c>
    </row>
    <row r="2887" ht="15.75" customHeight="1">
      <c r="A2887" s="29" t="s">
        <v>2812</v>
      </c>
      <c r="B2887" s="16">
        <v>45499.0</v>
      </c>
      <c r="C2887" s="17" t="s">
        <v>9</v>
      </c>
      <c r="D2887" s="17" t="s">
        <v>21</v>
      </c>
      <c r="E2887" s="17">
        <v>4944.8</v>
      </c>
      <c r="F2887" s="17">
        <v>48.0</v>
      </c>
      <c r="G2887" s="17">
        <v>0.0</v>
      </c>
      <c r="H2887" s="17">
        <v>307.87</v>
      </c>
      <c r="I2887" s="19" t="str">
        <f t="shared" si="1"/>
        <v>North</v>
      </c>
      <c r="J2887" s="19" t="str">
        <f t="shared" si="2"/>
        <v>NORTH</v>
      </c>
      <c r="K2887" s="19" t="str">
        <f t="shared" si="3"/>
        <v>north</v>
      </c>
      <c r="L2887" s="19" t="str">
        <f t="shared" si="4"/>
        <v>Sports</v>
      </c>
      <c r="M2887" s="19" t="str">
        <f t="shared" si="5"/>
        <v>SPORTS</v>
      </c>
      <c r="N2887" s="28" t="str">
        <f t="shared" si="6"/>
        <v>sports</v>
      </c>
    </row>
    <row r="2888" ht="15.75" customHeight="1">
      <c r="A2888" s="27" t="s">
        <v>2813</v>
      </c>
      <c r="B2888" s="12">
        <v>45356.0</v>
      </c>
      <c r="C2888" s="13" t="s">
        <v>16</v>
      </c>
      <c r="D2888" s="13" t="s">
        <v>17</v>
      </c>
      <c r="E2888" s="13">
        <v>4323.29</v>
      </c>
      <c r="F2888" s="13">
        <v>14.0</v>
      </c>
      <c r="G2888" s="13">
        <v>41.0</v>
      </c>
      <c r="H2888" s="13">
        <v>953.8</v>
      </c>
      <c r="I2888" s="19" t="str">
        <f t="shared" si="1"/>
        <v>South</v>
      </c>
      <c r="J2888" s="19" t="str">
        <f t="shared" si="2"/>
        <v>SOUTH</v>
      </c>
      <c r="K2888" s="19" t="str">
        <f t="shared" si="3"/>
        <v>south</v>
      </c>
      <c r="L2888" s="19" t="str">
        <f t="shared" si="4"/>
        <v>Clothing</v>
      </c>
      <c r="M2888" s="19" t="str">
        <f t="shared" si="5"/>
        <v>CLOTHING</v>
      </c>
      <c r="N2888" s="28" t="str">
        <f t="shared" si="6"/>
        <v>clothing</v>
      </c>
    </row>
    <row r="2889" ht="15.75" customHeight="1">
      <c r="A2889" s="29" t="s">
        <v>2814</v>
      </c>
      <c r="B2889" s="16">
        <v>44920.0</v>
      </c>
      <c r="C2889" s="17" t="s">
        <v>13</v>
      </c>
      <c r="D2889" s="17" t="s">
        <v>10</v>
      </c>
      <c r="E2889" s="17">
        <v>1225.48</v>
      </c>
      <c r="F2889" s="17">
        <v>49.0</v>
      </c>
      <c r="G2889" s="17">
        <v>17.0</v>
      </c>
      <c r="H2889" s="17">
        <v>98.08</v>
      </c>
      <c r="I2889" s="19" t="str">
        <f t="shared" si="1"/>
        <v>East</v>
      </c>
      <c r="J2889" s="19" t="str">
        <f t="shared" si="2"/>
        <v>EAST</v>
      </c>
      <c r="K2889" s="19" t="str">
        <f t="shared" si="3"/>
        <v>east</v>
      </c>
      <c r="L2889" s="19" t="str">
        <f t="shared" si="4"/>
        <v>Groceries</v>
      </c>
      <c r="M2889" s="19" t="str">
        <f t="shared" si="5"/>
        <v>GROCERIES</v>
      </c>
      <c r="N2889" s="28" t="str">
        <f t="shared" si="6"/>
        <v>groceries</v>
      </c>
    </row>
    <row r="2890" ht="15.75" customHeight="1">
      <c r="A2890" s="27" t="s">
        <v>2815</v>
      </c>
      <c r="B2890" s="12">
        <v>45460.0</v>
      </c>
      <c r="C2890" s="13" t="s">
        <v>16</v>
      </c>
      <c r="D2890" s="13" t="s">
        <v>21</v>
      </c>
      <c r="E2890" s="13">
        <v>911.47</v>
      </c>
      <c r="F2890" s="13">
        <v>21.0</v>
      </c>
      <c r="G2890" s="13">
        <v>13.0</v>
      </c>
      <c r="H2890" s="13">
        <v>1265.75</v>
      </c>
      <c r="I2890" s="19" t="str">
        <f t="shared" si="1"/>
        <v>South</v>
      </c>
      <c r="J2890" s="19" t="str">
        <f t="shared" si="2"/>
        <v>SOUTH</v>
      </c>
      <c r="K2890" s="19" t="str">
        <f t="shared" si="3"/>
        <v>south</v>
      </c>
      <c r="L2890" s="19" t="str">
        <f t="shared" si="4"/>
        <v>Sports</v>
      </c>
      <c r="M2890" s="19" t="str">
        <f t="shared" si="5"/>
        <v>SPORTS</v>
      </c>
      <c r="N2890" s="28" t="str">
        <f t="shared" si="6"/>
        <v>sports</v>
      </c>
    </row>
    <row r="2891" ht="15.75" customHeight="1">
      <c r="A2891" s="29" t="s">
        <v>2816</v>
      </c>
      <c r="B2891" s="16">
        <v>45339.0</v>
      </c>
      <c r="C2891" s="17" t="s">
        <v>16</v>
      </c>
      <c r="D2891" s="17" t="s">
        <v>10</v>
      </c>
      <c r="E2891" s="17">
        <v>1769.43</v>
      </c>
      <c r="F2891" s="17">
        <v>2.0</v>
      </c>
      <c r="G2891" s="17">
        <v>33.0</v>
      </c>
      <c r="H2891" s="17">
        <v>801.99</v>
      </c>
      <c r="I2891" s="19" t="str">
        <f t="shared" si="1"/>
        <v>South</v>
      </c>
      <c r="J2891" s="19" t="str">
        <f t="shared" si="2"/>
        <v>SOUTH</v>
      </c>
      <c r="K2891" s="19" t="str">
        <f t="shared" si="3"/>
        <v>south</v>
      </c>
      <c r="L2891" s="19" t="str">
        <f t="shared" si="4"/>
        <v>Groceries</v>
      </c>
      <c r="M2891" s="19" t="str">
        <f t="shared" si="5"/>
        <v>GROCERIES</v>
      </c>
      <c r="N2891" s="28" t="str">
        <f t="shared" si="6"/>
        <v>groceries</v>
      </c>
    </row>
    <row r="2892" ht="15.75" customHeight="1">
      <c r="A2892" s="27" t="s">
        <v>2817</v>
      </c>
      <c r="B2892" s="12">
        <v>45095.0</v>
      </c>
      <c r="C2892" s="13" t="s">
        <v>16</v>
      </c>
      <c r="D2892" s="13" t="s">
        <v>17</v>
      </c>
      <c r="E2892" s="13">
        <v>1287.57</v>
      </c>
      <c r="F2892" s="13">
        <v>31.0</v>
      </c>
      <c r="G2892" s="13">
        <v>42.0</v>
      </c>
      <c r="H2892" s="13">
        <v>1655.17</v>
      </c>
      <c r="I2892" s="19" t="str">
        <f t="shared" si="1"/>
        <v>South</v>
      </c>
      <c r="J2892" s="19" t="str">
        <f t="shared" si="2"/>
        <v>SOUTH</v>
      </c>
      <c r="K2892" s="19" t="str">
        <f t="shared" si="3"/>
        <v>south</v>
      </c>
      <c r="L2892" s="19" t="str">
        <f t="shared" si="4"/>
        <v>Clothing</v>
      </c>
      <c r="M2892" s="19" t="str">
        <f t="shared" si="5"/>
        <v>CLOTHING</v>
      </c>
      <c r="N2892" s="28" t="str">
        <f t="shared" si="6"/>
        <v>clothing</v>
      </c>
    </row>
    <row r="2893" ht="15.75" customHeight="1">
      <c r="A2893" s="29" t="s">
        <v>2818</v>
      </c>
      <c r="B2893" s="16">
        <v>45088.0</v>
      </c>
      <c r="C2893" s="17" t="s">
        <v>16</v>
      </c>
      <c r="D2893" s="17" t="s">
        <v>21</v>
      </c>
      <c r="E2893" s="17">
        <v>458.48</v>
      </c>
      <c r="F2893" s="17">
        <v>28.0</v>
      </c>
      <c r="G2893" s="17">
        <v>41.0</v>
      </c>
      <c r="H2893" s="17">
        <v>1947.79</v>
      </c>
      <c r="I2893" s="19" t="str">
        <f t="shared" si="1"/>
        <v>South</v>
      </c>
      <c r="J2893" s="19" t="str">
        <f t="shared" si="2"/>
        <v>SOUTH</v>
      </c>
      <c r="K2893" s="19" t="str">
        <f t="shared" si="3"/>
        <v>south</v>
      </c>
      <c r="L2893" s="19" t="str">
        <f t="shared" si="4"/>
        <v>Sports</v>
      </c>
      <c r="M2893" s="19" t="str">
        <f t="shared" si="5"/>
        <v>SPORTS</v>
      </c>
      <c r="N2893" s="28" t="str">
        <f t="shared" si="6"/>
        <v>sports</v>
      </c>
    </row>
    <row r="2894" ht="15.75" customHeight="1">
      <c r="A2894" s="27" t="s">
        <v>2819</v>
      </c>
      <c r="B2894" s="12">
        <v>45412.0</v>
      </c>
      <c r="C2894" s="13" t="s">
        <v>16</v>
      </c>
      <c r="D2894" s="13" t="s">
        <v>17</v>
      </c>
      <c r="E2894" s="13">
        <v>2348.41</v>
      </c>
      <c r="F2894" s="13">
        <v>33.0</v>
      </c>
      <c r="G2894" s="13">
        <v>0.0</v>
      </c>
      <c r="H2894" s="13">
        <v>1619.77</v>
      </c>
      <c r="I2894" s="19" t="str">
        <f t="shared" si="1"/>
        <v>South</v>
      </c>
      <c r="J2894" s="19" t="str">
        <f t="shared" si="2"/>
        <v>SOUTH</v>
      </c>
      <c r="K2894" s="19" t="str">
        <f t="shared" si="3"/>
        <v>south</v>
      </c>
      <c r="L2894" s="19" t="str">
        <f t="shared" si="4"/>
        <v>Clothing</v>
      </c>
      <c r="M2894" s="19" t="str">
        <f t="shared" si="5"/>
        <v>CLOTHING</v>
      </c>
      <c r="N2894" s="28" t="str">
        <f t="shared" si="6"/>
        <v>clothing</v>
      </c>
    </row>
    <row r="2895" ht="15.75" customHeight="1">
      <c r="A2895" s="29" t="s">
        <v>2820</v>
      </c>
      <c r="B2895" s="16">
        <v>45280.0</v>
      </c>
      <c r="C2895" s="17" t="s">
        <v>9</v>
      </c>
      <c r="D2895" s="17" t="s">
        <v>23</v>
      </c>
      <c r="E2895" s="17">
        <v>3927.72</v>
      </c>
      <c r="F2895" s="17">
        <v>12.0</v>
      </c>
      <c r="G2895" s="17">
        <v>8.0</v>
      </c>
      <c r="H2895" s="17">
        <v>1792.0</v>
      </c>
      <c r="I2895" s="19" t="str">
        <f t="shared" si="1"/>
        <v>North</v>
      </c>
      <c r="J2895" s="19" t="str">
        <f t="shared" si="2"/>
        <v>NORTH</v>
      </c>
      <c r="K2895" s="19" t="str">
        <f t="shared" si="3"/>
        <v>north</v>
      </c>
      <c r="L2895" s="19" t="str">
        <f t="shared" si="4"/>
        <v>Electronics</v>
      </c>
      <c r="M2895" s="19" t="str">
        <f t="shared" si="5"/>
        <v>ELECTRONICS</v>
      </c>
      <c r="N2895" s="28" t="str">
        <f t="shared" si="6"/>
        <v>electronics</v>
      </c>
    </row>
    <row r="2896" ht="15.75" customHeight="1">
      <c r="A2896" s="27" t="s">
        <v>2821</v>
      </c>
      <c r="B2896" s="12">
        <v>45449.0</v>
      </c>
      <c r="C2896" s="13" t="s">
        <v>16</v>
      </c>
      <c r="D2896" s="13" t="s">
        <v>17</v>
      </c>
      <c r="E2896" s="13">
        <v>804.25</v>
      </c>
      <c r="F2896" s="13">
        <v>9.0</v>
      </c>
      <c r="G2896" s="13">
        <v>9.0</v>
      </c>
      <c r="H2896" s="13">
        <v>107.36</v>
      </c>
      <c r="I2896" s="19" t="str">
        <f t="shared" si="1"/>
        <v>South</v>
      </c>
      <c r="J2896" s="19" t="str">
        <f t="shared" si="2"/>
        <v>SOUTH</v>
      </c>
      <c r="K2896" s="19" t="str">
        <f t="shared" si="3"/>
        <v>south</v>
      </c>
      <c r="L2896" s="19" t="str">
        <f t="shared" si="4"/>
        <v>Clothing</v>
      </c>
      <c r="M2896" s="19" t="str">
        <f t="shared" si="5"/>
        <v>CLOTHING</v>
      </c>
      <c r="N2896" s="28" t="str">
        <f t="shared" si="6"/>
        <v>clothing</v>
      </c>
    </row>
    <row r="2897" ht="15.75" customHeight="1">
      <c r="A2897" s="29" t="s">
        <v>2822</v>
      </c>
      <c r="B2897" s="16">
        <v>45533.0</v>
      </c>
      <c r="C2897" s="17" t="s">
        <v>16</v>
      </c>
      <c r="D2897" s="17" t="s">
        <v>23</v>
      </c>
      <c r="E2897" s="17">
        <v>4517.66</v>
      </c>
      <c r="F2897" s="17">
        <v>4.0</v>
      </c>
      <c r="G2897" s="17">
        <v>33.0</v>
      </c>
      <c r="H2897" s="17">
        <v>1474.65</v>
      </c>
      <c r="I2897" s="19" t="str">
        <f t="shared" si="1"/>
        <v>South</v>
      </c>
      <c r="J2897" s="19" t="str">
        <f t="shared" si="2"/>
        <v>SOUTH</v>
      </c>
      <c r="K2897" s="19" t="str">
        <f t="shared" si="3"/>
        <v>south</v>
      </c>
      <c r="L2897" s="19" t="str">
        <f t="shared" si="4"/>
        <v>Electronics</v>
      </c>
      <c r="M2897" s="19" t="str">
        <f t="shared" si="5"/>
        <v>ELECTRONICS</v>
      </c>
      <c r="N2897" s="28" t="str">
        <f t="shared" si="6"/>
        <v>electronics</v>
      </c>
    </row>
    <row r="2898" ht="15.75" customHeight="1">
      <c r="A2898" s="27" t="s">
        <v>2823</v>
      </c>
      <c r="B2898" s="12">
        <v>45580.0</v>
      </c>
      <c r="C2898" s="13" t="s">
        <v>16</v>
      </c>
      <c r="D2898" s="13" t="s">
        <v>10</v>
      </c>
      <c r="E2898" s="13">
        <v>449.04</v>
      </c>
      <c r="F2898" s="13">
        <v>10.0</v>
      </c>
      <c r="G2898" s="13">
        <v>12.0</v>
      </c>
      <c r="H2898" s="13">
        <v>272.92</v>
      </c>
      <c r="I2898" s="19" t="str">
        <f t="shared" si="1"/>
        <v>South</v>
      </c>
      <c r="J2898" s="19" t="str">
        <f t="shared" si="2"/>
        <v>SOUTH</v>
      </c>
      <c r="K2898" s="19" t="str">
        <f t="shared" si="3"/>
        <v>south</v>
      </c>
      <c r="L2898" s="19" t="str">
        <f t="shared" si="4"/>
        <v>Groceries</v>
      </c>
      <c r="M2898" s="19" t="str">
        <f t="shared" si="5"/>
        <v>GROCERIES</v>
      </c>
      <c r="N2898" s="28" t="str">
        <f t="shared" si="6"/>
        <v>groceries</v>
      </c>
    </row>
    <row r="2899" ht="15.75" customHeight="1">
      <c r="A2899" s="29" t="s">
        <v>2824</v>
      </c>
      <c r="B2899" s="16">
        <v>45437.0</v>
      </c>
      <c r="C2899" s="17" t="s">
        <v>12</v>
      </c>
      <c r="D2899" s="17" t="s">
        <v>21</v>
      </c>
      <c r="E2899" s="17">
        <v>4430.32</v>
      </c>
      <c r="F2899" s="17">
        <v>9.0</v>
      </c>
      <c r="G2899" s="17">
        <v>15.0</v>
      </c>
      <c r="H2899" s="17">
        <v>1459.99</v>
      </c>
      <c r="I2899" s="19" t="str">
        <f t="shared" si="1"/>
        <v>West</v>
      </c>
      <c r="J2899" s="19" t="str">
        <f t="shared" si="2"/>
        <v>WEST</v>
      </c>
      <c r="K2899" s="19" t="str">
        <f t="shared" si="3"/>
        <v>west</v>
      </c>
      <c r="L2899" s="19" t="str">
        <f t="shared" si="4"/>
        <v>Sports</v>
      </c>
      <c r="M2899" s="19" t="str">
        <f t="shared" si="5"/>
        <v>SPORTS</v>
      </c>
      <c r="N2899" s="28" t="str">
        <f t="shared" si="6"/>
        <v>sports</v>
      </c>
    </row>
    <row r="2900" ht="15.75" customHeight="1">
      <c r="A2900" s="27" t="s">
        <v>2825</v>
      </c>
      <c r="B2900" s="12">
        <v>45136.0</v>
      </c>
      <c r="C2900" s="13" t="s">
        <v>16</v>
      </c>
      <c r="D2900" s="13" t="s">
        <v>10</v>
      </c>
      <c r="E2900" s="13">
        <v>2001.91</v>
      </c>
      <c r="F2900" s="13">
        <v>28.0</v>
      </c>
      <c r="G2900" s="13">
        <v>17.0</v>
      </c>
      <c r="H2900" s="13">
        <v>1575.47</v>
      </c>
      <c r="I2900" s="19" t="str">
        <f t="shared" si="1"/>
        <v>South</v>
      </c>
      <c r="J2900" s="19" t="str">
        <f t="shared" si="2"/>
        <v>SOUTH</v>
      </c>
      <c r="K2900" s="19" t="str">
        <f t="shared" si="3"/>
        <v>south</v>
      </c>
      <c r="L2900" s="19" t="str">
        <f t="shared" si="4"/>
        <v>Groceries</v>
      </c>
      <c r="M2900" s="19" t="str">
        <f t="shared" si="5"/>
        <v>GROCERIES</v>
      </c>
      <c r="N2900" s="28" t="str">
        <f t="shared" si="6"/>
        <v>groceries</v>
      </c>
    </row>
    <row r="2901" ht="15.75" customHeight="1">
      <c r="A2901" s="29" t="s">
        <v>2826</v>
      </c>
      <c r="B2901" s="16">
        <v>45518.0</v>
      </c>
      <c r="C2901" s="17" t="s">
        <v>9</v>
      </c>
      <c r="D2901" s="17" t="s">
        <v>10</v>
      </c>
      <c r="E2901" s="17">
        <v>2782.2</v>
      </c>
      <c r="F2901" s="17">
        <v>48.0</v>
      </c>
      <c r="G2901" s="17">
        <v>17.0</v>
      </c>
      <c r="H2901" s="17">
        <v>1055.75</v>
      </c>
      <c r="I2901" s="19" t="str">
        <f t="shared" si="1"/>
        <v>North</v>
      </c>
      <c r="J2901" s="19" t="str">
        <f t="shared" si="2"/>
        <v>NORTH</v>
      </c>
      <c r="K2901" s="19" t="str">
        <f t="shared" si="3"/>
        <v>north</v>
      </c>
      <c r="L2901" s="19" t="str">
        <f t="shared" si="4"/>
        <v>Groceries</v>
      </c>
      <c r="M2901" s="19" t="str">
        <f t="shared" si="5"/>
        <v>GROCERIES</v>
      </c>
      <c r="N2901" s="28" t="str">
        <f t="shared" si="6"/>
        <v>groceries</v>
      </c>
    </row>
    <row r="2902" ht="15.75" customHeight="1">
      <c r="A2902" s="27" t="s">
        <v>2827</v>
      </c>
      <c r="B2902" s="12">
        <v>45312.0</v>
      </c>
      <c r="C2902" s="13" t="s">
        <v>13</v>
      </c>
      <c r="D2902" s="13" t="s">
        <v>17</v>
      </c>
      <c r="E2902" s="13">
        <v>3979.31</v>
      </c>
      <c r="F2902" s="13">
        <v>46.0</v>
      </c>
      <c r="G2902" s="13">
        <v>23.0</v>
      </c>
      <c r="H2902" s="13">
        <v>1038.07</v>
      </c>
      <c r="I2902" s="19" t="str">
        <f t="shared" si="1"/>
        <v>East</v>
      </c>
      <c r="J2902" s="19" t="str">
        <f t="shared" si="2"/>
        <v>EAST</v>
      </c>
      <c r="K2902" s="19" t="str">
        <f t="shared" si="3"/>
        <v>east</v>
      </c>
      <c r="L2902" s="19" t="str">
        <f t="shared" si="4"/>
        <v>Clothing</v>
      </c>
      <c r="M2902" s="19" t="str">
        <f t="shared" si="5"/>
        <v>CLOTHING</v>
      </c>
      <c r="N2902" s="28" t="str">
        <f t="shared" si="6"/>
        <v>clothing</v>
      </c>
    </row>
    <row r="2903" ht="15.75" customHeight="1">
      <c r="A2903" s="29" t="s">
        <v>2828</v>
      </c>
      <c r="B2903" s="16">
        <v>45086.0</v>
      </c>
      <c r="C2903" s="17" t="s">
        <v>12</v>
      </c>
      <c r="D2903" s="17" t="s">
        <v>10</v>
      </c>
      <c r="E2903" s="17">
        <v>1994.27</v>
      </c>
      <c r="F2903" s="17">
        <v>1.0</v>
      </c>
      <c r="G2903" s="17">
        <v>31.0</v>
      </c>
      <c r="H2903" s="17">
        <v>275.38</v>
      </c>
      <c r="I2903" s="19" t="str">
        <f t="shared" si="1"/>
        <v>West</v>
      </c>
      <c r="J2903" s="19" t="str">
        <f t="shared" si="2"/>
        <v>WEST</v>
      </c>
      <c r="K2903" s="19" t="str">
        <f t="shared" si="3"/>
        <v>west</v>
      </c>
      <c r="L2903" s="19" t="str">
        <f t="shared" si="4"/>
        <v>Groceries</v>
      </c>
      <c r="M2903" s="19" t="str">
        <f t="shared" si="5"/>
        <v>GROCERIES</v>
      </c>
      <c r="N2903" s="28" t="str">
        <f t="shared" si="6"/>
        <v>groceries</v>
      </c>
    </row>
    <row r="2904" ht="15.75" customHeight="1">
      <c r="A2904" s="27" t="s">
        <v>2829</v>
      </c>
      <c r="B2904" s="12">
        <v>45440.0</v>
      </c>
      <c r="C2904" s="13" t="s">
        <v>16</v>
      </c>
      <c r="D2904" s="13" t="s">
        <v>21</v>
      </c>
      <c r="E2904" s="13">
        <v>3491.51</v>
      </c>
      <c r="F2904" s="13">
        <v>12.0</v>
      </c>
      <c r="G2904" s="13">
        <v>44.0</v>
      </c>
      <c r="H2904" s="13">
        <v>1630.65</v>
      </c>
      <c r="I2904" s="19" t="str">
        <f t="shared" si="1"/>
        <v>South</v>
      </c>
      <c r="J2904" s="19" t="str">
        <f t="shared" si="2"/>
        <v>SOUTH</v>
      </c>
      <c r="K2904" s="19" t="str">
        <f t="shared" si="3"/>
        <v>south</v>
      </c>
      <c r="L2904" s="19" t="str">
        <f t="shared" si="4"/>
        <v>Sports</v>
      </c>
      <c r="M2904" s="19" t="str">
        <f t="shared" si="5"/>
        <v>SPORTS</v>
      </c>
      <c r="N2904" s="28" t="str">
        <f t="shared" si="6"/>
        <v>sports</v>
      </c>
    </row>
    <row r="2905" ht="15.75" customHeight="1">
      <c r="A2905" s="29" t="s">
        <v>2830</v>
      </c>
      <c r="B2905" s="16">
        <v>45113.0</v>
      </c>
      <c r="C2905" s="17" t="s">
        <v>16</v>
      </c>
      <c r="D2905" s="17" t="s">
        <v>21</v>
      </c>
      <c r="E2905" s="17">
        <v>3681.55</v>
      </c>
      <c r="F2905" s="17">
        <v>50.0</v>
      </c>
      <c r="G2905" s="17">
        <v>42.0</v>
      </c>
      <c r="H2905" s="17">
        <v>452.08</v>
      </c>
      <c r="I2905" s="19" t="str">
        <f t="shared" si="1"/>
        <v>South</v>
      </c>
      <c r="J2905" s="19" t="str">
        <f t="shared" si="2"/>
        <v>SOUTH</v>
      </c>
      <c r="K2905" s="19" t="str">
        <f t="shared" si="3"/>
        <v>south</v>
      </c>
      <c r="L2905" s="19" t="str">
        <f t="shared" si="4"/>
        <v>Sports</v>
      </c>
      <c r="M2905" s="19" t="str">
        <f t="shared" si="5"/>
        <v>SPORTS</v>
      </c>
      <c r="N2905" s="28" t="str">
        <f t="shared" si="6"/>
        <v>sports</v>
      </c>
    </row>
    <row r="2906" ht="15.75" customHeight="1">
      <c r="A2906" s="27" t="s">
        <v>2831</v>
      </c>
      <c r="B2906" s="12">
        <v>45234.0</v>
      </c>
      <c r="C2906" s="13" t="s">
        <v>13</v>
      </c>
      <c r="D2906" s="13" t="s">
        <v>19</v>
      </c>
      <c r="E2906" s="13">
        <v>2823.3</v>
      </c>
      <c r="F2906" s="13">
        <v>17.0</v>
      </c>
      <c r="G2906" s="13">
        <v>15.0</v>
      </c>
      <c r="H2906" s="13">
        <v>1652.44</v>
      </c>
      <c r="I2906" s="19" t="str">
        <f t="shared" si="1"/>
        <v>East</v>
      </c>
      <c r="J2906" s="19" t="str">
        <f t="shared" si="2"/>
        <v>EAST</v>
      </c>
      <c r="K2906" s="19" t="str">
        <f t="shared" si="3"/>
        <v>east</v>
      </c>
      <c r="L2906" s="19" t="str">
        <f t="shared" si="4"/>
        <v>Furniture</v>
      </c>
      <c r="M2906" s="19" t="str">
        <f t="shared" si="5"/>
        <v>FURNITURE</v>
      </c>
      <c r="N2906" s="28" t="str">
        <f t="shared" si="6"/>
        <v>furniture</v>
      </c>
    </row>
    <row r="2907" ht="15.75" customHeight="1">
      <c r="A2907" s="29" t="s">
        <v>2832</v>
      </c>
      <c r="B2907" s="16">
        <v>44964.0</v>
      </c>
      <c r="C2907" s="17" t="s">
        <v>13</v>
      </c>
      <c r="D2907" s="17" t="s">
        <v>23</v>
      </c>
      <c r="E2907" s="17">
        <v>2235.8</v>
      </c>
      <c r="F2907" s="17">
        <v>6.0</v>
      </c>
      <c r="G2907" s="17">
        <v>46.0</v>
      </c>
      <c r="H2907" s="17">
        <v>1206.79</v>
      </c>
      <c r="I2907" s="19" t="str">
        <f t="shared" si="1"/>
        <v>East</v>
      </c>
      <c r="J2907" s="19" t="str">
        <f t="shared" si="2"/>
        <v>EAST</v>
      </c>
      <c r="K2907" s="19" t="str">
        <f t="shared" si="3"/>
        <v>east</v>
      </c>
      <c r="L2907" s="19" t="str">
        <f t="shared" si="4"/>
        <v>Electronics</v>
      </c>
      <c r="M2907" s="19" t="str">
        <f t="shared" si="5"/>
        <v>ELECTRONICS</v>
      </c>
      <c r="N2907" s="28" t="str">
        <f t="shared" si="6"/>
        <v>electronics</v>
      </c>
    </row>
    <row r="2908" ht="15.75" customHeight="1">
      <c r="A2908" s="27" t="s">
        <v>2833</v>
      </c>
      <c r="B2908" s="12">
        <v>45190.0</v>
      </c>
      <c r="C2908" s="13" t="s">
        <v>13</v>
      </c>
      <c r="D2908" s="13" t="s">
        <v>21</v>
      </c>
      <c r="E2908" s="13">
        <v>3191.68</v>
      </c>
      <c r="F2908" s="13">
        <v>26.0</v>
      </c>
      <c r="G2908" s="13">
        <v>39.0</v>
      </c>
      <c r="H2908" s="13">
        <v>434.3</v>
      </c>
      <c r="I2908" s="19" t="str">
        <f t="shared" si="1"/>
        <v>East</v>
      </c>
      <c r="J2908" s="19" t="str">
        <f t="shared" si="2"/>
        <v>EAST</v>
      </c>
      <c r="K2908" s="19" t="str">
        <f t="shared" si="3"/>
        <v>east</v>
      </c>
      <c r="L2908" s="19" t="str">
        <f t="shared" si="4"/>
        <v>Sports</v>
      </c>
      <c r="M2908" s="19" t="str">
        <f t="shared" si="5"/>
        <v>SPORTS</v>
      </c>
      <c r="N2908" s="28" t="str">
        <f t="shared" si="6"/>
        <v>sports</v>
      </c>
    </row>
    <row r="2909" ht="15.75" customHeight="1">
      <c r="A2909" s="29" t="s">
        <v>2834</v>
      </c>
      <c r="B2909" s="16">
        <v>45108.0</v>
      </c>
      <c r="C2909" s="17" t="s">
        <v>9</v>
      </c>
      <c r="D2909" s="17" t="s">
        <v>19</v>
      </c>
      <c r="E2909" s="17">
        <v>1565.73</v>
      </c>
      <c r="F2909" s="17">
        <v>5.0</v>
      </c>
      <c r="G2909" s="17">
        <v>34.0</v>
      </c>
      <c r="H2909" s="17">
        <v>446.21</v>
      </c>
      <c r="I2909" s="19" t="str">
        <f t="shared" si="1"/>
        <v>North</v>
      </c>
      <c r="J2909" s="19" t="str">
        <f t="shared" si="2"/>
        <v>NORTH</v>
      </c>
      <c r="K2909" s="19" t="str">
        <f t="shared" si="3"/>
        <v>north</v>
      </c>
      <c r="L2909" s="19" t="str">
        <f t="shared" si="4"/>
        <v>Furniture</v>
      </c>
      <c r="M2909" s="19" t="str">
        <f t="shared" si="5"/>
        <v>FURNITURE</v>
      </c>
      <c r="N2909" s="28" t="str">
        <f t="shared" si="6"/>
        <v>furniture</v>
      </c>
    </row>
    <row r="2910" ht="15.75" customHeight="1">
      <c r="A2910" s="27" t="s">
        <v>2835</v>
      </c>
      <c r="B2910" s="12">
        <v>45141.0</v>
      </c>
      <c r="C2910" s="13" t="s">
        <v>16</v>
      </c>
      <c r="D2910" s="13" t="s">
        <v>23</v>
      </c>
      <c r="E2910" s="13">
        <v>3975.1</v>
      </c>
      <c r="F2910" s="13">
        <v>36.0</v>
      </c>
      <c r="G2910" s="13">
        <v>4.0</v>
      </c>
      <c r="H2910" s="13">
        <v>701.33</v>
      </c>
      <c r="I2910" s="19" t="str">
        <f t="shared" si="1"/>
        <v>South</v>
      </c>
      <c r="J2910" s="19" t="str">
        <f t="shared" si="2"/>
        <v>SOUTH</v>
      </c>
      <c r="K2910" s="19" t="str">
        <f t="shared" si="3"/>
        <v>south</v>
      </c>
      <c r="L2910" s="19" t="str">
        <f t="shared" si="4"/>
        <v>Electronics</v>
      </c>
      <c r="M2910" s="19" t="str">
        <f t="shared" si="5"/>
        <v>ELECTRONICS</v>
      </c>
      <c r="N2910" s="28" t="str">
        <f t="shared" si="6"/>
        <v>electronics</v>
      </c>
    </row>
    <row r="2911" ht="15.75" customHeight="1">
      <c r="A2911" s="29" t="s">
        <v>2836</v>
      </c>
      <c r="B2911" s="16">
        <v>45295.0</v>
      </c>
      <c r="C2911" s="17" t="s">
        <v>12</v>
      </c>
      <c r="D2911" s="17" t="s">
        <v>21</v>
      </c>
      <c r="E2911" s="17">
        <v>4681.32</v>
      </c>
      <c r="F2911" s="17">
        <v>16.0</v>
      </c>
      <c r="G2911" s="17">
        <v>49.0</v>
      </c>
      <c r="H2911" s="17">
        <v>1922.25</v>
      </c>
      <c r="I2911" s="19" t="str">
        <f t="shared" si="1"/>
        <v>West</v>
      </c>
      <c r="J2911" s="19" t="str">
        <f t="shared" si="2"/>
        <v>WEST</v>
      </c>
      <c r="K2911" s="19" t="str">
        <f t="shared" si="3"/>
        <v>west</v>
      </c>
      <c r="L2911" s="19" t="str">
        <f t="shared" si="4"/>
        <v>Sports</v>
      </c>
      <c r="M2911" s="19" t="str">
        <f t="shared" si="5"/>
        <v>SPORTS</v>
      </c>
      <c r="N2911" s="28" t="str">
        <f t="shared" si="6"/>
        <v>sports</v>
      </c>
    </row>
    <row r="2912" ht="15.75" customHeight="1">
      <c r="A2912" s="27" t="s">
        <v>2837</v>
      </c>
      <c r="B2912" s="12">
        <v>45335.0</v>
      </c>
      <c r="C2912" s="13" t="s">
        <v>16</v>
      </c>
      <c r="D2912" s="13" t="s">
        <v>21</v>
      </c>
      <c r="E2912" s="13">
        <v>3291.13</v>
      </c>
      <c r="F2912" s="13">
        <v>1.0</v>
      </c>
      <c r="G2912" s="13">
        <v>21.0</v>
      </c>
      <c r="H2912" s="13">
        <v>1065.8</v>
      </c>
      <c r="I2912" s="19" t="str">
        <f t="shared" si="1"/>
        <v>South</v>
      </c>
      <c r="J2912" s="19" t="str">
        <f t="shared" si="2"/>
        <v>SOUTH</v>
      </c>
      <c r="K2912" s="19" t="str">
        <f t="shared" si="3"/>
        <v>south</v>
      </c>
      <c r="L2912" s="19" t="str">
        <f t="shared" si="4"/>
        <v>Sports</v>
      </c>
      <c r="M2912" s="19" t="str">
        <f t="shared" si="5"/>
        <v>SPORTS</v>
      </c>
      <c r="N2912" s="28" t="str">
        <f t="shared" si="6"/>
        <v>sports</v>
      </c>
    </row>
    <row r="2913" ht="15.75" customHeight="1">
      <c r="A2913" s="29" t="s">
        <v>2838</v>
      </c>
      <c r="B2913" s="16">
        <v>44891.0</v>
      </c>
      <c r="C2913" s="17" t="s">
        <v>9</v>
      </c>
      <c r="D2913" s="17" t="s">
        <v>23</v>
      </c>
      <c r="E2913" s="17">
        <v>4244.3</v>
      </c>
      <c r="F2913" s="17">
        <v>50.0</v>
      </c>
      <c r="G2913" s="17">
        <v>29.0</v>
      </c>
      <c r="H2913" s="17">
        <v>1129.17</v>
      </c>
      <c r="I2913" s="19" t="str">
        <f t="shared" si="1"/>
        <v>North</v>
      </c>
      <c r="J2913" s="19" t="str">
        <f t="shared" si="2"/>
        <v>NORTH</v>
      </c>
      <c r="K2913" s="19" t="str">
        <f t="shared" si="3"/>
        <v>north</v>
      </c>
      <c r="L2913" s="19" t="str">
        <f t="shared" si="4"/>
        <v>Electronics</v>
      </c>
      <c r="M2913" s="19" t="str">
        <f t="shared" si="5"/>
        <v>ELECTRONICS</v>
      </c>
      <c r="N2913" s="28" t="str">
        <f t="shared" si="6"/>
        <v>electronics</v>
      </c>
    </row>
    <row r="2914" ht="15.75" customHeight="1">
      <c r="A2914" s="27" t="s">
        <v>2839</v>
      </c>
      <c r="B2914" s="12">
        <v>45062.0</v>
      </c>
      <c r="C2914" s="13" t="s">
        <v>13</v>
      </c>
      <c r="D2914" s="13" t="s">
        <v>10</v>
      </c>
      <c r="E2914" s="13">
        <v>1804.89</v>
      </c>
      <c r="F2914" s="13">
        <v>17.0</v>
      </c>
      <c r="G2914" s="13">
        <v>12.0</v>
      </c>
      <c r="H2914" s="13">
        <v>1214.82</v>
      </c>
      <c r="I2914" s="19" t="str">
        <f t="shared" si="1"/>
        <v>East</v>
      </c>
      <c r="J2914" s="19" t="str">
        <f t="shared" si="2"/>
        <v>EAST</v>
      </c>
      <c r="K2914" s="19" t="str">
        <f t="shared" si="3"/>
        <v>east</v>
      </c>
      <c r="L2914" s="19" t="str">
        <f t="shared" si="4"/>
        <v>Groceries</v>
      </c>
      <c r="M2914" s="19" t="str">
        <f t="shared" si="5"/>
        <v>GROCERIES</v>
      </c>
      <c r="N2914" s="28" t="str">
        <f t="shared" si="6"/>
        <v>groceries</v>
      </c>
    </row>
    <row r="2915" ht="15.75" customHeight="1">
      <c r="A2915" s="29" t="s">
        <v>2840</v>
      </c>
      <c r="B2915" s="16">
        <v>45287.0</v>
      </c>
      <c r="C2915" s="17" t="s">
        <v>13</v>
      </c>
      <c r="D2915" s="17" t="s">
        <v>21</v>
      </c>
      <c r="E2915" s="17">
        <v>484.49</v>
      </c>
      <c r="F2915" s="17">
        <v>11.0</v>
      </c>
      <c r="G2915" s="17">
        <v>37.0</v>
      </c>
      <c r="H2915" s="17">
        <v>1950.71</v>
      </c>
      <c r="I2915" s="19" t="str">
        <f t="shared" si="1"/>
        <v>East</v>
      </c>
      <c r="J2915" s="19" t="str">
        <f t="shared" si="2"/>
        <v>EAST</v>
      </c>
      <c r="K2915" s="19" t="str">
        <f t="shared" si="3"/>
        <v>east</v>
      </c>
      <c r="L2915" s="19" t="str">
        <f t="shared" si="4"/>
        <v>Sports</v>
      </c>
      <c r="M2915" s="19" t="str">
        <f t="shared" si="5"/>
        <v>SPORTS</v>
      </c>
      <c r="N2915" s="28" t="str">
        <f t="shared" si="6"/>
        <v>sports</v>
      </c>
    </row>
    <row r="2916" ht="15.75" customHeight="1">
      <c r="A2916" s="27" t="s">
        <v>2841</v>
      </c>
      <c r="B2916" s="12">
        <v>45225.0</v>
      </c>
      <c r="C2916" s="13" t="s">
        <v>12</v>
      </c>
      <c r="D2916" s="13" t="s">
        <v>19</v>
      </c>
      <c r="E2916" s="13">
        <v>1996.99</v>
      </c>
      <c r="F2916" s="13">
        <v>12.0</v>
      </c>
      <c r="G2916" s="13">
        <v>42.0</v>
      </c>
      <c r="H2916" s="13">
        <v>1121.81</v>
      </c>
      <c r="I2916" s="19" t="str">
        <f t="shared" si="1"/>
        <v>West</v>
      </c>
      <c r="J2916" s="19" t="str">
        <f t="shared" si="2"/>
        <v>WEST</v>
      </c>
      <c r="K2916" s="19" t="str">
        <f t="shared" si="3"/>
        <v>west</v>
      </c>
      <c r="L2916" s="19" t="str">
        <f t="shared" si="4"/>
        <v>Furniture</v>
      </c>
      <c r="M2916" s="19" t="str">
        <f t="shared" si="5"/>
        <v>FURNITURE</v>
      </c>
      <c r="N2916" s="28" t="str">
        <f t="shared" si="6"/>
        <v>furniture</v>
      </c>
    </row>
    <row r="2917" ht="15.75" customHeight="1">
      <c r="A2917" s="29" t="s">
        <v>2842</v>
      </c>
      <c r="B2917" s="16">
        <v>45063.0</v>
      </c>
      <c r="C2917" s="17" t="s">
        <v>13</v>
      </c>
      <c r="D2917" s="17" t="s">
        <v>10</v>
      </c>
      <c r="E2917" s="17">
        <v>4733.35</v>
      </c>
      <c r="F2917" s="17">
        <v>47.0</v>
      </c>
      <c r="G2917" s="17">
        <v>21.0</v>
      </c>
      <c r="H2917" s="17">
        <v>662.73</v>
      </c>
      <c r="I2917" s="19" t="str">
        <f t="shared" si="1"/>
        <v>East</v>
      </c>
      <c r="J2917" s="19" t="str">
        <f t="shared" si="2"/>
        <v>EAST</v>
      </c>
      <c r="K2917" s="19" t="str">
        <f t="shared" si="3"/>
        <v>east</v>
      </c>
      <c r="L2917" s="19" t="str">
        <f t="shared" si="4"/>
        <v>Groceries</v>
      </c>
      <c r="M2917" s="19" t="str">
        <f t="shared" si="5"/>
        <v>GROCERIES</v>
      </c>
      <c r="N2917" s="28" t="str">
        <f t="shared" si="6"/>
        <v>groceries</v>
      </c>
    </row>
    <row r="2918" ht="15.75" customHeight="1">
      <c r="A2918" s="27" t="s">
        <v>2843</v>
      </c>
      <c r="B2918" s="12">
        <v>45114.0</v>
      </c>
      <c r="C2918" s="13" t="s">
        <v>12</v>
      </c>
      <c r="D2918" s="13" t="s">
        <v>17</v>
      </c>
      <c r="E2918" s="13">
        <v>1183.73</v>
      </c>
      <c r="F2918" s="13">
        <v>42.0</v>
      </c>
      <c r="G2918" s="13">
        <v>49.0</v>
      </c>
      <c r="H2918" s="13">
        <v>1365.91</v>
      </c>
      <c r="I2918" s="19" t="str">
        <f t="shared" si="1"/>
        <v>West</v>
      </c>
      <c r="J2918" s="19" t="str">
        <f t="shared" si="2"/>
        <v>WEST</v>
      </c>
      <c r="K2918" s="19" t="str">
        <f t="shared" si="3"/>
        <v>west</v>
      </c>
      <c r="L2918" s="19" t="str">
        <f t="shared" si="4"/>
        <v>Clothing</v>
      </c>
      <c r="M2918" s="19" t="str">
        <f t="shared" si="5"/>
        <v>CLOTHING</v>
      </c>
      <c r="N2918" s="28" t="str">
        <f t="shared" si="6"/>
        <v>clothing</v>
      </c>
    </row>
    <row r="2919" ht="15.75" customHeight="1">
      <c r="A2919" s="29" t="s">
        <v>2844</v>
      </c>
      <c r="B2919" s="16">
        <v>44912.0</v>
      </c>
      <c r="C2919" s="17" t="s">
        <v>13</v>
      </c>
      <c r="D2919" s="17" t="s">
        <v>17</v>
      </c>
      <c r="E2919" s="17">
        <v>1266.13</v>
      </c>
      <c r="F2919" s="17">
        <v>44.0</v>
      </c>
      <c r="G2919" s="17">
        <v>14.0</v>
      </c>
      <c r="H2919" s="17">
        <v>1079.57</v>
      </c>
      <c r="I2919" s="19" t="str">
        <f t="shared" si="1"/>
        <v>East</v>
      </c>
      <c r="J2919" s="19" t="str">
        <f t="shared" si="2"/>
        <v>EAST</v>
      </c>
      <c r="K2919" s="19" t="str">
        <f t="shared" si="3"/>
        <v>east</v>
      </c>
      <c r="L2919" s="19" t="str">
        <f t="shared" si="4"/>
        <v>Clothing</v>
      </c>
      <c r="M2919" s="19" t="str">
        <f t="shared" si="5"/>
        <v>CLOTHING</v>
      </c>
      <c r="N2919" s="28" t="str">
        <f t="shared" si="6"/>
        <v>clothing</v>
      </c>
    </row>
    <row r="2920" ht="15.75" customHeight="1">
      <c r="A2920" s="27" t="s">
        <v>2845</v>
      </c>
      <c r="B2920" s="12">
        <v>45277.0</v>
      </c>
      <c r="C2920" s="13" t="s">
        <v>12</v>
      </c>
      <c r="D2920" s="13" t="s">
        <v>17</v>
      </c>
      <c r="E2920" s="13">
        <v>4431.17</v>
      </c>
      <c r="F2920" s="13">
        <v>28.0</v>
      </c>
      <c r="G2920" s="13">
        <v>25.0</v>
      </c>
      <c r="H2920" s="13">
        <v>955.73</v>
      </c>
      <c r="I2920" s="19" t="str">
        <f t="shared" si="1"/>
        <v>West</v>
      </c>
      <c r="J2920" s="19" t="str">
        <f t="shared" si="2"/>
        <v>WEST</v>
      </c>
      <c r="K2920" s="19" t="str">
        <f t="shared" si="3"/>
        <v>west</v>
      </c>
      <c r="L2920" s="19" t="str">
        <f t="shared" si="4"/>
        <v>Clothing</v>
      </c>
      <c r="M2920" s="19" t="str">
        <f t="shared" si="5"/>
        <v>CLOTHING</v>
      </c>
      <c r="N2920" s="28" t="str">
        <f t="shared" si="6"/>
        <v>clothing</v>
      </c>
    </row>
    <row r="2921" ht="15.75" customHeight="1">
      <c r="A2921" s="29" t="s">
        <v>2846</v>
      </c>
      <c r="B2921" s="16">
        <v>45382.0</v>
      </c>
      <c r="C2921" s="17" t="s">
        <v>12</v>
      </c>
      <c r="D2921" s="17" t="s">
        <v>21</v>
      </c>
      <c r="E2921" s="17">
        <v>3647.92</v>
      </c>
      <c r="F2921" s="17">
        <v>34.0</v>
      </c>
      <c r="G2921" s="17">
        <v>29.0</v>
      </c>
      <c r="H2921" s="17">
        <v>1324.66</v>
      </c>
      <c r="I2921" s="19" t="str">
        <f t="shared" si="1"/>
        <v>West</v>
      </c>
      <c r="J2921" s="19" t="str">
        <f t="shared" si="2"/>
        <v>WEST</v>
      </c>
      <c r="K2921" s="19" t="str">
        <f t="shared" si="3"/>
        <v>west</v>
      </c>
      <c r="L2921" s="19" t="str">
        <f t="shared" si="4"/>
        <v>Sports</v>
      </c>
      <c r="M2921" s="19" t="str">
        <f t="shared" si="5"/>
        <v>SPORTS</v>
      </c>
      <c r="N2921" s="28" t="str">
        <f t="shared" si="6"/>
        <v>sports</v>
      </c>
    </row>
    <row r="2922" ht="15.75" customHeight="1">
      <c r="A2922" s="27" t="s">
        <v>2847</v>
      </c>
      <c r="B2922" s="12">
        <v>44981.0</v>
      </c>
      <c r="C2922" s="13" t="s">
        <v>13</v>
      </c>
      <c r="D2922" s="13" t="s">
        <v>21</v>
      </c>
      <c r="E2922" s="13">
        <v>2492.57</v>
      </c>
      <c r="F2922" s="13">
        <v>11.0</v>
      </c>
      <c r="G2922" s="13">
        <v>36.0</v>
      </c>
      <c r="H2922" s="13">
        <v>1172.45</v>
      </c>
      <c r="I2922" s="19" t="str">
        <f t="shared" si="1"/>
        <v>East</v>
      </c>
      <c r="J2922" s="19" t="str">
        <f t="shared" si="2"/>
        <v>EAST</v>
      </c>
      <c r="K2922" s="19" t="str">
        <f t="shared" si="3"/>
        <v>east</v>
      </c>
      <c r="L2922" s="19" t="str">
        <f t="shared" si="4"/>
        <v>Sports</v>
      </c>
      <c r="M2922" s="19" t="str">
        <f t="shared" si="5"/>
        <v>SPORTS</v>
      </c>
      <c r="N2922" s="28" t="str">
        <f t="shared" si="6"/>
        <v>sports</v>
      </c>
    </row>
    <row r="2923" ht="15.75" customHeight="1">
      <c r="A2923" s="29" t="s">
        <v>2848</v>
      </c>
      <c r="B2923" s="16">
        <v>45343.0</v>
      </c>
      <c r="C2923" s="17" t="s">
        <v>16</v>
      </c>
      <c r="D2923" s="17" t="s">
        <v>23</v>
      </c>
      <c r="E2923" s="17">
        <v>477.26</v>
      </c>
      <c r="F2923" s="17">
        <v>13.0</v>
      </c>
      <c r="G2923" s="17">
        <v>34.0</v>
      </c>
      <c r="H2923" s="17">
        <v>1873.23</v>
      </c>
      <c r="I2923" s="19" t="str">
        <f t="shared" si="1"/>
        <v>South</v>
      </c>
      <c r="J2923" s="19" t="str">
        <f t="shared" si="2"/>
        <v>SOUTH</v>
      </c>
      <c r="K2923" s="19" t="str">
        <f t="shared" si="3"/>
        <v>south</v>
      </c>
      <c r="L2923" s="19" t="str">
        <f t="shared" si="4"/>
        <v>Electronics</v>
      </c>
      <c r="M2923" s="19" t="str">
        <f t="shared" si="5"/>
        <v>ELECTRONICS</v>
      </c>
      <c r="N2923" s="28" t="str">
        <f t="shared" si="6"/>
        <v>electronics</v>
      </c>
    </row>
    <row r="2924" ht="15.75" customHeight="1">
      <c r="A2924" s="27" t="s">
        <v>2849</v>
      </c>
      <c r="B2924" s="12">
        <v>45415.0</v>
      </c>
      <c r="C2924" s="13" t="s">
        <v>13</v>
      </c>
      <c r="D2924" s="13" t="s">
        <v>21</v>
      </c>
      <c r="E2924" s="13">
        <v>3504.35</v>
      </c>
      <c r="F2924" s="13">
        <v>33.0</v>
      </c>
      <c r="G2924" s="13">
        <v>14.0</v>
      </c>
      <c r="H2924" s="13">
        <v>228.71</v>
      </c>
      <c r="I2924" s="19" t="str">
        <f t="shared" si="1"/>
        <v>East</v>
      </c>
      <c r="J2924" s="19" t="str">
        <f t="shared" si="2"/>
        <v>EAST</v>
      </c>
      <c r="K2924" s="19" t="str">
        <f t="shared" si="3"/>
        <v>east</v>
      </c>
      <c r="L2924" s="19" t="str">
        <f t="shared" si="4"/>
        <v>Sports</v>
      </c>
      <c r="M2924" s="19" t="str">
        <f t="shared" si="5"/>
        <v>SPORTS</v>
      </c>
      <c r="N2924" s="28" t="str">
        <f t="shared" si="6"/>
        <v>sports</v>
      </c>
    </row>
    <row r="2925" ht="15.75" customHeight="1">
      <c r="A2925" s="29" t="s">
        <v>2850</v>
      </c>
      <c r="B2925" s="16">
        <v>45085.0</v>
      </c>
      <c r="C2925" s="17" t="s">
        <v>12</v>
      </c>
      <c r="D2925" s="17" t="s">
        <v>23</v>
      </c>
      <c r="E2925" s="17">
        <v>1060.62</v>
      </c>
      <c r="F2925" s="17">
        <v>2.0</v>
      </c>
      <c r="G2925" s="17">
        <v>43.0</v>
      </c>
      <c r="H2925" s="17">
        <v>198.16</v>
      </c>
      <c r="I2925" s="19" t="str">
        <f t="shared" si="1"/>
        <v>West</v>
      </c>
      <c r="J2925" s="19" t="str">
        <f t="shared" si="2"/>
        <v>WEST</v>
      </c>
      <c r="K2925" s="19" t="str">
        <f t="shared" si="3"/>
        <v>west</v>
      </c>
      <c r="L2925" s="19" t="str">
        <f t="shared" si="4"/>
        <v>Electronics</v>
      </c>
      <c r="M2925" s="19" t="str">
        <f t="shared" si="5"/>
        <v>ELECTRONICS</v>
      </c>
      <c r="N2925" s="28" t="str">
        <f t="shared" si="6"/>
        <v>electronics</v>
      </c>
    </row>
    <row r="2926" ht="15.75" customHeight="1">
      <c r="A2926" s="27" t="s">
        <v>2851</v>
      </c>
      <c r="B2926" s="12">
        <v>45002.0</v>
      </c>
      <c r="C2926" s="13" t="s">
        <v>16</v>
      </c>
      <c r="D2926" s="13" t="s">
        <v>23</v>
      </c>
      <c r="E2926" s="13">
        <v>3596.99</v>
      </c>
      <c r="F2926" s="13">
        <v>25.0</v>
      </c>
      <c r="G2926" s="13">
        <v>48.0</v>
      </c>
      <c r="H2926" s="13">
        <v>1467.02</v>
      </c>
      <c r="I2926" s="19" t="str">
        <f t="shared" si="1"/>
        <v>South</v>
      </c>
      <c r="J2926" s="19" t="str">
        <f t="shared" si="2"/>
        <v>SOUTH</v>
      </c>
      <c r="K2926" s="19" t="str">
        <f t="shared" si="3"/>
        <v>south</v>
      </c>
      <c r="L2926" s="19" t="str">
        <f t="shared" si="4"/>
        <v>Electronics</v>
      </c>
      <c r="M2926" s="19" t="str">
        <f t="shared" si="5"/>
        <v>ELECTRONICS</v>
      </c>
      <c r="N2926" s="28" t="str">
        <f t="shared" si="6"/>
        <v>electronics</v>
      </c>
    </row>
    <row r="2927" ht="15.75" customHeight="1">
      <c r="A2927" s="29" t="s">
        <v>2852</v>
      </c>
      <c r="B2927" s="16">
        <v>45390.0</v>
      </c>
      <c r="C2927" s="17" t="s">
        <v>16</v>
      </c>
      <c r="D2927" s="17" t="s">
        <v>17</v>
      </c>
      <c r="E2927" s="17">
        <v>3598.91</v>
      </c>
      <c r="F2927" s="17">
        <v>4.0</v>
      </c>
      <c r="G2927" s="17">
        <v>37.0</v>
      </c>
      <c r="H2927" s="17">
        <v>575.49</v>
      </c>
      <c r="I2927" s="19" t="str">
        <f t="shared" si="1"/>
        <v>South</v>
      </c>
      <c r="J2927" s="19" t="str">
        <f t="shared" si="2"/>
        <v>SOUTH</v>
      </c>
      <c r="K2927" s="19" t="str">
        <f t="shared" si="3"/>
        <v>south</v>
      </c>
      <c r="L2927" s="19" t="str">
        <f t="shared" si="4"/>
        <v>Clothing</v>
      </c>
      <c r="M2927" s="19" t="str">
        <f t="shared" si="5"/>
        <v>CLOTHING</v>
      </c>
      <c r="N2927" s="28" t="str">
        <f t="shared" si="6"/>
        <v>clothing</v>
      </c>
    </row>
    <row r="2928" ht="15.75" customHeight="1">
      <c r="A2928" s="27" t="s">
        <v>2853</v>
      </c>
      <c r="B2928" s="12">
        <v>45263.0</v>
      </c>
      <c r="C2928" s="13" t="s">
        <v>16</v>
      </c>
      <c r="D2928" s="13" t="s">
        <v>17</v>
      </c>
      <c r="E2928" s="13">
        <v>4723.31</v>
      </c>
      <c r="F2928" s="13">
        <v>14.0</v>
      </c>
      <c r="G2928" s="13">
        <v>36.0</v>
      </c>
      <c r="H2928" s="13">
        <v>1478.33</v>
      </c>
      <c r="I2928" s="19" t="str">
        <f t="shared" si="1"/>
        <v>South</v>
      </c>
      <c r="J2928" s="19" t="str">
        <f t="shared" si="2"/>
        <v>SOUTH</v>
      </c>
      <c r="K2928" s="19" t="str">
        <f t="shared" si="3"/>
        <v>south</v>
      </c>
      <c r="L2928" s="19" t="str">
        <f t="shared" si="4"/>
        <v>Clothing</v>
      </c>
      <c r="M2928" s="19" t="str">
        <f t="shared" si="5"/>
        <v>CLOTHING</v>
      </c>
      <c r="N2928" s="28" t="str">
        <f t="shared" si="6"/>
        <v>clothing</v>
      </c>
    </row>
    <row r="2929" ht="15.75" customHeight="1">
      <c r="A2929" s="29" t="s">
        <v>2854</v>
      </c>
      <c r="B2929" s="16">
        <v>45407.0</v>
      </c>
      <c r="C2929" s="17" t="s">
        <v>13</v>
      </c>
      <c r="D2929" s="17" t="s">
        <v>21</v>
      </c>
      <c r="E2929" s="17">
        <v>941.08</v>
      </c>
      <c r="F2929" s="17">
        <v>8.0</v>
      </c>
      <c r="G2929" s="17">
        <v>41.0</v>
      </c>
      <c r="H2929" s="17">
        <v>1640.21</v>
      </c>
      <c r="I2929" s="19" t="str">
        <f t="shared" si="1"/>
        <v>East</v>
      </c>
      <c r="J2929" s="19" t="str">
        <f t="shared" si="2"/>
        <v>EAST</v>
      </c>
      <c r="K2929" s="19" t="str">
        <f t="shared" si="3"/>
        <v>east</v>
      </c>
      <c r="L2929" s="19" t="str">
        <f t="shared" si="4"/>
        <v>Sports</v>
      </c>
      <c r="M2929" s="19" t="str">
        <f t="shared" si="5"/>
        <v>SPORTS</v>
      </c>
      <c r="N2929" s="28" t="str">
        <f t="shared" si="6"/>
        <v>sports</v>
      </c>
    </row>
    <row r="2930" ht="15.75" customHeight="1">
      <c r="A2930" s="27" t="s">
        <v>2855</v>
      </c>
      <c r="B2930" s="12">
        <v>45327.0</v>
      </c>
      <c r="C2930" s="13" t="s">
        <v>9</v>
      </c>
      <c r="D2930" s="13" t="s">
        <v>21</v>
      </c>
      <c r="E2930" s="13">
        <v>3328.12</v>
      </c>
      <c r="F2930" s="13">
        <v>11.0</v>
      </c>
      <c r="G2930" s="13">
        <v>44.0</v>
      </c>
      <c r="H2930" s="13">
        <v>576.18</v>
      </c>
      <c r="I2930" s="19" t="str">
        <f t="shared" si="1"/>
        <v>North</v>
      </c>
      <c r="J2930" s="19" t="str">
        <f t="shared" si="2"/>
        <v>NORTH</v>
      </c>
      <c r="K2930" s="19" t="str">
        <f t="shared" si="3"/>
        <v>north</v>
      </c>
      <c r="L2930" s="19" t="str">
        <f t="shared" si="4"/>
        <v>Sports</v>
      </c>
      <c r="M2930" s="19" t="str">
        <f t="shared" si="5"/>
        <v>SPORTS</v>
      </c>
      <c r="N2930" s="28" t="str">
        <f t="shared" si="6"/>
        <v>sports</v>
      </c>
    </row>
    <row r="2931" ht="15.75" customHeight="1">
      <c r="A2931" s="29" t="s">
        <v>2856</v>
      </c>
      <c r="B2931" s="16">
        <v>45411.0</v>
      </c>
      <c r="C2931" s="17" t="s">
        <v>16</v>
      </c>
      <c r="D2931" s="17" t="s">
        <v>10</v>
      </c>
      <c r="E2931" s="17">
        <v>3433.2</v>
      </c>
      <c r="F2931" s="17">
        <v>13.0</v>
      </c>
      <c r="G2931" s="17">
        <v>42.0</v>
      </c>
      <c r="H2931" s="17">
        <v>1682.05</v>
      </c>
      <c r="I2931" s="19" t="str">
        <f t="shared" si="1"/>
        <v>South</v>
      </c>
      <c r="J2931" s="19" t="str">
        <f t="shared" si="2"/>
        <v>SOUTH</v>
      </c>
      <c r="K2931" s="19" t="str">
        <f t="shared" si="3"/>
        <v>south</v>
      </c>
      <c r="L2931" s="19" t="str">
        <f t="shared" si="4"/>
        <v>Groceries</v>
      </c>
      <c r="M2931" s="19" t="str">
        <f t="shared" si="5"/>
        <v>GROCERIES</v>
      </c>
      <c r="N2931" s="28" t="str">
        <f t="shared" si="6"/>
        <v>groceries</v>
      </c>
    </row>
    <row r="2932" ht="15.75" customHeight="1">
      <c r="A2932" s="27" t="s">
        <v>2857</v>
      </c>
      <c r="B2932" s="12">
        <v>44932.0</v>
      </c>
      <c r="C2932" s="13" t="s">
        <v>12</v>
      </c>
      <c r="D2932" s="13" t="s">
        <v>19</v>
      </c>
      <c r="E2932" s="13">
        <v>1586.97</v>
      </c>
      <c r="F2932" s="13">
        <v>44.0</v>
      </c>
      <c r="G2932" s="13">
        <v>20.0</v>
      </c>
      <c r="H2932" s="13">
        <v>1930.53</v>
      </c>
      <c r="I2932" s="19" t="str">
        <f t="shared" si="1"/>
        <v>West</v>
      </c>
      <c r="J2932" s="19" t="str">
        <f t="shared" si="2"/>
        <v>WEST</v>
      </c>
      <c r="K2932" s="19" t="str">
        <f t="shared" si="3"/>
        <v>west</v>
      </c>
      <c r="L2932" s="19" t="str">
        <f t="shared" si="4"/>
        <v>Furniture</v>
      </c>
      <c r="M2932" s="19" t="str">
        <f t="shared" si="5"/>
        <v>FURNITURE</v>
      </c>
      <c r="N2932" s="28" t="str">
        <f t="shared" si="6"/>
        <v>furniture</v>
      </c>
    </row>
    <row r="2933" ht="15.75" customHeight="1">
      <c r="A2933" s="29" t="s">
        <v>2858</v>
      </c>
      <c r="B2933" s="16">
        <v>45116.0</v>
      </c>
      <c r="C2933" s="17" t="s">
        <v>9</v>
      </c>
      <c r="D2933" s="17" t="s">
        <v>10</v>
      </c>
      <c r="E2933" s="17">
        <v>2708.39</v>
      </c>
      <c r="F2933" s="17">
        <v>39.0</v>
      </c>
      <c r="G2933" s="17">
        <v>18.0</v>
      </c>
      <c r="H2933" s="17">
        <v>603.0</v>
      </c>
      <c r="I2933" s="19" t="str">
        <f t="shared" si="1"/>
        <v>North</v>
      </c>
      <c r="J2933" s="19" t="str">
        <f t="shared" si="2"/>
        <v>NORTH</v>
      </c>
      <c r="K2933" s="19" t="str">
        <f t="shared" si="3"/>
        <v>north</v>
      </c>
      <c r="L2933" s="19" t="str">
        <f t="shared" si="4"/>
        <v>Groceries</v>
      </c>
      <c r="M2933" s="19" t="str">
        <f t="shared" si="5"/>
        <v>GROCERIES</v>
      </c>
      <c r="N2933" s="28" t="str">
        <f t="shared" si="6"/>
        <v>groceries</v>
      </c>
    </row>
    <row r="2934" ht="15.75" customHeight="1">
      <c r="A2934" s="27" t="s">
        <v>2859</v>
      </c>
      <c r="B2934" s="12">
        <v>45152.0</v>
      </c>
      <c r="C2934" s="13" t="s">
        <v>13</v>
      </c>
      <c r="D2934" s="13" t="s">
        <v>10</v>
      </c>
      <c r="E2934" s="13">
        <v>720.17</v>
      </c>
      <c r="F2934" s="13">
        <v>15.0</v>
      </c>
      <c r="G2934" s="13">
        <v>12.0</v>
      </c>
      <c r="H2934" s="13">
        <v>1636.56</v>
      </c>
      <c r="I2934" s="19" t="str">
        <f t="shared" si="1"/>
        <v>East</v>
      </c>
      <c r="J2934" s="19" t="str">
        <f t="shared" si="2"/>
        <v>EAST</v>
      </c>
      <c r="K2934" s="19" t="str">
        <f t="shared" si="3"/>
        <v>east</v>
      </c>
      <c r="L2934" s="19" t="str">
        <f t="shared" si="4"/>
        <v>Groceries</v>
      </c>
      <c r="M2934" s="19" t="str">
        <f t="shared" si="5"/>
        <v>GROCERIES</v>
      </c>
      <c r="N2934" s="28" t="str">
        <f t="shared" si="6"/>
        <v>groceries</v>
      </c>
    </row>
    <row r="2935" ht="15.75" customHeight="1">
      <c r="A2935" s="29" t="s">
        <v>2860</v>
      </c>
      <c r="B2935" s="16">
        <v>45532.0</v>
      </c>
      <c r="C2935" s="17" t="s">
        <v>12</v>
      </c>
      <c r="D2935" s="17" t="s">
        <v>21</v>
      </c>
      <c r="E2935" s="17">
        <v>951.78</v>
      </c>
      <c r="F2935" s="17">
        <v>20.0</v>
      </c>
      <c r="G2935" s="17">
        <v>46.0</v>
      </c>
      <c r="H2935" s="17">
        <v>416.12</v>
      </c>
      <c r="I2935" s="19" t="str">
        <f t="shared" si="1"/>
        <v>West</v>
      </c>
      <c r="J2935" s="19" t="str">
        <f t="shared" si="2"/>
        <v>WEST</v>
      </c>
      <c r="K2935" s="19" t="str">
        <f t="shared" si="3"/>
        <v>west</v>
      </c>
      <c r="L2935" s="19" t="str">
        <f t="shared" si="4"/>
        <v>Sports</v>
      </c>
      <c r="M2935" s="19" t="str">
        <f t="shared" si="5"/>
        <v>SPORTS</v>
      </c>
      <c r="N2935" s="28" t="str">
        <f t="shared" si="6"/>
        <v>sports</v>
      </c>
    </row>
    <row r="2936" ht="15.75" customHeight="1">
      <c r="A2936" s="27">
        <v>5.9313866E7</v>
      </c>
      <c r="B2936" s="12">
        <v>45480.0</v>
      </c>
      <c r="C2936" s="13" t="s">
        <v>16</v>
      </c>
      <c r="D2936" s="13" t="s">
        <v>23</v>
      </c>
      <c r="E2936" s="13">
        <v>1642.63</v>
      </c>
      <c r="F2936" s="13">
        <v>7.0</v>
      </c>
      <c r="G2936" s="13">
        <v>20.0</v>
      </c>
      <c r="H2936" s="13">
        <v>57.19</v>
      </c>
      <c r="I2936" s="19" t="str">
        <f t="shared" si="1"/>
        <v>South</v>
      </c>
      <c r="J2936" s="19" t="str">
        <f t="shared" si="2"/>
        <v>SOUTH</v>
      </c>
      <c r="K2936" s="19" t="str">
        <f t="shared" si="3"/>
        <v>south</v>
      </c>
      <c r="L2936" s="19" t="str">
        <f t="shared" si="4"/>
        <v>Electronics</v>
      </c>
      <c r="M2936" s="19" t="str">
        <f t="shared" si="5"/>
        <v>ELECTRONICS</v>
      </c>
      <c r="N2936" s="28" t="str">
        <f t="shared" si="6"/>
        <v>electronics</v>
      </c>
    </row>
    <row r="2937" ht="15.75" customHeight="1">
      <c r="A2937" s="29" t="s">
        <v>2861</v>
      </c>
      <c r="B2937" s="16">
        <v>45132.0</v>
      </c>
      <c r="C2937" s="17" t="s">
        <v>13</v>
      </c>
      <c r="D2937" s="17" t="s">
        <v>19</v>
      </c>
      <c r="E2937" s="17">
        <v>1015.57</v>
      </c>
      <c r="F2937" s="17">
        <v>23.0</v>
      </c>
      <c r="G2937" s="17">
        <v>14.0</v>
      </c>
      <c r="H2937" s="17">
        <v>133.06</v>
      </c>
      <c r="I2937" s="19" t="str">
        <f t="shared" si="1"/>
        <v>East</v>
      </c>
      <c r="J2937" s="19" t="str">
        <f t="shared" si="2"/>
        <v>EAST</v>
      </c>
      <c r="K2937" s="19" t="str">
        <f t="shared" si="3"/>
        <v>east</v>
      </c>
      <c r="L2937" s="19" t="str">
        <f t="shared" si="4"/>
        <v>Furniture</v>
      </c>
      <c r="M2937" s="19" t="str">
        <f t="shared" si="5"/>
        <v>FURNITURE</v>
      </c>
      <c r="N2937" s="28" t="str">
        <f t="shared" si="6"/>
        <v>furniture</v>
      </c>
    </row>
    <row r="2938" ht="15.75" customHeight="1">
      <c r="A2938" s="27" t="s">
        <v>2862</v>
      </c>
      <c r="B2938" s="12">
        <v>44988.0</v>
      </c>
      <c r="C2938" s="13" t="s">
        <v>13</v>
      </c>
      <c r="D2938" s="13" t="s">
        <v>19</v>
      </c>
      <c r="E2938" s="13">
        <v>4685.11</v>
      </c>
      <c r="F2938" s="13">
        <v>8.0</v>
      </c>
      <c r="G2938" s="13">
        <v>7.0</v>
      </c>
      <c r="H2938" s="13">
        <v>481.5</v>
      </c>
      <c r="I2938" s="19" t="str">
        <f t="shared" si="1"/>
        <v>East</v>
      </c>
      <c r="J2938" s="19" t="str">
        <f t="shared" si="2"/>
        <v>EAST</v>
      </c>
      <c r="K2938" s="19" t="str">
        <f t="shared" si="3"/>
        <v>east</v>
      </c>
      <c r="L2938" s="19" t="str">
        <f t="shared" si="4"/>
        <v>Furniture</v>
      </c>
      <c r="M2938" s="19" t="str">
        <f t="shared" si="5"/>
        <v>FURNITURE</v>
      </c>
      <c r="N2938" s="28" t="str">
        <f t="shared" si="6"/>
        <v>furniture</v>
      </c>
    </row>
    <row r="2939" ht="15.75" customHeight="1">
      <c r="A2939" s="29" t="s">
        <v>2863</v>
      </c>
      <c r="B2939" s="16">
        <v>45494.0</v>
      </c>
      <c r="C2939" s="17" t="s">
        <v>9</v>
      </c>
      <c r="D2939" s="17" t="s">
        <v>17</v>
      </c>
      <c r="E2939" s="17">
        <v>3290.25</v>
      </c>
      <c r="F2939" s="17">
        <v>44.0</v>
      </c>
      <c r="G2939" s="17">
        <v>28.0</v>
      </c>
      <c r="H2939" s="17">
        <v>858.18</v>
      </c>
      <c r="I2939" s="19" t="str">
        <f t="shared" si="1"/>
        <v>North</v>
      </c>
      <c r="J2939" s="19" t="str">
        <f t="shared" si="2"/>
        <v>NORTH</v>
      </c>
      <c r="K2939" s="19" t="str">
        <f t="shared" si="3"/>
        <v>north</v>
      </c>
      <c r="L2939" s="19" t="str">
        <f t="shared" si="4"/>
        <v>Clothing</v>
      </c>
      <c r="M2939" s="19" t="str">
        <f t="shared" si="5"/>
        <v>CLOTHING</v>
      </c>
      <c r="N2939" s="28" t="str">
        <f t="shared" si="6"/>
        <v>clothing</v>
      </c>
    </row>
    <row r="2940" ht="15.75" customHeight="1">
      <c r="A2940" s="27" t="s">
        <v>2864</v>
      </c>
      <c r="B2940" s="12">
        <v>45610.0</v>
      </c>
      <c r="C2940" s="13" t="s">
        <v>13</v>
      </c>
      <c r="D2940" s="13" t="s">
        <v>17</v>
      </c>
      <c r="E2940" s="13">
        <v>218.76</v>
      </c>
      <c r="F2940" s="13">
        <v>1.0</v>
      </c>
      <c r="G2940" s="13">
        <v>13.0</v>
      </c>
      <c r="H2940" s="13">
        <v>537.71</v>
      </c>
      <c r="I2940" s="19" t="str">
        <f t="shared" si="1"/>
        <v>East</v>
      </c>
      <c r="J2940" s="19" t="str">
        <f t="shared" si="2"/>
        <v>EAST</v>
      </c>
      <c r="K2940" s="19" t="str">
        <f t="shared" si="3"/>
        <v>east</v>
      </c>
      <c r="L2940" s="19" t="str">
        <f t="shared" si="4"/>
        <v>Clothing</v>
      </c>
      <c r="M2940" s="19" t="str">
        <f t="shared" si="5"/>
        <v>CLOTHING</v>
      </c>
      <c r="N2940" s="28" t="str">
        <f t="shared" si="6"/>
        <v>clothing</v>
      </c>
    </row>
    <row r="2941" ht="15.75" customHeight="1">
      <c r="A2941" s="29" t="s">
        <v>2865</v>
      </c>
      <c r="B2941" s="16">
        <v>45183.0</v>
      </c>
      <c r="C2941" s="17" t="s">
        <v>13</v>
      </c>
      <c r="D2941" s="17" t="s">
        <v>21</v>
      </c>
      <c r="E2941" s="17">
        <v>3996.5</v>
      </c>
      <c r="F2941" s="17">
        <v>48.0</v>
      </c>
      <c r="G2941" s="17">
        <v>18.0</v>
      </c>
      <c r="H2941" s="17">
        <v>1754.17</v>
      </c>
      <c r="I2941" s="19" t="str">
        <f t="shared" si="1"/>
        <v>East</v>
      </c>
      <c r="J2941" s="19" t="str">
        <f t="shared" si="2"/>
        <v>EAST</v>
      </c>
      <c r="K2941" s="19" t="str">
        <f t="shared" si="3"/>
        <v>east</v>
      </c>
      <c r="L2941" s="19" t="str">
        <f t="shared" si="4"/>
        <v>Sports</v>
      </c>
      <c r="M2941" s="19" t="str">
        <f t="shared" si="5"/>
        <v>SPORTS</v>
      </c>
      <c r="N2941" s="28" t="str">
        <f t="shared" si="6"/>
        <v>sports</v>
      </c>
    </row>
    <row r="2942" ht="15.75" customHeight="1">
      <c r="A2942" s="27">
        <v>9.6323514E7</v>
      </c>
      <c r="B2942" s="12">
        <v>45579.0</v>
      </c>
      <c r="C2942" s="13" t="s">
        <v>9</v>
      </c>
      <c r="D2942" s="13" t="s">
        <v>21</v>
      </c>
      <c r="E2942" s="13">
        <v>3673.96</v>
      </c>
      <c r="F2942" s="13">
        <v>13.0</v>
      </c>
      <c r="G2942" s="13">
        <v>3.0</v>
      </c>
      <c r="H2942" s="13">
        <v>1941.45</v>
      </c>
      <c r="I2942" s="19" t="str">
        <f t="shared" si="1"/>
        <v>North</v>
      </c>
      <c r="J2942" s="19" t="str">
        <f t="shared" si="2"/>
        <v>NORTH</v>
      </c>
      <c r="K2942" s="19" t="str">
        <f t="shared" si="3"/>
        <v>north</v>
      </c>
      <c r="L2942" s="19" t="str">
        <f t="shared" si="4"/>
        <v>Sports</v>
      </c>
      <c r="M2942" s="19" t="str">
        <f t="shared" si="5"/>
        <v>SPORTS</v>
      </c>
      <c r="N2942" s="28" t="str">
        <f t="shared" si="6"/>
        <v>sports</v>
      </c>
    </row>
    <row r="2943" ht="15.75" customHeight="1">
      <c r="A2943" s="29" t="s">
        <v>2866</v>
      </c>
      <c r="B2943" s="16">
        <v>45092.0</v>
      </c>
      <c r="C2943" s="17" t="s">
        <v>16</v>
      </c>
      <c r="D2943" s="17" t="s">
        <v>17</v>
      </c>
      <c r="E2943" s="17">
        <v>3071.32</v>
      </c>
      <c r="F2943" s="17">
        <v>13.0</v>
      </c>
      <c r="G2943" s="17">
        <v>46.0</v>
      </c>
      <c r="H2943" s="17">
        <v>415.13</v>
      </c>
      <c r="I2943" s="19" t="str">
        <f t="shared" si="1"/>
        <v>South</v>
      </c>
      <c r="J2943" s="19" t="str">
        <f t="shared" si="2"/>
        <v>SOUTH</v>
      </c>
      <c r="K2943" s="19" t="str">
        <f t="shared" si="3"/>
        <v>south</v>
      </c>
      <c r="L2943" s="19" t="str">
        <f t="shared" si="4"/>
        <v>Clothing</v>
      </c>
      <c r="M2943" s="19" t="str">
        <f t="shared" si="5"/>
        <v>CLOTHING</v>
      </c>
      <c r="N2943" s="28" t="str">
        <f t="shared" si="6"/>
        <v>clothing</v>
      </c>
    </row>
    <row r="2944" ht="15.75" customHeight="1">
      <c r="A2944" s="27" t="s">
        <v>2867</v>
      </c>
      <c r="B2944" s="12">
        <v>45444.0</v>
      </c>
      <c r="C2944" s="13" t="s">
        <v>13</v>
      </c>
      <c r="D2944" s="13" t="s">
        <v>19</v>
      </c>
      <c r="E2944" s="13">
        <v>4789.89</v>
      </c>
      <c r="F2944" s="13">
        <v>45.0</v>
      </c>
      <c r="G2944" s="13">
        <v>31.0</v>
      </c>
      <c r="H2944" s="13">
        <v>721.13</v>
      </c>
      <c r="I2944" s="19" t="str">
        <f t="shared" si="1"/>
        <v>East</v>
      </c>
      <c r="J2944" s="19" t="str">
        <f t="shared" si="2"/>
        <v>EAST</v>
      </c>
      <c r="K2944" s="19" t="str">
        <f t="shared" si="3"/>
        <v>east</v>
      </c>
      <c r="L2944" s="19" t="str">
        <f t="shared" si="4"/>
        <v>Furniture</v>
      </c>
      <c r="M2944" s="19" t="str">
        <f t="shared" si="5"/>
        <v>FURNITURE</v>
      </c>
      <c r="N2944" s="28" t="str">
        <f t="shared" si="6"/>
        <v>furniture</v>
      </c>
    </row>
    <row r="2945" ht="15.75" customHeight="1">
      <c r="A2945" s="29" t="s">
        <v>2868</v>
      </c>
      <c r="B2945" s="16">
        <v>45418.0</v>
      </c>
      <c r="C2945" s="17" t="s">
        <v>9</v>
      </c>
      <c r="D2945" s="17" t="s">
        <v>19</v>
      </c>
      <c r="E2945" s="17">
        <v>3813.98</v>
      </c>
      <c r="F2945" s="17">
        <v>47.0</v>
      </c>
      <c r="G2945" s="17">
        <v>47.0</v>
      </c>
      <c r="H2945" s="17">
        <v>938.34</v>
      </c>
      <c r="I2945" s="19" t="str">
        <f t="shared" si="1"/>
        <v>North</v>
      </c>
      <c r="J2945" s="19" t="str">
        <f t="shared" si="2"/>
        <v>NORTH</v>
      </c>
      <c r="K2945" s="19" t="str">
        <f t="shared" si="3"/>
        <v>north</v>
      </c>
      <c r="L2945" s="19" t="str">
        <f t="shared" si="4"/>
        <v>Furniture</v>
      </c>
      <c r="M2945" s="19" t="str">
        <f t="shared" si="5"/>
        <v>FURNITURE</v>
      </c>
      <c r="N2945" s="28" t="str">
        <f t="shared" si="6"/>
        <v>furniture</v>
      </c>
    </row>
    <row r="2946" ht="15.75" customHeight="1">
      <c r="A2946" s="27" t="s">
        <v>2869</v>
      </c>
      <c r="B2946" s="12">
        <v>45258.0</v>
      </c>
      <c r="C2946" s="13" t="s">
        <v>16</v>
      </c>
      <c r="D2946" s="13" t="s">
        <v>23</v>
      </c>
      <c r="E2946" s="13">
        <v>3780.2</v>
      </c>
      <c r="F2946" s="13">
        <v>42.0</v>
      </c>
      <c r="G2946" s="13">
        <v>28.0</v>
      </c>
      <c r="H2946" s="13">
        <v>1882.56</v>
      </c>
      <c r="I2946" s="19" t="str">
        <f t="shared" si="1"/>
        <v>South</v>
      </c>
      <c r="J2946" s="19" t="str">
        <f t="shared" si="2"/>
        <v>SOUTH</v>
      </c>
      <c r="K2946" s="19" t="str">
        <f t="shared" si="3"/>
        <v>south</v>
      </c>
      <c r="L2946" s="19" t="str">
        <f t="shared" si="4"/>
        <v>Electronics</v>
      </c>
      <c r="M2946" s="19" t="str">
        <f t="shared" si="5"/>
        <v>ELECTRONICS</v>
      </c>
      <c r="N2946" s="28" t="str">
        <f t="shared" si="6"/>
        <v>electronics</v>
      </c>
    </row>
    <row r="2947" ht="15.75" customHeight="1">
      <c r="A2947" s="29" t="s">
        <v>2870</v>
      </c>
      <c r="B2947" s="16">
        <v>45310.0</v>
      </c>
      <c r="C2947" s="17" t="s">
        <v>12</v>
      </c>
      <c r="D2947" s="17" t="s">
        <v>21</v>
      </c>
      <c r="E2947" s="17">
        <v>622.06</v>
      </c>
      <c r="F2947" s="17">
        <v>43.0</v>
      </c>
      <c r="G2947" s="17">
        <v>35.0</v>
      </c>
      <c r="H2947" s="17">
        <v>1193.54</v>
      </c>
      <c r="I2947" s="19" t="str">
        <f t="shared" si="1"/>
        <v>West</v>
      </c>
      <c r="J2947" s="19" t="str">
        <f t="shared" si="2"/>
        <v>WEST</v>
      </c>
      <c r="K2947" s="19" t="str">
        <f t="shared" si="3"/>
        <v>west</v>
      </c>
      <c r="L2947" s="19" t="str">
        <f t="shared" si="4"/>
        <v>Sports</v>
      </c>
      <c r="M2947" s="19" t="str">
        <f t="shared" si="5"/>
        <v>SPORTS</v>
      </c>
      <c r="N2947" s="28" t="str">
        <f t="shared" si="6"/>
        <v>sports</v>
      </c>
    </row>
    <row r="2948" ht="15.75" customHeight="1">
      <c r="A2948" s="27" t="s">
        <v>2871</v>
      </c>
      <c r="B2948" s="12">
        <v>45379.0</v>
      </c>
      <c r="C2948" s="13" t="s">
        <v>9</v>
      </c>
      <c r="D2948" s="13" t="s">
        <v>21</v>
      </c>
      <c r="E2948" s="13">
        <v>4683.09</v>
      </c>
      <c r="F2948" s="13">
        <v>2.0</v>
      </c>
      <c r="G2948" s="13">
        <v>41.0</v>
      </c>
      <c r="H2948" s="13">
        <v>1290.37</v>
      </c>
      <c r="I2948" s="19" t="str">
        <f t="shared" si="1"/>
        <v>North</v>
      </c>
      <c r="J2948" s="19" t="str">
        <f t="shared" si="2"/>
        <v>NORTH</v>
      </c>
      <c r="K2948" s="19" t="str">
        <f t="shared" si="3"/>
        <v>north</v>
      </c>
      <c r="L2948" s="19" t="str">
        <f t="shared" si="4"/>
        <v>Sports</v>
      </c>
      <c r="M2948" s="19" t="str">
        <f t="shared" si="5"/>
        <v>SPORTS</v>
      </c>
      <c r="N2948" s="28" t="str">
        <f t="shared" si="6"/>
        <v>sports</v>
      </c>
    </row>
    <row r="2949" ht="15.75" customHeight="1">
      <c r="A2949" s="29" t="s">
        <v>2872</v>
      </c>
      <c r="B2949" s="16">
        <v>45600.0</v>
      </c>
      <c r="C2949" s="17" t="s">
        <v>13</v>
      </c>
      <c r="D2949" s="17" t="s">
        <v>10</v>
      </c>
      <c r="E2949" s="17">
        <v>1263.36</v>
      </c>
      <c r="F2949" s="17">
        <v>28.0</v>
      </c>
      <c r="G2949" s="17">
        <v>46.0</v>
      </c>
      <c r="H2949" s="17">
        <v>663.95</v>
      </c>
      <c r="I2949" s="19" t="str">
        <f t="shared" si="1"/>
        <v>East</v>
      </c>
      <c r="J2949" s="19" t="str">
        <f t="shared" si="2"/>
        <v>EAST</v>
      </c>
      <c r="K2949" s="19" t="str">
        <f t="shared" si="3"/>
        <v>east</v>
      </c>
      <c r="L2949" s="19" t="str">
        <f t="shared" si="4"/>
        <v>Groceries</v>
      </c>
      <c r="M2949" s="19" t="str">
        <f t="shared" si="5"/>
        <v>GROCERIES</v>
      </c>
      <c r="N2949" s="28" t="str">
        <f t="shared" si="6"/>
        <v>groceries</v>
      </c>
    </row>
    <row r="2950" ht="15.75" customHeight="1">
      <c r="A2950" s="27" t="s">
        <v>2873</v>
      </c>
      <c r="B2950" s="12">
        <v>45307.0</v>
      </c>
      <c r="C2950" s="13" t="s">
        <v>9</v>
      </c>
      <c r="D2950" s="13" t="s">
        <v>23</v>
      </c>
      <c r="E2950" s="13">
        <v>2245.43</v>
      </c>
      <c r="F2950" s="13">
        <v>35.0</v>
      </c>
      <c r="G2950" s="13">
        <v>26.0</v>
      </c>
      <c r="H2950" s="13">
        <v>959.16</v>
      </c>
      <c r="I2950" s="19" t="str">
        <f t="shared" si="1"/>
        <v>North</v>
      </c>
      <c r="J2950" s="19" t="str">
        <f t="shared" si="2"/>
        <v>NORTH</v>
      </c>
      <c r="K2950" s="19" t="str">
        <f t="shared" si="3"/>
        <v>north</v>
      </c>
      <c r="L2950" s="19" t="str">
        <f t="shared" si="4"/>
        <v>Electronics</v>
      </c>
      <c r="M2950" s="19" t="str">
        <f t="shared" si="5"/>
        <v>ELECTRONICS</v>
      </c>
      <c r="N2950" s="28" t="str">
        <f t="shared" si="6"/>
        <v>electronics</v>
      </c>
    </row>
    <row r="2951" ht="15.75" customHeight="1">
      <c r="A2951" s="29" t="s">
        <v>2874</v>
      </c>
      <c r="B2951" s="16">
        <v>45290.0</v>
      </c>
      <c r="C2951" s="17" t="s">
        <v>9</v>
      </c>
      <c r="D2951" s="17" t="s">
        <v>23</v>
      </c>
      <c r="E2951" s="17">
        <v>4802.81</v>
      </c>
      <c r="F2951" s="17">
        <v>6.0</v>
      </c>
      <c r="G2951" s="17">
        <v>14.0</v>
      </c>
      <c r="H2951" s="17">
        <v>165.8</v>
      </c>
      <c r="I2951" s="19" t="str">
        <f t="shared" si="1"/>
        <v>North</v>
      </c>
      <c r="J2951" s="19" t="str">
        <f t="shared" si="2"/>
        <v>NORTH</v>
      </c>
      <c r="K2951" s="19" t="str">
        <f t="shared" si="3"/>
        <v>north</v>
      </c>
      <c r="L2951" s="19" t="str">
        <f t="shared" si="4"/>
        <v>Electronics</v>
      </c>
      <c r="M2951" s="19" t="str">
        <f t="shared" si="5"/>
        <v>ELECTRONICS</v>
      </c>
      <c r="N2951" s="28" t="str">
        <f t="shared" si="6"/>
        <v>electronics</v>
      </c>
    </row>
    <row r="2952" ht="15.75" customHeight="1">
      <c r="A2952" s="27" t="s">
        <v>2875</v>
      </c>
      <c r="B2952" s="12">
        <v>44908.0</v>
      </c>
      <c r="C2952" s="13" t="s">
        <v>9</v>
      </c>
      <c r="D2952" s="13" t="s">
        <v>21</v>
      </c>
      <c r="E2952" s="13">
        <v>3159.0</v>
      </c>
      <c r="F2952" s="13">
        <v>1.0</v>
      </c>
      <c r="G2952" s="13">
        <v>33.0</v>
      </c>
      <c r="H2952" s="13">
        <v>1920.19</v>
      </c>
      <c r="I2952" s="19" t="str">
        <f t="shared" si="1"/>
        <v>North</v>
      </c>
      <c r="J2952" s="19" t="str">
        <f t="shared" si="2"/>
        <v>NORTH</v>
      </c>
      <c r="K2952" s="19" t="str">
        <f t="shared" si="3"/>
        <v>north</v>
      </c>
      <c r="L2952" s="19" t="str">
        <f t="shared" si="4"/>
        <v>Sports</v>
      </c>
      <c r="M2952" s="19" t="str">
        <f t="shared" si="5"/>
        <v>SPORTS</v>
      </c>
      <c r="N2952" s="28" t="str">
        <f t="shared" si="6"/>
        <v>sports</v>
      </c>
    </row>
    <row r="2953" ht="15.75" customHeight="1">
      <c r="A2953" s="29" t="s">
        <v>2876</v>
      </c>
      <c r="B2953" s="16">
        <v>45153.0</v>
      </c>
      <c r="C2953" s="17" t="s">
        <v>12</v>
      </c>
      <c r="D2953" s="17" t="s">
        <v>23</v>
      </c>
      <c r="E2953" s="17">
        <v>1917.74</v>
      </c>
      <c r="F2953" s="17">
        <v>16.0</v>
      </c>
      <c r="G2953" s="17">
        <v>14.0</v>
      </c>
      <c r="H2953" s="17">
        <v>1773.93</v>
      </c>
      <c r="I2953" s="19" t="str">
        <f t="shared" si="1"/>
        <v>West</v>
      </c>
      <c r="J2953" s="19" t="str">
        <f t="shared" si="2"/>
        <v>WEST</v>
      </c>
      <c r="K2953" s="19" t="str">
        <f t="shared" si="3"/>
        <v>west</v>
      </c>
      <c r="L2953" s="19" t="str">
        <f t="shared" si="4"/>
        <v>Electronics</v>
      </c>
      <c r="M2953" s="19" t="str">
        <f t="shared" si="5"/>
        <v>ELECTRONICS</v>
      </c>
      <c r="N2953" s="28" t="str">
        <f t="shared" si="6"/>
        <v>electronics</v>
      </c>
    </row>
    <row r="2954" ht="15.75" customHeight="1">
      <c r="A2954" s="27" t="s">
        <v>2877</v>
      </c>
      <c r="B2954" s="12">
        <v>44918.0</v>
      </c>
      <c r="C2954" s="13" t="s">
        <v>13</v>
      </c>
      <c r="D2954" s="13" t="s">
        <v>19</v>
      </c>
      <c r="E2954" s="13">
        <v>1485.24</v>
      </c>
      <c r="F2954" s="13">
        <v>47.0</v>
      </c>
      <c r="G2954" s="13">
        <v>13.0</v>
      </c>
      <c r="H2954" s="13">
        <v>1316.69</v>
      </c>
      <c r="I2954" s="19" t="str">
        <f t="shared" si="1"/>
        <v>East</v>
      </c>
      <c r="J2954" s="19" t="str">
        <f t="shared" si="2"/>
        <v>EAST</v>
      </c>
      <c r="K2954" s="19" t="str">
        <f t="shared" si="3"/>
        <v>east</v>
      </c>
      <c r="L2954" s="19" t="str">
        <f t="shared" si="4"/>
        <v>Furniture</v>
      </c>
      <c r="M2954" s="19" t="str">
        <f t="shared" si="5"/>
        <v>FURNITURE</v>
      </c>
      <c r="N2954" s="28" t="str">
        <f t="shared" si="6"/>
        <v>furniture</v>
      </c>
    </row>
    <row r="2955" ht="15.75" customHeight="1">
      <c r="A2955" s="29" t="s">
        <v>2878</v>
      </c>
      <c r="B2955" s="16">
        <v>45144.0</v>
      </c>
      <c r="C2955" s="17" t="s">
        <v>9</v>
      </c>
      <c r="D2955" s="17" t="s">
        <v>17</v>
      </c>
      <c r="E2955" s="17">
        <v>3562.72</v>
      </c>
      <c r="F2955" s="17">
        <v>27.0</v>
      </c>
      <c r="G2955" s="17">
        <v>24.0</v>
      </c>
      <c r="H2955" s="17">
        <v>1375.66</v>
      </c>
      <c r="I2955" s="19" t="str">
        <f t="shared" si="1"/>
        <v>North</v>
      </c>
      <c r="J2955" s="19" t="str">
        <f t="shared" si="2"/>
        <v>NORTH</v>
      </c>
      <c r="K2955" s="19" t="str">
        <f t="shared" si="3"/>
        <v>north</v>
      </c>
      <c r="L2955" s="19" t="str">
        <f t="shared" si="4"/>
        <v>Clothing</v>
      </c>
      <c r="M2955" s="19" t="str">
        <f t="shared" si="5"/>
        <v>CLOTHING</v>
      </c>
      <c r="N2955" s="28" t="str">
        <f t="shared" si="6"/>
        <v>clothing</v>
      </c>
    </row>
    <row r="2956" ht="15.75" customHeight="1">
      <c r="A2956" s="27" t="s">
        <v>2879</v>
      </c>
      <c r="B2956" s="12">
        <v>44925.0</v>
      </c>
      <c r="C2956" s="13" t="s">
        <v>13</v>
      </c>
      <c r="D2956" s="13" t="s">
        <v>17</v>
      </c>
      <c r="E2956" s="13">
        <v>4838.45</v>
      </c>
      <c r="F2956" s="13">
        <v>23.0</v>
      </c>
      <c r="G2956" s="13">
        <v>9.0</v>
      </c>
      <c r="H2956" s="13">
        <v>349.06</v>
      </c>
      <c r="I2956" s="19" t="str">
        <f t="shared" si="1"/>
        <v>East</v>
      </c>
      <c r="J2956" s="19" t="str">
        <f t="shared" si="2"/>
        <v>EAST</v>
      </c>
      <c r="K2956" s="19" t="str">
        <f t="shared" si="3"/>
        <v>east</v>
      </c>
      <c r="L2956" s="19" t="str">
        <f t="shared" si="4"/>
        <v>Clothing</v>
      </c>
      <c r="M2956" s="19" t="str">
        <f t="shared" si="5"/>
        <v>CLOTHING</v>
      </c>
      <c r="N2956" s="28" t="str">
        <f t="shared" si="6"/>
        <v>clothing</v>
      </c>
    </row>
    <row r="2957" ht="15.75" customHeight="1">
      <c r="A2957" s="29" t="s">
        <v>2880</v>
      </c>
      <c r="B2957" s="16">
        <v>45510.0</v>
      </c>
      <c r="C2957" s="17" t="s">
        <v>13</v>
      </c>
      <c r="D2957" s="17" t="s">
        <v>23</v>
      </c>
      <c r="E2957" s="17">
        <v>4554.7</v>
      </c>
      <c r="F2957" s="17">
        <v>45.0</v>
      </c>
      <c r="G2957" s="17">
        <v>27.0</v>
      </c>
      <c r="H2957" s="17">
        <v>1119.48</v>
      </c>
      <c r="I2957" s="19" t="str">
        <f t="shared" si="1"/>
        <v>East</v>
      </c>
      <c r="J2957" s="19" t="str">
        <f t="shared" si="2"/>
        <v>EAST</v>
      </c>
      <c r="K2957" s="19" t="str">
        <f t="shared" si="3"/>
        <v>east</v>
      </c>
      <c r="L2957" s="19" t="str">
        <f t="shared" si="4"/>
        <v>Electronics</v>
      </c>
      <c r="M2957" s="19" t="str">
        <f t="shared" si="5"/>
        <v>ELECTRONICS</v>
      </c>
      <c r="N2957" s="28" t="str">
        <f t="shared" si="6"/>
        <v>electronics</v>
      </c>
    </row>
    <row r="2958" ht="15.75" customHeight="1">
      <c r="A2958" s="27" t="s">
        <v>2881</v>
      </c>
      <c r="B2958" s="12">
        <v>45183.0</v>
      </c>
      <c r="C2958" s="13" t="s">
        <v>9</v>
      </c>
      <c r="D2958" s="13" t="s">
        <v>17</v>
      </c>
      <c r="E2958" s="13">
        <v>2247.4</v>
      </c>
      <c r="F2958" s="13">
        <v>40.0</v>
      </c>
      <c r="G2958" s="13">
        <v>22.0</v>
      </c>
      <c r="H2958" s="13">
        <v>893.48</v>
      </c>
      <c r="I2958" s="19" t="str">
        <f t="shared" si="1"/>
        <v>North</v>
      </c>
      <c r="J2958" s="19" t="str">
        <f t="shared" si="2"/>
        <v>NORTH</v>
      </c>
      <c r="K2958" s="19" t="str">
        <f t="shared" si="3"/>
        <v>north</v>
      </c>
      <c r="L2958" s="19" t="str">
        <f t="shared" si="4"/>
        <v>Clothing</v>
      </c>
      <c r="M2958" s="19" t="str">
        <f t="shared" si="5"/>
        <v>CLOTHING</v>
      </c>
      <c r="N2958" s="28" t="str">
        <f t="shared" si="6"/>
        <v>clothing</v>
      </c>
    </row>
    <row r="2959" ht="15.75" customHeight="1">
      <c r="A2959" s="29" t="s">
        <v>2882</v>
      </c>
      <c r="B2959" s="16">
        <v>45577.0</v>
      </c>
      <c r="C2959" s="17" t="s">
        <v>16</v>
      </c>
      <c r="D2959" s="17" t="s">
        <v>17</v>
      </c>
      <c r="E2959" s="17">
        <v>2079.16</v>
      </c>
      <c r="F2959" s="17">
        <v>34.0</v>
      </c>
      <c r="G2959" s="17">
        <v>37.0</v>
      </c>
      <c r="H2959" s="17">
        <v>1368.67</v>
      </c>
      <c r="I2959" s="19" t="str">
        <f t="shared" si="1"/>
        <v>South</v>
      </c>
      <c r="J2959" s="19" t="str">
        <f t="shared" si="2"/>
        <v>SOUTH</v>
      </c>
      <c r="K2959" s="19" t="str">
        <f t="shared" si="3"/>
        <v>south</v>
      </c>
      <c r="L2959" s="19" t="str">
        <f t="shared" si="4"/>
        <v>Clothing</v>
      </c>
      <c r="M2959" s="19" t="str">
        <f t="shared" si="5"/>
        <v>CLOTHING</v>
      </c>
      <c r="N2959" s="28" t="str">
        <f t="shared" si="6"/>
        <v>clothing</v>
      </c>
    </row>
    <row r="2960" ht="15.75" customHeight="1">
      <c r="A2960" s="27" t="s">
        <v>2883</v>
      </c>
      <c r="B2960" s="12">
        <v>45361.0</v>
      </c>
      <c r="C2960" s="13" t="s">
        <v>13</v>
      </c>
      <c r="D2960" s="13" t="s">
        <v>21</v>
      </c>
      <c r="E2960" s="13">
        <v>4473.36</v>
      </c>
      <c r="F2960" s="13">
        <v>42.0</v>
      </c>
      <c r="G2960" s="13">
        <v>22.0</v>
      </c>
      <c r="H2960" s="13">
        <v>279.13</v>
      </c>
      <c r="I2960" s="19" t="str">
        <f t="shared" si="1"/>
        <v>East</v>
      </c>
      <c r="J2960" s="19" t="str">
        <f t="shared" si="2"/>
        <v>EAST</v>
      </c>
      <c r="K2960" s="19" t="str">
        <f t="shared" si="3"/>
        <v>east</v>
      </c>
      <c r="L2960" s="19" t="str">
        <f t="shared" si="4"/>
        <v>Sports</v>
      </c>
      <c r="M2960" s="19" t="str">
        <f t="shared" si="5"/>
        <v>SPORTS</v>
      </c>
      <c r="N2960" s="28" t="str">
        <f t="shared" si="6"/>
        <v>sports</v>
      </c>
    </row>
    <row r="2961" ht="15.75" customHeight="1">
      <c r="A2961" s="29" t="s">
        <v>2884</v>
      </c>
      <c r="B2961" s="16">
        <v>44938.0</v>
      </c>
      <c r="C2961" s="17" t="s">
        <v>9</v>
      </c>
      <c r="D2961" s="17" t="s">
        <v>21</v>
      </c>
      <c r="E2961" s="17">
        <v>3138.18</v>
      </c>
      <c r="F2961" s="17">
        <v>49.0</v>
      </c>
      <c r="G2961" s="17">
        <v>20.0</v>
      </c>
      <c r="H2961" s="17">
        <v>1816.94</v>
      </c>
      <c r="I2961" s="19" t="str">
        <f t="shared" si="1"/>
        <v>North</v>
      </c>
      <c r="J2961" s="19" t="str">
        <f t="shared" si="2"/>
        <v>NORTH</v>
      </c>
      <c r="K2961" s="19" t="str">
        <f t="shared" si="3"/>
        <v>north</v>
      </c>
      <c r="L2961" s="19" t="str">
        <f t="shared" si="4"/>
        <v>Sports</v>
      </c>
      <c r="M2961" s="19" t="str">
        <f t="shared" si="5"/>
        <v>SPORTS</v>
      </c>
      <c r="N2961" s="28" t="str">
        <f t="shared" si="6"/>
        <v>sports</v>
      </c>
    </row>
    <row r="2962" ht="15.75" customHeight="1">
      <c r="A2962" s="27" t="s">
        <v>2885</v>
      </c>
      <c r="B2962" s="12">
        <v>44975.0</v>
      </c>
      <c r="C2962" s="13" t="s">
        <v>16</v>
      </c>
      <c r="D2962" s="13" t="s">
        <v>23</v>
      </c>
      <c r="E2962" s="13">
        <v>3176.06</v>
      </c>
      <c r="F2962" s="13">
        <v>11.0</v>
      </c>
      <c r="G2962" s="13">
        <v>11.0</v>
      </c>
      <c r="H2962" s="13">
        <v>1795.7</v>
      </c>
      <c r="I2962" s="19" t="str">
        <f t="shared" si="1"/>
        <v>South</v>
      </c>
      <c r="J2962" s="19" t="str">
        <f t="shared" si="2"/>
        <v>SOUTH</v>
      </c>
      <c r="K2962" s="19" t="str">
        <f t="shared" si="3"/>
        <v>south</v>
      </c>
      <c r="L2962" s="19" t="str">
        <f t="shared" si="4"/>
        <v>Electronics</v>
      </c>
      <c r="M2962" s="19" t="str">
        <f t="shared" si="5"/>
        <v>ELECTRONICS</v>
      </c>
      <c r="N2962" s="28" t="str">
        <f t="shared" si="6"/>
        <v>electronics</v>
      </c>
    </row>
    <row r="2963" ht="15.75" customHeight="1">
      <c r="A2963" s="29" t="s">
        <v>2886</v>
      </c>
      <c r="B2963" s="16">
        <v>44980.0</v>
      </c>
      <c r="C2963" s="17" t="s">
        <v>9</v>
      </c>
      <c r="D2963" s="17" t="s">
        <v>23</v>
      </c>
      <c r="E2963" s="17">
        <v>3084.72</v>
      </c>
      <c r="F2963" s="17">
        <v>43.0</v>
      </c>
      <c r="G2963" s="17">
        <v>21.0</v>
      </c>
      <c r="H2963" s="17">
        <v>1147.7</v>
      </c>
      <c r="I2963" s="19" t="str">
        <f t="shared" si="1"/>
        <v>North</v>
      </c>
      <c r="J2963" s="19" t="str">
        <f t="shared" si="2"/>
        <v>NORTH</v>
      </c>
      <c r="K2963" s="19" t="str">
        <f t="shared" si="3"/>
        <v>north</v>
      </c>
      <c r="L2963" s="19" t="str">
        <f t="shared" si="4"/>
        <v>Electronics</v>
      </c>
      <c r="M2963" s="19" t="str">
        <f t="shared" si="5"/>
        <v>ELECTRONICS</v>
      </c>
      <c r="N2963" s="28" t="str">
        <f t="shared" si="6"/>
        <v>electronics</v>
      </c>
    </row>
    <row r="2964" ht="15.75" customHeight="1">
      <c r="A2964" s="27" t="s">
        <v>2887</v>
      </c>
      <c r="B2964" s="12">
        <v>45056.0</v>
      </c>
      <c r="C2964" s="13" t="s">
        <v>12</v>
      </c>
      <c r="D2964" s="13" t="s">
        <v>19</v>
      </c>
      <c r="E2964" s="13">
        <v>4824.85</v>
      </c>
      <c r="F2964" s="13">
        <v>46.0</v>
      </c>
      <c r="G2964" s="13">
        <v>43.0</v>
      </c>
      <c r="H2964" s="13">
        <v>1438.15</v>
      </c>
      <c r="I2964" s="19" t="str">
        <f t="shared" si="1"/>
        <v>West</v>
      </c>
      <c r="J2964" s="19" t="str">
        <f t="shared" si="2"/>
        <v>WEST</v>
      </c>
      <c r="K2964" s="19" t="str">
        <f t="shared" si="3"/>
        <v>west</v>
      </c>
      <c r="L2964" s="19" t="str">
        <f t="shared" si="4"/>
        <v>Furniture</v>
      </c>
      <c r="M2964" s="19" t="str">
        <f t="shared" si="5"/>
        <v>FURNITURE</v>
      </c>
      <c r="N2964" s="28" t="str">
        <f t="shared" si="6"/>
        <v>furniture</v>
      </c>
    </row>
    <row r="2965" ht="15.75" customHeight="1">
      <c r="A2965" s="29" t="s">
        <v>2888</v>
      </c>
      <c r="B2965" s="16">
        <v>45510.0</v>
      </c>
      <c r="C2965" s="17" t="s">
        <v>12</v>
      </c>
      <c r="D2965" s="17" t="s">
        <v>10</v>
      </c>
      <c r="E2965" s="17">
        <v>3673.48</v>
      </c>
      <c r="F2965" s="17">
        <v>30.0</v>
      </c>
      <c r="G2965" s="17">
        <v>46.0</v>
      </c>
      <c r="H2965" s="17">
        <v>1712.95</v>
      </c>
      <c r="I2965" s="19" t="str">
        <f t="shared" si="1"/>
        <v>West</v>
      </c>
      <c r="J2965" s="19" t="str">
        <f t="shared" si="2"/>
        <v>WEST</v>
      </c>
      <c r="K2965" s="19" t="str">
        <f t="shared" si="3"/>
        <v>west</v>
      </c>
      <c r="L2965" s="19" t="str">
        <f t="shared" si="4"/>
        <v>Groceries</v>
      </c>
      <c r="M2965" s="19" t="str">
        <f t="shared" si="5"/>
        <v>GROCERIES</v>
      </c>
      <c r="N2965" s="28" t="str">
        <f t="shared" si="6"/>
        <v>groceries</v>
      </c>
    </row>
    <row r="2966" ht="15.75" customHeight="1">
      <c r="A2966" s="27" t="s">
        <v>2889</v>
      </c>
      <c r="B2966" s="12">
        <v>44993.0</v>
      </c>
      <c r="C2966" s="13" t="s">
        <v>13</v>
      </c>
      <c r="D2966" s="13" t="s">
        <v>19</v>
      </c>
      <c r="E2966" s="13">
        <v>4992.02</v>
      </c>
      <c r="F2966" s="13">
        <v>33.0</v>
      </c>
      <c r="G2966" s="13">
        <v>43.0</v>
      </c>
      <c r="H2966" s="13">
        <v>671.47</v>
      </c>
      <c r="I2966" s="19" t="str">
        <f t="shared" si="1"/>
        <v>East</v>
      </c>
      <c r="J2966" s="19" t="str">
        <f t="shared" si="2"/>
        <v>EAST</v>
      </c>
      <c r="K2966" s="19" t="str">
        <f t="shared" si="3"/>
        <v>east</v>
      </c>
      <c r="L2966" s="19" t="str">
        <f t="shared" si="4"/>
        <v>Furniture</v>
      </c>
      <c r="M2966" s="19" t="str">
        <f t="shared" si="5"/>
        <v>FURNITURE</v>
      </c>
      <c r="N2966" s="28" t="str">
        <f t="shared" si="6"/>
        <v>furniture</v>
      </c>
    </row>
    <row r="2967" ht="15.75" customHeight="1">
      <c r="A2967" s="29" t="s">
        <v>2890</v>
      </c>
      <c r="B2967" s="16">
        <v>44949.0</v>
      </c>
      <c r="C2967" s="17" t="s">
        <v>12</v>
      </c>
      <c r="D2967" s="17" t="s">
        <v>23</v>
      </c>
      <c r="E2967" s="17">
        <v>3901.83</v>
      </c>
      <c r="F2967" s="17">
        <v>2.0</v>
      </c>
      <c r="G2967" s="17">
        <v>10.0</v>
      </c>
      <c r="H2967" s="17">
        <v>1965.6</v>
      </c>
      <c r="I2967" s="19" t="str">
        <f t="shared" si="1"/>
        <v>West</v>
      </c>
      <c r="J2967" s="19" t="str">
        <f t="shared" si="2"/>
        <v>WEST</v>
      </c>
      <c r="K2967" s="19" t="str">
        <f t="shared" si="3"/>
        <v>west</v>
      </c>
      <c r="L2967" s="19" t="str">
        <f t="shared" si="4"/>
        <v>Electronics</v>
      </c>
      <c r="M2967" s="19" t="str">
        <f t="shared" si="5"/>
        <v>ELECTRONICS</v>
      </c>
      <c r="N2967" s="28" t="str">
        <f t="shared" si="6"/>
        <v>electronics</v>
      </c>
    </row>
    <row r="2968" ht="15.75" customHeight="1">
      <c r="A2968" s="27" t="s">
        <v>2891</v>
      </c>
      <c r="B2968" s="12">
        <v>45172.0</v>
      </c>
      <c r="C2968" s="13" t="s">
        <v>9</v>
      </c>
      <c r="D2968" s="13" t="s">
        <v>19</v>
      </c>
      <c r="E2968" s="13">
        <v>4752.51</v>
      </c>
      <c r="F2968" s="13">
        <v>18.0</v>
      </c>
      <c r="G2968" s="13">
        <v>14.0</v>
      </c>
      <c r="H2968" s="13">
        <v>1481.37</v>
      </c>
      <c r="I2968" s="19" t="str">
        <f t="shared" si="1"/>
        <v>North</v>
      </c>
      <c r="J2968" s="19" t="str">
        <f t="shared" si="2"/>
        <v>NORTH</v>
      </c>
      <c r="K2968" s="19" t="str">
        <f t="shared" si="3"/>
        <v>north</v>
      </c>
      <c r="L2968" s="19" t="str">
        <f t="shared" si="4"/>
        <v>Furniture</v>
      </c>
      <c r="M2968" s="19" t="str">
        <f t="shared" si="5"/>
        <v>FURNITURE</v>
      </c>
      <c r="N2968" s="28" t="str">
        <f t="shared" si="6"/>
        <v>furniture</v>
      </c>
    </row>
    <row r="2969" ht="15.75" customHeight="1">
      <c r="A2969" s="29" t="s">
        <v>2892</v>
      </c>
      <c r="B2969" s="16">
        <v>45266.0</v>
      </c>
      <c r="C2969" s="17" t="s">
        <v>12</v>
      </c>
      <c r="D2969" s="17" t="s">
        <v>21</v>
      </c>
      <c r="E2969" s="17">
        <v>2520.53</v>
      </c>
      <c r="F2969" s="17">
        <v>48.0</v>
      </c>
      <c r="G2969" s="17">
        <v>19.0</v>
      </c>
      <c r="H2969" s="17">
        <v>1435.41</v>
      </c>
      <c r="I2969" s="19" t="str">
        <f t="shared" si="1"/>
        <v>West</v>
      </c>
      <c r="J2969" s="19" t="str">
        <f t="shared" si="2"/>
        <v>WEST</v>
      </c>
      <c r="K2969" s="19" t="str">
        <f t="shared" si="3"/>
        <v>west</v>
      </c>
      <c r="L2969" s="19" t="str">
        <f t="shared" si="4"/>
        <v>Sports</v>
      </c>
      <c r="M2969" s="19" t="str">
        <f t="shared" si="5"/>
        <v>SPORTS</v>
      </c>
      <c r="N2969" s="28" t="str">
        <f t="shared" si="6"/>
        <v>sports</v>
      </c>
    </row>
    <row r="2970" ht="15.75" customHeight="1">
      <c r="A2970" s="27" t="s">
        <v>2893</v>
      </c>
      <c r="B2970" s="12">
        <v>45118.0</v>
      </c>
      <c r="C2970" s="13" t="s">
        <v>13</v>
      </c>
      <c r="D2970" s="13" t="s">
        <v>21</v>
      </c>
      <c r="E2970" s="13">
        <v>1768.69</v>
      </c>
      <c r="F2970" s="13">
        <v>5.0</v>
      </c>
      <c r="G2970" s="13">
        <v>49.0</v>
      </c>
      <c r="H2970" s="13">
        <v>419.15</v>
      </c>
      <c r="I2970" s="19" t="str">
        <f t="shared" si="1"/>
        <v>East</v>
      </c>
      <c r="J2970" s="19" t="str">
        <f t="shared" si="2"/>
        <v>EAST</v>
      </c>
      <c r="K2970" s="19" t="str">
        <f t="shared" si="3"/>
        <v>east</v>
      </c>
      <c r="L2970" s="19" t="str">
        <f t="shared" si="4"/>
        <v>Sports</v>
      </c>
      <c r="M2970" s="19" t="str">
        <f t="shared" si="5"/>
        <v>SPORTS</v>
      </c>
      <c r="N2970" s="28" t="str">
        <f t="shared" si="6"/>
        <v>sports</v>
      </c>
    </row>
    <row r="2971" ht="15.75" customHeight="1">
      <c r="A2971" s="29" t="s">
        <v>2894</v>
      </c>
      <c r="B2971" s="16">
        <v>45249.0</v>
      </c>
      <c r="C2971" s="17" t="s">
        <v>16</v>
      </c>
      <c r="D2971" s="17" t="s">
        <v>10</v>
      </c>
      <c r="E2971" s="17">
        <v>3729.2</v>
      </c>
      <c r="F2971" s="17">
        <v>9.0</v>
      </c>
      <c r="G2971" s="17">
        <v>47.0</v>
      </c>
      <c r="H2971" s="17">
        <v>1370.29</v>
      </c>
      <c r="I2971" s="19" t="str">
        <f t="shared" si="1"/>
        <v>South</v>
      </c>
      <c r="J2971" s="19" t="str">
        <f t="shared" si="2"/>
        <v>SOUTH</v>
      </c>
      <c r="K2971" s="19" t="str">
        <f t="shared" si="3"/>
        <v>south</v>
      </c>
      <c r="L2971" s="19" t="str">
        <f t="shared" si="4"/>
        <v>Groceries</v>
      </c>
      <c r="M2971" s="19" t="str">
        <f t="shared" si="5"/>
        <v>GROCERIES</v>
      </c>
      <c r="N2971" s="28" t="str">
        <f t="shared" si="6"/>
        <v>groceries</v>
      </c>
    </row>
    <row r="2972" ht="15.75" customHeight="1">
      <c r="A2972" s="27" t="s">
        <v>2895</v>
      </c>
      <c r="B2972" s="12">
        <v>45030.0</v>
      </c>
      <c r="C2972" s="13" t="s">
        <v>12</v>
      </c>
      <c r="D2972" s="13" t="s">
        <v>21</v>
      </c>
      <c r="E2972" s="13">
        <v>4576.51</v>
      </c>
      <c r="F2972" s="13">
        <v>36.0</v>
      </c>
      <c r="G2972" s="13">
        <v>32.0</v>
      </c>
      <c r="H2972" s="13">
        <v>1587.37</v>
      </c>
      <c r="I2972" s="19" t="str">
        <f t="shared" si="1"/>
        <v>West</v>
      </c>
      <c r="J2972" s="19" t="str">
        <f t="shared" si="2"/>
        <v>WEST</v>
      </c>
      <c r="K2972" s="19" t="str">
        <f t="shared" si="3"/>
        <v>west</v>
      </c>
      <c r="L2972" s="19" t="str">
        <f t="shared" si="4"/>
        <v>Sports</v>
      </c>
      <c r="M2972" s="19" t="str">
        <f t="shared" si="5"/>
        <v>SPORTS</v>
      </c>
      <c r="N2972" s="28" t="str">
        <f t="shared" si="6"/>
        <v>sports</v>
      </c>
    </row>
    <row r="2973" ht="15.75" customHeight="1">
      <c r="A2973" s="29" t="s">
        <v>2896</v>
      </c>
      <c r="B2973" s="16">
        <v>45028.0</v>
      </c>
      <c r="C2973" s="17" t="s">
        <v>16</v>
      </c>
      <c r="D2973" s="17" t="s">
        <v>19</v>
      </c>
      <c r="E2973" s="17">
        <v>3683.92</v>
      </c>
      <c r="F2973" s="17">
        <v>24.0</v>
      </c>
      <c r="G2973" s="17">
        <v>25.0</v>
      </c>
      <c r="H2973" s="17">
        <v>352.4</v>
      </c>
      <c r="I2973" s="19" t="str">
        <f t="shared" si="1"/>
        <v>South</v>
      </c>
      <c r="J2973" s="19" t="str">
        <f t="shared" si="2"/>
        <v>SOUTH</v>
      </c>
      <c r="K2973" s="19" t="str">
        <f t="shared" si="3"/>
        <v>south</v>
      </c>
      <c r="L2973" s="19" t="str">
        <f t="shared" si="4"/>
        <v>Furniture</v>
      </c>
      <c r="M2973" s="19" t="str">
        <f t="shared" si="5"/>
        <v>FURNITURE</v>
      </c>
      <c r="N2973" s="28" t="str">
        <f t="shared" si="6"/>
        <v>furniture</v>
      </c>
    </row>
    <row r="2974" ht="15.75" customHeight="1">
      <c r="A2974" s="27" t="s">
        <v>2897</v>
      </c>
      <c r="B2974" s="12">
        <v>45183.0</v>
      </c>
      <c r="C2974" s="13" t="s">
        <v>13</v>
      </c>
      <c r="D2974" s="13" t="s">
        <v>23</v>
      </c>
      <c r="E2974" s="13">
        <v>458.43</v>
      </c>
      <c r="F2974" s="13">
        <v>31.0</v>
      </c>
      <c r="G2974" s="13">
        <v>47.0</v>
      </c>
      <c r="H2974" s="13">
        <v>63.22</v>
      </c>
      <c r="I2974" s="19" t="str">
        <f t="shared" si="1"/>
        <v>East</v>
      </c>
      <c r="J2974" s="19" t="str">
        <f t="shared" si="2"/>
        <v>EAST</v>
      </c>
      <c r="K2974" s="19" t="str">
        <f t="shared" si="3"/>
        <v>east</v>
      </c>
      <c r="L2974" s="19" t="str">
        <f t="shared" si="4"/>
        <v>Electronics</v>
      </c>
      <c r="M2974" s="19" t="str">
        <f t="shared" si="5"/>
        <v>ELECTRONICS</v>
      </c>
      <c r="N2974" s="28" t="str">
        <f t="shared" si="6"/>
        <v>electronics</v>
      </c>
    </row>
    <row r="2975" ht="15.75" customHeight="1">
      <c r="A2975" s="29" t="s">
        <v>2898</v>
      </c>
      <c r="B2975" s="16">
        <v>45596.0</v>
      </c>
      <c r="C2975" s="17" t="s">
        <v>9</v>
      </c>
      <c r="D2975" s="17" t="s">
        <v>17</v>
      </c>
      <c r="E2975" s="17">
        <v>745.2</v>
      </c>
      <c r="F2975" s="17">
        <v>1.0</v>
      </c>
      <c r="G2975" s="17">
        <v>37.0</v>
      </c>
      <c r="H2975" s="17">
        <v>1950.21</v>
      </c>
      <c r="I2975" s="19" t="str">
        <f t="shared" si="1"/>
        <v>North</v>
      </c>
      <c r="J2975" s="19" t="str">
        <f t="shared" si="2"/>
        <v>NORTH</v>
      </c>
      <c r="K2975" s="19" t="str">
        <f t="shared" si="3"/>
        <v>north</v>
      </c>
      <c r="L2975" s="19" t="str">
        <f t="shared" si="4"/>
        <v>Clothing</v>
      </c>
      <c r="M2975" s="19" t="str">
        <f t="shared" si="5"/>
        <v>CLOTHING</v>
      </c>
      <c r="N2975" s="28" t="str">
        <f t="shared" si="6"/>
        <v>clothing</v>
      </c>
    </row>
    <row r="2976" ht="15.75" customHeight="1">
      <c r="A2976" s="27" t="s">
        <v>2899</v>
      </c>
      <c r="B2976" s="12">
        <v>45569.0</v>
      </c>
      <c r="C2976" s="13" t="s">
        <v>9</v>
      </c>
      <c r="D2976" s="13" t="s">
        <v>21</v>
      </c>
      <c r="E2976" s="13">
        <v>3065.15</v>
      </c>
      <c r="F2976" s="13">
        <v>20.0</v>
      </c>
      <c r="G2976" s="13">
        <v>8.0</v>
      </c>
      <c r="H2976" s="13">
        <v>289.32</v>
      </c>
      <c r="I2976" s="19" t="str">
        <f t="shared" si="1"/>
        <v>North</v>
      </c>
      <c r="J2976" s="19" t="str">
        <f t="shared" si="2"/>
        <v>NORTH</v>
      </c>
      <c r="K2976" s="19" t="str">
        <f t="shared" si="3"/>
        <v>north</v>
      </c>
      <c r="L2976" s="19" t="str">
        <f t="shared" si="4"/>
        <v>Sports</v>
      </c>
      <c r="M2976" s="19" t="str">
        <f t="shared" si="5"/>
        <v>SPORTS</v>
      </c>
      <c r="N2976" s="28" t="str">
        <f t="shared" si="6"/>
        <v>sports</v>
      </c>
    </row>
    <row r="2977" ht="15.75" customHeight="1">
      <c r="A2977" s="29" t="s">
        <v>2900</v>
      </c>
      <c r="B2977" s="16">
        <v>45260.0</v>
      </c>
      <c r="C2977" s="17" t="s">
        <v>12</v>
      </c>
      <c r="D2977" s="17" t="s">
        <v>17</v>
      </c>
      <c r="E2977" s="17">
        <v>1394.17</v>
      </c>
      <c r="F2977" s="17">
        <v>40.0</v>
      </c>
      <c r="G2977" s="17">
        <v>8.0</v>
      </c>
      <c r="H2977" s="17">
        <v>141.93</v>
      </c>
      <c r="I2977" s="19" t="str">
        <f t="shared" si="1"/>
        <v>West</v>
      </c>
      <c r="J2977" s="19" t="str">
        <f t="shared" si="2"/>
        <v>WEST</v>
      </c>
      <c r="K2977" s="19" t="str">
        <f t="shared" si="3"/>
        <v>west</v>
      </c>
      <c r="L2977" s="19" t="str">
        <f t="shared" si="4"/>
        <v>Clothing</v>
      </c>
      <c r="M2977" s="19" t="str">
        <f t="shared" si="5"/>
        <v>CLOTHING</v>
      </c>
      <c r="N2977" s="28" t="str">
        <f t="shared" si="6"/>
        <v>clothing</v>
      </c>
    </row>
    <row r="2978" ht="15.75" customHeight="1">
      <c r="A2978" s="27" t="s">
        <v>2901</v>
      </c>
      <c r="B2978" s="12">
        <v>45531.0</v>
      </c>
      <c r="C2978" s="13" t="s">
        <v>16</v>
      </c>
      <c r="D2978" s="13" t="s">
        <v>10</v>
      </c>
      <c r="E2978" s="13">
        <v>714.67</v>
      </c>
      <c r="F2978" s="13">
        <v>5.0</v>
      </c>
      <c r="G2978" s="13">
        <v>21.0</v>
      </c>
      <c r="H2978" s="13">
        <v>23.5</v>
      </c>
      <c r="I2978" s="19" t="str">
        <f t="shared" si="1"/>
        <v>South</v>
      </c>
      <c r="J2978" s="19" t="str">
        <f t="shared" si="2"/>
        <v>SOUTH</v>
      </c>
      <c r="K2978" s="19" t="str">
        <f t="shared" si="3"/>
        <v>south</v>
      </c>
      <c r="L2978" s="19" t="str">
        <f t="shared" si="4"/>
        <v>Groceries</v>
      </c>
      <c r="M2978" s="19" t="str">
        <f t="shared" si="5"/>
        <v>GROCERIES</v>
      </c>
      <c r="N2978" s="28" t="str">
        <f t="shared" si="6"/>
        <v>groceries</v>
      </c>
    </row>
    <row r="2979" ht="15.75" customHeight="1">
      <c r="A2979" s="29" t="s">
        <v>2902</v>
      </c>
      <c r="B2979" s="16">
        <v>45083.0</v>
      </c>
      <c r="C2979" s="17" t="s">
        <v>16</v>
      </c>
      <c r="D2979" s="17" t="s">
        <v>19</v>
      </c>
      <c r="E2979" s="17">
        <v>320.05</v>
      </c>
      <c r="F2979" s="17">
        <v>42.0</v>
      </c>
      <c r="G2979" s="17">
        <v>4.0</v>
      </c>
      <c r="H2979" s="17">
        <v>531.02</v>
      </c>
      <c r="I2979" s="19" t="str">
        <f t="shared" si="1"/>
        <v>South</v>
      </c>
      <c r="J2979" s="19" t="str">
        <f t="shared" si="2"/>
        <v>SOUTH</v>
      </c>
      <c r="K2979" s="19" t="str">
        <f t="shared" si="3"/>
        <v>south</v>
      </c>
      <c r="L2979" s="19" t="str">
        <f t="shared" si="4"/>
        <v>Furniture</v>
      </c>
      <c r="M2979" s="19" t="str">
        <f t="shared" si="5"/>
        <v>FURNITURE</v>
      </c>
      <c r="N2979" s="28" t="str">
        <f t="shared" si="6"/>
        <v>furniture</v>
      </c>
    </row>
    <row r="2980" ht="15.75" customHeight="1">
      <c r="A2980" s="27" t="s">
        <v>2903</v>
      </c>
      <c r="B2980" s="12">
        <v>45343.0</v>
      </c>
      <c r="C2980" s="13" t="s">
        <v>16</v>
      </c>
      <c r="D2980" s="13" t="s">
        <v>19</v>
      </c>
      <c r="E2980" s="13">
        <v>2143.87</v>
      </c>
      <c r="F2980" s="13">
        <v>11.0</v>
      </c>
      <c r="G2980" s="13">
        <v>5.0</v>
      </c>
      <c r="H2980" s="13">
        <v>308.24</v>
      </c>
      <c r="I2980" s="19" t="str">
        <f t="shared" si="1"/>
        <v>South</v>
      </c>
      <c r="J2980" s="19" t="str">
        <f t="shared" si="2"/>
        <v>SOUTH</v>
      </c>
      <c r="K2980" s="19" t="str">
        <f t="shared" si="3"/>
        <v>south</v>
      </c>
      <c r="L2980" s="19" t="str">
        <f t="shared" si="4"/>
        <v>Furniture</v>
      </c>
      <c r="M2980" s="19" t="str">
        <f t="shared" si="5"/>
        <v>FURNITURE</v>
      </c>
      <c r="N2980" s="28" t="str">
        <f t="shared" si="6"/>
        <v>furniture</v>
      </c>
    </row>
    <row r="2981" ht="15.75" customHeight="1">
      <c r="A2981" s="29" t="s">
        <v>2904</v>
      </c>
      <c r="B2981" s="16">
        <v>45118.0</v>
      </c>
      <c r="C2981" s="17" t="s">
        <v>12</v>
      </c>
      <c r="D2981" s="17" t="s">
        <v>21</v>
      </c>
      <c r="E2981" s="17">
        <v>4575.06</v>
      </c>
      <c r="F2981" s="17">
        <v>12.0</v>
      </c>
      <c r="G2981" s="17">
        <v>48.0</v>
      </c>
      <c r="H2981" s="17">
        <v>1187.23</v>
      </c>
      <c r="I2981" s="19" t="str">
        <f t="shared" si="1"/>
        <v>West</v>
      </c>
      <c r="J2981" s="19" t="str">
        <f t="shared" si="2"/>
        <v>WEST</v>
      </c>
      <c r="K2981" s="19" t="str">
        <f t="shared" si="3"/>
        <v>west</v>
      </c>
      <c r="L2981" s="19" t="str">
        <f t="shared" si="4"/>
        <v>Sports</v>
      </c>
      <c r="M2981" s="19" t="str">
        <f t="shared" si="5"/>
        <v>SPORTS</v>
      </c>
      <c r="N2981" s="28" t="str">
        <f t="shared" si="6"/>
        <v>sports</v>
      </c>
    </row>
    <row r="2982" ht="15.75" customHeight="1">
      <c r="A2982" s="27" t="s">
        <v>2905</v>
      </c>
      <c r="B2982" s="12">
        <v>45410.0</v>
      </c>
      <c r="C2982" s="13" t="s">
        <v>16</v>
      </c>
      <c r="D2982" s="13" t="s">
        <v>19</v>
      </c>
      <c r="E2982" s="13">
        <v>3359.63</v>
      </c>
      <c r="F2982" s="13">
        <v>43.0</v>
      </c>
      <c r="G2982" s="13">
        <v>21.0</v>
      </c>
      <c r="H2982" s="13">
        <v>829.19</v>
      </c>
      <c r="I2982" s="19" t="str">
        <f t="shared" si="1"/>
        <v>South</v>
      </c>
      <c r="J2982" s="19" t="str">
        <f t="shared" si="2"/>
        <v>SOUTH</v>
      </c>
      <c r="K2982" s="19" t="str">
        <f t="shared" si="3"/>
        <v>south</v>
      </c>
      <c r="L2982" s="19" t="str">
        <f t="shared" si="4"/>
        <v>Furniture</v>
      </c>
      <c r="M2982" s="19" t="str">
        <f t="shared" si="5"/>
        <v>FURNITURE</v>
      </c>
      <c r="N2982" s="28" t="str">
        <f t="shared" si="6"/>
        <v>furniture</v>
      </c>
    </row>
    <row r="2983" ht="15.75" customHeight="1">
      <c r="A2983" s="29" t="s">
        <v>2906</v>
      </c>
      <c r="B2983" s="16">
        <v>45274.0</v>
      </c>
      <c r="C2983" s="17" t="s">
        <v>9</v>
      </c>
      <c r="D2983" s="17" t="s">
        <v>21</v>
      </c>
      <c r="E2983" s="17">
        <v>3882.39</v>
      </c>
      <c r="F2983" s="17">
        <v>24.0</v>
      </c>
      <c r="G2983" s="17">
        <v>36.0</v>
      </c>
      <c r="H2983" s="17">
        <v>709.33</v>
      </c>
      <c r="I2983" s="19" t="str">
        <f t="shared" si="1"/>
        <v>North</v>
      </c>
      <c r="J2983" s="19" t="str">
        <f t="shared" si="2"/>
        <v>NORTH</v>
      </c>
      <c r="K2983" s="19" t="str">
        <f t="shared" si="3"/>
        <v>north</v>
      </c>
      <c r="L2983" s="19" t="str">
        <f t="shared" si="4"/>
        <v>Sports</v>
      </c>
      <c r="M2983" s="19" t="str">
        <f t="shared" si="5"/>
        <v>SPORTS</v>
      </c>
      <c r="N2983" s="28" t="str">
        <f t="shared" si="6"/>
        <v>sports</v>
      </c>
    </row>
    <row r="2984" ht="15.75" customHeight="1">
      <c r="A2984" s="27" t="s">
        <v>2907</v>
      </c>
      <c r="B2984" s="12">
        <v>45157.0</v>
      </c>
      <c r="C2984" s="13" t="s">
        <v>13</v>
      </c>
      <c r="D2984" s="13" t="s">
        <v>10</v>
      </c>
      <c r="E2984" s="13">
        <v>2998.65</v>
      </c>
      <c r="F2984" s="13">
        <v>24.0</v>
      </c>
      <c r="G2984" s="13">
        <v>29.0</v>
      </c>
      <c r="H2984" s="13">
        <v>1830.58</v>
      </c>
      <c r="I2984" s="19" t="str">
        <f t="shared" si="1"/>
        <v>East</v>
      </c>
      <c r="J2984" s="19" t="str">
        <f t="shared" si="2"/>
        <v>EAST</v>
      </c>
      <c r="K2984" s="19" t="str">
        <f t="shared" si="3"/>
        <v>east</v>
      </c>
      <c r="L2984" s="19" t="str">
        <f t="shared" si="4"/>
        <v>Groceries</v>
      </c>
      <c r="M2984" s="19" t="str">
        <f t="shared" si="5"/>
        <v>GROCERIES</v>
      </c>
      <c r="N2984" s="28" t="str">
        <f t="shared" si="6"/>
        <v>groceries</v>
      </c>
    </row>
    <row r="2985" ht="15.75" customHeight="1">
      <c r="A2985" s="29" t="s">
        <v>2908</v>
      </c>
      <c r="B2985" s="16">
        <v>45483.0</v>
      </c>
      <c r="C2985" s="17" t="s">
        <v>12</v>
      </c>
      <c r="D2985" s="17" t="s">
        <v>23</v>
      </c>
      <c r="E2985" s="17">
        <v>2799.33</v>
      </c>
      <c r="F2985" s="17">
        <v>40.0</v>
      </c>
      <c r="G2985" s="17">
        <v>4.0</v>
      </c>
      <c r="H2985" s="17">
        <v>1532.23</v>
      </c>
      <c r="I2985" s="19" t="str">
        <f t="shared" si="1"/>
        <v>West</v>
      </c>
      <c r="J2985" s="19" t="str">
        <f t="shared" si="2"/>
        <v>WEST</v>
      </c>
      <c r="K2985" s="19" t="str">
        <f t="shared" si="3"/>
        <v>west</v>
      </c>
      <c r="L2985" s="19" t="str">
        <f t="shared" si="4"/>
        <v>Electronics</v>
      </c>
      <c r="M2985" s="19" t="str">
        <f t="shared" si="5"/>
        <v>ELECTRONICS</v>
      </c>
      <c r="N2985" s="28" t="str">
        <f t="shared" si="6"/>
        <v>electronics</v>
      </c>
    </row>
    <row r="2986" ht="15.75" customHeight="1">
      <c r="A2986" s="27" t="s">
        <v>2909</v>
      </c>
      <c r="B2986" s="12">
        <v>45204.0</v>
      </c>
      <c r="C2986" s="13" t="s">
        <v>12</v>
      </c>
      <c r="D2986" s="13" t="s">
        <v>21</v>
      </c>
      <c r="E2986" s="13">
        <v>3785.05</v>
      </c>
      <c r="F2986" s="13">
        <v>10.0</v>
      </c>
      <c r="G2986" s="13">
        <v>50.0</v>
      </c>
      <c r="H2986" s="13">
        <v>1833.64</v>
      </c>
      <c r="I2986" s="19" t="str">
        <f t="shared" si="1"/>
        <v>West</v>
      </c>
      <c r="J2986" s="19" t="str">
        <f t="shared" si="2"/>
        <v>WEST</v>
      </c>
      <c r="K2986" s="19" t="str">
        <f t="shared" si="3"/>
        <v>west</v>
      </c>
      <c r="L2986" s="19" t="str">
        <f t="shared" si="4"/>
        <v>Sports</v>
      </c>
      <c r="M2986" s="19" t="str">
        <f t="shared" si="5"/>
        <v>SPORTS</v>
      </c>
      <c r="N2986" s="28" t="str">
        <f t="shared" si="6"/>
        <v>sports</v>
      </c>
    </row>
    <row r="2987" ht="15.75" customHeight="1">
      <c r="A2987" s="29">
        <v>9.8598646E7</v>
      </c>
      <c r="B2987" s="16">
        <v>45162.0</v>
      </c>
      <c r="C2987" s="17" t="s">
        <v>9</v>
      </c>
      <c r="D2987" s="17" t="s">
        <v>19</v>
      </c>
      <c r="E2987" s="17">
        <v>3523.79</v>
      </c>
      <c r="F2987" s="17">
        <v>48.0</v>
      </c>
      <c r="G2987" s="17">
        <v>41.0</v>
      </c>
      <c r="H2987" s="17">
        <v>1537.15</v>
      </c>
      <c r="I2987" s="19" t="str">
        <f t="shared" si="1"/>
        <v>North</v>
      </c>
      <c r="J2987" s="19" t="str">
        <f t="shared" si="2"/>
        <v>NORTH</v>
      </c>
      <c r="K2987" s="19" t="str">
        <f t="shared" si="3"/>
        <v>north</v>
      </c>
      <c r="L2987" s="19" t="str">
        <f t="shared" si="4"/>
        <v>Furniture</v>
      </c>
      <c r="M2987" s="19" t="str">
        <f t="shared" si="5"/>
        <v>FURNITURE</v>
      </c>
      <c r="N2987" s="28" t="str">
        <f t="shared" si="6"/>
        <v>furniture</v>
      </c>
    </row>
    <row r="2988" ht="15.75" customHeight="1">
      <c r="A2988" s="27" t="s">
        <v>2910</v>
      </c>
      <c r="B2988" s="12">
        <v>45056.0</v>
      </c>
      <c r="C2988" s="13" t="s">
        <v>13</v>
      </c>
      <c r="D2988" s="13" t="s">
        <v>10</v>
      </c>
      <c r="E2988" s="13">
        <v>3416.63</v>
      </c>
      <c r="F2988" s="13">
        <v>35.0</v>
      </c>
      <c r="G2988" s="13">
        <v>34.0</v>
      </c>
      <c r="H2988" s="13">
        <v>1986.04</v>
      </c>
      <c r="I2988" s="19" t="str">
        <f t="shared" si="1"/>
        <v>East</v>
      </c>
      <c r="J2988" s="19" t="str">
        <f t="shared" si="2"/>
        <v>EAST</v>
      </c>
      <c r="K2988" s="19" t="str">
        <f t="shared" si="3"/>
        <v>east</v>
      </c>
      <c r="L2988" s="19" t="str">
        <f t="shared" si="4"/>
        <v>Groceries</v>
      </c>
      <c r="M2988" s="19" t="str">
        <f t="shared" si="5"/>
        <v>GROCERIES</v>
      </c>
      <c r="N2988" s="28" t="str">
        <f t="shared" si="6"/>
        <v>groceries</v>
      </c>
    </row>
    <row r="2989" ht="15.75" customHeight="1">
      <c r="A2989" s="29" t="s">
        <v>2911</v>
      </c>
      <c r="B2989" s="16">
        <v>45436.0</v>
      </c>
      <c r="C2989" s="17" t="s">
        <v>9</v>
      </c>
      <c r="D2989" s="17" t="s">
        <v>10</v>
      </c>
      <c r="E2989" s="17">
        <v>4153.65</v>
      </c>
      <c r="F2989" s="17">
        <v>18.0</v>
      </c>
      <c r="G2989" s="17">
        <v>2.0</v>
      </c>
      <c r="H2989" s="17">
        <v>1988.3</v>
      </c>
      <c r="I2989" s="19" t="str">
        <f t="shared" si="1"/>
        <v>North</v>
      </c>
      <c r="J2989" s="19" t="str">
        <f t="shared" si="2"/>
        <v>NORTH</v>
      </c>
      <c r="K2989" s="19" t="str">
        <f t="shared" si="3"/>
        <v>north</v>
      </c>
      <c r="L2989" s="19" t="str">
        <f t="shared" si="4"/>
        <v>Groceries</v>
      </c>
      <c r="M2989" s="19" t="str">
        <f t="shared" si="5"/>
        <v>GROCERIES</v>
      </c>
      <c r="N2989" s="28" t="str">
        <f t="shared" si="6"/>
        <v>groceries</v>
      </c>
    </row>
    <row r="2990" ht="15.75" customHeight="1">
      <c r="A2990" s="27" t="s">
        <v>2912</v>
      </c>
      <c r="B2990" s="12">
        <v>45600.0</v>
      </c>
      <c r="C2990" s="13" t="s">
        <v>12</v>
      </c>
      <c r="D2990" s="13" t="s">
        <v>19</v>
      </c>
      <c r="E2990" s="13">
        <v>323.42</v>
      </c>
      <c r="F2990" s="13">
        <v>24.0</v>
      </c>
      <c r="G2990" s="13">
        <v>50.0</v>
      </c>
      <c r="H2990" s="13">
        <v>992.05</v>
      </c>
      <c r="I2990" s="19" t="str">
        <f t="shared" si="1"/>
        <v>West</v>
      </c>
      <c r="J2990" s="19" t="str">
        <f t="shared" si="2"/>
        <v>WEST</v>
      </c>
      <c r="K2990" s="19" t="str">
        <f t="shared" si="3"/>
        <v>west</v>
      </c>
      <c r="L2990" s="19" t="str">
        <f t="shared" si="4"/>
        <v>Furniture</v>
      </c>
      <c r="M2990" s="19" t="str">
        <f t="shared" si="5"/>
        <v>FURNITURE</v>
      </c>
      <c r="N2990" s="28" t="str">
        <f t="shared" si="6"/>
        <v>furniture</v>
      </c>
    </row>
    <row r="2991" ht="15.75" customHeight="1">
      <c r="A2991" s="29" t="s">
        <v>2913</v>
      </c>
      <c r="B2991" s="16">
        <v>45016.0</v>
      </c>
      <c r="C2991" s="17" t="s">
        <v>9</v>
      </c>
      <c r="D2991" s="17" t="s">
        <v>17</v>
      </c>
      <c r="E2991" s="17">
        <v>892.02</v>
      </c>
      <c r="F2991" s="17">
        <v>49.0</v>
      </c>
      <c r="G2991" s="17">
        <v>38.0</v>
      </c>
      <c r="H2991" s="17">
        <v>1539.21</v>
      </c>
      <c r="I2991" s="19" t="str">
        <f t="shared" si="1"/>
        <v>North</v>
      </c>
      <c r="J2991" s="19" t="str">
        <f t="shared" si="2"/>
        <v>NORTH</v>
      </c>
      <c r="K2991" s="19" t="str">
        <f t="shared" si="3"/>
        <v>north</v>
      </c>
      <c r="L2991" s="19" t="str">
        <f t="shared" si="4"/>
        <v>Clothing</v>
      </c>
      <c r="M2991" s="19" t="str">
        <f t="shared" si="5"/>
        <v>CLOTHING</v>
      </c>
      <c r="N2991" s="28" t="str">
        <f t="shared" si="6"/>
        <v>clothing</v>
      </c>
    </row>
    <row r="2992" ht="15.75" customHeight="1">
      <c r="A2992" s="27" t="s">
        <v>2914</v>
      </c>
      <c r="B2992" s="12">
        <v>45364.0</v>
      </c>
      <c r="C2992" s="13" t="s">
        <v>13</v>
      </c>
      <c r="D2992" s="13" t="s">
        <v>17</v>
      </c>
      <c r="E2992" s="13">
        <v>4990.78</v>
      </c>
      <c r="F2992" s="13">
        <v>48.0</v>
      </c>
      <c r="G2992" s="13">
        <v>23.0</v>
      </c>
      <c r="H2992" s="13">
        <v>1799.53</v>
      </c>
      <c r="I2992" s="19" t="str">
        <f t="shared" si="1"/>
        <v>East</v>
      </c>
      <c r="J2992" s="19" t="str">
        <f t="shared" si="2"/>
        <v>EAST</v>
      </c>
      <c r="K2992" s="19" t="str">
        <f t="shared" si="3"/>
        <v>east</v>
      </c>
      <c r="L2992" s="19" t="str">
        <f t="shared" si="4"/>
        <v>Clothing</v>
      </c>
      <c r="M2992" s="19" t="str">
        <f t="shared" si="5"/>
        <v>CLOTHING</v>
      </c>
      <c r="N2992" s="28" t="str">
        <f t="shared" si="6"/>
        <v>clothing</v>
      </c>
    </row>
    <row r="2993" ht="15.75" customHeight="1">
      <c r="A2993" s="29" t="s">
        <v>2915</v>
      </c>
      <c r="B2993" s="16">
        <v>45347.0</v>
      </c>
      <c r="C2993" s="17" t="s">
        <v>13</v>
      </c>
      <c r="D2993" s="17" t="s">
        <v>19</v>
      </c>
      <c r="E2993" s="17">
        <v>3009.95</v>
      </c>
      <c r="F2993" s="17">
        <v>50.0</v>
      </c>
      <c r="G2993" s="17">
        <v>40.0</v>
      </c>
      <c r="H2993" s="17">
        <v>1765.73</v>
      </c>
      <c r="I2993" s="19" t="str">
        <f t="shared" si="1"/>
        <v>East</v>
      </c>
      <c r="J2993" s="19" t="str">
        <f t="shared" si="2"/>
        <v>EAST</v>
      </c>
      <c r="K2993" s="19" t="str">
        <f t="shared" si="3"/>
        <v>east</v>
      </c>
      <c r="L2993" s="19" t="str">
        <f t="shared" si="4"/>
        <v>Furniture</v>
      </c>
      <c r="M2993" s="19" t="str">
        <f t="shared" si="5"/>
        <v>FURNITURE</v>
      </c>
      <c r="N2993" s="28" t="str">
        <f t="shared" si="6"/>
        <v>furniture</v>
      </c>
    </row>
    <row r="2994" ht="15.75" customHeight="1">
      <c r="A2994" s="27" t="s">
        <v>2916</v>
      </c>
      <c r="B2994" s="12">
        <v>45052.0</v>
      </c>
      <c r="C2994" s="13" t="s">
        <v>13</v>
      </c>
      <c r="D2994" s="13" t="s">
        <v>23</v>
      </c>
      <c r="E2994" s="13">
        <v>2201.27</v>
      </c>
      <c r="F2994" s="13">
        <v>45.0</v>
      </c>
      <c r="G2994" s="13">
        <v>47.0</v>
      </c>
      <c r="H2994" s="13">
        <v>345.64</v>
      </c>
      <c r="I2994" s="19" t="str">
        <f t="shared" si="1"/>
        <v>East</v>
      </c>
      <c r="J2994" s="19" t="str">
        <f t="shared" si="2"/>
        <v>EAST</v>
      </c>
      <c r="K2994" s="19" t="str">
        <f t="shared" si="3"/>
        <v>east</v>
      </c>
      <c r="L2994" s="19" t="str">
        <f t="shared" si="4"/>
        <v>Electronics</v>
      </c>
      <c r="M2994" s="19" t="str">
        <f t="shared" si="5"/>
        <v>ELECTRONICS</v>
      </c>
      <c r="N2994" s="28" t="str">
        <f t="shared" si="6"/>
        <v>electronics</v>
      </c>
    </row>
    <row r="2995" ht="15.75" customHeight="1">
      <c r="A2995" s="29" t="s">
        <v>2917</v>
      </c>
      <c r="B2995" s="16">
        <v>45003.0</v>
      </c>
      <c r="C2995" s="17" t="s">
        <v>12</v>
      </c>
      <c r="D2995" s="17" t="s">
        <v>19</v>
      </c>
      <c r="E2995" s="17">
        <v>4805.65</v>
      </c>
      <c r="F2995" s="17">
        <v>8.0</v>
      </c>
      <c r="G2995" s="17">
        <v>17.0</v>
      </c>
      <c r="H2995" s="17">
        <v>1307.12</v>
      </c>
      <c r="I2995" s="19" t="str">
        <f t="shared" si="1"/>
        <v>West</v>
      </c>
      <c r="J2995" s="19" t="str">
        <f t="shared" si="2"/>
        <v>WEST</v>
      </c>
      <c r="K2995" s="19" t="str">
        <f t="shared" si="3"/>
        <v>west</v>
      </c>
      <c r="L2995" s="19" t="str">
        <f t="shared" si="4"/>
        <v>Furniture</v>
      </c>
      <c r="M2995" s="19" t="str">
        <f t="shared" si="5"/>
        <v>FURNITURE</v>
      </c>
      <c r="N2995" s="28" t="str">
        <f t="shared" si="6"/>
        <v>furniture</v>
      </c>
    </row>
    <row r="2996" ht="15.75" customHeight="1">
      <c r="A2996" s="27" t="s">
        <v>2918</v>
      </c>
      <c r="B2996" s="12">
        <v>45248.0</v>
      </c>
      <c r="C2996" s="13" t="s">
        <v>12</v>
      </c>
      <c r="D2996" s="13" t="s">
        <v>10</v>
      </c>
      <c r="E2996" s="13">
        <v>1889.94</v>
      </c>
      <c r="F2996" s="13">
        <v>26.0</v>
      </c>
      <c r="G2996" s="13">
        <v>47.0</v>
      </c>
      <c r="H2996" s="13">
        <v>1863.08</v>
      </c>
      <c r="I2996" s="19" t="str">
        <f t="shared" si="1"/>
        <v>West</v>
      </c>
      <c r="J2996" s="19" t="str">
        <f t="shared" si="2"/>
        <v>WEST</v>
      </c>
      <c r="K2996" s="19" t="str">
        <f t="shared" si="3"/>
        <v>west</v>
      </c>
      <c r="L2996" s="19" t="str">
        <f t="shared" si="4"/>
        <v>Groceries</v>
      </c>
      <c r="M2996" s="19" t="str">
        <f t="shared" si="5"/>
        <v>GROCERIES</v>
      </c>
      <c r="N2996" s="28" t="str">
        <f t="shared" si="6"/>
        <v>groceries</v>
      </c>
    </row>
    <row r="2997" ht="15.75" customHeight="1">
      <c r="A2997" s="29" t="s">
        <v>2919</v>
      </c>
      <c r="B2997" s="16">
        <v>45174.0</v>
      </c>
      <c r="C2997" s="17" t="s">
        <v>13</v>
      </c>
      <c r="D2997" s="17" t="s">
        <v>21</v>
      </c>
      <c r="E2997" s="17">
        <v>3832.46</v>
      </c>
      <c r="F2997" s="17">
        <v>26.0</v>
      </c>
      <c r="G2997" s="17">
        <v>47.0</v>
      </c>
      <c r="H2997" s="17">
        <v>1626.23</v>
      </c>
      <c r="I2997" s="19" t="str">
        <f t="shared" si="1"/>
        <v>East</v>
      </c>
      <c r="J2997" s="19" t="str">
        <f t="shared" si="2"/>
        <v>EAST</v>
      </c>
      <c r="K2997" s="19" t="str">
        <f t="shared" si="3"/>
        <v>east</v>
      </c>
      <c r="L2997" s="19" t="str">
        <f t="shared" si="4"/>
        <v>Sports</v>
      </c>
      <c r="M2997" s="19" t="str">
        <f t="shared" si="5"/>
        <v>SPORTS</v>
      </c>
      <c r="N2997" s="28" t="str">
        <f t="shared" si="6"/>
        <v>sports</v>
      </c>
    </row>
    <row r="2998" ht="15.75" customHeight="1">
      <c r="A2998" s="27" t="s">
        <v>2920</v>
      </c>
      <c r="B2998" s="12">
        <v>45128.0</v>
      </c>
      <c r="C2998" s="13" t="s">
        <v>9</v>
      </c>
      <c r="D2998" s="13" t="s">
        <v>10</v>
      </c>
      <c r="E2998" s="13">
        <v>3842.81</v>
      </c>
      <c r="F2998" s="13">
        <v>47.0</v>
      </c>
      <c r="G2998" s="13">
        <v>0.0</v>
      </c>
      <c r="H2998" s="13">
        <v>1019.63</v>
      </c>
      <c r="I2998" s="19" t="str">
        <f t="shared" si="1"/>
        <v>North</v>
      </c>
      <c r="J2998" s="19" t="str">
        <f t="shared" si="2"/>
        <v>NORTH</v>
      </c>
      <c r="K2998" s="19" t="str">
        <f t="shared" si="3"/>
        <v>north</v>
      </c>
      <c r="L2998" s="19" t="str">
        <f t="shared" si="4"/>
        <v>Groceries</v>
      </c>
      <c r="M2998" s="19" t="str">
        <f t="shared" si="5"/>
        <v>GROCERIES</v>
      </c>
      <c r="N2998" s="28" t="str">
        <f t="shared" si="6"/>
        <v>groceries</v>
      </c>
    </row>
    <row r="2999" ht="15.75" customHeight="1">
      <c r="A2999" s="29" t="s">
        <v>2921</v>
      </c>
      <c r="B2999" s="16">
        <v>45120.0</v>
      </c>
      <c r="C2999" s="17" t="s">
        <v>12</v>
      </c>
      <c r="D2999" s="17" t="s">
        <v>19</v>
      </c>
      <c r="E2999" s="17">
        <v>2682.12</v>
      </c>
      <c r="F2999" s="17">
        <v>8.0</v>
      </c>
      <c r="G2999" s="17">
        <v>25.0</v>
      </c>
      <c r="H2999" s="17">
        <v>444.12</v>
      </c>
      <c r="I2999" s="19" t="str">
        <f t="shared" si="1"/>
        <v>West</v>
      </c>
      <c r="J2999" s="19" t="str">
        <f t="shared" si="2"/>
        <v>WEST</v>
      </c>
      <c r="K2999" s="19" t="str">
        <f t="shared" si="3"/>
        <v>west</v>
      </c>
      <c r="L2999" s="19" t="str">
        <f t="shared" si="4"/>
        <v>Furniture</v>
      </c>
      <c r="M2999" s="19" t="str">
        <f t="shared" si="5"/>
        <v>FURNITURE</v>
      </c>
      <c r="N2999" s="28" t="str">
        <f t="shared" si="6"/>
        <v>furniture</v>
      </c>
    </row>
    <row r="3000" ht="15.75" customHeight="1">
      <c r="A3000" s="27" t="s">
        <v>2922</v>
      </c>
      <c r="B3000" s="12">
        <v>45358.0</v>
      </c>
      <c r="C3000" s="13" t="s">
        <v>12</v>
      </c>
      <c r="D3000" s="13" t="s">
        <v>23</v>
      </c>
      <c r="E3000" s="13">
        <v>755.16</v>
      </c>
      <c r="F3000" s="13">
        <v>29.0</v>
      </c>
      <c r="G3000" s="13">
        <v>33.0</v>
      </c>
      <c r="H3000" s="13">
        <v>1931.82</v>
      </c>
      <c r="I3000" s="19" t="str">
        <f t="shared" si="1"/>
        <v>West</v>
      </c>
      <c r="J3000" s="19" t="str">
        <f t="shared" si="2"/>
        <v>WEST</v>
      </c>
      <c r="K3000" s="19" t="str">
        <f t="shared" si="3"/>
        <v>west</v>
      </c>
      <c r="L3000" s="19" t="str">
        <f t="shared" si="4"/>
        <v>Electronics</v>
      </c>
      <c r="M3000" s="19" t="str">
        <f t="shared" si="5"/>
        <v>ELECTRONICS</v>
      </c>
      <c r="N3000" s="28" t="str">
        <f t="shared" si="6"/>
        <v>electronics</v>
      </c>
    </row>
    <row r="3001" ht="15.75" customHeight="1">
      <c r="A3001" s="29" t="s">
        <v>2923</v>
      </c>
      <c r="B3001" s="16">
        <v>45139.0</v>
      </c>
      <c r="C3001" s="17" t="s">
        <v>13</v>
      </c>
      <c r="D3001" s="17" t="s">
        <v>19</v>
      </c>
      <c r="E3001" s="17">
        <v>4756.2</v>
      </c>
      <c r="F3001" s="17">
        <v>49.0</v>
      </c>
      <c r="G3001" s="17">
        <v>14.0</v>
      </c>
      <c r="H3001" s="17">
        <v>1078.6</v>
      </c>
      <c r="I3001" s="19" t="str">
        <f t="shared" si="1"/>
        <v>East</v>
      </c>
      <c r="J3001" s="19" t="str">
        <f t="shared" si="2"/>
        <v>EAST</v>
      </c>
      <c r="K3001" s="19" t="str">
        <f t="shared" si="3"/>
        <v>east</v>
      </c>
      <c r="L3001" s="19" t="str">
        <f t="shared" si="4"/>
        <v>Furniture</v>
      </c>
      <c r="M3001" s="19" t="str">
        <f t="shared" si="5"/>
        <v>FURNITURE</v>
      </c>
      <c r="N3001" s="28" t="str">
        <f t="shared" si="6"/>
        <v>furniture</v>
      </c>
    </row>
    <row r="3002" ht="15.75" customHeight="1">
      <c r="A3002" s="27" t="s">
        <v>2924</v>
      </c>
      <c r="B3002" s="12">
        <v>45248.0</v>
      </c>
      <c r="C3002" s="13" t="s">
        <v>13</v>
      </c>
      <c r="D3002" s="13" t="s">
        <v>23</v>
      </c>
      <c r="E3002" s="13">
        <v>299.53</v>
      </c>
      <c r="F3002" s="13">
        <v>32.0</v>
      </c>
      <c r="G3002" s="13">
        <v>30.0</v>
      </c>
      <c r="H3002" s="13">
        <v>1343.87</v>
      </c>
      <c r="I3002" s="19" t="str">
        <f t="shared" si="1"/>
        <v>East</v>
      </c>
      <c r="J3002" s="19" t="str">
        <f t="shared" si="2"/>
        <v>EAST</v>
      </c>
      <c r="K3002" s="19" t="str">
        <f t="shared" si="3"/>
        <v>east</v>
      </c>
      <c r="L3002" s="19" t="str">
        <f t="shared" si="4"/>
        <v>Electronics</v>
      </c>
      <c r="M3002" s="19" t="str">
        <f t="shared" si="5"/>
        <v>ELECTRONICS</v>
      </c>
      <c r="N3002" s="28" t="str">
        <f t="shared" si="6"/>
        <v>electronics</v>
      </c>
    </row>
    <row r="3003" ht="15.75" customHeight="1">
      <c r="A3003" s="29" t="s">
        <v>2925</v>
      </c>
      <c r="B3003" s="16">
        <v>45251.0</v>
      </c>
      <c r="C3003" s="17" t="s">
        <v>9</v>
      </c>
      <c r="D3003" s="17" t="s">
        <v>19</v>
      </c>
      <c r="E3003" s="17">
        <v>525.31</v>
      </c>
      <c r="F3003" s="17">
        <v>34.0</v>
      </c>
      <c r="G3003" s="17">
        <v>17.0</v>
      </c>
      <c r="H3003" s="17">
        <v>1144.21</v>
      </c>
      <c r="I3003" s="19" t="str">
        <f t="shared" si="1"/>
        <v>North</v>
      </c>
      <c r="J3003" s="19" t="str">
        <f t="shared" si="2"/>
        <v>NORTH</v>
      </c>
      <c r="K3003" s="19" t="str">
        <f t="shared" si="3"/>
        <v>north</v>
      </c>
      <c r="L3003" s="19" t="str">
        <f t="shared" si="4"/>
        <v>Furniture</v>
      </c>
      <c r="M3003" s="19" t="str">
        <f t="shared" si="5"/>
        <v>FURNITURE</v>
      </c>
      <c r="N3003" s="28" t="str">
        <f t="shared" si="6"/>
        <v>furniture</v>
      </c>
    </row>
    <row r="3004" ht="15.75" customHeight="1">
      <c r="A3004" s="27" t="s">
        <v>2926</v>
      </c>
      <c r="B3004" s="12">
        <v>45575.0</v>
      </c>
      <c r="C3004" s="13" t="s">
        <v>12</v>
      </c>
      <c r="D3004" s="13" t="s">
        <v>21</v>
      </c>
      <c r="E3004" s="13">
        <v>2119.83</v>
      </c>
      <c r="F3004" s="13">
        <v>20.0</v>
      </c>
      <c r="G3004" s="13">
        <v>28.0</v>
      </c>
      <c r="H3004" s="13">
        <v>330.26</v>
      </c>
      <c r="I3004" s="19" t="str">
        <f t="shared" si="1"/>
        <v>West</v>
      </c>
      <c r="J3004" s="19" t="str">
        <f t="shared" si="2"/>
        <v>WEST</v>
      </c>
      <c r="K3004" s="19" t="str">
        <f t="shared" si="3"/>
        <v>west</v>
      </c>
      <c r="L3004" s="19" t="str">
        <f t="shared" si="4"/>
        <v>Sports</v>
      </c>
      <c r="M3004" s="19" t="str">
        <f t="shared" si="5"/>
        <v>SPORTS</v>
      </c>
      <c r="N3004" s="28" t="str">
        <f t="shared" si="6"/>
        <v>sports</v>
      </c>
    </row>
    <row r="3005" ht="15.75" customHeight="1">
      <c r="A3005" s="29" t="s">
        <v>2927</v>
      </c>
      <c r="B3005" s="16">
        <v>45382.0</v>
      </c>
      <c r="C3005" s="17" t="s">
        <v>13</v>
      </c>
      <c r="D3005" s="17" t="s">
        <v>21</v>
      </c>
      <c r="E3005" s="17">
        <v>262.36</v>
      </c>
      <c r="F3005" s="17">
        <v>17.0</v>
      </c>
      <c r="G3005" s="17">
        <v>42.0</v>
      </c>
      <c r="H3005" s="17">
        <v>670.39</v>
      </c>
      <c r="I3005" s="19" t="str">
        <f t="shared" si="1"/>
        <v>East</v>
      </c>
      <c r="J3005" s="19" t="str">
        <f t="shared" si="2"/>
        <v>EAST</v>
      </c>
      <c r="K3005" s="19" t="str">
        <f t="shared" si="3"/>
        <v>east</v>
      </c>
      <c r="L3005" s="19" t="str">
        <f t="shared" si="4"/>
        <v>Sports</v>
      </c>
      <c r="M3005" s="19" t="str">
        <f t="shared" si="5"/>
        <v>SPORTS</v>
      </c>
      <c r="N3005" s="28" t="str">
        <f t="shared" si="6"/>
        <v>sports</v>
      </c>
    </row>
    <row r="3006" ht="15.75" customHeight="1">
      <c r="A3006" s="27" t="s">
        <v>2928</v>
      </c>
      <c r="B3006" s="12">
        <v>44984.0</v>
      </c>
      <c r="C3006" s="13" t="s">
        <v>12</v>
      </c>
      <c r="D3006" s="13" t="s">
        <v>17</v>
      </c>
      <c r="E3006" s="13">
        <v>4297.2</v>
      </c>
      <c r="F3006" s="13">
        <v>6.0</v>
      </c>
      <c r="G3006" s="13">
        <v>29.0</v>
      </c>
      <c r="H3006" s="13">
        <v>1284.05</v>
      </c>
      <c r="I3006" s="19" t="str">
        <f t="shared" si="1"/>
        <v>West</v>
      </c>
      <c r="J3006" s="19" t="str">
        <f t="shared" si="2"/>
        <v>WEST</v>
      </c>
      <c r="K3006" s="19" t="str">
        <f t="shared" si="3"/>
        <v>west</v>
      </c>
      <c r="L3006" s="19" t="str">
        <f t="shared" si="4"/>
        <v>Clothing</v>
      </c>
      <c r="M3006" s="19" t="str">
        <f t="shared" si="5"/>
        <v>CLOTHING</v>
      </c>
      <c r="N3006" s="28" t="str">
        <f t="shared" si="6"/>
        <v>clothing</v>
      </c>
    </row>
    <row r="3007" ht="15.75" customHeight="1">
      <c r="A3007" s="29" t="s">
        <v>2929</v>
      </c>
      <c r="B3007" s="16">
        <v>45461.0</v>
      </c>
      <c r="C3007" s="17" t="s">
        <v>13</v>
      </c>
      <c r="D3007" s="17" t="s">
        <v>21</v>
      </c>
      <c r="E3007" s="17">
        <v>4624.2</v>
      </c>
      <c r="F3007" s="17">
        <v>26.0</v>
      </c>
      <c r="G3007" s="17">
        <v>35.0</v>
      </c>
      <c r="H3007" s="17">
        <v>753.44</v>
      </c>
      <c r="I3007" s="19" t="str">
        <f t="shared" si="1"/>
        <v>East</v>
      </c>
      <c r="J3007" s="19" t="str">
        <f t="shared" si="2"/>
        <v>EAST</v>
      </c>
      <c r="K3007" s="19" t="str">
        <f t="shared" si="3"/>
        <v>east</v>
      </c>
      <c r="L3007" s="19" t="str">
        <f t="shared" si="4"/>
        <v>Sports</v>
      </c>
      <c r="M3007" s="19" t="str">
        <f t="shared" si="5"/>
        <v>SPORTS</v>
      </c>
      <c r="N3007" s="28" t="str">
        <f t="shared" si="6"/>
        <v>sports</v>
      </c>
    </row>
    <row r="3008" ht="15.75" customHeight="1">
      <c r="A3008" s="27" t="s">
        <v>2930</v>
      </c>
      <c r="B3008" s="12">
        <v>45017.0</v>
      </c>
      <c r="C3008" s="13" t="s">
        <v>9</v>
      </c>
      <c r="D3008" s="13" t="s">
        <v>17</v>
      </c>
      <c r="E3008" s="13">
        <v>3969.82</v>
      </c>
      <c r="F3008" s="13">
        <v>19.0</v>
      </c>
      <c r="G3008" s="13">
        <v>41.0</v>
      </c>
      <c r="H3008" s="13">
        <v>1904.83</v>
      </c>
      <c r="I3008" s="19" t="str">
        <f t="shared" si="1"/>
        <v>North</v>
      </c>
      <c r="J3008" s="19" t="str">
        <f t="shared" si="2"/>
        <v>NORTH</v>
      </c>
      <c r="K3008" s="19" t="str">
        <f t="shared" si="3"/>
        <v>north</v>
      </c>
      <c r="L3008" s="19" t="str">
        <f t="shared" si="4"/>
        <v>Clothing</v>
      </c>
      <c r="M3008" s="19" t="str">
        <f t="shared" si="5"/>
        <v>CLOTHING</v>
      </c>
      <c r="N3008" s="28" t="str">
        <f t="shared" si="6"/>
        <v>clothing</v>
      </c>
    </row>
    <row r="3009" ht="15.75" customHeight="1">
      <c r="A3009" s="29" t="s">
        <v>2931</v>
      </c>
      <c r="B3009" s="16">
        <v>45483.0</v>
      </c>
      <c r="C3009" s="17" t="s">
        <v>12</v>
      </c>
      <c r="D3009" s="17" t="s">
        <v>19</v>
      </c>
      <c r="E3009" s="17">
        <v>3977.91</v>
      </c>
      <c r="F3009" s="17">
        <v>46.0</v>
      </c>
      <c r="G3009" s="17">
        <v>15.0</v>
      </c>
      <c r="H3009" s="17">
        <v>1939.0</v>
      </c>
      <c r="I3009" s="19" t="str">
        <f t="shared" si="1"/>
        <v>West</v>
      </c>
      <c r="J3009" s="19" t="str">
        <f t="shared" si="2"/>
        <v>WEST</v>
      </c>
      <c r="K3009" s="19" t="str">
        <f t="shared" si="3"/>
        <v>west</v>
      </c>
      <c r="L3009" s="19" t="str">
        <f t="shared" si="4"/>
        <v>Furniture</v>
      </c>
      <c r="M3009" s="19" t="str">
        <f t="shared" si="5"/>
        <v>FURNITURE</v>
      </c>
      <c r="N3009" s="28" t="str">
        <f t="shared" si="6"/>
        <v>furniture</v>
      </c>
    </row>
    <row r="3010" ht="15.75" customHeight="1">
      <c r="A3010" s="27" t="s">
        <v>2932</v>
      </c>
      <c r="B3010" s="12">
        <v>44989.0</v>
      </c>
      <c r="C3010" s="13" t="s">
        <v>13</v>
      </c>
      <c r="D3010" s="13" t="s">
        <v>17</v>
      </c>
      <c r="E3010" s="13">
        <v>2606.17</v>
      </c>
      <c r="F3010" s="13">
        <v>13.0</v>
      </c>
      <c r="G3010" s="13">
        <v>42.0</v>
      </c>
      <c r="H3010" s="13">
        <v>1686.22</v>
      </c>
      <c r="I3010" s="19" t="str">
        <f t="shared" si="1"/>
        <v>East</v>
      </c>
      <c r="J3010" s="19" t="str">
        <f t="shared" si="2"/>
        <v>EAST</v>
      </c>
      <c r="K3010" s="19" t="str">
        <f t="shared" si="3"/>
        <v>east</v>
      </c>
      <c r="L3010" s="19" t="str">
        <f t="shared" si="4"/>
        <v>Clothing</v>
      </c>
      <c r="M3010" s="19" t="str">
        <f t="shared" si="5"/>
        <v>CLOTHING</v>
      </c>
      <c r="N3010" s="28" t="str">
        <f t="shared" si="6"/>
        <v>clothing</v>
      </c>
    </row>
    <row r="3011" ht="15.75" customHeight="1">
      <c r="A3011" s="29" t="s">
        <v>2933</v>
      </c>
      <c r="B3011" s="16">
        <v>45579.0</v>
      </c>
      <c r="C3011" s="17" t="s">
        <v>9</v>
      </c>
      <c r="D3011" s="17" t="s">
        <v>17</v>
      </c>
      <c r="E3011" s="17">
        <v>3747.93</v>
      </c>
      <c r="F3011" s="17">
        <v>10.0</v>
      </c>
      <c r="G3011" s="17">
        <v>30.0</v>
      </c>
      <c r="H3011" s="17">
        <v>1597.59</v>
      </c>
      <c r="I3011" s="19" t="str">
        <f t="shared" si="1"/>
        <v>North</v>
      </c>
      <c r="J3011" s="19" t="str">
        <f t="shared" si="2"/>
        <v>NORTH</v>
      </c>
      <c r="K3011" s="19" t="str">
        <f t="shared" si="3"/>
        <v>north</v>
      </c>
      <c r="L3011" s="19" t="str">
        <f t="shared" si="4"/>
        <v>Clothing</v>
      </c>
      <c r="M3011" s="19" t="str">
        <f t="shared" si="5"/>
        <v>CLOTHING</v>
      </c>
      <c r="N3011" s="28" t="str">
        <f t="shared" si="6"/>
        <v>clothing</v>
      </c>
    </row>
    <row r="3012" ht="15.75" customHeight="1">
      <c r="A3012" s="27" t="s">
        <v>2934</v>
      </c>
      <c r="B3012" s="12">
        <v>44956.0</v>
      </c>
      <c r="C3012" s="13" t="s">
        <v>9</v>
      </c>
      <c r="D3012" s="13" t="s">
        <v>23</v>
      </c>
      <c r="E3012" s="13">
        <v>4763.65</v>
      </c>
      <c r="F3012" s="13">
        <v>16.0</v>
      </c>
      <c r="G3012" s="13">
        <v>23.0</v>
      </c>
      <c r="H3012" s="13">
        <v>948.64</v>
      </c>
      <c r="I3012" s="19" t="str">
        <f t="shared" si="1"/>
        <v>North</v>
      </c>
      <c r="J3012" s="19" t="str">
        <f t="shared" si="2"/>
        <v>NORTH</v>
      </c>
      <c r="K3012" s="19" t="str">
        <f t="shared" si="3"/>
        <v>north</v>
      </c>
      <c r="L3012" s="19" t="str">
        <f t="shared" si="4"/>
        <v>Electronics</v>
      </c>
      <c r="M3012" s="19" t="str">
        <f t="shared" si="5"/>
        <v>ELECTRONICS</v>
      </c>
      <c r="N3012" s="28" t="str">
        <f t="shared" si="6"/>
        <v>electronics</v>
      </c>
    </row>
    <row r="3013" ht="15.75" customHeight="1">
      <c r="A3013" s="29" t="s">
        <v>2935</v>
      </c>
      <c r="B3013" s="16">
        <v>45450.0</v>
      </c>
      <c r="C3013" s="17" t="s">
        <v>9</v>
      </c>
      <c r="D3013" s="17" t="s">
        <v>21</v>
      </c>
      <c r="E3013" s="17">
        <v>4335.61</v>
      </c>
      <c r="F3013" s="17">
        <v>41.0</v>
      </c>
      <c r="G3013" s="17">
        <v>19.0</v>
      </c>
      <c r="H3013" s="17">
        <v>1752.4</v>
      </c>
      <c r="I3013" s="19" t="str">
        <f t="shared" si="1"/>
        <v>North</v>
      </c>
      <c r="J3013" s="19" t="str">
        <f t="shared" si="2"/>
        <v>NORTH</v>
      </c>
      <c r="K3013" s="19" t="str">
        <f t="shared" si="3"/>
        <v>north</v>
      </c>
      <c r="L3013" s="19" t="str">
        <f t="shared" si="4"/>
        <v>Sports</v>
      </c>
      <c r="M3013" s="19" t="str">
        <f t="shared" si="5"/>
        <v>SPORTS</v>
      </c>
      <c r="N3013" s="28" t="str">
        <f t="shared" si="6"/>
        <v>sports</v>
      </c>
    </row>
    <row r="3014" ht="15.75" customHeight="1">
      <c r="A3014" s="27" t="s">
        <v>2936</v>
      </c>
      <c r="B3014" s="12">
        <v>45587.0</v>
      </c>
      <c r="C3014" s="13" t="s">
        <v>9</v>
      </c>
      <c r="D3014" s="13" t="s">
        <v>10</v>
      </c>
      <c r="E3014" s="13">
        <v>3020.29</v>
      </c>
      <c r="F3014" s="13">
        <v>16.0</v>
      </c>
      <c r="G3014" s="13">
        <v>16.0</v>
      </c>
      <c r="H3014" s="13">
        <v>1260.27</v>
      </c>
      <c r="I3014" s="19" t="str">
        <f t="shared" si="1"/>
        <v>North</v>
      </c>
      <c r="J3014" s="19" t="str">
        <f t="shared" si="2"/>
        <v>NORTH</v>
      </c>
      <c r="K3014" s="19" t="str">
        <f t="shared" si="3"/>
        <v>north</v>
      </c>
      <c r="L3014" s="19" t="str">
        <f t="shared" si="4"/>
        <v>Groceries</v>
      </c>
      <c r="M3014" s="19" t="str">
        <f t="shared" si="5"/>
        <v>GROCERIES</v>
      </c>
      <c r="N3014" s="28" t="str">
        <f t="shared" si="6"/>
        <v>groceries</v>
      </c>
    </row>
    <row r="3015" ht="15.75" customHeight="1">
      <c r="A3015" s="29" t="s">
        <v>2937</v>
      </c>
      <c r="B3015" s="16">
        <v>45572.0</v>
      </c>
      <c r="C3015" s="17" t="s">
        <v>12</v>
      </c>
      <c r="D3015" s="17" t="s">
        <v>23</v>
      </c>
      <c r="E3015" s="17">
        <v>492.36</v>
      </c>
      <c r="F3015" s="17">
        <v>5.0</v>
      </c>
      <c r="G3015" s="17">
        <v>41.0</v>
      </c>
      <c r="H3015" s="17">
        <v>1527.07</v>
      </c>
      <c r="I3015" s="19" t="str">
        <f t="shared" si="1"/>
        <v>West</v>
      </c>
      <c r="J3015" s="19" t="str">
        <f t="shared" si="2"/>
        <v>WEST</v>
      </c>
      <c r="K3015" s="19" t="str">
        <f t="shared" si="3"/>
        <v>west</v>
      </c>
      <c r="L3015" s="19" t="str">
        <f t="shared" si="4"/>
        <v>Electronics</v>
      </c>
      <c r="M3015" s="19" t="str">
        <f t="shared" si="5"/>
        <v>ELECTRONICS</v>
      </c>
      <c r="N3015" s="28" t="str">
        <f t="shared" si="6"/>
        <v>electronics</v>
      </c>
    </row>
    <row r="3016" ht="15.75" customHeight="1">
      <c r="A3016" s="27" t="s">
        <v>2938</v>
      </c>
      <c r="B3016" s="12">
        <v>45325.0</v>
      </c>
      <c r="C3016" s="13" t="s">
        <v>16</v>
      </c>
      <c r="D3016" s="13" t="s">
        <v>19</v>
      </c>
      <c r="E3016" s="13">
        <v>4255.95</v>
      </c>
      <c r="F3016" s="13">
        <v>40.0</v>
      </c>
      <c r="G3016" s="13">
        <v>11.0</v>
      </c>
      <c r="H3016" s="13">
        <v>1536.11</v>
      </c>
      <c r="I3016" s="19" t="str">
        <f t="shared" si="1"/>
        <v>South</v>
      </c>
      <c r="J3016" s="19" t="str">
        <f t="shared" si="2"/>
        <v>SOUTH</v>
      </c>
      <c r="K3016" s="19" t="str">
        <f t="shared" si="3"/>
        <v>south</v>
      </c>
      <c r="L3016" s="19" t="str">
        <f t="shared" si="4"/>
        <v>Furniture</v>
      </c>
      <c r="M3016" s="19" t="str">
        <f t="shared" si="5"/>
        <v>FURNITURE</v>
      </c>
      <c r="N3016" s="28" t="str">
        <f t="shared" si="6"/>
        <v>furniture</v>
      </c>
    </row>
    <row r="3017" ht="15.75" customHeight="1">
      <c r="A3017" s="29" t="s">
        <v>2939</v>
      </c>
      <c r="B3017" s="16">
        <v>45465.0</v>
      </c>
      <c r="C3017" s="17" t="s">
        <v>9</v>
      </c>
      <c r="D3017" s="17" t="s">
        <v>17</v>
      </c>
      <c r="E3017" s="17">
        <v>2759.35</v>
      </c>
      <c r="F3017" s="17">
        <v>21.0</v>
      </c>
      <c r="G3017" s="17">
        <v>1.0</v>
      </c>
      <c r="H3017" s="17">
        <v>995.71</v>
      </c>
      <c r="I3017" s="19" t="str">
        <f t="shared" si="1"/>
        <v>North</v>
      </c>
      <c r="J3017" s="19" t="str">
        <f t="shared" si="2"/>
        <v>NORTH</v>
      </c>
      <c r="K3017" s="19" t="str">
        <f t="shared" si="3"/>
        <v>north</v>
      </c>
      <c r="L3017" s="19" t="str">
        <f t="shared" si="4"/>
        <v>Clothing</v>
      </c>
      <c r="M3017" s="19" t="str">
        <f t="shared" si="5"/>
        <v>CLOTHING</v>
      </c>
      <c r="N3017" s="28" t="str">
        <f t="shared" si="6"/>
        <v>clothing</v>
      </c>
    </row>
    <row r="3018" ht="15.75" customHeight="1">
      <c r="A3018" s="27" t="s">
        <v>2940</v>
      </c>
      <c r="B3018" s="12">
        <v>44890.0</v>
      </c>
      <c r="C3018" s="13" t="s">
        <v>12</v>
      </c>
      <c r="D3018" s="13" t="s">
        <v>19</v>
      </c>
      <c r="E3018" s="13">
        <v>3731.08</v>
      </c>
      <c r="F3018" s="13">
        <v>9.0</v>
      </c>
      <c r="G3018" s="13">
        <v>6.0</v>
      </c>
      <c r="H3018" s="13">
        <v>498.98</v>
      </c>
      <c r="I3018" s="19" t="str">
        <f t="shared" si="1"/>
        <v>West</v>
      </c>
      <c r="J3018" s="19" t="str">
        <f t="shared" si="2"/>
        <v>WEST</v>
      </c>
      <c r="K3018" s="19" t="str">
        <f t="shared" si="3"/>
        <v>west</v>
      </c>
      <c r="L3018" s="19" t="str">
        <f t="shared" si="4"/>
        <v>Furniture</v>
      </c>
      <c r="M3018" s="19" t="str">
        <f t="shared" si="5"/>
        <v>FURNITURE</v>
      </c>
      <c r="N3018" s="28" t="str">
        <f t="shared" si="6"/>
        <v>furniture</v>
      </c>
    </row>
    <row r="3019" ht="15.75" customHeight="1">
      <c r="A3019" s="29" t="s">
        <v>2941</v>
      </c>
      <c r="B3019" s="16">
        <v>45419.0</v>
      </c>
      <c r="C3019" s="17" t="s">
        <v>13</v>
      </c>
      <c r="D3019" s="17" t="s">
        <v>10</v>
      </c>
      <c r="E3019" s="17">
        <v>501.26</v>
      </c>
      <c r="F3019" s="17">
        <v>40.0</v>
      </c>
      <c r="G3019" s="17">
        <v>13.0</v>
      </c>
      <c r="H3019" s="17">
        <v>298.86</v>
      </c>
      <c r="I3019" s="19" t="str">
        <f t="shared" si="1"/>
        <v>East</v>
      </c>
      <c r="J3019" s="19" t="str">
        <f t="shared" si="2"/>
        <v>EAST</v>
      </c>
      <c r="K3019" s="19" t="str">
        <f t="shared" si="3"/>
        <v>east</v>
      </c>
      <c r="L3019" s="19" t="str">
        <f t="shared" si="4"/>
        <v>Groceries</v>
      </c>
      <c r="M3019" s="19" t="str">
        <f t="shared" si="5"/>
        <v>GROCERIES</v>
      </c>
      <c r="N3019" s="28" t="str">
        <f t="shared" si="6"/>
        <v>groceries</v>
      </c>
    </row>
    <row r="3020" ht="15.75" customHeight="1">
      <c r="A3020" s="27" t="s">
        <v>2942</v>
      </c>
      <c r="B3020" s="12">
        <v>45518.0</v>
      </c>
      <c r="C3020" s="13" t="s">
        <v>12</v>
      </c>
      <c r="D3020" s="13" t="s">
        <v>19</v>
      </c>
      <c r="E3020" s="13">
        <v>3134.68</v>
      </c>
      <c r="F3020" s="13">
        <v>14.0</v>
      </c>
      <c r="G3020" s="13">
        <v>29.0</v>
      </c>
      <c r="H3020" s="13">
        <v>1912.35</v>
      </c>
      <c r="I3020" s="19" t="str">
        <f t="shared" si="1"/>
        <v>West</v>
      </c>
      <c r="J3020" s="19" t="str">
        <f t="shared" si="2"/>
        <v>WEST</v>
      </c>
      <c r="K3020" s="19" t="str">
        <f t="shared" si="3"/>
        <v>west</v>
      </c>
      <c r="L3020" s="19" t="str">
        <f t="shared" si="4"/>
        <v>Furniture</v>
      </c>
      <c r="M3020" s="19" t="str">
        <f t="shared" si="5"/>
        <v>FURNITURE</v>
      </c>
      <c r="N3020" s="28" t="str">
        <f t="shared" si="6"/>
        <v>furniture</v>
      </c>
    </row>
    <row r="3021" ht="15.75" customHeight="1">
      <c r="A3021" s="29" t="s">
        <v>2943</v>
      </c>
      <c r="B3021" s="16">
        <v>44922.0</v>
      </c>
      <c r="C3021" s="17" t="s">
        <v>13</v>
      </c>
      <c r="D3021" s="17" t="s">
        <v>19</v>
      </c>
      <c r="E3021" s="17">
        <v>4332.8</v>
      </c>
      <c r="F3021" s="17">
        <v>31.0</v>
      </c>
      <c r="G3021" s="17">
        <v>16.0</v>
      </c>
      <c r="H3021" s="17">
        <v>1035.21</v>
      </c>
      <c r="I3021" s="19" t="str">
        <f t="shared" si="1"/>
        <v>East</v>
      </c>
      <c r="J3021" s="19" t="str">
        <f t="shared" si="2"/>
        <v>EAST</v>
      </c>
      <c r="K3021" s="19" t="str">
        <f t="shared" si="3"/>
        <v>east</v>
      </c>
      <c r="L3021" s="19" t="str">
        <f t="shared" si="4"/>
        <v>Furniture</v>
      </c>
      <c r="M3021" s="19" t="str">
        <f t="shared" si="5"/>
        <v>FURNITURE</v>
      </c>
      <c r="N3021" s="28" t="str">
        <f t="shared" si="6"/>
        <v>furniture</v>
      </c>
    </row>
    <row r="3022" ht="15.75" customHeight="1">
      <c r="A3022" s="27" t="s">
        <v>2944</v>
      </c>
      <c r="B3022" s="12">
        <v>44906.0</v>
      </c>
      <c r="C3022" s="13" t="s">
        <v>12</v>
      </c>
      <c r="D3022" s="13" t="s">
        <v>21</v>
      </c>
      <c r="E3022" s="13">
        <v>3516.91</v>
      </c>
      <c r="F3022" s="13">
        <v>28.0</v>
      </c>
      <c r="G3022" s="13">
        <v>23.0</v>
      </c>
      <c r="H3022" s="13">
        <v>797.68</v>
      </c>
      <c r="I3022" s="19" t="str">
        <f t="shared" si="1"/>
        <v>West</v>
      </c>
      <c r="J3022" s="19" t="str">
        <f t="shared" si="2"/>
        <v>WEST</v>
      </c>
      <c r="K3022" s="19" t="str">
        <f t="shared" si="3"/>
        <v>west</v>
      </c>
      <c r="L3022" s="19" t="str">
        <f t="shared" si="4"/>
        <v>Sports</v>
      </c>
      <c r="M3022" s="19" t="str">
        <f t="shared" si="5"/>
        <v>SPORTS</v>
      </c>
      <c r="N3022" s="28" t="str">
        <f t="shared" si="6"/>
        <v>sports</v>
      </c>
    </row>
    <row r="3023" ht="15.75" customHeight="1">
      <c r="A3023" s="29" t="s">
        <v>2945</v>
      </c>
      <c r="B3023" s="16">
        <v>45042.0</v>
      </c>
      <c r="C3023" s="17" t="s">
        <v>12</v>
      </c>
      <c r="D3023" s="17" t="s">
        <v>17</v>
      </c>
      <c r="E3023" s="17">
        <v>2421.06</v>
      </c>
      <c r="F3023" s="17">
        <v>13.0</v>
      </c>
      <c r="G3023" s="17">
        <v>28.0</v>
      </c>
      <c r="H3023" s="17">
        <v>646.71</v>
      </c>
      <c r="I3023" s="19" t="str">
        <f t="shared" si="1"/>
        <v>West</v>
      </c>
      <c r="J3023" s="19" t="str">
        <f t="shared" si="2"/>
        <v>WEST</v>
      </c>
      <c r="K3023" s="19" t="str">
        <f t="shared" si="3"/>
        <v>west</v>
      </c>
      <c r="L3023" s="19" t="str">
        <f t="shared" si="4"/>
        <v>Clothing</v>
      </c>
      <c r="M3023" s="19" t="str">
        <f t="shared" si="5"/>
        <v>CLOTHING</v>
      </c>
      <c r="N3023" s="28" t="str">
        <f t="shared" si="6"/>
        <v>clothing</v>
      </c>
    </row>
    <row r="3024" ht="15.75" customHeight="1">
      <c r="A3024" s="27" t="s">
        <v>2946</v>
      </c>
      <c r="B3024" s="12">
        <v>45124.0</v>
      </c>
      <c r="C3024" s="13" t="s">
        <v>13</v>
      </c>
      <c r="D3024" s="13" t="s">
        <v>10</v>
      </c>
      <c r="E3024" s="13">
        <v>1596.07</v>
      </c>
      <c r="F3024" s="13">
        <v>24.0</v>
      </c>
      <c r="G3024" s="13">
        <v>1.0</v>
      </c>
      <c r="H3024" s="13">
        <v>377.28</v>
      </c>
      <c r="I3024" s="19" t="str">
        <f t="shared" si="1"/>
        <v>East</v>
      </c>
      <c r="J3024" s="19" t="str">
        <f t="shared" si="2"/>
        <v>EAST</v>
      </c>
      <c r="K3024" s="19" t="str">
        <f t="shared" si="3"/>
        <v>east</v>
      </c>
      <c r="L3024" s="19" t="str">
        <f t="shared" si="4"/>
        <v>Groceries</v>
      </c>
      <c r="M3024" s="19" t="str">
        <f t="shared" si="5"/>
        <v>GROCERIES</v>
      </c>
      <c r="N3024" s="28" t="str">
        <f t="shared" si="6"/>
        <v>groceries</v>
      </c>
    </row>
    <row r="3025" ht="15.75" customHeight="1">
      <c r="A3025" s="29" t="s">
        <v>2947</v>
      </c>
      <c r="B3025" s="16">
        <v>45218.0</v>
      </c>
      <c r="C3025" s="17" t="s">
        <v>9</v>
      </c>
      <c r="D3025" s="17" t="s">
        <v>17</v>
      </c>
      <c r="E3025" s="17">
        <v>1409.68</v>
      </c>
      <c r="F3025" s="17">
        <v>13.0</v>
      </c>
      <c r="G3025" s="17">
        <v>46.0</v>
      </c>
      <c r="H3025" s="17">
        <v>1688.93</v>
      </c>
      <c r="I3025" s="19" t="str">
        <f t="shared" si="1"/>
        <v>North</v>
      </c>
      <c r="J3025" s="19" t="str">
        <f t="shared" si="2"/>
        <v>NORTH</v>
      </c>
      <c r="K3025" s="19" t="str">
        <f t="shared" si="3"/>
        <v>north</v>
      </c>
      <c r="L3025" s="19" t="str">
        <f t="shared" si="4"/>
        <v>Clothing</v>
      </c>
      <c r="M3025" s="19" t="str">
        <f t="shared" si="5"/>
        <v>CLOTHING</v>
      </c>
      <c r="N3025" s="28" t="str">
        <f t="shared" si="6"/>
        <v>clothing</v>
      </c>
    </row>
    <row r="3026" ht="15.75" customHeight="1">
      <c r="A3026" s="27" t="s">
        <v>2948</v>
      </c>
      <c r="B3026" s="12">
        <v>44976.0</v>
      </c>
      <c r="C3026" s="13" t="s">
        <v>16</v>
      </c>
      <c r="D3026" s="13" t="s">
        <v>10</v>
      </c>
      <c r="E3026" s="13">
        <v>3258.56</v>
      </c>
      <c r="F3026" s="13">
        <v>42.0</v>
      </c>
      <c r="G3026" s="13">
        <v>37.0</v>
      </c>
      <c r="H3026" s="13">
        <v>1386.03</v>
      </c>
      <c r="I3026" s="19" t="str">
        <f t="shared" si="1"/>
        <v>South</v>
      </c>
      <c r="J3026" s="19" t="str">
        <f t="shared" si="2"/>
        <v>SOUTH</v>
      </c>
      <c r="K3026" s="19" t="str">
        <f t="shared" si="3"/>
        <v>south</v>
      </c>
      <c r="L3026" s="19" t="str">
        <f t="shared" si="4"/>
        <v>Groceries</v>
      </c>
      <c r="M3026" s="19" t="str">
        <f t="shared" si="5"/>
        <v>GROCERIES</v>
      </c>
      <c r="N3026" s="28" t="str">
        <f t="shared" si="6"/>
        <v>groceries</v>
      </c>
    </row>
    <row r="3027" ht="15.75" customHeight="1">
      <c r="A3027" s="29" t="s">
        <v>2949</v>
      </c>
      <c r="B3027" s="16">
        <v>45167.0</v>
      </c>
      <c r="C3027" s="17" t="s">
        <v>16</v>
      </c>
      <c r="D3027" s="17" t="s">
        <v>19</v>
      </c>
      <c r="E3027" s="17">
        <v>910.95</v>
      </c>
      <c r="F3027" s="17">
        <v>10.0</v>
      </c>
      <c r="G3027" s="17">
        <v>35.0</v>
      </c>
      <c r="H3027" s="17">
        <v>656.56</v>
      </c>
      <c r="I3027" s="19" t="str">
        <f t="shared" si="1"/>
        <v>South</v>
      </c>
      <c r="J3027" s="19" t="str">
        <f t="shared" si="2"/>
        <v>SOUTH</v>
      </c>
      <c r="K3027" s="19" t="str">
        <f t="shared" si="3"/>
        <v>south</v>
      </c>
      <c r="L3027" s="19" t="str">
        <f t="shared" si="4"/>
        <v>Furniture</v>
      </c>
      <c r="M3027" s="19" t="str">
        <f t="shared" si="5"/>
        <v>FURNITURE</v>
      </c>
      <c r="N3027" s="28" t="str">
        <f t="shared" si="6"/>
        <v>furniture</v>
      </c>
    </row>
    <row r="3028" ht="15.75" customHeight="1">
      <c r="A3028" s="27" t="s">
        <v>2950</v>
      </c>
      <c r="B3028" s="12">
        <v>45601.0</v>
      </c>
      <c r="C3028" s="13" t="s">
        <v>9</v>
      </c>
      <c r="D3028" s="13" t="s">
        <v>10</v>
      </c>
      <c r="E3028" s="13">
        <v>2946.26</v>
      </c>
      <c r="F3028" s="13">
        <v>32.0</v>
      </c>
      <c r="G3028" s="13">
        <v>47.0</v>
      </c>
      <c r="H3028" s="13">
        <v>166.16</v>
      </c>
      <c r="I3028" s="19" t="str">
        <f t="shared" si="1"/>
        <v>North</v>
      </c>
      <c r="J3028" s="19" t="str">
        <f t="shared" si="2"/>
        <v>NORTH</v>
      </c>
      <c r="K3028" s="19" t="str">
        <f t="shared" si="3"/>
        <v>north</v>
      </c>
      <c r="L3028" s="19" t="str">
        <f t="shared" si="4"/>
        <v>Groceries</v>
      </c>
      <c r="M3028" s="19" t="str">
        <f t="shared" si="5"/>
        <v>GROCERIES</v>
      </c>
      <c r="N3028" s="28" t="str">
        <f t="shared" si="6"/>
        <v>groceries</v>
      </c>
    </row>
    <row r="3029" ht="15.75" customHeight="1">
      <c r="A3029" s="29" t="s">
        <v>2951</v>
      </c>
      <c r="B3029" s="16">
        <v>45375.0</v>
      </c>
      <c r="C3029" s="17" t="s">
        <v>13</v>
      </c>
      <c r="D3029" s="17" t="s">
        <v>21</v>
      </c>
      <c r="E3029" s="17">
        <v>339.8</v>
      </c>
      <c r="F3029" s="17">
        <v>12.0</v>
      </c>
      <c r="G3029" s="17">
        <v>32.0</v>
      </c>
      <c r="H3029" s="17">
        <v>1048.11</v>
      </c>
      <c r="I3029" s="19" t="str">
        <f t="shared" si="1"/>
        <v>East</v>
      </c>
      <c r="J3029" s="19" t="str">
        <f t="shared" si="2"/>
        <v>EAST</v>
      </c>
      <c r="K3029" s="19" t="str">
        <f t="shared" si="3"/>
        <v>east</v>
      </c>
      <c r="L3029" s="19" t="str">
        <f t="shared" si="4"/>
        <v>Sports</v>
      </c>
      <c r="M3029" s="19" t="str">
        <f t="shared" si="5"/>
        <v>SPORTS</v>
      </c>
      <c r="N3029" s="28" t="str">
        <f t="shared" si="6"/>
        <v>sports</v>
      </c>
    </row>
    <row r="3030" ht="15.75" customHeight="1">
      <c r="A3030" s="27" t="s">
        <v>2952</v>
      </c>
      <c r="B3030" s="12">
        <v>44960.0</v>
      </c>
      <c r="C3030" s="13" t="s">
        <v>9</v>
      </c>
      <c r="D3030" s="13" t="s">
        <v>23</v>
      </c>
      <c r="E3030" s="13">
        <v>4596.06</v>
      </c>
      <c r="F3030" s="13">
        <v>23.0</v>
      </c>
      <c r="G3030" s="13">
        <v>14.0</v>
      </c>
      <c r="H3030" s="13">
        <v>1331.3</v>
      </c>
      <c r="I3030" s="19" t="str">
        <f t="shared" si="1"/>
        <v>North</v>
      </c>
      <c r="J3030" s="19" t="str">
        <f t="shared" si="2"/>
        <v>NORTH</v>
      </c>
      <c r="K3030" s="19" t="str">
        <f t="shared" si="3"/>
        <v>north</v>
      </c>
      <c r="L3030" s="19" t="str">
        <f t="shared" si="4"/>
        <v>Electronics</v>
      </c>
      <c r="M3030" s="19" t="str">
        <f t="shared" si="5"/>
        <v>ELECTRONICS</v>
      </c>
      <c r="N3030" s="28" t="str">
        <f t="shared" si="6"/>
        <v>electronics</v>
      </c>
    </row>
    <row r="3031" ht="15.75" customHeight="1">
      <c r="A3031" s="29" t="s">
        <v>2953</v>
      </c>
      <c r="B3031" s="16">
        <v>45235.0</v>
      </c>
      <c r="C3031" s="17" t="s">
        <v>13</v>
      </c>
      <c r="D3031" s="17" t="s">
        <v>10</v>
      </c>
      <c r="E3031" s="17">
        <v>3050.42</v>
      </c>
      <c r="F3031" s="17">
        <v>36.0</v>
      </c>
      <c r="G3031" s="17">
        <v>13.0</v>
      </c>
      <c r="H3031" s="17">
        <v>1832.5</v>
      </c>
      <c r="I3031" s="19" t="str">
        <f t="shared" si="1"/>
        <v>East</v>
      </c>
      <c r="J3031" s="19" t="str">
        <f t="shared" si="2"/>
        <v>EAST</v>
      </c>
      <c r="K3031" s="19" t="str">
        <f t="shared" si="3"/>
        <v>east</v>
      </c>
      <c r="L3031" s="19" t="str">
        <f t="shared" si="4"/>
        <v>Groceries</v>
      </c>
      <c r="M3031" s="19" t="str">
        <f t="shared" si="5"/>
        <v>GROCERIES</v>
      </c>
      <c r="N3031" s="28" t="str">
        <f t="shared" si="6"/>
        <v>groceries</v>
      </c>
    </row>
    <row r="3032" ht="15.75" customHeight="1">
      <c r="A3032" s="27" t="s">
        <v>2954</v>
      </c>
      <c r="B3032" s="12">
        <v>45600.0</v>
      </c>
      <c r="C3032" s="13" t="s">
        <v>16</v>
      </c>
      <c r="D3032" s="13" t="s">
        <v>19</v>
      </c>
      <c r="E3032" s="13">
        <v>1747.42</v>
      </c>
      <c r="F3032" s="13">
        <v>22.0</v>
      </c>
      <c r="G3032" s="13">
        <v>10.0</v>
      </c>
      <c r="H3032" s="13">
        <v>297.66</v>
      </c>
      <c r="I3032" s="19" t="str">
        <f t="shared" si="1"/>
        <v>South</v>
      </c>
      <c r="J3032" s="19" t="str">
        <f t="shared" si="2"/>
        <v>SOUTH</v>
      </c>
      <c r="K3032" s="19" t="str">
        <f t="shared" si="3"/>
        <v>south</v>
      </c>
      <c r="L3032" s="19" t="str">
        <f t="shared" si="4"/>
        <v>Furniture</v>
      </c>
      <c r="M3032" s="19" t="str">
        <f t="shared" si="5"/>
        <v>FURNITURE</v>
      </c>
      <c r="N3032" s="28" t="str">
        <f t="shared" si="6"/>
        <v>furniture</v>
      </c>
    </row>
    <row r="3033" ht="15.75" customHeight="1">
      <c r="A3033" s="29" t="s">
        <v>2955</v>
      </c>
      <c r="B3033" s="16">
        <v>44973.0</v>
      </c>
      <c r="C3033" s="17" t="s">
        <v>13</v>
      </c>
      <c r="D3033" s="17" t="s">
        <v>17</v>
      </c>
      <c r="E3033" s="17">
        <v>3330.05</v>
      </c>
      <c r="F3033" s="17">
        <v>47.0</v>
      </c>
      <c r="G3033" s="17">
        <v>37.0</v>
      </c>
      <c r="H3033" s="17">
        <v>1442.74</v>
      </c>
      <c r="I3033" s="19" t="str">
        <f t="shared" si="1"/>
        <v>East</v>
      </c>
      <c r="J3033" s="19" t="str">
        <f t="shared" si="2"/>
        <v>EAST</v>
      </c>
      <c r="K3033" s="19" t="str">
        <f t="shared" si="3"/>
        <v>east</v>
      </c>
      <c r="L3033" s="19" t="str">
        <f t="shared" si="4"/>
        <v>Clothing</v>
      </c>
      <c r="M3033" s="19" t="str">
        <f t="shared" si="5"/>
        <v>CLOTHING</v>
      </c>
      <c r="N3033" s="28" t="str">
        <f t="shared" si="6"/>
        <v>clothing</v>
      </c>
    </row>
    <row r="3034" ht="15.75" customHeight="1">
      <c r="A3034" s="27" t="s">
        <v>2956</v>
      </c>
      <c r="B3034" s="12">
        <v>44967.0</v>
      </c>
      <c r="C3034" s="13" t="s">
        <v>13</v>
      </c>
      <c r="D3034" s="13" t="s">
        <v>21</v>
      </c>
      <c r="E3034" s="13">
        <v>2680.04</v>
      </c>
      <c r="F3034" s="13">
        <v>8.0</v>
      </c>
      <c r="G3034" s="13">
        <v>26.0</v>
      </c>
      <c r="H3034" s="13">
        <v>449.09</v>
      </c>
      <c r="I3034" s="19" t="str">
        <f t="shared" si="1"/>
        <v>East</v>
      </c>
      <c r="J3034" s="19" t="str">
        <f t="shared" si="2"/>
        <v>EAST</v>
      </c>
      <c r="K3034" s="19" t="str">
        <f t="shared" si="3"/>
        <v>east</v>
      </c>
      <c r="L3034" s="19" t="str">
        <f t="shared" si="4"/>
        <v>Sports</v>
      </c>
      <c r="M3034" s="19" t="str">
        <f t="shared" si="5"/>
        <v>SPORTS</v>
      </c>
      <c r="N3034" s="28" t="str">
        <f t="shared" si="6"/>
        <v>sports</v>
      </c>
    </row>
    <row r="3035" ht="15.75" customHeight="1">
      <c r="A3035" s="29" t="s">
        <v>2957</v>
      </c>
      <c r="B3035" s="16">
        <v>45469.0</v>
      </c>
      <c r="C3035" s="17" t="s">
        <v>9</v>
      </c>
      <c r="D3035" s="17" t="s">
        <v>19</v>
      </c>
      <c r="E3035" s="17">
        <v>2403.61</v>
      </c>
      <c r="F3035" s="17">
        <v>14.0</v>
      </c>
      <c r="G3035" s="17">
        <v>19.0</v>
      </c>
      <c r="H3035" s="17">
        <v>1541.26</v>
      </c>
      <c r="I3035" s="19" t="str">
        <f t="shared" si="1"/>
        <v>North</v>
      </c>
      <c r="J3035" s="19" t="str">
        <f t="shared" si="2"/>
        <v>NORTH</v>
      </c>
      <c r="K3035" s="19" t="str">
        <f t="shared" si="3"/>
        <v>north</v>
      </c>
      <c r="L3035" s="19" t="str">
        <f t="shared" si="4"/>
        <v>Furniture</v>
      </c>
      <c r="M3035" s="19" t="str">
        <f t="shared" si="5"/>
        <v>FURNITURE</v>
      </c>
      <c r="N3035" s="28" t="str">
        <f t="shared" si="6"/>
        <v>furniture</v>
      </c>
    </row>
    <row r="3036" ht="15.75" customHeight="1">
      <c r="A3036" s="27" t="s">
        <v>2958</v>
      </c>
      <c r="B3036" s="12">
        <v>45128.0</v>
      </c>
      <c r="C3036" s="13" t="s">
        <v>9</v>
      </c>
      <c r="D3036" s="13" t="s">
        <v>19</v>
      </c>
      <c r="E3036" s="13">
        <v>3690.32</v>
      </c>
      <c r="F3036" s="13">
        <v>42.0</v>
      </c>
      <c r="G3036" s="13">
        <v>42.0</v>
      </c>
      <c r="H3036" s="13">
        <v>661.09</v>
      </c>
      <c r="I3036" s="19" t="str">
        <f t="shared" si="1"/>
        <v>North</v>
      </c>
      <c r="J3036" s="19" t="str">
        <f t="shared" si="2"/>
        <v>NORTH</v>
      </c>
      <c r="K3036" s="19" t="str">
        <f t="shared" si="3"/>
        <v>north</v>
      </c>
      <c r="L3036" s="19" t="str">
        <f t="shared" si="4"/>
        <v>Furniture</v>
      </c>
      <c r="M3036" s="19" t="str">
        <f t="shared" si="5"/>
        <v>FURNITURE</v>
      </c>
      <c r="N3036" s="28" t="str">
        <f t="shared" si="6"/>
        <v>furniture</v>
      </c>
    </row>
    <row r="3037" ht="15.75" customHeight="1">
      <c r="A3037" s="29" t="s">
        <v>2959</v>
      </c>
      <c r="B3037" s="16">
        <v>45258.0</v>
      </c>
      <c r="C3037" s="17" t="s">
        <v>12</v>
      </c>
      <c r="D3037" s="17" t="s">
        <v>10</v>
      </c>
      <c r="E3037" s="17">
        <v>4525.07</v>
      </c>
      <c r="F3037" s="17">
        <v>4.0</v>
      </c>
      <c r="G3037" s="17">
        <v>14.0</v>
      </c>
      <c r="H3037" s="17">
        <v>1412.74</v>
      </c>
      <c r="I3037" s="19" t="str">
        <f t="shared" si="1"/>
        <v>West</v>
      </c>
      <c r="J3037" s="19" t="str">
        <f t="shared" si="2"/>
        <v>WEST</v>
      </c>
      <c r="K3037" s="19" t="str">
        <f t="shared" si="3"/>
        <v>west</v>
      </c>
      <c r="L3037" s="19" t="str">
        <f t="shared" si="4"/>
        <v>Groceries</v>
      </c>
      <c r="M3037" s="19" t="str">
        <f t="shared" si="5"/>
        <v>GROCERIES</v>
      </c>
      <c r="N3037" s="28" t="str">
        <f t="shared" si="6"/>
        <v>groceries</v>
      </c>
    </row>
    <row r="3038" ht="15.75" customHeight="1">
      <c r="A3038" s="27" t="s">
        <v>2960</v>
      </c>
      <c r="B3038" s="12">
        <v>45036.0</v>
      </c>
      <c r="C3038" s="13" t="s">
        <v>9</v>
      </c>
      <c r="D3038" s="13" t="s">
        <v>19</v>
      </c>
      <c r="E3038" s="13">
        <v>2286.93</v>
      </c>
      <c r="F3038" s="13">
        <v>4.0</v>
      </c>
      <c r="G3038" s="13">
        <v>34.0</v>
      </c>
      <c r="H3038" s="13">
        <v>994.73</v>
      </c>
      <c r="I3038" s="19" t="str">
        <f t="shared" si="1"/>
        <v>North</v>
      </c>
      <c r="J3038" s="19" t="str">
        <f t="shared" si="2"/>
        <v>NORTH</v>
      </c>
      <c r="K3038" s="19" t="str">
        <f t="shared" si="3"/>
        <v>north</v>
      </c>
      <c r="L3038" s="19" t="str">
        <f t="shared" si="4"/>
        <v>Furniture</v>
      </c>
      <c r="M3038" s="19" t="str">
        <f t="shared" si="5"/>
        <v>FURNITURE</v>
      </c>
      <c r="N3038" s="28" t="str">
        <f t="shared" si="6"/>
        <v>furniture</v>
      </c>
    </row>
    <row r="3039" ht="15.75" customHeight="1">
      <c r="A3039" s="29" t="s">
        <v>2961</v>
      </c>
      <c r="B3039" s="16">
        <v>44916.0</v>
      </c>
      <c r="C3039" s="17" t="s">
        <v>16</v>
      </c>
      <c r="D3039" s="17" t="s">
        <v>17</v>
      </c>
      <c r="E3039" s="17">
        <v>3056.12</v>
      </c>
      <c r="F3039" s="17">
        <v>21.0</v>
      </c>
      <c r="G3039" s="17">
        <v>34.0</v>
      </c>
      <c r="H3039" s="17">
        <v>1910.36</v>
      </c>
      <c r="I3039" s="19" t="str">
        <f t="shared" si="1"/>
        <v>South</v>
      </c>
      <c r="J3039" s="19" t="str">
        <f t="shared" si="2"/>
        <v>SOUTH</v>
      </c>
      <c r="K3039" s="19" t="str">
        <f t="shared" si="3"/>
        <v>south</v>
      </c>
      <c r="L3039" s="19" t="str">
        <f t="shared" si="4"/>
        <v>Clothing</v>
      </c>
      <c r="M3039" s="19" t="str">
        <f t="shared" si="5"/>
        <v>CLOTHING</v>
      </c>
      <c r="N3039" s="28" t="str">
        <f t="shared" si="6"/>
        <v>clothing</v>
      </c>
    </row>
    <row r="3040" ht="15.75" customHeight="1">
      <c r="A3040" s="27" t="s">
        <v>2962</v>
      </c>
      <c r="B3040" s="12">
        <v>45160.0</v>
      </c>
      <c r="C3040" s="13" t="s">
        <v>16</v>
      </c>
      <c r="D3040" s="13" t="s">
        <v>21</v>
      </c>
      <c r="E3040" s="13">
        <v>2167.17</v>
      </c>
      <c r="F3040" s="13">
        <v>35.0</v>
      </c>
      <c r="G3040" s="13">
        <v>27.0</v>
      </c>
      <c r="H3040" s="13">
        <v>1091.72</v>
      </c>
      <c r="I3040" s="19" t="str">
        <f t="shared" si="1"/>
        <v>South</v>
      </c>
      <c r="J3040" s="19" t="str">
        <f t="shared" si="2"/>
        <v>SOUTH</v>
      </c>
      <c r="K3040" s="19" t="str">
        <f t="shared" si="3"/>
        <v>south</v>
      </c>
      <c r="L3040" s="19" t="str">
        <f t="shared" si="4"/>
        <v>Sports</v>
      </c>
      <c r="M3040" s="19" t="str">
        <f t="shared" si="5"/>
        <v>SPORTS</v>
      </c>
      <c r="N3040" s="28" t="str">
        <f t="shared" si="6"/>
        <v>sports</v>
      </c>
    </row>
    <row r="3041" ht="15.75" customHeight="1">
      <c r="A3041" s="29" t="s">
        <v>2963</v>
      </c>
      <c r="B3041" s="16">
        <v>45366.0</v>
      </c>
      <c r="C3041" s="17" t="s">
        <v>16</v>
      </c>
      <c r="D3041" s="17" t="s">
        <v>17</v>
      </c>
      <c r="E3041" s="17">
        <v>3974.99</v>
      </c>
      <c r="F3041" s="17">
        <v>24.0</v>
      </c>
      <c r="G3041" s="17">
        <v>43.0</v>
      </c>
      <c r="H3041" s="17">
        <v>1971.49</v>
      </c>
      <c r="I3041" s="19" t="str">
        <f t="shared" si="1"/>
        <v>South</v>
      </c>
      <c r="J3041" s="19" t="str">
        <f t="shared" si="2"/>
        <v>SOUTH</v>
      </c>
      <c r="K3041" s="19" t="str">
        <f t="shared" si="3"/>
        <v>south</v>
      </c>
      <c r="L3041" s="19" t="str">
        <f t="shared" si="4"/>
        <v>Clothing</v>
      </c>
      <c r="M3041" s="19" t="str">
        <f t="shared" si="5"/>
        <v>CLOTHING</v>
      </c>
      <c r="N3041" s="28" t="str">
        <f t="shared" si="6"/>
        <v>clothing</v>
      </c>
    </row>
    <row r="3042" ht="15.75" customHeight="1">
      <c r="A3042" s="27" t="s">
        <v>2964</v>
      </c>
      <c r="B3042" s="12">
        <v>45392.0</v>
      </c>
      <c r="C3042" s="13" t="s">
        <v>12</v>
      </c>
      <c r="D3042" s="13" t="s">
        <v>17</v>
      </c>
      <c r="E3042" s="13">
        <v>1364.82</v>
      </c>
      <c r="F3042" s="13">
        <v>36.0</v>
      </c>
      <c r="G3042" s="13">
        <v>18.0</v>
      </c>
      <c r="H3042" s="13">
        <v>141.72</v>
      </c>
      <c r="I3042" s="19" t="str">
        <f t="shared" si="1"/>
        <v>West</v>
      </c>
      <c r="J3042" s="19" t="str">
        <f t="shared" si="2"/>
        <v>WEST</v>
      </c>
      <c r="K3042" s="19" t="str">
        <f t="shared" si="3"/>
        <v>west</v>
      </c>
      <c r="L3042" s="19" t="str">
        <f t="shared" si="4"/>
        <v>Clothing</v>
      </c>
      <c r="M3042" s="19" t="str">
        <f t="shared" si="5"/>
        <v>CLOTHING</v>
      </c>
      <c r="N3042" s="28" t="str">
        <f t="shared" si="6"/>
        <v>clothing</v>
      </c>
    </row>
    <row r="3043" ht="15.75" customHeight="1">
      <c r="A3043" s="29" t="s">
        <v>2965</v>
      </c>
      <c r="B3043" s="16">
        <v>45004.0</v>
      </c>
      <c r="C3043" s="17" t="s">
        <v>12</v>
      </c>
      <c r="D3043" s="17" t="s">
        <v>10</v>
      </c>
      <c r="E3043" s="17">
        <v>556.16</v>
      </c>
      <c r="F3043" s="17">
        <v>3.0</v>
      </c>
      <c r="G3043" s="17">
        <v>34.0</v>
      </c>
      <c r="H3043" s="17">
        <v>1713.3</v>
      </c>
      <c r="I3043" s="19" t="str">
        <f t="shared" si="1"/>
        <v>West</v>
      </c>
      <c r="J3043" s="19" t="str">
        <f t="shared" si="2"/>
        <v>WEST</v>
      </c>
      <c r="K3043" s="19" t="str">
        <f t="shared" si="3"/>
        <v>west</v>
      </c>
      <c r="L3043" s="19" t="str">
        <f t="shared" si="4"/>
        <v>Groceries</v>
      </c>
      <c r="M3043" s="19" t="str">
        <f t="shared" si="5"/>
        <v>GROCERIES</v>
      </c>
      <c r="N3043" s="28" t="str">
        <f t="shared" si="6"/>
        <v>groceries</v>
      </c>
    </row>
    <row r="3044" ht="15.75" customHeight="1">
      <c r="A3044" s="27" t="s">
        <v>2966</v>
      </c>
      <c r="B3044" s="12">
        <v>45515.0</v>
      </c>
      <c r="C3044" s="13" t="s">
        <v>16</v>
      </c>
      <c r="D3044" s="13" t="s">
        <v>23</v>
      </c>
      <c r="E3044" s="13">
        <v>1817.15</v>
      </c>
      <c r="F3044" s="13">
        <v>3.0</v>
      </c>
      <c r="G3044" s="13">
        <v>18.0</v>
      </c>
      <c r="H3044" s="13">
        <v>108.89</v>
      </c>
      <c r="I3044" s="19" t="str">
        <f t="shared" si="1"/>
        <v>South</v>
      </c>
      <c r="J3044" s="19" t="str">
        <f t="shared" si="2"/>
        <v>SOUTH</v>
      </c>
      <c r="K3044" s="19" t="str">
        <f t="shared" si="3"/>
        <v>south</v>
      </c>
      <c r="L3044" s="19" t="str">
        <f t="shared" si="4"/>
        <v>Electronics</v>
      </c>
      <c r="M3044" s="19" t="str">
        <f t="shared" si="5"/>
        <v>ELECTRONICS</v>
      </c>
      <c r="N3044" s="28" t="str">
        <f t="shared" si="6"/>
        <v>electronics</v>
      </c>
    </row>
    <row r="3045" ht="15.75" customHeight="1">
      <c r="A3045" s="29" t="s">
        <v>2967</v>
      </c>
      <c r="B3045" s="16">
        <v>45128.0</v>
      </c>
      <c r="C3045" s="17" t="s">
        <v>9</v>
      </c>
      <c r="D3045" s="17" t="s">
        <v>21</v>
      </c>
      <c r="E3045" s="17">
        <v>4621.25</v>
      </c>
      <c r="F3045" s="17">
        <v>50.0</v>
      </c>
      <c r="G3045" s="17">
        <v>26.0</v>
      </c>
      <c r="H3045" s="17">
        <v>156.95</v>
      </c>
      <c r="I3045" s="19" t="str">
        <f t="shared" si="1"/>
        <v>North</v>
      </c>
      <c r="J3045" s="19" t="str">
        <f t="shared" si="2"/>
        <v>NORTH</v>
      </c>
      <c r="K3045" s="19" t="str">
        <f t="shared" si="3"/>
        <v>north</v>
      </c>
      <c r="L3045" s="19" t="str">
        <f t="shared" si="4"/>
        <v>Sports</v>
      </c>
      <c r="M3045" s="19" t="str">
        <f t="shared" si="5"/>
        <v>SPORTS</v>
      </c>
      <c r="N3045" s="28" t="str">
        <f t="shared" si="6"/>
        <v>sports</v>
      </c>
    </row>
    <row r="3046" ht="15.75" customHeight="1">
      <c r="A3046" s="27" t="s">
        <v>2968</v>
      </c>
      <c r="B3046" s="12">
        <v>45497.0</v>
      </c>
      <c r="C3046" s="13" t="s">
        <v>13</v>
      </c>
      <c r="D3046" s="13" t="s">
        <v>10</v>
      </c>
      <c r="E3046" s="13">
        <v>1869.44</v>
      </c>
      <c r="F3046" s="13">
        <v>35.0</v>
      </c>
      <c r="G3046" s="13">
        <v>22.0</v>
      </c>
      <c r="H3046" s="13">
        <v>1812.66</v>
      </c>
      <c r="I3046" s="19" t="str">
        <f t="shared" si="1"/>
        <v>East</v>
      </c>
      <c r="J3046" s="19" t="str">
        <f t="shared" si="2"/>
        <v>EAST</v>
      </c>
      <c r="K3046" s="19" t="str">
        <f t="shared" si="3"/>
        <v>east</v>
      </c>
      <c r="L3046" s="19" t="str">
        <f t="shared" si="4"/>
        <v>Groceries</v>
      </c>
      <c r="M3046" s="19" t="str">
        <f t="shared" si="5"/>
        <v>GROCERIES</v>
      </c>
      <c r="N3046" s="28" t="str">
        <f t="shared" si="6"/>
        <v>groceries</v>
      </c>
    </row>
    <row r="3047" ht="15.75" customHeight="1">
      <c r="A3047" s="29">
        <v>9.8153035E7</v>
      </c>
      <c r="B3047" s="16">
        <v>45372.0</v>
      </c>
      <c r="C3047" s="17" t="s">
        <v>12</v>
      </c>
      <c r="D3047" s="17" t="s">
        <v>23</v>
      </c>
      <c r="E3047" s="17">
        <v>2524.61</v>
      </c>
      <c r="F3047" s="17">
        <v>41.0</v>
      </c>
      <c r="G3047" s="17">
        <v>14.0</v>
      </c>
      <c r="H3047" s="17">
        <v>1814.26</v>
      </c>
      <c r="I3047" s="19" t="str">
        <f t="shared" si="1"/>
        <v>West</v>
      </c>
      <c r="J3047" s="19" t="str">
        <f t="shared" si="2"/>
        <v>WEST</v>
      </c>
      <c r="K3047" s="19" t="str">
        <f t="shared" si="3"/>
        <v>west</v>
      </c>
      <c r="L3047" s="19" t="str">
        <f t="shared" si="4"/>
        <v>Electronics</v>
      </c>
      <c r="M3047" s="19" t="str">
        <f t="shared" si="5"/>
        <v>ELECTRONICS</v>
      </c>
      <c r="N3047" s="28" t="str">
        <f t="shared" si="6"/>
        <v>electronics</v>
      </c>
    </row>
    <row r="3048" ht="15.75" customHeight="1">
      <c r="A3048" s="27" t="s">
        <v>2969</v>
      </c>
      <c r="B3048" s="12">
        <v>45047.0</v>
      </c>
      <c r="C3048" s="13" t="s">
        <v>13</v>
      </c>
      <c r="D3048" s="13" t="s">
        <v>17</v>
      </c>
      <c r="E3048" s="13">
        <v>1596.68</v>
      </c>
      <c r="F3048" s="13">
        <v>19.0</v>
      </c>
      <c r="G3048" s="13">
        <v>23.0</v>
      </c>
      <c r="H3048" s="13">
        <v>590.44</v>
      </c>
      <c r="I3048" s="19" t="str">
        <f t="shared" si="1"/>
        <v>East</v>
      </c>
      <c r="J3048" s="19" t="str">
        <f t="shared" si="2"/>
        <v>EAST</v>
      </c>
      <c r="K3048" s="19" t="str">
        <f t="shared" si="3"/>
        <v>east</v>
      </c>
      <c r="L3048" s="19" t="str">
        <f t="shared" si="4"/>
        <v>Clothing</v>
      </c>
      <c r="M3048" s="19" t="str">
        <f t="shared" si="5"/>
        <v>CLOTHING</v>
      </c>
      <c r="N3048" s="28" t="str">
        <f t="shared" si="6"/>
        <v>clothing</v>
      </c>
    </row>
    <row r="3049" ht="15.75" customHeight="1">
      <c r="A3049" s="29" t="s">
        <v>2970</v>
      </c>
      <c r="B3049" s="16">
        <v>44970.0</v>
      </c>
      <c r="C3049" s="17" t="s">
        <v>16</v>
      </c>
      <c r="D3049" s="17" t="s">
        <v>10</v>
      </c>
      <c r="E3049" s="17">
        <v>923.79</v>
      </c>
      <c r="F3049" s="17">
        <v>6.0</v>
      </c>
      <c r="G3049" s="17">
        <v>34.0</v>
      </c>
      <c r="H3049" s="17">
        <v>828.33</v>
      </c>
      <c r="I3049" s="19" t="str">
        <f t="shared" si="1"/>
        <v>South</v>
      </c>
      <c r="J3049" s="19" t="str">
        <f t="shared" si="2"/>
        <v>SOUTH</v>
      </c>
      <c r="K3049" s="19" t="str">
        <f t="shared" si="3"/>
        <v>south</v>
      </c>
      <c r="L3049" s="19" t="str">
        <f t="shared" si="4"/>
        <v>Groceries</v>
      </c>
      <c r="M3049" s="19" t="str">
        <f t="shared" si="5"/>
        <v>GROCERIES</v>
      </c>
      <c r="N3049" s="28" t="str">
        <f t="shared" si="6"/>
        <v>groceries</v>
      </c>
    </row>
    <row r="3050" ht="15.75" customHeight="1">
      <c r="A3050" s="27" t="s">
        <v>2971</v>
      </c>
      <c r="B3050" s="12">
        <v>45045.0</v>
      </c>
      <c r="C3050" s="13" t="s">
        <v>12</v>
      </c>
      <c r="D3050" s="13" t="s">
        <v>19</v>
      </c>
      <c r="E3050" s="13">
        <v>1371.08</v>
      </c>
      <c r="F3050" s="13">
        <v>8.0</v>
      </c>
      <c r="G3050" s="13">
        <v>12.0</v>
      </c>
      <c r="H3050" s="13">
        <v>1826.43</v>
      </c>
      <c r="I3050" s="19" t="str">
        <f t="shared" si="1"/>
        <v>West</v>
      </c>
      <c r="J3050" s="19" t="str">
        <f t="shared" si="2"/>
        <v>WEST</v>
      </c>
      <c r="K3050" s="19" t="str">
        <f t="shared" si="3"/>
        <v>west</v>
      </c>
      <c r="L3050" s="19" t="str">
        <f t="shared" si="4"/>
        <v>Furniture</v>
      </c>
      <c r="M3050" s="19" t="str">
        <f t="shared" si="5"/>
        <v>FURNITURE</v>
      </c>
      <c r="N3050" s="28" t="str">
        <f t="shared" si="6"/>
        <v>furniture</v>
      </c>
    </row>
    <row r="3051" ht="15.75" customHeight="1">
      <c r="A3051" s="29" t="s">
        <v>2972</v>
      </c>
      <c r="B3051" s="16">
        <v>45522.0</v>
      </c>
      <c r="C3051" s="17" t="s">
        <v>12</v>
      </c>
      <c r="D3051" s="17" t="s">
        <v>21</v>
      </c>
      <c r="E3051" s="17">
        <v>4474.9</v>
      </c>
      <c r="F3051" s="17">
        <v>28.0</v>
      </c>
      <c r="G3051" s="17">
        <v>29.0</v>
      </c>
      <c r="H3051" s="17">
        <v>489.23</v>
      </c>
      <c r="I3051" s="19" t="str">
        <f t="shared" si="1"/>
        <v>West</v>
      </c>
      <c r="J3051" s="19" t="str">
        <f t="shared" si="2"/>
        <v>WEST</v>
      </c>
      <c r="K3051" s="19" t="str">
        <f t="shared" si="3"/>
        <v>west</v>
      </c>
      <c r="L3051" s="19" t="str">
        <f t="shared" si="4"/>
        <v>Sports</v>
      </c>
      <c r="M3051" s="19" t="str">
        <f t="shared" si="5"/>
        <v>SPORTS</v>
      </c>
      <c r="N3051" s="28" t="str">
        <f t="shared" si="6"/>
        <v>sports</v>
      </c>
    </row>
    <row r="3052" ht="15.75" customHeight="1">
      <c r="A3052" s="27" t="s">
        <v>2973</v>
      </c>
      <c r="B3052" s="12">
        <v>45414.0</v>
      </c>
      <c r="C3052" s="13" t="s">
        <v>9</v>
      </c>
      <c r="D3052" s="13" t="s">
        <v>21</v>
      </c>
      <c r="E3052" s="13">
        <v>3863.09</v>
      </c>
      <c r="F3052" s="13">
        <v>14.0</v>
      </c>
      <c r="G3052" s="13">
        <v>37.0</v>
      </c>
      <c r="H3052" s="13">
        <v>1927.3</v>
      </c>
      <c r="I3052" s="19" t="str">
        <f t="shared" si="1"/>
        <v>North</v>
      </c>
      <c r="J3052" s="19" t="str">
        <f t="shared" si="2"/>
        <v>NORTH</v>
      </c>
      <c r="K3052" s="19" t="str">
        <f t="shared" si="3"/>
        <v>north</v>
      </c>
      <c r="L3052" s="19" t="str">
        <f t="shared" si="4"/>
        <v>Sports</v>
      </c>
      <c r="M3052" s="19" t="str">
        <f t="shared" si="5"/>
        <v>SPORTS</v>
      </c>
      <c r="N3052" s="28" t="str">
        <f t="shared" si="6"/>
        <v>sports</v>
      </c>
    </row>
    <row r="3053" ht="15.75" customHeight="1">
      <c r="A3053" s="29" t="s">
        <v>2974</v>
      </c>
      <c r="B3053" s="16">
        <v>45071.0</v>
      </c>
      <c r="C3053" s="17" t="s">
        <v>16</v>
      </c>
      <c r="D3053" s="17" t="s">
        <v>17</v>
      </c>
      <c r="E3053" s="17">
        <v>1317.13</v>
      </c>
      <c r="F3053" s="17">
        <v>2.0</v>
      </c>
      <c r="G3053" s="17">
        <v>47.0</v>
      </c>
      <c r="H3053" s="17">
        <v>1207.21</v>
      </c>
      <c r="I3053" s="19" t="str">
        <f t="shared" si="1"/>
        <v>South</v>
      </c>
      <c r="J3053" s="19" t="str">
        <f t="shared" si="2"/>
        <v>SOUTH</v>
      </c>
      <c r="K3053" s="19" t="str">
        <f t="shared" si="3"/>
        <v>south</v>
      </c>
      <c r="L3053" s="19" t="str">
        <f t="shared" si="4"/>
        <v>Clothing</v>
      </c>
      <c r="M3053" s="19" t="str">
        <f t="shared" si="5"/>
        <v>CLOTHING</v>
      </c>
      <c r="N3053" s="28" t="str">
        <f t="shared" si="6"/>
        <v>clothing</v>
      </c>
    </row>
    <row r="3054" ht="15.75" customHeight="1">
      <c r="A3054" s="27" t="s">
        <v>2975</v>
      </c>
      <c r="B3054" s="12">
        <v>45319.0</v>
      </c>
      <c r="C3054" s="13" t="s">
        <v>16</v>
      </c>
      <c r="D3054" s="13" t="s">
        <v>17</v>
      </c>
      <c r="E3054" s="13">
        <v>3563.32</v>
      </c>
      <c r="F3054" s="13">
        <v>6.0</v>
      </c>
      <c r="G3054" s="13">
        <v>26.0</v>
      </c>
      <c r="H3054" s="13">
        <v>224.33</v>
      </c>
      <c r="I3054" s="19" t="str">
        <f t="shared" si="1"/>
        <v>South</v>
      </c>
      <c r="J3054" s="19" t="str">
        <f t="shared" si="2"/>
        <v>SOUTH</v>
      </c>
      <c r="K3054" s="19" t="str">
        <f t="shared" si="3"/>
        <v>south</v>
      </c>
      <c r="L3054" s="19" t="str">
        <f t="shared" si="4"/>
        <v>Clothing</v>
      </c>
      <c r="M3054" s="19" t="str">
        <f t="shared" si="5"/>
        <v>CLOTHING</v>
      </c>
      <c r="N3054" s="28" t="str">
        <f t="shared" si="6"/>
        <v>clothing</v>
      </c>
    </row>
    <row r="3055" ht="15.75" customHeight="1">
      <c r="A3055" s="29" t="s">
        <v>2976</v>
      </c>
      <c r="B3055" s="16">
        <v>44893.0</v>
      </c>
      <c r="C3055" s="17" t="s">
        <v>12</v>
      </c>
      <c r="D3055" s="17" t="s">
        <v>17</v>
      </c>
      <c r="E3055" s="17">
        <v>1496.46</v>
      </c>
      <c r="F3055" s="17">
        <v>50.0</v>
      </c>
      <c r="G3055" s="17">
        <v>43.0</v>
      </c>
      <c r="H3055" s="17">
        <v>746.29</v>
      </c>
      <c r="I3055" s="19" t="str">
        <f t="shared" si="1"/>
        <v>West</v>
      </c>
      <c r="J3055" s="19" t="str">
        <f t="shared" si="2"/>
        <v>WEST</v>
      </c>
      <c r="K3055" s="19" t="str">
        <f t="shared" si="3"/>
        <v>west</v>
      </c>
      <c r="L3055" s="19" t="str">
        <f t="shared" si="4"/>
        <v>Clothing</v>
      </c>
      <c r="M3055" s="19" t="str">
        <f t="shared" si="5"/>
        <v>CLOTHING</v>
      </c>
      <c r="N3055" s="28" t="str">
        <f t="shared" si="6"/>
        <v>clothing</v>
      </c>
    </row>
    <row r="3056" ht="15.75" customHeight="1">
      <c r="A3056" s="27" t="s">
        <v>2977</v>
      </c>
      <c r="B3056" s="12">
        <v>45315.0</v>
      </c>
      <c r="C3056" s="13" t="s">
        <v>9</v>
      </c>
      <c r="D3056" s="13" t="s">
        <v>21</v>
      </c>
      <c r="E3056" s="13">
        <v>4485.74</v>
      </c>
      <c r="F3056" s="13">
        <v>43.0</v>
      </c>
      <c r="G3056" s="13">
        <v>19.0</v>
      </c>
      <c r="H3056" s="13">
        <v>1456.14</v>
      </c>
      <c r="I3056" s="19" t="str">
        <f t="shared" si="1"/>
        <v>North</v>
      </c>
      <c r="J3056" s="19" t="str">
        <f t="shared" si="2"/>
        <v>NORTH</v>
      </c>
      <c r="K3056" s="19" t="str">
        <f t="shared" si="3"/>
        <v>north</v>
      </c>
      <c r="L3056" s="19" t="str">
        <f t="shared" si="4"/>
        <v>Sports</v>
      </c>
      <c r="M3056" s="19" t="str">
        <f t="shared" si="5"/>
        <v>SPORTS</v>
      </c>
      <c r="N3056" s="28" t="str">
        <f t="shared" si="6"/>
        <v>sports</v>
      </c>
    </row>
    <row r="3057" ht="15.75" customHeight="1">
      <c r="A3057" s="29" t="s">
        <v>2978</v>
      </c>
      <c r="B3057" s="16">
        <v>45273.0</v>
      </c>
      <c r="C3057" s="17" t="s">
        <v>13</v>
      </c>
      <c r="D3057" s="17" t="s">
        <v>19</v>
      </c>
      <c r="E3057" s="17">
        <v>1664.61</v>
      </c>
      <c r="F3057" s="17">
        <v>21.0</v>
      </c>
      <c r="G3057" s="17">
        <v>15.0</v>
      </c>
      <c r="H3057" s="17">
        <v>231.25</v>
      </c>
      <c r="I3057" s="19" t="str">
        <f t="shared" si="1"/>
        <v>East</v>
      </c>
      <c r="J3057" s="19" t="str">
        <f t="shared" si="2"/>
        <v>EAST</v>
      </c>
      <c r="K3057" s="19" t="str">
        <f t="shared" si="3"/>
        <v>east</v>
      </c>
      <c r="L3057" s="19" t="str">
        <f t="shared" si="4"/>
        <v>Furniture</v>
      </c>
      <c r="M3057" s="19" t="str">
        <f t="shared" si="5"/>
        <v>FURNITURE</v>
      </c>
      <c r="N3057" s="28" t="str">
        <f t="shared" si="6"/>
        <v>furniture</v>
      </c>
    </row>
    <row r="3058" ht="15.75" customHeight="1">
      <c r="A3058" s="27" t="s">
        <v>2979</v>
      </c>
      <c r="B3058" s="12">
        <v>45395.0</v>
      </c>
      <c r="C3058" s="13" t="s">
        <v>13</v>
      </c>
      <c r="D3058" s="13" t="s">
        <v>10</v>
      </c>
      <c r="E3058" s="13">
        <v>4008.82</v>
      </c>
      <c r="F3058" s="13">
        <v>22.0</v>
      </c>
      <c r="G3058" s="13">
        <v>14.0</v>
      </c>
      <c r="H3058" s="13">
        <v>1544.71</v>
      </c>
      <c r="I3058" s="19" t="str">
        <f t="shared" si="1"/>
        <v>East</v>
      </c>
      <c r="J3058" s="19" t="str">
        <f t="shared" si="2"/>
        <v>EAST</v>
      </c>
      <c r="K3058" s="19" t="str">
        <f t="shared" si="3"/>
        <v>east</v>
      </c>
      <c r="L3058" s="19" t="str">
        <f t="shared" si="4"/>
        <v>Groceries</v>
      </c>
      <c r="M3058" s="19" t="str">
        <f t="shared" si="5"/>
        <v>GROCERIES</v>
      </c>
      <c r="N3058" s="28" t="str">
        <f t="shared" si="6"/>
        <v>groceries</v>
      </c>
    </row>
    <row r="3059" ht="15.75" customHeight="1">
      <c r="A3059" s="29" t="s">
        <v>2980</v>
      </c>
      <c r="B3059" s="16">
        <v>45361.0</v>
      </c>
      <c r="C3059" s="17" t="s">
        <v>12</v>
      </c>
      <c r="D3059" s="17" t="s">
        <v>19</v>
      </c>
      <c r="E3059" s="17">
        <v>4212.14</v>
      </c>
      <c r="F3059" s="17">
        <v>46.0</v>
      </c>
      <c r="G3059" s="17">
        <v>50.0</v>
      </c>
      <c r="H3059" s="17">
        <v>75.34</v>
      </c>
      <c r="I3059" s="19" t="str">
        <f t="shared" si="1"/>
        <v>West</v>
      </c>
      <c r="J3059" s="19" t="str">
        <f t="shared" si="2"/>
        <v>WEST</v>
      </c>
      <c r="K3059" s="19" t="str">
        <f t="shared" si="3"/>
        <v>west</v>
      </c>
      <c r="L3059" s="19" t="str">
        <f t="shared" si="4"/>
        <v>Furniture</v>
      </c>
      <c r="M3059" s="19" t="str">
        <f t="shared" si="5"/>
        <v>FURNITURE</v>
      </c>
      <c r="N3059" s="28" t="str">
        <f t="shared" si="6"/>
        <v>furniture</v>
      </c>
    </row>
    <row r="3060" ht="15.75" customHeight="1">
      <c r="A3060" s="27" t="s">
        <v>2981</v>
      </c>
      <c r="B3060" s="12">
        <v>44949.0</v>
      </c>
      <c r="C3060" s="13" t="s">
        <v>13</v>
      </c>
      <c r="D3060" s="13" t="s">
        <v>21</v>
      </c>
      <c r="E3060" s="13">
        <v>2848.81</v>
      </c>
      <c r="F3060" s="13">
        <v>44.0</v>
      </c>
      <c r="G3060" s="13">
        <v>23.0</v>
      </c>
      <c r="H3060" s="13">
        <v>239.48</v>
      </c>
      <c r="I3060" s="19" t="str">
        <f t="shared" si="1"/>
        <v>East</v>
      </c>
      <c r="J3060" s="19" t="str">
        <f t="shared" si="2"/>
        <v>EAST</v>
      </c>
      <c r="K3060" s="19" t="str">
        <f t="shared" si="3"/>
        <v>east</v>
      </c>
      <c r="L3060" s="19" t="str">
        <f t="shared" si="4"/>
        <v>Sports</v>
      </c>
      <c r="M3060" s="19" t="str">
        <f t="shared" si="5"/>
        <v>SPORTS</v>
      </c>
      <c r="N3060" s="28" t="str">
        <f t="shared" si="6"/>
        <v>sports</v>
      </c>
    </row>
    <row r="3061" ht="15.75" customHeight="1">
      <c r="A3061" s="29" t="s">
        <v>2982</v>
      </c>
      <c r="B3061" s="16">
        <v>45115.0</v>
      </c>
      <c r="C3061" s="17" t="s">
        <v>9</v>
      </c>
      <c r="D3061" s="17" t="s">
        <v>10</v>
      </c>
      <c r="E3061" s="17">
        <v>2543.59</v>
      </c>
      <c r="F3061" s="17">
        <v>48.0</v>
      </c>
      <c r="G3061" s="17">
        <v>30.0</v>
      </c>
      <c r="H3061" s="17">
        <v>1891.96</v>
      </c>
      <c r="I3061" s="19" t="str">
        <f t="shared" si="1"/>
        <v>North</v>
      </c>
      <c r="J3061" s="19" t="str">
        <f t="shared" si="2"/>
        <v>NORTH</v>
      </c>
      <c r="K3061" s="19" t="str">
        <f t="shared" si="3"/>
        <v>north</v>
      </c>
      <c r="L3061" s="19" t="str">
        <f t="shared" si="4"/>
        <v>Groceries</v>
      </c>
      <c r="M3061" s="19" t="str">
        <f t="shared" si="5"/>
        <v>GROCERIES</v>
      </c>
      <c r="N3061" s="28" t="str">
        <f t="shared" si="6"/>
        <v>groceries</v>
      </c>
    </row>
    <row r="3062" ht="15.75" customHeight="1">
      <c r="A3062" s="27" t="s">
        <v>2983</v>
      </c>
      <c r="B3062" s="12">
        <v>45354.0</v>
      </c>
      <c r="C3062" s="13" t="s">
        <v>12</v>
      </c>
      <c r="D3062" s="13" t="s">
        <v>10</v>
      </c>
      <c r="E3062" s="13">
        <v>3726.98</v>
      </c>
      <c r="F3062" s="13">
        <v>27.0</v>
      </c>
      <c r="G3062" s="13">
        <v>35.0</v>
      </c>
      <c r="H3062" s="13">
        <v>576.1</v>
      </c>
      <c r="I3062" s="19" t="str">
        <f t="shared" si="1"/>
        <v>West</v>
      </c>
      <c r="J3062" s="19" t="str">
        <f t="shared" si="2"/>
        <v>WEST</v>
      </c>
      <c r="K3062" s="19" t="str">
        <f t="shared" si="3"/>
        <v>west</v>
      </c>
      <c r="L3062" s="19" t="str">
        <f t="shared" si="4"/>
        <v>Groceries</v>
      </c>
      <c r="M3062" s="19" t="str">
        <f t="shared" si="5"/>
        <v>GROCERIES</v>
      </c>
      <c r="N3062" s="28" t="str">
        <f t="shared" si="6"/>
        <v>groceries</v>
      </c>
    </row>
    <row r="3063" ht="15.75" customHeight="1">
      <c r="A3063" s="29" t="s">
        <v>2984</v>
      </c>
      <c r="B3063" s="16">
        <v>45133.0</v>
      </c>
      <c r="C3063" s="17" t="s">
        <v>9</v>
      </c>
      <c r="D3063" s="17" t="s">
        <v>19</v>
      </c>
      <c r="E3063" s="17">
        <v>4006.95</v>
      </c>
      <c r="F3063" s="17">
        <v>23.0</v>
      </c>
      <c r="G3063" s="17">
        <v>21.0</v>
      </c>
      <c r="H3063" s="17">
        <v>1597.59</v>
      </c>
      <c r="I3063" s="19" t="str">
        <f t="shared" si="1"/>
        <v>North</v>
      </c>
      <c r="J3063" s="19" t="str">
        <f t="shared" si="2"/>
        <v>NORTH</v>
      </c>
      <c r="K3063" s="19" t="str">
        <f t="shared" si="3"/>
        <v>north</v>
      </c>
      <c r="L3063" s="19" t="str">
        <f t="shared" si="4"/>
        <v>Furniture</v>
      </c>
      <c r="M3063" s="19" t="str">
        <f t="shared" si="5"/>
        <v>FURNITURE</v>
      </c>
      <c r="N3063" s="28" t="str">
        <f t="shared" si="6"/>
        <v>furniture</v>
      </c>
    </row>
    <row r="3064" ht="15.75" customHeight="1">
      <c r="A3064" s="27" t="s">
        <v>2985</v>
      </c>
      <c r="B3064" s="12">
        <v>45361.0</v>
      </c>
      <c r="C3064" s="13" t="s">
        <v>12</v>
      </c>
      <c r="D3064" s="13" t="s">
        <v>17</v>
      </c>
      <c r="E3064" s="13">
        <v>627.36</v>
      </c>
      <c r="F3064" s="13">
        <v>14.0</v>
      </c>
      <c r="G3064" s="13">
        <v>8.0</v>
      </c>
      <c r="H3064" s="13">
        <v>910.52</v>
      </c>
      <c r="I3064" s="19" t="str">
        <f t="shared" si="1"/>
        <v>West</v>
      </c>
      <c r="J3064" s="19" t="str">
        <f t="shared" si="2"/>
        <v>WEST</v>
      </c>
      <c r="K3064" s="19" t="str">
        <f t="shared" si="3"/>
        <v>west</v>
      </c>
      <c r="L3064" s="19" t="str">
        <f t="shared" si="4"/>
        <v>Clothing</v>
      </c>
      <c r="M3064" s="19" t="str">
        <f t="shared" si="5"/>
        <v>CLOTHING</v>
      </c>
      <c r="N3064" s="28" t="str">
        <f t="shared" si="6"/>
        <v>clothing</v>
      </c>
    </row>
    <row r="3065" ht="15.75" customHeight="1">
      <c r="A3065" s="29" t="s">
        <v>2986</v>
      </c>
      <c r="B3065" s="16">
        <v>45128.0</v>
      </c>
      <c r="C3065" s="17" t="s">
        <v>9</v>
      </c>
      <c r="D3065" s="17" t="s">
        <v>23</v>
      </c>
      <c r="E3065" s="17">
        <v>1994.19</v>
      </c>
      <c r="F3065" s="17">
        <v>26.0</v>
      </c>
      <c r="G3065" s="17">
        <v>42.0</v>
      </c>
      <c r="H3065" s="17">
        <v>1604.04</v>
      </c>
      <c r="I3065" s="19" t="str">
        <f t="shared" si="1"/>
        <v>North</v>
      </c>
      <c r="J3065" s="19" t="str">
        <f t="shared" si="2"/>
        <v>NORTH</v>
      </c>
      <c r="K3065" s="19" t="str">
        <f t="shared" si="3"/>
        <v>north</v>
      </c>
      <c r="L3065" s="19" t="str">
        <f t="shared" si="4"/>
        <v>Electronics</v>
      </c>
      <c r="M3065" s="19" t="str">
        <f t="shared" si="5"/>
        <v>ELECTRONICS</v>
      </c>
      <c r="N3065" s="28" t="str">
        <f t="shared" si="6"/>
        <v>electronics</v>
      </c>
    </row>
    <row r="3066" ht="15.75" customHeight="1">
      <c r="A3066" s="27" t="s">
        <v>2987</v>
      </c>
      <c r="B3066" s="12">
        <v>45065.0</v>
      </c>
      <c r="C3066" s="13" t="s">
        <v>9</v>
      </c>
      <c r="D3066" s="13" t="s">
        <v>17</v>
      </c>
      <c r="E3066" s="13">
        <v>3039.98</v>
      </c>
      <c r="F3066" s="13">
        <v>50.0</v>
      </c>
      <c r="G3066" s="13">
        <v>0.0</v>
      </c>
      <c r="H3066" s="13">
        <v>1505.34</v>
      </c>
      <c r="I3066" s="19" t="str">
        <f t="shared" si="1"/>
        <v>North</v>
      </c>
      <c r="J3066" s="19" t="str">
        <f t="shared" si="2"/>
        <v>NORTH</v>
      </c>
      <c r="K3066" s="19" t="str">
        <f t="shared" si="3"/>
        <v>north</v>
      </c>
      <c r="L3066" s="19" t="str">
        <f t="shared" si="4"/>
        <v>Clothing</v>
      </c>
      <c r="M3066" s="19" t="str">
        <f t="shared" si="5"/>
        <v>CLOTHING</v>
      </c>
      <c r="N3066" s="28" t="str">
        <f t="shared" si="6"/>
        <v>clothing</v>
      </c>
    </row>
    <row r="3067" ht="15.75" customHeight="1">
      <c r="A3067" s="29" t="s">
        <v>2988</v>
      </c>
      <c r="B3067" s="16">
        <v>45508.0</v>
      </c>
      <c r="C3067" s="17" t="s">
        <v>13</v>
      </c>
      <c r="D3067" s="17" t="s">
        <v>23</v>
      </c>
      <c r="E3067" s="17">
        <v>2190.85</v>
      </c>
      <c r="F3067" s="17">
        <v>14.0</v>
      </c>
      <c r="G3067" s="17">
        <v>5.0</v>
      </c>
      <c r="H3067" s="17">
        <v>578.42</v>
      </c>
      <c r="I3067" s="19" t="str">
        <f t="shared" si="1"/>
        <v>East</v>
      </c>
      <c r="J3067" s="19" t="str">
        <f t="shared" si="2"/>
        <v>EAST</v>
      </c>
      <c r="K3067" s="19" t="str">
        <f t="shared" si="3"/>
        <v>east</v>
      </c>
      <c r="L3067" s="19" t="str">
        <f t="shared" si="4"/>
        <v>Electronics</v>
      </c>
      <c r="M3067" s="19" t="str">
        <f t="shared" si="5"/>
        <v>ELECTRONICS</v>
      </c>
      <c r="N3067" s="28" t="str">
        <f t="shared" si="6"/>
        <v>electronics</v>
      </c>
    </row>
    <row r="3068" ht="15.75" customHeight="1">
      <c r="A3068" s="27" t="s">
        <v>2989</v>
      </c>
      <c r="B3068" s="12">
        <v>44935.0</v>
      </c>
      <c r="C3068" s="13" t="s">
        <v>13</v>
      </c>
      <c r="D3068" s="13" t="s">
        <v>10</v>
      </c>
      <c r="E3068" s="13">
        <v>807.55</v>
      </c>
      <c r="F3068" s="13">
        <v>19.0</v>
      </c>
      <c r="G3068" s="13">
        <v>19.0</v>
      </c>
      <c r="H3068" s="13">
        <v>97.53</v>
      </c>
      <c r="I3068" s="19" t="str">
        <f t="shared" si="1"/>
        <v>East</v>
      </c>
      <c r="J3068" s="19" t="str">
        <f t="shared" si="2"/>
        <v>EAST</v>
      </c>
      <c r="K3068" s="19" t="str">
        <f t="shared" si="3"/>
        <v>east</v>
      </c>
      <c r="L3068" s="19" t="str">
        <f t="shared" si="4"/>
        <v>Groceries</v>
      </c>
      <c r="M3068" s="19" t="str">
        <f t="shared" si="5"/>
        <v>GROCERIES</v>
      </c>
      <c r="N3068" s="28" t="str">
        <f t="shared" si="6"/>
        <v>groceries</v>
      </c>
    </row>
    <row r="3069" ht="15.75" customHeight="1">
      <c r="A3069" s="29" t="s">
        <v>2990</v>
      </c>
      <c r="B3069" s="16">
        <v>45177.0</v>
      </c>
      <c r="C3069" s="17" t="s">
        <v>12</v>
      </c>
      <c r="D3069" s="17" t="s">
        <v>21</v>
      </c>
      <c r="E3069" s="17">
        <v>1837.2</v>
      </c>
      <c r="F3069" s="17">
        <v>11.0</v>
      </c>
      <c r="G3069" s="17">
        <v>12.0</v>
      </c>
      <c r="H3069" s="17">
        <v>672.52</v>
      </c>
      <c r="I3069" s="19" t="str">
        <f t="shared" si="1"/>
        <v>West</v>
      </c>
      <c r="J3069" s="19" t="str">
        <f t="shared" si="2"/>
        <v>WEST</v>
      </c>
      <c r="K3069" s="19" t="str">
        <f t="shared" si="3"/>
        <v>west</v>
      </c>
      <c r="L3069" s="19" t="str">
        <f t="shared" si="4"/>
        <v>Sports</v>
      </c>
      <c r="M3069" s="19" t="str">
        <f t="shared" si="5"/>
        <v>SPORTS</v>
      </c>
      <c r="N3069" s="28" t="str">
        <f t="shared" si="6"/>
        <v>sports</v>
      </c>
    </row>
    <row r="3070" ht="15.75" customHeight="1">
      <c r="A3070" s="27" t="s">
        <v>2991</v>
      </c>
      <c r="B3070" s="12">
        <v>45096.0</v>
      </c>
      <c r="C3070" s="13" t="s">
        <v>9</v>
      </c>
      <c r="D3070" s="13" t="s">
        <v>10</v>
      </c>
      <c r="E3070" s="13">
        <v>1862.71</v>
      </c>
      <c r="F3070" s="13">
        <v>30.0</v>
      </c>
      <c r="G3070" s="13">
        <v>5.0</v>
      </c>
      <c r="H3070" s="13">
        <v>884.54</v>
      </c>
      <c r="I3070" s="19" t="str">
        <f t="shared" si="1"/>
        <v>North</v>
      </c>
      <c r="J3070" s="19" t="str">
        <f t="shared" si="2"/>
        <v>NORTH</v>
      </c>
      <c r="K3070" s="19" t="str">
        <f t="shared" si="3"/>
        <v>north</v>
      </c>
      <c r="L3070" s="19" t="str">
        <f t="shared" si="4"/>
        <v>Groceries</v>
      </c>
      <c r="M3070" s="19" t="str">
        <f t="shared" si="5"/>
        <v>GROCERIES</v>
      </c>
      <c r="N3070" s="28" t="str">
        <f t="shared" si="6"/>
        <v>groceries</v>
      </c>
    </row>
    <row r="3071" ht="15.75" customHeight="1">
      <c r="A3071" s="29" t="s">
        <v>2992</v>
      </c>
      <c r="B3071" s="16">
        <v>45262.0</v>
      </c>
      <c r="C3071" s="17" t="s">
        <v>12</v>
      </c>
      <c r="D3071" s="17" t="s">
        <v>17</v>
      </c>
      <c r="E3071" s="17">
        <v>3232.9</v>
      </c>
      <c r="F3071" s="17">
        <v>1.0</v>
      </c>
      <c r="G3071" s="17">
        <v>23.0</v>
      </c>
      <c r="H3071" s="17">
        <v>1287.32</v>
      </c>
      <c r="I3071" s="19" t="str">
        <f t="shared" si="1"/>
        <v>West</v>
      </c>
      <c r="J3071" s="19" t="str">
        <f t="shared" si="2"/>
        <v>WEST</v>
      </c>
      <c r="K3071" s="19" t="str">
        <f t="shared" si="3"/>
        <v>west</v>
      </c>
      <c r="L3071" s="19" t="str">
        <f t="shared" si="4"/>
        <v>Clothing</v>
      </c>
      <c r="M3071" s="19" t="str">
        <f t="shared" si="5"/>
        <v>CLOTHING</v>
      </c>
      <c r="N3071" s="28" t="str">
        <f t="shared" si="6"/>
        <v>clothing</v>
      </c>
    </row>
    <row r="3072" ht="15.75" customHeight="1">
      <c r="A3072" s="27">
        <v>7.0486511E7</v>
      </c>
      <c r="B3072" s="12">
        <v>45441.0</v>
      </c>
      <c r="C3072" s="13" t="s">
        <v>13</v>
      </c>
      <c r="D3072" s="13" t="s">
        <v>19</v>
      </c>
      <c r="E3072" s="13">
        <v>3883.83</v>
      </c>
      <c r="F3072" s="13">
        <v>19.0</v>
      </c>
      <c r="G3072" s="13">
        <v>7.0</v>
      </c>
      <c r="H3072" s="13">
        <v>800.04</v>
      </c>
      <c r="I3072" s="19" t="str">
        <f t="shared" si="1"/>
        <v>East</v>
      </c>
      <c r="J3072" s="19" t="str">
        <f t="shared" si="2"/>
        <v>EAST</v>
      </c>
      <c r="K3072" s="19" t="str">
        <f t="shared" si="3"/>
        <v>east</v>
      </c>
      <c r="L3072" s="19" t="str">
        <f t="shared" si="4"/>
        <v>Furniture</v>
      </c>
      <c r="M3072" s="19" t="str">
        <f t="shared" si="5"/>
        <v>FURNITURE</v>
      </c>
      <c r="N3072" s="28" t="str">
        <f t="shared" si="6"/>
        <v>furniture</v>
      </c>
    </row>
    <row r="3073" ht="15.75" customHeight="1">
      <c r="A3073" s="29" t="s">
        <v>2993</v>
      </c>
      <c r="B3073" s="16">
        <v>45456.0</v>
      </c>
      <c r="C3073" s="17" t="s">
        <v>9</v>
      </c>
      <c r="D3073" s="17" t="s">
        <v>21</v>
      </c>
      <c r="E3073" s="17">
        <v>2700.53</v>
      </c>
      <c r="F3073" s="17">
        <v>50.0</v>
      </c>
      <c r="G3073" s="17">
        <v>45.0</v>
      </c>
      <c r="H3073" s="17">
        <v>1027.85</v>
      </c>
      <c r="I3073" s="19" t="str">
        <f t="shared" si="1"/>
        <v>North</v>
      </c>
      <c r="J3073" s="19" t="str">
        <f t="shared" si="2"/>
        <v>NORTH</v>
      </c>
      <c r="K3073" s="19" t="str">
        <f t="shared" si="3"/>
        <v>north</v>
      </c>
      <c r="L3073" s="19" t="str">
        <f t="shared" si="4"/>
        <v>Sports</v>
      </c>
      <c r="M3073" s="19" t="str">
        <f t="shared" si="5"/>
        <v>SPORTS</v>
      </c>
      <c r="N3073" s="28" t="str">
        <f t="shared" si="6"/>
        <v>sports</v>
      </c>
    </row>
    <row r="3074" ht="15.75" customHeight="1">
      <c r="A3074" s="27" t="s">
        <v>2994</v>
      </c>
      <c r="B3074" s="12">
        <v>45552.0</v>
      </c>
      <c r="C3074" s="13" t="s">
        <v>16</v>
      </c>
      <c r="D3074" s="13" t="s">
        <v>10</v>
      </c>
      <c r="E3074" s="13">
        <v>1237.05</v>
      </c>
      <c r="F3074" s="13">
        <v>24.0</v>
      </c>
      <c r="G3074" s="13">
        <v>14.0</v>
      </c>
      <c r="H3074" s="13">
        <v>538.75</v>
      </c>
      <c r="I3074" s="19" t="str">
        <f t="shared" si="1"/>
        <v>South</v>
      </c>
      <c r="J3074" s="19" t="str">
        <f t="shared" si="2"/>
        <v>SOUTH</v>
      </c>
      <c r="K3074" s="19" t="str">
        <f t="shared" si="3"/>
        <v>south</v>
      </c>
      <c r="L3074" s="19" t="str">
        <f t="shared" si="4"/>
        <v>Groceries</v>
      </c>
      <c r="M3074" s="19" t="str">
        <f t="shared" si="5"/>
        <v>GROCERIES</v>
      </c>
      <c r="N3074" s="28" t="str">
        <f t="shared" si="6"/>
        <v>groceries</v>
      </c>
    </row>
    <row r="3075" ht="15.75" customHeight="1">
      <c r="A3075" s="29" t="s">
        <v>2995</v>
      </c>
      <c r="B3075" s="16">
        <v>45364.0</v>
      </c>
      <c r="C3075" s="17" t="s">
        <v>13</v>
      </c>
      <c r="D3075" s="17" t="s">
        <v>19</v>
      </c>
      <c r="E3075" s="17">
        <v>2841.11</v>
      </c>
      <c r="F3075" s="17">
        <v>37.0</v>
      </c>
      <c r="G3075" s="17">
        <v>15.0</v>
      </c>
      <c r="H3075" s="17">
        <v>1702.88</v>
      </c>
      <c r="I3075" s="19" t="str">
        <f t="shared" si="1"/>
        <v>East</v>
      </c>
      <c r="J3075" s="19" t="str">
        <f t="shared" si="2"/>
        <v>EAST</v>
      </c>
      <c r="K3075" s="19" t="str">
        <f t="shared" si="3"/>
        <v>east</v>
      </c>
      <c r="L3075" s="19" t="str">
        <f t="shared" si="4"/>
        <v>Furniture</v>
      </c>
      <c r="M3075" s="19" t="str">
        <f t="shared" si="5"/>
        <v>FURNITURE</v>
      </c>
      <c r="N3075" s="28" t="str">
        <f t="shared" si="6"/>
        <v>furniture</v>
      </c>
    </row>
    <row r="3076" ht="15.75" customHeight="1">
      <c r="A3076" s="27" t="s">
        <v>2996</v>
      </c>
      <c r="B3076" s="12">
        <v>44945.0</v>
      </c>
      <c r="C3076" s="13" t="s">
        <v>12</v>
      </c>
      <c r="D3076" s="13" t="s">
        <v>21</v>
      </c>
      <c r="E3076" s="13">
        <v>2893.08</v>
      </c>
      <c r="F3076" s="13">
        <v>39.0</v>
      </c>
      <c r="G3076" s="13">
        <v>38.0</v>
      </c>
      <c r="H3076" s="13">
        <v>1541.33</v>
      </c>
      <c r="I3076" s="19" t="str">
        <f t="shared" si="1"/>
        <v>West</v>
      </c>
      <c r="J3076" s="19" t="str">
        <f t="shared" si="2"/>
        <v>WEST</v>
      </c>
      <c r="K3076" s="19" t="str">
        <f t="shared" si="3"/>
        <v>west</v>
      </c>
      <c r="L3076" s="19" t="str">
        <f t="shared" si="4"/>
        <v>Sports</v>
      </c>
      <c r="M3076" s="19" t="str">
        <f t="shared" si="5"/>
        <v>SPORTS</v>
      </c>
      <c r="N3076" s="28" t="str">
        <f t="shared" si="6"/>
        <v>sports</v>
      </c>
    </row>
    <row r="3077" ht="15.75" customHeight="1">
      <c r="A3077" s="29" t="s">
        <v>2997</v>
      </c>
      <c r="B3077" s="16">
        <v>45190.0</v>
      </c>
      <c r="C3077" s="17" t="s">
        <v>9</v>
      </c>
      <c r="D3077" s="17" t="s">
        <v>19</v>
      </c>
      <c r="E3077" s="17">
        <v>2130.69</v>
      </c>
      <c r="F3077" s="17">
        <v>39.0</v>
      </c>
      <c r="G3077" s="17">
        <v>37.0</v>
      </c>
      <c r="H3077" s="17">
        <v>31.39</v>
      </c>
      <c r="I3077" s="19" t="str">
        <f t="shared" si="1"/>
        <v>North</v>
      </c>
      <c r="J3077" s="19" t="str">
        <f t="shared" si="2"/>
        <v>NORTH</v>
      </c>
      <c r="K3077" s="19" t="str">
        <f t="shared" si="3"/>
        <v>north</v>
      </c>
      <c r="L3077" s="19" t="str">
        <f t="shared" si="4"/>
        <v>Furniture</v>
      </c>
      <c r="M3077" s="19" t="str">
        <f t="shared" si="5"/>
        <v>FURNITURE</v>
      </c>
      <c r="N3077" s="28" t="str">
        <f t="shared" si="6"/>
        <v>furniture</v>
      </c>
    </row>
    <row r="3078" ht="15.75" customHeight="1">
      <c r="A3078" s="27" t="s">
        <v>2998</v>
      </c>
      <c r="B3078" s="12">
        <v>44981.0</v>
      </c>
      <c r="C3078" s="13" t="s">
        <v>13</v>
      </c>
      <c r="D3078" s="13" t="s">
        <v>23</v>
      </c>
      <c r="E3078" s="13">
        <v>1458.88</v>
      </c>
      <c r="F3078" s="13">
        <v>49.0</v>
      </c>
      <c r="G3078" s="13">
        <v>30.0</v>
      </c>
      <c r="H3078" s="13">
        <v>1205.33</v>
      </c>
      <c r="I3078" s="19" t="str">
        <f t="shared" si="1"/>
        <v>East</v>
      </c>
      <c r="J3078" s="19" t="str">
        <f t="shared" si="2"/>
        <v>EAST</v>
      </c>
      <c r="K3078" s="19" t="str">
        <f t="shared" si="3"/>
        <v>east</v>
      </c>
      <c r="L3078" s="19" t="str">
        <f t="shared" si="4"/>
        <v>Electronics</v>
      </c>
      <c r="M3078" s="19" t="str">
        <f t="shared" si="5"/>
        <v>ELECTRONICS</v>
      </c>
      <c r="N3078" s="28" t="str">
        <f t="shared" si="6"/>
        <v>electronics</v>
      </c>
    </row>
    <row r="3079" ht="15.75" customHeight="1">
      <c r="A3079" s="29" t="s">
        <v>2999</v>
      </c>
      <c r="B3079" s="16">
        <v>45076.0</v>
      </c>
      <c r="C3079" s="17" t="s">
        <v>9</v>
      </c>
      <c r="D3079" s="17" t="s">
        <v>10</v>
      </c>
      <c r="E3079" s="17">
        <v>2547.34</v>
      </c>
      <c r="F3079" s="17">
        <v>26.0</v>
      </c>
      <c r="G3079" s="17">
        <v>29.0</v>
      </c>
      <c r="H3079" s="17">
        <v>565.97</v>
      </c>
      <c r="I3079" s="19" t="str">
        <f t="shared" si="1"/>
        <v>North</v>
      </c>
      <c r="J3079" s="19" t="str">
        <f t="shared" si="2"/>
        <v>NORTH</v>
      </c>
      <c r="K3079" s="19" t="str">
        <f t="shared" si="3"/>
        <v>north</v>
      </c>
      <c r="L3079" s="19" t="str">
        <f t="shared" si="4"/>
        <v>Groceries</v>
      </c>
      <c r="M3079" s="19" t="str">
        <f t="shared" si="5"/>
        <v>GROCERIES</v>
      </c>
      <c r="N3079" s="28" t="str">
        <f t="shared" si="6"/>
        <v>groceries</v>
      </c>
    </row>
    <row r="3080" ht="15.75" customHeight="1">
      <c r="A3080" s="27" t="s">
        <v>3000</v>
      </c>
      <c r="B3080" s="12">
        <v>45259.0</v>
      </c>
      <c r="C3080" s="13" t="s">
        <v>16</v>
      </c>
      <c r="D3080" s="13" t="s">
        <v>23</v>
      </c>
      <c r="E3080" s="13">
        <v>3140.01</v>
      </c>
      <c r="F3080" s="13">
        <v>3.0</v>
      </c>
      <c r="G3080" s="13">
        <v>1.0</v>
      </c>
      <c r="H3080" s="13">
        <v>664.33</v>
      </c>
      <c r="I3080" s="19" t="str">
        <f t="shared" si="1"/>
        <v>South</v>
      </c>
      <c r="J3080" s="19" t="str">
        <f t="shared" si="2"/>
        <v>SOUTH</v>
      </c>
      <c r="K3080" s="19" t="str">
        <f t="shared" si="3"/>
        <v>south</v>
      </c>
      <c r="L3080" s="19" t="str">
        <f t="shared" si="4"/>
        <v>Electronics</v>
      </c>
      <c r="M3080" s="19" t="str">
        <f t="shared" si="5"/>
        <v>ELECTRONICS</v>
      </c>
      <c r="N3080" s="28" t="str">
        <f t="shared" si="6"/>
        <v>electronics</v>
      </c>
    </row>
    <row r="3081" ht="15.75" customHeight="1">
      <c r="A3081" s="29" t="s">
        <v>3001</v>
      </c>
      <c r="B3081" s="16">
        <v>45154.0</v>
      </c>
      <c r="C3081" s="17" t="s">
        <v>13</v>
      </c>
      <c r="D3081" s="17" t="s">
        <v>23</v>
      </c>
      <c r="E3081" s="17">
        <v>2999.15</v>
      </c>
      <c r="F3081" s="17">
        <v>40.0</v>
      </c>
      <c r="G3081" s="17">
        <v>33.0</v>
      </c>
      <c r="H3081" s="17">
        <v>948.46</v>
      </c>
      <c r="I3081" s="19" t="str">
        <f t="shared" si="1"/>
        <v>East</v>
      </c>
      <c r="J3081" s="19" t="str">
        <f t="shared" si="2"/>
        <v>EAST</v>
      </c>
      <c r="K3081" s="19" t="str">
        <f t="shared" si="3"/>
        <v>east</v>
      </c>
      <c r="L3081" s="19" t="str">
        <f t="shared" si="4"/>
        <v>Electronics</v>
      </c>
      <c r="M3081" s="19" t="str">
        <f t="shared" si="5"/>
        <v>ELECTRONICS</v>
      </c>
      <c r="N3081" s="28" t="str">
        <f t="shared" si="6"/>
        <v>electronics</v>
      </c>
    </row>
    <row r="3082" ht="15.75" customHeight="1">
      <c r="A3082" s="27" t="s">
        <v>3002</v>
      </c>
      <c r="B3082" s="12">
        <v>45159.0</v>
      </c>
      <c r="C3082" s="13" t="s">
        <v>13</v>
      </c>
      <c r="D3082" s="13" t="s">
        <v>23</v>
      </c>
      <c r="E3082" s="13">
        <v>3242.14</v>
      </c>
      <c r="F3082" s="13">
        <v>39.0</v>
      </c>
      <c r="G3082" s="13">
        <v>2.0</v>
      </c>
      <c r="H3082" s="13">
        <v>1775.74</v>
      </c>
      <c r="I3082" s="19" t="str">
        <f t="shared" si="1"/>
        <v>East</v>
      </c>
      <c r="J3082" s="19" t="str">
        <f t="shared" si="2"/>
        <v>EAST</v>
      </c>
      <c r="K3082" s="19" t="str">
        <f t="shared" si="3"/>
        <v>east</v>
      </c>
      <c r="L3082" s="19" t="str">
        <f t="shared" si="4"/>
        <v>Electronics</v>
      </c>
      <c r="M3082" s="19" t="str">
        <f t="shared" si="5"/>
        <v>ELECTRONICS</v>
      </c>
      <c r="N3082" s="28" t="str">
        <f t="shared" si="6"/>
        <v>electronics</v>
      </c>
    </row>
    <row r="3083" ht="15.75" customHeight="1">
      <c r="A3083" s="29">
        <v>8098127.0</v>
      </c>
      <c r="B3083" s="16">
        <v>45265.0</v>
      </c>
      <c r="C3083" s="17" t="s">
        <v>12</v>
      </c>
      <c r="D3083" s="17" t="s">
        <v>21</v>
      </c>
      <c r="E3083" s="17">
        <v>4207.8</v>
      </c>
      <c r="F3083" s="17">
        <v>22.0</v>
      </c>
      <c r="G3083" s="17">
        <v>24.0</v>
      </c>
      <c r="H3083" s="17">
        <v>768.42</v>
      </c>
      <c r="I3083" s="19" t="str">
        <f t="shared" si="1"/>
        <v>West</v>
      </c>
      <c r="J3083" s="19" t="str">
        <f t="shared" si="2"/>
        <v>WEST</v>
      </c>
      <c r="K3083" s="19" t="str">
        <f t="shared" si="3"/>
        <v>west</v>
      </c>
      <c r="L3083" s="19" t="str">
        <f t="shared" si="4"/>
        <v>Sports</v>
      </c>
      <c r="M3083" s="19" t="str">
        <f t="shared" si="5"/>
        <v>SPORTS</v>
      </c>
      <c r="N3083" s="28" t="str">
        <f t="shared" si="6"/>
        <v>sports</v>
      </c>
    </row>
    <row r="3084" ht="15.75" customHeight="1">
      <c r="A3084" s="27" t="s">
        <v>3003</v>
      </c>
      <c r="B3084" s="12">
        <v>45003.0</v>
      </c>
      <c r="C3084" s="13" t="s">
        <v>9</v>
      </c>
      <c r="D3084" s="13" t="s">
        <v>17</v>
      </c>
      <c r="E3084" s="13">
        <v>4744.37</v>
      </c>
      <c r="F3084" s="13">
        <v>22.0</v>
      </c>
      <c r="G3084" s="13">
        <v>35.0</v>
      </c>
      <c r="H3084" s="13">
        <v>249.46</v>
      </c>
      <c r="I3084" s="19" t="str">
        <f t="shared" si="1"/>
        <v>North</v>
      </c>
      <c r="J3084" s="19" t="str">
        <f t="shared" si="2"/>
        <v>NORTH</v>
      </c>
      <c r="K3084" s="19" t="str">
        <f t="shared" si="3"/>
        <v>north</v>
      </c>
      <c r="L3084" s="19" t="str">
        <f t="shared" si="4"/>
        <v>Clothing</v>
      </c>
      <c r="M3084" s="19" t="str">
        <f t="shared" si="5"/>
        <v>CLOTHING</v>
      </c>
      <c r="N3084" s="28" t="str">
        <f t="shared" si="6"/>
        <v>clothing</v>
      </c>
    </row>
    <row r="3085" ht="15.75" customHeight="1">
      <c r="A3085" s="29" t="s">
        <v>3004</v>
      </c>
      <c r="B3085" s="16">
        <v>44889.0</v>
      </c>
      <c r="C3085" s="17" t="s">
        <v>12</v>
      </c>
      <c r="D3085" s="17" t="s">
        <v>17</v>
      </c>
      <c r="E3085" s="17">
        <v>3672.66</v>
      </c>
      <c r="F3085" s="17">
        <v>2.0</v>
      </c>
      <c r="G3085" s="17">
        <v>24.0</v>
      </c>
      <c r="H3085" s="17">
        <v>1480.0</v>
      </c>
      <c r="I3085" s="19" t="str">
        <f t="shared" si="1"/>
        <v>West</v>
      </c>
      <c r="J3085" s="19" t="str">
        <f t="shared" si="2"/>
        <v>WEST</v>
      </c>
      <c r="K3085" s="19" t="str">
        <f t="shared" si="3"/>
        <v>west</v>
      </c>
      <c r="L3085" s="19" t="str">
        <f t="shared" si="4"/>
        <v>Clothing</v>
      </c>
      <c r="M3085" s="19" t="str">
        <f t="shared" si="5"/>
        <v>CLOTHING</v>
      </c>
      <c r="N3085" s="28" t="str">
        <f t="shared" si="6"/>
        <v>clothing</v>
      </c>
    </row>
    <row r="3086" ht="15.75" customHeight="1">
      <c r="A3086" s="27" t="s">
        <v>3005</v>
      </c>
      <c r="B3086" s="12">
        <v>44994.0</v>
      </c>
      <c r="C3086" s="13" t="s">
        <v>12</v>
      </c>
      <c r="D3086" s="13" t="s">
        <v>23</v>
      </c>
      <c r="E3086" s="13">
        <v>4946.77</v>
      </c>
      <c r="F3086" s="13">
        <v>39.0</v>
      </c>
      <c r="G3086" s="13">
        <v>21.0</v>
      </c>
      <c r="H3086" s="13">
        <v>869.66</v>
      </c>
      <c r="I3086" s="19" t="str">
        <f t="shared" si="1"/>
        <v>West</v>
      </c>
      <c r="J3086" s="19" t="str">
        <f t="shared" si="2"/>
        <v>WEST</v>
      </c>
      <c r="K3086" s="19" t="str">
        <f t="shared" si="3"/>
        <v>west</v>
      </c>
      <c r="L3086" s="19" t="str">
        <f t="shared" si="4"/>
        <v>Electronics</v>
      </c>
      <c r="M3086" s="19" t="str">
        <f t="shared" si="5"/>
        <v>ELECTRONICS</v>
      </c>
      <c r="N3086" s="28" t="str">
        <f t="shared" si="6"/>
        <v>electronics</v>
      </c>
    </row>
    <row r="3087" ht="15.75" customHeight="1">
      <c r="A3087" s="29" t="s">
        <v>3006</v>
      </c>
      <c r="B3087" s="16">
        <v>45093.0</v>
      </c>
      <c r="C3087" s="17" t="s">
        <v>16</v>
      </c>
      <c r="D3087" s="17" t="s">
        <v>19</v>
      </c>
      <c r="E3087" s="17">
        <v>3819.03</v>
      </c>
      <c r="F3087" s="17">
        <v>37.0</v>
      </c>
      <c r="G3087" s="17">
        <v>45.0</v>
      </c>
      <c r="H3087" s="17">
        <v>1031.71</v>
      </c>
      <c r="I3087" s="19" t="str">
        <f t="shared" si="1"/>
        <v>South</v>
      </c>
      <c r="J3087" s="19" t="str">
        <f t="shared" si="2"/>
        <v>SOUTH</v>
      </c>
      <c r="K3087" s="19" t="str">
        <f t="shared" si="3"/>
        <v>south</v>
      </c>
      <c r="L3087" s="19" t="str">
        <f t="shared" si="4"/>
        <v>Furniture</v>
      </c>
      <c r="M3087" s="19" t="str">
        <f t="shared" si="5"/>
        <v>FURNITURE</v>
      </c>
      <c r="N3087" s="28" t="str">
        <f t="shared" si="6"/>
        <v>furniture</v>
      </c>
    </row>
    <row r="3088" ht="15.75" customHeight="1">
      <c r="A3088" s="27" t="s">
        <v>3007</v>
      </c>
      <c r="B3088" s="12">
        <v>44953.0</v>
      </c>
      <c r="C3088" s="13" t="s">
        <v>12</v>
      </c>
      <c r="D3088" s="13" t="s">
        <v>10</v>
      </c>
      <c r="E3088" s="13">
        <v>3040.95</v>
      </c>
      <c r="F3088" s="13">
        <v>37.0</v>
      </c>
      <c r="G3088" s="13">
        <v>29.0</v>
      </c>
      <c r="H3088" s="13">
        <v>225.33</v>
      </c>
      <c r="I3088" s="19" t="str">
        <f t="shared" si="1"/>
        <v>West</v>
      </c>
      <c r="J3088" s="19" t="str">
        <f t="shared" si="2"/>
        <v>WEST</v>
      </c>
      <c r="K3088" s="19" t="str">
        <f t="shared" si="3"/>
        <v>west</v>
      </c>
      <c r="L3088" s="19" t="str">
        <f t="shared" si="4"/>
        <v>Groceries</v>
      </c>
      <c r="M3088" s="19" t="str">
        <f t="shared" si="5"/>
        <v>GROCERIES</v>
      </c>
      <c r="N3088" s="28" t="str">
        <f t="shared" si="6"/>
        <v>groceries</v>
      </c>
    </row>
    <row r="3089" ht="15.75" customHeight="1">
      <c r="A3089" s="29" t="s">
        <v>3008</v>
      </c>
      <c r="B3089" s="16">
        <v>45545.0</v>
      </c>
      <c r="C3089" s="17" t="s">
        <v>12</v>
      </c>
      <c r="D3089" s="17" t="s">
        <v>19</v>
      </c>
      <c r="E3089" s="17">
        <v>1707.28</v>
      </c>
      <c r="F3089" s="17">
        <v>8.0</v>
      </c>
      <c r="G3089" s="17">
        <v>7.0</v>
      </c>
      <c r="H3089" s="17">
        <v>987.31</v>
      </c>
      <c r="I3089" s="19" t="str">
        <f t="shared" si="1"/>
        <v>West</v>
      </c>
      <c r="J3089" s="19" t="str">
        <f t="shared" si="2"/>
        <v>WEST</v>
      </c>
      <c r="K3089" s="19" t="str">
        <f t="shared" si="3"/>
        <v>west</v>
      </c>
      <c r="L3089" s="19" t="str">
        <f t="shared" si="4"/>
        <v>Furniture</v>
      </c>
      <c r="M3089" s="19" t="str">
        <f t="shared" si="5"/>
        <v>FURNITURE</v>
      </c>
      <c r="N3089" s="28" t="str">
        <f t="shared" si="6"/>
        <v>furniture</v>
      </c>
    </row>
    <row r="3090" ht="15.75" customHeight="1">
      <c r="A3090" s="27" t="s">
        <v>3009</v>
      </c>
      <c r="B3090" s="12">
        <v>45256.0</v>
      </c>
      <c r="C3090" s="13" t="s">
        <v>12</v>
      </c>
      <c r="D3090" s="13" t="s">
        <v>10</v>
      </c>
      <c r="E3090" s="13">
        <v>3689.93</v>
      </c>
      <c r="F3090" s="13">
        <v>14.0</v>
      </c>
      <c r="G3090" s="13">
        <v>50.0</v>
      </c>
      <c r="H3090" s="13">
        <v>1469.47</v>
      </c>
      <c r="I3090" s="19" t="str">
        <f t="shared" si="1"/>
        <v>West</v>
      </c>
      <c r="J3090" s="19" t="str">
        <f t="shared" si="2"/>
        <v>WEST</v>
      </c>
      <c r="K3090" s="19" t="str">
        <f t="shared" si="3"/>
        <v>west</v>
      </c>
      <c r="L3090" s="19" t="str">
        <f t="shared" si="4"/>
        <v>Groceries</v>
      </c>
      <c r="M3090" s="19" t="str">
        <f t="shared" si="5"/>
        <v>GROCERIES</v>
      </c>
      <c r="N3090" s="28" t="str">
        <f t="shared" si="6"/>
        <v>groceries</v>
      </c>
    </row>
    <row r="3091" ht="15.75" customHeight="1">
      <c r="A3091" s="29" t="s">
        <v>3010</v>
      </c>
      <c r="B3091" s="16">
        <v>45112.0</v>
      </c>
      <c r="C3091" s="17" t="s">
        <v>13</v>
      </c>
      <c r="D3091" s="17" t="s">
        <v>17</v>
      </c>
      <c r="E3091" s="17">
        <v>90.34</v>
      </c>
      <c r="F3091" s="17">
        <v>37.0</v>
      </c>
      <c r="G3091" s="17">
        <v>10.0</v>
      </c>
      <c r="H3091" s="17">
        <v>1858.12</v>
      </c>
      <c r="I3091" s="19" t="str">
        <f t="shared" si="1"/>
        <v>East</v>
      </c>
      <c r="J3091" s="19" t="str">
        <f t="shared" si="2"/>
        <v>EAST</v>
      </c>
      <c r="K3091" s="19" t="str">
        <f t="shared" si="3"/>
        <v>east</v>
      </c>
      <c r="L3091" s="19" t="str">
        <f t="shared" si="4"/>
        <v>Clothing</v>
      </c>
      <c r="M3091" s="19" t="str">
        <f t="shared" si="5"/>
        <v>CLOTHING</v>
      </c>
      <c r="N3091" s="28" t="str">
        <f t="shared" si="6"/>
        <v>clothing</v>
      </c>
    </row>
    <row r="3092" ht="15.75" customHeight="1">
      <c r="A3092" s="27" t="s">
        <v>3011</v>
      </c>
      <c r="B3092" s="12">
        <v>45114.0</v>
      </c>
      <c r="C3092" s="13" t="s">
        <v>16</v>
      </c>
      <c r="D3092" s="13" t="s">
        <v>23</v>
      </c>
      <c r="E3092" s="13">
        <v>1372.16</v>
      </c>
      <c r="F3092" s="13">
        <v>25.0</v>
      </c>
      <c r="G3092" s="13">
        <v>50.0</v>
      </c>
      <c r="H3092" s="13">
        <v>1455.63</v>
      </c>
      <c r="I3092" s="19" t="str">
        <f t="shared" si="1"/>
        <v>South</v>
      </c>
      <c r="J3092" s="19" t="str">
        <f t="shared" si="2"/>
        <v>SOUTH</v>
      </c>
      <c r="K3092" s="19" t="str">
        <f t="shared" si="3"/>
        <v>south</v>
      </c>
      <c r="L3092" s="19" t="str">
        <f t="shared" si="4"/>
        <v>Electronics</v>
      </c>
      <c r="M3092" s="19" t="str">
        <f t="shared" si="5"/>
        <v>ELECTRONICS</v>
      </c>
      <c r="N3092" s="28" t="str">
        <f t="shared" si="6"/>
        <v>electronics</v>
      </c>
    </row>
    <row r="3093" ht="15.75" customHeight="1">
      <c r="A3093" s="29" t="s">
        <v>3012</v>
      </c>
      <c r="B3093" s="16">
        <v>45452.0</v>
      </c>
      <c r="C3093" s="17" t="s">
        <v>13</v>
      </c>
      <c r="D3093" s="17" t="s">
        <v>10</v>
      </c>
      <c r="E3093" s="17">
        <v>2415.85</v>
      </c>
      <c r="F3093" s="17">
        <v>4.0</v>
      </c>
      <c r="G3093" s="17">
        <v>25.0</v>
      </c>
      <c r="H3093" s="17">
        <v>613.53</v>
      </c>
      <c r="I3093" s="19" t="str">
        <f t="shared" si="1"/>
        <v>East</v>
      </c>
      <c r="J3093" s="19" t="str">
        <f t="shared" si="2"/>
        <v>EAST</v>
      </c>
      <c r="K3093" s="19" t="str">
        <f t="shared" si="3"/>
        <v>east</v>
      </c>
      <c r="L3093" s="19" t="str">
        <f t="shared" si="4"/>
        <v>Groceries</v>
      </c>
      <c r="M3093" s="19" t="str">
        <f t="shared" si="5"/>
        <v>GROCERIES</v>
      </c>
      <c r="N3093" s="28" t="str">
        <f t="shared" si="6"/>
        <v>groceries</v>
      </c>
    </row>
    <row r="3094" ht="15.75" customHeight="1">
      <c r="A3094" s="27" t="s">
        <v>3013</v>
      </c>
      <c r="B3094" s="12">
        <v>45398.0</v>
      </c>
      <c r="C3094" s="13" t="s">
        <v>13</v>
      </c>
      <c r="D3094" s="13" t="s">
        <v>19</v>
      </c>
      <c r="E3094" s="13">
        <v>1038.26</v>
      </c>
      <c r="F3094" s="13">
        <v>40.0</v>
      </c>
      <c r="G3094" s="13">
        <v>5.0</v>
      </c>
      <c r="H3094" s="13">
        <v>817.95</v>
      </c>
      <c r="I3094" s="19" t="str">
        <f t="shared" si="1"/>
        <v>East</v>
      </c>
      <c r="J3094" s="19" t="str">
        <f t="shared" si="2"/>
        <v>EAST</v>
      </c>
      <c r="K3094" s="19" t="str">
        <f t="shared" si="3"/>
        <v>east</v>
      </c>
      <c r="L3094" s="19" t="str">
        <f t="shared" si="4"/>
        <v>Furniture</v>
      </c>
      <c r="M3094" s="19" t="str">
        <f t="shared" si="5"/>
        <v>FURNITURE</v>
      </c>
      <c r="N3094" s="28" t="str">
        <f t="shared" si="6"/>
        <v>furniture</v>
      </c>
    </row>
    <row r="3095" ht="15.75" customHeight="1">
      <c r="A3095" s="29" t="s">
        <v>3014</v>
      </c>
      <c r="B3095" s="16">
        <v>45278.0</v>
      </c>
      <c r="C3095" s="17" t="s">
        <v>13</v>
      </c>
      <c r="D3095" s="17" t="s">
        <v>21</v>
      </c>
      <c r="E3095" s="17">
        <v>4155.79</v>
      </c>
      <c r="F3095" s="17">
        <v>18.0</v>
      </c>
      <c r="G3095" s="17">
        <v>37.0</v>
      </c>
      <c r="H3095" s="17">
        <v>1872.66</v>
      </c>
      <c r="I3095" s="19" t="str">
        <f t="shared" si="1"/>
        <v>East</v>
      </c>
      <c r="J3095" s="19" t="str">
        <f t="shared" si="2"/>
        <v>EAST</v>
      </c>
      <c r="K3095" s="19" t="str">
        <f t="shared" si="3"/>
        <v>east</v>
      </c>
      <c r="L3095" s="19" t="str">
        <f t="shared" si="4"/>
        <v>Sports</v>
      </c>
      <c r="M3095" s="19" t="str">
        <f t="shared" si="5"/>
        <v>SPORTS</v>
      </c>
      <c r="N3095" s="28" t="str">
        <f t="shared" si="6"/>
        <v>sports</v>
      </c>
    </row>
    <row r="3096" ht="15.75" customHeight="1">
      <c r="A3096" s="27" t="s">
        <v>3015</v>
      </c>
      <c r="B3096" s="12">
        <v>45065.0</v>
      </c>
      <c r="C3096" s="13" t="s">
        <v>9</v>
      </c>
      <c r="D3096" s="13" t="s">
        <v>19</v>
      </c>
      <c r="E3096" s="13">
        <v>461.33</v>
      </c>
      <c r="F3096" s="13">
        <v>28.0</v>
      </c>
      <c r="G3096" s="13">
        <v>18.0</v>
      </c>
      <c r="H3096" s="13">
        <v>1068.47</v>
      </c>
      <c r="I3096" s="19" t="str">
        <f t="shared" si="1"/>
        <v>North</v>
      </c>
      <c r="J3096" s="19" t="str">
        <f t="shared" si="2"/>
        <v>NORTH</v>
      </c>
      <c r="K3096" s="19" t="str">
        <f t="shared" si="3"/>
        <v>north</v>
      </c>
      <c r="L3096" s="19" t="str">
        <f t="shared" si="4"/>
        <v>Furniture</v>
      </c>
      <c r="M3096" s="19" t="str">
        <f t="shared" si="5"/>
        <v>FURNITURE</v>
      </c>
      <c r="N3096" s="28" t="str">
        <f t="shared" si="6"/>
        <v>furniture</v>
      </c>
    </row>
    <row r="3097" ht="15.75" customHeight="1">
      <c r="A3097" s="29" t="s">
        <v>3016</v>
      </c>
      <c r="B3097" s="16">
        <v>45298.0</v>
      </c>
      <c r="C3097" s="17" t="s">
        <v>13</v>
      </c>
      <c r="D3097" s="17" t="s">
        <v>21</v>
      </c>
      <c r="E3097" s="17">
        <v>831.96</v>
      </c>
      <c r="F3097" s="17">
        <v>31.0</v>
      </c>
      <c r="G3097" s="17">
        <v>35.0</v>
      </c>
      <c r="H3097" s="17">
        <v>1840.74</v>
      </c>
      <c r="I3097" s="19" t="str">
        <f t="shared" si="1"/>
        <v>East</v>
      </c>
      <c r="J3097" s="19" t="str">
        <f t="shared" si="2"/>
        <v>EAST</v>
      </c>
      <c r="K3097" s="19" t="str">
        <f t="shared" si="3"/>
        <v>east</v>
      </c>
      <c r="L3097" s="19" t="str">
        <f t="shared" si="4"/>
        <v>Sports</v>
      </c>
      <c r="M3097" s="19" t="str">
        <f t="shared" si="5"/>
        <v>SPORTS</v>
      </c>
      <c r="N3097" s="28" t="str">
        <f t="shared" si="6"/>
        <v>sports</v>
      </c>
    </row>
    <row r="3098" ht="15.75" customHeight="1">
      <c r="A3098" s="27" t="s">
        <v>3017</v>
      </c>
      <c r="B3098" s="12">
        <v>45095.0</v>
      </c>
      <c r="C3098" s="13" t="s">
        <v>13</v>
      </c>
      <c r="D3098" s="13" t="s">
        <v>19</v>
      </c>
      <c r="E3098" s="13">
        <v>3514.57</v>
      </c>
      <c r="F3098" s="13">
        <v>36.0</v>
      </c>
      <c r="G3098" s="13">
        <v>17.0</v>
      </c>
      <c r="H3098" s="13">
        <v>1513.33</v>
      </c>
      <c r="I3098" s="19" t="str">
        <f t="shared" si="1"/>
        <v>East</v>
      </c>
      <c r="J3098" s="19" t="str">
        <f t="shared" si="2"/>
        <v>EAST</v>
      </c>
      <c r="K3098" s="19" t="str">
        <f t="shared" si="3"/>
        <v>east</v>
      </c>
      <c r="L3098" s="19" t="str">
        <f t="shared" si="4"/>
        <v>Furniture</v>
      </c>
      <c r="M3098" s="19" t="str">
        <f t="shared" si="5"/>
        <v>FURNITURE</v>
      </c>
      <c r="N3098" s="28" t="str">
        <f t="shared" si="6"/>
        <v>furniture</v>
      </c>
    </row>
    <row r="3099" ht="15.75" customHeight="1">
      <c r="A3099" s="29" t="s">
        <v>3018</v>
      </c>
      <c r="B3099" s="16">
        <v>45326.0</v>
      </c>
      <c r="C3099" s="17" t="s">
        <v>9</v>
      </c>
      <c r="D3099" s="17" t="s">
        <v>19</v>
      </c>
      <c r="E3099" s="17">
        <v>394.43</v>
      </c>
      <c r="F3099" s="17">
        <v>17.0</v>
      </c>
      <c r="G3099" s="17">
        <v>38.0</v>
      </c>
      <c r="H3099" s="17">
        <v>1448.93</v>
      </c>
      <c r="I3099" s="19" t="str">
        <f t="shared" si="1"/>
        <v>North</v>
      </c>
      <c r="J3099" s="19" t="str">
        <f t="shared" si="2"/>
        <v>NORTH</v>
      </c>
      <c r="K3099" s="19" t="str">
        <f t="shared" si="3"/>
        <v>north</v>
      </c>
      <c r="L3099" s="19" t="str">
        <f t="shared" si="4"/>
        <v>Furniture</v>
      </c>
      <c r="M3099" s="19" t="str">
        <f t="shared" si="5"/>
        <v>FURNITURE</v>
      </c>
      <c r="N3099" s="28" t="str">
        <f t="shared" si="6"/>
        <v>furniture</v>
      </c>
    </row>
    <row r="3100" ht="15.75" customHeight="1">
      <c r="A3100" s="27" t="s">
        <v>3019</v>
      </c>
      <c r="B3100" s="12">
        <v>45601.0</v>
      </c>
      <c r="C3100" s="13" t="s">
        <v>13</v>
      </c>
      <c r="D3100" s="13" t="s">
        <v>23</v>
      </c>
      <c r="E3100" s="13">
        <v>730.11</v>
      </c>
      <c r="F3100" s="13">
        <v>34.0</v>
      </c>
      <c r="G3100" s="13">
        <v>34.0</v>
      </c>
      <c r="H3100" s="13">
        <v>116.73</v>
      </c>
      <c r="I3100" s="19" t="str">
        <f t="shared" si="1"/>
        <v>East</v>
      </c>
      <c r="J3100" s="19" t="str">
        <f t="shared" si="2"/>
        <v>EAST</v>
      </c>
      <c r="K3100" s="19" t="str">
        <f t="shared" si="3"/>
        <v>east</v>
      </c>
      <c r="L3100" s="19" t="str">
        <f t="shared" si="4"/>
        <v>Electronics</v>
      </c>
      <c r="M3100" s="19" t="str">
        <f t="shared" si="5"/>
        <v>ELECTRONICS</v>
      </c>
      <c r="N3100" s="28" t="str">
        <f t="shared" si="6"/>
        <v>electronics</v>
      </c>
    </row>
    <row r="3101" ht="15.75" customHeight="1">
      <c r="A3101" s="29" t="s">
        <v>3020</v>
      </c>
      <c r="B3101" s="16">
        <v>45158.0</v>
      </c>
      <c r="C3101" s="17" t="s">
        <v>13</v>
      </c>
      <c r="D3101" s="17" t="s">
        <v>23</v>
      </c>
      <c r="E3101" s="17">
        <v>825.22</v>
      </c>
      <c r="F3101" s="17">
        <v>14.0</v>
      </c>
      <c r="G3101" s="17">
        <v>1.0</v>
      </c>
      <c r="H3101" s="17">
        <v>1037.29</v>
      </c>
      <c r="I3101" s="19" t="str">
        <f t="shared" si="1"/>
        <v>East</v>
      </c>
      <c r="J3101" s="19" t="str">
        <f t="shared" si="2"/>
        <v>EAST</v>
      </c>
      <c r="K3101" s="19" t="str">
        <f t="shared" si="3"/>
        <v>east</v>
      </c>
      <c r="L3101" s="19" t="str">
        <f t="shared" si="4"/>
        <v>Electronics</v>
      </c>
      <c r="M3101" s="19" t="str">
        <f t="shared" si="5"/>
        <v>ELECTRONICS</v>
      </c>
      <c r="N3101" s="28" t="str">
        <f t="shared" si="6"/>
        <v>electronics</v>
      </c>
    </row>
    <row r="3102" ht="15.75" customHeight="1">
      <c r="A3102" s="27" t="s">
        <v>3021</v>
      </c>
      <c r="B3102" s="12">
        <v>45223.0</v>
      </c>
      <c r="C3102" s="13" t="s">
        <v>13</v>
      </c>
      <c r="D3102" s="13" t="s">
        <v>23</v>
      </c>
      <c r="E3102" s="13">
        <v>4504.23</v>
      </c>
      <c r="F3102" s="13">
        <v>10.0</v>
      </c>
      <c r="G3102" s="13">
        <v>15.0</v>
      </c>
      <c r="H3102" s="13">
        <v>1581.94</v>
      </c>
      <c r="I3102" s="19" t="str">
        <f t="shared" si="1"/>
        <v>East</v>
      </c>
      <c r="J3102" s="19" t="str">
        <f t="shared" si="2"/>
        <v>EAST</v>
      </c>
      <c r="K3102" s="19" t="str">
        <f t="shared" si="3"/>
        <v>east</v>
      </c>
      <c r="L3102" s="19" t="str">
        <f t="shared" si="4"/>
        <v>Electronics</v>
      </c>
      <c r="M3102" s="19" t="str">
        <f t="shared" si="5"/>
        <v>ELECTRONICS</v>
      </c>
      <c r="N3102" s="28" t="str">
        <f t="shared" si="6"/>
        <v>electronics</v>
      </c>
    </row>
    <row r="3103" ht="15.75" customHeight="1">
      <c r="A3103" s="29" t="s">
        <v>3022</v>
      </c>
      <c r="B3103" s="16">
        <v>45252.0</v>
      </c>
      <c r="C3103" s="17" t="s">
        <v>12</v>
      </c>
      <c r="D3103" s="17" t="s">
        <v>23</v>
      </c>
      <c r="E3103" s="17">
        <v>1485.51</v>
      </c>
      <c r="F3103" s="17">
        <v>41.0</v>
      </c>
      <c r="G3103" s="17">
        <v>14.0</v>
      </c>
      <c r="H3103" s="17">
        <v>610.55</v>
      </c>
      <c r="I3103" s="19" t="str">
        <f t="shared" si="1"/>
        <v>West</v>
      </c>
      <c r="J3103" s="19" t="str">
        <f t="shared" si="2"/>
        <v>WEST</v>
      </c>
      <c r="K3103" s="19" t="str">
        <f t="shared" si="3"/>
        <v>west</v>
      </c>
      <c r="L3103" s="19" t="str">
        <f t="shared" si="4"/>
        <v>Electronics</v>
      </c>
      <c r="M3103" s="19" t="str">
        <f t="shared" si="5"/>
        <v>ELECTRONICS</v>
      </c>
      <c r="N3103" s="28" t="str">
        <f t="shared" si="6"/>
        <v>electronics</v>
      </c>
    </row>
    <row r="3104" ht="15.75" customHeight="1">
      <c r="A3104" s="27" t="s">
        <v>3023</v>
      </c>
      <c r="B3104" s="12">
        <v>45142.0</v>
      </c>
      <c r="C3104" s="13" t="s">
        <v>12</v>
      </c>
      <c r="D3104" s="13" t="s">
        <v>19</v>
      </c>
      <c r="E3104" s="13">
        <v>4865.6</v>
      </c>
      <c r="F3104" s="13">
        <v>37.0</v>
      </c>
      <c r="G3104" s="13">
        <v>13.0</v>
      </c>
      <c r="H3104" s="13">
        <v>1285.35</v>
      </c>
      <c r="I3104" s="19" t="str">
        <f t="shared" si="1"/>
        <v>West</v>
      </c>
      <c r="J3104" s="19" t="str">
        <f t="shared" si="2"/>
        <v>WEST</v>
      </c>
      <c r="K3104" s="19" t="str">
        <f t="shared" si="3"/>
        <v>west</v>
      </c>
      <c r="L3104" s="19" t="str">
        <f t="shared" si="4"/>
        <v>Furniture</v>
      </c>
      <c r="M3104" s="19" t="str">
        <f t="shared" si="5"/>
        <v>FURNITURE</v>
      </c>
      <c r="N3104" s="28" t="str">
        <f t="shared" si="6"/>
        <v>furniture</v>
      </c>
    </row>
    <row r="3105" ht="15.75" customHeight="1">
      <c r="A3105" s="29" t="s">
        <v>3024</v>
      </c>
      <c r="B3105" s="16">
        <v>45530.0</v>
      </c>
      <c r="C3105" s="17" t="s">
        <v>12</v>
      </c>
      <c r="D3105" s="17" t="s">
        <v>17</v>
      </c>
      <c r="E3105" s="17">
        <v>2639.5</v>
      </c>
      <c r="F3105" s="17">
        <v>36.0</v>
      </c>
      <c r="G3105" s="17">
        <v>48.0</v>
      </c>
      <c r="H3105" s="17">
        <v>1635.6</v>
      </c>
      <c r="I3105" s="19" t="str">
        <f t="shared" si="1"/>
        <v>West</v>
      </c>
      <c r="J3105" s="19" t="str">
        <f t="shared" si="2"/>
        <v>WEST</v>
      </c>
      <c r="K3105" s="19" t="str">
        <f t="shared" si="3"/>
        <v>west</v>
      </c>
      <c r="L3105" s="19" t="str">
        <f t="shared" si="4"/>
        <v>Clothing</v>
      </c>
      <c r="M3105" s="19" t="str">
        <f t="shared" si="5"/>
        <v>CLOTHING</v>
      </c>
      <c r="N3105" s="28" t="str">
        <f t="shared" si="6"/>
        <v>clothing</v>
      </c>
    </row>
    <row r="3106" ht="15.75" customHeight="1">
      <c r="A3106" s="27" t="s">
        <v>3025</v>
      </c>
      <c r="B3106" s="12">
        <v>45219.0</v>
      </c>
      <c r="C3106" s="13" t="s">
        <v>16</v>
      </c>
      <c r="D3106" s="13" t="s">
        <v>10</v>
      </c>
      <c r="E3106" s="13">
        <v>300.26</v>
      </c>
      <c r="F3106" s="13">
        <v>1.0</v>
      </c>
      <c r="G3106" s="13">
        <v>41.0</v>
      </c>
      <c r="H3106" s="13">
        <v>1850.47</v>
      </c>
      <c r="I3106" s="19" t="str">
        <f t="shared" si="1"/>
        <v>South</v>
      </c>
      <c r="J3106" s="19" t="str">
        <f t="shared" si="2"/>
        <v>SOUTH</v>
      </c>
      <c r="K3106" s="19" t="str">
        <f t="shared" si="3"/>
        <v>south</v>
      </c>
      <c r="L3106" s="19" t="str">
        <f t="shared" si="4"/>
        <v>Groceries</v>
      </c>
      <c r="M3106" s="19" t="str">
        <f t="shared" si="5"/>
        <v>GROCERIES</v>
      </c>
      <c r="N3106" s="28" t="str">
        <f t="shared" si="6"/>
        <v>groceries</v>
      </c>
    </row>
    <row r="3107" ht="15.75" customHeight="1">
      <c r="A3107" s="29" t="s">
        <v>3026</v>
      </c>
      <c r="B3107" s="16">
        <v>44939.0</v>
      </c>
      <c r="C3107" s="17" t="s">
        <v>9</v>
      </c>
      <c r="D3107" s="17" t="s">
        <v>17</v>
      </c>
      <c r="E3107" s="17">
        <v>4555.89</v>
      </c>
      <c r="F3107" s="17">
        <v>3.0</v>
      </c>
      <c r="G3107" s="17">
        <v>10.0</v>
      </c>
      <c r="H3107" s="17">
        <v>994.7</v>
      </c>
      <c r="I3107" s="19" t="str">
        <f t="shared" si="1"/>
        <v>North</v>
      </c>
      <c r="J3107" s="19" t="str">
        <f t="shared" si="2"/>
        <v>NORTH</v>
      </c>
      <c r="K3107" s="19" t="str">
        <f t="shared" si="3"/>
        <v>north</v>
      </c>
      <c r="L3107" s="19" t="str">
        <f t="shared" si="4"/>
        <v>Clothing</v>
      </c>
      <c r="M3107" s="19" t="str">
        <f t="shared" si="5"/>
        <v>CLOTHING</v>
      </c>
      <c r="N3107" s="28" t="str">
        <f t="shared" si="6"/>
        <v>clothing</v>
      </c>
    </row>
    <row r="3108" ht="15.75" customHeight="1">
      <c r="A3108" s="27" t="s">
        <v>3027</v>
      </c>
      <c r="B3108" s="12">
        <v>45344.0</v>
      </c>
      <c r="C3108" s="13" t="s">
        <v>12</v>
      </c>
      <c r="D3108" s="13" t="s">
        <v>19</v>
      </c>
      <c r="E3108" s="13">
        <v>2266.57</v>
      </c>
      <c r="F3108" s="13">
        <v>9.0</v>
      </c>
      <c r="G3108" s="13">
        <v>32.0</v>
      </c>
      <c r="H3108" s="13">
        <v>856.44</v>
      </c>
      <c r="I3108" s="19" t="str">
        <f t="shared" si="1"/>
        <v>West</v>
      </c>
      <c r="J3108" s="19" t="str">
        <f t="shared" si="2"/>
        <v>WEST</v>
      </c>
      <c r="K3108" s="19" t="str">
        <f t="shared" si="3"/>
        <v>west</v>
      </c>
      <c r="L3108" s="19" t="str">
        <f t="shared" si="4"/>
        <v>Furniture</v>
      </c>
      <c r="M3108" s="19" t="str">
        <f t="shared" si="5"/>
        <v>FURNITURE</v>
      </c>
      <c r="N3108" s="28" t="str">
        <f t="shared" si="6"/>
        <v>furniture</v>
      </c>
    </row>
    <row r="3109" ht="15.75" customHeight="1">
      <c r="A3109" s="29" t="s">
        <v>3028</v>
      </c>
      <c r="B3109" s="16">
        <v>45032.0</v>
      </c>
      <c r="C3109" s="17" t="s">
        <v>16</v>
      </c>
      <c r="D3109" s="17" t="s">
        <v>21</v>
      </c>
      <c r="E3109" s="17">
        <v>4798.53</v>
      </c>
      <c r="F3109" s="17">
        <v>17.0</v>
      </c>
      <c r="G3109" s="17">
        <v>41.0</v>
      </c>
      <c r="H3109" s="17">
        <v>1307.13</v>
      </c>
      <c r="I3109" s="19" t="str">
        <f t="shared" si="1"/>
        <v>South</v>
      </c>
      <c r="J3109" s="19" t="str">
        <f t="shared" si="2"/>
        <v>SOUTH</v>
      </c>
      <c r="K3109" s="19" t="str">
        <f t="shared" si="3"/>
        <v>south</v>
      </c>
      <c r="L3109" s="19" t="str">
        <f t="shared" si="4"/>
        <v>Sports</v>
      </c>
      <c r="M3109" s="19" t="str">
        <f t="shared" si="5"/>
        <v>SPORTS</v>
      </c>
      <c r="N3109" s="28" t="str">
        <f t="shared" si="6"/>
        <v>sports</v>
      </c>
    </row>
    <row r="3110" ht="15.75" customHeight="1">
      <c r="A3110" s="27" t="s">
        <v>3029</v>
      </c>
      <c r="B3110" s="12">
        <v>45518.0</v>
      </c>
      <c r="C3110" s="13" t="s">
        <v>13</v>
      </c>
      <c r="D3110" s="13" t="s">
        <v>17</v>
      </c>
      <c r="E3110" s="13">
        <v>2149.26</v>
      </c>
      <c r="F3110" s="13">
        <v>27.0</v>
      </c>
      <c r="G3110" s="13">
        <v>47.0</v>
      </c>
      <c r="H3110" s="13">
        <v>785.23</v>
      </c>
      <c r="I3110" s="19" t="str">
        <f t="shared" si="1"/>
        <v>East</v>
      </c>
      <c r="J3110" s="19" t="str">
        <f t="shared" si="2"/>
        <v>EAST</v>
      </c>
      <c r="K3110" s="19" t="str">
        <f t="shared" si="3"/>
        <v>east</v>
      </c>
      <c r="L3110" s="19" t="str">
        <f t="shared" si="4"/>
        <v>Clothing</v>
      </c>
      <c r="M3110" s="19" t="str">
        <f t="shared" si="5"/>
        <v>CLOTHING</v>
      </c>
      <c r="N3110" s="28" t="str">
        <f t="shared" si="6"/>
        <v>clothing</v>
      </c>
    </row>
    <row r="3111" ht="15.75" customHeight="1">
      <c r="A3111" s="29" t="s">
        <v>3030</v>
      </c>
      <c r="B3111" s="16">
        <v>45477.0</v>
      </c>
      <c r="C3111" s="17" t="s">
        <v>13</v>
      </c>
      <c r="D3111" s="17" t="s">
        <v>21</v>
      </c>
      <c r="E3111" s="17">
        <v>876.49</v>
      </c>
      <c r="F3111" s="17">
        <v>1.0</v>
      </c>
      <c r="G3111" s="17">
        <v>13.0</v>
      </c>
      <c r="H3111" s="17">
        <v>540.51</v>
      </c>
      <c r="I3111" s="19" t="str">
        <f t="shared" si="1"/>
        <v>East</v>
      </c>
      <c r="J3111" s="19" t="str">
        <f t="shared" si="2"/>
        <v>EAST</v>
      </c>
      <c r="K3111" s="19" t="str">
        <f t="shared" si="3"/>
        <v>east</v>
      </c>
      <c r="L3111" s="19" t="str">
        <f t="shared" si="4"/>
        <v>Sports</v>
      </c>
      <c r="M3111" s="19" t="str">
        <f t="shared" si="5"/>
        <v>SPORTS</v>
      </c>
      <c r="N3111" s="28" t="str">
        <f t="shared" si="6"/>
        <v>sports</v>
      </c>
    </row>
    <row r="3112" ht="15.75" customHeight="1">
      <c r="A3112" s="27" t="s">
        <v>3031</v>
      </c>
      <c r="B3112" s="12">
        <v>45483.0</v>
      </c>
      <c r="C3112" s="13" t="s">
        <v>13</v>
      </c>
      <c r="D3112" s="13" t="s">
        <v>10</v>
      </c>
      <c r="E3112" s="13">
        <v>805.7</v>
      </c>
      <c r="F3112" s="13">
        <v>48.0</v>
      </c>
      <c r="G3112" s="13">
        <v>32.0</v>
      </c>
      <c r="H3112" s="13">
        <v>1033.59</v>
      </c>
      <c r="I3112" s="19" t="str">
        <f t="shared" si="1"/>
        <v>East</v>
      </c>
      <c r="J3112" s="19" t="str">
        <f t="shared" si="2"/>
        <v>EAST</v>
      </c>
      <c r="K3112" s="19" t="str">
        <f t="shared" si="3"/>
        <v>east</v>
      </c>
      <c r="L3112" s="19" t="str">
        <f t="shared" si="4"/>
        <v>Groceries</v>
      </c>
      <c r="M3112" s="19" t="str">
        <f t="shared" si="5"/>
        <v>GROCERIES</v>
      </c>
      <c r="N3112" s="28" t="str">
        <f t="shared" si="6"/>
        <v>groceries</v>
      </c>
    </row>
    <row r="3113" ht="15.75" customHeight="1">
      <c r="A3113" s="29" t="s">
        <v>3032</v>
      </c>
      <c r="B3113" s="16">
        <v>45154.0</v>
      </c>
      <c r="C3113" s="17" t="s">
        <v>9</v>
      </c>
      <c r="D3113" s="17" t="s">
        <v>23</v>
      </c>
      <c r="E3113" s="17">
        <v>2680.1</v>
      </c>
      <c r="F3113" s="17">
        <v>12.0</v>
      </c>
      <c r="G3113" s="17">
        <v>43.0</v>
      </c>
      <c r="H3113" s="17">
        <v>872.95</v>
      </c>
      <c r="I3113" s="19" t="str">
        <f t="shared" si="1"/>
        <v>North</v>
      </c>
      <c r="J3113" s="19" t="str">
        <f t="shared" si="2"/>
        <v>NORTH</v>
      </c>
      <c r="K3113" s="19" t="str">
        <f t="shared" si="3"/>
        <v>north</v>
      </c>
      <c r="L3113" s="19" t="str">
        <f t="shared" si="4"/>
        <v>Electronics</v>
      </c>
      <c r="M3113" s="19" t="str">
        <f t="shared" si="5"/>
        <v>ELECTRONICS</v>
      </c>
      <c r="N3113" s="28" t="str">
        <f t="shared" si="6"/>
        <v>electronics</v>
      </c>
    </row>
    <row r="3114" ht="15.75" customHeight="1">
      <c r="A3114" s="27" t="s">
        <v>3033</v>
      </c>
      <c r="B3114" s="12">
        <v>44999.0</v>
      </c>
      <c r="C3114" s="13" t="s">
        <v>9</v>
      </c>
      <c r="D3114" s="13" t="s">
        <v>17</v>
      </c>
      <c r="E3114" s="13">
        <v>1209.71</v>
      </c>
      <c r="F3114" s="13">
        <v>35.0</v>
      </c>
      <c r="G3114" s="13">
        <v>48.0</v>
      </c>
      <c r="H3114" s="13">
        <v>1187.03</v>
      </c>
      <c r="I3114" s="19" t="str">
        <f t="shared" si="1"/>
        <v>North</v>
      </c>
      <c r="J3114" s="19" t="str">
        <f t="shared" si="2"/>
        <v>NORTH</v>
      </c>
      <c r="K3114" s="19" t="str">
        <f t="shared" si="3"/>
        <v>north</v>
      </c>
      <c r="L3114" s="19" t="str">
        <f t="shared" si="4"/>
        <v>Clothing</v>
      </c>
      <c r="M3114" s="19" t="str">
        <f t="shared" si="5"/>
        <v>CLOTHING</v>
      </c>
      <c r="N3114" s="28" t="str">
        <f t="shared" si="6"/>
        <v>clothing</v>
      </c>
    </row>
    <row r="3115" ht="15.75" customHeight="1">
      <c r="A3115" s="29" t="s">
        <v>3034</v>
      </c>
      <c r="B3115" s="16">
        <v>45051.0</v>
      </c>
      <c r="C3115" s="17" t="s">
        <v>12</v>
      </c>
      <c r="D3115" s="17" t="s">
        <v>19</v>
      </c>
      <c r="E3115" s="17">
        <v>4076.54</v>
      </c>
      <c r="F3115" s="17">
        <v>29.0</v>
      </c>
      <c r="G3115" s="17">
        <v>35.0</v>
      </c>
      <c r="H3115" s="17">
        <v>65.83</v>
      </c>
      <c r="I3115" s="19" t="str">
        <f t="shared" si="1"/>
        <v>West</v>
      </c>
      <c r="J3115" s="19" t="str">
        <f t="shared" si="2"/>
        <v>WEST</v>
      </c>
      <c r="K3115" s="19" t="str">
        <f t="shared" si="3"/>
        <v>west</v>
      </c>
      <c r="L3115" s="19" t="str">
        <f t="shared" si="4"/>
        <v>Furniture</v>
      </c>
      <c r="M3115" s="19" t="str">
        <f t="shared" si="5"/>
        <v>FURNITURE</v>
      </c>
      <c r="N3115" s="28" t="str">
        <f t="shared" si="6"/>
        <v>furniture</v>
      </c>
    </row>
    <row r="3116" ht="15.75" customHeight="1">
      <c r="A3116" s="27" t="s">
        <v>3035</v>
      </c>
      <c r="B3116" s="12">
        <v>45424.0</v>
      </c>
      <c r="C3116" s="13" t="s">
        <v>13</v>
      </c>
      <c r="D3116" s="13" t="s">
        <v>21</v>
      </c>
      <c r="E3116" s="13">
        <v>4516.3</v>
      </c>
      <c r="F3116" s="13">
        <v>25.0</v>
      </c>
      <c r="G3116" s="13">
        <v>39.0</v>
      </c>
      <c r="H3116" s="13">
        <v>838.56</v>
      </c>
      <c r="I3116" s="19" t="str">
        <f t="shared" si="1"/>
        <v>East</v>
      </c>
      <c r="J3116" s="19" t="str">
        <f t="shared" si="2"/>
        <v>EAST</v>
      </c>
      <c r="K3116" s="19" t="str">
        <f t="shared" si="3"/>
        <v>east</v>
      </c>
      <c r="L3116" s="19" t="str">
        <f t="shared" si="4"/>
        <v>Sports</v>
      </c>
      <c r="M3116" s="19" t="str">
        <f t="shared" si="5"/>
        <v>SPORTS</v>
      </c>
      <c r="N3116" s="28" t="str">
        <f t="shared" si="6"/>
        <v>sports</v>
      </c>
    </row>
    <row r="3117" ht="15.75" customHeight="1">
      <c r="A3117" s="29" t="s">
        <v>3036</v>
      </c>
      <c r="B3117" s="16">
        <v>45267.0</v>
      </c>
      <c r="C3117" s="17" t="s">
        <v>13</v>
      </c>
      <c r="D3117" s="17" t="s">
        <v>17</v>
      </c>
      <c r="E3117" s="17">
        <v>1558.12</v>
      </c>
      <c r="F3117" s="17">
        <v>40.0</v>
      </c>
      <c r="G3117" s="17">
        <v>15.0</v>
      </c>
      <c r="H3117" s="17">
        <v>781.89</v>
      </c>
      <c r="I3117" s="19" t="str">
        <f t="shared" si="1"/>
        <v>East</v>
      </c>
      <c r="J3117" s="19" t="str">
        <f t="shared" si="2"/>
        <v>EAST</v>
      </c>
      <c r="K3117" s="19" t="str">
        <f t="shared" si="3"/>
        <v>east</v>
      </c>
      <c r="L3117" s="19" t="str">
        <f t="shared" si="4"/>
        <v>Clothing</v>
      </c>
      <c r="M3117" s="19" t="str">
        <f t="shared" si="5"/>
        <v>CLOTHING</v>
      </c>
      <c r="N3117" s="28" t="str">
        <f t="shared" si="6"/>
        <v>clothing</v>
      </c>
    </row>
    <row r="3118" ht="15.75" customHeight="1">
      <c r="A3118" s="27" t="s">
        <v>3037</v>
      </c>
      <c r="B3118" s="12">
        <v>45481.0</v>
      </c>
      <c r="C3118" s="13" t="s">
        <v>12</v>
      </c>
      <c r="D3118" s="13" t="s">
        <v>19</v>
      </c>
      <c r="E3118" s="13">
        <v>4810.71</v>
      </c>
      <c r="F3118" s="13">
        <v>49.0</v>
      </c>
      <c r="G3118" s="13">
        <v>35.0</v>
      </c>
      <c r="H3118" s="13">
        <v>275.95</v>
      </c>
      <c r="I3118" s="19" t="str">
        <f t="shared" si="1"/>
        <v>West</v>
      </c>
      <c r="J3118" s="19" t="str">
        <f t="shared" si="2"/>
        <v>WEST</v>
      </c>
      <c r="K3118" s="19" t="str">
        <f t="shared" si="3"/>
        <v>west</v>
      </c>
      <c r="L3118" s="19" t="str">
        <f t="shared" si="4"/>
        <v>Furniture</v>
      </c>
      <c r="M3118" s="19" t="str">
        <f t="shared" si="5"/>
        <v>FURNITURE</v>
      </c>
      <c r="N3118" s="28" t="str">
        <f t="shared" si="6"/>
        <v>furniture</v>
      </c>
    </row>
    <row r="3119" ht="15.75" customHeight="1">
      <c r="A3119" s="29" t="s">
        <v>3038</v>
      </c>
      <c r="B3119" s="16">
        <v>45107.0</v>
      </c>
      <c r="C3119" s="17" t="s">
        <v>12</v>
      </c>
      <c r="D3119" s="17" t="s">
        <v>23</v>
      </c>
      <c r="E3119" s="17">
        <v>2282.0</v>
      </c>
      <c r="F3119" s="17">
        <v>23.0</v>
      </c>
      <c r="G3119" s="17">
        <v>17.0</v>
      </c>
      <c r="H3119" s="17">
        <v>1392.85</v>
      </c>
      <c r="I3119" s="19" t="str">
        <f t="shared" si="1"/>
        <v>West</v>
      </c>
      <c r="J3119" s="19" t="str">
        <f t="shared" si="2"/>
        <v>WEST</v>
      </c>
      <c r="K3119" s="19" t="str">
        <f t="shared" si="3"/>
        <v>west</v>
      </c>
      <c r="L3119" s="19" t="str">
        <f t="shared" si="4"/>
        <v>Electronics</v>
      </c>
      <c r="M3119" s="19" t="str">
        <f t="shared" si="5"/>
        <v>ELECTRONICS</v>
      </c>
      <c r="N3119" s="28" t="str">
        <f t="shared" si="6"/>
        <v>electronics</v>
      </c>
    </row>
    <row r="3120" ht="15.75" customHeight="1">
      <c r="A3120" s="27" t="s">
        <v>3039</v>
      </c>
      <c r="B3120" s="12">
        <v>45170.0</v>
      </c>
      <c r="C3120" s="13" t="s">
        <v>13</v>
      </c>
      <c r="D3120" s="13" t="s">
        <v>10</v>
      </c>
      <c r="E3120" s="13">
        <v>2655.04</v>
      </c>
      <c r="F3120" s="13">
        <v>38.0</v>
      </c>
      <c r="G3120" s="13">
        <v>5.0</v>
      </c>
      <c r="H3120" s="13">
        <v>1694.46</v>
      </c>
      <c r="I3120" s="19" t="str">
        <f t="shared" si="1"/>
        <v>East</v>
      </c>
      <c r="J3120" s="19" t="str">
        <f t="shared" si="2"/>
        <v>EAST</v>
      </c>
      <c r="K3120" s="19" t="str">
        <f t="shared" si="3"/>
        <v>east</v>
      </c>
      <c r="L3120" s="19" t="str">
        <f t="shared" si="4"/>
        <v>Groceries</v>
      </c>
      <c r="M3120" s="19" t="str">
        <f t="shared" si="5"/>
        <v>GROCERIES</v>
      </c>
      <c r="N3120" s="28" t="str">
        <f t="shared" si="6"/>
        <v>groceries</v>
      </c>
    </row>
    <row r="3121" ht="15.75" customHeight="1">
      <c r="A3121" s="29" t="s">
        <v>3040</v>
      </c>
      <c r="B3121" s="16">
        <v>45076.0</v>
      </c>
      <c r="C3121" s="17" t="s">
        <v>16</v>
      </c>
      <c r="D3121" s="17" t="s">
        <v>17</v>
      </c>
      <c r="E3121" s="17">
        <v>2833.82</v>
      </c>
      <c r="F3121" s="17">
        <v>21.0</v>
      </c>
      <c r="G3121" s="17">
        <v>45.0</v>
      </c>
      <c r="H3121" s="17">
        <v>500.74</v>
      </c>
      <c r="I3121" s="19" t="str">
        <f t="shared" si="1"/>
        <v>South</v>
      </c>
      <c r="J3121" s="19" t="str">
        <f t="shared" si="2"/>
        <v>SOUTH</v>
      </c>
      <c r="K3121" s="19" t="str">
        <f t="shared" si="3"/>
        <v>south</v>
      </c>
      <c r="L3121" s="19" t="str">
        <f t="shared" si="4"/>
        <v>Clothing</v>
      </c>
      <c r="M3121" s="19" t="str">
        <f t="shared" si="5"/>
        <v>CLOTHING</v>
      </c>
      <c r="N3121" s="28" t="str">
        <f t="shared" si="6"/>
        <v>clothing</v>
      </c>
    </row>
    <row r="3122" ht="15.75" customHeight="1">
      <c r="A3122" s="27" t="s">
        <v>3041</v>
      </c>
      <c r="B3122" s="12">
        <v>45501.0</v>
      </c>
      <c r="C3122" s="13" t="s">
        <v>9</v>
      </c>
      <c r="D3122" s="13" t="s">
        <v>17</v>
      </c>
      <c r="E3122" s="13">
        <v>1402.05</v>
      </c>
      <c r="F3122" s="13">
        <v>41.0</v>
      </c>
      <c r="G3122" s="13">
        <v>25.0</v>
      </c>
      <c r="H3122" s="13">
        <v>373.68</v>
      </c>
      <c r="I3122" s="19" t="str">
        <f t="shared" si="1"/>
        <v>North</v>
      </c>
      <c r="J3122" s="19" t="str">
        <f t="shared" si="2"/>
        <v>NORTH</v>
      </c>
      <c r="K3122" s="19" t="str">
        <f t="shared" si="3"/>
        <v>north</v>
      </c>
      <c r="L3122" s="19" t="str">
        <f t="shared" si="4"/>
        <v>Clothing</v>
      </c>
      <c r="M3122" s="19" t="str">
        <f t="shared" si="5"/>
        <v>CLOTHING</v>
      </c>
      <c r="N3122" s="28" t="str">
        <f t="shared" si="6"/>
        <v>clothing</v>
      </c>
    </row>
    <row r="3123" ht="15.75" customHeight="1">
      <c r="A3123" s="29" t="s">
        <v>3042</v>
      </c>
      <c r="B3123" s="16">
        <v>45564.0</v>
      </c>
      <c r="C3123" s="17" t="s">
        <v>12</v>
      </c>
      <c r="D3123" s="17" t="s">
        <v>21</v>
      </c>
      <c r="E3123" s="17">
        <v>346.9</v>
      </c>
      <c r="F3123" s="17">
        <v>25.0</v>
      </c>
      <c r="G3123" s="17">
        <v>20.0</v>
      </c>
      <c r="H3123" s="17">
        <v>851.34</v>
      </c>
      <c r="I3123" s="19" t="str">
        <f t="shared" si="1"/>
        <v>West</v>
      </c>
      <c r="J3123" s="19" t="str">
        <f t="shared" si="2"/>
        <v>WEST</v>
      </c>
      <c r="K3123" s="19" t="str">
        <f t="shared" si="3"/>
        <v>west</v>
      </c>
      <c r="L3123" s="19" t="str">
        <f t="shared" si="4"/>
        <v>Sports</v>
      </c>
      <c r="M3123" s="19" t="str">
        <f t="shared" si="5"/>
        <v>SPORTS</v>
      </c>
      <c r="N3123" s="28" t="str">
        <f t="shared" si="6"/>
        <v>sports</v>
      </c>
    </row>
    <row r="3124" ht="15.75" customHeight="1">
      <c r="A3124" s="27">
        <v>2.1156848E7</v>
      </c>
      <c r="B3124" s="12">
        <v>45496.0</v>
      </c>
      <c r="C3124" s="13" t="s">
        <v>13</v>
      </c>
      <c r="D3124" s="13" t="s">
        <v>21</v>
      </c>
      <c r="E3124" s="13">
        <v>4906.35</v>
      </c>
      <c r="F3124" s="13">
        <v>2.0</v>
      </c>
      <c r="G3124" s="13">
        <v>30.0</v>
      </c>
      <c r="H3124" s="13">
        <v>713.5</v>
      </c>
      <c r="I3124" s="19" t="str">
        <f t="shared" si="1"/>
        <v>East</v>
      </c>
      <c r="J3124" s="19" t="str">
        <f t="shared" si="2"/>
        <v>EAST</v>
      </c>
      <c r="K3124" s="19" t="str">
        <f t="shared" si="3"/>
        <v>east</v>
      </c>
      <c r="L3124" s="19" t="str">
        <f t="shared" si="4"/>
        <v>Sports</v>
      </c>
      <c r="M3124" s="19" t="str">
        <f t="shared" si="5"/>
        <v>SPORTS</v>
      </c>
      <c r="N3124" s="28" t="str">
        <f t="shared" si="6"/>
        <v>sports</v>
      </c>
    </row>
    <row r="3125" ht="15.75" customHeight="1">
      <c r="A3125" s="29" t="s">
        <v>3043</v>
      </c>
      <c r="B3125" s="16">
        <v>45239.0</v>
      </c>
      <c r="C3125" s="17" t="s">
        <v>9</v>
      </c>
      <c r="D3125" s="17" t="s">
        <v>10</v>
      </c>
      <c r="E3125" s="17">
        <v>1923.41</v>
      </c>
      <c r="F3125" s="17">
        <v>21.0</v>
      </c>
      <c r="G3125" s="17">
        <v>36.0</v>
      </c>
      <c r="H3125" s="17">
        <v>1102.13</v>
      </c>
      <c r="I3125" s="19" t="str">
        <f t="shared" si="1"/>
        <v>North</v>
      </c>
      <c r="J3125" s="19" t="str">
        <f t="shared" si="2"/>
        <v>NORTH</v>
      </c>
      <c r="K3125" s="19" t="str">
        <f t="shared" si="3"/>
        <v>north</v>
      </c>
      <c r="L3125" s="19" t="str">
        <f t="shared" si="4"/>
        <v>Groceries</v>
      </c>
      <c r="M3125" s="19" t="str">
        <f t="shared" si="5"/>
        <v>GROCERIES</v>
      </c>
      <c r="N3125" s="28" t="str">
        <f t="shared" si="6"/>
        <v>groceries</v>
      </c>
    </row>
    <row r="3126" ht="15.75" customHeight="1">
      <c r="A3126" s="27" t="s">
        <v>3044</v>
      </c>
      <c r="B3126" s="12">
        <v>45037.0</v>
      </c>
      <c r="C3126" s="13" t="s">
        <v>16</v>
      </c>
      <c r="D3126" s="13" t="s">
        <v>17</v>
      </c>
      <c r="E3126" s="13">
        <v>1223.13</v>
      </c>
      <c r="F3126" s="13">
        <v>17.0</v>
      </c>
      <c r="G3126" s="13">
        <v>30.0</v>
      </c>
      <c r="H3126" s="13">
        <v>1512.77</v>
      </c>
      <c r="I3126" s="19" t="str">
        <f t="shared" si="1"/>
        <v>South</v>
      </c>
      <c r="J3126" s="19" t="str">
        <f t="shared" si="2"/>
        <v>SOUTH</v>
      </c>
      <c r="K3126" s="19" t="str">
        <f t="shared" si="3"/>
        <v>south</v>
      </c>
      <c r="L3126" s="19" t="str">
        <f t="shared" si="4"/>
        <v>Clothing</v>
      </c>
      <c r="M3126" s="19" t="str">
        <f t="shared" si="5"/>
        <v>CLOTHING</v>
      </c>
      <c r="N3126" s="28" t="str">
        <f t="shared" si="6"/>
        <v>clothing</v>
      </c>
    </row>
    <row r="3127" ht="15.75" customHeight="1">
      <c r="A3127" s="29" t="s">
        <v>3045</v>
      </c>
      <c r="B3127" s="16">
        <v>45272.0</v>
      </c>
      <c r="C3127" s="17" t="s">
        <v>16</v>
      </c>
      <c r="D3127" s="17" t="s">
        <v>23</v>
      </c>
      <c r="E3127" s="17">
        <v>1650.09</v>
      </c>
      <c r="F3127" s="17">
        <v>31.0</v>
      </c>
      <c r="G3127" s="17">
        <v>30.0</v>
      </c>
      <c r="H3127" s="17">
        <v>89.97</v>
      </c>
      <c r="I3127" s="19" t="str">
        <f t="shared" si="1"/>
        <v>South</v>
      </c>
      <c r="J3127" s="19" t="str">
        <f t="shared" si="2"/>
        <v>SOUTH</v>
      </c>
      <c r="K3127" s="19" t="str">
        <f t="shared" si="3"/>
        <v>south</v>
      </c>
      <c r="L3127" s="19" t="str">
        <f t="shared" si="4"/>
        <v>Electronics</v>
      </c>
      <c r="M3127" s="19" t="str">
        <f t="shared" si="5"/>
        <v>ELECTRONICS</v>
      </c>
      <c r="N3127" s="28" t="str">
        <f t="shared" si="6"/>
        <v>electronics</v>
      </c>
    </row>
    <row r="3128" ht="15.75" customHeight="1">
      <c r="A3128" s="27" t="s">
        <v>3046</v>
      </c>
      <c r="B3128" s="12">
        <v>45538.0</v>
      </c>
      <c r="C3128" s="13" t="s">
        <v>13</v>
      </c>
      <c r="D3128" s="13" t="s">
        <v>10</v>
      </c>
      <c r="E3128" s="13">
        <v>453.96</v>
      </c>
      <c r="F3128" s="13">
        <v>30.0</v>
      </c>
      <c r="G3128" s="13">
        <v>33.0</v>
      </c>
      <c r="H3128" s="13">
        <v>1455.15</v>
      </c>
      <c r="I3128" s="19" t="str">
        <f t="shared" si="1"/>
        <v>East</v>
      </c>
      <c r="J3128" s="19" t="str">
        <f t="shared" si="2"/>
        <v>EAST</v>
      </c>
      <c r="K3128" s="19" t="str">
        <f t="shared" si="3"/>
        <v>east</v>
      </c>
      <c r="L3128" s="19" t="str">
        <f t="shared" si="4"/>
        <v>Groceries</v>
      </c>
      <c r="M3128" s="19" t="str">
        <f t="shared" si="5"/>
        <v>GROCERIES</v>
      </c>
      <c r="N3128" s="28" t="str">
        <f t="shared" si="6"/>
        <v>groceries</v>
      </c>
    </row>
    <row r="3129" ht="15.75" customHeight="1">
      <c r="A3129" s="29" t="s">
        <v>3047</v>
      </c>
      <c r="B3129" s="16">
        <v>45106.0</v>
      </c>
      <c r="C3129" s="17" t="s">
        <v>13</v>
      </c>
      <c r="D3129" s="17" t="s">
        <v>21</v>
      </c>
      <c r="E3129" s="17">
        <v>4309.36</v>
      </c>
      <c r="F3129" s="17">
        <v>31.0</v>
      </c>
      <c r="G3129" s="17">
        <v>7.0</v>
      </c>
      <c r="H3129" s="17">
        <v>1537.48</v>
      </c>
      <c r="I3129" s="19" t="str">
        <f t="shared" si="1"/>
        <v>East</v>
      </c>
      <c r="J3129" s="19" t="str">
        <f t="shared" si="2"/>
        <v>EAST</v>
      </c>
      <c r="K3129" s="19" t="str">
        <f t="shared" si="3"/>
        <v>east</v>
      </c>
      <c r="L3129" s="19" t="str">
        <f t="shared" si="4"/>
        <v>Sports</v>
      </c>
      <c r="M3129" s="19" t="str">
        <f t="shared" si="5"/>
        <v>SPORTS</v>
      </c>
      <c r="N3129" s="28" t="str">
        <f t="shared" si="6"/>
        <v>sports</v>
      </c>
    </row>
    <row r="3130" ht="15.75" customHeight="1">
      <c r="A3130" s="27" t="s">
        <v>3048</v>
      </c>
      <c r="B3130" s="12">
        <v>45188.0</v>
      </c>
      <c r="C3130" s="13" t="s">
        <v>9</v>
      </c>
      <c r="D3130" s="13" t="s">
        <v>10</v>
      </c>
      <c r="E3130" s="13">
        <v>644.5</v>
      </c>
      <c r="F3130" s="13">
        <v>46.0</v>
      </c>
      <c r="G3130" s="13">
        <v>39.0</v>
      </c>
      <c r="H3130" s="13">
        <v>892.64</v>
      </c>
      <c r="I3130" s="19" t="str">
        <f t="shared" si="1"/>
        <v>North</v>
      </c>
      <c r="J3130" s="19" t="str">
        <f t="shared" si="2"/>
        <v>NORTH</v>
      </c>
      <c r="K3130" s="19" t="str">
        <f t="shared" si="3"/>
        <v>north</v>
      </c>
      <c r="L3130" s="19" t="str">
        <f t="shared" si="4"/>
        <v>Groceries</v>
      </c>
      <c r="M3130" s="19" t="str">
        <f t="shared" si="5"/>
        <v>GROCERIES</v>
      </c>
      <c r="N3130" s="28" t="str">
        <f t="shared" si="6"/>
        <v>groceries</v>
      </c>
    </row>
    <row r="3131" ht="15.75" customHeight="1">
      <c r="A3131" s="29" t="s">
        <v>3049</v>
      </c>
      <c r="B3131" s="16">
        <v>45085.0</v>
      </c>
      <c r="C3131" s="17" t="s">
        <v>9</v>
      </c>
      <c r="D3131" s="17" t="s">
        <v>19</v>
      </c>
      <c r="E3131" s="17">
        <v>2648.77</v>
      </c>
      <c r="F3131" s="17">
        <v>30.0</v>
      </c>
      <c r="G3131" s="17">
        <v>18.0</v>
      </c>
      <c r="H3131" s="17">
        <v>308.19</v>
      </c>
      <c r="I3131" s="19" t="str">
        <f t="shared" si="1"/>
        <v>North</v>
      </c>
      <c r="J3131" s="19" t="str">
        <f t="shared" si="2"/>
        <v>NORTH</v>
      </c>
      <c r="K3131" s="19" t="str">
        <f t="shared" si="3"/>
        <v>north</v>
      </c>
      <c r="L3131" s="19" t="str">
        <f t="shared" si="4"/>
        <v>Furniture</v>
      </c>
      <c r="M3131" s="19" t="str">
        <f t="shared" si="5"/>
        <v>FURNITURE</v>
      </c>
      <c r="N3131" s="28" t="str">
        <f t="shared" si="6"/>
        <v>furniture</v>
      </c>
    </row>
    <row r="3132" ht="15.75" customHeight="1">
      <c r="A3132" s="27" t="s">
        <v>3050</v>
      </c>
      <c r="B3132" s="12">
        <v>45422.0</v>
      </c>
      <c r="C3132" s="13" t="s">
        <v>16</v>
      </c>
      <c r="D3132" s="13" t="s">
        <v>21</v>
      </c>
      <c r="E3132" s="13">
        <v>2893.19</v>
      </c>
      <c r="F3132" s="13">
        <v>4.0</v>
      </c>
      <c r="G3132" s="13">
        <v>49.0</v>
      </c>
      <c r="H3132" s="13">
        <v>1143.15</v>
      </c>
      <c r="I3132" s="19" t="str">
        <f t="shared" si="1"/>
        <v>South</v>
      </c>
      <c r="J3132" s="19" t="str">
        <f t="shared" si="2"/>
        <v>SOUTH</v>
      </c>
      <c r="K3132" s="19" t="str">
        <f t="shared" si="3"/>
        <v>south</v>
      </c>
      <c r="L3132" s="19" t="str">
        <f t="shared" si="4"/>
        <v>Sports</v>
      </c>
      <c r="M3132" s="19" t="str">
        <f t="shared" si="5"/>
        <v>SPORTS</v>
      </c>
      <c r="N3132" s="28" t="str">
        <f t="shared" si="6"/>
        <v>sports</v>
      </c>
    </row>
    <row r="3133" ht="15.75" customHeight="1">
      <c r="A3133" s="29" t="s">
        <v>3051</v>
      </c>
      <c r="B3133" s="16">
        <v>45408.0</v>
      </c>
      <c r="C3133" s="17" t="s">
        <v>16</v>
      </c>
      <c r="D3133" s="17" t="s">
        <v>17</v>
      </c>
      <c r="E3133" s="17">
        <v>620.91</v>
      </c>
      <c r="F3133" s="17">
        <v>13.0</v>
      </c>
      <c r="G3133" s="17">
        <v>11.0</v>
      </c>
      <c r="H3133" s="17">
        <v>1607.9</v>
      </c>
      <c r="I3133" s="19" t="str">
        <f t="shared" si="1"/>
        <v>South</v>
      </c>
      <c r="J3133" s="19" t="str">
        <f t="shared" si="2"/>
        <v>SOUTH</v>
      </c>
      <c r="K3133" s="19" t="str">
        <f t="shared" si="3"/>
        <v>south</v>
      </c>
      <c r="L3133" s="19" t="str">
        <f t="shared" si="4"/>
        <v>Clothing</v>
      </c>
      <c r="M3133" s="19" t="str">
        <f t="shared" si="5"/>
        <v>CLOTHING</v>
      </c>
      <c r="N3133" s="28" t="str">
        <f t="shared" si="6"/>
        <v>clothing</v>
      </c>
    </row>
    <row r="3134" ht="15.75" customHeight="1">
      <c r="A3134" s="27" t="s">
        <v>3052</v>
      </c>
      <c r="B3134" s="12">
        <v>44911.0</v>
      </c>
      <c r="C3134" s="13" t="s">
        <v>13</v>
      </c>
      <c r="D3134" s="13" t="s">
        <v>10</v>
      </c>
      <c r="E3134" s="13">
        <v>3226.62</v>
      </c>
      <c r="F3134" s="13">
        <v>40.0</v>
      </c>
      <c r="G3134" s="13">
        <v>33.0</v>
      </c>
      <c r="H3134" s="13">
        <v>748.9</v>
      </c>
      <c r="I3134" s="19" t="str">
        <f t="shared" si="1"/>
        <v>East</v>
      </c>
      <c r="J3134" s="19" t="str">
        <f t="shared" si="2"/>
        <v>EAST</v>
      </c>
      <c r="K3134" s="19" t="str">
        <f t="shared" si="3"/>
        <v>east</v>
      </c>
      <c r="L3134" s="19" t="str">
        <f t="shared" si="4"/>
        <v>Groceries</v>
      </c>
      <c r="M3134" s="19" t="str">
        <f t="shared" si="5"/>
        <v>GROCERIES</v>
      </c>
      <c r="N3134" s="28" t="str">
        <f t="shared" si="6"/>
        <v>groceries</v>
      </c>
    </row>
    <row r="3135" ht="15.75" customHeight="1">
      <c r="A3135" s="29" t="s">
        <v>3053</v>
      </c>
      <c r="B3135" s="16">
        <v>45068.0</v>
      </c>
      <c r="C3135" s="17" t="s">
        <v>13</v>
      </c>
      <c r="D3135" s="17" t="s">
        <v>19</v>
      </c>
      <c r="E3135" s="17">
        <v>2190.18</v>
      </c>
      <c r="F3135" s="17">
        <v>20.0</v>
      </c>
      <c r="G3135" s="17">
        <v>34.0</v>
      </c>
      <c r="H3135" s="17">
        <v>361.78</v>
      </c>
      <c r="I3135" s="19" t="str">
        <f t="shared" si="1"/>
        <v>East</v>
      </c>
      <c r="J3135" s="19" t="str">
        <f t="shared" si="2"/>
        <v>EAST</v>
      </c>
      <c r="K3135" s="19" t="str">
        <f t="shared" si="3"/>
        <v>east</v>
      </c>
      <c r="L3135" s="19" t="str">
        <f t="shared" si="4"/>
        <v>Furniture</v>
      </c>
      <c r="M3135" s="19" t="str">
        <f t="shared" si="5"/>
        <v>FURNITURE</v>
      </c>
      <c r="N3135" s="28" t="str">
        <f t="shared" si="6"/>
        <v>furniture</v>
      </c>
    </row>
    <row r="3136" ht="15.75" customHeight="1">
      <c r="A3136" s="27" t="s">
        <v>3054</v>
      </c>
      <c r="B3136" s="12">
        <v>45234.0</v>
      </c>
      <c r="C3136" s="13" t="s">
        <v>9</v>
      </c>
      <c r="D3136" s="13" t="s">
        <v>19</v>
      </c>
      <c r="E3136" s="13">
        <v>1999.25</v>
      </c>
      <c r="F3136" s="13">
        <v>8.0</v>
      </c>
      <c r="G3136" s="13">
        <v>29.0</v>
      </c>
      <c r="H3136" s="13">
        <v>911.69</v>
      </c>
      <c r="I3136" s="19" t="str">
        <f t="shared" si="1"/>
        <v>North</v>
      </c>
      <c r="J3136" s="19" t="str">
        <f t="shared" si="2"/>
        <v>NORTH</v>
      </c>
      <c r="K3136" s="19" t="str">
        <f t="shared" si="3"/>
        <v>north</v>
      </c>
      <c r="L3136" s="19" t="str">
        <f t="shared" si="4"/>
        <v>Furniture</v>
      </c>
      <c r="M3136" s="19" t="str">
        <f t="shared" si="5"/>
        <v>FURNITURE</v>
      </c>
      <c r="N3136" s="28" t="str">
        <f t="shared" si="6"/>
        <v>furniture</v>
      </c>
    </row>
    <row r="3137" ht="15.75" customHeight="1">
      <c r="A3137" s="29" t="s">
        <v>3055</v>
      </c>
      <c r="B3137" s="16">
        <v>45263.0</v>
      </c>
      <c r="C3137" s="17" t="s">
        <v>12</v>
      </c>
      <c r="D3137" s="17" t="s">
        <v>23</v>
      </c>
      <c r="E3137" s="17">
        <v>2705.91</v>
      </c>
      <c r="F3137" s="17">
        <v>49.0</v>
      </c>
      <c r="G3137" s="17">
        <v>50.0</v>
      </c>
      <c r="H3137" s="17">
        <v>1755.2</v>
      </c>
      <c r="I3137" s="19" t="str">
        <f t="shared" si="1"/>
        <v>West</v>
      </c>
      <c r="J3137" s="19" t="str">
        <f t="shared" si="2"/>
        <v>WEST</v>
      </c>
      <c r="K3137" s="19" t="str">
        <f t="shared" si="3"/>
        <v>west</v>
      </c>
      <c r="L3137" s="19" t="str">
        <f t="shared" si="4"/>
        <v>Electronics</v>
      </c>
      <c r="M3137" s="19" t="str">
        <f t="shared" si="5"/>
        <v>ELECTRONICS</v>
      </c>
      <c r="N3137" s="28" t="str">
        <f t="shared" si="6"/>
        <v>electronics</v>
      </c>
    </row>
    <row r="3138" ht="15.75" customHeight="1">
      <c r="A3138" s="27" t="s">
        <v>3056</v>
      </c>
      <c r="B3138" s="12">
        <v>45107.0</v>
      </c>
      <c r="C3138" s="13" t="s">
        <v>13</v>
      </c>
      <c r="D3138" s="13" t="s">
        <v>23</v>
      </c>
      <c r="E3138" s="13">
        <v>899.21</v>
      </c>
      <c r="F3138" s="13">
        <v>34.0</v>
      </c>
      <c r="G3138" s="13">
        <v>37.0</v>
      </c>
      <c r="H3138" s="13">
        <v>1805.73</v>
      </c>
      <c r="I3138" s="19" t="str">
        <f t="shared" si="1"/>
        <v>East</v>
      </c>
      <c r="J3138" s="19" t="str">
        <f t="shared" si="2"/>
        <v>EAST</v>
      </c>
      <c r="K3138" s="19" t="str">
        <f t="shared" si="3"/>
        <v>east</v>
      </c>
      <c r="L3138" s="19" t="str">
        <f t="shared" si="4"/>
        <v>Electronics</v>
      </c>
      <c r="M3138" s="19" t="str">
        <f t="shared" si="5"/>
        <v>ELECTRONICS</v>
      </c>
      <c r="N3138" s="28" t="str">
        <f t="shared" si="6"/>
        <v>electronics</v>
      </c>
    </row>
    <row r="3139" ht="15.75" customHeight="1">
      <c r="A3139" s="29" t="s">
        <v>3057</v>
      </c>
      <c r="B3139" s="16">
        <v>45001.0</v>
      </c>
      <c r="C3139" s="17" t="s">
        <v>12</v>
      </c>
      <c r="D3139" s="17" t="s">
        <v>23</v>
      </c>
      <c r="E3139" s="17">
        <v>4674.39</v>
      </c>
      <c r="F3139" s="17">
        <v>31.0</v>
      </c>
      <c r="G3139" s="17">
        <v>3.0</v>
      </c>
      <c r="H3139" s="17">
        <v>304.47</v>
      </c>
      <c r="I3139" s="19" t="str">
        <f t="shared" si="1"/>
        <v>West</v>
      </c>
      <c r="J3139" s="19" t="str">
        <f t="shared" si="2"/>
        <v>WEST</v>
      </c>
      <c r="K3139" s="19" t="str">
        <f t="shared" si="3"/>
        <v>west</v>
      </c>
      <c r="L3139" s="19" t="str">
        <f t="shared" si="4"/>
        <v>Electronics</v>
      </c>
      <c r="M3139" s="19" t="str">
        <f t="shared" si="5"/>
        <v>ELECTRONICS</v>
      </c>
      <c r="N3139" s="28" t="str">
        <f t="shared" si="6"/>
        <v>electronics</v>
      </c>
    </row>
    <row r="3140" ht="15.75" customHeight="1">
      <c r="A3140" s="27" t="s">
        <v>3058</v>
      </c>
      <c r="B3140" s="12">
        <v>45565.0</v>
      </c>
      <c r="C3140" s="13" t="s">
        <v>12</v>
      </c>
      <c r="D3140" s="13" t="s">
        <v>23</v>
      </c>
      <c r="E3140" s="13">
        <v>4807.62</v>
      </c>
      <c r="F3140" s="13">
        <v>1.0</v>
      </c>
      <c r="G3140" s="13">
        <v>50.0</v>
      </c>
      <c r="H3140" s="13">
        <v>50.27</v>
      </c>
      <c r="I3140" s="19" t="str">
        <f t="shared" si="1"/>
        <v>West</v>
      </c>
      <c r="J3140" s="19" t="str">
        <f t="shared" si="2"/>
        <v>WEST</v>
      </c>
      <c r="K3140" s="19" t="str">
        <f t="shared" si="3"/>
        <v>west</v>
      </c>
      <c r="L3140" s="19" t="str">
        <f t="shared" si="4"/>
        <v>Electronics</v>
      </c>
      <c r="M3140" s="19" t="str">
        <f t="shared" si="5"/>
        <v>ELECTRONICS</v>
      </c>
      <c r="N3140" s="28" t="str">
        <f t="shared" si="6"/>
        <v>electronics</v>
      </c>
    </row>
    <row r="3141" ht="15.75" customHeight="1">
      <c r="A3141" s="29" t="s">
        <v>3059</v>
      </c>
      <c r="B3141" s="16">
        <v>45083.0</v>
      </c>
      <c r="C3141" s="17" t="s">
        <v>13</v>
      </c>
      <c r="D3141" s="17" t="s">
        <v>17</v>
      </c>
      <c r="E3141" s="17">
        <v>4897.24</v>
      </c>
      <c r="F3141" s="17">
        <v>31.0</v>
      </c>
      <c r="G3141" s="17">
        <v>10.0</v>
      </c>
      <c r="H3141" s="17">
        <v>613.87</v>
      </c>
      <c r="I3141" s="19" t="str">
        <f t="shared" si="1"/>
        <v>East</v>
      </c>
      <c r="J3141" s="19" t="str">
        <f t="shared" si="2"/>
        <v>EAST</v>
      </c>
      <c r="K3141" s="19" t="str">
        <f t="shared" si="3"/>
        <v>east</v>
      </c>
      <c r="L3141" s="19" t="str">
        <f t="shared" si="4"/>
        <v>Clothing</v>
      </c>
      <c r="M3141" s="19" t="str">
        <f t="shared" si="5"/>
        <v>CLOTHING</v>
      </c>
      <c r="N3141" s="28" t="str">
        <f t="shared" si="6"/>
        <v>clothing</v>
      </c>
    </row>
    <row r="3142" ht="15.75" customHeight="1">
      <c r="A3142" s="27" t="s">
        <v>3060</v>
      </c>
      <c r="B3142" s="12">
        <v>44974.0</v>
      </c>
      <c r="C3142" s="13" t="s">
        <v>9</v>
      </c>
      <c r="D3142" s="13" t="s">
        <v>21</v>
      </c>
      <c r="E3142" s="13">
        <v>2496.88</v>
      </c>
      <c r="F3142" s="13">
        <v>32.0</v>
      </c>
      <c r="G3142" s="13">
        <v>18.0</v>
      </c>
      <c r="H3142" s="13">
        <v>1043.77</v>
      </c>
      <c r="I3142" s="19" t="str">
        <f t="shared" si="1"/>
        <v>North</v>
      </c>
      <c r="J3142" s="19" t="str">
        <f t="shared" si="2"/>
        <v>NORTH</v>
      </c>
      <c r="K3142" s="19" t="str">
        <f t="shared" si="3"/>
        <v>north</v>
      </c>
      <c r="L3142" s="19" t="str">
        <f t="shared" si="4"/>
        <v>Sports</v>
      </c>
      <c r="M3142" s="19" t="str">
        <f t="shared" si="5"/>
        <v>SPORTS</v>
      </c>
      <c r="N3142" s="28" t="str">
        <f t="shared" si="6"/>
        <v>sports</v>
      </c>
    </row>
    <row r="3143" ht="15.75" customHeight="1">
      <c r="A3143" s="29">
        <v>2.7986651E7</v>
      </c>
      <c r="B3143" s="16">
        <v>45394.0</v>
      </c>
      <c r="C3143" s="17" t="s">
        <v>13</v>
      </c>
      <c r="D3143" s="17" t="s">
        <v>23</v>
      </c>
      <c r="E3143" s="17">
        <v>4927.49</v>
      </c>
      <c r="F3143" s="17">
        <v>16.0</v>
      </c>
      <c r="G3143" s="17">
        <v>46.0</v>
      </c>
      <c r="H3143" s="17">
        <v>310.49</v>
      </c>
      <c r="I3143" s="19" t="str">
        <f t="shared" si="1"/>
        <v>East</v>
      </c>
      <c r="J3143" s="19" t="str">
        <f t="shared" si="2"/>
        <v>EAST</v>
      </c>
      <c r="K3143" s="19" t="str">
        <f t="shared" si="3"/>
        <v>east</v>
      </c>
      <c r="L3143" s="19" t="str">
        <f t="shared" si="4"/>
        <v>Electronics</v>
      </c>
      <c r="M3143" s="19" t="str">
        <f t="shared" si="5"/>
        <v>ELECTRONICS</v>
      </c>
      <c r="N3143" s="28" t="str">
        <f t="shared" si="6"/>
        <v>electronics</v>
      </c>
    </row>
    <row r="3144" ht="15.75" customHeight="1">
      <c r="A3144" s="27" t="s">
        <v>3061</v>
      </c>
      <c r="B3144" s="12">
        <v>45392.0</v>
      </c>
      <c r="C3144" s="13" t="s">
        <v>9</v>
      </c>
      <c r="D3144" s="13" t="s">
        <v>19</v>
      </c>
      <c r="E3144" s="13">
        <v>468.24</v>
      </c>
      <c r="F3144" s="13">
        <v>18.0</v>
      </c>
      <c r="G3144" s="13">
        <v>36.0</v>
      </c>
      <c r="H3144" s="13">
        <v>1166.62</v>
      </c>
      <c r="I3144" s="19" t="str">
        <f t="shared" si="1"/>
        <v>North</v>
      </c>
      <c r="J3144" s="19" t="str">
        <f t="shared" si="2"/>
        <v>NORTH</v>
      </c>
      <c r="K3144" s="19" t="str">
        <f t="shared" si="3"/>
        <v>north</v>
      </c>
      <c r="L3144" s="19" t="str">
        <f t="shared" si="4"/>
        <v>Furniture</v>
      </c>
      <c r="M3144" s="19" t="str">
        <f t="shared" si="5"/>
        <v>FURNITURE</v>
      </c>
      <c r="N3144" s="28" t="str">
        <f t="shared" si="6"/>
        <v>furniture</v>
      </c>
    </row>
    <row r="3145" ht="15.75" customHeight="1">
      <c r="A3145" s="29" t="s">
        <v>3062</v>
      </c>
      <c r="B3145" s="16">
        <v>45342.0</v>
      </c>
      <c r="C3145" s="17" t="s">
        <v>16</v>
      </c>
      <c r="D3145" s="17" t="s">
        <v>10</v>
      </c>
      <c r="E3145" s="17">
        <v>2619.27</v>
      </c>
      <c r="F3145" s="17">
        <v>9.0</v>
      </c>
      <c r="G3145" s="17">
        <v>14.0</v>
      </c>
      <c r="H3145" s="17">
        <v>772.72</v>
      </c>
      <c r="I3145" s="19" t="str">
        <f t="shared" si="1"/>
        <v>South</v>
      </c>
      <c r="J3145" s="19" t="str">
        <f t="shared" si="2"/>
        <v>SOUTH</v>
      </c>
      <c r="K3145" s="19" t="str">
        <f t="shared" si="3"/>
        <v>south</v>
      </c>
      <c r="L3145" s="19" t="str">
        <f t="shared" si="4"/>
        <v>Groceries</v>
      </c>
      <c r="M3145" s="19" t="str">
        <f t="shared" si="5"/>
        <v>GROCERIES</v>
      </c>
      <c r="N3145" s="28" t="str">
        <f t="shared" si="6"/>
        <v>groceries</v>
      </c>
    </row>
    <row r="3146" ht="15.75" customHeight="1">
      <c r="A3146" s="27">
        <v>2.145621E7</v>
      </c>
      <c r="B3146" s="12">
        <v>45174.0</v>
      </c>
      <c r="C3146" s="13" t="s">
        <v>9</v>
      </c>
      <c r="D3146" s="13" t="s">
        <v>23</v>
      </c>
      <c r="E3146" s="13">
        <v>168.37</v>
      </c>
      <c r="F3146" s="13">
        <v>19.0</v>
      </c>
      <c r="G3146" s="13">
        <v>44.0</v>
      </c>
      <c r="H3146" s="13">
        <v>10.78</v>
      </c>
      <c r="I3146" s="19" t="str">
        <f t="shared" si="1"/>
        <v>North</v>
      </c>
      <c r="J3146" s="19" t="str">
        <f t="shared" si="2"/>
        <v>NORTH</v>
      </c>
      <c r="K3146" s="19" t="str">
        <f t="shared" si="3"/>
        <v>north</v>
      </c>
      <c r="L3146" s="19" t="str">
        <f t="shared" si="4"/>
        <v>Electronics</v>
      </c>
      <c r="M3146" s="19" t="str">
        <f t="shared" si="5"/>
        <v>ELECTRONICS</v>
      </c>
      <c r="N3146" s="28" t="str">
        <f t="shared" si="6"/>
        <v>electronics</v>
      </c>
    </row>
    <row r="3147" ht="15.75" customHeight="1">
      <c r="A3147" s="29" t="s">
        <v>3063</v>
      </c>
      <c r="B3147" s="16">
        <v>45069.0</v>
      </c>
      <c r="C3147" s="17" t="s">
        <v>9</v>
      </c>
      <c r="D3147" s="17" t="s">
        <v>23</v>
      </c>
      <c r="E3147" s="17">
        <v>3750.54</v>
      </c>
      <c r="F3147" s="17">
        <v>24.0</v>
      </c>
      <c r="G3147" s="17">
        <v>37.0</v>
      </c>
      <c r="H3147" s="17">
        <v>259.21</v>
      </c>
      <c r="I3147" s="19" t="str">
        <f t="shared" si="1"/>
        <v>North</v>
      </c>
      <c r="J3147" s="19" t="str">
        <f t="shared" si="2"/>
        <v>NORTH</v>
      </c>
      <c r="K3147" s="19" t="str">
        <f t="shared" si="3"/>
        <v>north</v>
      </c>
      <c r="L3147" s="19" t="str">
        <f t="shared" si="4"/>
        <v>Electronics</v>
      </c>
      <c r="M3147" s="19" t="str">
        <f t="shared" si="5"/>
        <v>ELECTRONICS</v>
      </c>
      <c r="N3147" s="28" t="str">
        <f t="shared" si="6"/>
        <v>electronics</v>
      </c>
    </row>
    <row r="3148" ht="15.75" customHeight="1">
      <c r="A3148" s="27" t="s">
        <v>3064</v>
      </c>
      <c r="B3148" s="12">
        <v>45347.0</v>
      </c>
      <c r="C3148" s="13" t="s">
        <v>16</v>
      </c>
      <c r="D3148" s="13" t="s">
        <v>17</v>
      </c>
      <c r="E3148" s="13">
        <v>2348.12</v>
      </c>
      <c r="F3148" s="13">
        <v>48.0</v>
      </c>
      <c r="G3148" s="13">
        <v>33.0</v>
      </c>
      <c r="H3148" s="13">
        <v>1730.9</v>
      </c>
      <c r="I3148" s="19" t="str">
        <f t="shared" si="1"/>
        <v>South</v>
      </c>
      <c r="J3148" s="19" t="str">
        <f t="shared" si="2"/>
        <v>SOUTH</v>
      </c>
      <c r="K3148" s="19" t="str">
        <f t="shared" si="3"/>
        <v>south</v>
      </c>
      <c r="L3148" s="19" t="str">
        <f t="shared" si="4"/>
        <v>Clothing</v>
      </c>
      <c r="M3148" s="19" t="str">
        <f t="shared" si="5"/>
        <v>CLOTHING</v>
      </c>
      <c r="N3148" s="28" t="str">
        <f t="shared" si="6"/>
        <v>clothing</v>
      </c>
    </row>
    <row r="3149" ht="15.75" customHeight="1">
      <c r="A3149" s="29" t="s">
        <v>3065</v>
      </c>
      <c r="B3149" s="16">
        <v>45451.0</v>
      </c>
      <c r="C3149" s="17" t="s">
        <v>12</v>
      </c>
      <c r="D3149" s="17" t="s">
        <v>23</v>
      </c>
      <c r="E3149" s="17">
        <v>4819.44</v>
      </c>
      <c r="F3149" s="17">
        <v>13.0</v>
      </c>
      <c r="G3149" s="17">
        <v>27.0</v>
      </c>
      <c r="H3149" s="17">
        <v>1848.62</v>
      </c>
      <c r="I3149" s="19" t="str">
        <f t="shared" si="1"/>
        <v>West</v>
      </c>
      <c r="J3149" s="19" t="str">
        <f t="shared" si="2"/>
        <v>WEST</v>
      </c>
      <c r="K3149" s="19" t="str">
        <f t="shared" si="3"/>
        <v>west</v>
      </c>
      <c r="L3149" s="19" t="str">
        <f t="shared" si="4"/>
        <v>Electronics</v>
      </c>
      <c r="M3149" s="19" t="str">
        <f t="shared" si="5"/>
        <v>ELECTRONICS</v>
      </c>
      <c r="N3149" s="28" t="str">
        <f t="shared" si="6"/>
        <v>electronics</v>
      </c>
    </row>
    <row r="3150" ht="15.75" customHeight="1">
      <c r="A3150" s="27" t="s">
        <v>3066</v>
      </c>
      <c r="B3150" s="12">
        <v>45055.0</v>
      </c>
      <c r="C3150" s="13" t="s">
        <v>16</v>
      </c>
      <c r="D3150" s="13" t="s">
        <v>21</v>
      </c>
      <c r="E3150" s="13">
        <v>441.22</v>
      </c>
      <c r="F3150" s="13">
        <v>43.0</v>
      </c>
      <c r="G3150" s="13">
        <v>24.0</v>
      </c>
      <c r="H3150" s="13">
        <v>436.65</v>
      </c>
      <c r="I3150" s="19" t="str">
        <f t="shared" si="1"/>
        <v>South</v>
      </c>
      <c r="J3150" s="19" t="str">
        <f t="shared" si="2"/>
        <v>SOUTH</v>
      </c>
      <c r="K3150" s="19" t="str">
        <f t="shared" si="3"/>
        <v>south</v>
      </c>
      <c r="L3150" s="19" t="str">
        <f t="shared" si="4"/>
        <v>Sports</v>
      </c>
      <c r="M3150" s="19" t="str">
        <f t="shared" si="5"/>
        <v>SPORTS</v>
      </c>
      <c r="N3150" s="28" t="str">
        <f t="shared" si="6"/>
        <v>sports</v>
      </c>
    </row>
    <row r="3151" ht="15.75" customHeight="1">
      <c r="A3151" s="29" t="s">
        <v>3067</v>
      </c>
      <c r="B3151" s="16">
        <v>45113.0</v>
      </c>
      <c r="C3151" s="17" t="s">
        <v>13</v>
      </c>
      <c r="D3151" s="17" t="s">
        <v>23</v>
      </c>
      <c r="E3151" s="17">
        <v>3205.64</v>
      </c>
      <c r="F3151" s="17">
        <v>21.0</v>
      </c>
      <c r="G3151" s="17">
        <v>36.0</v>
      </c>
      <c r="H3151" s="17">
        <v>987.27</v>
      </c>
      <c r="I3151" s="19" t="str">
        <f t="shared" si="1"/>
        <v>East</v>
      </c>
      <c r="J3151" s="19" t="str">
        <f t="shared" si="2"/>
        <v>EAST</v>
      </c>
      <c r="K3151" s="19" t="str">
        <f t="shared" si="3"/>
        <v>east</v>
      </c>
      <c r="L3151" s="19" t="str">
        <f t="shared" si="4"/>
        <v>Electronics</v>
      </c>
      <c r="M3151" s="19" t="str">
        <f t="shared" si="5"/>
        <v>ELECTRONICS</v>
      </c>
      <c r="N3151" s="28" t="str">
        <f t="shared" si="6"/>
        <v>electronics</v>
      </c>
    </row>
    <row r="3152" ht="15.75" customHeight="1">
      <c r="A3152" s="27" t="s">
        <v>3068</v>
      </c>
      <c r="B3152" s="12">
        <v>44931.0</v>
      </c>
      <c r="C3152" s="13" t="s">
        <v>9</v>
      </c>
      <c r="D3152" s="13" t="s">
        <v>19</v>
      </c>
      <c r="E3152" s="13">
        <v>4014.66</v>
      </c>
      <c r="F3152" s="13">
        <v>26.0</v>
      </c>
      <c r="G3152" s="13">
        <v>3.0</v>
      </c>
      <c r="H3152" s="13">
        <v>796.65</v>
      </c>
      <c r="I3152" s="19" t="str">
        <f t="shared" si="1"/>
        <v>North</v>
      </c>
      <c r="J3152" s="19" t="str">
        <f t="shared" si="2"/>
        <v>NORTH</v>
      </c>
      <c r="K3152" s="19" t="str">
        <f t="shared" si="3"/>
        <v>north</v>
      </c>
      <c r="L3152" s="19" t="str">
        <f t="shared" si="4"/>
        <v>Furniture</v>
      </c>
      <c r="M3152" s="19" t="str">
        <f t="shared" si="5"/>
        <v>FURNITURE</v>
      </c>
      <c r="N3152" s="28" t="str">
        <f t="shared" si="6"/>
        <v>furniture</v>
      </c>
    </row>
    <row r="3153" ht="15.75" customHeight="1">
      <c r="A3153" s="29" t="s">
        <v>3069</v>
      </c>
      <c r="B3153" s="16">
        <v>45249.0</v>
      </c>
      <c r="C3153" s="17" t="s">
        <v>13</v>
      </c>
      <c r="D3153" s="17" t="s">
        <v>17</v>
      </c>
      <c r="E3153" s="17">
        <v>1213.03</v>
      </c>
      <c r="F3153" s="17">
        <v>26.0</v>
      </c>
      <c r="G3153" s="17">
        <v>26.0</v>
      </c>
      <c r="H3153" s="17">
        <v>1169.32</v>
      </c>
      <c r="I3153" s="19" t="str">
        <f t="shared" si="1"/>
        <v>East</v>
      </c>
      <c r="J3153" s="19" t="str">
        <f t="shared" si="2"/>
        <v>EAST</v>
      </c>
      <c r="K3153" s="19" t="str">
        <f t="shared" si="3"/>
        <v>east</v>
      </c>
      <c r="L3153" s="19" t="str">
        <f t="shared" si="4"/>
        <v>Clothing</v>
      </c>
      <c r="M3153" s="19" t="str">
        <f t="shared" si="5"/>
        <v>CLOTHING</v>
      </c>
      <c r="N3153" s="28" t="str">
        <f t="shared" si="6"/>
        <v>clothing</v>
      </c>
    </row>
    <row r="3154" ht="15.75" customHeight="1">
      <c r="A3154" s="27" t="s">
        <v>3070</v>
      </c>
      <c r="B3154" s="12">
        <v>45318.0</v>
      </c>
      <c r="C3154" s="13" t="s">
        <v>13</v>
      </c>
      <c r="D3154" s="13" t="s">
        <v>23</v>
      </c>
      <c r="E3154" s="13">
        <v>4097.43</v>
      </c>
      <c r="F3154" s="13">
        <v>40.0</v>
      </c>
      <c r="G3154" s="13">
        <v>28.0</v>
      </c>
      <c r="H3154" s="13">
        <v>1921.63</v>
      </c>
      <c r="I3154" s="19" t="str">
        <f t="shared" si="1"/>
        <v>East</v>
      </c>
      <c r="J3154" s="19" t="str">
        <f t="shared" si="2"/>
        <v>EAST</v>
      </c>
      <c r="K3154" s="19" t="str">
        <f t="shared" si="3"/>
        <v>east</v>
      </c>
      <c r="L3154" s="19" t="str">
        <f t="shared" si="4"/>
        <v>Electronics</v>
      </c>
      <c r="M3154" s="19" t="str">
        <f t="shared" si="5"/>
        <v>ELECTRONICS</v>
      </c>
      <c r="N3154" s="28" t="str">
        <f t="shared" si="6"/>
        <v>electronics</v>
      </c>
    </row>
    <row r="3155" ht="15.75" customHeight="1">
      <c r="A3155" s="29" t="s">
        <v>3071</v>
      </c>
      <c r="B3155" s="16">
        <v>45528.0</v>
      </c>
      <c r="C3155" s="17" t="s">
        <v>13</v>
      </c>
      <c r="D3155" s="17" t="s">
        <v>10</v>
      </c>
      <c r="E3155" s="17">
        <v>4619.38</v>
      </c>
      <c r="F3155" s="17">
        <v>2.0</v>
      </c>
      <c r="G3155" s="17">
        <v>29.0</v>
      </c>
      <c r="H3155" s="17">
        <v>308.64</v>
      </c>
      <c r="I3155" s="19" t="str">
        <f t="shared" si="1"/>
        <v>East</v>
      </c>
      <c r="J3155" s="19" t="str">
        <f t="shared" si="2"/>
        <v>EAST</v>
      </c>
      <c r="K3155" s="19" t="str">
        <f t="shared" si="3"/>
        <v>east</v>
      </c>
      <c r="L3155" s="19" t="str">
        <f t="shared" si="4"/>
        <v>Groceries</v>
      </c>
      <c r="M3155" s="19" t="str">
        <f t="shared" si="5"/>
        <v>GROCERIES</v>
      </c>
      <c r="N3155" s="28" t="str">
        <f t="shared" si="6"/>
        <v>groceries</v>
      </c>
    </row>
    <row r="3156" ht="15.75" customHeight="1">
      <c r="A3156" s="27" t="s">
        <v>3072</v>
      </c>
      <c r="B3156" s="12">
        <v>45422.0</v>
      </c>
      <c r="C3156" s="13" t="s">
        <v>9</v>
      </c>
      <c r="D3156" s="13" t="s">
        <v>21</v>
      </c>
      <c r="E3156" s="13">
        <v>1006.62</v>
      </c>
      <c r="F3156" s="13">
        <v>50.0</v>
      </c>
      <c r="G3156" s="13">
        <v>21.0</v>
      </c>
      <c r="H3156" s="13">
        <v>1134.71</v>
      </c>
      <c r="I3156" s="19" t="str">
        <f t="shared" si="1"/>
        <v>North</v>
      </c>
      <c r="J3156" s="19" t="str">
        <f t="shared" si="2"/>
        <v>NORTH</v>
      </c>
      <c r="K3156" s="19" t="str">
        <f t="shared" si="3"/>
        <v>north</v>
      </c>
      <c r="L3156" s="19" t="str">
        <f t="shared" si="4"/>
        <v>Sports</v>
      </c>
      <c r="M3156" s="19" t="str">
        <f t="shared" si="5"/>
        <v>SPORTS</v>
      </c>
      <c r="N3156" s="28" t="str">
        <f t="shared" si="6"/>
        <v>sports</v>
      </c>
    </row>
    <row r="3157" ht="15.75" customHeight="1">
      <c r="A3157" s="29" t="s">
        <v>3073</v>
      </c>
      <c r="B3157" s="16">
        <v>45486.0</v>
      </c>
      <c r="C3157" s="17" t="s">
        <v>13</v>
      </c>
      <c r="D3157" s="17" t="s">
        <v>10</v>
      </c>
      <c r="E3157" s="17">
        <v>4965.26</v>
      </c>
      <c r="F3157" s="17">
        <v>44.0</v>
      </c>
      <c r="G3157" s="17">
        <v>6.0</v>
      </c>
      <c r="H3157" s="17">
        <v>1360.23</v>
      </c>
      <c r="I3157" s="19" t="str">
        <f t="shared" si="1"/>
        <v>East</v>
      </c>
      <c r="J3157" s="19" t="str">
        <f t="shared" si="2"/>
        <v>EAST</v>
      </c>
      <c r="K3157" s="19" t="str">
        <f t="shared" si="3"/>
        <v>east</v>
      </c>
      <c r="L3157" s="19" t="str">
        <f t="shared" si="4"/>
        <v>Groceries</v>
      </c>
      <c r="M3157" s="19" t="str">
        <f t="shared" si="5"/>
        <v>GROCERIES</v>
      </c>
      <c r="N3157" s="28" t="str">
        <f t="shared" si="6"/>
        <v>groceries</v>
      </c>
    </row>
    <row r="3158" ht="15.75" customHeight="1">
      <c r="A3158" s="27" t="s">
        <v>3074</v>
      </c>
      <c r="B3158" s="12">
        <v>45117.0</v>
      </c>
      <c r="C3158" s="13" t="s">
        <v>13</v>
      </c>
      <c r="D3158" s="13" t="s">
        <v>19</v>
      </c>
      <c r="E3158" s="13">
        <v>1023.7</v>
      </c>
      <c r="F3158" s="13">
        <v>6.0</v>
      </c>
      <c r="G3158" s="13">
        <v>46.0</v>
      </c>
      <c r="H3158" s="13">
        <v>971.14</v>
      </c>
      <c r="I3158" s="19" t="str">
        <f t="shared" si="1"/>
        <v>East</v>
      </c>
      <c r="J3158" s="19" t="str">
        <f t="shared" si="2"/>
        <v>EAST</v>
      </c>
      <c r="K3158" s="19" t="str">
        <f t="shared" si="3"/>
        <v>east</v>
      </c>
      <c r="L3158" s="19" t="str">
        <f t="shared" si="4"/>
        <v>Furniture</v>
      </c>
      <c r="M3158" s="19" t="str">
        <f t="shared" si="5"/>
        <v>FURNITURE</v>
      </c>
      <c r="N3158" s="28" t="str">
        <f t="shared" si="6"/>
        <v>furniture</v>
      </c>
    </row>
    <row r="3159" ht="15.75" customHeight="1">
      <c r="A3159" s="29" t="s">
        <v>3075</v>
      </c>
      <c r="B3159" s="16">
        <v>45287.0</v>
      </c>
      <c r="C3159" s="17" t="s">
        <v>9</v>
      </c>
      <c r="D3159" s="17" t="s">
        <v>19</v>
      </c>
      <c r="E3159" s="17">
        <v>1677.17</v>
      </c>
      <c r="F3159" s="17">
        <v>38.0</v>
      </c>
      <c r="G3159" s="17">
        <v>37.0</v>
      </c>
      <c r="H3159" s="17">
        <v>561.43</v>
      </c>
      <c r="I3159" s="19" t="str">
        <f t="shared" si="1"/>
        <v>North</v>
      </c>
      <c r="J3159" s="19" t="str">
        <f t="shared" si="2"/>
        <v>NORTH</v>
      </c>
      <c r="K3159" s="19" t="str">
        <f t="shared" si="3"/>
        <v>north</v>
      </c>
      <c r="L3159" s="19" t="str">
        <f t="shared" si="4"/>
        <v>Furniture</v>
      </c>
      <c r="M3159" s="19" t="str">
        <f t="shared" si="5"/>
        <v>FURNITURE</v>
      </c>
      <c r="N3159" s="28" t="str">
        <f t="shared" si="6"/>
        <v>furniture</v>
      </c>
    </row>
    <row r="3160" ht="15.75" customHeight="1">
      <c r="A3160" s="27" t="s">
        <v>3076</v>
      </c>
      <c r="B3160" s="12">
        <v>45611.0</v>
      </c>
      <c r="C3160" s="13" t="s">
        <v>12</v>
      </c>
      <c r="D3160" s="13" t="s">
        <v>23</v>
      </c>
      <c r="E3160" s="13">
        <v>1396.36</v>
      </c>
      <c r="F3160" s="13">
        <v>1.0</v>
      </c>
      <c r="G3160" s="13">
        <v>37.0</v>
      </c>
      <c r="H3160" s="13">
        <v>389.28</v>
      </c>
      <c r="I3160" s="19" t="str">
        <f t="shared" si="1"/>
        <v>West</v>
      </c>
      <c r="J3160" s="19" t="str">
        <f t="shared" si="2"/>
        <v>WEST</v>
      </c>
      <c r="K3160" s="19" t="str">
        <f t="shared" si="3"/>
        <v>west</v>
      </c>
      <c r="L3160" s="19" t="str">
        <f t="shared" si="4"/>
        <v>Electronics</v>
      </c>
      <c r="M3160" s="19" t="str">
        <f t="shared" si="5"/>
        <v>ELECTRONICS</v>
      </c>
      <c r="N3160" s="28" t="str">
        <f t="shared" si="6"/>
        <v>electronics</v>
      </c>
    </row>
    <row r="3161" ht="15.75" customHeight="1">
      <c r="A3161" s="29" t="s">
        <v>3077</v>
      </c>
      <c r="B3161" s="16">
        <v>45165.0</v>
      </c>
      <c r="C3161" s="17" t="s">
        <v>13</v>
      </c>
      <c r="D3161" s="17" t="s">
        <v>21</v>
      </c>
      <c r="E3161" s="17">
        <v>1755.61</v>
      </c>
      <c r="F3161" s="17">
        <v>19.0</v>
      </c>
      <c r="G3161" s="17">
        <v>12.0</v>
      </c>
      <c r="H3161" s="17">
        <v>1282.05</v>
      </c>
      <c r="I3161" s="19" t="str">
        <f t="shared" si="1"/>
        <v>East</v>
      </c>
      <c r="J3161" s="19" t="str">
        <f t="shared" si="2"/>
        <v>EAST</v>
      </c>
      <c r="K3161" s="19" t="str">
        <f t="shared" si="3"/>
        <v>east</v>
      </c>
      <c r="L3161" s="19" t="str">
        <f t="shared" si="4"/>
        <v>Sports</v>
      </c>
      <c r="M3161" s="19" t="str">
        <f t="shared" si="5"/>
        <v>SPORTS</v>
      </c>
      <c r="N3161" s="28" t="str">
        <f t="shared" si="6"/>
        <v>sports</v>
      </c>
    </row>
    <row r="3162" ht="15.75" customHeight="1">
      <c r="A3162" s="27" t="s">
        <v>3078</v>
      </c>
      <c r="B3162" s="12">
        <v>44936.0</v>
      </c>
      <c r="C3162" s="13" t="s">
        <v>9</v>
      </c>
      <c r="D3162" s="13" t="s">
        <v>19</v>
      </c>
      <c r="E3162" s="13">
        <v>3135.15</v>
      </c>
      <c r="F3162" s="13">
        <v>42.0</v>
      </c>
      <c r="G3162" s="13">
        <v>44.0</v>
      </c>
      <c r="H3162" s="13">
        <v>788.46</v>
      </c>
      <c r="I3162" s="19" t="str">
        <f t="shared" si="1"/>
        <v>North</v>
      </c>
      <c r="J3162" s="19" t="str">
        <f t="shared" si="2"/>
        <v>NORTH</v>
      </c>
      <c r="K3162" s="19" t="str">
        <f t="shared" si="3"/>
        <v>north</v>
      </c>
      <c r="L3162" s="19" t="str">
        <f t="shared" si="4"/>
        <v>Furniture</v>
      </c>
      <c r="M3162" s="19" t="str">
        <f t="shared" si="5"/>
        <v>FURNITURE</v>
      </c>
      <c r="N3162" s="28" t="str">
        <f t="shared" si="6"/>
        <v>furniture</v>
      </c>
    </row>
    <row r="3163" ht="15.75" customHeight="1">
      <c r="A3163" s="29" t="s">
        <v>3079</v>
      </c>
      <c r="B3163" s="16">
        <v>44978.0</v>
      </c>
      <c r="C3163" s="17" t="s">
        <v>12</v>
      </c>
      <c r="D3163" s="17" t="s">
        <v>17</v>
      </c>
      <c r="E3163" s="17">
        <v>128.58</v>
      </c>
      <c r="F3163" s="17">
        <v>1.0</v>
      </c>
      <c r="G3163" s="17">
        <v>3.0</v>
      </c>
      <c r="H3163" s="17">
        <v>299.42</v>
      </c>
      <c r="I3163" s="19" t="str">
        <f t="shared" si="1"/>
        <v>West</v>
      </c>
      <c r="J3163" s="19" t="str">
        <f t="shared" si="2"/>
        <v>WEST</v>
      </c>
      <c r="K3163" s="19" t="str">
        <f t="shared" si="3"/>
        <v>west</v>
      </c>
      <c r="L3163" s="19" t="str">
        <f t="shared" si="4"/>
        <v>Clothing</v>
      </c>
      <c r="M3163" s="19" t="str">
        <f t="shared" si="5"/>
        <v>CLOTHING</v>
      </c>
      <c r="N3163" s="28" t="str">
        <f t="shared" si="6"/>
        <v>clothing</v>
      </c>
    </row>
    <row r="3164" ht="15.75" customHeight="1">
      <c r="A3164" s="27" t="s">
        <v>3080</v>
      </c>
      <c r="B3164" s="12">
        <v>44908.0</v>
      </c>
      <c r="C3164" s="13" t="s">
        <v>13</v>
      </c>
      <c r="D3164" s="13" t="s">
        <v>10</v>
      </c>
      <c r="E3164" s="13">
        <v>1164.88</v>
      </c>
      <c r="F3164" s="13">
        <v>42.0</v>
      </c>
      <c r="G3164" s="13">
        <v>24.0</v>
      </c>
      <c r="H3164" s="13">
        <v>717.48</v>
      </c>
      <c r="I3164" s="19" t="str">
        <f t="shared" si="1"/>
        <v>East</v>
      </c>
      <c r="J3164" s="19" t="str">
        <f t="shared" si="2"/>
        <v>EAST</v>
      </c>
      <c r="K3164" s="19" t="str">
        <f t="shared" si="3"/>
        <v>east</v>
      </c>
      <c r="L3164" s="19" t="str">
        <f t="shared" si="4"/>
        <v>Groceries</v>
      </c>
      <c r="M3164" s="19" t="str">
        <f t="shared" si="5"/>
        <v>GROCERIES</v>
      </c>
      <c r="N3164" s="28" t="str">
        <f t="shared" si="6"/>
        <v>groceries</v>
      </c>
    </row>
    <row r="3165" ht="15.75" customHeight="1">
      <c r="A3165" s="29" t="s">
        <v>3081</v>
      </c>
      <c r="B3165" s="16">
        <v>45055.0</v>
      </c>
      <c r="C3165" s="17" t="s">
        <v>13</v>
      </c>
      <c r="D3165" s="17" t="s">
        <v>21</v>
      </c>
      <c r="E3165" s="17">
        <v>3227.11</v>
      </c>
      <c r="F3165" s="17">
        <v>43.0</v>
      </c>
      <c r="G3165" s="17">
        <v>49.0</v>
      </c>
      <c r="H3165" s="17">
        <v>640.62</v>
      </c>
      <c r="I3165" s="19" t="str">
        <f t="shared" si="1"/>
        <v>East</v>
      </c>
      <c r="J3165" s="19" t="str">
        <f t="shared" si="2"/>
        <v>EAST</v>
      </c>
      <c r="K3165" s="19" t="str">
        <f t="shared" si="3"/>
        <v>east</v>
      </c>
      <c r="L3165" s="19" t="str">
        <f t="shared" si="4"/>
        <v>Sports</v>
      </c>
      <c r="M3165" s="19" t="str">
        <f t="shared" si="5"/>
        <v>SPORTS</v>
      </c>
      <c r="N3165" s="28" t="str">
        <f t="shared" si="6"/>
        <v>sports</v>
      </c>
    </row>
    <row r="3166" ht="15.75" customHeight="1">
      <c r="A3166" s="27" t="s">
        <v>3082</v>
      </c>
      <c r="B3166" s="12">
        <v>45128.0</v>
      </c>
      <c r="C3166" s="13" t="s">
        <v>13</v>
      </c>
      <c r="D3166" s="13" t="s">
        <v>23</v>
      </c>
      <c r="E3166" s="13">
        <v>3444.45</v>
      </c>
      <c r="F3166" s="13">
        <v>4.0</v>
      </c>
      <c r="G3166" s="13">
        <v>13.0</v>
      </c>
      <c r="H3166" s="13">
        <v>1816.62</v>
      </c>
      <c r="I3166" s="19" t="str">
        <f t="shared" si="1"/>
        <v>East</v>
      </c>
      <c r="J3166" s="19" t="str">
        <f t="shared" si="2"/>
        <v>EAST</v>
      </c>
      <c r="K3166" s="19" t="str">
        <f t="shared" si="3"/>
        <v>east</v>
      </c>
      <c r="L3166" s="19" t="str">
        <f t="shared" si="4"/>
        <v>Electronics</v>
      </c>
      <c r="M3166" s="19" t="str">
        <f t="shared" si="5"/>
        <v>ELECTRONICS</v>
      </c>
      <c r="N3166" s="28" t="str">
        <f t="shared" si="6"/>
        <v>electronics</v>
      </c>
    </row>
    <row r="3167" ht="15.75" customHeight="1">
      <c r="A3167" s="29" t="s">
        <v>3083</v>
      </c>
      <c r="B3167" s="16">
        <v>45118.0</v>
      </c>
      <c r="C3167" s="17" t="s">
        <v>9</v>
      </c>
      <c r="D3167" s="17" t="s">
        <v>17</v>
      </c>
      <c r="E3167" s="17">
        <v>868.1</v>
      </c>
      <c r="F3167" s="17">
        <v>35.0</v>
      </c>
      <c r="G3167" s="17">
        <v>41.0</v>
      </c>
      <c r="H3167" s="17">
        <v>276.49</v>
      </c>
      <c r="I3167" s="19" t="str">
        <f t="shared" si="1"/>
        <v>North</v>
      </c>
      <c r="J3167" s="19" t="str">
        <f t="shared" si="2"/>
        <v>NORTH</v>
      </c>
      <c r="K3167" s="19" t="str">
        <f t="shared" si="3"/>
        <v>north</v>
      </c>
      <c r="L3167" s="19" t="str">
        <f t="shared" si="4"/>
        <v>Clothing</v>
      </c>
      <c r="M3167" s="19" t="str">
        <f t="shared" si="5"/>
        <v>CLOTHING</v>
      </c>
      <c r="N3167" s="28" t="str">
        <f t="shared" si="6"/>
        <v>clothing</v>
      </c>
    </row>
    <row r="3168" ht="15.75" customHeight="1">
      <c r="A3168" s="27" t="s">
        <v>3084</v>
      </c>
      <c r="B3168" s="12">
        <v>45118.0</v>
      </c>
      <c r="C3168" s="13" t="s">
        <v>12</v>
      </c>
      <c r="D3168" s="13" t="s">
        <v>21</v>
      </c>
      <c r="E3168" s="13">
        <v>1876.98</v>
      </c>
      <c r="F3168" s="13">
        <v>34.0</v>
      </c>
      <c r="G3168" s="13">
        <v>50.0</v>
      </c>
      <c r="H3168" s="13">
        <v>1779.0</v>
      </c>
      <c r="I3168" s="19" t="str">
        <f t="shared" si="1"/>
        <v>West</v>
      </c>
      <c r="J3168" s="19" t="str">
        <f t="shared" si="2"/>
        <v>WEST</v>
      </c>
      <c r="K3168" s="19" t="str">
        <f t="shared" si="3"/>
        <v>west</v>
      </c>
      <c r="L3168" s="19" t="str">
        <f t="shared" si="4"/>
        <v>Sports</v>
      </c>
      <c r="M3168" s="19" t="str">
        <f t="shared" si="5"/>
        <v>SPORTS</v>
      </c>
      <c r="N3168" s="28" t="str">
        <f t="shared" si="6"/>
        <v>sports</v>
      </c>
    </row>
    <row r="3169" ht="15.75" customHeight="1">
      <c r="A3169" s="29" t="s">
        <v>3085</v>
      </c>
      <c r="B3169" s="16">
        <v>45252.0</v>
      </c>
      <c r="C3169" s="17" t="s">
        <v>9</v>
      </c>
      <c r="D3169" s="17" t="s">
        <v>10</v>
      </c>
      <c r="E3169" s="17">
        <v>1003.59</v>
      </c>
      <c r="F3169" s="17">
        <v>37.0</v>
      </c>
      <c r="G3169" s="17">
        <v>20.0</v>
      </c>
      <c r="H3169" s="17">
        <v>1398.75</v>
      </c>
      <c r="I3169" s="19" t="str">
        <f t="shared" si="1"/>
        <v>North</v>
      </c>
      <c r="J3169" s="19" t="str">
        <f t="shared" si="2"/>
        <v>NORTH</v>
      </c>
      <c r="K3169" s="19" t="str">
        <f t="shared" si="3"/>
        <v>north</v>
      </c>
      <c r="L3169" s="19" t="str">
        <f t="shared" si="4"/>
        <v>Groceries</v>
      </c>
      <c r="M3169" s="19" t="str">
        <f t="shared" si="5"/>
        <v>GROCERIES</v>
      </c>
      <c r="N3169" s="28" t="str">
        <f t="shared" si="6"/>
        <v>groceries</v>
      </c>
    </row>
    <row r="3170" ht="15.75" customHeight="1">
      <c r="A3170" s="27" t="s">
        <v>3086</v>
      </c>
      <c r="B3170" s="12">
        <v>45225.0</v>
      </c>
      <c r="C3170" s="13" t="s">
        <v>16</v>
      </c>
      <c r="D3170" s="13" t="s">
        <v>19</v>
      </c>
      <c r="E3170" s="13">
        <v>4859.71</v>
      </c>
      <c r="F3170" s="13">
        <v>20.0</v>
      </c>
      <c r="G3170" s="13">
        <v>12.0</v>
      </c>
      <c r="H3170" s="13">
        <v>1425.42</v>
      </c>
      <c r="I3170" s="19" t="str">
        <f t="shared" si="1"/>
        <v>South</v>
      </c>
      <c r="J3170" s="19" t="str">
        <f t="shared" si="2"/>
        <v>SOUTH</v>
      </c>
      <c r="K3170" s="19" t="str">
        <f t="shared" si="3"/>
        <v>south</v>
      </c>
      <c r="L3170" s="19" t="str">
        <f t="shared" si="4"/>
        <v>Furniture</v>
      </c>
      <c r="M3170" s="19" t="str">
        <f t="shared" si="5"/>
        <v>FURNITURE</v>
      </c>
      <c r="N3170" s="28" t="str">
        <f t="shared" si="6"/>
        <v>furniture</v>
      </c>
    </row>
    <row r="3171" ht="15.75" customHeight="1">
      <c r="A3171" s="29" t="s">
        <v>3087</v>
      </c>
      <c r="B3171" s="16">
        <v>44884.0</v>
      </c>
      <c r="C3171" s="17" t="s">
        <v>9</v>
      </c>
      <c r="D3171" s="17" t="s">
        <v>10</v>
      </c>
      <c r="E3171" s="17">
        <v>1094.95</v>
      </c>
      <c r="F3171" s="17">
        <v>1.0</v>
      </c>
      <c r="G3171" s="17">
        <v>9.0</v>
      </c>
      <c r="H3171" s="17">
        <v>1259.64</v>
      </c>
      <c r="I3171" s="19" t="str">
        <f t="shared" si="1"/>
        <v>North</v>
      </c>
      <c r="J3171" s="19" t="str">
        <f t="shared" si="2"/>
        <v>NORTH</v>
      </c>
      <c r="K3171" s="19" t="str">
        <f t="shared" si="3"/>
        <v>north</v>
      </c>
      <c r="L3171" s="19" t="str">
        <f t="shared" si="4"/>
        <v>Groceries</v>
      </c>
      <c r="M3171" s="19" t="str">
        <f t="shared" si="5"/>
        <v>GROCERIES</v>
      </c>
      <c r="N3171" s="28" t="str">
        <f t="shared" si="6"/>
        <v>groceries</v>
      </c>
    </row>
    <row r="3172" ht="15.75" customHeight="1">
      <c r="A3172" s="27" t="s">
        <v>3088</v>
      </c>
      <c r="B3172" s="12">
        <v>45253.0</v>
      </c>
      <c r="C3172" s="13" t="s">
        <v>16</v>
      </c>
      <c r="D3172" s="13" t="s">
        <v>19</v>
      </c>
      <c r="E3172" s="13">
        <v>3356.41</v>
      </c>
      <c r="F3172" s="13">
        <v>9.0</v>
      </c>
      <c r="G3172" s="13">
        <v>40.0</v>
      </c>
      <c r="H3172" s="13">
        <v>1945.6</v>
      </c>
      <c r="I3172" s="19" t="str">
        <f t="shared" si="1"/>
        <v>South</v>
      </c>
      <c r="J3172" s="19" t="str">
        <f t="shared" si="2"/>
        <v>SOUTH</v>
      </c>
      <c r="K3172" s="19" t="str">
        <f t="shared" si="3"/>
        <v>south</v>
      </c>
      <c r="L3172" s="19" t="str">
        <f t="shared" si="4"/>
        <v>Furniture</v>
      </c>
      <c r="M3172" s="19" t="str">
        <f t="shared" si="5"/>
        <v>FURNITURE</v>
      </c>
      <c r="N3172" s="28" t="str">
        <f t="shared" si="6"/>
        <v>furniture</v>
      </c>
    </row>
    <row r="3173" ht="15.75" customHeight="1">
      <c r="A3173" s="29" t="s">
        <v>3089</v>
      </c>
      <c r="B3173" s="16">
        <v>45411.0</v>
      </c>
      <c r="C3173" s="17" t="s">
        <v>9</v>
      </c>
      <c r="D3173" s="17" t="s">
        <v>23</v>
      </c>
      <c r="E3173" s="17">
        <v>718.33</v>
      </c>
      <c r="F3173" s="17">
        <v>9.0</v>
      </c>
      <c r="G3173" s="17">
        <v>43.0</v>
      </c>
      <c r="H3173" s="17">
        <v>474.76</v>
      </c>
      <c r="I3173" s="19" t="str">
        <f t="shared" si="1"/>
        <v>North</v>
      </c>
      <c r="J3173" s="19" t="str">
        <f t="shared" si="2"/>
        <v>NORTH</v>
      </c>
      <c r="K3173" s="19" t="str">
        <f t="shared" si="3"/>
        <v>north</v>
      </c>
      <c r="L3173" s="19" t="str">
        <f t="shared" si="4"/>
        <v>Electronics</v>
      </c>
      <c r="M3173" s="19" t="str">
        <f t="shared" si="5"/>
        <v>ELECTRONICS</v>
      </c>
      <c r="N3173" s="28" t="str">
        <f t="shared" si="6"/>
        <v>electronics</v>
      </c>
    </row>
    <row r="3174" ht="15.75" customHeight="1">
      <c r="A3174" s="27" t="s">
        <v>3090</v>
      </c>
      <c r="B3174" s="12">
        <v>45008.0</v>
      </c>
      <c r="C3174" s="13" t="s">
        <v>16</v>
      </c>
      <c r="D3174" s="13" t="s">
        <v>17</v>
      </c>
      <c r="E3174" s="13">
        <v>990.22</v>
      </c>
      <c r="F3174" s="13">
        <v>28.0</v>
      </c>
      <c r="G3174" s="13">
        <v>8.0</v>
      </c>
      <c r="H3174" s="13">
        <v>1818.72</v>
      </c>
      <c r="I3174" s="19" t="str">
        <f t="shared" si="1"/>
        <v>South</v>
      </c>
      <c r="J3174" s="19" t="str">
        <f t="shared" si="2"/>
        <v>SOUTH</v>
      </c>
      <c r="K3174" s="19" t="str">
        <f t="shared" si="3"/>
        <v>south</v>
      </c>
      <c r="L3174" s="19" t="str">
        <f t="shared" si="4"/>
        <v>Clothing</v>
      </c>
      <c r="M3174" s="19" t="str">
        <f t="shared" si="5"/>
        <v>CLOTHING</v>
      </c>
      <c r="N3174" s="28" t="str">
        <f t="shared" si="6"/>
        <v>clothing</v>
      </c>
    </row>
    <row r="3175" ht="15.75" customHeight="1">
      <c r="A3175" s="29" t="s">
        <v>3091</v>
      </c>
      <c r="B3175" s="16">
        <v>45398.0</v>
      </c>
      <c r="C3175" s="17" t="s">
        <v>16</v>
      </c>
      <c r="D3175" s="17" t="s">
        <v>19</v>
      </c>
      <c r="E3175" s="17">
        <v>3721.56</v>
      </c>
      <c r="F3175" s="17">
        <v>33.0</v>
      </c>
      <c r="G3175" s="17">
        <v>16.0</v>
      </c>
      <c r="H3175" s="17">
        <v>1847.47</v>
      </c>
      <c r="I3175" s="19" t="str">
        <f t="shared" si="1"/>
        <v>South</v>
      </c>
      <c r="J3175" s="19" t="str">
        <f t="shared" si="2"/>
        <v>SOUTH</v>
      </c>
      <c r="K3175" s="19" t="str">
        <f t="shared" si="3"/>
        <v>south</v>
      </c>
      <c r="L3175" s="19" t="str">
        <f t="shared" si="4"/>
        <v>Furniture</v>
      </c>
      <c r="M3175" s="19" t="str">
        <f t="shared" si="5"/>
        <v>FURNITURE</v>
      </c>
      <c r="N3175" s="28" t="str">
        <f t="shared" si="6"/>
        <v>furniture</v>
      </c>
    </row>
    <row r="3176" ht="15.75" customHeight="1">
      <c r="A3176" s="27" t="s">
        <v>3092</v>
      </c>
      <c r="B3176" s="12">
        <v>45599.0</v>
      </c>
      <c r="C3176" s="13" t="s">
        <v>9</v>
      </c>
      <c r="D3176" s="13" t="s">
        <v>17</v>
      </c>
      <c r="E3176" s="13">
        <v>4362.19</v>
      </c>
      <c r="F3176" s="13">
        <v>25.0</v>
      </c>
      <c r="G3176" s="13">
        <v>20.0</v>
      </c>
      <c r="H3176" s="13">
        <v>290.37</v>
      </c>
      <c r="I3176" s="19" t="str">
        <f t="shared" si="1"/>
        <v>North</v>
      </c>
      <c r="J3176" s="19" t="str">
        <f t="shared" si="2"/>
        <v>NORTH</v>
      </c>
      <c r="K3176" s="19" t="str">
        <f t="shared" si="3"/>
        <v>north</v>
      </c>
      <c r="L3176" s="19" t="str">
        <f t="shared" si="4"/>
        <v>Clothing</v>
      </c>
      <c r="M3176" s="19" t="str">
        <f t="shared" si="5"/>
        <v>CLOTHING</v>
      </c>
      <c r="N3176" s="28" t="str">
        <f t="shared" si="6"/>
        <v>clothing</v>
      </c>
    </row>
    <row r="3177" ht="15.75" customHeight="1">
      <c r="A3177" s="29" t="s">
        <v>3093</v>
      </c>
      <c r="B3177" s="16">
        <v>45205.0</v>
      </c>
      <c r="C3177" s="17" t="s">
        <v>12</v>
      </c>
      <c r="D3177" s="17" t="s">
        <v>17</v>
      </c>
      <c r="E3177" s="17">
        <v>715.72</v>
      </c>
      <c r="F3177" s="17">
        <v>2.0</v>
      </c>
      <c r="G3177" s="17">
        <v>18.0</v>
      </c>
      <c r="H3177" s="17">
        <v>416.51</v>
      </c>
      <c r="I3177" s="19" t="str">
        <f t="shared" si="1"/>
        <v>West</v>
      </c>
      <c r="J3177" s="19" t="str">
        <f t="shared" si="2"/>
        <v>WEST</v>
      </c>
      <c r="K3177" s="19" t="str">
        <f t="shared" si="3"/>
        <v>west</v>
      </c>
      <c r="L3177" s="19" t="str">
        <f t="shared" si="4"/>
        <v>Clothing</v>
      </c>
      <c r="M3177" s="19" t="str">
        <f t="shared" si="5"/>
        <v>CLOTHING</v>
      </c>
      <c r="N3177" s="28" t="str">
        <f t="shared" si="6"/>
        <v>clothing</v>
      </c>
    </row>
    <row r="3178" ht="15.75" customHeight="1">
      <c r="A3178" s="27" t="s">
        <v>3094</v>
      </c>
      <c r="B3178" s="12">
        <v>45243.0</v>
      </c>
      <c r="C3178" s="13" t="s">
        <v>9</v>
      </c>
      <c r="D3178" s="13" t="s">
        <v>23</v>
      </c>
      <c r="E3178" s="13">
        <v>2478.89</v>
      </c>
      <c r="F3178" s="13">
        <v>15.0</v>
      </c>
      <c r="G3178" s="13">
        <v>48.0</v>
      </c>
      <c r="H3178" s="13">
        <v>1843.45</v>
      </c>
      <c r="I3178" s="19" t="str">
        <f t="shared" si="1"/>
        <v>North</v>
      </c>
      <c r="J3178" s="19" t="str">
        <f t="shared" si="2"/>
        <v>NORTH</v>
      </c>
      <c r="K3178" s="19" t="str">
        <f t="shared" si="3"/>
        <v>north</v>
      </c>
      <c r="L3178" s="19" t="str">
        <f t="shared" si="4"/>
        <v>Electronics</v>
      </c>
      <c r="M3178" s="19" t="str">
        <f t="shared" si="5"/>
        <v>ELECTRONICS</v>
      </c>
      <c r="N3178" s="28" t="str">
        <f t="shared" si="6"/>
        <v>electronics</v>
      </c>
    </row>
    <row r="3179" ht="15.75" customHeight="1">
      <c r="A3179" s="29" t="s">
        <v>3095</v>
      </c>
      <c r="B3179" s="16">
        <v>44988.0</v>
      </c>
      <c r="C3179" s="17" t="s">
        <v>12</v>
      </c>
      <c r="D3179" s="17" t="s">
        <v>21</v>
      </c>
      <c r="E3179" s="17">
        <v>3936.66</v>
      </c>
      <c r="F3179" s="17">
        <v>40.0</v>
      </c>
      <c r="G3179" s="17">
        <v>9.0</v>
      </c>
      <c r="H3179" s="17">
        <v>39.24</v>
      </c>
      <c r="I3179" s="19" t="str">
        <f t="shared" si="1"/>
        <v>West</v>
      </c>
      <c r="J3179" s="19" t="str">
        <f t="shared" si="2"/>
        <v>WEST</v>
      </c>
      <c r="K3179" s="19" t="str">
        <f t="shared" si="3"/>
        <v>west</v>
      </c>
      <c r="L3179" s="19" t="str">
        <f t="shared" si="4"/>
        <v>Sports</v>
      </c>
      <c r="M3179" s="19" t="str">
        <f t="shared" si="5"/>
        <v>SPORTS</v>
      </c>
      <c r="N3179" s="28" t="str">
        <f t="shared" si="6"/>
        <v>sports</v>
      </c>
    </row>
    <row r="3180" ht="15.75" customHeight="1">
      <c r="A3180" s="27" t="s">
        <v>3096</v>
      </c>
      <c r="B3180" s="12">
        <v>45466.0</v>
      </c>
      <c r="C3180" s="13" t="s">
        <v>12</v>
      </c>
      <c r="D3180" s="13" t="s">
        <v>17</v>
      </c>
      <c r="E3180" s="13">
        <v>3245.69</v>
      </c>
      <c r="F3180" s="13">
        <v>16.0</v>
      </c>
      <c r="G3180" s="13">
        <v>49.0</v>
      </c>
      <c r="H3180" s="13">
        <v>1809.73</v>
      </c>
      <c r="I3180" s="19" t="str">
        <f t="shared" si="1"/>
        <v>West</v>
      </c>
      <c r="J3180" s="19" t="str">
        <f t="shared" si="2"/>
        <v>WEST</v>
      </c>
      <c r="K3180" s="19" t="str">
        <f t="shared" si="3"/>
        <v>west</v>
      </c>
      <c r="L3180" s="19" t="str">
        <f t="shared" si="4"/>
        <v>Clothing</v>
      </c>
      <c r="M3180" s="19" t="str">
        <f t="shared" si="5"/>
        <v>CLOTHING</v>
      </c>
      <c r="N3180" s="28" t="str">
        <f t="shared" si="6"/>
        <v>clothing</v>
      </c>
    </row>
    <row r="3181" ht="15.75" customHeight="1">
      <c r="A3181" s="29" t="s">
        <v>3097</v>
      </c>
      <c r="B3181" s="16">
        <v>44932.0</v>
      </c>
      <c r="C3181" s="17" t="s">
        <v>16</v>
      </c>
      <c r="D3181" s="17" t="s">
        <v>23</v>
      </c>
      <c r="E3181" s="17">
        <v>1254.57</v>
      </c>
      <c r="F3181" s="17">
        <v>7.0</v>
      </c>
      <c r="G3181" s="17">
        <v>18.0</v>
      </c>
      <c r="H3181" s="17">
        <v>147.32</v>
      </c>
      <c r="I3181" s="19" t="str">
        <f t="shared" si="1"/>
        <v>South</v>
      </c>
      <c r="J3181" s="19" t="str">
        <f t="shared" si="2"/>
        <v>SOUTH</v>
      </c>
      <c r="K3181" s="19" t="str">
        <f t="shared" si="3"/>
        <v>south</v>
      </c>
      <c r="L3181" s="19" t="str">
        <f t="shared" si="4"/>
        <v>Electronics</v>
      </c>
      <c r="M3181" s="19" t="str">
        <f t="shared" si="5"/>
        <v>ELECTRONICS</v>
      </c>
      <c r="N3181" s="28" t="str">
        <f t="shared" si="6"/>
        <v>electronics</v>
      </c>
    </row>
    <row r="3182" ht="15.75" customHeight="1">
      <c r="A3182" s="27" t="s">
        <v>3098</v>
      </c>
      <c r="B3182" s="12">
        <v>45530.0</v>
      </c>
      <c r="C3182" s="13" t="s">
        <v>16</v>
      </c>
      <c r="D3182" s="13" t="s">
        <v>19</v>
      </c>
      <c r="E3182" s="13">
        <v>1037.16</v>
      </c>
      <c r="F3182" s="13">
        <v>49.0</v>
      </c>
      <c r="G3182" s="13">
        <v>36.0</v>
      </c>
      <c r="H3182" s="13">
        <v>425.24</v>
      </c>
      <c r="I3182" s="19" t="str">
        <f t="shared" si="1"/>
        <v>South</v>
      </c>
      <c r="J3182" s="19" t="str">
        <f t="shared" si="2"/>
        <v>SOUTH</v>
      </c>
      <c r="K3182" s="19" t="str">
        <f t="shared" si="3"/>
        <v>south</v>
      </c>
      <c r="L3182" s="19" t="str">
        <f t="shared" si="4"/>
        <v>Furniture</v>
      </c>
      <c r="M3182" s="19" t="str">
        <f t="shared" si="5"/>
        <v>FURNITURE</v>
      </c>
      <c r="N3182" s="28" t="str">
        <f t="shared" si="6"/>
        <v>furniture</v>
      </c>
    </row>
    <row r="3183" ht="15.75" customHeight="1">
      <c r="A3183" s="29" t="s">
        <v>3099</v>
      </c>
      <c r="B3183" s="16">
        <v>45354.0</v>
      </c>
      <c r="C3183" s="17" t="s">
        <v>16</v>
      </c>
      <c r="D3183" s="17" t="s">
        <v>23</v>
      </c>
      <c r="E3183" s="17">
        <v>1942.19</v>
      </c>
      <c r="F3183" s="17">
        <v>3.0</v>
      </c>
      <c r="G3183" s="17">
        <v>36.0</v>
      </c>
      <c r="H3183" s="17">
        <v>755.4</v>
      </c>
      <c r="I3183" s="19" t="str">
        <f t="shared" si="1"/>
        <v>South</v>
      </c>
      <c r="J3183" s="19" t="str">
        <f t="shared" si="2"/>
        <v>SOUTH</v>
      </c>
      <c r="K3183" s="19" t="str">
        <f t="shared" si="3"/>
        <v>south</v>
      </c>
      <c r="L3183" s="19" t="str">
        <f t="shared" si="4"/>
        <v>Electronics</v>
      </c>
      <c r="M3183" s="19" t="str">
        <f t="shared" si="5"/>
        <v>ELECTRONICS</v>
      </c>
      <c r="N3183" s="28" t="str">
        <f t="shared" si="6"/>
        <v>electronics</v>
      </c>
    </row>
    <row r="3184" ht="15.75" customHeight="1">
      <c r="A3184" s="27" t="s">
        <v>3100</v>
      </c>
      <c r="B3184" s="12">
        <v>45159.0</v>
      </c>
      <c r="C3184" s="13" t="s">
        <v>16</v>
      </c>
      <c r="D3184" s="13" t="s">
        <v>19</v>
      </c>
      <c r="E3184" s="13">
        <v>1344.14</v>
      </c>
      <c r="F3184" s="13">
        <v>27.0</v>
      </c>
      <c r="G3184" s="13">
        <v>24.0</v>
      </c>
      <c r="H3184" s="13">
        <v>391.4</v>
      </c>
      <c r="I3184" s="19" t="str">
        <f t="shared" si="1"/>
        <v>South</v>
      </c>
      <c r="J3184" s="19" t="str">
        <f t="shared" si="2"/>
        <v>SOUTH</v>
      </c>
      <c r="K3184" s="19" t="str">
        <f t="shared" si="3"/>
        <v>south</v>
      </c>
      <c r="L3184" s="19" t="str">
        <f t="shared" si="4"/>
        <v>Furniture</v>
      </c>
      <c r="M3184" s="19" t="str">
        <f t="shared" si="5"/>
        <v>FURNITURE</v>
      </c>
      <c r="N3184" s="28" t="str">
        <f t="shared" si="6"/>
        <v>furniture</v>
      </c>
    </row>
    <row r="3185" ht="15.75" customHeight="1">
      <c r="A3185" s="29" t="s">
        <v>3101</v>
      </c>
      <c r="B3185" s="16">
        <v>45517.0</v>
      </c>
      <c r="C3185" s="17" t="s">
        <v>9</v>
      </c>
      <c r="D3185" s="17" t="s">
        <v>21</v>
      </c>
      <c r="E3185" s="17">
        <v>4522.67</v>
      </c>
      <c r="F3185" s="17">
        <v>33.0</v>
      </c>
      <c r="G3185" s="17">
        <v>9.0</v>
      </c>
      <c r="H3185" s="17">
        <v>1460.56</v>
      </c>
      <c r="I3185" s="19" t="str">
        <f t="shared" si="1"/>
        <v>North</v>
      </c>
      <c r="J3185" s="19" t="str">
        <f t="shared" si="2"/>
        <v>NORTH</v>
      </c>
      <c r="K3185" s="19" t="str">
        <f t="shared" si="3"/>
        <v>north</v>
      </c>
      <c r="L3185" s="19" t="str">
        <f t="shared" si="4"/>
        <v>Sports</v>
      </c>
      <c r="M3185" s="19" t="str">
        <f t="shared" si="5"/>
        <v>SPORTS</v>
      </c>
      <c r="N3185" s="28" t="str">
        <f t="shared" si="6"/>
        <v>sports</v>
      </c>
    </row>
    <row r="3186" ht="15.75" customHeight="1">
      <c r="A3186" s="27" t="s">
        <v>3102</v>
      </c>
      <c r="B3186" s="12">
        <v>45388.0</v>
      </c>
      <c r="C3186" s="13" t="s">
        <v>13</v>
      </c>
      <c r="D3186" s="13" t="s">
        <v>17</v>
      </c>
      <c r="E3186" s="13">
        <v>572.32</v>
      </c>
      <c r="F3186" s="13">
        <v>16.0</v>
      </c>
      <c r="G3186" s="13">
        <v>27.0</v>
      </c>
      <c r="H3186" s="13">
        <v>881.66</v>
      </c>
      <c r="I3186" s="19" t="str">
        <f t="shared" si="1"/>
        <v>East</v>
      </c>
      <c r="J3186" s="19" t="str">
        <f t="shared" si="2"/>
        <v>EAST</v>
      </c>
      <c r="K3186" s="19" t="str">
        <f t="shared" si="3"/>
        <v>east</v>
      </c>
      <c r="L3186" s="19" t="str">
        <f t="shared" si="4"/>
        <v>Clothing</v>
      </c>
      <c r="M3186" s="19" t="str">
        <f t="shared" si="5"/>
        <v>CLOTHING</v>
      </c>
      <c r="N3186" s="28" t="str">
        <f t="shared" si="6"/>
        <v>clothing</v>
      </c>
    </row>
    <row r="3187" ht="15.75" customHeight="1">
      <c r="A3187" s="29" t="s">
        <v>3103</v>
      </c>
      <c r="B3187" s="16">
        <v>45199.0</v>
      </c>
      <c r="C3187" s="17" t="s">
        <v>16</v>
      </c>
      <c r="D3187" s="17" t="s">
        <v>23</v>
      </c>
      <c r="E3187" s="17">
        <v>3223.34</v>
      </c>
      <c r="F3187" s="17">
        <v>8.0</v>
      </c>
      <c r="G3187" s="17">
        <v>47.0</v>
      </c>
      <c r="H3187" s="17">
        <v>145.26</v>
      </c>
      <c r="I3187" s="19" t="str">
        <f t="shared" si="1"/>
        <v>South</v>
      </c>
      <c r="J3187" s="19" t="str">
        <f t="shared" si="2"/>
        <v>SOUTH</v>
      </c>
      <c r="K3187" s="19" t="str">
        <f t="shared" si="3"/>
        <v>south</v>
      </c>
      <c r="L3187" s="19" t="str">
        <f t="shared" si="4"/>
        <v>Electronics</v>
      </c>
      <c r="M3187" s="19" t="str">
        <f t="shared" si="5"/>
        <v>ELECTRONICS</v>
      </c>
      <c r="N3187" s="28" t="str">
        <f t="shared" si="6"/>
        <v>electronics</v>
      </c>
    </row>
    <row r="3188" ht="15.75" customHeight="1">
      <c r="A3188" s="27" t="s">
        <v>3104</v>
      </c>
      <c r="B3188" s="12">
        <v>45174.0</v>
      </c>
      <c r="C3188" s="13" t="s">
        <v>13</v>
      </c>
      <c r="D3188" s="13" t="s">
        <v>23</v>
      </c>
      <c r="E3188" s="13">
        <v>784.37</v>
      </c>
      <c r="F3188" s="13">
        <v>15.0</v>
      </c>
      <c r="G3188" s="13">
        <v>7.0</v>
      </c>
      <c r="H3188" s="13">
        <v>153.91</v>
      </c>
      <c r="I3188" s="19" t="str">
        <f t="shared" si="1"/>
        <v>East</v>
      </c>
      <c r="J3188" s="19" t="str">
        <f t="shared" si="2"/>
        <v>EAST</v>
      </c>
      <c r="K3188" s="19" t="str">
        <f t="shared" si="3"/>
        <v>east</v>
      </c>
      <c r="L3188" s="19" t="str">
        <f t="shared" si="4"/>
        <v>Electronics</v>
      </c>
      <c r="M3188" s="19" t="str">
        <f t="shared" si="5"/>
        <v>ELECTRONICS</v>
      </c>
      <c r="N3188" s="28" t="str">
        <f t="shared" si="6"/>
        <v>electronics</v>
      </c>
    </row>
    <row r="3189" ht="15.75" customHeight="1">
      <c r="A3189" s="29">
        <v>3937850.0</v>
      </c>
      <c r="B3189" s="16">
        <v>45448.0</v>
      </c>
      <c r="C3189" s="17" t="s">
        <v>16</v>
      </c>
      <c r="D3189" s="17" t="s">
        <v>19</v>
      </c>
      <c r="E3189" s="17">
        <v>3109.05</v>
      </c>
      <c r="F3189" s="17">
        <v>30.0</v>
      </c>
      <c r="G3189" s="17">
        <v>17.0</v>
      </c>
      <c r="H3189" s="17">
        <v>1934.57</v>
      </c>
      <c r="I3189" s="19" t="str">
        <f t="shared" si="1"/>
        <v>South</v>
      </c>
      <c r="J3189" s="19" t="str">
        <f t="shared" si="2"/>
        <v>SOUTH</v>
      </c>
      <c r="K3189" s="19" t="str">
        <f t="shared" si="3"/>
        <v>south</v>
      </c>
      <c r="L3189" s="19" t="str">
        <f t="shared" si="4"/>
        <v>Furniture</v>
      </c>
      <c r="M3189" s="19" t="str">
        <f t="shared" si="5"/>
        <v>FURNITURE</v>
      </c>
      <c r="N3189" s="28" t="str">
        <f t="shared" si="6"/>
        <v>furniture</v>
      </c>
    </row>
    <row r="3190" ht="15.75" customHeight="1">
      <c r="A3190" s="27" t="s">
        <v>3105</v>
      </c>
      <c r="B3190" s="12">
        <v>44957.0</v>
      </c>
      <c r="C3190" s="13" t="s">
        <v>9</v>
      </c>
      <c r="D3190" s="13" t="s">
        <v>23</v>
      </c>
      <c r="E3190" s="13">
        <v>1190.59</v>
      </c>
      <c r="F3190" s="13">
        <v>49.0</v>
      </c>
      <c r="G3190" s="13">
        <v>31.0</v>
      </c>
      <c r="H3190" s="13">
        <v>455.55</v>
      </c>
      <c r="I3190" s="19" t="str">
        <f t="shared" si="1"/>
        <v>North</v>
      </c>
      <c r="J3190" s="19" t="str">
        <f t="shared" si="2"/>
        <v>NORTH</v>
      </c>
      <c r="K3190" s="19" t="str">
        <f t="shared" si="3"/>
        <v>north</v>
      </c>
      <c r="L3190" s="19" t="str">
        <f t="shared" si="4"/>
        <v>Electronics</v>
      </c>
      <c r="M3190" s="19" t="str">
        <f t="shared" si="5"/>
        <v>ELECTRONICS</v>
      </c>
      <c r="N3190" s="28" t="str">
        <f t="shared" si="6"/>
        <v>electronics</v>
      </c>
    </row>
    <row r="3191" ht="15.75" customHeight="1">
      <c r="A3191" s="29" t="s">
        <v>3106</v>
      </c>
      <c r="B3191" s="16">
        <v>45406.0</v>
      </c>
      <c r="C3191" s="17" t="s">
        <v>13</v>
      </c>
      <c r="D3191" s="17" t="s">
        <v>10</v>
      </c>
      <c r="E3191" s="17">
        <v>4020.73</v>
      </c>
      <c r="F3191" s="17">
        <v>31.0</v>
      </c>
      <c r="G3191" s="17">
        <v>50.0</v>
      </c>
      <c r="H3191" s="17">
        <v>122.4</v>
      </c>
      <c r="I3191" s="19" t="str">
        <f t="shared" si="1"/>
        <v>East</v>
      </c>
      <c r="J3191" s="19" t="str">
        <f t="shared" si="2"/>
        <v>EAST</v>
      </c>
      <c r="K3191" s="19" t="str">
        <f t="shared" si="3"/>
        <v>east</v>
      </c>
      <c r="L3191" s="19" t="str">
        <f t="shared" si="4"/>
        <v>Groceries</v>
      </c>
      <c r="M3191" s="19" t="str">
        <f t="shared" si="5"/>
        <v>GROCERIES</v>
      </c>
      <c r="N3191" s="28" t="str">
        <f t="shared" si="6"/>
        <v>groceries</v>
      </c>
    </row>
    <row r="3192" ht="15.75" customHeight="1">
      <c r="A3192" s="27" t="s">
        <v>3107</v>
      </c>
      <c r="B3192" s="12">
        <v>45154.0</v>
      </c>
      <c r="C3192" s="13" t="s">
        <v>9</v>
      </c>
      <c r="D3192" s="13" t="s">
        <v>21</v>
      </c>
      <c r="E3192" s="13">
        <v>4770.42</v>
      </c>
      <c r="F3192" s="13">
        <v>23.0</v>
      </c>
      <c r="G3192" s="13">
        <v>35.0</v>
      </c>
      <c r="H3192" s="13">
        <v>1375.09</v>
      </c>
      <c r="I3192" s="19" t="str">
        <f t="shared" si="1"/>
        <v>North</v>
      </c>
      <c r="J3192" s="19" t="str">
        <f t="shared" si="2"/>
        <v>NORTH</v>
      </c>
      <c r="K3192" s="19" t="str">
        <f t="shared" si="3"/>
        <v>north</v>
      </c>
      <c r="L3192" s="19" t="str">
        <f t="shared" si="4"/>
        <v>Sports</v>
      </c>
      <c r="M3192" s="19" t="str">
        <f t="shared" si="5"/>
        <v>SPORTS</v>
      </c>
      <c r="N3192" s="28" t="str">
        <f t="shared" si="6"/>
        <v>sports</v>
      </c>
    </row>
    <row r="3193" ht="15.75" customHeight="1">
      <c r="A3193" s="29" t="s">
        <v>3108</v>
      </c>
      <c r="B3193" s="16">
        <v>45334.0</v>
      </c>
      <c r="C3193" s="17" t="s">
        <v>12</v>
      </c>
      <c r="D3193" s="17" t="s">
        <v>21</v>
      </c>
      <c r="E3193" s="17">
        <v>3501.33</v>
      </c>
      <c r="F3193" s="17">
        <v>17.0</v>
      </c>
      <c r="G3193" s="17">
        <v>39.0</v>
      </c>
      <c r="H3193" s="17">
        <v>700.39</v>
      </c>
      <c r="I3193" s="19" t="str">
        <f t="shared" si="1"/>
        <v>West</v>
      </c>
      <c r="J3193" s="19" t="str">
        <f t="shared" si="2"/>
        <v>WEST</v>
      </c>
      <c r="K3193" s="19" t="str">
        <f t="shared" si="3"/>
        <v>west</v>
      </c>
      <c r="L3193" s="19" t="str">
        <f t="shared" si="4"/>
        <v>Sports</v>
      </c>
      <c r="M3193" s="19" t="str">
        <f t="shared" si="5"/>
        <v>SPORTS</v>
      </c>
      <c r="N3193" s="28" t="str">
        <f t="shared" si="6"/>
        <v>sports</v>
      </c>
    </row>
    <row r="3194" ht="15.75" customHeight="1">
      <c r="A3194" s="27" t="s">
        <v>3109</v>
      </c>
      <c r="B3194" s="12">
        <v>45292.0</v>
      </c>
      <c r="C3194" s="13" t="s">
        <v>9</v>
      </c>
      <c r="D3194" s="13" t="s">
        <v>17</v>
      </c>
      <c r="E3194" s="13">
        <v>2036.22</v>
      </c>
      <c r="F3194" s="13">
        <v>45.0</v>
      </c>
      <c r="G3194" s="13">
        <v>45.0</v>
      </c>
      <c r="H3194" s="13">
        <v>318.29</v>
      </c>
      <c r="I3194" s="19" t="str">
        <f t="shared" si="1"/>
        <v>North</v>
      </c>
      <c r="J3194" s="19" t="str">
        <f t="shared" si="2"/>
        <v>NORTH</v>
      </c>
      <c r="K3194" s="19" t="str">
        <f t="shared" si="3"/>
        <v>north</v>
      </c>
      <c r="L3194" s="19" t="str">
        <f t="shared" si="4"/>
        <v>Clothing</v>
      </c>
      <c r="M3194" s="19" t="str">
        <f t="shared" si="5"/>
        <v>CLOTHING</v>
      </c>
      <c r="N3194" s="28" t="str">
        <f t="shared" si="6"/>
        <v>clothing</v>
      </c>
    </row>
    <row r="3195" ht="15.75" customHeight="1">
      <c r="A3195" s="29" t="s">
        <v>3110</v>
      </c>
      <c r="B3195" s="16">
        <v>45409.0</v>
      </c>
      <c r="C3195" s="17" t="s">
        <v>16</v>
      </c>
      <c r="D3195" s="17" t="s">
        <v>17</v>
      </c>
      <c r="E3195" s="17">
        <v>3689.03</v>
      </c>
      <c r="F3195" s="17">
        <v>48.0</v>
      </c>
      <c r="G3195" s="17">
        <v>1.0</v>
      </c>
      <c r="H3195" s="17">
        <v>319.06</v>
      </c>
      <c r="I3195" s="19" t="str">
        <f t="shared" si="1"/>
        <v>South</v>
      </c>
      <c r="J3195" s="19" t="str">
        <f t="shared" si="2"/>
        <v>SOUTH</v>
      </c>
      <c r="K3195" s="19" t="str">
        <f t="shared" si="3"/>
        <v>south</v>
      </c>
      <c r="L3195" s="19" t="str">
        <f t="shared" si="4"/>
        <v>Clothing</v>
      </c>
      <c r="M3195" s="19" t="str">
        <f t="shared" si="5"/>
        <v>CLOTHING</v>
      </c>
      <c r="N3195" s="28" t="str">
        <f t="shared" si="6"/>
        <v>clothing</v>
      </c>
    </row>
    <row r="3196" ht="15.75" customHeight="1">
      <c r="A3196" s="27" t="s">
        <v>3111</v>
      </c>
      <c r="B3196" s="12">
        <v>45357.0</v>
      </c>
      <c r="C3196" s="13" t="s">
        <v>16</v>
      </c>
      <c r="D3196" s="13" t="s">
        <v>17</v>
      </c>
      <c r="E3196" s="13">
        <v>3674.59</v>
      </c>
      <c r="F3196" s="13">
        <v>4.0</v>
      </c>
      <c r="G3196" s="13">
        <v>10.0</v>
      </c>
      <c r="H3196" s="13">
        <v>125.49</v>
      </c>
      <c r="I3196" s="19" t="str">
        <f t="shared" si="1"/>
        <v>South</v>
      </c>
      <c r="J3196" s="19" t="str">
        <f t="shared" si="2"/>
        <v>SOUTH</v>
      </c>
      <c r="K3196" s="19" t="str">
        <f t="shared" si="3"/>
        <v>south</v>
      </c>
      <c r="L3196" s="19" t="str">
        <f t="shared" si="4"/>
        <v>Clothing</v>
      </c>
      <c r="M3196" s="19" t="str">
        <f t="shared" si="5"/>
        <v>CLOTHING</v>
      </c>
      <c r="N3196" s="28" t="str">
        <f t="shared" si="6"/>
        <v>clothing</v>
      </c>
    </row>
    <row r="3197" ht="15.75" customHeight="1">
      <c r="A3197" s="29" t="s">
        <v>3112</v>
      </c>
      <c r="B3197" s="16">
        <v>44962.0</v>
      </c>
      <c r="C3197" s="17" t="s">
        <v>12</v>
      </c>
      <c r="D3197" s="17" t="s">
        <v>23</v>
      </c>
      <c r="E3197" s="17">
        <v>1963.89</v>
      </c>
      <c r="F3197" s="17">
        <v>48.0</v>
      </c>
      <c r="G3197" s="17">
        <v>33.0</v>
      </c>
      <c r="H3197" s="17">
        <v>831.46</v>
      </c>
      <c r="I3197" s="19" t="str">
        <f t="shared" si="1"/>
        <v>West</v>
      </c>
      <c r="J3197" s="19" t="str">
        <f t="shared" si="2"/>
        <v>WEST</v>
      </c>
      <c r="K3197" s="19" t="str">
        <f t="shared" si="3"/>
        <v>west</v>
      </c>
      <c r="L3197" s="19" t="str">
        <f t="shared" si="4"/>
        <v>Electronics</v>
      </c>
      <c r="M3197" s="19" t="str">
        <f t="shared" si="5"/>
        <v>ELECTRONICS</v>
      </c>
      <c r="N3197" s="28" t="str">
        <f t="shared" si="6"/>
        <v>electronics</v>
      </c>
    </row>
    <row r="3198" ht="15.75" customHeight="1">
      <c r="A3198" s="27" t="s">
        <v>3113</v>
      </c>
      <c r="B3198" s="12">
        <v>45381.0</v>
      </c>
      <c r="C3198" s="13" t="s">
        <v>13</v>
      </c>
      <c r="D3198" s="13" t="s">
        <v>21</v>
      </c>
      <c r="E3198" s="13">
        <v>585.04</v>
      </c>
      <c r="F3198" s="13">
        <v>6.0</v>
      </c>
      <c r="G3198" s="13">
        <v>20.0</v>
      </c>
      <c r="H3198" s="13">
        <v>1320.94</v>
      </c>
      <c r="I3198" s="19" t="str">
        <f t="shared" si="1"/>
        <v>East</v>
      </c>
      <c r="J3198" s="19" t="str">
        <f t="shared" si="2"/>
        <v>EAST</v>
      </c>
      <c r="K3198" s="19" t="str">
        <f t="shared" si="3"/>
        <v>east</v>
      </c>
      <c r="L3198" s="19" t="str">
        <f t="shared" si="4"/>
        <v>Sports</v>
      </c>
      <c r="M3198" s="19" t="str">
        <f t="shared" si="5"/>
        <v>SPORTS</v>
      </c>
      <c r="N3198" s="28" t="str">
        <f t="shared" si="6"/>
        <v>sports</v>
      </c>
    </row>
    <row r="3199" ht="15.75" customHeight="1">
      <c r="A3199" s="29" t="s">
        <v>3114</v>
      </c>
      <c r="B3199" s="16">
        <v>45007.0</v>
      </c>
      <c r="C3199" s="17" t="s">
        <v>13</v>
      </c>
      <c r="D3199" s="17" t="s">
        <v>23</v>
      </c>
      <c r="E3199" s="17">
        <v>156.09</v>
      </c>
      <c r="F3199" s="17">
        <v>10.0</v>
      </c>
      <c r="G3199" s="17">
        <v>30.0</v>
      </c>
      <c r="H3199" s="17">
        <v>1580.47</v>
      </c>
      <c r="I3199" s="19" t="str">
        <f t="shared" si="1"/>
        <v>East</v>
      </c>
      <c r="J3199" s="19" t="str">
        <f t="shared" si="2"/>
        <v>EAST</v>
      </c>
      <c r="K3199" s="19" t="str">
        <f t="shared" si="3"/>
        <v>east</v>
      </c>
      <c r="L3199" s="19" t="str">
        <f t="shared" si="4"/>
        <v>Electronics</v>
      </c>
      <c r="M3199" s="19" t="str">
        <f t="shared" si="5"/>
        <v>ELECTRONICS</v>
      </c>
      <c r="N3199" s="28" t="str">
        <f t="shared" si="6"/>
        <v>electronics</v>
      </c>
    </row>
    <row r="3200" ht="15.75" customHeight="1">
      <c r="A3200" s="27" t="s">
        <v>3115</v>
      </c>
      <c r="B3200" s="12">
        <v>45527.0</v>
      </c>
      <c r="C3200" s="13" t="s">
        <v>16</v>
      </c>
      <c r="D3200" s="13" t="s">
        <v>10</v>
      </c>
      <c r="E3200" s="13">
        <v>2250.55</v>
      </c>
      <c r="F3200" s="13">
        <v>30.0</v>
      </c>
      <c r="G3200" s="13">
        <v>26.0</v>
      </c>
      <c r="H3200" s="13">
        <v>1759.81</v>
      </c>
      <c r="I3200" s="19" t="str">
        <f t="shared" si="1"/>
        <v>South</v>
      </c>
      <c r="J3200" s="19" t="str">
        <f t="shared" si="2"/>
        <v>SOUTH</v>
      </c>
      <c r="K3200" s="19" t="str">
        <f t="shared" si="3"/>
        <v>south</v>
      </c>
      <c r="L3200" s="19" t="str">
        <f t="shared" si="4"/>
        <v>Groceries</v>
      </c>
      <c r="M3200" s="19" t="str">
        <f t="shared" si="5"/>
        <v>GROCERIES</v>
      </c>
      <c r="N3200" s="28" t="str">
        <f t="shared" si="6"/>
        <v>groceries</v>
      </c>
    </row>
    <row r="3201" ht="15.75" customHeight="1">
      <c r="A3201" s="29" t="s">
        <v>3116</v>
      </c>
      <c r="B3201" s="16">
        <v>45534.0</v>
      </c>
      <c r="C3201" s="17" t="s">
        <v>13</v>
      </c>
      <c r="D3201" s="17" t="s">
        <v>17</v>
      </c>
      <c r="E3201" s="17">
        <v>4255.59</v>
      </c>
      <c r="F3201" s="17">
        <v>20.0</v>
      </c>
      <c r="G3201" s="17">
        <v>8.0</v>
      </c>
      <c r="H3201" s="17">
        <v>230.39</v>
      </c>
      <c r="I3201" s="19" t="str">
        <f t="shared" si="1"/>
        <v>East</v>
      </c>
      <c r="J3201" s="19" t="str">
        <f t="shared" si="2"/>
        <v>EAST</v>
      </c>
      <c r="K3201" s="19" t="str">
        <f t="shared" si="3"/>
        <v>east</v>
      </c>
      <c r="L3201" s="19" t="str">
        <f t="shared" si="4"/>
        <v>Clothing</v>
      </c>
      <c r="M3201" s="19" t="str">
        <f t="shared" si="5"/>
        <v>CLOTHING</v>
      </c>
      <c r="N3201" s="28" t="str">
        <f t="shared" si="6"/>
        <v>clothing</v>
      </c>
    </row>
    <row r="3202" ht="15.75" customHeight="1">
      <c r="A3202" s="27" t="s">
        <v>3117</v>
      </c>
      <c r="B3202" s="12">
        <v>45386.0</v>
      </c>
      <c r="C3202" s="13" t="s">
        <v>9</v>
      </c>
      <c r="D3202" s="13" t="s">
        <v>10</v>
      </c>
      <c r="E3202" s="13">
        <v>149.54</v>
      </c>
      <c r="F3202" s="13">
        <v>14.0</v>
      </c>
      <c r="G3202" s="13">
        <v>20.0</v>
      </c>
      <c r="H3202" s="13">
        <v>1164.07</v>
      </c>
      <c r="I3202" s="19" t="str">
        <f t="shared" si="1"/>
        <v>North</v>
      </c>
      <c r="J3202" s="19" t="str">
        <f t="shared" si="2"/>
        <v>NORTH</v>
      </c>
      <c r="K3202" s="19" t="str">
        <f t="shared" si="3"/>
        <v>north</v>
      </c>
      <c r="L3202" s="19" t="str">
        <f t="shared" si="4"/>
        <v>Groceries</v>
      </c>
      <c r="M3202" s="19" t="str">
        <f t="shared" si="5"/>
        <v>GROCERIES</v>
      </c>
      <c r="N3202" s="28" t="str">
        <f t="shared" si="6"/>
        <v>groceries</v>
      </c>
    </row>
    <row r="3203" ht="15.75" customHeight="1">
      <c r="A3203" s="29" t="s">
        <v>3118</v>
      </c>
      <c r="B3203" s="16">
        <v>45202.0</v>
      </c>
      <c r="C3203" s="17" t="s">
        <v>16</v>
      </c>
      <c r="D3203" s="17" t="s">
        <v>21</v>
      </c>
      <c r="E3203" s="17">
        <v>2772.06</v>
      </c>
      <c r="F3203" s="17">
        <v>44.0</v>
      </c>
      <c r="G3203" s="17">
        <v>47.0</v>
      </c>
      <c r="H3203" s="17">
        <v>194.14</v>
      </c>
      <c r="I3203" s="19" t="str">
        <f t="shared" si="1"/>
        <v>South</v>
      </c>
      <c r="J3203" s="19" t="str">
        <f t="shared" si="2"/>
        <v>SOUTH</v>
      </c>
      <c r="K3203" s="19" t="str">
        <f t="shared" si="3"/>
        <v>south</v>
      </c>
      <c r="L3203" s="19" t="str">
        <f t="shared" si="4"/>
        <v>Sports</v>
      </c>
      <c r="M3203" s="19" t="str">
        <f t="shared" si="5"/>
        <v>SPORTS</v>
      </c>
      <c r="N3203" s="28" t="str">
        <f t="shared" si="6"/>
        <v>sports</v>
      </c>
    </row>
    <row r="3204" ht="15.75" customHeight="1">
      <c r="A3204" s="27" t="s">
        <v>3119</v>
      </c>
      <c r="B3204" s="12">
        <v>45442.0</v>
      </c>
      <c r="C3204" s="13" t="s">
        <v>16</v>
      </c>
      <c r="D3204" s="13" t="s">
        <v>21</v>
      </c>
      <c r="E3204" s="13">
        <v>4177.61</v>
      </c>
      <c r="F3204" s="13">
        <v>29.0</v>
      </c>
      <c r="G3204" s="13">
        <v>37.0</v>
      </c>
      <c r="H3204" s="13">
        <v>1970.17</v>
      </c>
      <c r="I3204" s="19" t="str">
        <f t="shared" si="1"/>
        <v>South</v>
      </c>
      <c r="J3204" s="19" t="str">
        <f t="shared" si="2"/>
        <v>SOUTH</v>
      </c>
      <c r="K3204" s="19" t="str">
        <f t="shared" si="3"/>
        <v>south</v>
      </c>
      <c r="L3204" s="19" t="str">
        <f t="shared" si="4"/>
        <v>Sports</v>
      </c>
      <c r="M3204" s="19" t="str">
        <f t="shared" si="5"/>
        <v>SPORTS</v>
      </c>
      <c r="N3204" s="28" t="str">
        <f t="shared" si="6"/>
        <v>sports</v>
      </c>
    </row>
    <row r="3205" ht="15.75" customHeight="1">
      <c r="A3205" s="29" t="s">
        <v>3120</v>
      </c>
      <c r="B3205" s="16">
        <v>45124.0</v>
      </c>
      <c r="C3205" s="17" t="s">
        <v>16</v>
      </c>
      <c r="D3205" s="17" t="s">
        <v>10</v>
      </c>
      <c r="E3205" s="17">
        <v>2134.53</v>
      </c>
      <c r="F3205" s="17">
        <v>39.0</v>
      </c>
      <c r="G3205" s="17">
        <v>5.0</v>
      </c>
      <c r="H3205" s="17">
        <v>481.83</v>
      </c>
      <c r="I3205" s="19" t="str">
        <f t="shared" si="1"/>
        <v>South</v>
      </c>
      <c r="J3205" s="19" t="str">
        <f t="shared" si="2"/>
        <v>SOUTH</v>
      </c>
      <c r="K3205" s="19" t="str">
        <f t="shared" si="3"/>
        <v>south</v>
      </c>
      <c r="L3205" s="19" t="str">
        <f t="shared" si="4"/>
        <v>Groceries</v>
      </c>
      <c r="M3205" s="19" t="str">
        <f t="shared" si="5"/>
        <v>GROCERIES</v>
      </c>
      <c r="N3205" s="28" t="str">
        <f t="shared" si="6"/>
        <v>groceries</v>
      </c>
    </row>
    <row r="3206" ht="15.75" customHeight="1">
      <c r="A3206" s="27" t="s">
        <v>3121</v>
      </c>
      <c r="B3206" s="12">
        <v>44944.0</v>
      </c>
      <c r="C3206" s="13" t="s">
        <v>16</v>
      </c>
      <c r="D3206" s="13" t="s">
        <v>23</v>
      </c>
      <c r="E3206" s="13">
        <v>4207.33</v>
      </c>
      <c r="F3206" s="13">
        <v>14.0</v>
      </c>
      <c r="G3206" s="13">
        <v>10.0</v>
      </c>
      <c r="H3206" s="13">
        <v>343.44</v>
      </c>
      <c r="I3206" s="19" t="str">
        <f t="shared" si="1"/>
        <v>South</v>
      </c>
      <c r="J3206" s="19" t="str">
        <f t="shared" si="2"/>
        <v>SOUTH</v>
      </c>
      <c r="K3206" s="19" t="str">
        <f t="shared" si="3"/>
        <v>south</v>
      </c>
      <c r="L3206" s="19" t="str">
        <f t="shared" si="4"/>
        <v>Electronics</v>
      </c>
      <c r="M3206" s="19" t="str">
        <f t="shared" si="5"/>
        <v>ELECTRONICS</v>
      </c>
      <c r="N3206" s="28" t="str">
        <f t="shared" si="6"/>
        <v>electronics</v>
      </c>
    </row>
    <row r="3207" ht="15.75" customHeight="1">
      <c r="A3207" s="29" t="s">
        <v>3122</v>
      </c>
      <c r="B3207" s="16">
        <v>44993.0</v>
      </c>
      <c r="C3207" s="17" t="s">
        <v>16</v>
      </c>
      <c r="D3207" s="17" t="s">
        <v>21</v>
      </c>
      <c r="E3207" s="17">
        <v>3947.07</v>
      </c>
      <c r="F3207" s="17">
        <v>4.0</v>
      </c>
      <c r="G3207" s="17">
        <v>47.0</v>
      </c>
      <c r="H3207" s="17">
        <v>937.33</v>
      </c>
      <c r="I3207" s="19" t="str">
        <f t="shared" si="1"/>
        <v>South</v>
      </c>
      <c r="J3207" s="19" t="str">
        <f t="shared" si="2"/>
        <v>SOUTH</v>
      </c>
      <c r="K3207" s="19" t="str">
        <f t="shared" si="3"/>
        <v>south</v>
      </c>
      <c r="L3207" s="19" t="str">
        <f t="shared" si="4"/>
        <v>Sports</v>
      </c>
      <c r="M3207" s="19" t="str">
        <f t="shared" si="5"/>
        <v>SPORTS</v>
      </c>
      <c r="N3207" s="28" t="str">
        <f t="shared" si="6"/>
        <v>sports</v>
      </c>
    </row>
    <row r="3208" ht="15.75" customHeight="1">
      <c r="A3208" s="27" t="s">
        <v>3123</v>
      </c>
      <c r="B3208" s="12">
        <v>45175.0</v>
      </c>
      <c r="C3208" s="13" t="s">
        <v>9</v>
      </c>
      <c r="D3208" s="13" t="s">
        <v>19</v>
      </c>
      <c r="E3208" s="13">
        <v>328.45</v>
      </c>
      <c r="F3208" s="13">
        <v>31.0</v>
      </c>
      <c r="G3208" s="13">
        <v>6.0</v>
      </c>
      <c r="H3208" s="13">
        <v>827.41</v>
      </c>
      <c r="I3208" s="19" t="str">
        <f t="shared" si="1"/>
        <v>North</v>
      </c>
      <c r="J3208" s="19" t="str">
        <f t="shared" si="2"/>
        <v>NORTH</v>
      </c>
      <c r="K3208" s="19" t="str">
        <f t="shared" si="3"/>
        <v>north</v>
      </c>
      <c r="L3208" s="19" t="str">
        <f t="shared" si="4"/>
        <v>Furniture</v>
      </c>
      <c r="M3208" s="19" t="str">
        <f t="shared" si="5"/>
        <v>FURNITURE</v>
      </c>
      <c r="N3208" s="28" t="str">
        <f t="shared" si="6"/>
        <v>furniture</v>
      </c>
    </row>
    <row r="3209" ht="15.75" customHeight="1">
      <c r="A3209" s="29" t="s">
        <v>3124</v>
      </c>
      <c r="B3209" s="16">
        <v>45227.0</v>
      </c>
      <c r="C3209" s="17" t="s">
        <v>16</v>
      </c>
      <c r="D3209" s="17" t="s">
        <v>10</v>
      </c>
      <c r="E3209" s="17">
        <v>3483.66</v>
      </c>
      <c r="F3209" s="17">
        <v>15.0</v>
      </c>
      <c r="G3209" s="17">
        <v>47.0</v>
      </c>
      <c r="H3209" s="17">
        <v>1935.92</v>
      </c>
      <c r="I3209" s="19" t="str">
        <f t="shared" si="1"/>
        <v>South</v>
      </c>
      <c r="J3209" s="19" t="str">
        <f t="shared" si="2"/>
        <v>SOUTH</v>
      </c>
      <c r="K3209" s="19" t="str">
        <f t="shared" si="3"/>
        <v>south</v>
      </c>
      <c r="L3209" s="19" t="str">
        <f t="shared" si="4"/>
        <v>Groceries</v>
      </c>
      <c r="M3209" s="19" t="str">
        <f t="shared" si="5"/>
        <v>GROCERIES</v>
      </c>
      <c r="N3209" s="28" t="str">
        <f t="shared" si="6"/>
        <v>groceries</v>
      </c>
    </row>
    <row r="3210" ht="15.75" customHeight="1">
      <c r="A3210" s="27" t="s">
        <v>3125</v>
      </c>
      <c r="B3210" s="12">
        <v>45324.0</v>
      </c>
      <c r="C3210" s="13" t="s">
        <v>13</v>
      </c>
      <c r="D3210" s="13" t="s">
        <v>10</v>
      </c>
      <c r="E3210" s="13">
        <v>4797.65</v>
      </c>
      <c r="F3210" s="13">
        <v>23.0</v>
      </c>
      <c r="G3210" s="13">
        <v>2.0</v>
      </c>
      <c r="H3210" s="13">
        <v>1083.06</v>
      </c>
      <c r="I3210" s="19" t="str">
        <f t="shared" si="1"/>
        <v>East</v>
      </c>
      <c r="J3210" s="19" t="str">
        <f t="shared" si="2"/>
        <v>EAST</v>
      </c>
      <c r="K3210" s="19" t="str">
        <f t="shared" si="3"/>
        <v>east</v>
      </c>
      <c r="L3210" s="19" t="str">
        <f t="shared" si="4"/>
        <v>Groceries</v>
      </c>
      <c r="M3210" s="19" t="str">
        <f t="shared" si="5"/>
        <v>GROCERIES</v>
      </c>
      <c r="N3210" s="28" t="str">
        <f t="shared" si="6"/>
        <v>groceries</v>
      </c>
    </row>
    <row r="3211" ht="15.75" customHeight="1">
      <c r="A3211" s="29" t="s">
        <v>3126</v>
      </c>
      <c r="B3211" s="16">
        <v>45446.0</v>
      </c>
      <c r="C3211" s="17" t="s">
        <v>9</v>
      </c>
      <c r="D3211" s="17" t="s">
        <v>21</v>
      </c>
      <c r="E3211" s="17">
        <v>2214.63</v>
      </c>
      <c r="F3211" s="17">
        <v>44.0</v>
      </c>
      <c r="G3211" s="17">
        <v>40.0</v>
      </c>
      <c r="H3211" s="17">
        <v>559.43</v>
      </c>
      <c r="I3211" s="19" t="str">
        <f t="shared" si="1"/>
        <v>North</v>
      </c>
      <c r="J3211" s="19" t="str">
        <f t="shared" si="2"/>
        <v>NORTH</v>
      </c>
      <c r="K3211" s="19" t="str">
        <f t="shared" si="3"/>
        <v>north</v>
      </c>
      <c r="L3211" s="19" t="str">
        <f t="shared" si="4"/>
        <v>Sports</v>
      </c>
      <c r="M3211" s="19" t="str">
        <f t="shared" si="5"/>
        <v>SPORTS</v>
      </c>
      <c r="N3211" s="28" t="str">
        <f t="shared" si="6"/>
        <v>sports</v>
      </c>
    </row>
    <row r="3212" ht="15.75" customHeight="1">
      <c r="A3212" s="27" t="s">
        <v>3127</v>
      </c>
      <c r="B3212" s="12">
        <v>45066.0</v>
      </c>
      <c r="C3212" s="13" t="s">
        <v>9</v>
      </c>
      <c r="D3212" s="13" t="s">
        <v>19</v>
      </c>
      <c r="E3212" s="13">
        <v>1101.95</v>
      </c>
      <c r="F3212" s="13">
        <v>22.0</v>
      </c>
      <c r="G3212" s="13">
        <v>29.0</v>
      </c>
      <c r="H3212" s="13">
        <v>411.07</v>
      </c>
      <c r="I3212" s="19" t="str">
        <f t="shared" si="1"/>
        <v>North</v>
      </c>
      <c r="J3212" s="19" t="str">
        <f t="shared" si="2"/>
        <v>NORTH</v>
      </c>
      <c r="K3212" s="19" t="str">
        <f t="shared" si="3"/>
        <v>north</v>
      </c>
      <c r="L3212" s="19" t="str">
        <f t="shared" si="4"/>
        <v>Furniture</v>
      </c>
      <c r="M3212" s="19" t="str">
        <f t="shared" si="5"/>
        <v>FURNITURE</v>
      </c>
      <c r="N3212" s="28" t="str">
        <f t="shared" si="6"/>
        <v>furniture</v>
      </c>
    </row>
    <row r="3213" ht="15.75" customHeight="1">
      <c r="A3213" s="29" t="s">
        <v>3128</v>
      </c>
      <c r="B3213" s="16">
        <v>44965.0</v>
      </c>
      <c r="C3213" s="17" t="s">
        <v>12</v>
      </c>
      <c r="D3213" s="17" t="s">
        <v>19</v>
      </c>
      <c r="E3213" s="17">
        <v>1356.32</v>
      </c>
      <c r="F3213" s="17">
        <v>47.0</v>
      </c>
      <c r="G3213" s="17">
        <v>40.0</v>
      </c>
      <c r="H3213" s="17">
        <v>1078.63</v>
      </c>
      <c r="I3213" s="19" t="str">
        <f t="shared" si="1"/>
        <v>West</v>
      </c>
      <c r="J3213" s="19" t="str">
        <f t="shared" si="2"/>
        <v>WEST</v>
      </c>
      <c r="K3213" s="19" t="str">
        <f t="shared" si="3"/>
        <v>west</v>
      </c>
      <c r="L3213" s="19" t="str">
        <f t="shared" si="4"/>
        <v>Furniture</v>
      </c>
      <c r="M3213" s="19" t="str">
        <f t="shared" si="5"/>
        <v>FURNITURE</v>
      </c>
      <c r="N3213" s="28" t="str">
        <f t="shared" si="6"/>
        <v>furniture</v>
      </c>
    </row>
    <row r="3214" ht="15.75" customHeight="1">
      <c r="A3214" s="27" t="s">
        <v>3129</v>
      </c>
      <c r="B3214" s="12">
        <v>45131.0</v>
      </c>
      <c r="C3214" s="13" t="s">
        <v>16</v>
      </c>
      <c r="D3214" s="13" t="s">
        <v>10</v>
      </c>
      <c r="E3214" s="13">
        <v>4350.81</v>
      </c>
      <c r="F3214" s="13">
        <v>28.0</v>
      </c>
      <c r="G3214" s="13">
        <v>17.0</v>
      </c>
      <c r="H3214" s="13">
        <v>1813.26</v>
      </c>
      <c r="I3214" s="19" t="str">
        <f t="shared" si="1"/>
        <v>South</v>
      </c>
      <c r="J3214" s="19" t="str">
        <f t="shared" si="2"/>
        <v>SOUTH</v>
      </c>
      <c r="K3214" s="19" t="str">
        <f t="shared" si="3"/>
        <v>south</v>
      </c>
      <c r="L3214" s="19" t="str">
        <f t="shared" si="4"/>
        <v>Groceries</v>
      </c>
      <c r="M3214" s="19" t="str">
        <f t="shared" si="5"/>
        <v>GROCERIES</v>
      </c>
      <c r="N3214" s="28" t="str">
        <f t="shared" si="6"/>
        <v>groceries</v>
      </c>
    </row>
    <row r="3215" ht="15.75" customHeight="1">
      <c r="A3215" s="29" t="s">
        <v>3130</v>
      </c>
      <c r="B3215" s="16">
        <v>44901.0</v>
      </c>
      <c r="C3215" s="17" t="s">
        <v>16</v>
      </c>
      <c r="D3215" s="17" t="s">
        <v>21</v>
      </c>
      <c r="E3215" s="17">
        <v>3843.87</v>
      </c>
      <c r="F3215" s="17">
        <v>23.0</v>
      </c>
      <c r="G3215" s="17">
        <v>35.0</v>
      </c>
      <c r="H3215" s="17">
        <v>740.16</v>
      </c>
      <c r="I3215" s="19" t="str">
        <f t="shared" si="1"/>
        <v>South</v>
      </c>
      <c r="J3215" s="19" t="str">
        <f t="shared" si="2"/>
        <v>SOUTH</v>
      </c>
      <c r="K3215" s="19" t="str">
        <f t="shared" si="3"/>
        <v>south</v>
      </c>
      <c r="L3215" s="19" t="str">
        <f t="shared" si="4"/>
        <v>Sports</v>
      </c>
      <c r="M3215" s="19" t="str">
        <f t="shared" si="5"/>
        <v>SPORTS</v>
      </c>
      <c r="N3215" s="28" t="str">
        <f t="shared" si="6"/>
        <v>sports</v>
      </c>
    </row>
    <row r="3216" ht="15.75" customHeight="1">
      <c r="A3216" s="27" t="s">
        <v>3131</v>
      </c>
      <c r="B3216" s="12">
        <v>45325.0</v>
      </c>
      <c r="C3216" s="13" t="s">
        <v>16</v>
      </c>
      <c r="D3216" s="13" t="s">
        <v>17</v>
      </c>
      <c r="E3216" s="13">
        <v>1421.15</v>
      </c>
      <c r="F3216" s="13">
        <v>44.0</v>
      </c>
      <c r="G3216" s="13">
        <v>29.0</v>
      </c>
      <c r="H3216" s="13">
        <v>1661.02</v>
      </c>
      <c r="I3216" s="19" t="str">
        <f t="shared" si="1"/>
        <v>South</v>
      </c>
      <c r="J3216" s="19" t="str">
        <f t="shared" si="2"/>
        <v>SOUTH</v>
      </c>
      <c r="K3216" s="19" t="str">
        <f t="shared" si="3"/>
        <v>south</v>
      </c>
      <c r="L3216" s="19" t="str">
        <f t="shared" si="4"/>
        <v>Clothing</v>
      </c>
      <c r="M3216" s="19" t="str">
        <f t="shared" si="5"/>
        <v>CLOTHING</v>
      </c>
      <c r="N3216" s="28" t="str">
        <f t="shared" si="6"/>
        <v>clothing</v>
      </c>
    </row>
    <row r="3217" ht="15.75" customHeight="1">
      <c r="A3217" s="29" t="s">
        <v>3132</v>
      </c>
      <c r="B3217" s="16">
        <v>45387.0</v>
      </c>
      <c r="C3217" s="17" t="s">
        <v>13</v>
      </c>
      <c r="D3217" s="17" t="s">
        <v>21</v>
      </c>
      <c r="E3217" s="17">
        <v>4327.33</v>
      </c>
      <c r="F3217" s="17">
        <v>7.0</v>
      </c>
      <c r="G3217" s="17">
        <v>42.0</v>
      </c>
      <c r="H3217" s="17">
        <v>118.37</v>
      </c>
      <c r="I3217" s="19" t="str">
        <f t="shared" si="1"/>
        <v>East</v>
      </c>
      <c r="J3217" s="19" t="str">
        <f t="shared" si="2"/>
        <v>EAST</v>
      </c>
      <c r="K3217" s="19" t="str">
        <f t="shared" si="3"/>
        <v>east</v>
      </c>
      <c r="L3217" s="19" t="str">
        <f t="shared" si="4"/>
        <v>Sports</v>
      </c>
      <c r="M3217" s="19" t="str">
        <f t="shared" si="5"/>
        <v>SPORTS</v>
      </c>
      <c r="N3217" s="28" t="str">
        <f t="shared" si="6"/>
        <v>sports</v>
      </c>
    </row>
    <row r="3218" ht="15.75" customHeight="1">
      <c r="A3218" s="27" t="s">
        <v>3133</v>
      </c>
      <c r="B3218" s="12">
        <v>45064.0</v>
      </c>
      <c r="C3218" s="13" t="s">
        <v>16</v>
      </c>
      <c r="D3218" s="13" t="s">
        <v>21</v>
      </c>
      <c r="E3218" s="13">
        <v>3898.61</v>
      </c>
      <c r="F3218" s="13">
        <v>26.0</v>
      </c>
      <c r="G3218" s="13">
        <v>15.0</v>
      </c>
      <c r="H3218" s="13">
        <v>944.31</v>
      </c>
      <c r="I3218" s="19" t="str">
        <f t="shared" si="1"/>
        <v>South</v>
      </c>
      <c r="J3218" s="19" t="str">
        <f t="shared" si="2"/>
        <v>SOUTH</v>
      </c>
      <c r="K3218" s="19" t="str">
        <f t="shared" si="3"/>
        <v>south</v>
      </c>
      <c r="L3218" s="19" t="str">
        <f t="shared" si="4"/>
        <v>Sports</v>
      </c>
      <c r="M3218" s="19" t="str">
        <f t="shared" si="5"/>
        <v>SPORTS</v>
      </c>
      <c r="N3218" s="28" t="str">
        <f t="shared" si="6"/>
        <v>sports</v>
      </c>
    </row>
    <row r="3219" ht="15.75" customHeight="1">
      <c r="A3219" s="29" t="s">
        <v>3134</v>
      </c>
      <c r="B3219" s="16">
        <v>45309.0</v>
      </c>
      <c r="C3219" s="17" t="s">
        <v>9</v>
      </c>
      <c r="D3219" s="17" t="s">
        <v>19</v>
      </c>
      <c r="E3219" s="17">
        <v>3768.29</v>
      </c>
      <c r="F3219" s="17">
        <v>43.0</v>
      </c>
      <c r="G3219" s="17">
        <v>15.0</v>
      </c>
      <c r="H3219" s="17">
        <v>1534.97</v>
      </c>
      <c r="I3219" s="19" t="str">
        <f t="shared" si="1"/>
        <v>North</v>
      </c>
      <c r="J3219" s="19" t="str">
        <f t="shared" si="2"/>
        <v>NORTH</v>
      </c>
      <c r="K3219" s="19" t="str">
        <f t="shared" si="3"/>
        <v>north</v>
      </c>
      <c r="L3219" s="19" t="str">
        <f t="shared" si="4"/>
        <v>Furniture</v>
      </c>
      <c r="M3219" s="19" t="str">
        <f t="shared" si="5"/>
        <v>FURNITURE</v>
      </c>
      <c r="N3219" s="28" t="str">
        <f t="shared" si="6"/>
        <v>furniture</v>
      </c>
    </row>
    <row r="3220" ht="15.75" customHeight="1">
      <c r="A3220" s="27" t="s">
        <v>3135</v>
      </c>
      <c r="B3220" s="12">
        <v>44963.0</v>
      </c>
      <c r="C3220" s="13" t="s">
        <v>13</v>
      </c>
      <c r="D3220" s="13" t="s">
        <v>10</v>
      </c>
      <c r="E3220" s="13">
        <v>162.46</v>
      </c>
      <c r="F3220" s="13">
        <v>11.0</v>
      </c>
      <c r="G3220" s="13">
        <v>47.0</v>
      </c>
      <c r="H3220" s="13">
        <v>1863.99</v>
      </c>
      <c r="I3220" s="19" t="str">
        <f t="shared" si="1"/>
        <v>East</v>
      </c>
      <c r="J3220" s="19" t="str">
        <f t="shared" si="2"/>
        <v>EAST</v>
      </c>
      <c r="K3220" s="19" t="str">
        <f t="shared" si="3"/>
        <v>east</v>
      </c>
      <c r="L3220" s="19" t="str">
        <f t="shared" si="4"/>
        <v>Groceries</v>
      </c>
      <c r="M3220" s="19" t="str">
        <f t="shared" si="5"/>
        <v>GROCERIES</v>
      </c>
      <c r="N3220" s="28" t="str">
        <f t="shared" si="6"/>
        <v>groceries</v>
      </c>
    </row>
    <row r="3221" ht="15.75" customHeight="1">
      <c r="A3221" s="29" t="s">
        <v>3136</v>
      </c>
      <c r="B3221" s="16">
        <v>45106.0</v>
      </c>
      <c r="C3221" s="17" t="s">
        <v>13</v>
      </c>
      <c r="D3221" s="17" t="s">
        <v>17</v>
      </c>
      <c r="E3221" s="17">
        <v>4757.42</v>
      </c>
      <c r="F3221" s="17">
        <v>13.0</v>
      </c>
      <c r="G3221" s="17">
        <v>47.0</v>
      </c>
      <c r="H3221" s="17">
        <v>741.02</v>
      </c>
      <c r="I3221" s="19" t="str">
        <f t="shared" si="1"/>
        <v>East</v>
      </c>
      <c r="J3221" s="19" t="str">
        <f t="shared" si="2"/>
        <v>EAST</v>
      </c>
      <c r="K3221" s="19" t="str">
        <f t="shared" si="3"/>
        <v>east</v>
      </c>
      <c r="L3221" s="19" t="str">
        <f t="shared" si="4"/>
        <v>Clothing</v>
      </c>
      <c r="M3221" s="19" t="str">
        <f t="shared" si="5"/>
        <v>CLOTHING</v>
      </c>
      <c r="N3221" s="28" t="str">
        <f t="shared" si="6"/>
        <v>clothing</v>
      </c>
    </row>
    <row r="3222" ht="15.75" customHeight="1">
      <c r="A3222" s="27" t="s">
        <v>3137</v>
      </c>
      <c r="B3222" s="12">
        <v>45063.0</v>
      </c>
      <c r="C3222" s="13" t="s">
        <v>9</v>
      </c>
      <c r="D3222" s="13" t="s">
        <v>17</v>
      </c>
      <c r="E3222" s="13">
        <v>572.09</v>
      </c>
      <c r="F3222" s="13">
        <v>47.0</v>
      </c>
      <c r="G3222" s="13">
        <v>10.0</v>
      </c>
      <c r="H3222" s="13">
        <v>1989.16</v>
      </c>
      <c r="I3222" s="19" t="str">
        <f t="shared" si="1"/>
        <v>North</v>
      </c>
      <c r="J3222" s="19" t="str">
        <f t="shared" si="2"/>
        <v>NORTH</v>
      </c>
      <c r="K3222" s="19" t="str">
        <f t="shared" si="3"/>
        <v>north</v>
      </c>
      <c r="L3222" s="19" t="str">
        <f t="shared" si="4"/>
        <v>Clothing</v>
      </c>
      <c r="M3222" s="19" t="str">
        <f t="shared" si="5"/>
        <v>CLOTHING</v>
      </c>
      <c r="N3222" s="28" t="str">
        <f t="shared" si="6"/>
        <v>clothing</v>
      </c>
    </row>
    <row r="3223" ht="15.75" customHeight="1">
      <c r="A3223" s="29" t="s">
        <v>3138</v>
      </c>
      <c r="B3223" s="16">
        <v>45531.0</v>
      </c>
      <c r="C3223" s="17" t="s">
        <v>9</v>
      </c>
      <c r="D3223" s="17" t="s">
        <v>21</v>
      </c>
      <c r="E3223" s="17">
        <v>232.87</v>
      </c>
      <c r="F3223" s="17">
        <v>25.0</v>
      </c>
      <c r="G3223" s="17">
        <v>12.0</v>
      </c>
      <c r="H3223" s="17">
        <v>127.12</v>
      </c>
      <c r="I3223" s="19" t="str">
        <f t="shared" si="1"/>
        <v>North</v>
      </c>
      <c r="J3223" s="19" t="str">
        <f t="shared" si="2"/>
        <v>NORTH</v>
      </c>
      <c r="K3223" s="19" t="str">
        <f t="shared" si="3"/>
        <v>north</v>
      </c>
      <c r="L3223" s="19" t="str">
        <f t="shared" si="4"/>
        <v>Sports</v>
      </c>
      <c r="M3223" s="19" t="str">
        <f t="shared" si="5"/>
        <v>SPORTS</v>
      </c>
      <c r="N3223" s="28" t="str">
        <f t="shared" si="6"/>
        <v>sports</v>
      </c>
    </row>
    <row r="3224" ht="15.75" customHeight="1">
      <c r="A3224" s="27" t="s">
        <v>3139</v>
      </c>
      <c r="B3224" s="12">
        <v>44927.0</v>
      </c>
      <c r="C3224" s="13" t="s">
        <v>9</v>
      </c>
      <c r="D3224" s="13" t="s">
        <v>19</v>
      </c>
      <c r="E3224" s="13">
        <v>1226.76</v>
      </c>
      <c r="F3224" s="13">
        <v>31.0</v>
      </c>
      <c r="G3224" s="13">
        <v>28.0</v>
      </c>
      <c r="H3224" s="13">
        <v>1792.36</v>
      </c>
      <c r="I3224" s="19" t="str">
        <f t="shared" si="1"/>
        <v>North</v>
      </c>
      <c r="J3224" s="19" t="str">
        <f t="shared" si="2"/>
        <v>NORTH</v>
      </c>
      <c r="K3224" s="19" t="str">
        <f t="shared" si="3"/>
        <v>north</v>
      </c>
      <c r="L3224" s="19" t="str">
        <f t="shared" si="4"/>
        <v>Furniture</v>
      </c>
      <c r="M3224" s="19" t="str">
        <f t="shared" si="5"/>
        <v>FURNITURE</v>
      </c>
      <c r="N3224" s="28" t="str">
        <f t="shared" si="6"/>
        <v>furniture</v>
      </c>
    </row>
    <row r="3225" ht="15.75" customHeight="1">
      <c r="A3225" s="29" t="s">
        <v>3140</v>
      </c>
      <c r="B3225" s="16">
        <v>44898.0</v>
      </c>
      <c r="C3225" s="17" t="s">
        <v>16</v>
      </c>
      <c r="D3225" s="17" t="s">
        <v>23</v>
      </c>
      <c r="E3225" s="17">
        <v>2838.52</v>
      </c>
      <c r="F3225" s="17">
        <v>2.0</v>
      </c>
      <c r="G3225" s="17">
        <v>6.0</v>
      </c>
      <c r="H3225" s="17">
        <v>1253.8</v>
      </c>
      <c r="I3225" s="19" t="str">
        <f t="shared" si="1"/>
        <v>South</v>
      </c>
      <c r="J3225" s="19" t="str">
        <f t="shared" si="2"/>
        <v>SOUTH</v>
      </c>
      <c r="K3225" s="19" t="str">
        <f t="shared" si="3"/>
        <v>south</v>
      </c>
      <c r="L3225" s="19" t="str">
        <f t="shared" si="4"/>
        <v>Electronics</v>
      </c>
      <c r="M3225" s="19" t="str">
        <f t="shared" si="5"/>
        <v>ELECTRONICS</v>
      </c>
      <c r="N3225" s="28" t="str">
        <f t="shared" si="6"/>
        <v>electronics</v>
      </c>
    </row>
    <row r="3226" ht="15.75" customHeight="1">
      <c r="A3226" s="27" t="s">
        <v>3141</v>
      </c>
      <c r="B3226" s="12">
        <v>45376.0</v>
      </c>
      <c r="C3226" s="13" t="s">
        <v>16</v>
      </c>
      <c r="D3226" s="13" t="s">
        <v>21</v>
      </c>
      <c r="E3226" s="13">
        <v>1870.44</v>
      </c>
      <c r="F3226" s="13">
        <v>33.0</v>
      </c>
      <c r="G3226" s="13">
        <v>12.0</v>
      </c>
      <c r="H3226" s="13">
        <v>1635.84</v>
      </c>
      <c r="I3226" s="19" t="str">
        <f t="shared" si="1"/>
        <v>South</v>
      </c>
      <c r="J3226" s="19" t="str">
        <f t="shared" si="2"/>
        <v>SOUTH</v>
      </c>
      <c r="K3226" s="19" t="str">
        <f t="shared" si="3"/>
        <v>south</v>
      </c>
      <c r="L3226" s="19" t="str">
        <f t="shared" si="4"/>
        <v>Sports</v>
      </c>
      <c r="M3226" s="19" t="str">
        <f t="shared" si="5"/>
        <v>SPORTS</v>
      </c>
      <c r="N3226" s="28" t="str">
        <f t="shared" si="6"/>
        <v>sports</v>
      </c>
    </row>
    <row r="3227" ht="15.75" customHeight="1">
      <c r="A3227" s="29" t="s">
        <v>3142</v>
      </c>
      <c r="B3227" s="16">
        <v>45041.0</v>
      </c>
      <c r="C3227" s="17" t="s">
        <v>16</v>
      </c>
      <c r="D3227" s="17" t="s">
        <v>21</v>
      </c>
      <c r="E3227" s="17">
        <v>603.21</v>
      </c>
      <c r="F3227" s="17">
        <v>30.0</v>
      </c>
      <c r="G3227" s="17">
        <v>18.0</v>
      </c>
      <c r="H3227" s="17">
        <v>966.86</v>
      </c>
      <c r="I3227" s="19" t="str">
        <f t="shared" si="1"/>
        <v>South</v>
      </c>
      <c r="J3227" s="19" t="str">
        <f t="shared" si="2"/>
        <v>SOUTH</v>
      </c>
      <c r="K3227" s="19" t="str">
        <f t="shared" si="3"/>
        <v>south</v>
      </c>
      <c r="L3227" s="19" t="str">
        <f t="shared" si="4"/>
        <v>Sports</v>
      </c>
      <c r="M3227" s="19" t="str">
        <f t="shared" si="5"/>
        <v>SPORTS</v>
      </c>
      <c r="N3227" s="28" t="str">
        <f t="shared" si="6"/>
        <v>sports</v>
      </c>
    </row>
    <row r="3228" ht="15.75" customHeight="1">
      <c r="A3228" s="27" t="s">
        <v>3143</v>
      </c>
      <c r="B3228" s="12">
        <v>45136.0</v>
      </c>
      <c r="C3228" s="13" t="s">
        <v>13</v>
      </c>
      <c r="D3228" s="13" t="s">
        <v>17</v>
      </c>
      <c r="E3228" s="13">
        <v>3856.69</v>
      </c>
      <c r="F3228" s="13">
        <v>1.0</v>
      </c>
      <c r="G3228" s="13">
        <v>15.0</v>
      </c>
      <c r="H3228" s="13">
        <v>1956.89</v>
      </c>
      <c r="I3228" s="19" t="str">
        <f t="shared" si="1"/>
        <v>East</v>
      </c>
      <c r="J3228" s="19" t="str">
        <f t="shared" si="2"/>
        <v>EAST</v>
      </c>
      <c r="K3228" s="19" t="str">
        <f t="shared" si="3"/>
        <v>east</v>
      </c>
      <c r="L3228" s="19" t="str">
        <f t="shared" si="4"/>
        <v>Clothing</v>
      </c>
      <c r="M3228" s="19" t="str">
        <f t="shared" si="5"/>
        <v>CLOTHING</v>
      </c>
      <c r="N3228" s="28" t="str">
        <f t="shared" si="6"/>
        <v>clothing</v>
      </c>
    </row>
    <row r="3229" ht="15.75" customHeight="1">
      <c r="A3229" s="29" t="s">
        <v>3144</v>
      </c>
      <c r="B3229" s="16">
        <v>45360.0</v>
      </c>
      <c r="C3229" s="17" t="s">
        <v>12</v>
      </c>
      <c r="D3229" s="17" t="s">
        <v>21</v>
      </c>
      <c r="E3229" s="17">
        <v>2317.06</v>
      </c>
      <c r="F3229" s="17">
        <v>16.0</v>
      </c>
      <c r="G3229" s="17">
        <v>33.0</v>
      </c>
      <c r="H3229" s="17">
        <v>88.54</v>
      </c>
      <c r="I3229" s="19" t="str">
        <f t="shared" si="1"/>
        <v>West</v>
      </c>
      <c r="J3229" s="19" t="str">
        <f t="shared" si="2"/>
        <v>WEST</v>
      </c>
      <c r="K3229" s="19" t="str">
        <f t="shared" si="3"/>
        <v>west</v>
      </c>
      <c r="L3229" s="19" t="str">
        <f t="shared" si="4"/>
        <v>Sports</v>
      </c>
      <c r="M3229" s="19" t="str">
        <f t="shared" si="5"/>
        <v>SPORTS</v>
      </c>
      <c r="N3229" s="28" t="str">
        <f t="shared" si="6"/>
        <v>sports</v>
      </c>
    </row>
    <row r="3230" ht="15.75" customHeight="1">
      <c r="A3230" s="27" t="s">
        <v>3145</v>
      </c>
      <c r="B3230" s="12">
        <v>45512.0</v>
      </c>
      <c r="C3230" s="13" t="s">
        <v>16</v>
      </c>
      <c r="D3230" s="13" t="s">
        <v>23</v>
      </c>
      <c r="E3230" s="13">
        <v>3308.02</v>
      </c>
      <c r="F3230" s="13">
        <v>44.0</v>
      </c>
      <c r="G3230" s="13">
        <v>48.0</v>
      </c>
      <c r="H3230" s="13">
        <v>1334.64</v>
      </c>
      <c r="I3230" s="19" t="str">
        <f t="shared" si="1"/>
        <v>South</v>
      </c>
      <c r="J3230" s="19" t="str">
        <f t="shared" si="2"/>
        <v>SOUTH</v>
      </c>
      <c r="K3230" s="19" t="str">
        <f t="shared" si="3"/>
        <v>south</v>
      </c>
      <c r="L3230" s="19" t="str">
        <f t="shared" si="4"/>
        <v>Electronics</v>
      </c>
      <c r="M3230" s="19" t="str">
        <f t="shared" si="5"/>
        <v>ELECTRONICS</v>
      </c>
      <c r="N3230" s="28" t="str">
        <f t="shared" si="6"/>
        <v>electronics</v>
      </c>
    </row>
    <row r="3231" ht="15.75" customHeight="1">
      <c r="A3231" s="29" t="s">
        <v>3146</v>
      </c>
      <c r="B3231" s="16">
        <v>45134.0</v>
      </c>
      <c r="C3231" s="17" t="s">
        <v>16</v>
      </c>
      <c r="D3231" s="17" t="s">
        <v>10</v>
      </c>
      <c r="E3231" s="17">
        <v>4304.01</v>
      </c>
      <c r="F3231" s="17">
        <v>6.0</v>
      </c>
      <c r="G3231" s="17">
        <v>9.0</v>
      </c>
      <c r="H3231" s="17">
        <v>392.35</v>
      </c>
      <c r="I3231" s="19" t="str">
        <f t="shared" si="1"/>
        <v>South</v>
      </c>
      <c r="J3231" s="19" t="str">
        <f t="shared" si="2"/>
        <v>SOUTH</v>
      </c>
      <c r="K3231" s="19" t="str">
        <f t="shared" si="3"/>
        <v>south</v>
      </c>
      <c r="L3231" s="19" t="str">
        <f t="shared" si="4"/>
        <v>Groceries</v>
      </c>
      <c r="M3231" s="19" t="str">
        <f t="shared" si="5"/>
        <v>GROCERIES</v>
      </c>
      <c r="N3231" s="28" t="str">
        <f t="shared" si="6"/>
        <v>groceries</v>
      </c>
    </row>
    <row r="3232" ht="15.75" customHeight="1">
      <c r="A3232" s="31">
        <v>1.8523E7</v>
      </c>
      <c r="B3232" s="12">
        <v>45107.0</v>
      </c>
      <c r="C3232" s="13" t="s">
        <v>13</v>
      </c>
      <c r="D3232" s="13" t="s">
        <v>17</v>
      </c>
      <c r="E3232" s="13">
        <v>3684.64</v>
      </c>
      <c r="F3232" s="13">
        <v>33.0</v>
      </c>
      <c r="G3232" s="13">
        <v>37.0</v>
      </c>
      <c r="H3232" s="13">
        <v>1001.06</v>
      </c>
      <c r="I3232" s="19" t="str">
        <f t="shared" si="1"/>
        <v>East</v>
      </c>
      <c r="J3232" s="19" t="str">
        <f t="shared" si="2"/>
        <v>EAST</v>
      </c>
      <c r="K3232" s="19" t="str">
        <f t="shared" si="3"/>
        <v>east</v>
      </c>
      <c r="L3232" s="19" t="str">
        <f t="shared" si="4"/>
        <v>Clothing</v>
      </c>
      <c r="M3232" s="19" t="str">
        <f t="shared" si="5"/>
        <v>CLOTHING</v>
      </c>
      <c r="N3232" s="28" t="str">
        <f t="shared" si="6"/>
        <v>clothing</v>
      </c>
    </row>
    <row r="3233" ht="15.75" customHeight="1">
      <c r="A3233" s="29" t="s">
        <v>3147</v>
      </c>
      <c r="B3233" s="16">
        <v>45058.0</v>
      </c>
      <c r="C3233" s="17" t="s">
        <v>16</v>
      </c>
      <c r="D3233" s="17" t="s">
        <v>10</v>
      </c>
      <c r="E3233" s="17">
        <v>4223.14</v>
      </c>
      <c r="F3233" s="17">
        <v>18.0</v>
      </c>
      <c r="G3233" s="17">
        <v>41.0</v>
      </c>
      <c r="H3233" s="17">
        <v>971.0</v>
      </c>
      <c r="I3233" s="19" t="str">
        <f t="shared" si="1"/>
        <v>South</v>
      </c>
      <c r="J3233" s="19" t="str">
        <f t="shared" si="2"/>
        <v>SOUTH</v>
      </c>
      <c r="K3233" s="19" t="str">
        <f t="shared" si="3"/>
        <v>south</v>
      </c>
      <c r="L3233" s="19" t="str">
        <f t="shared" si="4"/>
        <v>Groceries</v>
      </c>
      <c r="M3233" s="19" t="str">
        <f t="shared" si="5"/>
        <v>GROCERIES</v>
      </c>
      <c r="N3233" s="28" t="str">
        <f t="shared" si="6"/>
        <v>groceries</v>
      </c>
    </row>
    <row r="3234" ht="15.75" customHeight="1">
      <c r="A3234" s="27" t="s">
        <v>3148</v>
      </c>
      <c r="B3234" s="12">
        <v>44890.0</v>
      </c>
      <c r="C3234" s="13" t="s">
        <v>16</v>
      </c>
      <c r="D3234" s="13" t="s">
        <v>17</v>
      </c>
      <c r="E3234" s="13">
        <v>3864.52</v>
      </c>
      <c r="F3234" s="13">
        <v>46.0</v>
      </c>
      <c r="G3234" s="13">
        <v>16.0</v>
      </c>
      <c r="H3234" s="13">
        <v>1979.92</v>
      </c>
      <c r="I3234" s="19" t="str">
        <f t="shared" si="1"/>
        <v>South</v>
      </c>
      <c r="J3234" s="19" t="str">
        <f t="shared" si="2"/>
        <v>SOUTH</v>
      </c>
      <c r="K3234" s="19" t="str">
        <f t="shared" si="3"/>
        <v>south</v>
      </c>
      <c r="L3234" s="19" t="str">
        <f t="shared" si="4"/>
        <v>Clothing</v>
      </c>
      <c r="M3234" s="19" t="str">
        <f t="shared" si="5"/>
        <v>CLOTHING</v>
      </c>
      <c r="N3234" s="28" t="str">
        <f t="shared" si="6"/>
        <v>clothing</v>
      </c>
    </row>
    <row r="3235" ht="15.75" customHeight="1">
      <c r="A3235" s="29" t="s">
        <v>3149</v>
      </c>
      <c r="B3235" s="16">
        <v>45259.0</v>
      </c>
      <c r="C3235" s="17" t="s">
        <v>12</v>
      </c>
      <c r="D3235" s="17" t="s">
        <v>23</v>
      </c>
      <c r="E3235" s="17">
        <v>3433.48</v>
      </c>
      <c r="F3235" s="17">
        <v>27.0</v>
      </c>
      <c r="G3235" s="17">
        <v>20.0</v>
      </c>
      <c r="H3235" s="17">
        <v>1084.7</v>
      </c>
      <c r="I3235" s="19" t="str">
        <f t="shared" si="1"/>
        <v>West</v>
      </c>
      <c r="J3235" s="19" t="str">
        <f t="shared" si="2"/>
        <v>WEST</v>
      </c>
      <c r="K3235" s="19" t="str">
        <f t="shared" si="3"/>
        <v>west</v>
      </c>
      <c r="L3235" s="19" t="str">
        <f t="shared" si="4"/>
        <v>Electronics</v>
      </c>
      <c r="M3235" s="19" t="str">
        <f t="shared" si="5"/>
        <v>ELECTRONICS</v>
      </c>
      <c r="N3235" s="28" t="str">
        <f t="shared" si="6"/>
        <v>electronics</v>
      </c>
    </row>
    <row r="3236" ht="15.75" customHeight="1">
      <c r="A3236" s="27" t="s">
        <v>3150</v>
      </c>
      <c r="B3236" s="12">
        <v>45219.0</v>
      </c>
      <c r="C3236" s="13" t="s">
        <v>9</v>
      </c>
      <c r="D3236" s="13" t="s">
        <v>19</v>
      </c>
      <c r="E3236" s="13">
        <v>717.28</v>
      </c>
      <c r="F3236" s="13">
        <v>20.0</v>
      </c>
      <c r="G3236" s="13">
        <v>46.0</v>
      </c>
      <c r="H3236" s="13">
        <v>1143.34</v>
      </c>
      <c r="I3236" s="19" t="str">
        <f t="shared" si="1"/>
        <v>North</v>
      </c>
      <c r="J3236" s="19" t="str">
        <f t="shared" si="2"/>
        <v>NORTH</v>
      </c>
      <c r="K3236" s="19" t="str">
        <f t="shared" si="3"/>
        <v>north</v>
      </c>
      <c r="L3236" s="19" t="str">
        <f t="shared" si="4"/>
        <v>Furniture</v>
      </c>
      <c r="M3236" s="19" t="str">
        <f t="shared" si="5"/>
        <v>FURNITURE</v>
      </c>
      <c r="N3236" s="28" t="str">
        <f t="shared" si="6"/>
        <v>furniture</v>
      </c>
    </row>
    <row r="3237" ht="15.75" customHeight="1">
      <c r="A3237" s="29" t="s">
        <v>3151</v>
      </c>
      <c r="B3237" s="16">
        <v>44957.0</v>
      </c>
      <c r="C3237" s="17" t="s">
        <v>13</v>
      </c>
      <c r="D3237" s="17" t="s">
        <v>19</v>
      </c>
      <c r="E3237" s="17">
        <v>3358.3</v>
      </c>
      <c r="F3237" s="17">
        <v>11.0</v>
      </c>
      <c r="G3237" s="17">
        <v>28.0</v>
      </c>
      <c r="H3237" s="17">
        <v>586.18</v>
      </c>
      <c r="I3237" s="19" t="str">
        <f t="shared" si="1"/>
        <v>East</v>
      </c>
      <c r="J3237" s="19" t="str">
        <f t="shared" si="2"/>
        <v>EAST</v>
      </c>
      <c r="K3237" s="19" t="str">
        <f t="shared" si="3"/>
        <v>east</v>
      </c>
      <c r="L3237" s="19" t="str">
        <f t="shared" si="4"/>
        <v>Furniture</v>
      </c>
      <c r="M3237" s="19" t="str">
        <f t="shared" si="5"/>
        <v>FURNITURE</v>
      </c>
      <c r="N3237" s="28" t="str">
        <f t="shared" si="6"/>
        <v>furniture</v>
      </c>
    </row>
    <row r="3238" ht="15.75" customHeight="1">
      <c r="A3238" s="27" t="s">
        <v>3152</v>
      </c>
      <c r="B3238" s="12">
        <v>45444.0</v>
      </c>
      <c r="C3238" s="13" t="s">
        <v>16</v>
      </c>
      <c r="D3238" s="13" t="s">
        <v>23</v>
      </c>
      <c r="E3238" s="13">
        <v>3392.79</v>
      </c>
      <c r="F3238" s="13">
        <v>10.0</v>
      </c>
      <c r="G3238" s="13">
        <v>20.0</v>
      </c>
      <c r="H3238" s="13">
        <v>41.62</v>
      </c>
      <c r="I3238" s="19" t="str">
        <f t="shared" si="1"/>
        <v>South</v>
      </c>
      <c r="J3238" s="19" t="str">
        <f t="shared" si="2"/>
        <v>SOUTH</v>
      </c>
      <c r="K3238" s="19" t="str">
        <f t="shared" si="3"/>
        <v>south</v>
      </c>
      <c r="L3238" s="19" t="str">
        <f t="shared" si="4"/>
        <v>Electronics</v>
      </c>
      <c r="M3238" s="19" t="str">
        <f t="shared" si="5"/>
        <v>ELECTRONICS</v>
      </c>
      <c r="N3238" s="28" t="str">
        <f t="shared" si="6"/>
        <v>electronics</v>
      </c>
    </row>
    <row r="3239" ht="15.75" customHeight="1">
      <c r="A3239" s="29" t="s">
        <v>3153</v>
      </c>
      <c r="B3239" s="16">
        <v>44899.0</v>
      </c>
      <c r="C3239" s="17" t="s">
        <v>16</v>
      </c>
      <c r="D3239" s="17" t="s">
        <v>23</v>
      </c>
      <c r="E3239" s="17">
        <v>2344.38</v>
      </c>
      <c r="F3239" s="17">
        <v>21.0</v>
      </c>
      <c r="G3239" s="17">
        <v>39.0</v>
      </c>
      <c r="H3239" s="17">
        <v>10.25</v>
      </c>
      <c r="I3239" s="19" t="str">
        <f t="shared" si="1"/>
        <v>South</v>
      </c>
      <c r="J3239" s="19" t="str">
        <f t="shared" si="2"/>
        <v>SOUTH</v>
      </c>
      <c r="K3239" s="19" t="str">
        <f t="shared" si="3"/>
        <v>south</v>
      </c>
      <c r="L3239" s="19" t="str">
        <f t="shared" si="4"/>
        <v>Electronics</v>
      </c>
      <c r="M3239" s="19" t="str">
        <f t="shared" si="5"/>
        <v>ELECTRONICS</v>
      </c>
      <c r="N3239" s="28" t="str">
        <f t="shared" si="6"/>
        <v>electronics</v>
      </c>
    </row>
    <row r="3240" ht="15.75" customHeight="1">
      <c r="A3240" s="27" t="s">
        <v>3154</v>
      </c>
      <c r="B3240" s="12">
        <v>45472.0</v>
      </c>
      <c r="C3240" s="13" t="s">
        <v>13</v>
      </c>
      <c r="D3240" s="13" t="s">
        <v>19</v>
      </c>
      <c r="E3240" s="13">
        <v>3053.62</v>
      </c>
      <c r="F3240" s="13">
        <v>17.0</v>
      </c>
      <c r="G3240" s="13">
        <v>24.0</v>
      </c>
      <c r="H3240" s="13">
        <v>1101.87</v>
      </c>
      <c r="I3240" s="19" t="str">
        <f t="shared" si="1"/>
        <v>East</v>
      </c>
      <c r="J3240" s="19" t="str">
        <f t="shared" si="2"/>
        <v>EAST</v>
      </c>
      <c r="K3240" s="19" t="str">
        <f t="shared" si="3"/>
        <v>east</v>
      </c>
      <c r="L3240" s="19" t="str">
        <f t="shared" si="4"/>
        <v>Furniture</v>
      </c>
      <c r="M3240" s="19" t="str">
        <f t="shared" si="5"/>
        <v>FURNITURE</v>
      </c>
      <c r="N3240" s="28" t="str">
        <f t="shared" si="6"/>
        <v>furniture</v>
      </c>
    </row>
    <row r="3241" ht="15.75" customHeight="1">
      <c r="A3241" s="29" t="s">
        <v>3155</v>
      </c>
      <c r="B3241" s="16">
        <v>45442.0</v>
      </c>
      <c r="C3241" s="17" t="s">
        <v>13</v>
      </c>
      <c r="D3241" s="17" t="s">
        <v>23</v>
      </c>
      <c r="E3241" s="17">
        <v>2082.46</v>
      </c>
      <c r="F3241" s="17">
        <v>3.0</v>
      </c>
      <c r="G3241" s="17">
        <v>41.0</v>
      </c>
      <c r="H3241" s="17">
        <v>807.32</v>
      </c>
      <c r="I3241" s="19" t="str">
        <f t="shared" si="1"/>
        <v>East</v>
      </c>
      <c r="J3241" s="19" t="str">
        <f t="shared" si="2"/>
        <v>EAST</v>
      </c>
      <c r="K3241" s="19" t="str">
        <f t="shared" si="3"/>
        <v>east</v>
      </c>
      <c r="L3241" s="19" t="str">
        <f t="shared" si="4"/>
        <v>Electronics</v>
      </c>
      <c r="M3241" s="19" t="str">
        <f t="shared" si="5"/>
        <v>ELECTRONICS</v>
      </c>
      <c r="N3241" s="28" t="str">
        <f t="shared" si="6"/>
        <v>electronics</v>
      </c>
    </row>
    <row r="3242" ht="15.75" customHeight="1">
      <c r="A3242" s="27" t="s">
        <v>3156</v>
      </c>
      <c r="B3242" s="12">
        <v>45226.0</v>
      </c>
      <c r="C3242" s="13" t="s">
        <v>13</v>
      </c>
      <c r="D3242" s="13" t="s">
        <v>10</v>
      </c>
      <c r="E3242" s="13">
        <v>393.85</v>
      </c>
      <c r="F3242" s="13">
        <v>16.0</v>
      </c>
      <c r="G3242" s="13">
        <v>43.0</v>
      </c>
      <c r="H3242" s="13">
        <v>795.35</v>
      </c>
      <c r="I3242" s="19" t="str">
        <f t="shared" si="1"/>
        <v>East</v>
      </c>
      <c r="J3242" s="19" t="str">
        <f t="shared" si="2"/>
        <v>EAST</v>
      </c>
      <c r="K3242" s="19" t="str">
        <f t="shared" si="3"/>
        <v>east</v>
      </c>
      <c r="L3242" s="19" t="str">
        <f t="shared" si="4"/>
        <v>Groceries</v>
      </c>
      <c r="M3242" s="19" t="str">
        <f t="shared" si="5"/>
        <v>GROCERIES</v>
      </c>
      <c r="N3242" s="28" t="str">
        <f t="shared" si="6"/>
        <v>groceries</v>
      </c>
    </row>
    <row r="3243" ht="15.75" customHeight="1">
      <c r="A3243" s="29" t="s">
        <v>3157</v>
      </c>
      <c r="B3243" s="16">
        <v>45128.0</v>
      </c>
      <c r="C3243" s="17" t="s">
        <v>13</v>
      </c>
      <c r="D3243" s="17" t="s">
        <v>10</v>
      </c>
      <c r="E3243" s="17">
        <v>1527.85</v>
      </c>
      <c r="F3243" s="17">
        <v>16.0</v>
      </c>
      <c r="G3243" s="17">
        <v>23.0</v>
      </c>
      <c r="H3243" s="17">
        <v>655.84</v>
      </c>
      <c r="I3243" s="19" t="str">
        <f t="shared" si="1"/>
        <v>East</v>
      </c>
      <c r="J3243" s="19" t="str">
        <f t="shared" si="2"/>
        <v>EAST</v>
      </c>
      <c r="K3243" s="19" t="str">
        <f t="shared" si="3"/>
        <v>east</v>
      </c>
      <c r="L3243" s="19" t="str">
        <f t="shared" si="4"/>
        <v>Groceries</v>
      </c>
      <c r="M3243" s="19" t="str">
        <f t="shared" si="5"/>
        <v>GROCERIES</v>
      </c>
      <c r="N3243" s="28" t="str">
        <f t="shared" si="6"/>
        <v>groceries</v>
      </c>
    </row>
    <row r="3244" ht="15.75" customHeight="1">
      <c r="A3244" s="27" t="s">
        <v>3158</v>
      </c>
      <c r="B3244" s="12">
        <v>45226.0</v>
      </c>
      <c r="C3244" s="13" t="s">
        <v>9</v>
      </c>
      <c r="D3244" s="13" t="s">
        <v>19</v>
      </c>
      <c r="E3244" s="13">
        <v>1336.82</v>
      </c>
      <c r="F3244" s="13">
        <v>31.0</v>
      </c>
      <c r="G3244" s="13">
        <v>4.0</v>
      </c>
      <c r="H3244" s="13">
        <v>1051.5</v>
      </c>
      <c r="I3244" s="19" t="str">
        <f t="shared" si="1"/>
        <v>North</v>
      </c>
      <c r="J3244" s="19" t="str">
        <f t="shared" si="2"/>
        <v>NORTH</v>
      </c>
      <c r="K3244" s="19" t="str">
        <f t="shared" si="3"/>
        <v>north</v>
      </c>
      <c r="L3244" s="19" t="str">
        <f t="shared" si="4"/>
        <v>Furniture</v>
      </c>
      <c r="M3244" s="19" t="str">
        <f t="shared" si="5"/>
        <v>FURNITURE</v>
      </c>
      <c r="N3244" s="28" t="str">
        <f t="shared" si="6"/>
        <v>furniture</v>
      </c>
    </row>
    <row r="3245" ht="15.75" customHeight="1">
      <c r="A3245" s="29" t="s">
        <v>3159</v>
      </c>
      <c r="B3245" s="16">
        <v>45599.0</v>
      </c>
      <c r="C3245" s="17" t="s">
        <v>12</v>
      </c>
      <c r="D3245" s="17" t="s">
        <v>23</v>
      </c>
      <c r="E3245" s="17">
        <v>2301.16</v>
      </c>
      <c r="F3245" s="17">
        <v>14.0</v>
      </c>
      <c r="G3245" s="17">
        <v>34.0</v>
      </c>
      <c r="H3245" s="17">
        <v>505.12</v>
      </c>
      <c r="I3245" s="19" t="str">
        <f t="shared" si="1"/>
        <v>West</v>
      </c>
      <c r="J3245" s="19" t="str">
        <f t="shared" si="2"/>
        <v>WEST</v>
      </c>
      <c r="K3245" s="19" t="str">
        <f t="shared" si="3"/>
        <v>west</v>
      </c>
      <c r="L3245" s="19" t="str">
        <f t="shared" si="4"/>
        <v>Electronics</v>
      </c>
      <c r="M3245" s="19" t="str">
        <f t="shared" si="5"/>
        <v>ELECTRONICS</v>
      </c>
      <c r="N3245" s="28" t="str">
        <f t="shared" si="6"/>
        <v>electronics</v>
      </c>
    </row>
    <row r="3246" ht="15.75" customHeight="1">
      <c r="A3246" s="27" t="s">
        <v>3160</v>
      </c>
      <c r="B3246" s="12">
        <v>45299.0</v>
      </c>
      <c r="C3246" s="13" t="s">
        <v>9</v>
      </c>
      <c r="D3246" s="13" t="s">
        <v>23</v>
      </c>
      <c r="E3246" s="13">
        <v>4427.05</v>
      </c>
      <c r="F3246" s="13">
        <v>27.0</v>
      </c>
      <c r="G3246" s="13">
        <v>20.0</v>
      </c>
      <c r="H3246" s="13">
        <v>530.61</v>
      </c>
      <c r="I3246" s="19" t="str">
        <f t="shared" si="1"/>
        <v>North</v>
      </c>
      <c r="J3246" s="19" t="str">
        <f t="shared" si="2"/>
        <v>NORTH</v>
      </c>
      <c r="K3246" s="19" t="str">
        <f t="shared" si="3"/>
        <v>north</v>
      </c>
      <c r="L3246" s="19" t="str">
        <f t="shared" si="4"/>
        <v>Electronics</v>
      </c>
      <c r="M3246" s="19" t="str">
        <f t="shared" si="5"/>
        <v>ELECTRONICS</v>
      </c>
      <c r="N3246" s="28" t="str">
        <f t="shared" si="6"/>
        <v>electronics</v>
      </c>
    </row>
    <row r="3247" ht="15.75" customHeight="1">
      <c r="A3247" s="29" t="s">
        <v>3161</v>
      </c>
      <c r="B3247" s="16">
        <v>45116.0</v>
      </c>
      <c r="C3247" s="17" t="s">
        <v>13</v>
      </c>
      <c r="D3247" s="17" t="s">
        <v>19</v>
      </c>
      <c r="E3247" s="17">
        <v>1303.48</v>
      </c>
      <c r="F3247" s="17">
        <v>5.0</v>
      </c>
      <c r="G3247" s="17">
        <v>32.0</v>
      </c>
      <c r="H3247" s="17">
        <v>243.74</v>
      </c>
      <c r="I3247" s="19" t="str">
        <f t="shared" si="1"/>
        <v>East</v>
      </c>
      <c r="J3247" s="19" t="str">
        <f t="shared" si="2"/>
        <v>EAST</v>
      </c>
      <c r="K3247" s="19" t="str">
        <f t="shared" si="3"/>
        <v>east</v>
      </c>
      <c r="L3247" s="19" t="str">
        <f t="shared" si="4"/>
        <v>Furniture</v>
      </c>
      <c r="M3247" s="19" t="str">
        <f t="shared" si="5"/>
        <v>FURNITURE</v>
      </c>
      <c r="N3247" s="28" t="str">
        <f t="shared" si="6"/>
        <v>furniture</v>
      </c>
    </row>
    <row r="3248" ht="15.75" customHeight="1">
      <c r="A3248" s="27" t="s">
        <v>3162</v>
      </c>
      <c r="B3248" s="12">
        <v>45374.0</v>
      </c>
      <c r="C3248" s="13" t="s">
        <v>16</v>
      </c>
      <c r="D3248" s="13" t="s">
        <v>17</v>
      </c>
      <c r="E3248" s="13">
        <v>191.14</v>
      </c>
      <c r="F3248" s="13">
        <v>1.0</v>
      </c>
      <c r="G3248" s="13">
        <v>20.0</v>
      </c>
      <c r="H3248" s="13">
        <v>1991.61</v>
      </c>
      <c r="I3248" s="19" t="str">
        <f t="shared" si="1"/>
        <v>South</v>
      </c>
      <c r="J3248" s="19" t="str">
        <f t="shared" si="2"/>
        <v>SOUTH</v>
      </c>
      <c r="K3248" s="19" t="str">
        <f t="shared" si="3"/>
        <v>south</v>
      </c>
      <c r="L3248" s="19" t="str">
        <f t="shared" si="4"/>
        <v>Clothing</v>
      </c>
      <c r="M3248" s="19" t="str">
        <f t="shared" si="5"/>
        <v>CLOTHING</v>
      </c>
      <c r="N3248" s="28" t="str">
        <f t="shared" si="6"/>
        <v>clothing</v>
      </c>
    </row>
    <row r="3249" ht="15.75" customHeight="1">
      <c r="A3249" s="29" t="s">
        <v>3163</v>
      </c>
      <c r="B3249" s="16">
        <v>45568.0</v>
      </c>
      <c r="C3249" s="17" t="s">
        <v>9</v>
      </c>
      <c r="D3249" s="17" t="s">
        <v>21</v>
      </c>
      <c r="E3249" s="17">
        <v>3737.58</v>
      </c>
      <c r="F3249" s="17">
        <v>34.0</v>
      </c>
      <c r="G3249" s="17">
        <v>34.0</v>
      </c>
      <c r="H3249" s="17">
        <v>1764.51</v>
      </c>
      <c r="I3249" s="19" t="str">
        <f t="shared" si="1"/>
        <v>North</v>
      </c>
      <c r="J3249" s="19" t="str">
        <f t="shared" si="2"/>
        <v>NORTH</v>
      </c>
      <c r="K3249" s="19" t="str">
        <f t="shared" si="3"/>
        <v>north</v>
      </c>
      <c r="L3249" s="19" t="str">
        <f t="shared" si="4"/>
        <v>Sports</v>
      </c>
      <c r="M3249" s="19" t="str">
        <f t="shared" si="5"/>
        <v>SPORTS</v>
      </c>
      <c r="N3249" s="28" t="str">
        <f t="shared" si="6"/>
        <v>sports</v>
      </c>
    </row>
    <row r="3250" ht="15.75" customHeight="1">
      <c r="A3250" s="27" t="s">
        <v>3164</v>
      </c>
      <c r="B3250" s="12">
        <v>44960.0</v>
      </c>
      <c r="C3250" s="13" t="s">
        <v>13</v>
      </c>
      <c r="D3250" s="13" t="s">
        <v>17</v>
      </c>
      <c r="E3250" s="13">
        <v>2511.24</v>
      </c>
      <c r="F3250" s="13">
        <v>40.0</v>
      </c>
      <c r="G3250" s="13">
        <v>24.0</v>
      </c>
      <c r="H3250" s="13">
        <v>645.36</v>
      </c>
      <c r="I3250" s="19" t="str">
        <f t="shared" si="1"/>
        <v>East</v>
      </c>
      <c r="J3250" s="19" t="str">
        <f t="shared" si="2"/>
        <v>EAST</v>
      </c>
      <c r="K3250" s="19" t="str">
        <f t="shared" si="3"/>
        <v>east</v>
      </c>
      <c r="L3250" s="19" t="str">
        <f t="shared" si="4"/>
        <v>Clothing</v>
      </c>
      <c r="M3250" s="19" t="str">
        <f t="shared" si="5"/>
        <v>CLOTHING</v>
      </c>
      <c r="N3250" s="28" t="str">
        <f t="shared" si="6"/>
        <v>clothing</v>
      </c>
    </row>
    <row r="3251" ht="15.75" customHeight="1">
      <c r="A3251" s="29" t="s">
        <v>3165</v>
      </c>
      <c r="B3251" s="16">
        <v>45542.0</v>
      </c>
      <c r="C3251" s="17" t="s">
        <v>9</v>
      </c>
      <c r="D3251" s="17" t="s">
        <v>17</v>
      </c>
      <c r="E3251" s="17">
        <v>4455.44</v>
      </c>
      <c r="F3251" s="17">
        <v>12.0</v>
      </c>
      <c r="G3251" s="17">
        <v>13.0</v>
      </c>
      <c r="H3251" s="17">
        <v>272.15</v>
      </c>
      <c r="I3251" s="19" t="str">
        <f t="shared" si="1"/>
        <v>North</v>
      </c>
      <c r="J3251" s="19" t="str">
        <f t="shared" si="2"/>
        <v>NORTH</v>
      </c>
      <c r="K3251" s="19" t="str">
        <f t="shared" si="3"/>
        <v>north</v>
      </c>
      <c r="L3251" s="19" t="str">
        <f t="shared" si="4"/>
        <v>Clothing</v>
      </c>
      <c r="M3251" s="19" t="str">
        <f t="shared" si="5"/>
        <v>CLOTHING</v>
      </c>
      <c r="N3251" s="28" t="str">
        <f t="shared" si="6"/>
        <v>clothing</v>
      </c>
    </row>
    <row r="3252" ht="15.75" customHeight="1">
      <c r="A3252" s="27" t="s">
        <v>3166</v>
      </c>
      <c r="B3252" s="12">
        <v>45577.0</v>
      </c>
      <c r="C3252" s="13" t="s">
        <v>12</v>
      </c>
      <c r="D3252" s="13" t="s">
        <v>23</v>
      </c>
      <c r="E3252" s="13">
        <v>3067.32</v>
      </c>
      <c r="F3252" s="13">
        <v>13.0</v>
      </c>
      <c r="G3252" s="13">
        <v>13.0</v>
      </c>
      <c r="H3252" s="13">
        <v>590.93</v>
      </c>
      <c r="I3252" s="19" t="str">
        <f t="shared" si="1"/>
        <v>West</v>
      </c>
      <c r="J3252" s="19" t="str">
        <f t="shared" si="2"/>
        <v>WEST</v>
      </c>
      <c r="K3252" s="19" t="str">
        <f t="shared" si="3"/>
        <v>west</v>
      </c>
      <c r="L3252" s="19" t="str">
        <f t="shared" si="4"/>
        <v>Electronics</v>
      </c>
      <c r="M3252" s="19" t="str">
        <f t="shared" si="5"/>
        <v>ELECTRONICS</v>
      </c>
      <c r="N3252" s="28" t="str">
        <f t="shared" si="6"/>
        <v>electronics</v>
      </c>
    </row>
    <row r="3253" ht="15.75" customHeight="1">
      <c r="A3253" s="29" t="s">
        <v>3167</v>
      </c>
      <c r="B3253" s="16">
        <v>45206.0</v>
      </c>
      <c r="C3253" s="17" t="s">
        <v>16</v>
      </c>
      <c r="D3253" s="17" t="s">
        <v>10</v>
      </c>
      <c r="E3253" s="17">
        <v>1375.71</v>
      </c>
      <c r="F3253" s="17">
        <v>32.0</v>
      </c>
      <c r="G3253" s="17">
        <v>4.0</v>
      </c>
      <c r="H3253" s="17">
        <v>466.4</v>
      </c>
      <c r="I3253" s="19" t="str">
        <f t="shared" si="1"/>
        <v>South</v>
      </c>
      <c r="J3253" s="19" t="str">
        <f t="shared" si="2"/>
        <v>SOUTH</v>
      </c>
      <c r="K3253" s="19" t="str">
        <f t="shared" si="3"/>
        <v>south</v>
      </c>
      <c r="L3253" s="19" t="str">
        <f t="shared" si="4"/>
        <v>Groceries</v>
      </c>
      <c r="M3253" s="19" t="str">
        <f t="shared" si="5"/>
        <v>GROCERIES</v>
      </c>
      <c r="N3253" s="28" t="str">
        <f t="shared" si="6"/>
        <v>groceries</v>
      </c>
    </row>
    <row r="3254" ht="15.75" customHeight="1">
      <c r="A3254" s="27" t="s">
        <v>3168</v>
      </c>
      <c r="B3254" s="12">
        <v>45425.0</v>
      </c>
      <c r="C3254" s="13" t="s">
        <v>16</v>
      </c>
      <c r="D3254" s="13" t="s">
        <v>23</v>
      </c>
      <c r="E3254" s="13">
        <v>3755.51</v>
      </c>
      <c r="F3254" s="13">
        <v>34.0</v>
      </c>
      <c r="G3254" s="13">
        <v>29.0</v>
      </c>
      <c r="H3254" s="13">
        <v>942.56</v>
      </c>
      <c r="I3254" s="19" t="str">
        <f t="shared" si="1"/>
        <v>South</v>
      </c>
      <c r="J3254" s="19" t="str">
        <f t="shared" si="2"/>
        <v>SOUTH</v>
      </c>
      <c r="K3254" s="19" t="str">
        <f t="shared" si="3"/>
        <v>south</v>
      </c>
      <c r="L3254" s="19" t="str">
        <f t="shared" si="4"/>
        <v>Electronics</v>
      </c>
      <c r="M3254" s="19" t="str">
        <f t="shared" si="5"/>
        <v>ELECTRONICS</v>
      </c>
      <c r="N3254" s="28" t="str">
        <f t="shared" si="6"/>
        <v>electronics</v>
      </c>
    </row>
    <row r="3255" ht="15.75" customHeight="1">
      <c r="A3255" s="29" t="s">
        <v>3169</v>
      </c>
      <c r="B3255" s="16">
        <v>44938.0</v>
      </c>
      <c r="C3255" s="17" t="s">
        <v>13</v>
      </c>
      <c r="D3255" s="17" t="s">
        <v>23</v>
      </c>
      <c r="E3255" s="17">
        <v>4889.93</v>
      </c>
      <c r="F3255" s="17">
        <v>18.0</v>
      </c>
      <c r="G3255" s="17">
        <v>12.0</v>
      </c>
      <c r="H3255" s="17">
        <v>1622.88</v>
      </c>
      <c r="I3255" s="19" t="str">
        <f t="shared" si="1"/>
        <v>East</v>
      </c>
      <c r="J3255" s="19" t="str">
        <f t="shared" si="2"/>
        <v>EAST</v>
      </c>
      <c r="K3255" s="19" t="str">
        <f t="shared" si="3"/>
        <v>east</v>
      </c>
      <c r="L3255" s="19" t="str">
        <f t="shared" si="4"/>
        <v>Electronics</v>
      </c>
      <c r="M3255" s="19" t="str">
        <f t="shared" si="5"/>
        <v>ELECTRONICS</v>
      </c>
      <c r="N3255" s="28" t="str">
        <f t="shared" si="6"/>
        <v>electronics</v>
      </c>
    </row>
    <row r="3256" ht="15.75" customHeight="1">
      <c r="A3256" s="27" t="s">
        <v>3170</v>
      </c>
      <c r="B3256" s="12">
        <v>44925.0</v>
      </c>
      <c r="C3256" s="13" t="s">
        <v>16</v>
      </c>
      <c r="D3256" s="13" t="s">
        <v>17</v>
      </c>
      <c r="E3256" s="13">
        <v>137.62</v>
      </c>
      <c r="F3256" s="13">
        <v>1.0</v>
      </c>
      <c r="G3256" s="13">
        <v>41.0</v>
      </c>
      <c r="H3256" s="13">
        <v>973.19</v>
      </c>
      <c r="I3256" s="19" t="str">
        <f t="shared" si="1"/>
        <v>South</v>
      </c>
      <c r="J3256" s="19" t="str">
        <f t="shared" si="2"/>
        <v>SOUTH</v>
      </c>
      <c r="K3256" s="19" t="str">
        <f t="shared" si="3"/>
        <v>south</v>
      </c>
      <c r="L3256" s="19" t="str">
        <f t="shared" si="4"/>
        <v>Clothing</v>
      </c>
      <c r="M3256" s="19" t="str">
        <f t="shared" si="5"/>
        <v>CLOTHING</v>
      </c>
      <c r="N3256" s="28" t="str">
        <f t="shared" si="6"/>
        <v>clothing</v>
      </c>
    </row>
    <row r="3257" ht="15.75" customHeight="1">
      <c r="A3257" s="29" t="s">
        <v>3171</v>
      </c>
      <c r="B3257" s="16">
        <v>44921.0</v>
      </c>
      <c r="C3257" s="17" t="s">
        <v>12</v>
      </c>
      <c r="D3257" s="17" t="s">
        <v>21</v>
      </c>
      <c r="E3257" s="17">
        <v>487.98</v>
      </c>
      <c r="F3257" s="17">
        <v>1.0</v>
      </c>
      <c r="G3257" s="17">
        <v>27.0</v>
      </c>
      <c r="H3257" s="17">
        <v>186.18</v>
      </c>
      <c r="I3257" s="19" t="str">
        <f t="shared" si="1"/>
        <v>West</v>
      </c>
      <c r="J3257" s="19" t="str">
        <f t="shared" si="2"/>
        <v>WEST</v>
      </c>
      <c r="K3257" s="19" t="str">
        <f t="shared" si="3"/>
        <v>west</v>
      </c>
      <c r="L3257" s="19" t="str">
        <f t="shared" si="4"/>
        <v>Sports</v>
      </c>
      <c r="M3257" s="19" t="str">
        <f t="shared" si="5"/>
        <v>SPORTS</v>
      </c>
      <c r="N3257" s="28" t="str">
        <f t="shared" si="6"/>
        <v>sports</v>
      </c>
    </row>
    <row r="3258" ht="15.75" customHeight="1">
      <c r="A3258" s="27" t="s">
        <v>3172</v>
      </c>
      <c r="B3258" s="12">
        <v>45277.0</v>
      </c>
      <c r="C3258" s="13" t="s">
        <v>16</v>
      </c>
      <c r="D3258" s="13" t="s">
        <v>10</v>
      </c>
      <c r="E3258" s="13">
        <v>3253.76</v>
      </c>
      <c r="F3258" s="13">
        <v>7.0</v>
      </c>
      <c r="G3258" s="13">
        <v>7.0</v>
      </c>
      <c r="H3258" s="13">
        <v>1370.68</v>
      </c>
      <c r="I3258" s="19" t="str">
        <f t="shared" si="1"/>
        <v>South</v>
      </c>
      <c r="J3258" s="19" t="str">
        <f t="shared" si="2"/>
        <v>SOUTH</v>
      </c>
      <c r="K3258" s="19" t="str">
        <f t="shared" si="3"/>
        <v>south</v>
      </c>
      <c r="L3258" s="19" t="str">
        <f t="shared" si="4"/>
        <v>Groceries</v>
      </c>
      <c r="M3258" s="19" t="str">
        <f t="shared" si="5"/>
        <v>GROCERIES</v>
      </c>
      <c r="N3258" s="28" t="str">
        <f t="shared" si="6"/>
        <v>groceries</v>
      </c>
    </row>
    <row r="3259" ht="15.75" customHeight="1">
      <c r="A3259" s="29" t="s">
        <v>3173</v>
      </c>
      <c r="B3259" s="16">
        <v>45191.0</v>
      </c>
      <c r="C3259" s="17" t="s">
        <v>12</v>
      </c>
      <c r="D3259" s="17" t="s">
        <v>21</v>
      </c>
      <c r="E3259" s="17">
        <v>266.07</v>
      </c>
      <c r="F3259" s="17">
        <v>31.0</v>
      </c>
      <c r="G3259" s="17">
        <v>28.0</v>
      </c>
      <c r="H3259" s="17">
        <v>162.22</v>
      </c>
      <c r="I3259" s="19" t="str">
        <f t="shared" si="1"/>
        <v>West</v>
      </c>
      <c r="J3259" s="19" t="str">
        <f t="shared" si="2"/>
        <v>WEST</v>
      </c>
      <c r="K3259" s="19" t="str">
        <f t="shared" si="3"/>
        <v>west</v>
      </c>
      <c r="L3259" s="19" t="str">
        <f t="shared" si="4"/>
        <v>Sports</v>
      </c>
      <c r="M3259" s="19" t="str">
        <f t="shared" si="5"/>
        <v>SPORTS</v>
      </c>
      <c r="N3259" s="28" t="str">
        <f t="shared" si="6"/>
        <v>sports</v>
      </c>
    </row>
    <row r="3260" ht="15.75" customHeight="1">
      <c r="A3260" s="27" t="s">
        <v>3174</v>
      </c>
      <c r="B3260" s="12">
        <v>45273.0</v>
      </c>
      <c r="C3260" s="13" t="s">
        <v>12</v>
      </c>
      <c r="D3260" s="13" t="s">
        <v>23</v>
      </c>
      <c r="E3260" s="13">
        <v>3033.79</v>
      </c>
      <c r="F3260" s="13">
        <v>5.0</v>
      </c>
      <c r="G3260" s="13">
        <v>47.0</v>
      </c>
      <c r="H3260" s="13">
        <v>427.74</v>
      </c>
      <c r="I3260" s="19" t="str">
        <f t="shared" si="1"/>
        <v>West</v>
      </c>
      <c r="J3260" s="19" t="str">
        <f t="shared" si="2"/>
        <v>WEST</v>
      </c>
      <c r="K3260" s="19" t="str">
        <f t="shared" si="3"/>
        <v>west</v>
      </c>
      <c r="L3260" s="19" t="str">
        <f t="shared" si="4"/>
        <v>Electronics</v>
      </c>
      <c r="M3260" s="19" t="str">
        <f t="shared" si="5"/>
        <v>ELECTRONICS</v>
      </c>
      <c r="N3260" s="28" t="str">
        <f t="shared" si="6"/>
        <v>electronics</v>
      </c>
    </row>
    <row r="3261" ht="15.75" customHeight="1">
      <c r="A3261" s="29" t="s">
        <v>3175</v>
      </c>
      <c r="B3261" s="16">
        <v>44975.0</v>
      </c>
      <c r="C3261" s="17" t="s">
        <v>16</v>
      </c>
      <c r="D3261" s="17" t="s">
        <v>10</v>
      </c>
      <c r="E3261" s="17">
        <v>4368.24</v>
      </c>
      <c r="F3261" s="17">
        <v>15.0</v>
      </c>
      <c r="G3261" s="17">
        <v>17.0</v>
      </c>
      <c r="H3261" s="17">
        <v>88.18</v>
      </c>
      <c r="I3261" s="19" t="str">
        <f t="shared" si="1"/>
        <v>South</v>
      </c>
      <c r="J3261" s="19" t="str">
        <f t="shared" si="2"/>
        <v>SOUTH</v>
      </c>
      <c r="K3261" s="19" t="str">
        <f t="shared" si="3"/>
        <v>south</v>
      </c>
      <c r="L3261" s="19" t="str">
        <f t="shared" si="4"/>
        <v>Groceries</v>
      </c>
      <c r="M3261" s="19" t="str">
        <f t="shared" si="5"/>
        <v>GROCERIES</v>
      </c>
      <c r="N3261" s="28" t="str">
        <f t="shared" si="6"/>
        <v>groceries</v>
      </c>
    </row>
    <row r="3262" ht="15.75" customHeight="1">
      <c r="A3262" s="27" t="s">
        <v>3176</v>
      </c>
      <c r="B3262" s="12">
        <v>45111.0</v>
      </c>
      <c r="C3262" s="13" t="s">
        <v>12</v>
      </c>
      <c r="D3262" s="13" t="s">
        <v>23</v>
      </c>
      <c r="E3262" s="13">
        <v>4943.18</v>
      </c>
      <c r="F3262" s="13">
        <v>23.0</v>
      </c>
      <c r="G3262" s="13">
        <v>45.0</v>
      </c>
      <c r="H3262" s="13">
        <v>1194.83</v>
      </c>
      <c r="I3262" s="19" t="str">
        <f t="shared" si="1"/>
        <v>West</v>
      </c>
      <c r="J3262" s="19" t="str">
        <f t="shared" si="2"/>
        <v>WEST</v>
      </c>
      <c r="K3262" s="19" t="str">
        <f t="shared" si="3"/>
        <v>west</v>
      </c>
      <c r="L3262" s="19" t="str">
        <f t="shared" si="4"/>
        <v>Electronics</v>
      </c>
      <c r="M3262" s="19" t="str">
        <f t="shared" si="5"/>
        <v>ELECTRONICS</v>
      </c>
      <c r="N3262" s="28" t="str">
        <f t="shared" si="6"/>
        <v>electronics</v>
      </c>
    </row>
    <row r="3263" ht="15.75" customHeight="1">
      <c r="A3263" s="29" t="s">
        <v>3177</v>
      </c>
      <c r="B3263" s="16">
        <v>45434.0</v>
      </c>
      <c r="C3263" s="17" t="s">
        <v>9</v>
      </c>
      <c r="D3263" s="17" t="s">
        <v>19</v>
      </c>
      <c r="E3263" s="17">
        <v>288.57</v>
      </c>
      <c r="F3263" s="17">
        <v>26.0</v>
      </c>
      <c r="G3263" s="17">
        <v>23.0</v>
      </c>
      <c r="H3263" s="17">
        <v>224.32</v>
      </c>
      <c r="I3263" s="19" t="str">
        <f t="shared" si="1"/>
        <v>North</v>
      </c>
      <c r="J3263" s="19" t="str">
        <f t="shared" si="2"/>
        <v>NORTH</v>
      </c>
      <c r="K3263" s="19" t="str">
        <f t="shared" si="3"/>
        <v>north</v>
      </c>
      <c r="L3263" s="19" t="str">
        <f t="shared" si="4"/>
        <v>Furniture</v>
      </c>
      <c r="M3263" s="19" t="str">
        <f t="shared" si="5"/>
        <v>FURNITURE</v>
      </c>
      <c r="N3263" s="28" t="str">
        <f t="shared" si="6"/>
        <v>furniture</v>
      </c>
    </row>
    <row r="3264" ht="15.75" customHeight="1">
      <c r="A3264" s="27" t="s">
        <v>3178</v>
      </c>
      <c r="B3264" s="12">
        <v>45181.0</v>
      </c>
      <c r="C3264" s="13" t="s">
        <v>9</v>
      </c>
      <c r="D3264" s="13" t="s">
        <v>10</v>
      </c>
      <c r="E3264" s="13">
        <v>1128.47</v>
      </c>
      <c r="F3264" s="13">
        <v>39.0</v>
      </c>
      <c r="G3264" s="13">
        <v>19.0</v>
      </c>
      <c r="H3264" s="13">
        <v>827.52</v>
      </c>
      <c r="I3264" s="19" t="str">
        <f t="shared" si="1"/>
        <v>North</v>
      </c>
      <c r="J3264" s="19" t="str">
        <f t="shared" si="2"/>
        <v>NORTH</v>
      </c>
      <c r="K3264" s="19" t="str">
        <f t="shared" si="3"/>
        <v>north</v>
      </c>
      <c r="L3264" s="19" t="str">
        <f t="shared" si="4"/>
        <v>Groceries</v>
      </c>
      <c r="M3264" s="19" t="str">
        <f t="shared" si="5"/>
        <v>GROCERIES</v>
      </c>
      <c r="N3264" s="28" t="str">
        <f t="shared" si="6"/>
        <v>groceries</v>
      </c>
    </row>
    <row r="3265" ht="15.75" customHeight="1">
      <c r="A3265" s="29" t="s">
        <v>3179</v>
      </c>
      <c r="B3265" s="16">
        <v>45495.0</v>
      </c>
      <c r="C3265" s="17" t="s">
        <v>16</v>
      </c>
      <c r="D3265" s="17" t="s">
        <v>23</v>
      </c>
      <c r="E3265" s="17">
        <v>4579.79</v>
      </c>
      <c r="F3265" s="17">
        <v>7.0</v>
      </c>
      <c r="G3265" s="17">
        <v>42.0</v>
      </c>
      <c r="H3265" s="17">
        <v>574.68</v>
      </c>
      <c r="I3265" s="19" t="str">
        <f t="shared" si="1"/>
        <v>South</v>
      </c>
      <c r="J3265" s="19" t="str">
        <f t="shared" si="2"/>
        <v>SOUTH</v>
      </c>
      <c r="K3265" s="19" t="str">
        <f t="shared" si="3"/>
        <v>south</v>
      </c>
      <c r="L3265" s="19" t="str">
        <f t="shared" si="4"/>
        <v>Electronics</v>
      </c>
      <c r="M3265" s="19" t="str">
        <f t="shared" si="5"/>
        <v>ELECTRONICS</v>
      </c>
      <c r="N3265" s="28" t="str">
        <f t="shared" si="6"/>
        <v>electronics</v>
      </c>
    </row>
    <row r="3266" ht="15.75" customHeight="1">
      <c r="A3266" s="27">
        <v>1.2671598E7</v>
      </c>
      <c r="B3266" s="12">
        <v>45439.0</v>
      </c>
      <c r="C3266" s="13" t="s">
        <v>12</v>
      </c>
      <c r="D3266" s="13" t="s">
        <v>17</v>
      </c>
      <c r="E3266" s="13">
        <v>3312.07</v>
      </c>
      <c r="F3266" s="13">
        <v>24.0</v>
      </c>
      <c r="G3266" s="13">
        <v>43.0</v>
      </c>
      <c r="H3266" s="13">
        <v>1359.07</v>
      </c>
      <c r="I3266" s="19" t="str">
        <f t="shared" si="1"/>
        <v>West</v>
      </c>
      <c r="J3266" s="19" t="str">
        <f t="shared" si="2"/>
        <v>WEST</v>
      </c>
      <c r="K3266" s="19" t="str">
        <f t="shared" si="3"/>
        <v>west</v>
      </c>
      <c r="L3266" s="19" t="str">
        <f t="shared" si="4"/>
        <v>Clothing</v>
      </c>
      <c r="M3266" s="19" t="str">
        <f t="shared" si="5"/>
        <v>CLOTHING</v>
      </c>
      <c r="N3266" s="28" t="str">
        <f t="shared" si="6"/>
        <v>clothing</v>
      </c>
    </row>
    <row r="3267" ht="15.75" customHeight="1">
      <c r="A3267" s="29" t="s">
        <v>3180</v>
      </c>
      <c r="B3267" s="16">
        <v>45053.0</v>
      </c>
      <c r="C3267" s="17" t="s">
        <v>16</v>
      </c>
      <c r="D3267" s="17" t="s">
        <v>17</v>
      </c>
      <c r="E3267" s="17">
        <v>3076.36</v>
      </c>
      <c r="F3267" s="17">
        <v>33.0</v>
      </c>
      <c r="G3267" s="17">
        <v>28.0</v>
      </c>
      <c r="H3267" s="17">
        <v>350.44</v>
      </c>
      <c r="I3267" s="19" t="str">
        <f t="shared" si="1"/>
        <v>South</v>
      </c>
      <c r="J3267" s="19" t="str">
        <f t="shared" si="2"/>
        <v>SOUTH</v>
      </c>
      <c r="K3267" s="19" t="str">
        <f t="shared" si="3"/>
        <v>south</v>
      </c>
      <c r="L3267" s="19" t="str">
        <f t="shared" si="4"/>
        <v>Clothing</v>
      </c>
      <c r="M3267" s="19" t="str">
        <f t="shared" si="5"/>
        <v>CLOTHING</v>
      </c>
      <c r="N3267" s="28" t="str">
        <f t="shared" si="6"/>
        <v>clothing</v>
      </c>
    </row>
    <row r="3268" ht="15.75" customHeight="1">
      <c r="A3268" s="27" t="s">
        <v>3181</v>
      </c>
      <c r="B3268" s="12">
        <v>45558.0</v>
      </c>
      <c r="C3268" s="13" t="s">
        <v>13</v>
      </c>
      <c r="D3268" s="13" t="s">
        <v>10</v>
      </c>
      <c r="E3268" s="13">
        <v>4708.64</v>
      </c>
      <c r="F3268" s="13">
        <v>47.0</v>
      </c>
      <c r="G3268" s="13">
        <v>25.0</v>
      </c>
      <c r="H3268" s="13">
        <v>1313.89</v>
      </c>
      <c r="I3268" s="19" t="str">
        <f t="shared" si="1"/>
        <v>East</v>
      </c>
      <c r="J3268" s="19" t="str">
        <f t="shared" si="2"/>
        <v>EAST</v>
      </c>
      <c r="K3268" s="19" t="str">
        <f t="shared" si="3"/>
        <v>east</v>
      </c>
      <c r="L3268" s="19" t="str">
        <f t="shared" si="4"/>
        <v>Groceries</v>
      </c>
      <c r="M3268" s="19" t="str">
        <f t="shared" si="5"/>
        <v>GROCERIES</v>
      </c>
      <c r="N3268" s="28" t="str">
        <f t="shared" si="6"/>
        <v>groceries</v>
      </c>
    </row>
    <row r="3269" ht="15.75" customHeight="1">
      <c r="A3269" s="29" t="s">
        <v>3182</v>
      </c>
      <c r="B3269" s="16">
        <v>45012.0</v>
      </c>
      <c r="C3269" s="17" t="s">
        <v>16</v>
      </c>
      <c r="D3269" s="17" t="s">
        <v>21</v>
      </c>
      <c r="E3269" s="17">
        <v>1039.68</v>
      </c>
      <c r="F3269" s="17">
        <v>4.0</v>
      </c>
      <c r="G3269" s="17">
        <v>34.0</v>
      </c>
      <c r="H3269" s="17">
        <v>1597.05</v>
      </c>
      <c r="I3269" s="19" t="str">
        <f t="shared" si="1"/>
        <v>South</v>
      </c>
      <c r="J3269" s="19" t="str">
        <f t="shared" si="2"/>
        <v>SOUTH</v>
      </c>
      <c r="K3269" s="19" t="str">
        <f t="shared" si="3"/>
        <v>south</v>
      </c>
      <c r="L3269" s="19" t="str">
        <f t="shared" si="4"/>
        <v>Sports</v>
      </c>
      <c r="M3269" s="19" t="str">
        <f t="shared" si="5"/>
        <v>SPORTS</v>
      </c>
      <c r="N3269" s="28" t="str">
        <f t="shared" si="6"/>
        <v>sports</v>
      </c>
    </row>
    <row r="3270" ht="15.75" customHeight="1">
      <c r="A3270" s="27" t="s">
        <v>3183</v>
      </c>
      <c r="B3270" s="12">
        <v>44940.0</v>
      </c>
      <c r="C3270" s="13" t="s">
        <v>16</v>
      </c>
      <c r="D3270" s="13" t="s">
        <v>10</v>
      </c>
      <c r="E3270" s="13">
        <v>4730.28</v>
      </c>
      <c r="F3270" s="13">
        <v>10.0</v>
      </c>
      <c r="G3270" s="13">
        <v>13.0</v>
      </c>
      <c r="H3270" s="13">
        <v>1692.18</v>
      </c>
      <c r="I3270" s="19" t="str">
        <f t="shared" si="1"/>
        <v>South</v>
      </c>
      <c r="J3270" s="19" t="str">
        <f t="shared" si="2"/>
        <v>SOUTH</v>
      </c>
      <c r="K3270" s="19" t="str">
        <f t="shared" si="3"/>
        <v>south</v>
      </c>
      <c r="L3270" s="19" t="str">
        <f t="shared" si="4"/>
        <v>Groceries</v>
      </c>
      <c r="M3270" s="19" t="str">
        <f t="shared" si="5"/>
        <v>GROCERIES</v>
      </c>
      <c r="N3270" s="28" t="str">
        <f t="shared" si="6"/>
        <v>groceries</v>
      </c>
    </row>
    <row r="3271" ht="15.75" customHeight="1">
      <c r="A3271" s="29" t="s">
        <v>3184</v>
      </c>
      <c r="B3271" s="16">
        <v>45133.0</v>
      </c>
      <c r="C3271" s="17" t="s">
        <v>16</v>
      </c>
      <c r="D3271" s="17" t="s">
        <v>17</v>
      </c>
      <c r="E3271" s="17">
        <v>1193.68</v>
      </c>
      <c r="F3271" s="17">
        <v>8.0</v>
      </c>
      <c r="G3271" s="17">
        <v>33.0</v>
      </c>
      <c r="H3271" s="17">
        <v>870.91</v>
      </c>
      <c r="I3271" s="19" t="str">
        <f t="shared" si="1"/>
        <v>South</v>
      </c>
      <c r="J3271" s="19" t="str">
        <f t="shared" si="2"/>
        <v>SOUTH</v>
      </c>
      <c r="K3271" s="19" t="str">
        <f t="shared" si="3"/>
        <v>south</v>
      </c>
      <c r="L3271" s="19" t="str">
        <f t="shared" si="4"/>
        <v>Clothing</v>
      </c>
      <c r="M3271" s="19" t="str">
        <f t="shared" si="5"/>
        <v>CLOTHING</v>
      </c>
      <c r="N3271" s="28" t="str">
        <f t="shared" si="6"/>
        <v>clothing</v>
      </c>
    </row>
    <row r="3272" ht="15.75" customHeight="1">
      <c r="A3272" s="27" t="s">
        <v>3185</v>
      </c>
      <c r="B3272" s="12">
        <v>45224.0</v>
      </c>
      <c r="C3272" s="13" t="s">
        <v>16</v>
      </c>
      <c r="D3272" s="13" t="s">
        <v>23</v>
      </c>
      <c r="E3272" s="13">
        <v>4294.92</v>
      </c>
      <c r="F3272" s="13">
        <v>16.0</v>
      </c>
      <c r="G3272" s="13">
        <v>39.0</v>
      </c>
      <c r="H3272" s="13">
        <v>468.76</v>
      </c>
      <c r="I3272" s="19" t="str">
        <f t="shared" si="1"/>
        <v>South</v>
      </c>
      <c r="J3272" s="19" t="str">
        <f t="shared" si="2"/>
        <v>SOUTH</v>
      </c>
      <c r="K3272" s="19" t="str">
        <f t="shared" si="3"/>
        <v>south</v>
      </c>
      <c r="L3272" s="19" t="str">
        <f t="shared" si="4"/>
        <v>Electronics</v>
      </c>
      <c r="M3272" s="19" t="str">
        <f t="shared" si="5"/>
        <v>ELECTRONICS</v>
      </c>
      <c r="N3272" s="28" t="str">
        <f t="shared" si="6"/>
        <v>electronics</v>
      </c>
    </row>
    <row r="3273" ht="15.75" customHeight="1">
      <c r="A3273" s="29" t="s">
        <v>3186</v>
      </c>
      <c r="B3273" s="16">
        <v>45101.0</v>
      </c>
      <c r="C3273" s="17" t="s">
        <v>9</v>
      </c>
      <c r="D3273" s="17" t="s">
        <v>17</v>
      </c>
      <c r="E3273" s="17">
        <v>814.51</v>
      </c>
      <c r="F3273" s="17">
        <v>31.0</v>
      </c>
      <c r="G3273" s="17">
        <v>6.0</v>
      </c>
      <c r="H3273" s="17">
        <v>476.4</v>
      </c>
      <c r="I3273" s="19" t="str">
        <f t="shared" si="1"/>
        <v>North</v>
      </c>
      <c r="J3273" s="19" t="str">
        <f t="shared" si="2"/>
        <v>NORTH</v>
      </c>
      <c r="K3273" s="19" t="str">
        <f t="shared" si="3"/>
        <v>north</v>
      </c>
      <c r="L3273" s="19" t="str">
        <f t="shared" si="4"/>
        <v>Clothing</v>
      </c>
      <c r="M3273" s="19" t="str">
        <f t="shared" si="5"/>
        <v>CLOTHING</v>
      </c>
      <c r="N3273" s="28" t="str">
        <f t="shared" si="6"/>
        <v>clothing</v>
      </c>
    </row>
    <row r="3274" ht="15.75" customHeight="1">
      <c r="A3274" s="27" t="s">
        <v>3187</v>
      </c>
      <c r="B3274" s="12">
        <v>45340.0</v>
      </c>
      <c r="C3274" s="13" t="s">
        <v>13</v>
      </c>
      <c r="D3274" s="13" t="s">
        <v>21</v>
      </c>
      <c r="E3274" s="13">
        <v>2645.86</v>
      </c>
      <c r="F3274" s="13">
        <v>50.0</v>
      </c>
      <c r="G3274" s="13">
        <v>20.0</v>
      </c>
      <c r="H3274" s="13">
        <v>961.35</v>
      </c>
      <c r="I3274" s="19" t="str">
        <f t="shared" si="1"/>
        <v>East</v>
      </c>
      <c r="J3274" s="19" t="str">
        <f t="shared" si="2"/>
        <v>EAST</v>
      </c>
      <c r="K3274" s="19" t="str">
        <f t="shared" si="3"/>
        <v>east</v>
      </c>
      <c r="L3274" s="19" t="str">
        <f t="shared" si="4"/>
        <v>Sports</v>
      </c>
      <c r="M3274" s="19" t="str">
        <f t="shared" si="5"/>
        <v>SPORTS</v>
      </c>
      <c r="N3274" s="28" t="str">
        <f t="shared" si="6"/>
        <v>sports</v>
      </c>
    </row>
    <row r="3275" ht="15.75" customHeight="1">
      <c r="A3275" s="29" t="s">
        <v>3188</v>
      </c>
      <c r="B3275" s="16">
        <v>45349.0</v>
      </c>
      <c r="C3275" s="17" t="s">
        <v>13</v>
      </c>
      <c r="D3275" s="17" t="s">
        <v>21</v>
      </c>
      <c r="E3275" s="17">
        <v>2184.25</v>
      </c>
      <c r="F3275" s="17">
        <v>35.0</v>
      </c>
      <c r="G3275" s="17">
        <v>12.0</v>
      </c>
      <c r="H3275" s="17">
        <v>1601.93</v>
      </c>
      <c r="I3275" s="19" t="str">
        <f t="shared" si="1"/>
        <v>East</v>
      </c>
      <c r="J3275" s="19" t="str">
        <f t="shared" si="2"/>
        <v>EAST</v>
      </c>
      <c r="K3275" s="19" t="str">
        <f t="shared" si="3"/>
        <v>east</v>
      </c>
      <c r="L3275" s="19" t="str">
        <f t="shared" si="4"/>
        <v>Sports</v>
      </c>
      <c r="M3275" s="19" t="str">
        <f t="shared" si="5"/>
        <v>SPORTS</v>
      </c>
      <c r="N3275" s="28" t="str">
        <f t="shared" si="6"/>
        <v>sports</v>
      </c>
    </row>
    <row r="3276" ht="15.75" customHeight="1">
      <c r="A3276" s="27" t="s">
        <v>3189</v>
      </c>
      <c r="B3276" s="12">
        <v>45033.0</v>
      </c>
      <c r="C3276" s="13" t="s">
        <v>12</v>
      </c>
      <c r="D3276" s="13" t="s">
        <v>21</v>
      </c>
      <c r="E3276" s="13">
        <v>3854.58</v>
      </c>
      <c r="F3276" s="13">
        <v>41.0</v>
      </c>
      <c r="G3276" s="13">
        <v>17.0</v>
      </c>
      <c r="H3276" s="13">
        <v>1921.99</v>
      </c>
      <c r="I3276" s="19" t="str">
        <f t="shared" si="1"/>
        <v>West</v>
      </c>
      <c r="J3276" s="19" t="str">
        <f t="shared" si="2"/>
        <v>WEST</v>
      </c>
      <c r="K3276" s="19" t="str">
        <f t="shared" si="3"/>
        <v>west</v>
      </c>
      <c r="L3276" s="19" t="str">
        <f t="shared" si="4"/>
        <v>Sports</v>
      </c>
      <c r="M3276" s="19" t="str">
        <f t="shared" si="5"/>
        <v>SPORTS</v>
      </c>
      <c r="N3276" s="28" t="str">
        <f t="shared" si="6"/>
        <v>sports</v>
      </c>
    </row>
    <row r="3277" ht="15.75" customHeight="1">
      <c r="A3277" s="29" t="s">
        <v>3190</v>
      </c>
      <c r="B3277" s="16">
        <v>44948.0</v>
      </c>
      <c r="C3277" s="17" t="s">
        <v>9</v>
      </c>
      <c r="D3277" s="17" t="s">
        <v>21</v>
      </c>
      <c r="E3277" s="17">
        <v>3986.72</v>
      </c>
      <c r="F3277" s="17">
        <v>10.0</v>
      </c>
      <c r="G3277" s="17">
        <v>21.0</v>
      </c>
      <c r="H3277" s="17">
        <v>1048.23</v>
      </c>
      <c r="I3277" s="19" t="str">
        <f t="shared" si="1"/>
        <v>North</v>
      </c>
      <c r="J3277" s="19" t="str">
        <f t="shared" si="2"/>
        <v>NORTH</v>
      </c>
      <c r="K3277" s="19" t="str">
        <f t="shared" si="3"/>
        <v>north</v>
      </c>
      <c r="L3277" s="19" t="str">
        <f t="shared" si="4"/>
        <v>Sports</v>
      </c>
      <c r="M3277" s="19" t="str">
        <f t="shared" si="5"/>
        <v>SPORTS</v>
      </c>
      <c r="N3277" s="28" t="str">
        <f t="shared" si="6"/>
        <v>sports</v>
      </c>
    </row>
    <row r="3278" ht="15.75" customHeight="1">
      <c r="A3278" s="27" t="s">
        <v>3191</v>
      </c>
      <c r="B3278" s="12">
        <v>45504.0</v>
      </c>
      <c r="C3278" s="13" t="s">
        <v>16</v>
      </c>
      <c r="D3278" s="13" t="s">
        <v>17</v>
      </c>
      <c r="E3278" s="13">
        <v>4395.31</v>
      </c>
      <c r="F3278" s="13">
        <v>27.0</v>
      </c>
      <c r="G3278" s="13">
        <v>37.0</v>
      </c>
      <c r="H3278" s="13">
        <v>943.73</v>
      </c>
      <c r="I3278" s="19" t="str">
        <f t="shared" si="1"/>
        <v>South</v>
      </c>
      <c r="J3278" s="19" t="str">
        <f t="shared" si="2"/>
        <v>SOUTH</v>
      </c>
      <c r="K3278" s="19" t="str">
        <f t="shared" si="3"/>
        <v>south</v>
      </c>
      <c r="L3278" s="19" t="str">
        <f t="shared" si="4"/>
        <v>Clothing</v>
      </c>
      <c r="M3278" s="19" t="str">
        <f t="shared" si="5"/>
        <v>CLOTHING</v>
      </c>
      <c r="N3278" s="28" t="str">
        <f t="shared" si="6"/>
        <v>clothing</v>
      </c>
    </row>
    <row r="3279" ht="15.75" customHeight="1">
      <c r="A3279" s="29" t="s">
        <v>3192</v>
      </c>
      <c r="B3279" s="16">
        <v>44963.0</v>
      </c>
      <c r="C3279" s="17" t="s">
        <v>12</v>
      </c>
      <c r="D3279" s="17" t="s">
        <v>17</v>
      </c>
      <c r="E3279" s="17">
        <v>4477.29</v>
      </c>
      <c r="F3279" s="17">
        <v>16.0</v>
      </c>
      <c r="G3279" s="17">
        <v>14.0</v>
      </c>
      <c r="H3279" s="17">
        <v>1492.81</v>
      </c>
      <c r="I3279" s="19" t="str">
        <f t="shared" si="1"/>
        <v>West</v>
      </c>
      <c r="J3279" s="19" t="str">
        <f t="shared" si="2"/>
        <v>WEST</v>
      </c>
      <c r="K3279" s="19" t="str">
        <f t="shared" si="3"/>
        <v>west</v>
      </c>
      <c r="L3279" s="19" t="str">
        <f t="shared" si="4"/>
        <v>Clothing</v>
      </c>
      <c r="M3279" s="19" t="str">
        <f t="shared" si="5"/>
        <v>CLOTHING</v>
      </c>
      <c r="N3279" s="28" t="str">
        <f t="shared" si="6"/>
        <v>clothing</v>
      </c>
    </row>
    <row r="3280" ht="15.75" customHeight="1">
      <c r="A3280" s="27" t="s">
        <v>3193</v>
      </c>
      <c r="B3280" s="12">
        <v>45390.0</v>
      </c>
      <c r="C3280" s="13" t="s">
        <v>16</v>
      </c>
      <c r="D3280" s="13" t="s">
        <v>23</v>
      </c>
      <c r="E3280" s="13">
        <v>2408.68</v>
      </c>
      <c r="F3280" s="13">
        <v>28.0</v>
      </c>
      <c r="G3280" s="13">
        <v>34.0</v>
      </c>
      <c r="H3280" s="13">
        <v>333.0</v>
      </c>
      <c r="I3280" s="19" t="str">
        <f t="shared" si="1"/>
        <v>South</v>
      </c>
      <c r="J3280" s="19" t="str">
        <f t="shared" si="2"/>
        <v>SOUTH</v>
      </c>
      <c r="K3280" s="19" t="str">
        <f t="shared" si="3"/>
        <v>south</v>
      </c>
      <c r="L3280" s="19" t="str">
        <f t="shared" si="4"/>
        <v>Electronics</v>
      </c>
      <c r="M3280" s="19" t="str">
        <f t="shared" si="5"/>
        <v>ELECTRONICS</v>
      </c>
      <c r="N3280" s="28" t="str">
        <f t="shared" si="6"/>
        <v>electronics</v>
      </c>
    </row>
    <row r="3281" ht="15.75" customHeight="1">
      <c r="A3281" s="29" t="s">
        <v>3194</v>
      </c>
      <c r="B3281" s="16">
        <v>45025.0</v>
      </c>
      <c r="C3281" s="17" t="s">
        <v>16</v>
      </c>
      <c r="D3281" s="17" t="s">
        <v>23</v>
      </c>
      <c r="E3281" s="17">
        <v>2353.07</v>
      </c>
      <c r="F3281" s="17">
        <v>18.0</v>
      </c>
      <c r="G3281" s="17">
        <v>10.0</v>
      </c>
      <c r="H3281" s="17">
        <v>652.19</v>
      </c>
      <c r="I3281" s="19" t="str">
        <f t="shared" si="1"/>
        <v>South</v>
      </c>
      <c r="J3281" s="19" t="str">
        <f t="shared" si="2"/>
        <v>SOUTH</v>
      </c>
      <c r="K3281" s="19" t="str">
        <f t="shared" si="3"/>
        <v>south</v>
      </c>
      <c r="L3281" s="19" t="str">
        <f t="shared" si="4"/>
        <v>Electronics</v>
      </c>
      <c r="M3281" s="19" t="str">
        <f t="shared" si="5"/>
        <v>ELECTRONICS</v>
      </c>
      <c r="N3281" s="28" t="str">
        <f t="shared" si="6"/>
        <v>electronics</v>
      </c>
    </row>
    <row r="3282" ht="15.75" customHeight="1">
      <c r="A3282" s="27" t="s">
        <v>3195</v>
      </c>
      <c r="B3282" s="12">
        <v>45433.0</v>
      </c>
      <c r="C3282" s="13" t="s">
        <v>12</v>
      </c>
      <c r="D3282" s="13" t="s">
        <v>23</v>
      </c>
      <c r="E3282" s="13">
        <v>1112.91</v>
      </c>
      <c r="F3282" s="13">
        <v>13.0</v>
      </c>
      <c r="G3282" s="13">
        <v>16.0</v>
      </c>
      <c r="H3282" s="13">
        <v>216.38</v>
      </c>
      <c r="I3282" s="19" t="str">
        <f t="shared" si="1"/>
        <v>West</v>
      </c>
      <c r="J3282" s="19" t="str">
        <f t="shared" si="2"/>
        <v>WEST</v>
      </c>
      <c r="K3282" s="19" t="str">
        <f t="shared" si="3"/>
        <v>west</v>
      </c>
      <c r="L3282" s="19" t="str">
        <f t="shared" si="4"/>
        <v>Electronics</v>
      </c>
      <c r="M3282" s="19" t="str">
        <f t="shared" si="5"/>
        <v>ELECTRONICS</v>
      </c>
      <c r="N3282" s="28" t="str">
        <f t="shared" si="6"/>
        <v>electronics</v>
      </c>
    </row>
    <row r="3283" ht="15.75" customHeight="1">
      <c r="A3283" s="29" t="s">
        <v>3196</v>
      </c>
      <c r="B3283" s="16">
        <v>45172.0</v>
      </c>
      <c r="C3283" s="17" t="s">
        <v>16</v>
      </c>
      <c r="D3283" s="17" t="s">
        <v>19</v>
      </c>
      <c r="E3283" s="17">
        <v>3552.32</v>
      </c>
      <c r="F3283" s="17">
        <v>48.0</v>
      </c>
      <c r="G3283" s="17">
        <v>1.0</v>
      </c>
      <c r="H3283" s="17">
        <v>43.19</v>
      </c>
      <c r="I3283" s="19" t="str">
        <f t="shared" si="1"/>
        <v>South</v>
      </c>
      <c r="J3283" s="19" t="str">
        <f t="shared" si="2"/>
        <v>SOUTH</v>
      </c>
      <c r="K3283" s="19" t="str">
        <f t="shared" si="3"/>
        <v>south</v>
      </c>
      <c r="L3283" s="19" t="str">
        <f t="shared" si="4"/>
        <v>Furniture</v>
      </c>
      <c r="M3283" s="19" t="str">
        <f t="shared" si="5"/>
        <v>FURNITURE</v>
      </c>
      <c r="N3283" s="28" t="str">
        <f t="shared" si="6"/>
        <v>furniture</v>
      </c>
    </row>
    <row r="3284" ht="15.75" customHeight="1">
      <c r="A3284" s="27" t="s">
        <v>3197</v>
      </c>
      <c r="B3284" s="12">
        <v>45585.0</v>
      </c>
      <c r="C3284" s="13" t="s">
        <v>9</v>
      </c>
      <c r="D3284" s="13" t="s">
        <v>23</v>
      </c>
      <c r="E3284" s="13">
        <v>1357.24</v>
      </c>
      <c r="F3284" s="13">
        <v>22.0</v>
      </c>
      <c r="G3284" s="13">
        <v>45.0</v>
      </c>
      <c r="H3284" s="13">
        <v>1220.17</v>
      </c>
      <c r="I3284" s="19" t="str">
        <f t="shared" si="1"/>
        <v>North</v>
      </c>
      <c r="J3284" s="19" t="str">
        <f t="shared" si="2"/>
        <v>NORTH</v>
      </c>
      <c r="K3284" s="19" t="str">
        <f t="shared" si="3"/>
        <v>north</v>
      </c>
      <c r="L3284" s="19" t="str">
        <f t="shared" si="4"/>
        <v>Electronics</v>
      </c>
      <c r="M3284" s="19" t="str">
        <f t="shared" si="5"/>
        <v>ELECTRONICS</v>
      </c>
      <c r="N3284" s="28" t="str">
        <f t="shared" si="6"/>
        <v>electronics</v>
      </c>
    </row>
    <row r="3285" ht="15.75" customHeight="1">
      <c r="A3285" s="29" t="s">
        <v>3198</v>
      </c>
      <c r="B3285" s="16">
        <v>45064.0</v>
      </c>
      <c r="C3285" s="17" t="s">
        <v>9</v>
      </c>
      <c r="D3285" s="17" t="s">
        <v>10</v>
      </c>
      <c r="E3285" s="17">
        <v>2276.84</v>
      </c>
      <c r="F3285" s="17">
        <v>20.0</v>
      </c>
      <c r="G3285" s="17">
        <v>12.0</v>
      </c>
      <c r="H3285" s="17">
        <v>1706.41</v>
      </c>
      <c r="I3285" s="19" t="str">
        <f t="shared" si="1"/>
        <v>North</v>
      </c>
      <c r="J3285" s="19" t="str">
        <f t="shared" si="2"/>
        <v>NORTH</v>
      </c>
      <c r="K3285" s="19" t="str">
        <f t="shared" si="3"/>
        <v>north</v>
      </c>
      <c r="L3285" s="19" t="str">
        <f t="shared" si="4"/>
        <v>Groceries</v>
      </c>
      <c r="M3285" s="19" t="str">
        <f t="shared" si="5"/>
        <v>GROCERIES</v>
      </c>
      <c r="N3285" s="28" t="str">
        <f t="shared" si="6"/>
        <v>groceries</v>
      </c>
    </row>
    <row r="3286" ht="15.75" customHeight="1">
      <c r="A3286" s="27" t="s">
        <v>3199</v>
      </c>
      <c r="B3286" s="12">
        <v>45425.0</v>
      </c>
      <c r="C3286" s="13" t="s">
        <v>12</v>
      </c>
      <c r="D3286" s="13" t="s">
        <v>10</v>
      </c>
      <c r="E3286" s="13">
        <v>4020.94</v>
      </c>
      <c r="F3286" s="13">
        <v>48.0</v>
      </c>
      <c r="G3286" s="13">
        <v>34.0</v>
      </c>
      <c r="H3286" s="13">
        <v>835.85</v>
      </c>
      <c r="I3286" s="19" t="str">
        <f t="shared" si="1"/>
        <v>West</v>
      </c>
      <c r="J3286" s="19" t="str">
        <f t="shared" si="2"/>
        <v>WEST</v>
      </c>
      <c r="K3286" s="19" t="str">
        <f t="shared" si="3"/>
        <v>west</v>
      </c>
      <c r="L3286" s="19" t="str">
        <f t="shared" si="4"/>
        <v>Groceries</v>
      </c>
      <c r="M3286" s="19" t="str">
        <f t="shared" si="5"/>
        <v>GROCERIES</v>
      </c>
      <c r="N3286" s="28" t="str">
        <f t="shared" si="6"/>
        <v>groceries</v>
      </c>
    </row>
    <row r="3287" ht="15.75" customHeight="1">
      <c r="A3287" s="29" t="s">
        <v>3200</v>
      </c>
      <c r="B3287" s="16">
        <v>45299.0</v>
      </c>
      <c r="C3287" s="17" t="s">
        <v>13</v>
      </c>
      <c r="D3287" s="17" t="s">
        <v>17</v>
      </c>
      <c r="E3287" s="17">
        <v>4845.59</v>
      </c>
      <c r="F3287" s="17">
        <v>5.0</v>
      </c>
      <c r="G3287" s="17">
        <v>30.0</v>
      </c>
      <c r="H3287" s="17">
        <v>1254.26</v>
      </c>
      <c r="I3287" s="19" t="str">
        <f t="shared" si="1"/>
        <v>East</v>
      </c>
      <c r="J3287" s="19" t="str">
        <f t="shared" si="2"/>
        <v>EAST</v>
      </c>
      <c r="K3287" s="19" t="str">
        <f t="shared" si="3"/>
        <v>east</v>
      </c>
      <c r="L3287" s="19" t="str">
        <f t="shared" si="4"/>
        <v>Clothing</v>
      </c>
      <c r="M3287" s="19" t="str">
        <f t="shared" si="5"/>
        <v>CLOTHING</v>
      </c>
      <c r="N3287" s="28" t="str">
        <f t="shared" si="6"/>
        <v>clothing</v>
      </c>
    </row>
    <row r="3288" ht="15.75" customHeight="1">
      <c r="A3288" s="27" t="s">
        <v>3201</v>
      </c>
      <c r="B3288" s="12">
        <v>45396.0</v>
      </c>
      <c r="C3288" s="13" t="s">
        <v>13</v>
      </c>
      <c r="D3288" s="13" t="s">
        <v>17</v>
      </c>
      <c r="E3288" s="13">
        <v>1580.23</v>
      </c>
      <c r="F3288" s="13">
        <v>6.0</v>
      </c>
      <c r="G3288" s="13">
        <v>3.0</v>
      </c>
      <c r="H3288" s="13">
        <v>522.07</v>
      </c>
      <c r="I3288" s="19" t="str">
        <f t="shared" si="1"/>
        <v>East</v>
      </c>
      <c r="J3288" s="19" t="str">
        <f t="shared" si="2"/>
        <v>EAST</v>
      </c>
      <c r="K3288" s="19" t="str">
        <f t="shared" si="3"/>
        <v>east</v>
      </c>
      <c r="L3288" s="19" t="str">
        <f t="shared" si="4"/>
        <v>Clothing</v>
      </c>
      <c r="M3288" s="19" t="str">
        <f t="shared" si="5"/>
        <v>CLOTHING</v>
      </c>
      <c r="N3288" s="28" t="str">
        <f t="shared" si="6"/>
        <v>clothing</v>
      </c>
    </row>
    <row r="3289" ht="15.75" customHeight="1">
      <c r="A3289" s="29" t="s">
        <v>3202</v>
      </c>
      <c r="B3289" s="16">
        <v>45368.0</v>
      </c>
      <c r="C3289" s="17" t="s">
        <v>12</v>
      </c>
      <c r="D3289" s="17" t="s">
        <v>19</v>
      </c>
      <c r="E3289" s="17">
        <v>2322.61</v>
      </c>
      <c r="F3289" s="17">
        <v>28.0</v>
      </c>
      <c r="G3289" s="17">
        <v>9.0</v>
      </c>
      <c r="H3289" s="17">
        <v>319.53</v>
      </c>
      <c r="I3289" s="19" t="str">
        <f t="shared" si="1"/>
        <v>West</v>
      </c>
      <c r="J3289" s="19" t="str">
        <f t="shared" si="2"/>
        <v>WEST</v>
      </c>
      <c r="K3289" s="19" t="str">
        <f t="shared" si="3"/>
        <v>west</v>
      </c>
      <c r="L3289" s="19" t="str">
        <f t="shared" si="4"/>
        <v>Furniture</v>
      </c>
      <c r="M3289" s="19" t="str">
        <f t="shared" si="5"/>
        <v>FURNITURE</v>
      </c>
      <c r="N3289" s="28" t="str">
        <f t="shared" si="6"/>
        <v>furniture</v>
      </c>
    </row>
    <row r="3290" ht="15.75" customHeight="1">
      <c r="A3290" s="27" t="s">
        <v>3203</v>
      </c>
      <c r="B3290" s="12">
        <v>45004.0</v>
      </c>
      <c r="C3290" s="13" t="s">
        <v>16</v>
      </c>
      <c r="D3290" s="13" t="s">
        <v>10</v>
      </c>
      <c r="E3290" s="13">
        <v>231.26</v>
      </c>
      <c r="F3290" s="13">
        <v>42.0</v>
      </c>
      <c r="G3290" s="13">
        <v>1.0</v>
      </c>
      <c r="H3290" s="13">
        <v>1747.98</v>
      </c>
      <c r="I3290" s="19" t="str">
        <f t="shared" si="1"/>
        <v>South</v>
      </c>
      <c r="J3290" s="19" t="str">
        <f t="shared" si="2"/>
        <v>SOUTH</v>
      </c>
      <c r="K3290" s="19" t="str">
        <f t="shared" si="3"/>
        <v>south</v>
      </c>
      <c r="L3290" s="19" t="str">
        <f t="shared" si="4"/>
        <v>Groceries</v>
      </c>
      <c r="M3290" s="19" t="str">
        <f t="shared" si="5"/>
        <v>GROCERIES</v>
      </c>
      <c r="N3290" s="28" t="str">
        <f t="shared" si="6"/>
        <v>groceries</v>
      </c>
    </row>
    <row r="3291" ht="15.75" customHeight="1">
      <c r="A3291" s="29" t="s">
        <v>3204</v>
      </c>
      <c r="B3291" s="16">
        <v>45604.0</v>
      </c>
      <c r="C3291" s="17" t="s">
        <v>9</v>
      </c>
      <c r="D3291" s="17" t="s">
        <v>17</v>
      </c>
      <c r="E3291" s="17">
        <v>4453.91</v>
      </c>
      <c r="F3291" s="17">
        <v>28.0</v>
      </c>
      <c r="G3291" s="17">
        <v>34.0</v>
      </c>
      <c r="H3291" s="17">
        <v>191.11</v>
      </c>
      <c r="I3291" s="19" t="str">
        <f t="shared" si="1"/>
        <v>North</v>
      </c>
      <c r="J3291" s="19" t="str">
        <f t="shared" si="2"/>
        <v>NORTH</v>
      </c>
      <c r="K3291" s="19" t="str">
        <f t="shared" si="3"/>
        <v>north</v>
      </c>
      <c r="L3291" s="19" t="str">
        <f t="shared" si="4"/>
        <v>Clothing</v>
      </c>
      <c r="M3291" s="19" t="str">
        <f t="shared" si="5"/>
        <v>CLOTHING</v>
      </c>
      <c r="N3291" s="28" t="str">
        <f t="shared" si="6"/>
        <v>clothing</v>
      </c>
    </row>
    <row r="3292" ht="15.75" customHeight="1">
      <c r="A3292" s="27" t="s">
        <v>3205</v>
      </c>
      <c r="B3292" s="12">
        <v>45326.0</v>
      </c>
      <c r="C3292" s="13" t="s">
        <v>16</v>
      </c>
      <c r="D3292" s="13" t="s">
        <v>19</v>
      </c>
      <c r="E3292" s="13">
        <v>2442.34</v>
      </c>
      <c r="F3292" s="13">
        <v>4.0</v>
      </c>
      <c r="G3292" s="13">
        <v>30.0</v>
      </c>
      <c r="H3292" s="13">
        <v>29.03</v>
      </c>
      <c r="I3292" s="19" t="str">
        <f t="shared" si="1"/>
        <v>South</v>
      </c>
      <c r="J3292" s="19" t="str">
        <f t="shared" si="2"/>
        <v>SOUTH</v>
      </c>
      <c r="K3292" s="19" t="str">
        <f t="shared" si="3"/>
        <v>south</v>
      </c>
      <c r="L3292" s="19" t="str">
        <f t="shared" si="4"/>
        <v>Furniture</v>
      </c>
      <c r="M3292" s="19" t="str">
        <f t="shared" si="5"/>
        <v>FURNITURE</v>
      </c>
      <c r="N3292" s="28" t="str">
        <f t="shared" si="6"/>
        <v>furniture</v>
      </c>
    </row>
    <row r="3293" ht="15.75" customHeight="1">
      <c r="A3293" s="29" t="s">
        <v>3206</v>
      </c>
      <c r="B3293" s="16">
        <v>45529.0</v>
      </c>
      <c r="C3293" s="17" t="s">
        <v>16</v>
      </c>
      <c r="D3293" s="17" t="s">
        <v>17</v>
      </c>
      <c r="E3293" s="17">
        <v>4948.27</v>
      </c>
      <c r="F3293" s="17">
        <v>26.0</v>
      </c>
      <c r="G3293" s="17">
        <v>14.0</v>
      </c>
      <c r="H3293" s="17">
        <v>1656.15</v>
      </c>
      <c r="I3293" s="19" t="str">
        <f t="shared" si="1"/>
        <v>South</v>
      </c>
      <c r="J3293" s="19" t="str">
        <f t="shared" si="2"/>
        <v>SOUTH</v>
      </c>
      <c r="K3293" s="19" t="str">
        <f t="shared" si="3"/>
        <v>south</v>
      </c>
      <c r="L3293" s="19" t="str">
        <f t="shared" si="4"/>
        <v>Clothing</v>
      </c>
      <c r="M3293" s="19" t="str">
        <f t="shared" si="5"/>
        <v>CLOTHING</v>
      </c>
      <c r="N3293" s="28" t="str">
        <f t="shared" si="6"/>
        <v>clothing</v>
      </c>
    </row>
    <row r="3294" ht="15.75" customHeight="1">
      <c r="A3294" s="27" t="s">
        <v>3207</v>
      </c>
      <c r="B3294" s="12">
        <v>44917.0</v>
      </c>
      <c r="C3294" s="13" t="s">
        <v>16</v>
      </c>
      <c r="D3294" s="13" t="s">
        <v>21</v>
      </c>
      <c r="E3294" s="13">
        <v>4331.84</v>
      </c>
      <c r="F3294" s="13">
        <v>3.0</v>
      </c>
      <c r="G3294" s="13">
        <v>21.0</v>
      </c>
      <c r="H3294" s="13">
        <v>805.69</v>
      </c>
      <c r="I3294" s="19" t="str">
        <f t="shared" si="1"/>
        <v>South</v>
      </c>
      <c r="J3294" s="19" t="str">
        <f t="shared" si="2"/>
        <v>SOUTH</v>
      </c>
      <c r="K3294" s="19" t="str">
        <f t="shared" si="3"/>
        <v>south</v>
      </c>
      <c r="L3294" s="19" t="str">
        <f t="shared" si="4"/>
        <v>Sports</v>
      </c>
      <c r="M3294" s="19" t="str">
        <f t="shared" si="5"/>
        <v>SPORTS</v>
      </c>
      <c r="N3294" s="28" t="str">
        <f t="shared" si="6"/>
        <v>sports</v>
      </c>
    </row>
    <row r="3295" ht="15.75" customHeight="1">
      <c r="A3295" s="29" t="s">
        <v>3208</v>
      </c>
      <c r="B3295" s="16">
        <v>45472.0</v>
      </c>
      <c r="C3295" s="17" t="s">
        <v>12</v>
      </c>
      <c r="D3295" s="17" t="s">
        <v>10</v>
      </c>
      <c r="E3295" s="17">
        <v>4682.37</v>
      </c>
      <c r="F3295" s="17">
        <v>23.0</v>
      </c>
      <c r="G3295" s="17">
        <v>37.0</v>
      </c>
      <c r="H3295" s="17">
        <v>1751.81</v>
      </c>
      <c r="I3295" s="19" t="str">
        <f t="shared" si="1"/>
        <v>West</v>
      </c>
      <c r="J3295" s="19" t="str">
        <f t="shared" si="2"/>
        <v>WEST</v>
      </c>
      <c r="K3295" s="19" t="str">
        <f t="shared" si="3"/>
        <v>west</v>
      </c>
      <c r="L3295" s="19" t="str">
        <f t="shared" si="4"/>
        <v>Groceries</v>
      </c>
      <c r="M3295" s="19" t="str">
        <f t="shared" si="5"/>
        <v>GROCERIES</v>
      </c>
      <c r="N3295" s="28" t="str">
        <f t="shared" si="6"/>
        <v>groceries</v>
      </c>
    </row>
    <row r="3296" ht="15.75" customHeight="1">
      <c r="A3296" s="27" t="s">
        <v>3209</v>
      </c>
      <c r="B3296" s="12">
        <v>45064.0</v>
      </c>
      <c r="C3296" s="13" t="s">
        <v>16</v>
      </c>
      <c r="D3296" s="13" t="s">
        <v>17</v>
      </c>
      <c r="E3296" s="13">
        <v>1758.71</v>
      </c>
      <c r="F3296" s="13">
        <v>18.0</v>
      </c>
      <c r="G3296" s="13">
        <v>45.0</v>
      </c>
      <c r="H3296" s="13">
        <v>1930.78</v>
      </c>
      <c r="I3296" s="19" t="str">
        <f t="shared" si="1"/>
        <v>South</v>
      </c>
      <c r="J3296" s="19" t="str">
        <f t="shared" si="2"/>
        <v>SOUTH</v>
      </c>
      <c r="K3296" s="19" t="str">
        <f t="shared" si="3"/>
        <v>south</v>
      </c>
      <c r="L3296" s="19" t="str">
        <f t="shared" si="4"/>
        <v>Clothing</v>
      </c>
      <c r="M3296" s="19" t="str">
        <f t="shared" si="5"/>
        <v>CLOTHING</v>
      </c>
      <c r="N3296" s="28" t="str">
        <f t="shared" si="6"/>
        <v>clothing</v>
      </c>
    </row>
    <row r="3297" ht="15.75" customHeight="1">
      <c r="A3297" s="29" t="s">
        <v>3210</v>
      </c>
      <c r="B3297" s="16">
        <v>45001.0</v>
      </c>
      <c r="C3297" s="17" t="s">
        <v>13</v>
      </c>
      <c r="D3297" s="17" t="s">
        <v>23</v>
      </c>
      <c r="E3297" s="17">
        <v>4863.32</v>
      </c>
      <c r="F3297" s="17">
        <v>30.0</v>
      </c>
      <c r="G3297" s="17">
        <v>1.0</v>
      </c>
      <c r="H3297" s="17">
        <v>1462.21</v>
      </c>
      <c r="I3297" s="19" t="str">
        <f t="shared" si="1"/>
        <v>East</v>
      </c>
      <c r="J3297" s="19" t="str">
        <f t="shared" si="2"/>
        <v>EAST</v>
      </c>
      <c r="K3297" s="19" t="str">
        <f t="shared" si="3"/>
        <v>east</v>
      </c>
      <c r="L3297" s="19" t="str">
        <f t="shared" si="4"/>
        <v>Electronics</v>
      </c>
      <c r="M3297" s="19" t="str">
        <f t="shared" si="5"/>
        <v>ELECTRONICS</v>
      </c>
      <c r="N3297" s="28" t="str">
        <f t="shared" si="6"/>
        <v>electronics</v>
      </c>
    </row>
    <row r="3298" ht="15.75" customHeight="1">
      <c r="A3298" s="27" t="s">
        <v>3211</v>
      </c>
      <c r="B3298" s="12">
        <v>45364.0</v>
      </c>
      <c r="C3298" s="13" t="s">
        <v>12</v>
      </c>
      <c r="D3298" s="13" t="s">
        <v>21</v>
      </c>
      <c r="E3298" s="13">
        <v>3366.39</v>
      </c>
      <c r="F3298" s="13">
        <v>47.0</v>
      </c>
      <c r="G3298" s="13">
        <v>17.0</v>
      </c>
      <c r="H3298" s="13">
        <v>1506.81</v>
      </c>
      <c r="I3298" s="19" t="str">
        <f t="shared" si="1"/>
        <v>West</v>
      </c>
      <c r="J3298" s="19" t="str">
        <f t="shared" si="2"/>
        <v>WEST</v>
      </c>
      <c r="K3298" s="19" t="str">
        <f t="shared" si="3"/>
        <v>west</v>
      </c>
      <c r="L3298" s="19" t="str">
        <f t="shared" si="4"/>
        <v>Sports</v>
      </c>
      <c r="M3298" s="19" t="str">
        <f t="shared" si="5"/>
        <v>SPORTS</v>
      </c>
      <c r="N3298" s="28" t="str">
        <f t="shared" si="6"/>
        <v>sports</v>
      </c>
    </row>
    <row r="3299" ht="15.75" customHeight="1">
      <c r="A3299" s="29" t="s">
        <v>3212</v>
      </c>
      <c r="B3299" s="16">
        <v>45082.0</v>
      </c>
      <c r="C3299" s="17" t="s">
        <v>13</v>
      </c>
      <c r="D3299" s="17" t="s">
        <v>17</v>
      </c>
      <c r="E3299" s="17">
        <v>1817.29</v>
      </c>
      <c r="F3299" s="17">
        <v>4.0</v>
      </c>
      <c r="G3299" s="17">
        <v>29.0</v>
      </c>
      <c r="H3299" s="17">
        <v>1736.74</v>
      </c>
      <c r="I3299" s="19" t="str">
        <f t="shared" si="1"/>
        <v>East</v>
      </c>
      <c r="J3299" s="19" t="str">
        <f t="shared" si="2"/>
        <v>EAST</v>
      </c>
      <c r="K3299" s="19" t="str">
        <f t="shared" si="3"/>
        <v>east</v>
      </c>
      <c r="L3299" s="19" t="str">
        <f t="shared" si="4"/>
        <v>Clothing</v>
      </c>
      <c r="M3299" s="19" t="str">
        <f t="shared" si="5"/>
        <v>CLOTHING</v>
      </c>
      <c r="N3299" s="28" t="str">
        <f t="shared" si="6"/>
        <v>clothing</v>
      </c>
    </row>
    <row r="3300" ht="15.75" customHeight="1">
      <c r="A3300" s="27" t="s">
        <v>3213</v>
      </c>
      <c r="B3300" s="12">
        <v>44984.0</v>
      </c>
      <c r="C3300" s="13" t="s">
        <v>16</v>
      </c>
      <c r="D3300" s="13" t="s">
        <v>23</v>
      </c>
      <c r="E3300" s="13">
        <v>1926.5</v>
      </c>
      <c r="F3300" s="13">
        <v>12.0</v>
      </c>
      <c r="G3300" s="13">
        <v>46.0</v>
      </c>
      <c r="H3300" s="13">
        <v>1252.84</v>
      </c>
      <c r="I3300" s="19" t="str">
        <f t="shared" si="1"/>
        <v>South</v>
      </c>
      <c r="J3300" s="19" t="str">
        <f t="shared" si="2"/>
        <v>SOUTH</v>
      </c>
      <c r="K3300" s="19" t="str">
        <f t="shared" si="3"/>
        <v>south</v>
      </c>
      <c r="L3300" s="19" t="str">
        <f t="shared" si="4"/>
        <v>Electronics</v>
      </c>
      <c r="M3300" s="19" t="str">
        <f t="shared" si="5"/>
        <v>ELECTRONICS</v>
      </c>
      <c r="N3300" s="28" t="str">
        <f t="shared" si="6"/>
        <v>electronics</v>
      </c>
    </row>
    <row r="3301" ht="15.75" customHeight="1">
      <c r="A3301" s="29" t="s">
        <v>3214</v>
      </c>
      <c r="B3301" s="16">
        <v>45577.0</v>
      </c>
      <c r="C3301" s="17" t="s">
        <v>12</v>
      </c>
      <c r="D3301" s="17" t="s">
        <v>19</v>
      </c>
      <c r="E3301" s="17">
        <v>1217.85</v>
      </c>
      <c r="F3301" s="17">
        <v>34.0</v>
      </c>
      <c r="G3301" s="17">
        <v>17.0</v>
      </c>
      <c r="H3301" s="17">
        <v>1886.4</v>
      </c>
      <c r="I3301" s="19" t="str">
        <f t="shared" si="1"/>
        <v>West</v>
      </c>
      <c r="J3301" s="19" t="str">
        <f t="shared" si="2"/>
        <v>WEST</v>
      </c>
      <c r="K3301" s="19" t="str">
        <f t="shared" si="3"/>
        <v>west</v>
      </c>
      <c r="L3301" s="19" t="str">
        <f t="shared" si="4"/>
        <v>Furniture</v>
      </c>
      <c r="M3301" s="19" t="str">
        <f t="shared" si="5"/>
        <v>FURNITURE</v>
      </c>
      <c r="N3301" s="28" t="str">
        <f t="shared" si="6"/>
        <v>furniture</v>
      </c>
    </row>
    <row r="3302" ht="15.75" customHeight="1">
      <c r="A3302" s="27" t="s">
        <v>3215</v>
      </c>
      <c r="B3302" s="12">
        <v>45170.0</v>
      </c>
      <c r="C3302" s="13" t="s">
        <v>12</v>
      </c>
      <c r="D3302" s="13" t="s">
        <v>23</v>
      </c>
      <c r="E3302" s="13">
        <v>4492.39</v>
      </c>
      <c r="F3302" s="13">
        <v>2.0</v>
      </c>
      <c r="G3302" s="13">
        <v>45.0</v>
      </c>
      <c r="H3302" s="13">
        <v>891.23</v>
      </c>
      <c r="I3302" s="19" t="str">
        <f t="shared" si="1"/>
        <v>West</v>
      </c>
      <c r="J3302" s="19" t="str">
        <f t="shared" si="2"/>
        <v>WEST</v>
      </c>
      <c r="K3302" s="19" t="str">
        <f t="shared" si="3"/>
        <v>west</v>
      </c>
      <c r="L3302" s="19" t="str">
        <f t="shared" si="4"/>
        <v>Electronics</v>
      </c>
      <c r="M3302" s="19" t="str">
        <f t="shared" si="5"/>
        <v>ELECTRONICS</v>
      </c>
      <c r="N3302" s="28" t="str">
        <f t="shared" si="6"/>
        <v>electronics</v>
      </c>
    </row>
    <row r="3303" ht="15.75" customHeight="1">
      <c r="A3303" s="29" t="s">
        <v>3216</v>
      </c>
      <c r="B3303" s="16">
        <v>45534.0</v>
      </c>
      <c r="C3303" s="17" t="s">
        <v>12</v>
      </c>
      <c r="D3303" s="17" t="s">
        <v>23</v>
      </c>
      <c r="E3303" s="17">
        <v>2800.38</v>
      </c>
      <c r="F3303" s="17">
        <v>24.0</v>
      </c>
      <c r="G3303" s="17">
        <v>14.0</v>
      </c>
      <c r="H3303" s="17">
        <v>341.0</v>
      </c>
      <c r="I3303" s="19" t="str">
        <f t="shared" si="1"/>
        <v>West</v>
      </c>
      <c r="J3303" s="19" t="str">
        <f t="shared" si="2"/>
        <v>WEST</v>
      </c>
      <c r="K3303" s="19" t="str">
        <f t="shared" si="3"/>
        <v>west</v>
      </c>
      <c r="L3303" s="19" t="str">
        <f t="shared" si="4"/>
        <v>Electronics</v>
      </c>
      <c r="M3303" s="19" t="str">
        <f t="shared" si="5"/>
        <v>ELECTRONICS</v>
      </c>
      <c r="N3303" s="28" t="str">
        <f t="shared" si="6"/>
        <v>electronics</v>
      </c>
    </row>
    <row r="3304" ht="15.75" customHeight="1">
      <c r="A3304" s="27" t="s">
        <v>3217</v>
      </c>
      <c r="B3304" s="12">
        <v>45118.0</v>
      </c>
      <c r="C3304" s="13" t="s">
        <v>13</v>
      </c>
      <c r="D3304" s="13" t="s">
        <v>21</v>
      </c>
      <c r="E3304" s="13">
        <v>2423.49</v>
      </c>
      <c r="F3304" s="13">
        <v>43.0</v>
      </c>
      <c r="G3304" s="13">
        <v>44.0</v>
      </c>
      <c r="H3304" s="13">
        <v>1615.3</v>
      </c>
      <c r="I3304" s="19" t="str">
        <f t="shared" si="1"/>
        <v>East</v>
      </c>
      <c r="J3304" s="19" t="str">
        <f t="shared" si="2"/>
        <v>EAST</v>
      </c>
      <c r="K3304" s="19" t="str">
        <f t="shared" si="3"/>
        <v>east</v>
      </c>
      <c r="L3304" s="19" t="str">
        <f t="shared" si="4"/>
        <v>Sports</v>
      </c>
      <c r="M3304" s="19" t="str">
        <f t="shared" si="5"/>
        <v>SPORTS</v>
      </c>
      <c r="N3304" s="28" t="str">
        <f t="shared" si="6"/>
        <v>sports</v>
      </c>
    </row>
    <row r="3305" ht="15.75" customHeight="1">
      <c r="A3305" s="29" t="s">
        <v>3218</v>
      </c>
      <c r="B3305" s="16">
        <v>45328.0</v>
      </c>
      <c r="C3305" s="17" t="s">
        <v>9</v>
      </c>
      <c r="D3305" s="17" t="s">
        <v>21</v>
      </c>
      <c r="E3305" s="17">
        <v>1420.98</v>
      </c>
      <c r="F3305" s="17">
        <v>10.0</v>
      </c>
      <c r="G3305" s="17">
        <v>38.0</v>
      </c>
      <c r="H3305" s="17">
        <v>615.42</v>
      </c>
      <c r="I3305" s="19" t="str">
        <f t="shared" si="1"/>
        <v>North</v>
      </c>
      <c r="J3305" s="19" t="str">
        <f t="shared" si="2"/>
        <v>NORTH</v>
      </c>
      <c r="K3305" s="19" t="str">
        <f t="shared" si="3"/>
        <v>north</v>
      </c>
      <c r="L3305" s="19" t="str">
        <f t="shared" si="4"/>
        <v>Sports</v>
      </c>
      <c r="M3305" s="19" t="str">
        <f t="shared" si="5"/>
        <v>SPORTS</v>
      </c>
      <c r="N3305" s="28" t="str">
        <f t="shared" si="6"/>
        <v>sports</v>
      </c>
    </row>
    <row r="3306" ht="15.75" customHeight="1">
      <c r="A3306" s="27" t="s">
        <v>3219</v>
      </c>
      <c r="B3306" s="12">
        <v>45472.0</v>
      </c>
      <c r="C3306" s="13" t="s">
        <v>16</v>
      </c>
      <c r="D3306" s="13" t="s">
        <v>21</v>
      </c>
      <c r="E3306" s="13">
        <v>1195.25</v>
      </c>
      <c r="F3306" s="13">
        <v>47.0</v>
      </c>
      <c r="G3306" s="13">
        <v>15.0</v>
      </c>
      <c r="H3306" s="13">
        <v>1469.37</v>
      </c>
      <c r="I3306" s="19" t="str">
        <f t="shared" si="1"/>
        <v>South</v>
      </c>
      <c r="J3306" s="19" t="str">
        <f t="shared" si="2"/>
        <v>SOUTH</v>
      </c>
      <c r="K3306" s="19" t="str">
        <f t="shared" si="3"/>
        <v>south</v>
      </c>
      <c r="L3306" s="19" t="str">
        <f t="shared" si="4"/>
        <v>Sports</v>
      </c>
      <c r="M3306" s="19" t="str">
        <f t="shared" si="5"/>
        <v>SPORTS</v>
      </c>
      <c r="N3306" s="28" t="str">
        <f t="shared" si="6"/>
        <v>sports</v>
      </c>
    </row>
    <row r="3307" ht="15.75" customHeight="1">
      <c r="A3307" s="29" t="s">
        <v>3220</v>
      </c>
      <c r="B3307" s="16">
        <v>45585.0</v>
      </c>
      <c r="C3307" s="17" t="s">
        <v>9</v>
      </c>
      <c r="D3307" s="17" t="s">
        <v>19</v>
      </c>
      <c r="E3307" s="17">
        <v>905.79</v>
      </c>
      <c r="F3307" s="17">
        <v>33.0</v>
      </c>
      <c r="G3307" s="17">
        <v>25.0</v>
      </c>
      <c r="H3307" s="17">
        <v>496.7</v>
      </c>
      <c r="I3307" s="19" t="str">
        <f t="shared" si="1"/>
        <v>North</v>
      </c>
      <c r="J3307" s="19" t="str">
        <f t="shared" si="2"/>
        <v>NORTH</v>
      </c>
      <c r="K3307" s="19" t="str">
        <f t="shared" si="3"/>
        <v>north</v>
      </c>
      <c r="L3307" s="19" t="str">
        <f t="shared" si="4"/>
        <v>Furniture</v>
      </c>
      <c r="M3307" s="19" t="str">
        <f t="shared" si="5"/>
        <v>FURNITURE</v>
      </c>
      <c r="N3307" s="28" t="str">
        <f t="shared" si="6"/>
        <v>furniture</v>
      </c>
    </row>
    <row r="3308" ht="15.75" customHeight="1">
      <c r="A3308" s="27" t="s">
        <v>3221</v>
      </c>
      <c r="B3308" s="12">
        <v>45244.0</v>
      </c>
      <c r="C3308" s="13" t="s">
        <v>12</v>
      </c>
      <c r="D3308" s="13" t="s">
        <v>17</v>
      </c>
      <c r="E3308" s="13">
        <v>3391.89</v>
      </c>
      <c r="F3308" s="13">
        <v>8.0</v>
      </c>
      <c r="G3308" s="13">
        <v>42.0</v>
      </c>
      <c r="H3308" s="13">
        <v>1030.2</v>
      </c>
      <c r="I3308" s="19" t="str">
        <f t="shared" si="1"/>
        <v>West</v>
      </c>
      <c r="J3308" s="19" t="str">
        <f t="shared" si="2"/>
        <v>WEST</v>
      </c>
      <c r="K3308" s="19" t="str">
        <f t="shared" si="3"/>
        <v>west</v>
      </c>
      <c r="L3308" s="19" t="str">
        <f t="shared" si="4"/>
        <v>Clothing</v>
      </c>
      <c r="M3308" s="19" t="str">
        <f t="shared" si="5"/>
        <v>CLOTHING</v>
      </c>
      <c r="N3308" s="28" t="str">
        <f t="shared" si="6"/>
        <v>clothing</v>
      </c>
    </row>
    <row r="3309" ht="15.75" customHeight="1">
      <c r="A3309" s="29" t="s">
        <v>3222</v>
      </c>
      <c r="B3309" s="16">
        <v>45367.0</v>
      </c>
      <c r="C3309" s="17" t="s">
        <v>16</v>
      </c>
      <c r="D3309" s="17" t="s">
        <v>19</v>
      </c>
      <c r="E3309" s="17">
        <v>4618.49</v>
      </c>
      <c r="F3309" s="17">
        <v>35.0</v>
      </c>
      <c r="G3309" s="17">
        <v>48.0</v>
      </c>
      <c r="H3309" s="17">
        <v>299.32</v>
      </c>
      <c r="I3309" s="19" t="str">
        <f t="shared" si="1"/>
        <v>South</v>
      </c>
      <c r="J3309" s="19" t="str">
        <f t="shared" si="2"/>
        <v>SOUTH</v>
      </c>
      <c r="K3309" s="19" t="str">
        <f t="shared" si="3"/>
        <v>south</v>
      </c>
      <c r="L3309" s="19" t="str">
        <f t="shared" si="4"/>
        <v>Furniture</v>
      </c>
      <c r="M3309" s="19" t="str">
        <f t="shared" si="5"/>
        <v>FURNITURE</v>
      </c>
      <c r="N3309" s="28" t="str">
        <f t="shared" si="6"/>
        <v>furniture</v>
      </c>
    </row>
    <row r="3310" ht="15.75" customHeight="1">
      <c r="A3310" s="27" t="s">
        <v>3223</v>
      </c>
      <c r="B3310" s="12">
        <v>45524.0</v>
      </c>
      <c r="C3310" s="13" t="s">
        <v>13</v>
      </c>
      <c r="D3310" s="13" t="s">
        <v>21</v>
      </c>
      <c r="E3310" s="13">
        <v>4209.94</v>
      </c>
      <c r="F3310" s="13">
        <v>21.0</v>
      </c>
      <c r="G3310" s="13">
        <v>2.0</v>
      </c>
      <c r="H3310" s="13">
        <v>240.07</v>
      </c>
      <c r="I3310" s="19" t="str">
        <f t="shared" si="1"/>
        <v>East</v>
      </c>
      <c r="J3310" s="19" t="str">
        <f t="shared" si="2"/>
        <v>EAST</v>
      </c>
      <c r="K3310" s="19" t="str">
        <f t="shared" si="3"/>
        <v>east</v>
      </c>
      <c r="L3310" s="19" t="str">
        <f t="shared" si="4"/>
        <v>Sports</v>
      </c>
      <c r="M3310" s="19" t="str">
        <f t="shared" si="5"/>
        <v>SPORTS</v>
      </c>
      <c r="N3310" s="28" t="str">
        <f t="shared" si="6"/>
        <v>sports</v>
      </c>
    </row>
    <row r="3311" ht="15.75" customHeight="1">
      <c r="A3311" s="29" t="s">
        <v>3224</v>
      </c>
      <c r="B3311" s="16">
        <v>45367.0</v>
      </c>
      <c r="C3311" s="17" t="s">
        <v>9</v>
      </c>
      <c r="D3311" s="17" t="s">
        <v>21</v>
      </c>
      <c r="E3311" s="17">
        <v>2364.48</v>
      </c>
      <c r="F3311" s="17">
        <v>9.0</v>
      </c>
      <c r="G3311" s="17">
        <v>19.0</v>
      </c>
      <c r="H3311" s="17">
        <v>714.96</v>
      </c>
      <c r="I3311" s="19" t="str">
        <f t="shared" si="1"/>
        <v>North</v>
      </c>
      <c r="J3311" s="19" t="str">
        <f t="shared" si="2"/>
        <v>NORTH</v>
      </c>
      <c r="K3311" s="19" t="str">
        <f t="shared" si="3"/>
        <v>north</v>
      </c>
      <c r="L3311" s="19" t="str">
        <f t="shared" si="4"/>
        <v>Sports</v>
      </c>
      <c r="M3311" s="19" t="str">
        <f t="shared" si="5"/>
        <v>SPORTS</v>
      </c>
      <c r="N3311" s="28" t="str">
        <f t="shared" si="6"/>
        <v>sports</v>
      </c>
    </row>
    <row r="3312" ht="15.75" customHeight="1">
      <c r="A3312" s="27" t="s">
        <v>3225</v>
      </c>
      <c r="B3312" s="12">
        <v>45156.0</v>
      </c>
      <c r="C3312" s="13" t="s">
        <v>12</v>
      </c>
      <c r="D3312" s="13" t="s">
        <v>21</v>
      </c>
      <c r="E3312" s="13">
        <v>2838.02</v>
      </c>
      <c r="F3312" s="13">
        <v>42.0</v>
      </c>
      <c r="G3312" s="13">
        <v>35.0</v>
      </c>
      <c r="H3312" s="13">
        <v>159.92</v>
      </c>
      <c r="I3312" s="19" t="str">
        <f t="shared" si="1"/>
        <v>West</v>
      </c>
      <c r="J3312" s="19" t="str">
        <f t="shared" si="2"/>
        <v>WEST</v>
      </c>
      <c r="K3312" s="19" t="str">
        <f t="shared" si="3"/>
        <v>west</v>
      </c>
      <c r="L3312" s="19" t="str">
        <f t="shared" si="4"/>
        <v>Sports</v>
      </c>
      <c r="M3312" s="19" t="str">
        <f t="shared" si="5"/>
        <v>SPORTS</v>
      </c>
      <c r="N3312" s="28" t="str">
        <f t="shared" si="6"/>
        <v>sports</v>
      </c>
    </row>
    <row r="3313" ht="15.75" customHeight="1">
      <c r="A3313" s="29" t="s">
        <v>3226</v>
      </c>
      <c r="B3313" s="16">
        <v>45513.0</v>
      </c>
      <c r="C3313" s="17" t="s">
        <v>13</v>
      </c>
      <c r="D3313" s="17" t="s">
        <v>23</v>
      </c>
      <c r="E3313" s="17">
        <v>3585.99</v>
      </c>
      <c r="F3313" s="17">
        <v>40.0</v>
      </c>
      <c r="G3313" s="17">
        <v>16.0</v>
      </c>
      <c r="H3313" s="17">
        <v>1213.96</v>
      </c>
      <c r="I3313" s="19" t="str">
        <f t="shared" si="1"/>
        <v>East</v>
      </c>
      <c r="J3313" s="19" t="str">
        <f t="shared" si="2"/>
        <v>EAST</v>
      </c>
      <c r="K3313" s="19" t="str">
        <f t="shared" si="3"/>
        <v>east</v>
      </c>
      <c r="L3313" s="19" t="str">
        <f t="shared" si="4"/>
        <v>Electronics</v>
      </c>
      <c r="M3313" s="19" t="str">
        <f t="shared" si="5"/>
        <v>ELECTRONICS</v>
      </c>
      <c r="N3313" s="28" t="str">
        <f t="shared" si="6"/>
        <v>electronics</v>
      </c>
    </row>
    <row r="3314" ht="15.75" customHeight="1">
      <c r="A3314" s="27" t="s">
        <v>3227</v>
      </c>
      <c r="B3314" s="12">
        <v>44947.0</v>
      </c>
      <c r="C3314" s="13" t="s">
        <v>13</v>
      </c>
      <c r="D3314" s="13" t="s">
        <v>19</v>
      </c>
      <c r="E3314" s="13">
        <v>4057.15</v>
      </c>
      <c r="F3314" s="13">
        <v>38.0</v>
      </c>
      <c r="G3314" s="13">
        <v>46.0</v>
      </c>
      <c r="H3314" s="13">
        <v>1086.68</v>
      </c>
      <c r="I3314" s="19" t="str">
        <f t="shared" si="1"/>
        <v>East</v>
      </c>
      <c r="J3314" s="19" t="str">
        <f t="shared" si="2"/>
        <v>EAST</v>
      </c>
      <c r="K3314" s="19" t="str">
        <f t="shared" si="3"/>
        <v>east</v>
      </c>
      <c r="L3314" s="19" t="str">
        <f t="shared" si="4"/>
        <v>Furniture</v>
      </c>
      <c r="M3314" s="19" t="str">
        <f t="shared" si="5"/>
        <v>FURNITURE</v>
      </c>
      <c r="N3314" s="28" t="str">
        <f t="shared" si="6"/>
        <v>furniture</v>
      </c>
    </row>
    <row r="3315" ht="15.75" customHeight="1">
      <c r="A3315" s="29" t="s">
        <v>3228</v>
      </c>
      <c r="B3315" s="16">
        <v>45476.0</v>
      </c>
      <c r="C3315" s="17" t="s">
        <v>9</v>
      </c>
      <c r="D3315" s="17" t="s">
        <v>23</v>
      </c>
      <c r="E3315" s="17">
        <v>2879.0</v>
      </c>
      <c r="F3315" s="17">
        <v>35.0</v>
      </c>
      <c r="G3315" s="17">
        <v>11.0</v>
      </c>
      <c r="H3315" s="17">
        <v>472.97</v>
      </c>
      <c r="I3315" s="19" t="str">
        <f t="shared" si="1"/>
        <v>North</v>
      </c>
      <c r="J3315" s="19" t="str">
        <f t="shared" si="2"/>
        <v>NORTH</v>
      </c>
      <c r="K3315" s="19" t="str">
        <f t="shared" si="3"/>
        <v>north</v>
      </c>
      <c r="L3315" s="19" t="str">
        <f t="shared" si="4"/>
        <v>Electronics</v>
      </c>
      <c r="M3315" s="19" t="str">
        <f t="shared" si="5"/>
        <v>ELECTRONICS</v>
      </c>
      <c r="N3315" s="28" t="str">
        <f t="shared" si="6"/>
        <v>electronics</v>
      </c>
    </row>
    <row r="3316" ht="15.75" customHeight="1">
      <c r="A3316" s="27" t="s">
        <v>3229</v>
      </c>
      <c r="B3316" s="12">
        <v>45400.0</v>
      </c>
      <c r="C3316" s="13" t="s">
        <v>12</v>
      </c>
      <c r="D3316" s="13" t="s">
        <v>19</v>
      </c>
      <c r="E3316" s="13">
        <v>3981.73</v>
      </c>
      <c r="F3316" s="13">
        <v>30.0</v>
      </c>
      <c r="G3316" s="13">
        <v>27.0</v>
      </c>
      <c r="H3316" s="13">
        <v>929.39</v>
      </c>
      <c r="I3316" s="19" t="str">
        <f t="shared" si="1"/>
        <v>West</v>
      </c>
      <c r="J3316" s="19" t="str">
        <f t="shared" si="2"/>
        <v>WEST</v>
      </c>
      <c r="K3316" s="19" t="str">
        <f t="shared" si="3"/>
        <v>west</v>
      </c>
      <c r="L3316" s="19" t="str">
        <f t="shared" si="4"/>
        <v>Furniture</v>
      </c>
      <c r="M3316" s="19" t="str">
        <f t="shared" si="5"/>
        <v>FURNITURE</v>
      </c>
      <c r="N3316" s="28" t="str">
        <f t="shared" si="6"/>
        <v>furniture</v>
      </c>
    </row>
    <row r="3317" ht="15.75" customHeight="1">
      <c r="A3317" s="29" t="s">
        <v>3230</v>
      </c>
      <c r="B3317" s="16">
        <v>45509.0</v>
      </c>
      <c r="C3317" s="17" t="s">
        <v>12</v>
      </c>
      <c r="D3317" s="17" t="s">
        <v>17</v>
      </c>
      <c r="E3317" s="17">
        <v>4767.07</v>
      </c>
      <c r="F3317" s="17">
        <v>46.0</v>
      </c>
      <c r="G3317" s="17">
        <v>30.0</v>
      </c>
      <c r="H3317" s="17">
        <v>311.24</v>
      </c>
      <c r="I3317" s="19" t="str">
        <f t="shared" si="1"/>
        <v>West</v>
      </c>
      <c r="J3317" s="19" t="str">
        <f t="shared" si="2"/>
        <v>WEST</v>
      </c>
      <c r="K3317" s="19" t="str">
        <f t="shared" si="3"/>
        <v>west</v>
      </c>
      <c r="L3317" s="19" t="str">
        <f t="shared" si="4"/>
        <v>Clothing</v>
      </c>
      <c r="M3317" s="19" t="str">
        <f t="shared" si="5"/>
        <v>CLOTHING</v>
      </c>
      <c r="N3317" s="28" t="str">
        <f t="shared" si="6"/>
        <v>clothing</v>
      </c>
    </row>
    <row r="3318" ht="15.75" customHeight="1">
      <c r="A3318" s="27" t="s">
        <v>3231</v>
      </c>
      <c r="B3318" s="12">
        <v>45513.0</v>
      </c>
      <c r="C3318" s="13" t="s">
        <v>16</v>
      </c>
      <c r="D3318" s="13" t="s">
        <v>17</v>
      </c>
      <c r="E3318" s="13">
        <v>2323.48</v>
      </c>
      <c r="F3318" s="13">
        <v>42.0</v>
      </c>
      <c r="G3318" s="13">
        <v>17.0</v>
      </c>
      <c r="H3318" s="13">
        <v>1705.07</v>
      </c>
      <c r="I3318" s="19" t="str">
        <f t="shared" si="1"/>
        <v>South</v>
      </c>
      <c r="J3318" s="19" t="str">
        <f t="shared" si="2"/>
        <v>SOUTH</v>
      </c>
      <c r="K3318" s="19" t="str">
        <f t="shared" si="3"/>
        <v>south</v>
      </c>
      <c r="L3318" s="19" t="str">
        <f t="shared" si="4"/>
        <v>Clothing</v>
      </c>
      <c r="M3318" s="19" t="str">
        <f t="shared" si="5"/>
        <v>CLOTHING</v>
      </c>
      <c r="N3318" s="28" t="str">
        <f t="shared" si="6"/>
        <v>clothing</v>
      </c>
    </row>
    <row r="3319" ht="15.75" customHeight="1">
      <c r="A3319" s="29" t="s">
        <v>3232</v>
      </c>
      <c r="B3319" s="16">
        <v>45188.0</v>
      </c>
      <c r="C3319" s="17" t="s">
        <v>13</v>
      </c>
      <c r="D3319" s="17" t="s">
        <v>23</v>
      </c>
      <c r="E3319" s="17">
        <v>1065.66</v>
      </c>
      <c r="F3319" s="17">
        <v>6.0</v>
      </c>
      <c r="G3319" s="17">
        <v>38.0</v>
      </c>
      <c r="H3319" s="17">
        <v>923.18</v>
      </c>
      <c r="I3319" s="19" t="str">
        <f t="shared" si="1"/>
        <v>East</v>
      </c>
      <c r="J3319" s="19" t="str">
        <f t="shared" si="2"/>
        <v>EAST</v>
      </c>
      <c r="K3319" s="19" t="str">
        <f t="shared" si="3"/>
        <v>east</v>
      </c>
      <c r="L3319" s="19" t="str">
        <f t="shared" si="4"/>
        <v>Electronics</v>
      </c>
      <c r="M3319" s="19" t="str">
        <f t="shared" si="5"/>
        <v>ELECTRONICS</v>
      </c>
      <c r="N3319" s="28" t="str">
        <f t="shared" si="6"/>
        <v>electronics</v>
      </c>
    </row>
    <row r="3320" ht="15.75" customHeight="1">
      <c r="A3320" s="27" t="s">
        <v>3233</v>
      </c>
      <c r="B3320" s="12">
        <v>45280.0</v>
      </c>
      <c r="C3320" s="13" t="s">
        <v>13</v>
      </c>
      <c r="D3320" s="13" t="s">
        <v>23</v>
      </c>
      <c r="E3320" s="13">
        <v>1800.61</v>
      </c>
      <c r="F3320" s="13">
        <v>22.0</v>
      </c>
      <c r="G3320" s="13">
        <v>7.0</v>
      </c>
      <c r="H3320" s="13">
        <v>1503.79</v>
      </c>
      <c r="I3320" s="19" t="str">
        <f t="shared" si="1"/>
        <v>East</v>
      </c>
      <c r="J3320" s="19" t="str">
        <f t="shared" si="2"/>
        <v>EAST</v>
      </c>
      <c r="K3320" s="19" t="str">
        <f t="shared" si="3"/>
        <v>east</v>
      </c>
      <c r="L3320" s="19" t="str">
        <f t="shared" si="4"/>
        <v>Electronics</v>
      </c>
      <c r="M3320" s="19" t="str">
        <f t="shared" si="5"/>
        <v>ELECTRONICS</v>
      </c>
      <c r="N3320" s="28" t="str">
        <f t="shared" si="6"/>
        <v>electronics</v>
      </c>
    </row>
    <row r="3321" ht="15.75" customHeight="1">
      <c r="A3321" s="30">
        <v>0.0</v>
      </c>
      <c r="B3321" s="16">
        <v>45152.0</v>
      </c>
      <c r="C3321" s="17" t="s">
        <v>13</v>
      </c>
      <c r="D3321" s="17" t="s">
        <v>23</v>
      </c>
      <c r="E3321" s="17">
        <v>2963.98</v>
      </c>
      <c r="F3321" s="17">
        <v>16.0</v>
      </c>
      <c r="G3321" s="17">
        <v>4.0</v>
      </c>
      <c r="H3321" s="17">
        <v>1304.52</v>
      </c>
      <c r="I3321" s="19" t="str">
        <f t="shared" si="1"/>
        <v>East</v>
      </c>
      <c r="J3321" s="19" t="str">
        <f t="shared" si="2"/>
        <v>EAST</v>
      </c>
      <c r="K3321" s="19" t="str">
        <f t="shared" si="3"/>
        <v>east</v>
      </c>
      <c r="L3321" s="19" t="str">
        <f t="shared" si="4"/>
        <v>Electronics</v>
      </c>
      <c r="M3321" s="19" t="str">
        <f t="shared" si="5"/>
        <v>ELECTRONICS</v>
      </c>
      <c r="N3321" s="28" t="str">
        <f t="shared" si="6"/>
        <v>electronics</v>
      </c>
    </row>
    <row r="3322" ht="15.75" customHeight="1">
      <c r="A3322" s="27" t="s">
        <v>3234</v>
      </c>
      <c r="B3322" s="12">
        <v>44972.0</v>
      </c>
      <c r="C3322" s="13" t="s">
        <v>9</v>
      </c>
      <c r="D3322" s="13" t="s">
        <v>17</v>
      </c>
      <c r="E3322" s="13">
        <v>234.41</v>
      </c>
      <c r="F3322" s="13">
        <v>11.0</v>
      </c>
      <c r="G3322" s="13">
        <v>13.0</v>
      </c>
      <c r="H3322" s="13">
        <v>555.7</v>
      </c>
      <c r="I3322" s="19" t="str">
        <f t="shared" si="1"/>
        <v>North</v>
      </c>
      <c r="J3322" s="19" t="str">
        <f t="shared" si="2"/>
        <v>NORTH</v>
      </c>
      <c r="K3322" s="19" t="str">
        <f t="shared" si="3"/>
        <v>north</v>
      </c>
      <c r="L3322" s="19" t="str">
        <f t="shared" si="4"/>
        <v>Clothing</v>
      </c>
      <c r="M3322" s="19" t="str">
        <f t="shared" si="5"/>
        <v>CLOTHING</v>
      </c>
      <c r="N3322" s="28" t="str">
        <f t="shared" si="6"/>
        <v>clothing</v>
      </c>
    </row>
    <row r="3323" ht="15.75" customHeight="1">
      <c r="A3323" s="29" t="s">
        <v>3235</v>
      </c>
      <c r="B3323" s="16">
        <v>45212.0</v>
      </c>
      <c r="C3323" s="17" t="s">
        <v>16</v>
      </c>
      <c r="D3323" s="17" t="s">
        <v>23</v>
      </c>
      <c r="E3323" s="17">
        <v>686.97</v>
      </c>
      <c r="F3323" s="17">
        <v>41.0</v>
      </c>
      <c r="G3323" s="17">
        <v>28.0</v>
      </c>
      <c r="H3323" s="17">
        <v>1121.13</v>
      </c>
      <c r="I3323" s="19" t="str">
        <f t="shared" si="1"/>
        <v>South</v>
      </c>
      <c r="J3323" s="19" t="str">
        <f t="shared" si="2"/>
        <v>SOUTH</v>
      </c>
      <c r="K3323" s="19" t="str">
        <f t="shared" si="3"/>
        <v>south</v>
      </c>
      <c r="L3323" s="19" t="str">
        <f t="shared" si="4"/>
        <v>Electronics</v>
      </c>
      <c r="M3323" s="19" t="str">
        <f t="shared" si="5"/>
        <v>ELECTRONICS</v>
      </c>
      <c r="N3323" s="28" t="str">
        <f t="shared" si="6"/>
        <v>electronics</v>
      </c>
    </row>
    <row r="3324" ht="15.75" customHeight="1">
      <c r="A3324" s="27" t="s">
        <v>3236</v>
      </c>
      <c r="B3324" s="12">
        <v>45189.0</v>
      </c>
      <c r="C3324" s="13" t="s">
        <v>12</v>
      </c>
      <c r="D3324" s="13" t="s">
        <v>23</v>
      </c>
      <c r="E3324" s="13">
        <v>4297.51</v>
      </c>
      <c r="F3324" s="13">
        <v>1.0</v>
      </c>
      <c r="G3324" s="13">
        <v>25.0</v>
      </c>
      <c r="H3324" s="13">
        <v>1916.93</v>
      </c>
      <c r="I3324" s="19" t="str">
        <f t="shared" si="1"/>
        <v>West</v>
      </c>
      <c r="J3324" s="19" t="str">
        <f t="shared" si="2"/>
        <v>WEST</v>
      </c>
      <c r="K3324" s="19" t="str">
        <f t="shared" si="3"/>
        <v>west</v>
      </c>
      <c r="L3324" s="19" t="str">
        <f t="shared" si="4"/>
        <v>Electronics</v>
      </c>
      <c r="M3324" s="19" t="str">
        <f t="shared" si="5"/>
        <v>ELECTRONICS</v>
      </c>
      <c r="N3324" s="28" t="str">
        <f t="shared" si="6"/>
        <v>electronics</v>
      </c>
    </row>
    <row r="3325" ht="15.75" customHeight="1">
      <c r="A3325" s="29" t="s">
        <v>3237</v>
      </c>
      <c r="B3325" s="16">
        <v>45075.0</v>
      </c>
      <c r="C3325" s="17" t="s">
        <v>16</v>
      </c>
      <c r="D3325" s="17" t="s">
        <v>17</v>
      </c>
      <c r="E3325" s="17">
        <v>3319.59</v>
      </c>
      <c r="F3325" s="17">
        <v>21.0</v>
      </c>
      <c r="G3325" s="17">
        <v>47.0</v>
      </c>
      <c r="H3325" s="17">
        <v>318.7</v>
      </c>
      <c r="I3325" s="19" t="str">
        <f t="shared" si="1"/>
        <v>South</v>
      </c>
      <c r="J3325" s="19" t="str">
        <f t="shared" si="2"/>
        <v>SOUTH</v>
      </c>
      <c r="K3325" s="19" t="str">
        <f t="shared" si="3"/>
        <v>south</v>
      </c>
      <c r="L3325" s="19" t="str">
        <f t="shared" si="4"/>
        <v>Clothing</v>
      </c>
      <c r="M3325" s="19" t="str">
        <f t="shared" si="5"/>
        <v>CLOTHING</v>
      </c>
      <c r="N3325" s="28" t="str">
        <f t="shared" si="6"/>
        <v>clothing</v>
      </c>
    </row>
    <row r="3326" ht="15.75" customHeight="1">
      <c r="A3326" s="27">
        <v>3.5456278E7</v>
      </c>
      <c r="B3326" s="12">
        <v>45029.0</v>
      </c>
      <c r="C3326" s="13" t="s">
        <v>16</v>
      </c>
      <c r="D3326" s="13" t="s">
        <v>19</v>
      </c>
      <c r="E3326" s="13">
        <v>2813.51</v>
      </c>
      <c r="F3326" s="13">
        <v>21.0</v>
      </c>
      <c r="G3326" s="13">
        <v>12.0</v>
      </c>
      <c r="H3326" s="13">
        <v>1286.17</v>
      </c>
      <c r="I3326" s="19" t="str">
        <f t="shared" si="1"/>
        <v>South</v>
      </c>
      <c r="J3326" s="19" t="str">
        <f t="shared" si="2"/>
        <v>SOUTH</v>
      </c>
      <c r="K3326" s="19" t="str">
        <f t="shared" si="3"/>
        <v>south</v>
      </c>
      <c r="L3326" s="19" t="str">
        <f t="shared" si="4"/>
        <v>Furniture</v>
      </c>
      <c r="M3326" s="19" t="str">
        <f t="shared" si="5"/>
        <v>FURNITURE</v>
      </c>
      <c r="N3326" s="28" t="str">
        <f t="shared" si="6"/>
        <v>furniture</v>
      </c>
    </row>
    <row r="3327" ht="15.75" customHeight="1">
      <c r="A3327" s="29" t="s">
        <v>3238</v>
      </c>
      <c r="B3327" s="16">
        <v>45415.0</v>
      </c>
      <c r="C3327" s="17" t="s">
        <v>16</v>
      </c>
      <c r="D3327" s="17" t="s">
        <v>17</v>
      </c>
      <c r="E3327" s="17">
        <v>1507.1</v>
      </c>
      <c r="F3327" s="17">
        <v>49.0</v>
      </c>
      <c r="G3327" s="17">
        <v>15.0</v>
      </c>
      <c r="H3327" s="17">
        <v>1313.32</v>
      </c>
      <c r="I3327" s="19" t="str">
        <f t="shared" si="1"/>
        <v>South</v>
      </c>
      <c r="J3327" s="19" t="str">
        <f t="shared" si="2"/>
        <v>SOUTH</v>
      </c>
      <c r="K3327" s="19" t="str">
        <f t="shared" si="3"/>
        <v>south</v>
      </c>
      <c r="L3327" s="19" t="str">
        <f t="shared" si="4"/>
        <v>Clothing</v>
      </c>
      <c r="M3327" s="19" t="str">
        <f t="shared" si="5"/>
        <v>CLOTHING</v>
      </c>
      <c r="N3327" s="28" t="str">
        <f t="shared" si="6"/>
        <v>clothing</v>
      </c>
    </row>
    <row r="3328" ht="15.75" customHeight="1">
      <c r="A3328" s="27" t="s">
        <v>3239</v>
      </c>
      <c r="B3328" s="12">
        <v>45392.0</v>
      </c>
      <c r="C3328" s="13" t="s">
        <v>9</v>
      </c>
      <c r="D3328" s="13" t="s">
        <v>23</v>
      </c>
      <c r="E3328" s="13">
        <v>2437.12</v>
      </c>
      <c r="F3328" s="13">
        <v>38.0</v>
      </c>
      <c r="G3328" s="13">
        <v>32.0</v>
      </c>
      <c r="H3328" s="13">
        <v>1919.52</v>
      </c>
      <c r="I3328" s="19" t="str">
        <f t="shared" si="1"/>
        <v>North</v>
      </c>
      <c r="J3328" s="19" t="str">
        <f t="shared" si="2"/>
        <v>NORTH</v>
      </c>
      <c r="K3328" s="19" t="str">
        <f t="shared" si="3"/>
        <v>north</v>
      </c>
      <c r="L3328" s="19" t="str">
        <f t="shared" si="4"/>
        <v>Electronics</v>
      </c>
      <c r="M3328" s="19" t="str">
        <f t="shared" si="5"/>
        <v>ELECTRONICS</v>
      </c>
      <c r="N3328" s="28" t="str">
        <f t="shared" si="6"/>
        <v>electronics</v>
      </c>
    </row>
    <row r="3329" ht="15.75" customHeight="1">
      <c r="A3329" s="29" t="s">
        <v>3240</v>
      </c>
      <c r="B3329" s="16">
        <v>44946.0</v>
      </c>
      <c r="C3329" s="17" t="s">
        <v>12</v>
      </c>
      <c r="D3329" s="17" t="s">
        <v>17</v>
      </c>
      <c r="E3329" s="17">
        <v>3666.81</v>
      </c>
      <c r="F3329" s="17">
        <v>11.0</v>
      </c>
      <c r="G3329" s="17">
        <v>44.0</v>
      </c>
      <c r="H3329" s="17">
        <v>1309.78</v>
      </c>
      <c r="I3329" s="19" t="str">
        <f t="shared" si="1"/>
        <v>West</v>
      </c>
      <c r="J3329" s="19" t="str">
        <f t="shared" si="2"/>
        <v>WEST</v>
      </c>
      <c r="K3329" s="19" t="str">
        <f t="shared" si="3"/>
        <v>west</v>
      </c>
      <c r="L3329" s="19" t="str">
        <f t="shared" si="4"/>
        <v>Clothing</v>
      </c>
      <c r="M3329" s="19" t="str">
        <f t="shared" si="5"/>
        <v>CLOTHING</v>
      </c>
      <c r="N3329" s="28" t="str">
        <f t="shared" si="6"/>
        <v>clothing</v>
      </c>
    </row>
    <row r="3330" ht="15.75" customHeight="1">
      <c r="A3330" s="27" t="s">
        <v>3241</v>
      </c>
      <c r="B3330" s="12">
        <v>45289.0</v>
      </c>
      <c r="C3330" s="13" t="s">
        <v>16</v>
      </c>
      <c r="D3330" s="13" t="s">
        <v>10</v>
      </c>
      <c r="E3330" s="13">
        <v>663.06</v>
      </c>
      <c r="F3330" s="13">
        <v>35.0</v>
      </c>
      <c r="G3330" s="13">
        <v>46.0</v>
      </c>
      <c r="H3330" s="13">
        <v>1483.75</v>
      </c>
      <c r="I3330" s="19" t="str">
        <f t="shared" si="1"/>
        <v>South</v>
      </c>
      <c r="J3330" s="19" t="str">
        <f t="shared" si="2"/>
        <v>SOUTH</v>
      </c>
      <c r="K3330" s="19" t="str">
        <f t="shared" si="3"/>
        <v>south</v>
      </c>
      <c r="L3330" s="19" t="str">
        <f t="shared" si="4"/>
        <v>Groceries</v>
      </c>
      <c r="M3330" s="19" t="str">
        <f t="shared" si="5"/>
        <v>GROCERIES</v>
      </c>
      <c r="N3330" s="28" t="str">
        <f t="shared" si="6"/>
        <v>groceries</v>
      </c>
    </row>
    <row r="3331" ht="15.75" customHeight="1">
      <c r="A3331" s="29" t="s">
        <v>3242</v>
      </c>
      <c r="B3331" s="16">
        <v>45044.0</v>
      </c>
      <c r="C3331" s="17" t="s">
        <v>9</v>
      </c>
      <c r="D3331" s="17" t="s">
        <v>21</v>
      </c>
      <c r="E3331" s="17">
        <v>227.44</v>
      </c>
      <c r="F3331" s="17">
        <v>3.0</v>
      </c>
      <c r="G3331" s="17">
        <v>48.0</v>
      </c>
      <c r="H3331" s="17">
        <v>1292.62</v>
      </c>
      <c r="I3331" s="19" t="str">
        <f t="shared" si="1"/>
        <v>North</v>
      </c>
      <c r="J3331" s="19" t="str">
        <f t="shared" si="2"/>
        <v>NORTH</v>
      </c>
      <c r="K3331" s="19" t="str">
        <f t="shared" si="3"/>
        <v>north</v>
      </c>
      <c r="L3331" s="19" t="str">
        <f t="shared" si="4"/>
        <v>Sports</v>
      </c>
      <c r="M3331" s="19" t="str">
        <f t="shared" si="5"/>
        <v>SPORTS</v>
      </c>
      <c r="N3331" s="28" t="str">
        <f t="shared" si="6"/>
        <v>sports</v>
      </c>
    </row>
    <row r="3332" ht="15.75" customHeight="1">
      <c r="A3332" s="27" t="s">
        <v>3243</v>
      </c>
      <c r="B3332" s="12">
        <v>45489.0</v>
      </c>
      <c r="C3332" s="13" t="s">
        <v>9</v>
      </c>
      <c r="D3332" s="13" t="s">
        <v>23</v>
      </c>
      <c r="E3332" s="13">
        <v>461.79</v>
      </c>
      <c r="F3332" s="13">
        <v>6.0</v>
      </c>
      <c r="G3332" s="13">
        <v>43.0</v>
      </c>
      <c r="H3332" s="13">
        <v>1679.2</v>
      </c>
      <c r="I3332" s="19" t="str">
        <f t="shared" si="1"/>
        <v>North</v>
      </c>
      <c r="J3332" s="19" t="str">
        <f t="shared" si="2"/>
        <v>NORTH</v>
      </c>
      <c r="K3332" s="19" t="str">
        <f t="shared" si="3"/>
        <v>north</v>
      </c>
      <c r="L3332" s="19" t="str">
        <f t="shared" si="4"/>
        <v>Electronics</v>
      </c>
      <c r="M3332" s="19" t="str">
        <f t="shared" si="5"/>
        <v>ELECTRONICS</v>
      </c>
      <c r="N3332" s="28" t="str">
        <f t="shared" si="6"/>
        <v>electronics</v>
      </c>
    </row>
    <row r="3333" ht="15.75" customHeight="1">
      <c r="A3333" s="29" t="s">
        <v>3244</v>
      </c>
      <c r="B3333" s="16">
        <v>45391.0</v>
      </c>
      <c r="C3333" s="17" t="s">
        <v>12</v>
      </c>
      <c r="D3333" s="17" t="s">
        <v>19</v>
      </c>
      <c r="E3333" s="17">
        <v>3544.22</v>
      </c>
      <c r="F3333" s="17">
        <v>11.0</v>
      </c>
      <c r="G3333" s="17">
        <v>28.0</v>
      </c>
      <c r="H3333" s="17">
        <v>1059.59</v>
      </c>
      <c r="I3333" s="19" t="str">
        <f t="shared" si="1"/>
        <v>West</v>
      </c>
      <c r="J3333" s="19" t="str">
        <f t="shared" si="2"/>
        <v>WEST</v>
      </c>
      <c r="K3333" s="19" t="str">
        <f t="shared" si="3"/>
        <v>west</v>
      </c>
      <c r="L3333" s="19" t="str">
        <f t="shared" si="4"/>
        <v>Furniture</v>
      </c>
      <c r="M3333" s="19" t="str">
        <f t="shared" si="5"/>
        <v>FURNITURE</v>
      </c>
      <c r="N3333" s="28" t="str">
        <f t="shared" si="6"/>
        <v>furniture</v>
      </c>
    </row>
    <row r="3334" ht="15.75" customHeight="1">
      <c r="A3334" s="27" t="s">
        <v>3245</v>
      </c>
      <c r="B3334" s="12">
        <v>45056.0</v>
      </c>
      <c r="C3334" s="13" t="s">
        <v>13</v>
      </c>
      <c r="D3334" s="13" t="s">
        <v>21</v>
      </c>
      <c r="E3334" s="13">
        <v>1479.86</v>
      </c>
      <c r="F3334" s="13">
        <v>49.0</v>
      </c>
      <c r="G3334" s="13">
        <v>24.0</v>
      </c>
      <c r="H3334" s="13">
        <v>421.02</v>
      </c>
      <c r="I3334" s="19" t="str">
        <f t="shared" si="1"/>
        <v>East</v>
      </c>
      <c r="J3334" s="19" t="str">
        <f t="shared" si="2"/>
        <v>EAST</v>
      </c>
      <c r="K3334" s="19" t="str">
        <f t="shared" si="3"/>
        <v>east</v>
      </c>
      <c r="L3334" s="19" t="str">
        <f t="shared" si="4"/>
        <v>Sports</v>
      </c>
      <c r="M3334" s="19" t="str">
        <f t="shared" si="5"/>
        <v>SPORTS</v>
      </c>
      <c r="N3334" s="28" t="str">
        <f t="shared" si="6"/>
        <v>sports</v>
      </c>
    </row>
    <row r="3335" ht="15.75" customHeight="1">
      <c r="A3335" s="29" t="s">
        <v>3246</v>
      </c>
      <c r="B3335" s="16">
        <v>45577.0</v>
      </c>
      <c r="C3335" s="17" t="s">
        <v>12</v>
      </c>
      <c r="D3335" s="17" t="s">
        <v>19</v>
      </c>
      <c r="E3335" s="17">
        <v>3478.09</v>
      </c>
      <c r="F3335" s="17">
        <v>14.0</v>
      </c>
      <c r="G3335" s="17">
        <v>40.0</v>
      </c>
      <c r="H3335" s="17">
        <v>1102.24</v>
      </c>
      <c r="I3335" s="19" t="str">
        <f t="shared" si="1"/>
        <v>West</v>
      </c>
      <c r="J3335" s="19" t="str">
        <f t="shared" si="2"/>
        <v>WEST</v>
      </c>
      <c r="K3335" s="19" t="str">
        <f t="shared" si="3"/>
        <v>west</v>
      </c>
      <c r="L3335" s="19" t="str">
        <f t="shared" si="4"/>
        <v>Furniture</v>
      </c>
      <c r="M3335" s="19" t="str">
        <f t="shared" si="5"/>
        <v>FURNITURE</v>
      </c>
      <c r="N3335" s="28" t="str">
        <f t="shared" si="6"/>
        <v>furniture</v>
      </c>
    </row>
    <row r="3336" ht="15.75" customHeight="1">
      <c r="A3336" s="27" t="s">
        <v>3247</v>
      </c>
      <c r="B3336" s="12">
        <v>45550.0</v>
      </c>
      <c r="C3336" s="13" t="s">
        <v>16</v>
      </c>
      <c r="D3336" s="13" t="s">
        <v>10</v>
      </c>
      <c r="E3336" s="13">
        <v>2772.68</v>
      </c>
      <c r="F3336" s="13">
        <v>19.0</v>
      </c>
      <c r="G3336" s="13">
        <v>16.0</v>
      </c>
      <c r="H3336" s="13">
        <v>964.77</v>
      </c>
      <c r="I3336" s="19" t="str">
        <f t="shared" si="1"/>
        <v>South</v>
      </c>
      <c r="J3336" s="19" t="str">
        <f t="shared" si="2"/>
        <v>SOUTH</v>
      </c>
      <c r="K3336" s="19" t="str">
        <f t="shared" si="3"/>
        <v>south</v>
      </c>
      <c r="L3336" s="19" t="str">
        <f t="shared" si="4"/>
        <v>Groceries</v>
      </c>
      <c r="M3336" s="19" t="str">
        <f t="shared" si="5"/>
        <v>GROCERIES</v>
      </c>
      <c r="N3336" s="28" t="str">
        <f t="shared" si="6"/>
        <v>groceries</v>
      </c>
    </row>
    <row r="3337" ht="15.75" customHeight="1">
      <c r="A3337" s="29" t="s">
        <v>3248</v>
      </c>
      <c r="B3337" s="16">
        <v>45342.0</v>
      </c>
      <c r="C3337" s="17" t="s">
        <v>13</v>
      </c>
      <c r="D3337" s="17" t="s">
        <v>17</v>
      </c>
      <c r="E3337" s="17">
        <v>3402.92</v>
      </c>
      <c r="F3337" s="17">
        <v>33.0</v>
      </c>
      <c r="G3337" s="17">
        <v>50.0</v>
      </c>
      <c r="H3337" s="17">
        <v>1276.44</v>
      </c>
      <c r="I3337" s="19" t="str">
        <f t="shared" si="1"/>
        <v>East</v>
      </c>
      <c r="J3337" s="19" t="str">
        <f t="shared" si="2"/>
        <v>EAST</v>
      </c>
      <c r="K3337" s="19" t="str">
        <f t="shared" si="3"/>
        <v>east</v>
      </c>
      <c r="L3337" s="19" t="str">
        <f t="shared" si="4"/>
        <v>Clothing</v>
      </c>
      <c r="M3337" s="19" t="str">
        <f t="shared" si="5"/>
        <v>CLOTHING</v>
      </c>
      <c r="N3337" s="28" t="str">
        <f t="shared" si="6"/>
        <v>clothing</v>
      </c>
    </row>
    <row r="3338" ht="15.75" customHeight="1">
      <c r="A3338" s="27" t="s">
        <v>3249</v>
      </c>
      <c r="B3338" s="12">
        <v>45306.0</v>
      </c>
      <c r="C3338" s="13" t="s">
        <v>13</v>
      </c>
      <c r="D3338" s="13" t="s">
        <v>21</v>
      </c>
      <c r="E3338" s="13">
        <v>3272.23</v>
      </c>
      <c r="F3338" s="13">
        <v>19.0</v>
      </c>
      <c r="G3338" s="13">
        <v>15.0</v>
      </c>
      <c r="H3338" s="13">
        <v>427.55</v>
      </c>
      <c r="I3338" s="19" t="str">
        <f t="shared" si="1"/>
        <v>East</v>
      </c>
      <c r="J3338" s="19" t="str">
        <f t="shared" si="2"/>
        <v>EAST</v>
      </c>
      <c r="K3338" s="19" t="str">
        <f t="shared" si="3"/>
        <v>east</v>
      </c>
      <c r="L3338" s="19" t="str">
        <f t="shared" si="4"/>
        <v>Sports</v>
      </c>
      <c r="M3338" s="19" t="str">
        <f t="shared" si="5"/>
        <v>SPORTS</v>
      </c>
      <c r="N3338" s="28" t="str">
        <f t="shared" si="6"/>
        <v>sports</v>
      </c>
    </row>
    <row r="3339" ht="15.75" customHeight="1">
      <c r="A3339" s="29" t="s">
        <v>3250</v>
      </c>
      <c r="B3339" s="16">
        <v>45117.0</v>
      </c>
      <c r="C3339" s="17" t="s">
        <v>12</v>
      </c>
      <c r="D3339" s="17" t="s">
        <v>19</v>
      </c>
      <c r="E3339" s="17">
        <v>1222.76</v>
      </c>
      <c r="F3339" s="17">
        <v>50.0</v>
      </c>
      <c r="G3339" s="17">
        <v>46.0</v>
      </c>
      <c r="H3339" s="17">
        <v>44.18</v>
      </c>
      <c r="I3339" s="19" t="str">
        <f t="shared" si="1"/>
        <v>West</v>
      </c>
      <c r="J3339" s="19" t="str">
        <f t="shared" si="2"/>
        <v>WEST</v>
      </c>
      <c r="K3339" s="19" t="str">
        <f t="shared" si="3"/>
        <v>west</v>
      </c>
      <c r="L3339" s="19" t="str">
        <f t="shared" si="4"/>
        <v>Furniture</v>
      </c>
      <c r="M3339" s="19" t="str">
        <f t="shared" si="5"/>
        <v>FURNITURE</v>
      </c>
      <c r="N3339" s="28" t="str">
        <f t="shared" si="6"/>
        <v>furniture</v>
      </c>
    </row>
    <row r="3340" ht="15.75" customHeight="1">
      <c r="A3340" s="27" t="s">
        <v>3251</v>
      </c>
      <c r="B3340" s="12">
        <v>45565.0</v>
      </c>
      <c r="C3340" s="13" t="s">
        <v>13</v>
      </c>
      <c r="D3340" s="13" t="s">
        <v>19</v>
      </c>
      <c r="E3340" s="13">
        <v>3936.04</v>
      </c>
      <c r="F3340" s="13">
        <v>14.0</v>
      </c>
      <c r="G3340" s="13">
        <v>44.0</v>
      </c>
      <c r="H3340" s="13">
        <v>1732.1</v>
      </c>
      <c r="I3340" s="19" t="str">
        <f t="shared" si="1"/>
        <v>East</v>
      </c>
      <c r="J3340" s="19" t="str">
        <f t="shared" si="2"/>
        <v>EAST</v>
      </c>
      <c r="K3340" s="19" t="str">
        <f t="shared" si="3"/>
        <v>east</v>
      </c>
      <c r="L3340" s="19" t="str">
        <f t="shared" si="4"/>
        <v>Furniture</v>
      </c>
      <c r="M3340" s="19" t="str">
        <f t="shared" si="5"/>
        <v>FURNITURE</v>
      </c>
      <c r="N3340" s="28" t="str">
        <f t="shared" si="6"/>
        <v>furniture</v>
      </c>
    </row>
    <row r="3341" ht="15.75" customHeight="1">
      <c r="A3341" s="29" t="s">
        <v>3252</v>
      </c>
      <c r="B3341" s="16">
        <v>45156.0</v>
      </c>
      <c r="C3341" s="17" t="s">
        <v>9</v>
      </c>
      <c r="D3341" s="17" t="s">
        <v>21</v>
      </c>
      <c r="E3341" s="17">
        <v>4457.15</v>
      </c>
      <c r="F3341" s="17">
        <v>13.0</v>
      </c>
      <c r="G3341" s="17">
        <v>9.0</v>
      </c>
      <c r="H3341" s="17">
        <v>196.67</v>
      </c>
      <c r="I3341" s="19" t="str">
        <f t="shared" si="1"/>
        <v>North</v>
      </c>
      <c r="J3341" s="19" t="str">
        <f t="shared" si="2"/>
        <v>NORTH</v>
      </c>
      <c r="K3341" s="19" t="str">
        <f t="shared" si="3"/>
        <v>north</v>
      </c>
      <c r="L3341" s="19" t="str">
        <f t="shared" si="4"/>
        <v>Sports</v>
      </c>
      <c r="M3341" s="19" t="str">
        <f t="shared" si="5"/>
        <v>SPORTS</v>
      </c>
      <c r="N3341" s="28" t="str">
        <f t="shared" si="6"/>
        <v>sports</v>
      </c>
    </row>
    <row r="3342" ht="15.75" customHeight="1">
      <c r="A3342" s="27" t="s">
        <v>3253</v>
      </c>
      <c r="B3342" s="12">
        <v>44954.0</v>
      </c>
      <c r="C3342" s="13" t="s">
        <v>12</v>
      </c>
      <c r="D3342" s="13" t="s">
        <v>10</v>
      </c>
      <c r="E3342" s="13">
        <v>4430.29</v>
      </c>
      <c r="F3342" s="13">
        <v>45.0</v>
      </c>
      <c r="G3342" s="13">
        <v>43.0</v>
      </c>
      <c r="H3342" s="13">
        <v>1648.55</v>
      </c>
      <c r="I3342" s="19" t="str">
        <f t="shared" si="1"/>
        <v>West</v>
      </c>
      <c r="J3342" s="19" t="str">
        <f t="shared" si="2"/>
        <v>WEST</v>
      </c>
      <c r="K3342" s="19" t="str">
        <f t="shared" si="3"/>
        <v>west</v>
      </c>
      <c r="L3342" s="19" t="str">
        <f t="shared" si="4"/>
        <v>Groceries</v>
      </c>
      <c r="M3342" s="19" t="str">
        <f t="shared" si="5"/>
        <v>GROCERIES</v>
      </c>
      <c r="N3342" s="28" t="str">
        <f t="shared" si="6"/>
        <v>groceries</v>
      </c>
    </row>
    <row r="3343" ht="15.75" customHeight="1">
      <c r="A3343" s="29" t="s">
        <v>3254</v>
      </c>
      <c r="B3343" s="16">
        <v>45222.0</v>
      </c>
      <c r="C3343" s="17" t="s">
        <v>9</v>
      </c>
      <c r="D3343" s="17" t="s">
        <v>19</v>
      </c>
      <c r="E3343" s="17">
        <v>1119.46</v>
      </c>
      <c r="F3343" s="17">
        <v>35.0</v>
      </c>
      <c r="G3343" s="17">
        <v>45.0</v>
      </c>
      <c r="H3343" s="17">
        <v>1037.42</v>
      </c>
      <c r="I3343" s="19" t="str">
        <f t="shared" si="1"/>
        <v>North</v>
      </c>
      <c r="J3343" s="19" t="str">
        <f t="shared" si="2"/>
        <v>NORTH</v>
      </c>
      <c r="K3343" s="19" t="str">
        <f t="shared" si="3"/>
        <v>north</v>
      </c>
      <c r="L3343" s="19" t="str">
        <f t="shared" si="4"/>
        <v>Furniture</v>
      </c>
      <c r="M3343" s="19" t="str">
        <f t="shared" si="5"/>
        <v>FURNITURE</v>
      </c>
      <c r="N3343" s="28" t="str">
        <f t="shared" si="6"/>
        <v>furniture</v>
      </c>
    </row>
    <row r="3344" ht="15.75" customHeight="1">
      <c r="A3344" s="27" t="s">
        <v>3255</v>
      </c>
      <c r="B3344" s="12">
        <v>45523.0</v>
      </c>
      <c r="C3344" s="13" t="s">
        <v>12</v>
      </c>
      <c r="D3344" s="13" t="s">
        <v>10</v>
      </c>
      <c r="E3344" s="13">
        <v>2512.62</v>
      </c>
      <c r="F3344" s="13">
        <v>41.0</v>
      </c>
      <c r="G3344" s="13">
        <v>10.0</v>
      </c>
      <c r="H3344" s="13">
        <v>1117.59</v>
      </c>
      <c r="I3344" s="19" t="str">
        <f t="shared" si="1"/>
        <v>West</v>
      </c>
      <c r="J3344" s="19" t="str">
        <f t="shared" si="2"/>
        <v>WEST</v>
      </c>
      <c r="K3344" s="19" t="str">
        <f t="shared" si="3"/>
        <v>west</v>
      </c>
      <c r="L3344" s="19" t="str">
        <f t="shared" si="4"/>
        <v>Groceries</v>
      </c>
      <c r="M3344" s="19" t="str">
        <f t="shared" si="5"/>
        <v>GROCERIES</v>
      </c>
      <c r="N3344" s="28" t="str">
        <f t="shared" si="6"/>
        <v>groceries</v>
      </c>
    </row>
    <row r="3345" ht="15.75" customHeight="1">
      <c r="A3345" s="29" t="s">
        <v>3256</v>
      </c>
      <c r="B3345" s="16">
        <v>45103.0</v>
      </c>
      <c r="C3345" s="17" t="s">
        <v>9</v>
      </c>
      <c r="D3345" s="17" t="s">
        <v>17</v>
      </c>
      <c r="E3345" s="17">
        <v>4978.15</v>
      </c>
      <c r="F3345" s="17">
        <v>32.0</v>
      </c>
      <c r="G3345" s="17">
        <v>11.0</v>
      </c>
      <c r="H3345" s="17">
        <v>446.64</v>
      </c>
      <c r="I3345" s="19" t="str">
        <f t="shared" si="1"/>
        <v>North</v>
      </c>
      <c r="J3345" s="19" t="str">
        <f t="shared" si="2"/>
        <v>NORTH</v>
      </c>
      <c r="K3345" s="19" t="str">
        <f t="shared" si="3"/>
        <v>north</v>
      </c>
      <c r="L3345" s="19" t="str">
        <f t="shared" si="4"/>
        <v>Clothing</v>
      </c>
      <c r="M3345" s="19" t="str">
        <f t="shared" si="5"/>
        <v>CLOTHING</v>
      </c>
      <c r="N3345" s="28" t="str">
        <f t="shared" si="6"/>
        <v>clothing</v>
      </c>
    </row>
    <row r="3346" ht="15.75" customHeight="1">
      <c r="A3346" s="27">
        <v>7.5137379E7</v>
      </c>
      <c r="B3346" s="12">
        <v>45221.0</v>
      </c>
      <c r="C3346" s="13" t="s">
        <v>16</v>
      </c>
      <c r="D3346" s="13" t="s">
        <v>17</v>
      </c>
      <c r="E3346" s="13">
        <v>1396.94</v>
      </c>
      <c r="F3346" s="13">
        <v>18.0</v>
      </c>
      <c r="G3346" s="13">
        <v>6.0</v>
      </c>
      <c r="H3346" s="13">
        <v>998.57</v>
      </c>
      <c r="I3346" s="19" t="str">
        <f t="shared" si="1"/>
        <v>South</v>
      </c>
      <c r="J3346" s="19" t="str">
        <f t="shared" si="2"/>
        <v>SOUTH</v>
      </c>
      <c r="K3346" s="19" t="str">
        <f t="shared" si="3"/>
        <v>south</v>
      </c>
      <c r="L3346" s="19" t="str">
        <f t="shared" si="4"/>
        <v>Clothing</v>
      </c>
      <c r="M3346" s="19" t="str">
        <f t="shared" si="5"/>
        <v>CLOTHING</v>
      </c>
      <c r="N3346" s="28" t="str">
        <f t="shared" si="6"/>
        <v>clothing</v>
      </c>
    </row>
    <row r="3347" ht="15.75" customHeight="1">
      <c r="A3347" s="29" t="s">
        <v>3257</v>
      </c>
      <c r="B3347" s="16">
        <v>44945.0</v>
      </c>
      <c r="C3347" s="17" t="s">
        <v>13</v>
      </c>
      <c r="D3347" s="17" t="s">
        <v>10</v>
      </c>
      <c r="E3347" s="17">
        <v>2314.3</v>
      </c>
      <c r="F3347" s="17">
        <v>16.0</v>
      </c>
      <c r="G3347" s="17">
        <v>12.0</v>
      </c>
      <c r="H3347" s="17">
        <v>42.32</v>
      </c>
      <c r="I3347" s="19" t="str">
        <f t="shared" si="1"/>
        <v>East</v>
      </c>
      <c r="J3347" s="19" t="str">
        <f t="shared" si="2"/>
        <v>EAST</v>
      </c>
      <c r="K3347" s="19" t="str">
        <f t="shared" si="3"/>
        <v>east</v>
      </c>
      <c r="L3347" s="19" t="str">
        <f t="shared" si="4"/>
        <v>Groceries</v>
      </c>
      <c r="M3347" s="19" t="str">
        <f t="shared" si="5"/>
        <v>GROCERIES</v>
      </c>
      <c r="N3347" s="28" t="str">
        <f t="shared" si="6"/>
        <v>groceries</v>
      </c>
    </row>
    <row r="3348" ht="15.75" customHeight="1">
      <c r="A3348" s="27" t="s">
        <v>3258</v>
      </c>
      <c r="B3348" s="12">
        <v>45046.0</v>
      </c>
      <c r="C3348" s="13" t="s">
        <v>12</v>
      </c>
      <c r="D3348" s="13" t="s">
        <v>10</v>
      </c>
      <c r="E3348" s="13">
        <v>259.1</v>
      </c>
      <c r="F3348" s="13">
        <v>21.0</v>
      </c>
      <c r="G3348" s="13">
        <v>23.0</v>
      </c>
      <c r="H3348" s="13">
        <v>1444.86</v>
      </c>
      <c r="I3348" s="19" t="str">
        <f t="shared" si="1"/>
        <v>West</v>
      </c>
      <c r="J3348" s="19" t="str">
        <f t="shared" si="2"/>
        <v>WEST</v>
      </c>
      <c r="K3348" s="19" t="str">
        <f t="shared" si="3"/>
        <v>west</v>
      </c>
      <c r="L3348" s="19" t="str">
        <f t="shared" si="4"/>
        <v>Groceries</v>
      </c>
      <c r="M3348" s="19" t="str">
        <f t="shared" si="5"/>
        <v>GROCERIES</v>
      </c>
      <c r="N3348" s="28" t="str">
        <f t="shared" si="6"/>
        <v>groceries</v>
      </c>
    </row>
    <row r="3349" ht="15.75" customHeight="1">
      <c r="A3349" s="29" t="s">
        <v>3259</v>
      </c>
      <c r="B3349" s="16">
        <v>45562.0</v>
      </c>
      <c r="C3349" s="17" t="s">
        <v>12</v>
      </c>
      <c r="D3349" s="17" t="s">
        <v>19</v>
      </c>
      <c r="E3349" s="17">
        <v>1779.22</v>
      </c>
      <c r="F3349" s="17">
        <v>37.0</v>
      </c>
      <c r="G3349" s="17">
        <v>11.0</v>
      </c>
      <c r="H3349" s="17">
        <v>180.62</v>
      </c>
      <c r="I3349" s="19" t="str">
        <f t="shared" si="1"/>
        <v>West</v>
      </c>
      <c r="J3349" s="19" t="str">
        <f t="shared" si="2"/>
        <v>WEST</v>
      </c>
      <c r="K3349" s="19" t="str">
        <f t="shared" si="3"/>
        <v>west</v>
      </c>
      <c r="L3349" s="19" t="str">
        <f t="shared" si="4"/>
        <v>Furniture</v>
      </c>
      <c r="M3349" s="19" t="str">
        <f t="shared" si="5"/>
        <v>FURNITURE</v>
      </c>
      <c r="N3349" s="28" t="str">
        <f t="shared" si="6"/>
        <v>furniture</v>
      </c>
    </row>
    <row r="3350" ht="15.75" customHeight="1">
      <c r="A3350" s="27" t="s">
        <v>3260</v>
      </c>
      <c r="B3350" s="12">
        <v>45212.0</v>
      </c>
      <c r="C3350" s="13" t="s">
        <v>13</v>
      </c>
      <c r="D3350" s="13" t="s">
        <v>10</v>
      </c>
      <c r="E3350" s="13">
        <v>4665.82</v>
      </c>
      <c r="F3350" s="13">
        <v>1.0</v>
      </c>
      <c r="G3350" s="13">
        <v>41.0</v>
      </c>
      <c r="H3350" s="13">
        <v>259.86</v>
      </c>
      <c r="I3350" s="19" t="str">
        <f t="shared" si="1"/>
        <v>East</v>
      </c>
      <c r="J3350" s="19" t="str">
        <f t="shared" si="2"/>
        <v>EAST</v>
      </c>
      <c r="K3350" s="19" t="str">
        <f t="shared" si="3"/>
        <v>east</v>
      </c>
      <c r="L3350" s="19" t="str">
        <f t="shared" si="4"/>
        <v>Groceries</v>
      </c>
      <c r="M3350" s="19" t="str">
        <f t="shared" si="5"/>
        <v>GROCERIES</v>
      </c>
      <c r="N3350" s="28" t="str">
        <f t="shared" si="6"/>
        <v>groceries</v>
      </c>
    </row>
    <row r="3351" ht="15.75" customHeight="1">
      <c r="A3351" s="29" t="s">
        <v>3261</v>
      </c>
      <c r="B3351" s="16">
        <v>44988.0</v>
      </c>
      <c r="C3351" s="17" t="s">
        <v>12</v>
      </c>
      <c r="D3351" s="17" t="s">
        <v>10</v>
      </c>
      <c r="E3351" s="17">
        <v>1043.6</v>
      </c>
      <c r="F3351" s="17">
        <v>18.0</v>
      </c>
      <c r="G3351" s="17">
        <v>17.0</v>
      </c>
      <c r="H3351" s="17">
        <v>292.65</v>
      </c>
      <c r="I3351" s="19" t="str">
        <f t="shared" si="1"/>
        <v>West</v>
      </c>
      <c r="J3351" s="19" t="str">
        <f t="shared" si="2"/>
        <v>WEST</v>
      </c>
      <c r="K3351" s="19" t="str">
        <f t="shared" si="3"/>
        <v>west</v>
      </c>
      <c r="L3351" s="19" t="str">
        <f t="shared" si="4"/>
        <v>Groceries</v>
      </c>
      <c r="M3351" s="19" t="str">
        <f t="shared" si="5"/>
        <v>GROCERIES</v>
      </c>
      <c r="N3351" s="28" t="str">
        <f t="shared" si="6"/>
        <v>groceries</v>
      </c>
    </row>
    <row r="3352" ht="15.75" customHeight="1">
      <c r="A3352" s="27" t="s">
        <v>3262</v>
      </c>
      <c r="B3352" s="12">
        <v>45363.0</v>
      </c>
      <c r="C3352" s="13" t="s">
        <v>12</v>
      </c>
      <c r="D3352" s="13" t="s">
        <v>19</v>
      </c>
      <c r="E3352" s="13">
        <v>2425.34</v>
      </c>
      <c r="F3352" s="13">
        <v>41.0</v>
      </c>
      <c r="G3352" s="13">
        <v>35.0</v>
      </c>
      <c r="H3352" s="13">
        <v>1769.89</v>
      </c>
      <c r="I3352" s="19" t="str">
        <f t="shared" si="1"/>
        <v>West</v>
      </c>
      <c r="J3352" s="19" t="str">
        <f t="shared" si="2"/>
        <v>WEST</v>
      </c>
      <c r="K3352" s="19" t="str">
        <f t="shared" si="3"/>
        <v>west</v>
      </c>
      <c r="L3352" s="19" t="str">
        <f t="shared" si="4"/>
        <v>Furniture</v>
      </c>
      <c r="M3352" s="19" t="str">
        <f t="shared" si="5"/>
        <v>FURNITURE</v>
      </c>
      <c r="N3352" s="28" t="str">
        <f t="shared" si="6"/>
        <v>furniture</v>
      </c>
    </row>
    <row r="3353" ht="15.75" customHeight="1">
      <c r="A3353" s="29" t="s">
        <v>3263</v>
      </c>
      <c r="B3353" s="16">
        <v>44947.0</v>
      </c>
      <c r="C3353" s="17" t="s">
        <v>16</v>
      </c>
      <c r="D3353" s="17" t="s">
        <v>17</v>
      </c>
      <c r="E3353" s="17">
        <v>219.14</v>
      </c>
      <c r="F3353" s="17">
        <v>20.0</v>
      </c>
      <c r="G3353" s="17">
        <v>0.0</v>
      </c>
      <c r="H3353" s="17">
        <v>1768.2</v>
      </c>
      <c r="I3353" s="19" t="str">
        <f t="shared" si="1"/>
        <v>South</v>
      </c>
      <c r="J3353" s="19" t="str">
        <f t="shared" si="2"/>
        <v>SOUTH</v>
      </c>
      <c r="K3353" s="19" t="str">
        <f t="shared" si="3"/>
        <v>south</v>
      </c>
      <c r="L3353" s="19" t="str">
        <f t="shared" si="4"/>
        <v>Clothing</v>
      </c>
      <c r="M3353" s="19" t="str">
        <f t="shared" si="5"/>
        <v>CLOTHING</v>
      </c>
      <c r="N3353" s="28" t="str">
        <f t="shared" si="6"/>
        <v>clothing</v>
      </c>
    </row>
    <row r="3354" ht="15.75" customHeight="1">
      <c r="A3354" s="27" t="s">
        <v>3264</v>
      </c>
      <c r="B3354" s="12">
        <v>45344.0</v>
      </c>
      <c r="C3354" s="13" t="s">
        <v>16</v>
      </c>
      <c r="D3354" s="13" t="s">
        <v>21</v>
      </c>
      <c r="E3354" s="13">
        <v>4735.98</v>
      </c>
      <c r="F3354" s="13">
        <v>29.0</v>
      </c>
      <c r="G3354" s="13">
        <v>23.0</v>
      </c>
      <c r="H3354" s="13">
        <v>501.68</v>
      </c>
      <c r="I3354" s="19" t="str">
        <f t="shared" si="1"/>
        <v>South</v>
      </c>
      <c r="J3354" s="19" t="str">
        <f t="shared" si="2"/>
        <v>SOUTH</v>
      </c>
      <c r="K3354" s="19" t="str">
        <f t="shared" si="3"/>
        <v>south</v>
      </c>
      <c r="L3354" s="19" t="str">
        <f t="shared" si="4"/>
        <v>Sports</v>
      </c>
      <c r="M3354" s="19" t="str">
        <f t="shared" si="5"/>
        <v>SPORTS</v>
      </c>
      <c r="N3354" s="28" t="str">
        <f t="shared" si="6"/>
        <v>sports</v>
      </c>
    </row>
    <row r="3355" ht="15.75" customHeight="1">
      <c r="A3355" s="29" t="s">
        <v>3265</v>
      </c>
      <c r="B3355" s="16">
        <v>45082.0</v>
      </c>
      <c r="C3355" s="17" t="s">
        <v>13</v>
      </c>
      <c r="D3355" s="17" t="s">
        <v>10</v>
      </c>
      <c r="E3355" s="17">
        <v>3327.6</v>
      </c>
      <c r="F3355" s="17">
        <v>12.0</v>
      </c>
      <c r="G3355" s="17">
        <v>47.0</v>
      </c>
      <c r="H3355" s="17">
        <v>942.94</v>
      </c>
      <c r="I3355" s="19" t="str">
        <f t="shared" si="1"/>
        <v>East</v>
      </c>
      <c r="J3355" s="19" t="str">
        <f t="shared" si="2"/>
        <v>EAST</v>
      </c>
      <c r="K3355" s="19" t="str">
        <f t="shared" si="3"/>
        <v>east</v>
      </c>
      <c r="L3355" s="19" t="str">
        <f t="shared" si="4"/>
        <v>Groceries</v>
      </c>
      <c r="M3355" s="19" t="str">
        <f t="shared" si="5"/>
        <v>GROCERIES</v>
      </c>
      <c r="N3355" s="28" t="str">
        <f t="shared" si="6"/>
        <v>groceries</v>
      </c>
    </row>
    <row r="3356" ht="15.75" customHeight="1">
      <c r="A3356" s="27" t="s">
        <v>3266</v>
      </c>
      <c r="B3356" s="12">
        <v>45605.0</v>
      </c>
      <c r="C3356" s="13" t="s">
        <v>12</v>
      </c>
      <c r="D3356" s="13" t="s">
        <v>17</v>
      </c>
      <c r="E3356" s="13">
        <v>2156.81</v>
      </c>
      <c r="F3356" s="13">
        <v>19.0</v>
      </c>
      <c r="G3356" s="13">
        <v>38.0</v>
      </c>
      <c r="H3356" s="13">
        <v>1845.55</v>
      </c>
      <c r="I3356" s="19" t="str">
        <f t="shared" si="1"/>
        <v>West</v>
      </c>
      <c r="J3356" s="19" t="str">
        <f t="shared" si="2"/>
        <v>WEST</v>
      </c>
      <c r="K3356" s="19" t="str">
        <f t="shared" si="3"/>
        <v>west</v>
      </c>
      <c r="L3356" s="19" t="str">
        <f t="shared" si="4"/>
        <v>Clothing</v>
      </c>
      <c r="M3356" s="19" t="str">
        <f t="shared" si="5"/>
        <v>CLOTHING</v>
      </c>
      <c r="N3356" s="28" t="str">
        <f t="shared" si="6"/>
        <v>clothing</v>
      </c>
    </row>
    <row r="3357" ht="15.75" customHeight="1">
      <c r="A3357" s="29" t="s">
        <v>3267</v>
      </c>
      <c r="B3357" s="16">
        <v>45422.0</v>
      </c>
      <c r="C3357" s="17" t="s">
        <v>13</v>
      </c>
      <c r="D3357" s="17" t="s">
        <v>19</v>
      </c>
      <c r="E3357" s="17">
        <v>1543.73</v>
      </c>
      <c r="F3357" s="17">
        <v>49.0</v>
      </c>
      <c r="G3357" s="17">
        <v>20.0</v>
      </c>
      <c r="H3357" s="17">
        <v>1001.38</v>
      </c>
      <c r="I3357" s="19" t="str">
        <f t="shared" si="1"/>
        <v>East</v>
      </c>
      <c r="J3357" s="19" t="str">
        <f t="shared" si="2"/>
        <v>EAST</v>
      </c>
      <c r="K3357" s="19" t="str">
        <f t="shared" si="3"/>
        <v>east</v>
      </c>
      <c r="L3357" s="19" t="str">
        <f t="shared" si="4"/>
        <v>Furniture</v>
      </c>
      <c r="M3357" s="19" t="str">
        <f t="shared" si="5"/>
        <v>FURNITURE</v>
      </c>
      <c r="N3357" s="28" t="str">
        <f t="shared" si="6"/>
        <v>furniture</v>
      </c>
    </row>
    <row r="3358" ht="15.75" customHeight="1">
      <c r="A3358" s="27" t="s">
        <v>3268</v>
      </c>
      <c r="B3358" s="12">
        <v>45424.0</v>
      </c>
      <c r="C3358" s="13" t="s">
        <v>9</v>
      </c>
      <c r="D3358" s="13" t="s">
        <v>23</v>
      </c>
      <c r="E3358" s="13">
        <v>900.88</v>
      </c>
      <c r="F3358" s="13">
        <v>43.0</v>
      </c>
      <c r="G3358" s="13">
        <v>21.0</v>
      </c>
      <c r="H3358" s="13">
        <v>259.85</v>
      </c>
      <c r="I3358" s="19" t="str">
        <f t="shared" si="1"/>
        <v>North</v>
      </c>
      <c r="J3358" s="19" t="str">
        <f t="shared" si="2"/>
        <v>NORTH</v>
      </c>
      <c r="K3358" s="19" t="str">
        <f t="shared" si="3"/>
        <v>north</v>
      </c>
      <c r="L3358" s="19" t="str">
        <f t="shared" si="4"/>
        <v>Electronics</v>
      </c>
      <c r="M3358" s="19" t="str">
        <f t="shared" si="5"/>
        <v>ELECTRONICS</v>
      </c>
      <c r="N3358" s="28" t="str">
        <f t="shared" si="6"/>
        <v>electronics</v>
      </c>
    </row>
    <row r="3359" ht="15.75" customHeight="1">
      <c r="A3359" s="29" t="s">
        <v>3269</v>
      </c>
      <c r="B3359" s="16">
        <v>45170.0</v>
      </c>
      <c r="C3359" s="17" t="s">
        <v>9</v>
      </c>
      <c r="D3359" s="17" t="s">
        <v>10</v>
      </c>
      <c r="E3359" s="17">
        <v>4613.57</v>
      </c>
      <c r="F3359" s="17">
        <v>9.0</v>
      </c>
      <c r="G3359" s="17">
        <v>42.0</v>
      </c>
      <c r="H3359" s="17">
        <v>1708.34</v>
      </c>
      <c r="I3359" s="19" t="str">
        <f t="shared" si="1"/>
        <v>North</v>
      </c>
      <c r="J3359" s="19" t="str">
        <f t="shared" si="2"/>
        <v>NORTH</v>
      </c>
      <c r="K3359" s="19" t="str">
        <f t="shared" si="3"/>
        <v>north</v>
      </c>
      <c r="L3359" s="19" t="str">
        <f t="shared" si="4"/>
        <v>Groceries</v>
      </c>
      <c r="M3359" s="19" t="str">
        <f t="shared" si="5"/>
        <v>GROCERIES</v>
      </c>
      <c r="N3359" s="28" t="str">
        <f t="shared" si="6"/>
        <v>groceries</v>
      </c>
    </row>
    <row r="3360" ht="15.75" customHeight="1">
      <c r="A3360" s="27" t="s">
        <v>3270</v>
      </c>
      <c r="B3360" s="12">
        <v>44905.0</v>
      </c>
      <c r="C3360" s="13" t="s">
        <v>9</v>
      </c>
      <c r="D3360" s="13" t="s">
        <v>10</v>
      </c>
      <c r="E3360" s="13">
        <v>3416.19</v>
      </c>
      <c r="F3360" s="13">
        <v>37.0</v>
      </c>
      <c r="G3360" s="13">
        <v>25.0</v>
      </c>
      <c r="H3360" s="13">
        <v>658.33</v>
      </c>
      <c r="I3360" s="19" t="str">
        <f t="shared" si="1"/>
        <v>North</v>
      </c>
      <c r="J3360" s="19" t="str">
        <f t="shared" si="2"/>
        <v>NORTH</v>
      </c>
      <c r="K3360" s="19" t="str">
        <f t="shared" si="3"/>
        <v>north</v>
      </c>
      <c r="L3360" s="19" t="str">
        <f t="shared" si="4"/>
        <v>Groceries</v>
      </c>
      <c r="M3360" s="19" t="str">
        <f t="shared" si="5"/>
        <v>GROCERIES</v>
      </c>
      <c r="N3360" s="28" t="str">
        <f t="shared" si="6"/>
        <v>groceries</v>
      </c>
    </row>
    <row r="3361" ht="15.75" customHeight="1">
      <c r="A3361" s="29" t="s">
        <v>3271</v>
      </c>
      <c r="B3361" s="16">
        <v>45350.0</v>
      </c>
      <c r="C3361" s="17" t="s">
        <v>12</v>
      </c>
      <c r="D3361" s="17" t="s">
        <v>21</v>
      </c>
      <c r="E3361" s="17">
        <v>2450.53</v>
      </c>
      <c r="F3361" s="17">
        <v>1.0</v>
      </c>
      <c r="G3361" s="17">
        <v>17.0</v>
      </c>
      <c r="H3361" s="17">
        <v>1499.13</v>
      </c>
      <c r="I3361" s="19" t="str">
        <f t="shared" si="1"/>
        <v>West</v>
      </c>
      <c r="J3361" s="19" t="str">
        <f t="shared" si="2"/>
        <v>WEST</v>
      </c>
      <c r="K3361" s="19" t="str">
        <f t="shared" si="3"/>
        <v>west</v>
      </c>
      <c r="L3361" s="19" t="str">
        <f t="shared" si="4"/>
        <v>Sports</v>
      </c>
      <c r="M3361" s="19" t="str">
        <f t="shared" si="5"/>
        <v>SPORTS</v>
      </c>
      <c r="N3361" s="28" t="str">
        <f t="shared" si="6"/>
        <v>sports</v>
      </c>
    </row>
    <row r="3362" ht="15.75" customHeight="1">
      <c r="A3362" s="27" t="s">
        <v>3272</v>
      </c>
      <c r="B3362" s="12">
        <v>45470.0</v>
      </c>
      <c r="C3362" s="13" t="s">
        <v>12</v>
      </c>
      <c r="D3362" s="13" t="s">
        <v>17</v>
      </c>
      <c r="E3362" s="13">
        <v>2135.16</v>
      </c>
      <c r="F3362" s="13">
        <v>7.0</v>
      </c>
      <c r="G3362" s="13">
        <v>16.0</v>
      </c>
      <c r="H3362" s="13">
        <v>701.8</v>
      </c>
      <c r="I3362" s="19" t="str">
        <f t="shared" si="1"/>
        <v>West</v>
      </c>
      <c r="J3362" s="19" t="str">
        <f t="shared" si="2"/>
        <v>WEST</v>
      </c>
      <c r="K3362" s="19" t="str">
        <f t="shared" si="3"/>
        <v>west</v>
      </c>
      <c r="L3362" s="19" t="str">
        <f t="shared" si="4"/>
        <v>Clothing</v>
      </c>
      <c r="M3362" s="19" t="str">
        <f t="shared" si="5"/>
        <v>CLOTHING</v>
      </c>
      <c r="N3362" s="28" t="str">
        <f t="shared" si="6"/>
        <v>clothing</v>
      </c>
    </row>
    <row r="3363" ht="15.75" customHeight="1">
      <c r="A3363" s="29" t="s">
        <v>3273</v>
      </c>
      <c r="B3363" s="16">
        <v>45541.0</v>
      </c>
      <c r="C3363" s="17" t="s">
        <v>9</v>
      </c>
      <c r="D3363" s="17" t="s">
        <v>21</v>
      </c>
      <c r="E3363" s="17">
        <v>4304.57</v>
      </c>
      <c r="F3363" s="17">
        <v>28.0</v>
      </c>
      <c r="G3363" s="17">
        <v>13.0</v>
      </c>
      <c r="H3363" s="17">
        <v>1863.71</v>
      </c>
      <c r="I3363" s="19" t="str">
        <f t="shared" si="1"/>
        <v>North</v>
      </c>
      <c r="J3363" s="19" t="str">
        <f t="shared" si="2"/>
        <v>NORTH</v>
      </c>
      <c r="K3363" s="19" t="str">
        <f t="shared" si="3"/>
        <v>north</v>
      </c>
      <c r="L3363" s="19" t="str">
        <f t="shared" si="4"/>
        <v>Sports</v>
      </c>
      <c r="M3363" s="19" t="str">
        <f t="shared" si="5"/>
        <v>SPORTS</v>
      </c>
      <c r="N3363" s="28" t="str">
        <f t="shared" si="6"/>
        <v>sports</v>
      </c>
    </row>
    <row r="3364" ht="15.75" customHeight="1">
      <c r="A3364" s="27" t="s">
        <v>3274</v>
      </c>
      <c r="B3364" s="12">
        <v>45194.0</v>
      </c>
      <c r="C3364" s="13" t="s">
        <v>16</v>
      </c>
      <c r="D3364" s="13" t="s">
        <v>23</v>
      </c>
      <c r="E3364" s="13">
        <v>4782.06</v>
      </c>
      <c r="F3364" s="13">
        <v>14.0</v>
      </c>
      <c r="G3364" s="13">
        <v>20.0</v>
      </c>
      <c r="H3364" s="13">
        <v>235.35</v>
      </c>
      <c r="I3364" s="19" t="str">
        <f t="shared" si="1"/>
        <v>South</v>
      </c>
      <c r="J3364" s="19" t="str">
        <f t="shared" si="2"/>
        <v>SOUTH</v>
      </c>
      <c r="K3364" s="19" t="str">
        <f t="shared" si="3"/>
        <v>south</v>
      </c>
      <c r="L3364" s="19" t="str">
        <f t="shared" si="4"/>
        <v>Electronics</v>
      </c>
      <c r="M3364" s="19" t="str">
        <f t="shared" si="5"/>
        <v>ELECTRONICS</v>
      </c>
      <c r="N3364" s="28" t="str">
        <f t="shared" si="6"/>
        <v>electronics</v>
      </c>
    </row>
    <row r="3365" ht="15.75" customHeight="1">
      <c r="A3365" s="29" t="s">
        <v>3275</v>
      </c>
      <c r="B3365" s="16">
        <v>45241.0</v>
      </c>
      <c r="C3365" s="17" t="s">
        <v>16</v>
      </c>
      <c r="D3365" s="17" t="s">
        <v>23</v>
      </c>
      <c r="E3365" s="17">
        <v>3478.83</v>
      </c>
      <c r="F3365" s="17">
        <v>13.0</v>
      </c>
      <c r="G3365" s="17">
        <v>25.0</v>
      </c>
      <c r="H3365" s="17">
        <v>736.0</v>
      </c>
      <c r="I3365" s="19" t="str">
        <f t="shared" si="1"/>
        <v>South</v>
      </c>
      <c r="J3365" s="19" t="str">
        <f t="shared" si="2"/>
        <v>SOUTH</v>
      </c>
      <c r="K3365" s="19" t="str">
        <f t="shared" si="3"/>
        <v>south</v>
      </c>
      <c r="L3365" s="19" t="str">
        <f t="shared" si="4"/>
        <v>Electronics</v>
      </c>
      <c r="M3365" s="19" t="str">
        <f t="shared" si="5"/>
        <v>ELECTRONICS</v>
      </c>
      <c r="N3365" s="28" t="str">
        <f t="shared" si="6"/>
        <v>electronics</v>
      </c>
    </row>
    <row r="3366" ht="15.75" customHeight="1">
      <c r="A3366" s="27" t="s">
        <v>3276</v>
      </c>
      <c r="B3366" s="12">
        <v>45582.0</v>
      </c>
      <c r="C3366" s="13" t="s">
        <v>9</v>
      </c>
      <c r="D3366" s="13" t="s">
        <v>23</v>
      </c>
      <c r="E3366" s="13">
        <v>553.11</v>
      </c>
      <c r="F3366" s="13">
        <v>9.0</v>
      </c>
      <c r="G3366" s="13">
        <v>35.0</v>
      </c>
      <c r="H3366" s="13">
        <v>216.43</v>
      </c>
      <c r="I3366" s="19" t="str">
        <f t="shared" si="1"/>
        <v>North</v>
      </c>
      <c r="J3366" s="19" t="str">
        <f t="shared" si="2"/>
        <v>NORTH</v>
      </c>
      <c r="K3366" s="19" t="str">
        <f t="shared" si="3"/>
        <v>north</v>
      </c>
      <c r="L3366" s="19" t="str">
        <f t="shared" si="4"/>
        <v>Electronics</v>
      </c>
      <c r="M3366" s="19" t="str">
        <f t="shared" si="5"/>
        <v>ELECTRONICS</v>
      </c>
      <c r="N3366" s="28" t="str">
        <f t="shared" si="6"/>
        <v>electronics</v>
      </c>
    </row>
    <row r="3367" ht="15.75" customHeight="1">
      <c r="A3367" s="29" t="s">
        <v>3277</v>
      </c>
      <c r="B3367" s="16">
        <v>45525.0</v>
      </c>
      <c r="C3367" s="17" t="s">
        <v>16</v>
      </c>
      <c r="D3367" s="17" t="s">
        <v>21</v>
      </c>
      <c r="E3367" s="17">
        <v>3938.69</v>
      </c>
      <c r="F3367" s="17">
        <v>22.0</v>
      </c>
      <c r="G3367" s="17">
        <v>41.0</v>
      </c>
      <c r="H3367" s="17">
        <v>1015.67</v>
      </c>
      <c r="I3367" s="19" t="str">
        <f t="shared" si="1"/>
        <v>South</v>
      </c>
      <c r="J3367" s="19" t="str">
        <f t="shared" si="2"/>
        <v>SOUTH</v>
      </c>
      <c r="K3367" s="19" t="str">
        <f t="shared" si="3"/>
        <v>south</v>
      </c>
      <c r="L3367" s="19" t="str">
        <f t="shared" si="4"/>
        <v>Sports</v>
      </c>
      <c r="M3367" s="19" t="str">
        <f t="shared" si="5"/>
        <v>SPORTS</v>
      </c>
      <c r="N3367" s="28" t="str">
        <f t="shared" si="6"/>
        <v>sports</v>
      </c>
    </row>
    <row r="3368" ht="15.75" customHeight="1">
      <c r="A3368" s="27" t="s">
        <v>3278</v>
      </c>
      <c r="B3368" s="12">
        <v>45577.0</v>
      </c>
      <c r="C3368" s="13" t="s">
        <v>9</v>
      </c>
      <c r="D3368" s="13" t="s">
        <v>23</v>
      </c>
      <c r="E3368" s="13">
        <v>2142.14</v>
      </c>
      <c r="F3368" s="13">
        <v>48.0</v>
      </c>
      <c r="G3368" s="13">
        <v>26.0</v>
      </c>
      <c r="H3368" s="13">
        <v>488.29</v>
      </c>
      <c r="I3368" s="19" t="str">
        <f t="shared" si="1"/>
        <v>North</v>
      </c>
      <c r="J3368" s="19" t="str">
        <f t="shared" si="2"/>
        <v>NORTH</v>
      </c>
      <c r="K3368" s="19" t="str">
        <f t="shared" si="3"/>
        <v>north</v>
      </c>
      <c r="L3368" s="19" t="str">
        <f t="shared" si="4"/>
        <v>Electronics</v>
      </c>
      <c r="M3368" s="19" t="str">
        <f t="shared" si="5"/>
        <v>ELECTRONICS</v>
      </c>
      <c r="N3368" s="28" t="str">
        <f t="shared" si="6"/>
        <v>electronics</v>
      </c>
    </row>
    <row r="3369" ht="15.75" customHeight="1">
      <c r="A3369" s="29" t="s">
        <v>3279</v>
      </c>
      <c r="B3369" s="16">
        <v>44986.0</v>
      </c>
      <c r="C3369" s="17" t="s">
        <v>9</v>
      </c>
      <c r="D3369" s="17" t="s">
        <v>17</v>
      </c>
      <c r="E3369" s="17">
        <v>3176.95</v>
      </c>
      <c r="F3369" s="17">
        <v>47.0</v>
      </c>
      <c r="G3369" s="17">
        <v>21.0</v>
      </c>
      <c r="H3369" s="17">
        <v>1588.98</v>
      </c>
      <c r="I3369" s="19" t="str">
        <f t="shared" si="1"/>
        <v>North</v>
      </c>
      <c r="J3369" s="19" t="str">
        <f t="shared" si="2"/>
        <v>NORTH</v>
      </c>
      <c r="K3369" s="19" t="str">
        <f t="shared" si="3"/>
        <v>north</v>
      </c>
      <c r="L3369" s="19" t="str">
        <f t="shared" si="4"/>
        <v>Clothing</v>
      </c>
      <c r="M3369" s="19" t="str">
        <f t="shared" si="5"/>
        <v>CLOTHING</v>
      </c>
      <c r="N3369" s="28" t="str">
        <f t="shared" si="6"/>
        <v>clothing</v>
      </c>
    </row>
    <row r="3370" ht="15.75" customHeight="1">
      <c r="A3370" s="27" t="s">
        <v>3280</v>
      </c>
      <c r="B3370" s="12">
        <v>45008.0</v>
      </c>
      <c r="C3370" s="13" t="s">
        <v>9</v>
      </c>
      <c r="D3370" s="13" t="s">
        <v>23</v>
      </c>
      <c r="E3370" s="13">
        <v>4643.45</v>
      </c>
      <c r="F3370" s="13">
        <v>13.0</v>
      </c>
      <c r="G3370" s="13">
        <v>1.0</v>
      </c>
      <c r="H3370" s="13">
        <v>1261.87</v>
      </c>
      <c r="I3370" s="19" t="str">
        <f t="shared" si="1"/>
        <v>North</v>
      </c>
      <c r="J3370" s="19" t="str">
        <f t="shared" si="2"/>
        <v>NORTH</v>
      </c>
      <c r="K3370" s="19" t="str">
        <f t="shared" si="3"/>
        <v>north</v>
      </c>
      <c r="L3370" s="19" t="str">
        <f t="shared" si="4"/>
        <v>Electronics</v>
      </c>
      <c r="M3370" s="19" t="str">
        <f t="shared" si="5"/>
        <v>ELECTRONICS</v>
      </c>
      <c r="N3370" s="28" t="str">
        <f t="shared" si="6"/>
        <v>electronics</v>
      </c>
    </row>
    <row r="3371" ht="15.75" customHeight="1">
      <c r="A3371" s="29" t="s">
        <v>3281</v>
      </c>
      <c r="B3371" s="16">
        <v>45457.0</v>
      </c>
      <c r="C3371" s="17" t="s">
        <v>9</v>
      </c>
      <c r="D3371" s="17" t="s">
        <v>23</v>
      </c>
      <c r="E3371" s="17">
        <v>1584.27</v>
      </c>
      <c r="F3371" s="17">
        <v>14.0</v>
      </c>
      <c r="G3371" s="17">
        <v>32.0</v>
      </c>
      <c r="H3371" s="17">
        <v>1603.97</v>
      </c>
      <c r="I3371" s="19" t="str">
        <f t="shared" si="1"/>
        <v>North</v>
      </c>
      <c r="J3371" s="19" t="str">
        <f t="shared" si="2"/>
        <v>NORTH</v>
      </c>
      <c r="K3371" s="19" t="str">
        <f t="shared" si="3"/>
        <v>north</v>
      </c>
      <c r="L3371" s="19" t="str">
        <f t="shared" si="4"/>
        <v>Electronics</v>
      </c>
      <c r="M3371" s="19" t="str">
        <f t="shared" si="5"/>
        <v>ELECTRONICS</v>
      </c>
      <c r="N3371" s="28" t="str">
        <f t="shared" si="6"/>
        <v>electronics</v>
      </c>
    </row>
    <row r="3372" ht="15.75" customHeight="1">
      <c r="A3372" s="27" t="s">
        <v>3282</v>
      </c>
      <c r="B3372" s="12">
        <v>45059.0</v>
      </c>
      <c r="C3372" s="13" t="s">
        <v>12</v>
      </c>
      <c r="D3372" s="13" t="s">
        <v>21</v>
      </c>
      <c r="E3372" s="13">
        <v>779.7</v>
      </c>
      <c r="F3372" s="13">
        <v>49.0</v>
      </c>
      <c r="G3372" s="13">
        <v>8.0</v>
      </c>
      <c r="H3372" s="13">
        <v>915.88</v>
      </c>
      <c r="I3372" s="19" t="str">
        <f t="shared" si="1"/>
        <v>West</v>
      </c>
      <c r="J3372" s="19" t="str">
        <f t="shared" si="2"/>
        <v>WEST</v>
      </c>
      <c r="K3372" s="19" t="str">
        <f t="shared" si="3"/>
        <v>west</v>
      </c>
      <c r="L3372" s="19" t="str">
        <f t="shared" si="4"/>
        <v>Sports</v>
      </c>
      <c r="M3372" s="19" t="str">
        <f t="shared" si="5"/>
        <v>SPORTS</v>
      </c>
      <c r="N3372" s="28" t="str">
        <f t="shared" si="6"/>
        <v>sports</v>
      </c>
    </row>
    <row r="3373" ht="15.75" customHeight="1">
      <c r="A3373" s="29">
        <v>7031606.0</v>
      </c>
      <c r="B3373" s="16">
        <v>44921.0</v>
      </c>
      <c r="C3373" s="17" t="s">
        <v>9</v>
      </c>
      <c r="D3373" s="17" t="s">
        <v>17</v>
      </c>
      <c r="E3373" s="17">
        <v>122.44</v>
      </c>
      <c r="F3373" s="17">
        <v>18.0</v>
      </c>
      <c r="G3373" s="17">
        <v>8.0</v>
      </c>
      <c r="H3373" s="17">
        <v>377.99</v>
      </c>
      <c r="I3373" s="19" t="str">
        <f t="shared" si="1"/>
        <v>North</v>
      </c>
      <c r="J3373" s="19" t="str">
        <f t="shared" si="2"/>
        <v>NORTH</v>
      </c>
      <c r="K3373" s="19" t="str">
        <f t="shared" si="3"/>
        <v>north</v>
      </c>
      <c r="L3373" s="19" t="str">
        <f t="shared" si="4"/>
        <v>Clothing</v>
      </c>
      <c r="M3373" s="19" t="str">
        <f t="shared" si="5"/>
        <v>CLOTHING</v>
      </c>
      <c r="N3373" s="28" t="str">
        <f t="shared" si="6"/>
        <v>clothing</v>
      </c>
    </row>
    <row r="3374" ht="15.75" customHeight="1">
      <c r="A3374" s="27" t="s">
        <v>3283</v>
      </c>
      <c r="B3374" s="12">
        <v>45282.0</v>
      </c>
      <c r="C3374" s="13" t="s">
        <v>12</v>
      </c>
      <c r="D3374" s="13" t="s">
        <v>21</v>
      </c>
      <c r="E3374" s="13">
        <v>629.25</v>
      </c>
      <c r="F3374" s="13">
        <v>19.0</v>
      </c>
      <c r="G3374" s="13">
        <v>37.0</v>
      </c>
      <c r="H3374" s="13">
        <v>1462.21</v>
      </c>
      <c r="I3374" s="19" t="str">
        <f t="shared" si="1"/>
        <v>West</v>
      </c>
      <c r="J3374" s="19" t="str">
        <f t="shared" si="2"/>
        <v>WEST</v>
      </c>
      <c r="K3374" s="19" t="str">
        <f t="shared" si="3"/>
        <v>west</v>
      </c>
      <c r="L3374" s="19" t="str">
        <f t="shared" si="4"/>
        <v>Sports</v>
      </c>
      <c r="M3374" s="19" t="str">
        <f t="shared" si="5"/>
        <v>SPORTS</v>
      </c>
      <c r="N3374" s="28" t="str">
        <f t="shared" si="6"/>
        <v>sports</v>
      </c>
    </row>
    <row r="3375" ht="15.75" customHeight="1">
      <c r="A3375" s="29" t="s">
        <v>3284</v>
      </c>
      <c r="B3375" s="16">
        <v>45397.0</v>
      </c>
      <c r="C3375" s="17" t="s">
        <v>12</v>
      </c>
      <c r="D3375" s="17" t="s">
        <v>19</v>
      </c>
      <c r="E3375" s="17">
        <v>913.95</v>
      </c>
      <c r="F3375" s="17">
        <v>2.0</v>
      </c>
      <c r="G3375" s="17">
        <v>16.0</v>
      </c>
      <c r="H3375" s="17">
        <v>855.46</v>
      </c>
      <c r="I3375" s="19" t="str">
        <f t="shared" si="1"/>
        <v>West</v>
      </c>
      <c r="J3375" s="19" t="str">
        <f t="shared" si="2"/>
        <v>WEST</v>
      </c>
      <c r="K3375" s="19" t="str">
        <f t="shared" si="3"/>
        <v>west</v>
      </c>
      <c r="L3375" s="19" t="str">
        <f t="shared" si="4"/>
        <v>Furniture</v>
      </c>
      <c r="M3375" s="19" t="str">
        <f t="shared" si="5"/>
        <v>FURNITURE</v>
      </c>
      <c r="N3375" s="28" t="str">
        <f t="shared" si="6"/>
        <v>furniture</v>
      </c>
    </row>
    <row r="3376" ht="15.75" customHeight="1">
      <c r="A3376" s="27" t="s">
        <v>3285</v>
      </c>
      <c r="B3376" s="12">
        <v>45235.0</v>
      </c>
      <c r="C3376" s="13" t="s">
        <v>13</v>
      </c>
      <c r="D3376" s="13" t="s">
        <v>19</v>
      </c>
      <c r="E3376" s="13">
        <v>4180.58</v>
      </c>
      <c r="F3376" s="13">
        <v>40.0</v>
      </c>
      <c r="G3376" s="13">
        <v>10.0</v>
      </c>
      <c r="H3376" s="13">
        <v>1644.75</v>
      </c>
      <c r="I3376" s="19" t="str">
        <f t="shared" si="1"/>
        <v>East</v>
      </c>
      <c r="J3376" s="19" t="str">
        <f t="shared" si="2"/>
        <v>EAST</v>
      </c>
      <c r="K3376" s="19" t="str">
        <f t="shared" si="3"/>
        <v>east</v>
      </c>
      <c r="L3376" s="19" t="str">
        <f t="shared" si="4"/>
        <v>Furniture</v>
      </c>
      <c r="M3376" s="19" t="str">
        <f t="shared" si="5"/>
        <v>FURNITURE</v>
      </c>
      <c r="N3376" s="28" t="str">
        <f t="shared" si="6"/>
        <v>furniture</v>
      </c>
    </row>
    <row r="3377" ht="15.75" customHeight="1">
      <c r="A3377" s="29" t="s">
        <v>3286</v>
      </c>
      <c r="B3377" s="16">
        <v>45599.0</v>
      </c>
      <c r="C3377" s="17" t="s">
        <v>9</v>
      </c>
      <c r="D3377" s="17" t="s">
        <v>19</v>
      </c>
      <c r="E3377" s="17">
        <v>195.69</v>
      </c>
      <c r="F3377" s="17">
        <v>25.0</v>
      </c>
      <c r="G3377" s="17">
        <v>30.0</v>
      </c>
      <c r="H3377" s="17">
        <v>106.59</v>
      </c>
      <c r="I3377" s="19" t="str">
        <f t="shared" si="1"/>
        <v>North</v>
      </c>
      <c r="J3377" s="19" t="str">
        <f t="shared" si="2"/>
        <v>NORTH</v>
      </c>
      <c r="K3377" s="19" t="str">
        <f t="shared" si="3"/>
        <v>north</v>
      </c>
      <c r="L3377" s="19" t="str">
        <f t="shared" si="4"/>
        <v>Furniture</v>
      </c>
      <c r="M3377" s="19" t="str">
        <f t="shared" si="5"/>
        <v>FURNITURE</v>
      </c>
      <c r="N3377" s="28" t="str">
        <f t="shared" si="6"/>
        <v>furniture</v>
      </c>
    </row>
    <row r="3378" ht="15.75" customHeight="1">
      <c r="A3378" s="27" t="s">
        <v>3287</v>
      </c>
      <c r="B3378" s="12">
        <v>45171.0</v>
      </c>
      <c r="C3378" s="13" t="s">
        <v>9</v>
      </c>
      <c r="D3378" s="13" t="s">
        <v>10</v>
      </c>
      <c r="E3378" s="13">
        <v>544.59</v>
      </c>
      <c r="F3378" s="13">
        <v>2.0</v>
      </c>
      <c r="G3378" s="13">
        <v>23.0</v>
      </c>
      <c r="H3378" s="13">
        <v>377.61</v>
      </c>
      <c r="I3378" s="19" t="str">
        <f t="shared" si="1"/>
        <v>North</v>
      </c>
      <c r="J3378" s="19" t="str">
        <f t="shared" si="2"/>
        <v>NORTH</v>
      </c>
      <c r="K3378" s="19" t="str">
        <f t="shared" si="3"/>
        <v>north</v>
      </c>
      <c r="L3378" s="19" t="str">
        <f t="shared" si="4"/>
        <v>Groceries</v>
      </c>
      <c r="M3378" s="19" t="str">
        <f t="shared" si="5"/>
        <v>GROCERIES</v>
      </c>
      <c r="N3378" s="28" t="str">
        <f t="shared" si="6"/>
        <v>groceries</v>
      </c>
    </row>
    <row r="3379" ht="15.75" customHeight="1">
      <c r="A3379" s="29" t="s">
        <v>3288</v>
      </c>
      <c r="B3379" s="16">
        <v>44890.0</v>
      </c>
      <c r="C3379" s="17" t="s">
        <v>12</v>
      </c>
      <c r="D3379" s="17" t="s">
        <v>21</v>
      </c>
      <c r="E3379" s="17">
        <v>1947.08</v>
      </c>
      <c r="F3379" s="17">
        <v>10.0</v>
      </c>
      <c r="G3379" s="17">
        <v>45.0</v>
      </c>
      <c r="H3379" s="17">
        <v>769.1</v>
      </c>
      <c r="I3379" s="19" t="str">
        <f t="shared" si="1"/>
        <v>West</v>
      </c>
      <c r="J3379" s="19" t="str">
        <f t="shared" si="2"/>
        <v>WEST</v>
      </c>
      <c r="K3379" s="19" t="str">
        <f t="shared" si="3"/>
        <v>west</v>
      </c>
      <c r="L3379" s="19" t="str">
        <f t="shared" si="4"/>
        <v>Sports</v>
      </c>
      <c r="M3379" s="19" t="str">
        <f t="shared" si="5"/>
        <v>SPORTS</v>
      </c>
      <c r="N3379" s="28" t="str">
        <f t="shared" si="6"/>
        <v>sports</v>
      </c>
    </row>
    <row r="3380" ht="15.75" customHeight="1">
      <c r="A3380" s="27" t="s">
        <v>3289</v>
      </c>
      <c r="B3380" s="12">
        <v>44995.0</v>
      </c>
      <c r="C3380" s="13" t="s">
        <v>16</v>
      </c>
      <c r="D3380" s="13" t="s">
        <v>23</v>
      </c>
      <c r="E3380" s="13">
        <v>4648.93</v>
      </c>
      <c r="F3380" s="13">
        <v>23.0</v>
      </c>
      <c r="G3380" s="13">
        <v>45.0</v>
      </c>
      <c r="H3380" s="13">
        <v>374.46</v>
      </c>
      <c r="I3380" s="19" t="str">
        <f t="shared" si="1"/>
        <v>South</v>
      </c>
      <c r="J3380" s="19" t="str">
        <f t="shared" si="2"/>
        <v>SOUTH</v>
      </c>
      <c r="K3380" s="19" t="str">
        <f t="shared" si="3"/>
        <v>south</v>
      </c>
      <c r="L3380" s="19" t="str">
        <f t="shared" si="4"/>
        <v>Electronics</v>
      </c>
      <c r="M3380" s="19" t="str">
        <f t="shared" si="5"/>
        <v>ELECTRONICS</v>
      </c>
      <c r="N3380" s="28" t="str">
        <f t="shared" si="6"/>
        <v>electronics</v>
      </c>
    </row>
    <row r="3381" ht="15.75" customHeight="1">
      <c r="A3381" s="29" t="s">
        <v>3290</v>
      </c>
      <c r="B3381" s="16">
        <v>45363.0</v>
      </c>
      <c r="C3381" s="17" t="s">
        <v>13</v>
      </c>
      <c r="D3381" s="17" t="s">
        <v>21</v>
      </c>
      <c r="E3381" s="17">
        <v>3597.16</v>
      </c>
      <c r="F3381" s="17">
        <v>15.0</v>
      </c>
      <c r="G3381" s="17">
        <v>33.0</v>
      </c>
      <c r="H3381" s="17">
        <v>454.6</v>
      </c>
      <c r="I3381" s="19" t="str">
        <f t="shared" si="1"/>
        <v>East</v>
      </c>
      <c r="J3381" s="19" t="str">
        <f t="shared" si="2"/>
        <v>EAST</v>
      </c>
      <c r="K3381" s="19" t="str">
        <f t="shared" si="3"/>
        <v>east</v>
      </c>
      <c r="L3381" s="19" t="str">
        <f t="shared" si="4"/>
        <v>Sports</v>
      </c>
      <c r="M3381" s="19" t="str">
        <f t="shared" si="5"/>
        <v>SPORTS</v>
      </c>
      <c r="N3381" s="28" t="str">
        <f t="shared" si="6"/>
        <v>sports</v>
      </c>
    </row>
    <row r="3382" ht="15.75" customHeight="1">
      <c r="A3382" s="27" t="s">
        <v>3291</v>
      </c>
      <c r="B3382" s="12">
        <v>45233.0</v>
      </c>
      <c r="C3382" s="13" t="s">
        <v>13</v>
      </c>
      <c r="D3382" s="13" t="s">
        <v>17</v>
      </c>
      <c r="E3382" s="13">
        <v>3602.98</v>
      </c>
      <c r="F3382" s="13">
        <v>7.0</v>
      </c>
      <c r="G3382" s="13">
        <v>17.0</v>
      </c>
      <c r="H3382" s="13">
        <v>128.62</v>
      </c>
      <c r="I3382" s="19" t="str">
        <f t="shared" si="1"/>
        <v>East</v>
      </c>
      <c r="J3382" s="19" t="str">
        <f t="shared" si="2"/>
        <v>EAST</v>
      </c>
      <c r="K3382" s="19" t="str">
        <f t="shared" si="3"/>
        <v>east</v>
      </c>
      <c r="L3382" s="19" t="str">
        <f t="shared" si="4"/>
        <v>Clothing</v>
      </c>
      <c r="M3382" s="19" t="str">
        <f t="shared" si="5"/>
        <v>CLOTHING</v>
      </c>
      <c r="N3382" s="28" t="str">
        <f t="shared" si="6"/>
        <v>clothing</v>
      </c>
    </row>
    <row r="3383" ht="15.75" customHeight="1">
      <c r="A3383" s="29" t="s">
        <v>3292</v>
      </c>
      <c r="B3383" s="16">
        <v>45047.0</v>
      </c>
      <c r="C3383" s="17" t="s">
        <v>16</v>
      </c>
      <c r="D3383" s="17" t="s">
        <v>19</v>
      </c>
      <c r="E3383" s="17">
        <v>524.3</v>
      </c>
      <c r="F3383" s="17">
        <v>5.0</v>
      </c>
      <c r="G3383" s="17">
        <v>13.0</v>
      </c>
      <c r="H3383" s="17">
        <v>340.88</v>
      </c>
      <c r="I3383" s="19" t="str">
        <f t="shared" si="1"/>
        <v>South</v>
      </c>
      <c r="J3383" s="19" t="str">
        <f t="shared" si="2"/>
        <v>SOUTH</v>
      </c>
      <c r="K3383" s="19" t="str">
        <f t="shared" si="3"/>
        <v>south</v>
      </c>
      <c r="L3383" s="19" t="str">
        <f t="shared" si="4"/>
        <v>Furniture</v>
      </c>
      <c r="M3383" s="19" t="str">
        <f t="shared" si="5"/>
        <v>FURNITURE</v>
      </c>
      <c r="N3383" s="28" t="str">
        <f t="shared" si="6"/>
        <v>furniture</v>
      </c>
    </row>
    <row r="3384" ht="15.75" customHeight="1">
      <c r="A3384" s="27" t="s">
        <v>3293</v>
      </c>
      <c r="B3384" s="12">
        <v>45262.0</v>
      </c>
      <c r="C3384" s="13" t="s">
        <v>16</v>
      </c>
      <c r="D3384" s="13" t="s">
        <v>10</v>
      </c>
      <c r="E3384" s="13">
        <v>1617.57</v>
      </c>
      <c r="F3384" s="13">
        <v>36.0</v>
      </c>
      <c r="G3384" s="13">
        <v>28.0</v>
      </c>
      <c r="H3384" s="13">
        <v>553.5</v>
      </c>
      <c r="I3384" s="19" t="str">
        <f t="shared" si="1"/>
        <v>South</v>
      </c>
      <c r="J3384" s="19" t="str">
        <f t="shared" si="2"/>
        <v>SOUTH</v>
      </c>
      <c r="K3384" s="19" t="str">
        <f t="shared" si="3"/>
        <v>south</v>
      </c>
      <c r="L3384" s="19" t="str">
        <f t="shared" si="4"/>
        <v>Groceries</v>
      </c>
      <c r="M3384" s="19" t="str">
        <f t="shared" si="5"/>
        <v>GROCERIES</v>
      </c>
      <c r="N3384" s="28" t="str">
        <f t="shared" si="6"/>
        <v>groceries</v>
      </c>
    </row>
    <row r="3385" ht="15.75" customHeight="1">
      <c r="A3385" s="29" t="s">
        <v>3294</v>
      </c>
      <c r="B3385" s="16">
        <v>45463.0</v>
      </c>
      <c r="C3385" s="17" t="s">
        <v>13</v>
      </c>
      <c r="D3385" s="17" t="s">
        <v>19</v>
      </c>
      <c r="E3385" s="17">
        <v>2996.46</v>
      </c>
      <c r="F3385" s="17">
        <v>11.0</v>
      </c>
      <c r="G3385" s="17">
        <v>21.0</v>
      </c>
      <c r="H3385" s="17">
        <v>1604.11</v>
      </c>
      <c r="I3385" s="19" t="str">
        <f t="shared" si="1"/>
        <v>East</v>
      </c>
      <c r="J3385" s="19" t="str">
        <f t="shared" si="2"/>
        <v>EAST</v>
      </c>
      <c r="K3385" s="19" t="str">
        <f t="shared" si="3"/>
        <v>east</v>
      </c>
      <c r="L3385" s="19" t="str">
        <f t="shared" si="4"/>
        <v>Furniture</v>
      </c>
      <c r="M3385" s="19" t="str">
        <f t="shared" si="5"/>
        <v>FURNITURE</v>
      </c>
      <c r="N3385" s="28" t="str">
        <f t="shared" si="6"/>
        <v>furniture</v>
      </c>
    </row>
    <row r="3386" ht="15.75" customHeight="1">
      <c r="A3386" s="27" t="s">
        <v>3295</v>
      </c>
      <c r="B3386" s="12">
        <v>45178.0</v>
      </c>
      <c r="C3386" s="13" t="s">
        <v>16</v>
      </c>
      <c r="D3386" s="13" t="s">
        <v>19</v>
      </c>
      <c r="E3386" s="13">
        <v>1729.65</v>
      </c>
      <c r="F3386" s="13">
        <v>46.0</v>
      </c>
      <c r="G3386" s="13">
        <v>35.0</v>
      </c>
      <c r="H3386" s="13">
        <v>578.12</v>
      </c>
      <c r="I3386" s="19" t="str">
        <f t="shared" si="1"/>
        <v>South</v>
      </c>
      <c r="J3386" s="19" t="str">
        <f t="shared" si="2"/>
        <v>SOUTH</v>
      </c>
      <c r="K3386" s="19" t="str">
        <f t="shared" si="3"/>
        <v>south</v>
      </c>
      <c r="L3386" s="19" t="str">
        <f t="shared" si="4"/>
        <v>Furniture</v>
      </c>
      <c r="M3386" s="19" t="str">
        <f t="shared" si="5"/>
        <v>FURNITURE</v>
      </c>
      <c r="N3386" s="28" t="str">
        <f t="shared" si="6"/>
        <v>furniture</v>
      </c>
    </row>
    <row r="3387" ht="15.75" customHeight="1">
      <c r="A3387" s="29" t="s">
        <v>3296</v>
      </c>
      <c r="B3387" s="16">
        <v>45268.0</v>
      </c>
      <c r="C3387" s="17" t="s">
        <v>16</v>
      </c>
      <c r="D3387" s="17" t="s">
        <v>23</v>
      </c>
      <c r="E3387" s="17">
        <v>4962.94</v>
      </c>
      <c r="F3387" s="17">
        <v>49.0</v>
      </c>
      <c r="G3387" s="17">
        <v>1.0</v>
      </c>
      <c r="H3387" s="17">
        <v>660.29</v>
      </c>
      <c r="I3387" s="19" t="str">
        <f t="shared" si="1"/>
        <v>South</v>
      </c>
      <c r="J3387" s="19" t="str">
        <f t="shared" si="2"/>
        <v>SOUTH</v>
      </c>
      <c r="K3387" s="19" t="str">
        <f t="shared" si="3"/>
        <v>south</v>
      </c>
      <c r="L3387" s="19" t="str">
        <f t="shared" si="4"/>
        <v>Electronics</v>
      </c>
      <c r="M3387" s="19" t="str">
        <f t="shared" si="5"/>
        <v>ELECTRONICS</v>
      </c>
      <c r="N3387" s="28" t="str">
        <f t="shared" si="6"/>
        <v>electronics</v>
      </c>
    </row>
    <row r="3388" ht="15.75" customHeight="1">
      <c r="A3388" s="27" t="s">
        <v>3297</v>
      </c>
      <c r="B3388" s="12">
        <v>44960.0</v>
      </c>
      <c r="C3388" s="13" t="s">
        <v>9</v>
      </c>
      <c r="D3388" s="13" t="s">
        <v>17</v>
      </c>
      <c r="E3388" s="13">
        <v>2089.99</v>
      </c>
      <c r="F3388" s="13">
        <v>46.0</v>
      </c>
      <c r="G3388" s="13">
        <v>35.0</v>
      </c>
      <c r="H3388" s="13">
        <v>1694.56</v>
      </c>
      <c r="I3388" s="19" t="str">
        <f t="shared" si="1"/>
        <v>North</v>
      </c>
      <c r="J3388" s="19" t="str">
        <f t="shared" si="2"/>
        <v>NORTH</v>
      </c>
      <c r="K3388" s="19" t="str">
        <f t="shared" si="3"/>
        <v>north</v>
      </c>
      <c r="L3388" s="19" t="str">
        <f t="shared" si="4"/>
        <v>Clothing</v>
      </c>
      <c r="M3388" s="19" t="str">
        <f t="shared" si="5"/>
        <v>CLOTHING</v>
      </c>
      <c r="N3388" s="28" t="str">
        <f t="shared" si="6"/>
        <v>clothing</v>
      </c>
    </row>
    <row r="3389" ht="15.75" customHeight="1">
      <c r="A3389" s="29" t="s">
        <v>3298</v>
      </c>
      <c r="B3389" s="16">
        <v>45282.0</v>
      </c>
      <c r="C3389" s="17" t="s">
        <v>12</v>
      </c>
      <c r="D3389" s="17" t="s">
        <v>10</v>
      </c>
      <c r="E3389" s="17">
        <v>2962.8</v>
      </c>
      <c r="F3389" s="17">
        <v>44.0</v>
      </c>
      <c r="G3389" s="17">
        <v>5.0</v>
      </c>
      <c r="H3389" s="17">
        <v>1654.0</v>
      </c>
      <c r="I3389" s="19" t="str">
        <f t="shared" si="1"/>
        <v>West</v>
      </c>
      <c r="J3389" s="19" t="str">
        <f t="shared" si="2"/>
        <v>WEST</v>
      </c>
      <c r="K3389" s="19" t="str">
        <f t="shared" si="3"/>
        <v>west</v>
      </c>
      <c r="L3389" s="19" t="str">
        <f t="shared" si="4"/>
        <v>Groceries</v>
      </c>
      <c r="M3389" s="19" t="str">
        <f t="shared" si="5"/>
        <v>GROCERIES</v>
      </c>
      <c r="N3389" s="28" t="str">
        <f t="shared" si="6"/>
        <v>groceries</v>
      </c>
    </row>
    <row r="3390" ht="15.75" customHeight="1">
      <c r="A3390" s="27" t="s">
        <v>3299</v>
      </c>
      <c r="B3390" s="12">
        <v>45472.0</v>
      </c>
      <c r="C3390" s="13" t="s">
        <v>13</v>
      </c>
      <c r="D3390" s="13" t="s">
        <v>10</v>
      </c>
      <c r="E3390" s="13">
        <v>1067.72</v>
      </c>
      <c r="F3390" s="13">
        <v>40.0</v>
      </c>
      <c r="G3390" s="13">
        <v>31.0</v>
      </c>
      <c r="H3390" s="13">
        <v>286.75</v>
      </c>
      <c r="I3390" s="19" t="str">
        <f t="shared" si="1"/>
        <v>East</v>
      </c>
      <c r="J3390" s="19" t="str">
        <f t="shared" si="2"/>
        <v>EAST</v>
      </c>
      <c r="K3390" s="19" t="str">
        <f t="shared" si="3"/>
        <v>east</v>
      </c>
      <c r="L3390" s="19" t="str">
        <f t="shared" si="4"/>
        <v>Groceries</v>
      </c>
      <c r="M3390" s="19" t="str">
        <f t="shared" si="5"/>
        <v>GROCERIES</v>
      </c>
      <c r="N3390" s="28" t="str">
        <f t="shared" si="6"/>
        <v>groceries</v>
      </c>
    </row>
    <row r="3391" ht="15.75" customHeight="1">
      <c r="A3391" s="29" t="s">
        <v>3300</v>
      </c>
      <c r="B3391" s="16">
        <v>45392.0</v>
      </c>
      <c r="C3391" s="17" t="s">
        <v>9</v>
      </c>
      <c r="D3391" s="17" t="s">
        <v>19</v>
      </c>
      <c r="E3391" s="17">
        <v>703.08</v>
      </c>
      <c r="F3391" s="17">
        <v>32.0</v>
      </c>
      <c r="G3391" s="17">
        <v>19.0</v>
      </c>
      <c r="H3391" s="17">
        <v>843.47</v>
      </c>
      <c r="I3391" s="19" t="str">
        <f t="shared" si="1"/>
        <v>North</v>
      </c>
      <c r="J3391" s="19" t="str">
        <f t="shared" si="2"/>
        <v>NORTH</v>
      </c>
      <c r="K3391" s="19" t="str">
        <f t="shared" si="3"/>
        <v>north</v>
      </c>
      <c r="L3391" s="19" t="str">
        <f t="shared" si="4"/>
        <v>Furniture</v>
      </c>
      <c r="M3391" s="19" t="str">
        <f t="shared" si="5"/>
        <v>FURNITURE</v>
      </c>
      <c r="N3391" s="28" t="str">
        <f t="shared" si="6"/>
        <v>furniture</v>
      </c>
    </row>
    <row r="3392" ht="15.75" customHeight="1">
      <c r="A3392" s="27" t="s">
        <v>3301</v>
      </c>
      <c r="B3392" s="12">
        <v>44927.0</v>
      </c>
      <c r="C3392" s="13" t="s">
        <v>9</v>
      </c>
      <c r="D3392" s="13" t="s">
        <v>19</v>
      </c>
      <c r="E3392" s="13">
        <v>1583.59</v>
      </c>
      <c r="F3392" s="13">
        <v>16.0</v>
      </c>
      <c r="G3392" s="13">
        <v>40.0</v>
      </c>
      <c r="H3392" s="13">
        <v>1123.36</v>
      </c>
      <c r="I3392" s="19" t="str">
        <f t="shared" si="1"/>
        <v>North</v>
      </c>
      <c r="J3392" s="19" t="str">
        <f t="shared" si="2"/>
        <v>NORTH</v>
      </c>
      <c r="K3392" s="19" t="str">
        <f t="shared" si="3"/>
        <v>north</v>
      </c>
      <c r="L3392" s="19" t="str">
        <f t="shared" si="4"/>
        <v>Furniture</v>
      </c>
      <c r="M3392" s="19" t="str">
        <f t="shared" si="5"/>
        <v>FURNITURE</v>
      </c>
      <c r="N3392" s="28" t="str">
        <f t="shared" si="6"/>
        <v>furniture</v>
      </c>
    </row>
    <row r="3393" ht="15.75" customHeight="1">
      <c r="A3393" s="29" t="s">
        <v>3302</v>
      </c>
      <c r="B3393" s="16">
        <v>45269.0</v>
      </c>
      <c r="C3393" s="17" t="s">
        <v>13</v>
      </c>
      <c r="D3393" s="17" t="s">
        <v>21</v>
      </c>
      <c r="E3393" s="17">
        <v>2304.05</v>
      </c>
      <c r="F3393" s="17">
        <v>24.0</v>
      </c>
      <c r="G3393" s="17">
        <v>46.0</v>
      </c>
      <c r="H3393" s="17">
        <v>563.41</v>
      </c>
      <c r="I3393" s="19" t="str">
        <f t="shared" si="1"/>
        <v>East</v>
      </c>
      <c r="J3393" s="19" t="str">
        <f t="shared" si="2"/>
        <v>EAST</v>
      </c>
      <c r="K3393" s="19" t="str">
        <f t="shared" si="3"/>
        <v>east</v>
      </c>
      <c r="L3393" s="19" t="str">
        <f t="shared" si="4"/>
        <v>Sports</v>
      </c>
      <c r="M3393" s="19" t="str">
        <f t="shared" si="5"/>
        <v>SPORTS</v>
      </c>
      <c r="N3393" s="28" t="str">
        <f t="shared" si="6"/>
        <v>sports</v>
      </c>
    </row>
    <row r="3394" ht="15.75" customHeight="1">
      <c r="A3394" s="27" t="s">
        <v>3303</v>
      </c>
      <c r="B3394" s="12">
        <v>45093.0</v>
      </c>
      <c r="C3394" s="13" t="s">
        <v>16</v>
      </c>
      <c r="D3394" s="13" t="s">
        <v>17</v>
      </c>
      <c r="E3394" s="13">
        <v>1277.78</v>
      </c>
      <c r="F3394" s="13">
        <v>19.0</v>
      </c>
      <c r="G3394" s="13">
        <v>15.0</v>
      </c>
      <c r="H3394" s="13">
        <v>1624.44</v>
      </c>
      <c r="I3394" s="19" t="str">
        <f t="shared" si="1"/>
        <v>South</v>
      </c>
      <c r="J3394" s="19" t="str">
        <f t="shared" si="2"/>
        <v>SOUTH</v>
      </c>
      <c r="K3394" s="19" t="str">
        <f t="shared" si="3"/>
        <v>south</v>
      </c>
      <c r="L3394" s="19" t="str">
        <f t="shared" si="4"/>
        <v>Clothing</v>
      </c>
      <c r="M3394" s="19" t="str">
        <f t="shared" si="5"/>
        <v>CLOTHING</v>
      </c>
      <c r="N3394" s="28" t="str">
        <f t="shared" si="6"/>
        <v>clothing</v>
      </c>
    </row>
    <row r="3395" ht="15.75" customHeight="1">
      <c r="A3395" s="29" t="s">
        <v>3304</v>
      </c>
      <c r="B3395" s="16">
        <v>45538.0</v>
      </c>
      <c r="C3395" s="17" t="s">
        <v>9</v>
      </c>
      <c r="D3395" s="17" t="s">
        <v>19</v>
      </c>
      <c r="E3395" s="17">
        <v>432.59</v>
      </c>
      <c r="F3395" s="17">
        <v>34.0</v>
      </c>
      <c r="G3395" s="17">
        <v>25.0</v>
      </c>
      <c r="H3395" s="17">
        <v>194.48</v>
      </c>
      <c r="I3395" s="19" t="str">
        <f t="shared" si="1"/>
        <v>North</v>
      </c>
      <c r="J3395" s="19" t="str">
        <f t="shared" si="2"/>
        <v>NORTH</v>
      </c>
      <c r="K3395" s="19" t="str">
        <f t="shared" si="3"/>
        <v>north</v>
      </c>
      <c r="L3395" s="19" t="str">
        <f t="shared" si="4"/>
        <v>Furniture</v>
      </c>
      <c r="M3395" s="19" t="str">
        <f t="shared" si="5"/>
        <v>FURNITURE</v>
      </c>
      <c r="N3395" s="28" t="str">
        <f t="shared" si="6"/>
        <v>furniture</v>
      </c>
    </row>
    <row r="3396" ht="15.75" customHeight="1">
      <c r="A3396" s="27" t="s">
        <v>3305</v>
      </c>
      <c r="B3396" s="12">
        <v>44908.0</v>
      </c>
      <c r="C3396" s="13" t="s">
        <v>16</v>
      </c>
      <c r="D3396" s="13" t="s">
        <v>19</v>
      </c>
      <c r="E3396" s="13">
        <v>4629.39</v>
      </c>
      <c r="F3396" s="13">
        <v>42.0</v>
      </c>
      <c r="G3396" s="13">
        <v>9.0</v>
      </c>
      <c r="H3396" s="13">
        <v>1277.26</v>
      </c>
      <c r="I3396" s="19" t="str">
        <f t="shared" si="1"/>
        <v>South</v>
      </c>
      <c r="J3396" s="19" t="str">
        <f t="shared" si="2"/>
        <v>SOUTH</v>
      </c>
      <c r="K3396" s="19" t="str">
        <f t="shared" si="3"/>
        <v>south</v>
      </c>
      <c r="L3396" s="19" t="str">
        <f t="shared" si="4"/>
        <v>Furniture</v>
      </c>
      <c r="M3396" s="19" t="str">
        <f t="shared" si="5"/>
        <v>FURNITURE</v>
      </c>
      <c r="N3396" s="28" t="str">
        <f t="shared" si="6"/>
        <v>furniture</v>
      </c>
    </row>
    <row r="3397" ht="15.75" customHeight="1">
      <c r="A3397" s="29" t="s">
        <v>3306</v>
      </c>
      <c r="B3397" s="16">
        <v>45353.0</v>
      </c>
      <c r="C3397" s="17" t="s">
        <v>13</v>
      </c>
      <c r="D3397" s="17" t="s">
        <v>19</v>
      </c>
      <c r="E3397" s="17">
        <v>1556.03</v>
      </c>
      <c r="F3397" s="17">
        <v>25.0</v>
      </c>
      <c r="G3397" s="17">
        <v>29.0</v>
      </c>
      <c r="H3397" s="17">
        <v>404.02</v>
      </c>
      <c r="I3397" s="19" t="str">
        <f t="shared" si="1"/>
        <v>East</v>
      </c>
      <c r="J3397" s="19" t="str">
        <f t="shared" si="2"/>
        <v>EAST</v>
      </c>
      <c r="K3397" s="19" t="str">
        <f t="shared" si="3"/>
        <v>east</v>
      </c>
      <c r="L3397" s="19" t="str">
        <f t="shared" si="4"/>
        <v>Furniture</v>
      </c>
      <c r="M3397" s="19" t="str">
        <f t="shared" si="5"/>
        <v>FURNITURE</v>
      </c>
      <c r="N3397" s="28" t="str">
        <f t="shared" si="6"/>
        <v>furniture</v>
      </c>
    </row>
    <row r="3398" ht="15.75" customHeight="1">
      <c r="A3398" s="27" t="s">
        <v>3307</v>
      </c>
      <c r="B3398" s="12">
        <v>45323.0</v>
      </c>
      <c r="C3398" s="13" t="s">
        <v>13</v>
      </c>
      <c r="D3398" s="13" t="s">
        <v>23</v>
      </c>
      <c r="E3398" s="13">
        <v>1552.73</v>
      </c>
      <c r="F3398" s="13">
        <v>19.0</v>
      </c>
      <c r="G3398" s="13">
        <v>1.0</v>
      </c>
      <c r="H3398" s="13">
        <v>595.4</v>
      </c>
      <c r="I3398" s="19" t="str">
        <f t="shared" si="1"/>
        <v>East</v>
      </c>
      <c r="J3398" s="19" t="str">
        <f t="shared" si="2"/>
        <v>EAST</v>
      </c>
      <c r="K3398" s="19" t="str">
        <f t="shared" si="3"/>
        <v>east</v>
      </c>
      <c r="L3398" s="19" t="str">
        <f t="shared" si="4"/>
        <v>Electronics</v>
      </c>
      <c r="M3398" s="19" t="str">
        <f t="shared" si="5"/>
        <v>ELECTRONICS</v>
      </c>
      <c r="N3398" s="28" t="str">
        <f t="shared" si="6"/>
        <v>electronics</v>
      </c>
    </row>
    <row r="3399" ht="15.75" customHeight="1">
      <c r="A3399" s="29" t="s">
        <v>3308</v>
      </c>
      <c r="B3399" s="16">
        <v>45573.0</v>
      </c>
      <c r="C3399" s="17" t="s">
        <v>13</v>
      </c>
      <c r="D3399" s="17" t="s">
        <v>19</v>
      </c>
      <c r="E3399" s="17">
        <v>706.37</v>
      </c>
      <c r="F3399" s="17">
        <v>2.0</v>
      </c>
      <c r="G3399" s="17">
        <v>10.0</v>
      </c>
      <c r="H3399" s="17">
        <v>1503.71</v>
      </c>
      <c r="I3399" s="19" t="str">
        <f t="shared" si="1"/>
        <v>East</v>
      </c>
      <c r="J3399" s="19" t="str">
        <f t="shared" si="2"/>
        <v>EAST</v>
      </c>
      <c r="K3399" s="19" t="str">
        <f t="shared" si="3"/>
        <v>east</v>
      </c>
      <c r="L3399" s="19" t="str">
        <f t="shared" si="4"/>
        <v>Furniture</v>
      </c>
      <c r="M3399" s="19" t="str">
        <f t="shared" si="5"/>
        <v>FURNITURE</v>
      </c>
      <c r="N3399" s="28" t="str">
        <f t="shared" si="6"/>
        <v>furniture</v>
      </c>
    </row>
    <row r="3400" ht="15.75" customHeight="1">
      <c r="A3400" s="27" t="s">
        <v>3309</v>
      </c>
      <c r="B3400" s="12">
        <v>45107.0</v>
      </c>
      <c r="C3400" s="13" t="s">
        <v>9</v>
      </c>
      <c r="D3400" s="13" t="s">
        <v>19</v>
      </c>
      <c r="E3400" s="13">
        <v>3362.77</v>
      </c>
      <c r="F3400" s="13">
        <v>31.0</v>
      </c>
      <c r="G3400" s="13">
        <v>33.0</v>
      </c>
      <c r="H3400" s="13">
        <v>1732.07</v>
      </c>
      <c r="I3400" s="19" t="str">
        <f t="shared" si="1"/>
        <v>North</v>
      </c>
      <c r="J3400" s="19" t="str">
        <f t="shared" si="2"/>
        <v>NORTH</v>
      </c>
      <c r="K3400" s="19" t="str">
        <f t="shared" si="3"/>
        <v>north</v>
      </c>
      <c r="L3400" s="19" t="str">
        <f t="shared" si="4"/>
        <v>Furniture</v>
      </c>
      <c r="M3400" s="19" t="str">
        <f t="shared" si="5"/>
        <v>FURNITURE</v>
      </c>
      <c r="N3400" s="28" t="str">
        <f t="shared" si="6"/>
        <v>furniture</v>
      </c>
    </row>
    <row r="3401" ht="15.75" customHeight="1">
      <c r="A3401" s="29" t="s">
        <v>3310</v>
      </c>
      <c r="B3401" s="16">
        <v>44958.0</v>
      </c>
      <c r="C3401" s="17" t="s">
        <v>9</v>
      </c>
      <c r="D3401" s="17" t="s">
        <v>19</v>
      </c>
      <c r="E3401" s="17">
        <v>520.71</v>
      </c>
      <c r="F3401" s="17">
        <v>13.0</v>
      </c>
      <c r="G3401" s="17">
        <v>32.0</v>
      </c>
      <c r="H3401" s="17">
        <v>555.04</v>
      </c>
      <c r="I3401" s="19" t="str">
        <f t="shared" si="1"/>
        <v>North</v>
      </c>
      <c r="J3401" s="19" t="str">
        <f t="shared" si="2"/>
        <v>NORTH</v>
      </c>
      <c r="K3401" s="19" t="str">
        <f t="shared" si="3"/>
        <v>north</v>
      </c>
      <c r="L3401" s="19" t="str">
        <f t="shared" si="4"/>
        <v>Furniture</v>
      </c>
      <c r="M3401" s="19" t="str">
        <f t="shared" si="5"/>
        <v>FURNITURE</v>
      </c>
      <c r="N3401" s="28" t="str">
        <f t="shared" si="6"/>
        <v>furniture</v>
      </c>
    </row>
    <row r="3402" ht="15.75" customHeight="1">
      <c r="A3402" s="27" t="s">
        <v>3311</v>
      </c>
      <c r="B3402" s="12">
        <v>44890.0</v>
      </c>
      <c r="C3402" s="13" t="s">
        <v>13</v>
      </c>
      <c r="D3402" s="13" t="s">
        <v>19</v>
      </c>
      <c r="E3402" s="13">
        <v>1003.33</v>
      </c>
      <c r="F3402" s="13">
        <v>18.0</v>
      </c>
      <c r="G3402" s="13">
        <v>44.0</v>
      </c>
      <c r="H3402" s="13">
        <v>710.92</v>
      </c>
      <c r="I3402" s="19" t="str">
        <f t="shared" si="1"/>
        <v>East</v>
      </c>
      <c r="J3402" s="19" t="str">
        <f t="shared" si="2"/>
        <v>EAST</v>
      </c>
      <c r="K3402" s="19" t="str">
        <f t="shared" si="3"/>
        <v>east</v>
      </c>
      <c r="L3402" s="19" t="str">
        <f t="shared" si="4"/>
        <v>Furniture</v>
      </c>
      <c r="M3402" s="19" t="str">
        <f t="shared" si="5"/>
        <v>FURNITURE</v>
      </c>
      <c r="N3402" s="28" t="str">
        <f t="shared" si="6"/>
        <v>furniture</v>
      </c>
    </row>
    <row r="3403" ht="15.75" customHeight="1">
      <c r="A3403" s="29" t="s">
        <v>3312</v>
      </c>
      <c r="B3403" s="16">
        <v>45241.0</v>
      </c>
      <c r="C3403" s="17" t="s">
        <v>16</v>
      </c>
      <c r="D3403" s="17" t="s">
        <v>17</v>
      </c>
      <c r="E3403" s="17">
        <v>1344.45</v>
      </c>
      <c r="F3403" s="17">
        <v>4.0</v>
      </c>
      <c r="G3403" s="17">
        <v>3.0</v>
      </c>
      <c r="H3403" s="17">
        <v>1122.75</v>
      </c>
      <c r="I3403" s="19" t="str">
        <f t="shared" si="1"/>
        <v>South</v>
      </c>
      <c r="J3403" s="19" t="str">
        <f t="shared" si="2"/>
        <v>SOUTH</v>
      </c>
      <c r="K3403" s="19" t="str">
        <f t="shared" si="3"/>
        <v>south</v>
      </c>
      <c r="L3403" s="19" t="str">
        <f t="shared" si="4"/>
        <v>Clothing</v>
      </c>
      <c r="M3403" s="19" t="str">
        <f t="shared" si="5"/>
        <v>CLOTHING</v>
      </c>
      <c r="N3403" s="28" t="str">
        <f t="shared" si="6"/>
        <v>clothing</v>
      </c>
    </row>
    <row r="3404" ht="15.75" customHeight="1">
      <c r="A3404" s="27" t="s">
        <v>3313</v>
      </c>
      <c r="B3404" s="12">
        <v>45239.0</v>
      </c>
      <c r="C3404" s="13" t="s">
        <v>13</v>
      </c>
      <c r="D3404" s="13" t="s">
        <v>21</v>
      </c>
      <c r="E3404" s="13">
        <v>1237.27</v>
      </c>
      <c r="F3404" s="13">
        <v>6.0</v>
      </c>
      <c r="G3404" s="13">
        <v>28.0</v>
      </c>
      <c r="H3404" s="13">
        <v>1262.42</v>
      </c>
      <c r="I3404" s="19" t="str">
        <f t="shared" si="1"/>
        <v>East</v>
      </c>
      <c r="J3404" s="19" t="str">
        <f t="shared" si="2"/>
        <v>EAST</v>
      </c>
      <c r="K3404" s="19" t="str">
        <f t="shared" si="3"/>
        <v>east</v>
      </c>
      <c r="L3404" s="19" t="str">
        <f t="shared" si="4"/>
        <v>Sports</v>
      </c>
      <c r="M3404" s="19" t="str">
        <f t="shared" si="5"/>
        <v>SPORTS</v>
      </c>
      <c r="N3404" s="28" t="str">
        <f t="shared" si="6"/>
        <v>sports</v>
      </c>
    </row>
    <row r="3405" ht="15.75" customHeight="1">
      <c r="A3405" s="29" t="s">
        <v>3314</v>
      </c>
      <c r="B3405" s="16">
        <v>45444.0</v>
      </c>
      <c r="C3405" s="17" t="s">
        <v>9</v>
      </c>
      <c r="D3405" s="17" t="s">
        <v>19</v>
      </c>
      <c r="E3405" s="17">
        <v>1612.11</v>
      </c>
      <c r="F3405" s="17">
        <v>27.0</v>
      </c>
      <c r="G3405" s="17">
        <v>26.0</v>
      </c>
      <c r="H3405" s="17">
        <v>111.92</v>
      </c>
      <c r="I3405" s="19" t="str">
        <f t="shared" si="1"/>
        <v>North</v>
      </c>
      <c r="J3405" s="19" t="str">
        <f t="shared" si="2"/>
        <v>NORTH</v>
      </c>
      <c r="K3405" s="19" t="str">
        <f t="shared" si="3"/>
        <v>north</v>
      </c>
      <c r="L3405" s="19" t="str">
        <f t="shared" si="4"/>
        <v>Furniture</v>
      </c>
      <c r="M3405" s="19" t="str">
        <f t="shared" si="5"/>
        <v>FURNITURE</v>
      </c>
      <c r="N3405" s="28" t="str">
        <f t="shared" si="6"/>
        <v>furniture</v>
      </c>
    </row>
    <row r="3406" ht="15.75" customHeight="1">
      <c r="A3406" s="27" t="s">
        <v>3315</v>
      </c>
      <c r="B3406" s="12">
        <v>45278.0</v>
      </c>
      <c r="C3406" s="13" t="s">
        <v>13</v>
      </c>
      <c r="D3406" s="13" t="s">
        <v>21</v>
      </c>
      <c r="E3406" s="13">
        <v>3810.92</v>
      </c>
      <c r="F3406" s="13">
        <v>18.0</v>
      </c>
      <c r="G3406" s="13">
        <v>40.0</v>
      </c>
      <c r="H3406" s="13">
        <v>682.59</v>
      </c>
      <c r="I3406" s="19" t="str">
        <f t="shared" si="1"/>
        <v>East</v>
      </c>
      <c r="J3406" s="19" t="str">
        <f t="shared" si="2"/>
        <v>EAST</v>
      </c>
      <c r="K3406" s="19" t="str">
        <f t="shared" si="3"/>
        <v>east</v>
      </c>
      <c r="L3406" s="19" t="str">
        <f t="shared" si="4"/>
        <v>Sports</v>
      </c>
      <c r="M3406" s="19" t="str">
        <f t="shared" si="5"/>
        <v>SPORTS</v>
      </c>
      <c r="N3406" s="28" t="str">
        <f t="shared" si="6"/>
        <v>sports</v>
      </c>
    </row>
    <row r="3407" ht="15.75" customHeight="1">
      <c r="A3407" s="29">
        <v>2.4973429E7</v>
      </c>
      <c r="B3407" s="16">
        <v>45342.0</v>
      </c>
      <c r="C3407" s="17" t="s">
        <v>12</v>
      </c>
      <c r="D3407" s="17" t="s">
        <v>21</v>
      </c>
      <c r="E3407" s="17">
        <v>3744.64</v>
      </c>
      <c r="F3407" s="17">
        <v>34.0</v>
      </c>
      <c r="G3407" s="17">
        <v>39.0</v>
      </c>
      <c r="H3407" s="17">
        <v>250.73</v>
      </c>
      <c r="I3407" s="19" t="str">
        <f t="shared" si="1"/>
        <v>West</v>
      </c>
      <c r="J3407" s="19" t="str">
        <f t="shared" si="2"/>
        <v>WEST</v>
      </c>
      <c r="K3407" s="19" t="str">
        <f t="shared" si="3"/>
        <v>west</v>
      </c>
      <c r="L3407" s="19" t="str">
        <f t="shared" si="4"/>
        <v>Sports</v>
      </c>
      <c r="M3407" s="19" t="str">
        <f t="shared" si="5"/>
        <v>SPORTS</v>
      </c>
      <c r="N3407" s="28" t="str">
        <f t="shared" si="6"/>
        <v>sports</v>
      </c>
    </row>
    <row r="3408" ht="15.75" customHeight="1">
      <c r="A3408" s="27" t="s">
        <v>3316</v>
      </c>
      <c r="B3408" s="12">
        <v>45348.0</v>
      </c>
      <c r="C3408" s="13" t="s">
        <v>16</v>
      </c>
      <c r="D3408" s="13" t="s">
        <v>17</v>
      </c>
      <c r="E3408" s="13">
        <v>2925.11</v>
      </c>
      <c r="F3408" s="13">
        <v>10.0</v>
      </c>
      <c r="G3408" s="13">
        <v>46.0</v>
      </c>
      <c r="H3408" s="13">
        <v>1659.23</v>
      </c>
      <c r="I3408" s="19" t="str">
        <f t="shared" si="1"/>
        <v>South</v>
      </c>
      <c r="J3408" s="19" t="str">
        <f t="shared" si="2"/>
        <v>SOUTH</v>
      </c>
      <c r="K3408" s="19" t="str">
        <f t="shared" si="3"/>
        <v>south</v>
      </c>
      <c r="L3408" s="19" t="str">
        <f t="shared" si="4"/>
        <v>Clothing</v>
      </c>
      <c r="M3408" s="19" t="str">
        <f t="shared" si="5"/>
        <v>CLOTHING</v>
      </c>
      <c r="N3408" s="28" t="str">
        <f t="shared" si="6"/>
        <v>clothing</v>
      </c>
    </row>
    <row r="3409" ht="15.75" customHeight="1">
      <c r="A3409" s="29" t="s">
        <v>3317</v>
      </c>
      <c r="B3409" s="16">
        <v>45433.0</v>
      </c>
      <c r="C3409" s="17" t="s">
        <v>16</v>
      </c>
      <c r="D3409" s="17" t="s">
        <v>17</v>
      </c>
      <c r="E3409" s="17">
        <v>916.39</v>
      </c>
      <c r="F3409" s="17">
        <v>45.0</v>
      </c>
      <c r="G3409" s="17">
        <v>3.0</v>
      </c>
      <c r="H3409" s="17">
        <v>1465.24</v>
      </c>
      <c r="I3409" s="19" t="str">
        <f t="shared" si="1"/>
        <v>South</v>
      </c>
      <c r="J3409" s="19" t="str">
        <f t="shared" si="2"/>
        <v>SOUTH</v>
      </c>
      <c r="K3409" s="19" t="str">
        <f t="shared" si="3"/>
        <v>south</v>
      </c>
      <c r="L3409" s="19" t="str">
        <f t="shared" si="4"/>
        <v>Clothing</v>
      </c>
      <c r="M3409" s="19" t="str">
        <f t="shared" si="5"/>
        <v>CLOTHING</v>
      </c>
      <c r="N3409" s="28" t="str">
        <f t="shared" si="6"/>
        <v>clothing</v>
      </c>
    </row>
    <row r="3410" ht="15.75" customHeight="1">
      <c r="A3410" s="27" t="s">
        <v>3318</v>
      </c>
      <c r="B3410" s="12">
        <v>45198.0</v>
      </c>
      <c r="C3410" s="13" t="s">
        <v>9</v>
      </c>
      <c r="D3410" s="13" t="s">
        <v>10</v>
      </c>
      <c r="E3410" s="13">
        <v>4246.1</v>
      </c>
      <c r="F3410" s="13">
        <v>34.0</v>
      </c>
      <c r="G3410" s="13">
        <v>25.0</v>
      </c>
      <c r="H3410" s="13">
        <v>1359.26</v>
      </c>
      <c r="I3410" s="19" t="str">
        <f t="shared" si="1"/>
        <v>North</v>
      </c>
      <c r="J3410" s="19" t="str">
        <f t="shared" si="2"/>
        <v>NORTH</v>
      </c>
      <c r="K3410" s="19" t="str">
        <f t="shared" si="3"/>
        <v>north</v>
      </c>
      <c r="L3410" s="19" t="str">
        <f t="shared" si="4"/>
        <v>Groceries</v>
      </c>
      <c r="M3410" s="19" t="str">
        <f t="shared" si="5"/>
        <v>GROCERIES</v>
      </c>
      <c r="N3410" s="28" t="str">
        <f t="shared" si="6"/>
        <v>groceries</v>
      </c>
    </row>
    <row r="3411" ht="15.75" customHeight="1">
      <c r="A3411" s="29" t="s">
        <v>3319</v>
      </c>
      <c r="B3411" s="16">
        <v>45450.0</v>
      </c>
      <c r="C3411" s="17" t="s">
        <v>9</v>
      </c>
      <c r="D3411" s="17" t="s">
        <v>10</v>
      </c>
      <c r="E3411" s="17">
        <v>887.65</v>
      </c>
      <c r="F3411" s="17">
        <v>2.0</v>
      </c>
      <c r="G3411" s="17">
        <v>25.0</v>
      </c>
      <c r="H3411" s="17">
        <v>1913.95</v>
      </c>
      <c r="I3411" s="19" t="str">
        <f t="shared" si="1"/>
        <v>North</v>
      </c>
      <c r="J3411" s="19" t="str">
        <f t="shared" si="2"/>
        <v>NORTH</v>
      </c>
      <c r="K3411" s="19" t="str">
        <f t="shared" si="3"/>
        <v>north</v>
      </c>
      <c r="L3411" s="19" t="str">
        <f t="shared" si="4"/>
        <v>Groceries</v>
      </c>
      <c r="M3411" s="19" t="str">
        <f t="shared" si="5"/>
        <v>GROCERIES</v>
      </c>
      <c r="N3411" s="28" t="str">
        <f t="shared" si="6"/>
        <v>groceries</v>
      </c>
    </row>
    <row r="3412" ht="15.75" customHeight="1">
      <c r="A3412" s="27" t="s">
        <v>3320</v>
      </c>
      <c r="B3412" s="12">
        <v>45421.0</v>
      </c>
      <c r="C3412" s="13" t="s">
        <v>12</v>
      </c>
      <c r="D3412" s="13" t="s">
        <v>21</v>
      </c>
      <c r="E3412" s="13">
        <v>3614.2</v>
      </c>
      <c r="F3412" s="13">
        <v>49.0</v>
      </c>
      <c r="G3412" s="13">
        <v>34.0</v>
      </c>
      <c r="H3412" s="13">
        <v>1676.25</v>
      </c>
      <c r="I3412" s="19" t="str">
        <f t="shared" si="1"/>
        <v>West</v>
      </c>
      <c r="J3412" s="19" t="str">
        <f t="shared" si="2"/>
        <v>WEST</v>
      </c>
      <c r="K3412" s="19" t="str">
        <f t="shared" si="3"/>
        <v>west</v>
      </c>
      <c r="L3412" s="19" t="str">
        <f t="shared" si="4"/>
        <v>Sports</v>
      </c>
      <c r="M3412" s="19" t="str">
        <f t="shared" si="5"/>
        <v>SPORTS</v>
      </c>
      <c r="N3412" s="28" t="str">
        <f t="shared" si="6"/>
        <v>sports</v>
      </c>
    </row>
    <row r="3413" ht="15.75" customHeight="1">
      <c r="A3413" s="29" t="s">
        <v>3321</v>
      </c>
      <c r="B3413" s="16">
        <v>45312.0</v>
      </c>
      <c r="C3413" s="17" t="s">
        <v>13</v>
      </c>
      <c r="D3413" s="17" t="s">
        <v>17</v>
      </c>
      <c r="E3413" s="17">
        <v>3600.64</v>
      </c>
      <c r="F3413" s="17">
        <v>25.0</v>
      </c>
      <c r="G3413" s="17">
        <v>6.0</v>
      </c>
      <c r="H3413" s="17">
        <v>445.69</v>
      </c>
      <c r="I3413" s="19" t="str">
        <f t="shared" si="1"/>
        <v>East</v>
      </c>
      <c r="J3413" s="19" t="str">
        <f t="shared" si="2"/>
        <v>EAST</v>
      </c>
      <c r="K3413" s="19" t="str">
        <f t="shared" si="3"/>
        <v>east</v>
      </c>
      <c r="L3413" s="19" t="str">
        <f t="shared" si="4"/>
        <v>Clothing</v>
      </c>
      <c r="M3413" s="19" t="str">
        <f t="shared" si="5"/>
        <v>CLOTHING</v>
      </c>
      <c r="N3413" s="28" t="str">
        <f t="shared" si="6"/>
        <v>clothing</v>
      </c>
    </row>
    <row r="3414" ht="15.75" customHeight="1">
      <c r="A3414" s="27" t="s">
        <v>3322</v>
      </c>
      <c r="B3414" s="12">
        <v>45165.0</v>
      </c>
      <c r="C3414" s="13" t="s">
        <v>16</v>
      </c>
      <c r="D3414" s="13" t="s">
        <v>19</v>
      </c>
      <c r="E3414" s="13">
        <v>1566.53</v>
      </c>
      <c r="F3414" s="13">
        <v>28.0</v>
      </c>
      <c r="G3414" s="13">
        <v>30.0</v>
      </c>
      <c r="H3414" s="13">
        <v>879.19</v>
      </c>
      <c r="I3414" s="19" t="str">
        <f t="shared" si="1"/>
        <v>South</v>
      </c>
      <c r="J3414" s="19" t="str">
        <f t="shared" si="2"/>
        <v>SOUTH</v>
      </c>
      <c r="K3414" s="19" t="str">
        <f t="shared" si="3"/>
        <v>south</v>
      </c>
      <c r="L3414" s="19" t="str">
        <f t="shared" si="4"/>
        <v>Furniture</v>
      </c>
      <c r="M3414" s="19" t="str">
        <f t="shared" si="5"/>
        <v>FURNITURE</v>
      </c>
      <c r="N3414" s="28" t="str">
        <f t="shared" si="6"/>
        <v>furniture</v>
      </c>
    </row>
    <row r="3415" ht="15.75" customHeight="1">
      <c r="A3415" s="29" t="s">
        <v>3323</v>
      </c>
      <c r="B3415" s="16">
        <v>44950.0</v>
      </c>
      <c r="C3415" s="17" t="s">
        <v>9</v>
      </c>
      <c r="D3415" s="17" t="s">
        <v>17</v>
      </c>
      <c r="E3415" s="17">
        <v>234.62</v>
      </c>
      <c r="F3415" s="17">
        <v>17.0</v>
      </c>
      <c r="G3415" s="17">
        <v>29.0</v>
      </c>
      <c r="H3415" s="17">
        <v>817.22</v>
      </c>
      <c r="I3415" s="19" t="str">
        <f t="shared" si="1"/>
        <v>North</v>
      </c>
      <c r="J3415" s="19" t="str">
        <f t="shared" si="2"/>
        <v>NORTH</v>
      </c>
      <c r="K3415" s="19" t="str">
        <f t="shared" si="3"/>
        <v>north</v>
      </c>
      <c r="L3415" s="19" t="str">
        <f t="shared" si="4"/>
        <v>Clothing</v>
      </c>
      <c r="M3415" s="19" t="str">
        <f t="shared" si="5"/>
        <v>CLOTHING</v>
      </c>
      <c r="N3415" s="28" t="str">
        <f t="shared" si="6"/>
        <v>clothing</v>
      </c>
    </row>
    <row r="3416" ht="15.75" customHeight="1">
      <c r="A3416" s="27" t="s">
        <v>3324</v>
      </c>
      <c r="B3416" s="12">
        <v>45133.0</v>
      </c>
      <c r="C3416" s="13" t="s">
        <v>16</v>
      </c>
      <c r="D3416" s="13" t="s">
        <v>17</v>
      </c>
      <c r="E3416" s="13">
        <v>2122.6</v>
      </c>
      <c r="F3416" s="13">
        <v>24.0</v>
      </c>
      <c r="G3416" s="13">
        <v>45.0</v>
      </c>
      <c r="H3416" s="13">
        <v>385.28</v>
      </c>
      <c r="I3416" s="19" t="str">
        <f t="shared" si="1"/>
        <v>South</v>
      </c>
      <c r="J3416" s="19" t="str">
        <f t="shared" si="2"/>
        <v>SOUTH</v>
      </c>
      <c r="K3416" s="19" t="str">
        <f t="shared" si="3"/>
        <v>south</v>
      </c>
      <c r="L3416" s="19" t="str">
        <f t="shared" si="4"/>
        <v>Clothing</v>
      </c>
      <c r="M3416" s="19" t="str">
        <f t="shared" si="5"/>
        <v>CLOTHING</v>
      </c>
      <c r="N3416" s="28" t="str">
        <f t="shared" si="6"/>
        <v>clothing</v>
      </c>
    </row>
    <row r="3417" ht="15.75" customHeight="1">
      <c r="A3417" s="29" t="s">
        <v>3325</v>
      </c>
      <c r="B3417" s="16">
        <v>45180.0</v>
      </c>
      <c r="C3417" s="17" t="s">
        <v>12</v>
      </c>
      <c r="D3417" s="17" t="s">
        <v>17</v>
      </c>
      <c r="E3417" s="17">
        <v>1440.49</v>
      </c>
      <c r="F3417" s="17">
        <v>13.0</v>
      </c>
      <c r="G3417" s="17">
        <v>20.0</v>
      </c>
      <c r="H3417" s="17">
        <v>189.19</v>
      </c>
      <c r="I3417" s="19" t="str">
        <f t="shared" si="1"/>
        <v>West</v>
      </c>
      <c r="J3417" s="19" t="str">
        <f t="shared" si="2"/>
        <v>WEST</v>
      </c>
      <c r="K3417" s="19" t="str">
        <f t="shared" si="3"/>
        <v>west</v>
      </c>
      <c r="L3417" s="19" t="str">
        <f t="shared" si="4"/>
        <v>Clothing</v>
      </c>
      <c r="M3417" s="19" t="str">
        <f t="shared" si="5"/>
        <v>CLOTHING</v>
      </c>
      <c r="N3417" s="28" t="str">
        <f t="shared" si="6"/>
        <v>clothing</v>
      </c>
    </row>
    <row r="3418" ht="15.75" customHeight="1">
      <c r="A3418" s="27" t="s">
        <v>3326</v>
      </c>
      <c r="B3418" s="12">
        <v>45456.0</v>
      </c>
      <c r="C3418" s="13" t="s">
        <v>12</v>
      </c>
      <c r="D3418" s="13" t="s">
        <v>10</v>
      </c>
      <c r="E3418" s="13">
        <v>2572.83</v>
      </c>
      <c r="F3418" s="13">
        <v>28.0</v>
      </c>
      <c r="G3418" s="13">
        <v>17.0</v>
      </c>
      <c r="H3418" s="13">
        <v>1922.33</v>
      </c>
      <c r="I3418" s="19" t="str">
        <f t="shared" si="1"/>
        <v>West</v>
      </c>
      <c r="J3418" s="19" t="str">
        <f t="shared" si="2"/>
        <v>WEST</v>
      </c>
      <c r="K3418" s="19" t="str">
        <f t="shared" si="3"/>
        <v>west</v>
      </c>
      <c r="L3418" s="19" t="str">
        <f t="shared" si="4"/>
        <v>Groceries</v>
      </c>
      <c r="M3418" s="19" t="str">
        <f t="shared" si="5"/>
        <v>GROCERIES</v>
      </c>
      <c r="N3418" s="28" t="str">
        <f t="shared" si="6"/>
        <v>groceries</v>
      </c>
    </row>
    <row r="3419" ht="15.75" customHeight="1">
      <c r="A3419" s="29" t="s">
        <v>3327</v>
      </c>
      <c r="B3419" s="16">
        <v>45127.0</v>
      </c>
      <c r="C3419" s="17" t="s">
        <v>16</v>
      </c>
      <c r="D3419" s="17" t="s">
        <v>17</v>
      </c>
      <c r="E3419" s="17">
        <v>4248.35</v>
      </c>
      <c r="F3419" s="17">
        <v>14.0</v>
      </c>
      <c r="G3419" s="17">
        <v>43.0</v>
      </c>
      <c r="H3419" s="17">
        <v>112.48</v>
      </c>
      <c r="I3419" s="19" t="str">
        <f t="shared" si="1"/>
        <v>South</v>
      </c>
      <c r="J3419" s="19" t="str">
        <f t="shared" si="2"/>
        <v>SOUTH</v>
      </c>
      <c r="K3419" s="19" t="str">
        <f t="shared" si="3"/>
        <v>south</v>
      </c>
      <c r="L3419" s="19" t="str">
        <f t="shared" si="4"/>
        <v>Clothing</v>
      </c>
      <c r="M3419" s="19" t="str">
        <f t="shared" si="5"/>
        <v>CLOTHING</v>
      </c>
      <c r="N3419" s="28" t="str">
        <f t="shared" si="6"/>
        <v>clothing</v>
      </c>
    </row>
    <row r="3420" ht="15.75" customHeight="1">
      <c r="A3420" s="27" t="s">
        <v>3328</v>
      </c>
      <c r="B3420" s="12">
        <v>45011.0</v>
      </c>
      <c r="C3420" s="13" t="s">
        <v>16</v>
      </c>
      <c r="D3420" s="13" t="s">
        <v>19</v>
      </c>
      <c r="E3420" s="13">
        <v>2817.92</v>
      </c>
      <c r="F3420" s="13">
        <v>42.0</v>
      </c>
      <c r="G3420" s="13">
        <v>10.0</v>
      </c>
      <c r="H3420" s="13">
        <v>1531.19</v>
      </c>
      <c r="I3420" s="19" t="str">
        <f t="shared" si="1"/>
        <v>South</v>
      </c>
      <c r="J3420" s="19" t="str">
        <f t="shared" si="2"/>
        <v>SOUTH</v>
      </c>
      <c r="K3420" s="19" t="str">
        <f t="shared" si="3"/>
        <v>south</v>
      </c>
      <c r="L3420" s="19" t="str">
        <f t="shared" si="4"/>
        <v>Furniture</v>
      </c>
      <c r="M3420" s="19" t="str">
        <f t="shared" si="5"/>
        <v>FURNITURE</v>
      </c>
      <c r="N3420" s="28" t="str">
        <f t="shared" si="6"/>
        <v>furniture</v>
      </c>
    </row>
    <row r="3421" ht="15.75" customHeight="1">
      <c r="A3421" s="29" t="s">
        <v>3329</v>
      </c>
      <c r="B3421" s="16">
        <v>45253.0</v>
      </c>
      <c r="C3421" s="17" t="s">
        <v>13</v>
      </c>
      <c r="D3421" s="17" t="s">
        <v>21</v>
      </c>
      <c r="E3421" s="17">
        <v>2403.42</v>
      </c>
      <c r="F3421" s="17">
        <v>36.0</v>
      </c>
      <c r="G3421" s="17">
        <v>1.0</v>
      </c>
      <c r="H3421" s="17">
        <v>1954.97</v>
      </c>
      <c r="I3421" s="19" t="str">
        <f t="shared" si="1"/>
        <v>East</v>
      </c>
      <c r="J3421" s="19" t="str">
        <f t="shared" si="2"/>
        <v>EAST</v>
      </c>
      <c r="K3421" s="19" t="str">
        <f t="shared" si="3"/>
        <v>east</v>
      </c>
      <c r="L3421" s="19" t="str">
        <f t="shared" si="4"/>
        <v>Sports</v>
      </c>
      <c r="M3421" s="19" t="str">
        <f t="shared" si="5"/>
        <v>SPORTS</v>
      </c>
      <c r="N3421" s="28" t="str">
        <f t="shared" si="6"/>
        <v>sports</v>
      </c>
    </row>
    <row r="3422" ht="15.75" customHeight="1">
      <c r="A3422" s="27" t="s">
        <v>3330</v>
      </c>
      <c r="B3422" s="12">
        <v>45316.0</v>
      </c>
      <c r="C3422" s="13" t="s">
        <v>13</v>
      </c>
      <c r="D3422" s="13" t="s">
        <v>19</v>
      </c>
      <c r="E3422" s="13">
        <v>2665.81</v>
      </c>
      <c r="F3422" s="13">
        <v>28.0</v>
      </c>
      <c r="G3422" s="13">
        <v>33.0</v>
      </c>
      <c r="H3422" s="13">
        <v>1197.34</v>
      </c>
      <c r="I3422" s="19" t="str">
        <f t="shared" si="1"/>
        <v>East</v>
      </c>
      <c r="J3422" s="19" t="str">
        <f t="shared" si="2"/>
        <v>EAST</v>
      </c>
      <c r="K3422" s="19" t="str">
        <f t="shared" si="3"/>
        <v>east</v>
      </c>
      <c r="L3422" s="19" t="str">
        <f t="shared" si="4"/>
        <v>Furniture</v>
      </c>
      <c r="M3422" s="19" t="str">
        <f t="shared" si="5"/>
        <v>FURNITURE</v>
      </c>
      <c r="N3422" s="28" t="str">
        <f t="shared" si="6"/>
        <v>furniture</v>
      </c>
    </row>
    <row r="3423" ht="15.75" customHeight="1">
      <c r="A3423" s="29" t="s">
        <v>3331</v>
      </c>
      <c r="B3423" s="16">
        <v>45151.0</v>
      </c>
      <c r="C3423" s="17" t="s">
        <v>12</v>
      </c>
      <c r="D3423" s="17" t="s">
        <v>21</v>
      </c>
      <c r="E3423" s="17">
        <v>2086.35</v>
      </c>
      <c r="F3423" s="17">
        <v>38.0</v>
      </c>
      <c r="G3423" s="17">
        <v>24.0</v>
      </c>
      <c r="H3423" s="17">
        <v>1393.59</v>
      </c>
      <c r="I3423" s="19" t="str">
        <f t="shared" si="1"/>
        <v>West</v>
      </c>
      <c r="J3423" s="19" t="str">
        <f t="shared" si="2"/>
        <v>WEST</v>
      </c>
      <c r="K3423" s="19" t="str">
        <f t="shared" si="3"/>
        <v>west</v>
      </c>
      <c r="L3423" s="19" t="str">
        <f t="shared" si="4"/>
        <v>Sports</v>
      </c>
      <c r="M3423" s="19" t="str">
        <f t="shared" si="5"/>
        <v>SPORTS</v>
      </c>
      <c r="N3423" s="28" t="str">
        <f t="shared" si="6"/>
        <v>sports</v>
      </c>
    </row>
    <row r="3424" ht="15.75" customHeight="1">
      <c r="A3424" s="27" t="s">
        <v>3332</v>
      </c>
      <c r="B3424" s="12">
        <v>45102.0</v>
      </c>
      <c r="C3424" s="13" t="s">
        <v>13</v>
      </c>
      <c r="D3424" s="13" t="s">
        <v>21</v>
      </c>
      <c r="E3424" s="13">
        <v>1872.95</v>
      </c>
      <c r="F3424" s="13">
        <v>23.0</v>
      </c>
      <c r="G3424" s="13">
        <v>12.0</v>
      </c>
      <c r="H3424" s="13">
        <v>234.97</v>
      </c>
      <c r="I3424" s="19" t="str">
        <f t="shared" si="1"/>
        <v>East</v>
      </c>
      <c r="J3424" s="19" t="str">
        <f t="shared" si="2"/>
        <v>EAST</v>
      </c>
      <c r="K3424" s="19" t="str">
        <f t="shared" si="3"/>
        <v>east</v>
      </c>
      <c r="L3424" s="19" t="str">
        <f t="shared" si="4"/>
        <v>Sports</v>
      </c>
      <c r="M3424" s="19" t="str">
        <f t="shared" si="5"/>
        <v>SPORTS</v>
      </c>
      <c r="N3424" s="28" t="str">
        <f t="shared" si="6"/>
        <v>sports</v>
      </c>
    </row>
    <row r="3425" ht="15.75" customHeight="1">
      <c r="A3425" s="29" t="s">
        <v>3333</v>
      </c>
      <c r="B3425" s="16">
        <v>45219.0</v>
      </c>
      <c r="C3425" s="17" t="s">
        <v>12</v>
      </c>
      <c r="D3425" s="17" t="s">
        <v>23</v>
      </c>
      <c r="E3425" s="17">
        <v>3750.23</v>
      </c>
      <c r="F3425" s="17">
        <v>50.0</v>
      </c>
      <c r="G3425" s="17">
        <v>44.0</v>
      </c>
      <c r="H3425" s="17">
        <v>296.0</v>
      </c>
      <c r="I3425" s="19" t="str">
        <f t="shared" si="1"/>
        <v>West</v>
      </c>
      <c r="J3425" s="19" t="str">
        <f t="shared" si="2"/>
        <v>WEST</v>
      </c>
      <c r="K3425" s="19" t="str">
        <f t="shared" si="3"/>
        <v>west</v>
      </c>
      <c r="L3425" s="19" t="str">
        <f t="shared" si="4"/>
        <v>Electronics</v>
      </c>
      <c r="M3425" s="19" t="str">
        <f t="shared" si="5"/>
        <v>ELECTRONICS</v>
      </c>
      <c r="N3425" s="28" t="str">
        <f t="shared" si="6"/>
        <v>electronics</v>
      </c>
    </row>
    <row r="3426" ht="15.75" customHeight="1">
      <c r="A3426" s="27" t="s">
        <v>3334</v>
      </c>
      <c r="B3426" s="12">
        <v>45584.0</v>
      </c>
      <c r="C3426" s="13" t="s">
        <v>9</v>
      </c>
      <c r="D3426" s="13" t="s">
        <v>17</v>
      </c>
      <c r="E3426" s="13">
        <v>870.04</v>
      </c>
      <c r="F3426" s="13">
        <v>19.0</v>
      </c>
      <c r="G3426" s="13">
        <v>37.0</v>
      </c>
      <c r="H3426" s="13">
        <v>356.29</v>
      </c>
      <c r="I3426" s="19" t="str">
        <f t="shared" si="1"/>
        <v>North</v>
      </c>
      <c r="J3426" s="19" t="str">
        <f t="shared" si="2"/>
        <v>NORTH</v>
      </c>
      <c r="K3426" s="19" t="str">
        <f t="shared" si="3"/>
        <v>north</v>
      </c>
      <c r="L3426" s="19" t="str">
        <f t="shared" si="4"/>
        <v>Clothing</v>
      </c>
      <c r="M3426" s="19" t="str">
        <f t="shared" si="5"/>
        <v>CLOTHING</v>
      </c>
      <c r="N3426" s="28" t="str">
        <f t="shared" si="6"/>
        <v>clothing</v>
      </c>
    </row>
    <row r="3427" ht="15.75" customHeight="1">
      <c r="A3427" s="29" t="s">
        <v>3335</v>
      </c>
      <c r="B3427" s="16">
        <v>45431.0</v>
      </c>
      <c r="C3427" s="17" t="s">
        <v>9</v>
      </c>
      <c r="D3427" s="17" t="s">
        <v>21</v>
      </c>
      <c r="E3427" s="17">
        <v>1075.41</v>
      </c>
      <c r="F3427" s="17">
        <v>45.0</v>
      </c>
      <c r="G3427" s="17">
        <v>16.0</v>
      </c>
      <c r="H3427" s="17">
        <v>1403.58</v>
      </c>
      <c r="I3427" s="19" t="str">
        <f t="shared" si="1"/>
        <v>North</v>
      </c>
      <c r="J3427" s="19" t="str">
        <f t="shared" si="2"/>
        <v>NORTH</v>
      </c>
      <c r="K3427" s="19" t="str">
        <f t="shared" si="3"/>
        <v>north</v>
      </c>
      <c r="L3427" s="19" t="str">
        <f t="shared" si="4"/>
        <v>Sports</v>
      </c>
      <c r="M3427" s="19" t="str">
        <f t="shared" si="5"/>
        <v>SPORTS</v>
      </c>
      <c r="N3427" s="28" t="str">
        <f t="shared" si="6"/>
        <v>sports</v>
      </c>
    </row>
    <row r="3428" ht="15.75" customHeight="1">
      <c r="A3428" s="27" t="s">
        <v>3336</v>
      </c>
      <c r="B3428" s="12">
        <v>44955.0</v>
      </c>
      <c r="C3428" s="13" t="s">
        <v>16</v>
      </c>
      <c r="D3428" s="13" t="s">
        <v>23</v>
      </c>
      <c r="E3428" s="13">
        <v>506.69</v>
      </c>
      <c r="F3428" s="13">
        <v>38.0</v>
      </c>
      <c r="G3428" s="13">
        <v>27.0</v>
      </c>
      <c r="H3428" s="13">
        <v>1442.18</v>
      </c>
      <c r="I3428" s="19" t="str">
        <f t="shared" si="1"/>
        <v>South</v>
      </c>
      <c r="J3428" s="19" t="str">
        <f t="shared" si="2"/>
        <v>SOUTH</v>
      </c>
      <c r="K3428" s="19" t="str">
        <f t="shared" si="3"/>
        <v>south</v>
      </c>
      <c r="L3428" s="19" t="str">
        <f t="shared" si="4"/>
        <v>Electronics</v>
      </c>
      <c r="M3428" s="19" t="str">
        <f t="shared" si="5"/>
        <v>ELECTRONICS</v>
      </c>
      <c r="N3428" s="28" t="str">
        <f t="shared" si="6"/>
        <v>electronics</v>
      </c>
    </row>
    <row r="3429" ht="15.75" customHeight="1">
      <c r="A3429" s="29" t="s">
        <v>3337</v>
      </c>
      <c r="B3429" s="16">
        <v>45122.0</v>
      </c>
      <c r="C3429" s="17" t="s">
        <v>13</v>
      </c>
      <c r="D3429" s="17" t="s">
        <v>17</v>
      </c>
      <c r="E3429" s="17">
        <v>873.61</v>
      </c>
      <c r="F3429" s="17">
        <v>24.0</v>
      </c>
      <c r="G3429" s="17">
        <v>28.0</v>
      </c>
      <c r="H3429" s="17">
        <v>545.9</v>
      </c>
      <c r="I3429" s="19" t="str">
        <f t="shared" si="1"/>
        <v>East</v>
      </c>
      <c r="J3429" s="19" t="str">
        <f t="shared" si="2"/>
        <v>EAST</v>
      </c>
      <c r="K3429" s="19" t="str">
        <f t="shared" si="3"/>
        <v>east</v>
      </c>
      <c r="L3429" s="19" t="str">
        <f t="shared" si="4"/>
        <v>Clothing</v>
      </c>
      <c r="M3429" s="19" t="str">
        <f t="shared" si="5"/>
        <v>CLOTHING</v>
      </c>
      <c r="N3429" s="28" t="str">
        <f t="shared" si="6"/>
        <v>clothing</v>
      </c>
    </row>
    <row r="3430" ht="15.75" customHeight="1">
      <c r="A3430" s="27" t="s">
        <v>3338</v>
      </c>
      <c r="B3430" s="12">
        <v>45526.0</v>
      </c>
      <c r="C3430" s="13" t="s">
        <v>16</v>
      </c>
      <c r="D3430" s="13" t="s">
        <v>17</v>
      </c>
      <c r="E3430" s="13">
        <v>1511.81</v>
      </c>
      <c r="F3430" s="13">
        <v>45.0</v>
      </c>
      <c r="G3430" s="13">
        <v>6.0</v>
      </c>
      <c r="H3430" s="13">
        <v>460.81</v>
      </c>
      <c r="I3430" s="19" t="str">
        <f t="shared" si="1"/>
        <v>South</v>
      </c>
      <c r="J3430" s="19" t="str">
        <f t="shared" si="2"/>
        <v>SOUTH</v>
      </c>
      <c r="K3430" s="19" t="str">
        <f t="shared" si="3"/>
        <v>south</v>
      </c>
      <c r="L3430" s="19" t="str">
        <f t="shared" si="4"/>
        <v>Clothing</v>
      </c>
      <c r="M3430" s="19" t="str">
        <f t="shared" si="5"/>
        <v>CLOTHING</v>
      </c>
      <c r="N3430" s="28" t="str">
        <f t="shared" si="6"/>
        <v>clothing</v>
      </c>
    </row>
    <row r="3431" ht="15.75" customHeight="1">
      <c r="A3431" s="29" t="s">
        <v>3339</v>
      </c>
      <c r="B3431" s="16">
        <v>44886.0</v>
      </c>
      <c r="C3431" s="17" t="s">
        <v>9</v>
      </c>
      <c r="D3431" s="17" t="s">
        <v>17</v>
      </c>
      <c r="E3431" s="17">
        <v>2598.04</v>
      </c>
      <c r="F3431" s="17">
        <v>21.0</v>
      </c>
      <c r="G3431" s="17">
        <v>9.0</v>
      </c>
      <c r="H3431" s="17">
        <v>866.87</v>
      </c>
      <c r="I3431" s="19" t="str">
        <f t="shared" si="1"/>
        <v>North</v>
      </c>
      <c r="J3431" s="19" t="str">
        <f t="shared" si="2"/>
        <v>NORTH</v>
      </c>
      <c r="K3431" s="19" t="str">
        <f t="shared" si="3"/>
        <v>north</v>
      </c>
      <c r="L3431" s="19" t="str">
        <f t="shared" si="4"/>
        <v>Clothing</v>
      </c>
      <c r="M3431" s="19" t="str">
        <f t="shared" si="5"/>
        <v>CLOTHING</v>
      </c>
      <c r="N3431" s="28" t="str">
        <f t="shared" si="6"/>
        <v>clothing</v>
      </c>
    </row>
    <row r="3432" ht="15.75" customHeight="1">
      <c r="A3432" s="27" t="s">
        <v>3340</v>
      </c>
      <c r="B3432" s="12">
        <v>45277.0</v>
      </c>
      <c r="C3432" s="13" t="s">
        <v>12</v>
      </c>
      <c r="D3432" s="13" t="s">
        <v>23</v>
      </c>
      <c r="E3432" s="13">
        <v>2450.06</v>
      </c>
      <c r="F3432" s="13">
        <v>38.0</v>
      </c>
      <c r="G3432" s="13">
        <v>27.0</v>
      </c>
      <c r="H3432" s="13">
        <v>1529.47</v>
      </c>
      <c r="I3432" s="19" t="str">
        <f t="shared" si="1"/>
        <v>West</v>
      </c>
      <c r="J3432" s="19" t="str">
        <f t="shared" si="2"/>
        <v>WEST</v>
      </c>
      <c r="K3432" s="19" t="str">
        <f t="shared" si="3"/>
        <v>west</v>
      </c>
      <c r="L3432" s="19" t="str">
        <f t="shared" si="4"/>
        <v>Electronics</v>
      </c>
      <c r="M3432" s="19" t="str">
        <f t="shared" si="5"/>
        <v>ELECTRONICS</v>
      </c>
      <c r="N3432" s="28" t="str">
        <f t="shared" si="6"/>
        <v>electronics</v>
      </c>
    </row>
    <row r="3433" ht="15.75" customHeight="1">
      <c r="A3433" s="29" t="s">
        <v>3341</v>
      </c>
      <c r="B3433" s="16">
        <v>44913.0</v>
      </c>
      <c r="C3433" s="17" t="s">
        <v>12</v>
      </c>
      <c r="D3433" s="17" t="s">
        <v>17</v>
      </c>
      <c r="E3433" s="17">
        <v>2846.09</v>
      </c>
      <c r="F3433" s="17">
        <v>38.0</v>
      </c>
      <c r="G3433" s="17">
        <v>42.0</v>
      </c>
      <c r="H3433" s="17">
        <v>686.21</v>
      </c>
      <c r="I3433" s="19" t="str">
        <f t="shared" si="1"/>
        <v>West</v>
      </c>
      <c r="J3433" s="19" t="str">
        <f t="shared" si="2"/>
        <v>WEST</v>
      </c>
      <c r="K3433" s="19" t="str">
        <f t="shared" si="3"/>
        <v>west</v>
      </c>
      <c r="L3433" s="19" t="str">
        <f t="shared" si="4"/>
        <v>Clothing</v>
      </c>
      <c r="M3433" s="19" t="str">
        <f t="shared" si="5"/>
        <v>CLOTHING</v>
      </c>
      <c r="N3433" s="28" t="str">
        <f t="shared" si="6"/>
        <v>clothing</v>
      </c>
    </row>
    <row r="3434" ht="15.75" customHeight="1">
      <c r="A3434" s="27" t="s">
        <v>3342</v>
      </c>
      <c r="B3434" s="12">
        <v>45482.0</v>
      </c>
      <c r="C3434" s="13" t="s">
        <v>9</v>
      </c>
      <c r="D3434" s="13" t="s">
        <v>21</v>
      </c>
      <c r="E3434" s="13">
        <v>1488.09</v>
      </c>
      <c r="F3434" s="13">
        <v>33.0</v>
      </c>
      <c r="G3434" s="13">
        <v>25.0</v>
      </c>
      <c r="H3434" s="13">
        <v>1030.74</v>
      </c>
      <c r="I3434" s="19" t="str">
        <f t="shared" si="1"/>
        <v>North</v>
      </c>
      <c r="J3434" s="19" t="str">
        <f t="shared" si="2"/>
        <v>NORTH</v>
      </c>
      <c r="K3434" s="19" t="str">
        <f t="shared" si="3"/>
        <v>north</v>
      </c>
      <c r="L3434" s="19" t="str">
        <f t="shared" si="4"/>
        <v>Sports</v>
      </c>
      <c r="M3434" s="19" t="str">
        <f t="shared" si="5"/>
        <v>SPORTS</v>
      </c>
      <c r="N3434" s="28" t="str">
        <f t="shared" si="6"/>
        <v>sports</v>
      </c>
    </row>
    <row r="3435" ht="15.75" customHeight="1">
      <c r="A3435" s="29" t="s">
        <v>3343</v>
      </c>
      <c r="B3435" s="16">
        <v>45151.0</v>
      </c>
      <c r="C3435" s="17" t="s">
        <v>16</v>
      </c>
      <c r="D3435" s="17" t="s">
        <v>21</v>
      </c>
      <c r="E3435" s="17">
        <v>2115.97</v>
      </c>
      <c r="F3435" s="17">
        <v>48.0</v>
      </c>
      <c r="G3435" s="17">
        <v>21.0</v>
      </c>
      <c r="H3435" s="17">
        <v>1973.05</v>
      </c>
      <c r="I3435" s="19" t="str">
        <f t="shared" si="1"/>
        <v>South</v>
      </c>
      <c r="J3435" s="19" t="str">
        <f t="shared" si="2"/>
        <v>SOUTH</v>
      </c>
      <c r="K3435" s="19" t="str">
        <f t="shared" si="3"/>
        <v>south</v>
      </c>
      <c r="L3435" s="19" t="str">
        <f t="shared" si="4"/>
        <v>Sports</v>
      </c>
      <c r="M3435" s="19" t="str">
        <f t="shared" si="5"/>
        <v>SPORTS</v>
      </c>
      <c r="N3435" s="28" t="str">
        <f t="shared" si="6"/>
        <v>sports</v>
      </c>
    </row>
    <row r="3436" ht="15.75" customHeight="1">
      <c r="A3436" s="27" t="s">
        <v>3344</v>
      </c>
      <c r="B3436" s="12">
        <v>45464.0</v>
      </c>
      <c r="C3436" s="13" t="s">
        <v>13</v>
      </c>
      <c r="D3436" s="13" t="s">
        <v>23</v>
      </c>
      <c r="E3436" s="13">
        <v>4876.94</v>
      </c>
      <c r="F3436" s="13">
        <v>8.0</v>
      </c>
      <c r="G3436" s="13">
        <v>44.0</v>
      </c>
      <c r="H3436" s="13">
        <v>1575.73</v>
      </c>
      <c r="I3436" s="19" t="str">
        <f t="shared" si="1"/>
        <v>East</v>
      </c>
      <c r="J3436" s="19" t="str">
        <f t="shared" si="2"/>
        <v>EAST</v>
      </c>
      <c r="K3436" s="19" t="str">
        <f t="shared" si="3"/>
        <v>east</v>
      </c>
      <c r="L3436" s="19" t="str">
        <f t="shared" si="4"/>
        <v>Electronics</v>
      </c>
      <c r="M3436" s="19" t="str">
        <f t="shared" si="5"/>
        <v>ELECTRONICS</v>
      </c>
      <c r="N3436" s="28" t="str">
        <f t="shared" si="6"/>
        <v>electronics</v>
      </c>
    </row>
    <row r="3437" ht="15.75" customHeight="1">
      <c r="A3437" s="29" t="s">
        <v>3345</v>
      </c>
      <c r="B3437" s="16">
        <v>44944.0</v>
      </c>
      <c r="C3437" s="17" t="s">
        <v>9</v>
      </c>
      <c r="D3437" s="17" t="s">
        <v>17</v>
      </c>
      <c r="E3437" s="17">
        <v>2741.33</v>
      </c>
      <c r="F3437" s="17">
        <v>29.0</v>
      </c>
      <c r="G3437" s="17">
        <v>43.0</v>
      </c>
      <c r="H3437" s="17">
        <v>774.42</v>
      </c>
      <c r="I3437" s="19" t="str">
        <f t="shared" si="1"/>
        <v>North</v>
      </c>
      <c r="J3437" s="19" t="str">
        <f t="shared" si="2"/>
        <v>NORTH</v>
      </c>
      <c r="K3437" s="19" t="str">
        <f t="shared" si="3"/>
        <v>north</v>
      </c>
      <c r="L3437" s="19" t="str">
        <f t="shared" si="4"/>
        <v>Clothing</v>
      </c>
      <c r="M3437" s="19" t="str">
        <f t="shared" si="5"/>
        <v>CLOTHING</v>
      </c>
      <c r="N3437" s="28" t="str">
        <f t="shared" si="6"/>
        <v>clothing</v>
      </c>
    </row>
    <row r="3438" ht="15.75" customHeight="1">
      <c r="A3438" s="27" t="s">
        <v>3346</v>
      </c>
      <c r="B3438" s="12">
        <v>45286.0</v>
      </c>
      <c r="C3438" s="13" t="s">
        <v>12</v>
      </c>
      <c r="D3438" s="13" t="s">
        <v>17</v>
      </c>
      <c r="E3438" s="13">
        <v>2051.67</v>
      </c>
      <c r="F3438" s="13">
        <v>23.0</v>
      </c>
      <c r="G3438" s="13">
        <v>44.0</v>
      </c>
      <c r="H3438" s="13">
        <v>1599.75</v>
      </c>
      <c r="I3438" s="19" t="str">
        <f t="shared" si="1"/>
        <v>West</v>
      </c>
      <c r="J3438" s="19" t="str">
        <f t="shared" si="2"/>
        <v>WEST</v>
      </c>
      <c r="K3438" s="19" t="str">
        <f t="shared" si="3"/>
        <v>west</v>
      </c>
      <c r="L3438" s="19" t="str">
        <f t="shared" si="4"/>
        <v>Clothing</v>
      </c>
      <c r="M3438" s="19" t="str">
        <f t="shared" si="5"/>
        <v>CLOTHING</v>
      </c>
      <c r="N3438" s="28" t="str">
        <f t="shared" si="6"/>
        <v>clothing</v>
      </c>
    </row>
    <row r="3439" ht="15.75" customHeight="1">
      <c r="A3439" s="29" t="s">
        <v>3347</v>
      </c>
      <c r="B3439" s="16">
        <v>45124.0</v>
      </c>
      <c r="C3439" s="17" t="s">
        <v>16</v>
      </c>
      <c r="D3439" s="17" t="s">
        <v>21</v>
      </c>
      <c r="E3439" s="17">
        <v>3459.39</v>
      </c>
      <c r="F3439" s="17">
        <v>12.0</v>
      </c>
      <c r="G3439" s="17">
        <v>24.0</v>
      </c>
      <c r="H3439" s="17">
        <v>962.6</v>
      </c>
      <c r="I3439" s="19" t="str">
        <f t="shared" si="1"/>
        <v>South</v>
      </c>
      <c r="J3439" s="19" t="str">
        <f t="shared" si="2"/>
        <v>SOUTH</v>
      </c>
      <c r="K3439" s="19" t="str">
        <f t="shared" si="3"/>
        <v>south</v>
      </c>
      <c r="L3439" s="19" t="str">
        <f t="shared" si="4"/>
        <v>Sports</v>
      </c>
      <c r="M3439" s="19" t="str">
        <f t="shared" si="5"/>
        <v>SPORTS</v>
      </c>
      <c r="N3439" s="28" t="str">
        <f t="shared" si="6"/>
        <v>sports</v>
      </c>
    </row>
    <row r="3440" ht="15.75" customHeight="1">
      <c r="A3440" s="27" t="s">
        <v>3348</v>
      </c>
      <c r="B3440" s="12">
        <v>45369.0</v>
      </c>
      <c r="C3440" s="13" t="s">
        <v>9</v>
      </c>
      <c r="D3440" s="13" t="s">
        <v>19</v>
      </c>
      <c r="E3440" s="13">
        <v>4858.08</v>
      </c>
      <c r="F3440" s="13">
        <v>39.0</v>
      </c>
      <c r="G3440" s="13">
        <v>4.0</v>
      </c>
      <c r="H3440" s="13">
        <v>761.71</v>
      </c>
      <c r="I3440" s="19" t="str">
        <f t="shared" si="1"/>
        <v>North</v>
      </c>
      <c r="J3440" s="19" t="str">
        <f t="shared" si="2"/>
        <v>NORTH</v>
      </c>
      <c r="K3440" s="19" t="str">
        <f t="shared" si="3"/>
        <v>north</v>
      </c>
      <c r="L3440" s="19" t="str">
        <f t="shared" si="4"/>
        <v>Furniture</v>
      </c>
      <c r="M3440" s="19" t="str">
        <f t="shared" si="5"/>
        <v>FURNITURE</v>
      </c>
      <c r="N3440" s="28" t="str">
        <f t="shared" si="6"/>
        <v>furniture</v>
      </c>
    </row>
    <row r="3441" ht="15.75" customHeight="1">
      <c r="A3441" s="29" t="s">
        <v>3349</v>
      </c>
      <c r="B3441" s="16">
        <v>45156.0</v>
      </c>
      <c r="C3441" s="17" t="s">
        <v>9</v>
      </c>
      <c r="D3441" s="17" t="s">
        <v>17</v>
      </c>
      <c r="E3441" s="17">
        <v>1448.7</v>
      </c>
      <c r="F3441" s="17">
        <v>27.0</v>
      </c>
      <c r="G3441" s="17">
        <v>40.0</v>
      </c>
      <c r="H3441" s="17">
        <v>1663.21</v>
      </c>
      <c r="I3441" s="19" t="str">
        <f t="shared" si="1"/>
        <v>North</v>
      </c>
      <c r="J3441" s="19" t="str">
        <f t="shared" si="2"/>
        <v>NORTH</v>
      </c>
      <c r="K3441" s="19" t="str">
        <f t="shared" si="3"/>
        <v>north</v>
      </c>
      <c r="L3441" s="19" t="str">
        <f t="shared" si="4"/>
        <v>Clothing</v>
      </c>
      <c r="M3441" s="19" t="str">
        <f t="shared" si="5"/>
        <v>CLOTHING</v>
      </c>
      <c r="N3441" s="28" t="str">
        <f t="shared" si="6"/>
        <v>clothing</v>
      </c>
    </row>
    <row r="3442" ht="15.75" customHeight="1">
      <c r="A3442" s="27" t="s">
        <v>3350</v>
      </c>
      <c r="B3442" s="12">
        <v>45277.0</v>
      </c>
      <c r="C3442" s="13" t="s">
        <v>9</v>
      </c>
      <c r="D3442" s="13" t="s">
        <v>23</v>
      </c>
      <c r="E3442" s="13">
        <v>255.52</v>
      </c>
      <c r="F3442" s="13">
        <v>15.0</v>
      </c>
      <c r="G3442" s="13">
        <v>22.0</v>
      </c>
      <c r="H3442" s="13">
        <v>1860.97</v>
      </c>
      <c r="I3442" s="19" t="str">
        <f t="shared" si="1"/>
        <v>North</v>
      </c>
      <c r="J3442" s="19" t="str">
        <f t="shared" si="2"/>
        <v>NORTH</v>
      </c>
      <c r="K3442" s="19" t="str">
        <f t="shared" si="3"/>
        <v>north</v>
      </c>
      <c r="L3442" s="19" t="str">
        <f t="shared" si="4"/>
        <v>Electronics</v>
      </c>
      <c r="M3442" s="19" t="str">
        <f t="shared" si="5"/>
        <v>ELECTRONICS</v>
      </c>
      <c r="N3442" s="28" t="str">
        <f t="shared" si="6"/>
        <v>electronics</v>
      </c>
    </row>
    <row r="3443" ht="15.75" customHeight="1">
      <c r="A3443" s="29" t="s">
        <v>3351</v>
      </c>
      <c r="B3443" s="16">
        <v>44883.0</v>
      </c>
      <c r="C3443" s="17" t="s">
        <v>16</v>
      </c>
      <c r="D3443" s="17" t="s">
        <v>17</v>
      </c>
      <c r="E3443" s="17">
        <v>2814.33</v>
      </c>
      <c r="F3443" s="17">
        <v>26.0</v>
      </c>
      <c r="G3443" s="17">
        <v>1.0</v>
      </c>
      <c r="H3443" s="17">
        <v>619.33</v>
      </c>
      <c r="I3443" s="19" t="str">
        <f t="shared" si="1"/>
        <v>South</v>
      </c>
      <c r="J3443" s="19" t="str">
        <f t="shared" si="2"/>
        <v>SOUTH</v>
      </c>
      <c r="K3443" s="19" t="str">
        <f t="shared" si="3"/>
        <v>south</v>
      </c>
      <c r="L3443" s="19" t="str">
        <f t="shared" si="4"/>
        <v>Clothing</v>
      </c>
      <c r="M3443" s="19" t="str">
        <f t="shared" si="5"/>
        <v>CLOTHING</v>
      </c>
      <c r="N3443" s="28" t="str">
        <f t="shared" si="6"/>
        <v>clothing</v>
      </c>
    </row>
    <row r="3444" ht="15.75" customHeight="1">
      <c r="A3444" s="27" t="s">
        <v>3352</v>
      </c>
      <c r="B3444" s="12">
        <v>45537.0</v>
      </c>
      <c r="C3444" s="13" t="s">
        <v>9</v>
      </c>
      <c r="D3444" s="13" t="s">
        <v>21</v>
      </c>
      <c r="E3444" s="13">
        <v>758.63</v>
      </c>
      <c r="F3444" s="13">
        <v>21.0</v>
      </c>
      <c r="G3444" s="13">
        <v>5.0</v>
      </c>
      <c r="H3444" s="13">
        <v>646.28</v>
      </c>
      <c r="I3444" s="19" t="str">
        <f t="shared" si="1"/>
        <v>North</v>
      </c>
      <c r="J3444" s="19" t="str">
        <f t="shared" si="2"/>
        <v>NORTH</v>
      </c>
      <c r="K3444" s="19" t="str">
        <f t="shared" si="3"/>
        <v>north</v>
      </c>
      <c r="L3444" s="19" t="str">
        <f t="shared" si="4"/>
        <v>Sports</v>
      </c>
      <c r="M3444" s="19" t="str">
        <f t="shared" si="5"/>
        <v>SPORTS</v>
      </c>
      <c r="N3444" s="28" t="str">
        <f t="shared" si="6"/>
        <v>sports</v>
      </c>
    </row>
    <row r="3445" ht="15.75" customHeight="1">
      <c r="A3445" s="29" t="s">
        <v>3353</v>
      </c>
      <c r="B3445" s="16">
        <v>45441.0</v>
      </c>
      <c r="C3445" s="17" t="s">
        <v>9</v>
      </c>
      <c r="D3445" s="17" t="s">
        <v>10</v>
      </c>
      <c r="E3445" s="17">
        <v>2994.78</v>
      </c>
      <c r="F3445" s="17">
        <v>7.0</v>
      </c>
      <c r="G3445" s="17">
        <v>9.0</v>
      </c>
      <c r="H3445" s="17">
        <v>548.35</v>
      </c>
      <c r="I3445" s="19" t="str">
        <f t="shared" si="1"/>
        <v>North</v>
      </c>
      <c r="J3445" s="19" t="str">
        <f t="shared" si="2"/>
        <v>NORTH</v>
      </c>
      <c r="K3445" s="19" t="str">
        <f t="shared" si="3"/>
        <v>north</v>
      </c>
      <c r="L3445" s="19" t="str">
        <f t="shared" si="4"/>
        <v>Groceries</v>
      </c>
      <c r="M3445" s="19" t="str">
        <f t="shared" si="5"/>
        <v>GROCERIES</v>
      </c>
      <c r="N3445" s="28" t="str">
        <f t="shared" si="6"/>
        <v>groceries</v>
      </c>
    </row>
    <row r="3446" ht="15.75" customHeight="1">
      <c r="A3446" s="27" t="s">
        <v>3354</v>
      </c>
      <c r="B3446" s="12">
        <v>45404.0</v>
      </c>
      <c r="C3446" s="13" t="s">
        <v>13</v>
      </c>
      <c r="D3446" s="13" t="s">
        <v>19</v>
      </c>
      <c r="E3446" s="13">
        <v>2023.63</v>
      </c>
      <c r="F3446" s="13">
        <v>44.0</v>
      </c>
      <c r="G3446" s="13">
        <v>28.0</v>
      </c>
      <c r="H3446" s="13">
        <v>1174.66</v>
      </c>
      <c r="I3446" s="19" t="str">
        <f t="shared" si="1"/>
        <v>East</v>
      </c>
      <c r="J3446" s="19" t="str">
        <f t="shared" si="2"/>
        <v>EAST</v>
      </c>
      <c r="K3446" s="19" t="str">
        <f t="shared" si="3"/>
        <v>east</v>
      </c>
      <c r="L3446" s="19" t="str">
        <f t="shared" si="4"/>
        <v>Furniture</v>
      </c>
      <c r="M3446" s="19" t="str">
        <f t="shared" si="5"/>
        <v>FURNITURE</v>
      </c>
      <c r="N3446" s="28" t="str">
        <f t="shared" si="6"/>
        <v>furniture</v>
      </c>
    </row>
    <row r="3447" ht="15.75" customHeight="1">
      <c r="A3447" s="29" t="s">
        <v>3355</v>
      </c>
      <c r="B3447" s="16">
        <v>45273.0</v>
      </c>
      <c r="C3447" s="17" t="s">
        <v>12</v>
      </c>
      <c r="D3447" s="17" t="s">
        <v>17</v>
      </c>
      <c r="E3447" s="17">
        <v>2399.54</v>
      </c>
      <c r="F3447" s="17">
        <v>21.0</v>
      </c>
      <c r="G3447" s="17">
        <v>31.0</v>
      </c>
      <c r="H3447" s="17">
        <v>788.04</v>
      </c>
      <c r="I3447" s="19" t="str">
        <f t="shared" si="1"/>
        <v>West</v>
      </c>
      <c r="J3447" s="19" t="str">
        <f t="shared" si="2"/>
        <v>WEST</v>
      </c>
      <c r="K3447" s="19" t="str">
        <f t="shared" si="3"/>
        <v>west</v>
      </c>
      <c r="L3447" s="19" t="str">
        <f t="shared" si="4"/>
        <v>Clothing</v>
      </c>
      <c r="M3447" s="19" t="str">
        <f t="shared" si="5"/>
        <v>CLOTHING</v>
      </c>
      <c r="N3447" s="28" t="str">
        <f t="shared" si="6"/>
        <v>clothing</v>
      </c>
    </row>
    <row r="3448" ht="15.75" customHeight="1">
      <c r="A3448" s="27" t="s">
        <v>3356</v>
      </c>
      <c r="B3448" s="12">
        <v>44894.0</v>
      </c>
      <c r="C3448" s="13" t="s">
        <v>16</v>
      </c>
      <c r="D3448" s="13" t="s">
        <v>10</v>
      </c>
      <c r="E3448" s="13">
        <v>3374.21</v>
      </c>
      <c r="F3448" s="13">
        <v>6.0</v>
      </c>
      <c r="G3448" s="13">
        <v>0.0</v>
      </c>
      <c r="H3448" s="13">
        <v>1209.25</v>
      </c>
      <c r="I3448" s="19" t="str">
        <f t="shared" si="1"/>
        <v>South</v>
      </c>
      <c r="J3448" s="19" t="str">
        <f t="shared" si="2"/>
        <v>SOUTH</v>
      </c>
      <c r="K3448" s="19" t="str">
        <f t="shared" si="3"/>
        <v>south</v>
      </c>
      <c r="L3448" s="19" t="str">
        <f t="shared" si="4"/>
        <v>Groceries</v>
      </c>
      <c r="M3448" s="19" t="str">
        <f t="shared" si="5"/>
        <v>GROCERIES</v>
      </c>
      <c r="N3448" s="28" t="str">
        <f t="shared" si="6"/>
        <v>groceries</v>
      </c>
    </row>
    <row r="3449" ht="15.75" customHeight="1">
      <c r="A3449" s="29" t="s">
        <v>3357</v>
      </c>
      <c r="B3449" s="16">
        <v>45478.0</v>
      </c>
      <c r="C3449" s="17" t="s">
        <v>13</v>
      </c>
      <c r="D3449" s="17" t="s">
        <v>19</v>
      </c>
      <c r="E3449" s="17">
        <v>608.05</v>
      </c>
      <c r="F3449" s="17">
        <v>40.0</v>
      </c>
      <c r="G3449" s="17">
        <v>30.0</v>
      </c>
      <c r="H3449" s="17">
        <v>591.05</v>
      </c>
      <c r="I3449" s="19" t="str">
        <f t="shared" si="1"/>
        <v>East</v>
      </c>
      <c r="J3449" s="19" t="str">
        <f t="shared" si="2"/>
        <v>EAST</v>
      </c>
      <c r="K3449" s="19" t="str">
        <f t="shared" si="3"/>
        <v>east</v>
      </c>
      <c r="L3449" s="19" t="str">
        <f t="shared" si="4"/>
        <v>Furniture</v>
      </c>
      <c r="M3449" s="19" t="str">
        <f t="shared" si="5"/>
        <v>FURNITURE</v>
      </c>
      <c r="N3449" s="28" t="str">
        <f t="shared" si="6"/>
        <v>furniture</v>
      </c>
    </row>
    <row r="3450" ht="15.75" customHeight="1">
      <c r="A3450" s="27" t="s">
        <v>3358</v>
      </c>
      <c r="B3450" s="12">
        <v>45100.0</v>
      </c>
      <c r="C3450" s="13" t="s">
        <v>16</v>
      </c>
      <c r="D3450" s="13" t="s">
        <v>17</v>
      </c>
      <c r="E3450" s="13">
        <v>4077.2</v>
      </c>
      <c r="F3450" s="13">
        <v>45.0</v>
      </c>
      <c r="G3450" s="13">
        <v>5.0</v>
      </c>
      <c r="H3450" s="13">
        <v>501.45</v>
      </c>
      <c r="I3450" s="19" t="str">
        <f t="shared" si="1"/>
        <v>South</v>
      </c>
      <c r="J3450" s="19" t="str">
        <f t="shared" si="2"/>
        <v>SOUTH</v>
      </c>
      <c r="K3450" s="19" t="str">
        <f t="shared" si="3"/>
        <v>south</v>
      </c>
      <c r="L3450" s="19" t="str">
        <f t="shared" si="4"/>
        <v>Clothing</v>
      </c>
      <c r="M3450" s="19" t="str">
        <f t="shared" si="5"/>
        <v>CLOTHING</v>
      </c>
      <c r="N3450" s="28" t="str">
        <f t="shared" si="6"/>
        <v>clothing</v>
      </c>
    </row>
    <row r="3451" ht="15.75" customHeight="1">
      <c r="A3451" s="29" t="s">
        <v>3359</v>
      </c>
      <c r="B3451" s="16">
        <v>45195.0</v>
      </c>
      <c r="C3451" s="17" t="s">
        <v>13</v>
      </c>
      <c r="D3451" s="17" t="s">
        <v>17</v>
      </c>
      <c r="E3451" s="17">
        <v>4771.23</v>
      </c>
      <c r="F3451" s="17">
        <v>14.0</v>
      </c>
      <c r="G3451" s="17">
        <v>20.0</v>
      </c>
      <c r="H3451" s="17">
        <v>140.6</v>
      </c>
      <c r="I3451" s="19" t="str">
        <f t="shared" si="1"/>
        <v>East</v>
      </c>
      <c r="J3451" s="19" t="str">
        <f t="shared" si="2"/>
        <v>EAST</v>
      </c>
      <c r="K3451" s="19" t="str">
        <f t="shared" si="3"/>
        <v>east</v>
      </c>
      <c r="L3451" s="19" t="str">
        <f t="shared" si="4"/>
        <v>Clothing</v>
      </c>
      <c r="M3451" s="19" t="str">
        <f t="shared" si="5"/>
        <v>CLOTHING</v>
      </c>
      <c r="N3451" s="28" t="str">
        <f t="shared" si="6"/>
        <v>clothing</v>
      </c>
    </row>
    <row r="3452" ht="15.75" customHeight="1">
      <c r="A3452" s="27" t="s">
        <v>3360</v>
      </c>
      <c r="B3452" s="12">
        <v>45432.0</v>
      </c>
      <c r="C3452" s="13" t="s">
        <v>16</v>
      </c>
      <c r="D3452" s="13" t="s">
        <v>23</v>
      </c>
      <c r="E3452" s="13">
        <v>4931.93</v>
      </c>
      <c r="F3452" s="13">
        <v>2.0</v>
      </c>
      <c r="G3452" s="13">
        <v>16.0</v>
      </c>
      <c r="H3452" s="13">
        <v>1931.16</v>
      </c>
      <c r="I3452" s="19" t="str">
        <f t="shared" si="1"/>
        <v>South</v>
      </c>
      <c r="J3452" s="19" t="str">
        <f t="shared" si="2"/>
        <v>SOUTH</v>
      </c>
      <c r="K3452" s="19" t="str">
        <f t="shared" si="3"/>
        <v>south</v>
      </c>
      <c r="L3452" s="19" t="str">
        <f t="shared" si="4"/>
        <v>Electronics</v>
      </c>
      <c r="M3452" s="19" t="str">
        <f t="shared" si="5"/>
        <v>ELECTRONICS</v>
      </c>
      <c r="N3452" s="28" t="str">
        <f t="shared" si="6"/>
        <v>electronics</v>
      </c>
    </row>
    <row r="3453" ht="15.75" customHeight="1">
      <c r="A3453" s="29" t="s">
        <v>3361</v>
      </c>
      <c r="B3453" s="16">
        <v>45288.0</v>
      </c>
      <c r="C3453" s="17" t="s">
        <v>9</v>
      </c>
      <c r="D3453" s="17" t="s">
        <v>10</v>
      </c>
      <c r="E3453" s="17">
        <v>4373.61</v>
      </c>
      <c r="F3453" s="17">
        <v>3.0</v>
      </c>
      <c r="G3453" s="17">
        <v>48.0</v>
      </c>
      <c r="H3453" s="17">
        <v>1570.19</v>
      </c>
      <c r="I3453" s="19" t="str">
        <f t="shared" si="1"/>
        <v>North</v>
      </c>
      <c r="J3453" s="19" t="str">
        <f t="shared" si="2"/>
        <v>NORTH</v>
      </c>
      <c r="K3453" s="19" t="str">
        <f t="shared" si="3"/>
        <v>north</v>
      </c>
      <c r="L3453" s="19" t="str">
        <f t="shared" si="4"/>
        <v>Groceries</v>
      </c>
      <c r="M3453" s="19" t="str">
        <f t="shared" si="5"/>
        <v>GROCERIES</v>
      </c>
      <c r="N3453" s="28" t="str">
        <f t="shared" si="6"/>
        <v>groceries</v>
      </c>
    </row>
    <row r="3454" ht="15.75" customHeight="1">
      <c r="A3454" s="27" t="s">
        <v>3362</v>
      </c>
      <c r="B3454" s="12">
        <v>45143.0</v>
      </c>
      <c r="C3454" s="13" t="s">
        <v>16</v>
      </c>
      <c r="D3454" s="13" t="s">
        <v>21</v>
      </c>
      <c r="E3454" s="13">
        <v>2362.23</v>
      </c>
      <c r="F3454" s="13">
        <v>17.0</v>
      </c>
      <c r="G3454" s="13">
        <v>17.0</v>
      </c>
      <c r="H3454" s="13">
        <v>1712.85</v>
      </c>
      <c r="I3454" s="19" t="str">
        <f t="shared" si="1"/>
        <v>South</v>
      </c>
      <c r="J3454" s="19" t="str">
        <f t="shared" si="2"/>
        <v>SOUTH</v>
      </c>
      <c r="K3454" s="19" t="str">
        <f t="shared" si="3"/>
        <v>south</v>
      </c>
      <c r="L3454" s="19" t="str">
        <f t="shared" si="4"/>
        <v>Sports</v>
      </c>
      <c r="M3454" s="19" t="str">
        <f t="shared" si="5"/>
        <v>SPORTS</v>
      </c>
      <c r="N3454" s="28" t="str">
        <f t="shared" si="6"/>
        <v>sports</v>
      </c>
    </row>
    <row r="3455" ht="15.75" customHeight="1">
      <c r="A3455" s="29" t="s">
        <v>3363</v>
      </c>
      <c r="B3455" s="16">
        <v>45259.0</v>
      </c>
      <c r="C3455" s="17" t="s">
        <v>16</v>
      </c>
      <c r="D3455" s="17" t="s">
        <v>19</v>
      </c>
      <c r="E3455" s="17">
        <v>395.74</v>
      </c>
      <c r="F3455" s="17">
        <v>36.0</v>
      </c>
      <c r="G3455" s="17">
        <v>49.0</v>
      </c>
      <c r="H3455" s="17">
        <v>1699.19</v>
      </c>
      <c r="I3455" s="19" t="str">
        <f t="shared" si="1"/>
        <v>South</v>
      </c>
      <c r="J3455" s="19" t="str">
        <f t="shared" si="2"/>
        <v>SOUTH</v>
      </c>
      <c r="K3455" s="19" t="str">
        <f t="shared" si="3"/>
        <v>south</v>
      </c>
      <c r="L3455" s="19" t="str">
        <f t="shared" si="4"/>
        <v>Furniture</v>
      </c>
      <c r="M3455" s="19" t="str">
        <f t="shared" si="5"/>
        <v>FURNITURE</v>
      </c>
      <c r="N3455" s="28" t="str">
        <f t="shared" si="6"/>
        <v>furniture</v>
      </c>
    </row>
    <row r="3456" ht="15.75" customHeight="1">
      <c r="A3456" s="27" t="s">
        <v>3364</v>
      </c>
      <c r="B3456" s="12">
        <v>44960.0</v>
      </c>
      <c r="C3456" s="13" t="s">
        <v>16</v>
      </c>
      <c r="D3456" s="13" t="s">
        <v>23</v>
      </c>
      <c r="E3456" s="13">
        <v>3187.48</v>
      </c>
      <c r="F3456" s="13">
        <v>48.0</v>
      </c>
      <c r="G3456" s="13">
        <v>49.0</v>
      </c>
      <c r="H3456" s="13">
        <v>395.29</v>
      </c>
      <c r="I3456" s="19" t="str">
        <f t="shared" si="1"/>
        <v>South</v>
      </c>
      <c r="J3456" s="19" t="str">
        <f t="shared" si="2"/>
        <v>SOUTH</v>
      </c>
      <c r="K3456" s="19" t="str">
        <f t="shared" si="3"/>
        <v>south</v>
      </c>
      <c r="L3456" s="19" t="str">
        <f t="shared" si="4"/>
        <v>Electronics</v>
      </c>
      <c r="M3456" s="19" t="str">
        <f t="shared" si="5"/>
        <v>ELECTRONICS</v>
      </c>
      <c r="N3456" s="28" t="str">
        <f t="shared" si="6"/>
        <v>electronics</v>
      </c>
    </row>
    <row r="3457" ht="15.75" customHeight="1">
      <c r="A3457" s="29" t="s">
        <v>3365</v>
      </c>
      <c r="B3457" s="16">
        <v>45338.0</v>
      </c>
      <c r="C3457" s="17" t="s">
        <v>12</v>
      </c>
      <c r="D3457" s="17" t="s">
        <v>21</v>
      </c>
      <c r="E3457" s="17">
        <v>2283.91</v>
      </c>
      <c r="F3457" s="17">
        <v>26.0</v>
      </c>
      <c r="G3457" s="17">
        <v>9.0</v>
      </c>
      <c r="H3457" s="17">
        <v>688.35</v>
      </c>
      <c r="I3457" s="19" t="str">
        <f t="shared" si="1"/>
        <v>West</v>
      </c>
      <c r="J3457" s="19" t="str">
        <f t="shared" si="2"/>
        <v>WEST</v>
      </c>
      <c r="K3457" s="19" t="str">
        <f t="shared" si="3"/>
        <v>west</v>
      </c>
      <c r="L3457" s="19" t="str">
        <f t="shared" si="4"/>
        <v>Sports</v>
      </c>
      <c r="M3457" s="19" t="str">
        <f t="shared" si="5"/>
        <v>SPORTS</v>
      </c>
      <c r="N3457" s="28" t="str">
        <f t="shared" si="6"/>
        <v>sports</v>
      </c>
    </row>
    <row r="3458" ht="15.75" customHeight="1">
      <c r="A3458" s="27" t="s">
        <v>3366</v>
      </c>
      <c r="B3458" s="12">
        <v>45356.0</v>
      </c>
      <c r="C3458" s="13" t="s">
        <v>16</v>
      </c>
      <c r="D3458" s="13" t="s">
        <v>23</v>
      </c>
      <c r="E3458" s="13">
        <v>746.92</v>
      </c>
      <c r="F3458" s="13">
        <v>11.0</v>
      </c>
      <c r="G3458" s="13">
        <v>20.0</v>
      </c>
      <c r="H3458" s="13">
        <v>1818.56</v>
      </c>
      <c r="I3458" s="19" t="str">
        <f t="shared" si="1"/>
        <v>South</v>
      </c>
      <c r="J3458" s="19" t="str">
        <f t="shared" si="2"/>
        <v>SOUTH</v>
      </c>
      <c r="K3458" s="19" t="str">
        <f t="shared" si="3"/>
        <v>south</v>
      </c>
      <c r="L3458" s="19" t="str">
        <f t="shared" si="4"/>
        <v>Electronics</v>
      </c>
      <c r="M3458" s="19" t="str">
        <f t="shared" si="5"/>
        <v>ELECTRONICS</v>
      </c>
      <c r="N3458" s="28" t="str">
        <f t="shared" si="6"/>
        <v>electronics</v>
      </c>
    </row>
    <row r="3459" ht="15.75" customHeight="1">
      <c r="A3459" s="29" t="s">
        <v>3367</v>
      </c>
      <c r="B3459" s="16">
        <v>45305.0</v>
      </c>
      <c r="C3459" s="17" t="s">
        <v>13</v>
      </c>
      <c r="D3459" s="17" t="s">
        <v>10</v>
      </c>
      <c r="E3459" s="17">
        <v>1376.7</v>
      </c>
      <c r="F3459" s="17">
        <v>4.0</v>
      </c>
      <c r="G3459" s="17">
        <v>35.0</v>
      </c>
      <c r="H3459" s="17">
        <v>376.45</v>
      </c>
      <c r="I3459" s="19" t="str">
        <f t="shared" si="1"/>
        <v>East</v>
      </c>
      <c r="J3459" s="19" t="str">
        <f t="shared" si="2"/>
        <v>EAST</v>
      </c>
      <c r="K3459" s="19" t="str">
        <f t="shared" si="3"/>
        <v>east</v>
      </c>
      <c r="L3459" s="19" t="str">
        <f t="shared" si="4"/>
        <v>Groceries</v>
      </c>
      <c r="M3459" s="19" t="str">
        <f t="shared" si="5"/>
        <v>GROCERIES</v>
      </c>
      <c r="N3459" s="28" t="str">
        <f t="shared" si="6"/>
        <v>groceries</v>
      </c>
    </row>
    <row r="3460" ht="15.75" customHeight="1">
      <c r="A3460" s="27" t="s">
        <v>3368</v>
      </c>
      <c r="B3460" s="12">
        <v>45345.0</v>
      </c>
      <c r="C3460" s="13" t="s">
        <v>9</v>
      </c>
      <c r="D3460" s="13" t="s">
        <v>10</v>
      </c>
      <c r="E3460" s="13">
        <v>1650.34</v>
      </c>
      <c r="F3460" s="13">
        <v>20.0</v>
      </c>
      <c r="G3460" s="13">
        <v>32.0</v>
      </c>
      <c r="H3460" s="13">
        <v>1196.56</v>
      </c>
      <c r="I3460" s="19" t="str">
        <f t="shared" si="1"/>
        <v>North</v>
      </c>
      <c r="J3460" s="19" t="str">
        <f t="shared" si="2"/>
        <v>NORTH</v>
      </c>
      <c r="K3460" s="19" t="str">
        <f t="shared" si="3"/>
        <v>north</v>
      </c>
      <c r="L3460" s="19" t="str">
        <f t="shared" si="4"/>
        <v>Groceries</v>
      </c>
      <c r="M3460" s="19" t="str">
        <f t="shared" si="5"/>
        <v>GROCERIES</v>
      </c>
      <c r="N3460" s="28" t="str">
        <f t="shared" si="6"/>
        <v>groceries</v>
      </c>
    </row>
    <row r="3461" ht="15.75" customHeight="1">
      <c r="A3461" s="29" t="s">
        <v>3369</v>
      </c>
      <c r="B3461" s="16">
        <v>45560.0</v>
      </c>
      <c r="C3461" s="17" t="s">
        <v>16</v>
      </c>
      <c r="D3461" s="17" t="s">
        <v>19</v>
      </c>
      <c r="E3461" s="17">
        <v>712.58</v>
      </c>
      <c r="F3461" s="17">
        <v>36.0</v>
      </c>
      <c r="G3461" s="17">
        <v>2.0</v>
      </c>
      <c r="H3461" s="17">
        <v>1948.49</v>
      </c>
      <c r="I3461" s="19" t="str">
        <f t="shared" si="1"/>
        <v>South</v>
      </c>
      <c r="J3461" s="19" t="str">
        <f t="shared" si="2"/>
        <v>SOUTH</v>
      </c>
      <c r="K3461" s="19" t="str">
        <f t="shared" si="3"/>
        <v>south</v>
      </c>
      <c r="L3461" s="19" t="str">
        <f t="shared" si="4"/>
        <v>Furniture</v>
      </c>
      <c r="M3461" s="19" t="str">
        <f t="shared" si="5"/>
        <v>FURNITURE</v>
      </c>
      <c r="N3461" s="28" t="str">
        <f t="shared" si="6"/>
        <v>furniture</v>
      </c>
    </row>
    <row r="3462" ht="15.75" customHeight="1">
      <c r="A3462" s="27" t="s">
        <v>3370</v>
      </c>
      <c r="B3462" s="12">
        <v>45195.0</v>
      </c>
      <c r="C3462" s="13" t="s">
        <v>9</v>
      </c>
      <c r="D3462" s="13" t="s">
        <v>17</v>
      </c>
      <c r="E3462" s="13">
        <v>3581.25</v>
      </c>
      <c r="F3462" s="13">
        <v>31.0</v>
      </c>
      <c r="G3462" s="13">
        <v>47.0</v>
      </c>
      <c r="H3462" s="13">
        <v>1598.74</v>
      </c>
      <c r="I3462" s="19" t="str">
        <f t="shared" si="1"/>
        <v>North</v>
      </c>
      <c r="J3462" s="19" t="str">
        <f t="shared" si="2"/>
        <v>NORTH</v>
      </c>
      <c r="K3462" s="19" t="str">
        <f t="shared" si="3"/>
        <v>north</v>
      </c>
      <c r="L3462" s="19" t="str">
        <f t="shared" si="4"/>
        <v>Clothing</v>
      </c>
      <c r="M3462" s="19" t="str">
        <f t="shared" si="5"/>
        <v>CLOTHING</v>
      </c>
      <c r="N3462" s="28" t="str">
        <f t="shared" si="6"/>
        <v>clothing</v>
      </c>
    </row>
    <row r="3463" ht="15.75" customHeight="1">
      <c r="A3463" s="29" t="s">
        <v>3371</v>
      </c>
      <c r="B3463" s="16">
        <v>45526.0</v>
      </c>
      <c r="C3463" s="17" t="s">
        <v>12</v>
      </c>
      <c r="D3463" s="17" t="s">
        <v>17</v>
      </c>
      <c r="E3463" s="17">
        <v>343.9</v>
      </c>
      <c r="F3463" s="17">
        <v>26.0</v>
      </c>
      <c r="G3463" s="17">
        <v>9.0</v>
      </c>
      <c r="H3463" s="17">
        <v>981.23</v>
      </c>
      <c r="I3463" s="19" t="str">
        <f t="shared" si="1"/>
        <v>West</v>
      </c>
      <c r="J3463" s="19" t="str">
        <f t="shared" si="2"/>
        <v>WEST</v>
      </c>
      <c r="K3463" s="19" t="str">
        <f t="shared" si="3"/>
        <v>west</v>
      </c>
      <c r="L3463" s="19" t="str">
        <f t="shared" si="4"/>
        <v>Clothing</v>
      </c>
      <c r="M3463" s="19" t="str">
        <f t="shared" si="5"/>
        <v>CLOTHING</v>
      </c>
      <c r="N3463" s="28" t="str">
        <f t="shared" si="6"/>
        <v>clothing</v>
      </c>
    </row>
    <row r="3464" ht="15.75" customHeight="1">
      <c r="A3464" s="27" t="s">
        <v>3372</v>
      </c>
      <c r="B3464" s="12">
        <v>45506.0</v>
      </c>
      <c r="C3464" s="13" t="s">
        <v>12</v>
      </c>
      <c r="D3464" s="13" t="s">
        <v>21</v>
      </c>
      <c r="E3464" s="13">
        <v>4365.06</v>
      </c>
      <c r="F3464" s="13">
        <v>26.0</v>
      </c>
      <c r="G3464" s="13">
        <v>6.0</v>
      </c>
      <c r="H3464" s="13">
        <v>1719.37</v>
      </c>
      <c r="I3464" s="19" t="str">
        <f t="shared" si="1"/>
        <v>West</v>
      </c>
      <c r="J3464" s="19" t="str">
        <f t="shared" si="2"/>
        <v>WEST</v>
      </c>
      <c r="K3464" s="19" t="str">
        <f t="shared" si="3"/>
        <v>west</v>
      </c>
      <c r="L3464" s="19" t="str">
        <f t="shared" si="4"/>
        <v>Sports</v>
      </c>
      <c r="M3464" s="19" t="str">
        <f t="shared" si="5"/>
        <v>SPORTS</v>
      </c>
      <c r="N3464" s="28" t="str">
        <f t="shared" si="6"/>
        <v>sports</v>
      </c>
    </row>
    <row r="3465" ht="15.75" customHeight="1">
      <c r="A3465" s="29" t="s">
        <v>3373</v>
      </c>
      <c r="B3465" s="16">
        <v>45246.0</v>
      </c>
      <c r="C3465" s="17" t="s">
        <v>12</v>
      </c>
      <c r="D3465" s="17" t="s">
        <v>21</v>
      </c>
      <c r="E3465" s="17">
        <v>1058.85</v>
      </c>
      <c r="F3465" s="17">
        <v>30.0</v>
      </c>
      <c r="G3465" s="17">
        <v>14.0</v>
      </c>
      <c r="H3465" s="17">
        <v>398.64</v>
      </c>
      <c r="I3465" s="19" t="str">
        <f t="shared" si="1"/>
        <v>West</v>
      </c>
      <c r="J3465" s="19" t="str">
        <f t="shared" si="2"/>
        <v>WEST</v>
      </c>
      <c r="K3465" s="19" t="str">
        <f t="shared" si="3"/>
        <v>west</v>
      </c>
      <c r="L3465" s="19" t="str">
        <f t="shared" si="4"/>
        <v>Sports</v>
      </c>
      <c r="M3465" s="19" t="str">
        <f t="shared" si="5"/>
        <v>SPORTS</v>
      </c>
      <c r="N3465" s="28" t="str">
        <f t="shared" si="6"/>
        <v>sports</v>
      </c>
    </row>
    <row r="3466" ht="15.75" customHeight="1">
      <c r="A3466" s="27" t="s">
        <v>3374</v>
      </c>
      <c r="B3466" s="12">
        <v>45446.0</v>
      </c>
      <c r="C3466" s="13" t="s">
        <v>9</v>
      </c>
      <c r="D3466" s="13" t="s">
        <v>19</v>
      </c>
      <c r="E3466" s="13">
        <v>2178.38</v>
      </c>
      <c r="F3466" s="13">
        <v>23.0</v>
      </c>
      <c r="G3466" s="13">
        <v>14.0</v>
      </c>
      <c r="H3466" s="13">
        <v>1362.61</v>
      </c>
      <c r="I3466" s="19" t="str">
        <f t="shared" si="1"/>
        <v>North</v>
      </c>
      <c r="J3466" s="19" t="str">
        <f t="shared" si="2"/>
        <v>NORTH</v>
      </c>
      <c r="K3466" s="19" t="str">
        <f t="shared" si="3"/>
        <v>north</v>
      </c>
      <c r="L3466" s="19" t="str">
        <f t="shared" si="4"/>
        <v>Furniture</v>
      </c>
      <c r="M3466" s="19" t="str">
        <f t="shared" si="5"/>
        <v>FURNITURE</v>
      </c>
      <c r="N3466" s="28" t="str">
        <f t="shared" si="6"/>
        <v>furniture</v>
      </c>
    </row>
    <row r="3467" ht="15.75" customHeight="1">
      <c r="A3467" s="29" t="s">
        <v>3375</v>
      </c>
      <c r="B3467" s="16">
        <v>45239.0</v>
      </c>
      <c r="C3467" s="17" t="s">
        <v>13</v>
      </c>
      <c r="D3467" s="17" t="s">
        <v>23</v>
      </c>
      <c r="E3467" s="17">
        <v>332.56</v>
      </c>
      <c r="F3467" s="17">
        <v>22.0</v>
      </c>
      <c r="G3467" s="17">
        <v>14.0</v>
      </c>
      <c r="H3467" s="17">
        <v>1456.73</v>
      </c>
      <c r="I3467" s="19" t="str">
        <f t="shared" si="1"/>
        <v>East</v>
      </c>
      <c r="J3467" s="19" t="str">
        <f t="shared" si="2"/>
        <v>EAST</v>
      </c>
      <c r="K3467" s="19" t="str">
        <f t="shared" si="3"/>
        <v>east</v>
      </c>
      <c r="L3467" s="19" t="str">
        <f t="shared" si="4"/>
        <v>Electronics</v>
      </c>
      <c r="M3467" s="19" t="str">
        <f t="shared" si="5"/>
        <v>ELECTRONICS</v>
      </c>
      <c r="N3467" s="28" t="str">
        <f t="shared" si="6"/>
        <v>electronics</v>
      </c>
    </row>
    <row r="3468" ht="15.75" customHeight="1">
      <c r="A3468" s="27" t="s">
        <v>3376</v>
      </c>
      <c r="B3468" s="12">
        <v>45202.0</v>
      </c>
      <c r="C3468" s="13" t="s">
        <v>9</v>
      </c>
      <c r="D3468" s="13" t="s">
        <v>21</v>
      </c>
      <c r="E3468" s="13">
        <v>2300.55</v>
      </c>
      <c r="F3468" s="13">
        <v>32.0</v>
      </c>
      <c r="G3468" s="13">
        <v>46.0</v>
      </c>
      <c r="H3468" s="13">
        <v>730.62</v>
      </c>
      <c r="I3468" s="19" t="str">
        <f t="shared" si="1"/>
        <v>North</v>
      </c>
      <c r="J3468" s="19" t="str">
        <f t="shared" si="2"/>
        <v>NORTH</v>
      </c>
      <c r="K3468" s="19" t="str">
        <f t="shared" si="3"/>
        <v>north</v>
      </c>
      <c r="L3468" s="19" t="str">
        <f t="shared" si="4"/>
        <v>Sports</v>
      </c>
      <c r="M3468" s="19" t="str">
        <f t="shared" si="5"/>
        <v>SPORTS</v>
      </c>
      <c r="N3468" s="28" t="str">
        <f t="shared" si="6"/>
        <v>sports</v>
      </c>
    </row>
    <row r="3469" ht="15.75" customHeight="1">
      <c r="A3469" s="29" t="s">
        <v>3377</v>
      </c>
      <c r="B3469" s="16">
        <v>45288.0</v>
      </c>
      <c r="C3469" s="17" t="s">
        <v>12</v>
      </c>
      <c r="D3469" s="17" t="s">
        <v>23</v>
      </c>
      <c r="E3469" s="17">
        <v>1755.84</v>
      </c>
      <c r="F3469" s="17">
        <v>7.0</v>
      </c>
      <c r="G3469" s="17">
        <v>15.0</v>
      </c>
      <c r="H3469" s="17">
        <v>502.31</v>
      </c>
      <c r="I3469" s="19" t="str">
        <f t="shared" si="1"/>
        <v>West</v>
      </c>
      <c r="J3469" s="19" t="str">
        <f t="shared" si="2"/>
        <v>WEST</v>
      </c>
      <c r="K3469" s="19" t="str">
        <f t="shared" si="3"/>
        <v>west</v>
      </c>
      <c r="L3469" s="19" t="str">
        <f t="shared" si="4"/>
        <v>Electronics</v>
      </c>
      <c r="M3469" s="19" t="str">
        <f t="shared" si="5"/>
        <v>ELECTRONICS</v>
      </c>
      <c r="N3469" s="28" t="str">
        <f t="shared" si="6"/>
        <v>electronics</v>
      </c>
    </row>
    <row r="3470" ht="15.75" customHeight="1">
      <c r="A3470" s="27" t="s">
        <v>3378</v>
      </c>
      <c r="B3470" s="12">
        <v>45205.0</v>
      </c>
      <c r="C3470" s="13" t="s">
        <v>16</v>
      </c>
      <c r="D3470" s="13" t="s">
        <v>23</v>
      </c>
      <c r="E3470" s="13">
        <v>3122.58</v>
      </c>
      <c r="F3470" s="13">
        <v>25.0</v>
      </c>
      <c r="G3470" s="13">
        <v>0.0</v>
      </c>
      <c r="H3470" s="13">
        <v>548.28</v>
      </c>
      <c r="I3470" s="19" t="str">
        <f t="shared" si="1"/>
        <v>South</v>
      </c>
      <c r="J3470" s="19" t="str">
        <f t="shared" si="2"/>
        <v>SOUTH</v>
      </c>
      <c r="K3470" s="19" t="str">
        <f t="shared" si="3"/>
        <v>south</v>
      </c>
      <c r="L3470" s="19" t="str">
        <f t="shared" si="4"/>
        <v>Electronics</v>
      </c>
      <c r="M3470" s="19" t="str">
        <f t="shared" si="5"/>
        <v>ELECTRONICS</v>
      </c>
      <c r="N3470" s="28" t="str">
        <f t="shared" si="6"/>
        <v>electronics</v>
      </c>
    </row>
    <row r="3471" ht="15.75" customHeight="1">
      <c r="A3471" s="29" t="s">
        <v>3379</v>
      </c>
      <c r="B3471" s="16">
        <v>45126.0</v>
      </c>
      <c r="C3471" s="17" t="s">
        <v>12</v>
      </c>
      <c r="D3471" s="17" t="s">
        <v>21</v>
      </c>
      <c r="E3471" s="17">
        <v>4619.16</v>
      </c>
      <c r="F3471" s="17">
        <v>33.0</v>
      </c>
      <c r="G3471" s="17">
        <v>35.0</v>
      </c>
      <c r="H3471" s="17">
        <v>209.34</v>
      </c>
      <c r="I3471" s="19" t="str">
        <f t="shared" si="1"/>
        <v>West</v>
      </c>
      <c r="J3471" s="19" t="str">
        <f t="shared" si="2"/>
        <v>WEST</v>
      </c>
      <c r="K3471" s="19" t="str">
        <f t="shared" si="3"/>
        <v>west</v>
      </c>
      <c r="L3471" s="19" t="str">
        <f t="shared" si="4"/>
        <v>Sports</v>
      </c>
      <c r="M3471" s="19" t="str">
        <f t="shared" si="5"/>
        <v>SPORTS</v>
      </c>
      <c r="N3471" s="28" t="str">
        <f t="shared" si="6"/>
        <v>sports</v>
      </c>
    </row>
    <row r="3472" ht="15.75" customHeight="1">
      <c r="A3472" s="27" t="s">
        <v>3380</v>
      </c>
      <c r="B3472" s="12">
        <v>45124.0</v>
      </c>
      <c r="C3472" s="13" t="s">
        <v>16</v>
      </c>
      <c r="D3472" s="13" t="s">
        <v>17</v>
      </c>
      <c r="E3472" s="13">
        <v>836.32</v>
      </c>
      <c r="F3472" s="13">
        <v>3.0</v>
      </c>
      <c r="G3472" s="13">
        <v>49.0</v>
      </c>
      <c r="H3472" s="13">
        <v>1641.49</v>
      </c>
      <c r="I3472" s="19" t="str">
        <f t="shared" si="1"/>
        <v>South</v>
      </c>
      <c r="J3472" s="19" t="str">
        <f t="shared" si="2"/>
        <v>SOUTH</v>
      </c>
      <c r="K3472" s="19" t="str">
        <f t="shared" si="3"/>
        <v>south</v>
      </c>
      <c r="L3472" s="19" t="str">
        <f t="shared" si="4"/>
        <v>Clothing</v>
      </c>
      <c r="M3472" s="19" t="str">
        <f t="shared" si="5"/>
        <v>CLOTHING</v>
      </c>
      <c r="N3472" s="28" t="str">
        <f t="shared" si="6"/>
        <v>clothing</v>
      </c>
    </row>
    <row r="3473" ht="15.75" customHeight="1">
      <c r="A3473" s="29" t="s">
        <v>3381</v>
      </c>
      <c r="B3473" s="16">
        <v>45195.0</v>
      </c>
      <c r="C3473" s="17" t="s">
        <v>12</v>
      </c>
      <c r="D3473" s="17" t="s">
        <v>10</v>
      </c>
      <c r="E3473" s="17">
        <v>1283.45</v>
      </c>
      <c r="F3473" s="17">
        <v>17.0</v>
      </c>
      <c r="G3473" s="17">
        <v>38.0</v>
      </c>
      <c r="H3473" s="17">
        <v>1692.03</v>
      </c>
      <c r="I3473" s="19" t="str">
        <f t="shared" si="1"/>
        <v>West</v>
      </c>
      <c r="J3473" s="19" t="str">
        <f t="shared" si="2"/>
        <v>WEST</v>
      </c>
      <c r="K3473" s="19" t="str">
        <f t="shared" si="3"/>
        <v>west</v>
      </c>
      <c r="L3473" s="19" t="str">
        <f t="shared" si="4"/>
        <v>Groceries</v>
      </c>
      <c r="M3473" s="19" t="str">
        <f t="shared" si="5"/>
        <v>GROCERIES</v>
      </c>
      <c r="N3473" s="28" t="str">
        <f t="shared" si="6"/>
        <v>groceries</v>
      </c>
    </row>
    <row r="3474" ht="15.75" customHeight="1">
      <c r="A3474" s="27" t="s">
        <v>3382</v>
      </c>
      <c r="B3474" s="12">
        <v>45310.0</v>
      </c>
      <c r="C3474" s="13" t="s">
        <v>16</v>
      </c>
      <c r="D3474" s="13" t="s">
        <v>10</v>
      </c>
      <c r="E3474" s="13">
        <v>3426.39</v>
      </c>
      <c r="F3474" s="13">
        <v>37.0</v>
      </c>
      <c r="G3474" s="13">
        <v>21.0</v>
      </c>
      <c r="H3474" s="13">
        <v>1777.66</v>
      </c>
      <c r="I3474" s="19" t="str">
        <f t="shared" si="1"/>
        <v>South</v>
      </c>
      <c r="J3474" s="19" t="str">
        <f t="shared" si="2"/>
        <v>SOUTH</v>
      </c>
      <c r="K3474" s="19" t="str">
        <f t="shared" si="3"/>
        <v>south</v>
      </c>
      <c r="L3474" s="19" t="str">
        <f t="shared" si="4"/>
        <v>Groceries</v>
      </c>
      <c r="M3474" s="19" t="str">
        <f t="shared" si="5"/>
        <v>GROCERIES</v>
      </c>
      <c r="N3474" s="28" t="str">
        <f t="shared" si="6"/>
        <v>groceries</v>
      </c>
    </row>
    <row r="3475" ht="15.75" customHeight="1">
      <c r="A3475" s="29" t="s">
        <v>3383</v>
      </c>
      <c r="B3475" s="16">
        <v>44902.0</v>
      </c>
      <c r="C3475" s="17" t="s">
        <v>13</v>
      </c>
      <c r="D3475" s="17" t="s">
        <v>10</v>
      </c>
      <c r="E3475" s="17">
        <v>4779.91</v>
      </c>
      <c r="F3475" s="17">
        <v>27.0</v>
      </c>
      <c r="G3475" s="17">
        <v>20.0</v>
      </c>
      <c r="H3475" s="17">
        <v>1955.13</v>
      </c>
      <c r="I3475" s="19" t="str">
        <f t="shared" si="1"/>
        <v>East</v>
      </c>
      <c r="J3475" s="19" t="str">
        <f t="shared" si="2"/>
        <v>EAST</v>
      </c>
      <c r="K3475" s="19" t="str">
        <f t="shared" si="3"/>
        <v>east</v>
      </c>
      <c r="L3475" s="19" t="str">
        <f t="shared" si="4"/>
        <v>Groceries</v>
      </c>
      <c r="M3475" s="19" t="str">
        <f t="shared" si="5"/>
        <v>GROCERIES</v>
      </c>
      <c r="N3475" s="28" t="str">
        <f t="shared" si="6"/>
        <v>groceries</v>
      </c>
    </row>
    <row r="3476" ht="15.75" customHeight="1">
      <c r="A3476" s="27" t="s">
        <v>3384</v>
      </c>
      <c r="B3476" s="12">
        <v>45085.0</v>
      </c>
      <c r="C3476" s="13" t="s">
        <v>9</v>
      </c>
      <c r="D3476" s="13" t="s">
        <v>21</v>
      </c>
      <c r="E3476" s="13">
        <v>2331.26</v>
      </c>
      <c r="F3476" s="13">
        <v>31.0</v>
      </c>
      <c r="G3476" s="13">
        <v>16.0</v>
      </c>
      <c r="H3476" s="13">
        <v>291.45</v>
      </c>
      <c r="I3476" s="19" t="str">
        <f t="shared" si="1"/>
        <v>North</v>
      </c>
      <c r="J3476" s="19" t="str">
        <f t="shared" si="2"/>
        <v>NORTH</v>
      </c>
      <c r="K3476" s="19" t="str">
        <f t="shared" si="3"/>
        <v>north</v>
      </c>
      <c r="L3476" s="19" t="str">
        <f t="shared" si="4"/>
        <v>Sports</v>
      </c>
      <c r="M3476" s="19" t="str">
        <f t="shared" si="5"/>
        <v>SPORTS</v>
      </c>
      <c r="N3476" s="28" t="str">
        <f t="shared" si="6"/>
        <v>sports</v>
      </c>
    </row>
    <row r="3477" ht="15.75" customHeight="1">
      <c r="A3477" s="29" t="s">
        <v>3385</v>
      </c>
      <c r="B3477" s="16">
        <v>45111.0</v>
      </c>
      <c r="C3477" s="17" t="s">
        <v>12</v>
      </c>
      <c r="D3477" s="17" t="s">
        <v>17</v>
      </c>
      <c r="E3477" s="17">
        <v>621.86</v>
      </c>
      <c r="F3477" s="17">
        <v>49.0</v>
      </c>
      <c r="G3477" s="17">
        <v>12.0</v>
      </c>
      <c r="H3477" s="17">
        <v>1076.28</v>
      </c>
      <c r="I3477" s="19" t="str">
        <f t="shared" si="1"/>
        <v>West</v>
      </c>
      <c r="J3477" s="19" t="str">
        <f t="shared" si="2"/>
        <v>WEST</v>
      </c>
      <c r="K3477" s="19" t="str">
        <f t="shared" si="3"/>
        <v>west</v>
      </c>
      <c r="L3477" s="19" t="str">
        <f t="shared" si="4"/>
        <v>Clothing</v>
      </c>
      <c r="M3477" s="19" t="str">
        <f t="shared" si="5"/>
        <v>CLOTHING</v>
      </c>
      <c r="N3477" s="28" t="str">
        <f t="shared" si="6"/>
        <v>clothing</v>
      </c>
    </row>
    <row r="3478" ht="15.75" customHeight="1">
      <c r="A3478" s="27" t="s">
        <v>3386</v>
      </c>
      <c r="B3478" s="12">
        <v>45523.0</v>
      </c>
      <c r="C3478" s="13" t="s">
        <v>12</v>
      </c>
      <c r="D3478" s="13" t="s">
        <v>17</v>
      </c>
      <c r="E3478" s="13">
        <v>70.19</v>
      </c>
      <c r="F3478" s="13">
        <v>7.0</v>
      </c>
      <c r="G3478" s="13">
        <v>6.0</v>
      </c>
      <c r="H3478" s="13">
        <v>211.85</v>
      </c>
      <c r="I3478" s="19" t="str">
        <f t="shared" si="1"/>
        <v>West</v>
      </c>
      <c r="J3478" s="19" t="str">
        <f t="shared" si="2"/>
        <v>WEST</v>
      </c>
      <c r="K3478" s="19" t="str">
        <f t="shared" si="3"/>
        <v>west</v>
      </c>
      <c r="L3478" s="19" t="str">
        <f t="shared" si="4"/>
        <v>Clothing</v>
      </c>
      <c r="M3478" s="19" t="str">
        <f t="shared" si="5"/>
        <v>CLOTHING</v>
      </c>
      <c r="N3478" s="28" t="str">
        <f t="shared" si="6"/>
        <v>clothing</v>
      </c>
    </row>
    <row r="3479" ht="15.75" customHeight="1">
      <c r="A3479" s="29" t="s">
        <v>3387</v>
      </c>
      <c r="B3479" s="16">
        <v>45190.0</v>
      </c>
      <c r="C3479" s="17" t="s">
        <v>16</v>
      </c>
      <c r="D3479" s="17" t="s">
        <v>10</v>
      </c>
      <c r="E3479" s="17">
        <v>1384.29</v>
      </c>
      <c r="F3479" s="17">
        <v>31.0</v>
      </c>
      <c r="G3479" s="17">
        <v>39.0</v>
      </c>
      <c r="H3479" s="17">
        <v>1117.27</v>
      </c>
      <c r="I3479" s="19" t="str">
        <f t="shared" si="1"/>
        <v>South</v>
      </c>
      <c r="J3479" s="19" t="str">
        <f t="shared" si="2"/>
        <v>SOUTH</v>
      </c>
      <c r="K3479" s="19" t="str">
        <f t="shared" si="3"/>
        <v>south</v>
      </c>
      <c r="L3479" s="19" t="str">
        <f t="shared" si="4"/>
        <v>Groceries</v>
      </c>
      <c r="M3479" s="19" t="str">
        <f t="shared" si="5"/>
        <v>GROCERIES</v>
      </c>
      <c r="N3479" s="28" t="str">
        <f t="shared" si="6"/>
        <v>groceries</v>
      </c>
    </row>
    <row r="3480" ht="15.75" customHeight="1">
      <c r="A3480" s="27" t="s">
        <v>3388</v>
      </c>
      <c r="B3480" s="12">
        <v>45243.0</v>
      </c>
      <c r="C3480" s="13" t="s">
        <v>16</v>
      </c>
      <c r="D3480" s="13" t="s">
        <v>19</v>
      </c>
      <c r="E3480" s="13">
        <v>3526.56</v>
      </c>
      <c r="F3480" s="13">
        <v>47.0</v>
      </c>
      <c r="G3480" s="13">
        <v>33.0</v>
      </c>
      <c r="H3480" s="13">
        <v>540.95</v>
      </c>
      <c r="I3480" s="19" t="str">
        <f t="shared" si="1"/>
        <v>South</v>
      </c>
      <c r="J3480" s="19" t="str">
        <f t="shared" si="2"/>
        <v>SOUTH</v>
      </c>
      <c r="K3480" s="19" t="str">
        <f t="shared" si="3"/>
        <v>south</v>
      </c>
      <c r="L3480" s="19" t="str">
        <f t="shared" si="4"/>
        <v>Furniture</v>
      </c>
      <c r="M3480" s="19" t="str">
        <f t="shared" si="5"/>
        <v>FURNITURE</v>
      </c>
      <c r="N3480" s="28" t="str">
        <f t="shared" si="6"/>
        <v>furniture</v>
      </c>
    </row>
    <row r="3481" ht="15.75" customHeight="1">
      <c r="A3481" s="29" t="s">
        <v>3389</v>
      </c>
      <c r="B3481" s="16">
        <v>45092.0</v>
      </c>
      <c r="C3481" s="17" t="s">
        <v>9</v>
      </c>
      <c r="D3481" s="17" t="s">
        <v>21</v>
      </c>
      <c r="E3481" s="17">
        <v>3698.84</v>
      </c>
      <c r="F3481" s="17">
        <v>12.0</v>
      </c>
      <c r="G3481" s="17">
        <v>42.0</v>
      </c>
      <c r="H3481" s="17">
        <v>636.57</v>
      </c>
      <c r="I3481" s="19" t="str">
        <f t="shared" si="1"/>
        <v>North</v>
      </c>
      <c r="J3481" s="19" t="str">
        <f t="shared" si="2"/>
        <v>NORTH</v>
      </c>
      <c r="K3481" s="19" t="str">
        <f t="shared" si="3"/>
        <v>north</v>
      </c>
      <c r="L3481" s="19" t="str">
        <f t="shared" si="4"/>
        <v>Sports</v>
      </c>
      <c r="M3481" s="19" t="str">
        <f t="shared" si="5"/>
        <v>SPORTS</v>
      </c>
      <c r="N3481" s="28" t="str">
        <f t="shared" si="6"/>
        <v>sports</v>
      </c>
    </row>
    <row r="3482" ht="15.75" customHeight="1">
      <c r="A3482" s="27" t="s">
        <v>3390</v>
      </c>
      <c r="B3482" s="12">
        <v>45100.0</v>
      </c>
      <c r="C3482" s="13" t="s">
        <v>9</v>
      </c>
      <c r="D3482" s="13" t="s">
        <v>17</v>
      </c>
      <c r="E3482" s="13">
        <v>608.85</v>
      </c>
      <c r="F3482" s="13">
        <v>45.0</v>
      </c>
      <c r="G3482" s="13">
        <v>29.0</v>
      </c>
      <c r="H3482" s="13">
        <v>1707.37</v>
      </c>
      <c r="I3482" s="19" t="str">
        <f t="shared" si="1"/>
        <v>North</v>
      </c>
      <c r="J3482" s="19" t="str">
        <f t="shared" si="2"/>
        <v>NORTH</v>
      </c>
      <c r="K3482" s="19" t="str">
        <f t="shared" si="3"/>
        <v>north</v>
      </c>
      <c r="L3482" s="19" t="str">
        <f t="shared" si="4"/>
        <v>Clothing</v>
      </c>
      <c r="M3482" s="19" t="str">
        <f t="shared" si="5"/>
        <v>CLOTHING</v>
      </c>
      <c r="N3482" s="28" t="str">
        <f t="shared" si="6"/>
        <v>clothing</v>
      </c>
    </row>
    <row r="3483" ht="15.75" customHeight="1">
      <c r="A3483" s="29" t="s">
        <v>3391</v>
      </c>
      <c r="B3483" s="16">
        <v>45191.0</v>
      </c>
      <c r="C3483" s="17" t="s">
        <v>13</v>
      </c>
      <c r="D3483" s="17" t="s">
        <v>10</v>
      </c>
      <c r="E3483" s="17">
        <v>2851.88</v>
      </c>
      <c r="F3483" s="17">
        <v>43.0</v>
      </c>
      <c r="G3483" s="17">
        <v>45.0</v>
      </c>
      <c r="H3483" s="17">
        <v>1769.2</v>
      </c>
      <c r="I3483" s="19" t="str">
        <f t="shared" si="1"/>
        <v>East</v>
      </c>
      <c r="J3483" s="19" t="str">
        <f t="shared" si="2"/>
        <v>EAST</v>
      </c>
      <c r="K3483" s="19" t="str">
        <f t="shared" si="3"/>
        <v>east</v>
      </c>
      <c r="L3483" s="19" t="str">
        <f t="shared" si="4"/>
        <v>Groceries</v>
      </c>
      <c r="M3483" s="19" t="str">
        <f t="shared" si="5"/>
        <v>GROCERIES</v>
      </c>
      <c r="N3483" s="28" t="str">
        <f t="shared" si="6"/>
        <v>groceries</v>
      </c>
    </row>
    <row r="3484" ht="15.75" customHeight="1">
      <c r="A3484" s="27" t="s">
        <v>3392</v>
      </c>
      <c r="B3484" s="12">
        <v>45323.0</v>
      </c>
      <c r="C3484" s="13" t="s">
        <v>16</v>
      </c>
      <c r="D3484" s="13" t="s">
        <v>10</v>
      </c>
      <c r="E3484" s="13">
        <v>1583.95</v>
      </c>
      <c r="F3484" s="13">
        <v>8.0</v>
      </c>
      <c r="G3484" s="13">
        <v>16.0</v>
      </c>
      <c r="H3484" s="13">
        <v>760.12</v>
      </c>
      <c r="I3484" s="19" t="str">
        <f t="shared" si="1"/>
        <v>South</v>
      </c>
      <c r="J3484" s="19" t="str">
        <f t="shared" si="2"/>
        <v>SOUTH</v>
      </c>
      <c r="K3484" s="19" t="str">
        <f t="shared" si="3"/>
        <v>south</v>
      </c>
      <c r="L3484" s="19" t="str">
        <f t="shared" si="4"/>
        <v>Groceries</v>
      </c>
      <c r="M3484" s="19" t="str">
        <f t="shared" si="5"/>
        <v>GROCERIES</v>
      </c>
      <c r="N3484" s="28" t="str">
        <f t="shared" si="6"/>
        <v>groceries</v>
      </c>
    </row>
    <row r="3485" ht="15.75" customHeight="1">
      <c r="A3485" s="29" t="s">
        <v>3393</v>
      </c>
      <c r="B3485" s="16">
        <v>45079.0</v>
      </c>
      <c r="C3485" s="17" t="s">
        <v>13</v>
      </c>
      <c r="D3485" s="17" t="s">
        <v>19</v>
      </c>
      <c r="E3485" s="17">
        <v>991.66</v>
      </c>
      <c r="F3485" s="17">
        <v>19.0</v>
      </c>
      <c r="G3485" s="17">
        <v>15.0</v>
      </c>
      <c r="H3485" s="17">
        <v>1795.98</v>
      </c>
      <c r="I3485" s="19" t="str">
        <f t="shared" si="1"/>
        <v>East</v>
      </c>
      <c r="J3485" s="19" t="str">
        <f t="shared" si="2"/>
        <v>EAST</v>
      </c>
      <c r="K3485" s="19" t="str">
        <f t="shared" si="3"/>
        <v>east</v>
      </c>
      <c r="L3485" s="19" t="str">
        <f t="shared" si="4"/>
        <v>Furniture</v>
      </c>
      <c r="M3485" s="19" t="str">
        <f t="shared" si="5"/>
        <v>FURNITURE</v>
      </c>
      <c r="N3485" s="28" t="str">
        <f t="shared" si="6"/>
        <v>furniture</v>
      </c>
    </row>
    <row r="3486" ht="15.75" customHeight="1">
      <c r="A3486" s="27" t="s">
        <v>3394</v>
      </c>
      <c r="B3486" s="12">
        <v>45421.0</v>
      </c>
      <c r="C3486" s="13" t="s">
        <v>9</v>
      </c>
      <c r="D3486" s="13" t="s">
        <v>10</v>
      </c>
      <c r="E3486" s="13">
        <v>1467.57</v>
      </c>
      <c r="F3486" s="13">
        <v>5.0</v>
      </c>
      <c r="G3486" s="13">
        <v>31.0</v>
      </c>
      <c r="H3486" s="13">
        <v>311.83</v>
      </c>
      <c r="I3486" s="19" t="str">
        <f t="shared" si="1"/>
        <v>North</v>
      </c>
      <c r="J3486" s="19" t="str">
        <f t="shared" si="2"/>
        <v>NORTH</v>
      </c>
      <c r="K3486" s="19" t="str">
        <f t="shared" si="3"/>
        <v>north</v>
      </c>
      <c r="L3486" s="19" t="str">
        <f t="shared" si="4"/>
        <v>Groceries</v>
      </c>
      <c r="M3486" s="19" t="str">
        <f t="shared" si="5"/>
        <v>GROCERIES</v>
      </c>
      <c r="N3486" s="28" t="str">
        <f t="shared" si="6"/>
        <v>groceries</v>
      </c>
    </row>
    <row r="3487" ht="15.75" customHeight="1">
      <c r="A3487" s="29" t="s">
        <v>3395</v>
      </c>
      <c r="B3487" s="16">
        <v>45401.0</v>
      </c>
      <c r="C3487" s="17" t="s">
        <v>9</v>
      </c>
      <c r="D3487" s="17" t="s">
        <v>23</v>
      </c>
      <c r="E3487" s="17">
        <v>1385.29</v>
      </c>
      <c r="F3487" s="17">
        <v>48.0</v>
      </c>
      <c r="G3487" s="17">
        <v>32.0</v>
      </c>
      <c r="H3487" s="17">
        <v>364.03</v>
      </c>
      <c r="I3487" s="19" t="str">
        <f t="shared" si="1"/>
        <v>North</v>
      </c>
      <c r="J3487" s="19" t="str">
        <f t="shared" si="2"/>
        <v>NORTH</v>
      </c>
      <c r="K3487" s="19" t="str">
        <f t="shared" si="3"/>
        <v>north</v>
      </c>
      <c r="L3487" s="19" t="str">
        <f t="shared" si="4"/>
        <v>Electronics</v>
      </c>
      <c r="M3487" s="19" t="str">
        <f t="shared" si="5"/>
        <v>ELECTRONICS</v>
      </c>
      <c r="N3487" s="28" t="str">
        <f t="shared" si="6"/>
        <v>electronics</v>
      </c>
    </row>
    <row r="3488" ht="15.75" customHeight="1">
      <c r="A3488" s="27" t="s">
        <v>3396</v>
      </c>
      <c r="B3488" s="12">
        <v>45420.0</v>
      </c>
      <c r="C3488" s="13" t="s">
        <v>12</v>
      </c>
      <c r="D3488" s="13" t="s">
        <v>17</v>
      </c>
      <c r="E3488" s="13">
        <v>3935.93</v>
      </c>
      <c r="F3488" s="13">
        <v>20.0</v>
      </c>
      <c r="G3488" s="13">
        <v>39.0</v>
      </c>
      <c r="H3488" s="13">
        <v>1135.71</v>
      </c>
      <c r="I3488" s="19" t="str">
        <f t="shared" si="1"/>
        <v>West</v>
      </c>
      <c r="J3488" s="19" t="str">
        <f t="shared" si="2"/>
        <v>WEST</v>
      </c>
      <c r="K3488" s="19" t="str">
        <f t="shared" si="3"/>
        <v>west</v>
      </c>
      <c r="L3488" s="19" t="str">
        <f t="shared" si="4"/>
        <v>Clothing</v>
      </c>
      <c r="M3488" s="19" t="str">
        <f t="shared" si="5"/>
        <v>CLOTHING</v>
      </c>
      <c r="N3488" s="28" t="str">
        <f t="shared" si="6"/>
        <v>clothing</v>
      </c>
    </row>
    <row r="3489" ht="15.75" customHeight="1">
      <c r="A3489" s="29" t="s">
        <v>3397</v>
      </c>
      <c r="B3489" s="16">
        <v>45115.0</v>
      </c>
      <c r="C3489" s="17" t="s">
        <v>16</v>
      </c>
      <c r="D3489" s="17" t="s">
        <v>19</v>
      </c>
      <c r="E3489" s="17">
        <v>1018.33</v>
      </c>
      <c r="F3489" s="17">
        <v>3.0</v>
      </c>
      <c r="G3489" s="17">
        <v>26.0</v>
      </c>
      <c r="H3489" s="17">
        <v>1343.23</v>
      </c>
      <c r="I3489" s="19" t="str">
        <f t="shared" si="1"/>
        <v>South</v>
      </c>
      <c r="J3489" s="19" t="str">
        <f t="shared" si="2"/>
        <v>SOUTH</v>
      </c>
      <c r="K3489" s="19" t="str">
        <f t="shared" si="3"/>
        <v>south</v>
      </c>
      <c r="L3489" s="19" t="str">
        <f t="shared" si="4"/>
        <v>Furniture</v>
      </c>
      <c r="M3489" s="19" t="str">
        <f t="shared" si="5"/>
        <v>FURNITURE</v>
      </c>
      <c r="N3489" s="28" t="str">
        <f t="shared" si="6"/>
        <v>furniture</v>
      </c>
    </row>
    <row r="3490" ht="15.75" customHeight="1">
      <c r="A3490" s="27" t="s">
        <v>3398</v>
      </c>
      <c r="B3490" s="12">
        <v>45246.0</v>
      </c>
      <c r="C3490" s="13" t="s">
        <v>13</v>
      </c>
      <c r="D3490" s="13" t="s">
        <v>10</v>
      </c>
      <c r="E3490" s="13">
        <v>165.09</v>
      </c>
      <c r="F3490" s="13">
        <v>39.0</v>
      </c>
      <c r="G3490" s="13">
        <v>10.0</v>
      </c>
      <c r="H3490" s="13">
        <v>1711.43</v>
      </c>
      <c r="I3490" s="19" t="str">
        <f t="shared" si="1"/>
        <v>East</v>
      </c>
      <c r="J3490" s="19" t="str">
        <f t="shared" si="2"/>
        <v>EAST</v>
      </c>
      <c r="K3490" s="19" t="str">
        <f t="shared" si="3"/>
        <v>east</v>
      </c>
      <c r="L3490" s="19" t="str">
        <f t="shared" si="4"/>
        <v>Groceries</v>
      </c>
      <c r="M3490" s="19" t="str">
        <f t="shared" si="5"/>
        <v>GROCERIES</v>
      </c>
      <c r="N3490" s="28" t="str">
        <f t="shared" si="6"/>
        <v>groceries</v>
      </c>
    </row>
    <row r="3491" ht="15.75" customHeight="1">
      <c r="A3491" s="29" t="s">
        <v>3399</v>
      </c>
      <c r="B3491" s="16">
        <v>45141.0</v>
      </c>
      <c r="C3491" s="17" t="s">
        <v>12</v>
      </c>
      <c r="D3491" s="17" t="s">
        <v>10</v>
      </c>
      <c r="E3491" s="17">
        <v>2958.34</v>
      </c>
      <c r="F3491" s="17">
        <v>1.0</v>
      </c>
      <c r="G3491" s="17">
        <v>32.0</v>
      </c>
      <c r="H3491" s="17">
        <v>689.64</v>
      </c>
      <c r="I3491" s="19" t="str">
        <f t="shared" si="1"/>
        <v>West</v>
      </c>
      <c r="J3491" s="19" t="str">
        <f t="shared" si="2"/>
        <v>WEST</v>
      </c>
      <c r="K3491" s="19" t="str">
        <f t="shared" si="3"/>
        <v>west</v>
      </c>
      <c r="L3491" s="19" t="str">
        <f t="shared" si="4"/>
        <v>Groceries</v>
      </c>
      <c r="M3491" s="19" t="str">
        <f t="shared" si="5"/>
        <v>GROCERIES</v>
      </c>
      <c r="N3491" s="28" t="str">
        <f t="shared" si="6"/>
        <v>groceries</v>
      </c>
    </row>
    <row r="3492" ht="15.75" customHeight="1">
      <c r="A3492" s="27" t="s">
        <v>3400</v>
      </c>
      <c r="B3492" s="12">
        <v>44928.0</v>
      </c>
      <c r="C3492" s="13" t="s">
        <v>16</v>
      </c>
      <c r="D3492" s="13" t="s">
        <v>17</v>
      </c>
      <c r="E3492" s="13">
        <v>1748.51</v>
      </c>
      <c r="F3492" s="13">
        <v>28.0</v>
      </c>
      <c r="G3492" s="13">
        <v>6.0</v>
      </c>
      <c r="H3492" s="13">
        <v>1292.22</v>
      </c>
      <c r="I3492" s="19" t="str">
        <f t="shared" si="1"/>
        <v>South</v>
      </c>
      <c r="J3492" s="19" t="str">
        <f t="shared" si="2"/>
        <v>SOUTH</v>
      </c>
      <c r="K3492" s="19" t="str">
        <f t="shared" si="3"/>
        <v>south</v>
      </c>
      <c r="L3492" s="19" t="str">
        <f t="shared" si="4"/>
        <v>Clothing</v>
      </c>
      <c r="M3492" s="19" t="str">
        <f t="shared" si="5"/>
        <v>CLOTHING</v>
      </c>
      <c r="N3492" s="28" t="str">
        <f t="shared" si="6"/>
        <v>clothing</v>
      </c>
    </row>
    <row r="3493" ht="15.75" customHeight="1">
      <c r="A3493" s="29" t="s">
        <v>3401</v>
      </c>
      <c r="B3493" s="16">
        <v>44914.0</v>
      </c>
      <c r="C3493" s="17" t="s">
        <v>13</v>
      </c>
      <c r="D3493" s="17" t="s">
        <v>10</v>
      </c>
      <c r="E3493" s="17">
        <v>485.13</v>
      </c>
      <c r="F3493" s="17">
        <v>7.0</v>
      </c>
      <c r="G3493" s="17">
        <v>1.0</v>
      </c>
      <c r="H3493" s="17">
        <v>544.1</v>
      </c>
      <c r="I3493" s="19" t="str">
        <f t="shared" si="1"/>
        <v>East</v>
      </c>
      <c r="J3493" s="19" t="str">
        <f t="shared" si="2"/>
        <v>EAST</v>
      </c>
      <c r="K3493" s="19" t="str">
        <f t="shared" si="3"/>
        <v>east</v>
      </c>
      <c r="L3493" s="19" t="str">
        <f t="shared" si="4"/>
        <v>Groceries</v>
      </c>
      <c r="M3493" s="19" t="str">
        <f t="shared" si="5"/>
        <v>GROCERIES</v>
      </c>
      <c r="N3493" s="28" t="str">
        <f t="shared" si="6"/>
        <v>groceries</v>
      </c>
    </row>
    <row r="3494" ht="15.75" customHeight="1">
      <c r="A3494" s="27" t="s">
        <v>3402</v>
      </c>
      <c r="B3494" s="12">
        <v>44998.0</v>
      </c>
      <c r="C3494" s="13" t="s">
        <v>9</v>
      </c>
      <c r="D3494" s="13" t="s">
        <v>17</v>
      </c>
      <c r="E3494" s="13">
        <v>3562.71</v>
      </c>
      <c r="F3494" s="13">
        <v>15.0</v>
      </c>
      <c r="G3494" s="13">
        <v>26.0</v>
      </c>
      <c r="H3494" s="13">
        <v>1032.01</v>
      </c>
      <c r="I3494" s="19" t="str">
        <f t="shared" si="1"/>
        <v>North</v>
      </c>
      <c r="J3494" s="19" t="str">
        <f t="shared" si="2"/>
        <v>NORTH</v>
      </c>
      <c r="K3494" s="19" t="str">
        <f t="shared" si="3"/>
        <v>north</v>
      </c>
      <c r="L3494" s="19" t="str">
        <f t="shared" si="4"/>
        <v>Clothing</v>
      </c>
      <c r="M3494" s="19" t="str">
        <f t="shared" si="5"/>
        <v>CLOTHING</v>
      </c>
      <c r="N3494" s="28" t="str">
        <f t="shared" si="6"/>
        <v>clothing</v>
      </c>
    </row>
    <row r="3495" ht="15.75" customHeight="1">
      <c r="A3495" s="29" t="s">
        <v>3403</v>
      </c>
      <c r="B3495" s="16">
        <v>45207.0</v>
      </c>
      <c r="C3495" s="17" t="s">
        <v>12</v>
      </c>
      <c r="D3495" s="17" t="s">
        <v>10</v>
      </c>
      <c r="E3495" s="17">
        <v>3619.8</v>
      </c>
      <c r="F3495" s="17">
        <v>23.0</v>
      </c>
      <c r="G3495" s="17">
        <v>17.0</v>
      </c>
      <c r="H3495" s="17">
        <v>1810.83</v>
      </c>
      <c r="I3495" s="19" t="str">
        <f t="shared" si="1"/>
        <v>West</v>
      </c>
      <c r="J3495" s="19" t="str">
        <f t="shared" si="2"/>
        <v>WEST</v>
      </c>
      <c r="K3495" s="19" t="str">
        <f t="shared" si="3"/>
        <v>west</v>
      </c>
      <c r="L3495" s="19" t="str">
        <f t="shared" si="4"/>
        <v>Groceries</v>
      </c>
      <c r="M3495" s="19" t="str">
        <f t="shared" si="5"/>
        <v>GROCERIES</v>
      </c>
      <c r="N3495" s="28" t="str">
        <f t="shared" si="6"/>
        <v>groceries</v>
      </c>
    </row>
    <row r="3496" ht="15.75" customHeight="1">
      <c r="A3496" s="27" t="s">
        <v>3404</v>
      </c>
      <c r="B3496" s="12">
        <v>45456.0</v>
      </c>
      <c r="C3496" s="13" t="s">
        <v>9</v>
      </c>
      <c r="D3496" s="13" t="s">
        <v>17</v>
      </c>
      <c r="E3496" s="13">
        <v>2570.06</v>
      </c>
      <c r="F3496" s="13">
        <v>20.0</v>
      </c>
      <c r="G3496" s="13">
        <v>30.0</v>
      </c>
      <c r="H3496" s="13">
        <v>1436.59</v>
      </c>
      <c r="I3496" s="19" t="str">
        <f t="shared" si="1"/>
        <v>North</v>
      </c>
      <c r="J3496" s="19" t="str">
        <f t="shared" si="2"/>
        <v>NORTH</v>
      </c>
      <c r="K3496" s="19" t="str">
        <f t="shared" si="3"/>
        <v>north</v>
      </c>
      <c r="L3496" s="19" t="str">
        <f t="shared" si="4"/>
        <v>Clothing</v>
      </c>
      <c r="M3496" s="19" t="str">
        <f t="shared" si="5"/>
        <v>CLOTHING</v>
      </c>
      <c r="N3496" s="28" t="str">
        <f t="shared" si="6"/>
        <v>clothing</v>
      </c>
    </row>
    <row r="3497" ht="15.75" customHeight="1">
      <c r="A3497" s="29" t="s">
        <v>3405</v>
      </c>
      <c r="B3497" s="16">
        <v>45202.0</v>
      </c>
      <c r="C3497" s="17" t="s">
        <v>9</v>
      </c>
      <c r="D3497" s="17" t="s">
        <v>17</v>
      </c>
      <c r="E3497" s="17">
        <v>3220.85</v>
      </c>
      <c r="F3497" s="17">
        <v>46.0</v>
      </c>
      <c r="G3497" s="17">
        <v>1.0</v>
      </c>
      <c r="H3497" s="17">
        <v>435.87</v>
      </c>
      <c r="I3497" s="19" t="str">
        <f t="shared" si="1"/>
        <v>North</v>
      </c>
      <c r="J3497" s="19" t="str">
        <f t="shared" si="2"/>
        <v>NORTH</v>
      </c>
      <c r="K3497" s="19" t="str">
        <f t="shared" si="3"/>
        <v>north</v>
      </c>
      <c r="L3497" s="19" t="str">
        <f t="shared" si="4"/>
        <v>Clothing</v>
      </c>
      <c r="M3497" s="19" t="str">
        <f t="shared" si="5"/>
        <v>CLOTHING</v>
      </c>
      <c r="N3497" s="28" t="str">
        <f t="shared" si="6"/>
        <v>clothing</v>
      </c>
    </row>
    <row r="3498" ht="15.75" customHeight="1">
      <c r="A3498" s="27" t="s">
        <v>3406</v>
      </c>
      <c r="B3498" s="12">
        <v>45312.0</v>
      </c>
      <c r="C3498" s="13" t="s">
        <v>13</v>
      </c>
      <c r="D3498" s="13" t="s">
        <v>21</v>
      </c>
      <c r="E3498" s="13">
        <v>2470.21</v>
      </c>
      <c r="F3498" s="13">
        <v>33.0</v>
      </c>
      <c r="G3498" s="13">
        <v>16.0</v>
      </c>
      <c r="H3498" s="13">
        <v>1340.71</v>
      </c>
      <c r="I3498" s="19" t="str">
        <f t="shared" si="1"/>
        <v>East</v>
      </c>
      <c r="J3498" s="19" t="str">
        <f t="shared" si="2"/>
        <v>EAST</v>
      </c>
      <c r="K3498" s="19" t="str">
        <f t="shared" si="3"/>
        <v>east</v>
      </c>
      <c r="L3498" s="19" t="str">
        <f t="shared" si="4"/>
        <v>Sports</v>
      </c>
      <c r="M3498" s="19" t="str">
        <f t="shared" si="5"/>
        <v>SPORTS</v>
      </c>
      <c r="N3498" s="28" t="str">
        <f t="shared" si="6"/>
        <v>sports</v>
      </c>
    </row>
    <row r="3499" ht="15.75" customHeight="1">
      <c r="A3499" s="29" t="s">
        <v>3407</v>
      </c>
      <c r="B3499" s="16">
        <v>45589.0</v>
      </c>
      <c r="C3499" s="17" t="s">
        <v>12</v>
      </c>
      <c r="D3499" s="17" t="s">
        <v>19</v>
      </c>
      <c r="E3499" s="17">
        <v>4601.29</v>
      </c>
      <c r="F3499" s="17">
        <v>21.0</v>
      </c>
      <c r="G3499" s="17">
        <v>11.0</v>
      </c>
      <c r="H3499" s="17">
        <v>1870.9</v>
      </c>
      <c r="I3499" s="19" t="str">
        <f t="shared" si="1"/>
        <v>West</v>
      </c>
      <c r="J3499" s="19" t="str">
        <f t="shared" si="2"/>
        <v>WEST</v>
      </c>
      <c r="K3499" s="19" t="str">
        <f t="shared" si="3"/>
        <v>west</v>
      </c>
      <c r="L3499" s="19" t="str">
        <f t="shared" si="4"/>
        <v>Furniture</v>
      </c>
      <c r="M3499" s="19" t="str">
        <f t="shared" si="5"/>
        <v>FURNITURE</v>
      </c>
      <c r="N3499" s="28" t="str">
        <f t="shared" si="6"/>
        <v>furniture</v>
      </c>
    </row>
    <row r="3500" ht="15.75" customHeight="1">
      <c r="A3500" s="27" t="s">
        <v>3408</v>
      </c>
      <c r="B3500" s="12">
        <v>45181.0</v>
      </c>
      <c r="C3500" s="13" t="s">
        <v>13</v>
      </c>
      <c r="D3500" s="13" t="s">
        <v>19</v>
      </c>
      <c r="E3500" s="13">
        <v>494.42</v>
      </c>
      <c r="F3500" s="13">
        <v>43.0</v>
      </c>
      <c r="G3500" s="13">
        <v>14.0</v>
      </c>
      <c r="H3500" s="13">
        <v>742.75</v>
      </c>
      <c r="I3500" s="19" t="str">
        <f t="shared" si="1"/>
        <v>East</v>
      </c>
      <c r="J3500" s="19" t="str">
        <f t="shared" si="2"/>
        <v>EAST</v>
      </c>
      <c r="K3500" s="19" t="str">
        <f t="shared" si="3"/>
        <v>east</v>
      </c>
      <c r="L3500" s="19" t="str">
        <f t="shared" si="4"/>
        <v>Furniture</v>
      </c>
      <c r="M3500" s="19" t="str">
        <f t="shared" si="5"/>
        <v>FURNITURE</v>
      </c>
      <c r="N3500" s="28" t="str">
        <f t="shared" si="6"/>
        <v>furniture</v>
      </c>
    </row>
    <row r="3501" ht="15.75" customHeight="1">
      <c r="A3501" s="29" t="s">
        <v>3409</v>
      </c>
      <c r="B3501" s="16">
        <v>45356.0</v>
      </c>
      <c r="C3501" s="17" t="s">
        <v>12</v>
      </c>
      <c r="D3501" s="17" t="s">
        <v>21</v>
      </c>
      <c r="E3501" s="17">
        <v>3212.0</v>
      </c>
      <c r="F3501" s="17">
        <v>24.0</v>
      </c>
      <c r="G3501" s="17">
        <v>15.0</v>
      </c>
      <c r="H3501" s="17">
        <v>268.92</v>
      </c>
      <c r="I3501" s="19" t="str">
        <f t="shared" si="1"/>
        <v>West</v>
      </c>
      <c r="J3501" s="19" t="str">
        <f t="shared" si="2"/>
        <v>WEST</v>
      </c>
      <c r="K3501" s="19" t="str">
        <f t="shared" si="3"/>
        <v>west</v>
      </c>
      <c r="L3501" s="19" t="str">
        <f t="shared" si="4"/>
        <v>Sports</v>
      </c>
      <c r="M3501" s="19" t="str">
        <f t="shared" si="5"/>
        <v>SPORTS</v>
      </c>
      <c r="N3501" s="28" t="str">
        <f t="shared" si="6"/>
        <v>sports</v>
      </c>
    </row>
    <row r="3502" ht="15.75" customHeight="1">
      <c r="A3502" s="27" t="s">
        <v>3410</v>
      </c>
      <c r="B3502" s="12">
        <v>45063.0</v>
      </c>
      <c r="C3502" s="13" t="s">
        <v>16</v>
      </c>
      <c r="D3502" s="13" t="s">
        <v>10</v>
      </c>
      <c r="E3502" s="13">
        <v>3161.12</v>
      </c>
      <c r="F3502" s="13">
        <v>34.0</v>
      </c>
      <c r="G3502" s="13">
        <v>50.0</v>
      </c>
      <c r="H3502" s="13">
        <v>322.64</v>
      </c>
      <c r="I3502" s="19" t="str">
        <f t="shared" si="1"/>
        <v>South</v>
      </c>
      <c r="J3502" s="19" t="str">
        <f t="shared" si="2"/>
        <v>SOUTH</v>
      </c>
      <c r="K3502" s="19" t="str">
        <f t="shared" si="3"/>
        <v>south</v>
      </c>
      <c r="L3502" s="19" t="str">
        <f t="shared" si="4"/>
        <v>Groceries</v>
      </c>
      <c r="M3502" s="19" t="str">
        <f t="shared" si="5"/>
        <v>GROCERIES</v>
      </c>
      <c r="N3502" s="28" t="str">
        <f t="shared" si="6"/>
        <v>groceries</v>
      </c>
    </row>
    <row r="3503" ht="15.75" customHeight="1">
      <c r="A3503" s="29" t="s">
        <v>3411</v>
      </c>
      <c r="B3503" s="16">
        <v>44927.0</v>
      </c>
      <c r="C3503" s="17" t="s">
        <v>9</v>
      </c>
      <c r="D3503" s="17" t="s">
        <v>10</v>
      </c>
      <c r="E3503" s="17">
        <v>525.77</v>
      </c>
      <c r="F3503" s="17">
        <v>44.0</v>
      </c>
      <c r="G3503" s="17">
        <v>5.0</v>
      </c>
      <c r="H3503" s="17">
        <v>1045.77</v>
      </c>
      <c r="I3503" s="19" t="str">
        <f t="shared" si="1"/>
        <v>North</v>
      </c>
      <c r="J3503" s="19" t="str">
        <f t="shared" si="2"/>
        <v>NORTH</v>
      </c>
      <c r="K3503" s="19" t="str">
        <f t="shared" si="3"/>
        <v>north</v>
      </c>
      <c r="L3503" s="19" t="str">
        <f t="shared" si="4"/>
        <v>Groceries</v>
      </c>
      <c r="M3503" s="19" t="str">
        <f t="shared" si="5"/>
        <v>GROCERIES</v>
      </c>
      <c r="N3503" s="28" t="str">
        <f t="shared" si="6"/>
        <v>groceries</v>
      </c>
    </row>
    <row r="3504" ht="15.75" customHeight="1">
      <c r="A3504" s="27" t="s">
        <v>3412</v>
      </c>
      <c r="B3504" s="12">
        <v>45262.0</v>
      </c>
      <c r="C3504" s="13" t="s">
        <v>12</v>
      </c>
      <c r="D3504" s="13" t="s">
        <v>23</v>
      </c>
      <c r="E3504" s="13">
        <v>2669.79</v>
      </c>
      <c r="F3504" s="13">
        <v>2.0</v>
      </c>
      <c r="G3504" s="13">
        <v>19.0</v>
      </c>
      <c r="H3504" s="13">
        <v>132.98</v>
      </c>
      <c r="I3504" s="19" t="str">
        <f t="shared" si="1"/>
        <v>West</v>
      </c>
      <c r="J3504" s="19" t="str">
        <f t="shared" si="2"/>
        <v>WEST</v>
      </c>
      <c r="K3504" s="19" t="str">
        <f t="shared" si="3"/>
        <v>west</v>
      </c>
      <c r="L3504" s="19" t="str">
        <f t="shared" si="4"/>
        <v>Electronics</v>
      </c>
      <c r="M3504" s="19" t="str">
        <f t="shared" si="5"/>
        <v>ELECTRONICS</v>
      </c>
      <c r="N3504" s="28" t="str">
        <f t="shared" si="6"/>
        <v>electronics</v>
      </c>
    </row>
    <row r="3505" ht="15.75" customHeight="1">
      <c r="A3505" s="29" t="s">
        <v>3413</v>
      </c>
      <c r="B3505" s="16">
        <v>45237.0</v>
      </c>
      <c r="C3505" s="17" t="s">
        <v>12</v>
      </c>
      <c r="D3505" s="17" t="s">
        <v>10</v>
      </c>
      <c r="E3505" s="17">
        <v>3497.11</v>
      </c>
      <c r="F3505" s="17">
        <v>6.0</v>
      </c>
      <c r="G3505" s="17">
        <v>7.0</v>
      </c>
      <c r="H3505" s="17">
        <v>952.92</v>
      </c>
      <c r="I3505" s="19" t="str">
        <f t="shared" si="1"/>
        <v>West</v>
      </c>
      <c r="J3505" s="19" t="str">
        <f t="shared" si="2"/>
        <v>WEST</v>
      </c>
      <c r="K3505" s="19" t="str">
        <f t="shared" si="3"/>
        <v>west</v>
      </c>
      <c r="L3505" s="19" t="str">
        <f t="shared" si="4"/>
        <v>Groceries</v>
      </c>
      <c r="M3505" s="19" t="str">
        <f t="shared" si="5"/>
        <v>GROCERIES</v>
      </c>
      <c r="N3505" s="28" t="str">
        <f t="shared" si="6"/>
        <v>groceries</v>
      </c>
    </row>
    <row r="3506" ht="15.75" customHeight="1">
      <c r="A3506" s="27" t="s">
        <v>3414</v>
      </c>
      <c r="B3506" s="12">
        <v>44937.0</v>
      </c>
      <c r="C3506" s="13" t="s">
        <v>16</v>
      </c>
      <c r="D3506" s="13" t="s">
        <v>17</v>
      </c>
      <c r="E3506" s="13">
        <v>4324.06</v>
      </c>
      <c r="F3506" s="13">
        <v>34.0</v>
      </c>
      <c r="G3506" s="13">
        <v>14.0</v>
      </c>
      <c r="H3506" s="13">
        <v>150.58</v>
      </c>
      <c r="I3506" s="19" t="str">
        <f t="shared" si="1"/>
        <v>South</v>
      </c>
      <c r="J3506" s="19" t="str">
        <f t="shared" si="2"/>
        <v>SOUTH</v>
      </c>
      <c r="K3506" s="19" t="str">
        <f t="shared" si="3"/>
        <v>south</v>
      </c>
      <c r="L3506" s="19" t="str">
        <f t="shared" si="4"/>
        <v>Clothing</v>
      </c>
      <c r="M3506" s="19" t="str">
        <f t="shared" si="5"/>
        <v>CLOTHING</v>
      </c>
      <c r="N3506" s="28" t="str">
        <f t="shared" si="6"/>
        <v>clothing</v>
      </c>
    </row>
    <row r="3507" ht="15.75" customHeight="1">
      <c r="A3507" s="29" t="s">
        <v>3415</v>
      </c>
      <c r="B3507" s="16">
        <v>45003.0</v>
      </c>
      <c r="C3507" s="17" t="s">
        <v>9</v>
      </c>
      <c r="D3507" s="17" t="s">
        <v>10</v>
      </c>
      <c r="E3507" s="17">
        <v>4529.05</v>
      </c>
      <c r="F3507" s="17">
        <v>9.0</v>
      </c>
      <c r="G3507" s="17">
        <v>15.0</v>
      </c>
      <c r="H3507" s="17">
        <v>1406.72</v>
      </c>
      <c r="I3507" s="19" t="str">
        <f t="shared" si="1"/>
        <v>North</v>
      </c>
      <c r="J3507" s="19" t="str">
        <f t="shared" si="2"/>
        <v>NORTH</v>
      </c>
      <c r="K3507" s="19" t="str">
        <f t="shared" si="3"/>
        <v>north</v>
      </c>
      <c r="L3507" s="19" t="str">
        <f t="shared" si="4"/>
        <v>Groceries</v>
      </c>
      <c r="M3507" s="19" t="str">
        <f t="shared" si="5"/>
        <v>GROCERIES</v>
      </c>
      <c r="N3507" s="28" t="str">
        <f t="shared" si="6"/>
        <v>groceries</v>
      </c>
    </row>
    <row r="3508" ht="15.75" customHeight="1">
      <c r="A3508" s="27" t="s">
        <v>3416</v>
      </c>
      <c r="B3508" s="12">
        <v>45349.0</v>
      </c>
      <c r="C3508" s="13" t="s">
        <v>13</v>
      </c>
      <c r="D3508" s="13" t="s">
        <v>10</v>
      </c>
      <c r="E3508" s="13">
        <v>3740.01</v>
      </c>
      <c r="F3508" s="13">
        <v>4.0</v>
      </c>
      <c r="G3508" s="13">
        <v>7.0</v>
      </c>
      <c r="H3508" s="13">
        <v>1330.3</v>
      </c>
      <c r="I3508" s="19" t="str">
        <f t="shared" si="1"/>
        <v>East</v>
      </c>
      <c r="J3508" s="19" t="str">
        <f t="shared" si="2"/>
        <v>EAST</v>
      </c>
      <c r="K3508" s="19" t="str">
        <f t="shared" si="3"/>
        <v>east</v>
      </c>
      <c r="L3508" s="19" t="str">
        <f t="shared" si="4"/>
        <v>Groceries</v>
      </c>
      <c r="M3508" s="19" t="str">
        <f t="shared" si="5"/>
        <v>GROCERIES</v>
      </c>
      <c r="N3508" s="28" t="str">
        <f t="shared" si="6"/>
        <v>groceries</v>
      </c>
    </row>
    <row r="3509" ht="15.75" customHeight="1">
      <c r="A3509" s="29" t="s">
        <v>3417</v>
      </c>
      <c r="B3509" s="16">
        <v>45078.0</v>
      </c>
      <c r="C3509" s="17" t="s">
        <v>16</v>
      </c>
      <c r="D3509" s="17" t="s">
        <v>17</v>
      </c>
      <c r="E3509" s="17">
        <v>1741.35</v>
      </c>
      <c r="F3509" s="17">
        <v>32.0</v>
      </c>
      <c r="G3509" s="17">
        <v>37.0</v>
      </c>
      <c r="H3509" s="17">
        <v>1195.0</v>
      </c>
      <c r="I3509" s="19" t="str">
        <f t="shared" si="1"/>
        <v>South</v>
      </c>
      <c r="J3509" s="19" t="str">
        <f t="shared" si="2"/>
        <v>SOUTH</v>
      </c>
      <c r="K3509" s="19" t="str">
        <f t="shared" si="3"/>
        <v>south</v>
      </c>
      <c r="L3509" s="19" t="str">
        <f t="shared" si="4"/>
        <v>Clothing</v>
      </c>
      <c r="M3509" s="19" t="str">
        <f t="shared" si="5"/>
        <v>CLOTHING</v>
      </c>
      <c r="N3509" s="28" t="str">
        <f t="shared" si="6"/>
        <v>clothing</v>
      </c>
    </row>
    <row r="3510" ht="15.75" customHeight="1">
      <c r="A3510" s="27" t="s">
        <v>3418</v>
      </c>
      <c r="B3510" s="12">
        <v>45073.0</v>
      </c>
      <c r="C3510" s="13" t="s">
        <v>9</v>
      </c>
      <c r="D3510" s="13" t="s">
        <v>21</v>
      </c>
      <c r="E3510" s="13">
        <v>3208.93</v>
      </c>
      <c r="F3510" s="13">
        <v>37.0</v>
      </c>
      <c r="G3510" s="13">
        <v>15.0</v>
      </c>
      <c r="H3510" s="13">
        <v>212.46</v>
      </c>
      <c r="I3510" s="19" t="str">
        <f t="shared" si="1"/>
        <v>North</v>
      </c>
      <c r="J3510" s="19" t="str">
        <f t="shared" si="2"/>
        <v>NORTH</v>
      </c>
      <c r="K3510" s="19" t="str">
        <f t="shared" si="3"/>
        <v>north</v>
      </c>
      <c r="L3510" s="19" t="str">
        <f t="shared" si="4"/>
        <v>Sports</v>
      </c>
      <c r="M3510" s="19" t="str">
        <f t="shared" si="5"/>
        <v>SPORTS</v>
      </c>
      <c r="N3510" s="28" t="str">
        <f t="shared" si="6"/>
        <v>sports</v>
      </c>
    </row>
    <row r="3511" ht="15.75" customHeight="1">
      <c r="A3511" s="29">
        <v>5.8312223E7</v>
      </c>
      <c r="B3511" s="16">
        <v>44939.0</v>
      </c>
      <c r="C3511" s="17" t="s">
        <v>9</v>
      </c>
      <c r="D3511" s="17" t="s">
        <v>19</v>
      </c>
      <c r="E3511" s="17">
        <v>4678.6</v>
      </c>
      <c r="F3511" s="17">
        <v>15.0</v>
      </c>
      <c r="G3511" s="17">
        <v>31.0</v>
      </c>
      <c r="H3511" s="17">
        <v>1304.37</v>
      </c>
      <c r="I3511" s="19" t="str">
        <f t="shared" si="1"/>
        <v>North</v>
      </c>
      <c r="J3511" s="19" t="str">
        <f t="shared" si="2"/>
        <v>NORTH</v>
      </c>
      <c r="K3511" s="19" t="str">
        <f t="shared" si="3"/>
        <v>north</v>
      </c>
      <c r="L3511" s="19" t="str">
        <f t="shared" si="4"/>
        <v>Furniture</v>
      </c>
      <c r="M3511" s="19" t="str">
        <f t="shared" si="5"/>
        <v>FURNITURE</v>
      </c>
      <c r="N3511" s="28" t="str">
        <f t="shared" si="6"/>
        <v>furniture</v>
      </c>
    </row>
    <row r="3512" ht="15.75" customHeight="1">
      <c r="A3512" s="27" t="s">
        <v>3419</v>
      </c>
      <c r="B3512" s="12">
        <v>45264.0</v>
      </c>
      <c r="C3512" s="13" t="s">
        <v>9</v>
      </c>
      <c r="D3512" s="13" t="s">
        <v>10</v>
      </c>
      <c r="E3512" s="13">
        <v>4318.76</v>
      </c>
      <c r="F3512" s="13">
        <v>50.0</v>
      </c>
      <c r="G3512" s="13">
        <v>6.0</v>
      </c>
      <c r="H3512" s="13">
        <v>213.96</v>
      </c>
      <c r="I3512" s="19" t="str">
        <f t="shared" si="1"/>
        <v>North</v>
      </c>
      <c r="J3512" s="19" t="str">
        <f t="shared" si="2"/>
        <v>NORTH</v>
      </c>
      <c r="K3512" s="19" t="str">
        <f t="shared" si="3"/>
        <v>north</v>
      </c>
      <c r="L3512" s="19" t="str">
        <f t="shared" si="4"/>
        <v>Groceries</v>
      </c>
      <c r="M3512" s="19" t="str">
        <f t="shared" si="5"/>
        <v>GROCERIES</v>
      </c>
      <c r="N3512" s="28" t="str">
        <f t="shared" si="6"/>
        <v>groceries</v>
      </c>
    </row>
    <row r="3513" ht="15.75" customHeight="1">
      <c r="A3513" s="29" t="s">
        <v>3420</v>
      </c>
      <c r="B3513" s="16">
        <v>44991.0</v>
      </c>
      <c r="C3513" s="17" t="s">
        <v>13</v>
      </c>
      <c r="D3513" s="17" t="s">
        <v>17</v>
      </c>
      <c r="E3513" s="17">
        <v>4402.77</v>
      </c>
      <c r="F3513" s="17">
        <v>4.0</v>
      </c>
      <c r="G3513" s="17">
        <v>36.0</v>
      </c>
      <c r="H3513" s="17">
        <v>61.49</v>
      </c>
      <c r="I3513" s="19" t="str">
        <f t="shared" si="1"/>
        <v>East</v>
      </c>
      <c r="J3513" s="19" t="str">
        <f t="shared" si="2"/>
        <v>EAST</v>
      </c>
      <c r="K3513" s="19" t="str">
        <f t="shared" si="3"/>
        <v>east</v>
      </c>
      <c r="L3513" s="19" t="str">
        <f t="shared" si="4"/>
        <v>Clothing</v>
      </c>
      <c r="M3513" s="19" t="str">
        <f t="shared" si="5"/>
        <v>CLOTHING</v>
      </c>
      <c r="N3513" s="28" t="str">
        <f t="shared" si="6"/>
        <v>clothing</v>
      </c>
    </row>
    <row r="3514" ht="15.75" customHeight="1">
      <c r="A3514" s="27" t="s">
        <v>3421</v>
      </c>
      <c r="B3514" s="12">
        <v>45259.0</v>
      </c>
      <c r="C3514" s="13" t="s">
        <v>16</v>
      </c>
      <c r="D3514" s="13" t="s">
        <v>17</v>
      </c>
      <c r="E3514" s="13">
        <v>92.58</v>
      </c>
      <c r="F3514" s="13">
        <v>41.0</v>
      </c>
      <c r="G3514" s="13">
        <v>39.0</v>
      </c>
      <c r="H3514" s="13">
        <v>534.05</v>
      </c>
      <c r="I3514" s="19" t="str">
        <f t="shared" si="1"/>
        <v>South</v>
      </c>
      <c r="J3514" s="19" t="str">
        <f t="shared" si="2"/>
        <v>SOUTH</v>
      </c>
      <c r="K3514" s="19" t="str">
        <f t="shared" si="3"/>
        <v>south</v>
      </c>
      <c r="L3514" s="19" t="str">
        <f t="shared" si="4"/>
        <v>Clothing</v>
      </c>
      <c r="M3514" s="19" t="str">
        <f t="shared" si="5"/>
        <v>CLOTHING</v>
      </c>
      <c r="N3514" s="28" t="str">
        <f t="shared" si="6"/>
        <v>clothing</v>
      </c>
    </row>
    <row r="3515" ht="15.75" customHeight="1">
      <c r="A3515" s="29" t="s">
        <v>3422</v>
      </c>
      <c r="B3515" s="16">
        <v>44928.0</v>
      </c>
      <c r="C3515" s="17" t="s">
        <v>16</v>
      </c>
      <c r="D3515" s="17" t="s">
        <v>21</v>
      </c>
      <c r="E3515" s="17">
        <v>2508.59</v>
      </c>
      <c r="F3515" s="17">
        <v>23.0</v>
      </c>
      <c r="G3515" s="17">
        <v>25.0</v>
      </c>
      <c r="H3515" s="17">
        <v>1852.47</v>
      </c>
      <c r="I3515" s="19" t="str">
        <f t="shared" si="1"/>
        <v>South</v>
      </c>
      <c r="J3515" s="19" t="str">
        <f t="shared" si="2"/>
        <v>SOUTH</v>
      </c>
      <c r="K3515" s="19" t="str">
        <f t="shared" si="3"/>
        <v>south</v>
      </c>
      <c r="L3515" s="19" t="str">
        <f t="shared" si="4"/>
        <v>Sports</v>
      </c>
      <c r="M3515" s="19" t="str">
        <f t="shared" si="5"/>
        <v>SPORTS</v>
      </c>
      <c r="N3515" s="28" t="str">
        <f t="shared" si="6"/>
        <v>sports</v>
      </c>
    </row>
    <row r="3516" ht="15.75" customHeight="1">
      <c r="A3516" s="27" t="s">
        <v>3423</v>
      </c>
      <c r="B3516" s="12">
        <v>45245.0</v>
      </c>
      <c r="C3516" s="13" t="s">
        <v>13</v>
      </c>
      <c r="D3516" s="13" t="s">
        <v>21</v>
      </c>
      <c r="E3516" s="13">
        <v>3399.08</v>
      </c>
      <c r="F3516" s="13">
        <v>24.0</v>
      </c>
      <c r="G3516" s="13">
        <v>28.0</v>
      </c>
      <c r="H3516" s="13">
        <v>1782.82</v>
      </c>
      <c r="I3516" s="19" t="str">
        <f t="shared" si="1"/>
        <v>East</v>
      </c>
      <c r="J3516" s="19" t="str">
        <f t="shared" si="2"/>
        <v>EAST</v>
      </c>
      <c r="K3516" s="19" t="str">
        <f t="shared" si="3"/>
        <v>east</v>
      </c>
      <c r="L3516" s="19" t="str">
        <f t="shared" si="4"/>
        <v>Sports</v>
      </c>
      <c r="M3516" s="19" t="str">
        <f t="shared" si="5"/>
        <v>SPORTS</v>
      </c>
      <c r="N3516" s="28" t="str">
        <f t="shared" si="6"/>
        <v>sports</v>
      </c>
    </row>
    <row r="3517" ht="15.75" customHeight="1">
      <c r="A3517" s="29" t="s">
        <v>3424</v>
      </c>
      <c r="B3517" s="16">
        <v>45425.0</v>
      </c>
      <c r="C3517" s="17" t="s">
        <v>9</v>
      </c>
      <c r="D3517" s="17" t="s">
        <v>19</v>
      </c>
      <c r="E3517" s="17">
        <v>4153.2</v>
      </c>
      <c r="F3517" s="17">
        <v>31.0</v>
      </c>
      <c r="G3517" s="17">
        <v>23.0</v>
      </c>
      <c r="H3517" s="17">
        <v>1542.38</v>
      </c>
      <c r="I3517" s="19" t="str">
        <f t="shared" si="1"/>
        <v>North</v>
      </c>
      <c r="J3517" s="19" t="str">
        <f t="shared" si="2"/>
        <v>NORTH</v>
      </c>
      <c r="K3517" s="19" t="str">
        <f t="shared" si="3"/>
        <v>north</v>
      </c>
      <c r="L3517" s="19" t="str">
        <f t="shared" si="4"/>
        <v>Furniture</v>
      </c>
      <c r="M3517" s="19" t="str">
        <f t="shared" si="5"/>
        <v>FURNITURE</v>
      </c>
      <c r="N3517" s="28" t="str">
        <f t="shared" si="6"/>
        <v>furniture</v>
      </c>
    </row>
    <row r="3518" ht="15.75" customHeight="1">
      <c r="A3518" s="27" t="s">
        <v>3425</v>
      </c>
      <c r="B3518" s="12">
        <v>45136.0</v>
      </c>
      <c r="C3518" s="13" t="s">
        <v>9</v>
      </c>
      <c r="D3518" s="13" t="s">
        <v>19</v>
      </c>
      <c r="E3518" s="13">
        <v>3465.45</v>
      </c>
      <c r="F3518" s="13">
        <v>48.0</v>
      </c>
      <c r="G3518" s="13">
        <v>41.0</v>
      </c>
      <c r="H3518" s="13">
        <v>1240.19</v>
      </c>
      <c r="I3518" s="19" t="str">
        <f t="shared" si="1"/>
        <v>North</v>
      </c>
      <c r="J3518" s="19" t="str">
        <f t="shared" si="2"/>
        <v>NORTH</v>
      </c>
      <c r="K3518" s="19" t="str">
        <f t="shared" si="3"/>
        <v>north</v>
      </c>
      <c r="L3518" s="19" t="str">
        <f t="shared" si="4"/>
        <v>Furniture</v>
      </c>
      <c r="M3518" s="19" t="str">
        <f t="shared" si="5"/>
        <v>FURNITURE</v>
      </c>
      <c r="N3518" s="28" t="str">
        <f t="shared" si="6"/>
        <v>furniture</v>
      </c>
    </row>
    <row r="3519" ht="15.75" customHeight="1">
      <c r="A3519" s="29" t="s">
        <v>3426</v>
      </c>
      <c r="B3519" s="16">
        <v>45572.0</v>
      </c>
      <c r="C3519" s="17" t="s">
        <v>9</v>
      </c>
      <c r="D3519" s="17" t="s">
        <v>23</v>
      </c>
      <c r="E3519" s="17">
        <v>4308.9</v>
      </c>
      <c r="F3519" s="17">
        <v>29.0</v>
      </c>
      <c r="G3519" s="17">
        <v>32.0</v>
      </c>
      <c r="H3519" s="17">
        <v>411.99</v>
      </c>
      <c r="I3519" s="19" t="str">
        <f t="shared" si="1"/>
        <v>North</v>
      </c>
      <c r="J3519" s="19" t="str">
        <f t="shared" si="2"/>
        <v>NORTH</v>
      </c>
      <c r="K3519" s="19" t="str">
        <f t="shared" si="3"/>
        <v>north</v>
      </c>
      <c r="L3519" s="19" t="str">
        <f t="shared" si="4"/>
        <v>Electronics</v>
      </c>
      <c r="M3519" s="19" t="str">
        <f t="shared" si="5"/>
        <v>ELECTRONICS</v>
      </c>
      <c r="N3519" s="28" t="str">
        <f t="shared" si="6"/>
        <v>electronics</v>
      </c>
    </row>
    <row r="3520" ht="15.75" customHeight="1">
      <c r="A3520" s="27" t="s">
        <v>3427</v>
      </c>
      <c r="B3520" s="12">
        <v>45496.0</v>
      </c>
      <c r="C3520" s="13" t="s">
        <v>12</v>
      </c>
      <c r="D3520" s="13" t="s">
        <v>21</v>
      </c>
      <c r="E3520" s="13">
        <v>760.31</v>
      </c>
      <c r="F3520" s="13">
        <v>29.0</v>
      </c>
      <c r="G3520" s="13">
        <v>38.0</v>
      </c>
      <c r="H3520" s="13">
        <v>1902.36</v>
      </c>
      <c r="I3520" s="19" t="str">
        <f t="shared" si="1"/>
        <v>West</v>
      </c>
      <c r="J3520" s="19" t="str">
        <f t="shared" si="2"/>
        <v>WEST</v>
      </c>
      <c r="K3520" s="19" t="str">
        <f t="shared" si="3"/>
        <v>west</v>
      </c>
      <c r="L3520" s="19" t="str">
        <f t="shared" si="4"/>
        <v>Sports</v>
      </c>
      <c r="M3520" s="19" t="str">
        <f t="shared" si="5"/>
        <v>SPORTS</v>
      </c>
      <c r="N3520" s="28" t="str">
        <f t="shared" si="6"/>
        <v>sports</v>
      </c>
    </row>
    <row r="3521" ht="15.75" customHeight="1">
      <c r="A3521" s="29" t="s">
        <v>3428</v>
      </c>
      <c r="B3521" s="16">
        <v>45138.0</v>
      </c>
      <c r="C3521" s="17" t="s">
        <v>12</v>
      </c>
      <c r="D3521" s="17" t="s">
        <v>19</v>
      </c>
      <c r="E3521" s="17">
        <v>3296.95</v>
      </c>
      <c r="F3521" s="17">
        <v>20.0</v>
      </c>
      <c r="G3521" s="17">
        <v>11.0</v>
      </c>
      <c r="H3521" s="17">
        <v>266.62</v>
      </c>
      <c r="I3521" s="19" t="str">
        <f t="shared" si="1"/>
        <v>West</v>
      </c>
      <c r="J3521" s="19" t="str">
        <f t="shared" si="2"/>
        <v>WEST</v>
      </c>
      <c r="K3521" s="19" t="str">
        <f t="shared" si="3"/>
        <v>west</v>
      </c>
      <c r="L3521" s="19" t="str">
        <f t="shared" si="4"/>
        <v>Furniture</v>
      </c>
      <c r="M3521" s="19" t="str">
        <f t="shared" si="5"/>
        <v>FURNITURE</v>
      </c>
      <c r="N3521" s="28" t="str">
        <f t="shared" si="6"/>
        <v>furniture</v>
      </c>
    </row>
    <row r="3522" ht="15.75" customHeight="1">
      <c r="A3522" s="27" t="s">
        <v>3429</v>
      </c>
      <c r="B3522" s="12">
        <v>45351.0</v>
      </c>
      <c r="C3522" s="13" t="s">
        <v>16</v>
      </c>
      <c r="D3522" s="13" t="s">
        <v>23</v>
      </c>
      <c r="E3522" s="13">
        <v>4645.48</v>
      </c>
      <c r="F3522" s="13">
        <v>48.0</v>
      </c>
      <c r="G3522" s="13">
        <v>13.0</v>
      </c>
      <c r="H3522" s="13">
        <v>1580.77</v>
      </c>
      <c r="I3522" s="19" t="str">
        <f t="shared" si="1"/>
        <v>South</v>
      </c>
      <c r="J3522" s="19" t="str">
        <f t="shared" si="2"/>
        <v>SOUTH</v>
      </c>
      <c r="K3522" s="19" t="str">
        <f t="shared" si="3"/>
        <v>south</v>
      </c>
      <c r="L3522" s="19" t="str">
        <f t="shared" si="4"/>
        <v>Electronics</v>
      </c>
      <c r="M3522" s="19" t="str">
        <f t="shared" si="5"/>
        <v>ELECTRONICS</v>
      </c>
      <c r="N3522" s="28" t="str">
        <f t="shared" si="6"/>
        <v>electronics</v>
      </c>
    </row>
    <row r="3523" ht="15.75" customHeight="1">
      <c r="A3523" s="29" t="s">
        <v>3430</v>
      </c>
      <c r="B3523" s="16">
        <v>45235.0</v>
      </c>
      <c r="C3523" s="17" t="s">
        <v>13</v>
      </c>
      <c r="D3523" s="17" t="s">
        <v>10</v>
      </c>
      <c r="E3523" s="17">
        <v>4024.06</v>
      </c>
      <c r="F3523" s="17">
        <v>50.0</v>
      </c>
      <c r="G3523" s="17">
        <v>19.0</v>
      </c>
      <c r="H3523" s="17">
        <v>886.41</v>
      </c>
      <c r="I3523" s="19" t="str">
        <f t="shared" si="1"/>
        <v>East</v>
      </c>
      <c r="J3523" s="19" t="str">
        <f t="shared" si="2"/>
        <v>EAST</v>
      </c>
      <c r="K3523" s="19" t="str">
        <f t="shared" si="3"/>
        <v>east</v>
      </c>
      <c r="L3523" s="19" t="str">
        <f t="shared" si="4"/>
        <v>Groceries</v>
      </c>
      <c r="M3523" s="19" t="str">
        <f t="shared" si="5"/>
        <v>GROCERIES</v>
      </c>
      <c r="N3523" s="28" t="str">
        <f t="shared" si="6"/>
        <v>groceries</v>
      </c>
    </row>
    <row r="3524" ht="15.75" customHeight="1">
      <c r="A3524" s="27" t="s">
        <v>3431</v>
      </c>
      <c r="B3524" s="12">
        <v>44965.0</v>
      </c>
      <c r="C3524" s="13" t="s">
        <v>12</v>
      </c>
      <c r="D3524" s="13" t="s">
        <v>19</v>
      </c>
      <c r="E3524" s="13">
        <v>2135.91</v>
      </c>
      <c r="F3524" s="13">
        <v>6.0</v>
      </c>
      <c r="G3524" s="13">
        <v>13.0</v>
      </c>
      <c r="H3524" s="13">
        <v>1052.12</v>
      </c>
      <c r="I3524" s="19" t="str">
        <f t="shared" si="1"/>
        <v>West</v>
      </c>
      <c r="J3524" s="19" t="str">
        <f t="shared" si="2"/>
        <v>WEST</v>
      </c>
      <c r="K3524" s="19" t="str">
        <f t="shared" si="3"/>
        <v>west</v>
      </c>
      <c r="L3524" s="19" t="str">
        <f t="shared" si="4"/>
        <v>Furniture</v>
      </c>
      <c r="M3524" s="19" t="str">
        <f t="shared" si="5"/>
        <v>FURNITURE</v>
      </c>
      <c r="N3524" s="28" t="str">
        <f t="shared" si="6"/>
        <v>furniture</v>
      </c>
    </row>
    <row r="3525" ht="15.75" customHeight="1">
      <c r="A3525" s="29" t="s">
        <v>3432</v>
      </c>
      <c r="B3525" s="16">
        <v>45324.0</v>
      </c>
      <c r="C3525" s="17" t="s">
        <v>12</v>
      </c>
      <c r="D3525" s="17" t="s">
        <v>23</v>
      </c>
      <c r="E3525" s="17">
        <v>3702.32</v>
      </c>
      <c r="F3525" s="17">
        <v>22.0</v>
      </c>
      <c r="G3525" s="17">
        <v>14.0</v>
      </c>
      <c r="H3525" s="17">
        <v>218.6</v>
      </c>
      <c r="I3525" s="19" t="str">
        <f t="shared" si="1"/>
        <v>West</v>
      </c>
      <c r="J3525" s="19" t="str">
        <f t="shared" si="2"/>
        <v>WEST</v>
      </c>
      <c r="K3525" s="19" t="str">
        <f t="shared" si="3"/>
        <v>west</v>
      </c>
      <c r="L3525" s="19" t="str">
        <f t="shared" si="4"/>
        <v>Electronics</v>
      </c>
      <c r="M3525" s="19" t="str">
        <f t="shared" si="5"/>
        <v>ELECTRONICS</v>
      </c>
      <c r="N3525" s="28" t="str">
        <f t="shared" si="6"/>
        <v>electronics</v>
      </c>
    </row>
    <row r="3526" ht="15.75" customHeight="1">
      <c r="A3526" s="27" t="s">
        <v>3433</v>
      </c>
      <c r="B3526" s="12">
        <v>44976.0</v>
      </c>
      <c r="C3526" s="13" t="s">
        <v>9</v>
      </c>
      <c r="D3526" s="13" t="s">
        <v>17</v>
      </c>
      <c r="E3526" s="13">
        <v>1978.92</v>
      </c>
      <c r="F3526" s="13">
        <v>9.0</v>
      </c>
      <c r="G3526" s="13">
        <v>41.0</v>
      </c>
      <c r="H3526" s="13">
        <v>750.93</v>
      </c>
      <c r="I3526" s="19" t="str">
        <f t="shared" si="1"/>
        <v>North</v>
      </c>
      <c r="J3526" s="19" t="str">
        <f t="shared" si="2"/>
        <v>NORTH</v>
      </c>
      <c r="K3526" s="19" t="str">
        <f t="shared" si="3"/>
        <v>north</v>
      </c>
      <c r="L3526" s="19" t="str">
        <f t="shared" si="4"/>
        <v>Clothing</v>
      </c>
      <c r="M3526" s="19" t="str">
        <f t="shared" si="5"/>
        <v>CLOTHING</v>
      </c>
      <c r="N3526" s="28" t="str">
        <f t="shared" si="6"/>
        <v>clothing</v>
      </c>
    </row>
    <row r="3527" ht="15.75" customHeight="1">
      <c r="A3527" s="29" t="s">
        <v>3434</v>
      </c>
      <c r="B3527" s="16">
        <v>45081.0</v>
      </c>
      <c r="C3527" s="17" t="s">
        <v>9</v>
      </c>
      <c r="D3527" s="17" t="s">
        <v>10</v>
      </c>
      <c r="E3527" s="17">
        <v>2952.17</v>
      </c>
      <c r="F3527" s="17">
        <v>40.0</v>
      </c>
      <c r="G3527" s="17">
        <v>19.0</v>
      </c>
      <c r="H3527" s="17">
        <v>1677.2</v>
      </c>
      <c r="I3527" s="19" t="str">
        <f t="shared" si="1"/>
        <v>North</v>
      </c>
      <c r="J3527" s="19" t="str">
        <f t="shared" si="2"/>
        <v>NORTH</v>
      </c>
      <c r="K3527" s="19" t="str">
        <f t="shared" si="3"/>
        <v>north</v>
      </c>
      <c r="L3527" s="19" t="str">
        <f t="shared" si="4"/>
        <v>Groceries</v>
      </c>
      <c r="M3527" s="19" t="str">
        <f t="shared" si="5"/>
        <v>GROCERIES</v>
      </c>
      <c r="N3527" s="28" t="str">
        <f t="shared" si="6"/>
        <v>groceries</v>
      </c>
    </row>
    <row r="3528" ht="15.75" customHeight="1">
      <c r="A3528" s="27" t="s">
        <v>3435</v>
      </c>
      <c r="B3528" s="12">
        <v>45279.0</v>
      </c>
      <c r="C3528" s="13" t="s">
        <v>12</v>
      </c>
      <c r="D3528" s="13" t="s">
        <v>10</v>
      </c>
      <c r="E3528" s="13">
        <v>327.1</v>
      </c>
      <c r="F3528" s="13">
        <v>19.0</v>
      </c>
      <c r="G3528" s="13">
        <v>45.0</v>
      </c>
      <c r="H3528" s="13">
        <v>596.21</v>
      </c>
      <c r="I3528" s="19" t="str">
        <f t="shared" si="1"/>
        <v>West</v>
      </c>
      <c r="J3528" s="19" t="str">
        <f t="shared" si="2"/>
        <v>WEST</v>
      </c>
      <c r="K3528" s="19" t="str">
        <f t="shared" si="3"/>
        <v>west</v>
      </c>
      <c r="L3528" s="19" t="str">
        <f t="shared" si="4"/>
        <v>Groceries</v>
      </c>
      <c r="M3528" s="19" t="str">
        <f t="shared" si="5"/>
        <v>GROCERIES</v>
      </c>
      <c r="N3528" s="28" t="str">
        <f t="shared" si="6"/>
        <v>groceries</v>
      </c>
    </row>
    <row r="3529" ht="15.75" customHeight="1">
      <c r="A3529" s="29" t="s">
        <v>3436</v>
      </c>
      <c r="B3529" s="16">
        <v>44989.0</v>
      </c>
      <c r="C3529" s="17" t="s">
        <v>16</v>
      </c>
      <c r="D3529" s="17" t="s">
        <v>17</v>
      </c>
      <c r="E3529" s="17">
        <v>2313.82</v>
      </c>
      <c r="F3529" s="17">
        <v>17.0</v>
      </c>
      <c r="G3529" s="17">
        <v>48.0</v>
      </c>
      <c r="H3529" s="17">
        <v>181.83</v>
      </c>
      <c r="I3529" s="19" t="str">
        <f t="shared" si="1"/>
        <v>South</v>
      </c>
      <c r="J3529" s="19" t="str">
        <f t="shared" si="2"/>
        <v>SOUTH</v>
      </c>
      <c r="K3529" s="19" t="str">
        <f t="shared" si="3"/>
        <v>south</v>
      </c>
      <c r="L3529" s="19" t="str">
        <f t="shared" si="4"/>
        <v>Clothing</v>
      </c>
      <c r="M3529" s="19" t="str">
        <f t="shared" si="5"/>
        <v>CLOTHING</v>
      </c>
      <c r="N3529" s="28" t="str">
        <f t="shared" si="6"/>
        <v>clothing</v>
      </c>
    </row>
    <row r="3530" ht="15.75" customHeight="1">
      <c r="A3530" s="27" t="s">
        <v>3437</v>
      </c>
      <c r="B3530" s="12">
        <v>45439.0</v>
      </c>
      <c r="C3530" s="13" t="s">
        <v>13</v>
      </c>
      <c r="D3530" s="13" t="s">
        <v>21</v>
      </c>
      <c r="E3530" s="13">
        <v>2156.26</v>
      </c>
      <c r="F3530" s="13">
        <v>18.0</v>
      </c>
      <c r="G3530" s="13">
        <v>18.0</v>
      </c>
      <c r="H3530" s="13">
        <v>687.58</v>
      </c>
      <c r="I3530" s="19" t="str">
        <f t="shared" si="1"/>
        <v>East</v>
      </c>
      <c r="J3530" s="19" t="str">
        <f t="shared" si="2"/>
        <v>EAST</v>
      </c>
      <c r="K3530" s="19" t="str">
        <f t="shared" si="3"/>
        <v>east</v>
      </c>
      <c r="L3530" s="19" t="str">
        <f t="shared" si="4"/>
        <v>Sports</v>
      </c>
      <c r="M3530" s="19" t="str">
        <f t="shared" si="5"/>
        <v>SPORTS</v>
      </c>
      <c r="N3530" s="28" t="str">
        <f t="shared" si="6"/>
        <v>sports</v>
      </c>
    </row>
    <row r="3531" ht="15.75" customHeight="1">
      <c r="A3531" s="29" t="s">
        <v>3438</v>
      </c>
      <c r="B3531" s="16">
        <v>45103.0</v>
      </c>
      <c r="C3531" s="17" t="s">
        <v>9</v>
      </c>
      <c r="D3531" s="17" t="s">
        <v>10</v>
      </c>
      <c r="E3531" s="17">
        <v>739.33</v>
      </c>
      <c r="F3531" s="17">
        <v>36.0</v>
      </c>
      <c r="G3531" s="17">
        <v>9.0</v>
      </c>
      <c r="H3531" s="17">
        <v>32.79</v>
      </c>
      <c r="I3531" s="19" t="str">
        <f t="shared" si="1"/>
        <v>North</v>
      </c>
      <c r="J3531" s="19" t="str">
        <f t="shared" si="2"/>
        <v>NORTH</v>
      </c>
      <c r="K3531" s="19" t="str">
        <f t="shared" si="3"/>
        <v>north</v>
      </c>
      <c r="L3531" s="19" t="str">
        <f t="shared" si="4"/>
        <v>Groceries</v>
      </c>
      <c r="M3531" s="19" t="str">
        <f t="shared" si="5"/>
        <v>GROCERIES</v>
      </c>
      <c r="N3531" s="28" t="str">
        <f t="shared" si="6"/>
        <v>groceries</v>
      </c>
    </row>
    <row r="3532" ht="15.75" customHeight="1">
      <c r="A3532" s="27" t="s">
        <v>3439</v>
      </c>
      <c r="B3532" s="12">
        <v>45238.0</v>
      </c>
      <c r="C3532" s="13" t="s">
        <v>13</v>
      </c>
      <c r="D3532" s="13" t="s">
        <v>17</v>
      </c>
      <c r="E3532" s="13">
        <v>1137.32</v>
      </c>
      <c r="F3532" s="13">
        <v>43.0</v>
      </c>
      <c r="G3532" s="13">
        <v>8.0</v>
      </c>
      <c r="H3532" s="13">
        <v>833.66</v>
      </c>
      <c r="I3532" s="19" t="str">
        <f t="shared" si="1"/>
        <v>East</v>
      </c>
      <c r="J3532" s="19" t="str">
        <f t="shared" si="2"/>
        <v>EAST</v>
      </c>
      <c r="K3532" s="19" t="str">
        <f t="shared" si="3"/>
        <v>east</v>
      </c>
      <c r="L3532" s="19" t="str">
        <f t="shared" si="4"/>
        <v>Clothing</v>
      </c>
      <c r="M3532" s="19" t="str">
        <f t="shared" si="5"/>
        <v>CLOTHING</v>
      </c>
      <c r="N3532" s="28" t="str">
        <f t="shared" si="6"/>
        <v>clothing</v>
      </c>
    </row>
    <row r="3533" ht="15.75" customHeight="1">
      <c r="A3533" s="29">
        <v>6.5956734E7</v>
      </c>
      <c r="B3533" s="16">
        <v>45173.0</v>
      </c>
      <c r="C3533" s="17" t="s">
        <v>9</v>
      </c>
      <c r="D3533" s="17" t="s">
        <v>17</v>
      </c>
      <c r="E3533" s="17">
        <v>3594.02</v>
      </c>
      <c r="F3533" s="17">
        <v>50.0</v>
      </c>
      <c r="G3533" s="17">
        <v>43.0</v>
      </c>
      <c r="H3533" s="17">
        <v>1783.65</v>
      </c>
      <c r="I3533" s="19" t="str">
        <f t="shared" si="1"/>
        <v>North</v>
      </c>
      <c r="J3533" s="19" t="str">
        <f t="shared" si="2"/>
        <v>NORTH</v>
      </c>
      <c r="K3533" s="19" t="str">
        <f t="shared" si="3"/>
        <v>north</v>
      </c>
      <c r="L3533" s="19" t="str">
        <f t="shared" si="4"/>
        <v>Clothing</v>
      </c>
      <c r="M3533" s="19" t="str">
        <f t="shared" si="5"/>
        <v>CLOTHING</v>
      </c>
      <c r="N3533" s="28" t="str">
        <f t="shared" si="6"/>
        <v>clothing</v>
      </c>
    </row>
    <row r="3534" ht="15.75" customHeight="1">
      <c r="A3534" s="27" t="s">
        <v>3440</v>
      </c>
      <c r="B3534" s="12">
        <v>44941.0</v>
      </c>
      <c r="C3534" s="13" t="s">
        <v>12</v>
      </c>
      <c r="D3534" s="13" t="s">
        <v>21</v>
      </c>
      <c r="E3534" s="13">
        <v>4191.22</v>
      </c>
      <c r="F3534" s="13">
        <v>34.0</v>
      </c>
      <c r="G3534" s="13">
        <v>37.0</v>
      </c>
      <c r="H3534" s="13">
        <v>1799.63</v>
      </c>
      <c r="I3534" s="19" t="str">
        <f t="shared" si="1"/>
        <v>West</v>
      </c>
      <c r="J3534" s="19" t="str">
        <f t="shared" si="2"/>
        <v>WEST</v>
      </c>
      <c r="K3534" s="19" t="str">
        <f t="shared" si="3"/>
        <v>west</v>
      </c>
      <c r="L3534" s="19" t="str">
        <f t="shared" si="4"/>
        <v>Sports</v>
      </c>
      <c r="M3534" s="19" t="str">
        <f t="shared" si="5"/>
        <v>SPORTS</v>
      </c>
      <c r="N3534" s="28" t="str">
        <f t="shared" si="6"/>
        <v>sports</v>
      </c>
    </row>
    <row r="3535" ht="15.75" customHeight="1">
      <c r="A3535" s="29" t="s">
        <v>3441</v>
      </c>
      <c r="B3535" s="16">
        <v>45273.0</v>
      </c>
      <c r="C3535" s="17" t="s">
        <v>9</v>
      </c>
      <c r="D3535" s="17" t="s">
        <v>17</v>
      </c>
      <c r="E3535" s="17">
        <v>4475.08</v>
      </c>
      <c r="F3535" s="17">
        <v>36.0</v>
      </c>
      <c r="G3535" s="17">
        <v>42.0</v>
      </c>
      <c r="H3535" s="17">
        <v>1333.53</v>
      </c>
      <c r="I3535" s="19" t="str">
        <f t="shared" si="1"/>
        <v>North</v>
      </c>
      <c r="J3535" s="19" t="str">
        <f t="shared" si="2"/>
        <v>NORTH</v>
      </c>
      <c r="K3535" s="19" t="str">
        <f t="shared" si="3"/>
        <v>north</v>
      </c>
      <c r="L3535" s="19" t="str">
        <f t="shared" si="4"/>
        <v>Clothing</v>
      </c>
      <c r="M3535" s="19" t="str">
        <f t="shared" si="5"/>
        <v>CLOTHING</v>
      </c>
      <c r="N3535" s="28" t="str">
        <f t="shared" si="6"/>
        <v>clothing</v>
      </c>
    </row>
    <row r="3536" ht="15.75" customHeight="1">
      <c r="A3536" s="27" t="s">
        <v>3442</v>
      </c>
      <c r="B3536" s="12">
        <v>45430.0</v>
      </c>
      <c r="C3536" s="13" t="s">
        <v>12</v>
      </c>
      <c r="D3536" s="13" t="s">
        <v>23</v>
      </c>
      <c r="E3536" s="13">
        <v>1895.14</v>
      </c>
      <c r="F3536" s="13">
        <v>8.0</v>
      </c>
      <c r="G3536" s="13">
        <v>6.0</v>
      </c>
      <c r="H3536" s="13">
        <v>1694.06</v>
      </c>
      <c r="I3536" s="19" t="str">
        <f t="shared" si="1"/>
        <v>West</v>
      </c>
      <c r="J3536" s="19" t="str">
        <f t="shared" si="2"/>
        <v>WEST</v>
      </c>
      <c r="K3536" s="19" t="str">
        <f t="shared" si="3"/>
        <v>west</v>
      </c>
      <c r="L3536" s="19" t="str">
        <f t="shared" si="4"/>
        <v>Electronics</v>
      </c>
      <c r="M3536" s="19" t="str">
        <f t="shared" si="5"/>
        <v>ELECTRONICS</v>
      </c>
      <c r="N3536" s="28" t="str">
        <f t="shared" si="6"/>
        <v>electronics</v>
      </c>
    </row>
    <row r="3537" ht="15.75" customHeight="1">
      <c r="A3537" s="29" t="s">
        <v>3443</v>
      </c>
      <c r="B3537" s="16">
        <v>45071.0</v>
      </c>
      <c r="C3537" s="17" t="s">
        <v>12</v>
      </c>
      <c r="D3537" s="17" t="s">
        <v>19</v>
      </c>
      <c r="E3537" s="17">
        <v>1373.03</v>
      </c>
      <c r="F3537" s="17">
        <v>26.0</v>
      </c>
      <c r="G3537" s="17">
        <v>18.0</v>
      </c>
      <c r="H3537" s="17">
        <v>111.78</v>
      </c>
      <c r="I3537" s="19" t="str">
        <f t="shared" si="1"/>
        <v>West</v>
      </c>
      <c r="J3537" s="19" t="str">
        <f t="shared" si="2"/>
        <v>WEST</v>
      </c>
      <c r="K3537" s="19" t="str">
        <f t="shared" si="3"/>
        <v>west</v>
      </c>
      <c r="L3537" s="19" t="str">
        <f t="shared" si="4"/>
        <v>Furniture</v>
      </c>
      <c r="M3537" s="19" t="str">
        <f t="shared" si="5"/>
        <v>FURNITURE</v>
      </c>
      <c r="N3537" s="28" t="str">
        <f t="shared" si="6"/>
        <v>furniture</v>
      </c>
    </row>
    <row r="3538" ht="15.75" customHeight="1">
      <c r="A3538" s="27" t="s">
        <v>3444</v>
      </c>
      <c r="B3538" s="12">
        <v>45139.0</v>
      </c>
      <c r="C3538" s="13" t="s">
        <v>13</v>
      </c>
      <c r="D3538" s="13" t="s">
        <v>21</v>
      </c>
      <c r="E3538" s="13">
        <v>1119.87</v>
      </c>
      <c r="F3538" s="13">
        <v>47.0</v>
      </c>
      <c r="G3538" s="13">
        <v>50.0</v>
      </c>
      <c r="H3538" s="13">
        <v>1375.28</v>
      </c>
      <c r="I3538" s="19" t="str">
        <f t="shared" si="1"/>
        <v>East</v>
      </c>
      <c r="J3538" s="19" t="str">
        <f t="shared" si="2"/>
        <v>EAST</v>
      </c>
      <c r="K3538" s="19" t="str">
        <f t="shared" si="3"/>
        <v>east</v>
      </c>
      <c r="L3538" s="19" t="str">
        <f t="shared" si="4"/>
        <v>Sports</v>
      </c>
      <c r="M3538" s="19" t="str">
        <f t="shared" si="5"/>
        <v>SPORTS</v>
      </c>
      <c r="N3538" s="28" t="str">
        <f t="shared" si="6"/>
        <v>sports</v>
      </c>
    </row>
    <row r="3539" ht="15.75" customHeight="1">
      <c r="A3539" s="29" t="s">
        <v>3445</v>
      </c>
      <c r="B3539" s="16">
        <v>44956.0</v>
      </c>
      <c r="C3539" s="17" t="s">
        <v>9</v>
      </c>
      <c r="D3539" s="17" t="s">
        <v>23</v>
      </c>
      <c r="E3539" s="17">
        <v>2992.98</v>
      </c>
      <c r="F3539" s="17">
        <v>30.0</v>
      </c>
      <c r="G3539" s="17">
        <v>7.0</v>
      </c>
      <c r="H3539" s="17">
        <v>1512.66</v>
      </c>
      <c r="I3539" s="19" t="str">
        <f t="shared" si="1"/>
        <v>North</v>
      </c>
      <c r="J3539" s="19" t="str">
        <f t="shared" si="2"/>
        <v>NORTH</v>
      </c>
      <c r="K3539" s="19" t="str">
        <f t="shared" si="3"/>
        <v>north</v>
      </c>
      <c r="L3539" s="19" t="str">
        <f t="shared" si="4"/>
        <v>Electronics</v>
      </c>
      <c r="M3539" s="19" t="str">
        <f t="shared" si="5"/>
        <v>ELECTRONICS</v>
      </c>
      <c r="N3539" s="28" t="str">
        <f t="shared" si="6"/>
        <v>electronics</v>
      </c>
    </row>
    <row r="3540" ht="15.75" customHeight="1">
      <c r="A3540" s="27" t="s">
        <v>3446</v>
      </c>
      <c r="B3540" s="12">
        <v>45155.0</v>
      </c>
      <c r="C3540" s="13" t="s">
        <v>16</v>
      </c>
      <c r="D3540" s="13" t="s">
        <v>19</v>
      </c>
      <c r="E3540" s="13">
        <v>1014.86</v>
      </c>
      <c r="F3540" s="13">
        <v>26.0</v>
      </c>
      <c r="G3540" s="13">
        <v>45.0</v>
      </c>
      <c r="H3540" s="13">
        <v>1562.69</v>
      </c>
      <c r="I3540" s="19" t="str">
        <f t="shared" si="1"/>
        <v>South</v>
      </c>
      <c r="J3540" s="19" t="str">
        <f t="shared" si="2"/>
        <v>SOUTH</v>
      </c>
      <c r="K3540" s="19" t="str">
        <f t="shared" si="3"/>
        <v>south</v>
      </c>
      <c r="L3540" s="19" t="str">
        <f t="shared" si="4"/>
        <v>Furniture</v>
      </c>
      <c r="M3540" s="19" t="str">
        <f t="shared" si="5"/>
        <v>FURNITURE</v>
      </c>
      <c r="N3540" s="28" t="str">
        <f t="shared" si="6"/>
        <v>furniture</v>
      </c>
    </row>
    <row r="3541" ht="15.75" customHeight="1">
      <c r="A3541" s="29" t="s">
        <v>3447</v>
      </c>
      <c r="B3541" s="16">
        <v>45543.0</v>
      </c>
      <c r="C3541" s="17" t="s">
        <v>16</v>
      </c>
      <c r="D3541" s="17" t="s">
        <v>10</v>
      </c>
      <c r="E3541" s="17">
        <v>3223.34</v>
      </c>
      <c r="F3541" s="17">
        <v>10.0</v>
      </c>
      <c r="G3541" s="17">
        <v>2.0</v>
      </c>
      <c r="H3541" s="17">
        <v>548.61</v>
      </c>
      <c r="I3541" s="19" t="str">
        <f t="shared" si="1"/>
        <v>South</v>
      </c>
      <c r="J3541" s="19" t="str">
        <f t="shared" si="2"/>
        <v>SOUTH</v>
      </c>
      <c r="K3541" s="19" t="str">
        <f t="shared" si="3"/>
        <v>south</v>
      </c>
      <c r="L3541" s="19" t="str">
        <f t="shared" si="4"/>
        <v>Groceries</v>
      </c>
      <c r="M3541" s="19" t="str">
        <f t="shared" si="5"/>
        <v>GROCERIES</v>
      </c>
      <c r="N3541" s="28" t="str">
        <f t="shared" si="6"/>
        <v>groceries</v>
      </c>
    </row>
    <row r="3542" ht="15.75" customHeight="1">
      <c r="A3542" s="27" t="s">
        <v>3448</v>
      </c>
      <c r="B3542" s="12">
        <v>45048.0</v>
      </c>
      <c r="C3542" s="13" t="s">
        <v>12</v>
      </c>
      <c r="D3542" s="13" t="s">
        <v>19</v>
      </c>
      <c r="E3542" s="13">
        <v>2620.83</v>
      </c>
      <c r="F3542" s="13">
        <v>38.0</v>
      </c>
      <c r="G3542" s="13">
        <v>40.0</v>
      </c>
      <c r="H3542" s="13">
        <v>616.61</v>
      </c>
      <c r="I3542" s="19" t="str">
        <f t="shared" si="1"/>
        <v>West</v>
      </c>
      <c r="J3542" s="19" t="str">
        <f t="shared" si="2"/>
        <v>WEST</v>
      </c>
      <c r="K3542" s="19" t="str">
        <f t="shared" si="3"/>
        <v>west</v>
      </c>
      <c r="L3542" s="19" t="str">
        <f t="shared" si="4"/>
        <v>Furniture</v>
      </c>
      <c r="M3542" s="19" t="str">
        <f t="shared" si="5"/>
        <v>FURNITURE</v>
      </c>
      <c r="N3542" s="28" t="str">
        <f t="shared" si="6"/>
        <v>furniture</v>
      </c>
    </row>
    <row r="3543" ht="15.75" customHeight="1">
      <c r="A3543" s="29" t="s">
        <v>3449</v>
      </c>
      <c r="B3543" s="16">
        <v>45217.0</v>
      </c>
      <c r="C3543" s="17" t="s">
        <v>12</v>
      </c>
      <c r="D3543" s="17" t="s">
        <v>21</v>
      </c>
      <c r="E3543" s="17">
        <v>4324.14</v>
      </c>
      <c r="F3543" s="17">
        <v>6.0</v>
      </c>
      <c r="G3543" s="17">
        <v>7.0</v>
      </c>
      <c r="H3543" s="17">
        <v>1101.5</v>
      </c>
      <c r="I3543" s="19" t="str">
        <f t="shared" si="1"/>
        <v>West</v>
      </c>
      <c r="J3543" s="19" t="str">
        <f t="shared" si="2"/>
        <v>WEST</v>
      </c>
      <c r="K3543" s="19" t="str">
        <f t="shared" si="3"/>
        <v>west</v>
      </c>
      <c r="L3543" s="19" t="str">
        <f t="shared" si="4"/>
        <v>Sports</v>
      </c>
      <c r="M3543" s="19" t="str">
        <f t="shared" si="5"/>
        <v>SPORTS</v>
      </c>
      <c r="N3543" s="28" t="str">
        <f t="shared" si="6"/>
        <v>sports</v>
      </c>
    </row>
    <row r="3544" ht="15.75" customHeight="1">
      <c r="A3544" s="27" t="s">
        <v>3450</v>
      </c>
      <c r="B3544" s="12">
        <v>45147.0</v>
      </c>
      <c r="C3544" s="13" t="s">
        <v>16</v>
      </c>
      <c r="D3544" s="13" t="s">
        <v>21</v>
      </c>
      <c r="E3544" s="13">
        <v>1879.28</v>
      </c>
      <c r="F3544" s="13">
        <v>32.0</v>
      </c>
      <c r="G3544" s="13">
        <v>26.0</v>
      </c>
      <c r="H3544" s="13">
        <v>865.49</v>
      </c>
      <c r="I3544" s="19" t="str">
        <f t="shared" si="1"/>
        <v>South</v>
      </c>
      <c r="J3544" s="19" t="str">
        <f t="shared" si="2"/>
        <v>SOUTH</v>
      </c>
      <c r="K3544" s="19" t="str">
        <f t="shared" si="3"/>
        <v>south</v>
      </c>
      <c r="L3544" s="19" t="str">
        <f t="shared" si="4"/>
        <v>Sports</v>
      </c>
      <c r="M3544" s="19" t="str">
        <f t="shared" si="5"/>
        <v>SPORTS</v>
      </c>
      <c r="N3544" s="28" t="str">
        <f t="shared" si="6"/>
        <v>sports</v>
      </c>
    </row>
    <row r="3545" ht="15.75" customHeight="1">
      <c r="A3545" s="29" t="s">
        <v>3451</v>
      </c>
      <c r="B3545" s="16">
        <v>45515.0</v>
      </c>
      <c r="C3545" s="17" t="s">
        <v>16</v>
      </c>
      <c r="D3545" s="17" t="s">
        <v>19</v>
      </c>
      <c r="E3545" s="17">
        <v>3140.8</v>
      </c>
      <c r="F3545" s="17">
        <v>10.0</v>
      </c>
      <c r="G3545" s="17">
        <v>45.0</v>
      </c>
      <c r="H3545" s="17">
        <v>1536.19</v>
      </c>
      <c r="I3545" s="19" t="str">
        <f t="shared" si="1"/>
        <v>South</v>
      </c>
      <c r="J3545" s="19" t="str">
        <f t="shared" si="2"/>
        <v>SOUTH</v>
      </c>
      <c r="K3545" s="19" t="str">
        <f t="shared" si="3"/>
        <v>south</v>
      </c>
      <c r="L3545" s="19" t="str">
        <f t="shared" si="4"/>
        <v>Furniture</v>
      </c>
      <c r="M3545" s="19" t="str">
        <f t="shared" si="5"/>
        <v>FURNITURE</v>
      </c>
      <c r="N3545" s="28" t="str">
        <f t="shared" si="6"/>
        <v>furniture</v>
      </c>
    </row>
    <row r="3546" ht="15.75" customHeight="1">
      <c r="A3546" s="27" t="s">
        <v>3452</v>
      </c>
      <c r="B3546" s="12">
        <v>45180.0</v>
      </c>
      <c r="C3546" s="13" t="s">
        <v>9</v>
      </c>
      <c r="D3546" s="13" t="s">
        <v>17</v>
      </c>
      <c r="E3546" s="13">
        <v>3433.44</v>
      </c>
      <c r="F3546" s="13">
        <v>13.0</v>
      </c>
      <c r="G3546" s="13">
        <v>13.0</v>
      </c>
      <c r="H3546" s="13">
        <v>744.21</v>
      </c>
      <c r="I3546" s="19" t="str">
        <f t="shared" si="1"/>
        <v>North</v>
      </c>
      <c r="J3546" s="19" t="str">
        <f t="shared" si="2"/>
        <v>NORTH</v>
      </c>
      <c r="K3546" s="19" t="str">
        <f t="shared" si="3"/>
        <v>north</v>
      </c>
      <c r="L3546" s="19" t="str">
        <f t="shared" si="4"/>
        <v>Clothing</v>
      </c>
      <c r="M3546" s="19" t="str">
        <f t="shared" si="5"/>
        <v>CLOTHING</v>
      </c>
      <c r="N3546" s="28" t="str">
        <f t="shared" si="6"/>
        <v>clothing</v>
      </c>
    </row>
    <row r="3547" ht="15.75" customHeight="1">
      <c r="A3547" s="29" t="s">
        <v>3453</v>
      </c>
      <c r="B3547" s="16">
        <v>45470.0</v>
      </c>
      <c r="C3547" s="17" t="s">
        <v>9</v>
      </c>
      <c r="D3547" s="17" t="s">
        <v>23</v>
      </c>
      <c r="E3547" s="17">
        <v>1183.04</v>
      </c>
      <c r="F3547" s="17">
        <v>10.0</v>
      </c>
      <c r="G3547" s="17">
        <v>44.0</v>
      </c>
      <c r="H3547" s="17">
        <v>160.82</v>
      </c>
      <c r="I3547" s="19" t="str">
        <f t="shared" si="1"/>
        <v>North</v>
      </c>
      <c r="J3547" s="19" t="str">
        <f t="shared" si="2"/>
        <v>NORTH</v>
      </c>
      <c r="K3547" s="19" t="str">
        <f t="shared" si="3"/>
        <v>north</v>
      </c>
      <c r="L3547" s="19" t="str">
        <f t="shared" si="4"/>
        <v>Electronics</v>
      </c>
      <c r="M3547" s="19" t="str">
        <f t="shared" si="5"/>
        <v>ELECTRONICS</v>
      </c>
      <c r="N3547" s="28" t="str">
        <f t="shared" si="6"/>
        <v>electronics</v>
      </c>
    </row>
    <row r="3548" ht="15.75" customHeight="1">
      <c r="A3548" s="27" t="s">
        <v>3454</v>
      </c>
      <c r="B3548" s="12">
        <v>45046.0</v>
      </c>
      <c r="C3548" s="13" t="s">
        <v>9</v>
      </c>
      <c r="D3548" s="13" t="s">
        <v>23</v>
      </c>
      <c r="E3548" s="13">
        <v>2439.93</v>
      </c>
      <c r="F3548" s="13">
        <v>12.0</v>
      </c>
      <c r="G3548" s="13">
        <v>48.0</v>
      </c>
      <c r="H3548" s="13">
        <v>1646.45</v>
      </c>
      <c r="I3548" s="19" t="str">
        <f t="shared" si="1"/>
        <v>North</v>
      </c>
      <c r="J3548" s="19" t="str">
        <f t="shared" si="2"/>
        <v>NORTH</v>
      </c>
      <c r="K3548" s="19" t="str">
        <f t="shared" si="3"/>
        <v>north</v>
      </c>
      <c r="L3548" s="19" t="str">
        <f t="shared" si="4"/>
        <v>Electronics</v>
      </c>
      <c r="M3548" s="19" t="str">
        <f t="shared" si="5"/>
        <v>ELECTRONICS</v>
      </c>
      <c r="N3548" s="28" t="str">
        <f t="shared" si="6"/>
        <v>electronics</v>
      </c>
    </row>
    <row r="3549" ht="15.75" customHeight="1">
      <c r="A3549" s="29" t="s">
        <v>3455</v>
      </c>
      <c r="B3549" s="16">
        <v>45115.0</v>
      </c>
      <c r="C3549" s="17" t="s">
        <v>9</v>
      </c>
      <c r="D3549" s="17" t="s">
        <v>21</v>
      </c>
      <c r="E3549" s="17">
        <v>2079.55</v>
      </c>
      <c r="F3549" s="17">
        <v>18.0</v>
      </c>
      <c r="G3549" s="17">
        <v>3.0</v>
      </c>
      <c r="H3549" s="17">
        <v>1178.32</v>
      </c>
      <c r="I3549" s="19" t="str">
        <f t="shared" si="1"/>
        <v>North</v>
      </c>
      <c r="J3549" s="19" t="str">
        <f t="shared" si="2"/>
        <v>NORTH</v>
      </c>
      <c r="K3549" s="19" t="str">
        <f t="shared" si="3"/>
        <v>north</v>
      </c>
      <c r="L3549" s="19" t="str">
        <f t="shared" si="4"/>
        <v>Sports</v>
      </c>
      <c r="M3549" s="19" t="str">
        <f t="shared" si="5"/>
        <v>SPORTS</v>
      </c>
      <c r="N3549" s="28" t="str">
        <f t="shared" si="6"/>
        <v>sports</v>
      </c>
    </row>
    <row r="3550" ht="15.75" customHeight="1">
      <c r="A3550" s="27" t="s">
        <v>3456</v>
      </c>
      <c r="B3550" s="12">
        <v>44905.0</v>
      </c>
      <c r="C3550" s="13" t="s">
        <v>16</v>
      </c>
      <c r="D3550" s="13" t="s">
        <v>19</v>
      </c>
      <c r="E3550" s="13">
        <v>3423.0</v>
      </c>
      <c r="F3550" s="13">
        <v>39.0</v>
      </c>
      <c r="G3550" s="13">
        <v>20.0</v>
      </c>
      <c r="H3550" s="13">
        <v>1169.59</v>
      </c>
      <c r="I3550" s="19" t="str">
        <f t="shared" si="1"/>
        <v>South</v>
      </c>
      <c r="J3550" s="19" t="str">
        <f t="shared" si="2"/>
        <v>SOUTH</v>
      </c>
      <c r="K3550" s="19" t="str">
        <f t="shared" si="3"/>
        <v>south</v>
      </c>
      <c r="L3550" s="19" t="str">
        <f t="shared" si="4"/>
        <v>Furniture</v>
      </c>
      <c r="M3550" s="19" t="str">
        <f t="shared" si="5"/>
        <v>FURNITURE</v>
      </c>
      <c r="N3550" s="28" t="str">
        <f t="shared" si="6"/>
        <v>furniture</v>
      </c>
    </row>
    <row r="3551" ht="15.75" customHeight="1">
      <c r="A3551" s="29" t="s">
        <v>3457</v>
      </c>
      <c r="B3551" s="16">
        <v>44910.0</v>
      </c>
      <c r="C3551" s="17" t="s">
        <v>12</v>
      </c>
      <c r="D3551" s="17" t="s">
        <v>21</v>
      </c>
      <c r="E3551" s="17">
        <v>3447.8</v>
      </c>
      <c r="F3551" s="17">
        <v>41.0</v>
      </c>
      <c r="G3551" s="17">
        <v>4.0</v>
      </c>
      <c r="H3551" s="17">
        <v>1751.23</v>
      </c>
      <c r="I3551" s="19" t="str">
        <f t="shared" si="1"/>
        <v>West</v>
      </c>
      <c r="J3551" s="19" t="str">
        <f t="shared" si="2"/>
        <v>WEST</v>
      </c>
      <c r="K3551" s="19" t="str">
        <f t="shared" si="3"/>
        <v>west</v>
      </c>
      <c r="L3551" s="19" t="str">
        <f t="shared" si="4"/>
        <v>Sports</v>
      </c>
      <c r="M3551" s="19" t="str">
        <f t="shared" si="5"/>
        <v>SPORTS</v>
      </c>
      <c r="N3551" s="28" t="str">
        <f t="shared" si="6"/>
        <v>sports</v>
      </c>
    </row>
    <row r="3552" ht="15.75" customHeight="1">
      <c r="A3552" s="27" t="s">
        <v>3458</v>
      </c>
      <c r="B3552" s="12">
        <v>45079.0</v>
      </c>
      <c r="C3552" s="13" t="s">
        <v>12</v>
      </c>
      <c r="D3552" s="13" t="s">
        <v>23</v>
      </c>
      <c r="E3552" s="13">
        <v>2086.28</v>
      </c>
      <c r="F3552" s="13">
        <v>36.0</v>
      </c>
      <c r="G3552" s="13">
        <v>19.0</v>
      </c>
      <c r="H3552" s="13">
        <v>841.05</v>
      </c>
      <c r="I3552" s="19" t="str">
        <f t="shared" si="1"/>
        <v>West</v>
      </c>
      <c r="J3552" s="19" t="str">
        <f t="shared" si="2"/>
        <v>WEST</v>
      </c>
      <c r="K3552" s="19" t="str">
        <f t="shared" si="3"/>
        <v>west</v>
      </c>
      <c r="L3552" s="19" t="str">
        <f t="shared" si="4"/>
        <v>Electronics</v>
      </c>
      <c r="M3552" s="19" t="str">
        <f t="shared" si="5"/>
        <v>ELECTRONICS</v>
      </c>
      <c r="N3552" s="28" t="str">
        <f t="shared" si="6"/>
        <v>electronics</v>
      </c>
    </row>
    <row r="3553" ht="15.75" customHeight="1">
      <c r="A3553" s="29" t="s">
        <v>3459</v>
      </c>
      <c r="B3553" s="16">
        <v>45378.0</v>
      </c>
      <c r="C3553" s="17" t="s">
        <v>12</v>
      </c>
      <c r="D3553" s="17" t="s">
        <v>10</v>
      </c>
      <c r="E3553" s="17">
        <v>2332.65</v>
      </c>
      <c r="F3553" s="17">
        <v>23.0</v>
      </c>
      <c r="G3553" s="17">
        <v>23.0</v>
      </c>
      <c r="H3553" s="17">
        <v>357.8</v>
      </c>
      <c r="I3553" s="19" t="str">
        <f t="shared" si="1"/>
        <v>West</v>
      </c>
      <c r="J3553" s="19" t="str">
        <f t="shared" si="2"/>
        <v>WEST</v>
      </c>
      <c r="K3553" s="19" t="str">
        <f t="shared" si="3"/>
        <v>west</v>
      </c>
      <c r="L3553" s="19" t="str">
        <f t="shared" si="4"/>
        <v>Groceries</v>
      </c>
      <c r="M3553" s="19" t="str">
        <f t="shared" si="5"/>
        <v>GROCERIES</v>
      </c>
      <c r="N3553" s="28" t="str">
        <f t="shared" si="6"/>
        <v>groceries</v>
      </c>
    </row>
    <row r="3554" ht="15.75" customHeight="1">
      <c r="A3554" s="27" t="s">
        <v>3460</v>
      </c>
      <c r="B3554" s="12">
        <v>44918.0</v>
      </c>
      <c r="C3554" s="13" t="s">
        <v>9</v>
      </c>
      <c r="D3554" s="13" t="s">
        <v>23</v>
      </c>
      <c r="E3554" s="13">
        <v>635.75</v>
      </c>
      <c r="F3554" s="13">
        <v>30.0</v>
      </c>
      <c r="G3554" s="13">
        <v>16.0</v>
      </c>
      <c r="H3554" s="13">
        <v>1338.97</v>
      </c>
      <c r="I3554" s="19" t="str">
        <f t="shared" si="1"/>
        <v>North</v>
      </c>
      <c r="J3554" s="19" t="str">
        <f t="shared" si="2"/>
        <v>NORTH</v>
      </c>
      <c r="K3554" s="19" t="str">
        <f t="shared" si="3"/>
        <v>north</v>
      </c>
      <c r="L3554" s="19" t="str">
        <f t="shared" si="4"/>
        <v>Electronics</v>
      </c>
      <c r="M3554" s="19" t="str">
        <f t="shared" si="5"/>
        <v>ELECTRONICS</v>
      </c>
      <c r="N3554" s="28" t="str">
        <f t="shared" si="6"/>
        <v>electronics</v>
      </c>
    </row>
    <row r="3555" ht="15.75" customHeight="1">
      <c r="A3555" s="29" t="s">
        <v>3461</v>
      </c>
      <c r="B3555" s="16">
        <v>44912.0</v>
      </c>
      <c r="C3555" s="17" t="s">
        <v>16</v>
      </c>
      <c r="D3555" s="17" t="s">
        <v>19</v>
      </c>
      <c r="E3555" s="17">
        <v>1674.25</v>
      </c>
      <c r="F3555" s="17">
        <v>47.0</v>
      </c>
      <c r="G3555" s="17">
        <v>11.0</v>
      </c>
      <c r="H3555" s="17">
        <v>424.46</v>
      </c>
      <c r="I3555" s="19" t="str">
        <f t="shared" si="1"/>
        <v>South</v>
      </c>
      <c r="J3555" s="19" t="str">
        <f t="shared" si="2"/>
        <v>SOUTH</v>
      </c>
      <c r="K3555" s="19" t="str">
        <f t="shared" si="3"/>
        <v>south</v>
      </c>
      <c r="L3555" s="19" t="str">
        <f t="shared" si="4"/>
        <v>Furniture</v>
      </c>
      <c r="M3555" s="19" t="str">
        <f t="shared" si="5"/>
        <v>FURNITURE</v>
      </c>
      <c r="N3555" s="28" t="str">
        <f t="shared" si="6"/>
        <v>furniture</v>
      </c>
    </row>
    <row r="3556" ht="15.75" customHeight="1">
      <c r="A3556" s="27" t="s">
        <v>3462</v>
      </c>
      <c r="B3556" s="12">
        <v>45002.0</v>
      </c>
      <c r="C3556" s="13" t="s">
        <v>16</v>
      </c>
      <c r="D3556" s="13" t="s">
        <v>19</v>
      </c>
      <c r="E3556" s="13">
        <v>597.2</v>
      </c>
      <c r="F3556" s="13">
        <v>38.0</v>
      </c>
      <c r="G3556" s="13">
        <v>41.0</v>
      </c>
      <c r="H3556" s="13">
        <v>388.69</v>
      </c>
      <c r="I3556" s="19" t="str">
        <f t="shared" si="1"/>
        <v>South</v>
      </c>
      <c r="J3556" s="19" t="str">
        <f t="shared" si="2"/>
        <v>SOUTH</v>
      </c>
      <c r="K3556" s="19" t="str">
        <f t="shared" si="3"/>
        <v>south</v>
      </c>
      <c r="L3556" s="19" t="str">
        <f t="shared" si="4"/>
        <v>Furniture</v>
      </c>
      <c r="M3556" s="19" t="str">
        <f t="shared" si="5"/>
        <v>FURNITURE</v>
      </c>
      <c r="N3556" s="28" t="str">
        <f t="shared" si="6"/>
        <v>furniture</v>
      </c>
    </row>
    <row r="3557" ht="15.75" customHeight="1">
      <c r="A3557" s="29" t="s">
        <v>3463</v>
      </c>
      <c r="B3557" s="16">
        <v>45462.0</v>
      </c>
      <c r="C3557" s="17" t="s">
        <v>9</v>
      </c>
      <c r="D3557" s="17" t="s">
        <v>10</v>
      </c>
      <c r="E3557" s="17">
        <v>3532.22</v>
      </c>
      <c r="F3557" s="17">
        <v>37.0</v>
      </c>
      <c r="G3557" s="17">
        <v>8.0</v>
      </c>
      <c r="H3557" s="17">
        <v>621.94</v>
      </c>
      <c r="I3557" s="19" t="str">
        <f t="shared" si="1"/>
        <v>North</v>
      </c>
      <c r="J3557" s="19" t="str">
        <f t="shared" si="2"/>
        <v>NORTH</v>
      </c>
      <c r="K3557" s="19" t="str">
        <f t="shared" si="3"/>
        <v>north</v>
      </c>
      <c r="L3557" s="19" t="str">
        <f t="shared" si="4"/>
        <v>Groceries</v>
      </c>
      <c r="M3557" s="19" t="str">
        <f t="shared" si="5"/>
        <v>GROCERIES</v>
      </c>
      <c r="N3557" s="28" t="str">
        <f t="shared" si="6"/>
        <v>groceries</v>
      </c>
    </row>
    <row r="3558" ht="15.75" customHeight="1">
      <c r="A3558" s="27" t="s">
        <v>3464</v>
      </c>
      <c r="B3558" s="12">
        <v>45217.0</v>
      </c>
      <c r="C3558" s="13" t="s">
        <v>12</v>
      </c>
      <c r="D3558" s="13" t="s">
        <v>19</v>
      </c>
      <c r="E3558" s="13">
        <v>1200.18</v>
      </c>
      <c r="F3558" s="13">
        <v>2.0</v>
      </c>
      <c r="G3558" s="13">
        <v>33.0</v>
      </c>
      <c r="H3558" s="13">
        <v>715.85</v>
      </c>
      <c r="I3558" s="19" t="str">
        <f t="shared" si="1"/>
        <v>West</v>
      </c>
      <c r="J3558" s="19" t="str">
        <f t="shared" si="2"/>
        <v>WEST</v>
      </c>
      <c r="K3558" s="19" t="str">
        <f t="shared" si="3"/>
        <v>west</v>
      </c>
      <c r="L3558" s="19" t="str">
        <f t="shared" si="4"/>
        <v>Furniture</v>
      </c>
      <c r="M3558" s="19" t="str">
        <f t="shared" si="5"/>
        <v>FURNITURE</v>
      </c>
      <c r="N3558" s="28" t="str">
        <f t="shared" si="6"/>
        <v>furniture</v>
      </c>
    </row>
    <row r="3559" ht="15.75" customHeight="1">
      <c r="A3559" s="29" t="s">
        <v>3465</v>
      </c>
      <c r="B3559" s="16">
        <v>45503.0</v>
      </c>
      <c r="C3559" s="17" t="s">
        <v>16</v>
      </c>
      <c r="D3559" s="17" t="s">
        <v>17</v>
      </c>
      <c r="E3559" s="17">
        <v>3762.55</v>
      </c>
      <c r="F3559" s="17">
        <v>12.0</v>
      </c>
      <c r="G3559" s="17">
        <v>30.0</v>
      </c>
      <c r="H3559" s="17">
        <v>1065.88</v>
      </c>
      <c r="I3559" s="19" t="str">
        <f t="shared" si="1"/>
        <v>South</v>
      </c>
      <c r="J3559" s="19" t="str">
        <f t="shared" si="2"/>
        <v>SOUTH</v>
      </c>
      <c r="K3559" s="19" t="str">
        <f t="shared" si="3"/>
        <v>south</v>
      </c>
      <c r="L3559" s="19" t="str">
        <f t="shared" si="4"/>
        <v>Clothing</v>
      </c>
      <c r="M3559" s="19" t="str">
        <f t="shared" si="5"/>
        <v>CLOTHING</v>
      </c>
      <c r="N3559" s="28" t="str">
        <f t="shared" si="6"/>
        <v>clothing</v>
      </c>
    </row>
    <row r="3560" ht="15.75" customHeight="1">
      <c r="A3560" s="27" t="s">
        <v>3466</v>
      </c>
      <c r="B3560" s="12">
        <v>44950.0</v>
      </c>
      <c r="C3560" s="13" t="s">
        <v>16</v>
      </c>
      <c r="D3560" s="13" t="s">
        <v>10</v>
      </c>
      <c r="E3560" s="13">
        <v>1523.9</v>
      </c>
      <c r="F3560" s="13">
        <v>36.0</v>
      </c>
      <c r="G3560" s="13">
        <v>2.0</v>
      </c>
      <c r="H3560" s="13">
        <v>770.9</v>
      </c>
      <c r="I3560" s="19" t="str">
        <f t="shared" si="1"/>
        <v>South</v>
      </c>
      <c r="J3560" s="19" t="str">
        <f t="shared" si="2"/>
        <v>SOUTH</v>
      </c>
      <c r="K3560" s="19" t="str">
        <f t="shared" si="3"/>
        <v>south</v>
      </c>
      <c r="L3560" s="19" t="str">
        <f t="shared" si="4"/>
        <v>Groceries</v>
      </c>
      <c r="M3560" s="19" t="str">
        <f t="shared" si="5"/>
        <v>GROCERIES</v>
      </c>
      <c r="N3560" s="28" t="str">
        <f t="shared" si="6"/>
        <v>groceries</v>
      </c>
    </row>
    <row r="3561" ht="15.75" customHeight="1">
      <c r="A3561" s="29" t="s">
        <v>3467</v>
      </c>
      <c r="B3561" s="16">
        <v>45518.0</v>
      </c>
      <c r="C3561" s="17" t="s">
        <v>12</v>
      </c>
      <c r="D3561" s="17" t="s">
        <v>23</v>
      </c>
      <c r="E3561" s="17">
        <v>3152.83</v>
      </c>
      <c r="F3561" s="17">
        <v>17.0</v>
      </c>
      <c r="G3561" s="17">
        <v>16.0</v>
      </c>
      <c r="H3561" s="17">
        <v>1578.68</v>
      </c>
      <c r="I3561" s="19" t="str">
        <f t="shared" si="1"/>
        <v>West</v>
      </c>
      <c r="J3561" s="19" t="str">
        <f t="shared" si="2"/>
        <v>WEST</v>
      </c>
      <c r="K3561" s="19" t="str">
        <f t="shared" si="3"/>
        <v>west</v>
      </c>
      <c r="L3561" s="19" t="str">
        <f t="shared" si="4"/>
        <v>Electronics</v>
      </c>
      <c r="M3561" s="19" t="str">
        <f t="shared" si="5"/>
        <v>ELECTRONICS</v>
      </c>
      <c r="N3561" s="28" t="str">
        <f t="shared" si="6"/>
        <v>electronics</v>
      </c>
    </row>
    <row r="3562" ht="15.75" customHeight="1">
      <c r="A3562" s="27" t="s">
        <v>3468</v>
      </c>
      <c r="B3562" s="12">
        <v>45610.0</v>
      </c>
      <c r="C3562" s="13" t="s">
        <v>13</v>
      </c>
      <c r="D3562" s="13" t="s">
        <v>10</v>
      </c>
      <c r="E3562" s="13">
        <v>1035.16</v>
      </c>
      <c r="F3562" s="13">
        <v>38.0</v>
      </c>
      <c r="G3562" s="13">
        <v>32.0</v>
      </c>
      <c r="H3562" s="13">
        <v>1570.04</v>
      </c>
      <c r="I3562" s="19" t="str">
        <f t="shared" si="1"/>
        <v>East</v>
      </c>
      <c r="J3562" s="19" t="str">
        <f t="shared" si="2"/>
        <v>EAST</v>
      </c>
      <c r="K3562" s="19" t="str">
        <f t="shared" si="3"/>
        <v>east</v>
      </c>
      <c r="L3562" s="19" t="str">
        <f t="shared" si="4"/>
        <v>Groceries</v>
      </c>
      <c r="M3562" s="19" t="str">
        <f t="shared" si="5"/>
        <v>GROCERIES</v>
      </c>
      <c r="N3562" s="28" t="str">
        <f t="shared" si="6"/>
        <v>groceries</v>
      </c>
    </row>
    <row r="3563" ht="15.75" customHeight="1">
      <c r="A3563" s="29" t="s">
        <v>3469</v>
      </c>
      <c r="B3563" s="16">
        <v>45603.0</v>
      </c>
      <c r="C3563" s="17" t="s">
        <v>9</v>
      </c>
      <c r="D3563" s="17" t="s">
        <v>23</v>
      </c>
      <c r="E3563" s="17">
        <v>1136.02</v>
      </c>
      <c r="F3563" s="17">
        <v>11.0</v>
      </c>
      <c r="G3563" s="17">
        <v>41.0</v>
      </c>
      <c r="H3563" s="17">
        <v>831.58</v>
      </c>
      <c r="I3563" s="19" t="str">
        <f t="shared" si="1"/>
        <v>North</v>
      </c>
      <c r="J3563" s="19" t="str">
        <f t="shared" si="2"/>
        <v>NORTH</v>
      </c>
      <c r="K3563" s="19" t="str">
        <f t="shared" si="3"/>
        <v>north</v>
      </c>
      <c r="L3563" s="19" t="str">
        <f t="shared" si="4"/>
        <v>Electronics</v>
      </c>
      <c r="M3563" s="19" t="str">
        <f t="shared" si="5"/>
        <v>ELECTRONICS</v>
      </c>
      <c r="N3563" s="28" t="str">
        <f t="shared" si="6"/>
        <v>electronics</v>
      </c>
    </row>
    <row r="3564" ht="15.75" customHeight="1">
      <c r="A3564" s="27" t="s">
        <v>3470</v>
      </c>
      <c r="B3564" s="12">
        <v>45426.0</v>
      </c>
      <c r="C3564" s="13" t="s">
        <v>9</v>
      </c>
      <c r="D3564" s="13" t="s">
        <v>21</v>
      </c>
      <c r="E3564" s="13">
        <v>1892.32</v>
      </c>
      <c r="F3564" s="13">
        <v>34.0</v>
      </c>
      <c r="G3564" s="13">
        <v>25.0</v>
      </c>
      <c r="H3564" s="13">
        <v>1160.02</v>
      </c>
      <c r="I3564" s="19" t="str">
        <f t="shared" si="1"/>
        <v>North</v>
      </c>
      <c r="J3564" s="19" t="str">
        <f t="shared" si="2"/>
        <v>NORTH</v>
      </c>
      <c r="K3564" s="19" t="str">
        <f t="shared" si="3"/>
        <v>north</v>
      </c>
      <c r="L3564" s="19" t="str">
        <f t="shared" si="4"/>
        <v>Sports</v>
      </c>
      <c r="M3564" s="19" t="str">
        <f t="shared" si="5"/>
        <v>SPORTS</v>
      </c>
      <c r="N3564" s="28" t="str">
        <f t="shared" si="6"/>
        <v>sports</v>
      </c>
    </row>
    <row r="3565" ht="15.75" customHeight="1">
      <c r="A3565" s="29" t="s">
        <v>3471</v>
      </c>
      <c r="B3565" s="16">
        <v>45349.0</v>
      </c>
      <c r="C3565" s="17" t="s">
        <v>12</v>
      </c>
      <c r="D3565" s="17" t="s">
        <v>10</v>
      </c>
      <c r="E3565" s="17">
        <v>119.86</v>
      </c>
      <c r="F3565" s="17">
        <v>47.0</v>
      </c>
      <c r="G3565" s="17">
        <v>43.0</v>
      </c>
      <c r="H3565" s="17">
        <v>914.09</v>
      </c>
      <c r="I3565" s="19" t="str">
        <f t="shared" si="1"/>
        <v>West</v>
      </c>
      <c r="J3565" s="19" t="str">
        <f t="shared" si="2"/>
        <v>WEST</v>
      </c>
      <c r="K3565" s="19" t="str">
        <f t="shared" si="3"/>
        <v>west</v>
      </c>
      <c r="L3565" s="19" t="str">
        <f t="shared" si="4"/>
        <v>Groceries</v>
      </c>
      <c r="M3565" s="19" t="str">
        <f t="shared" si="5"/>
        <v>GROCERIES</v>
      </c>
      <c r="N3565" s="28" t="str">
        <f t="shared" si="6"/>
        <v>groceries</v>
      </c>
    </row>
    <row r="3566" ht="15.75" customHeight="1">
      <c r="A3566" s="27" t="s">
        <v>3472</v>
      </c>
      <c r="B3566" s="12">
        <v>45139.0</v>
      </c>
      <c r="C3566" s="13" t="s">
        <v>9</v>
      </c>
      <c r="D3566" s="13" t="s">
        <v>10</v>
      </c>
      <c r="E3566" s="13">
        <v>4134.15</v>
      </c>
      <c r="F3566" s="13">
        <v>42.0</v>
      </c>
      <c r="G3566" s="13">
        <v>19.0</v>
      </c>
      <c r="H3566" s="13">
        <v>715.7</v>
      </c>
      <c r="I3566" s="19" t="str">
        <f t="shared" si="1"/>
        <v>North</v>
      </c>
      <c r="J3566" s="19" t="str">
        <f t="shared" si="2"/>
        <v>NORTH</v>
      </c>
      <c r="K3566" s="19" t="str">
        <f t="shared" si="3"/>
        <v>north</v>
      </c>
      <c r="L3566" s="19" t="str">
        <f t="shared" si="4"/>
        <v>Groceries</v>
      </c>
      <c r="M3566" s="19" t="str">
        <f t="shared" si="5"/>
        <v>GROCERIES</v>
      </c>
      <c r="N3566" s="28" t="str">
        <f t="shared" si="6"/>
        <v>groceries</v>
      </c>
    </row>
    <row r="3567" ht="15.75" customHeight="1">
      <c r="A3567" s="29" t="s">
        <v>3473</v>
      </c>
      <c r="B3567" s="16">
        <v>45059.0</v>
      </c>
      <c r="C3567" s="17" t="s">
        <v>9</v>
      </c>
      <c r="D3567" s="17" t="s">
        <v>23</v>
      </c>
      <c r="E3567" s="17">
        <v>2256.67</v>
      </c>
      <c r="F3567" s="17">
        <v>13.0</v>
      </c>
      <c r="G3567" s="17">
        <v>23.0</v>
      </c>
      <c r="H3567" s="17">
        <v>1456.26</v>
      </c>
      <c r="I3567" s="19" t="str">
        <f t="shared" si="1"/>
        <v>North</v>
      </c>
      <c r="J3567" s="19" t="str">
        <f t="shared" si="2"/>
        <v>NORTH</v>
      </c>
      <c r="K3567" s="19" t="str">
        <f t="shared" si="3"/>
        <v>north</v>
      </c>
      <c r="L3567" s="19" t="str">
        <f t="shared" si="4"/>
        <v>Electronics</v>
      </c>
      <c r="M3567" s="19" t="str">
        <f t="shared" si="5"/>
        <v>ELECTRONICS</v>
      </c>
      <c r="N3567" s="28" t="str">
        <f t="shared" si="6"/>
        <v>electronics</v>
      </c>
    </row>
    <row r="3568" ht="15.75" customHeight="1">
      <c r="A3568" s="27" t="s">
        <v>3474</v>
      </c>
      <c r="B3568" s="12">
        <v>45068.0</v>
      </c>
      <c r="C3568" s="13" t="s">
        <v>16</v>
      </c>
      <c r="D3568" s="13" t="s">
        <v>23</v>
      </c>
      <c r="E3568" s="13">
        <v>1096.59</v>
      </c>
      <c r="F3568" s="13">
        <v>4.0</v>
      </c>
      <c r="G3568" s="13">
        <v>24.0</v>
      </c>
      <c r="H3568" s="13">
        <v>1766.86</v>
      </c>
      <c r="I3568" s="19" t="str">
        <f t="shared" si="1"/>
        <v>South</v>
      </c>
      <c r="J3568" s="19" t="str">
        <f t="shared" si="2"/>
        <v>SOUTH</v>
      </c>
      <c r="K3568" s="19" t="str">
        <f t="shared" si="3"/>
        <v>south</v>
      </c>
      <c r="L3568" s="19" t="str">
        <f t="shared" si="4"/>
        <v>Electronics</v>
      </c>
      <c r="M3568" s="19" t="str">
        <f t="shared" si="5"/>
        <v>ELECTRONICS</v>
      </c>
      <c r="N3568" s="28" t="str">
        <f t="shared" si="6"/>
        <v>electronics</v>
      </c>
    </row>
    <row r="3569" ht="15.75" customHeight="1">
      <c r="A3569" s="29" t="s">
        <v>3475</v>
      </c>
      <c r="B3569" s="16">
        <v>45328.0</v>
      </c>
      <c r="C3569" s="17" t="s">
        <v>9</v>
      </c>
      <c r="D3569" s="17" t="s">
        <v>21</v>
      </c>
      <c r="E3569" s="17">
        <v>1696.94</v>
      </c>
      <c r="F3569" s="17">
        <v>38.0</v>
      </c>
      <c r="G3569" s="17">
        <v>45.0</v>
      </c>
      <c r="H3569" s="17">
        <v>1666.38</v>
      </c>
      <c r="I3569" s="19" t="str">
        <f t="shared" si="1"/>
        <v>North</v>
      </c>
      <c r="J3569" s="19" t="str">
        <f t="shared" si="2"/>
        <v>NORTH</v>
      </c>
      <c r="K3569" s="19" t="str">
        <f t="shared" si="3"/>
        <v>north</v>
      </c>
      <c r="L3569" s="19" t="str">
        <f t="shared" si="4"/>
        <v>Sports</v>
      </c>
      <c r="M3569" s="19" t="str">
        <f t="shared" si="5"/>
        <v>SPORTS</v>
      </c>
      <c r="N3569" s="28" t="str">
        <f t="shared" si="6"/>
        <v>sports</v>
      </c>
    </row>
    <row r="3570" ht="15.75" customHeight="1">
      <c r="A3570" s="27" t="s">
        <v>3476</v>
      </c>
      <c r="B3570" s="12">
        <v>45075.0</v>
      </c>
      <c r="C3570" s="13" t="s">
        <v>9</v>
      </c>
      <c r="D3570" s="13" t="s">
        <v>10</v>
      </c>
      <c r="E3570" s="13">
        <v>2245.68</v>
      </c>
      <c r="F3570" s="13">
        <v>2.0</v>
      </c>
      <c r="G3570" s="13">
        <v>35.0</v>
      </c>
      <c r="H3570" s="13">
        <v>187.03</v>
      </c>
      <c r="I3570" s="19" t="str">
        <f t="shared" si="1"/>
        <v>North</v>
      </c>
      <c r="J3570" s="19" t="str">
        <f t="shared" si="2"/>
        <v>NORTH</v>
      </c>
      <c r="K3570" s="19" t="str">
        <f t="shared" si="3"/>
        <v>north</v>
      </c>
      <c r="L3570" s="19" t="str">
        <f t="shared" si="4"/>
        <v>Groceries</v>
      </c>
      <c r="M3570" s="19" t="str">
        <f t="shared" si="5"/>
        <v>GROCERIES</v>
      </c>
      <c r="N3570" s="28" t="str">
        <f t="shared" si="6"/>
        <v>groceries</v>
      </c>
    </row>
    <row r="3571" ht="15.75" customHeight="1">
      <c r="A3571" s="29" t="s">
        <v>3477</v>
      </c>
      <c r="B3571" s="16">
        <v>45131.0</v>
      </c>
      <c r="C3571" s="17" t="s">
        <v>12</v>
      </c>
      <c r="D3571" s="17" t="s">
        <v>23</v>
      </c>
      <c r="E3571" s="17">
        <v>2026.95</v>
      </c>
      <c r="F3571" s="17">
        <v>13.0</v>
      </c>
      <c r="G3571" s="17">
        <v>22.0</v>
      </c>
      <c r="H3571" s="17">
        <v>632.56</v>
      </c>
      <c r="I3571" s="19" t="str">
        <f t="shared" si="1"/>
        <v>West</v>
      </c>
      <c r="J3571" s="19" t="str">
        <f t="shared" si="2"/>
        <v>WEST</v>
      </c>
      <c r="K3571" s="19" t="str">
        <f t="shared" si="3"/>
        <v>west</v>
      </c>
      <c r="L3571" s="19" t="str">
        <f t="shared" si="4"/>
        <v>Electronics</v>
      </c>
      <c r="M3571" s="19" t="str">
        <f t="shared" si="5"/>
        <v>ELECTRONICS</v>
      </c>
      <c r="N3571" s="28" t="str">
        <f t="shared" si="6"/>
        <v>electronics</v>
      </c>
    </row>
    <row r="3572" ht="15.75" customHeight="1">
      <c r="A3572" s="27" t="s">
        <v>3478</v>
      </c>
      <c r="B3572" s="12">
        <v>44952.0</v>
      </c>
      <c r="C3572" s="13" t="s">
        <v>16</v>
      </c>
      <c r="D3572" s="13" t="s">
        <v>21</v>
      </c>
      <c r="E3572" s="13">
        <v>4728.96</v>
      </c>
      <c r="F3572" s="13">
        <v>26.0</v>
      </c>
      <c r="G3572" s="13">
        <v>45.0</v>
      </c>
      <c r="H3572" s="13">
        <v>965.64</v>
      </c>
      <c r="I3572" s="19" t="str">
        <f t="shared" si="1"/>
        <v>South</v>
      </c>
      <c r="J3572" s="19" t="str">
        <f t="shared" si="2"/>
        <v>SOUTH</v>
      </c>
      <c r="K3572" s="19" t="str">
        <f t="shared" si="3"/>
        <v>south</v>
      </c>
      <c r="L3572" s="19" t="str">
        <f t="shared" si="4"/>
        <v>Sports</v>
      </c>
      <c r="M3572" s="19" t="str">
        <f t="shared" si="5"/>
        <v>SPORTS</v>
      </c>
      <c r="N3572" s="28" t="str">
        <f t="shared" si="6"/>
        <v>sports</v>
      </c>
    </row>
    <row r="3573" ht="15.75" customHeight="1">
      <c r="A3573" s="29" t="s">
        <v>3479</v>
      </c>
      <c r="B3573" s="16">
        <v>45269.0</v>
      </c>
      <c r="C3573" s="17" t="s">
        <v>13</v>
      </c>
      <c r="D3573" s="17" t="s">
        <v>17</v>
      </c>
      <c r="E3573" s="17">
        <v>1820.43</v>
      </c>
      <c r="F3573" s="17">
        <v>32.0</v>
      </c>
      <c r="G3573" s="17">
        <v>5.0</v>
      </c>
      <c r="H3573" s="17">
        <v>225.39</v>
      </c>
      <c r="I3573" s="19" t="str">
        <f t="shared" si="1"/>
        <v>East</v>
      </c>
      <c r="J3573" s="19" t="str">
        <f t="shared" si="2"/>
        <v>EAST</v>
      </c>
      <c r="K3573" s="19" t="str">
        <f t="shared" si="3"/>
        <v>east</v>
      </c>
      <c r="L3573" s="19" t="str">
        <f t="shared" si="4"/>
        <v>Clothing</v>
      </c>
      <c r="M3573" s="19" t="str">
        <f t="shared" si="5"/>
        <v>CLOTHING</v>
      </c>
      <c r="N3573" s="28" t="str">
        <f t="shared" si="6"/>
        <v>clothing</v>
      </c>
    </row>
    <row r="3574" ht="15.75" customHeight="1">
      <c r="A3574" s="27" t="s">
        <v>3480</v>
      </c>
      <c r="B3574" s="12">
        <v>45478.0</v>
      </c>
      <c r="C3574" s="13" t="s">
        <v>9</v>
      </c>
      <c r="D3574" s="13" t="s">
        <v>10</v>
      </c>
      <c r="E3574" s="13">
        <v>787.21</v>
      </c>
      <c r="F3574" s="13">
        <v>19.0</v>
      </c>
      <c r="G3574" s="13">
        <v>13.0</v>
      </c>
      <c r="H3574" s="13">
        <v>345.86</v>
      </c>
      <c r="I3574" s="19" t="str">
        <f t="shared" si="1"/>
        <v>North</v>
      </c>
      <c r="J3574" s="19" t="str">
        <f t="shared" si="2"/>
        <v>NORTH</v>
      </c>
      <c r="K3574" s="19" t="str">
        <f t="shared" si="3"/>
        <v>north</v>
      </c>
      <c r="L3574" s="19" t="str">
        <f t="shared" si="4"/>
        <v>Groceries</v>
      </c>
      <c r="M3574" s="19" t="str">
        <f t="shared" si="5"/>
        <v>GROCERIES</v>
      </c>
      <c r="N3574" s="28" t="str">
        <f t="shared" si="6"/>
        <v>groceries</v>
      </c>
    </row>
    <row r="3575" ht="15.75" customHeight="1">
      <c r="A3575" s="29" t="s">
        <v>3481</v>
      </c>
      <c r="B3575" s="16">
        <v>45199.0</v>
      </c>
      <c r="C3575" s="17" t="s">
        <v>16</v>
      </c>
      <c r="D3575" s="17" t="s">
        <v>21</v>
      </c>
      <c r="E3575" s="17">
        <v>4793.8</v>
      </c>
      <c r="F3575" s="17">
        <v>14.0</v>
      </c>
      <c r="G3575" s="17">
        <v>17.0</v>
      </c>
      <c r="H3575" s="17">
        <v>851.78</v>
      </c>
      <c r="I3575" s="19" t="str">
        <f t="shared" si="1"/>
        <v>South</v>
      </c>
      <c r="J3575" s="19" t="str">
        <f t="shared" si="2"/>
        <v>SOUTH</v>
      </c>
      <c r="K3575" s="19" t="str">
        <f t="shared" si="3"/>
        <v>south</v>
      </c>
      <c r="L3575" s="19" t="str">
        <f t="shared" si="4"/>
        <v>Sports</v>
      </c>
      <c r="M3575" s="19" t="str">
        <f t="shared" si="5"/>
        <v>SPORTS</v>
      </c>
      <c r="N3575" s="28" t="str">
        <f t="shared" si="6"/>
        <v>sports</v>
      </c>
    </row>
    <row r="3576" ht="15.75" customHeight="1">
      <c r="A3576" s="27" t="s">
        <v>3482</v>
      </c>
      <c r="B3576" s="12">
        <v>45472.0</v>
      </c>
      <c r="C3576" s="13" t="s">
        <v>16</v>
      </c>
      <c r="D3576" s="13" t="s">
        <v>17</v>
      </c>
      <c r="E3576" s="13">
        <v>2756.3</v>
      </c>
      <c r="F3576" s="13">
        <v>5.0</v>
      </c>
      <c r="G3576" s="13">
        <v>36.0</v>
      </c>
      <c r="H3576" s="13">
        <v>366.49</v>
      </c>
      <c r="I3576" s="19" t="str">
        <f t="shared" si="1"/>
        <v>South</v>
      </c>
      <c r="J3576" s="19" t="str">
        <f t="shared" si="2"/>
        <v>SOUTH</v>
      </c>
      <c r="K3576" s="19" t="str">
        <f t="shared" si="3"/>
        <v>south</v>
      </c>
      <c r="L3576" s="19" t="str">
        <f t="shared" si="4"/>
        <v>Clothing</v>
      </c>
      <c r="M3576" s="19" t="str">
        <f t="shared" si="5"/>
        <v>CLOTHING</v>
      </c>
      <c r="N3576" s="28" t="str">
        <f t="shared" si="6"/>
        <v>clothing</v>
      </c>
    </row>
    <row r="3577" ht="15.75" customHeight="1">
      <c r="A3577" s="29" t="s">
        <v>3483</v>
      </c>
      <c r="B3577" s="16">
        <v>45348.0</v>
      </c>
      <c r="C3577" s="17" t="s">
        <v>16</v>
      </c>
      <c r="D3577" s="17" t="s">
        <v>21</v>
      </c>
      <c r="E3577" s="17">
        <v>1279.18</v>
      </c>
      <c r="F3577" s="17">
        <v>29.0</v>
      </c>
      <c r="G3577" s="17">
        <v>13.0</v>
      </c>
      <c r="H3577" s="17">
        <v>1229.86</v>
      </c>
      <c r="I3577" s="19" t="str">
        <f t="shared" si="1"/>
        <v>South</v>
      </c>
      <c r="J3577" s="19" t="str">
        <f t="shared" si="2"/>
        <v>SOUTH</v>
      </c>
      <c r="K3577" s="19" t="str">
        <f t="shared" si="3"/>
        <v>south</v>
      </c>
      <c r="L3577" s="19" t="str">
        <f t="shared" si="4"/>
        <v>Sports</v>
      </c>
      <c r="M3577" s="19" t="str">
        <f t="shared" si="5"/>
        <v>SPORTS</v>
      </c>
      <c r="N3577" s="28" t="str">
        <f t="shared" si="6"/>
        <v>sports</v>
      </c>
    </row>
    <row r="3578" ht="15.75" customHeight="1">
      <c r="A3578" s="27" t="s">
        <v>3484</v>
      </c>
      <c r="B3578" s="12">
        <v>45157.0</v>
      </c>
      <c r="C3578" s="13" t="s">
        <v>16</v>
      </c>
      <c r="D3578" s="13" t="s">
        <v>10</v>
      </c>
      <c r="E3578" s="13">
        <v>2695.32</v>
      </c>
      <c r="F3578" s="13">
        <v>7.0</v>
      </c>
      <c r="G3578" s="13">
        <v>18.0</v>
      </c>
      <c r="H3578" s="13">
        <v>237.19</v>
      </c>
      <c r="I3578" s="19" t="str">
        <f t="shared" si="1"/>
        <v>South</v>
      </c>
      <c r="J3578" s="19" t="str">
        <f t="shared" si="2"/>
        <v>SOUTH</v>
      </c>
      <c r="K3578" s="19" t="str">
        <f t="shared" si="3"/>
        <v>south</v>
      </c>
      <c r="L3578" s="19" t="str">
        <f t="shared" si="4"/>
        <v>Groceries</v>
      </c>
      <c r="M3578" s="19" t="str">
        <f t="shared" si="5"/>
        <v>GROCERIES</v>
      </c>
      <c r="N3578" s="28" t="str">
        <f t="shared" si="6"/>
        <v>groceries</v>
      </c>
    </row>
    <row r="3579" ht="15.75" customHeight="1">
      <c r="A3579" s="29" t="s">
        <v>3485</v>
      </c>
      <c r="B3579" s="16">
        <v>44973.0</v>
      </c>
      <c r="C3579" s="17" t="s">
        <v>12</v>
      </c>
      <c r="D3579" s="17" t="s">
        <v>21</v>
      </c>
      <c r="E3579" s="17">
        <v>1422.56</v>
      </c>
      <c r="F3579" s="17">
        <v>44.0</v>
      </c>
      <c r="G3579" s="17">
        <v>49.0</v>
      </c>
      <c r="H3579" s="17">
        <v>95.81</v>
      </c>
      <c r="I3579" s="19" t="str">
        <f t="shared" si="1"/>
        <v>West</v>
      </c>
      <c r="J3579" s="19" t="str">
        <f t="shared" si="2"/>
        <v>WEST</v>
      </c>
      <c r="K3579" s="19" t="str">
        <f t="shared" si="3"/>
        <v>west</v>
      </c>
      <c r="L3579" s="19" t="str">
        <f t="shared" si="4"/>
        <v>Sports</v>
      </c>
      <c r="M3579" s="19" t="str">
        <f t="shared" si="5"/>
        <v>SPORTS</v>
      </c>
      <c r="N3579" s="28" t="str">
        <f t="shared" si="6"/>
        <v>sports</v>
      </c>
    </row>
    <row r="3580" ht="15.75" customHeight="1">
      <c r="A3580" s="27" t="s">
        <v>3486</v>
      </c>
      <c r="B3580" s="12">
        <v>45433.0</v>
      </c>
      <c r="C3580" s="13" t="s">
        <v>13</v>
      </c>
      <c r="D3580" s="13" t="s">
        <v>21</v>
      </c>
      <c r="E3580" s="13">
        <v>2452.87</v>
      </c>
      <c r="F3580" s="13">
        <v>2.0</v>
      </c>
      <c r="G3580" s="13">
        <v>8.0</v>
      </c>
      <c r="H3580" s="13">
        <v>1647.39</v>
      </c>
      <c r="I3580" s="19" t="str">
        <f t="shared" si="1"/>
        <v>East</v>
      </c>
      <c r="J3580" s="19" t="str">
        <f t="shared" si="2"/>
        <v>EAST</v>
      </c>
      <c r="K3580" s="19" t="str">
        <f t="shared" si="3"/>
        <v>east</v>
      </c>
      <c r="L3580" s="19" t="str">
        <f t="shared" si="4"/>
        <v>Sports</v>
      </c>
      <c r="M3580" s="19" t="str">
        <f t="shared" si="5"/>
        <v>SPORTS</v>
      </c>
      <c r="N3580" s="28" t="str">
        <f t="shared" si="6"/>
        <v>sports</v>
      </c>
    </row>
    <row r="3581" ht="15.75" customHeight="1">
      <c r="A3581" s="29" t="s">
        <v>3487</v>
      </c>
      <c r="B3581" s="16">
        <v>45551.0</v>
      </c>
      <c r="C3581" s="17" t="s">
        <v>13</v>
      </c>
      <c r="D3581" s="17" t="s">
        <v>17</v>
      </c>
      <c r="E3581" s="17">
        <v>415.57</v>
      </c>
      <c r="F3581" s="17">
        <v>9.0</v>
      </c>
      <c r="G3581" s="17">
        <v>32.0</v>
      </c>
      <c r="H3581" s="17">
        <v>1506.72</v>
      </c>
      <c r="I3581" s="19" t="str">
        <f t="shared" si="1"/>
        <v>East</v>
      </c>
      <c r="J3581" s="19" t="str">
        <f t="shared" si="2"/>
        <v>EAST</v>
      </c>
      <c r="K3581" s="19" t="str">
        <f t="shared" si="3"/>
        <v>east</v>
      </c>
      <c r="L3581" s="19" t="str">
        <f t="shared" si="4"/>
        <v>Clothing</v>
      </c>
      <c r="M3581" s="19" t="str">
        <f t="shared" si="5"/>
        <v>CLOTHING</v>
      </c>
      <c r="N3581" s="28" t="str">
        <f t="shared" si="6"/>
        <v>clothing</v>
      </c>
    </row>
    <row r="3582" ht="15.75" customHeight="1">
      <c r="A3582" s="27" t="s">
        <v>3488</v>
      </c>
      <c r="B3582" s="12">
        <v>45151.0</v>
      </c>
      <c r="C3582" s="13" t="s">
        <v>13</v>
      </c>
      <c r="D3582" s="13" t="s">
        <v>10</v>
      </c>
      <c r="E3582" s="13">
        <v>4836.67</v>
      </c>
      <c r="F3582" s="13">
        <v>42.0</v>
      </c>
      <c r="G3582" s="13">
        <v>14.0</v>
      </c>
      <c r="H3582" s="13">
        <v>1506.77</v>
      </c>
      <c r="I3582" s="19" t="str">
        <f t="shared" si="1"/>
        <v>East</v>
      </c>
      <c r="J3582" s="19" t="str">
        <f t="shared" si="2"/>
        <v>EAST</v>
      </c>
      <c r="K3582" s="19" t="str">
        <f t="shared" si="3"/>
        <v>east</v>
      </c>
      <c r="L3582" s="19" t="str">
        <f t="shared" si="4"/>
        <v>Groceries</v>
      </c>
      <c r="M3582" s="19" t="str">
        <f t="shared" si="5"/>
        <v>GROCERIES</v>
      </c>
      <c r="N3582" s="28" t="str">
        <f t="shared" si="6"/>
        <v>groceries</v>
      </c>
    </row>
    <row r="3583" ht="15.75" customHeight="1">
      <c r="A3583" s="29" t="s">
        <v>3489</v>
      </c>
      <c r="B3583" s="16">
        <v>45461.0</v>
      </c>
      <c r="C3583" s="17" t="s">
        <v>12</v>
      </c>
      <c r="D3583" s="17" t="s">
        <v>10</v>
      </c>
      <c r="E3583" s="17">
        <v>4192.07</v>
      </c>
      <c r="F3583" s="17">
        <v>7.0</v>
      </c>
      <c r="G3583" s="17">
        <v>8.0</v>
      </c>
      <c r="H3583" s="17">
        <v>840.58</v>
      </c>
      <c r="I3583" s="19" t="str">
        <f t="shared" si="1"/>
        <v>West</v>
      </c>
      <c r="J3583" s="19" t="str">
        <f t="shared" si="2"/>
        <v>WEST</v>
      </c>
      <c r="K3583" s="19" t="str">
        <f t="shared" si="3"/>
        <v>west</v>
      </c>
      <c r="L3583" s="19" t="str">
        <f t="shared" si="4"/>
        <v>Groceries</v>
      </c>
      <c r="M3583" s="19" t="str">
        <f t="shared" si="5"/>
        <v>GROCERIES</v>
      </c>
      <c r="N3583" s="28" t="str">
        <f t="shared" si="6"/>
        <v>groceries</v>
      </c>
    </row>
    <row r="3584" ht="15.75" customHeight="1">
      <c r="A3584" s="27" t="s">
        <v>3490</v>
      </c>
      <c r="B3584" s="12">
        <v>44987.0</v>
      </c>
      <c r="C3584" s="13" t="s">
        <v>13</v>
      </c>
      <c r="D3584" s="13" t="s">
        <v>21</v>
      </c>
      <c r="E3584" s="13">
        <v>2192.22</v>
      </c>
      <c r="F3584" s="13">
        <v>12.0</v>
      </c>
      <c r="G3584" s="13">
        <v>4.0</v>
      </c>
      <c r="H3584" s="13">
        <v>1770.15</v>
      </c>
      <c r="I3584" s="19" t="str">
        <f t="shared" si="1"/>
        <v>East</v>
      </c>
      <c r="J3584" s="19" t="str">
        <f t="shared" si="2"/>
        <v>EAST</v>
      </c>
      <c r="K3584" s="19" t="str">
        <f t="shared" si="3"/>
        <v>east</v>
      </c>
      <c r="L3584" s="19" t="str">
        <f t="shared" si="4"/>
        <v>Sports</v>
      </c>
      <c r="M3584" s="19" t="str">
        <f t="shared" si="5"/>
        <v>SPORTS</v>
      </c>
      <c r="N3584" s="28" t="str">
        <f t="shared" si="6"/>
        <v>sports</v>
      </c>
    </row>
    <row r="3585" ht="15.75" customHeight="1">
      <c r="A3585" s="29" t="s">
        <v>3491</v>
      </c>
      <c r="B3585" s="16">
        <v>45257.0</v>
      </c>
      <c r="C3585" s="17" t="s">
        <v>13</v>
      </c>
      <c r="D3585" s="17" t="s">
        <v>23</v>
      </c>
      <c r="E3585" s="17">
        <v>512.15</v>
      </c>
      <c r="F3585" s="17">
        <v>21.0</v>
      </c>
      <c r="G3585" s="17">
        <v>38.0</v>
      </c>
      <c r="H3585" s="17">
        <v>818.05</v>
      </c>
      <c r="I3585" s="19" t="str">
        <f t="shared" si="1"/>
        <v>East</v>
      </c>
      <c r="J3585" s="19" t="str">
        <f t="shared" si="2"/>
        <v>EAST</v>
      </c>
      <c r="K3585" s="19" t="str">
        <f t="shared" si="3"/>
        <v>east</v>
      </c>
      <c r="L3585" s="19" t="str">
        <f t="shared" si="4"/>
        <v>Electronics</v>
      </c>
      <c r="M3585" s="19" t="str">
        <f t="shared" si="5"/>
        <v>ELECTRONICS</v>
      </c>
      <c r="N3585" s="28" t="str">
        <f t="shared" si="6"/>
        <v>electronics</v>
      </c>
    </row>
    <row r="3586" ht="15.75" customHeight="1">
      <c r="A3586" s="27" t="s">
        <v>3492</v>
      </c>
      <c r="B3586" s="12">
        <v>45365.0</v>
      </c>
      <c r="C3586" s="13" t="s">
        <v>9</v>
      </c>
      <c r="D3586" s="13" t="s">
        <v>19</v>
      </c>
      <c r="E3586" s="13">
        <v>3198.65</v>
      </c>
      <c r="F3586" s="13">
        <v>20.0</v>
      </c>
      <c r="G3586" s="13">
        <v>43.0</v>
      </c>
      <c r="H3586" s="13">
        <v>1846.12</v>
      </c>
      <c r="I3586" s="19" t="str">
        <f t="shared" si="1"/>
        <v>North</v>
      </c>
      <c r="J3586" s="19" t="str">
        <f t="shared" si="2"/>
        <v>NORTH</v>
      </c>
      <c r="K3586" s="19" t="str">
        <f t="shared" si="3"/>
        <v>north</v>
      </c>
      <c r="L3586" s="19" t="str">
        <f t="shared" si="4"/>
        <v>Furniture</v>
      </c>
      <c r="M3586" s="19" t="str">
        <f t="shared" si="5"/>
        <v>FURNITURE</v>
      </c>
      <c r="N3586" s="28" t="str">
        <f t="shared" si="6"/>
        <v>furniture</v>
      </c>
    </row>
    <row r="3587" ht="15.75" customHeight="1">
      <c r="A3587" s="29" t="s">
        <v>3493</v>
      </c>
      <c r="B3587" s="16">
        <v>45203.0</v>
      </c>
      <c r="C3587" s="17" t="s">
        <v>9</v>
      </c>
      <c r="D3587" s="17" t="s">
        <v>21</v>
      </c>
      <c r="E3587" s="17">
        <v>795.8</v>
      </c>
      <c r="F3587" s="17">
        <v>32.0</v>
      </c>
      <c r="G3587" s="17">
        <v>17.0</v>
      </c>
      <c r="H3587" s="17">
        <v>1892.72</v>
      </c>
      <c r="I3587" s="19" t="str">
        <f t="shared" si="1"/>
        <v>North</v>
      </c>
      <c r="J3587" s="19" t="str">
        <f t="shared" si="2"/>
        <v>NORTH</v>
      </c>
      <c r="K3587" s="19" t="str">
        <f t="shared" si="3"/>
        <v>north</v>
      </c>
      <c r="L3587" s="19" t="str">
        <f t="shared" si="4"/>
        <v>Sports</v>
      </c>
      <c r="M3587" s="19" t="str">
        <f t="shared" si="5"/>
        <v>SPORTS</v>
      </c>
      <c r="N3587" s="28" t="str">
        <f t="shared" si="6"/>
        <v>sports</v>
      </c>
    </row>
    <row r="3588" ht="15.75" customHeight="1">
      <c r="A3588" s="27">
        <v>8520593.0</v>
      </c>
      <c r="B3588" s="12">
        <v>45247.0</v>
      </c>
      <c r="C3588" s="13" t="s">
        <v>12</v>
      </c>
      <c r="D3588" s="13" t="s">
        <v>17</v>
      </c>
      <c r="E3588" s="13">
        <v>3739.72</v>
      </c>
      <c r="F3588" s="13">
        <v>7.0</v>
      </c>
      <c r="G3588" s="13">
        <v>42.0</v>
      </c>
      <c r="H3588" s="13">
        <v>769.96</v>
      </c>
      <c r="I3588" s="19" t="str">
        <f t="shared" si="1"/>
        <v>West</v>
      </c>
      <c r="J3588" s="19" t="str">
        <f t="shared" si="2"/>
        <v>WEST</v>
      </c>
      <c r="K3588" s="19" t="str">
        <f t="shared" si="3"/>
        <v>west</v>
      </c>
      <c r="L3588" s="19" t="str">
        <f t="shared" si="4"/>
        <v>Clothing</v>
      </c>
      <c r="M3588" s="19" t="str">
        <f t="shared" si="5"/>
        <v>CLOTHING</v>
      </c>
      <c r="N3588" s="28" t="str">
        <f t="shared" si="6"/>
        <v>clothing</v>
      </c>
    </row>
    <row r="3589" ht="15.75" customHeight="1">
      <c r="A3589" s="29" t="s">
        <v>3494</v>
      </c>
      <c r="B3589" s="16">
        <v>45003.0</v>
      </c>
      <c r="C3589" s="17" t="s">
        <v>12</v>
      </c>
      <c r="D3589" s="17" t="s">
        <v>23</v>
      </c>
      <c r="E3589" s="17">
        <v>1222.42</v>
      </c>
      <c r="F3589" s="17">
        <v>35.0</v>
      </c>
      <c r="G3589" s="17">
        <v>5.0</v>
      </c>
      <c r="H3589" s="17">
        <v>1455.51</v>
      </c>
      <c r="I3589" s="19" t="str">
        <f t="shared" si="1"/>
        <v>West</v>
      </c>
      <c r="J3589" s="19" t="str">
        <f t="shared" si="2"/>
        <v>WEST</v>
      </c>
      <c r="K3589" s="19" t="str">
        <f t="shared" si="3"/>
        <v>west</v>
      </c>
      <c r="L3589" s="19" t="str">
        <f t="shared" si="4"/>
        <v>Electronics</v>
      </c>
      <c r="M3589" s="19" t="str">
        <f t="shared" si="5"/>
        <v>ELECTRONICS</v>
      </c>
      <c r="N3589" s="28" t="str">
        <f t="shared" si="6"/>
        <v>electronics</v>
      </c>
    </row>
    <row r="3590" ht="15.75" customHeight="1">
      <c r="A3590" s="27" t="s">
        <v>3495</v>
      </c>
      <c r="B3590" s="12">
        <v>45071.0</v>
      </c>
      <c r="C3590" s="13" t="s">
        <v>9</v>
      </c>
      <c r="D3590" s="13" t="s">
        <v>19</v>
      </c>
      <c r="E3590" s="13">
        <v>367.86</v>
      </c>
      <c r="F3590" s="13">
        <v>9.0</v>
      </c>
      <c r="G3590" s="13">
        <v>13.0</v>
      </c>
      <c r="H3590" s="13">
        <v>538.54</v>
      </c>
      <c r="I3590" s="19" t="str">
        <f t="shared" si="1"/>
        <v>North</v>
      </c>
      <c r="J3590" s="19" t="str">
        <f t="shared" si="2"/>
        <v>NORTH</v>
      </c>
      <c r="K3590" s="19" t="str">
        <f t="shared" si="3"/>
        <v>north</v>
      </c>
      <c r="L3590" s="19" t="str">
        <f t="shared" si="4"/>
        <v>Furniture</v>
      </c>
      <c r="M3590" s="19" t="str">
        <f t="shared" si="5"/>
        <v>FURNITURE</v>
      </c>
      <c r="N3590" s="28" t="str">
        <f t="shared" si="6"/>
        <v>furniture</v>
      </c>
    </row>
    <row r="3591" ht="15.75" customHeight="1">
      <c r="A3591" s="29" t="s">
        <v>3496</v>
      </c>
      <c r="B3591" s="16">
        <v>45596.0</v>
      </c>
      <c r="C3591" s="17" t="s">
        <v>13</v>
      </c>
      <c r="D3591" s="17" t="s">
        <v>17</v>
      </c>
      <c r="E3591" s="17">
        <v>64.89</v>
      </c>
      <c r="F3591" s="17">
        <v>42.0</v>
      </c>
      <c r="G3591" s="17">
        <v>45.0</v>
      </c>
      <c r="H3591" s="17">
        <v>247.5</v>
      </c>
      <c r="I3591" s="19" t="str">
        <f t="shared" si="1"/>
        <v>East</v>
      </c>
      <c r="J3591" s="19" t="str">
        <f t="shared" si="2"/>
        <v>EAST</v>
      </c>
      <c r="K3591" s="19" t="str">
        <f t="shared" si="3"/>
        <v>east</v>
      </c>
      <c r="L3591" s="19" t="str">
        <f t="shared" si="4"/>
        <v>Clothing</v>
      </c>
      <c r="M3591" s="19" t="str">
        <f t="shared" si="5"/>
        <v>CLOTHING</v>
      </c>
      <c r="N3591" s="28" t="str">
        <f t="shared" si="6"/>
        <v>clothing</v>
      </c>
    </row>
    <row r="3592" ht="15.75" customHeight="1">
      <c r="A3592" s="27" t="s">
        <v>3497</v>
      </c>
      <c r="B3592" s="12">
        <v>45582.0</v>
      </c>
      <c r="C3592" s="13" t="s">
        <v>9</v>
      </c>
      <c r="D3592" s="13" t="s">
        <v>21</v>
      </c>
      <c r="E3592" s="13">
        <v>393.38</v>
      </c>
      <c r="F3592" s="13">
        <v>38.0</v>
      </c>
      <c r="G3592" s="13">
        <v>50.0</v>
      </c>
      <c r="H3592" s="13">
        <v>303.83</v>
      </c>
      <c r="I3592" s="19" t="str">
        <f t="shared" si="1"/>
        <v>North</v>
      </c>
      <c r="J3592" s="19" t="str">
        <f t="shared" si="2"/>
        <v>NORTH</v>
      </c>
      <c r="K3592" s="19" t="str">
        <f t="shared" si="3"/>
        <v>north</v>
      </c>
      <c r="L3592" s="19" t="str">
        <f t="shared" si="4"/>
        <v>Sports</v>
      </c>
      <c r="M3592" s="19" t="str">
        <f t="shared" si="5"/>
        <v>SPORTS</v>
      </c>
      <c r="N3592" s="28" t="str">
        <f t="shared" si="6"/>
        <v>sports</v>
      </c>
    </row>
    <row r="3593" ht="15.75" customHeight="1">
      <c r="A3593" s="29" t="s">
        <v>3498</v>
      </c>
      <c r="B3593" s="16">
        <v>44936.0</v>
      </c>
      <c r="C3593" s="17" t="s">
        <v>12</v>
      </c>
      <c r="D3593" s="17" t="s">
        <v>10</v>
      </c>
      <c r="E3593" s="17">
        <v>1349.76</v>
      </c>
      <c r="F3593" s="17">
        <v>44.0</v>
      </c>
      <c r="G3593" s="17">
        <v>24.0</v>
      </c>
      <c r="H3593" s="17">
        <v>1516.48</v>
      </c>
      <c r="I3593" s="19" t="str">
        <f t="shared" si="1"/>
        <v>West</v>
      </c>
      <c r="J3593" s="19" t="str">
        <f t="shared" si="2"/>
        <v>WEST</v>
      </c>
      <c r="K3593" s="19" t="str">
        <f t="shared" si="3"/>
        <v>west</v>
      </c>
      <c r="L3593" s="19" t="str">
        <f t="shared" si="4"/>
        <v>Groceries</v>
      </c>
      <c r="M3593" s="19" t="str">
        <f t="shared" si="5"/>
        <v>GROCERIES</v>
      </c>
      <c r="N3593" s="28" t="str">
        <f t="shared" si="6"/>
        <v>groceries</v>
      </c>
    </row>
    <row r="3594" ht="15.75" customHeight="1">
      <c r="A3594" s="27" t="s">
        <v>3499</v>
      </c>
      <c r="B3594" s="12">
        <v>45457.0</v>
      </c>
      <c r="C3594" s="13" t="s">
        <v>16</v>
      </c>
      <c r="D3594" s="13" t="s">
        <v>21</v>
      </c>
      <c r="E3594" s="13">
        <v>3673.99</v>
      </c>
      <c r="F3594" s="13">
        <v>2.0</v>
      </c>
      <c r="G3594" s="13">
        <v>6.0</v>
      </c>
      <c r="H3594" s="13">
        <v>1125.3</v>
      </c>
      <c r="I3594" s="19" t="str">
        <f t="shared" si="1"/>
        <v>South</v>
      </c>
      <c r="J3594" s="19" t="str">
        <f t="shared" si="2"/>
        <v>SOUTH</v>
      </c>
      <c r="K3594" s="19" t="str">
        <f t="shared" si="3"/>
        <v>south</v>
      </c>
      <c r="L3594" s="19" t="str">
        <f t="shared" si="4"/>
        <v>Sports</v>
      </c>
      <c r="M3594" s="19" t="str">
        <f t="shared" si="5"/>
        <v>SPORTS</v>
      </c>
      <c r="N3594" s="28" t="str">
        <f t="shared" si="6"/>
        <v>sports</v>
      </c>
    </row>
    <row r="3595" ht="15.75" customHeight="1">
      <c r="A3595" s="29" t="s">
        <v>3500</v>
      </c>
      <c r="B3595" s="16">
        <v>45497.0</v>
      </c>
      <c r="C3595" s="17" t="s">
        <v>16</v>
      </c>
      <c r="D3595" s="17" t="s">
        <v>19</v>
      </c>
      <c r="E3595" s="17">
        <v>2148.4</v>
      </c>
      <c r="F3595" s="17">
        <v>10.0</v>
      </c>
      <c r="G3595" s="17">
        <v>0.0</v>
      </c>
      <c r="H3595" s="17">
        <v>188.55</v>
      </c>
      <c r="I3595" s="19" t="str">
        <f t="shared" si="1"/>
        <v>South</v>
      </c>
      <c r="J3595" s="19" t="str">
        <f t="shared" si="2"/>
        <v>SOUTH</v>
      </c>
      <c r="K3595" s="19" t="str">
        <f t="shared" si="3"/>
        <v>south</v>
      </c>
      <c r="L3595" s="19" t="str">
        <f t="shared" si="4"/>
        <v>Furniture</v>
      </c>
      <c r="M3595" s="19" t="str">
        <f t="shared" si="5"/>
        <v>FURNITURE</v>
      </c>
      <c r="N3595" s="28" t="str">
        <f t="shared" si="6"/>
        <v>furniture</v>
      </c>
    </row>
    <row r="3596" ht="15.75" customHeight="1">
      <c r="A3596" s="27" t="s">
        <v>3501</v>
      </c>
      <c r="B3596" s="12">
        <v>45362.0</v>
      </c>
      <c r="C3596" s="13" t="s">
        <v>13</v>
      </c>
      <c r="D3596" s="13" t="s">
        <v>10</v>
      </c>
      <c r="E3596" s="13">
        <v>2054.37</v>
      </c>
      <c r="F3596" s="13">
        <v>26.0</v>
      </c>
      <c r="G3596" s="13">
        <v>5.0</v>
      </c>
      <c r="H3596" s="13">
        <v>1572.73</v>
      </c>
      <c r="I3596" s="19" t="str">
        <f t="shared" si="1"/>
        <v>East</v>
      </c>
      <c r="J3596" s="19" t="str">
        <f t="shared" si="2"/>
        <v>EAST</v>
      </c>
      <c r="K3596" s="19" t="str">
        <f t="shared" si="3"/>
        <v>east</v>
      </c>
      <c r="L3596" s="19" t="str">
        <f t="shared" si="4"/>
        <v>Groceries</v>
      </c>
      <c r="M3596" s="19" t="str">
        <f t="shared" si="5"/>
        <v>GROCERIES</v>
      </c>
      <c r="N3596" s="28" t="str">
        <f t="shared" si="6"/>
        <v>groceries</v>
      </c>
    </row>
    <row r="3597" ht="15.75" customHeight="1">
      <c r="A3597" s="29" t="s">
        <v>3502</v>
      </c>
      <c r="B3597" s="16">
        <v>45263.0</v>
      </c>
      <c r="C3597" s="17" t="s">
        <v>16</v>
      </c>
      <c r="D3597" s="17" t="s">
        <v>23</v>
      </c>
      <c r="E3597" s="17">
        <v>66.58</v>
      </c>
      <c r="F3597" s="17">
        <v>40.0</v>
      </c>
      <c r="G3597" s="17">
        <v>27.0</v>
      </c>
      <c r="H3597" s="17">
        <v>370.16</v>
      </c>
      <c r="I3597" s="19" t="str">
        <f t="shared" si="1"/>
        <v>South</v>
      </c>
      <c r="J3597" s="19" t="str">
        <f t="shared" si="2"/>
        <v>SOUTH</v>
      </c>
      <c r="K3597" s="19" t="str">
        <f t="shared" si="3"/>
        <v>south</v>
      </c>
      <c r="L3597" s="19" t="str">
        <f t="shared" si="4"/>
        <v>Electronics</v>
      </c>
      <c r="M3597" s="19" t="str">
        <f t="shared" si="5"/>
        <v>ELECTRONICS</v>
      </c>
      <c r="N3597" s="28" t="str">
        <f t="shared" si="6"/>
        <v>electronics</v>
      </c>
    </row>
    <row r="3598" ht="15.75" customHeight="1">
      <c r="A3598" s="27" t="s">
        <v>3503</v>
      </c>
      <c r="B3598" s="12">
        <v>45196.0</v>
      </c>
      <c r="C3598" s="13" t="s">
        <v>9</v>
      </c>
      <c r="D3598" s="13" t="s">
        <v>23</v>
      </c>
      <c r="E3598" s="13">
        <v>2769.97</v>
      </c>
      <c r="F3598" s="13">
        <v>27.0</v>
      </c>
      <c r="G3598" s="13">
        <v>39.0</v>
      </c>
      <c r="H3598" s="13">
        <v>964.84</v>
      </c>
      <c r="I3598" s="19" t="str">
        <f t="shared" si="1"/>
        <v>North</v>
      </c>
      <c r="J3598" s="19" t="str">
        <f t="shared" si="2"/>
        <v>NORTH</v>
      </c>
      <c r="K3598" s="19" t="str">
        <f t="shared" si="3"/>
        <v>north</v>
      </c>
      <c r="L3598" s="19" t="str">
        <f t="shared" si="4"/>
        <v>Electronics</v>
      </c>
      <c r="M3598" s="19" t="str">
        <f t="shared" si="5"/>
        <v>ELECTRONICS</v>
      </c>
      <c r="N3598" s="28" t="str">
        <f t="shared" si="6"/>
        <v>electronics</v>
      </c>
    </row>
    <row r="3599" ht="15.75" customHeight="1">
      <c r="A3599" s="29" t="s">
        <v>3504</v>
      </c>
      <c r="B3599" s="16">
        <v>45067.0</v>
      </c>
      <c r="C3599" s="17" t="s">
        <v>12</v>
      </c>
      <c r="D3599" s="17" t="s">
        <v>10</v>
      </c>
      <c r="E3599" s="17">
        <v>3993.22</v>
      </c>
      <c r="F3599" s="17">
        <v>22.0</v>
      </c>
      <c r="G3599" s="17">
        <v>30.0</v>
      </c>
      <c r="H3599" s="17">
        <v>1832.25</v>
      </c>
      <c r="I3599" s="19" t="str">
        <f t="shared" si="1"/>
        <v>West</v>
      </c>
      <c r="J3599" s="19" t="str">
        <f t="shared" si="2"/>
        <v>WEST</v>
      </c>
      <c r="K3599" s="19" t="str">
        <f t="shared" si="3"/>
        <v>west</v>
      </c>
      <c r="L3599" s="19" t="str">
        <f t="shared" si="4"/>
        <v>Groceries</v>
      </c>
      <c r="M3599" s="19" t="str">
        <f t="shared" si="5"/>
        <v>GROCERIES</v>
      </c>
      <c r="N3599" s="28" t="str">
        <f t="shared" si="6"/>
        <v>groceries</v>
      </c>
    </row>
    <row r="3600" ht="15.75" customHeight="1">
      <c r="A3600" s="27" t="s">
        <v>3505</v>
      </c>
      <c r="B3600" s="12">
        <v>45449.0</v>
      </c>
      <c r="C3600" s="13" t="s">
        <v>12</v>
      </c>
      <c r="D3600" s="13" t="s">
        <v>21</v>
      </c>
      <c r="E3600" s="13">
        <v>1807.7</v>
      </c>
      <c r="F3600" s="13">
        <v>44.0</v>
      </c>
      <c r="G3600" s="13">
        <v>43.0</v>
      </c>
      <c r="H3600" s="13">
        <v>924.75</v>
      </c>
      <c r="I3600" s="19" t="str">
        <f t="shared" si="1"/>
        <v>West</v>
      </c>
      <c r="J3600" s="19" t="str">
        <f t="shared" si="2"/>
        <v>WEST</v>
      </c>
      <c r="K3600" s="19" t="str">
        <f t="shared" si="3"/>
        <v>west</v>
      </c>
      <c r="L3600" s="19" t="str">
        <f t="shared" si="4"/>
        <v>Sports</v>
      </c>
      <c r="M3600" s="19" t="str">
        <f t="shared" si="5"/>
        <v>SPORTS</v>
      </c>
      <c r="N3600" s="28" t="str">
        <f t="shared" si="6"/>
        <v>sports</v>
      </c>
    </row>
    <row r="3601" ht="15.75" customHeight="1">
      <c r="A3601" s="29" t="s">
        <v>3506</v>
      </c>
      <c r="B3601" s="16">
        <v>45422.0</v>
      </c>
      <c r="C3601" s="17" t="s">
        <v>16</v>
      </c>
      <c r="D3601" s="17" t="s">
        <v>19</v>
      </c>
      <c r="E3601" s="17">
        <v>2174.99</v>
      </c>
      <c r="F3601" s="17">
        <v>1.0</v>
      </c>
      <c r="G3601" s="17">
        <v>32.0</v>
      </c>
      <c r="H3601" s="17">
        <v>1082.3</v>
      </c>
      <c r="I3601" s="19" t="str">
        <f t="shared" si="1"/>
        <v>South</v>
      </c>
      <c r="J3601" s="19" t="str">
        <f t="shared" si="2"/>
        <v>SOUTH</v>
      </c>
      <c r="K3601" s="19" t="str">
        <f t="shared" si="3"/>
        <v>south</v>
      </c>
      <c r="L3601" s="19" t="str">
        <f t="shared" si="4"/>
        <v>Furniture</v>
      </c>
      <c r="M3601" s="19" t="str">
        <f t="shared" si="5"/>
        <v>FURNITURE</v>
      </c>
      <c r="N3601" s="28" t="str">
        <f t="shared" si="6"/>
        <v>furniture</v>
      </c>
    </row>
    <row r="3602" ht="15.75" customHeight="1">
      <c r="A3602" s="27" t="s">
        <v>3507</v>
      </c>
      <c r="B3602" s="12">
        <v>44985.0</v>
      </c>
      <c r="C3602" s="13" t="s">
        <v>9</v>
      </c>
      <c r="D3602" s="13" t="s">
        <v>21</v>
      </c>
      <c r="E3602" s="13">
        <v>3997.07</v>
      </c>
      <c r="F3602" s="13">
        <v>22.0</v>
      </c>
      <c r="G3602" s="13">
        <v>46.0</v>
      </c>
      <c r="H3602" s="13">
        <v>429.46</v>
      </c>
      <c r="I3602" s="19" t="str">
        <f t="shared" si="1"/>
        <v>North</v>
      </c>
      <c r="J3602" s="19" t="str">
        <f t="shared" si="2"/>
        <v>NORTH</v>
      </c>
      <c r="K3602" s="19" t="str">
        <f t="shared" si="3"/>
        <v>north</v>
      </c>
      <c r="L3602" s="19" t="str">
        <f t="shared" si="4"/>
        <v>Sports</v>
      </c>
      <c r="M3602" s="19" t="str">
        <f t="shared" si="5"/>
        <v>SPORTS</v>
      </c>
      <c r="N3602" s="28" t="str">
        <f t="shared" si="6"/>
        <v>sports</v>
      </c>
    </row>
    <row r="3603" ht="15.75" customHeight="1">
      <c r="A3603" s="29" t="s">
        <v>3508</v>
      </c>
      <c r="B3603" s="16">
        <v>45075.0</v>
      </c>
      <c r="C3603" s="17" t="s">
        <v>9</v>
      </c>
      <c r="D3603" s="17" t="s">
        <v>21</v>
      </c>
      <c r="E3603" s="17">
        <v>4281.39</v>
      </c>
      <c r="F3603" s="17">
        <v>1.0</v>
      </c>
      <c r="G3603" s="17">
        <v>7.0</v>
      </c>
      <c r="H3603" s="17">
        <v>1076.99</v>
      </c>
      <c r="I3603" s="19" t="str">
        <f t="shared" si="1"/>
        <v>North</v>
      </c>
      <c r="J3603" s="19" t="str">
        <f t="shared" si="2"/>
        <v>NORTH</v>
      </c>
      <c r="K3603" s="19" t="str">
        <f t="shared" si="3"/>
        <v>north</v>
      </c>
      <c r="L3603" s="19" t="str">
        <f t="shared" si="4"/>
        <v>Sports</v>
      </c>
      <c r="M3603" s="19" t="str">
        <f t="shared" si="5"/>
        <v>SPORTS</v>
      </c>
      <c r="N3603" s="28" t="str">
        <f t="shared" si="6"/>
        <v>sports</v>
      </c>
    </row>
    <row r="3604" ht="15.75" customHeight="1">
      <c r="A3604" s="27" t="s">
        <v>3509</v>
      </c>
      <c r="B3604" s="12">
        <v>45330.0</v>
      </c>
      <c r="C3604" s="13" t="s">
        <v>12</v>
      </c>
      <c r="D3604" s="13" t="s">
        <v>23</v>
      </c>
      <c r="E3604" s="13">
        <v>2613.89</v>
      </c>
      <c r="F3604" s="13">
        <v>40.0</v>
      </c>
      <c r="G3604" s="13">
        <v>41.0</v>
      </c>
      <c r="H3604" s="13">
        <v>849.7</v>
      </c>
      <c r="I3604" s="19" t="str">
        <f t="shared" si="1"/>
        <v>West</v>
      </c>
      <c r="J3604" s="19" t="str">
        <f t="shared" si="2"/>
        <v>WEST</v>
      </c>
      <c r="K3604" s="19" t="str">
        <f t="shared" si="3"/>
        <v>west</v>
      </c>
      <c r="L3604" s="19" t="str">
        <f t="shared" si="4"/>
        <v>Electronics</v>
      </c>
      <c r="M3604" s="19" t="str">
        <f t="shared" si="5"/>
        <v>ELECTRONICS</v>
      </c>
      <c r="N3604" s="28" t="str">
        <f t="shared" si="6"/>
        <v>electronics</v>
      </c>
    </row>
    <row r="3605" ht="15.75" customHeight="1">
      <c r="A3605" s="29" t="s">
        <v>3510</v>
      </c>
      <c r="B3605" s="16">
        <v>45567.0</v>
      </c>
      <c r="C3605" s="17" t="s">
        <v>13</v>
      </c>
      <c r="D3605" s="17" t="s">
        <v>17</v>
      </c>
      <c r="E3605" s="17">
        <v>1875.29</v>
      </c>
      <c r="F3605" s="17">
        <v>31.0</v>
      </c>
      <c r="G3605" s="17">
        <v>10.0</v>
      </c>
      <c r="H3605" s="17">
        <v>449.78</v>
      </c>
      <c r="I3605" s="19" t="str">
        <f t="shared" si="1"/>
        <v>East</v>
      </c>
      <c r="J3605" s="19" t="str">
        <f t="shared" si="2"/>
        <v>EAST</v>
      </c>
      <c r="K3605" s="19" t="str">
        <f t="shared" si="3"/>
        <v>east</v>
      </c>
      <c r="L3605" s="19" t="str">
        <f t="shared" si="4"/>
        <v>Clothing</v>
      </c>
      <c r="M3605" s="19" t="str">
        <f t="shared" si="5"/>
        <v>CLOTHING</v>
      </c>
      <c r="N3605" s="28" t="str">
        <f t="shared" si="6"/>
        <v>clothing</v>
      </c>
    </row>
    <row r="3606" ht="15.75" customHeight="1">
      <c r="A3606" s="27" t="s">
        <v>3511</v>
      </c>
      <c r="B3606" s="12">
        <v>45560.0</v>
      </c>
      <c r="C3606" s="13" t="s">
        <v>12</v>
      </c>
      <c r="D3606" s="13" t="s">
        <v>17</v>
      </c>
      <c r="E3606" s="13">
        <v>4007.14</v>
      </c>
      <c r="F3606" s="13">
        <v>14.0</v>
      </c>
      <c r="G3606" s="13">
        <v>3.0</v>
      </c>
      <c r="H3606" s="13">
        <v>336.15</v>
      </c>
      <c r="I3606" s="19" t="str">
        <f t="shared" si="1"/>
        <v>West</v>
      </c>
      <c r="J3606" s="19" t="str">
        <f t="shared" si="2"/>
        <v>WEST</v>
      </c>
      <c r="K3606" s="19" t="str">
        <f t="shared" si="3"/>
        <v>west</v>
      </c>
      <c r="L3606" s="19" t="str">
        <f t="shared" si="4"/>
        <v>Clothing</v>
      </c>
      <c r="M3606" s="19" t="str">
        <f t="shared" si="5"/>
        <v>CLOTHING</v>
      </c>
      <c r="N3606" s="28" t="str">
        <f t="shared" si="6"/>
        <v>clothing</v>
      </c>
    </row>
    <row r="3607" ht="15.75" customHeight="1">
      <c r="A3607" s="29" t="s">
        <v>3512</v>
      </c>
      <c r="B3607" s="16">
        <v>45584.0</v>
      </c>
      <c r="C3607" s="17" t="s">
        <v>9</v>
      </c>
      <c r="D3607" s="17" t="s">
        <v>17</v>
      </c>
      <c r="E3607" s="17">
        <v>4778.17</v>
      </c>
      <c r="F3607" s="17">
        <v>13.0</v>
      </c>
      <c r="G3607" s="17">
        <v>13.0</v>
      </c>
      <c r="H3607" s="17">
        <v>23.69</v>
      </c>
      <c r="I3607" s="19" t="str">
        <f t="shared" si="1"/>
        <v>North</v>
      </c>
      <c r="J3607" s="19" t="str">
        <f t="shared" si="2"/>
        <v>NORTH</v>
      </c>
      <c r="K3607" s="19" t="str">
        <f t="shared" si="3"/>
        <v>north</v>
      </c>
      <c r="L3607" s="19" t="str">
        <f t="shared" si="4"/>
        <v>Clothing</v>
      </c>
      <c r="M3607" s="19" t="str">
        <f t="shared" si="5"/>
        <v>CLOTHING</v>
      </c>
      <c r="N3607" s="28" t="str">
        <f t="shared" si="6"/>
        <v>clothing</v>
      </c>
    </row>
    <row r="3608" ht="15.75" customHeight="1">
      <c r="A3608" s="27" t="s">
        <v>3513</v>
      </c>
      <c r="B3608" s="12">
        <v>44912.0</v>
      </c>
      <c r="C3608" s="13" t="s">
        <v>12</v>
      </c>
      <c r="D3608" s="13" t="s">
        <v>10</v>
      </c>
      <c r="E3608" s="13">
        <v>4981.1</v>
      </c>
      <c r="F3608" s="13">
        <v>29.0</v>
      </c>
      <c r="G3608" s="13">
        <v>6.0</v>
      </c>
      <c r="H3608" s="13">
        <v>1447.1</v>
      </c>
      <c r="I3608" s="19" t="str">
        <f t="shared" si="1"/>
        <v>West</v>
      </c>
      <c r="J3608" s="19" t="str">
        <f t="shared" si="2"/>
        <v>WEST</v>
      </c>
      <c r="K3608" s="19" t="str">
        <f t="shared" si="3"/>
        <v>west</v>
      </c>
      <c r="L3608" s="19" t="str">
        <f t="shared" si="4"/>
        <v>Groceries</v>
      </c>
      <c r="M3608" s="19" t="str">
        <f t="shared" si="5"/>
        <v>GROCERIES</v>
      </c>
      <c r="N3608" s="28" t="str">
        <f t="shared" si="6"/>
        <v>groceries</v>
      </c>
    </row>
    <row r="3609" ht="15.75" customHeight="1">
      <c r="A3609" s="29" t="s">
        <v>3514</v>
      </c>
      <c r="B3609" s="16">
        <v>45034.0</v>
      </c>
      <c r="C3609" s="17" t="s">
        <v>12</v>
      </c>
      <c r="D3609" s="17" t="s">
        <v>21</v>
      </c>
      <c r="E3609" s="17">
        <v>2946.63</v>
      </c>
      <c r="F3609" s="17">
        <v>10.0</v>
      </c>
      <c r="G3609" s="17">
        <v>2.0</v>
      </c>
      <c r="H3609" s="17">
        <v>176.6</v>
      </c>
      <c r="I3609" s="19" t="str">
        <f t="shared" si="1"/>
        <v>West</v>
      </c>
      <c r="J3609" s="19" t="str">
        <f t="shared" si="2"/>
        <v>WEST</v>
      </c>
      <c r="K3609" s="19" t="str">
        <f t="shared" si="3"/>
        <v>west</v>
      </c>
      <c r="L3609" s="19" t="str">
        <f t="shared" si="4"/>
        <v>Sports</v>
      </c>
      <c r="M3609" s="19" t="str">
        <f t="shared" si="5"/>
        <v>SPORTS</v>
      </c>
      <c r="N3609" s="28" t="str">
        <f t="shared" si="6"/>
        <v>sports</v>
      </c>
    </row>
    <row r="3610" ht="15.75" customHeight="1">
      <c r="A3610" s="27" t="s">
        <v>3515</v>
      </c>
      <c r="B3610" s="12">
        <v>44966.0</v>
      </c>
      <c r="C3610" s="13" t="s">
        <v>16</v>
      </c>
      <c r="D3610" s="13" t="s">
        <v>17</v>
      </c>
      <c r="E3610" s="13">
        <v>2840.01</v>
      </c>
      <c r="F3610" s="13">
        <v>14.0</v>
      </c>
      <c r="G3610" s="13">
        <v>5.0</v>
      </c>
      <c r="H3610" s="13">
        <v>1228.26</v>
      </c>
      <c r="I3610" s="19" t="str">
        <f t="shared" si="1"/>
        <v>South</v>
      </c>
      <c r="J3610" s="19" t="str">
        <f t="shared" si="2"/>
        <v>SOUTH</v>
      </c>
      <c r="K3610" s="19" t="str">
        <f t="shared" si="3"/>
        <v>south</v>
      </c>
      <c r="L3610" s="19" t="str">
        <f t="shared" si="4"/>
        <v>Clothing</v>
      </c>
      <c r="M3610" s="19" t="str">
        <f t="shared" si="5"/>
        <v>CLOTHING</v>
      </c>
      <c r="N3610" s="28" t="str">
        <f t="shared" si="6"/>
        <v>clothing</v>
      </c>
    </row>
    <row r="3611" ht="15.75" customHeight="1">
      <c r="A3611" s="29" t="s">
        <v>3516</v>
      </c>
      <c r="B3611" s="16">
        <v>45421.0</v>
      </c>
      <c r="C3611" s="17" t="s">
        <v>16</v>
      </c>
      <c r="D3611" s="17" t="s">
        <v>19</v>
      </c>
      <c r="E3611" s="17">
        <v>4147.21</v>
      </c>
      <c r="F3611" s="17">
        <v>23.0</v>
      </c>
      <c r="G3611" s="17">
        <v>19.0</v>
      </c>
      <c r="H3611" s="17">
        <v>305.36</v>
      </c>
      <c r="I3611" s="19" t="str">
        <f t="shared" si="1"/>
        <v>South</v>
      </c>
      <c r="J3611" s="19" t="str">
        <f t="shared" si="2"/>
        <v>SOUTH</v>
      </c>
      <c r="K3611" s="19" t="str">
        <f t="shared" si="3"/>
        <v>south</v>
      </c>
      <c r="L3611" s="19" t="str">
        <f t="shared" si="4"/>
        <v>Furniture</v>
      </c>
      <c r="M3611" s="19" t="str">
        <f t="shared" si="5"/>
        <v>FURNITURE</v>
      </c>
      <c r="N3611" s="28" t="str">
        <f t="shared" si="6"/>
        <v>furniture</v>
      </c>
    </row>
    <row r="3612" ht="15.75" customHeight="1">
      <c r="A3612" s="27" t="s">
        <v>3517</v>
      </c>
      <c r="B3612" s="12">
        <v>45605.0</v>
      </c>
      <c r="C3612" s="13" t="s">
        <v>12</v>
      </c>
      <c r="D3612" s="13" t="s">
        <v>17</v>
      </c>
      <c r="E3612" s="13">
        <v>2702.39</v>
      </c>
      <c r="F3612" s="13">
        <v>9.0</v>
      </c>
      <c r="G3612" s="13">
        <v>18.0</v>
      </c>
      <c r="H3612" s="13">
        <v>1968.25</v>
      </c>
      <c r="I3612" s="19" t="str">
        <f t="shared" si="1"/>
        <v>West</v>
      </c>
      <c r="J3612" s="19" t="str">
        <f t="shared" si="2"/>
        <v>WEST</v>
      </c>
      <c r="K3612" s="19" t="str">
        <f t="shared" si="3"/>
        <v>west</v>
      </c>
      <c r="L3612" s="19" t="str">
        <f t="shared" si="4"/>
        <v>Clothing</v>
      </c>
      <c r="M3612" s="19" t="str">
        <f t="shared" si="5"/>
        <v>CLOTHING</v>
      </c>
      <c r="N3612" s="28" t="str">
        <f t="shared" si="6"/>
        <v>clothing</v>
      </c>
    </row>
    <row r="3613" ht="15.75" customHeight="1">
      <c r="A3613" s="29">
        <v>3.9641095E7</v>
      </c>
      <c r="B3613" s="16">
        <v>44954.0</v>
      </c>
      <c r="C3613" s="17" t="s">
        <v>13</v>
      </c>
      <c r="D3613" s="17" t="s">
        <v>19</v>
      </c>
      <c r="E3613" s="17">
        <v>3914.65</v>
      </c>
      <c r="F3613" s="17">
        <v>41.0</v>
      </c>
      <c r="G3613" s="17">
        <v>8.0</v>
      </c>
      <c r="H3613" s="17">
        <v>1528.3</v>
      </c>
      <c r="I3613" s="19" t="str">
        <f t="shared" si="1"/>
        <v>East</v>
      </c>
      <c r="J3613" s="19" t="str">
        <f t="shared" si="2"/>
        <v>EAST</v>
      </c>
      <c r="K3613" s="19" t="str">
        <f t="shared" si="3"/>
        <v>east</v>
      </c>
      <c r="L3613" s="19" t="str">
        <f t="shared" si="4"/>
        <v>Furniture</v>
      </c>
      <c r="M3613" s="19" t="str">
        <f t="shared" si="5"/>
        <v>FURNITURE</v>
      </c>
      <c r="N3613" s="28" t="str">
        <f t="shared" si="6"/>
        <v>furniture</v>
      </c>
    </row>
    <row r="3614" ht="15.75" customHeight="1">
      <c r="A3614" s="27" t="s">
        <v>3518</v>
      </c>
      <c r="B3614" s="12">
        <v>45360.0</v>
      </c>
      <c r="C3614" s="13" t="s">
        <v>12</v>
      </c>
      <c r="D3614" s="13" t="s">
        <v>23</v>
      </c>
      <c r="E3614" s="13">
        <v>2078.41</v>
      </c>
      <c r="F3614" s="13">
        <v>2.0</v>
      </c>
      <c r="G3614" s="13">
        <v>40.0</v>
      </c>
      <c r="H3614" s="13">
        <v>45.13</v>
      </c>
      <c r="I3614" s="19" t="str">
        <f t="shared" si="1"/>
        <v>West</v>
      </c>
      <c r="J3614" s="19" t="str">
        <f t="shared" si="2"/>
        <v>WEST</v>
      </c>
      <c r="K3614" s="19" t="str">
        <f t="shared" si="3"/>
        <v>west</v>
      </c>
      <c r="L3614" s="19" t="str">
        <f t="shared" si="4"/>
        <v>Electronics</v>
      </c>
      <c r="M3614" s="19" t="str">
        <f t="shared" si="5"/>
        <v>ELECTRONICS</v>
      </c>
      <c r="N3614" s="28" t="str">
        <f t="shared" si="6"/>
        <v>electronics</v>
      </c>
    </row>
    <row r="3615" ht="15.75" customHeight="1">
      <c r="A3615" s="29" t="s">
        <v>3519</v>
      </c>
      <c r="B3615" s="16">
        <v>45524.0</v>
      </c>
      <c r="C3615" s="17" t="s">
        <v>13</v>
      </c>
      <c r="D3615" s="17" t="s">
        <v>19</v>
      </c>
      <c r="E3615" s="17">
        <v>1472.67</v>
      </c>
      <c r="F3615" s="17">
        <v>38.0</v>
      </c>
      <c r="G3615" s="17">
        <v>33.0</v>
      </c>
      <c r="H3615" s="17">
        <v>1998.28</v>
      </c>
      <c r="I3615" s="19" t="str">
        <f t="shared" si="1"/>
        <v>East</v>
      </c>
      <c r="J3615" s="19" t="str">
        <f t="shared" si="2"/>
        <v>EAST</v>
      </c>
      <c r="K3615" s="19" t="str">
        <f t="shared" si="3"/>
        <v>east</v>
      </c>
      <c r="L3615" s="19" t="str">
        <f t="shared" si="4"/>
        <v>Furniture</v>
      </c>
      <c r="M3615" s="19" t="str">
        <f t="shared" si="5"/>
        <v>FURNITURE</v>
      </c>
      <c r="N3615" s="28" t="str">
        <f t="shared" si="6"/>
        <v>furniture</v>
      </c>
    </row>
    <row r="3616" ht="15.75" customHeight="1">
      <c r="A3616" s="27" t="s">
        <v>3520</v>
      </c>
      <c r="B3616" s="12">
        <v>45529.0</v>
      </c>
      <c r="C3616" s="13" t="s">
        <v>16</v>
      </c>
      <c r="D3616" s="13" t="s">
        <v>17</v>
      </c>
      <c r="E3616" s="13">
        <v>4953.96</v>
      </c>
      <c r="F3616" s="13">
        <v>18.0</v>
      </c>
      <c r="G3616" s="13">
        <v>11.0</v>
      </c>
      <c r="H3616" s="13">
        <v>479.31</v>
      </c>
      <c r="I3616" s="19" t="str">
        <f t="shared" si="1"/>
        <v>South</v>
      </c>
      <c r="J3616" s="19" t="str">
        <f t="shared" si="2"/>
        <v>SOUTH</v>
      </c>
      <c r="K3616" s="19" t="str">
        <f t="shared" si="3"/>
        <v>south</v>
      </c>
      <c r="L3616" s="19" t="str">
        <f t="shared" si="4"/>
        <v>Clothing</v>
      </c>
      <c r="M3616" s="19" t="str">
        <f t="shared" si="5"/>
        <v>CLOTHING</v>
      </c>
      <c r="N3616" s="28" t="str">
        <f t="shared" si="6"/>
        <v>clothing</v>
      </c>
    </row>
    <row r="3617" ht="15.75" customHeight="1">
      <c r="A3617" s="29" t="s">
        <v>3521</v>
      </c>
      <c r="B3617" s="16">
        <v>45182.0</v>
      </c>
      <c r="C3617" s="17" t="s">
        <v>16</v>
      </c>
      <c r="D3617" s="17" t="s">
        <v>23</v>
      </c>
      <c r="E3617" s="17">
        <v>2952.57</v>
      </c>
      <c r="F3617" s="17">
        <v>2.0</v>
      </c>
      <c r="G3617" s="17">
        <v>20.0</v>
      </c>
      <c r="H3617" s="17">
        <v>990.34</v>
      </c>
      <c r="I3617" s="19" t="str">
        <f t="shared" si="1"/>
        <v>South</v>
      </c>
      <c r="J3617" s="19" t="str">
        <f t="shared" si="2"/>
        <v>SOUTH</v>
      </c>
      <c r="K3617" s="19" t="str">
        <f t="shared" si="3"/>
        <v>south</v>
      </c>
      <c r="L3617" s="19" t="str">
        <f t="shared" si="4"/>
        <v>Electronics</v>
      </c>
      <c r="M3617" s="19" t="str">
        <f t="shared" si="5"/>
        <v>ELECTRONICS</v>
      </c>
      <c r="N3617" s="28" t="str">
        <f t="shared" si="6"/>
        <v>electronics</v>
      </c>
    </row>
    <row r="3618" ht="15.75" customHeight="1">
      <c r="A3618" s="27" t="s">
        <v>3522</v>
      </c>
      <c r="B3618" s="12">
        <v>45529.0</v>
      </c>
      <c r="C3618" s="13" t="s">
        <v>13</v>
      </c>
      <c r="D3618" s="13" t="s">
        <v>19</v>
      </c>
      <c r="E3618" s="13">
        <v>294.37</v>
      </c>
      <c r="F3618" s="13">
        <v>41.0</v>
      </c>
      <c r="G3618" s="13">
        <v>15.0</v>
      </c>
      <c r="H3618" s="13">
        <v>1770.54</v>
      </c>
      <c r="I3618" s="19" t="str">
        <f t="shared" si="1"/>
        <v>East</v>
      </c>
      <c r="J3618" s="19" t="str">
        <f t="shared" si="2"/>
        <v>EAST</v>
      </c>
      <c r="K3618" s="19" t="str">
        <f t="shared" si="3"/>
        <v>east</v>
      </c>
      <c r="L3618" s="19" t="str">
        <f t="shared" si="4"/>
        <v>Furniture</v>
      </c>
      <c r="M3618" s="19" t="str">
        <f t="shared" si="5"/>
        <v>FURNITURE</v>
      </c>
      <c r="N3618" s="28" t="str">
        <f t="shared" si="6"/>
        <v>furniture</v>
      </c>
    </row>
    <row r="3619" ht="15.75" customHeight="1">
      <c r="A3619" s="29" t="s">
        <v>3523</v>
      </c>
      <c r="B3619" s="16">
        <v>44997.0</v>
      </c>
      <c r="C3619" s="17" t="s">
        <v>13</v>
      </c>
      <c r="D3619" s="17" t="s">
        <v>17</v>
      </c>
      <c r="E3619" s="17">
        <v>4569.65</v>
      </c>
      <c r="F3619" s="17">
        <v>44.0</v>
      </c>
      <c r="G3619" s="17">
        <v>2.0</v>
      </c>
      <c r="H3619" s="17">
        <v>1344.53</v>
      </c>
      <c r="I3619" s="19" t="str">
        <f t="shared" si="1"/>
        <v>East</v>
      </c>
      <c r="J3619" s="19" t="str">
        <f t="shared" si="2"/>
        <v>EAST</v>
      </c>
      <c r="K3619" s="19" t="str">
        <f t="shared" si="3"/>
        <v>east</v>
      </c>
      <c r="L3619" s="19" t="str">
        <f t="shared" si="4"/>
        <v>Clothing</v>
      </c>
      <c r="M3619" s="19" t="str">
        <f t="shared" si="5"/>
        <v>CLOTHING</v>
      </c>
      <c r="N3619" s="28" t="str">
        <f t="shared" si="6"/>
        <v>clothing</v>
      </c>
    </row>
    <row r="3620" ht="15.75" customHeight="1">
      <c r="A3620" s="27" t="s">
        <v>3524</v>
      </c>
      <c r="B3620" s="12">
        <v>45570.0</v>
      </c>
      <c r="C3620" s="13" t="s">
        <v>16</v>
      </c>
      <c r="D3620" s="13" t="s">
        <v>10</v>
      </c>
      <c r="E3620" s="13">
        <v>4891.75</v>
      </c>
      <c r="F3620" s="13">
        <v>22.0</v>
      </c>
      <c r="G3620" s="13">
        <v>9.0</v>
      </c>
      <c r="H3620" s="13">
        <v>1910.47</v>
      </c>
      <c r="I3620" s="19" t="str">
        <f t="shared" si="1"/>
        <v>South</v>
      </c>
      <c r="J3620" s="19" t="str">
        <f t="shared" si="2"/>
        <v>SOUTH</v>
      </c>
      <c r="K3620" s="19" t="str">
        <f t="shared" si="3"/>
        <v>south</v>
      </c>
      <c r="L3620" s="19" t="str">
        <f t="shared" si="4"/>
        <v>Groceries</v>
      </c>
      <c r="M3620" s="19" t="str">
        <f t="shared" si="5"/>
        <v>GROCERIES</v>
      </c>
      <c r="N3620" s="28" t="str">
        <f t="shared" si="6"/>
        <v>groceries</v>
      </c>
    </row>
    <row r="3621" ht="15.75" customHeight="1">
      <c r="A3621" s="29" t="s">
        <v>3525</v>
      </c>
      <c r="B3621" s="16">
        <v>45100.0</v>
      </c>
      <c r="C3621" s="17" t="s">
        <v>9</v>
      </c>
      <c r="D3621" s="17" t="s">
        <v>23</v>
      </c>
      <c r="E3621" s="17">
        <v>2624.4</v>
      </c>
      <c r="F3621" s="17">
        <v>47.0</v>
      </c>
      <c r="G3621" s="17">
        <v>33.0</v>
      </c>
      <c r="H3621" s="17">
        <v>1503.04</v>
      </c>
      <c r="I3621" s="19" t="str">
        <f t="shared" si="1"/>
        <v>North</v>
      </c>
      <c r="J3621" s="19" t="str">
        <f t="shared" si="2"/>
        <v>NORTH</v>
      </c>
      <c r="K3621" s="19" t="str">
        <f t="shared" si="3"/>
        <v>north</v>
      </c>
      <c r="L3621" s="19" t="str">
        <f t="shared" si="4"/>
        <v>Electronics</v>
      </c>
      <c r="M3621" s="19" t="str">
        <f t="shared" si="5"/>
        <v>ELECTRONICS</v>
      </c>
      <c r="N3621" s="28" t="str">
        <f t="shared" si="6"/>
        <v>electronics</v>
      </c>
    </row>
    <row r="3622" ht="15.75" customHeight="1">
      <c r="A3622" s="27" t="s">
        <v>3526</v>
      </c>
      <c r="B3622" s="12">
        <v>45563.0</v>
      </c>
      <c r="C3622" s="13" t="s">
        <v>16</v>
      </c>
      <c r="D3622" s="13" t="s">
        <v>17</v>
      </c>
      <c r="E3622" s="13">
        <v>4996.52</v>
      </c>
      <c r="F3622" s="13">
        <v>19.0</v>
      </c>
      <c r="G3622" s="13">
        <v>39.0</v>
      </c>
      <c r="H3622" s="13">
        <v>1168.25</v>
      </c>
      <c r="I3622" s="19" t="str">
        <f t="shared" si="1"/>
        <v>South</v>
      </c>
      <c r="J3622" s="19" t="str">
        <f t="shared" si="2"/>
        <v>SOUTH</v>
      </c>
      <c r="K3622" s="19" t="str">
        <f t="shared" si="3"/>
        <v>south</v>
      </c>
      <c r="L3622" s="19" t="str">
        <f t="shared" si="4"/>
        <v>Clothing</v>
      </c>
      <c r="M3622" s="19" t="str">
        <f t="shared" si="5"/>
        <v>CLOTHING</v>
      </c>
      <c r="N3622" s="28" t="str">
        <f t="shared" si="6"/>
        <v>clothing</v>
      </c>
    </row>
    <row r="3623" ht="15.75" customHeight="1">
      <c r="A3623" s="29" t="s">
        <v>3527</v>
      </c>
      <c r="B3623" s="16">
        <v>45541.0</v>
      </c>
      <c r="C3623" s="17" t="s">
        <v>9</v>
      </c>
      <c r="D3623" s="17" t="s">
        <v>21</v>
      </c>
      <c r="E3623" s="17">
        <v>912.88</v>
      </c>
      <c r="F3623" s="17">
        <v>42.0</v>
      </c>
      <c r="G3623" s="17">
        <v>32.0</v>
      </c>
      <c r="H3623" s="17">
        <v>1611.46</v>
      </c>
      <c r="I3623" s="19" t="str">
        <f t="shared" si="1"/>
        <v>North</v>
      </c>
      <c r="J3623" s="19" t="str">
        <f t="shared" si="2"/>
        <v>NORTH</v>
      </c>
      <c r="K3623" s="19" t="str">
        <f t="shared" si="3"/>
        <v>north</v>
      </c>
      <c r="L3623" s="19" t="str">
        <f t="shared" si="4"/>
        <v>Sports</v>
      </c>
      <c r="M3623" s="19" t="str">
        <f t="shared" si="5"/>
        <v>SPORTS</v>
      </c>
      <c r="N3623" s="28" t="str">
        <f t="shared" si="6"/>
        <v>sports</v>
      </c>
    </row>
    <row r="3624" ht="15.75" customHeight="1">
      <c r="A3624" s="27" t="s">
        <v>3528</v>
      </c>
      <c r="B3624" s="12">
        <v>45411.0</v>
      </c>
      <c r="C3624" s="13" t="s">
        <v>16</v>
      </c>
      <c r="D3624" s="13" t="s">
        <v>19</v>
      </c>
      <c r="E3624" s="13">
        <v>2056.82</v>
      </c>
      <c r="F3624" s="13">
        <v>13.0</v>
      </c>
      <c r="G3624" s="13">
        <v>40.0</v>
      </c>
      <c r="H3624" s="13">
        <v>1691.3</v>
      </c>
      <c r="I3624" s="19" t="str">
        <f t="shared" si="1"/>
        <v>South</v>
      </c>
      <c r="J3624" s="19" t="str">
        <f t="shared" si="2"/>
        <v>SOUTH</v>
      </c>
      <c r="K3624" s="19" t="str">
        <f t="shared" si="3"/>
        <v>south</v>
      </c>
      <c r="L3624" s="19" t="str">
        <f t="shared" si="4"/>
        <v>Furniture</v>
      </c>
      <c r="M3624" s="19" t="str">
        <f t="shared" si="5"/>
        <v>FURNITURE</v>
      </c>
      <c r="N3624" s="28" t="str">
        <f t="shared" si="6"/>
        <v>furniture</v>
      </c>
    </row>
    <row r="3625" ht="15.75" customHeight="1">
      <c r="A3625" s="29" t="s">
        <v>3529</v>
      </c>
      <c r="B3625" s="16">
        <v>45541.0</v>
      </c>
      <c r="C3625" s="17" t="s">
        <v>12</v>
      </c>
      <c r="D3625" s="17" t="s">
        <v>21</v>
      </c>
      <c r="E3625" s="17">
        <v>1306.87</v>
      </c>
      <c r="F3625" s="17">
        <v>7.0</v>
      </c>
      <c r="G3625" s="17">
        <v>2.0</v>
      </c>
      <c r="H3625" s="17">
        <v>746.34</v>
      </c>
      <c r="I3625" s="19" t="str">
        <f t="shared" si="1"/>
        <v>West</v>
      </c>
      <c r="J3625" s="19" t="str">
        <f t="shared" si="2"/>
        <v>WEST</v>
      </c>
      <c r="K3625" s="19" t="str">
        <f t="shared" si="3"/>
        <v>west</v>
      </c>
      <c r="L3625" s="19" t="str">
        <f t="shared" si="4"/>
        <v>Sports</v>
      </c>
      <c r="M3625" s="19" t="str">
        <f t="shared" si="5"/>
        <v>SPORTS</v>
      </c>
      <c r="N3625" s="28" t="str">
        <f t="shared" si="6"/>
        <v>sports</v>
      </c>
    </row>
    <row r="3626" ht="15.75" customHeight="1">
      <c r="A3626" s="27" t="s">
        <v>3530</v>
      </c>
      <c r="B3626" s="12">
        <v>45193.0</v>
      </c>
      <c r="C3626" s="13" t="s">
        <v>16</v>
      </c>
      <c r="D3626" s="13" t="s">
        <v>10</v>
      </c>
      <c r="E3626" s="13">
        <v>1882.15</v>
      </c>
      <c r="F3626" s="13">
        <v>23.0</v>
      </c>
      <c r="G3626" s="13">
        <v>2.0</v>
      </c>
      <c r="H3626" s="13">
        <v>184.28</v>
      </c>
      <c r="I3626" s="19" t="str">
        <f t="shared" si="1"/>
        <v>South</v>
      </c>
      <c r="J3626" s="19" t="str">
        <f t="shared" si="2"/>
        <v>SOUTH</v>
      </c>
      <c r="K3626" s="19" t="str">
        <f t="shared" si="3"/>
        <v>south</v>
      </c>
      <c r="L3626" s="19" t="str">
        <f t="shared" si="4"/>
        <v>Groceries</v>
      </c>
      <c r="M3626" s="19" t="str">
        <f t="shared" si="5"/>
        <v>GROCERIES</v>
      </c>
      <c r="N3626" s="28" t="str">
        <f t="shared" si="6"/>
        <v>groceries</v>
      </c>
    </row>
    <row r="3627" ht="15.75" customHeight="1">
      <c r="A3627" s="29" t="s">
        <v>3531</v>
      </c>
      <c r="B3627" s="16">
        <v>45454.0</v>
      </c>
      <c r="C3627" s="17" t="s">
        <v>12</v>
      </c>
      <c r="D3627" s="17" t="s">
        <v>21</v>
      </c>
      <c r="E3627" s="17">
        <v>529.33</v>
      </c>
      <c r="F3627" s="17">
        <v>15.0</v>
      </c>
      <c r="G3627" s="17">
        <v>8.0</v>
      </c>
      <c r="H3627" s="17">
        <v>731.48</v>
      </c>
      <c r="I3627" s="19" t="str">
        <f t="shared" si="1"/>
        <v>West</v>
      </c>
      <c r="J3627" s="19" t="str">
        <f t="shared" si="2"/>
        <v>WEST</v>
      </c>
      <c r="K3627" s="19" t="str">
        <f t="shared" si="3"/>
        <v>west</v>
      </c>
      <c r="L3627" s="19" t="str">
        <f t="shared" si="4"/>
        <v>Sports</v>
      </c>
      <c r="M3627" s="19" t="str">
        <f t="shared" si="5"/>
        <v>SPORTS</v>
      </c>
      <c r="N3627" s="28" t="str">
        <f t="shared" si="6"/>
        <v>sports</v>
      </c>
    </row>
    <row r="3628" ht="15.75" customHeight="1">
      <c r="A3628" s="27" t="s">
        <v>3532</v>
      </c>
      <c r="B3628" s="12">
        <v>45538.0</v>
      </c>
      <c r="C3628" s="13" t="s">
        <v>13</v>
      </c>
      <c r="D3628" s="13" t="s">
        <v>17</v>
      </c>
      <c r="E3628" s="13">
        <v>2849.05</v>
      </c>
      <c r="F3628" s="13">
        <v>36.0</v>
      </c>
      <c r="G3628" s="13">
        <v>12.0</v>
      </c>
      <c r="H3628" s="13">
        <v>1568.69</v>
      </c>
      <c r="I3628" s="19" t="str">
        <f t="shared" si="1"/>
        <v>East</v>
      </c>
      <c r="J3628" s="19" t="str">
        <f t="shared" si="2"/>
        <v>EAST</v>
      </c>
      <c r="K3628" s="19" t="str">
        <f t="shared" si="3"/>
        <v>east</v>
      </c>
      <c r="L3628" s="19" t="str">
        <f t="shared" si="4"/>
        <v>Clothing</v>
      </c>
      <c r="M3628" s="19" t="str">
        <f t="shared" si="5"/>
        <v>CLOTHING</v>
      </c>
      <c r="N3628" s="28" t="str">
        <f t="shared" si="6"/>
        <v>clothing</v>
      </c>
    </row>
    <row r="3629" ht="15.75" customHeight="1">
      <c r="A3629" s="29" t="s">
        <v>3533</v>
      </c>
      <c r="B3629" s="16">
        <v>45269.0</v>
      </c>
      <c r="C3629" s="17" t="s">
        <v>16</v>
      </c>
      <c r="D3629" s="17" t="s">
        <v>17</v>
      </c>
      <c r="E3629" s="17">
        <v>1818.44</v>
      </c>
      <c r="F3629" s="17">
        <v>30.0</v>
      </c>
      <c r="G3629" s="17">
        <v>17.0</v>
      </c>
      <c r="H3629" s="17">
        <v>1661.99</v>
      </c>
      <c r="I3629" s="19" t="str">
        <f t="shared" si="1"/>
        <v>South</v>
      </c>
      <c r="J3629" s="19" t="str">
        <f t="shared" si="2"/>
        <v>SOUTH</v>
      </c>
      <c r="K3629" s="19" t="str">
        <f t="shared" si="3"/>
        <v>south</v>
      </c>
      <c r="L3629" s="19" t="str">
        <f t="shared" si="4"/>
        <v>Clothing</v>
      </c>
      <c r="M3629" s="19" t="str">
        <f t="shared" si="5"/>
        <v>CLOTHING</v>
      </c>
      <c r="N3629" s="28" t="str">
        <f t="shared" si="6"/>
        <v>clothing</v>
      </c>
    </row>
    <row r="3630" ht="15.75" customHeight="1">
      <c r="A3630" s="27" t="s">
        <v>3534</v>
      </c>
      <c r="B3630" s="12">
        <v>45284.0</v>
      </c>
      <c r="C3630" s="13" t="s">
        <v>9</v>
      </c>
      <c r="D3630" s="13" t="s">
        <v>19</v>
      </c>
      <c r="E3630" s="13">
        <v>2717.27</v>
      </c>
      <c r="F3630" s="13">
        <v>10.0</v>
      </c>
      <c r="G3630" s="13">
        <v>50.0</v>
      </c>
      <c r="H3630" s="13">
        <v>667.74</v>
      </c>
      <c r="I3630" s="19" t="str">
        <f t="shared" si="1"/>
        <v>North</v>
      </c>
      <c r="J3630" s="19" t="str">
        <f t="shared" si="2"/>
        <v>NORTH</v>
      </c>
      <c r="K3630" s="19" t="str">
        <f t="shared" si="3"/>
        <v>north</v>
      </c>
      <c r="L3630" s="19" t="str">
        <f t="shared" si="4"/>
        <v>Furniture</v>
      </c>
      <c r="M3630" s="19" t="str">
        <f t="shared" si="5"/>
        <v>FURNITURE</v>
      </c>
      <c r="N3630" s="28" t="str">
        <f t="shared" si="6"/>
        <v>furniture</v>
      </c>
    </row>
    <row r="3631" ht="15.75" customHeight="1">
      <c r="A3631" s="29" t="s">
        <v>3535</v>
      </c>
      <c r="B3631" s="16">
        <v>44998.0</v>
      </c>
      <c r="C3631" s="17" t="s">
        <v>12</v>
      </c>
      <c r="D3631" s="17" t="s">
        <v>17</v>
      </c>
      <c r="E3631" s="17">
        <v>2819.98</v>
      </c>
      <c r="F3631" s="17">
        <v>25.0</v>
      </c>
      <c r="G3631" s="17">
        <v>32.0</v>
      </c>
      <c r="H3631" s="17">
        <v>1943.62</v>
      </c>
      <c r="I3631" s="19" t="str">
        <f t="shared" si="1"/>
        <v>West</v>
      </c>
      <c r="J3631" s="19" t="str">
        <f t="shared" si="2"/>
        <v>WEST</v>
      </c>
      <c r="K3631" s="19" t="str">
        <f t="shared" si="3"/>
        <v>west</v>
      </c>
      <c r="L3631" s="19" t="str">
        <f t="shared" si="4"/>
        <v>Clothing</v>
      </c>
      <c r="M3631" s="19" t="str">
        <f t="shared" si="5"/>
        <v>CLOTHING</v>
      </c>
      <c r="N3631" s="28" t="str">
        <f t="shared" si="6"/>
        <v>clothing</v>
      </c>
    </row>
    <row r="3632" ht="15.75" customHeight="1">
      <c r="A3632" s="27" t="s">
        <v>3536</v>
      </c>
      <c r="B3632" s="12">
        <v>45217.0</v>
      </c>
      <c r="C3632" s="13" t="s">
        <v>9</v>
      </c>
      <c r="D3632" s="13" t="s">
        <v>23</v>
      </c>
      <c r="E3632" s="13">
        <v>1945.35</v>
      </c>
      <c r="F3632" s="13">
        <v>45.0</v>
      </c>
      <c r="G3632" s="13">
        <v>14.0</v>
      </c>
      <c r="H3632" s="13">
        <v>1070.1</v>
      </c>
      <c r="I3632" s="19" t="str">
        <f t="shared" si="1"/>
        <v>North</v>
      </c>
      <c r="J3632" s="19" t="str">
        <f t="shared" si="2"/>
        <v>NORTH</v>
      </c>
      <c r="K3632" s="19" t="str">
        <f t="shared" si="3"/>
        <v>north</v>
      </c>
      <c r="L3632" s="19" t="str">
        <f t="shared" si="4"/>
        <v>Electronics</v>
      </c>
      <c r="M3632" s="19" t="str">
        <f t="shared" si="5"/>
        <v>ELECTRONICS</v>
      </c>
      <c r="N3632" s="28" t="str">
        <f t="shared" si="6"/>
        <v>electronics</v>
      </c>
    </row>
    <row r="3633" ht="15.75" customHeight="1">
      <c r="A3633" s="29" t="s">
        <v>3537</v>
      </c>
      <c r="B3633" s="16">
        <v>45522.0</v>
      </c>
      <c r="C3633" s="17" t="s">
        <v>16</v>
      </c>
      <c r="D3633" s="17" t="s">
        <v>19</v>
      </c>
      <c r="E3633" s="17">
        <v>2349.25</v>
      </c>
      <c r="F3633" s="17">
        <v>6.0</v>
      </c>
      <c r="G3633" s="17">
        <v>14.0</v>
      </c>
      <c r="H3633" s="17">
        <v>149.37</v>
      </c>
      <c r="I3633" s="19" t="str">
        <f t="shared" si="1"/>
        <v>South</v>
      </c>
      <c r="J3633" s="19" t="str">
        <f t="shared" si="2"/>
        <v>SOUTH</v>
      </c>
      <c r="K3633" s="19" t="str">
        <f t="shared" si="3"/>
        <v>south</v>
      </c>
      <c r="L3633" s="19" t="str">
        <f t="shared" si="4"/>
        <v>Furniture</v>
      </c>
      <c r="M3633" s="19" t="str">
        <f t="shared" si="5"/>
        <v>FURNITURE</v>
      </c>
      <c r="N3633" s="28" t="str">
        <f t="shared" si="6"/>
        <v>furniture</v>
      </c>
    </row>
    <row r="3634" ht="15.75" customHeight="1">
      <c r="A3634" s="27">
        <v>7.6819654E7</v>
      </c>
      <c r="B3634" s="12">
        <v>45583.0</v>
      </c>
      <c r="C3634" s="13" t="s">
        <v>9</v>
      </c>
      <c r="D3634" s="13" t="s">
        <v>19</v>
      </c>
      <c r="E3634" s="13">
        <v>426.59</v>
      </c>
      <c r="F3634" s="13">
        <v>20.0</v>
      </c>
      <c r="G3634" s="13">
        <v>26.0</v>
      </c>
      <c r="H3634" s="13">
        <v>1418.29</v>
      </c>
      <c r="I3634" s="19" t="str">
        <f t="shared" si="1"/>
        <v>North</v>
      </c>
      <c r="J3634" s="19" t="str">
        <f t="shared" si="2"/>
        <v>NORTH</v>
      </c>
      <c r="K3634" s="19" t="str">
        <f t="shared" si="3"/>
        <v>north</v>
      </c>
      <c r="L3634" s="19" t="str">
        <f t="shared" si="4"/>
        <v>Furniture</v>
      </c>
      <c r="M3634" s="19" t="str">
        <f t="shared" si="5"/>
        <v>FURNITURE</v>
      </c>
      <c r="N3634" s="28" t="str">
        <f t="shared" si="6"/>
        <v>furniture</v>
      </c>
    </row>
    <row r="3635" ht="15.75" customHeight="1">
      <c r="A3635" s="29" t="s">
        <v>3538</v>
      </c>
      <c r="B3635" s="16">
        <v>45357.0</v>
      </c>
      <c r="C3635" s="17" t="s">
        <v>9</v>
      </c>
      <c r="D3635" s="17" t="s">
        <v>17</v>
      </c>
      <c r="E3635" s="17">
        <v>2188.43</v>
      </c>
      <c r="F3635" s="17">
        <v>7.0</v>
      </c>
      <c r="G3635" s="17">
        <v>38.0</v>
      </c>
      <c r="H3635" s="17">
        <v>186.37</v>
      </c>
      <c r="I3635" s="19" t="str">
        <f t="shared" si="1"/>
        <v>North</v>
      </c>
      <c r="J3635" s="19" t="str">
        <f t="shared" si="2"/>
        <v>NORTH</v>
      </c>
      <c r="K3635" s="19" t="str">
        <f t="shared" si="3"/>
        <v>north</v>
      </c>
      <c r="L3635" s="19" t="str">
        <f t="shared" si="4"/>
        <v>Clothing</v>
      </c>
      <c r="M3635" s="19" t="str">
        <f t="shared" si="5"/>
        <v>CLOTHING</v>
      </c>
      <c r="N3635" s="28" t="str">
        <f t="shared" si="6"/>
        <v>clothing</v>
      </c>
    </row>
    <row r="3636" ht="15.75" customHeight="1">
      <c r="A3636" s="27" t="s">
        <v>3539</v>
      </c>
      <c r="B3636" s="12">
        <v>45552.0</v>
      </c>
      <c r="C3636" s="13" t="s">
        <v>13</v>
      </c>
      <c r="D3636" s="13" t="s">
        <v>21</v>
      </c>
      <c r="E3636" s="13">
        <v>4491.32</v>
      </c>
      <c r="F3636" s="13">
        <v>21.0</v>
      </c>
      <c r="G3636" s="13">
        <v>24.0</v>
      </c>
      <c r="H3636" s="13">
        <v>1965.18</v>
      </c>
      <c r="I3636" s="19" t="str">
        <f t="shared" si="1"/>
        <v>East</v>
      </c>
      <c r="J3636" s="19" t="str">
        <f t="shared" si="2"/>
        <v>EAST</v>
      </c>
      <c r="K3636" s="19" t="str">
        <f t="shared" si="3"/>
        <v>east</v>
      </c>
      <c r="L3636" s="19" t="str">
        <f t="shared" si="4"/>
        <v>Sports</v>
      </c>
      <c r="M3636" s="19" t="str">
        <f t="shared" si="5"/>
        <v>SPORTS</v>
      </c>
      <c r="N3636" s="28" t="str">
        <f t="shared" si="6"/>
        <v>sports</v>
      </c>
    </row>
    <row r="3637" ht="15.75" customHeight="1">
      <c r="A3637" s="29" t="s">
        <v>3540</v>
      </c>
      <c r="B3637" s="16">
        <v>45443.0</v>
      </c>
      <c r="C3637" s="17" t="s">
        <v>12</v>
      </c>
      <c r="D3637" s="17" t="s">
        <v>17</v>
      </c>
      <c r="E3637" s="17">
        <v>2360.14</v>
      </c>
      <c r="F3637" s="17">
        <v>47.0</v>
      </c>
      <c r="G3637" s="17">
        <v>14.0</v>
      </c>
      <c r="H3637" s="17">
        <v>855.84</v>
      </c>
      <c r="I3637" s="19" t="str">
        <f t="shared" si="1"/>
        <v>West</v>
      </c>
      <c r="J3637" s="19" t="str">
        <f t="shared" si="2"/>
        <v>WEST</v>
      </c>
      <c r="K3637" s="19" t="str">
        <f t="shared" si="3"/>
        <v>west</v>
      </c>
      <c r="L3637" s="19" t="str">
        <f t="shared" si="4"/>
        <v>Clothing</v>
      </c>
      <c r="M3637" s="19" t="str">
        <f t="shared" si="5"/>
        <v>CLOTHING</v>
      </c>
      <c r="N3637" s="28" t="str">
        <f t="shared" si="6"/>
        <v>clothing</v>
      </c>
    </row>
    <row r="3638" ht="15.75" customHeight="1">
      <c r="A3638" s="27" t="s">
        <v>3541</v>
      </c>
      <c r="B3638" s="12">
        <v>44887.0</v>
      </c>
      <c r="C3638" s="13" t="s">
        <v>13</v>
      </c>
      <c r="D3638" s="13" t="s">
        <v>21</v>
      </c>
      <c r="E3638" s="13">
        <v>2011.28</v>
      </c>
      <c r="F3638" s="13">
        <v>3.0</v>
      </c>
      <c r="G3638" s="13">
        <v>11.0</v>
      </c>
      <c r="H3638" s="13">
        <v>1335.17</v>
      </c>
      <c r="I3638" s="19" t="str">
        <f t="shared" si="1"/>
        <v>East</v>
      </c>
      <c r="J3638" s="19" t="str">
        <f t="shared" si="2"/>
        <v>EAST</v>
      </c>
      <c r="K3638" s="19" t="str">
        <f t="shared" si="3"/>
        <v>east</v>
      </c>
      <c r="L3638" s="19" t="str">
        <f t="shared" si="4"/>
        <v>Sports</v>
      </c>
      <c r="M3638" s="19" t="str">
        <f t="shared" si="5"/>
        <v>SPORTS</v>
      </c>
      <c r="N3638" s="28" t="str">
        <f t="shared" si="6"/>
        <v>sports</v>
      </c>
    </row>
    <row r="3639" ht="15.75" customHeight="1">
      <c r="A3639" s="29" t="s">
        <v>3542</v>
      </c>
      <c r="B3639" s="16">
        <v>45300.0</v>
      </c>
      <c r="C3639" s="17" t="s">
        <v>16</v>
      </c>
      <c r="D3639" s="17" t="s">
        <v>23</v>
      </c>
      <c r="E3639" s="17">
        <v>3901.29</v>
      </c>
      <c r="F3639" s="17">
        <v>29.0</v>
      </c>
      <c r="G3639" s="17">
        <v>5.0</v>
      </c>
      <c r="H3639" s="17">
        <v>508.13</v>
      </c>
      <c r="I3639" s="19" t="str">
        <f t="shared" si="1"/>
        <v>South</v>
      </c>
      <c r="J3639" s="19" t="str">
        <f t="shared" si="2"/>
        <v>SOUTH</v>
      </c>
      <c r="K3639" s="19" t="str">
        <f t="shared" si="3"/>
        <v>south</v>
      </c>
      <c r="L3639" s="19" t="str">
        <f t="shared" si="4"/>
        <v>Electronics</v>
      </c>
      <c r="M3639" s="19" t="str">
        <f t="shared" si="5"/>
        <v>ELECTRONICS</v>
      </c>
      <c r="N3639" s="28" t="str">
        <f t="shared" si="6"/>
        <v>electronics</v>
      </c>
    </row>
    <row r="3640" ht="15.75" customHeight="1">
      <c r="A3640" s="31">
        <v>4.726E194</v>
      </c>
      <c r="B3640" s="12">
        <v>45136.0</v>
      </c>
      <c r="C3640" s="13" t="s">
        <v>13</v>
      </c>
      <c r="D3640" s="13" t="s">
        <v>19</v>
      </c>
      <c r="E3640" s="13">
        <v>2982.05</v>
      </c>
      <c r="F3640" s="13">
        <v>45.0</v>
      </c>
      <c r="G3640" s="13">
        <v>22.0</v>
      </c>
      <c r="H3640" s="13">
        <v>480.24</v>
      </c>
      <c r="I3640" s="19" t="str">
        <f t="shared" si="1"/>
        <v>East</v>
      </c>
      <c r="J3640" s="19" t="str">
        <f t="shared" si="2"/>
        <v>EAST</v>
      </c>
      <c r="K3640" s="19" t="str">
        <f t="shared" si="3"/>
        <v>east</v>
      </c>
      <c r="L3640" s="19" t="str">
        <f t="shared" si="4"/>
        <v>Furniture</v>
      </c>
      <c r="M3640" s="19" t="str">
        <f t="shared" si="5"/>
        <v>FURNITURE</v>
      </c>
      <c r="N3640" s="28" t="str">
        <f t="shared" si="6"/>
        <v>furniture</v>
      </c>
    </row>
    <row r="3641" ht="15.75" customHeight="1">
      <c r="A3641" s="29" t="s">
        <v>3543</v>
      </c>
      <c r="B3641" s="16">
        <v>45487.0</v>
      </c>
      <c r="C3641" s="17" t="s">
        <v>13</v>
      </c>
      <c r="D3641" s="17" t="s">
        <v>21</v>
      </c>
      <c r="E3641" s="17">
        <v>1694.65</v>
      </c>
      <c r="F3641" s="17">
        <v>42.0</v>
      </c>
      <c r="G3641" s="17">
        <v>4.0</v>
      </c>
      <c r="H3641" s="17">
        <v>1869.98</v>
      </c>
      <c r="I3641" s="19" t="str">
        <f t="shared" si="1"/>
        <v>East</v>
      </c>
      <c r="J3641" s="19" t="str">
        <f t="shared" si="2"/>
        <v>EAST</v>
      </c>
      <c r="K3641" s="19" t="str">
        <f t="shared" si="3"/>
        <v>east</v>
      </c>
      <c r="L3641" s="19" t="str">
        <f t="shared" si="4"/>
        <v>Sports</v>
      </c>
      <c r="M3641" s="19" t="str">
        <f t="shared" si="5"/>
        <v>SPORTS</v>
      </c>
      <c r="N3641" s="28" t="str">
        <f t="shared" si="6"/>
        <v>sports</v>
      </c>
    </row>
    <row r="3642" ht="15.75" customHeight="1">
      <c r="A3642" s="27" t="s">
        <v>3544</v>
      </c>
      <c r="B3642" s="12">
        <v>45403.0</v>
      </c>
      <c r="C3642" s="13" t="s">
        <v>9</v>
      </c>
      <c r="D3642" s="13" t="s">
        <v>23</v>
      </c>
      <c r="E3642" s="13">
        <v>3433.84</v>
      </c>
      <c r="F3642" s="13">
        <v>45.0</v>
      </c>
      <c r="G3642" s="13">
        <v>45.0</v>
      </c>
      <c r="H3642" s="13">
        <v>122.66</v>
      </c>
      <c r="I3642" s="19" t="str">
        <f t="shared" si="1"/>
        <v>North</v>
      </c>
      <c r="J3642" s="19" t="str">
        <f t="shared" si="2"/>
        <v>NORTH</v>
      </c>
      <c r="K3642" s="19" t="str">
        <f t="shared" si="3"/>
        <v>north</v>
      </c>
      <c r="L3642" s="19" t="str">
        <f t="shared" si="4"/>
        <v>Electronics</v>
      </c>
      <c r="M3642" s="19" t="str">
        <f t="shared" si="5"/>
        <v>ELECTRONICS</v>
      </c>
      <c r="N3642" s="28" t="str">
        <f t="shared" si="6"/>
        <v>electronics</v>
      </c>
    </row>
    <row r="3643" ht="15.75" customHeight="1">
      <c r="A3643" s="29" t="s">
        <v>3545</v>
      </c>
      <c r="B3643" s="16">
        <v>44954.0</v>
      </c>
      <c r="C3643" s="17" t="s">
        <v>9</v>
      </c>
      <c r="D3643" s="17" t="s">
        <v>23</v>
      </c>
      <c r="E3643" s="17">
        <v>4025.69</v>
      </c>
      <c r="F3643" s="17">
        <v>43.0</v>
      </c>
      <c r="G3643" s="17">
        <v>20.0</v>
      </c>
      <c r="H3643" s="17">
        <v>1254.69</v>
      </c>
      <c r="I3643" s="19" t="str">
        <f t="shared" si="1"/>
        <v>North</v>
      </c>
      <c r="J3643" s="19" t="str">
        <f t="shared" si="2"/>
        <v>NORTH</v>
      </c>
      <c r="K3643" s="19" t="str">
        <f t="shared" si="3"/>
        <v>north</v>
      </c>
      <c r="L3643" s="19" t="str">
        <f t="shared" si="4"/>
        <v>Electronics</v>
      </c>
      <c r="M3643" s="19" t="str">
        <f t="shared" si="5"/>
        <v>ELECTRONICS</v>
      </c>
      <c r="N3643" s="28" t="str">
        <f t="shared" si="6"/>
        <v>electronics</v>
      </c>
    </row>
    <row r="3644" ht="15.75" customHeight="1">
      <c r="A3644" s="27" t="s">
        <v>3546</v>
      </c>
      <c r="B3644" s="12">
        <v>45421.0</v>
      </c>
      <c r="C3644" s="13" t="s">
        <v>12</v>
      </c>
      <c r="D3644" s="13" t="s">
        <v>23</v>
      </c>
      <c r="E3644" s="13">
        <v>2742.42</v>
      </c>
      <c r="F3644" s="13">
        <v>21.0</v>
      </c>
      <c r="G3644" s="13">
        <v>42.0</v>
      </c>
      <c r="H3644" s="13">
        <v>1106.73</v>
      </c>
      <c r="I3644" s="19" t="str">
        <f t="shared" si="1"/>
        <v>West</v>
      </c>
      <c r="J3644" s="19" t="str">
        <f t="shared" si="2"/>
        <v>WEST</v>
      </c>
      <c r="K3644" s="19" t="str">
        <f t="shared" si="3"/>
        <v>west</v>
      </c>
      <c r="L3644" s="19" t="str">
        <f t="shared" si="4"/>
        <v>Electronics</v>
      </c>
      <c r="M3644" s="19" t="str">
        <f t="shared" si="5"/>
        <v>ELECTRONICS</v>
      </c>
      <c r="N3644" s="28" t="str">
        <f t="shared" si="6"/>
        <v>electronics</v>
      </c>
    </row>
    <row r="3645" ht="15.75" customHeight="1">
      <c r="A3645" s="29" t="s">
        <v>3547</v>
      </c>
      <c r="B3645" s="16">
        <v>45360.0</v>
      </c>
      <c r="C3645" s="17" t="s">
        <v>13</v>
      </c>
      <c r="D3645" s="17" t="s">
        <v>17</v>
      </c>
      <c r="E3645" s="17">
        <v>129.91</v>
      </c>
      <c r="F3645" s="17">
        <v>40.0</v>
      </c>
      <c r="G3645" s="17">
        <v>30.0</v>
      </c>
      <c r="H3645" s="17">
        <v>897.75</v>
      </c>
      <c r="I3645" s="19" t="str">
        <f t="shared" si="1"/>
        <v>East</v>
      </c>
      <c r="J3645" s="19" t="str">
        <f t="shared" si="2"/>
        <v>EAST</v>
      </c>
      <c r="K3645" s="19" t="str">
        <f t="shared" si="3"/>
        <v>east</v>
      </c>
      <c r="L3645" s="19" t="str">
        <f t="shared" si="4"/>
        <v>Clothing</v>
      </c>
      <c r="M3645" s="19" t="str">
        <f t="shared" si="5"/>
        <v>CLOTHING</v>
      </c>
      <c r="N3645" s="28" t="str">
        <f t="shared" si="6"/>
        <v>clothing</v>
      </c>
    </row>
    <row r="3646" ht="15.75" customHeight="1">
      <c r="A3646" s="27" t="s">
        <v>3548</v>
      </c>
      <c r="B3646" s="12">
        <v>45396.0</v>
      </c>
      <c r="C3646" s="13" t="s">
        <v>16</v>
      </c>
      <c r="D3646" s="13" t="s">
        <v>23</v>
      </c>
      <c r="E3646" s="13">
        <v>4178.4</v>
      </c>
      <c r="F3646" s="13">
        <v>9.0</v>
      </c>
      <c r="G3646" s="13">
        <v>19.0</v>
      </c>
      <c r="H3646" s="13">
        <v>246.58</v>
      </c>
      <c r="I3646" s="19" t="str">
        <f t="shared" si="1"/>
        <v>South</v>
      </c>
      <c r="J3646" s="19" t="str">
        <f t="shared" si="2"/>
        <v>SOUTH</v>
      </c>
      <c r="K3646" s="19" t="str">
        <f t="shared" si="3"/>
        <v>south</v>
      </c>
      <c r="L3646" s="19" t="str">
        <f t="shared" si="4"/>
        <v>Electronics</v>
      </c>
      <c r="M3646" s="19" t="str">
        <f t="shared" si="5"/>
        <v>ELECTRONICS</v>
      </c>
      <c r="N3646" s="28" t="str">
        <f t="shared" si="6"/>
        <v>electronics</v>
      </c>
    </row>
    <row r="3647" ht="15.75" customHeight="1">
      <c r="A3647" s="29">
        <v>9.9711924E7</v>
      </c>
      <c r="B3647" s="16">
        <v>45388.0</v>
      </c>
      <c r="C3647" s="17" t="s">
        <v>9</v>
      </c>
      <c r="D3647" s="17" t="s">
        <v>21</v>
      </c>
      <c r="E3647" s="17">
        <v>1264.26</v>
      </c>
      <c r="F3647" s="17">
        <v>33.0</v>
      </c>
      <c r="G3647" s="17">
        <v>9.0</v>
      </c>
      <c r="H3647" s="17">
        <v>1189.67</v>
      </c>
      <c r="I3647" s="19" t="str">
        <f t="shared" si="1"/>
        <v>North</v>
      </c>
      <c r="J3647" s="19" t="str">
        <f t="shared" si="2"/>
        <v>NORTH</v>
      </c>
      <c r="K3647" s="19" t="str">
        <f t="shared" si="3"/>
        <v>north</v>
      </c>
      <c r="L3647" s="19" t="str">
        <f t="shared" si="4"/>
        <v>Sports</v>
      </c>
      <c r="M3647" s="19" t="str">
        <f t="shared" si="5"/>
        <v>SPORTS</v>
      </c>
      <c r="N3647" s="28" t="str">
        <f t="shared" si="6"/>
        <v>sports</v>
      </c>
    </row>
    <row r="3648" ht="15.75" customHeight="1">
      <c r="A3648" s="27" t="s">
        <v>3549</v>
      </c>
      <c r="B3648" s="12">
        <v>45257.0</v>
      </c>
      <c r="C3648" s="13" t="s">
        <v>13</v>
      </c>
      <c r="D3648" s="13" t="s">
        <v>23</v>
      </c>
      <c r="E3648" s="13">
        <v>2576.37</v>
      </c>
      <c r="F3648" s="13">
        <v>45.0</v>
      </c>
      <c r="G3648" s="13">
        <v>16.0</v>
      </c>
      <c r="H3648" s="13">
        <v>519.31</v>
      </c>
      <c r="I3648" s="19" t="str">
        <f t="shared" si="1"/>
        <v>East</v>
      </c>
      <c r="J3648" s="19" t="str">
        <f t="shared" si="2"/>
        <v>EAST</v>
      </c>
      <c r="K3648" s="19" t="str">
        <f t="shared" si="3"/>
        <v>east</v>
      </c>
      <c r="L3648" s="19" t="str">
        <f t="shared" si="4"/>
        <v>Electronics</v>
      </c>
      <c r="M3648" s="19" t="str">
        <f t="shared" si="5"/>
        <v>ELECTRONICS</v>
      </c>
      <c r="N3648" s="28" t="str">
        <f t="shared" si="6"/>
        <v>electronics</v>
      </c>
    </row>
    <row r="3649" ht="15.75" customHeight="1">
      <c r="A3649" s="29" t="s">
        <v>3550</v>
      </c>
      <c r="B3649" s="16">
        <v>45193.0</v>
      </c>
      <c r="C3649" s="17" t="s">
        <v>12</v>
      </c>
      <c r="D3649" s="17" t="s">
        <v>23</v>
      </c>
      <c r="E3649" s="17">
        <v>3278.05</v>
      </c>
      <c r="F3649" s="17">
        <v>18.0</v>
      </c>
      <c r="G3649" s="17">
        <v>7.0</v>
      </c>
      <c r="H3649" s="17">
        <v>1782.28</v>
      </c>
      <c r="I3649" s="19" t="str">
        <f t="shared" si="1"/>
        <v>West</v>
      </c>
      <c r="J3649" s="19" t="str">
        <f t="shared" si="2"/>
        <v>WEST</v>
      </c>
      <c r="K3649" s="19" t="str">
        <f t="shared" si="3"/>
        <v>west</v>
      </c>
      <c r="L3649" s="19" t="str">
        <f t="shared" si="4"/>
        <v>Electronics</v>
      </c>
      <c r="M3649" s="19" t="str">
        <f t="shared" si="5"/>
        <v>ELECTRONICS</v>
      </c>
      <c r="N3649" s="28" t="str">
        <f t="shared" si="6"/>
        <v>electronics</v>
      </c>
    </row>
    <row r="3650" ht="15.75" customHeight="1">
      <c r="A3650" s="27" t="s">
        <v>3551</v>
      </c>
      <c r="B3650" s="12">
        <v>45478.0</v>
      </c>
      <c r="C3650" s="13" t="s">
        <v>16</v>
      </c>
      <c r="D3650" s="13" t="s">
        <v>10</v>
      </c>
      <c r="E3650" s="13">
        <v>4010.19</v>
      </c>
      <c r="F3650" s="13">
        <v>33.0</v>
      </c>
      <c r="G3650" s="13">
        <v>5.0</v>
      </c>
      <c r="H3650" s="13">
        <v>1279.67</v>
      </c>
      <c r="I3650" s="19" t="str">
        <f t="shared" si="1"/>
        <v>South</v>
      </c>
      <c r="J3650" s="19" t="str">
        <f t="shared" si="2"/>
        <v>SOUTH</v>
      </c>
      <c r="K3650" s="19" t="str">
        <f t="shared" si="3"/>
        <v>south</v>
      </c>
      <c r="L3650" s="19" t="str">
        <f t="shared" si="4"/>
        <v>Groceries</v>
      </c>
      <c r="M3650" s="19" t="str">
        <f t="shared" si="5"/>
        <v>GROCERIES</v>
      </c>
      <c r="N3650" s="28" t="str">
        <f t="shared" si="6"/>
        <v>groceries</v>
      </c>
    </row>
    <row r="3651" ht="15.75" customHeight="1">
      <c r="A3651" s="29" t="s">
        <v>3552</v>
      </c>
      <c r="B3651" s="16">
        <v>44886.0</v>
      </c>
      <c r="C3651" s="17" t="s">
        <v>13</v>
      </c>
      <c r="D3651" s="17" t="s">
        <v>19</v>
      </c>
      <c r="E3651" s="17">
        <v>762.89</v>
      </c>
      <c r="F3651" s="17">
        <v>33.0</v>
      </c>
      <c r="G3651" s="17">
        <v>1.0</v>
      </c>
      <c r="H3651" s="17">
        <v>1272.3</v>
      </c>
      <c r="I3651" s="19" t="str">
        <f t="shared" si="1"/>
        <v>East</v>
      </c>
      <c r="J3651" s="19" t="str">
        <f t="shared" si="2"/>
        <v>EAST</v>
      </c>
      <c r="K3651" s="19" t="str">
        <f t="shared" si="3"/>
        <v>east</v>
      </c>
      <c r="L3651" s="19" t="str">
        <f t="shared" si="4"/>
        <v>Furniture</v>
      </c>
      <c r="M3651" s="19" t="str">
        <f t="shared" si="5"/>
        <v>FURNITURE</v>
      </c>
      <c r="N3651" s="28" t="str">
        <f t="shared" si="6"/>
        <v>furniture</v>
      </c>
    </row>
    <row r="3652" ht="15.75" customHeight="1">
      <c r="A3652" s="27" t="s">
        <v>3553</v>
      </c>
      <c r="B3652" s="12">
        <v>45170.0</v>
      </c>
      <c r="C3652" s="13" t="s">
        <v>16</v>
      </c>
      <c r="D3652" s="13" t="s">
        <v>19</v>
      </c>
      <c r="E3652" s="13">
        <v>3782.72</v>
      </c>
      <c r="F3652" s="13">
        <v>4.0</v>
      </c>
      <c r="G3652" s="13">
        <v>3.0</v>
      </c>
      <c r="H3652" s="13">
        <v>1183.85</v>
      </c>
      <c r="I3652" s="19" t="str">
        <f t="shared" si="1"/>
        <v>South</v>
      </c>
      <c r="J3652" s="19" t="str">
        <f t="shared" si="2"/>
        <v>SOUTH</v>
      </c>
      <c r="K3652" s="19" t="str">
        <f t="shared" si="3"/>
        <v>south</v>
      </c>
      <c r="L3652" s="19" t="str">
        <f t="shared" si="4"/>
        <v>Furniture</v>
      </c>
      <c r="M3652" s="19" t="str">
        <f t="shared" si="5"/>
        <v>FURNITURE</v>
      </c>
      <c r="N3652" s="28" t="str">
        <f t="shared" si="6"/>
        <v>furniture</v>
      </c>
    </row>
    <row r="3653" ht="15.75" customHeight="1">
      <c r="A3653" s="29" t="s">
        <v>3554</v>
      </c>
      <c r="B3653" s="16">
        <v>44912.0</v>
      </c>
      <c r="C3653" s="17" t="s">
        <v>16</v>
      </c>
      <c r="D3653" s="17" t="s">
        <v>10</v>
      </c>
      <c r="E3653" s="17">
        <v>1708.26</v>
      </c>
      <c r="F3653" s="17">
        <v>41.0</v>
      </c>
      <c r="G3653" s="17">
        <v>12.0</v>
      </c>
      <c r="H3653" s="17">
        <v>1558.14</v>
      </c>
      <c r="I3653" s="19" t="str">
        <f t="shared" si="1"/>
        <v>South</v>
      </c>
      <c r="J3653" s="19" t="str">
        <f t="shared" si="2"/>
        <v>SOUTH</v>
      </c>
      <c r="K3653" s="19" t="str">
        <f t="shared" si="3"/>
        <v>south</v>
      </c>
      <c r="L3653" s="19" t="str">
        <f t="shared" si="4"/>
        <v>Groceries</v>
      </c>
      <c r="M3653" s="19" t="str">
        <f t="shared" si="5"/>
        <v>GROCERIES</v>
      </c>
      <c r="N3653" s="28" t="str">
        <f t="shared" si="6"/>
        <v>groceries</v>
      </c>
    </row>
    <row r="3654" ht="15.75" customHeight="1">
      <c r="A3654" s="27" t="s">
        <v>3555</v>
      </c>
      <c r="B3654" s="12">
        <v>45066.0</v>
      </c>
      <c r="C3654" s="13" t="s">
        <v>9</v>
      </c>
      <c r="D3654" s="13" t="s">
        <v>19</v>
      </c>
      <c r="E3654" s="13">
        <v>84.88</v>
      </c>
      <c r="F3654" s="13">
        <v>25.0</v>
      </c>
      <c r="G3654" s="13">
        <v>36.0</v>
      </c>
      <c r="H3654" s="13">
        <v>799.55</v>
      </c>
      <c r="I3654" s="19" t="str">
        <f t="shared" si="1"/>
        <v>North</v>
      </c>
      <c r="J3654" s="19" t="str">
        <f t="shared" si="2"/>
        <v>NORTH</v>
      </c>
      <c r="K3654" s="19" t="str">
        <f t="shared" si="3"/>
        <v>north</v>
      </c>
      <c r="L3654" s="19" t="str">
        <f t="shared" si="4"/>
        <v>Furniture</v>
      </c>
      <c r="M3654" s="19" t="str">
        <f t="shared" si="5"/>
        <v>FURNITURE</v>
      </c>
      <c r="N3654" s="28" t="str">
        <f t="shared" si="6"/>
        <v>furniture</v>
      </c>
    </row>
    <row r="3655" ht="15.75" customHeight="1">
      <c r="A3655" s="29" t="s">
        <v>3556</v>
      </c>
      <c r="B3655" s="16">
        <v>45458.0</v>
      </c>
      <c r="C3655" s="17" t="s">
        <v>9</v>
      </c>
      <c r="D3655" s="17" t="s">
        <v>19</v>
      </c>
      <c r="E3655" s="17">
        <v>345.95</v>
      </c>
      <c r="F3655" s="17">
        <v>49.0</v>
      </c>
      <c r="G3655" s="17">
        <v>27.0</v>
      </c>
      <c r="H3655" s="17">
        <v>1278.9</v>
      </c>
      <c r="I3655" s="19" t="str">
        <f t="shared" si="1"/>
        <v>North</v>
      </c>
      <c r="J3655" s="19" t="str">
        <f t="shared" si="2"/>
        <v>NORTH</v>
      </c>
      <c r="K3655" s="19" t="str">
        <f t="shared" si="3"/>
        <v>north</v>
      </c>
      <c r="L3655" s="19" t="str">
        <f t="shared" si="4"/>
        <v>Furniture</v>
      </c>
      <c r="M3655" s="19" t="str">
        <f t="shared" si="5"/>
        <v>FURNITURE</v>
      </c>
      <c r="N3655" s="28" t="str">
        <f t="shared" si="6"/>
        <v>furniture</v>
      </c>
    </row>
    <row r="3656" ht="15.75" customHeight="1">
      <c r="A3656" s="27" t="s">
        <v>3557</v>
      </c>
      <c r="B3656" s="12">
        <v>45031.0</v>
      </c>
      <c r="C3656" s="13" t="s">
        <v>13</v>
      </c>
      <c r="D3656" s="13" t="s">
        <v>23</v>
      </c>
      <c r="E3656" s="13">
        <v>774.21</v>
      </c>
      <c r="F3656" s="13">
        <v>43.0</v>
      </c>
      <c r="G3656" s="13">
        <v>31.0</v>
      </c>
      <c r="H3656" s="13">
        <v>1413.43</v>
      </c>
      <c r="I3656" s="19" t="str">
        <f t="shared" si="1"/>
        <v>East</v>
      </c>
      <c r="J3656" s="19" t="str">
        <f t="shared" si="2"/>
        <v>EAST</v>
      </c>
      <c r="K3656" s="19" t="str">
        <f t="shared" si="3"/>
        <v>east</v>
      </c>
      <c r="L3656" s="19" t="str">
        <f t="shared" si="4"/>
        <v>Electronics</v>
      </c>
      <c r="M3656" s="19" t="str">
        <f t="shared" si="5"/>
        <v>ELECTRONICS</v>
      </c>
      <c r="N3656" s="28" t="str">
        <f t="shared" si="6"/>
        <v>electronics</v>
      </c>
    </row>
    <row r="3657" ht="15.75" customHeight="1">
      <c r="A3657" s="29" t="s">
        <v>3558</v>
      </c>
      <c r="B3657" s="16">
        <v>45192.0</v>
      </c>
      <c r="C3657" s="17" t="s">
        <v>12</v>
      </c>
      <c r="D3657" s="17" t="s">
        <v>17</v>
      </c>
      <c r="E3657" s="17">
        <v>1329.0</v>
      </c>
      <c r="F3657" s="17">
        <v>27.0</v>
      </c>
      <c r="G3657" s="17">
        <v>25.0</v>
      </c>
      <c r="H3657" s="17">
        <v>943.81</v>
      </c>
      <c r="I3657" s="19" t="str">
        <f t="shared" si="1"/>
        <v>West</v>
      </c>
      <c r="J3657" s="19" t="str">
        <f t="shared" si="2"/>
        <v>WEST</v>
      </c>
      <c r="K3657" s="19" t="str">
        <f t="shared" si="3"/>
        <v>west</v>
      </c>
      <c r="L3657" s="19" t="str">
        <f t="shared" si="4"/>
        <v>Clothing</v>
      </c>
      <c r="M3657" s="19" t="str">
        <f t="shared" si="5"/>
        <v>CLOTHING</v>
      </c>
      <c r="N3657" s="28" t="str">
        <f t="shared" si="6"/>
        <v>clothing</v>
      </c>
    </row>
    <row r="3658" ht="15.75" customHeight="1">
      <c r="A3658" s="27" t="s">
        <v>3559</v>
      </c>
      <c r="B3658" s="12">
        <v>45557.0</v>
      </c>
      <c r="C3658" s="13" t="s">
        <v>12</v>
      </c>
      <c r="D3658" s="13" t="s">
        <v>23</v>
      </c>
      <c r="E3658" s="13">
        <v>4318.68</v>
      </c>
      <c r="F3658" s="13">
        <v>30.0</v>
      </c>
      <c r="G3658" s="13">
        <v>24.0</v>
      </c>
      <c r="H3658" s="13">
        <v>961.97</v>
      </c>
      <c r="I3658" s="19" t="str">
        <f t="shared" si="1"/>
        <v>West</v>
      </c>
      <c r="J3658" s="19" t="str">
        <f t="shared" si="2"/>
        <v>WEST</v>
      </c>
      <c r="K3658" s="19" t="str">
        <f t="shared" si="3"/>
        <v>west</v>
      </c>
      <c r="L3658" s="19" t="str">
        <f t="shared" si="4"/>
        <v>Electronics</v>
      </c>
      <c r="M3658" s="19" t="str">
        <f t="shared" si="5"/>
        <v>ELECTRONICS</v>
      </c>
      <c r="N3658" s="28" t="str">
        <f t="shared" si="6"/>
        <v>electronics</v>
      </c>
    </row>
    <row r="3659" ht="15.75" customHeight="1">
      <c r="A3659" s="29" t="s">
        <v>3560</v>
      </c>
      <c r="B3659" s="16">
        <v>45246.0</v>
      </c>
      <c r="C3659" s="17" t="s">
        <v>12</v>
      </c>
      <c r="D3659" s="17" t="s">
        <v>21</v>
      </c>
      <c r="E3659" s="17">
        <v>2928.01</v>
      </c>
      <c r="F3659" s="17">
        <v>15.0</v>
      </c>
      <c r="G3659" s="17">
        <v>6.0</v>
      </c>
      <c r="H3659" s="17">
        <v>97.74</v>
      </c>
      <c r="I3659" s="19" t="str">
        <f t="shared" si="1"/>
        <v>West</v>
      </c>
      <c r="J3659" s="19" t="str">
        <f t="shared" si="2"/>
        <v>WEST</v>
      </c>
      <c r="K3659" s="19" t="str">
        <f t="shared" si="3"/>
        <v>west</v>
      </c>
      <c r="L3659" s="19" t="str">
        <f t="shared" si="4"/>
        <v>Sports</v>
      </c>
      <c r="M3659" s="19" t="str">
        <f t="shared" si="5"/>
        <v>SPORTS</v>
      </c>
      <c r="N3659" s="28" t="str">
        <f t="shared" si="6"/>
        <v>sports</v>
      </c>
    </row>
    <row r="3660" ht="15.75" customHeight="1">
      <c r="A3660" s="27" t="s">
        <v>3561</v>
      </c>
      <c r="B3660" s="12">
        <v>45543.0</v>
      </c>
      <c r="C3660" s="13" t="s">
        <v>9</v>
      </c>
      <c r="D3660" s="13" t="s">
        <v>17</v>
      </c>
      <c r="E3660" s="13">
        <v>1217.07</v>
      </c>
      <c r="F3660" s="13">
        <v>33.0</v>
      </c>
      <c r="G3660" s="13">
        <v>12.0</v>
      </c>
      <c r="H3660" s="13">
        <v>1804.08</v>
      </c>
      <c r="I3660" s="19" t="str">
        <f t="shared" si="1"/>
        <v>North</v>
      </c>
      <c r="J3660" s="19" t="str">
        <f t="shared" si="2"/>
        <v>NORTH</v>
      </c>
      <c r="K3660" s="19" t="str">
        <f t="shared" si="3"/>
        <v>north</v>
      </c>
      <c r="L3660" s="19" t="str">
        <f t="shared" si="4"/>
        <v>Clothing</v>
      </c>
      <c r="M3660" s="19" t="str">
        <f t="shared" si="5"/>
        <v>CLOTHING</v>
      </c>
      <c r="N3660" s="28" t="str">
        <f t="shared" si="6"/>
        <v>clothing</v>
      </c>
    </row>
    <row r="3661" ht="15.75" customHeight="1">
      <c r="A3661" s="29" t="s">
        <v>3562</v>
      </c>
      <c r="B3661" s="16">
        <v>44939.0</v>
      </c>
      <c r="C3661" s="17" t="s">
        <v>13</v>
      </c>
      <c r="D3661" s="17" t="s">
        <v>19</v>
      </c>
      <c r="E3661" s="17">
        <v>4949.68</v>
      </c>
      <c r="F3661" s="17">
        <v>20.0</v>
      </c>
      <c r="G3661" s="17">
        <v>45.0</v>
      </c>
      <c r="H3661" s="17">
        <v>1519.84</v>
      </c>
      <c r="I3661" s="19" t="str">
        <f t="shared" si="1"/>
        <v>East</v>
      </c>
      <c r="J3661" s="19" t="str">
        <f t="shared" si="2"/>
        <v>EAST</v>
      </c>
      <c r="K3661" s="19" t="str">
        <f t="shared" si="3"/>
        <v>east</v>
      </c>
      <c r="L3661" s="19" t="str">
        <f t="shared" si="4"/>
        <v>Furniture</v>
      </c>
      <c r="M3661" s="19" t="str">
        <f t="shared" si="5"/>
        <v>FURNITURE</v>
      </c>
      <c r="N3661" s="28" t="str">
        <f t="shared" si="6"/>
        <v>furniture</v>
      </c>
    </row>
    <row r="3662" ht="15.75" customHeight="1">
      <c r="A3662" s="27" t="s">
        <v>3563</v>
      </c>
      <c r="B3662" s="12">
        <v>45393.0</v>
      </c>
      <c r="C3662" s="13" t="s">
        <v>16</v>
      </c>
      <c r="D3662" s="13" t="s">
        <v>21</v>
      </c>
      <c r="E3662" s="13">
        <v>1535.52</v>
      </c>
      <c r="F3662" s="13">
        <v>39.0</v>
      </c>
      <c r="G3662" s="13">
        <v>32.0</v>
      </c>
      <c r="H3662" s="13">
        <v>1602.28</v>
      </c>
      <c r="I3662" s="19" t="str">
        <f t="shared" si="1"/>
        <v>South</v>
      </c>
      <c r="J3662" s="19" t="str">
        <f t="shared" si="2"/>
        <v>SOUTH</v>
      </c>
      <c r="K3662" s="19" t="str">
        <f t="shared" si="3"/>
        <v>south</v>
      </c>
      <c r="L3662" s="19" t="str">
        <f t="shared" si="4"/>
        <v>Sports</v>
      </c>
      <c r="M3662" s="19" t="str">
        <f t="shared" si="5"/>
        <v>SPORTS</v>
      </c>
      <c r="N3662" s="28" t="str">
        <f t="shared" si="6"/>
        <v>sports</v>
      </c>
    </row>
    <row r="3663" ht="15.75" customHeight="1">
      <c r="A3663" s="29" t="s">
        <v>3564</v>
      </c>
      <c r="B3663" s="16">
        <v>45378.0</v>
      </c>
      <c r="C3663" s="17" t="s">
        <v>16</v>
      </c>
      <c r="D3663" s="17" t="s">
        <v>21</v>
      </c>
      <c r="E3663" s="17">
        <v>998.39</v>
      </c>
      <c r="F3663" s="17">
        <v>48.0</v>
      </c>
      <c r="G3663" s="17">
        <v>7.0</v>
      </c>
      <c r="H3663" s="17">
        <v>151.68</v>
      </c>
      <c r="I3663" s="19" t="str">
        <f t="shared" si="1"/>
        <v>South</v>
      </c>
      <c r="J3663" s="19" t="str">
        <f t="shared" si="2"/>
        <v>SOUTH</v>
      </c>
      <c r="K3663" s="19" t="str">
        <f t="shared" si="3"/>
        <v>south</v>
      </c>
      <c r="L3663" s="19" t="str">
        <f t="shared" si="4"/>
        <v>Sports</v>
      </c>
      <c r="M3663" s="19" t="str">
        <f t="shared" si="5"/>
        <v>SPORTS</v>
      </c>
      <c r="N3663" s="28" t="str">
        <f t="shared" si="6"/>
        <v>sports</v>
      </c>
    </row>
    <row r="3664" ht="15.75" customHeight="1">
      <c r="A3664" s="27" t="s">
        <v>3565</v>
      </c>
      <c r="B3664" s="12">
        <v>45076.0</v>
      </c>
      <c r="C3664" s="13" t="s">
        <v>12</v>
      </c>
      <c r="D3664" s="13" t="s">
        <v>10</v>
      </c>
      <c r="E3664" s="13">
        <v>3305.09</v>
      </c>
      <c r="F3664" s="13">
        <v>33.0</v>
      </c>
      <c r="G3664" s="13">
        <v>6.0</v>
      </c>
      <c r="H3664" s="13">
        <v>664.17</v>
      </c>
      <c r="I3664" s="19" t="str">
        <f t="shared" si="1"/>
        <v>West</v>
      </c>
      <c r="J3664" s="19" t="str">
        <f t="shared" si="2"/>
        <v>WEST</v>
      </c>
      <c r="K3664" s="19" t="str">
        <f t="shared" si="3"/>
        <v>west</v>
      </c>
      <c r="L3664" s="19" t="str">
        <f t="shared" si="4"/>
        <v>Groceries</v>
      </c>
      <c r="M3664" s="19" t="str">
        <f t="shared" si="5"/>
        <v>GROCERIES</v>
      </c>
      <c r="N3664" s="28" t="str">
        <f t="shared" si="6"/>
        <v>groceries</v>
      </c>
    </row>
    <row r="3665" ht="15.75" customHeight="1">
      <c r="A3665" s="29" t="s">
        <v>3566</v>
      </c>
      <c r="B3665" s="16">
        <v>45079.0</v>
      </c>
      <c r="C3665" s="17" t="s">
        <v>9</v>
      </c>
      <c r="D3665" s="17" t="s">
        <v>21</v>
      </c>
      <c r="E3665" s="17">
        <v>1131.22</v>
      </c>
      <c r="F3665" s="17">
        <v>15.0</v>
      </c>
      <c r="G3665" s="17">
        <v>29.0</v>
      </c>
      <c r="H3665" s="17">
        <v>339.7</v>
      </c>
      <c r="I3665" s="19" t="str">
        <f t="shared" si="1"/>
        <v>North</v>
      </c>
      <c r="J3665" s="19" t="str">
        <f t="shared" si="2"/>
        <v>NORTH</v>
      </c>
      <c r="K3665" s="19" t="str">
        <f t="shared" si="3"/>
        <v>north</v>
      </c>
      <c r="L3665" s="19" t="str">
        <f t="shared" si="4"/>
        <v>Sports</v>
      </c>
      <c r="M3665" s="19" t="str">
        <f t="shared" si="5"/>
        <v>SPORTS</v>
      </c>
      <c r="N3665" s="28" t="str">
        <f t="shared" si="6"/>
        <v>sports</v>
      </c>
    </row>
    <row r="3666" ht="15.75" customHeight="1">
      <c r="A3666" s="27" t="s">
        <v>3567</v>
      </c>
      <c r="B3666" s="12">
        <v>45266.0</v>
      </c>
      <c r="C3666" s="13" t="s">
        <v>13</v>
      </c>
      <c r="D3666" s="13" t="s">
        <v>23</v>
      </c>
      <c r="E3666" s="13">
        <v>836.47</v>
      </c>
      <c r="F3666" s="13">
        <v>12.0</v>
      </c>
      <c r="G3666" s="13">
        <v>9.0</v>
      </c>
      <c r="H3666" s="13">
        <v>1152.23</v>
      </c>
      <c r="I3666" s="19" t="str">
        <f t="shared" si="1"/>
        <v>East</v>
      </c>
      <c r="J3666" s="19" t="str">
        <f t="shared" si="2"/>
        <v>EAST</v>
      </c>
      <c r="K3666" s="19" t="str">
        <f t="shared" si="3"/>
        <v>east</v>
      </c>
      <c r="L3666" s="19" t="str">
        <f t="shared" si="4"/>
        <v>Electronics</v>
      </c>
      <c r="M3666" s="19" t="str">
        <f t="shared" si="5"/>
        <v>ELECTRONICS</v>
      </c>
      <c r="N3666" s="28" t="str">
        <f t="shared" si="6"/>
        <v>electronics</v>
      </c>
    </row>
    <row r="3667" ht="15.75" customHeight="1">
      <c r="A3667" s="29" t="s">
        <v>3568</v>
      </c>
      <c r="B3667" s="16">
        <v>45139.0</v>
      </c>
      <c r="C3667" s="17" t="s">
        <v>13</v>
      </c>
      <c r="D3667" s="17" t="s">
        <v>17</v>
      </c>
      <c r="E3667" s="17">
        <v>199.07</v>
      </c>
      <c r="F3667" s="17">
        <v>28.0</v>
      </c>
      <c r="G3667" s="17">
        <v>22.0</v>
      </c>
      <c r="H3667" s="17">
        <v>422.58</v>
      </c>
      <c r="I3667" s="19" t="str">
        <f t="shared" si="1"/>
        <v>East</v>
      </c>
      <c r="J3667" s="19" t="str">
        <f t="shared" si="2"/>
        <v>EAST</v>
      </c>
      <c r="K3667" s="19" t="str">
        <f t="shared" si="3"/>
        <v>east</v>
      </c>
      <c r="L3667" s="19" t="str">
        <f t="shared" si="4"/>
        <v>Clothing</v>
      </c>
      <c r="M3667" s="19" t="str">
        <f t="shared" si="5"/>
        <v>CLOTHING</v>
      </c>
      <c r="N3667" s="28" t="str">
        <f t="shared" si="6"/>
        <v>clothing</v>
      </c>
    </row>
    <row r="3668" ht="15.75" customHeight="1">
      <c r="A3668" s="27" t="s">
        <v>3569</v>
      </c>
      <c r="B3668" s="12">
        <v>44976.0</v>
      </c>
      <c r="C3668" s="13" t="s">
        <v>9</v>
      </c>
      <c r="D3668" s="13" t="s">
        <v>17</v>
      </c>
      <c r="E3668" s="13">
        <v>2757.5</v>
      </c>
      <c r="F3668" s="13">
        <v>50.0</v>
      </c>
      <c r="G3668" s="13">
        <v>33.0</v>
      </c>
      <c r="H3668" s="13">
        <v>709.5</v>
      </c>
      <c r="I3668" s="19" t="str">
        <f t="shared" si="1"/>
        <v>North</v>
      </c>
      <c r="J3668" s="19" t="str">
        <f t="shared" si="2"/>
        <v>NORTH</v>
      </c>
      <c r="K3668" s="19" t="str">
        <f t="shared" si="3"/>
        <v>north</v>
      </c>
      <c r="L3668" s="19" t="str">
        <f t="shared" si="4"/>
        <v>Clothing</v>
      </c>
      <c r="M3668" s="19" t="str">
        <f t="shared" si="5"/>
        <v>CLOTHING</v>
      </c>
      <c r="N3668" s="28" t="str">
        <f t="shared" si="6"/>
        <v>clothing</v>
      </c>
    </row>
    <row r="3669" ht="15.75" customHeight="1">
      <c r="A3669" s="29" t="s">
        <v>3570</v>
      </c>
      <c r="B3669" s="16">
        <v>45331.0</v>
      </c>
      <c r="C3669" s="17" t="s">
        <v>16</v>
      </c>
      <c r="D3669" s="17" t="s">
        <v>17</v>
      </c>
      <c r="E3669" s="17">
        <v>947.73</v>
      </c>
      <c r="F3669" s="17">
        <v>36.0</v>
      </c>
      <c r="G3669" s="17">
        <v>31.0</v>
      </c>
      <c r="H3669" s="17">
        <v>1395.28</v>
      </c>
      <c r="I3669" s="19" t="str">
        <f t="shared" si="1"/>
        <v>South</v>
      </c>
      <c r="J3669" s="19" t="str">
        <f t="shared" si="2"/>
        <v>SOUTH</v>
      </c>
      <c r="K3669" s="19" t="str">
        <f t="shared" si="3"/>
        <v>south</v>
      </c>
      <c r="L3669" s="19" t="str">
        <f t="shared" si="4"/>
        <v>Clothing</v>
      </c>
      <c r="M3669" s="19" t="str">
        <f t="shared" si="5"/>
        <v>CLOTHING</v>
      </c>
      <c r="N3669" s="28" t="str">
        <f t="shared" si="6"/>
        <v>clothing</v>
      </c>
    </row>
    <row r="3670" ht="15.75" customHeight="1">
      <c r="A3670" s="27" t="s">
        <v>3571</v>
      </c>
      <c r="B3670" s="12">
        <v>44897.0</v>
      </c>
      <c r="C3670" s="13" t="s">
        <v>12</v>
      </c>
      <c r="D3670" s="13" t="s">
        <v>10</v>
      </c>
      <c r="E3670" s="13">
        <v>4163.68</v>
      </c>
      <c r="F3670" s="13">
        <v>27.0</v>
      </c>
      <c r="G3670" s="13">
        <v>14.0</v>
      </c>
      <c r="H3670" s="13">
        <v>640.74</v>
      </c>
      <c r="I3670" s="19" t="str">
        <f t="shared" si="1"/>
        <v>West</v>
      </c>
      <c r="J3670" s="19" t="str">
        <f t="shared" si="2"/>
        <v>WEST</v>
      </c>
      <c r="K3670" s="19" t="str">
        <f t="shared" si="3"/>
        <v>west</v>
      </c>
      <c r="L3670" s="19" t="str">
        <f t="shared" si="4"/>
        <v>Groceries</v>
      </c>
      <c r="M3670" s="19" t="str">
        <f t="shared" si="5"/>
        <v>GROCERIES</v>
      </c>
      <c r="N3670" s="28" t="str">
        <f t="shared" si="6"/>
        <v>groceries</v>
      </c>
    </row>
    <row r="3671" ht="15.75" customHeight="1">
      <c r="A3671" s="29" t="s">
        <v>3572</v>
      </c>
      <c r="B3671" s="16">
        <v>45578.0</v>
      </c>
      <c r="C3671" s="17" t="s">
        <v>13</v>
      </c>
      <c r="D3671" s="17" t="s">
        <v>21</v>
      </c>
      <c r="E3671" s="17">
        <v>1686.92</v>
      </c>
      <c r="F3671" s="17">
        <v>18.0</v>
      </c>
      <c r="G3671" s="17">
        <v>33.0</v>
      </c>
      <c r="H3671" s="17">
        <v>681.92</v>
      </c>
      <c r="I3671" s="19" t="str">
        <f t="shared" si="1"/>
        <v>East</v>
      </c>
      <c r="J3671" s="19" t="str">
        <f t="shared" si="2"/>
        <v>EAST</v>
      </c>
      <c r="K3671" s="19" t="str">
        <f t="shared" si="3"/>
        <v>east</v>
      </c>
      <c r="L3671" s="19" t="str">
        <f t="shared" si="4"/>
        <v>Sports</v>
      </c>
      <c r="M3671" s="19" t="str">
        <f t="shared" si="5"/>
        <v>SPORTS</v>
      </c>
      <c r="N3671" s="28" t="str">
        <f t="shared" si="6"/>
        <v>sports</v>
      </c>
    </row>
    <row r="3672" ht="15.75" customHeight="1">
      <c r="A3672" s="27" t="s">
        <v>3573</v>
      </c>
      <c r="B3672" s="12">
        <v>45467.0</v>
      </c>
      <c r="C3672" s="13" t="s">
        <v>12</v>
      </c>
      <c r="D3672" s="13" t="s">
        <v>21</v>
      </c>
      <c r="E3672" s="13">
        <v>2010.41</v>
      </c>
      <c r="F3672" s="13">
        <v>15.0</v>
      </c>
      <c r="G3672" s="13">
        <v>35.0</v>
      </c>
      <c r="H3672" s="13">
        <v>42.63</v>
      </c>
      <c r="I3672" s="19" t="str">
        <f t="shared" si="1"/>
        <v>West</v>
      </c>
      <c r="J3672" s="19" t="str">
        <f t="shared" si="2"/>
        <v>WEST</v>
      </c>
      <c r="K3672" s="19" t="str">
        <f t="shared" si="3"/>
        <v>west</v>
      </c>
      <c r="L3672" s="19" t="str">
        <f t="shared" si="4"/>
        <v>Sports</v>
      </c>
      <c r="M3672" s="19" t="str">
        <f t="shared" si="5"/>
        <v>SPORTS</v>
      </c>
      <c r="N3672" s="28" t="str">
        <f t="shared" si="6"/>
        <v>sports</v>
      </c>
    </row>
    <row r="3673" ht="15.75" customHeight="1">
      <c r="A3673" s="29" t="s">
        <v>3574</v>
      </c>
      <c r="B3673" s="16">
        <v>45396.0</v>
      </c>
      <c r="C3673" s="17" t="s">
        <v>9</v>
      </c>
      <c r="D3673" s="17" t="s">
        <v>17</v>
      </c>
      <c r="E3673" s="17">
        <v>2516.01</v>
      </c>
      <c r="F3673" s="17">
        <v>10.0</v>
      </c>
      <c r="G3673" s="17">
        <v>11.0</v>
      </c>
      <c r="H3673" s="17">
        <v>249.76</v>
      </c>
      <c r="I3673" s="19" t="str">
        <f t="shared" si="1"/>
        <v>North</v>
      </c>
      <c r="J3673" s="19" t="str">
        <f t="shared" si="2"/>
        <v>NORTH</v>
      </c>
      <c r="K3673" s="19" t="str">
        <f t="shared" si="3"/>
        <v>north</v>
      </c>
      <c r="L3673" s="19" t="str">
        <f t="shared" si="4"/>
        <v>Clothing</v>
      </c>
      <c r="M3673" s="19" t="str">
        <f t="shared" si="5"/>
        <v>CLOTHING</v>
      </c>
      <c r="N3673" s="28" t="str">
        <f t="shared" si="6"/>
        <v>clothing</v>
      </c>
    </row>
    <row r="3674" ht="15.75" customHeight="1">
      <c r="A3674" s="27" t="s">
        <v>3575</v>
      </c>
      <c r="B3674" s="12">
        <v>45569.0</v>
      </c>
      <c r="C3674" s="13" t="s">
        <v>13</v>
      </c>
      <c r="D3674" s="13" t="s">
        <v>10</v>
      </c>
      <c r="E3674" s="13">
        <v>2176.24</v>
      </c>
      <c r="F3674" s="13">
        <v>45.0</v>
      </c>
      <c r="G3674" s="13">
        <v>44.0</v>
      </c>
      <c r="H3674" s="13">
        <v>967.67</v>
      </c>
      <c r="I3674" s="19" t="str">
        <f t="shared" si="1"/>
        <v>East</v>
      </c>
      <c r="J3674" s="19" t="str">
        <f t="shared" si="2"/>
        <v>EAST</v>
      </c>
      <c r="K3674" s="19" t="str">
        <f t="shared" si="3"/>
        <v>east</v>
      </c>
      <c r="L3674" s="19" t="str">
        <f t="shared" si="4"/>
        <v>Groceries</v>
      </c>
      <c r="M3674" s="19" t="str">
        <f t="shared" si="5"/>
        <v>GROCERIES</v>
      </c>
      <c r="N3674" s="28" t="str">
        <f t="shared" si="6"/>
        <v>groceries</v>
      </c>
    </row>
    <row r="3675" ht="15.75" customHeight="1">
      <c r="A3675" s="29" t="s">
        <v>3576</v>
      </c>
      <c r="B3675" s="16">
        <v>45570.0</v>
      </c>
      <c r="C3675" s="17" t="s">
        <v>9</v>
      </c>
      <c r="D3675" s="17" t="s">
        <v>23</v>
      </c>
      <c r="E3675" s="17">
        <v>2879.4</v>
      </c>
      <c r="F3675" s="17">
        <v>50.0</v>
      </c>
      <c r="G3675" s="17">
        <v>8.0</v>
      </c>
      <c r="H3675" s="17">
        <v>1489.87</v>
      </c>
      <c r="I3675" s="19" t="str">
        <f t="shared" si="1"/>
        <v>North</v>
      </c>
      <c r="J3675" s="19" t="str">
        <f t="shared" si="2"/>
        <v>NORTH</v>
      </c>
      <c r="K3675" s="19" t="str">
        <f t="shared" si="3"/>
        <v>north</v>
      </c>
      <c r="L3675" s="19" t="str">
        <f t="shared" si="4"/>
        <v>Electronics</v>
      </c>
      <c r="M3675" s="19" t="str">
        <f t="shared" si="5"/>
        <v>ELECTRONICS</v>
      </c>
      <c r="N3675" s="28" t="str">
        <f t="shared" si="6"/>
        <v>electronics</v>
      </c>
    </row>
    <row r="3676" ht="15.75" customHeight="1">
      <c r="A3676" s="27" t="s">
        <v>3577</v>
      </c>
      <c r="B3676" s="12">
        <v>45106.0</v>
      </c>
      <c r="C3676" s="13" t="s">
        <v>9</v>
      </c>
      <c r="D3676" s="13" t="s">
        <v>23</v>
      </c>
      <c r="E3676" s="13">
        <v>2765.56</v>
      </c>
      <c r="F3676" s="13">
        <v>29.0</v>
      </c>
      <c r="G3676" s="13">
        <v>25.0</v>
      </c>
      <c r="H3676" s="13">
        <v>1411.56</v>
      </c>
      <c r="I3676" s="19" t="str">
        <f t="shared" si="1"/>
        <v>North</v>
      </c>
      <c r="J3676" s="19" t="str">
        <f t="shared" si="2"/>
        <v>NORTH</v>
      </c>
      <c r="K3676" s="19" t="str">
        <f t="shared" si="3"/>
        <v>north</v>
      </c>
      <c r="L3676" s="19" t="str">
        <f t="shared" si="4"/>
        <v>Electronics</v>
      </c>
      <c r="M3676" s="19" t="str">
        <f t="shared" si="5"/>
        <v>ELECTRONICS</v>
      </c>
      <c r="N3676" s="28" t="str">
        <f t="shared" si="6"/>
        <v>electronics</v>
      </c>
    </row>
    <row r="3677" ht="15.75" customHeight="1">
      <c r="A3677" s="29" t="s">
        <v>3578</v>
      </c>
      <c r="B3677" s="16">
        <v>44964.0</v>
      </c>
      <c r="C3677" s="17" t="s">
        <v>9</v>
      </c>
      <c r="D3677" s="17" t="s">
        <v>21</v>
      </c>
      <c r="E3677" s="17">
        <v>4289.55</v>
      </c>
      <c r="F3677" s="17">
        <v>9.0</v>
      </c>
      <c r="G3677" s="17">
        <v>45.0</v>
      </c>
      <c r="H3677" s="17">
        <v>1321.6</v>
      </c>
      <c r="I3677" s="19" t="str">
        <f t="shared" si="1"/>
        <v>North</v>
      </c>
      <c r="J3677" s="19" t="str">
        <f t="shared" si="2"/>
        <v>NORTH</v>
      </c>
      <c r="K3677" s="19" t="str">
        <f t="shared" si="3"/>
        <v>north</v>
      </c>
      <c r="L3677" s="19" t="str">
        <f t="shared" si="4"/>
        <v>Sports</v>
      </c>
      <c r="M3677" s="19" t="str">
        <f t="shared" si="5"/>
        <v>SPORTS</v>
      </c>
      <c r="N3677" s="28" t="str">
        <f t="shared" si="6"/>
        <v>sports</v>
      </c>
    </row>
    <row r="3678" ht="15.75" customHeight="1">
      <c r="A3678" s="27" t="s">
        <v>3579</v>
      </c>
      <c r="B3678" s="12">
        <v>45566.0</v>
      </c>
      <c r="C3678" s="13" t="s">
        <v>12</v>
      </c>
      <c r="D3678" s="13" t="s">
        <v>19</v>
      </c>
      <c r="E3678" s="13">
        <v>320.03</v>
      </c>
      <c r="F3678" s="13">
        <v>44.0</v>
      </c>
      <c r="G3678" s="13">
        <v>16.0</v>
      </c>
      <c r="H3678" s="13">
        <v>353.86</v>
      </c>
      <c r="I3678" s="19" t="str">
        <f t="shared" si="1"/>
        <v>West</v>
      </c>
      <c r="J3678" s="19" t="str">
        <f t="shared" si="2"/>
        <v>WEST</v>
      </c>
      <c r="K3678" s="19" t="str">
        <f t="shared" si="3"/>
        <v>west</v>
      </c>
      <c r="L3678" s="19" t="str">
        <f t="shared" si="4"/>
        <v>Furniture</v>
      </c>
      <c r="M3678" s="19" t="str">
        <f t="shared" si="5"/>
        <v>FURNITURE</v>
      </c>
      <c r="N3678" s="28" t="str">
        <f t="shared" si="6"/>
        <v>furniture</v>
      </c>
    </row>
    <row r="3679" ht="15.75" customHeight="1">
      <c r="A3679" s="29" t="s">
        <v>3580</v>
      </c>
      <c r="B3679" s="16">
        <v>45423.0</v>
      </c>
      <c r="C3679" s="17" t="s">
        <v>9</v>
      </c>
      <c r="D3679" s="17" t="s">
        <v>23</v>
      </c>
      <c r="E3679" s="17">
        <v>202.12</v>
      </c>
      <c r="F3679" s="17">
        <v>31.0</v>
      </c>
      <c r="G3679" s="17">
        <v>9.0</v>
      </c>
      <c r="H3679" s="17">
        <v>1964.08</v>
      </c>
      <c r="I3679" s="19" t="str">
        <f t="shared" si="1"/>
        <v>North</v>
      </c>
      <c r="J3679" s="19" t="str">
        <f t="shared" si="2"/>
        <v>NORTH</v>
      </c>
      <c r="K3679" s="19" t="str">
        <f t="shared" si="3"/>
        <v>north</v>
      </c>
      <c r="L3679" s="19" t="str">
        <f t="shared" si="4"/>
        <v>Electronics</v>
      </c>
      <c r="M3679" s="19" t="str">
        <f t="shared" si="5"/>
        <v>ELECTRONICS</v>
      </c>
      <c r="N3679" s="28" t="str">
        <f t="shared" si="6"/>
        <v>electronics</v>
      </c>
    </row>
    <row r="3680" ht="15.75" customHeight="1">
      <c r="A3680" s="27" t="s">
        <v>3581</v>
      </c>
      <c r="B3680" s="12">
        <v>45238.0</v>
      </c>
      <c r="C3680" s="13" t="s">
        <v>16</v>
      </c>
      <c r="D3680" s="13" t="s">
        <v>19</v>
      </c>
      <c r="E3680" s="13">
        <v>2519.44</v>
      </c>
      <c r="F3680" s="13">
        <v>41.0</v>
      </c>
      <c r="G3680" s="13">
        <v>17.0</v>
      </c>
      <c r="H3680" s="13">
        <v>1892.37</v>
      </c>
      <c r="I3680" s="19" t="str">
        <f t="shared" si="1"/>
        <v>South</v>
      </c>
      <c r="J3680" s="19" t="str">
        <f t="shared" si="2"/>
        <v>SOUTH</v>
      </c>
      <c r="K3680" s="19" t="str">
        <f t="shared" si="3"/>
        <v>south</v>
      </c>
      <c r="L3680" s="19" t="str">
        <f t="shared" si="4"/>
        <v>Furniture</v>
      </c>
      <c r="M3680" s="19" t="str">
        <f t="shared" si="5"/>
        <v>FURNITURE</v>
      </c>
      <c r="N3680" s="28" t="str">
        <f t="shared" si="6"/>
        <v>furniture</v>
      </c>
    </row>
    <row r="3681" ht="15.75" customHeight="1">
      <c r="A3681" s="29">
        <v>7.0095821E7</v>
      </c>
      <c r="B3681" s="16">
        <v>44966.0</v>
      </c>
      <c r="C3681" s="17" t="s">
        <v>12</v>
      </c>
      <c r="D3681" s="17" t="s">
        <v>17</v>
      </c>
      <c r="E3681" s="17">
        <v>1323.22</v>
      </c>
      <c r="F3681" s="17">
        <v>8.0</v>
      </c>
      <c r="G3681" s="17">
        <v>1.0</v>
      </c>
      <c r="H3681" s="17">
        <v>1240.46</v>
      </c>
      <c r="I3681" s="19" t="str">
        <f t="shared" si="1"/>
        <v>West</v>
      </c>
      <c r="J3681" s="19" t="str">
        <f t="shared" si="2"/>
        <v>WEST</v>
      </c>
      <c r="K3681" s="19" t="str">
        <f t="shared" si="3"/>
        <v>west</v>
      </c>
      <c r="L3681" s="19" t="str">
        <f t="shared" si="4"/>
        <v>Clothing</v>
      </c>
      <c r="M3681" s="19" t="str">
        <f t="shared" si="5"/>
        <v>CLOTHING</v>
      </c>
      <c r="N3681" s="28" t="str">
        <f t="shared" si="6"/>
        <v>clothing</v>
      </c>
    </row>
    <row r="3682" ht="15.75" customHeight="1">
      <c r="A3682" s="27" t="s">
        <v>3582</v>
      </c>
      <c r="B3682" s="12">
        <v>45118.0</v>
      </c>
      <c r="C3682" s="13" t="s">
        <v>12</v>
      </c>
      <c r="D3682" s="13" t="s">
        <v>10</v>
      </c>
      <c r="E3682" s="13">
        <v>4724.88</v>
      </c>
      <c r="F3682" s="13">
        <v>38.0</v>
      </c>
      <c r="G3682" s="13">
        <v>21.0</v>
      </c>
      <c r="H3682" s="13">
        <v>999.18</v>
      </c>
      <c r="I3682" s="19" t="str">
        <f t="shared" si="1"/>
        <v>West</v>
      </c>
      <c r="J3682" s="19" t="str">
        <f t="shared" si="2"/>
        <v>WEST</v>
      </c>
      <c r="K3682" s="19" t="str">
        <f t="shared" si="3"/>
        <v>west</v>
      </c>
      <c r="L3682" s="19" t="str">
        <f t="shared" si="4"/>
        <v>Groceries</v>
      </c>
      <c r="M3682" s="19" t="str">
        <f t="shared" si="5"/>
        <v>GROCERIES</v>
      </c>
      <c r="N3682" s="28" t="str">
        <f t="shared" si="6"/>
        <v>groceries</v>
      </c>
    </row>
    <row r="3683" ht="15.75" customHeight="1">
      <c r="A3683" s="29" t="s">
        <v>3583</v>
      </c>
      <c r="B3683" s="16">
        <v>45597.0</v>
      </c>
      <c r="C3683" s="17" t="s">
        <v>13</v>
      </c>
      <c r="D3683" s="17" t="s">
        <v>17</v>
      </c>
      <c r="E3683" s="17">
        <v>4447.51</v>
      </c>
      <c r="F3683" s="17">
        <v>5.0</v>
      </c>
      <c r="G3683" s="17">
        <v>47.0</v>
      </c>
      <c r="H3683" s="17">
        <v>695.33</v>
      </c>
      <c r="I3683" s="19" t="str">
        <f t="shared" si="1"/>
        <v>East</v>
      </c>
      <c r="J3683" s="19" t="str">
        <f t="shared" si="2"/>
        <v>EAST</v>
      </c>
      <c r="K3683" s="19" t="str">
        <f t="shared" si="3"/>
        <v>east</v>
      </c>
      <c r="L3683" s="19" t="str">
        <f t="shared" si="4"/>
        <v>Clothing</v>
      </c>
      <c r="M3683" s="19" t="str">
        <f t="shared" si="5"/>
        <v>CLOTHING</v>
      </c>
      <c r="N3683" s="28" t="str">
        <f t="shared" si="6"/>
        <v>clothing</v>
      </c>
    </row>
    <row r="3684" ht="15.75" customHeight="1">
      <c r="A3684" s="27" t="s">
        <v>3584</v>
      </c>
      <c r="B3684" s="12">
        <v>45318.0</v>
      </c>
      <c r="C3684" s="13" t="s">
        <v>13</v>
      </c>
      <c r="D3684" s="13" t="s">
        <v>17</v>
      </c>
      <c r="E3684" s="13">
        <v>934.17</v>
      </c>
      <c r="F3684" s="13">
        <v>6.0</v>
      </c>
      <c r="G3684" s="13">
        <v>6.0</v>
      </c>
      <c r="H3684" s="13">
        <v>1600.13</v>
      </c>
      <c r="I3684" s="19" t="str">
        <f t="shared" si="1"/>
        <v>East</v>
      </c>
      <c r="J3684" s="19" t="str">
        <f t="shared" si="2"/>
        <v>EAST</v>
      </c>
      <c r="K3684" s="19" t="str">
        <f t="shared" si="3"/>
        <v>east</v>
      </c>
      <c r="L3684" s="19" t="str">
        <f t="shared" si="4"/>
        <v>Clothing</v>
      </c>
      <c r="M3684" s="19" t="str">
        <f t="shared" si="5"/>
        <v>CLOTHING</v>
      </c>
      <c r="N3684" s="28" t="str">
        <f t="shared" si="6"/>
        <v>clothing</v>
      </c>
    </row>
    <row r="3685" ht="15.75" customHeight="1">
      <c r="A3685" s="29" t="s">
        <v>3585</v>
      </c>
      <c r="B3685" s="16">
        <v>45488.0</v>
      </c>
      <c r="C3685" s="17" t="s">
        <v>9</v>
      </c>
      <c r="D3685" s="17" t="s">
        <v>23</v>
      </c>
      <c r="E3685" s="17">
        <v>2840.85</v>
      </c>
      <c r="F3685" s="17">
        <v>44.0</v>
      </c>
      <c r="G3685" s="17">
        <v>38.0</v>
      </c>
      <c r="H3685" s="17">
        <v>933.96</v>
      </c>
      <c r="I3685" s="19" t="str">
        <f t="shared" si="1"/>
        <v>North</v>
      </c>
      <c r="J3685" s="19" t="str">
        <f t="shared" si="2"/>
        <v>NORTH</v>
      </c>
      <c r="K3685" s="19" t="str">
        <f t="shared" si="3"/>
        <v>north</v>
      </c>
      <c r="L3685" s="19" t="str">
        <f t="shared" si="4"/>
        <v>Electronics</v>
      </c>
      <c r="M3685" s="19" t="str">
        <f t="shared" si="5"/>
        <v>ELECTRONICS</v>
      </c>
      <c r="N3685" s="28" t="str">
        <f t="shared" si="6"/>
        <v>electronics</v>
      </c>
    </row>
    <row r="3686" ht="15.75" customHeight="1">
      <c r="A3686" s="27" t="s">
        <v>3586</v>
      </c>
      <c r="B3686" s="12">
        <v>45426.0</v>
      </c>
      <c r="C3686" s="13" t="s">
        <v>12</v>
      </c>
      <c r="D3686" s="13" t="s">
        <v>19</v>
      </c>
      <c r="E3686" s="13">
        <v>2237.16</v>
      </c>
      <c r="F3686" s="13">
        <v>50.0</v>
      </c>
      <c r="G3686" s="13">
        <v>39.0</v>
      </c>
      <c r="H3686" s="13">
        <v>1952.58</v>
      </c>
      <c r="I3686" s="19" t="str">
        <f t="shared" si="1"/>
        <v>West</v>
      </c>
      <c r="J3686" s="19" t="str">
        <f t="shared" si="2"/>
        <v>WEST</v>
      </c>
      <c r="K3686" s="19" t="str">
        <f t="shared" si="3"/>
        <v>west</v>
      </c>
      <c r="L3686" s="19" t="str">
        <f t="shared" si="4"/>
        <v>Furniture</v>
      </c>
      <c r="M3686" s="19" t="str">
        <f t="shared" si="5"/>
        <v>FURNITURE</v>
      </c>
      <c r="N3686" s="28" t="str">
        <f t="shared" si="6"/>
        <v>furniture</v>
      </c>
    </row>
    <row r="3687" ht="15.75" customHeight="1">
      <c r="A3687" s="29" t="s">
        <v>3587</v>
      </c>
      <c r="B3687" s="16">
        <v>45557.0</v>
      </c>
      <c r="C3687" s="17" t="s">
        <v>16</v>
      </c>
      <c r="D3687" s="17" t="s">
        <v>23</v>
      </c>
      <c r="E3687" s="17">
        <v>4059.59</v>
      </c>
      <c r="F3687" s="17">
        <v>36.0</v>
      </c>
      <c r="G3687" s="17">
        <v>19.0</v>
      </c>
      <c r="H3687" s="17">
        <v>1473.1</v>
      </c>
      <c r="I3687" s="19" t="str">
        <f t="shared" si="1"/>
        <v>South</v>
      </c>
      <c r="J3687" s="19" t="str">
        <f t="shared" si="2"/>
        <v>SOUTH</v>
      </c>
      <c r="K3687" s="19" t="str">
        <f t="shared" si="3"/>
        <v>south</v>
      </c>
      <c r="L3687" s="19" t="str">
        <f t="shared" si="4"/>
        <v>Electronics</v>
      </c>
      <c r="M3687" s="19" t="str">
        <f t="shared" si="5"/>
        <v>ELECTRONICS</v>
      </c>
      <c r="N3687" s="28" t="str">
        <f t="shared" si="6"/>
        <v>electronics</v>
      </c>
    </row>
    <row r="3688" ht="15.75" customHeight="1">
      <c r="A3688" s="27" t="s">
        <v>3588</v>
      </c>
      <c r="B3688" s="12">
        <v>45183.0</v>
      </c>
      <c r="C3688" s="13" t="s">
        <v>9</v>
      </c>
      <c r="D3688" s="13" t="s">
        <v>17</v>
      </c>
      <c r="E3688" s="13">
        <v>1481.13</v>
      </c>
      <c r="F3688" s="13">
        <v>10.0</v>
      </c>
      <c r="G3688" s="13">
        <v>6.0</v>
      </c>
      <c r="H3688" s="13">
        <v>1569.25</v>
      </c>
      <c r="I3688" s="19" t="str">
        <f t="shared" si="1"/>
        <v>North</v>
      </c>
      <c r="J3688" s="19" t="str">
        <f t="shared" si="2"/>
        <v>NORTH</v>
      </c>
      <c r="K3688" s="19" t="str">
        <f t="shared" si="3"/>
        <v>north</v>
      </c>
      <c r="L3688" s="19" t="str">
        <f t="shared" si="4"/>
        <v>Clothing</v>
      </c>
      <c r="M3688" s="19" t="str">
        <f t="shared" si="5"/>
        <v>CLOTHING</v>
      </c>
      <c r="N3688" s="28" t="str">
        <f t="shared" si="6"/>
        <v>clothing</v>
      </c>
    </row>
    <row r="3689" ht="15.75" customHeight="1">
      <c r="A3689" s="29">
        <v>9.7886538E7</v>
      </c>
      <c r="B3689" s="16">
        <v>45043.0</v>
      </c>
      <c r="C3689" s="17" t="s">
        <v>13</v>
      </c>
      <c r="D3689" s="17" t="s">
        <v>23</v>
      </c>
      <c r="E3689" s="17">
        <v>1389.66</v>
      </c>
      <c r="F3689" s="17">
        <v>48.0</v>
      </c>
      <c r="G3689" s="17">
        <v>8.0</v>
      </c>
      <c r="H3689" s="17">
        <v>883.5</v>
      </c>
      <c r="I3689" s="19" t="str">
        <f t="shared" si="1"/>
        <v>East</v>
      </c>
      <c r="J3689" s="19" t="str">
        <f t="shared" si="2"/>
        <v>EAST</v>
      </c>
      <c r="K3689" s="19" t="str">
        <f t="shared" si="3"/>
        <v>east</v>
      </c>
      <c r="L3689" s="19" t="str">
        <f t="shared" si="4"/>
        <v>Electronics</v>
      </c>
      <c r="M3689" s="19" t="str">
        <f t="shared" si="5"/>
        <v>ELECTRONICS</v>
      </c>
      <c r="N3689" s="28" t="str">
        <f t="shared" si="6"/>
        <v>electronics</v>
      </c>
    </row>
    <row r="3690" ht="15.75" customHeight="1">
      <c r="A3690" s="27" t="s">
        <v>3589</v>
      </c>
      <c r="B3690" s="12">
        <v>45110.0</v>
      </c>
      <c r="C3690" s="13" t="s">
        <v>16</v>
      </c>
      <c r="D3690" s="13" t="s">
        <v>17</v>
      </c>
      <c r="E3690" s="13">
        <v>975.84</v>
      </c>
      <c r="F3690" s="13">
        <v>49.0</v>
      </c>
      <c r="G3690" s="13">
        <v>18.0</v>
      </c>
      <c r="H3690" s="13">
        <v>1420.06</v>
      </c>
      <c r="I3690" s="19" t="str">
        <f t="shared" si="1"/>
        <v>South</v>
      </c>
      <c r="J3690" s="19" t="str">
        <f t="shared" si="2"/>
        <v>SOUTH</v>
      </c>
      <c r="K3690" s="19" t="str">
        <f t="shared" si="3"/>
        <v>south</v>
      </c>
      <c r="L3690" s="19" t="str">
        <f t="shared" si="4"/>
        <v>Clothing</v>
      </c>
      <c r="M3690" s="19" t="str">
        <f t="shared" si="5"/>
        <v>CLOTHING</v>
      </c>
      <c r="N3690" s="28" t="str">
        <f t="shared" si="6"/>
        <v>clothing</v>
      </c>
    </row>
    <row r="3691" ht="15.75" customHeight="1">
      <c r="A3691" s="29" t="s">
        <v>3590</v>
      </c>
      <c r="B3691" s="16">
        <v>44996.0</v>
      </c>
      <c r="C3691" s="17" t="s">
        <v>12</v>
      </c>
      <c r="D3691" s="17" t="s">
        <v>23</v>
      </c>
      <c r="E3691" s="17">
        <v>847.08</v>
      </c>
      <c r="F3691" s="17">
        <v>19.0</v>
      </c>
      <c r="G3691" s="17">
        <v>0.0</v>
      </c>
      <c r="H3691" s="17">
        <v>1628.49</v>
      </c>
      <c r="I3691" s="19" t="str">
        <f t="shared" si="1"/>
        <v>West</v>
      </c>
      <c r="J3691" s="19" t="str">
        <f t="shared" si="2"/>
        <v>WEST</v>
      </c>
      <c r="K3691" s="19" t="str">
        <f t="shared" si="3"/>
        <v>west</v>
      </c>
      <c r="L3691" s="19" t="str">
        <f t="shared" si="4"/>
        <v>Electronics</v>
      </c>
      <c r="M3691" s="19" t="str">
        <f t="shared" si="5"/>
        <v>ELECTRONICS</v>
      </c>
      <c r="N3691" s="28" t="str">
        <f t="shared" si="6"/>
        <v>electronics</v>
      </c>
    </row>
    <row r="3692" ht="15.75" customHeight="1">
      <c r="A3692" s="27" t="s">
        <v>3591</v>
      </c>
      <c r="B3692" s="12">
        <v>45551.0</v>
      </c>
      <c r="C3692" s="13" t="s">
        <v>12</v>
      </c>
      <c r="D3692" s="13" t="s">
        <v>19</v>
      </c>
      <c r="E3692" s="13">
        <v>4137.66</v>
      </c>
      <c r="F3692" s="13">
        <v>17.0</v>
      </c>
      <c r="G3692" s="13">
        <v>18.0</v>
      </c>
      <c r="H3692" s="13">
        <v>1761.72</v>
      </c>
      <c r="I3692" s="19" t="str">
        <f t="shared" si="1"/>
        <v>West</v>
      </c>
      <c r="J3692" s="19" t="str">
        <f t="shared" si="2"/>
        <v>WEST</v>
      </c>
      <c r="K3692" s="19" t="str">
        <f t="shared" si="3"/>
        <v>west</v>
      </c>
      <c r="L3692" s="19" t="str">
        <f t="shared" si="4"/>
        <v>Furniture</v>
      </c>
      <c r="M3692" s="19" t="str">
        <f t="shared" si="5"/>
        <v>FURNITURE</v>
      </c>
      <c r="N3692" s="28" t="str">
        <f t="shared" si="6"/>
        <v>furniture</v>
      </c>
    </row>
    <row r="3693" ht="15.75" customHeight="1">
      <c r="A3693" s="29" t="s">
        <v>3592</v>
      </c>
      <c r="B3693" s="16">
        <v>45371.0</v>
      </c>
      <c r="C3693" s="17" t="s">
        <v>13</v>
      </c>
      <c r="D3693" s="17" t="s">
        <v>23</v>
      </c>
      <c r="E3693" s="17">
        <v>1807.04</v>
      </c>
      <c r="F3693" s="17">
        <v>39.0</v>
      </c>
      <c r="G3693" s="17">
        <v>17.0</v>
      </c>
      <c r="H3693" s="17">
        <v>1515.32</v>
      </c>
      <c r="I3693" s="19" t="str">
        <f t="shared" si="1"/>
        <v>East</v>
      </c>
      <c r="J3693" s="19" t="str">
        <f t="shared" si="2"/>
        <v>EAST</v>
      </c>
      <c r="K3693" s="19" t="str">
        <f t="shared" si="3"/>
        <v>east</v>
      </c>
      <c r="L3693" s="19" t="str">
        <f t="shared" si="4"/>
        <v>Electronics</v>
      </c>
      <c r="M3693" s="19" t="str">
        <f t="shared" si="5"/>
        <v>ELECTRONICS</v>
      </c>
      <c r="N3693" s="28" t="str">
        <f t="shared" si="6"/>
        <v>electronics</v>
      </c>
    </row>
    <row r="3694" ht="15.75" customHeight="1">
      <c r="A3694" s="27" t="s">
        <v>3593</v>
      </c>
      <c r="B3694" s="12">
        <v>45075.0</v>
      </c>
      <c r="C3694" s="13" t="s">
        <v>9</v>
      </c>
      <c r="D3694" s="13" t="s">
        <v>21</v>
      </c>
      <c r="E3694" s="13">
        <v>2241.77</v>
      </c>
      <c r="F3694" s="13">
        <v>7.0</v>
      </c>
      <c r="G3694" s="13">
        <v>43.0</v>
      </c>
      <c r="H3694" s="13">
        <v>107.43</v>
      </c>
      <c r="I3694" s="19" t="str">
        <f t="shared" si="1"/>
        <v>North</v>
      </c>
      <c r="J3694" s="19" t="str">
        <f t="shared" si="2"/>
        <v>NORTH</v>
      </c>
      <c r="K3694" s="19" t="str">
        <f t="shared" si="3"/>
        <v>north</v>
      </c>
      <c r="L3694" s="19" t="str">
        <f t="shared" si="4"/>
        <v>Sports</v>
      </c>
      <c r="M3694" s="19" t="str">
        <f t="shared" si="5"/>
        <v>SPORTS</v>
      </c>
      <c r="N3694" s="28" t="str">
        <f t="shared" si="6"/>
        <v>sports</v>
      </c>
    </row>
    <row r="3695" ht="15.75" customHeight="1">
      <c r="A3695" s="29" t="s">
        <v>3594</v>
      </c>
      <c r="B3695" s="16">
        <v>45146.0</v>
      </c>
      <c r="C3695" s="17" t="s">
        <v>16</v>
      </c>
      <c r="D3695" s="17" t="s">
        <v>17</v>
      </c>
      <c r="E3695" s="17">
        <v>3002.42</v>
      </c>
      <c r="F3695" s="17">
        <v>46.0</v>
      </c>
      <c r="G3695" s="17">
        <v>0.0</v>
      </c>
      <c r="H3695" s="17">
        <v>509.12</v>
      </c>
      <c r="I3695" s="19" t="str">
        <f t="shared" si="1"/>
        <v>South</v>
      </c>
      <c r="J3695" s="19" t="str">
        <f t="shared" si="2"/>
        <v>SOUTH</v>
      </c>
      <c r="K3695" s="19" t="str">
        <f t="shared" si="3"/>
        <v>south</v>
      </c>
      <c r="L3695" s="19" t="str">
        <f t="shared" si="4"/>
        <v>Clothing</v>
      </c>
      <c r="M3695" s="19" t="str">
        <f t="shared" si="5"/>
        <v>CLOTHING</v>
      </c>
      <c r="N3695" s="28" t="str">
        <f t="shared" si="6"/>
        <v>clothing</v>
      </c>
    </row>
    <row r="3696" ht="15.75" customHeight="1">
      <c r="A3696" s="27" t="s">
        <v>3595</v>
      </c>
      <c r="B3696" s="12">
        <v>45539.0</v>
      </c>
      <c r="C3696" s="13" t="s">
        <v>12</v>
      </c>
      <c r="D3696" s="13" t="s">
        <v>23</v>
      </c>
      <c r="E3696" s="13">
        <v>1302.83</v>
      </c>
      <c r="F3696" s="13">
        <v>19.0</v>
      </c>
      <c r="G3696" s="13">
        <v>1.0</v>
      </c>
      <c r="H3696" s="13">
        <v>419.32</v>
      </c>
      <c r="I3696" s="19" t="str">
        <f t="shared" si="1"/>
        <v>West</v>
      </c>
      <c r="J3696" s="19" t="str">
        <f t="shared" si="2"/>
        <v>WEST</v>
      </c>
      <c r="K3696" s="19" t="str">
        <f t="shared" si="3"/>
        <v>west</v>
      </c>
      <c r="L3696" s="19" t="str">
        <f t="shared" si="4"/>
        <v>Electronics</v>
      </c>
      <c r="M3696" s="19" t="str">
        <f t="shared" si="5"/>
        <v>ELECTRONICS</v>
      </c>
      <c r="N3696" s="28" t="str">
        <f t="shared" si="6"/>
        <v>electronics</v>
      </c>
    </row>
    <row r="3697" ht="15.75" customHeight="1">
      <c r="A3697" s="29" t="s">
        <v>3596</v>
      </c>
      <c r="B3697" s="16">
        <v>45412.0</v>
      </c>
      <c r="C3697" s="17" t="s">
        <v>13</v>
      </c>
      <c r="D3697" s="17" t="s">
        <v>10</v>
      </c>
      <c r="E3697" s="17">
        <v>2926.54</v>
      </c>
      <c r="F3697" s="17">
        <v>36.0</v>
      </c>
      <c r="G3697" s="17">
        <v>44.0</v>
      </c>
      <c r="H3697" s="17">
        <v>425.78</v>
      </c>
      <c r="I3697" s="19" t="str">
        <f t="shared" si="1"/>
        <v>East</v>
      </c>
      <c r="J3697" s="19" t="str">
        <f t="shared" si="2"/>
        <v>EAST</v>
      </c>
      <c r="K3697" s="19" t="str">
        <f t="shared" si="3"/>
        <v>east</v>
      </c>
      <c r="L3697" s="19" t="str">
        <f t="shared" si="4"/>
        <v>Groceries</v>
      </c>
      <c r="M3697" s="19" t="str">
        <f t="shared" si="5"/>
        <v>GROCERIES</v>
      </c>
      <c r="N3697" s="28" t="str">
        <f t="shared" si="6"/>
        <v>groceries</v>
      </c>
    </row>
    <row r="3698" ht="15.75" customHeight="1">
      <c r="A3698" s="27" t="s">
        <v>3597</v>
      </c>
      <c r="B3698" s="12">
        <v>45005.0</v>
      </c>
      <c r="C3698" s="13" t="s">
        <v>9</v>
      </c>
      <c r="D3698" s="13" t="s">
        <v>10</v>
      </c>
      <c r="E3698" s="13">
        <v>3741.24</v>
      </c>
      <c r="F3698" s="13">
        <v>19.0</v>
      </c>
      <c r="G3698" s="13">
        <v>26.0</v>
      </c>
      <c r="H3698" s="13">
        <v>1341.41</v>
      </c>
      <c r="I3698" s="19" t="str">
        <f t="shared" si="1"/>
        <v>North</v>
      </c>
      <c r="J3698" s="19" t="str">
        <f t="shared" si="2"/>
        <v>NORTH</v>
      </c>
      <c r="K3698" s="19" t="str">
        <f t="shared" si="3"/>
        <v>north</v>
      </c>
      <c r="L3698" s="19" t="str">
        <f t="shared" si="4"/>
        <v>Groceries</v>
      </c>
      <c r="M3698" s="19" t="str">
        <f t="shared" si="5"/>
        <v>GROCERIES</v>
      </c>
      <c r="N3698" s="28" t="str">
        <f t="shared" si="6"/>
        <v>groceries</v>
      </c>
    </row>
    <row r="3699" ht="15.75" customHeight="1">
      <c r="A3699" s="29" t="s">
        <v>3598</v>
      </c>
      <c r="B3699" s="16">
        <v>44929.0</v>
      </c>
      <c r="C3699" s="17" t="s">
        <v>9</v>
      </c>
      <c r="D3699" s="17" t="s">
        <v>19</v>
      </c>
      <c r="E3699" s="17">
        <v>609.05</v>
      </c>
      <c r="F3699" s="17">
        <v>40.0</v>
      </c>
      <c r="G3699" s="17">
        <v>3.0</v>
      </c>
      <c r="H3699" s="17">
        <v>1195.25</v>
      </c>
      <c r="I3699" s="19" t="str">
        <f t="shared" si="1"/>
        <v>North</v>
      </c>
      <c r="J3699" s="19" t="str">
        <f t="shared" si="2"/>
        <v>NORTH</v>
      </c>
      <c r="K3699" s="19" t="str">
        <f t="shared" si="3"/>
        <v>north</v>
      </c>
      <c r="L3699" s="19" t="str">
        <f t="shared" si="4"/>
        <v>Furniture</v>
      </c>
      <c r="M3699" s="19" t="str">
        <f t="shared" si="5"/>
        <v>FURNITURE</v>
      </c>
      <c r="N3699" s="28" t="str">
        <f t="shared" si="6"/>
        <v>furniture</v>
      </c>
    </row>
    <row r="3700" ht="15.75" customHeight="1">
      <c r="A3700" s="27" t="s">
        <v>3599</v>
      </c>
      <c r="B3700" s="12">
        <v>45257.0</v>
      </c>
      <c r="C3700" s="13" t="s">
        <v>12</v>
      </c>
      <c r="D3700" s="13" t="s">
        <v>10</v>
      </c>
      <c r="E3700" s="13">
        <v>4994.49</v>
      </c>
      <c r="F3700" s="13">
        <v>48.0</v>
      </c>
      <c r="G3700" s="13">
        <v>39.0</v>
      </c>
      <c r="H3700" s="13">
        <v>792.19</v>
      </c>
      <c r="I3700" s="19" t="str">
        <f t="shared" si="1"/>
        <v>West</v>
      </c>
      <c r="J3700" s="19" t="str">
        <f t="shared" si="2"/>
        <v>WEST</v>
      </c>
      <c r="K3700" s="19" t="str">
        <f t="shared" si="3"/>
        <v>west</v>
      </c>
      <c r="L3700" s="19" t="str">
        <f t="shared" si="4"/>
        <v>Groceries</v>
      </c>
      <c r="M3700" s="19" t="str">
        <f t="shared" si="5"/>
        <v>GROCERIES</v>
      </c>
      <c r="N3700" s="28" t="str">
        <f t="shared" si="6"/>
        <v>groceries</v>
      </c>
    </row>
    <row r="3701" ht="15.75" customHeight="1">
      <c r="A3701" s="29" t="s">
        <v>3600</v>
      </c>
      <c r="B3701" s="16">
        <v>45103.0</v>
      </c>
      <c r="C3701" s="17" t="s">
        <v>16</v>
      </c>
      <c r="D3701" s="17" t="s">
        <v>21</v>
      </c>
      <c r="E3701" s="17">
        <v>4405.66</v>
      </c>
      <c r="F3701" s="17">
        <v>25.0</v>
      </c>
      <c r="G3701" s="17">
        <v>10.0</v>
      </c>
      <c r="H3701" s="17">
        <v>562.35</v>
      </c>
      <c r="I3701" s="19" t="str">
        <f t="shared" si="1"/>
        <v>South</v>
      </c>
      <c r="J3701" s="19" t="str">
        <f t="shared" si="2"/>
        <v>SOUTH</v>
      </c>
      <c r="K3701" s="19" t="str">
        <f t="shared" si="3"/>
        <v>south</v>
      </c>
      <c r="L3701" s="19" t="str">
        <f t="shared" si="4"/>
        <v>Sports</v>
      </c>
      <c r="M3701" s="19" t="str">
        <f t="shared" si="5"/>
        <v>SPORTS</v>
      </c>
      <c r="N3701" s="28" t="str">
        <f t="shared" si="6"/>
        <v>sports</v>
      </c>
    </row>
    <row r="3702" ht="15.75" customHeight="1">
      <c r="A3702" s="27" t="s">
        <v>3601</v>
      </c>
      <c r="B3702" s="12">
        <v>45343.0</v>
      </c>
      <c r="C3702" s="13" t="s">
        <v>13</v>
      </c>
      <c r="D3702" s="13" t="s">
        <v>10</v>
      </c>
      <c r="E3702" s="13">
        <v>2053.03</v>
      </c>
      <c r="F3702" s="13">
        <v>15.0</v>
      </c>
      <c r="G3702" s="13">
        <v>48.0</v>
      </c>
      <c r="H3702" s="13">
        <v>1348.64</v>
      </c>
      <c r="I3702" s="19" t="str">
        <f t="shared" si="1"/>
        <v>East</v>
      </c>
      <c r="J3702" s="19" t="str">
        <f t="shared" si="2"/>
        <v>EAST</v>
      </c>
      <c r="K3702" s="19" t="str">
        <f t="shared" si="3"/>
        <v>east</v>
      </c>
      <c r="L3702" s="19" t="str">
        <f t="shared" si="4"/>
        <v>Groceries</v>
      </c>
      <c r="M3702" s="19" t="str">
        <f t="shared" si="5"/>
        <v>GROCERIES</v>
      </c>
      <c r="N3702" s="28" t="str">
        <f t="shared" si="6"/>
        <v>groceries</v>
      </c>
    </row>
    <row r="3703" ht="15.75" customHeight="1">
      <c r="A3703" s="29" t="s">
        <v>3602</v>
      </c>
      <c r="B3703" s="16">
        <v>45526.0</v>
      </c>
      <c r="C3703" s="17" t="s">
        <v>13</v>
      </c>
      <c r="D3703" s="17" t="s">
        <v>21</v>
      </c>
      <c r="E3703" s="17">
        <v>3773.43</v>
      </c>
      <c r="F3703" s="17">
        <v>20.0</v>
      </c>
      <c r="G3703" s="17">
        <v>21.0</v>
      </c>
      <c r="H3703" s="17">
        <v>1855.68</v>
      </c>
      <c r="I3703" s="19" t="str">
        <f t="shared" si="1"/>
        <v>East</v>
      </c>
      <c r="J3703" s="19" t="str">
        <f t="shared" si="2"/>
        <v>EAST</v>
      </c>
      <c r="K3703" s="19" t="str">
        <f t="shared" si="3"/>
        <v>east</v>
      </c>
      <c r="L3703" s="19" t="str">
        <f t="shared" si="4"/>
        <v>Sports</v>
      </c>
      <c r="M3703" s="19" t="str">
        <f t="shared" si="5"/>
        <v>SPORTS</v>
      </c>
      <c r="N3703" s="28" t="str">
        <f t="shared" si="6"/>
        <v>sports</v>
      </c>
    </row>
    <row r="3704" ht="15.75" customHeight="1">
      <c r="A3704" s="27" t="s">
        <v>3603</v>
      </c>
      <c r="B3704" s="12">
        <v>45024.0</v>
      </c>
      <c r="C3704" s="13" t="s">
        <v>13</v>
      </c>
      <c r="D3704" s="13" t="s">
        <v>23</v>
      </c>
      <c r="E3704" s="13">
        <v>1720.56</v>
      </c>
      <c r="F3704" s="13">
        <v>37.0</v>
      </c>
      <c r="G3704" s="13">
        <v>25.0</v>
      </c>
      <c r="H3704" s="13">
        <v>372.38</v>
      </c>
      <c r="I3704" s="19" t="str">
        <f t="shared" si="1"/>
        <v>East</v>
      </c>
      <c r="J3704" s="19" t="str">
        <f t="shared" si="2"/>
        <v>EAST</v>
      </c>
      <c r="K3704" s="19" t="str">
        <f t="shared" si="3"/>
        <v>east</v>
      </c>
      <c r="L3704" s="19" t="str">
        <f t="shared" si="4"/>
        <v>Electronics</v>
      </c>
      <c r="M3704" s="19" t="str">
        <f t="shared" si="5"/>
        <v>ELECTRONICS</v>
      </c>
      <c r="N3704" s="28" t="str">
        <f t="shared" si="6"/>
        <v>electronics</v>
      </c>
    </row>
    <row r="3705" ht="15.75" customHeight="1">
      <c r="A3705" s="29" t="s">
        <v>3604</v>
      </c>
      <c r="B3705" s="16">
        <v>45342.0</v>
      </c>
      <c r="C3705" s="17" t="s">
        <v>9</v>
      </c>
      <c r="D3705" s="17" t="s">
        <v>17</v>
      </c>
      <c r="E3705" s="17">
        <v>1153.22</v>
      </c>
      <c r="F3705" s="17">
        <v>22.0</v>
      </c>
      <c r="G3705" s="17">
        <v>38.0</v>
      </c>
      <c r="H3705" s="17">
        <v>778.31</v>
      </c>
      <c r="I3705" s="19" t="str">
        <f t="shared" si="1"/>
        <v>North</v>
      </c>
      <c r="J3705" s="19" t="str">
        <f t="shared" si="2"/>
        <v>NORTH</v>
      </c>
      <c r="K3705" s="19" t="str">
        <f t="shared" si="3"/>
        <v>north</v>
      </c>
      <c r="L3705" s="19" t="str">
        <f t="shared" si="4"/>
        <v>Clothing</v>
      </c>
      <c r="M3705" s="19" t="str">
        <f t="shared" si="5"/>
        <v>CLOTHING</v>
      </c>
      <c r="N3705" s="28" t="str">
        <f t="shared" si="6"/>
        <v>clothing</v>
      </c>
    </row>
    <row r="3706" ht="15.75" customHeight="1">
      <c r="A3706" s="27" t="s">
        <v>3605</v>
      </c>
      <c r="B3706" s="12">
        <v>45530.0</v>
      </c>
      <c r="C3706" s="13" t="s">
        <v>12</v>
      </c>
      <c r="D3706" s="13" t="s">
        <v>21</v>
      </c>
      <c r="E3706" s="13">
        <v>2030.26</v>
      </c>
      <c r="F3706" s="13">
        <v>31.0</v>
      </c>
      <c r="G3706" s="13">
        <v>36.0</v>
      </c>
      <c r="H3706" s="13">
        <v>1002.1</v>
      </c>
      <c r="I3706" s="19" t="str">
        <f t="shared" si="1"/>
        <v>West</v>
      </c>
      <c r="J3706" s="19" t="str">
        <f t="shared" si="2"/>
        <v>WEST</v>
      </c>
      <c r="K3706" s="19" t="str">
        <f t="shared" si="3"/>
        <v>west</v>
      </c>
      <c r="L3706" s="19" t="str">
        <f t="shared" si="4"/>
        <v>Sports</v>
      </c>
      <c r="M3706" s="19" t="str">
        <f t="shared" si="5"/>
        <v>SPORTS</v>
      </c>
      <c r="N3706" s="28" t="str">
        <f t="shared" si="6"/>
        <v>sports</v>
      </c>
    </row>
    <row r="3707" ht="15.75" customHeight="1">
      <c r="A3707" s="29" t="s">
        <v>3606</v>
      </c>
      <c r="B3707" s="16">
        <v>45532.0</v>
      </c>
      <c r="C3707" s="17" t="s">
        <v>9</v>
      </c>
      <c r="D3707" s="17" t="s">
        <v>17</v>
      </c>
      <c r="E3707" s="17">
        <v>684.65</v>
      </c>
      <c r="F3707" s="17">
        <v>11.0</v>
      </c>
      <c r="G3707" s="17">
        <v>0.0</v>
      </c>
      <c r="H3707" s="17">
        <v>1452.63</v>
      </c>
      <c r="I3707" s="19" t="str">
        <f t="shared" si="1"/>
        <v>North</v>
      </c>
      <c r="J3707" s="19" t="str">
        <f t="shared" si="2"/>
        <v>NORTH</v>
      </c>
      <c r="K3707" s="19" t="str">
        <f t="shared" si="3"/>
        <v>north</v>
      </c>
      <c r="L3707" s="19" t="str">
        <f t="shared" si="4"/>
        <v>Clothing</v>
      </c>
      <c r="M3707" s="19" t="str">
        <f t="shared" si="5"/>
        <v>CLOTHING</v>
      </c>
      <c r="N3707" s="28" t="str">
        <f t="shared" si="6"/>
        <v>clothing</v>
      </c>
    </row>
    <row r="3708" ht="15.75" customHeight="1">
      <c r="A3708" s="27" t="s">
        <v>3607</v>
      </c>
      <c r="B3708" s="12">
        <v>45179.0</v>
      </c>
      <c r="C3708" s="13" t="s">
        <v>16</v>
      </c>
      <c r="D3708" s="13" t="s">
        <v>17</v>
      </c>
      <c r="E3708" s="13">
        <v>111.82</v>
      </c>
      <c r="F3708" s="13">
        <v>5.0</v>
      </c>
      <c r="G3708" s="13">
        <v>43.0</v>
      </c>
      <c r="H3708" s="13">
        <v>1913.78</v>
      </c>
      <c r="I3708" s="19" t="str">
        <f t="shared" si="1"/>
        <v>South</v>
      </c>
      <c r="J3708" s="19" t="str">
        <f t="shared" si="2"/>
        <v>SOUTH</v>
      </c>
      <c r="K3708" s="19" t="str">
        <f t="shared" si="3"/>
        <v>south</v>
      </c>
      <c r="L3708" s="19" t="str">
        <f t="shared" si="4"/>
        <v>Clothing</v>
      </c>
      <c r="M3708" s="19" t="str">
        <f t="shared" si="5"/>
        <v>CLOTHING</v>
      </c>
      <c r="N3708" s="28" t="str">
        <f t="shared" si="6"/>
        <v>clothing</v>
      </c>
    </row>
    <row r="3709" ht="15.75" customHeight="1">
      <c r="A3709" s="29" t="s">
        <v>3608</v>
      </c>
      <c r="B3709" s="16">
        <v>45044.0</v>
      </c>
      <c r="C3709" s="17" t="s">
        <v>12</v>
      </c>
      <c r="D3709" s="17" t="s">
        <v>10</v>
      </c>
      <c r="E3709" s="17">
        <v>3124.23</v>
      </c>
      <c r="F3709" s="17">
        <v>23.0</v>
      </c>
      <c r="G3709" s="17">
        <v>39.0</v>
      </c>
      <c r="H3709" s="17">
        <v>42.63</v>
      </c>
      <c r="I3709" s="19" t="str">
        <f t="shared" si="1"/>
        <v>West</v>
      </c>
      <c r="J3709" s="19" t="str">
        <f t="shared" si="2"/>
        <v>WEST</v>
      </c>
      <c r="K3709" s="19" t="str">
        <f t="shared" si="3"/>
        <v>west</v>
      </c>
      <c r="L3709" s="19" t="str">
        <f t="shared" si="4"/>
        <v>Groceries</v>
      </c>
      <c r="M3709" s="19" t="str">
        <f t="shared" si="5"/>
        <v>GROCERIES</v>
      </c>
      <c r="N3709" s="28" t="str">
        <f t="shared" si="6"/>
        <v>groceries</v>
      </c>
    </row>
    <row r="3710" ht="15.75" customHeight="1">
      <c r="A3710" s="27" t="s">
        <v>3609</v>
      </c>
      <c r="B3710" s="12">
        <v>44908.0</v>
      </c>
      <c r="C3710" s="13" t="s">
        <v>12</v>
      </c>
      <c r="D3710" s="13" t="s">
        <v>17</v>
      </c>
      <c r="E3710" s="13">
        <v>4512.46</v>
      </c>
      <c r="F3710" s="13">
        <v>18.0</v>
      </c>
      <c r="G3710" s="13">
        <v>12.0</v>
      </c>
      <c r="H3710" s="13">
        <v>1502.93</v>
      </c>
      <c r="I3710" s="19" t="str">
        <f t="shared" si="1"/>
        <v>West</v>
      </c>
      <c r="J3710" s="19" t="str">
        <f t="shared" si="2"/>
        <v>WEST</v>
      </c>
      <c r="K3710" s="19" t="str">
        <f t="shared" si="3"/>
        <v>west</v>
      </c>
      <c r="L3710" s="19" t="str">
        <f t="shared" si="4"/>
        <v>Clothing</v>
      </c>
      <c r="M3710" s="19" t="str">
        <f t="shared" si="5"/>
        <v>CLOTHING</v>
      </c>
      <c r="N3710" s="28" t="str">
        <f t="shared" si="6"/>
        <v>clothing</v>
      </c>
    </row>
    <row r="3711" ht="15.75" customHeight="1">
      <c r="A3711" s="29" t="s">
        <v>3610</v>
      </c>
      <c r="B3711" s="16">
        <v>45278.0</v>
      </c>
      <c r="C3711" s="17" t="s">
        <v>9</v>
      </c>
      <c r="D3711" s="17" t="s">
        <v>17</v>
      </c>
      <c r="E3711" s="17">
        <v>3275.21</v>
      </c>
      <c r="F3711" s="17">
        <v>47.0</v>
      </c>
      <c r="G3711" s="17">
        <v>22.0</v>
      </c>
      <c r="H3711" s="17">
        <v>1426.39</v>
      </c>
      <c r="I3711" s="19" t="str">
        <f t="shared" si="1"/>
        <v>North</v>
      </c>
      <c r="J3711" s="19" t="str">
        <f t="shared" si="2"/>
        <v>NORTH</v>
      </c>
      <c r="K3711" s="19" t="str">
        <f t="shared" si="3"/>
        <v>north</v>
      </c>
      <c r="L3711" s="19" t="str">
        <f t="shared" si="4"/>
        <v>Clothing</v>
      </c>
      <c r="M3711" s="19" t="str">
        <f t="shared" si="5"/>
        <v>CLOTHING</v>
      </c>
      <c r="N3711" s="28" t="str">
        <f t="shared" si="6"/>
        <v>clothing</v>
      </c>
    </row>
    <row r="3712" ht="15.75" customHeight="1">
      <c r="A3712" s="27" t="s">
        <v>3611</v>
      </c>
      <c r="B3712" s="12">
        <v>45551.0</v>
      </c>
      <c r="C3712" s="13" t="s">
        <v>16</v>
      </c>
      <c r="D3712" s="13" t="s">
        <v>19</v>
      </c>
      <c r="E3712" s="13">
        <v>4438.23</v>
      </c>
      <c r="F3712" s="13">
        <v>33.0</v>
      </c>
      <c r="G3712" s="13">
        <v>9.0</v>
      </c>
      <c r="H3712" s="13">
        <v>310.12</v>
      </c>
      <c r="I3712" s="19" t="str">
        <f t="shared" si="1"/>
        <v>South</v>
      </c>
      <c r="J3712" s="19" t="str">
        <f t="shared" si="2"/>
        <v>SOUTH</v>
      </c>
      <c r="K3712" s="19" t="str">
        <f t="shared" si="3"/>
        <v>south</v>
      </c>
      <c r="L3712" s="19" t="str">
        <f t="shared" si="4"/>
        <v>Furniture</v>
      </c>
      <c r="M3712" s="19" t="str">
        <f t="shared" si="5"/>
        <v>FURNITURE</v>
      </c>
      <c r="N3712" s="28" t="str">
        <f t="shared" si="6"/>
        <v>furniture</v>
      </c>
    </row>
    <row r="3713" ht="15.75" customHeight="1">
      <c r="A3713" s="29" t="s">
        <v>3612</v>
      </c>
      <c r="B3713" s="16">
        <v>45438.0</v>
      </c>
      <c r="C3713" s="17" t="s">
        <v>13</v>
      </c>
      <c r="D3713" s="17" t="s">
        <v>17</v>
      </c>
      <c r="E3713" s="17">
        <v>1045.34</v>
      </c>
      <c r="F3713" s="17">
        <v>49.0</v>
      </c>
      <c r="G3713" s="17">
        <v>15.0</v>
      </c>
      <c r="H3713" s="17">
        <v>648.59</v>
      </c>
      <c r="I3713" s="19" t="str">
        <f t="shared" si="1"/>
        <v>East</v>
      </c>
      <c r="J3713" s="19" t="str">
        <f t="shared" si="2"/>
        <v>EAST</v>
      </c>
      <c r="K3713" s="19" t="str">
        <f t="shared" si="3"/>
        <v>east</v>
      </c>
      <c r="L3713" s="19" t="str">
        <f t="shared" si="4"/>
        <v>Clothing</v>
      </c>
      <c r="M3713" s="19" t="str">
        <f t="shared" si="5"/>
        <v>CLOTHING</v>
      </c>
      <c r="N3713" s="28" t="str">
        <f t="shared" si="6"/>
        <v>clothing</v>
      </c>
    </row>
    <row r="3714" ht="15.75" customHeight="1">
      <c r="A3714" s="27" t="s">
        <v>3613</v>
      </c>
      <c r="B3714" s="12">
        <v>45557.0</v>
      </c>
      <c r="C3714" s="13" t="s">
        <v>12</v>
      </c>
      <c r="D3714" s="13" t="s">
        <v>21</v>
      </c>
      <c r="E3714" s="13">
        <v>3306.96</v>
      </c>
      <c r="F3714" s="13">
        <v>42.0</v>
      </c>
      <c r="G3714" s="13">
        <v>38.0</v>
      </c>
      <c r="H3714" s="13">
        <v>824.02</v>
      </c>
      <c r="I3714" s="19" t="str">
        <f t="shared" si="1"/>
        <v>West</v>
      </c>
      <c r="J3714" s="19" t="str">
        <f t="shared" si="2"/>
        <v>WEST</v>
      </c>
      <c r="K3714" s="19" t="str">
        <f t="shared" si="3"/>
        <v>west</v>
      </c>
      <c r="L3714" s="19" t="str">
        <f t="shared" si="4"/>
        <v>Sports</v>
      </c>
      <c r="M3714" s="19" t="str">
        <f t="shared" si="5"/>
        <v>SPORTS</v>
      </c>
      <c r="N3714" s="28" t="str">
        <f t="shared" si="6"/>
        <v>sports</v>
      </c>
    </row>
    <row r="3715" ht="15.75" customHeight="1">
      <c r="A3715" s="29" t="s">
        <v>3614</v>
      </c>
      <c r="B3715" s="16">
        <v>45363.0</v>
      </c>
      <c r="C3715" s="17" t="s">
        <v>16</v>
      </c>
      <c r="D3715" s="17" t="s">
        <v>19</v>
      </c>
      <c r="E3715" s="17">
        <v>586.53</v>
      </c>
      <c r="F3715" s="17">
        <v>9.0</v>
      </c>
      <c r="G3715" s="17">
        <v>18.0</v>
      </c>
      <c r="H3715" s="17">
        <v>1514.27</v>
      </c>
      <c r="I3715" s="19" t="str">
        <f t="shared" si="1"/>
        <v>South</v>
      </c>
      <c r="J3715" s="19" t="str">
        <f t="shared" si="2"/>
        <v>SOUTH</v>
      </c>
      <c r="K3715" s="19" t="str">
        <f t="shared" si="3"/>
        <v>south</v>
      </c>
      <c r="L3715" s="19" t="str">
        <f t="shared" si="4"/>
        <v>Furniture</v>
      </c>
      <c r="M3715" s="19" t="str">
        <f t="shared" si="5"/>
        <v>FURNITURE</v>
      </c>
      <c r="N3715" s="28" t="str">
        <f t="shared" si="6"/>
        <v>furniture</v>
      </c>
    </row>
    <row r="3716" ht="15.75" customHeight="1">
      <c r="A3716" s="27" t="s">
        <v>3615</v>
      </c>
      <c r="B3716" s="12">
        <v>45258.0</v>
      </c>
      <c r="C3716" s="13" t="s">
        <v>12</v>
      </c>
      <c r="D3716" s="13" t="s">
        <v>19</v>
      </c>
      <c r="E3716" s="13">
        <v>1523.51</v>
      </c>
      <c r="F3716" s="13">
        <v>46.0</v>
      </c>
      <c r="G3716" s="13">
        <v>22.0</v>
      </c>
      <c r="H3716" s="13">
        <v>1660.64</v>
      </c>
      <c r="I3716" s="19" t="str">
        <f t="shared" si="1"/>
        <v>West</v>
      </c>
      <c r="J3716" s="19" t="str">
        <f t="shared" si="2"/>
        <v>WEST</v>
      </c>
      <c r="K3716" s="19" t="str">
        <f t="shared" si="3"/>
        <v>west</v>
      </c>
      <c r="L3716" s="19" t="str">
        <f t="shared" si="4"/>
        <v>Furniture</v>
      </c>
      <c r="M3716" s="19" t="str">
        <f t="shared" si="5"/>
        <v>FURNITURE</v>
      </c>
      <c r="N3716" s="28" t="str">
        <f t="shared" si="6"/>
        <v>furniture</v>
      </c>
    </row>
    <row r="3717" ht="15.75" customHeight="1">
      <c r="A3717" s="29" t="s">
        <v>3616</v>
      </c>
      <c r="B3717" s="16">
        <v>45457.0</v>
      </c>
      <c r="C3717" s="17" t="s">
        <v>16</v>
      </c>
      <c r="D3717" s="17" t="s">
        <v>17</v>
      </c>
      <c r="E3717" s="17">
        <v>1455.64</v>
      </c>
      <c r="F3717" s="17">
        <v>31.0</v>
      </c>
      <c r="G3717" s="17">
        <v>39.0</v>
      </c>
      <c r="H3717" s="17">
        <v>916.73</v>
      </c>
      <c r="I3717" s="19" t="str">
        <f t="shared" si="1"/>
        <v>South</v>
      </c>
      <c r="J3717" s="19" t="str">
        <f t="shared" si="2"/>
        <v>SOUTH</v>
      </c>
      <c r="K3717" s="19" t="str">
        <f t="shared" si="3"/>
        <v>south</v>
      </c>
      <c r="L3717" s="19" t="str">
        <f t="shared" si="4"/>
        <v>Clothing</v>
      </c>
      <c r="M3717" s="19" t="str">
        <f t="shared" si="5"/>
        <v>CLOTHING</v>
      </c>
      <c r="N3717" s="28" t="str">
        <f t="shared" si="6"/>
        <v>clothing</v>
      </c>
    </row>
    <row r="3718" ht="15.75" customHeight="1">
      <c r="A3718" s="27" t="s">
        <v>3617</v>
      </c>
      <c r="B3718" s="12">
        <v>45366.0</v>
      </c>
      <c r="C3718" s="13" t="s">
        <v>13</v>
      </c>
      <c r="D3718" s="13" t="s">
        <v>21</v>
      </c>
      <c r="E3718" s="13">
        <v>4563.76</v>
      </c>
      <c r="F3718" s="13">
        <v>47.0</v>
      </c>
      <c r="G3718" s="13">
        <v>43.0</v>
      </c>
      <c r="H3718" s="13">
        <v>434.21</v>
      </c>
      <c r="I3718" s="19" t="str">
        <f t="shared" si="1"/>
        <v>East</v>
      </c>
      <c r="J3718" s="19" t="str">
        <f t="shared" si="2"/>
        <v>EAST</v>
      </c>
      <c r="K3718" s="19" t="str">
        <f t="shared" si="3"/>
        <v>east</v>
      </c>
      <c r="L3718" s="19" t="str">
        <f t="shared" si="4"/>
        <v>Sports</v>
      </c>
      <c r="M3718" s="19" t="str">
        <f t="shared" si="5"/>
        <v>SPORTS</v>
      </c>
      <c r="N3718" s="28" t="str">
        <f t="shared" si="6"/>
        <v>sports</v>
      </c>
    </row>
    <row r="3719" ht="15.75" customHeight="1">
      <c r="A3719" s="29" t="s">
        <v>3618</v>
      </c>
      <c r="B3719" s="16">
        <v>45173.0</v>
      </c>
      <c r="C3719" s="17" t="s">
        <v>16</v>
      </c>
      <c r="D3719" s="17" t="s">
        <v>21</v>
      </c>
      <c r="E3719" s="17">
        <v>4364.77</v>
      </c>
      <c r="F3719" s="17">
        <v>26.0</v>
      </c>
      <c r="G3719" s="17">
        <v>29.0</v>
      </c>
      <c r="H3719" s="17">
        <v>45.94</v>
      </c>
      <c r="I3719" s="19" t="str">
        <f t="shared" si="1"/>
        <v>South</v>
      </c>
      <c r="J3719" s="19" t="str">
        <f t="shared" si="2"/>
        <v>SOUTH</v>
      </c>
      <c r="K3719" s="19" t="str">
        <f t="shared" si="3"/>
        <v>south</v>
      </c>
      <c r="L3719" s="19" t="str">
        <f t="shared" si="4"/>
        <v>Sports</v>
      </c>
      <c r="M3719" s="19" t="str">
        <f t="shared" si="5"/>
        <v>SPORTS</v>
      </c>
      <c r="N3719" s="28" t="str">
        <f t="shared" si="6"/>
        <v>sports</v>
      </c>
    </row>
    <row r="3720" ht="15.75" customHeight="1">
      <c r="A3720" s="27" t="s">
        <v>3619</v>
      </c>
      <c r="B3720" s="12">
        <v>45010.0</v>
      </c>
      <c r="C3720" s="13" t="s">
        <v>16</v>
      </c>
      <c r="D3720" s="13" t="s">
        <v>17</v>
      </c>
      <c r="E3720" s="13">
        <v>4618.33</v>
      </c>
      <c r="F3720" s="13">
        <v>43.0</v>
      </c>
      <c r="G3720" s="13">
        <v>28.0</v>
      </c>
      <c r="H3720" s="13">
        <v>309.39</v>
      </c>
      <c r="I3720" s="19" t="str">
        <f t="shared" si="1"/>
        <v>South</v>
      </c>
      <c r="J3720" s="19" t="str">
        <f t="shared" si="2"/>
        <v>SOUTH</v>
      </c>
      <c r="K3720" s="19" t="str">
        <f t="shared" si="3"/>
        <v>south</v>
      </c>
      <c r="L3720" s="19" t="str">
        <f t="shared" si="4"/>
        <v>Clothing</v>
      </c>
      <c r="M3720" s="19" t="str">
        <f t="shared" si="5"/>
        <v>CLOTHING</v>
      </c>
      <c r="N3720" s="28" t="str">
        <f t="shared" si="6"/>
        <v>clothing</v>
      </c>
    </row>
    <row r="3721" ht="15.75" customHeight="1">
      <c r="A3721" s="29" t="s">
        <v>3620</v>
      </c>
      <c r="B3721" s="16">
        <v>45541.0</v>
      </c>
      <c r="C3721" s="17" t="s">
        <v>12</v>
      </c>
      <c r="D3721" s="17" t="s">
        <v>19</v>
      </c>
      <c r="E3721" s="17">
        <v>2133.92</v>
      </c>
      <c r="F3721" s="17">
        <v>46.0</v>
      </c>
      <c r="G3721" s="17">
        <v>25.0</v>
      </c>
      <c r="H3721" s="17">
        <v>167.31</v>
      </c>
      <c r="I3721" s="19" t="str">
        <f t="shared" si="1"/>
        <v>West</v>
      </c>
      <c r="J3721" s="19" t="str">
        <f t="shared" si="2"/>
        <v>WEST</v>
      </c>
      <c r="K3721" s="19" t="str">
        <f t="shared" si="3"/>
        <v>west</v>
      </c>
      <c r="L3721" s="19" t="str">
        <f t="shared" si="4"/>
        <v>Furniture</v>
      </c>
      <c r="M3721" s="19" t="str">
        <f t="shared" si="5"/>
        <v>FURNITURE</v>
      </c>
      <c r="N3721" s="28" t="str">
        <f t="shared" si="6"/>
        <v>furniture</v>
      </c>
    </row>
    <row r="3722" ht="15.75" customHeight="1">
      <c r="A3722" s="27" t="s">
        <v>3621</v>
      </c>
      <c r="B3722" s="12">
        <v>45272.0</v>
      </c>
      <c r="C3722" s="13" t="s">
        <v>13</v>
      </c>
      <c r="D3722" s="13" t="s">
        <v>21</v>
      </c>
      <c r="E3722" s="13">
        <v>2975.45</v>
      </c>
      <c r="F3722" s="13">
        <v>21.0</v>
      </c>
      <c r="G3722" s="13">
        <v>26.0</v>
      </c>
      <c r="H3722" s="13">
        <v>1149.59</v>
      </c>
      <c r="I3722" s="19" t="str">
        <f t="shared" si="1"/>
        <v>East</v>
      </c>
      <c r="J3722" s="19" t="str">
        <f t="shared" si="2"/>
        <v>EAST</v>
      </c>
      <c r="K3722" s="19" t="str">
        <f t="shared" si="3"/>
        <v>east</v>
      </c>
      <c r="L3722" s="19" t="str">
        <f t="shared" si="4"/>
        <v>Sports</v>
      </c>
      <c r="M3722" s="19" t="str">
        <f t="shared" si="5"/>
        <v>SPORTS</v>
      </c>
      <c r="N3722" s="28" t="str">
        <f t="shared" si="6"/>
        <v>sports</v>
      </c>
    </row>
    <row r="3723" ht="15.75" customHeight="1">
      <c r="A3723" s="29" t="s">
        <v>3622</v>
      </c>
      <c r="B3723" s="16">
        <v>45580.0</v>
      </c>
      <c r="C3723" s="17" t="s">
        <v>16</v>
      </c>
      <c r="D3723" s="17" t="s">
        <v>23</v>
      </c>
      <c r="E3723" s="17">
        <v>473.7</v>
      </c>
      <c r="F3723" s="17">
        <v>13.0</v>
      </c>
      <c r="G3723" s="17">
        <v>26.0</v>
      </c>
      <c r="H3723" s="17">
        <v>1075.74</v>
      </c>
      <c r="I3723" s="19" t="str">
        <f t="shared" si="1"/>
        <v>South</v>
      </c>
      <c r="J3723" s="19" t="str">
        <f t="shared" si="2"/>
        <v>SOUTH</v>
      </c>
      <c r="K3723" s="19" t="str">
        <f t="shared" si="3"/>
        <v>south</v>
      </c>
      <c r="L3723" s="19" t="str">
        <f t="shared" si="4"/>
        <v>Electronics</v>
      </c>
      <c r="M3723" s="19" t="str">
        <f t="shared" si="5"/>
        <v>ELECTRONICS</v>
      </c>
      <c r="N3723" s="28" t="str">
        <f t="shared" si="6"/>
        <v>electronics</v>
      </c>
    </row>
    <row r="3724" ht="15.75" customHeight="1">
      <c r="A3724" s="27" t="s">
        <v>3623</v>
      </c>
      <c r="B3724" s="12">
        <v>45247.0</v>
      </c>
      <c r="C3724" s="13" t="s">
        <v>12</v>
      </c>
      <c r="D3724" s="13" t="s">
        <v>23</v>
      </c>
      <c r="E3724" s="13">
        <v>689.12</v>
      </c>
      <c r="F3724" s="13">
        <v>3.0</v>
      </c>
      <c r="G3724" s="13">
        <v>35.0</v>
      </c>
      <c r="H3724" s="13">
        <v>888.66</v>
      </c>
      <c r="I3724" s="19" t="str">
        <f t="shared" si="1"/>
        <v>West</v>
      </c>
      <c r="J3724" s="19" t="str">
        <f t="shared" si="2"/>
        <v>WEST</v>
      </c>
      <c r="K3724" s="19" t="str">
        <f t="shared" si="3"/>
        <v>west</v>
      </c>
      <c r="L3724" s="19" t="str">
        <f t="shared" si="4"/>
        <v>Electronics</v>
      </c>
      <c r="M3724" s="19" t="str">
        <f t="shared" si="5"/>
        <v>ELECTRONICS</v>
      </c>
      <c r="N3724" s="28" t="str">
        <f t="shared" si="6"/>
        <v>electronics</v>
      </c>
    </row>
    <row r="3725" ht="15.75" customHeight="1">
      <c r="A3725" s="29" t="s">
        <v>3624</v>
      </c>
      <c r="B3725" s="16">
        <v>44921.0</v>
      </c>
      <c r="C3725" s="17" t="s">
        <v>9</v>
      </c>
      <c r="D3725" s="17" t="s">
        <v>19</v>
      </c>
      <c r="E3725" s="17">
        <v>3936.45</v>
      </c>
      <c r="F3725" s="17">
        <v>18.0</v>
      </c>
      <c r="G3725" s="17">
        <v>2.0</v>
      </c>
      <c r="H3725" s="17">
        <v>590.41</v>
      </c>
      <c r="I3725" s="19" t="str">
        <f t="shared" si="1"/>
        <v>North</v>
      </c>
      <c r="J3725" s="19" t="str">
        <f t="shared" si="2"/>
        <v>NORTH</v>
      </c>
      <c r="K3725" s="19" t="str">
        <f t="shared" si="3"/>
        <v>north</v>
      </c>
      <c r="L3725" s="19" t="str">
        <f t="shared" si="4"/>
        <v>Furniture</v>
      </c>
      <c r="M3725" s="19" t="str">
        <f t="shared" si="5"/>
        <v>FURNITURE</v>
      </c>
      <c r="N3725" s="28" t="str">
        <f t="shared" si="6"/>
        <v>furniture</v>
      </c>
    </row>
    <row r="3726" ht="15.75" customHeight="1">
      <c r="A3726" s="31">
        <v>6.10785E10</v>
      </c>
      <c r="B3726" s="12">
        <v>45534.0</v>
      </c>
      <c r="C3726" s="13" t="s">
        <v>12</v>
      </c>
      <c r="D3726" s="13" t="s">
        <v>23</v>
      </c>
      <c r="E3726" s="13">
        <v>4206.65</v>
      </c>
      <c r="F3726" s="13">
        <v>23.0</v>
      </c>
      <c r="G3726" s="13">
        <v>11.0</v>
      </c>
      <c r="H3726" s="13">
        <v>362.81</v>
      </c>
      <c r="I3726" s="19" t="str">
        <f t="shared" si="1"/>
        <v>West</v>
      </c>
      <c r="J3726" s="19" t="str">
        <f t="shared" si="2"/>
        <v>WEST</v>
      </c>
      <c r="K3726" s="19" t="str">
        <f t="shared" si="3"/>
        <v>west</v>
      </c>
      <c r="L3726" s="19" t="str">
        <f t="shared" si="4"/>
        <v>Electronics</v>
      </c>
      <c r="M3726" s="19" t="str">
        <f t="shared" si="5"/>
        <v>ELECTRONICS</v>
      </c>
      <c r="N3726" s="28" t="str">
        <f t="shared" si="6"/>
        <v>electronics</v>
      </c>
    </row>
    <row r="3727" ht="15.75" customHeight="1">
      <c r="A3727" s="29" t="s">
        <v>3625</v>
      </c>
      <c r="B3727" s="16">
        <v>45033.0</v>
      </c>
      <c r="C3727" s="17" t="s">
        <v>12</v>
      </c>
      <c r="D3727" s="17" t="s">
        <v>17</v>
      </c>
      <c r="E3727" s="17">
        <v>4351.06</v>
      </c>
      <c r="F3727" s="17">
        <v>41.0</v>
      </c>
      <c r="G3727" s="17">
        <v>26.0</v>
      </c>
      <c r="H3727" s="17">
        <v>458.66</v>
      </c>
      <c r="I3727" s="19" t="str">
        <f t="shared" si="1"/>
        <v>West</v>
      </c>
      <c r="J3727" s="19" t="str">
        <f t="shared" si="2"/>
        <v>WEST</v>
      </c>
      <c r="K3727" s="19" t="str">
        <f t="shared" si="3"/>
        <v>west</v>
      </c>
      <c r="L3727" s="19" t="str">
        <f t="shared" si="4"/>
        <v>Clothing</v>
      </c>
      <c r="M3727" s="19" t="str">
        <f t="shared" si="5"/>
        <v>CLOTHING</v>
      </c>
      <c r="N3727" s="28" t="str">
        <f t="shared" si="6"/>
        <v>clothing</v>
      </c>
    </row>
    <row r="3728" ht="15.75" customHeight="1">
      <c r="A3728" s="27" t="s">
        <v>3626</v>
      </c>
      <c r="B3728" s="12">
        <v>45368.0</v>
      </c>
      <c r="C3728" s="13" t="s">
        <v>16</v>
      </c>
      <c r="D3728" s="13" t="s">
        <v>17</v>
      </c>
      <c r="E3728" s="13">
        <v>1737.65</v>
      </c>
      <c r="F3728" s="13">
        <v>16.0</v>
      </c>
      <c r="G3728" s="13">
        <v>2.0</v>
      </c>
      <c r="H3728" s="13">
        <v>1771.89</v>
      </c>
      <c r="I3728" s="19" t="str">
        <f t="shared" si="1"/>
        <v>South</v>
      </c>
      <c r="J3728" s="19" t="str">
        <f t="shared" si="2"/>
        <v>SOUTH</v>
      </c>
      <c r="K3728" s="19" t="str">
        <f t="shared" si="3"/>
        <v>south</v>
      </c>
      <c r="L3728" s="19" t="str">
        <f t="shared" si="4"/>
        <v>Clothing</v>
      </c>
      <c r="M3728" s="19" t="str">
        <f t="shared" si="5"/>
        <v>CLOTHING</v>
      </c>
      <c r="N3728" s="28" t="str">
        <f t="shared" si="6"/>
        <v>clothing</v>
      </c>
    </row>
    <row r="3729" ht="15.75" customHeight="1">
      <c r="A3729" s="29" t="s">
        <v>3627</v>
      </c>
      <c r="B3729" s="16">
        <v>45455.0</v>
      </c>
      <c r="C3729" s="17" t="s">
        <v>16</v>
      </c>
      <c r="D3729" s="17" t="s">
        <v>23</v>
      </c>
      <c r="E3729" s="17">
        <v>4059.37</v>
      </c>
      <c r="F3729" s="17">
        <v>16.0</v>
      </c>
      <c r="G3729" s="17">
        <v>50.0</v>
      </c>
      <c r="H3729" s="17">
        <v>1831.05</v>
      </c>
      <c r="I3729" s="19" t="str">
        <f t="shared" si="1"/>
        <v>South</v>
      </c>
      <c r="J3729" s="19" t="str">
        <f t="shared" si="2"/>
        <v>SOUTH</v>
      </c>
      <c r="K3729" s="19" t="str">
        <f t="shared" si="3"/>
        <v>south</v>
      </c>
      <c r="L3729" s="19" t="str">
        <f t="shared" si="4"/>
        <v>Electronics</v>
      </c>
      <c r="M3729" s="19" t="str">
        <f t="shared" si="5"/>
        <v>ELECTRONICS</v>
      </c>
      <c r="N3729" s="28" t="str">
        <f t="shared" si="6"/>
        <v>electronics</v>
      </c>
    </row>
    <row r="3730" ht="15.75" customHeight="1">
      <c r="A3730" s="27" t="s">
        <v>3628</v>
      </c>
      <c r="B3730" s="12">
        <v>45601.0</v>
      </c>
      <c r="C3730" s="13" t="s">
        <v>16</v>
      </c>
      <c r="D3730" s="13" t="s">
        <v>19</v>
      </c>
      <c r="E3730" s="13">
        <v>2661.71</v>
      </c>
      <c r="F3730" s="13">
        <v>17.0</v>
      </c>
      <c r="G3730" s="13">
        <v>37.0</v>
      </c>
      <c r="H3730" s="13">
        <v>1530.0</v>
      </c>
      <c r="I3730" s="19" t="str">
        <f t="shared" si="1"/>
        <v>South</v>
      </c>
      <c r="J3730" s="19" t="str">
        <f t="shared" si="2"/>
        <v>SOUTH</v>
      </c>
      <c r="K3730" s="19" t="str">
        <f t="shared" si="3"/>
        <v>south</v>
      </c>
      <c r="L3730" s="19" t="str">
        <f t="shared" si="4"/>
        <v>Furniture</v>
      </c>
      <c r="M3730" s="19" t="str">
        <f t="shared" si="5"/>
        <v>FURNITURE</v>
      </c>
      <c r="N3730" s="28" t="str">
        <f t="shared" si="6"/>
        <v>furniture</v>
      </c>
    </row>
    <row r="3731" ht="15.75" customHeight="1">
      <c r="A3731" s="29" t="s">
        <v>3629</v>
      </c>
      <c r="B3731" s="16">
        <v>45176.0</v>
      </c>
      <c r="C3731" s="17" t="s">
        <v>9</v>
      </c>
      <c r="D3731" s="17" t="s">
        <v>10</v>
      </c>
      <c r="E3731" s="17">
        <v>2516.69</v>
      </c>
      <c r="F3731" s="17">
        <v>45.0</v>
      </c>
      <c r="G3731" s="17">
        <v>25.0</v>
      </c>
      <c r="H3731" s="17">
        <v>1323.92</v>
      </c>
      <c r="I3731" s="19" t="str">
        <f t="shared" si="1"/>
        <v>North</v>
      </c>
      <c r="J3731" s="19" t="str">
        <f t="shared" si="2"/>
        <v>NORTH</v>
      </c>
      <c r="K3731" s="19" t="str">
        <f t="shared" si="3"/>
        <v>north</v>
      </c>
      <c r="L3731" s="19" t="str">
        <f t="shared" si="4"/>
        <v>Groceries</v>
      </c>
      <c r="M3731" s="19" t="str">
        <f t="shared" si="5"/>
        <v>GROCERIES</v>
      </c>
      <c r="N3731" s="28" t="str">
        <f t="shared" si="6"/>
        <v>groceries</v>
      </c>
    </row>
    <row r="3732" ht="15.75" customHeight="1">
      <c r="A3732" s="27" t="s">
        <v>3630</v>
      </c>
      <c r="B3732" s="12">
        <v>44994.0</v>
      </c>
      <c r="C3732" s="13" t="s">
        <v>13</v>
      </c>
      <c r="D3732" s="13" t="s">
        <v>10</v>
      </c>
      <c r="E3732" s="13">
        <v>1985.64</v>
      </c>
      <c r="F3732" s="13">
        <v>37.0</v>
      </c>
      <c r="G3732" s="13">
        <v>45.0</v>
      </c>
      <c r="H3732" s="13">
        <v>739.25</v>
      </c>
      <c r="I3732" s="19" t="str">
        <f t="shared" si="1"/>
        <v>East</v>
      </c>
      <c r="J3732" s="19" t="str">
        <f t="shared" si="2"/>
        <v>EAST</v>
      </c>
      <c r="K3732" s="19" t="str">
        <f t="shared" si="3"/>
        <v>east</v>
      </c>
      <c r="L3732" s="19" t="str">
        <f t="shared" si="4"/>
        <v>Groceries</v>
      </c>
      <c r="M3732" s="19" t="str">
        <f t="shared" si="5"/>
        <v>GROCERIES</v>
      </c>
      <c r="N3732" s="28" t="str">
        <f t="shared" si="6"/>
        <v>groceries</v>
      </c>
    </row>
    <row r="3733" ht="15.75" customHeight="1">
      <c r="A3733" s="29" t="s">
        <v>3631</v>
      </c>
      <c r="B3733" s="16">
        <v>45232.0</v>
      </c>
      <c r="C3733" s="17" t="s">
        <v>13</v>
      </c>
      <c r="D3733" s="17" t="s">
        <v>23</v>
      </c>
      <c r="E3733" s="17">
        <v>3205.18</v>
      </c>
      <c r="F3733" s="17">
        <v>40.0</v>
      </c>
      <c r="G3733" s="17">
        <v>26.0</v>
      </c>
      <c r="H3733" s="17">
        <v>1070.97</v>
      </c>
      <c r="I3733" s="19" t="str">
        <f t="shared" si="1"/>
        <v>East</v>
      </c>
      <c r="J3733" s="19" t="str">
        <f t="shared" si="2"/>
        <v>EAST</v>
      </c>
      <c r="K3733" s="19" t="str">
        <f t="shared" si="3"/>
        <v>east</v>
      </c>
      <c r="L3733" s="19" t="str">
        <f t="shared" si="4"/>
        <v>Electronics</v>
      </c>
      <c r="M3733" s="19" t="str">
        <f t="shared" si="5"/>
        <v>ELECTRONICS</v>
      </c>
      <c r="N3733" s="28" t="str">
        <f t="shared" si="6"/>
        <v>electronics</v>
      </c>
    </row>
    <row r="3734" ht="15.75" customHeight="1">
      <c r="A3734" s="27" t="s">
        <v>3632</v>
      </c>
      <c r="B3734" s="12">
        <v>44923.0</v>
      </c>
      <c r="C3734" s="13" t="s">
        <v>12</v>
      </c>
      <c r="D3734" s="13" t="s">
        <v>23</v>
      </c>
      <c r="E3734" s="13">
        <v>1381.45</v>
      </c>
      <c r="F3734" s="13">
        <v>47.0</v>
      </c>
      <c r="G3734" s="13">
        <v>30.0</v>
      </c>
      <c r="H3734" s="13">
        <v>1138.17</v>
      </c>
      <c r="I3734" s="19" t="str">
        <f t="shared" si="1"/>
        <v>West</v>
      </c>
      <c r="J3734" s="19" t="str">
        <f t="shared" si="2"/>
        <v>WEST</v>
      </c>
      <c r="K3734" s="19" t="str">
        <f t="shared" si="3"/>
        <v>west</v>
      </c>
      <c r="L3734" s="19" t="str">
        <f t="shared" si="4"/>
        <v>Electronics</v>
      </c>
      <c r="M3734" s="19" t="str">
        <f t="shared" si="5"/>
        <v>ELECTRONICS</v>
      </c>
      <c r="N3734" s="28" t="str">
        <f t="shared" si="6"/>
        <v>electronics</v>
      </c>
    </row>
    <row r="3735" ht="15.75" customHeight="1">
      <c r="A3735" s="29" t="s">
        <v>3633</v>
      </c>
      <c r="B3735" s="16">
        <v>45466.0</v>
      </c>
      <c r="C3735" s="17" t="s">
        <v>9</v>
      </c>
      <c r="D3735" s="17" t="s">
        <v>10</v>
      </c>
      <c r="E3735" s="17">
        <v>4433.59</v>
      </c>
      <c r="F3735" s="17">
        <v>6.0</v>
      </c>
      <c r="G3735" s="17">
        <v>16.0</v>
      </c>
      <c r="H3735" s="17">
        <v>521.18</v>
      </c>
      <c r="I3735" s="19" t="str">
        <f t="shared" si="1"/>
        <v>North</v>
      </c>
      <c r="J3735" s="19" t="str">
        <f t="shared" si="2"/>
        <v>NORTH</v>
      </c>
      <c r="K3735" s="19" t="str">
        <f t="shared" si="3"/>
        <v>north</v>
      </c>
      <c r="L3735" s="19" t="str">
        <f t="shared" si="4"/>
        <v>Groceries</v>
      </c>
      <c r="M3735" s="19" t="str">
        <f t="shared" si="5"/>
        <v>GROCERIES</v>
      </c>
      <c r="N3735" s="28" t="str">
        <f t="shared" si="6"/>
        <v>groceries</v>
      </c>
    </row>
    <row r="3736" ht="15.75" customHeight="1">
      <c r="A3736" s="27" t="s">
        <v>3634</v>
      </c>
      <c r="B3736" s="12">
        <v>44919.0</v>
      </c>
      <c r="C3736" s="13" t="s">
        <v>12</v>
      </c>
      <c r="D3736" s="13" t="s">
        <v>10</v>
      </c>
      <c r="E3736" s="13">
        <v>365.86</v>
      </c>
      <c r="F3736" s="13">
        <v>33.0</v>
      </c>
      <c r="G3736" s="13">
        <v>13.0</v>
      </c>
      <c r="H3736" s="13">
        <v>298.5</v>
      </c>
      <c r="I3736" s="19" t="str">
        <f t="shared" si="1"/>
        <v>West</v>
      </c>
      <c r="J3736" s="19" t="str">
        <f t="shared" si="2"/>
        <v>WEST</v>
      </c>
      <c r="K3736" s="19" t="str">
        <f t="shared" si="3"/>
        <v>west</v>
      </c>
      <c r="L3736" s="19" t="str">
        <f t="shared" si="4"/>
        <v>Groceries</v>
      </c>
      <c r="M3736" s="19" t="str">
        <f t="shared" si="5"/>
        <v>GROCERIES</v>
      </c>
      <c r="N3736" s="28" t="str">
        <f t="shared" si="6"/>
        <v>groceries</v>
      </c>
    </row>
    <row r="3737" ht="15.75" customHeight="1">
      <c r="A3737" s="29" t="s">
        <v>3635</v>
      </c>
      <c r="B3737" s="16">
        <v>45361.0</v>
      </c>
      <c r="C3737" s="17" t="s">
        <v>16</v>
      </c>
      <c r="D3737" s="17" t="s">
        <v>10</v>
      </c>
      <c r="E3737" s="17">
        <v>1813.97</v>
      </c>
      <c r="F3737" s="17">
        <v>29.0</v>
      </c>
      <c r="G3737" s="17">
        <v>37.0</v>
      </c>
      <c r="H3737" s="17">
        <v>1606.57</v>
      </c>
      <c r="I3737" s="19" t="str">
        <f t="shared" si="1"/>
        <v>South</v>
      </c>
      <c r="J3737" s="19" t="str">
        <f t="shared" si="2"/>
        <v>SOUTH</v>
      </c>
      <c r="K3737" s="19" t="str">
        <f t="shared" si="3"/>
        <v>south</v>
      </c>
      <c r="L3737" s="19" t="str">
        <f t="shared" si="4"/>
        <v>Groceries</v>
      </c>
      <c r="M3737" s="19" t="str">
        <f t="shared" si="5"/>
        <v>GROCERIES</v>
      </c>
      <c r="N3737" s="28" t="str">
        <f t="shared" si="6"/>
        <v>groceries</v>
      </c>
    </row>
    <row r="3738" ht="15.75" customHeight="1">
      <c r="A3738" s="27" t="s">
        <v>3636</v>
      </c>
      <c r="B3738" s="12">
        <v>45325.0</v>
      </c>
      <c r="C3738" s="13" t="s">
        <v>13</v>
      </c>
      <c r="D3738" s="13" t="s">
        <v>17</v>
      </c>
      <c r="E3738" s="13">
        <v>664.93</v>
      </c>
      <c r="F3738" s="13">
        <v>25.0</v>
      </c>
      <c r="G3738" s="13">
        <v>10.0</v>
      </c>
      <c r="H3738" s="13">
        <v>1906.91</v>
      </c>
      <c r="I3738" s="19" t="str">
        <f t="shared" si="1"/>
        <v>East</v>
      </c>
      <c r="J3738" s="19" t="str">
        <f t="shared" si="2"/>
        <v>EAST</v>
      </c>
      <c r="K3738" s="19" t="str">
        <f t="shared" si="3"/>
        <v>east</v>
      </c>
      <c r="L3738" s="19" t="str">
        <f t="shared" si="4"/>
        <v>Clothing</v>
      </c>
      <c r="M3738" s="19" t="str">
        <f t="shared" si="5"/>
        <v>CLOTHING</v>
      </c>
      <c r="N3738" s="28" t="str">
        <f t="shared" si="6"/>
        <v>clothing</v>
      </c>
    </row>
    <row r="3739" ht="15.75" customHeight="1">
      <c r="A3739" s="29" t="s">
        <v>3637</v>
      </c>
      <c r="B3739" s="16">
        <v>44897.0</v>
      </c>
      <c r="C3739" s="17" t="s">
        <v>13</v>
      </c>
      <c r="D3739" s="17" t="s">
        <v>17</v>
      </c>
      <c r="E3739" s="17">
        <v>4578.56</v>
      </c>
      <c r="F3739" s="17">
        <v>11.0</v>
      </c>
      <c r="G3739" s="17">
        <v>45.0</v>
      </c>
      <c r="H3739" s="17">
        <v>983.06</v>
      </c>
      <c r="I3739" s="19" t="str">
        <f t="shared" si="1"/>
        <v>East</v>
      </c>
      <c r="J3739" s="19" t="str">
        <f t="shared" si="2"/>
        <v>EAST</v>
      </c>
      <c r="K3739" s="19" t="str">
        <f t="shared" si="3"/>
        <v>east</v>
      </c>
      <c r="L3739" s="19" t="str">
        <f t="shared" si="4"/>
        <v>Clothing</v>
      </c>
      <c r="M3739" s="19" t="str">
        <f t="shared" si="5"/>
        <v>CLOTHING</v>
      </c>
      <c r="N3739" s="28" t="str">
        <f t="shared" si="6"/>
        <v>clothing</v>
      </c>
    </row>
    <row r="3740" ht="15.75" customHeight="1">
      <c r="A3740" s="27">
        <v>3693740.0</v>
      </c>
      <c r="B3740" s="12">
        <v>45208.0</v>
      </c>
      <c r="C3740" s="13" t="s">
        <v>13</v>
      </c>
      <c r="D3740" s="13" t="s">
        <v>23</v>
      </c>
      <c r="E3740" s="13">
        <v>1315.74</v>
      </c>
      <c r="F3740" s="13">
        <v>25.0</v>
      </c>
      <c r="G3740" s="13">
        <v>16.0</v>
      </c>
      <c r="H3740" s="13">
        <v>1915.54</v>
      </c>
      <c r="I3740" s="19" t="str">
        <f t="shared" si="1"/>
        <v>East</v>
      </c>
      <c r="J3740" s="19" t="str">
        <f t="shared" si="2"/>
        <v>EAST</v>
      </c>
      <c r="K3740" s="19" t="str">
        <f t="shared" si="3"/>
        <v>east</v>
      </c>
      <c r="L3740" s="19" t="str">
        <f t="shared" si="4"/>
        <v>Electronics</v>
      </c>
      <c r="M3740" s="19" t="str">
        <f t="shared" si="5"/>
        <v>ELECTRONICS</v>
      </c>
      <c r="N3740" s="28" t="str">
        <f t="shared" si="6"/>
        <v>electronics</v>
      </c>
    </row>
    <row r="3741" ht="15.75" customHeight="1">
      <c r="A3741" s="29" t="s">
        <v>3638</v>
      </c>
      <c r="B3741" s="16">
        <v>45049.0</v>
      </c>
      <c r="C3741" s="17" t="s">
        <v>16</v>
      </c>
      <c r="D3741" s="17" t="s">
        <v>19</v>
      </c>
      <c r="E3741" s="17">
        <v>2257.62</v>
      </c>
      <c r="F3741" s="17">
        <v>6.0</v>
      </c>
      <c r="G3741" s="17">
        <v>19.0</v>
      </c>
      <c r="H3741" s="17">
        <v>64.1</v>
      </c>
      <c r="I3741" s="19" t="str">
        <f t="shared" si="1"/>
        <v>South</v>
      </c>
      <c r="J3741" s="19" t="str">
        <f t="shared" si="2"/>
        <v>SOUTH</v>
      </c>
      <c r="K3741" s="19" t="str">
        <f t="shared" si="3"/>
        <v>south</v>
      </c>
      <c r="L3741" s="19" t="str">
        <f t="shared" si="4"/>
        <v>Furniture</v>
      </c>
      <c r="M3741" s="19" t="str">
        <f t="shared" si="5"/>
        <v>FURNITURE</v>
      </c>
      <c r="N3741" s="28" t="str">
        <f t="shared" si="6"/>
        <v>furniture</v>
      </c>
    </row>
    <row r="3742" ht="15.75" customHeight="1">
      <c r="A3742" s="27" t="s">
        <v>3639</v>
      </c>
      <c r="B3742" s="12">
        <v>45366.0</v>
      </c>
      <c r="C3742" s="13" t="s">
        <v>16</v>
      </c>
      <c r="D3742" s="13" t="s">
        <v>17</v>
      </c>
      <c r="E3742" s="13">
        <v>886.21</v>
      </c>
      <c r="F3742" s="13">
        <v>4.0</v>
      </c>
      <c r="G3742" s="13">
        <v>47.0</v>
      </c>
      <c r="H3742" s="13">
        <v>1786.45</v>
      </c>
      <c r="I3742" s="19" t="str">
        <f t="shared" si="1"/>
        <v>South</v>
      </c>
      <c r="J3742" s="19" t="str">
        <f t="shared" si="2"/>
        <v>SOUTH</v>
      </c>
      <c r="K3742" s="19" t="str">
        <f t="shared" si="3"/>
        <v>south</v>
      </c>
      <c r="L3742" s="19" t="str">
        <f t="shared" si="4"/>
        <v>Clothing</v>
      </c>
      <c r="M3742" s="19" t="str">
        <f t="shared" si="5"/>
        <v>CLOTHING</v>
      </c>
      <c r="N3742" s="28" t="str">
        <f t="shared" si="6"/>
        <v>clothing</v>
      </c>
    </row>
    <row r="3743" ht="15.75" customHeight="1">
      <c r="A3743" s="29" t="s">
        <v>3640</v>
      </c>
      <c r="B3743" s="16">
        <v>45504.0</v>
      </c>
      <c r="C3743" s="17" t="s">
        <v>9</v>
      </c>
      <c r="D3743" s="17" t="s">
        <v>21</v>
      </c>
      <c r="E3743" s="17">
        <v>1065.31</v>
      </c>
      <c r="F3743" s="17">
        <v>19.0</v>
      </c>
      <c r="G3743" s="17">
        <v>3.0</v>
      </c>
      <c r="H3743" s="17">
        <v>1558.97</v>
      </c>
      <c r="I3743" s="19" t="str">
        <f t="shared" si="1"/>
        <v>North</v>
      </c>
      <c r="J3743" s="19" t="str">
        <f t="shared" si="2"/>
        <v>NORTH</v>
      </c>
      <c r="K3743" s="19" t="str">
        <f t="shared" si="3"/>
        <v>north</v>
      </c>
      <c r="L3743" s="19" t="str">
        <f t="shared" si="4"/>
        <v>Sports</v>
      </c>
      <c r="M3743" s="19" t="str">
        <f t="shared" si="5"/>
        <v>SPORTS</v>
      </c>
      <c r="N3743" s="28" t="str">
        <f t="shared" si="6"/>
        <v>sports</v>
      </c>
    </row>
    <row r="3744" ht="15.75" customHeight="1">
      <c r="A3744" s="27" t="s">
        <v>3641</v>
      </c>
      <c r="B3744" s="12">
        <v>45423.0</v>
      </c>
      <c r="C3744" s="13" t="s">
        <v>9</v>
      </c>
      <c r="D3744" s="13" t="s">
        <v>21</v>
      </c>
      <c r="E3744" s="13">
        <v>1710.23</v>
      </c>
      <c r="F3744" s="13">
        <v>31.0</v>
      </c>
      <c r="G3744" s="13">
        <v>3.0</v>
      </c>
      <c r="H3744" s="13">
        <v>1314.62</v>
      </c>
      <c r="I3744" s="19" t="str">
        <f t="shared" si="1"/>
        <v>North</v>
      </c>
      <c r="J3744" s="19" t="str">
        <f t="shared" si="2"/>
        <v>NORTH</v>
      </c>
      <c r="K3744" s="19" t="str">
        <f t="shared" si="3"/>
        <v>north</v>
      </c>
      <c r="L3744" s="19" t="str">
        <f t="shared" si="4"/>
        <v>Sports</v>
      </c>
      <c r="M3744" s="19" t="str">
        <f t="shared" si="5"/>
        <v>SPORTS</v>
      </c>
      <c r="N3744" s="28" t="str">
        <f t="shared" si="6"/>
        <v>sports</v>
      </c>
    </row>
    <row r="3745" ht="15.75" customHeight="1">
      <c r="A3745" s="29">
        <v>6.7292828E7</v>
      </c>
      <c r="B3745" s="16">
        <v>45351.0</v>
      </c>
      <c r="C3745" s="17" t="s">
        <v>9</v>
      </c>
      <c r="D3745" s="17" t="s">
        <v>17</v>
      </c>
      <c r="E3745" s="17">
        <v>4928.87</v>
      </c>
      <c r="F3745" s="17">
        <v>27.0</v>
      </c>
      <c r="G3745" s="17">
        <v>27.0</v>
      </c>
      <c r="H3745" s="17">
        <v>84.72</v>
      </c>
      <c r="I3745" s="19" t="str">
        <f t="shared" si="1"/>
        <v>North</v>
      </c>
      <c r="J3745" s="19" t="str">
        <f t="shared" si="2"/>
        <v>NORTH</v>
      </c>
      <c r="K3745" s="19" t="str">
        <f t="shared" si="3"/>
        <v>north</v>
      </c>
      <c r="L3745" s="19" t="str">
        <f t="shared" si="4"/>
        <v>Clothing</v>
      </c>
      <c r="M3745" s="19" t="str">
        <f t="shared" si="5"/>
        <v>CLOTHING</v>
      </c>
      <c r="N3745" s="28" t="str">
        <f t="shared" si="6"/>
        <v>clothing</v>
      </c>
    </row>
    <row r="3746" ht="15.75" customHeight="1">
      <c r="A3746" s="27" t="s">
        <v>3642</v>
      </c>
      <c r="B3746" s="12">
        <v>45524.0</v>
      </c>
      <c r="C3746" s="13" t="s">
        <v>13</v>
      </c>
      <c r="D3746" s="13" t="s">
        <v>23</v>
      </c>
      <c r="E3746" s="13">
        <v>3982.78</v>
      </c>
      <c r="F3746" s="13">
        <v>13.0</v>
      </c>
      <c r="G3746" s="13">
        <v>8.0</v>
      </c>
      <c r="H3746" s="13">
        <v>1560.17</v>
      </c>
      <c r="I3746" s="19" t="str">
        <f t="shared" si="1"/>
        <v>East</v>
      </c>
      <c r="J3746" s="19" t="str">
        <f t="shared" si="2"/>
        <v>EAST</v>
      </c>
      <c r="K3746" s="19" t="str">
        <f t="shared" si="3"/>
        <v>east</v>
      </c>
      <c r="L3746" s="19" t="str">
        <f t="shared" si="4"/>
        <v>Electronics</v>
      </c>
      <c r="M3746" s="19" t="str">
        <f t="shared" si="5"/>
        <v>ELECTRONICS</v>
      </c>
      <c r="N3746" s="28" t="str">
        <f t="shared" si="6"/>
        <v>electronics</v>
      </c>
    </row>
    <row r="3747" ht="15.75" customHeight="1">
      <c r="A3747" s="29" t="s">
        <v>3643</v>
      </c>
      <c r="B3747" s="16">
        <v>44962.0</v>
      </c>
      <c r="C3747" s="17" t="s">
        <v>9</v>
      </c>
      <c r="D3747" s="17" t="s">
        <v>17</v>
      </c>
      <c r="E3747" s="17">
        <v>2940.82</v>
      </c>
      <c r="F3747" s="17">
        <v>47.0</v>
      </c>
      <c r="G3747" s="17">
        <v>6.0</v>
      </c>
      <c r="H3747" s="17">
        <v>943.24</v>
      </c>
      <c r="I3747" s="19" t="str">
        <f t="shared" si="1"/>
        <v>North</v>
      </c>
      <c r="J3747" s="19" t="str">
        <f t="shared" si="2"/>
        <v>NORTH</v>
      </c>
      <c r="K3747" s="19" t="str">
        <f t="shared" si="3"/>
        <v>north</v>
      </c>
      <c r="L3747" s="19" t="str">
        <f t="shared" si="4"/>
        <v>Clothing</v>
      </c>
      <c r="M3747" s="19" t="str">
        <f t="shared" si="5"/>
        <v>CLOTHING</v>
      </c>
      <c r="N3747" s="28" t="str">
        <f t="shared" si="6"/>
        <v>clothing</v>
      </c>
    </row>
    <row r="3748" ht="15.75" customHeight="1">
      <c r="A3748" s="27" t="s">
        <v>3644</v>
      </c>
      <c r="B3748" s="12">
        <v>45186.0</v>
      </c>
      <c r="C3748" s="13" t="s">
        <v>13</v>
      </c>
      <c r="D3748" s="13" t="s">
        <v>19</v>
      </c>
      <c r="E3748" s="13">
        <v>2185.07</v>
      </c>
      <c r="F3748" s="13">
        <v>6.0</v>
      </c>
      <c r="G3748" s="13">
        <v>42.0</v>
      </c>
      <c r="H3748" s="13">
        <v>206.81</v>
      </c>
      <c r="I3748" s="19" t="str">
        <f t="shared" si="1"/>
        <v>East</v>
      </c>
      <c r="J3748" s="19" t="str">
        <f t="shared" si="2"/>
        <v>EAST</v>
      </c>
      <c r="K3748" s="19" t="str">
        <f t="shared" si="3"/>
        <v>east</v>
      </c>
      <c r="L3748" s="19" t="str">
        <f t="shared" si="4"/>
        <v>Furniture</v>
      </c>
      <c r="M3748" s="19" t="str">
        <f t="shared" si="5"/>
        <v>FURNITURE</v>
      </c>
      <c r="N3748" s="28" t="str">
        <f t="shared" si="6"/>
        <v>furniture</v>
      </c>
    </row>
    <row r="3749" ht="15.75" customHeight="1">
      <c r="A3749" s="29" t="s">
        <v>3645</v>
      </c>
      <c r="B3749" s="16">
        <v>45577.0</v>
      </c>
      <c r="C3749" s="17" t="s">
        <v>12</v>
      </c>
      <c r="D3749" s="17" t="s">
        <v>23</v>
      </c>
      <c r="E3749" s="17">
        <v>4651.06</v>
      </c>
      <c r="F3749" s="17">
        <v>8.0</v>
      </c>
      <c r="G3749" s="17">
        <v>18.0</v>
      </c>
      <c r="H3749" s="17">
        <v>528.15</v>
      </c>
      <c r="I3749" s="19" t="str">
        <f t="shared" si="1"/>
        <v>West</v>
      </c>
      <c r="J3749" s="19" t="str">
        <f t="shared" si="2"/>
        <v>WEST</v>
      </c>
      <c r="K3749" s="19" t="str">
        <f t="shared" si="3"/>
        <v>west</v>
      </c>
      <c r="L3749" s="19" t="str">
        <f t="shared" si="4"/>
        <v>Electronics</v>
      </c>
      <c r="M3749" s="19" t="str">
        <f t="shared" si="5"/>
        <v>ELECTRONICS</v>
      </c>
      <c r="N3749" s="28" t="str">
        <f t="shared" si="6"/>
        <v>electronics</v>
      </c>
    </row>
    <row r="3750" ht="15.75" customHeight="1">
      <c r="A3750" s="27" t="s">
        <v>3646</v>
      </c>
      <c r="B3750" s="12">
        <v>45449.0</v>
      </c>
      <c r="C3750" s="13" t="s">
        <v>13</v>
      </c>
      <c r="D3750" s="13" t="s">
        <v>19</v>
      </c>
      <c r="E3750" s="13">
        <v>1298.81</v>
      </c>
      <c r="F3750" s="13">
        <v>45.0</v>
      </c>
      <c r="G3750" s="13">
        <v>36.0</v>
      </c>
      <c r="H3750" s="13">
        <v>1288.48</v>
      </c>
      <c r="I3750" s="19" t="str">
        <f t="shared" si="1"/>
        <v>East</v>
      </c>
      <c r="J3750" s="19" t="str">
        <f t="shared" si="2"/>
        <v>EAST</v>
      </c>
      <c r="K3750" s="19" t="str">
        <f t="shared" si="3"/>
        <v>east</v>
      </c>
      <c r="L3750" s="19" t="str">
        <f t="shared" si="4"/>
        <v>Furniture</v>
      </c>
      <c r="M3750" s="19" t="str">
        <f t="shared" si="5"/>
        <v>FURNITURE</v>
      </c>
      <c r="N3750" s="28" t="str">
        <f t="shared" si="6"/>
        <v>furniture</v>
      </c>
    </row>
    <row r="3751" ht="15.75" customHeight="1">
      <c r="A3751" s="29" t="s">
        <v>3647</v>
      </c>
      <c r="B3751" s="16">
        <v>45226.0</v>
      </c>
      <c r="C3751" s="17" t="s">
        <v>12</v>
      </c>
      <c r="D3751" s="17" t="s">
        <v>19</v>
      </c>
      <c r="E3751" s="17">
        <v>1227.93</v>
      </c>
      <c r="F3751" s="17">
        <v>40.0</v>
      </c>
      <c r="G3751" s="17">
        <v>19.0</v>
      </c>
      <c r="H3751" s="17">
        <v>1767.54</v>
      </c>
      <c r="I3751" s="19" t="str">
        <f t="shared" si="1"/>
        <v>West</v>
      </c>
      <c r="J3751" s="19" t="str">
        <f t="shared" si="2"/>
        <v>WEST</v>
      </c>
      <c r="K3751" s="19" t="str">
        <f t="shared" si="3"/>
        <v>west</v>
      </c>
      <c r="L3751" s="19" t="str">
        <f t="shared" si="4"/>
        <v>Furniture</v>
      </c>
      <c r="M3751" s="19" t="str">
        <f t="shared" si="5"/>
        <v>FURNITURE</v>
      </c>
      <c r="N3751" s="28" t="str">
        <f t="shared" si="6"/>
        <v>furniture</v>
      </c>
    </row>
    <row r="3752" ht="15.75" customHeight="1">
      <c r="A3752" s="27" t="s">
        <v>3648</v>
      </c>
      <c r="B3752" s="12">
        <v>45273.0</v>
      </c>
      <c r="C3752" s="13" t="s">
        <v>12</v>
      </c>
      <c r="D3752" s="13" t="s">
        <v>21</v>
      </c>
      <c r="E3752" s="13">
        <v>4311.44</v>
      </c>
      <c r="F3752" s="13">
        <v>41.0</v>
      </c>
      <c r="G3752" s="13">
        <v>23.0</v>
      </c>
      <c r="H3752" s="13">
        <v>1074.86</v>
      </c>
      <c r="I3752" s="19" t="str">
        <f t="shared" si="1"/>
        <v>West</v>
      </c>
      <c r="J3752" s="19" t="str">
        <f t="shared" si="2"/>
        <v>WEST</v>
      </c>
      <c r="K3752" s="19" t="str">
        <f t="shared" si="3"/>
        <v>west</v>
      </c>
      <c r="L3752" s="19" t="str">
        <f t="shared" si="4"/>
        <v>Sports</v>
      </c>
      <c r="M3752" s="19" t="str">
        <f t="shared" si="5"/>
        <v>SPORTS</v>
      </c>
      <c r="N3752" s="28" t="str">
        <f t="shared" si="6"/>
        <v>sports</v>
      </c>
    </row>
    <row r="3753" ht="15.75" customHeight="1">
      <c r="A3753" s="29" t="s">
        <v>3649</v>
      </c>
      <c r="B3753" s="16">
        <v>45098.0</v>
      </c>
      <c r="C3753" s="17" t="s">
        <v>12</v>
      </c>
      <c r="D3753" s="17" t="s">
        <v>19</v>
      </c>
      <c r="E3753" s="17">
        <v>4653.53</v>
      </c>
      <c r="F3753" s="17">
        <v>8.0</v>
      </c>
      <c r="G3753" s="17">
        <v>46.0</v>
      </c>
      <c r="H3753" s="17">
        <v>828.35</v>
      </c>
      <c r="I3753" s="19" t="str">
        <f t="shared" si="1"/>
        <v>West</v>
      </c>
      <c r="J3753" s="19" t="str">
        <f t="shared" si="2"/>
        <v>WEST</v>
      </c>
      <c r="K3753" s="19" t="str">
        <f t="shared" si="3"/>
        <v>west</v>
      </c>
      <c r="L3753" s="19" t="str">
        <f t="shared" si="4"/>
        <v>Furniture</v>
      </c>
      <c r="M3753" s="19" t="str">
        <f t="shared" si="5"/>
        <v>FURNITURE</v>
      </c>
      <c r="N3753" s="28" t="str">
        <f t="shared" si="6"/>
        <v>furniture</v>
      </c>
    </row>
    <row r="3754" ht="15.75" customHeight="1">
      <c r="A3754" s="27" t="s">
        <v>3650</v>
      </c>
      <c r="B3754" s="12">
        <v>44964.0</v>
      </c>
      <c r="C3754" s="13" t="s">
        <v>16</v>
      </c>
      <c r="D3754" s="13" t="s">
        <v>23</v>
      </c>
      <c r="E3754" s="13">
        <v>680.03</v>
      </c>
      <c r="F3754" s="13">
        <v>34.0</v>
      </c>
      <c r="G3754" s="13">
        <v>16.0</v>
      </c>
      <c r="H3754" s="13">
        <v>1371.94</v>
      </c>
      <c r="I3754" s="19" t="str">
        <f t="shared" si="1"/>
        <v>South</v>
      </c>
      <c r="J3754" s="19" t="str">
        <f t="shared" si="2"/>
        <v>SOUTH</v>
      </c>
      <c r="K3754" s="19" t="str">
        <f t="shared" si="3"/>
        <v>south</v>
      </c>
      <c r="L3754" s="19" t="str">
        <f t="shared" si="4"/>
        <v>Electronics</v>
      </c>
      <c r="M3754" s="19" t="str">
        <f t="shared" si="5"/>
        <v>ELECTRONICS</v>
      </c>
      <c r="N3754" s="28" t="str">
        <f t="shared" si="6"/>
        <v>electronics</v>
      </c>
    </row>
    <row r="3755" ht="15.75" customHeight="1">
      <c r="A3755" s="29" t="s">
        <v>3651</v>
      </c>
      <c r="B3755" s="16">
        <v>45446.0</v>
      </c>
      <c r="C3755" s="17" t="s">
        <v>16</v>
      </c>
      <c r="D3755" s="17" t="s">
        <v>23</v>
      </c>
      <c r="E3755" s="17">
        <v>1413.92</v>
      </c>
      <c r="F3755" s="17">
        <v>12.0</v>
      </c>
      <c r="G3755" s="17">
        <v>16.0</v>
      </c>
      <c r="H3755" s="17">
        <v>1151.65</v>
      </c>
      <c r="I3755" s="19" t="str">
        <f t="shared" si="1"/>
        <v>South</v>
      </c>
      <c r="J3755" s="19" t="str">
        <f t="shared" si="2"/>
        <v>SOUTH</v>
      </c>
      <c r="K3755" s="19" t="str">
        <f t="shared" si="3"/>
        <v>south</v>
      </c>
      <c r="L3755" s="19" t="str">
        <f t="shared" si="4"/>
        <v>Electronics</v>
      </c>
      <c r="M3755" s="19" t="str">
        <f t="shared" si="5"/>
        <v>ELECTRONICS</v>
      </c>
      <c r="N3755" s="28" t="str">
        <f t="shared" si="6"/>
        <v>electronics</v>
      </c>
    </row>
    <row r="3756" ht="15.75" customHeight="1">
      <c r="A3756" s="27" t="s">
        <v>3652</v>
      </c>
      <c r="B3756" s="12">
        <v>45111.0</v>
      </c>
      <c r="C3756" s="13" t="s">
        <v>12</v>
      </c>
      <c r="D3756" s="13" t="s">
        <v>17</v>
      </c>
      <c r="E3756" s="13">
        <v>642.36</v>
      </c>
      <c r="F3756" s="13">
        <v>9.0</v>
      </c>
      <c r="G3756" s="13">
        <v>30.0</v>
      </c>
      <c r="H3756" s="13">
        <v>387.56</v>
      </c>
      <c r="I3756" s="19" t="str">
        <f t="shared" si="1"/>
        <v>West</v>
      </c>
      <c r="J3756" s="19" t="str">
        <f t="shared" si="2"/>
        <v>WEST</v>
      </c>
      <c r="K3756" s="19" t="str">
        <f t="shared" si="3"/>
        <v>west</v>
      </c>
      <c r="L3756" s="19" t="str">
        <f t="shared" si="4"/>
        <v>Clothing</v>
      </c>
      <c r="M3756" s="19" t="str">
        <f t="shared" si="5"/>
        <v>CLOTHING</v>
      </c>
      <c r="N3756" s="28" t="str">
        <f t="shared" si="6"/>
        <v>clothing</v>
      </c>
    </row>
    <row r="3757" ht="15.75" customHeight="1">
      <c r="A3757" s="29" t="s">
        <v>3653</v>
      </c>
      <c r="B3757" s="16">
        <v>45497.0</v>
      </c>
      <c r="C3757" s="17" t="s">
        <v>12</v>
      </c>
      <c r="D3757" s="17" t="s">
        <v>19</v>
      </c>
      <c r="E3757" s="17">
        <v>593.33</v>
      </c>
      <c r="F3757" s="17">
        <v>8.0</v>
      </c>
      <c r="G3757" s="17">
        <v>30.0</v>
      </c>
      <c r="H3757" s="17">
        <v>1567.54</v>
      </c>
      <c r="I3757" s="19" t="str">
        <f t="shared" si="1"/>
        <v>West</v>
      </c>
      <c r="J3757" s="19" t="str">
        <f t="shared" si="2"/>
        <v>WEST</v>
      </c>
      <c r="K3757" s="19" t="str">
        <f t="shared" si="3"/>
        <v>west</v>
      </c>
      <c r="L3757" s="19" t="str">
        <f t="shared" si="4"/>
        <v>Furniture</v>
      </c>
      <c r="M3757" s="19" t="str">
        <f t="shared" si="5"/>
        <v>FURNITURE</v>
      </c>
      <c r="N3757" s="28" t="str">
        <f t="shared" si="6"/>
        <v>furniture</v>
      </c>
    </row>
    <row r="3758" ht="15.75" customHeight="1">
      <c r="A3758" s="27" t="s">
        <v>3654</v>
      </c>
      <c r="B3758" s="12">
        <v>44942.0</v>
      </c>
      <c r="C3758" s="13" t="s">
        <v>9</v>
      </c>
      <c r="D3758" s="13" t="s">
        <v>10</v>
      </c>
      <c r="E3758" s="13">
        <v>2596.57</v>
      </c>
      <c r="F3758" s="13">
        <v>8.0</v>
      </c>
      <c r="G3758" s="13">
        <v>29.0</v>
      </c>
      <c r="H3758" s="13">
        <v>622.19</v>
      </c>
      <c r="I3758" s="19" t="str">
        <f t="shared" si="1"/>
        <v>North</v>
      </c>
      <c r="J3758" s="19" t="str">
        <f t="shared" si="2"/>
        <v>NORTH</v>
      </c>
      <c r="K3758" s="19" t="str">
        <f t="shared" si="3"/>
        <v>north</v>
      </c>
      <c r="L3758" s="19" t="str">
        <f t="shared" si="4"/>
        <v>Groceries</v>
      </c>
      <c r="M3758" s="19" t="str">
        <f t="shared" si="5"/>
        <v>GROCERIES</v>
      </c>
      <c r="N3758" s="28" t="str">
        <f t="shared" si="6"/>
        <v>groceries</v>
      </c>
    </row>
    <row r="3759" ht="15.75" customHeight="1">
      <c r="A3759" s="29" t="s">
        <v>3655</v>
      </c>
      <c r="B3759" s="16">
        <v>45497.0</v>
      </c>
      <c r="C3759" s="17" t="s">
        <v>16</v>
      </c>
      <c r="D3759" s="17" t="s">
        <v>21</v>
      </c>
      <c r="E3759" s="17">
        <v>371.06</v>
      </c>
      <c r="F3759" s="17">
        <v>24.0</v>
      </c>
      <c r="G3759" s="17">
        <v>6.0</v>
      </c>
      <c r="H3759" s="17">
        <v>1138.0</v>
      </c>
      <c r="I3759" s="19" t="str">
        <f t="shared" si="1"/>
        <v>South</v>
      </c>
      <c r="J3759" s="19" t="str">
        <f t="shared" si="2"/>
        <v>SOUTH</v>
      </c>
      <c r="K3759" s="19" t="str">
        <f t="shared" si="3"/>
        <v>south</v>
      </c>
      <c r="L3759" s="19" t="str">
        <f t="shared" si="4"/>
        <v>Sports</v>
      </c>
      <c r="M3759" s="19" t="str">
        <f t="shared" si="5"/>
        <v>SPORTS</v>
      </c>
      <c r="N3759" s="28" t="str">
        <f t="shared" si="6"/>
        <v>sports</v>
      </c>
    </row>
    <row r="3760" ht="15.75" customHeight="1">
      <c r="A3760" s="27" t="s">
        <v>3656</v>
      </c>
      <c r="B3760" s="12">
        <v>45470.0</v>
      </c>
      <c r="C3760" s="13" t="s">
        <v>13</v>
      </c>
      <c r="D3760" s="13" t="s">
        <v>10</v>
      </c>
      <c r="E3760" s="13">
        <v>540.15</v>
      </c>
      <c r="F3760" s="13">
        <v>40.0</v>
      </c>
      <c r="G3760" s="13">
        <v>47.0</v>
      </c>
      <c r="H3760" s="13">
        <v>1586.54</v>
      </c>
      <c r="I3760" s="19" t="str">
        <f t="shared" si="1"/>
        <v>East</v>
      </c>
      <c r="J3760" s="19" t="str">
        <f t="shared" si="2"/>
        <v>EAST</v>
      </c>
      <c r="K3760" s="19" t="str">
        <f t="shared" si="3"/>
        <v>east</v>
      </c>
      <c r="L3760" s="19" t="str">
        <f t="shared" si="4"/>
        <v>Groceries</v>
      </c>
      <c r="M3760" s="19" t="str">
        <f t="shared" si="5"/>
        <v>GROCERIES</v>
      </c>
      <c r="N3760" s="28" t="str">
        <f t="shared" si="6"/>
        <v>groceries</v>
      </c>
    </row>
    <row r="3761" ht="15.75" customHeight="1">
      <c r="A3761" s="29" t="s">
        <v>3657</v>
      </c>
      <c r="B3761" s="16">
        <v>45422.0</v>
      </c>
      <c r="C3761" s="17" t="s">
        <v>13</v>
      </c>
      <c r="D3761" s="17" t="s">
        <v>10</v>
      </c>
      <c r="E3761" s="17">
        <v>3164.74</v>
      </c>
      <c r="F3761" s="17">
        <v>22.0</v>
      </c>
      <c r="G3761" s="17">
        <v>5.0</v>
      </c>
      <c r="H3761" s="17">
        <v>1552.49</v>
      </c>
      <c r="I3761" s="19" t="str">
        <f t="shared" si="1"/>
        <v>East</v>
      </c>
      <c r="J3761" s="19" t="str">
        <f t="shared" si="2"/>
        <v>EAST</v>
      </c>
      <c r="K3761" s="19" t="str">
        <f t="shared" si="3"/>
        <v>east</v>
      </c>
      <c r="L3761" s="19" t="str">
        <f t="shared" si="4"/>
        <v>Groceries</v>
      </c>
      <c r="M3761" s="19" t="str">
        <f t="shared" si="5"/>
        <v>GROCERIES</v>
      </c>
      <c r="N3761" s="28" t="str">
        <f t="shared" si="6"/>
        <v>groceries</v>
      </c>
    </row>
    <row r="3762" ht="15.75" customHeight="1">
      <c r="A3762" s="27" t="s">
        <v>3658</v>
      </c>
      <c r="B3762" s="12">
        <v>45153.0</v>
      </c>
      <c r="C3762" s="13" t="s">
        <v>9</v>
      </c>
      <c r="D3762" s="13" t="s">
        <v>23</v>
      </c>
      <c r="E3762" s="13">
        <v>3525.84</v>
      </c>
      <c r="F3762" s="13">
        <v>47.0</v>
      </c>
      <c r="G3762" s="13">
        <v>9.0</v>
      </c>
      <c r="H3762" s="13">
        <v>599.62</v>
      </c>
      <c r="I3762" s="19" t="str">
        <f t="shared" si="1"/>
        <v>North</v>
      </c>
      <c r="J3762" s="19" t="str">
        <f t="shared" si="2"/>
        <v>NORTH</v>
      </c>
      <c r="K3762" s="19" t="str">
        <f t="shared" si="3"/>
        <v>north</v>
      </c>
      <c r="L3762" s="19" t="str">
        <f t="shared" si="4"/>
        <v>Electronics</v>
      </c>
      <c r="M3762" s="19" t="str">
        <f t="shared" si="5"/>
        <v>ELECTRONICS</v>
      </c>
      <c r="N3762" s="28" t="str">
        <f t="shared" si="6"/>
        <v>electronics</v>
      </c>
    </row>
    <row r="3763" ht="15.75" customHeight="1">
      <c r="A3763" s="29" t="s">
        <v>3659</v>
      </c>
      <c r="B3763" s="16">
        <v>45362.0</v>
      </c>
      <c r="C3763" s="17" t="s">
        <v>16</v>
      </c>
      <c r="D3763" s="17" t="s">
        <v>19</v>
      </c>
      <c r="E3763" s="17">
        <v>2132.43</v>
      </c>
      <c r="F3763" s="17">
        <v>46.0</v>
      </c>
      <c r="G3763" s="17">
        <v>23.0</v>
      </c>
      <c r="H3763" s="17">
        <v>1103.6</v>
      </c>
      <c r="I3763" s="19" t="str">
        <f t="shared" si="1"/>
        <v>South</v>
      </c>
      <c r="J3763" s="19" t="str">
        <f t="shared" si="2"/>
        <v>SOUTH</v>
      </c>
      <c r="K3763" s="19" t="str">
        <f t="shared" si="3"/>
        <v>south</v>
      </c>
      <c r="L3763" s="19" t="str">
        <f t="shared" si="4"/>
        <v>Furniture</v>
      </c>
      <c r="M3763" s="19" t="str">
        <f t="shared" si="5"/>
        <v>FURNITURE</v>
      </c>
      <c r="N3763" s="28" t="str">
        <f t="shared" si="6"/>
        <v>furniture</v>
      </c>
    </row>
    <row r="3764" ht="15.75" customHeight="1">
      <c r="A3764" s="27" t="s">
        <v>3660</v>
      </c>
      <c r="B3764" s="12">
        <v>45031.0</v>
      </c>
      <c r="C3764" s="13" t="s">
        <v>16</v>
      </c>
      <c r="D3764" s="13" t="s">
        <v>10</v>
      </c>
      <c r="E3764" s="13">
        <v>4138.68</v>
      </c>
      <c r="F3764" s="13">
        <v>15.0</v>
      </c>
      <c r="G3764" s="13">
        <v>26.0</v>
      </c>
      <c r="H3764" s="13">
        <v>593.87</v>
      </c>
      <c r="I3764" s="19" t="str">
        <f t="shared" si="1"/>
        <v>South</v>
      </c>
      <c r="J3764" s="19" t="str">
        <f t="shared" si="2"/>
        <v>SOUTH</v>
      </c>
      <c r="K3764" s="19" t="str">
        <f t="shared" si="3"/>
        <v>south</v>
      </c>
      <c r="L3764" s="19" t="str">
        <f t="shared" si="4"/>
        <v>Groceries</v>
      </c>
      <c r="M3764" s="19" t="str">
        <f t="shared" si="5"/>
        <v>GROCERIES</v>
      </c>
      <c r="N3764" s="28" t="str">
        <f t="shared" si="6"/>
        <v>groceries</v>
      </c>
    </row>
    <row r="3765" ht="15.75" customHeight="1">
      <c r="A3765" s="29" t="s">
        <v>3661</v>
      </c>
      <c r="B3765" s="16">
        <v>45286.0</v>
      </c>
      <c r="C3765" s="17" t="s">
        <v>16</v>
      </c>
      <c r="D3765" s="17" t="s">
        <v>21</v>
      </c>
      <c r="E3765" s="17">
        <v>3353.68</v>
      </c>
      <c r="F3765" s="17">
        <v>39.0</v>
      </c>
      <c r="G3765" s="17">
        <v>17.0</v>
      </c>
      <c r="H3765" s="17">
        <v>1573.62</v>
      </c>
      <c r="I3765" s="19" t="str">
        <f t="shared" si="1"/>
        <v>South</v>
      </c>
      <c r="J3765" s="19" t="str">
        <f t="shared" si="2"/>
        <v>SOUTH</v>
      </c>
      <c r="K3765" s="19" t="str">
        <f t="shared" si="3"/>
        <v>south</v>
      </c>
      <c r="L3765" s="19" t="str">
        <f t="shared" si="4"/>
        <v>Sports</v>
      </c>
      <c r="M3765" s="19" t="str">
        <f t="shared" si="5"/>
        <v>SPORTS</v>
      </c>
      <c r="N3765" s="28" t="str">
        <f t="shared" si="6"/>
        <v>sports</v>
      </c>
    </row>
    <row r="3766" ht="15.75" customHeight="1">
      <c r="A3766" s="27" t="s">
        <v>3662</v>
      </c>
      <c r="B3766" s="12">
        <v>44937.0</v>
      </c>
      <c r="C3766" s="13" t="s">
        <v>9</v>
      </c>
      <c r="D3766" s="13" t="s">
        <v>19</v>
      </c>
      <c r="E3766" s="13">
        <v>2803.74</v>
      </c>
      <c r="F3766" s="13">
        <v>44.0</v>
      </c>
      <c r="G3766" s="13">
        <v>49.0</v>
      </c>
      <c r="H3766" s="13">
        <v>411.17</v>
      </c>
      <c r="I3766" s="19" t="str">
        <f t="shared" si="1"/>
        <v>North</v>
      </c>
      <c r="J3766" s="19" t="str">
        <f t="shared" si="2"/>
        <v>NORTH</v>
      </c>
      <c r="K3766" s="19" t="str">
        <f t="shared" si="3"/>
        <v>north</v>
      </c>
      <c r="L3766" s="19" t="str">
        <f t="shared" si="4"/>
        <v>Furniture</v>
      </c>
      <c r="M3766" s="19" t="str">
        <f t="shared" si="5"/>
        <v>FURNITURE</v>
      </c>
      <c r="N3766" s="28" t="str">
        <f t="shared" si="6"/>
        <v>furniture</v>
      </c>
    </row>
    <row r="3767" ht="15.75" customHeight="1">
      <c r="A3767" s="29" t="s">
        <v>3663</v>
      </c>
      <c r="B3767" s="16">
        <v>45502.0</v>
      </c>
      <c r="C3767" s="17" t="s">
        <v>16</v>
      </c>
      <c r="D3767" s="17" t="s">
        <v>17</v>
      </c>
      <c r="E3767" s="17">
        <v>4732.89</v>
      </c>
      <c r="F3767" s="17">
        <v>50.0</v>
      </c>
      <c r="G3767" s="17">
        <v>27.0</v>
      </c>
      <c r="H3767" s="17">
        <v>922.3</v>
      </c>
      <c r="I3767" s="19" t="str">
        <f t="shared" si="1"/>
        <v>South</v>
      </c>
      <c r="J3767" s="19" t="str">
        <f t="shared" si="2"/>
        <v>SOUTH</v>
      </c>
      <c r="K3767" s="19" t="str">
        <f t="shared" si="3"/>
        <v>south</v>
      </c>
      <c r="L3767" s="19" t="str">
        <f t="shared" si="4"/>
        <v>Clothing</v>
      </c>
      <c r="M3767" s="19" t="str">
        <f t="shared" si="5"/>
        <v>CLOTHING</v>
      </c>
      <c r="N3767" s="28" t="str">
        <f t="shared" si="6"/>
        <v>clothing</v>
      </c>
    </row>
    <row r="3768" ht="15.75" customHeight="1">
      <c r="A3768" s="27" t="s">
        <v>3664</v>
      </c>
      <c r="B3768" s="12">
        <v>45195.0</v>
      </c>
      <c r="C3768" s="13" t="s">
        <v>12</v>
      </c>
      <c r="D3768" s="13" t="s">
        <v>23</v>
      </c>
      <c r="E3768" s="13">
        <v>1405.1</v>
      </c>
      <c r="F3768" s="13">
        <v>17.0</v>
      </c>
      <c r="G3768" s="13">
        <v>9.0</v>
      </c>
      <c r="H3768" s="13">
        <v>793.13</v>
      </c>
      <c r="I3768" s="19" t="str">
        <f t="shared" si="1"/>
        <v>West</v>
      </c>
      <c r="J3768" s="19" t="str">
        <f t="shared" si="2"/>
        <v>WEST</v>
      </c>
      <c r="K3768" s="19" t="str">
        <f t="shared" si="3"/>
        <v>west</v>
      </c>
      <c r="L3768" s="19" t="str">
        <f t="shared" si="4"/>
        <v>Electronics</v>
      </c>
      <c r="M3768" s="19" t="str">
        <f t="shared" si="5"/>
        <v>ELECTRONICS</v>
      </c>
      <c r="N3768" s="28" t="str">
        <f t="shared" si="6"/>
        <v>electronics</v>
      </c>
    </row>
    <row r="3769" ht="15.75" customHeight="1">
      <c r="A3769" s="29" t="s">
        <v>3665</v>
      </c>
      <c r="B3769" s="16">
        <v>45162.0</v>
      </c>
      <c r="C3769" s="17" t="s">
        <v>13</v>
      </c>
      <c r="D3769" s="17" t="s">
        <v>10</v>
      </c>
      <c r="E3769" s="17">
        <v>4379.73</v>
      </c>
      <c r="F3769" s="17">
        <v>1.0</v>
      </c>
      <c r="G3769" s="17">
        <v>38.0</v>
      </c>
      <c r="H3769" s="17">
        <v>1973.19</v>
      </c>
      <c r="I3769" s="19" t="str">
        <f t="shared" si="1"/>
        <v>East</v>
      </c>
      <c r="J3769" s="19" t="str">
        <f t="shared" si="2"/>
        <v>EAST</v>
      </c>
      <c r="K3769" s="19" t="str">
        <f t="shared" si="3"/>
        <v>east</v>
      </c>
      <c r="L3769" s="19" t="str">
        <f t="shared" si="4"/>
        <v>Groceries</v>
      </c>
      <c r="M3769" s="19" t="str">
        <f t="shared" si="5"/>
        <v>GROCERIES</v>
      </c>
      <c r="N3769" s="28" t="str">
        <f t="shared" si="6"/>
        <v>groceries</v>
      </c>
    </row>
    <row r="3770" ht="15.75" customHeight="1">
      <c r="A3770" s="27" t="s">
        <v>3666</v>
      </c>
      <c r="B3770" s="12">
        <v>45140.0</v>
      </c>
      <c r="C3770" s="13" t="s">
        <v>16</v>
      </c>
      <c r="D3770" s="13" t="s">
        <v>17</v>
      </c>
      <c r="E3770" s="13">
        <v>4583.59</v>
      </c>
      <c r="F3770" s="13">
        <v>43.0</v>
      </c>
      <c r="G3770" s="13">
        <v>17.0</v>
      </c>
      <c r="H3770" s="13">
        <v>1294.98</v>
      </c>
      <c r="I3770" s="19" t="str">
        <f t="shared" si="1"/>
        <v>South</v>
      </c>
      <c r="J3770" s="19" t="str">
        <f t="shared" si="2"/>
        <v>SOUTH</v>
      </c>
      <c r="K3770" s="19" t="str">
        <f t="shared" si="3"/>
        <v>south</v>
      </c>
      <c r="L3770" s="19" t="str">
        <f t="shared" si="4"/>
        <v>Clothing</v>
      </c>
      <c r="M3770" s="19" t="str">
        <f t="shared" si="5"/>
        <v>CLOTHING</v>
      </c>
      <c r="N3770" s="28" t="str">
        <f t="shared" si="6"/>
        <v>clothing</v>
      </c>
    </row>
    <row r="3771" ht="15.75" customHeight="1">
      <c r="A3771" s="29" t="s">
        <v>3667</v>
      </c>
      <c r="B3771" s="16">
        <v>45511.0</v>
      </c>
      <c r="C3771" s="17" t="s">
        <v>9</v>
      </c>
      <c r="D3771" s="17" t="s">
        <v>17</v>
      </c>
      <c r="E3771" s="17">
        <v>4100.22</v>
      </c>
      <c r="F3771" s="17">
        <v>39.0</v>
      </c>
      <c r="G3771" s="17">
        <v>31.0</v>
      </c>
      <c r="H3771" s="17">
        <v>672.51</v>
      </c>
      <c r="I3771" s="19" t="str">
        <f t="shared" si="1"/>
        <v>North</v>
      </c>
      <c r="J3771" s="19" t="str">
        <f t="shared" si="2"/>
        <v>NORTH</v>
      </c>
      <c r="K3771" s="19" t="str">
        <f t="shared" si="3"/>
        <v>north</v>
      </c>
      <c r="L3771" s="19" t="str">
        <f t="shared" si="4"/>
        <v>Clothing</v>
      </c>
      <c r="M3771" s="19" t="str">
        <f t="shared" si="5"/>
        <v>CLOTHING</v>
      </c>
      <c r="N3771" s="28" t="str">
        <f t="shared" si="6"/>
        <v>clothing</v>
      </c>
    </row>
    <row r="3772" ht="15.75" customHeight="1">
      <c r="A3772" s="27" t="s">
        <v>3668</v>
      </c>
      <c r="B3772" s="12">
        <v>45340.0</v>
      </c>
      <c r="C3772" s="13" t="s">
        <v>16</v>
      </c>
      <c r="D3772" s="13" t="s">
        <v>17</v>
      </c>
      <c r="E3772" s="13">
        <v>2504.42</v>
      </c>
      <c r="F3772" s="13">
        <v>5.0</v>
      </c>
      <c r="G3772" s="13">
        <v>9.0</v>
      </c>
      <c r="H3772" s="13">
        <v>1961.89</v>
      </c>
      <c r="I3772" s="19" t="str">
        <f t="shared" si="1"/>
        <v>South</v>
      </c>
      <c r="J3772" s="19" t="str">
        <f t="shared" si="2"/>
        <v>SOUTH</v>
      </c>
      <c r="K3772" s="19" t="str">
        <f t="shared" si="3"/>
        <v>south</v>
      </c>
      <c r="L3772" s="19" t="str">
        <f t="shared" si="4"/>
        <v>Clothing</v>
      </c>
      <c r="M3772" s="19" t="str">
        <f t="shared" si="5"/>
        <v>CLOTHING</v>
      </c>
      <c r="N3772" s="28" t="str">
        <f t="shared" si="6"/>
        <v>clothing</v>
      </c>
    </row>
    <row r="3773" ht="15.75" customHeight="1">
      <c r="A3773" s="29" t="s">
        <v>3669</v>
      </c>
      <c r="B3773" s="16">
        <v>45091.0</v>
      </c>
      <c r="C3773" s="17" t="s">
        <v>16</v>
      </c>
      <c r="D3773" s="17" t="s">
        <v>19</v>
      </c>
      <c r="E3773" s="17">
        <v>878.71</v>
      </c>
      <c r="F3773" s="17">
        <v>4.0</v>
      </c>
      <c r="G3773" s="17">
        <v>7.0</v>
      </c>
      <c r="H3773" s="17">
        <v>650.14</v>
      </c>
      <c r="I3773" s="19" t="str">
        <f t="shared" si="1"/>
        <v>South</v>
      </c>
      <c r="J3773" s="19" t="str">
        <f t="shared" si="2"/>
        <v>SOUTH</v>
      </c>
      <c r="K3773" s="19" t="str">
        <f t="shared" si="3"/>
        <v>south</v>
      </c>
      <c r="L3773" s="19" t="str">
        <f t="shared" si="4"/>
        <v>Furniture</v>
      </c>
      <c r="M3773" s="19" t="str">
        <f t="shared" si="5"/>
        <v>FURNITURE</v>
      </c>
      <c r="N3773" s="28" t="str">
        <f t="shared" si="6"/>
        <v>furniture</v>
      </c>
    </row>
    <row r="3774" ht="15.75" customHeight="1">
      <c r="A3774" s="27" t="s">
        <v>3670</v>
      </c>
      <c r="B3774" s="12">
        <v>45058.0</v>
      </c>
      <c r="C3774" s="13" t="s">
        <v>12</v>
      </c>
      <c r="D3774" s="13" t="s">
        <v>10</v>
      </c>
      <c r="E3774" s="13">
        <v>2560.61</v>
      </c>
      <c r="F3774" s="13">
        <v>16.0</v>
      </c>
      <c r="G3774" s="13">
        <v>5.0</v>
      </c>
      <c r="H3774" s="13">
        <v>521.63</v>
      </c>
      <c r="I3774" s="19" t="str">
        <f t="shared" si="1"/>
        <v>West</v>
      </c>
      <c r="J3774" s="19" t="str">
        <f t="shared" si="2"/>
        <v>WEST</v>
      </c>
      <c r="K3774" s="19" t="str">
        <f t="shared" si="3"/>
        <v>west</v>
      </c>
      <c r="L3774" s="19" t="str">
        <f t="shared" si="4"/>
        <v>Groceries</v>
      </c>
      <c r="M3774" s="19" t="str">
        <f t="shared" si="5"/>
        <v>GROCERIES</v>
      </c>
      <c r="N3774" s="28" t="str">
        <f t="shared" si="6"/>
        <v>groceries</v>
      </c>
    </row>
    <row r="3775" ht="15.75" customHeight="1">
      <c r="A3775" s="29" t="s">
        <v>3671</v>
      </c>
      <c r="B3775" s="16">
        <v>44885.0</v>
      </c>
      <c r="C3775" s="17" t="s">
        <v>12</v>
      </c>
      <c r="D3775" s="17" t="s">
        <v>23</v>
      </c>
      <c r="E3775" s="17">
        <v>3974.52</v>
      </c>
      <c r="F3775" s="17">
        <v>25.0</v>
      </c>
      <c r="G3775" s="17">
        <v>50.0</v>
      </c>
      <c r="H3775" s="17">
        <v>1055.3</v>
      </c>
      <c r="I3775" s="19" t="str">
        <f t="shared" si="1"/>
        <v>West</v>
      </c>
      <c r="J3775" s="19" t="str">
        <f t="shared" si="2"/>
        <v>WEST</v>
      </c>
      <c r="K3775" s="19" t="str">
        <f t="shared" si="3"/>
        <v>west</v>
      </c>
      <c r="L3775" s="19" t="str">
        <f t="shared" si="4"/>
        <v>Electronics</v>
      </c>
      <c r="M3775" s="19" t="str">
        <f t="shared" si="5"/>
        <v>ELECTRONICS</v>
      </c>
      <c r="N3775" s="28" t="str">
        <f t="shared" si="6"/>
        <v>electronics</v>
      </c>
    </row>
    <row r="3776" ht="15.75" customHeight="1">
      <c r="A3776" s="27" t="s">
        <v>3672</v>
      </c>
      <c r="B3776" s="12">
        <v>45267.0</v>
      </c>
      <c r="C3776" s="13" t="s">
        <v>13</v>
      </c>
      <c r="D3776" s="13" t="s">
        <v>19</v>
      </c>
      <c r="E3776" s="13">
        <v>4002.35</v>
      </c>
      <c r="F3776" s="13">
        <v>46.0</v>
      </c>
      <c r="G3776" s="13">
        <v>14.0</v>
      </c>
      <c r="H3776" s="13">
        <v>799.19</v>
      </c>
      <c r="I3776" s="19" t="str">
        <f t="shared" si="1"/>
        <v>East</v>
      </c>
      <c r="J3776" s="19" t="str">
        <f t="shared" si="2"/>
        <v>EAST</v>
      </c>
      <c r="K3776" s="19" t="str">
        <f t="shared" si="3"/>
        <v>east</v>
      </c>
      <c r="L3776" s="19" t="str">
        <f t="shared" si="4"/>
        <v>Furniture</v>
      </c>
      <c r="M3776" s="19" t="str">
        <f t="shared" si="5"/>
        <v>FURNITURE</v>
      </c>
      <c r="N3776" s="28" t="str">
        <f t="shared" si="6"/>
        <v>furniture</v>
      </c>
    </row>
    <row r="3777" ht="15.75" customHeight="1">
      <c r="A3777" s="29" t="s">
        <v>3673</v>
      </c>
      <c r="B3777" s="16">
        <v>45104.0</v>
      </c>
      <c r="C3777" s="17" t="s">
        <v>16</v>
      </c>
      <c r="D3777" s="17" t="s">
        <v>10</v>
      </c>
      <c r="E3777" s="17">
        <v>3272.52</v>
      </c>
      <c r="F3777" s="17">
        <v>17.0</v>
      </c>
      <c r="G3777" s="17">
        <v>30.0</v>
      </c>
      <c r="H3777" s="17">
        <v>842.14</v>
      </c>
      <c r="I3777" s="19" t="str">
        <f t="shared" si="1"/>
        <v>South</v>
      </c>
      <c r="J3777" s="19" t="str">
        <f t="shared" si="2"/>
        <v>SOUTH</v>
      </c>
      <c r="K3777" s="19" t="str">
        <f t="shared" si="3"/>
        <v>south</v>
      </c>
      <c r="L3777" s="19" t="str">
        <f t="shared" si="4"/>
        <v>Groceries</v>
      </c>
      <c r="M3777" s="19" t="str">
        <f t="shared" si="5"/>
        <v>GROCERIES</v>
      </c>
      <c r="N3777" s="28" t="str">
        <f t="shared" si="6"/>
        <v>groceries</v>
      </c>
    </row>
    <row r="3778" ht="15.75" customHeight="1">
      <c r="A3778" s="27" t="s">
        <v>3674</v>
      </c>
      <c r="B3778" s="12">
        <v>45078.0</v>
      </c>
      <c r="C3778" s="13" t="s">
        <v>13</v>
      </c>
      <c r="D3778" s="13" t="s">
        <v>17</v>
      </c>
      <c r="E3778" s="13">
        <v>3663.97</v>
      </c>
      <c r="F3778" s="13">
        <v>36.0</v>
      </c>
      <c r="G3778" s="13">
        <v>39.0</v>
      </c>
      <c r="H3778" s="13">
        <v>945.05</v>
      </c>
      <c r="I3778" s="19" t="str">
        <f t="shared" si="1"/>
        <v>East</v>
      </c>
      <c r="J3778" s="19" t="str">
        <f t="shared" si="2"/>
        <v>EAST</v>
      </c>
      <c r="K3778" s="19" t="str">
        <f t="shared" si="3"/>
        <v>east</v>
      </c>
      <c r="L3778" s="19" t="str">
        <f t="shared" si="4"/>
        <v>Clothing</v>
      </c>
      <c r="M3778" s="19" t="str">
        <f t="shared" si="5"/>
        <v>CLOTHING</v>
      </c>
      <c r="N3778" s="28" t="str">
        <f t="shared" si="6"/>
        <v>clothing</v>
      </c>
    </row>
    <row r="3779" ht="15.75" customHeight="1">
      <c r="A3779" s="29" t="s">
        <v>3675</v>
      </c>
      <c r="B3779" s="16">
        <v>45460.0</v>
      </c>
      <c r="C3779" s="17" t="s">
        <v>9</v>
      </c>
      <c r="D3779" s="17" t="s">
        <v>10</v>
      </c>
      <c r="E3779" s="17">
        <v>329.57</v>
      </c>
      <c r="F3779" s="17">
        <v>36.0</v>
      </c>
      <c r="G3779" s="17">
        <v>10.0</v>
      </c>
      <c r="H3779" s="17">
        <v>10.94</v>
      </c>
      <c r="I3779" s="19" t="str">
        <f t="shared" si="1"/>
        <v>North</v>
      </c>
      <c r="J3779" s="19" t="str">
        <f t="shared" si="2"/>
        <v>NORTH</v>
      </c>
      <c r="K3779" s="19" t="str">
        <f t="shared" si="3"/>
        <v>north</v>
      </c>
      <c r="L3779" s="19" t="str">
        <f t="shared" si="4"/>
        <v>Groceries</v>
      </c>
      <c r="M3779" s="19" t="str">
        <f t="shared" si="5"/>
        <v>GROCERIES</v>
      </c>
      <c r="N3779" s="28" t="str">
        <f t="shared" si="6"/>
        <v>groceries</v>
      </c>
    </row>
    <row r="3780" ht="15.75" customHeight="1">
      <c r="A3780" s="27" t="s">
        <v>3676</v>
      </c>
      <c r="B3780" s="12">
        <v>45405.0</v>
      </c>
      <c r="C3780" s="13" t="s">
        <v>16</v>
      </c>
      <c r="D3780" s="13" t="s">
        <v>23</v>
      </c>
      <c r="E3780" s="13">
        <v>4078.31</v>
      </c>
      <c r="F3780" s="13">
        <v>4.0</v>
      </c>
      <c r="G3780" s="13">
        <v>46.0</v>
      </c>
      <c r="H3780" s="13">
        <v>1012.38</v>
      </c>
      <c r="I3780" s="19" t="str">
        <f t="shared" si="1"/>
        <v>South</v>
      </c>
      <c r="J3780" s="19" t="str">
        <f t="shared" si="2"/>
        <v>SOUTH</v>
      </c>
      <c r="K3780" s="19" t="str">
        <f t="shared" si="3"/>
        <v>south</v>
      </c>
      <c r="L3780" s="19" t="str">
        <f t="shared" si="4"/>
        <v>Electronics</v>
      </c>
      <c r="M3780" s="19" t="str">
        <f t="shared" si="5"/>
        <v>ELECTRONICS</v>
      </c>
      <c r="N3780" s="28" t="str">
        <f t="shared" si="6"/>
        <v>electronics</v>
      </c>
    </row>
    <row r="3781" ht="15.75" customHeight="1">
      <c r="A3781" s="29" t="s">
        <v>3677</v>
      </c>
      <c r="B3781" s="16">
        <v>45263.0</v>
      </c>
      <c r="C3781" s="17" t="s">
        <v>12</v>
      </c>
      <c r="D3781" s="17" t="s">
        <v>10</v>
      </c>
      <c r="E3781" s="17">
        <v>1643.67</v>
      </c>
      <c r="F3781" s="17">
        <v>24.0</v>
      </c>
      <c r="G3781" s="17">
        <v>27.0</v>
      </c>
      <c r="H3781" s="17">
        <v>180.62</v>
      </c>
      <c r="I3781" s="19" t="str">
        <f t="shared" si="1"/>
        <v>West</v>
      </c>
      <c r="J3781" s="19" t="str">
        <f t="shared" si="2"/>
        <v>WEST</v>
      </c>
      <c r="K3781" s="19" t="str">
        <f t="shared" si="3"/>
        <v>west</v>
      </c>
      <c r="L3781" s="19" t="str">
        <f t="shared" si="4"/>
        <v>Groceries</v>
      </c>
      <c r="M3781" s="19" t="str">
        <f t="shared" si="5"/>
        <v>GROCERIES</v>
      </c>
      <c r="N3781" s="28" t="str">
        <f t="shared" si="6"/>
        <v>groceries</v>
      </c>
    </row>
    <row r="3782" ht="15.75" customHeight="1">
      <c r="A3782" s="27" t="s">
        <v>3678</v>
      </c>
      <c r="B3782" s="12">
        <v>45151.0</v>
      </c>
      <c r="C3782" s="13" t="s">
        <v>9</v>
      </c>
      <c r="D3782" s="13" t="s">
        <v>10</v>
      </c>
      <c r="E3782" s="13">
        <v>4286.14</v>
      </c>
      <c r="F3782" s="13">
        <v>20.0</v>
      </c>
      <c r="G3782" s="13">
        <v>49.0</v>
      </c>
      <c r="H3782" s="13">
        <v>44.61</v>
      </c>
      <c r="I3782" s="19" t="str">
        <f t="shared" si="1"/>
        <v>North</v>
      </c>
      <c r="J3782" s="19" t="str">
        <f t="shared" si="2"/>
        <v>NORTH</v>
      </c>
      <c r="K3782" s="19" t="str">
        <f t="shared" si="3"/>
        <v>north</v>
      </c>
      <c r="L3782" s="19" t="str">
        <f t="shared" si="4"/>
        <v>Groceries</v>
      </c>
      <c r="M3782" s="19" t="str">
        <f t="shared" si="5"/>
        <v>GROCERIES</v>
      </c>
      <c r="N3782" s="28" t="str">
        <f t="shared" si="6"/>
        <v>groceries</v>
      </c>
    </row>
    <row r="3783" ht="15.75" customHeight="1">
      <c r="A3783" s="29" t="s">
        <v>3679</v>
      </c>
      <c r="B3783" s="16">
        <v>45236.0</v>
      </c>
      <c r="C3783" s="17" t="s">
        <v>9</v>
      </c>
      <c r="D3783" s="17" t="s">
        <v>10</v>
      </c>
      <c r="E3783" s="17">
        <v>699.09</v>
      </c>
      <c r="F3783" s="17">
        <v>7.0</v>
      </c>
      <c r="G3783" s="17">
        <v>24.0</v>
      </c>
      <c r="H3783" s="17">
        <v>279.42</v>
      </c>
      <c r="I3783" s="19" t="str">
        <f t="shared" si="1"/>
        <v>North</v>
      </c>
      <c r="J3783" s="19" t="str">
        <f t="shared" si="2"/>
        <v>NORTH</v>
      </c>
      <c r="K3783" s="19" t="str">
        <f t="shared" si="3"/>
        <v>north</v>
      </c>
      <c r="L3783" s="19" t="str">
        <f t="shared" si="4"/>
        <v>Groceries</v>
      </c>
      <c r="M3783" s="19" t="str">
        <f t="shared" si="5"/>
        <v>GROCERIES</v>
      </c>
      <c r="N3783" s="28" t="str">
        <f t="shared" si="6"/>
        <v>groceries</v>
      </c>
    </row>
    <row r="3784" ht="15.75" customHeight="1">
      <c r="A3784" s="27" t="s">
        <v>3680</v>
      </c>
      <c r="B3784" s="12">
        <v>45173.0</v>
      </c>
      <c r="C3784" s="13" t="s">
        <v>16</v>
      </c>
      <c r="D3784" s="13" t="s">
        <v>21</v>
      </c>
      <c r="E3784" s="13">
        <v>2546.4</v>
      </c>
      <c r="F3784" s="13">
        <v>44.0</v>
      </c>
      <c r="G3784" s="13">
        <v>5.0</v>
      </c>
      <c r="H3784" s="13">
        <v>796.78</v>
      </c>
      <c r="I3784" s="19" t="str">
        <f t="shared" si="1"/>
        <v>South</v>
      </c>
      <c r="J3784" s="19" t="str">
        <f t="shared" si="2"/>
        <v>SOUTH</v>
      </c>
      <c r="K3784" s="19" t="str">
        <f t="shared" si="3"/>
        <v>south</v>
      </c>
      <c r="L3784" s="19" t="str">
        <f t="shared" si="4"/>
        <v>Sports</v>
      </c>
      <c r="M3784" s="19" t="str">
        <f t="shared" si="5"/>
        <v>SPORTS</v>
      </c>
      <c r="N3784" s="28" t="str">
        <f t="shared" si="6"/>
        <v>sports</v>
      </c>
    </row>
    <row r="3785" ht="15.75" customHeight="1">
      <c r="A3785" s="29" t="s">
        <v>3681</v>
      </c>
      <c r="B3785" s="16">
        <v>45477.0</v>
      </c>
      <c r="C3785" s="17" t="s">
        <v>9</v>
      </c>
      <c r="D3785" s="17" t="s">
        <v>21</v>
      </c>
      <c r="E3785" s="17">
        <v>960.41</v>
      </c>
      <c r="F3785" s="17">
        <v>49.0</v>
      </c>
      <c r="G3785" s="17">
        <v>26.0</v>
      </c>
      <c r="H3785" s="17">
        <v>23.08</v>
      </c>
      <c r="I3785" s="19" t="str">
        <f t="shared" si="1"/>
        <v>North</v>
      </c>
      <c r="J3785" s="19" t="str">
        <f t="shared" si="2"/>
        <v>NORTH</v>
      </c>
      <c r="K3785" s="19" t="str">
        <f t="shared" si="3"/>
        <v>north</v>
      </c>
      <c r="L3785" s="19" t="str">
        <f t="shared" si="4"/>
        <v>Sports</v>
      </c>
      <c r="M3785" s="19" t="str">
        <f t="shared" si="5"/>
        <v>SPORTS</v>
      </c>
      <c r="N3785" s="28" t="str">
        <f t="shared" si="6"/>
        <v>sports</v>
      </c>
    </row>
    <row r="3786" ht="15.75" customHeight="1">
      <c r="A3786" s="27" t="s">
        <v>3682</v>
      </c>
      <c r="B3786" s="12">
        <v>45532.0</v>
      </c>
      <c r="C3786" s="13" t="s">
        <v>12</v>
      </c>
      <c r="D3786" s="13" t="s">
        <v>23</v>
      </c>
      <c r="E3786" s="13">
        <v>2921.4</v>
      </c>
      <c r="F3786" s="13">
        <v>50.0</v>
      </c>
      <c r="G3786" s="13">
        <v>38.0</v>
      </c>
      <c r="H3786" s="13">
        <v>1300.6</v>
      </c>
      <c r="I3786" s="19" t="str">
        <f t="shared" si="1"/>
        <v>West</v>
      </c>
      <c r="J3786" s="19" t="str">
        <f t="shared" si="2"/>
        <v>WEST</v>
      </c>
      <c r="K3786" s="19" t="str">
        <f t="shared" si="3"/>
        <v>west</v>
      </c>
      <c r="L3786" s="19" t="str">
        <f t="shared" si="4"/>
        <v>Electronics</v>
      </c>
      <c r="M3786" s="19" t="str">
        <f t="shared" si="5"/>
        <v>ELECTRONICS</v>
      </c>
      <c r="N3786" s="28" t="str">
        <f t="shared" si="6"/>
        <v>electronics</v>
      </c>
    </row>
    <row r="3787" ht="15.75" customHeight="1">
      <c r="A3787" s="29" t="s">
        <v>3683</v>
      </c>
      <c r="B3787" s="16">
        <v>45397.0</v>
      </c>
      <c r="C3787" s="17" t="s">
        <v>16</v>
      </c>
      <c r="D3787" s="17" t="s">
        <v>17</v>
      </c>
      <c r="E3787" s="17">
        <v>52.04</v>
      </c>
      <c r="F3787" s="17">
        <v>45.0</v>
      </c>
      <c r="G3787" s="17">
        <v>2.0</v>
      </c>
      <c r="H3787" s="17">
        <v>1529.16</v>
      </c>
      <c r="I3787" s="19" t="str">
        <f t="shared" si="1"/>
        <v>South</v>
      </c>
      <c r="J3787" s="19" t="str">
        <f t="shared" si="2"/>
        <v>SOUTH</v>
      </c>
      <c r="K3787" s="19" t="str">
        <f t="shared" si="3"/>
        <v>south</v>
      </c>
      <c r="L3787" s="19" t="str">
        <f t="shared" si="4"/>
        <v>Clothing</v>
      </c>
      <c r="M3787" s="19" t="str">
        <f t="shared" si="5"/>
        <v>CLOTHING</v>
      </c>
      <c r="N3787" s="28" t="str">
        <f t="shared" si="6"/>
        <v>clothing</v>
      </c>
    </row>
    <row r="3788" ht="15.75" customHeight="1">
      <c r="A3788" s="27" t="s">
        <v>3684</v>
      </c>
      <c r="B3788" s="12">
        <v>44947.0</v>
      </c>
      <c r="C3788" s="13" t="s">
        <v>12</v>
      </c>
      <c r="D3788" s="13" t="s">
        <v>23</v>
      </c>
      <c r="E3788" s="13">
        <v>3757.47</v>
      </c>
      <c r="F3788" s="13">
        <v>11.0</v>
      </c>
      <c r="G3788" s="13">
        <v>2.0</v>
      </c>
      <c r="H3788" s="13">
        <v>1316.35</v>
      </c>
      <c r="I3788" s="19" t="str">
        <f t="shared" si="1"/>
        <v>West</v>
      </c>
      <c r="J3788" s="19" t="str">
        <f t="shared" si="2"/>
        <v>WEST</v>
      </c>
      <c r="K3788" s="19" t="str">
        <f t="shared" si="3"/>
        <v>west</v>
      </c>
      <c r="L3788" s="19" t="str">
        <f t="shared" si="4"/>
        <v>Electronics</v>
      </c>
      <c r="M3788" s="19" t="str">
        <f t="shared" si="5"/>
        <v>ELECTRONICS</v>
      </c>
      <c r="N3788" s="28" t="str">
        <f t="shared" si="6"/>
        <v>electronics</v>
      </c>
    </row>
    <row r="3789" ht="15.75" customHeight="1">
      <c r="A3789" s="29" t="s">
        <v>3685</v>
      </c>
      <c r="B3789" s="16">
        <v>45240.0</v>
      </c>
      <c r="C3789" s="17" t="s">
        <v>13</v>
      </c>
      <c r="D3789" s="17" t="s">
        <v>17</v>
      </c>
      <c r="E3789" s="17">
        <v>4445.24</v>
      </c>
      <c r="F3789" s="17">
        <v>13.0</v>
      </c>
      <c r="G3789" s="17">
        <v>18.0</v>
      </c>
      <c r="H3789" s="17">
        <v>323.96</v>
      </c>
      <c r="I3789" s="19" t="str">
        <f t="shared" si="1"/>
        <v>East</v>
      </c>
      <c r="J3789" s="19" t="str">
        <f t="shared" si="2"/>
        <v>EAST</v>
      </c>
      <c r="K3789" s="19" t="str">
        <f t="shared" si="3"/>
        <v>east</v>
      </c>
      <c r="L3789" s="19" t="str">
        <f t="shared" si="4"/>
        <v>Clothing</v>
      </c>
      <c r="M3789" s="19" t="str">
        <f t="shared" si="5"/>
        <v>CLOTHING</v>
      </c>
      <c r="N3789" s="28" t="str">
        <f t="shared" si="6"/>
        <v>clothing</v>
      </c>
    </row>
    <row r="3790" ht="15.75" customHeight="1">
      <c r="A3790" s="27" t="s">
        <v>3686</v>
      </c>
      <c r="B3790" s="12">
        <v>44916.0</v>
      </c>
      <c r="C3790" s="13" t="s">
        <v>13</v>
      </c>
      <c r="D3790" s="13" t="s">
        <v>21</v>
      </c>
      <c r="E3790" s="13">
        <v>4162.25</v>
      </c>
      <c r="F3790" s="13">
        <v>44.0</v>
      </c>
      <c r="G3790" s="13">
        <v>35.0</v>
      </c>
      <c r="H3790" s="13">
        <v>721.67</v>
      </c>
      <c r="I3790" s="19" t="str">
        <f t="shared" si="1"/>
        <v>East</v>
      </c>
      <c r="J3790" s="19" t="str">
        <f t="shared" si="2"/>
        <v>EAST</v>
      </c>
      <c r="K3790" s="19" t="str">
        <f t="shared" si="3"/>
        <v>east</v>
      </c>
      <c r="L3790" s="19" t="str">
        <f t="shared" si="4"/>
        <v>Sports</v>
      </c>
      <c r="M3790" s="19" t="str">
        <f t="shared" si="5"/>
        <v>SPORTS</v>
      </c>
      <c r="N3790" s="28" t="str">
        <f t="shared" si="6"/>
        <v>sports</v>
      </c>
    </row>
    <row r="3791" ht="15.75" customHeight="1">
      <c r="A3791" s="29" t="s">
        <v>3687</v>
      </c>
      <c r="B3791" s="16">
        <v>45316.0</v>
      </c>
      <c r="C3791" s="17" t="s">
        <v>9</v>
      </c>
      <c r="D3791" s="17" t="s">
        <v>17</v>
      </c>
      <c r="E3791" s="17">
        <v>3578.19</v>
      </c>
      <c r="F3791" s="17">
        <v>1.0</v>
      </c>
      <c r="G3791" s="17">
        <v>6.0</v>
      </c>
      <c r="H3791" s="17">
        <v>419.29</v>
      </c>
      <c r="I3791" s="19" t="str">
        <f t="shared" si="1"/>
        <v>North</v>
      </c>
      <c r="J3791" s="19" t="str">
        <f t="shared" si="2"/>
        <v>NORTH</v>
      </c>
      <c r="K3791" s="19" t="str">
        <f t="shared" si="3"/>
        <v>north</v>
      </c>
      <c r="L3791" s="19" t="str">
        <f t="shared" si="4"/>
        <v>Clothing</v>
      </c>
      <c r="M3791" s="19" t="str">
        <f t="shared" si="5"/>
        <v>CLOTHING</v>
      </c>
      <c r="N3791" s="28" t="str">
        <f t="shared" si="6"/>
        <v>clothing</v>
      </c>
    </row>
    <row r="3792" ht="15.75" customHeight="1">
      <c r="A3792" s="27" t="s">
        <v>3688</v>
      </c>
      <c r="B3792" s="12">
        <v>45135.0</v>
      </c>
      <c r="C3792" s="13" t="s">
        <v>13</v>
      </c>
      <c r="D3792" s="13" t="s">
        <v>17</v>
      </c>
      <c r="E3792" s="13">
        <v>661.18</v>
      </c>
      <c r="F3792" s="13">
        <v>24.0</v>
      </c>
      <c r="G3792" s="13">
        <v>14.0</v>
      </c>
      <c r="H3792" s="13">
        <v>1785.98</v>
      </c>
      <c r="I3792" s="19" t="str">
        <f t="shared" si="1"/>
        <v>East</v>
      </c>
      <c r="J3792" s="19" t="str">
        <f t="shared" si="2"/>
        <v>EAST</v>
      </c>
      <c r="K3792" s="19" t="str">
        <f t="shared" si="3"/>
        <v>east</v>
      </c>
      <c r="L3792" s="19" t="str">
        <f t="shared" si="4"/>
        <v>Clothing</v>
      </c>
      <c r="M3792" s="19" t="str">
        <f t="shared" si="5"/>
        <v>CLOTHING</v>
      </c>
      <c r="N3792" s="28" t="str">
        <f t="shared" si="6"/>
        <v>clothing</v>
      </c>
    </row>
    <row r="3793" ht="15.75" customHeight="1">
      <c r="A3793" s="29" t="s">
        <v>3689</v>
      </c>
      <c r="B3793" s="16">
        <v>45433.0</v>
      </c>
      <c r="C3793" s="17" t="s">
        <v>12</v>
      </c>
      <c r="D3793" s="17" t="s">
        <v>10</v>
      </c>
      <c r="E3793" s="17">
        <v>1906.95</v>
      </c>
      <c r="F3793" s="17">
        <v>40.0</v>
      </c>
      <c r="G3793" s="17">
        <v>20.0</v>
      </c>
      <c r="H3793" s="17">
        <v>561.13</v>
      </c>
      <c r="I3793" s="19" t="str">
        <f t="shared" si="1"/>
        <v>West</v>
      </c>
      <c r="J3793" s="19" t="str">
        <f t="shared" si="2"/>
        <v>WEST</v>
      </c>
      <c r="K3793" s="19" t="str">
        <f t="shared" si="3"/>
        <v>west</v>
      </c>
      <c r="L3793" s="19" t="str">
        <f t="shared" si="4"/>
        <v>Groceries</v>
      </c>
      <c r="M3793" s="19" t="str">
        <f t="shared" si="5"/>
        <v>GROCERIES</v>
      </c>
      <c r="N3793" s="28" t="str">
        <f t="shared" si="6"/>
        <v>groceries</v>
      </c>
    </row>
    <row r="3794" ht="15.75" customHeight="1">
      <c r="A3794" s="27" t="s">
        <v>3690</v>
      </c>
      <c r="B3794" s="12">
        <v>45137.0</v>
      </c>
      <c r="C3794" s="13" t="s">
        <v>13</v>
      </c>
      <c r="D3794" s="13" t="s">
        <v>21</v>
      </c>
      <c r="E3794" s="13">
        <v>1555.72</v>
      </c>
      <c r="F3794" s="13">
        <v>40.0</v>
      </c>
      <c r="G3794" s="13">
        <v>14.0</v>
      </c>
      <c r="H3794" s="13">
        <v>590.75</v>
      </c>
      <c r="I3794" s="19" t="str">
        <f t="shared" si="1"/>
        <v>East</v>
      </c>
      <c r="J3794" s="19" t="str">
        <f t="shared" si="2"/>
        <v>EAST</v>
      </c>
      <c r="K3794" s="19" t="str">
        <f t="shared" si="3"/>
        <v>east</v>
      </c>
      <c r="L3794" s="19" t="str">
        <f t="shared" si="4"/>
        <v>Sports</v>
      </c>
      <c r="M3794" s="19" t="str">
        <f t="shared" si="5"/>
        <v>SPORTS</v>
      </c>
      <c r="N3794" s="28" t="str">
        <f t="shared" si="6"/>
        <v>sports</v>
      </c>
    </row>
    <row r="3795" ht="15.75" customHeight="1">
      <c r="A3795" s="29" t="s">
        <v>3691</v>
      </c>
      <c r="B3795" s="16">
        <v>44922.0</v>
      </c>
      <c r="C3795" s="17" t="s">
        <v>16</v>
      </c>
      <c r="D3795" s="17" t="s">
        <v>23</v>
      </c>
      <c r="E3795" s="17">
        <v>1464.62</v>
      </c>
      <c r="F3795" s="17">
        <v>21.0</v>
      </c>
      <c r="G3795" s="17">
        <v>13.0</v>
      </c>
      <c r="H3795" s="17">
        <v>402.15</v>
      </c>
      <c r="I3795" s="19" t="str">
        <f t="shared" si="1"/>
        <v>South</v>
      </c>
      <c r="J3795" s="19" t="str">
        <f t="shared" si="2"/>
        <v>SOUTH</v>
      </c>
      <c r="K3795" s="19" t="str">
        <f t="shared" si="3"/>
        <v>south</v>
      </c>
      <c r="L3795" s="19" t="str">
        <f t="shared" si="4"/>
        <v>Electronics</v>
      </c>
      <c r="M3795" s="19" t="str">
        <f t="shared" si="5"/>
        <v>ELECTRONICS</v>
      </c>
      <c r="N3795" s="28" t="str">
        <f t="shared" si="6"/>
        <v>electronics</v>
      </c>
    </row>
    <row r="3796" ht="15.75" customHeight="1">
      <c r="A3796" s="27" t="s">
        <v>3692</v>
      </c>
      <c r="B3796" s="12">
        <v>45053.0</v>
      </c>
      <c r="C3796" s="13" t="s">
        <v>16</v>
      </c>
      <c r="D3796" s="13" t="s">
        <v>23</v>
      </c>
      <c r="E3796" s="13">
        <v>1120.65</v>
      </c>
      <c r="F3796" s="13">
        <v>31.0</v>
      </c>
      <c r="G3796" s="13">
        <v>14.0</v>
      </c>
      <c r="H3796" s="13">
        <v>1176.03</v>
      </c>
      <c r="I3796" s="19" t="str">
        <f t="shared" si="1"/>
        <v>South</v>
      </c>
      <c r="J3796" s="19" t="str">
        <f t="shared" si="2"/>
        <v>SOUTH</v>
      </c>
      <c r="K3796" s="19" t="str">
        <f t="shared" si="3"/>
        <v>south</v>
      </c>
      <c r="L3796" s="19" t="str">
        <f t="shared" si="4"/>
        <v>Electronics</v>
      </c>
      <c r="M3796" s="19" t="str">
        <f t="shared" si="5"/>
        <v>ELECTRONICS</v>
      </c>
      <c r="N3796" s="28" t="str">
        <f t="shared" si="6"/>
        <v>electronics</v>
      </c>
    </row>
    <row r="3797" ht="15.75" customHeight="1">
      <c r="A3797" s="29" t="s">
        <v>3693</v>
      </c>
      <c r="B3797" s="16">
        <v>44883.0</v>
      </c>
      <c r="C3797" s="17" t="s">
        <v>9</v>
      </c>
      <c r="D3797" s="17" t="s">
        <v>19</v>
      </c>
      <c r="E3797" s="17">
        <v>3892.66</v>
      </c>
      <c r="F3797" s="17">
        <v>7.0</v>
      </c>
      <c r="G3797" s="17">
        <v>45.0</v>
      </c>
      <c r="H3797" s="17">
        <v>141.09</v>
      </c>
      <c r="I3797" s="19" t="str">
        <f t="shared" si="1"/>
        <v>North</v>
      </c>
      <c r="J3797" s="19" t="str">
        <f t="shared" si="2"/>
        <v>NORTH</v>
      </c>
      <c r="K3797" s="19" t="str">
        <f t="shared" si="3"/>
        <v>north</v>
      </c>
      <c r="L3797" s="19" t="str">
        <f t="shared" si="4"/>
        <v>Furniture</v>
      </c>
      <c r="M3797" s="19" t="str">
        <f t="shared" si="5"/>
        <v>FURNITURE</v>
      </c>
      <c r="N3797" s="28" t="str">
        <f t="shared" si="6"/>
        <v>furniture</v>
      </c>
    </row>
    <row r="3798" ht="15.75" customHeight="1">
      <c r="A3798" s="27" t="s">
        <v>3694</v>
      </c>
      <c r="B3798" s="12">
        <v>45176.0</v>
      </c>
      <c r="C3798" s="13" t="s">
        <v>16</v>
      </c>
      <c r="D3798" s="13" t="s">
        <v>19</v>
      </c>
      <c r="E3798" s="13">
        <v>4629.18</v>
      </c>
      <c r="F3798" s="13">
        <v>29.0</v>
      </c>
      <c r="G3798" s="13">
        <v>42.0</v>
      </c>
      <c r="H3798" s="13">
        <v>630.49</v>
      </c>
      <c r="I3798" s="19" t="str">
        <f t="shared" si="1"/>
        <v>South</v>
      </c>
      <c r="J3798" s="19" t="str">
        <f t="shared" si="2"/>
        <v>SOUTH</v>
      </c>
      <c r="K3798" s="19" t="str">
        <f t="shared" si="3"/>
        <v>south</v>
      </c>
      <c r="L3798" s="19" t="str">
        <f t="shared" si="4"/>
        <v>Furniture</v>
      </c>
      <c r="M3798" s="19" t="str">
        <f t="shared" si="5"/>
        <v>FURNITURE</v>
      </c>
      <c r="N3798" s="28" t="str">
        <f t="shared" si="6"/>
        <v>furniture</v>
      </c>
    </row>
    <row r="3799" ht="15.75" customHeight="1">
      <c r="A3799" s="29" t="s">
        <v>3695</v>
      </c>
      <c r="B3799" s="16">
        <v>44976.0</v>
      </c>
      <c r="C3799" s="17" t="s">
        <v>9</v>
      </c>
      <c r="D3799" s="17" t="s">
        <v>21</v>
      </c>
      <c r="E3799" s="17">
        <v>2718.41</v>
      </c>
      <c r="F3799" s="17">
        <v>4.0</v>
      </c>
      <c r="G3799" s="17">
        <v>50.0</v>
      </c>
      <c r="H3799" s="17">
        <v>311.6</v>
      </c>
      <c r="I3799" s="19" t="str">
        <f t="shared" si="1"/>
        <v>North</v>
      </c>
      <c r="J3799" s="19" t="str">
        <f t="shared" si="2"/>
        <v>NORTH</v>
      </c>
      <c r="K3799" s="19" t="str">
        <f t="shared" si="3"/>
        <v>north</v>
      </c>
      <c r="L3799" s="19" t="str">
        <f t="shared" si="4"/>
        <v>Sports</v>
      </c>
      <c r="M3799" s="19" t="str">
        <f t="shared" si="5"/>
        <v>SPORTS</v>
      </c>
      <c r="N3799" s="28" t="str">
        <f t="shared" si="6"/>
        <v>sports</v>
      </c>
    </row>
    <row r="3800" ht="15.75" customHeight="1">
      <c r="A3800" s="27" t="s">
        <v>3696</v>
      </c>
      <c r="B3800" s="12">
        <v>44893.0</v>
      </c>
      <c r="C3800" s="13" t="s">
        <v>12</v>
      </c>
      <c r="D3800" s="13" t="s">
        <v>23</v>
      </c>
      <c r="E3800" s="13">
        <v>663.84</v>
      </c>
      <c r="F3800" s="13">
        <v>16.0</v>
      </c>
      <c r="G3800" s="13">
        <v>13.0</v>
      </c>
      <c r="H3800" s="13">
        <v>209.56</v>
      </c>
      <c r="I3800" s="19" t="str">
        <f t="shared" si="1"/>
        <v>West</v>
      </c>
      <c r="J3800" s="19" t="str">
        <f t="shared" si="2"/>
        <v>WEST</v>
      </c>
      <c r="K3800" s="19" t="str">
        <f t="shared" si="3"/>
        <v>west</v>
      </c>
      <c r="L3800" s="19" t="str">
        <f t="shared" si="4"/>
        <v>Electronics</v>
      </c>
      <c r="M3800" s="19" t="str">
        <f t="shared" si="5"/>
        <v>ELECTRONICS</v>
      </c>
      <c r="N3800" s="28" t="str">
        <f t="shared" si="6"/>
        <v>electronics</v>
      </c>
    </row>
    <row r="3801" ht="15.75" customHeight="1">
      <c r="A3801" s="29" t="s">
        <v>3697</v>
      </c>
      <c r="B3801" s="16">
        <v>45451.0</v>
      </c>
      <c r="C3801" s="17" t="s">
        <v>13</v>
      </c>
      <c r="D3801" s="17" t="s">
        <v>23</v>
      </c>
      <c r="E3801" s="17">
        <v>1390.74</v>
      </c>
      <c r="F3801" s="17">
        <v>11.0</v>
      </c>
      <c r="G3801" s="17">
        <v>32.0</v>
      </c>
      <c r="H3801" s="17">
        <v>1100.66</v>
      </c>
      <c r="I3801" s="19" t="str">
        <f t="shared" si="1"/>
        <v>East</v>
      </c>
      <c r="J3801" s="19" t="str">
        <f t="shared" si="2"/>
        <v>EAST</v>
      </c>
      <c r="K3801" s="19" t="str">
        <f t="shared" si="3"/>
        <v>east</v>
      </c>
      <c r="L3801" s="19" t="str">
        <f t="shared" si="4"/>
        <v>Electronics</v>
      </c>
      <c r="M3801" s="19" t="str">
        <f t="shared" si="5"/>
        <v>ELECTRONICS</v>
      </c>
      <c r="N3801" s="28" t="str">
        <f t="shared" si="6"/>
        <v>electronics</v>
      </c>
    </row>
    <row r="3802" ht="15.75" customHeight="1">
      <c r="A3802" s="27" t="s">
        <v>3698</v>
      </c>
      <c r="B3802" s="12">
        <v>45013.0</v>
      </c>
      <c r="C3802" s="13" t="s">
        <v>12</v>
      </c>
      <c r="D3802" s="13" t="s">
        <v>17</v>
      </c>
      <c r="E3802" s="13">
        <v>1732.16</v>
      </c>
      <c r="F3802" s="13">
        <v>14.0</v>
      </c>
      <c r="G3802" s="13">
        <v>13.0</v>
      </c>
      <c r="H3802" s="13">
        <v>510.07</v>
      </c>
      <c r="I3802" s="19" t="str">
        <f t="shared" si="1"/>
        <v>West</v>
      </c>
      <c r="J3802" s="19" t="str">
        <f t="shared" si="2"/>
        <v>WEST</v>
      </c>
      <c r="K3802" s="19" t="str">
        <f t="shared" si="3"/>
        <v>west</v>
      </c>
      <c r="L3802" s="19" t="str">
        <f t="shared" si="4"/>
        <v>Clothing</v>
      </c>
      <c r="M3802" s="19" t="str">
        <f t="shared" si="5"/>
        <v>CLOTHING</v>
      </c>
      <c r="N3802" s="28" t="str">
        <f t="shared" si="6"/>
        <v>clothing</v>
      </c>
    </row>
    <row r="3803" ht="15.75" customHeight="1">
      <c r="A3803" s="29" t="s">
        <v>3699</v>
      </c>
      <c r="B3803" s="16">
        <v>45397.0</v>
      </c>
      <c r="C3803" s="17" t="s">
        <v>13</v>
      </c>
      <c r="D3803" s="17" t="s">
        <v>23</v>
      </c>
      <c r="E3803" s="17">
        <v>1316.36</v>
      </c>
      <c r="F3803" s="17">
        <v>43.0</v>
      </c>
      <c r="G3803" s="17">
        <v>20.0</v>
      </c>
      <c r="H3803" s="17">
        <v>828.51</v>
      </c>
      <c r="I3803" s="19" t="str">
        <f t="shared" si="1"/>
        <v>East</v>
      </c>
      <c r="J3803" s="19" t="str">
        <f t="shared" si="2"/>
        <v>EAST</v>
      </c>
      <c r="K3803" s="19" t="str">
        <f t="shared" si="3"/>
        <v>east</v>
      </c>
      <c r="L3803" s="19" t="str">
        <f t="shared" si="4"/>
        <v>Electronics</v>
      </c>
      <c r="M3803" s="19" t="str">
        <f t="shared" si="5"/>
        <v>ELECTRONICS</v>
      </c>
      <c r="N3803" s="28" t="str">
        <f t="shared" si="6"/>
        <v>electronics</v>
      </c>
    </row>
    <row r="3804" ht="15.75" customHeight="1">
      <c r="A3804" s="27" t="s">
        <v>3700</v>
      </c>
      <c r="B3804" s="12">
        <v>45605.0</v>
      </c>
      <c r="C3804" s="13" t="s">
        <v>13</v>
      </c>
      <c r="D3804" s="13" t="s">
        <v>23</v>
      </c>
      <c r="E3804" s="13">
        <v>3040.66</v>
      </c>
      <c r="F3804" s="13">
        <v>34.0</v>
      </c>
      <c r="G3804" s="13">
        <v>40.0</v>
      </c>
      <c r="H3804" s="13">
        <v>1820.27</v>
      </c>
      <c r="I3804" s="19" t="str">
        <f t="shared" si="1"/>
        <v>East</v>
      </c>
      <c r="J3804" s="19" t="str">
        <f t="shared" si="2"/>
        <v>EAST</v>
      </c>
      <c r="K3804" s="19" t="str">
        <f t="shared" si="3"/>
        <v>east</v>
      </c>
      <c r="L3804" s="19" t="str">
        <f t="shared" si="4"/>
        <v>Electronics</v>
      </c>
      <c r="M3804" s="19" t="str">
        <f t="shared" si="5"/>
        <v>ELECTRONICS</v>
      </c>
      <c r="N3804" s="28" t="str">
        <f t="shared" si="6"/>
        <v>electronics</v>
      </c>
    </row>
    <row r="3805" ht="15.75" customHeight="1">
      <c r="A3805" s="29" t="s">
        <v>3701</v>
      </c>
      <c r="B3805" s="16">
        <v>44931.0</v>
      </c>
      <c r="C3805" s="17" t="s">
        <v>13</v>
      </c>
      <c r="D3805" s="17" t="s">
        <v>21</v>
      </c>
      <c r="E3805" s="17">
        <v>2797.38</v>
      </c>
      <c r="F3805" s="17">
        <v>39.0</v>
      </c>
      <c r="G3805" s="17">
        <v>42.0</v>
      </c>
      <c r="H3805" s="17">
        <v>1392.26</v>
      </c>
      <c r="I3805" s="19" t="str">
        <f t="shared" si="1"/>
        <v>East</v>
      </c>
      <c r="J3805" s="19" t="str">
        <f t="shared" si="2"/>
        <v>EAST</v>
      </c>
      <c r="K3805" s="19" t="str">
        <f t="shared" si="3"/>
        <v>east</v>
      </c>
      <c r="L3805" s="19" t="str">
        <f t="shared" si="4"/>
        <v>Sports</v>
      </c>
      <c r="M3805" s="19" t="str">
        <f t="shared" si="5"/>
        <v>SPORTS</v>
      </c>
      <c r="N3805" s="28" t="str">
        <f t="shared" si="6"/>
        <v>sports</v>
      </c>
    </row>
    <row r="3806" ht="15.75" customHeight="1">
      <c r="A3806" s="27" t="s">
        <v>3702</v>
      </c>
      <c r="B3806" s="12">
        <v>45276.0</v>
      </c>
      <c r="C3806" s="13" t="s">
        <v>12</v>
      </c>
      <c r="D3806" s="13" t="s">
        <v>19</v>
      </c>
      <c r="E3806" s="13">
        <v>4395.96</v>
      </c>
      <c r="F3806" s="13">
        <v>14.0</v>
      </c>
      <c r="G3806" s="13">
        <v>50.0</v>
      </c>
      <c r="H3806" s="13">
        <v>648.2</v>
      </c>
      <c r="I3806" s="19" t="str">
        <f t="shared" si="1"/>
        <v>West</v>
      </c>
      <c r="J3806" s="19" t="str">
        <f t="shared" si="2"/>
        <v>WEST</v>
      </c>
      <c r="K3806" s="19" t="str">
        <f t="shared" si="3"/>
        <v>west</v>
      </c>
      <c r="L3806" s="19" t="str">
        <f t="shared" si="4"/>
        <v>Furniture</v>
      </c>
      <c r="M3806" s="19" t="str">
        <f t="shared" si="5"/>
        <v>FURNITURE</v>
      </c>
      <c r="N3806" s="28" t="str">
        <f t="shared" si="6"/>
        <v>furniture</v>
      </c>
    </row>
    <row r="3807" ht="15.75" customHeight="1">
      <c r="A3807" s="29" t="s">
        <v>3703</v>
      </c>
      <c r="B3807" s="16">
        <v>44921.0</v>
      </c>
      <c r="C3807" s="17" t="s">
        <v>13</v>
      </c>
      <c r="D3807" s="17" t="s">
        <v>19</v>
      </c>
      <c r="E3807" s="17">
        <v>1884.6</v>
      </c>
      <c r="F3807" s="17">
        <v>6.0</v>
      </c>
      <c r="G3807" s="17">
        <v>17.0</v>
      </c>
      <c r="H3807" s="17">
        <v>1603.91</v>
      </c>
      <c r="I3807" s="19" t="str">
        <f t="shared" si="1"/>
        <v>East</v>
      </c>
      <c r="J3807" s="19" t="str">
        <f t="shared" si="2"/>
        <v>EAST</v>
      </c>
      <c r="K3807" s="19" t="str">
        <f t="shared" si="3"/>
        <v>east</v>
      </c>
      <c r="L3807" s="19" t="str">
        <f t="shared" si="4"/>
        <v>Furniture</v>
      </c>
      <c r="M3807" s="19" t="str">
        <f t="shared" si="5"/>
        <v>FURNITURE</v>
      </c>
      <c r="N3807" s="28" t="str">
        <f t="shared" si="6"/>
        <v>furniture</v>
      </c>
    </row>
    <row r="3808" ht="15.75" customHeight="1">
      <c r="A3808" s="27" t="s">
        <v>3704</v>
      </c>
      <c r="B3808" s="12">
        <v>45493.0</v>
      </c>
      <c r="C3808" s="13" t="s">
        <v>9</v>
      </c>
      <c r="D3808" s="13" t="s">
        <v>19</v>
      </c>
      <c r="E3808" s="13">
        <v>3395.31</v>
      </c>
      <c r="F3808" s="13">
        <v>26.0</v>
      </c>
      <c r="G3808" s="13">
        <v>7.0</v>
      </c>
      <c r="H3808" s="13">
        <v>996.53</v>
      </c>
      <c r="I3808" s="19" t="str">
        <f t="shared" si="1"/>
        <v>North</v>
      </c>
      <c r="J3808" s="19" t="str">
        <f t="shared" si="2"/>
        <v>NORTH</v>
      </c>
      <c r="K3808" s="19" t="str">
        <f t="shared" si="3"/>
        <v>north</v>
      </c>
      <c r="L3808" s="19" t="str">
        <f t="shared" si="4"/>
        <v>Furniture</v>
      </c>
      <c r="M3808" s="19" t="str">
        <f t="shared" si="5"/>
        <v>FURNITURE</v>
      </c>
      <c r="N3808" s="28" t="str">
        <f t="shared" si="6"/>
        <v>furniture</v>
      </c>
    </row>
    <row r="3809" ht="15.75" customHeight="1">
      <c r="A3809" s="29" t="s">
        <v>3705</v>
      </c>
      <c r="B3809" s="16">
        <v>44964.0</v>
      </c>
      <c r="C3809" s="17" t="s">
        <v>13</v>
      </c>
      <c r="D3809" s="17" t="s">
        <v>21</v>
      </c>
      <c r="E3809" s="17">
        <v>1255.74</v>
      </c>
      <c r="F3809" s="17">
        <v>38.0</v>
      </c>
      <c r="G3809" s="17">
        <v>47.0</v>
      </c>
      <c r="H3809" s="17">
        <v>1789.06</v>
      </c>
      <c r="I3809" s="19" t="str">
        <f t="shared" si="1"/>
        <v>East</v>
      </c>
      <c r="J3809" s="19" t="str">
        <f t="shared" si="2"/>
        <v>EAST</v>
      </c>
      <c r="K3809" s="19" t="str">
        <f t="shared" si="3"/>
        <v>east</v>
      </c>
      <c r="L3809" s="19" t="str">
        <f t="shared" si="4"/>
        <v>Sports</v>
      </c>
      <c r="M3809" s="19" t="str">
        <f t="shared" si="5"/>
        <v>SPORTS</v>
      </c>
      <c r="N3809" s="28" t="str">
        <f t="shared" si="6"/>
        <v>sports</v>
      </c>
    </row>
    <row r="3810" ht="15.75" customHeight="1">
      <c r="A3810" s="27" t="s">
        <v>3706</v>
      </c>
      <c r="B3810" s="12">
        <v>45576.0</v>
      </c>
      <c r="C3810" s="13" t="s">
        <v>13</v>
      </c>
      <c r="D3810" s="13" t="s">
        <v>23</v>
      </c>
      <c r="E3810" s="13">
        <v>3831.08</v>
      </c>
      <c r="F3810" s="13">
        <v>45.0</v>
      </c>
      <c r="G3810" s="13">
        <v>32.0</v>
      </c>
      <c r="H3810" s="13">
        <v>150.33</v>
      </c>
      <c r="I3810" s="19" t="str">
        <f t="shared" si="1"/>
        <v>East</v>
      </c>
      <c r="J3810" s="19" t="str">
        <f t="shared" si="2"/>
        <v>EAST</v>
      </c>
      <c r="K3810" s="19" t="str">
        <f t="shared" si="3"/>
        <v>east</v>
      </c>
      <c r="L3810" s="19" t="str">
        <f t="shared" si="4"/>
        <v>Electronics</v>
      </c>
      <c r="M3810" s="19" t="str">
        <f t="shared" si="5"/>
        <v>ELECTRONICS</v>
      </c>
      <c r="N3810" s="28" t="str">
        <f t="shared" si="6"/>
        <v>electronics</v>
      </c>
    </row>
    <row r="3811" ht="15.75" customHeight="1">
      <c r="A3811" s="29" t="s">
        <v>3707</v>
      </c>
      <c r="B3811" s="16">
        <v>45412.0</v>
      </c>
      <c r="C3811" s="17" t="s">
        <v>12</v>
      </c>
      <c r="D3811" s="17" t="s">
        <v>21</v>
      </c>
      <c r="E3811" s="17">
        <v>3143.55</v>
      </c>
      <c r="F3811" s="17">
        <v>44.0</v>
      </c>
      <c r="G3811" s="17">
        <v>19.0</v>
      </c>
      <c r="H3811" s="17">
        <v>1230.95</v>
      </c>
      <c r="I3811" s="19" t="str">
        <f t="shared" si="1"/>
        <v>West</v>
      </c>
      <c r="J3811" s="19" t="str">
        <f t="shared" si="2"/>
        <v>WEST</v>
      </c>
      <c r="K3811" s="19" t="str">
        <f t="shared" si="3"/>
        <v>west</v>
      </c>
      <c r="L3811" s="19" t="str">
        <f t="shared" si="4"/>
        <v>Sports</v>
      </c>
      <c r="M3811" s="19" t="str">
        <f t="shared" si="5"/>
        <v>SPORTS</v>
      </c>
      <c r="N3811" s="28" t="str">
        <f t="shared" si="6"/>
        <v>sports</v>
      </c>
    </row>
    <row r="3812" ht="15.75" customHeight="1">
      <c r="A3812" s="27" t="s">
        <v>3708</v>
      </c>
      <c r="B3812" s="12">
        <v>45056.0</v>
      </c>
      <c r="C3812" s="13" t="s">
        <v>9</v>
      </c>
      <c r="D3812" s="13" t="s">
        <v>23</v>
      </c>
      <c r="E3812" s="13">
        <v>1407.02</v>
      </c>
      <c r="F3812" s="13">
        <v>50.0</v>
      </c>
      <c r="G3812" s="13">
        <v>35.0</v>
      </c>
      <c r="H3812" s="13">
        <v>1146.11</v>
      </c>
      <c r="I3812" s="19" t="str">
        <f t="shared" si="1"/>
        <v>North</v>
      </c>
      <c r="J3812" s="19" t="str">
        <f t="shared" si="2"/>
        <v>NORTH</v>
      </c>
      <c r="K3812" s="19" t="str">
        <f t="shared" si="3"/>
        <v>north</v>
      </c>
      <c r="L3812" s="19" t="str">
        <f t="shared" si="4"/>
        <v>Electronics</v>
      </c>
      <c r="M3812" s="19" t="str">
        <f t="shared" si="5"/>
        <v>ELECTRONICS</v>
      </c>
      <c r="N3812" s="28" t="str">
        <f t="shared" si="6"/>
        <v>electronics</v>
      </c>
    </row>
    <row r="3813" ht="15.75" customHeight="1">
      <c r="A3813" s="29" t="s">
        <v>3709</v>
      </c>
      <c r="B3813" s="16">
        <v>45339.0</v>
      </c>
      <c r="C3813" s="17" t="s">
        <v>13</v>
      </c>
      <c r="D3813" s="17" t="s">
        <v>19</v>
      </c>
      <c r="E3813" s="17">
        <v>4004.13</v>
      </c>
      <c r="F3813" s="17">
        <v>30.0</v>
      </c>
      <c r="G3813" s="17">
        <v>25.0</v>
      </c>
      <c r="H3813" s="17">
        <v>679.16</v>
      </c>
      <c r="I3813" s="19" t="str">
        <f t="shared" si="1"/>
        <v>East</v>
      </c>
      <c r="J3813" s="19" t="str">
        <f t="shared" si="2"/>
        <v>EAST</v>
      </c>
      <c r="K3813" s="19" t="str">
        <f t="shared" si="3"/>
        <v>east</v>
      </c>
      <c r="L3813" s="19" t="str">
        <f t="shared" si="4"/>
        <v>Furniture</v>
      </c>
      <c r="M3813" s="19" t="str">
        <f t="shared" si="5"/>
        <v>FURNITURE</v>
      </c>
      <c r="N3813" s="28" t="str">
        <f t="shared" si="6"/>
        <v>furniture</v>
      </c>
    </row>
    <row r="3814" ht="15.75" customHeight="1">
      <c r="A3814" s="27" t="s">
        <v>3710</v>
      </c>
      <c r="B3814" s="12">
        <v>45584.0</v>
      </c>
      <c r="C3814" s="13" t="s">
        <v>12</v>
      </c>
      <c r="D3814" s="13" t="s">
        <v>17</v>
      </c>
      <c r="E3814" s="13">
        <v>1673.71</v>
      </c>
      <c r="F3814" s="13">
        <v>39.0</v>
      </c>
      <c r="G3814" s="13">
        <v>47.0</v>
      </c>
      <c r="H3814" s="13">
        <v>1556.47</v>
      </c>
      <c r="I3814" s="19" t="str">
        <f t="shared" si="1"/>
        <v>West</v>
      </c>
      <c r="J3814" s="19" t="str">
        <f t="shared" si="2"/>
        <v>WEST</v>
      </c>
      <c r="K3814" s="19" t="str">
        <f t="shared" si="3"/>
        <v>west</v>
      </c>
      <c r="L3814" s="19" t="str">
        <f t="shared" si="4"/>
        <v>Clothing</v>
      </c>
      <c r="M3814" s="19" t="str">
        <f t="shared" si="5"/>
        <v>CLOTHING</v>
      </c>
      <c r="N3814" s="28" t="str">
        <f t="shared" si="6"/>
        <v>clothing</v>
      </c>
    </row>
    <row r="3815" ht="15.75" customHeight="1">
      <c r="A3815" s="29" t="s">
        <v>3711</v>
      </c>
      <c r="B3815" s="16">
        <v>45200.0</v>
      </c>
      <c r="C3815" s="17" t="s">
        <v>9</v>
      </c>
      <c r="D3815" s="17" t="s">
        <v>19</v>
      </c>
      <c r="E3815" s="17">
        <v>4059.96</v>
      </c>
      <c r="F3815" s="17">
        <v>15.0</v>
      </c>
      <c r="G3815" s="17">
        <v>12.0</v>
      </c>
      <c r="H3815" s="17">
        <v>201.71</v>
      </c>
      <c r="I3815" s="19" t="str">
        <f t="shared" si="1"/>
        <v>North</v>
      </c>
      <c r="J3815" s="19" t="str">
        <f t="shared" si="2"/>
        <v>NORTH</v>
      </c>
      <c r="K3815" s="19" t="str">
        <f t="shared" si="3"/>
        <v>north</v>
      </c>
      <c r="L3815" s="19" t="str">
        <f t="shared" si="4"/>
        <v>Furniture</v>
      </c>
      <c r="M3815" s="19" t="str">
        <f t="shared" si="5"/>
        <v>FURNITURE</v>
      </c>
      <c r="N3815" s="28" t="str">
        <f t="shared" si="6"/>
        <v>furniture</v>
      </c>
    </row>
    <row r="3816" ht="15.75" customHeight="1">
      <c r="A3816" s="27" t="s">
        <v>3712</v>
      </c>
      <c r="B3816" s="12">
        <v>45553.0</v>
      </c>
      <c r="C3816" s="13" t="s">
        <v>13</v>
      </c>
      <c r="D3816" s="13" t="s">
        <v>10</v>
      </c>
      <c r="E3816" s="13">
        <v>3321.6</v>
      </c>
      <c r="F3816" s="13">
        <v>26.0</v>
      </c>
      <c r="G3816" s="13">
        <v>42.0</v>
      </c>
      <c r="H3816" s="13">
        <v>1349.51</v>
      </c>
      <c r="I3816" s="19" t="str">
        <f t="shared" si="1"/>
        <v>East</v>
      </c>
      <c r="J3816" s="19" t="str">
        <f t="shared" si="2"/>
        <v>EAST</v>
      </c>
      <c r="K3816" s="19" t="str">
        <f t="shared" si="3"/>
        <v>east</v>
      </c>
      <c r="L3816" s="19" t="str">
        <f t="shared" si="4"/>
        <v>Groceries</v>
      </c>
      <c r="M3816" s="19" t="str">
        <f t="shared" si="5"/>
        <v>GROCERIES</v>
      </c>
      <c r="N3816" s="28" t="str">
        <f t="shared" si="6"/>
        <v>groceries</v>
      </c>
    </row>
    <row r="3817" ht="15.75" customHeight="1">
      <c r="A3817" s="29" t="s">
        <v>3713</v>
      </c>
      <c r="B3817" s="16">
        <v>45481.0</v>
      </c>
      <c r="C3817" s="17" t="s">
        <v>16</v>
      </c>
      <c r="D3817" s="17" t="s">
        <v>19</v>
      </c>
      <c r="E3817" s="17">
        <v>1309.44</v>
      </c>
      <c r="F3817" s="17">
        <v>29.0</v>
      </c>
      <c r="G3817" s="17">
        <v>27.0</v>
      </c>
      <c r="H3817" s="17">
        <v>1451.8</v>
      </c>
      <c r="I3817" s="19" t="str">
        <f t="shared" si="1"/>
        <v>South</v>
      </c>
      <c r="J3817" s="19" t="str">
        <f t="shared" si="2"/>
        <v>SOUTH</v>
      </c>
      <c r="K3817" s="19" t="str">
        <f t="shared" si="3"/>
        <v>south</v>
      </c>
      <c r="L3817" s="19" t="str">
        <f t="shared" si="4"/>
        <v>Furniture</v>
      </c>
      <c r="M3817" s="19" t="str">
        <f t="shared" si="5"/>
        <v>FURNITURE</v>
      </c>
      <c r="N3817" s="28" t="str">
        <f t="shared" si="6"/>
        <v>furniture</v>
      </c>
    </row>
    <row r="3818" ht="15.75" customHeight="1">
      <c r="A3818" s="27" t="s">
        <v>3714</v>
      </c>
      <c r="B3818" s="12">
        <v>45101.0</v>
      </c>
      <c r="C3818" s="13" t="s">
        <v>13</v>
      </c>
      <c r="D3818" s="13" t="s">
        <v>19</v>
      </c>
      <c r="E3818" s="13">
        <v>966.24</v>
      </c>
      <c r="F3818" s="13">
        <v>20.0</v>
      </c>
      <c r="G3818" s="13">
        <v>48.0</v>
      </c>
      <c r="H3818" s="13">
        <v>303.56</v>
      </c>
      <c r="I3818" s="19" t="str">
        <f t="shared" si="1"/>
        <v>East</v>
      </c>
      <c r="J3818" s="19" t="str">
        <f t="shared" si="2"/>
        <v>EAST</v>
      </c>
      <c r="K3818" s="19" t="str">
        <f t="shared" si="3"/>
        <v>east</v>
      </c>
      <c r="L3818" s="19" t="str">
        <f t="shared" si="4"/>
        <v>Furniture</v>
      </c>
      <c r="M3818" s="19" t="str">
        <f t="shared" si="5"/>
        <v>FURNITURE</v>
      </c>
      <c r="N3818" s="28" t="str">
        <f t="shared" si="6"/>
        <v>furniture</v>
      </c>
    </row>
    <row r="3819" ht="15.75" customHeight="1">
      <c r="A3819" s="29" t="s">
        <v>3715</v>
      </c>
      <c r="B3819" s="16">
        <v>44907.0</v>
      </c>
      <c r="C3819" s="17" t="s">
        <v>9</v>
      </c>
      <c r="D3819" s="17" t="s">
        <v>19</v>
      </c>
      <c r="E3819" s="17">
        <v>1632.72</v>
      </c>
      <c r="F3819" s="17">
        <v>26.0</v>
      </c>
      <c r="G3819" s="17">
        <v>48.0</v>
      </c>
      <c r="H3819" s="17">
        <v>1132.56</v>
      </c>
      <c r="I3819" s="19" t="str">
        <f t="shared" si="1"/>
        <v>North</v>
      </c>
      <c r="J3819" s="19" t="str">
        <f t="shared" si="2"/>
        <v>NORTH</v>
      </c>
      <c r="K3819" s="19" t="str">
        <f t="shared" si="3"/>
        <v>north</v>
      </c>
      <c r="L3819" s="19" t="str">
        <f t="shared" si="4"/>
        <v>Furniture</v>
      </c>
      <c r="M3819" s="19" t="str">
        <f t="shared" si="5"/>
        <v>FURNITURE</v>
      </c>
      <c r="N3819" s="28" t="str">
        <f t="shared" si="6"/>
        <v>furniture</v>
      </c>
    </row>
    <row r="3820" ht="15.75" customHeight="1">
      <c r="A3820" s="27" t="s">
        <v>3716</v>
      </c>
      <c r="B3820" s="12">
        <v>44892.0</v>
      </c>
      <c r="C3820" s="13" t="s">
        <v>9</v>
      </c>
      <c r="D3820" s="13" t="s">
        <v>19</v>
      </c>
      <c r="E3820" s="13">
        <v>341.31</v>
      </c>
      <c r="F3820" s="13">
        <v>2.0</v>
      </c>
      <c r="G3820" s="13">
        <v>27.0</v>
      </c>
      <c r="H3820" s="13">
        <v>1308.9</v>
      </c>
      <c r="I3820" s="19" t="str">
        <f t="shared" si="1"/>
        <v>North</v>
      </c>
      <c r="J3820" s="19" t="str">
        <f t="shared" si="2"/>
        <v>NORTH</v>
      </c>
      <c r="K3820" s="19" t="str">
        <f t="shared" si="3"/>
        <v>north</v>
      </c>
      <c r="L3820" s="19" t="str">
        <f t="shared" si="4"/>
        <v>Furniture</v>
      </c>
      <c r="M3820" s="19" t="str">
        <f t="shared" si="5"/>
        <v>FURNITURE</v>
      </c>
      <c r="N3820" s="28" t="str">
        <f t="shared" si="6"/>
        <v>furniture</v>
      </c>
    </row>
    <row r="3821" ht="15.75" customHeight="1">
      <c r="A3821" s="29" t="s">
        <v>3717</v>
      </c>
      <c r="B3821" s="16">
        <v>44883.0</v>
      </c>
      <c r="C3821" s="17" t="s">
        <v>9</v>
      </c>
      <c r="D3821" s="17" t="s">
        <v>19</v>
      </c>
      <c r="E3821" s="17">
        <v>2784.42</v>
      </c>
      <c r="F3821" s="17">
        <v>21.0</v>
      </c>
      <c r="G3821" s="17">
        <v>18.0</v>
      </c>
      <c r="H3821" s="17">
        <v>386.61</v>
      </c>
      <c r="I3821" s="19" t="str">
        <f t="shared" si="1"/>
        <v>North</v>
      </c>
      <c r="J3821" s="19" t="str">
        <f t="shared" si="2"/>
        <v>NORTH</v>
      </c>
      <c r="K3821" s="19" t="str">
        <f t="shared" si="3"/>
        <v>north</v>
      </c>
      <c r="L3821" s="19" t="str">
        <f t="shared" si="4"/>
        <v>Furniture</v>
      </c>
      <c r="M3821" s="19" t="str">
        <f t="shared" si="5"/>
        <v>FURNITURE</v>
      </c>
      <c r="N3821" s="28" t="str">
        <f t="shared" si="6"/>
        <v>furniture</v>
      </c>
    </row>
    <row r="3822" ht="15.75" customHeight="1">
      <c r="A3822" s="27" t="s">
        <v>3718</v>
      </c>
      <c r="B3822" s="12">
        <v>45475.0</v>
      </c>
      <c r="C3822" s="13" t="s">
        <v>9</v>
      </c>
      <c r="D3822" s="13" t="s">
        <v>23</v>
      </c>
      <c r="E3822" s="13">
        <v>4903.83</v>
      </c>
      <c r="F3822" s="13">
        <v>35.0</v>
      </c>
      <c r="G3822" s="13">
        <v>48.0</v>
      </c>
      <c r="H3822" s="13">
        <v>955.6</v>
      </c>
      <c r="I3822" s="19" t="str">
        <f t="shared" si="1"/>
        <v>North</v>
      </c>
      <c r="J3822" s="19" t="str">
        <f t="shared" si="2"/>
        <v>NORTH</v>
      </c>
      <c r="K3822" s="19" t="str">
        <f t="shared" si="3"/>
        <v>north</v>
      </c>
      <c r="L3822" s="19" t="str">
        <f t="shared" si="4"/>
        <v>Electronics</v>
      </c>
      <c r="M3822" s="19" t="str">
        <f t="shared" si="5"/>
        <v>ELECTRONICS</v>
      </c>
      <c r="N3822" s="28" t="str">
        <f t="shared" si="6"/>
        <v>electronics</v>
      </c>
    </row>
    <row r="3823" ht="15.75" customHeight="1">
      <c r="A3823" s="29" t="s">
        <v>3719</v>
      </c>
      <c r="B3823" s="16">
        <v>45083.0</v>
      </c>
      <c r="C3823" s="17" t="s">
        <v>12</v>
      </c>
      <c r="D3823" s="17" t="s">
        <v>23</v>
      </c>
      <c r="E3823" s="17">
        <v>2827.85</v>
      </c>
      <c r="F3823" s="17">
        <v>17.0</v>
      </c>
      <c r="G3823" s="17">
        <v>28.0</v>
      </c>
      <c r="H3823" s="17">
        <v>1627.17</v>
      </c>
      <c r="I3823" s="19" t="str">
        <f t="shared" si="1"/>
        <v>West</v>
      </c>
      <c r="J3823" s="19" t="str">
        <f t="shared" si="2"/>
        <v>WEST</v>
      </c>
      <c r="K3823" s="19" t="str">
        <f t="shared" si="3"/>
        <v>west</v>
      </c>
      <c r="L3823" s="19" t="str">
        <f t="shared" si="4"/>
        <v>Electronics</v>
      </c>
      <c r="M3823" s="19" t="str">
        <f t="shared" si="5"/>
        <v>ELECTRONICS</v>
      </c>
      <c r="N3823" s="28" t="str">
        <f t="shared" si="6"/>
        <v>electronics</v>
      </c>
    </row>
    <row r="3824" ht="15.75" customHeight="1">
      <c r="A3824" s="27" t="s">
        <v>3720</v>
      </c>
      <c r="B3824" s="12">
        <v>45478.0</v>
      </c>
      <c r="C3824" s="13" t="s">
        <v>13</v>
      </c>
      <c r="D3824" s="13" t="s">
        <v>10</v>
      </c>
      <c r="E3824" s="13">
        <v>3103.32</v>
      </c>
      <c r="F3824" s="13">
        <v>10.0</v>
      </c>
      <c r="G3824" s="13">
        <v>6.0</v>
      </c>
      <c r="H3824" s="13">
        <v>56.03</v>
      </c>
      <c r="I3824" s="19" t="str">
        <f t="shared" si="1"/>
        <v>East</v>
      </c>
      <c r="J3824" s="19" t="str">
        <f t="shared" si="2"/>
        <v>EAST</v>
      </c>
      <c r="K3824" s="19" t="str">
        <f t="shared" si="3"/>
        <v>east</v>
      </c>
      <c r="L3824" s="19" t="str">
        <f t="shared" si="4"/>
        <v>Groceries</v>
      </c>
      <c r="M3824" s="19" t="str">
        <f t="shared" si="5"/>
        <v>GROCERIES</v>
      </c>
      <c r="N3824" s="28" t="str">
        <f t="shared" si="6"/>
        <v>groceries</v>
      </c>
    </row>
    <row r="3825" ht="15.75" customHeight="1">
      <c r="A3825" s="29" t="s">
        <v>3721</v>
      </c>
      <c r="B3825" s="16">
        <v>45392.0</v>
      </c>
      <c r="C3825" s="17" t="s">
        <v>16</v>
      </c>
      <c r="D3825" s="17" t="s">
        <v>21</v>
      </c>
      <c r="E3825" s="17">
        <v>3880.71</v>
      </c>
      <c r="F3825" s="17">
        <v>35.0</v>
      </c>
      <c r="G3825" s="17">
        <v>19.0</v>
      </c>
      <c r="H3825" s="17">
        <v>951.16</v>
      </c>
      <c r="I3825" s="19" t="str">
        <f t="shared" si="1"/>
        <v>South</v>
      </c>
      <c r="J3825" s="19" t="str">
        <f t="shared" si="2"/>
        <v>SOUTH</v>
      </c>
      <c r="K3825" s="19" t="str">
        <f t="shared" si="3"/>
        <v>south</v>
      </c>
      <c r="L3825" s="19" t="str">
        <f t="shared" si="4"/>
        <v>Sports</v>
      </c>
      <c r="M3825" s="19" t="str">
        <f t="shared" si="5"/>
        <v>SPORTS</v>
      </c>
      <c r="N3825" s="28" t="str">
        <f t="shared" si="6"/>
        <v>sports</v>
      </c>
    </row>
    <row r="3826" ht="15.75" customHeight="1">
      <c r="A3826" s="27" t="s">
        <v>3722</v>
      </c>
      <c r="B3826" s="12">
        <v>44992.0</v>
      </c>
      <c r="C3826" s="13" t="s">
        <v>12</v>
      </c>
      <c r="D3826" s="13" t="s">
        <v>19</v>
      </c>
      <c r="E3826" s="13">
        <v>1632.72</v>
      </c>
      <c r="F3826" s="13">
        <v>4.0</v>
      </c>
      <c r="G3826" s="13">
        <v>21.0</v>
      </c>
      <c r="H3826" s="13">
        <v>1953.79</v>
      </c>
      <c r="I3826" s="19" t="str">
        <f t="shared" si="1"/>
        <v>West</v>
      </c>
      <c r="J3826" s="19" t="str">
        <f t="shared" si="2"/>
        <v>WEST</v>
      </c>
      <c r="K3826" s="19" t="str">
        <f t="shared" si="3"/>
        <v>west</v>
      </c>
      <c r="L3826" s="19" t="str">
        <f t="shared" si="4"/>
        <v>Furniture</v>
      </c>
      <c r="M3826" s="19" t="str">
        <f t="shared" si="5"/>
        <v>FURNITURE</v>
      </c>
      <c r="N3826" s="28" t="str">
        <f t="shared" si="6"/>
        <v>furniture</v>
      </c>
    </row>
    <row r="3827" ht="15.75" customHeight="1">
      <c r="A3827" s="29" t="s">
        <v>3723</v>
      </c>
      <c r="B3827" s="16">
        <v>45317.0</v>
      </c>
      <c r="C3827" s="17" t="s">
        <v>16</v>
      </c>
      <c r="D3827" s="17" t="s">
        <v>21</v>
      </c>
      <c r="E3827" s="17">
        <v>4679.47</v>
      </c>
      <c r="F3827" s="17">
        <v>8.0</v>
      </c>
      <c r="G3827" s="17">
        <v>44.0</v>
      </c>
      <c r="H3827" s="17">
        <v>592.49</v>
      </c>
      <c r="I3827" s="19" t="str">
        <f t="shared" si="1"/>
        <v>South</v>
      </c>
      <c r="J3827" s="19" t="str">
        <f t="shared" si="2"/>
        <v>SOUTH</v>
      </c>
      <c r="K3827" s="19" t="str">
        <f t="shared" si="3"/>
        <v>south</v>
      </c>
      <c r="L3827" s="19" t="str">
        <f t="shared" si="4"/>
        <v>Sports</v>
      </c>
      <c r="M3827" s="19" t="str">
        <f t="shared" si="5"/>
        <v>SPORTS</v>
      </c>
      <c r="N3827" s="28" t="str">
        <f t="shared" si="6"/>
        <v>sports</v>
      </c>
    </row>
    <row r="3828" ht="15.75" customHeight="1">
      <c r="A3828" s="27" t="s">
        <v>3724</v>
      </c>
      <c r="B3828" s="12">
        <v>45201.0</v>
      </c>
      <c r="C3828" s="13" t="s">
        <v>12</v>
      </c>
      <c r="D3828" s="13" t="s">
        <v>23</v>
      </c>
      <c r="E3828" s="13">
        <v>2645.97</v>
      </c>
      <c r="F3828" s="13">
        <v>4.0</v>
      </c>
      <c r="G3828" s="13">
        <v>39.0</v>
      </c>
      <c r="H3828" s="13">
        <v>1385.78</v>
      </c>
      <c r="I3828" s="19" t="str">
        <f t="shared" si="1"/>
        <v>West</v>
      </c>
      <c r="J3828" s="19" t="str">
        <f t="shared" si="2"/>
        <v>WEST</v>
      </c>
      <c r="K3828" s="19" t="str">
        <f t="shared" si="3"/>
        <v>west</v>
      </c>
      <c r="L3828" s="19" t="str">
        <f t="shared" si="4"/>
        <v>Electronics</v>
      </c>
      <c r="M3828" s="19" t="str">
        <f t="shared" si="5"/>
        <v>ELECTRONICS</v>
      </c>
      <c r="N3828" s="28" t="str">
        <f t="shared" si="6"/>
        <v>electronics</v>
      </c>
    </row>
    <row r="3829" ht="15.75" customHeight="1">
      <c r="A3829" s="29" t="s">
        <v>3725</v>
      </c>
      <c r="B3829" s="16">
        <v>45111.0</v>
      </c>
      <c r="C3829" s="17" t="s">
        <v>12</v>
      </c>
      <c r="D3829" s="17" t="s">
        <v>23</v>
      </c>
      <c r="E3829" s="17">
        <v>4686.73</v>
      </c>
      <c r="F3829" s="17">
        <v>32.0</v>
      </c>
      <c r="G3829" s="17">
        <v>5.0</v>
      </c>
      <c r="H3829" s="17">
        <v>63.88</v>
      </c>
      <c r="I3829" s="19" t="str">
        <f t="shared" si="1"/>
        <v>West</v>
      </c>
      <c r="J3829" s="19" t="str">
        <f t="shared" si="2"/>
        <v>WEST</v>
      </c>
      <c r="K3829" s="19" t="str">
        <f t="shared" si="3"/>
        <v>west</v>
      </c>
      <c r="L3829" s="19" t="str">
        <f t="shared" si="4"/>
        <v>Electronics</v>
      </c>
      <c r="M3829" s="19" t="str">
        <f t="shared" si="5"/>
        <v>ELECTRONICS</v>
      </c>
      <c r="N3829" s="28" t="str">
        <f t="shared" si="6"/>
        <v>electronics</v>
      </c>
    </row>
    <row r="3830" ht="15.75" customHeight="1">
      <c r="A3830" s="27" t="s">
        <v>3726</v>
      </c>
      <c r="B3830" s="12">
        <v>45567.0</v>
      </c>
      <c r="C3830" s="13" t="s">
        <v>13</v>
      </c>
      <c r="D3830" s="13" t="s">
        <v>17</v>
      </c>
      <c r="E3830" s="13">
        <v>1022.83</v>
      </c>
      <c r="F3830" s="13">
        <v>1.0</v>
      </c>
      <c r="G3830" s="13">
        <v>7.0</v>
      </c>
      <c r="H3830" s="13">
        <v>1908.02</v>
      </c>
      <c r="I3830" s="19" t="str">
        <f t="shared" si="1"/>
        <v>East</v>
      </c>
      <c r="J3830" s="19" t="str">
        <f t="shared" si="2"/>
        <v>EAST</v>
      </c>
      <c r="K3830" s="19" t="str">
        <f t="shared" si="3"/>
        <v>east</v>
      </c>
      <c r="L3830" s="19" t="str">
        <f t="shared" si="4"/>
        <v>Clothing</v>
      </c>
      <c r="M3830" s="19" t="str">
        <f t="shared" si="5"/>
        <v>CLOTHING</v>
      </c>
      <c r="N3830" s="28" t="str">
        <f t="shared" si="6"/>
        <v>clothing</v>
      </c>
    </row>
    <row r="3831" ht="15.75" customHeight="1">
      <c r="A3831" s="29" t="s">
        <v>3727</v>
      </c>
      <c r="B3831" s="16">
        <v>44883.0</v>
      </c>
      <c r="C3831" s="17" t="s">
        <v>12</v>
      </c>
      <c r="D3831" s="17" t="s">
        <v>21</v>
      </c>
      <c r="E3831" s="17">
        <v>4565.27</v>
      </c>
      <c r="F3831" s="17">
        <v>7.0</v>
      </c>
      <c r="G3831" s="17">
        <v>6.0</v>
      </c>
      <c r="H3831" s="17">
        <v>266.61</v>
      </c>
      <c r="I3831" s="19" t="str">
        <f t="shared" si="1"/>
        <v>West</v>
      </c>
      <c r="J3831" s="19" t="str">
        <f t="shared" si="2"/>
        <v>WEST</v>
      </c>
      <c r="K3831" s="19" t="str">
        <f t="shared" si="3"/>
        <v>west</v>
      </c>
      <c r="L3831" s="19" t="str">
        <f t="shared" si="4"/>
        <v>Sports</v>
      </c>
      <c r="M3831" s="19" t="str">
        <f t="shared" si="5"/>
        <v>SPORTS</v>
      </c>
      <c r="N3831" s="28" t="str">
        <f t="shared" si="6"/>
        <v>sports</v>
      </c>
    </row>
    <row r="3832" ht="15.75" customHeight="1">
      <c r="A3832" s="27" t="s">
        <v>3728</v>
      </c>
      <c r="B3832" s="12">
        <v>45395.0</v>
      </c>
      <c r="C3832" s="13" t="s">
        <v>9</v>
      </c>
      <c r="D3832" s="13" t="s">
        <v>23</v>
      </c>
      <c r="E3832" s="13">
        <v>4099.13</v>
      </c>
      <c r="F3832" s="13">
        <v>42.0</v>
      </c>
      <c r="G3832" s="13">
        <v>29.0</v>
      </c>
      <c r="H3832" s="13">
        <v>1493.08</v>
      </c>
      <c r="I3832" s="19" t="str">
        <f t="shared" si="1"/>
        <v>North</v>
      </c>
      <c r="J3832" s="19" t="str">
        <f t="shared" si="2"/>
        <v>NORTH</v>
      </c>
      <c r="K3832" s="19" t="str">
        <f t="shared" si="3"/>
        <v>north</v>
      </c>
      <c r="L3832" s="19" t="str">
        <f t="shared" si="4"/>
        <v>Electronics</v>
      </c>
      <c r="M3832" s="19" t="str">
        <f t="shared" si="5"/>
        <v>ELECTRONICS</v>
      </c>
      <c r="N3832" s="28" t="str">
        <f t="shared" si="6"/>
        <v>electronics</v>
      </c>
    </row>
    <row r="3833" ht="15.75" customHeight="1">
      <c r="A3833" s="29" t="s">
        <v>3729</v>
      </c>
      <c r="B3833" s="16">
        <v>45458.0</v>
      </c>
      <c r="C3833" s="17" t="s">
        <v>13</v>
      </c>
      <c r="D3833" s="17" t="s">
        <v>19</v>
      </c>
      <c r="E3833" s="17">
        <v>4132.35</v>
      </c>
      <c r="F3833" s="17">
        <v>49.0</v>
      </c>
      <c r="G3833" s="17">
        <v>8.0</v>
      </c>
      <c r="H3833" s="17">
        <v>1578.88</v>
      </c>
      <c r="I3833" s="19" t="str">
        <f t="shared" si="1"/>
        <v>East</v>
      </c>
      <c r="J3833" s="19" t="str">
        <f t="shared" si="2"/>
        <v>EAST</v>
      </c>
      <c r="K3833" s="19" t="str">
        <f t="shared" si="3"/>
        <v>east</v>
      </c>
      <c r="L3833" s="19" t="str">
        <f t="shared" si="4"/>
        <v>Furniture</v>
      </c>
      <c r="M3833" s="19" t="str">
        <f t="shared" si="5"/>
        <v>FURNITURE</v>
      </c>
      <c r="N3833" s="28" t="str">
        <f t="shared" si="6"/>
        <v>furniture</v>
      </c>
    </row>
    <row r="3834" ht="15.75" customHeight="1">
      <c r="A3834" s="27" t="s">
        <v>3730</v>
      </c>
      <c r="B3834" s="12">
        <v>45079.0</v>
      </c>
      <c r="C3834" s="13" t="s">
        <v>13</v>
      </c>
      <c r="D3834" s="13" t="s">
        <v>23</v>
      </c>
      <c r="E3834" s="13">
        <v>4450.83</v>
      </c>
      <c r="F3834" s="13">
        <v>30.0</v>
      </c>
      <c r="G3834" s="13">
        <v>14.0</v>
      </c>
      <c r="H3834" s="13">
        <v>541.71</v>
      </c>
      <c r="I3834" s="19" t="str">
        <f t="shared" si="1"/>
        <v>East</v>
      </c>
      <c r="J3834" s="19" t="str">
        <f t="shared" si="2"/>
        <v>EAST</v>
      </c>
      <c r="K3834" s="19" t="str">
        <f t="shared" si="3"/>
        <v>east</v>
      </c>
      <c r="L3834" s="19" t="str">
        <f t="shared" si="4"/>
        <v>Electronics</v>
      </c>
      <c r="M3834" s="19" t="str">
        <f t="shared" si="5"/>
        <v>ELECTRONICS</v>
      </c>
      <c r="N3834" s="28" t="str">
        <f t="shared" si="6"/>
        <v>electronics</v>
      </c>
    </row>
    <row r="3835" ht="15.75" customHeight="1">
      <c r="A3835" s="29" t="s">
        <v>3731</v>
      </c>
      <c r="B3835" s="16">
        <v>45347.0</v>
      </c>
      <c r="C3835" s="17" t="s">
        <v>9</v>
      </c>
      <c r="D3835" s="17" t="s">
        <v>19</v>
      </c>
      <c r="E3835" s="17">
        <v>2147.87</v>
      </c>
      <c r="F3835" s="17">
        <v>23.0</v>
      </c>
      <c r="G3835" s="17">
        <v>21.0</v>
      </c>
      <c r="H3835" s="17">
        <v>975.32</v>
      </c>
      <c r="I3835" s="19" t="str">
        <f t="shared" si="1"/>
        <v>North</v>
      </c>
      <c r="J3835" s="19" t="str">
        <f t="shared" si="2"/>
        <v>NORTH</v>
      </c>
      <c r="K3835" s="19" t="str">
        <f t="shared" si="3"/>
        <v>north</v>
      </c>
      <c r="L3835" s="19" t="str">
        <f t="shared" si="4"/>
        <v>Furniture</v>
      </c>
      <c r="M3835" s="19" t="str">
        <f t="shared" si="5"/>
        <v>FURNITURE</v>
      </c>
      <c r="N3835" s="28" t="str">
        <f t="shared" si="6"/>
        <v>furniture</v>
      </c>
    </row>
    <row r="3836" ht="15.75" customHeight="1">
      <c r="A3836" s="27" t="s">
        <v>3732</v>
      </c>
      <c r="B3836" s="12">
        <v>45447.0</v>
      </c>
      <c r="C3836" s="13" t="s">
        <v>16</v>
      </c>
      <c r="D3836" s="13" t="s">
        <v>17</v>
      </c>
      <c r="E3836" s="13">
        <v>2023.44</v>
      </c>
      <c r="F3836" s="13">
        <v>25.0</v>
      </c>
      <c r="G3836" s="13">
        <v>29.0</v>
      </c>
      <c r="H3836" s="13">
        <v>1293.64</v>
      </c>
      <c r="I3836" s="19" t="str">
        <f t="shared" si="1"/>
        <v>South</v>
      </c>
      <c r="J3836" s="19" t="str">
        <f t="shared" si="2"/>
        <v>SOUTH</v>
      </c>
      <c r="K3836" s="19" t="str">
        <f t="shared" si="3"/>
        <v>south</v>
      </c>
      <c r="L3836" s="19" t="str">
        <f t="shared" si="4"/>
        <v>Clothing</v>
      </c>
      <c r="M3836" s="19" t="str">
        <f t="shared" si="5"/>
        <v>CLOTHING</v>
      </c>
      <c r="N3836" s="28" t="str">
        <f t="shared" si="6"/>
        <v>clothing</v>
      </c>
    </row>
    <row r="3837" ht="15.75" customHeight="1">
      <c r="A3837" s="29" t="s">
        <v>3733</v>
      </c>
      <c r="B3837" s="16">
        <v>45248.0</v>
      </c>
      <c r="C3837" s="17" t="s">
        <v>13</v>
      </c>
      <c r="D3837" s="17" t="s">
        <v>10</v>
      </c>
      <c r="E3837" s="17">
        <v>1314.49</v>
      </c>
      <c r="F3837" s="17">
        <v>24.0</v>
      </c>
      <c r="G3837" s="17">
        <v>27.0</v>
      </c>
      <c r="H3837" s="17">
        <v>321.11</v>
      </c>
      <c r="I3837" s="19" t="str">
        <f t="shared" si="1"/>
        <v>East</v>
      </c>
      <c r="J3837" s="19" t="str">
        <f t="shared" si="2"/>
        <v>EAST</v>
      </c>
      <c r="K3837" s="19" t="str">
        <f t="shared" si="3"/>
        <v>east</v>
      </c>
      <c r="L3837" s="19" t="str">
        <f t="shared" si="4"/>
        <v>Groceries</v>
      </c>
      <c r="M3837" s="19" t="str">
        <f t="shared" si="5"/>
        <v>GROCERIES</v>
      </c>
      <c r="N3837" s="28" t="str">
        <f t="shared" si="6"/>
        <v>groceries</v>
      </c>
    </row>
    <row r="3838" ht="15.75" customHeight="1">
      <c r="A3838" s="27" t="s">
        <v>3734</v>
      </c>
      <c r="B3838" s="12">
        <v>45322.0</v>
      </c>
      <c r="C3838" s="13" t="s">
        <v>12</v>
      </c>
      <c r="D3838" s="13" t="s">
        <v>19</v>
      </c>
      <c r="E3838" s="13">
        <v>3845.43</v>
      </c>
      <c r="F3838" s="13">
        <v>44.0</v>
      </c>
      <c r="G3838" s="13">
        <v>26.0</v>
      </c>
      <c r="H3838" s="13">
        <v>1822.37</v>
      </c>
      <c r="I3838" s="19" t="str">
        <f t="shared" si="1"/>
        <v>West</v>
      </c>
      <c r="J3838" s="19" t="str">
        <f t="shared" si="2"/>
        <v>WEST</v>
      </c>
      <c r="K3838" s="19" t="str">
        <f t="shared" si="3"/>
        <v>west</v>
      </c>
      <c r="L3838" s="19" t="str">
        <f t="shared" si="4"/>
        <v>Furniture</v>
      </c>
      <c r="M3838" s="19" t="str">
        <f t="shared" si="5"/>
        <v>FURNITURE</v>
      </c>
      <c r="N3838" s="28" t="str">
        <f t="shared" si="6"/>
        <v>furniture</v>
      </c>
    </row>
    <row r="3839" ht="15.75" customHeight="1">
      <c r="A3839" s="29" t="s">
        <v>3735</v>
      </c>
      <c r="B3839" s="16">
        <v>44963.0</v>
      </c>
      <c r="C3839" s="17" t="s">
        <v>16</v>
      </c>
      <c r="D3839" s="17" t="s">
        <v>21</v>
      </c>
      <c r="E3839" s="17">
        <v>2841.41</v>
      </c>
      <c r="F3839" s="17">
        <v>10.0</v>
      </c>
      <c r="G3839" s="17">
        <v>17.0</v>
      </c>
      <c r="H3839" s="17">
        <v>1936.36</v>
      </c>
      <c r="I3839" s="19" t="str">
        <f t="shared" si="1"/>
        <v>South</v>
      </c>
      <c r="J3839" s="19" t="str">
        <f t="shared" si="2"/>
        <v>SOUTH</v>
      </c>
      <c r="K3839" s="19" t="str">
        <f t="shared" si="3"/>
        <v>south</v>
      </c>
      <c r="L3839" s="19" t="str">
        <f t="shared" si="4"/>
        <v>Sports</v>
      </c>
      <c r="M3839" s="19" t="str">
        <f t="shared" si="5"/>
        <v>SPORTS</v>
      </c>
      <c r="N3839" s="28" t="str">
        <f t="shared" si="6"/>
        <v>sports</v>
      </c>
    </row>
    <row r="3840" ht="15.75" customHeight="1">
      <c r="A3840" s="27" t="s">
        <v>3736</v>
      </c>
      <c r="B3840" s="12">
        <v>45550.0</v>
      </c>
      <c r="C3840" s="13" t="s">
        <v>13</v>
      </c>
      <c r="D3840" s="13" t="s">
        <v>19</v>
      </c>
      <c r="E3840" s="13">
        <v>4935.78</v>
      </c>
      <c r="F3840" s="13">
        <v>26.0</v>
      </c>
      <c r="G3840" s="13">
        <v>32.0</v>
      </c>
      <c r="H3840" s="13">
        <v>178.92</v>
      </c>
      <c r="I3840" s="19" t="str">
        <f t="shared" si="1"/>
        <v>East</v>
      </c>
      <c r="J3840" s="19" t="str">
        <f t="shared" si="2"/>
        <v>EAST</v>
      </c>
      <c r="K3840" s="19" t="str">
        <f t="shared" si="3"/>
        <v>east</v>
      </c>
      <c r="L3840" s="19" t="str">
        <f t="shared" si="4"/>
        <v>Furniture</v>
      </c>
      <c r="M3840" s="19" t="str">
        <f t="shared" si="5"/>
        <v>FURNITURE</v>
      </c>
      <c r="N3840" s="28" t="str">
        <f t="shared" si="6"/>
        <v>furniture</v>
      </c>
    </row>
    <row r="3841" ht="15.75" customHeight="1">
      <c r="A3841" s="29" t="s">
        <v>3737</v>
      </c>
      <c r="B3841" s="16">
        <v>45464.0</v>
      </c>
      <c r="C3841" s="17" t="s">
        <v>9</v>
      </c>
      <c r="D3841" s="17" t="s">
        <v>19</v>
      </c>
      <c r="E3841" s="17">
        <v>1531.92</v>
      </c>
      <c r="F3841" s="17">
        <v>45.0</v>
      </c>
      <c r="G3841" s="17">
        <v>49.0</v>
      </c>
      <c r="H3841" s="17">
        <v>1442.38</v>
      </c>
      <c r="I3841" s="19" t="str">
        <f t="shared" si="1"/>
        <v>North</v>
      </c>
      <c r="J3841" s="19" t="str">
        <f t="shared" si="2"/>
        <v>NORTH</v>
      </c>
      <c r="K3841" s="19" t="str">
        <f t="shared" si="3"/>
        <v>north</v>
      </c>
      <c r="L3841" s="19" t="str">
        <f t="shared" si="4"/>
        <v>Furniture</v>
      </c>
      <c r="M3841" s="19" t="str">
        <f t="shared" si="5"/>
        <v>FURNITURE</v>
      </c>
      <c r="N3841" s="28" t="str">
        <f t="shared" si="6"/>
        <v>furniture</v>
      </c>
    </row>
    <row r="3842" ht="15.75" customHeight="1">
      <c r="A3842" s="27" t="s">
        <v>3738</v>
      </c>
      <c r="B3842" s="12">
        <v>45219.0</v>
      </c>
      <c r="C3842" s="13" t="s">
        <v>13</v>
      </c>
      <c r="D3842" s="13" t="s">
        <v>10</v>
      </c>
      <c r="E3842" s="13">
        <v>2502.09</v>
      </c>
      <c r="F3842" s="13">
        <v>9.0</v>
      </c>
      <c r="G3842" s="13">
        <v>5.0</v>
      </c>
      <c r="H3842" s="13">
        <v>204.52</v>
      </c>
      <c r="I3842" s="19" t="str">
        <f t="shared" si="1"/>
        <v>East</v>
      </c>
      <c r="J3842" s="19" t="str">
        <f t="shared" si="2"/>
        <v>EAST</v>
      </c>
      <c r="K3842" s="19" t="str">
        <f t="shared" si="3"/>
        <v>east</v>
      </c>
      <c r="L3842" s="19" t="str">
        <f t="shared" si="4"/>
        <v>Groceries</v>
      </c>
      <c r="M3842" s="19" t="str">
        <f t="shared" si="5"/>
        <v>GROCERIES</v>
      </c>
      <c r="N3842" s="28" t="str">
        <f t="shared" si="6"/>
        <v>groceries</v>
      </c>
    </row>
    <row r="3843" ht="15.75" customHeight="1">
      <c r="A3843" s="29" t="s">
        <v>3739</v>
      </c>
      <c r="B3843" s="16">
        <v>45426.0</v>
      </c>
      <c r="C3843" s="17" t="s">
        <v>12</v>
      </c>
      <c r="D3843" s="17" t="s">
        <v>21</v>
      </c>
      <c r="E3843" s="17">
        <v>2313.3</v>
      </c>
      <c r="F3843" s="17">
        <v>50.0</v>
      </c>
      <c r="G3843" s="17">
        <v>9.0</v>
      </c>
      <c r="H3843" s="17">
        <v>1860.42</v>
      </c>
      <c r="I3843" s="19" t="str">
        <f t="shared" si="1"/>
        <v>West</v>
      </c>
      <c r="J3843" s="19" t="str">
        <f t="shared" si="2"/>
        <v>WEST</v>
      </c>
      <c r="K3843" s="19" t="str">
        <f t="shared" si="3"/>
        <v>west</v>
      </c>
      <c r="L3843" s="19" t="str">
        <f t="shared" si="4"/>
        <v>Sports</v>
      </c>
      <c r="M3843" s="19" t="str">
        <f t="shared" si="5"/>
        <v>SPORTS</v>
      </c>
      <c r="N3843" s="28" t="str">
        <f t="shared" si="6"/>
        <v>sports</v>
      </c>
    </row>
    <row r="3844" ht="15.75" customHeight="1">
      <c r="A3844" s="27" t="s">
        <v>3740</v>
      </c>
      <c r="B3844" s="12">
        <v>45252.0</v>
      </c>
      <c r="C3844" s="13" t="s">
        <v>13</v>
      </c>
      <c r="D3844" s="13" t="s">
        <v>21</v>
      </c>
      <c r="E3844" s="13">
        <v>1019.59</v>
      </c>
      <c r="F3844" s="13">
        <v>47.0</v>
      </c>
      <c r="G3844" s="13">
        <v>31.0</v>
      </c>
      <c r="H3844" s="13">
        <v>507.03</v>
      </c>
      <c r="I3844" s="19" t="str">
        <f t="shared" si="1"/>
        <v>East</v>
      </c>
      <c r="J3844" s="19" t="str">
        <f t="shared" si="2"/>
        <v>EAST</v>
      </c>
      <c r="K3844" s="19" t="str">
        <f t="shared" si="3"/>
        <v>east</v>
      </c>
      <c r="L3844" s="19" t="str">
        <f t="shared" si="4"/>
        <v>Sports</v>
      </c>
      <c r="M3844" s="19" t="str">
        <f t="shared" si="5"/>
        <v>SPORTS</v>
      </c>
      <c r="N3844" s="28" t="str">
        <f t="shared" si="6"/>
        <v>sports</v>
      </c>
    </row>
    <row r="3845" ht="15.75" customHeight="1">
      <c r="A3845" s="29" t="s">
        <v>3741</v>
      </c>
      <c r="B3845" s="16">
        <v>45247.0</v>
      </c>
      <c r="C3845" s="17" t="s">
        <v>9</v>
      </c>
      <c r="D3845" s="17" t="s">
        <v>23</v>
      </c>
      <c r="E3845" s="17">
        <v>2297.23</v>
      </c>
      <c r="F3845" s="17">
        <v>34.0</v>
      </c>
      <c r="G3845" s="17">
        <v>28.0</v>
      </c>
      <c r="H3845" s="17">
        <v>99.06</v>
      </c>
      <c r="I3845" s="19" t="str">
        <f t="shared" si="1"/>
        <v>North</v>
      </c>
      <c r="J3845" s="19" t="str">
        <f t="shared" si="2"/>
        <v>NORTH</v>
      </c>
      <c r="K3845" s="19" t="str">
        <f t="shared" si="3"/>
        <v>north</v>
      </c>
      <c r="L3845" s="19" t="str">
        <f t="shared" si="4"/>
        <v>Electronics</v>
      </c>
      <c r="M3845" s="19" t="str">
        <f t="shared" si="5"/>
        <v>ELECTRONICS</v>
      </c>
      <c r="N3845" s="28" t="str">
        <f t="shared" si="6"/>
        <v>electronics</v>
      </c>
    </row>
    <row r="3846" ht="15.75" customHeight="1">
      <c r="A3846" s="27" t="s">
        <v>3742</v>
      </c>
      <c r="B3846" s="12">
        <v>45296.0</v>
      </c>
      <c r="C3846" s="13" t="s">
        <v>16</v>
      </c>
      <c r="D3846" s="13" t="s">
        <v>10</v>
      </c>
      <c r="E3846" s="13">
        <v>3624.58</v>
      </c>
      <c r="F3846" s="13">
        <v>23.0</v>
      </c>
      <c r="G3846" s="13">
        <v>43.0</v>
      </c>
      <c r="H3846" s="13">
        <v>1445.62</v>
      </c>
      <c r="I3846" s="19" t="str">
        <f t="shared" si="1"/>
        <v>South</v>
      </c>
      <c r="J3846" s="19" t="str">
        <f t="shared" si="2"/>
        <v>SOUTH</v>
      </c>
      <c r="K3846" s="19" t="str">
        <f t="shared" si="3"/>
        <v>south</v>
      </c>
      <c r="L3846" s="19" t="str">
        <f t="shared" si="4"/>
        <v>Groceries</v>
      </c>
      <c r="M3846" s="19" t="str">
        <f t="shared" si="5"/>
        <v>GROCERIES</v>
      </c>
      <c r="N3846" s="28" t="str">
        <f t="shared" si="6"/>
        <v>groceries</v>
      </c>
    </row>
    <row r="3847" ht="15.75" customHeight="1">
      <c r="A3847" s="29" t="s">
        <v>3743</v>
      </c>
      <c r="B3847" s="16">
        <v>45498.0</v>
      </c>
      <c r="C3847" s="17" t="s">
        <v>16</v>
      </c>
      <c r="D3847" s="17" t="s">
        <v>23</v>
      </c>
      <c r="E3847" s="17">
        <v>4058.66</v>
      </c>
      <c r="F3847" s="17">
        <v>14.0</v>
      </c>
      <c r="G3847" s="17">
        <v>36.0</v>
      </c>
      <c r="H3847" s="17">
        <v>297.13</v>
      </c>
      <c r="I3847" s="19" t="str">
        <f t="shared" si="1"/>
        <v>South</v>
      </c>
      <c r="J3847" s="19" t="str">
        <f t="shared" si="2"/>
        <v>SOUTH</v>
      </c>
      <c r="K3847" s="19" t="str">
        <f t="shared" si="3"/>
        <v>south</v>
      </c>
      <c r="L3847" s="19" t="str">
        <f t="shared" si="4"/>
        <v>Electronics</v>
      </c>
      <c r="M3847" s="19" t="str">
        <f t="shared" si="5"/>
        <v>ELECTRONICS</v>
      </c>
      <c r="N3847" s="28" t="str">
        <f t="shared" si="6"/>
        <v>electronics</v>
      </c>
    </row>
    <row r="3848" ht="15.75" customHeight="1">
      <c r="A3848" s="27" t="s">
        <v>3744</v>
      </c>
      <c r="B3848" s="12">
        <v>45007.0</v>
      </c>
      <c r="C3848" s="13" t="s">
        <v>16</v>
      </c>
      <c r="D3848" s="13" t="s">
        <v>19</v>
      </c>
      <c r="E3848" s="13">
        <v>1728.34</v>
      </c>
      <c r="F3848" s="13">
        <v>10.0</v>
      </c>
      <c r="G3848" s="13">
        <v>42.0</v>
      </c>
      <c r="H3848" s="13">
        <v>109.64</v>
      </c>
      <c r="I3848" s="19" t="str">
        <f t="shared" si="1"/>
        <v>South</v>
      </c>
      <c r="J3848" s="19" t="str">
        <f t="shared" si="2"/>
        <v>SOUTH</v>
      </c>
      <c r="K3848" s="19" t="str">
        <f t="shared" si="3"/>
        <v>south</v>
      </c>
      <c r="L3848" s="19" t="str">
        <f t="shared" si="4"/>
        <v>Furniture</v>
      </c>
      <c r="M3848" s="19" t="str">
        <f t="shared" si="5"/>
        <v>FURNITURE</v>
      </c>
      <c r="N3848" s="28" t="str">
        <f t="shared" si="6"/>
        <v>furniture</v>
      </c>
    </row>
    <row r="3849" ht="15.75" customHeight="1">
      <c r="A3849" s="29" t="s">
        <v>3745</v>
      </c>
      <c r="B3849" s="16">
        <v>44905.0</v>
      </c>
      <c r="C3849" s="17" t="s">
        <v>16</v>
      </c>
      <c r="D3849" s="17" t="s">
        <v>21</v>
      </c>
      <c r="E3849" s="17">
        <v>259.93</v>
      </c>
      <c r="F3849" s="17">
        <v>49.0</v>
      </c>
      <c r="G3849" s="17">
        <v>32.0</v>
      </c>
      <c r="H3849" s="17">
        <v>1948.09</v>
      </c>
      <c r="I3849" s="19" t="str">
        <f t="shared" si="1"/>
        <v>South</v>
      </c>
      <c r="J3849" s="19" t="str">
        <f t="shared" si="2"/>
        <v>SOUTH</v>
      </c>
      <c r="K3849" s="19" t="str">
        <f t="shared" si="3"/>
        <v>south</v>
      </c>
      <c r="L3849" s="19" t="str">
        <f t="shared" si="4"/>
        <v>Sports</v>
      </c>
      <c r="M3849" s="19" t="str">
        <f t="shared" si="5"/>
        <v>SPORTS</v>
      </c>
      <c r="N3849" s="28" t="str">
        <f t="shared" si="6"/>
        <v>sports</v>
      </c>
    </row>
    <row r="3850" ht="15.75" customHeight="1">
      <c r="A3850" s="27" t="s">
        <v>3746</v>
      </c>
      <c r="B3850" s="12">
        <v>45311.0</v>
      </c>
      <c r="C3850" s="13" t="s">
        <v>16</v>
      </c>
      <c r="D3850" s="13" t="s">
        <v>19</v>
      </c>
      <c r="E3850" s="13">
        <v>4004.88</v>
      </c>
      <c r="F3850" s="13">
        <v>49.0</v>
      </c>
      <c r="G3850" s="13">
        <v>17.0</v>
      </c>
      <c r="H3850" s="13">
        <v>729.6</v>
      </c>
      <c r="I3850" s="19" t="str">
        <f t="shared" si="1"/>
        <v>South</v>
      </c>
      <c r="J3850" s="19" t="str">
        <f t="shared" si="2"/>
        <v>SOUTH</v>
      </c>
      <c r="K3850" s="19" t="str">
        <f t="shared" si="3"/>
        <v>south</v>
      </c>
      <c r="L3850" s="19" t="str">
        <f t="shared" si="4"/>
        <v>Furniture</v>
      </c>
      <c r="M3850" s="19" t="str">
        <f t="shared" si="5"/>
        <v>FURNITURE</v>
      </c>
      <c r="N3850" s="28" t="str">
        <f t="shared" si="6"/>
        <v>furniture</v>
      </c>
    </row>
    <row r="3851" ht="15.75" customHeight="1">
      <c r="A3851" s="29" t="s">
        <v>3747</v>
      </c>
      <c r="B3851" s="16">
        <v>44994.0</v>
      </c>
      <c r="C3851" s="17" t="s">
        <v>12</v>
      </c>
      <c r="D3851" s="17" t="s">
        <v>10</v>
      </c>
      <c r="E3851" s="17">
        <v>3809.01</v>
      </c>
      <c r="F3851" s="17">
        <v>46.0</v>
      </c>
      <c r="G3851" s="17">
        <v>23.0</v>
      </c>
      <c r="H3851" s="17">
        <v>711.21</v>
      </c>
      <c r="I3851" s="19" t="str">
        <f t="shared" si="1"/>
        <v>West</v>
      </c>
      <c r="J3851" s="19" t="str">
        <f t="shared" si="2"/>
        <v>WEST</v>
      </c>
      <c r="K3851" s="19" t="str">
        <f t="shared" si="3"/>
        <v>west</v>
      </c>
      <c r="L3851" s="19" t="str">
        <f t="shared" si="4"/>
        <v>Groceries</v>
      </c>
      <c r="M3851" s="19" t="str">
        <f t="shared" si="5"/>
        <v>GROCERIES</v>
      </c>
      <c r="N3851" s="28" t="str">
        <f t="shared" si="6"/>
        <v>groceries</v>
      </c>
    </row>
    <row r="3852" ht="15.75" customHeight="1">
      <c r="A3852" s="27" t="s">
        <v>3748</v>
      </c>
      <c r="B3852" s="12">
        <v>45593.0</v>
      </c>
      <c r="C3852" s="13" t="s">
        <v>16</v>
      </c>
      <c r="D3852" s="13" t="s">
        <v>21</v>
      </c>
      <c r="E3852" s="13">
        <v>872.87</v>
      </c>
      <c r="F3852" s="13">
        <v>7.0</v>
      </c>
      <c r="G3852" s="13">
        <v>35.0</v>
      </c>
      <c r="H3852" s="13">
        <v>1403.64</v>
      </c>
      <c r="I3852" s="19" t="str">
        <f t="shared" si="1"/>
        <v>South</v>
      </c>
      <c r="J3852" s="19" t="str">
        <f t="shared" si="2"/>
        <v>SOUTH</v>
      </c>
      <c r="K3852" s="19" t="str">
        <f t="shared" si="3"/>
        <v>south</v>
      </c>
      <c r="L3852" s="19" t="str">
        <f t="shared" si="4"/>
        <v>Sports</v>
      </c>
      <c r="M3852" s="19" t="str">
        <f t="shared" si="5"/>
        <v>SPORTS</v>
      </c>
      <c r="N3852" s="28" t="str">
        <f t="shared" si="6"/>
        <v>sports</v>
      </c>
    </row>
    <row r="3853" ht="15.75" customHeight="1">
      <c r="A3853" s="29" t="s">
        <v>3749</v>
      </c>
      <c r="B3853" s="16">
        <v>44952.0</v>
      </c>
      <c r="C3853" s="17" t="s">
        <v>16</v>
      </c>
      <c r="D3853" s="17" t="s">
        <v>19</v>
      </c>
      <c r="E3853" s="17">
        <v>4497.51</v>
      </c>
      <c r="F3853" s="17">
        <v>26.0</v>
      </c>
      <c r="G3853" s="17">
        <v>8.0</v>
      </c>
      <c r="H3853" s="17">
        <v>915.55</v>
      </c>
      <c r="I3853" s="19" t="str">
        <f t="shared" si="1"/>
        <v>South</v>
      </c>
      <c r="J3853" s="19" t="str">
        <f t="shared" si="2"/>
        <v>SOUTH</v>
      </c>
      <c r="K3853" s="19" t="str">
        <f t="shared" si="3"/>
        <v>south</v>
      </c>
      <c r="L3853" s="19" t="str">
        <f t="shared" si="4"/>
        <v>Furniture</v>
      </c>
      <c r="M3853" s="19" t="str">
        <f t="shared" si="5"/>
        <v>FURNITURE</v>
      </c>
      <c r="N3853" s="28" t="str">
        <f t="shared" si="6"/>
        <v>furniture</v>
      </c>
    </row>
    <row r="3854" ht="15.75" customHeight="1">
      <c r="A3854" s="27" t="s">
        <v>3750</v>
      </c>
      <c r="B3854" s="12">
        <v>44897.0</v>
      </c>
      <c r="C3854" s="13" t="s">
        <v>13</v>
      </c>
      <c r="D3854" s="13" t="s">
        <v>17</v>
      </c>
      <c r="E3854" s="13">
        <v>1013.45</v>
      </c>
      <c r="F3854" s="13">
        <v>9.0</v>
      </c>
      <c r="G3854" s="13">
        <v>42.0</v>
      </c>
      <c r="H3854" s="13">
        <v>969.45</v>
      </c>
      <c r="I3854" s="19" t="str">
        <f t="shared" si="1"/>
        <v>East</v>
      </c>
      <c r="J3854" s="19" t="str">
        <f t="shared" si="2"/>
        <v>EAST</v>
      </c>
      <c r="K3854" s="19" t="str">
        <f t="shared" si="3"/>
        <v>east</v>
      </c>
      <c r="L3854" s="19" t="str">
        <f t="shared" si="4"/>
        <v>Clothing</v>
      </c>
      <c r="M3854" s="19" t="str">
        <f t="shared" si="5"/>
        <v>CLOTHING</v>
      </c>
      <c r="N3854" s="28" t="str">
        <f t="shared" si="6"/>
        <v>clothing</v>
      </c>
    </row>
    <row r="3855" ht="15.75" customHeight="1">
      <c r="A3855" s="29" t="s">
        <v>3751</v>
      </c>
      <c r="B3855" s="16">
        <v>45597.0</v>
      </c>
      <c r="C3855" s="17" t="s">
        <v>13</v>
      </c>
      <c r="D3855" s="17" t="s">
        <v>17</v>
      </c>
      <c r="E3855" s="17">
        <v>3359.38</v>
      </c>
      <c r="F3855" s="17">
        <v>5.0</v>
      </c>
      <c r="G3855" s="17">
        <v>25.0</v>
      </c>
      <c r="H3855" s="17">
        <v>1424.97</v>
      </c>
      <c r="I3855" s="19" t="str">
        <f t="shared" si="1"/>
        <v>East</v>
      </c>
      <c r="J3855" s="19" t="str">
        <f t="shared" si="2"/>
        <v>EAST</v>
      </c>
      <c r="K3855" s="19" t="str">
        <f t="shared" si="3"/>
        <v>east</v>
      </c>
      <c r="L3855" s="19" t="str">
        <f t="shared" si="4"/>
        <v>Clothing</v>
      </c>
      <c r="M3855" s="19" t="str">
        <f t="shared" si="5"/>
        <v>CLOTHING</v>
      </c>
      <c r="N3855" s="28" t="str">
        <f t="shared" si="6"/>
        <v>clothing</v>
      </c>
    </row>
    <row r="3856" ht="15.75" customHeight="1">
      <c r="A3856" s="27" t="s">
        <v>3752</v>
      </c>
      <c r="B3856" s="12">
        <v>45508.0</v>
      </c>
      <c r="C3856" s="13" t="s">
        <v>16</v>
      </c>
      <c r="D3856" s="13" t="s">
        <v>21</v>
      </c>
      <c r="E3856" s="13">
        <v>4874.06</v>
      </c>
      <c r="F3856" s="13">
        <v>47.0</v>
      </c>
      <c r="G3856" s="13">
        <v>27.0</v>
      </c>
      <c r="H3856" s="13">
        <v>1500.6</v>
      </c>
      <c r="I3856" s="19" t="str">
        <f t="shared" si="1"/>
        <v>South</v>
      </c>
      <c r="J3856" s="19" t="str">
        <f t="shared" si="2"/>
        <v>SOUTH</v>
      </c>
      <c r="K3856" s="19" t="str">
        <f t="shared" si="3"/>
        <v>south</v>
      </c>
      <c r="L3856" s="19" t="str">
        <f t="shared" si="4"/>
        <v>Sports</v>
      </c>
      <c r="M3856" s="19" t="str">
        <f t="shared" si="5"/>
        <v>SPORTS</v>
      </c>
      <c r="N3856" s="28" t="str">
        <f t="shared" si="6"/>
        <v>sports</v>
      </c>
    </row>
    <row r="3857" ht="15.75" customHeight="1">
      <c r="A3857" s="29" t="s">
        <v>3753</v>
      </c>
      <c r="B3857" s="16">
        <v>45418.0</v>
      </c>
      <c r="C3857" s="17" t="s">
        <v>16</v>
      </c>
      <c r="D3857" s="17" t="s">
        <v>19</v>
      </c>
      <c r="E3857" s="17">
        <v>1099.19</v>
      </c>
      <c r="F3857" s="17">
        <v>3.0</v>
      </c>
      <c r="G3857" s="17">
        <v>20.0</v>
      </c>
      <c r="H3857" s="17">
        <v>1151.09</v>
      </c>
      <c r="I3857" s="19" t="str">
        <f t="shared" si="1"/>
        <v>South</v>
      </c>
      <c r="J3857" s="19" t="str">
        <f t="shared" si="2"/>
        <v>SOUTH</v>
      </c>
      <c r="K3857" s="19" t="str">
        <f t="shared" si="3"/>
        <v>south</v>
      </c>
      <c r="L3857" s="19" t="str">
        <f t="shared" si="4"/>
        <v>Furniture</v>
      </c>
      <c r="M3857" s="19" t="str">
        <f t="shared" si="5"/>
        <v>FURNITURE</v>
      </c>
      <c r="N3857" s="28" t="str">
        <f t="shared" si="6"/>
        <v>furniture</v>
      </c>
    </row>
    <row r="3858" ht="15.75" customHeight="1">
      <c r="A3858" s="27" t="s">
        <v>3754</v>
      </c>
      <c r="B3858" s="12">
        <v>45051.0</v>
      </c>
      <c r="C3858" s="13" t="s">
        <v>16</v>
      </c>
      <c r="D3858" s="13" t="s">
        <v>10</v>
      </c>
      <c r="E3858" s="13">
        <v>2023.47</v>
      </c>
      <c r="F3858" s="13">
        <v>29.0</v>
      </c>
      <c r="G3858" s="13">
        <v>33.0</v>
      </c>
      <c r="H3858" s="13">
        <v>1541.46</v>
      </c>
      <c r="I3858" s="19" t="str">
        <f t="shared" si="1"/>
        <v>South</v>
      </c>
      <c r="J3858" s="19" t="str">
        <f t="shared" si="2"/>
        <v>SOUTH</v>
      </c>
      <c r="K3858" s="19" t="str">
        <f t="shared" si="3"/>
        <v>south</v>
      </c>
      <c r="L3858" s="19" t="str">
        <f t="shared" si="4"/>
        <v>Groceries</v>
      </c>
      <c r="M3858" s="19" t="str">
        <f t="shared" si="5"/>
        <v>GROCERIES</v>
      </c>
      <c r="N3858" s="28" t="str">
        <f t="shared" si="6"/>
        <v>groceries</v>
      </c>
    </row>
    <row r="3859" ht="15.75" customHeight="1">
      <c r="A3859" s="29" t="s">
        <v>3755</v>
      </c>
      <c r="B3859" s="16">
        <v>45155.0</v>
      </c>
      <c r="C3859" s="17" t="s">
        <v>9</v>
      </c>
      <c r="D3859" s="17" t="s">
        <v>19</v>
      </c>
      <c r="E3859" s="17">
        <v>4348.43</v>
      </c>
      <c r="F3859" s="17">
        <v>34.0</v>
      </c>
      <c r="G3859" s="17">
        <v>16.0</v>
      </c>
      <c r="H3859" s="17">
        <v>1151.25</v>
      </c>
      <c r="I3859" s="19" t="str">
        <f t="shared" si="1"/>
        <v>North</v>
      </c>
      <c r="J3859" s="19" t="str">
        <f t="shared" si="2"/>
        <v>NORTH</v>
      </c>
      <c r="K3859" s="19" t="str">
        <f t="shared" si="3"/>
        <v>north</v>
      </c>
      <c r="L3859" s="19" t="str">
        <f t="shared" si="4"/>
        <v>Furniture</v>
      </c>
      <c r="M3859" s="19" t="str">
        <f t="shared" si="5"/>
        <v>FURNITURE</v>
      </c>
      <c r="N3859" s="28" t="str">
        <f t="shared" si="6"/>
        <v>furniture</v>
      </c>
    </row>
    <row r="3860" ht="15.75" customHeight="1">
      <c r="A3860" s="27" t="s">
        <v>3756</v>
      </c>
      <c r="B3860" s="12">
        <v>44932.0</v>
      </c>
      <c r="C3860" s="13" t="s">
        <v>13</v>
      </c>
      <c r="D3860" s="13" t="s">
        <v>17</v>
      </c>
      <c r="E3860" s="13">
        <v>3822.62</v>
      </c>
      <c r="F3860" s="13">
        <v>39.0</v>
      </c>
      <c r="G3860" s="13">
        <v>42.0</v>
      </c>
      <c r="H3860" s="13">
        <v>262.08</v>
      </c>
      <c r="I3860" s="19" t="str">
        <f t="shared" si="1"/>
        <v>East</v>
      </c>
      <c r="J3860" s="19" t="str">
        <f t="shared" si="2"/>
        <v>EAST</v>
      </c>
      <c r="K3860" s="19" t="str">
        <f t="shared" si="3"/>
        <v>east</v>
      </c>
      <c r="L3860" s="19" t="str">
        <f t="shared" si="4"/>
        <v>Clothing</v>
      </c>
      <c r="M3860" s="19" t="str">
        <f t="shared" si="5"/>
        <v>CLOTHING</v>
      </c>
      <c r="N3860" s="28" t="str">
        <f t="shared" si="6"/>
        <v>clothing</v>
      </c>
    </row>
    <row r="3861" ht="15.75" customHeight="1">
      <c r="A3861" s="29" t="s">
        <v>3757</v>
      </c>
      <c r="B3861" s="16">
        <v>45329.0</v>
      </c>
      <c r="C3861" s="17" t="s">
        <v>16</v>
      </c>
      <c r="D3861" s="17" t="s">
        <v>23</v>
      </c>
      <c r="E3861" s="17">
        <v>3874.7</v>
      </c>
      <c r="F3861" s="17">
        <v>24.0</v>
      </c>
      <c r="G3861" s="17">
        <v>33.0</v>
      </c>
      <c r="H3861" s="17">
        <v>1286.0</v>
      </c>
      <c r="I3861" s="19" t="str">
        <f t="shared" si="1"/>
        <v>South</v>
      </c>
      <c r="J3861" s="19" t="str">
        <f t="shared" si="2"/>
        <v>SOUTH</v>
      </c>
      <c r="K3861" s="19" t="str">
        <f t="shared" si="3"/>
        <v>south</v>
      </c>
      <c r="L3861" s="19" t="str">
        <f t="shared" si="4"/>
        <v>Electronics</v>
      </c>
      <c r="M3861" s="19" t="str">
        <f t="shared" si="5"/>
        <v>ELECTRONICS</v>
      </c>
      <c r="N3861" s="28" t="str">
        <f t="shared" si="6"/>
        <v>electronics</v>
      </c>
    </row>
    <row r="3862" ht="15.75" customHeight="1">
      <c r="A3862" s="27" t="s">
        <v>3758</v>
      </c>
      <c r="B3862" s="12">
        <v>44960.0</v>
      </c>
      <c r="C3862" s="13" t="s">
        <v>16</v>
      </c>
      <c r="D3862" s="13" t="s">
        <v>17</v>
      </c>
      <c r="E3862" s="13">
        <v>1262.06</v>
      </c>
      <c r="F3862" s="13">
        <v>46.0</v>
      </c>
      <c r="G3862" s="13">
        <v>36.0</v>
      </c>
      <c r="H3862" s="13">
        <v>1365.88</v>
      </c>
      <c r="I3862" s="19" t="str">
        <f t="shared" si="1"/>
        <v>South</v>
      </c>
      <c r="J3862" s="19" t="str">
        <f t="shared" si="2"/>
        <v>SOUTH</v>
      </c>
      <c r="K3862" s="19" t="str">
        <f t="shared" si="3"/>
        <v>south</v>
      </c>
      <c r="L3862" s="19" t="str">
        <f t="shared" si="4"/>
        <v>Clothing</v>
      </c>
      <c r="M3862" s="19" t="str">
        <f t="shared" si="5"/>
        <v>CLOTHING</v>
      </c>
      <c r="N3862" s="28" t="str">
        <f t="shared" si="6"/>
        <v>clothing</v>
      </c>
    </row>
    <row r="3863" ht="15.75" customHeight="1">
      <c r="A3863" s="29" t="s">
        <v>3759</v>
      </c>
      <c r="B3863" s="16">
        <v>45515.0</v>
      </c>
      <c r="C3863" s="17" t="s">
        <v>9</v>
      </c>
      <c r="D3863" s="17" t="s">
        <v>10</v>
      </c>
      <c r="E3863" s="17">
        <v>4971.02</v>
      </c>
      <c r="F3863" s="17">
        <v>20.0</v>
      </c>
      <c r="G3863" s="17">
        <v>18.0</v>
      </c>
      <c r="H3863" s="17">
        <v>1856.21</v>
      </c>
      <c r="I3863" s="19" t="str">
        <f t="shared" si="1"/>
        <v>North</v>
      </c>
      <c r="J3863" s="19" t="str">
        <f t="shared" si="2"/>
        <v>NORTH</v>
      </c>
      <c r="K3863" s="19" t="str">
        <f t="shared" si="3"/>
        <v>north</v>
      </c>
      <c r="L3863" s="19" t="str">
        <f t="shared" si="4"/>
        <v>Groceries</v>
      </c>
      <c r="M3863" s="19" t="str">
        <f t="shared" si="5"/>
        <v>GROCERIES</v>
      </c>
      <c r="N3863" s="28" t="str">
        <f t="shared" si="6"/>
        <v>groceries</v>
      </c>
    </row>
    <row r="3864" ht="15.75" customHeight="1">
      <c r="A3864" s="27" t="s">
        <v>3760</v>
      </c>
      <c r="B3864" s="12">
        <v>45412.0</v>
      </c>
      <c r="C3864" s="13" t="s">
        <v>9</v>
      </c>
      <c r="D3864" s="13" t="s">
        <v>17</v>
      </c>
      <c r="E3864" s="13">
        <v>4949.17</v>
      </c>
      <c r="F3864" s="13">
        <v>45.0</v>
      </c>
      <c r="G3864" s="13">
        <v>16.0</v>
      </c>
      <c r="H3864" s="13">
        <v>580.12</v>
      </c>
      <c r="I3864" s="19" t="str">
        <f t="shared" si="1"/>
        <v>North</v>
      </c>
      <c r="J3864" s="19" t="str">
        <f t="shared" si="2"/>
        <v>NORTH</v>
      </c>
      <c r="K3864" s="19" t="str">
        <f t="shared" si="3"/>
        <v>north</v>
      </c>
      <c r="L3864" s="19" t="str">
        <f t="shared" si="4"/>
        <v>Clothing</v>
      </c>
      <c r="M3864" s="19" t="str">
        <f t="shared" si="5"/>
        <v>CLOTHING</v>
      </c>
      <c r="N3864" s="28" t="str">
        <f t="shared" si="6"/>
        <v>clothing</v>
      </c>
    </row>
    <row r="3865" ht="15.75" customHeight="1">
      <c r="A3865" s="29" t="s">
        <v>3761</v>
      </c>
      <c r="B3865" s="16">
        <v>44991.0</v>
      </c>
      <c r="C3865" s="17" t="s">
        <v>13</v>
      </c>
      <c r="D3865" s="17" t="s">
        <v>23</v>
      </c>
      <c r="E3865" s="17">
        <v>1964.34</v>
      </c>
      <c r="F3865" s="17">
        <v>44.0</v>
      </c>
      <c r="G3865" s="17">
        <v>1.0</v>
      </c>
      <c r="H3865" s="17">
        <v>1236.54</v>
      </c>
      <c r="I3865" s="19" t="str">
        <f t="shared" si="1"/>
        <v>East</v>
      </c>
      <c r="J3865" s="19" t="str">
        <f t="shared" si="2"/>
        <v>EAST</v>
      </c>
      <c r="K3865" s="19" t="str">
        <f t="shared" si="3"/>
        <v>east</v>
      </c>
      <c r="L3865" s="19" t="str">
        <f t="shared" si="4"/>
        <v>Electronics</v>
      </c>
      <c r="M3865" s="19" t="str">
        <f t="shared" si="5"/>
        <v>ELECTRONICS</v>
      </c>
      <c r="N3865" s="28" t="str">
        <f t="shared" si="6"/>
        <v>electronics</v>
      </c>
    </row>
    <row r="3866" ht="15.75" customHeight="1">
      <c r="A3866" s="27" t="s">
        <v>3762</v>
      </c>
      <c r="B3866" s="12">
        <v>45048.0</v>
      </c>
      <c r="C3866" s="13" t="s">
        <v>16</v>
      </c>
      <c r="D3866" s="13" t="s">
        <v>17</v>
      </c>
      <c r="E3866" s="13">
        <v>1250.05</v>
      </c>
      <c r="F3866" s="13">
        <v>44.0</v>
      </c>
      <c r="G3866" s="13">
        <v>24.0</v>
      </c>
      <c r="H3866" s="13">
        <v>1782.89</v>
      </c>
      <c r="I3866" s="19" t="str">
        <f t="shared" si="1"/>
        <v>South</v>
      </c>
      <c r="J3866" s="19" t="str">
        <f t="shared" si="2"/>
        <v>SOUTH</v>
      </c>
      <c r="K3866" s="19" t="str">
        <f t="shared" si="3"/>
        <v>south</v>
      </c>
      <c r="L3866" s="19" t="str">
        <f t="shared" si="4"/>
        <v>Clothing</v>
      </c>
      <c r="M3866" s="19" t="str">
        <f t="shared" si="5"/>
        <v>CLOTHING</v>
      </c>
      <c r="N3866" s="28" t="str">
        <f t="shared" si="6"/>
        <v>clothing</v>
      </c>
    </row>
    <row r="3867" ht="15.75" customHeight="1">
      <c r="A3867" s="29" t="s">
        <v>3763</v>
      </c>
      <c r="B3867" s="16">
        <v>44944.0</v>
      </c>
      <c r="C3867" s="17" t="s">
        <v>16</v>
      </c>
      <c r="D3867" s="17" t="s">
        <v>21</v>
      </c>
      <c r="E3867" s="17">
        <v>1762.86</v>
      </c>
      <c r="F3867" s="17">
        <v>37.0</v>
      </c>
      <c r="G3867" s="17">
        <v>49.0</v>
      </c>
      <c r="H3867" s="17">
        <v>151.12</v>
      </c>
      <c r="I3867" s="19" t="str">
        <f t="shared" si="1"/>
        <v>South</v>
      </c>
      <c r="J3867" s="19" t="str">
        <f t="shared" si="2"/>
        <v>SOUTH</v>
      </c>
      <c r="K3867" s="19" t="str">
        <f t="shared" si="3"/>
        <v>south</v>
      </c>
      <c r="L3867" s="19" t="str">
        <f t="shared" si="4"/>
        <v>Sports</v>
      </c>
      <c r="M3867" s="19" t="str">
        <f t="shared" si="5"/>
        <v>SPORTS</v>
      </c>
      <c r="N3867" s="28" t="str">
        <f t="shared" si="6"/>
        <v>sports</v>
      </c>
    </row>
    <row r="3868" ht="15.75" customHeight="1">
      <c r="A3868" s="27" t="s">
        <v>3764</v>
      </c>
      <c r="B3868" s="12">
        <v>44928.0</v>
      </c>
      <c r="C3868" s="13" t="s">
        <v>13</v>
      </c>
      <c r="D3868" s="13" t="s">
        <v>17</v>
      </c>
      <c r="E3868" s="13">
        <v>4934.91</v>
      </c>
      <c r="F3868" s="13">
        <v>37.0</v>
      </c>
      <c r="G3868" s="13">
        <v>45.0</v>
      </c>
      <c r="H3868" s="13">
        <v>1762.25</v>
      </c>
      <c r="I3868" s="19" t="str">
        <f t="shared" si="1"/>
        <v>East</v>
      </c>
      <c r="J3868" s="19" t="str">
        <f t="shared" si="2"/>
        <v>EAST</v>
      </c>
      <c r="K3868" s="19" t="str">
        <f t="shared" si="3"/>
        <v>east</v>
      </c>
      <c r="L3868" s="19" t="str">
        <f t="shared" si="4"/>
        <v>Clothing</v>
      </c>
      <c r="M3868" s="19" t="str">
        <f t="shared" si="5"/>
        <v>CLOTHING</v>
      </c>
      <c r="N3868" s="28" t="str">
        <f t="shared" si="6"/>
        <v>clothing</v>
      </c>
    </row>
    <row r="3869" ht="15.75" customHeight="1">
      <c r="A3869" s="29" t="s">
        <v>3765</v>
      </c>
      <c r="B3869" s="16">
        <v>45375.0</v>
      </c>
      <c r="C3869" s="17" t="s">
        <v>16</v>
      </c>
      <c r="D3869" s="17" t="s">
        <v>19</v>
      </c>
      <c r="E3869" s="17">
        <v>2044.12</v>
      </c>
      <c r="F3869" s="17">
        <v>6.0</v>
      </c>
      <c r="G3869" s="17">
        <v>46.0</v>
      </c>
      <c r="H3869" s="17">
        <v>1211.55</v>
      </c>
      <c r="I3869" s="19" t="str">
        <f t="shared" si="1"/>
        <v>South</v>
      </c>
      <c r="J3869" s="19" t="str">
        <f t="shared" si="2"/>
        <v>SOUTH</v>
      </c>
      <c r="K3869" s="19" t="str">
        <f t="shared" si="3"/>
        <v>south</v>
      </c>
      <c r="L3869" s="19" t="str">
        <f t="shared" si="4"/>
        <v>Furniture</v>
      </c>
      <c r="M3869" s="19" t="str">
        <f t="shared" si="5"/>
        <v>FURNITURE</v>
      </c>
      <c r="N3869" s="28" t="str">
        <f t="shared" si="6"/>
        <v>furniture</v>
      </c>
    </row>
    <row r="3870" ht="15.75" customHeight="1">
      <c r="A3870" s="27" t="s">
        <v>3766</v>
      </c>
      <c r="B3870" s="12">
        <v>45472.0</v>
      </c>
      <c r="C3870" s="13" t="s">
        <v>12</v>
      </c>
      <c r="D3870" s="13" t="s">
        <v>17</v>
      </c>
      <c r="E3870" s="13">
        <v>622.22</v>
      </c>
      <c r="F3870" s="13">
        <v>43.0</v>
      </c>
      <c r="G3870" s="13">
        <v>14.0</v>
      </c>
      <c r="H3870" s="13">
        <v>1674.34</v>
      </c>
      <c r="I3870" s="19" t="str">
        <f t="shared" si="1"/>
        <v>West</v>
      </c>
      <c r="J3870" s="19" t="str">
        <f t="shared" si="2"/>
        <v>WEST</v>
      </c>
      <c r="K3870" s="19" t="str">
        <f t="shared" si="3"/>
        <v>west</v>
      </c>
      <c r="L3870" s="19" t="str">
        <f t="shared" si="4"/>
        <v>Clothing</v>
      </c>
      <c r="M3870" s="19" t="str">
        <f t="shared" si="5"/>
        <v>CLOTHING</v>
      </c>
      <c r="N3870" s="28" t="str">
        <f t="shared" si="6"/>
        <v>clothing</v>
      </c>
    </row>
    <row r="3871" ht="15.75" customHeight="1">
      <c r="A3871" s="29" t="s">
        <v>3767</v>
      </c>
      <c r="B3871" s="16">
        <v>45052.0</v>
      </c>
      <c r="C3871" s="17" t="s">
        <v>9</v>
      </c>
      <c r="D3871" s="17" t="s">
        <v>21</v>
      </c>
      <c r="E3871" s="17">
        <v>4245.68</v>
      </c>
      <c r="F3871" s="17">
        <v>35.0</v>
      </c>
      <c r="G3871" s="17">
        <v>43.0</v>
      </c>
      <c r="H3871" s="17">
        <v>779.45</v>
      </c>
      <c r="I3871" s="19" t="str">
        <f t="shared" si="1"/>
        <v>North</v>
      </c>
      <c r="J3871" s="19" t="str">
        <f t="shared" si="2"/>
        <v>NORTH</v>
      </c>
      <c r="K3871" s="19" t="str">
        <f t="shared" si="3"/>
        <v>north</v>
      </c>
      <c r="L3871" s="19" t="str">
        <f t="shared" si="4"/>
        <v>Sports</v>
      </c>
      <c r="M3871" s="19" t="str">
        <f t="shared" si="5"/>
        <v>SPORTS</v>
      </c>
      <c r="N3871" s="28" t="str">
        <f t="shared" si="6"/>
        <v>sports</v>
      </c>
    </row>
    <row r="3872" ht="15.75" customHeight="1">
      <c r="A3872" s="27" t="s">
        <v>3768</v>
      </c>
      <c r="B3872" s="12">
        <v>45149.0</v>
      </c>
      <c r="C3872" s="13" t="s">
        <v>16</v>
      </c>
      <c r="D3872" s="13" t="s">
        <v>19</v>
      </c>
      <c r="E3872" s="13">
        <v>1438.86</v>
      </c>
      <c r="F3872" s="13">
        <v>46.0</v>
      </c>
      <c r="G3872" s="13">
        <v>26.0</v>
      </c>
      <c r="H3872" s="13">
        <v>1164.81</v>
      </c>
      <c r="I3872" s="19" t="str">
        <f t="shared" si="1"/>
        <v>South</v>
      </c>
      <c r="J3872" s="19" t="str">
        <f t="shared" si="2"/>
        <v>SOUTH</v>
      </c>
      <c r="K3872" s="19" t="str">
        <f t="shared" si="3"/>
        <v>south</v>
      </c>
      <c r="L3872" s="19" t="str">
        <f t="shared" si="4"/>
        <v>Furniture</v>
      </c>
      <c r="M3872" s="19" t="str">
        <f t="shared" si="5"/>
        <v>FURNITURE</v>
      </c>
      <c r="N3872" s="28" t="str">
        <f t="shared" si="6"/>
        <v>furniture</v>
      </c>
    </row>
    <row r="3873" ht="15.75" customHeight="1">
      <c r="A3873" s="29" t="s">
        <v>3769</v>
      </c>
      <c r="B3873" s="16">
        <v>44939.0</v>
      </c>
      <c r="C3873" s="17" t="s">
        <v>16</v>
      </c>
      <c r="D3873" s="17" t="s">
        <v>10</v>
      </c>
      <c r="E3873" s="17">
        <v>1434.83</v>
      </c>
      <c r="F3873" s="17">
        <v>4.0</v>
      </c>
      <c r="G3873" s="17">
        <v>46.0</v>
      </c>
      <c r="H3873" s="17">
        <v>922.04</v>
      </c>
      <c r="I3873" s="19" t="str">
        <f t="shared" si="1"/>
        <v>South</v>
      </c>
      <c r="J3873" s="19" t="str">
        <f t="shared" si="2"/>
        <v>SOUTH</v>
      </c>
      <c r="K3873" s="19" t="str">
        <f t="shared" si="3"/>
        <v>south</v>
      </c>
      <c r="L3873" s="19" t="str">
        <f t="shared" si="4"/>
        <v>Groceries</v>
      </c>
      <c r="M3873" s="19" t="str">
        <f t="shared" si="5"/>
        <v>GROCERIES</v>
      </c>
      <c r="N3873" s="28" t="str">
        <f t="shared" si="6"/>
        <v>groceries</v>
      </c>
    </row>
    <row r="3874" ht="15.75" customHeight="1">
      <c r="A3874" s="27" t="s">
        <v>3770</v>
      </c>
      <c r="B3874" s="12">
        <v>44982.0</v>
      </c>
      <c r="C3874" s="13" t="s">
        <v>12</v>
      </c>
      <c r="D3874" s="13" t="s">
        <v>17</v>
      </c>
      <c r="E3874" s="13">
        <v>4030.63</v>
      </c>
      <c r="F3874" s="13">
        <v>21.0</v>
      </c>
      <c r="G3874" s="13">
        <v>17.0</v>
      </c>
      <c r="H3874" s="13">
        <v>348.15</v>
      </c>
      <c r="I3874" s="19" t="str">
        <f t="shared" si="1"/>
        <v>West</v>
      </c>
      <c r="J3874" s="19" t="str">
        <f t="shared" si="2"/>
        <v>WEST</v>
      </c>
      <c r="K3874" s="19" t="str">
        <f t="shared" si="3"/>
        <v>west</v>
      </c>
      <c r="L3874" s="19" t="str">
        <f t="shared" si="4"/>
        <v>Clothing</v>
      </c>
      <c r="M3874" s="19" t="str">
        <f t="shared" si="5"/>
        <v>CLOTHING</v>
      </c>
      <c r="N3874" s="28" t="str">
        <f t="shared" si="6"/>
        <v>clothing</v>
      </c>
    </row>
    <row r="3875" ht="15.75" customHeight="1">
      <c r="A3875" s="29" t="s">
        <v>3771</v>
      </c>
      <c r="B3875" s="16">
        <v>45438.0</v>
      </c>
      <c r="C3875" s="17" t="s">
        <v>9</v>
      </c>
      <c r="D3875" s="17" t="s">
        <v>23</v>
      </c>
      <c r="E3875" s="17">
        <v>3101.82</v>
      </c>
      <c r="F3875" s="17">
        <v>35.0</v>
      </c>
      <c r="G3875" s="17">
        <v>8.0</v>
      </c>
      <c r="H3875" s="17">
        <v>800.42</v>
      </c>
      <c r="I3875" s="19" t="str">
        <f t="shared" si="1"/>
        <v>North</v>
      </c>
      <c r="J3875" s="19" t="str">
        <f t="shared" si="2"/>
        <v>NORTH</v>
      </c>
      <c r="K3875" s="19" t="str">
        <f t="shared" si="3"/>
        <v>north</v>
      </c>
      <c r="L3875" s="19" t="str">
        <f t="shared" si="4"/>
        <v>Electronics</v>
      </c>
      <c r="M3875" s="19" t="str">
        <f t="shared" si="5"/>
        <v>ELECTRONICS</v>
      </c>
      <c r="N3875" s="28" t="str">
        <f t="shared" si="6"/>
        <v>electronics</v>
      </c>
    </row>
    <row r="3876" ht="15.75" customHeight="1">
      <c r="A3876" s="27" t="s">
        <v>3772</v>
      </c>
      <c r="B3876" s="12">
        <v>45601.0</v>
      </c>
      <c r="C3876" s="13" t="s">
        <v>13</v>
      </c>
      <c r="D3876" s="13" t="s">
        <v>21</v>
      </c>
      <c r="E3876" s="13">
        <v>4661.75</v>
      </c>
      <c r="F3876" s="13">
        <v>17.0</v>
      </c>
      <c r="G3876" s="13">
        <v>24.0</v>
      </c>
      <c r="H3876" s="13">
        <v>1511.39</v>
      </c>
      <c r="I3876" s="19" t="str">
        <f t="shared" si="1"/>
        <v>East</v>
      </c>
      <c r="J3876" s="19" t="str">
        <f t="shared" si="2"/>
        <v>EAST</v>
      </c>
      <c r="K3876" s="19" t="str">
        <f t="shared" si="3"/>
        <v>east</v>
      </c>
      <c r="L3876" s="19" t="str">
        <f t="shared" si="4"/>
        <v>Sports</v>
      </c>
      <c r="M3876" s="19" t="str">
        <f t="shared" si="5"/>
        <v>SPORTS</v>
      </c>
      <c r="N3876" s="28" t="str">
        <f t="shared" si="6"/>
        <v>sports</v>
      </c>
    </row>
    <row r="3877" ht="15.75" customHeight="1">
      <c r="A3877" s="29" t="s">
        <v>3773</v>
      </c>
      <c r="B3877" s="16">
        <v>45332.0</v>
      </c>
      <c r="C3877" s="17" t="s">
        <v>9</v>
      </c>
      <c r="D3877" s="17" t="s">
        <v>10</v>
      </c>
      <c r="E3877" s="17">
        <v>3372.36</v>
      </c>
      <c r="F3877" s="17">
        <v>7.0</v>
      </c>
      <c r="G3877" s="17">
        <v>4.0</v>
      </c>
      <c r="H3877" s="17">
        <v>171.5</v>
      </c>
      <c r="I3877" s="19" t="str">
        <f t="shared" si="1"/>
        <v>North</v>
      </c>
      <c r="J3877" s="19" t="str">
        <f t="shared" si="2"/>
        <v>NORTH</v>
      </c>
      <c r="K3877" s="19" t="str">
        <f t="shared" si="3"/>
        <v>north</v>
      </c>
      <c r="L3877" s="19" t="str">
        <f t="shared" si="4"/>
        <v>Groceries</v>
      </c>
      <c r="M3877" s="19" t="str">
        <f t="shared" si="5"/>
        <v>GROCERIES</v>
      </c>
      <c r="N3877" s="28" t="str">
        <f t="shared" si="6"/>
        <v>groceries</v>
      </c>
    </row>
    <row r="3878" ht="15.75" customHeight="1">
      <c r="A3878" s="27" t="s">
        <v>3774</v>
      </c>
      <c r="B3878" s="12">
        <v>45434.0</v>
      </c>
      <c r="C3878" s="13" t="s">
        <v>13</v>
      </c>
      <c r="D3878" s="13" t="s">
        <v>19</v>
      </c>
      <c r="E3878" s="13">
        <v>4051.66</v>
      </c>
      <c r="F3878" s="13">
        <v>29.0</v>
      </c>
      <c r="G3878" s="13">
        <v>22.0</v>
      </c>
      <c r="H3878" s="13">
        <v>1822.99</v>
      </c>
      <c r="I3878" s="19" t="str">
        <f t="shared" si="1"/>
        <v>East</v>
      </c>
      <c r="J3878" s="19" t="str">
        <f t="shared" si="2"/>
        <v>EAST</v>
      </c>
      <c r="K3878" s="19" t="str">
        <f t="shared" si="3"/>
        <v>east</v>
      </c>
      <c r="L3878" s="19" t="str">
        <f t="shared" si="4"/>
        <v>Furniture</v>
      </c>
      <c r="M3878" s="19" t="str">
        <f t="shared" si="5"/>
        <v>FURNITURE</v>
      </c>
      <c r="N3878" s="28" t="str">
        <f t="shared" si="6"/>
        <v>furniture</v>
      </c>
    </row>
    <row r="3879" ht="15.75" customHeight="1">
      <c r="A3879" s="29" t="s">
        <v>3775</v>
      </c>
      <c r="B3879" s="16">
        <v>45012.0</v>
      </c>
      <c r="C3879" s="17" t="s">
        <v>9</v>
      </c>
      <c r="D3879" s="17" t="s">
        <v>23</v>
      </c>
      <c r="E3879" s="17">
        <v>3650.79</v>
      </c>
      <c r="F3879" s="17">
        <v>12.0</v>
      </c>
      <c r="G3879" s="17">
        <v>3.0</v>
      </c>
      <c r="H3879" s="17">
        <v>1911.39</v>
      </c>
      <c r="I3879" s="19" t="str">
        <f t="shared" si="1"/>
        <v>North</v>
      </c>
      <c r="J3879" s="19" t="str">
        <f t="shared" si="2"/>
        <v>NORTH</v>
      </c>
      <c r="K3879" s="19" t="str">
        <f t="shared" si="3"/>
        <v>north</v>
      </c>
      <c r="L3879" s="19" t="str">
        <f t="shared" si="4"/>
        <v>Electronics</v>
      </c>
      <c r="M3879" s="19" t="str">
        <f t="shared" si="5"/>
        <v>ELECTRONICS</v>
      </c>
      <c r="N3879" s="28" t="str">
        <f t="shared" si="6"/>
        <v>electronics</v>
      </c>
    </row>
    <row r="3880" ht="15.75" customHeight="1">
      <c r="A3880" s="27" t="s">
        <v>3776</v>
      </c>
      <c r="B3880" s="12">
        <v>45055.0</v>
      </c>
      <c r="C3880" s="13" t="s">
        <v>12</v>
      </c>
      <c r="D3880" s="13" t="s">
        <v>10</v>
      </c>
      <c r="E3880" s="13">
        <v>4166.96</v>
      </c>
      <c r="F3880" s="13">
        <v>34.0</v>
      </c>
      <c r="G3880" s="13">
        <v>9.0</v>
      </c>
      <c r="H3880" s="13">
        <v>1764.24</v>
      </c>
      <c r="I3880" s="19" t="str">
        <f t="shared" si="1"/>
        <v>West</v>
      </c>
      <c r="J3880" s="19" t="str">
        <f t="shared" si="2"/>
        <v>WEST</v>
      </c>
      <c r="K3880" s="19" t="str">
        <f t="shared" si="3"/>
        <v>west</v>
      </c>
      <c r="L3880" s="19" t="str">
        <f t="shared" si="4"/>
        <v>Groceries</v>
      </c>
      <c r="M3880" s="19" t="str">
        <f t="shared" si="5"/>
        <v>GROCERIES</v>
      </c>
      <c r="N3880" s="28" t="str">
        <f t="shared" si="6"/>
        <v>groceries</v>
      </c>
    </row>
    <row r="3881" ht="15.75" customHeight="1">
      <c r="A3881" s="29" t="s">
        <v>3777</v>
      </c>
      <c r="B3881" s="16">
        <v>45133.0</v>
      </c>
      <c r="C3881" s="17" t="s">
        <v>16</v>
      </c>
      <c r="D3881" s="17" t="s">
        <v>23</v>
      </c>
      <c r="E3881" s="17">
        <v>853.52</v>
      </c>
      <c r="F3881" s="17">
        <v>35.0</v>
      </c>
      <c r="G3881" s="17">
        <v>23.0</v>
      </c>
      <c r="H3881" s="17">
        <v>193.82</v>
      </c>
      <c r="I3881" s="19" t="str">
        <f t="shared" si="1"/>
        <v>South</v>
      </c>
      <c r="J3881" s="19" t="str">
        <f t="shared" si="2"/>
        <v>SOUTH</v>
      </c>
      <c r="K3881" s="19" t="str">
        <f t="shared" si="3"/>
        <v>south</v>
      </c>
      <c r="L3881" s="19" t="str">
        <f t="shared" si="4"/>
        <v>Electronics</v>
      </c>
      <c r="M3881" s="19" t="str">
        <f t="shared" si="5"/>
        <v>ELECTRONICS</v>
      </c>
      <c r="N3881" s="28" t="str">
        <f t="shared" si="6"/>
        <v>electronics</v>
      </c>
    </row>
    <row r="3882" ht="15.75" customHeight="1">
      <c r="A3882" s="27" t="s">
        <v>3778</v>
      </c>
      <c r="B3882" s="12">
        <v>45199.0</v>
      </c>
      <c r="C3882" s="13" t="s">
        <v>12</v>
      </c>
      <c r="D3882" s="13" t="s">
        <v>23</v>
      </c>
      <c r="E3882" s="13">
        <v>4733.06</v>
      </c>
      <c r="F3882" s="13">
        <v>19.0</v>
      </c>
      <c r="G3882" s="13">
        <v>8.0</v>
      </c>
      <c r="H3882" s="13">
        <v>559.52</v>
      </c>
      <c r="I3882" s="19" t="str">
        <f t="shared" si="1"/>
        <v>West</v>
      </c>
      <c r="J3882" s="19" t="str">
        <f t="shared" si="2"/>
        <v>WEST</v>
      </c>
      <c r="K3882" s="19" t="str">
        <f t="shared" si="3"/>
        <v>west</v>
      </c>
      <c r="L3882" s="19" t="str">
        <f t="shared" si="4"/>
        <v>Electronics</v>
      </c>
      <c r="M3882" s="19" t="str">
        <f t="shared" si="5"/>
        <v>ELECTRONICS</v>
      </c>
      <c r="N3882" s="28" t="str">
        <f t="shared" si="6"/>
        <v>electronics</v>
      </c>
    </row>
    <row r="3883" ht="15.75" customHeight="1">
      <c r="A3883" s="29" t="s">
        <v>3779</v>
      </c>
      <c r="B3883" s="16">
        <v>45026.0</v>
      </c>
      <c r="C3883" s="17" t="s">
        <v>13</v>
      </c>
      <c r="D3883" s="17" t="s">
        <v>17</v>
      </c>
      <c r="E3883" s="17">
        <v>1572.85</v>
      </c>
      <c r="F3883" s="17">
        <v>40.0</v>
      </c>
      <c r="G3883" s="17">
        <v>45.0</v>
      </c>
      <c r="H3883" s="17">
        <v>1915.33</v>
      </c>
      <c r="I3883" s="19" t="str">
        <f t="shared" si="1"/>
        <v>East</v>
      </c>
      <c r="J3883" s="19" t="str">
        <f t="shared" si="2"/>
        <v>EAST</v>
      </c>
      <c r="K3883" s="19" t="str">
        <f t="shared" si="3"/>
        <v>east</v>
      </c>
      <c r="L3883" s="19" t="str">
        <f t="shared" si="4"/>
        <v>Clothing</v>
      </c>
      <c r="M3883" s="19" t="str">
        <f t="shared" si="5"/>
        <v>CLOTHING</v>
      </c>
      <c r="N3883" s="28" t="str">
        <f t="shared" si="6"/>
        <v>clothing</v>
      </c>
    </row>
    <row r="3884" ht="15.75" customHeight="1">
      <c r="A3884" s="27" t="s">
        <v>3780</v>
      </c>
      <c r="B3884" s="12">
        <v>44927.0</v>
      </c>
      <c r="C3884" s="13" t="s">
        <v>16</v>
      </c>
      <c r="D3884" s="13" t="s">
        <v>21</v>
      </c>
      <c r="E3884" s="13">
        <v>1643.33</v>
      </c>
      <c r="F3884" s="13">
        <v>40.0</v>
      </c>
      <c r="G3884" s="13">
        <v>43.0</v>
      </c>
      <c r="H3884" s="13">
        <v>1690.41</v>
      </c>
      <c r="I3884" s="19" t="str">
        <f t="shared" si="1"/>
        <v>South</v>
      </c>
      <c r="J3884" s="19" t="str">
        <f t="shared" si="2"/>
        <v>SOUTH</v>
      </c>
      <c r="K3884" s="19" t="str">
        <f t="shared" si="3"/>
        <v>south</v>
      </c>
      <c r="L3884" s="19" t="str">
        <f t="shared" si="4"/>
        <v>Sports</v>
      </c>
      <c r="M3884" s="19" t="str">
        <f t="shared" si="5"/>
        <v>SPORTS</v>
      </c>
      <c r="N3884" s="28" t="str">
        <f t="shared" si="6"/>
        <v>sports</v>
      </c>
    </row>
    <row r="3885" ht="15.75" customHeight="1">
      <c r="A3885" s="29" t="s">
        <v>3781</v>
      </c>
      <c r="B3885" s="16">
        <v>45215.0</v>
      </c>
      <c r="C3885" s="17" t="s">
        <v>13</v>
      </c>
      <c r="D3885" s="17" t="s">
        <v>23</v>
      </c>
      <c r="E3885" s="17">
        <v>101.94</v>
      </c>
      <c r="F3885" s="17">
        <v>8.0</v>
      </c>
      <c r="G3885" s="17">
        <v>31.0</v>
      </c>
      <c r="H3885" s="17">
        <v>1933.01</v>
      </c>
      <c r="I3885" s="19" t="str">
        <f t="shared" si="1"/>
        <v>East</v>
      </c>
      <c r="J3885" s="19" t="str">
        <f t="shared" si="2"/>
        <v>EAST</v>
      </c>
      <c r="K3885" s="19" t="str">
        <f t="shared" si="3"/>
        <v>east</v>
      </c>
      <c r="L3885" s="19" t="str">
        <f t="shared" si="4"/>
        <v>Electronics</v>
      </c>
      <c r="M3885" s="19" t="str">
        <f t="shared" si="5"/>
        <v>ELECTRONICS</v>
      </c>
      <c r="N3885" s="28" t="str">
        <f t="shared" si="6"/>
        <v>electronics</v>
      </c>
    </row>
    <row r="3886" ht="15.75" customHeight="1">
      <c r="A3886" s="27" t="s">
        <v>3782</v>
      </c>
      <c r="B3886" s="12">
        <v>45468.0</v>
      </c>
      <c r="C3886" s="13" t="s">
        <v>13</v>
      </c>
      <c r="D3886" s="13" t="s">
        <v>10</v>
      </c>
      <c r="E3886" s="13">
        <v>1519.64</v>
      </c>
      <c r="F3886" s="13">
        <v>50.0</v>
      </c>
      <c r="G3886" s="13">
        <v>41.0</v>
      </c>
      <c r="H3886" s="13">
        <v>123.16</v>
      </c>
      <c r="I3886" s="19" t="str">
        <f t="shared" si="1"/>
        <v>East</v>
      </c>
      <c r="J3886" s="19" t="str">
        <f t="shared" si="2"/>
        <v>EAST</v>
      </c>
      <c r="K3886" s="19" t="str">
        <f t="shared" si="3"/>
        <v>east</v>
      </c>
      <c r="L3886" s="19" t="str">
        <f t="shared" si="4"/>
        <v>Groceries</v>
      </c>
      <c r="M3886" s="19" t="str">
        <f t="shared" si="5"/>
        <v>GROCERIES</v>
      </c>
      <c r="N3886" s="28" t="str">
        <f t="shared" si="6"/>
        <v>groceries</v>
      </c>
    </row>
    <row r="3887" ht="15.75" customHeight="1">
      <c r="A3887" s="29" t="s">
        <v>3783</v>
      </c>
      <c r="B3887" s="16">
        <v>45050.0</v>
      </c>
      <c r="C3887" s="17" t="s">
        <v>13</v>
      </c>
      <c r="D3887" s="17" t="s">
        <v>21</v>
      </c>
      <c r="E3887" s="17">
        <v>2930.03</v>
      </c>
      <c r="F3887" s="17">
        <v>16.0</v>
      </c>
      <c r="G3887" s="17">
        <v>43.0</v>
      </c>
      <c r="H3887" s="17">
        <v>1869.11</v>
      </c>
      <c r="I3887" s="19" t="str">
        <f t="shared" si="1"/>
        <v>East</v>
      </c>
      <c r="J3887" s="19" t="str">
        <f t="shared" si="2"/>
        <v>EAST</v>
      </c>
      <c r="K3887" s="19" t="str">
        <f t="shared" si="3"/>
        <v>east</v>
      </c>
      <c r="L3887" s="19" t="str">
        <f t="shared" si="4"/>
        <v>Sports</v>
      </c>
      <c r="M3887" s="19" t="str">
        <f t="shared" si="5"/>
        <v>SPORTS</v>
      </c>
      <c r="N3887" s="28" t="str">
        <f t="shared" si="6"/>
        <v>sports</v>
      </c>
    </row>
    <row r="3888" ht="15.75" customHeight="1">
      <c r="A3888" s="27" t="s">
        <v>3784</v>
      </c>
      <c r="B3888" s="12">
        <v>45501.0</v>
      </c>
      <c r="C3888" s="13" t="s">
        <v>13</v>
      </c>
      <c r="D3888" s="13" t="s">
        <v>17</v>
      </c>
      <c r="E3888" s="13">
        <v>3254.94</v>
      </c>
      <c r="F3888" s="13">
        <v>16.0</v>
      </c>
      <c r="G3888" s="13">
        <v>26.0</v>
      </c>
      <c r="H3888" s="13">
        <v>991.57</v>
      </c>
      <c r="I3888" s="19" t="str">
        <f t="shared" si="1"/>
        <v>East</v>
      </c>
      <c r="J3888" s="19" t="str">
        <f t="shared" si="2"/>
        <v>EAST</v>
      </c>
      <c r="K3888" s="19" t="str">
        <f t="shared" si="3"/>
        <v>east</v>
      </c>
      <c r="L3888" s="19" t="str">
        <f t="shared" si="4"/>
        <v>Clothing</v>
      </c>
      <c r="M3888" s="19" t="str">
        <f t="shared" si="5"/>
        <v>CLOTHING</v>
      </c>
      <c r="N3888" s="28" t="str">
        <f t="shared" si="6"/>
        <v>clothing</v>
      </c>
    </row>
    <row r="3889" ht="15.75" customHeight="1">
      <c r="A3889" s="29" t="s">
        <v>3785</v>
      </c>
      <c r="B3889" s="16">
        <v>45351.0</v>
      </c>
      <c r="C3889" s="17" t="s">
        <v>12</v>
      </c>
      <c r="D3889" s="17" t="s">
        <v>23</v>
      </c>
      <c r="E3889" s="17">
        <v>2558.65</v>
      </c>
      <c r="F3889" s="17">
        <v>10.0</v>
      </c>
      <c r="G3889" s="17">
        <v>15.0</v>
      </c>
      <c r="H3889" s="17">
        <v>1147.36</v>
      </c>
      <c r="I3889" s="19" t="str">
        <f t="shared" si="1"/>
        <v>West</v>
      </c>
      <c r="J3889" s="19" t="str">
        <f t="shared" si="2"/>
        <v>WEST</v>
      </c>
      <c r="K3889" s="19" t="str">
        <f t="shared" si="3"/>
        <v>west</v>
      </c>
      <c r="L3889" s="19" t="str">
        <f t="shared" si="4"/>
        <v>Electronics</v>
      </c>
      <c r="M3889" s="19" t="str">
        <f t="shared" si="5"/>
        <v>ELECTRONICS</v>
      </c>
      <c r="N3889" s="28" t="str">
        <f t="shared" si="6"/>
        <v>electronics</v>
      </c>
    </row>
    <row r="3890" ht="15.75" customHeight="1">
      <c r="A3890" s="27" t="s">
        <v>3786</v>
      </c>
      <c r="B3890" s="12">
        <v>45098.0</v>
      </c>
      <c r="C3890" s="13" t="s">
        <v>13</v>
      </c>
      <c r="D3890" s="13" t="s">
        <v>17</v>
      </c>
      <c r="E3890" s="13">
        <v>4778.66</v>
      </c>
      <c r="F3890" s="13">
        <v>25.0</v>
      </c>
      <c r="G3890" s="13">
        <v>24.0</v>
      </c>
      <c r="H3890" s="13">
        <v>1633.91</v>
      </c>
      <c r="I3890" s="19" t="str">
        <f t="shared" si="1"/>
        <v>East</v>
      </c>
      <c r="J3890" s="19" t="str">
        <f t="shared" si="2"/>
        <v>EAST</v>
      </c>
      <c r="K3890" s="19" t="str">
        <f t="shared" si="3"/>
        <v>east</v>
      </c>
      <c r="L3890" s="19" t="str">
        <f t="shared" si="4"/>
        <v>Clothing</v>
      </c>
      <c r="M3890" s="19" t="str">
        <f t="shared" si="5"/>
        <v>CLOTHING</v>
      </c>
      <c r="N3890" s="28" t="str">
        <f t="shared" si="6"/>
        <v>clothing</v>
      </c>
    </row>
    <row r="3891" ht="15.75" customHeight="1">
      <c r="A3891" s="29" t="s">
        <v>3787</v>
      </c>
      <c r="B3891" s="16">
        <v>45365.0</v>
      </c>
      <c r="C3891" s="17" t="s">
        <v>16</v>
      </c>
      <c r="D3891" s="17" t="s">
        <v>21</v>
      </c>
      <c r="E3891" s="17">
        <v>2954.41</v>
      </c>
      <c r="F3891" s="17">
        <v>44.0</v>
      </c>
      <c r="G3891" s="17">
        <v>13.0</v>
      </c>
      <c r="H3891" s="17">
        <v>736.04</v>
      </c>
      <c r="I3891" s="19" t="str">
        <f t="shared" si="1"/>
        <v>South</v>
      </c>
      <c r="J3891" s="19" t="str">
        <f t="shared" si="2"/>
        <v>SOUTH</v>
      </c>
      <c r="K3891" s="19" t="str">
        <f t="shared" si="3"/>
        <v>south</v>
      </c>
      <c r="L3891" s="19" t="str">
        <f t="shared" si="4"/>
        <v>Sports</v>
      </c>
      <c r="M3891" s="19" t="str">
        <f t="shared" si="5"/>
        <v>SPORTS</v>
      </c>
      <c r="N3891" s="28" t="str">
        <f t="shared" si="6"/>
        <v>sports</v>
      </c>
    </row>
    <row r="3892" ht="15.75" customHeight="1">
      <c r="A3892" s="27" t="s">
        <v>3788</v>
      </c>
      <c r="B3892" s="12">
        <v>45080.0</v>
      </c>
      <c r="C3892" s="13" t="s">
        <v>9</v>
      </c>
      <c r="D3892" s="13" t="s">
        <v>21</v>
      </c>
      <c r="E3892" s="13">
        <v>992.57</v>
      </c>
      <c r="F3892" s="13">
        <v>30.0</v>
      </c>
      <c r="G3892" s="13">
        <v>13.0</v>
      </c>
      <c r="H3892" s="13">
        <v>72.0</v>
      </c>
      <c r="I3892" s="19" t="str">
        <f t="shared" si="1"/>
        <v>North</v>
      </c>
      <c r="J3892" s="19" t="str">
        <f t="shared" si="2"/>
        <v>NORTH</v>
      </c>
      <c r="K3892" s="19" t="str">
        <f t="shared" si="3"/>
        <v>north</v>
      </c>
      <c r="L3892" s="19" t="str">
        <f t="shared" si="4"/>
        <v>Sports</v>
      </c>
      <c r="M3892" s="19" t="str">
        <f t="shared" si="5"/>
        <v>SPORTS</v>
      </c>
      <c r="N3892" s="28" t="str">
        <f t="shared" si="6"/>
        <v>sports</v>
      </c>
    </row>
    <row r="3893" ht="15.75" customHeight="1">
      <c r="A3893" s="29" t="s">
        <v>3789</v>
      </c>
      <c r="B3893" s="16">
        <v>45128.0</v>
      </c>
      <c r="C3893" s="17" t="s">
        <v>16</v>
      </c>
      <c r="D3893" s="17" t="s">
        <v>23</v>
      </c>
      <c r="E3893" s="17">
        <v>2658.89</v>
      </c>
      <c r="F3893" s="17">
        <v>25.0</v>
      </c>
      <c r="G3893" s="17">
        <v>10.0</v>
      </c>
      <c r="H3893" s="17">
        <v>1748.42</v>
      </c>
      <c r="I3893" s="19" t="str">
        <f t="shared" si="1"/>
        <v>South</v>
      </c>
      <c r="J3893" s="19" t="str">
        <f t="shared" si="2"/>
        <v>SOUTH</v>
      </c>
      <c r="K3893" s="19" t="str">
        <f t="shared" si="3"/>
        <v>south</v>
      </c>
      <c r="L3893" s="19" t="str">
        <f t="shared" si="4"/>
        <v>Electronics</v>
      </c>
      <c r="M3893" s="19" t="str">
        <f t="shared" si="5"/>
        <v>ELECTRONICS</v>
      </c>
      <c r="N3893" s="28" t="str">
        <f t="shared" si="6"/>
        <v>electronics</v>
      </c>
    </row>
    <row r="3894" ht="15.75" customHeight="1">
      <c r="A3894" s="27" t="s">
        <v>3790</v>
      </c>
      <c r="B3894" s="12">
        <v>45572.0</v>
      </c>
      <c r="C3894" s="13" t="s">
        <v>9</v>
      </c>
      <c r="D3894" s="13" t="s">
        <v>21</v>
      </c>
      <c r="E3894" s="13">
        <v>4088.94</v>
      </c>
      <c r="F3894" s="13">
        <v>44.0</v>
      </c>
      <c r="G3894" s="13">
        <v>2.0</v>
      </c>
      <c r="H3894" s="13">
        <v>442.6</v>
      </c>
      <c r="I3894" s="19" t="str">
        <f t="shared" si="1"/>
        <v>North</v>
      </c>
      <c r="J3894" s="19" t="str">
        <f t="shared" si="2"/>
        <v>NORTH</v>
      </c>
      <c r="K3894" s="19" t="str">
        <f t="shared" si="3"/>
        <v>north</v>
      </c>
      <c r="L3894" s="19" t="str">
        <f t="shared" si="4"/>
        <v>Sports</v>
      </c>
      <c r="M3894" s="19" t="str">
        <f t="shared" si="5"/>
        <v>SPORTS</v>
      </c>
      <c r="N3894" s="28" t="str">
        <f t="shared" si="6"/>
        <v>sports</v>
      </c>
    </row>
    <row r="3895" ht="15.75" customHeight="1">
      <c r="A3895" s="29" t="s">
        <v>3791</v>
      </c>
      <c r="B3895" s="16">
        <v>45086.0</v>
      </c>
      <c r="C3895" s="17" t="s">
        <v>16</v>
      </c>
      <c r="D3895" s="17" t="s">
        <v>23</v>
      </c>
      <c r="E3895" s="17">
        <v>3604.22</v>
      </c>
      <c r="F3895" s="17">
        <v>17.0</v>
      </c>
      <c r="G3895" s="17">
        <v>4.0</v>
      </c>
      <c r="H3895" s="17">
        <v>1587.18</v>
      </c>
      <c r="I3895" s="19" t="str">
        <f t="shared" si="1"/>
        <v>South</v>
      </c>
      <c r="J3895" s="19" t="str">
        <f t="shared" si="2"/>
        <v>SOUTH</v>
      </c>
      <c r="K3895" s="19" t="str">
        <f t="shared" si="3"/>
        <v>south</v>
      </c>
      <c r="L3895" s="19" t="str">
        <f t="shared" si="4"/>
        <v>Electronics</v>
      </c>
      <c r="M3895" s="19" t="str">
        <f t="shared" si="5"/>
        <v>ELECTRONICS</v>
      </c>
      <c r="N3895" s="28" t="str">
        <f t="shared" si="6"/>
        <v>electronics</v>
      </c>
    </row>
    <row r="3896" ht="15.75" customHeight="1">
      <c r="A3896" s="27" t="s">
        <v>3792</v>
      </c>
      <c r="B3896" s="12">
        <v>45323.0</v>
      </c>
      <c r="C3896" s="13" t="s">
        <v>9</v>
      </c>
      <c r="D3896" s="13" t="s">
        <v>10</v>
      </c>
      <c r="E3896" s="13">
        <v>4812.18</v>
      </c>
      <c r="F3896" s="13">
        <v>9.0</v>
      </c>
      <c r="G3896" s="13">
        <v>42.0</v>
      </c>
      <c r="H3896" s="13">
        <v>847.56</v>
      </c>
      <c r="I3896" s="19" t="str">
        <f t="shared" si="1"/>
        <v>North</v>
      </c>
      <c r="J3896" s="19" t="str">
        <f t="shared" si="2"/>
        <v>NORTH</v>
      </c>
      <c r="K3896" s="19" t="str">
        <f t="shared" si="3"/>
        <v>north</v>
      </c>
      <c r="L3896" s="19" t="str">
        <f t="shared" si="4"/>
        <v>Groceries</v>
      </c>
      <c r="M3896" s="19" t="str">
        <f t="shared" si="5"/>
        <v>GROCERIES</v>
      </c>
      <c r="N3896" s="28" t="str">
        <f t="shared" si="6"/>
        <v>groceries</v>
      </c>
    </row>
    <row r="3897" ht="15.75" customHeight="1">
      <c r="A3897" s="29" t="s">
        <v>3793</v>
      </c>
      <c r="B3897" s="16">
        <v>45186.0</v>
      </c>
      <c r="C3897" s="17" t="s">
        <v>13</v>
      </c>
      <c r="D3897" s="17" t="s">
        <v>17</v>
      </c>
      <c r="E3897" s="17">
        <v>721.44</v>
      </c>
      <c r="F3897" s="17">
        <v>30.0</v>
      </c>
      <c r="G3897" s="17">
        <v>31.0</v>
      </c>
      <c r="H3897" s="17">
        <v>1233.51</v>
      </c>
      <c r="I3897" s="19" t="str">
        <f t="shared" si="1"/>
        <v>East</v>
      </c>
      <c r="J3897" s="19" t="str">
        <f t="shared" si="2"/>
        <v>EAST</v>
      </c>
      <c r="K3897" s="19" t="str">
        <f t="shared" si="3"/>
        <v>east</v>
      </c>
      <c r="L3897" s="19" t="str">
        <f t="shared" si="4"/>
        <v>Clothing</v>
      </c>
      <c r="M3897" s="19" t="str">
        <f t="shared" si="5"/>
        <v>CLOTHING</v>
      </c>
      <c r="N3897" s="28" t="str">
        <f t="shared" si="6"/>
        <v>clothing</v>
      </c>
    </row>
    <row r="3898" ht="15.75" customHeight="1">
      <c r="A3898" s="27" t="s">
        <v>3794</v>
      </c>
      <c r="B3898" s="12">
        <v>45442.0</v>
      </c>
      <c r="C3898" s="13" t="s">
        <v>16</v>
      </c>
      <c r="D3898" s="13" t="s">
        <v>17</v>
      </c>
      <c r="E3898" s="13">
        <v>1318.51</v>
      </c>
      <c r="F3898" s="13">
        <v>42.0</v>
      </c>
      <c r="G3898" s="13">
        <v>45.0</v>
      </c>
      <c r="H3898" s="13">
        <v>924.25</v>
      </c>
      <c r="I3898" s="19" t="str">
        <f t="shared" si="1"/>
        <v>South</v>
      </c>
      <c r="J3898" s="19" t="str">
        <f t="shared" si="2"/>
        <v>SOUTH</v>
      </c>
      <c r="K3898" s="19" t="str">
        <f t="shared" si="3"/>
        <v>south</v>
      </c>
      <c r="L3898" s="19" t="str">
        <f t="shared" si="4"/>
        <v>Clothing</v>
      </c>
      <c r="M3898" s="19" t="str">
        <f t="shared" si="5"/>
        <v>CLOTHING</v>
      </c>
      <c r="N3898" s="28" t="str">
        <f t="shared" si="6"/>
        <v>clothing</v>
      </c>
    </row>
    <row r="3899" ht="15.75" customHeight="1">
      <c r="A3899" s="29" t="s">
        <v>3795</v>
      </c>
      <c r="B3899" s="16">
        <v>45376.0</v>
      </c>
      <c r="C3899" s="17" t="s">
        <v>13</v>
      </c>
      <c r="D3899" s="17" t="s">
        <v>21</v>
      </c>
      <c r="E3899" s="17">
        <v>1744.85</v>
      </c>
      <c r="F3899" s="17">
        <v>47.0</v>
      </c>
      <c r="G3899" s="17">
        <v>27.0</v>
      </c>
      <c r="H3899" s="17">
        <v>1922.61</v>
      </c>
      <c r="I3899" s="19" t="str">
        <f t="shared" si="1"/>
        <v>East</v>
      </c>
      <c r="J3899" s="19" t="str">
        <f t="shared" si="2"/>
        <v>EAST</v>
      </c>
      <c r="K3899" s="19" t="str">
        <f t="shared" si="3"/>
        <v>east</v>
      </c>
      <c r="L3899" s="19" t="str">
        <f t="shared" si="4"/>
        <v>Sports</v>
      </c>
      <c r="M3899" s="19" t="str">
        <f t="shared" si="5"/>
        <v>SPORTS</v>
      </c>
      <c r="N3899" s="28" t="str">
        <f t="shared" si="6"/>
        <v>sports</v>
      </c>
    </row>
    <row r="3900" ht="15.75" customHeight="1">
      <c r="A3900" s="27" t="s">
        <v>3796</v>
      </c>
      <c r="B3900" s="12">
        <v>44992.0</v>
      </c>
      <c r="C3900" s="13" t="s">
        <v>12</v>
      </c>
      <c r="D3900" s="13" t="s">
        <v>21</v>
      </c>
      <c r="E3900" s="13">
        <v>1345.04</v>
      </c>
      <c r="F3900" s="13">
        <v>50.0</v>
      </c>
      <c r="G3900" s="13">
        <v>24.0</v>
      </c>
      <c r="H3900" s="13">
        <v>1861.92</v>
      </c>
      <c r="I3900" s="19" t="str">
        <f t="shared" si="1"/>
        <v>West</v>
      </c>
      <c r="J3900" s="19" t="str">
        <f t="shared" si="2"/>
        <v>WEST</v>
      </c>
      <c r="K3900" s="19" t="str">
        <f t="shared" si="3"/>
        <v>west</v>
      </c>
      <c r="L3900" s="19" t="str">
        <f t="shared" si="4"/>
        <v>Sports</v>
      </c>
      <c r="M3900" s="19" t="str">
        <f t="shared" si="5"/>
        <v>SPORTS</v>
      </c>
      <c r="N3900" s="28" t="str">
        <f t="shared" si="6"/>
        <v>sports</v>
      </c>
    </row>
    <row r="3901" ht="15.75" customHeight="1">
      <c r="A3901" s="29" t="s">
        <v>3797</v>
      </c>
      <c r="B3901" s="16">
        <v>45339.0</v>
      </c>
      <c r="C3901" s="17" t="s">
        <v>16</v>
      </c>
      <c r="D3901" s="17" t="s">
        <v>17</v>
      </c>
      <c r="E3901" s="17">
        <v>1308.86</v>
      </c>
      <c r="F3901" s="17">
        <v>8.0</v>
      </c>
      <c r="G3901" s="17">
        <v>18.0</v>
      </c>
      <c r="H3901" s="17">
        <v>632.6</v>
      </c>
      <c r="I3901" s="19" t="str">
        <f t="shared" si="1"/>
        <v>South</v>
      </c>
      <c r="J3901" s="19" t="str">
        <f t="shared" si="2"/>
        <v>SOUTH</v>
      </c>
      <c r="K3901" s="19" t="str">
        <f t="shared" si="3"/>
        <v>south</v>
      </c>
      <c r="L3901" s="19" t="str">
        <f t="shared" si="4"/>
        <v>Clothing</v>
      </c>
      <c r="M3901" s="19" t="str">
        <f t="shared" si="5"/>
        <v>CLOTHING</v>
      </c>
      <c r="N3901" s="28" t="str">
        <f t="shared" si="6"/>
        <v>clothing</v>
      </c>
    </row>
    <row r="3902" ht="15.75" customHeight="1">
      <c r="A3902" s="27" t="s">
        <v>3798</v>
      </c>
      <c r="B3902" s="12">
        <v>45285.0</v>
      </c>
      <c r="C3902" s="13" t="s">
        <v>13</v>
      </c>
      <c r="D3902" s="13" t="s">
        <v>23</v>
      </c>
      <c r="E3902" s="13">
        <v>3406.19</v>
      </c>
      <c r="F3902" s="13">
        <v>34.0</v>
      </c>
      <c r="G3902" s="13">
        <v>42.0</v>
      </c>
      <c r="H3902" s="13">
        <v>1665.37</v>
      </c>
      <c r="I3902" s="19" t="str">
        <f t="shared" si="1"/>
        <v>East</v>
      </c>
      <c r="J3902" s="19" t="str">
        <f t="shared" si="2"/>
        <v>EAST</v>
      </c>
      <c r="K3902" s="19" t="str">
        <f t="shared" si="3"/>
        <v>east</v>
      </c>
      <c r="L3902" s="19" t="str">
        <f t="shared" si="4"/>
        <v>Electronics</v>
      </c>
      <c r="M3902" s="19" t="str">
        <f t="shared" si="5"/>
        <v>ELECTRONICS</v>
      </c>
      <c r="N3902" s="28" t="str">
        <f t="shared" si="6"/>
        <v>electronics</v>
      </c>
    </row>
    <row r="3903" ht="15.75" customHeight="1">
      <c r="A3903" s="29" t="s">
        <v>3799</v>
      </c>
      <c r="B3903" s="16">
        <v>45444.0</v>
      </c>
      <c r="C3903" s="17" t="s">
        <v>13</v>
      </c>
      <c r="D3903" s="17" t="s">
        <v>23</v>
      </c>
      <c r="E3903" s="17">
        <v>2460.02</v>
      </c>
      <c r="F3903" s="17">
        <v>38.0</v>
      </c>
      <c r="G3903" s="17">
        <v>18.0</v>
      </c>
      <c r="H3903" s="17">
        <v>1863.97</v>
      </c>
      <c r="I3903" s="19" t="str">
        <f t="shared" si="1"/>
        <v>East</v>
      </c>
      <c r="J3903" s="19" t="str">
        <f t="shared" si="2"/>
        <v>EAST</v>
      </c>
      <c r="K3903" s="19" t="str">
        <f t="shared" si="3"/>
        <v>east</v>
      </c>
      <c r="L3903" s="19" t="str">
        <f t="shared" si="4"/>
        <v>Electronics</v>
      </c>
      <c r="M3903" s="19" t="str">
        <f t="shared" si="5"/>
        <v>ELECTRONICS</v>
      </c>
      <c r="N3903" s="28" t="str">
        <f t="shared" si="6"/>
        <v>electronics</v>
      </c>
    </row>
    <row r="3904" ht="15.75" customHeight="1">
      <c r="A3904" s="27" t="s">
        <v>3800</v>
      </c>
      <c r="B3904" s="12">
        <v>45548.0</v>
      </c>
      <c r="C3904" s="13" t="s">
        <v>12</v>
      </c>
      <c r="D3904" s="13" t="s">
        <v>23</v>
      </c>
      <c r="E3904" s="13">
        <v>4730.14</v>
      </c>
      <c r="F3904" s="13">
        <v>15.0</v>
      </c>
      <c r="G3904" s="13">
        <v>25.0</v>
      </c>
      <c r="H3904" s="13">
        <v>721.16</v>
      </c>
      <c r="I3904" s="19" t="str">
        <f t="shared" si="1"/>
        <v>West</v>
      </c>
      <c r="J3904" s="19" t="str">
        <f t="shared" si="2"/>
        <v>WEST</v>
      </c>
      <c r="K3904" s="19" t="str">
        <f t="shared" si="3"/>
        <v>west</v>
      </c>
      <c r="L3904" s="19" t="str">
        <f t="shared" si="4"/>
        <v>Electronics</v>
      </c>
      <c r="M3904" s="19" t="str">
        <f t="shared" si="5"/>
        <v>ELECTRONICS</v>
      </c>
      <c r="N3904" s="28" t="str">
        <f t="shared" si="6"/>
        <v>electronics</v>
      </c>
    </row>
    <row r="3905" ht="15.75" customHeight="1">
      <c r="A3905" s="29" t="s">
        <v>3801</v>
      </c>
      <c r="B3905" s="16">
        <v>45543.0</v>
      </c>
      <c r="C3905" s="17" t="s">
        <v>9</v>
      </c>
      <c r="D3905" s="17" t="s">
        <v>23</v>
      </c>
      <c r="E3905" s="17">
        <v>451.0</v>
      </c>
      <c r="F3905" s="17">
        <v>23.0</v>
      </c>
      <c r="G3905" s="17">
        <v>26.0</v>
      </c>
      <c r="H3905" s="17">
        <v>1950.23</v>
      </c>
      <c r="I3905" s="19" t="str">
        <f t="shared" si="1"/>
        <v>North</v>
      </c>
      <c r="J3905" s="19" t="str">
        <f t="shared" si="2"/>
        <v>NORTH</v>
      </c>
      <c r="K3905" s="19" t="str">
        <f t="shared" si="3"/>
        <v>north</v>
      </c>
      <c r="L3905" s="19" t="str">
        <f t="shared" si="4"/>
        <v>Electronics</v>
      </c>
      <c r="M3905" s="19" t="str">
        <f t="shared" si="5"/>
        <v>ELECTRONICS</v>
      </c>
      <c r="N3905" s="28" t="str">
        <f t="shared" si="6"/>
        <v>electronics</v>
      </c>
    </row>
    <row r="3906" ht="15.75" customHeight="1">
      <c r="A3906" s="27" t="s">
        <v>3802</v>
      </c>
      <c r="B3906" s="12">
        <v>45584.0</v>
      </c>
      <c r="C3906" s="13" t="s">
        <v>16</v>
      </c>
      <c r="D3906" s="13" t="s">
        <v>10</v>
      </c>
      <c r="E3906" s="13">
        <v>1056.61</v>
      </c>
      <c r="F3906" s="13">
        <v>1.0</v>
      </c>
      <c r="G3906" s="13">
        <v>8.0</v>
      </c>
      <c r="H3906" s="13">
        <v>705.75</v>
      </c>
      <c r="I3906" s="19" t="str">
        <f t="shared" si="1"/>
        <v>South</v>
      </c>
      <c r="J3906" s="19" t="str">
        <f t="shared" si="2"/>
        <v>SOUTH</v>
      </c>
      <c r="K3906" s="19" t="str">
        <f t="shared" si="3"/>
        <v>south</v>
      </c>
      <c r="L3906" s="19" t="str">
        <f t="shared" si="4"/>
        <v>Groceries</v>
      </c>
      <c r="M3906" s="19" t="str">
        <f t="shared" si="5"/>
        <v>GROCERIES</v>
      </c>
      <c r="N3906" s="28" t="str">
        <f t="shared" si="6"/>
        <v>groceries</v>
      </c>
    </row>
    <row r="3907" ht="15.75" customHeight="1">
      <c r="A3907" s="29" t="s">
        <v>3803</v>
      </c>
      <c r="B3907" s="16">
        <v>45528.0</v>
      </c>
      <c r="C3907" s="17" t="s">
        <v>12</v>
      </c>
      <c r="D3907" s="17" t="s">
        <v>10</v>
      </c>
      <c r="E3907" s="17">
        <v>2215.52</v>
      </c>
      <c r="F3907" s="17">
        <v>37.0</v>
      </c>
      <c r="G3907" s="17">
        <v>12.0</v>
      </c>
      <c r="H3907" s="17">
        <v>1571.29</v>
      </c>
      <c r="I3907" s="19" t="str">
        <f t="shared" si="1"/>
        <v>West</v>
      </c>
      <c r="J3907" s="19" t="str">
        <f t="shared" si="2"/>
        <v>WEST</v>
      </c>
      <c r="K3907" s="19" t="str">
        <f t="shared" si="3"/>
        <v>west</v>
      </c>
      <c r="L3907" s="19" t="str">
        <f t="shared" si="4"/>
        <v>Groceries</v>
      </c>
      <c r="M3907" s="19" t="str">
        <f t="shared" si="5"/>
        <v>GROCERIES</v>
      </c>
      <c r="N3907" s="28" t="str">
        <f t="shared" si="6"/>
        <v>groceries</v>
      </c>
    </row>
    <row r="3908" ht="15.75" customHeight="1">
      <c r="A3908" s="27" t="s">
        <v>3804</v>
      </c>
      <c r="B3908" s="12">
        <v>45159.0</v>
      </c>
      <c r="C3908" s="13" t="s">
        <v>9</v>
      </c>
      <c r="D3908" s="13" t="s">
        <v>23</v>
      </c>
      <c r="E3908" s="13">
        <v>439.95</v>
      </c>
      <c r="F3908" s="13">
        <v>15.0</v>
      </c>
      <c r="G3908" s="13">
        <v>16.0</v>
      </c>
      <c r="H3908" s="13">
        <v>1768.28</v>
      </c>
      <c r="I3908" s="19" t="str">
        <f t="shared" si="1"/>
        <v>North</v>
      </c>
      <c r="J3908" s="19" t="str">
        <f t="shared" si="2"/>
        <v>NORTH</v>
      </c>
      <c r="K3908" s="19" t="str">
        <f t="shared" si="3"/>
        <v>north</v>
      </c>
      <c r="L3908" s="19" t="str">
        <f t="shared" si="4"/>
        <v>Electronics</v>
      </c>
      <c r="M3908" s="19" t="str">
        <f t="shared" si="5"/>
        <v>ELECTRONICS</v>
      </c>
      <c r="N3908" s="28" t="str">
        <f t="shared" si="6"/>
        <v>electronics</v>
      </c>
    </row>
    <row r="3909" ht="15.75" customHeight="1">
      <c r="A3909" s="29" t="s">
        <v>3805</v>
      </c>
      <c r="B3909" s="16">
        <v>45435.0</v>
      </c>
      <c r="C3909" s="17" t="s">
        <v>16</v>
      </c>
      <c r="D3909" s="17" t="s">
        <v>19</v>
      </c>
      <c r="E3909" s="17">
        <v>770.52</v>
      </c>
      <c r="F3909" s="17">
        <v>24.0</v>
      </c>
      <c r="G3909" s="17">
        <v>40.0</v>
      </c>
      <c r="H3909" s="17">
        <v>1743.43</v>
      </c>
      <c r="I3909" s="19" t="str">
        <f t="shared" si="1"/>
        <v>South</v>
      </c>
      <c r="J3909" s="19" t="str">
        <f t="shared" si="2"/>
        <v>SOUTH</v>
      </c>
      <c r="K3909" s="19" t="str">
        <f t="shared" si="3"/>
        <v>south</v>
      </c>
      <c r="L3909" s="19" t="str">
        <f t="shared" si="4"/>
        <v>Furniture</v>
      </c>
      <c r="M3909" s="19" t="str">
        <f t="shared" si="5"/>
        <v>FURNITURE</v>
      </c>
      <c r="N3909" s="28" t="str">
        <f t="shared" si="6"/>
        <v>furniture</v>
      </c>
    </row>
    <row r="3910" ht="15.75" customHeight="1">
      <c r="A3910" s="27" t="s">
        <v>3806</v>
      </c>
      <c r="B3910" s="12">
        <v>44943.0</v>
      </c>
      <c r="C3910" s="13" t="s">
        <v>12</v>
      </c>
      <c r="D3910" s="13" t="s">
        <v>23</v>
      </c>
      <c r="E3910" s="13">
        <v>2543.53</v>
      </c>
      <c r="F3910" s="13">
        <v>34.0</v>
      </c>
      <c r="G3910" s="13">
        <v>24.0</v>
      </c>
      <c r="H3910" s="13">
        <v>1817.91</v>
      </c>
      <c r="I3910" s="19" t="str">
        <f t="shared" si="1"/>
        <v>West</v>
      </c>
      <c r="J3910" s="19" t="str">
        <f t="shared" si="2"/>
        <v>WEST</v>
      </c>
      <c r="K3910" s="19" t="str">
        <f t="shared" si="3"/>
        <v>west</v>
      </c>
      <c r="L3910" s="19" t="str">
        <f t="shared" si="4"/>
        <v>Electronics</v>
      </c>
      <c r="M3910" s="19" t="str">
        <f t="shared" si="5"/>
        <v>ELECTRONICS</v>
      </c>
      <c r="N3910" s="28" t="str">
        <f t="shared" si="6"/>
        <v>electronics</v>
      </c>
    </row>
    <row r="3911" ht="15.75" customHeight="1">
      <c r="A3911" s="29" t="s">
        <v>3807</v>
      </c>
      <c r="B3911" s="16">
        <v>45005.0</v>
      </c>
      <c r="C3911" s="17" t="s">
        <v>16</v>
      </c>
      <c r="D3911" s="17" t="s">
        <v>23</v>
      </c>
      <c r="E3911" s="17">
        <v>3701.98</v>
      </c>
      <c r="F3911" s="17">
        <v>39.0</v>
      </c>
      <c r="G3911" s="17">
        <v>36.0</v>
      </c>
      <c r="H3911" s="17">
        <v>1764.73</v>
      </c>
      <c r="I3911" s="19" t="str">
        <f t="shared" si="1"/>
        <v>South</v>
      </c>
      <c r="J3911" s="19" t="str">
        <f t="shared" si="2"/>
        <v>SOUTH</v>
      </c>
      <c r="K3911" s="19" t="str">
        <f t="shared" si="3"/>
        <v>south</v>
      </c>
      <c r="L3911" s="19" t="str">
        <f t="shared" si="4"/>
        <v>Electronics</v>
      </c>
      <c r="M3911" s="19" t="str">
        <f t="shared" si="5"/>
        <v>ELECTRONICS</v>
      </c>
      <c r="N3911" s="28" t="str">
        <f t="shared" si="6"/>
        <v>electronics</v>
      </c>
    </row>
    <row r="3912" ht="15.75" customHeight="1">
      <c r="A3912" s="27" t="s">
        <v>3808</v>
      </c>
      <c r="B3912" s="12">
        <v>45507.0</v>
      </c>
      <c r="C3912" s="13" t="s">
        <v>16</v>
      </c>
      <c r="D3912" s="13" t="s">
        <v>21</v>
      </c>
      <c r="E3912" s="13">
        <v>2620.03</v>
      </c>
      <c r="F3912" s="13">
        <v>38.0</v>
      </c>
      <c r="G3912" s="13">
        <v>34.0</v>
      </c>
      <c r="H3912" s="13">
        <v>1440.88</v>
      </c>
      <c r="I3912" s="19" t="str">
        <f t="shared" si="1"/>
        <v>South</v>
      </c>
      <c r="J3912" s="19" t="str">
        <f t="shared" si="2"/>
        <v>SOUTH</v>
      </c>
      <c r="K3912" s="19" t="str">
        <f t="shared" si="3"/>
        <v>south</v>
      </c>
      <c r="L3912" s="19" t="str">
        <f t="shared" si="4"/>
        <v>Sports</v>
      </c>
      <c r="M3912" s="19" t="str">
        <f t="shared" si="5"/>
        <v>SPORTS</v>
      </c>
      <c r="N3912" s="28" t="str">
        <f t="shared" si="6"/>
        <v>sports</v>
      </c>
    </row>
    <row r="3913" ht="15.75" customHeight="1">
      <c r="A3913" s="29" t="s">
        <v>3809</v>
      </c>
      <c r="B3913" s="16">
        <v>44899.0</v>
      </c>
      <c r="C3913" s="17" t="s">
        <v>16</v>
      </c>
      <c r="D3913" s="17" t="s">
        <v>10</v>
      </c>
      <c r="E3913" s="17">
        <v>3009.43</v>
      </c>
      <c r="F3913" s="17">
        <v>36.0</v>
      </c>
      <c r="G3913" s="17">
        <v>35.0</v>
      </c>
      <c r="H3913" s="17">
        <v>1662.47</v>
      </c>
      <c r="I3913" s="19" t="str">
        <f t="shared" si="1"/>
        <v>South</v>
      </c>
      <c r="J3913" s="19" t="str">
        <f t="shared" si="2"/>
        <v>SOUTH</v>
      </c>
      <c r="K3913" s="19" t="str">
        <f t="shared" si="3"/>
        <v>south</v>
      </c>
      <c r="L3913" s="19" t="str">
        <f t="shared" si="4"/>
        <v>Groceries</v>
      </c>
      <c r="M3913" s="19" t="str">
        <f t="shared" si="5"/>
        <v>GROCERIES</v>
      </c>
      <c r="N3913" s="28" t="str">
        <f t="shared" si="6"/>
        <v>groceries</v>
      </c>
    </row>
    <row r="3914" ht="15.75" customHeight="1">
      <c r="A3914" s="27" t="s">
        <v>3810</v>
      </c>
      <c r="B3914" s="12">
        <v>45504.0</v>
      </c>
      <c r="C3914" s="13" t="s">
        <v>12</v>
      </c>
      <c r="D3914" s="13" t="s">
        <v>17</v>
      </c>
      <c r="E3914" s="13">
        <v>2104.66</v>
      </c>
      <c r="F3914" s="13">
        <v>3.0</v>
      </c>
      <c r="G3914" s="13">
        <v>24.0</v>
      </c>
      <c r="H3914" s="13">
        <v>1370.92</v>
      </c>
      <c r="I3914" s="19" t="str">
        <f t="shared" si="1"/>
        <v>West</v>
      </c>
      <c r="J3914" s="19" t="str">
        <f t="shared" si="2"/>
        <v>WEST</v>
      </c>
      <c r="K3914" s="19" t="str">
        <f t="shared" si="3"/>
        <v>west</v>
      </c>
      <c r="L3914" s="19" t="str">
        <f t="shared" si="4"/>
        <v>Clothing</v>
      </c>
      <c r="M3914" s="19" t="str">
        <f t="shared" si="5"/>
        <v>CLOTHING</v>
      </c>
      <c r="N3914" s="28" t="str">
        <f t="shared" si="6"/>
        <v>clothing</v>
      </c>
    </row>
    <row r="3915" ht="15.75" customHeight="1">
      <c r="A3915" s="29" t="s">
        <v>3811</v>
      </c>
      <c r="B3915" s="16">
        <v>45155.0</v>
      </c>
      <c r="C3915" s="17" t="s">
        <v>16</v>
      </c>
      <c r="D3915" s="17" t="s">
        <v>10</v>
      </c>
      <c r="E3915" s="17">
        <v>1645.7</v>
      </c>
      <c r="F3915" s="17">
        <v>28.0</v>
      </c>
      <c r="G3915" s="17">
        <v>41.0</v>
      </c>
      <c r="H3915" s="17">
        <v>1913.96</v>
      </c>
      <c r="I3915" s="19" t="str">
        <f t="shared" si="1"/>
        <v>South</v>
      </c>
      <c r="J3915" s="19" t="str">
        <f t="shared" si="2"/>
        <v>SOUTH</v>
      </c>
      <c r="K3915" s="19" t="str">
        <f t="shared" si="3"/>
        <v>south</v>
      </c>
      <c r="L3915" s="19" t="str">
        <f t="shared" si="4"/>
        <v>Groceries</v>
      </c>
      <c r="M3915" s="19" t="str">
        <f t="shared" si="5"/>
        <v>GROCERIES</v>
      </c>
      <c r="N3915" s="28" t="str">
        <f t="shared" si="6"/>
        <v>groceries</v>
      </c>
    </row>
    <row r="3916" ht="15.75" customHeight="1">
      <c r="A3916" s="27" t="s">
        <v>3812</v>
      </c>
      <c r="B3916" s="12">
        <v>45464.0</v>
      </c>
      <c r="C3916" s="13" t="s">
        <v>12</v>
      </c>
      <c r="D3916" s="13" t="s">
        <v>19</v>
      </c>
      <c r="E3916" s="13">
        <v>2371.5</v>
      </c>
      <c r="F3916" s="13">
        <v>31.0</v>
      </c>
      <c r="G3916" s="13">
        <v>26.0</v>
      </c>
      <c r="H3916" s="13">
        <v>1893.96</v>
      </c>
      <c r="I3916" s="19" t="str">
        <f t="shared" si="1"/>
        <v>West</v>
      </c>
      <c r="J3916" s="19" t="str">
        <f t="shared" si="2"/>
        <v>WEST</v>
      </c>
      <c r="K3916" s="19" t="str">
        <f t="shared" si="3"/>
        <v>west</v>
      </c>
      <c r="L3916" s="19" t="str">
        <f t="shared" si="4"/>
        <v>Furniture</v>
      </c>
      <c r="M3916" s="19" t="str">
        <f t="shared" si="5"/>
        <v>FURNITURE</v>
      </c>
      <c r="N3916" s="28" t="str">
        <f t="shared" si="6"/>
        <v>furniture</v>
      </c>
    </row>
    <row r="3917" ht="15.75" customHeight="1">
      <c r="A3917" s="29" t="s">
        <v>3813</v>
      </c>
      <c r="B3917" s="16">
        <v>45050.0</v>
      </c>
      <c r="C3917" s="17" t="s">
        <v>9</v>
      </c>
      <c r="D3917" s="17" t="s">
        <v>17</v>
      </c>
      <c r="E3917" s="17">
        <v>4784.25</v>
      </c>
      <c r="F3917" s="17">
        <v>19.0</v>
      </c>
      <c r="G3917" s="17">
        <v>34.0</v>
      </c>
      <c r="H3917" s="17">
        <v>418.05</v>
      </c>
      <c r="I3917" s="19" t="str">
        <f t="shared" si="1"/>
        <v>North</v>
      </c>
      <c r="J3917" s="19" t="str">
        <f t="shared" si="2"/>
        <v>NORTH</v>
      </c>
      <c r="K3917" s="19" t="str">
        <f t="shared" si="3"/>
        <v>north</v>
      </c>
      <c r="L3917" s="19" t="str">
        <f t="shared" si="4"/>
        <v>Clothing</v>
      </c>
      <c r="M3917" s="19" t="str">
        <f t="shared" si="5"/>
        <v>CLOTHING</v>
      </c>
      <c r="N3917" s="28" t="str">
        <f t="shared" si="6"/>
        <v>clothing</v>
      </c>
    </row>
    <row r="3918" ht="15.75" customHeight="1">
      <c r="A3918" s="27" t="s">
        <v>3814</v>
      </c>
      <c r="B3918" s="12">
        <v>45473.0</v>
      </c>
      <c r="C3918" s="13" t="s">
        <v>13</v>
      </c>
      <c r="D3918" s="13" t="s">
        <v>19</v>
      </c>
      <c r="E3918" s="13">
        <v>397.58</v>
      </c>
      <c r="F3918" s="13">
        <v>39.0</v>
      </c>
      <c r="G3918" s="13">
        <v>25.0</v>
      </c>
      <c r="H3918" s="13">
        <v>1405.74</v>
      </c>
      <c r="I3918" s="19" t="str">
        <f t="shared" si="1"/>
        <v>East</v>
      </c>
      <c r="J3918" s="19" t="str">
        <f t="shared" si="2"/>
        <v>EAST</v>
      </c>
      <c r="K3918" s="19" t="str">
        <f t="shared" si="3"/>
        <v>east</v>
      </c>
      <c r="L3918" s="19" t="str">
        <f t="shared" si="4"/>
        <v>Furniture</v>
      </c>
      <c r="M3918" s="19" t="str">
        <f t="shared" si="5"/>
        <v>FURNITURE</v>
      </c>
      <c r="N3918" s="28" t="str">
        <f t="shared" si="6"/>
        <v>furniture</v>
      </c>
    </row>
    <row r="3919" ht="15.75" customHeight="1">
      <c r="A3919" s="29" t="s">
        <v>3815</v>
      </c>
      <c r="B3919" s="16">
        <v>45567.0</v>
      </c>
      <c r="C3919" s="17" t="s">
        <v>9</v>
      </c>
      <c r="D3919" s="17" t="s">
        <v>21</v>
      </c>
      <c r="E3919" s="17">
        <v>2647.0</v>
      </c>
      <c r="F3919" s="17">
        <v>5.0</v>
      </c>
      <c r="G3919" s="17">
        <v>24.0</v>
      </c>
      <c r="H3919" s="17">
        <v>221.52</v>
      </c>
      <c r="I3919" s="19" t="str">
        <f t="shared" si="1"/>
        <v>North</v>
      </c>
      <c r="J3919" s="19" t="str">
        <f t="shared" si="2"/>
        <v>NORTH</v>
      </c>
      <c r="K3919" s="19" t="str">
        <f t="shared" si="3"/>
        <v>north</v>
      </c>
      <c r="L3919" s="19" t="str">
        <f t="shared" si="4"/>
        <v>Sports</v>
      </c>
      <c r="M3919" s="19" t="str">
        <f t="shared" si="5"/>
        <v>SPORTS</v>
      </c>
      <c r="N3919" s="28" t="str">
        <f t="shared" si="6"/>
        <v>sports</v>
      </c>
    </row>
    <row r="3920" ht="15.75" customHeight="1">
      <c r="A3920" s="27" t="s">
        <v>3816</v>
      </c>
      <c r="B3920" s="12">
        <v>45247.0</v>
      </c>
      <c r="C3920" s="13" t="s">
        <v>12</v>
      </c>
      <c r="D3920" s="13" t="s">
        <v>10</v>
      </c>
      <c r="E3920" s="13">
        <v>942.52</v>
      </c>
      <c r="F3920" s="13">
        <v>34.0</v>
      </c>
      <c r="G3920" s="13">
        <v>44.0</v>
      </c>
      <c r="H3920" s="13">
        <v>278.88</v>
      </c>
      <c r="I3920" s="19" t="str">
        <f t="shared" si="1"/>
        <v>West</v>
      </c>
      <c r="J3920" s="19" t="str">
        <f t="shared" si="2"/>
        <v>WEST</v>
      </c>
      <c r="K3920" s="19" t="str">
        <f t="shared" si="3"/>
        <v>west</v>
      </c>
      <c r="L3920" s="19" t="str">
        <f t="shared" si="4"/>
        <v>Groceries</v>
      </c>
      <c r="M3920" s="19" t="str">
        <f t="shared" si="5"/>
        <v>GROCERIES</v>
      </c>
      <c r="N3920" s="28" t="str">
        <f t="shared" si="6"/>
        <v>groceries</v>
      </c>
    </row>
    <row r="3921" ht="15.75" customHeight="1">
      <c r="A3921" s="29" t="s">
        <v>3817</v>
      </c>
      <c r="B3921" s="16">
        <v>44905.0</v>
      </c>
      <c r="C3921" s="17" t="s">
        <v>13</v>
      </c>
      <c r="D3921" s="17" t="s">
        <v>23</v>
      </c>
      <c r="E3921" s="17">
        <v>191.23</v>
      </c>
      <c r="F3921" s="17">
        <v>12.0</v>
      </c>
      <c r="G3921" s="17">
        <v>9.0</v>
      </c>
      <c r="H3921" s="17">
        <v>985.59</v>
      </c>
      <c r="I3921" s="19" t="str">
        <f t="shared" si="1"/>
        <v>East</v>
      </c>
      <c r="J3921" s="19" t="str">
        <f t="shared" si="2"/>
        <v>EAST</v>
      </c>
      <c r="K3921" s="19" t="str">
        <f t="shared" si="3"/>
        <v>east</v>
      </c>
      <c r="L3921" s="19" t="str">
        <f t="shared" si="4"/>
        <v>Electronics</v>
      </c>
      <c r="M3921" s="19" t="str">
        <f t="shared" si="5"/>
        <v>ELECTRONICS</v>
      </c>
      <c r="N3921" s="28" t="str">
        <f t="shared" si="6"/>
        <v>electronics</v>
      </c>
    </row>
    <row r="3922" ht="15.75" customHeight="1">
      <c r="A3922" s="27" t="s">
        <v>3818</v>
      </c>
      <c r="B3922" s="12">
        <v>45353.0</v>
      </c>
      <c r="C3922" s="13" t="s">
        <v>16</v>
      </c>
      <c r="D3922" s="13" t="s">
        <v>23</v>
      </c>
      <c r="E3922" s="13">
        <v>4212.17</v>
      </c>
      <c r="F3922" s="13">
        <v>6.0</v>
      </c>
      <c r="G3922" s="13">
        <v>5.0</v>
      </c>
      <c r="H3922" s="13">
        <v>312.0</v>
      </c>
      <c r="I3922" s="19" t="str">
        <f t="shared" si="1"/>
        <v>South</v>
      </c>
      <c r="J3922" s="19" t="str">
        <f t="shared" si="2"/>
        <v>SOUTH</v>
      </c>
      <c r="K3922" s="19" t="str">
        <f t="shared" si="3"/>
        <v>south</v>
      </c>
      <c r="L3922" s="19" t="str">
        <f t="shared" si="4"/>
        <v>Electronics</v>
      </c>
      <c r="M3922" s="19" t="str">
        <f t="shared" si="5"/>
        <v>ELECTRONICS</v>
      </c>
      <c r="N3922" s="28" t="str">
        <f t="shared" si="6"/>
        <v>electronics</v>
      </c>
    </row>
    <row r="3923" ht="15.75" customHeight="1">
      <c r="A3923" s="29" t="s">
        <v>3819</v>
      </c>
      <c r="B3923" s="16">
        <v>45507.0</v>
      </c>
      <c r="C3923" s="17" t="s">
        <v>9</v>
      </c>
      <c r="D3923" s="17" t="s">
        <v>17</v>
      </c>
      <c r="E3923" s="17">
        <v>3438.68</v>
      </c>
      <c r="F3923" s="17">
        <v>37.0</v>
      </c>
      <c r="G3923" s="17">
        <v>39.0</v>
      </c>
      <c r="H3923" s="17">
        <v>1064.28</v>
      </c>
      <c r="I3923" s="19" t="str">
        <f t="shared" si="1"/>
        <v>North</v>
      </c>
      <c r="J3923" s="19" t="str">
        <f t="shared" si="2"/>
        <v>NORTH</v>
      </c>
      <c r="K3923" s="19" t="str">
        <f t="shared" si="3"/>
        <v>north</v>
      </c>
      <c r="L3923" s="19" t="str">
        <f t="shared" si="4"/>
        <v>Clothing</v>
      </c>
      <c r="M3923" s="19" t="str">
        <f t="shared" si="5"/>
        <v>CLOTHING</v>
      </c>
      <c r="N3923" s="28" t="str">
        <f t="shared" si="6"/>
        <v>clothing</v>
      </c>
    </row>
    <row r="3924" ht="15.75" customHeight="1">
      <c r="A3924" s="27" t="s">
        <v>3820</v>
      </c>
      <c r="B3924" s="12">
        <v>45279.0</v>
      </c>
      <c r="C3924" s="13" t="s">
        <v>16</v>
      </c>
      <c r="D3924" s="13" t="s">
        <v>19</v>
      </c>
      <c r="E3924" s="13">
        <v>51.9</v>
      </c>
      <c r="F3924" s="13">
        <v>6.0</v>
      </c>
      <c r="G3924" s="13">
        <v>19.0</v>
      </c>
      <c r="H3924" s="13">
        <v>755.22</v>
      </c>
      <c r="I3924" s="19" t="str">
        <f t="shared" si="1"/>
        <v>South</v>
      </c>
      <c r="J3924" s="19" t="str">
        <f t="shared" si="2"/>
        <v>SOUTH</v>
      </c>
      <c r="K3924" s="19" t="str">
        <f t="shared" si="3"/>
        <v>south</v>
      </c>
      <c r="L3924" s="19" t="str">
        <f t="shared" si="4"/>
        <v>Furniture</v>
      </c>
      <c r="M3924" s="19" t="str">
        <f t="shared" si="5"/>
        <v>FURNITURE</v>
      </c>
      <c r="N3924" s="28" t="str">
        <f t="shared" si="6"/>
        <v>furniture</v>
      </c>
    </row>
    <row r="3925" ht="15.75" customHeight="1">
      <c r="A3925" s="29" t="s">
        <v>3821</v>
      </c>
      <c r="B3925" s="16">
        <v>45256.0</v>
      </c>
      <c r="C3925" s="17" t="s">
        <v>9</v>
      </c>
      <c r="D3925" s="17" t="s">
        <v>19</v>
      </c>
      <c r="E3925" s="17">
        <v>166.5</v>
      </c>
      <c r="F3925" s="17">
        <v>43.0</v>
      </c>
      <c r="G3925" s="17">
        <v>25.0</v>
      </c>
      <c r="H3925" s="17">
        <v>967.62</v>
      </c>
      <c r="I3925" s="19" t="str">
        <f t="shared" si="1"/>
        <v>North</v>
      </c>
      <c r="J3925" s="19" t="str">
        <f t="shared" si="2"/>
        <v>NORTH</v>
      </c>
      <c r="K3925" s="19" t="str">
        <f t="shared" si="3"/>
        <v>north</v>
      </c>
      <c r="L3925" s="19" t="str">
        <f t="shared" si="4"/>
        <v>Furniture</v>
      </c>
      <c r="M3925" s="19" t="str">
        <f t="shared" si="5"/>
        <v>FURNITURE</v>
      </c>
      <c r="N3925" s="28" t="str">
        <f t="shared" si="6"/>
        <v>furniture</v>
      </c>
    </row>
    <row r="3926" ht="15.75" customHeight="1">
      <c r="A3926" s="27" t="s">
        <v>3822</v>
      </c>
      <c r="B3926" s="12">
        <v>45050.0</v>
      </c>
      <c r="C3926" s="13" t="s">
        <v>12</v>
      </c>
      <c r="D3926" s="13" t="s">
        <v>17</v>
      </c>
      <c r="E3926" s="13">
        <v>2740.46</v>
      </c>
      <c r="F3926" s="13">
        <v>31.0</v>
      </c>
      <c r="G3926" s="13">
        <v>13.0</v>
      </c>
      <c r="H3926" s="13">
        <v>51.57</v>
      </c>
      <c r="I3926" s="19" t="str">
        <f t="shared" si="1"/>
        <v>West</v>
      </c>
      <c r="J3926" s="19" t="str">
        <f t="shared" si="2"/>
        <v>WEST</v>
      </c>
      <c r="K3926" s="19" t="str">
        <f t="shared" si="3"/>
        <v>west</v>
      </c>
      <c r="L3926" s="19" t="str">
        <f t="shared" si="4"/>
        <v>Clothing</v>
      </c>
      <c r="M3926" s="19" t="str">
        <f t="shared" si="5"/>
        <v>CLOTHING</v>
      </c>
      <c r="N3926" s="28" t="str">
        <f t="shared" si="6"/>
        <v>clothing</v>
      </c>
    </row>
    <row r="3927" ht="15.75" customHeight="1">
      <c r="A3927" s="29" t="s">
        <v>3823</v>
      </c>
      <c r="B3927" s="16">
        <v>45385.0</v>
      </c>
      <c r="C3927" s="17" t="s">
        <v>16</v>
      </c>
      <c r="D3927" s="17" t="s">
        <v>10</v>
      </c>
      <c r="E3927" s="17">
        <v>2217.07</v>
      </c>
      <c r="F3927" s="17">
        <v>5.0</v>
      </c>
      <c r="G3927" s="17">
        <v>29.0</v>
      </c>
      <c r="H3927" s="17">
        <v>874.22</v>
      </c>
      <c r="I3927" s="19" t="str">
        <f t="shared" si="1"/>
        <v>South</v>
      </c>
      <c r="J3927" s="19" t="str">
        <f t="shared" si="2"/>
        <v>SOUTH</v>
      </c>
      <c r="K3927" s="19" t="str">
        <f t="shared" si="3"/>
        <v>south</v>
      </c>
      <c r="L3927" s="19" t="str">
        <f t="shared" si="4"/>
        <v>Groceries</v>
      </c>
      <c r="M3927" s="19" t="str">
        <f t="shared" si="5"/>
        <v>GROCERIES</v>
      </c>
      <c r="N3927" s="28" t="str">
        <f t="shared" si="6"/>
        <v>groceries</v>
      </c>
    </row>
    <row r="3928" ht="15.75" customHeight="1">
      <c r="A3928" s="27" t="s">
        <v>3824</v>
      </c>
      <c r="B3928" s="12">
        <v>45393.0</v>
      </c>
      <c r="C3928" s="13" t="s">
        <v>9</v>
      </c>
      <c r="D3928" s="13" t="s">
        <v>21</v>
      </c>
      <c r="E3928" s="13">
        <v>926.24</v>
      </c>
      <c r="F3928" s="13">
        <v>24.0</v>
      </c>
      <c r="G3928" s="13">
        <v>2.0</v>
      </c>
      <c r="H3928" s="13">
        <v>217.71</v>
      </c>
      <c r="I3928" s="19" t="str">
        <f t="shared" si="1"/>
        <v>North</v>
      </c>
      <c r="J3928" s="19" t="str">
        <f t="shared" si="2"/>
        <v>NORTH</v>
      </c>
      <c r="K3928" s="19" t="str">
        <f t="shared" si="3"/>
        <v>north</v>
      </c>
      <c r="L3928" s="19" t="str">
        <f t="shared" si="4"/>
        <v>Sports</v>
      </c>
      <c r="M3928" s="19" t="str">
        <f t="shared" si="5"/>
        <v>SPORTS</v>
      </c>
      <c r="N3928" s="28" t="str">
        <f t="shared" si="6"/>
        <v>sports</v>
      </c>
    </row>
    <row r="3929" ht="15.75" customHeight="1">
      <c r="A3929" s="29" t="s">
        <v>3825</v>
      </c>
      <c r="B3929" s="16">
        <v>45065.0</v>
      </c>
      <c r="C3929" s="17" t="s">
        <v>16</v>
      </c>
      <c r="D3929" s="17" t="s">
        <v>21</v>
      </c>
      <c r="E3929" s="17">
        <v>4430.03</v>
      </c>
      <c r="F3929" s="17">
        <v>39.0</v>
      </c>
      <c r="G3929" s="17">
        <v>14.0</v>
      </c>
      <c r="H3929" s="17">
        <v>1971.96</v>
      </c>
      <c r="I3929" s="19" t="str">
        <f t="shared" si="1"/>
        <v>South</v>
      </c>
      <c r="J3929" s="19" t="str">
        <f t="shared" si="2"/>
        <v>SOUTH</v>
      </c>
      <c r="K3929" s="19" t="str">
        <f t="shared" si="3"/>
        <v>south</v>
      </c>
      <c r="L3929" s="19" t="str">
        <f t="shared" si="4"/>
        <v>Sports</v>
      </c>
      <c r="M3929" s="19" t="str">
        <f t="shared" si="5"/>
        <v>SPORTS</v>
      </c>
      <c r="N3929" s="28" t="str">
        <f t="shared" si="6"/>
        <v>sports</v>
      </c>
    </row>
    <row r="3930" ht="15.75" customHeight="1">
      <c r="A3930" s="27" t="s">
        <v>3826</v>
      </c>
      <c r="B3930" s="12">
        <v>45344.0</v>
      </c>
      <c r="C3930" s="13" t="s">
        <v>13</v>
      </c>
      <c r="D3930" s="13" t="s">
        <v>19</v>
      </c>
      <c r="E3930" s="13">
        <v>3921.43</v>
      </c>
      <c r="F3930" s="13">
        <v>39.0</v>
      </c>
      <c r="G3930" s="13">
        <v>9.0</v>
      </c>
      <c r="H3930" s="13">
        <v>1540.73</v>
      </c>
      <c r="I3930" s="19" t="str">
        <f t="shared" si="1"/>
        <v>East</v>
      </c>
      <c r="J3930" s="19" t="str">
        <f t="shared" si="2"/>
        <v>EAST</v>
      </c>
      <c r="K3930" s="19" t="str">
        <f t="shared" si="3"/>
        <v>east</v>
      </c>
      <c r="L3930" s="19" t="str">
        <f t="shared" si="4"/>
        <v>Furniture</v>
      </c>
      <c r="M3930" s="19" t="str">
        <f t="shared" si="5"/>
        <v>FURNITURE</v>
      </c>
      <c r="N3930" s="28" t="str">
        <f t="shared" si="6"/>
        <v>furniture</v>
      </c>
    </row>
    <row r="3931" ht="15.75" customHeight="1">
      <c r="A3931" s="29" t="s">
        <v>3827</v>
      </c>
      <c r="B3931" s="16">
        <v>45220.0</v>
      </c>
      <c r="C3931" s="17" t="s">
        <v>9</v>
      </c>
      <c r="D3931" s="17" t="s">
        <v>17</v>
      </c>
      <c r="E3931" s="17">
        <v>1522.09</v>
      </c>
      <c r="F3931" s="17">
        <v>47.0</v>
      </c>
      <c r="G3931" s="17">
        <v>44.0</v>
      </c>
      <c r="H3931" s="17">
        <v>1298.54</v>
      </c>
      <c r="I3931" s="19" t="str">
        <f t="shared" si="1"/>
        <v>North</v>
      </c>
      <c r="J3931" s="19" t="str">
        <f t="shared" si="2"/>
        <v>NORTH</v>
      </c>
      <c r="K3931" s="19" t="str">
        <f t="shared" si="3"/>
        <v>north</v>
      </c>
      <c r="L3931" s="19" t="str">
        <f t="shared" si="4"/>
        <v>Clothing</v>
      </c>
      <c r="M3931" s="19" t="str">
        <f t="shared" si="5"/>
        <v>CLOTHING</v>
      </c>
      <c r="N3931" s="28" t="str">
        <f t="shared" si="6"/>
        <v>clothing</v>
      </c>
    </row>
    <row r="3932" ht="15.75" customHeight="1">
      <c r="A3932" s="27">
        <v>1.4732738E7</v>
      </c>
      <c r="B3932" s="12">
        <v>44897.0</v>
      </c>
      <c r="C3932" s="13" t="s">
        <v>9</v>
      </c>
      <c r="D3932" s="13" t="s">
        <v>19</v>
      </c>
      <c r="E3932" s="13">
        <v>3462.87</v>
      </c>
      <c r="F3932" s="13">
        <v>14.0</v>
      </c>
      <c r="G3932" s="13">
        <v>45.0</v>
      </c>
      <c r="H3932" s="13">
        <v>1854.04</v>
      </c>
      <c r="I3932" s="19" t="str">
        <f t="shared" si="1"/>
        <v>North</v>
      </c>
      <c r="J3932" s="19" t="str">
        <f t="shared" si="2"/>
        <v>NORTH</v>
      </c>
      <c r="K3932" s="19" t="str">
        <f t="shared" si="3"/>
        <v>north</v>
      </c>
      <c r="L3932" s="19" t="str">
        <f t="shared" si="4"/>
        <v>Furniture</v>
      </c>
      <c r="M3932" s="19" t="str">
        <f t="shared" si="5"/>
        <v>FURNITURE</v>
      </c>
      <c r="N3932" s="28" t="str">
        <f t="shared" si="6"/>
        <v>furniture</v>
      </c>
    </row>
    <row r="3933" ht="15.75" customHeight="1">
      <c r="A3933" s="29" t="s">
        <v>3828</v>
      </c>
      <c r="B3933" s="16">
        <v>45043.0</v>
      </c>
      <c r="C3933" s="17" t="s">
        <v>12</v>
      </c>
      <c r="D3933" s="17" t="s">
        <v>19</v>
      </c>
      <c r="E3933" s="17">
        <v>4833.99</v>
      </c>
      <c r="F3933" s="17">
        <v>9.0</v>
      </c>
      <c r="G3933" s="17">
        <v>1.0</v>
      </c>
      <c r="H3933" s="17">
        <v>588.18</v>
      </c>
      <c r="I3933" s="19" t="str">
        <f t="shared" si="1"/>
        <v>West</v>
      </c>
      <c r="J3933" s="19" t="str">
        <f t="shared" si="2"/>
        <v>WEST</v>
      </c>
      <c r="K3933" s="19" t="str">
        <f t="shared" si="3"/>
        <v>west</v>
      </c>
      <c r="L3933" s="19" t="str">
        <f t="shared" si="4"/>
        <v>Furniture</v>
      </c>
      <c r="M3933" s="19" t="str">
        <f t="shared" si="5"/>
        <v>FURNITURE</v>
      </c>
      <c r="N3933" s="28" t="str">
        <f t="shared" si="6"/>
        <v>furniture</v>
      </c>
    </row>
    <row r="3934" ht="15.75" customHeight="1">
      <c r="A3934" s="27" t="s">
        <v>3829</v>
      </c>
      <c r="B3934" s="12">
        <v>45252.0</v>
      </c>
      <c r="C3934" s="13" t="s">
        <v>13</v>
      </c>
      <c r="D3934" s="13" t="s">
        <v>23</v>
      </c>
      <c r="E3934" s="13">
        <v>987.98</v>
      </c>
      <c r="F3934" s="13">
        <v>29.0</v>
      </c>
      <c r="G3934" s="13">
        <v>32.0</v>
      </c>
      <c r="H3934" s="13">
        <v>1952.37</v>
      </c>
      <c r="I3934" s="19" t="str">
        <f t="shared" si="1"/>
        <v>East</v>
      </c>
      <c r="J3934" s="19" t="str">
        <f t="shared" si="2"/>
        <v>EAST</v>
      </c>
      <c r="K3934" s="19" t="str">
        <f t="shared" si="3"/>
        <v>east</v>
      </c>
      <c r="L3934" s="19" t="str">
        <f t="shared" si="4"/>
        <v>Electronics</v>
      </c>
      <c r="M3934" s="19" t="str">
        <f t="shared" si="5"/>
        <v>ELECTRONICS</v>
      </c>
      <c r="N3934" s="28" t="str">
        <f t="shared" si="6"/>
        <v>electronics</v>
      </c>
    </row>
    <row r="3935" ht="15.75" customHeight="1">
      <c r="A3935" s="29" t="s">
        <v>3830</v>
      </c>
      <c r="B3935" s="16">
        <v>45116.0</v>
      </c>
      <c r="C3935" s="17" t="s">
        <v>12</v>
      </c>
      <c r="D3935" s="17" t="s">
        <v>17</v>
      </c>
      <c r="E3935" s="17">
        <v>4441.64</v>
      </c>
      <c r="F3935" s="17">
        <v>45.0</v>
      </c>
      <c r="G3935" s="17">
        <v>11.0</v>
      </c>
      <c r="H3935" s="17">
        <v>828.69</v>
      </c>
      <c r="I3935" s="19" t="str">
        <f t="shared" si="1"/>
        <v>West</v>
      </c>
      <c r="J3935" s="19" t="str">
        <f t="shared" si="2"/>
        <v>WEST</v>
      </c>
      <c r="K3935" s="19" t="str">
        <f t="shared" si="3"/>
        <v>west</v>
      </c>
      <c r="L3935" s="19" t="str">
        <f t="shared" si="4"/>
        <v>Clothing</v>
      </c>
      <c r="M3935" s="19" t="str">
        <f t="shared" si="5"/>
        <v>CLOTHING</v>
      </c>
      <c r="N3935" s="28" t="str">
        <f t="shared" si="6"/>
        <v>clothing</v>
      </c>
    </row>
    <row r="3936" ht="15.75" customHeight="1">
      <c r="A3936" s="27" t="s">
        <v>3831</v>
      </c>
      <c r="B3936" s="12">
        <v>45316.0</v>
      </c>
      <c r="C3936" s="13" t="s">
        <v>13</v>
      </c>
      <c r="D3936" s="13" t="s">
        <v>23</v>
      </c>
      <c r="E3936" s="13">
        <v>1066.51</v>
      </c>
      <c r="F3936" s="13">
        <v>5.0</v>
      </c>
      <c r="G3936" s="13">
        <v>12.0</v>
      </c>
      <c r="H3936" s="13">
        <v>1007.7</v>
      </c>
      <c r="I3936" s="19" t="str">
        <f t="shared" si="1"/>
        <v>East</v>
      </c>
      <c r="J3936" s="19" t="str">
        <f t="shared" si="2"/>
        <v>EAST</v>
      </c>
      <c r="K3936" s="19" t="str">
        <f t="shared" si="3"/>
        <v>east</v>
      </c>
      <c r="L3936" s="19" t="str">
        <f t="shared" si="4"/>
        <v>Electronics</v>
      </c>
      <c r="M3936" s="19" t="str">
        <f t="shared" si="5"/>
        <v>ELECTRONICS</v>
      </c>
      <c r="N3936" s="28" t="str">
        <f t="shared" si="6"/>
        <v>electronics</v>
      </c>
    </row>
    <row r="3937" ht="15.75" customHeight="1">
      <c r="A3937" s="29" t="s">
        <v>3832</v>
      </c>
      <c r="B3937" s="16">
        <v>45269.0</v>
      </c>
      <c r="C3937" s="17" t="s">
        <v>9</v>
      </c>
      <c r="D3937" s="17" t="s">
        <v>19</v>
      </c>
      <c r="E3937" s="17">
        <v>1255.3</v>
      </c>
      <c r="F3937" s="17">
        <v>38.0</v>
      </c>
      <c r="G3937" s="17">
        <v>46.0</v>
      </c>
      <c r="H3937" s="17">
        <v>1914.59</v>
      </c>
      <c r="I3937" s="19" t="str">
        <f t="shared" si="1"/>
        <v>North</v>
      </c>
      <c r="J3937" s="19" t="str">
        <f t="shared" si="2"/>
        <v>NORTH</v>
      </c>
      <c r="K3937" s="19" t="str">
        <f t="shared" si="3"/>
        <v>north</v>
      </c>
      <c r="L3937" s="19" t="str">
        <f t="shared" si="4"/>
        <v>Furniture</v>
      </c>
      <c r="M3937" s="19" t="str">
        <f t="shared" si="5"/>
        <v>FURNITURE</v>
      </c>
      <c r="N3937" s="28" t="str">
        <f t="shared" si="6"/>
        <v>furniture</v>
      </c>
    </row>
    <row r="3938" ht="15.75" customHeight="1">
      <c r="A3938" s="27" t="s">
        <v>3833</v>
      </c>
      <c r="B3938" s="12">
        <v>45111.0</v>
      </c>
      <c r="C3938" s="13" t="s">
        <v>9</v>
      </c>
      <c r="D3938" s="13" t="s">
        <v>21</v>
      </c>
      <c r="E3938" s="13">
        <v>2936.18</v>
      </c>
      <c r="F3938" s="13">
        <v>15.0</v>
      </c>
      <c r="G3938" s="13">
        <v>27.0</v>
      </c>
      <c r="H3938" s="13">
        <v>98.28</v>
      </c>
      <c r="I3938" s="19" t="str">
        <f t="shared" si="1"/>
        <v>North</v>
      </c>
      <c r="J3938" s="19" t="str">
        <f t="shared" si="2"/>
        <v>NORTH</v>
      </c>
      <c r="K3938" s="19" t="str">
        <f t="shared" si="3"/>
        <v>north</v>
      </c>
      <c r="L3938" s="19" t="str">
        <f t="shared" si="4"/>
        <v>Sports</v>
      </c>
      <c r="M3938" s="19" t="str">
        <f t="shared" si="5"/>
        <v>SPORTS</v>
      </c>
      <c r="N3938" s="28" t="str">
        <f t="shared" si="6"/>
        <v>sports</v>
      </c>
    </row>
    <row r="3939" ht="15.75" customHeight="1">
      <c r="A3939" s="29" t="s">
        <v>3834</v>
      </c>
      <c r="B3939" s="16">
        <v>45274.0</v>
      </c>
      <c r="C3939" s="17" t="s">
        <v>16</v>
      </c>
      <c r="D3939" s="17" t="s">
        <v>21</v>
      </c>
      <c r="E3939" s="17">
        <v>757.49</v>
      </c>
      <c r="F3939" s="17">
        <v>17.0</v>
      </c>
      <c r="G3939" s="17">
        <v>19.0</v>
      </c>
      <c r="H3939" s="17">
        <v>429.25</v>
      </c>
      <c r="I3939" s="19" t="str">
        <f t="shared" si="1"/>
        <v>South</v>
      </c>
      <c r="J3939" s="19" t="str">
        <f t="shared" si="2"/>
        <v>SOUTH</v>
      </c>
      <c r="K3939" s="19" t="str">
        <f t="shared" si="3"/>
        <v>south</v>
      </c>
      <c r="L3939" s="19" t="str">
        <f t="shared" si="4"/>
        <v>Sports</v>
      </c>
      <c r="M3939" s="19" t="str">
        <f t="shared" si="5"/>
        <v>SPORTS</v>
      </c>
      <c r="N3939" s="28" t="str">
        <f t="shared" si="6"/>
        <v>sports</v>
      </c>
    </row>
    <row r="3940" ht="15.75" customHeight="1">
      <c r="A3940" s="27" t="s">
        <v>3835</v>
      </c>
      <c r="B3940" s="12">
        <v>45318.0</v>
      </c>
      <c r="C3940" s="13" t="s">
        <v>16</v>
      </c>
      <c r="D3940" s="13" t="s">
        <v>17</v>
      </c>
      <c r="E3940" s="13">
        <v>474.03</v>
      </c>
      <c r="F3940" s="13">
        <v>46.0</v>
      </c>
      <c r="G3940" s="13">
        <v>42.0</v>
      </c>
      <c r="H3940" s="13">
        <v>1681.08</v>
      </c>
      <c r="I3940" s="19" t="str">
        <f t="shared" si="1"/>
        <v>South</v>
      </c>
      <c r="J3940" s="19" t="str">
        <f t="shared" si="2"/>
        <v>SOUTH</v>
      </c>
      <c r="K3940" s="19" t="str">
        <f t="shared" si="3"/>
        <v>south</v>
      </c>
      <c r="L3940" s="19" t="str">
        <f t="shared" si="4"/>
        <v>Clothing</v>
      </c>
      <c r="M3940" s="19" t="str">
        <f t="shared" si="5"/>
        <v>CLOTHING</v>
      </c>
      <c r="N3940" s="28" t="str">
        <f t="shared" si="6"/>
        <v>clothing</v>
      </c>
    </row>
    <row r="3941" ht="15.75" customHeight="1">
      <c r="A3941" s="29" t="s">
        <v>3836</v>
      </c>
      <c r="B3941" s="16">
        <v>45026.0</v>
      </c>
      <c r="C3941" s="17" t="s">
        <v>9</v>
      </c>
      <c r="D3941" s="17" t="s">
        <v>17</v>
      </c>
      <c r="E3941" s="17">
        <v>4511.67</v>
      </c>
      <c r="F3941" s="17">
        <v>42.0</v>
      </c>
      <c r="G3941" s="17">
        <v>24.0</v>
      </c>
      <c r="H3941" s="17">
        <v>1368.32</v>
      </c>
      <c r="I3941" s="19" t="str">
        <f t="shared" si="1"/>
        <v>North</v>
      </c>
      <c r="J3941" s="19" t="str">
        <f t="shared" si="2"/>
        <v>NORTH</v>
      </c>
      <c r="K3941" s="19" t="str">
        <f t="shared" si="3"/>
        <v>north</v>
      </c>
      <c r="L3941" s="19" t="str">
        <f t="shared" si="4"/>
        <v>Clothing</v>
      </c>
      <c r="M3941" s="19" t="str">
        <f t="shared" si="5"/>
        <v>CLOTHING</v>
      </c>
      <c r="N3941" s="28" t="str">
        <f t="shared" si="6"/>
        <v>clothing</v>
      </c>
    </row>
    <row r="3942" ht="15.75" customHeight="1">
      <c r="A3942" s="27" t="s">
        <v>3837</v>
      </c>
      <c r="B3942" s="12">
        <v>45298.0</v>
      </c>
      <c r="C3942" s="13" t="s">
        <v>9</v>
      </c>
      <c r="D3942" s="13" t="s">
        <v>21</v>
      </c>
      <c r="E3942" s="13">
        <v>2757.46</v>
      </c>
      <c r="F3942" s="13">
        <v>42.0</v>
      </c>
      <c r="G3942" s="13">
        <v>35.0</v>
      </c>
      <c r="H3942" s="13">
        <v>707.14</v>
      </c>
      <c r="I3942" s="19" t="str">
        <f t="shared" si="1"/>
        <v>North</v>
      </c>
      <c r="J3942" s="19" t="str">
        <f t="shared" si="2"/>
        <v>NORTH</v>
      </c>
      <c r="K3942" s="19" t="str">
        <f t="shared" si="3"/>
        <v>north</v>
      </c>
      <c r="L3942" s="19" t="str">
        <f t="shared" si="4"/>
        <v>Sports</v>
      </c>
      <c r="M3942" s="19" t="str">
        <f t="shared" si="5"/>
        <v>SPORTS</v>
      </c>
      <c r="N3942" s="28" t="str">
        <f t="shared" si="6"/>
        <v>sports</v>
      </c>
    </row>
    <row r="3943" ht="15.75" customHeight="1">
      <c r="A3943" s="29" t="s">
        <v>3838</v>
      </c>
      <c r="B3943" s="16">
        <v>45120.0</v>
      </c>
      <c r="C3943" s="17" t="s">
        <v>9</v>
      </c>
      <c r="D3943" s="17" t="s">
        <v>17</v>
      </c>
      <c r="E3943" s="17">
        <v>3636.63</v>
      </c>
      <c r="F3943" s="17">
        <v>30.0</v>
      </c>
      <c r="G3943" s="17">
        <v>44.0</v>
      </c>
      <c r="H3943" s="17">
        <v>1002.41</v>
      </c>
      <c r="I3943" s="19" t="str">
        <f t="shared" si="1"/>
        <v>North</v>
      </c>
      <c r="J3943" s="19" t="str">
        <f t="shared" si="2"/>
        <v>NORTH</v>
      </c>
      <c r="K3943" s="19" t="str">
        <f t="shared" si="3"/>
        <v>north</v>
      </c>
      <c r="L3943" s="19" t="str">
        <f t="shared" si="4"/>
        <v>Clothing</v>
      </c>
      <c r="M3943" s="19" t="str">
        <f t="shared" si="5"/>
        <v>CLOTHING</v>
      </c>
      <c r="N3943" s="28" t="str">
        <f t="shared" si="6"/>
        <v>clothing</v>
      </c>
    </row>
    <row r="3944" ht="15.75" customHeight="1">
      <c r="A3944" s="27" t="s">
        <v>3839</v>
      </c>
      <c r="B3944" s="12">
        <v>45287.0</v>
      </c>
      <c r="C3944" s="13" t="s">
        <v>13</v>
      </c>
      <c r="D3944" s="13" t="s">
        <v>19</v>
      </c>
      <c r="E3944" s="13">
        <v>4423.04</v>
      </c>
      <c r="F3944" s="13">
        <v>20.0</v>
      </c>
      <c r="G3944" s="13">
        <v>25.0</v>
      </c>
      <c r="H3944" s="13">
        <v>770.82</v>
      </c>
      <c r="I3944" s="19" t="str">
        <f t="shared" si="1"/>
        <v>East</v>
      </c>
      <c r="J3944" s="19" t="str">
        <f t="shared" si="2"/>
        <v>EAST</v>
      </c>
      <c r="K3944" s="19" t="str">
        <f t="shared" si="3"/>
        <v>east</v>
      </c>
      <c r="L3944" s="19" t="str">
        <f t="shared" si="4"/>
        <v>Furniture</v>
      </c>
      <c r="M3944" s="19" t="str">
        <f t="shared" si="5"/>
        <v>FURNITURE</v>
      </c>
      <c r="N3944" s="28" t="str">
        <f t="shared" si="6"/>
        <v>furniture</v>
      </c>
    </row>
    <row r="3945" ht="15.75" customHeight="1">
      <c r="A3945" s="29" t="s">
        <v>3840</v>
      </c>
      <c r="B3945" s="16">
        <v>45324.0</v>
      </c>
      <c r="C3945" s="17" t="s">
        <v>12</v>
      </c>
      <c r="D3945" s="17" t="s">
        <v>23</v>
      </c>
      <c r="E3945" s="17">
        <v>2040.08</v>
      </c>
      <c r="F3945" s="17">
        <v>37.0</v>
      </c>
      <c r="G3945" s="17">
        <v>4.0</v>
      </c>
      <c r="H3945" s="17">
        <v>218.25</v>
      </c>
      <c r="I3945" s="19" t="str">
        <f t="shared" si="1"/>
        <v>West</v>
      </c>
      <c r="J3945" s="19" t="str">
        <f t="shared" si="2"/>
        <v>WEST</v>
      </c>
      <c r="K3945" s="19" t="str">
        <f t="shared" si="3"/>
        <v>west</v>
      </c>
      <c r="L3945" s="19" t="str">
        <f t="shared" si="4"/>
        <v>Electronics</v>
      </c>
      <c r="M3945" s="19" t="str">
        <f t="shared" si="5"/>
        <v>ELECTRONICS</v>
      </c>
      <c r="N3945" s="28" t="str">
        <f t="shared" si="6"/>
        <v>electronics</v>
      </c>
    </row>
    <row r="3946" ht="15.75" customHeight="1">
      <c r="A3946" s="27" t="s">
        <v>3841</v>
      </c>
      <c r="B3946" s="12">
        <v>45101.0</v>
      </c>
      <c r="C3946" s="13" t="s">
        <v>12</v>
      </c>
      <c r="D3946" s="13" t="s">
        <v>19</v>
      </c>
      <c r="E3946" s="13">
        <v>761.76</v>
      </c>
      <c r="F3946" s="13">
        <v>23.0</v>
      </c>
      <c r="G3946" s="13">
        <v>21.0</v>
      </c>
      <c r="H3946" s="13">
        <v>650.13</v>
      </c>
      <c r="I3946" s="19" t="str">
        <f t="shared" si="1"/>
        <v>West</v>
      </c>
      <c r="J3946" s="19" t="str">
        <f t="shared" si="2"/>
        <v>WEST</v>
      </c>
      <c r="K3946" s="19" t="str">
        <f t="shared" si="3"/>
        <v>west</v>
      </c>
      <c r="L3946" s="19" t="str">
        <f t="shared" si="4"/>
        <v>Furniture</v>
      </c>
      <c r="M3946" s="19" t="str">
        <f t="shared" si="5"/>
        <v>FURNITURE</v>
      </c>
      <c r="N3946" s="28" t="str">
        <f t="shared" si="6"/>
        <v>furniture</v>
      </c>
    </row>
    <row r="3947" ht="15.75" customHeight="1">
      <c r="A3947" s="29" t="s">
        <v>3842</v>
      </c>
      <c r="B3947" s="16">
        <v>44940.0</v>
      </c>
      <c r="C3947" s="17" t="s">
        <v>9</v>
      </c>
      <c r="D3947" s="17" t="s">
        <v>19</v>
      </c>
      <c r="E3947" s="17">
        <v>445.31</v>
      </c>
      <c r="F3947" s="17">
        <v>10.0</v>
      </c>
      <c r="G3947" s="17">
        <v>1.0</v>
      </c>
      <c r="H3947" s="17">
        <v>1437.06</v>
      </c>
      <c r="I3947" s="19" t="str">
        <f t="shared" si="1"/>
        <v>North</v>
      </c>
      <c r="J3947" s="19" t="str">
        <f t="shared" si="2"/>
        <v>NORTH</v>
      </c>
      <c r="K3947" s="19" t="str">
        <f t="shared" si="3"/>
        <v>north</v>
      </c>
      <c r="L3947" s="19" t="str">
        <f t="shared" si="4"/>
        <v>Furniture</v>
      </c>
      <c r="M3947" s="19" t="str">
        <f t="shared" si="5"/>
        <v>FURNITURE</v>
      </c>
      <c r="N3947" s="28" t="str">
        <f t="shared" si="6"/>
        <v>furniture</v>
      </c>
    </row>
    <row r="3948" ht="15.75" customHeight="1">
      <c r="A3948" s="27" t="s">
        <v>3843</v>
      </c>
      <c r="B3948" s="12">
        <v>45088.0</v>
      </c>
      <c r="C3948" s="13" t="s">
        <v>9</v>
      </c>
      <c r="D3948" s="13" t="s">
        <v>19</v>
      </c>
      <c r="E3948" s="13">
        <v>3051.77</v>
      </c>
      <c r="F3948" s="13">
        <v>25.0</v>
      </c>
      <c r="G3948" s="13">
        <v>14.0</v>
      </c>
      <c r="H3948" s="13">
        <v>1386.99</v>
      </c>
      <c r="I3948" s="19" t="str">
        <f t="shared" si="1"/>
        <v>North</v>
      </c>
      <c r="J3948" s="19" t="str">
        <f t="shared" si="2"/>
        <v>NORTH</v>
      </c>
      <c r="K3948" s="19" t="str">
        <f t="shared" si="3"/>
        <v>north</v>
      </c>
      <c r="L3948" s="19" t="str">
        <f t="shared" si="4"/>
        <v>Furniture</v>
      </c>
      <c r="M3948" s="19" t="str">
        <f t="shared" si="5"/>
        <v>FURNITURE</v>
      </c>
      <c r="N3948" s="28" t="str">
        <f t="shared" si="6"/>
        <v>furniture</v>
      </c>
    </row>
    <row r="3949" ht="15.75" customHeight="1">
      <c r="A3949" s="29" t="s">
        <v>3844</v>
      </c>
      <c r="B3949" s="16">
        <v>45041.0</v>
      </c>
      <c r="C3949" s="17" t="s">
        <v>9</v>
      </c>
      <c r="D3949" s="17" t="s">
        <v>21</v>
      </c>
      <c r="E3949" s="17">
        <v>1129.05</v>
      </c>
      <c r="F3949" s="17">
        <v>3.0</v>
      </c>
      <c r="G3949" s="17">
        <v>30.0</v>
      </c>
      <c r="H3949" s="17">
        <v>1561.12</v>
      </c>
      <c r="I3949" s="19" t="str">
        <f t="shared" si="1"/>
        <v>North</v>
      </c>
      <c r="J3949" s="19" t="str">
        <f t="shared" si="2"/>
        <v>NORTH</v>
      </c>
      <c r="K3949" s="19" t="str">
        <f t="shared" si="3"/>
        <v>north</v>
      </c>
      <c r="L3949" s="19" t="str">
        <f t="shared" si="4"/>
        <v>Sports</v>
      </c>
      <c r="M3949" s="19" t="str">
        <f t="shared" si="5"/>
        <v>SPORTS</v>
      </c>
      <c r="N3949" s="28" t="str">
        <f t="shared" si="6"/>
        <v>sports</v>
      </c>
    </row>
    <row r="3950" ht="15.75" customHeight="1">
      <c r="A3950" s="27" t="s">
        <v>3845</v>
      </c>
      <c r="B3950" s="12">
        <v>44903.0</v>
      </c>
      <c r="C3950" s="13" t="s">
        <v>12</v>
      </c>
      <c r="D3950" s="13" t="s">
        <v>17</v>
      </c>
      <c r="E3950" s="13">
        <v>972.19</v>
      </c>
      <c r="F3950" s="13">
        <v>38.0</v>
      </c>
      <c r="G3950" s="13">
        <v>17.0</v>
      </c>
      <c r="H3950" s="13">
        <v>1717.69</v>
      </c>
      <c r="I3950" s="19" t="str">
        <f t="shared" si="1"/>
        <v>West</v>
      </c>
      <c r="J3950" s="19" t="str">
        <f t="shared" si="2"/>
        <v>WEST</v>
      </c>
      <c r="K3950" s="19" t="str">
        <f t="shared" si="3"/>
        <v>west</v>
      </c>
      <c r="L3950" s="19" t="str">
        <f t="shared" si="4"/>
        <v>Clothing</v>
      </c>
      <c r="M3950" s="19" t="str">
        <f t="shared" si="5"/>
        <v>CLOTHING</v>
      </c>
      <c r="N3950" s="28" t="str">
        <f t="shared" si="6"/>
        <v>clothing</v>
      </c>
    </row>
    <row r="3951" ht="15.75" customHeight="1">
      <c r="A3951" s="29" t="s">
        <v>3846</v>
      </c>
      <c r="B3951" s="16">
        <v>45461.0</v>
      </c>
      <c r="C3951" s="17" t="s">
        <v>16</v>
      </c>
      <c r="D3951" s="17" t="s">
        <v>23</v>
      </c>
      <c r="E3951" s="17">
        <v>2846.39</v>
      </c>
      <c r="F3951" s="17">
        <v>44.0</v>
      </c>
      <c r="G3951" s="17">
        <v>38.0</v>
      </c>
      <c r="H3951" s="17">
        <v>1619.34</v>
      </c>
      <c r="I3951" s="19" t="str">
        <f t="shared" si="1"/>
        <v>South</v>
      </c>
      <c r="J3951" s="19" t="str">
        <f t="shared" si="2"/>
        <v>SOUTH</v>
      </c>
      <c r="K3951" s="19" t="str">
        <f t="shared" si="3"/>
        <v>south</v>
      </c>
      <c r="L3951" s="19" t="str">
        <f t="shared" si="4"/>
        <v>Electronics</v>
      </c>
      <c r="M3951" s="19" t="str">
        <f t="shared" si="5"/>
        <v>ELECTRONICS</v>
      </c>
      <c r="N3951" s="28" t="str">
        <f t="shared" si="6"/>
        <v>electronics</v>
      </c>
    </row>
    <row r="3952" ht="15.75" customHeight="1">
      <c r="A3952" s="27" t="s">
        <v>3847</v>
      </c>
      <c r="B3952" s="12">
        <v>45572.0</v>
      </c>
      <c r="C3952" s="13" t="s">
        <v>9</v>
      </c>
      <c r="D3952" s="13" t="s">
        <v>17</v>
      </c>
      <c r="E3952" s="13">
        <v>879.73</v>
      </c>
      <c r="F3952" s="13">
        <v>49.0</v>
      </c>
      <c r="G3952" s="13">
        <v>24.0</v>
      </c>
      <c r="H3952" s="13">
        <v>496.71</v>
      </c>
      <c r="I3952" s="19" t="str">
        <f t="shared" si="1"/>
        <v>North</v>
      </c>
      <c r="J3952" s="19" t="str">
        <f t="shared" si="2"/>
        <v>NORTH</v>
      </c>
      <c r="K3952" s="19" t="str">
        <f t="shared" si="3"/>
        <v>north</v>
      </c>
      <c r="L3952" s="19" t="str">
        <f t="shared" si="4"/>
        <v>Clothing</v>
      </c>
      <c r="M3952" s="19" t="str">
        <f t="shared" si="5"/>
        <v>CLOTHING</v>
      </c>
      <c r="N3952" s="28" t="str">
        <f t="shared" si="6"/>
        <v>clothing</v>
      </c>
    </row>
    <row r="3953" ht="15.75" customHeight="1">
      <c r="A3953" s="29" t="s">
        <v>3848</v>
      </c>
      <c r="B3953" s="16">
        <v>45290.0</v>
      </c>
      <c r="C3953" s="17" t="s">
        <v>9</v>
      </c>
      <c r="D3953" s="17" t="s">
        <v>23</v>
      </c>
      <c r="E3953" s="17">
        <v>1973.54</v>
      </c>
      <c r="F3953" s="17">
        <v>31.0</v>
      </c>
      <c r="G3953" s="17">
        <v>37.0</v>
      </c>
      <c r="H3953" s="17">
        <v>956.39</v>
      </c>
      <c r="I3953" s="19" t="str">
        <f t="shared" si="1"/>
        <v>North</v>
      </c>
      <c r="J3953" s="19" t="str">
        <f t="shared" si="2"/>
        <v>NORTH</v>
      </c>
      <c r="K3953" s="19" t="str">
        <f t="shared" si="3"/>
        <v>north</v>
      </c>
      <c r="L3953" s="19" t="str">
        <f t="shared" si="4"/>
        <v>Electronics</v>
      </c>
      <c r="M3953" s="19" t="str">
        <f t="shared" si="5"/>
        <v>ELECTRONICS</v>
      </c>
      <c r="N3953" s="28" t="str">
        <f t="shared" si="6"/>
        <v>electronics</v>
      </c>
    </row>
    <row r="3954" ht="15.75" customHeight="1">
      <c r="A3954" s="27" t="s">
        <v>3849</v>
      </c>
      <c r="B3954" s="12">
        <v>44904.0</v>
      </c>
      <c r="C3954" s="13" t="s">
        <v>13</v>
      </c>
      <c r="D3954" s="13" t="s">
        <v>17</v>
      </c>
      <c r="E3954" s="13">
        <v>4538.0</v>
      </c>
      <c r="F3954" s="13">
        <v>1.0</v>
      </c>
      <c r="G3954" s="13">
        <v>1.0</v>
      </c>
      <c r="H3954" s="13">
        <v>886.12</v>
      </c>
      <c r="I3954" s="19" t="str">
        <f t="shared" si="1"/>
        <v>East</v>
      </c>
      <c r="J3954" s="19" t="str">
        <f t="shared" si="2"/>
        <v>EAST</v>
      </c>
      <c r="K3954" s="19" t="str">
        <f t="shared" si="3"/>
        <v>east</v>
      </c>
      <c r="L3954" s="19" t="str">
        <f t="shared" si="4"/>
        <v>Clothing</v>
      </c>
      <c r="M3954" s="19" t="str">
        <f t="shared" si="5"/>
        <v>CLOTHING</v>
      </c>
      <c r="N3954" s="28" t="str">
        <f t="shared" si="6"/>
        <v>clothing</v>
      </c>
    </row>
    <row r="3955" ht="15.75" customHeight="1">
      <c r="A3955" s="29" t="s">
        <v>3850</v>
      </c>
      <c r="B3955" s="16">
        <v>45003.0</v>
      </c>
      <c r="C3955" s="17" t="s">
        <v>9</v>
      </c>
      <c r="D3955" s="17" t="s">
        <v>17</v>
      </c>
      <c r="E3955" s="17">
        <v>3092.66</v>
      </c>
      <c r="F3955" s="17">
        <v>13.0</v>
      </c>
      <c r="G3955" s="17">
        <v>26.0</v>
      </c>
      <c r="H3955" s="17">
        <v>335.43</v>
      </c>
      <c r="I3955" s="19" t="str">
        <f t="shared" si="1"/>
        <v>North</v>
      </c>
      <c r="J3955" s="19" t="str">
        <f t="shared" si="2"/>
        <v>NORTH</v>
      </c>
      <c r="K3955" s="19" t="str">
        <f t="shared" si="3"/>
        <v>north</v>
      </c>
      <c r="L3955" s="19" t="str">
        <f t="shared" si="4"/>
        <v>Clothing</v>
      </c>
      <c r="M3955" s="19" t="str">
        <f t="shared" si="5"/>
        <v>CLOTHING</v>
      </c>
      <c r="N3955" s="28" t="str">
        <f t="shared" si="6"/>
        <v>clothing</v>
      </c>
    </row>
    <row r="3956" ht="15.75" customHeight="1">
      <c r="A3956" s="27" t="s">
        <v>3851</v>
      </c>
      <c r="B3956" s="12">
        <v>45596.0</v>
      </c>
      <c r="C3956" s="13" t="s">
        <v>12</v>
      </c>
      <c r="D3956" s="13" t="s">
        <v>21</v>
      </c>
      <c r="E3956" s="13">
        <v>160.11</v>
      </c>
      <c r="F3956" s="13">
        <v>3.0</v>
      </c>
      <c r="G3956" s="13">
        <v>9.0</v>
      </c>
      <c r="H3956" s="13">
        <v>1615.28</v>
      </c>
      <c r="I3956" s="19" t="str">
        <f t="shared" si="1"/>
        <v>West</v>
      </c>
      <c r="J3956" s="19" t="str">
        <f t="shared" si="2"/>
        <v>WEST</v>
      </c>
      <c r="K3956" s="19" t="str">
        <f t="shared" si="3"/>
        <v>west</v>
      </c>
      <c r="L3956" s="19" t="str">
        <f t="shared" si="4"/>
        <v>Sports</v>
      </c>
      <c r="M3956" s="19" t="str">
        <f t="shared" si="5"/>
        <v>SPORTS</v>
      </c>
      <c r="N3956" s="28" t="str">
        <f t="shared" si="6"/>
        <v>sports</v>
      </c>
    </row>
    <row r="3957" ht="15.75" customHeight="1">
      <c r="A3957" s="29" t="s">
        <v>3852</v>
      </c>
      <c r="B3957" s="16">
        <v>44899.0</v>
      </c>
      <c r="C3957" s="17" t="s">
        <v>13</v>
      </c>
      <c r="D3957" s="17" t="s">
        <v>21</v>
      </c>
      <c r="E3957" s="17">
        <v>718.84</v>
      </c>
      <c r="F3957" s="17">
        <v>24.0</v>
      </c>
      <c r="G3957" s="17">
        <v>47.0</v>
      </c>
      <c r="H3957" s="17">
        <v>321.06</v>
      </c>
      <c r="I3957" s="19" t="str">
        <f t="shared" si="1"/>
        <v>East</v>
      </c>
      <c r="J3957" s="19" t="str">
        <f t="shared" si="2"/>
        <v>EAST</v>
      </c>
      <c r="K3957" s="19" t="str">
        <f t="shared" si="3"/>
        <v>east</v>
      </c>
      <c r="L3957" s="19" t="str">
        <f t="shared" si="4"/>
        <v>Sports</v>
      </c>
      <c r="M3957" s="19" t="str">
        <f t="shared" si="5"/>
        <v>SPORTS</v>
      </c>
      <c r="N3957" s="28" t="str">
        <f t="shared" si="6"/>
        <v>sports</v>
      </c>
    </row>
    <row r="3958" ht="15.75" customHeight="1">
      <c r="A3958" s="27" t="s">
        <v>3853</v>
      </c>
      <c r="B3958" s="12">
        <v>45438.0</v>
      </c>
      <c r="C3958" s="13" t="s">
        <v>13</v>
      </c>
      <c r="D3958" s="13" t="s">
        <v>21</v>
      </c>
      <c r="E3958" s="13">
        <v>1330.99</v>
      </c>
      <c r="F3958" s="13">
        <v>15.0</v>
      </c>
      <c r="G3958" s="13">
        <v>41.0</v>
      </c>
      <c r="H3958" s="13">
        <v>1925.83</v>
      </c>
      <c r="I3958" s="19" t="str">
        <f t="shared" si="1"/>
        <v>East</v>
      </c>
      <c r="J3958" s="19" t="str">
        <f t="shared" si="2"/>
        <v>EAST</v>
      </c>
      <c r="K3958" s="19" t="str">
        <f t="shared" si="3"/>
        <v>east</v>
      </c>
      <c r="L3958" s="19" t="str">
        <f t="shared" si="4"/>
        <v>Sports</v>
      </c>
      <c r="M3958" s="19" t="str">
        <f t="shared" si="5"/>
        <v>SPORTS</v>
      </c>
      <c r="N3958" s="28" t="str">
        <f t="shared" si="6"/>
        <v>sports</v>
      </c>
    </row>
    <row r="3959" ht="15.75" customHeight="1">
      <c r="A3959" s="29" t="s">
        <v>3854</v>
      </c>
      <c r="B3959" s="16">
        <v>45540.0</v>
      </c>
      <c r="C3959" s="17" t="s">
        <v>16</v>
      </c>
      <c r="D3959" s="17" t="s">
        <v>19</v>
      </c>
      <c r="E3959" s="17">
        <v>4655.52</v>
      </c>
      <c r="F3959" s="17">
        <v>22.0</v>
      </c>
      <c r="G3959" s="17">
        <v>24.0</v>
      </c>
      <c r="H3959" s="17">
        <v>833.07</v>
      </c>
      <c r="I3959" s="19" t="str">
        <f t="shared" si="1"/>
        <v>South</v>
      </c>
      <c r="J3959" s="19" t="str">
        <f t="shared" si="2"/>
        <v>SOUTH</v>
      </c>
      <c r="K3959" s="19" t="str">
        <f t="shared" si="3"/>
        <v>south</v>
      </c>
      <c r="L3959" s="19" t="str">
        <f t="shared" si="4"/>
        <v>Furniture</v>
      </c>
      <c r="M3959" s="19" t="str">
        <f t="shared" si="5"/>
        <v>FURNITURE</v>
      </c>
      <c r="N3959" s="28" t="str">
        <f t="shared" si="6"/>
        <v>furniture</v>
      </c>
    </row>
    <row r="3960" ht="15.75" customHeight="1">
      <c r="A3960" s="27" t="s">
        <v>3855</v>
      </c>
      <c r="B3960" s="12">
        <v>45415.0</v>
      </c>
      <c r="C3960" s="13" t="s">
        <v>9</v>
      </c>
      <c r="D3960" s="13" t="s">
        <v>23</v>
      </c>
      <c r="E3960" s="13">
        <v>4297.79</v>
      </c>
      <c r="F3960" s="13">
        <v>40.0</v>
      </c>
      <c r="G3960" s="13">
        <v>3.0</v>
      </c>
      <c r="H3960" s="13">
        <v>1110.25</v>
      </c>
      <c r="I3960" s="19" t="str">
        <f t="shared" si="1"/>
        <v>North</v>
      </c>
      <c r="J3960" s="19" t="str">
        <f t="shared" si="2"/>
        <v>NORTH</v>
      </c>
      <c r="K3960" s="19" t="str">
        <f t="shared" si="3"/>
        <v>north</v>
      </c>
      <c r="L3960" s="19" t="str">
        <f t="shared" si="4"/>
        <v>Electronics</v>
      </c>
      <c r="M3960" s="19" t="str">
        <f t="shared" si="5"/>
        <v>ELECTRONICS</v>
      </c>
      <c r="N3960" s="28" t="str">
        <f t="shared" si="6"/>
        <v>electronics</v>
      </c>
    </row>
    <row r="3961" ht="15.75" customHeight="1">
      <c r="A3961" s="29" t="s">
        <v>3856</v>
      </c>
      <c r="B3961" s="16">
        <v>45373.0</v>
      </c>
      <c r="C3961" s="17" t="s">
        <v>9</v>
      </c>
      <c r="D3961" s="17" t="s">
        <v>17</v>
      </c>
      <c r="E3961" s="17">
        <v>1584.19</v>
      </c>
      <c r="F3961" s="17">
        <v>22.0</v>
      </c>
      <c r="G3961" s="17">
        <v>37.0</v>
      </c>
      <c r="H3961" s="17">
        <v>362.82</v>
      </c>
      <c r="I3961" s="19" t="str">
        <f t="shared" si="1"/>
        <v>North</v>
      </c>
      <c r="J3961" s="19" t="str">
        <f t="shared" si="2"/>
        <v>NORTH</v>
      </c>
      <c r="K3961" s="19" t="str">
        <f t="shared" si="3"/>
        <v>north</v>
      </c>
      <c r="L3961" s="19" t="str">
        <f t="shared" si="4"/>
        <v>Clothing</v>
      </c>
      <c r="M3961" s="19" t="str">
        <f t="shared" si="5"/>
        <v>CLOTHING</v>
      </c>
      <c r="N3961" s="28" t="str">
        <f t="shared" si="6"/>
        <v>clothing</v>
      </c>
    </row>
    <row r="3962" ht="15.75" customHeight="1">
      <c r="A3962" s="27" t="s">
        <v>3857</v>
      </c>
      <c r="B3962" s="12">
        <v>45522.0</v>
      </c>
      <c r="C3962" s="13" t="s">
        <v>16</v>
      </c>
      <c r="D3962" s="13" t="s">
        <v>21</v>
      </c>
      <c r="E3962" s="13">
        <v>542.48</v>
      </c>
      <c r="F3962" s="13">
        <v>3.0</v>
      </c>
      <c r="G3962" s="13">
        <v>37.0</v>
      </c>
      <c r="H3962" s="13">
        <v>662.18</v>
      </c>
      <c r="I3962" s="19" t="str">
        <f t="shared" si="1"/>
        <v>South</v>
      </c>
      <c r="J3962" s="19" t="str">
        <f t="shared" si="2"/>
        <v>SOUTH</v>
      </c>
      <c r="K3962" s="19" t="str">
        <f t="shared" si="3"/>
        <v>south</v>
      </c>
      <c r="L3962" s="19" t="str">
        <f t="shared" si="4"/>
        <v>Sports</v>
      </c>
      <c r="M3962" s="19" t="str">
        <f t="shared" si="5"/>
        <v>SPORTS</v>
      </c>
      <c r="N3962" s="28" t="str">
        <f t="shared" si="6"/>
        <v>sports</v>
      </c>
    </row>
    <row r="3963" ht="15.75" customHeight="1">
      <c r="A3963" s="29" t="s">
        <v>3858</v>
      </c>
      <c r="B3963" s="16">
        <v>45381.0</v>
      </c>
      <c r="C3963" s="17" t="s">
        <v>12</v>
      </c>
      <c r="D3963" s="17" t="s">
        <v>23</v>
      </c>
      <c r="E3963" s="17">
        <v>4789.42</v>
      </c>
      <c r="F3963" s="17">
        <v>31.0</v>
      </c>
      <c r="G3963" s="17">
        <v>37.0</v>
      </c>
      <c r="H3963" s="17">
        <v>1702.98</v>
      </c>
      <c r="I3963" s="19" t="str">
        <f t="shared" si="1"/>
        <v>West</v>
      </c>
      <c r="J3963" s="19" t="str">
        <f t="shared" si="2"/>
        <v>WEST</v>
      </c>
      <c r="K3963" s="19" t="str">
        <f t="shared" si="3"/>
        <v>west</v>
      </c>
      <c r="L3963" s="19" t="str">
        <f t="shared" si="4"/>
        <v>Electronics</v>
      </c>
      <c r="M3963" s="19" t="str">
        <f t="shared" si="5"/>
        <v>ELECTRONICS</v>
      </c>
      <c r="N3963" s="28" t="str">
        <f t="shared" si="6"/>
        <v>electronics</v>
      </c>
    </row>
    <row r="3964" ht="15.75" customHeight="1">
      <c r="A3964" s="27" t="s">
        <v>3859</v>
      </c>
      <c r="B3964" s="12">
        <v>45237.0</v>
      </c>
      <c r="C3964" s="13" t="s">
        <v>9</v>
      </c>
      <c r="D3964" s="13" t="s">
        <v>17</v>
      </c>
      <c r="E3964" s="13">
        <v>4457.93</v>
      </c>
      <c r="F3964" s="13">
        <v>34.0</v>
      </c>
      <c r="G3964" s="13">
        <v>15.0</v>
      </c>
      <c r="H3964" s="13">
        <v>1442.49</v>
      </c>
      <c r="I3964" s="19" t="str">
        <f t="shared" si="1"/>
        <v>North</v>
      </c>
      <c r="J3964" s="19" t="str">
        <f t="shared" si="2"/>
        <v>NORTH</v>
      </c>
      <c r="K3964" s="19" t="str">
        <f t="shared" si="3"/>
        <v>north</v>
      </c>
      <c r="L3964" s="19" t="str">
        <f t="shared" si="4"/>
        <v>Clothing</v>
      </c>
      <c r="M3964" s="19" t="str">
        <f t="shared" si="5"/>
        <v>CLOTHING</v>
      </c>
      <c r="N3964" s="28" t="str">
        <f t="shared" si="6"/>
        <v>clothing</v>
      </c>
    </row>
    <row r="3965" ht="15.75" customHeight="1">
      <c r="A3965" s="29" t="s">
        <v>3860</v>
      </c>
      <c r="B3965" s="16">
        <v>44955.0</v>
      </c>
      <c r="C3965" s="17" t="s">
        <v>16</v>
      </c>
      <c r="D3965" s="17" t="s">
        <v>21</v>
      </c>
      <c r="E3965" s="17">
        <v>2795.08</v>
      </c>
      <c r="F3965" s="17">
        <v>21.0</v>
      </c>
      <c r="G3965" s="17">
        <v>46.0</v>
      </c>
      <c r="H3965" s="17">
        <v>768.94</v>
      </c>
      <c r="I3965" s="19" t="str">
        <f t="shared" si="1"/>
        <v>South</v>
      </c>
      <c r="J3965" s="19" t="str">
        <f t="shared" si="2"/>
        <v>SOUTH</v>
      </c>
      <c r="K3965" s="19" t="str">
        <f t="shared" si="3"/>
        <v>south</v>
      </c>
      <c r="L3965" s="19" t="str">
        <f t="shared" si="4"/>
        <v>Sports</v>
      </c>
      <c r="M3965" s="19" t="str">
        <f t="shared" si="5"/>
        <v>SPORTS</v>
      </c>
      <c r="N3965" s="28" t="str">
        <f t="shared" si="6"/>
        <v>sports</v>
      </c>
    </row>
    <row r="3966" ht="15.75" customHeight="1">
      <c r="A3966" s="27" t="s">
        <v>3861</v>
      </c>
      <c r="B3966" s="12">
        <v>44992.0</v>
      </c>
      <c r="C3966" s="13" t="s">
        <v>12</v>
      </c>
      <c r="D3966" s="13" t="s">
        <v>10</v>
      </c>
      <c r="E3966" s="13">
        <v>1561.75</v>
      </c>
      <c r="F3966" s="13">
        <v>46.0</v>
      </c>
      <c r="G3966" s="13">
        <v>28.0</v>
      </c>
      <c r="H3966" s="13">
        <v>1067.04</v>
      </c>
      <c r="I3966" s="19" t="str">
        <f t="shared" si="1"/>
        <v>West</v>
      </c>
      <c r="J3966" s="19" t="str">
        <f t="shared" si="2"/>
        <v>WEST</v>
      </c>
      <c r="K3966" s="19" t="str">
        <f t="shared" si="3"/>
        <v>west</v>
      </c>
      <c r="L3966" s="19" t="str">
        <f t="shared" si="4"/>
        <v>Groceries</v>
      </c>
      <c r="M3966" s="19" t="str">
        <f t="shared" si="5"/>
        <v>GROCERIES</v>
      </c>
      <c r="N3966" s="28" t="str">
        <f t="shared" si="6"/>
        <v>groceries</v>
      </c>
    </row>
    <row r="3967" ht="15.75" customHeight="1">
      <c r="A3967" s="29" t="s">
        <v>3862</v>
      </c>
      <c r="B3967" s="16">
        <v>45300.0</v>
      </c>
      <c r="C3967" s="17" t="s">
        <v>12</v>
      </c>
      <c r="D3967" s="17" t="s">
        <v>19</v>
      </c>
      <c r="E3967" s="17">
        <v>132.74</v>
      </c>
      <c r="F3967" s="17">
        <v>26.0</v>
      </c>
      <c r="G3967" s="17">
        <v>29.0</v>
      </c>
      <c r="H3967" s="17">
        <v>1252.47</v>
      </c>
      <c r="I3967" s="19" t="str">
        <f t="shared" si="1"/>
        <v>West</v>
      </c>
      <c r="J3967" s="19" t="str">
        <f t="shared" si="2"/>
        <v>WEST</v>
      </c>
      <c r="K3967" s="19" t="str">
        <f t="shared" si="3"/>
        <v>west</v>
      </c>
      <c r="L3967" s="19" t="str">
        <f t="shared" si="4"/>
        <v>Furniture</v>
      </c>
      <c r="M3967" s="19" t="str">
        <f t="shared" si="5"/>
        <v>FURNITURE</v>
      </c>
      <c r="N3967" s="28" t="str">
        <f t="shared" si="6"/>
        <v>furniture</v>
      </c>
    </row>
    <row r="3968" ht="15.75" customHeight="1">
      <c r="A3968" s="27" t="s">
        <v>3863</v>
      </c>
      <c r="B3968" s="12">
        <v>45371.0</v>
      </c>
      <c r="C3968" s="13" t="s">
        <v>13</v>
      </c>
      <c r="D3968" s="13" t="s">
        <v>21</v>
      </c>
      <c r="E3968" s="13">
        <v>2706.53</v>
      </c>
      <c r="F3968" s="13">
        <v>32.0</v>
      </c>
      <c r="G3968" s="13">
        <v>28.0</v>
      </c>
      <c r="H3968" s="13">
        <v>1922.47</v>
      </c>
      <c r="I3968" s="19" t="str">
        <f t="shared" si="1"/>
        <v>East</v>
      </c>
      <c r="J3968" s="19" t="str">
        <f t="shared" si="2"/>
        <v>EAST</v>
      </c>
      <c r="K3968" s="19" t="str">
        <f t="shared" si="3"/>
        <v>east</v>
      </c>
      <c r="L3968" s="19" t="str">
        <f t="shared" si="4"/>
        <v>Sports</v>
      </c>
      <c r="M3968" s="19" t="str">
        <f t="shared" si="5"/>
        <v>SPORTS</v>
      </c>
      <c r="N3968" s="28" t="str">
        <f t="shared" si="6"/>
        <v>sports</v>
      </c>
    </row>
    <row r="3969" ht="15.75" customHeight="1">
      <c r="A3969" s="29" t="s">
        <v>3864</v>
      </c>
      <c r="B3969" s="16">
        <v>45321.0</v>
      </c>
      <c r="C3969" s="17" t="s">
        <v>13</v>
      </c>
      <c r="D3969" s="17" t="s">
        <v>17</v>
      </c>
      <c r="E3969" s="17">
        <v>1969.86</v>
      </c>
      <c r="F3969" s="17">
        <v>48.0</v>
      </c>
      <c r="G3969" s="17">
        <v>16.0</v>
      </c>
      <c r="H3969" s="17">
        <v>294.29</v>
      </c>
      <c r="I3969" s="19" t="str">
        <f t="shared" si="1"/>
        <v>East</v>
      </c>
      <c r="J3969" s="19" t="str">
        <f t="shared" si="2"/>
        <v>EAST</v>
      </c>
      <c r="K3969" s="19" t="str">
        <f t="shared" si="3"/>
        <v>east</v>
      </c>
      <c r="L3969" s="19" t="str">
        <f t="shared" si="4"/>
        <v>Clothing</v>
      </c>
      <c r="M3969" s="19" t="str">
        <f t="shared" si="5"/>
        <v>CLOTHING</v>
      </c>
      <c r="N3969" s="28" t="str">
        <f t="shared" si="6"/>
        <v>clothing</v>
      </c>
    </row>
    <row r="3970" ht="15.75" customHeight="1">
      <c r="A3970" s="27" t="s">
        <v>3865</v>
      </c>
      <c r="B3970" s="12">
        <v>45551.0</v>
      </c>
      <c r="C3970" s="13" t="s">
        <v>13</v>
      </c>
      <c r="D3970" s="13" t="s">
        <v>23</v>
      </c>
      <c r="E3970" s="13">
        <v>3228.19</v>
      </c>
      <c r="F3970" s="13">
        <v>42.0</v>
      </c>
      <c r="G3970" s="13">
        <v>39.0</v>
      </c>
      <c r="H3970" s="13">
        <v>324.59</v>
      </c>
      <c r="I3970" s="19" t="str">
        <f t="shared" si="1"/>
        <v>East</v>
      </c>
      <c r="J3970" s="19" t="str">
        <f t="shared" si="2"/>
        <v>EAST</v>
      </c>
      <c r="K3970" s="19" t="str">
        <f t="shared" si="3"/>
        <v>east</v>
      </c>
      <c r="L3970" s="19" t="str">
        <f t="shared" si="4"/>
        <v>Electronics</v>
      </c>
      <c r="M3970" s="19" t="str">
        <f t="shared" si="5"/>
        <v>ELECTRONICS</v>
      </c>
      <c r="N3970" s="28" t="str">
        <f t="shared" si="6"/>
        <v>electronics</v>
      </c>
    </row>
    <row r="3971" ht="15.75" customHeight="1">
      <c r="A3971" s="29" t="s">
        <v>3866</v>
      </c>
      <c r="B3971" s="16">
        <v>45269.0</v>
      </c>
      <c r="C3971" s="17" t="s">
        <v>16</v>
      </c>
      <c r="D3971" s="17" t="s">
        <v>17</v>
      </c>
      <c r="E3971" s="17">
        <v>1132.62</v>
      </c>
      <c r="F3971" s="17">
        <v>48.0</v>
      </c>
      <c r="G3971" s="17">
        <v>38.0</v>
      </c>
      <c r="H3971" s="17">
        <v>1682.41</v>
      </c>
      <c r="I3971" s="19" t="str">
        <f t="shared" si="1"/>
        <v>South</v>
      </c>
      <c r="J3971" s="19" t="str">
        <f t="shared" si="2"/>
        <v>SOUTH</v>
      </c>
      <c r="K3971" s="19" t="str">
        <f t="shared" si="3"/>
        <v>south</v>
      </c>
      <c r="L3971" s="19" t="str">
        <f t="shared" si="4"/>
        <v>Clothing</v>
      </c>
      <c r="M3971" s="19" t="str">
        <f t="shared" si="5"/>
        <v>CLOTHING</v>
      </c>
      <c r="N3971" s="28" t="str">
        <f t="shared" si="6"/>
        <v>clothing</v>
      </c>
    </row>
    <row r="3972" ht="15.75" customHeight="1">
      <c r="A3972" s="27" t="s">
        <v>3867</v>
      </c>
      <c r="B3972" s="12">
        <v>45258.0</v>
      </c>
      <c r="C3972" s="13" t="s">
        <v>16</v>
      </c>
      <c r="D3972" s="13" t="s">
        <v>17</v>
      </c>
      <c r="E3972" s="13">
        <v>1048.48</v>
      </c>
      <c r="F3972" s="13">
        <v>25.0</v>
      </c>
      <c r="G3972" s="13">
        <v>49.0</v>
      </c>
      <c r="H3972" s="13">
        <v>296.93</v>
      </c>
      <c r="I3972" s="19" t="str">
        <f t="shared" si="1"/>
        <v>South</v>
      </c>
      <c r="J3972" s="19" t="str">
        <f t="shared" si="2"/>
        <v>SOUTH</v>
      </c>
      <c r="K3972" s="19" t="str">
        <f t="shared" si="3"/>
        <v>south</v>
      </c>
      <c r="L3972" s="19" t="str">
        <f t="shared" si="4"/>
        <v>Clothing</v>
      </c>
      <c r="M3972" s="19" t="str">
        <f t="shared" si="5"/>
        <v>CLOTHING</v>
      </c>
      <c r="N3972" s="28" t="str">
        <f t="shared" si="6"/>
        <v>clothing</v>
      </c>
    </row>
    <row r="3973" ht="15.75" customHeight="1">
      <c r="A3973" s="29" t="s">
        <v>3868</v>
      </c>
      <c r="B3973" s="16">
        <v>45374.0</v>
      </c>
      <c r="C3973" s="17" t="s">
        <v>13</v>
      </c>
      <c r="D3973" s="17" t="s">
        <v>17</v>
      </c>
      <c r="E3973" s="17">
        <v>315.23</v>
      </c>
      <c r="F3973" s="17">
        <v>13.0</v>
      </c>
      <c r="G3973" s="17">
        <v>27.0</v>
      </c>
      <c r="H3973" s="17">
        <v>954.53</v>
      </c>
      <c r="I3973" s="19" t="str">
        <f t="shared" si="1"/>
        <v>East</v>
      </c>
      <c r="J3973" s="19" t="str">
        <f t="shared" si="2"/>
        <v>EAST</v>
      </c>
      <c r="K3973" s="19" t="str">
        <f t="shared" si="3"/>
        <v>east</v>
      </c>
      <c r="L3973" s="19" t="str">
        <f t="shared" si="4"/>
        <v>Clothing</v>
      </c>
      <c r="M3973" s="19" t="str">
        <f t="shared" si="5"/>
        <v>CLOTHING</v>
      </c>
      <c r="N3973" s="28" t="str">
        <f t="shared" si="6"/>
        <v>clothing</v>
      </c>
    </row>
    <row r="3974" ht="15.75" customHeight="1">
      <c r="A3974" s="27" t="s">
        <v>3869</v>
      </c>
      <c r="B3974" s="12">
        <v>45284.0</v>
      </c>
      <c r="C3974" s="13" t="s">
        <v>13</v>
      </c>
      <c r="D3974" s="13" t="s">
        <v>17</v>
      </c>
      <c r="E3974" s="13">
        <v>2628.65</v>
      </c>
      <c r="F3974" s="13">
        <v>17.0</v>
      </c>
      <c r="G3974" s="13">
        <v>9.0</v>
      </c>
      <c r="H3974" s="13">
        <v>842.71</v>
      </c>
      <c r="I3974" s="19" t="str">
        <f t="shared" si="1"/>
        <v>East</v>
      </c>
      <c r="J3974" s="19" t="str">
        <f t="shared" si="2"/>
        <v>EAST</v>
      </c>
      <c r="K3974" s="19" t="str">
        <f t="shared" si="3"/>
        <v>east</v>
      </c>
      <c r="L3974" s="19" t="str">
        <f t="shared" si="4"/>
        <v>Clothing</v>
      </c>
      <c r="M3974" s="19" t="str">
        <f t="shared" si="5"/>
        <v>CLOTHING</v>
      </c>
      <c r="N3974" s="28" t="str">
        <f t="shared" si="6"/>
        <v>clothing</v>
      </c>
    </row>
    <row r="3975" ht="15.75" customHeight="1">
      <c r="A3975" s="29">
        <v>8.3189243E7</v>
      </c>
      <c r="B3975" s="16">
        <v>44961.0</v>
      </c>
      <c r="C3975" s="17" t="s">
        <v>16</v>
      </c>
      <c r="D3975" s="17" t="s">
        <v>23</v>
      </c>
      <c r="E3975" s="17">
        <v>2665.6</v>
      </c>
      <c r="F3975" s="17">
        <v>50.0</v>
      </c>
      <c r="G3975" s="17">
        <v>27.0</v>
      </c>
      <c r="H3975" s="17">
        <v>828.3</v>
      </c>
      <c r="I3975" s="19" t="str">
        <f t="shared" si="1"/>
        <v>South</v>
      </c>
      <c r="J3975" s="19" t="str">
        <f t="shared" si="2"/>
        <v>SOUTH</v>
      </c>
      <c r="K3975" s="19" t="str">
        <f t="shared" si="3"/>
        <v>south</v>
      </c>
      <c r="L3975" s="19" t="str">
        <f t="shared" si="4"/>
        <v>Electronics</v>
      </c>
      <c r="M3975" s="19" t="str">
        <f t="shared" si="5"/>
        <v>ELECTRONICS</v>
      </c>
      <c r="N3975" s="28" t="str">
        <f t="shared" si="6"/>
        <v>electronics</v>
      </c>
    </row>
    <row r="3976" ht="15.75" customHeight="1">
      <c r="A3976" s="27" t="s">
        <v>3870</v>
      </c>
      <c r="B3976" s="12">
        <v>45400.0</v>
      </c>
      <c r="C3976" s="13" t="s">
        <v>16</v>
      </c>
      <c r="D3976" s="13" t="s">
        <v>10</v>
      </c>
      <c r="E3976" s="13">
        <v>3403.89</v>
      </c>
      <c r="F3976" s="13">
        <v>19.0</v>
      </c>
      <c r="G3976" s="13">
        <v>46.0</v>
      </c>
      <c r="H3976" s="13">
        <v>1588.43</v>
      </c>
      <c r="I3976" s="19" t="str">
        <f t="shared" si="1"/>
        <v>South</v>
      </c>
      <c r="J3976" s="19" t="str">
        <f t="shared" si="2"/>
        <v>SOUTH</v>
      </c>
      <c r="K3976" s="19" t="str">
        <f t="shared" si="3"/>
        <v>south</v>
      </c>
      <c r="L3976" s="19" t="str">
        <f t="shared" si="4"/>
        <v>Groceries</v>
      </c>
      <c r="M3976" s="19" t="str">
        <f t="shared" si="5"/>
        <v>GROCERIES</v>
      </c>
      <c r="N3976" s="28" t="str">
        <f t="shared" si="6"/>
        <v>groceries</v>
      </c>
    </row>
    <row r="3977" ht="15.75" customHeight="1">
      <c r="A3977" s="29" t="s">
        <v>3871</v>
      </c>
      <c r="B3977" s="16">
        <v>45033.0</v>
      </c>
      <c r="C3977" s="17" t="s">
        <v>16</v>
      </c>
      <c r="D3977" s="17" t="s">
        <v>19</v>
      </c>
      <c r="E3977" s="17">
        <v>4172.06</v>
      </c>
      <c r="F3977" s="17">
        <v>32.0</v>
      </c>
      <c r="G3977" s="17">
        <v>30.0</v>
      </c>
      <c r="H3977" s="17">
        <v>1358.35</v>
      </c>
      <c r="I3977" s="19" t="str">
        <f t="shared" si="1"/>
        <v>South</v>
      </c>
      <c r="J3977" s="19" t="str">
        <f t="shared" si="2"/>
        <v>SOUTH</v>
      </c>
      <c r="K3977" s="19" t="str">
        <f t="shared" si="3"/>
        <v>south</v>
      </c>
      <c r="L3977" s="19" t="str">
        <f t="shared" si="4"/>
        <v>Furniture</v>
      </c>
      <c r="M3977" s="19" t="str">
        <f t="shared" si="5"/>
        <v>FURNITURE</v>
      </c>
      <c r="N3977" s="28" t="str">
        <f t="shared" si="6"/>
        <v>furniture</v>
      </c>
    </row>
    <row r="3978" ht="15.75" customHeight="1">
      <c r="A3978" s="27" t="s">
        <v>3872</v>
      </c>
      <c r="B3978" s="12">
        <v>45168.0</v>
      </c>
      <c r="C3978" s="13" t="s">
        <v>13</v>
      </c>
      <c r="D3978" s="13" t="s">
        <v>10</v>
      </c>
      <c r="E3978" s="13">
        <v>1769.71</v>
      </c>
      <c r="F3978" s="13">
        <v>35.0</v>
      </c>
      <c r="G3978" s="13">
        <v>19.0</v>
      </c>
      <c r="H3978" s="13">
        <v>1908.05</v>
      </c>
      <c r="I3978" s="19" t="str">
        <f t="shared" si="1"/>
        <v>East</v>
      </c>
      <c r="J3978" s="19" t="str">
        <f t="shared" si="2"/>
        <v>EAST</v>
      </c>
      <c r="K3978" s="19" t="str">
        <f t="shared" si="3"/>
        <v>east</v>
      </c>
      <c r="L3978" s="19" t="str">
        <f t="shared" si="4"/>
        <v>Groceries</v>
      </c>
      <c r="M3978" s="19" t="str">
        <f t="shared" si="5"/>
        <v>GROCERIES</v>
      </c>
      <c r="N3978" s="28" t="str">
        <f t="shared" si="6"/>
        <v>groceries</v>
      </c>
    </row>
    <row r="3979" ht="15.75" customHeight="1">
      <c r="A3979" s="29" t="s">
        <v>3873</v>
      </c>
      <c r="B3979" s="16">
        <v>45260.0</v>
      </c>
      <c r="C3979" s="17" t="s">
        <v>13</v>
      </c>
      <c r="D3979" s="17" t="s">
        <v>17</v>
      </c>
      <c r="E3979" s="17">
        <v>4322.84</v>
      </c>
      <c r="F3979" s="17">
        <v>44.0</v>
      </c>
      <c r="G3979" s="17">
        <v>40.0</v>
      </c>
      <c r="H3979" s="17">
        <v>1776.15</v>
      </c>
      <c r="I3979" s="19" t="str">
        <f t="shared" si="1"/>
        <v>East</v>
      </c>
      <c r="J3979" s="19" t="str">
        <f t="shared" si="2"/>
        <v>EAST</v>
      </c>
      <c r="K3979" s="19" t="str">
        <f t="shared" si="3"/>
        <v>east</v>
      </c>
      <c r="L3979" s="19" t="str">
        <f t="shared" si="4"/>
        <v>Clothing</v>
      </c>
      <c r="M3979" s="19" t="str">
        <f t="shared" si="5"/>
        <v>CLOTHING</v>
      </c>
      <c r="N3979" s="28" t="str">
        <f t="shared" si="6"/>
        <v>clothing</v>
      </c>
    </row>
    <row r="3980" ht="15.75" customHeight="1">
      <c r="A3980" s="27" t="s">
        <v>3874</v>
      </c>
      <c r="B3980" s="12">
        <v>44916.0</v>
      </c>
      <c r="C3980" s="13" t="s">
        <v>16</v>
      </c>
      <c r="D3980" s="13" t="s">
        <v>21</v>
      </c>
      <c r="E3980" s="13">
        <v>4193.5</v>
      </c>
      <c r="F3980" s="13">
        <v>34.0</v>
      </c>
      <c r="G3980" s="13">
        <v>28.0</v>
      </c>
      <c r="H3980" s="13">
        <v>89.65</v>
      </c>
      <c r="I3980" s="19" t="str">
        <f t="shared" si="1"/>
        <v>South</v>
      </c>
      <c r="J3980" s="19" t="str">
        <f t="shared" si="2"/>
        <v>SOUTH</v>
      </c>
      <c r="K3980" s="19" t="str">
        <f t="shared" si="3"/>
        <v>south</v>
      </c>
      <c r="L3980" s="19" t="str">
        <f t="shared" si="4"/>
        <v>Sports</v>
      </c>
      <c r="M3980" s="19" t="str">
        <f t="shared" si="5"/>
        <v>SPORTS</v>
      </c>
      <c r="N3980" s="28" t="str">
        <f t="shared" si="6"/>
        <v>sports</v>
      </c>
    </row>
    <row r="3981" ht="15.75" customHeight="1">
      <c r="A3981" s="29" t="s">
        <v>3875</v>
      </c>
      <c r="B3981" s="16">
        <v>45107.0</v>
      </c>
      <c r="C3981" s="17" t="s">
        <v>9</v>
      </c>
      <c r="D3981" s="17" t="s">
        <v>17</v>
      </c>
      <c r="E3981" s="17">
        <v>2926.33</v>
      </c>
      <c r="F3981" s="17">
        <v>50.0</v>
      </c>
      <c r="G3981" s="17">
        <v>7.0</v>
      </c>
      <c r="H3981" s="17">
        <v>576.58</v>
      </c>
      <c r="I3981" s="19" t="str">
        <f t="shared" si="1"/>
        <v>North</v>
      </c>
      <c r="J3981" s="19" t="str">
        <f t="shared" si="2"/>
        <v>NORTH</v>
      </c>
      <c r="K3981" s="19" t="str">
        <f t="shared" si="3"/>
        <v>north</v>
      </c>
      <c r="L3981" s="19" t="str">
        <f t="shared" si="4"/>
        <v>Clothing</v>
      </c>
      <c r="M3981" s="19" t="str">
        <f t="shared" si="5"/>
        <v>CLOTHING</v>
      </c>
      <c r="N3981" s="28" t="str">
        <f t="shared" si="6"/>
        <v>clothing</v>
      </c>
    </row>
    <row r="3982" ht="15.75" customHeight="1">
      <c r="A3982" s="27" t="s">
        <v>3876</v>
      </c>
      <c r="B3982" s="12">
        <v>44986.0</v>
      </c>
      <c r="C3982" s="13" t="s">
        <v>16</v>
      </c>
      <c r="D3982" s="13" t="s">
        <v>17</v>
      </c>
      <c r="E3982" s="13">
        <v>2155.22</v>
      </c>
      <c r="F3982" s="13">
        <v>39.0</v>
      </c>
      <c r="G3982" s="13">
        <v>16.0</v>
      </c>
      <c r="H3982" s="13">
        <v>1114.21</v>
      </c>
      <c r="I3982" s="19" t="str">
        <f t="shared" si="1"/>
        <v>South</v>
      </c>
      <c r="J3982" s="19" t="str">
        <f t="shared" si="2"/>
        <v>SOUTH</v>
      </c>
      <c r="K3982" s="19" t="str">
        <f t="shared" si="3"/>
        <v>south</v>
      </c>
      <c r="L3982" s="19" t="str">
        <f t="shared" si="4"/>
        <v>Clothing</v>
      </c>
      <c r="M3982" s="19" t="str">
        <f t="shared" si="5"/>
        <v>CLOTHING</v>
      </c>
      <c r="N3982" s="28" t="str">
        <f t="shared" si="6"/>
        <v>clothing</v>
      </c>
    </row>
    <row r="3983" ht="15.75" customHeight="1">
      <c r="A3983" s="29" t="s">
        <v>3877</v>
      </c>
      <c r="B3983" s="16">
        <v>44990.0</v>
      </c>
      <c r="C3983" s="17" t="s">
        <v>13</v>
      </c>
      <c r="D3983" s="17" t="s">
        <v>17</v>
      </c>
      <c r="E3983" s="17">
        <v>732.73</v>
      </c>
      <c r="F3983" s="17">
        <v>19.0</v>
      </c>
      <c r="G3983" s="17">
        <v>24.0</v>
      </c>
      <c r="H3983" s="17">
        <v>696.01</v>
      </c>
      <c r="I3983" s="19" t="str">
        <f t="shared" si="1"/>
        <v>East</v>
      </c>
      <c r="J3983" s="19" t="str">
        <f t="shared" si="2"/>
        <v>EAST</v>
      </c>
      <c r="K3983" s="19" t="str">
        <f t="shared" si="3"/>
        <v>east</v>
      </c>
      <c r="L3983" s="19" t="str">
        <f t="shared" si="4"/>
        <v>Clothing</v>
      </c>
      <c r="M3983" s="19" t="str">
        <f t="shared" si="5"/>
        <v>CLOTHING</v>
      </c>
      <c r="N3983" s="28" t="str">
        <f t="shared" si="6"/>
        <v>clothing</v>
      </c>
    </row>
    <row r="3984" ht="15.75" customHeight="1">
      <c r="A3984" s="27" t="s">
        <v>3878</v>
      </c>
      <c r="B3984" s="12">
        <v>45056.0</v>
      </c>
      <c r="C3984" s="13" t="s">
        <v>16</v>
      </c>
      <c r="D3984" s="13" t="s">
        <v>21</v>
      </c>
      <c r="E3984" s="13">
        <v>3748.77</v>
      </c>
      <c r="F3984" s="13">
        <v>34.0</v>
      </c>
      <c r="G3984" s="13">
        <v>37.0</v>
      </c>
      <c r="H3984" s="13">
        <v>1436.07</v>
      </c>
      <c r="I3984" s="19" t="str">
        <f t="shared" si="1"/>
        <v>South</v>
      </c>
      <c r="J3984" s="19" t="str">
        <f t="shared" si="2"/>
        <v>SOUTH</v>
      </c>
      <c r="K3984" s="19" t="str">
        <f t="shared" si="3"/>
        <v>south</v>
      </c>
      <c r="L3984" s="19" t="str">
        <f t="shared" si="4"/>
        <v>Sports</v>
      </c>
      <c r="M3984" s="19" t="str">
        <f t="shared" si="5"/>
        <v>SPORTS</v>
      </c>
      <c r="N3984" s="28" t="str">
        <f t="shared" si="6"/>
        <v>sports</v>
      </c>
    </row>
    <row r="3985" ht="15.75" customHeight="1">
      <c r="A3985" s="29" t="s">
        <v>3879</v>
      </c>
      <c r="B3985" s="16">
        <v>45355.0</v>
      </c>
      <c r="C3985" s="17" t="s">
        <v>12</v>
      </c>
      <c r="D3985" s="17" t="s">
        <v>17</v>
      </c>
      <c r="E3985" s="17">
        <v>1146.17</v>
      </c>
      <c r="F3985" s="17">
        <v>49.0</v>
      </c>
      <c r="G3985" s="17">
        <v>47.0</v>
      </c>
      <c r="H3985" s="17">
        <v>948.05</v>
      </c>
      <c r="I3985" s="19" t="str">
        <f t="shared" si="1"/>
        <v>West</v>
      </c>
      <c r="J3985" s="19" t="str">
        <f t="shared" si="2"/>
        <v>WEST</v>
      </c>
      <c r="K3985" s="19" t="str">
        <f t="shared" si="3"/>
        <v>west</v>
      </c>
      <c r="L3985" s="19" t="str">
        <f t="shared" si="4"/>
        <v>Clothing</v>
      </c>
      <c r="M3985" s="19" t="str">
        <f t="shared" si="5"/>
        <v>CLOTHING</v>
      </c>
      <c r="N3985" s="28" t="str">
        <f t="shared" si="6"/>
        <v>clothing</v>
      </c>
    </row>
    <row r="3986" ht="15.75" customHeight="1">
      <c r="A3986" s="27" t="s">
        <v>3880</v>
      </c>
      <c r="B3986" s="12">
        <v>45065.0</v>
      </c>
      <c r="C3986" s="13" t="s">
        <v>16</v>
      </c>
      <c r="D3986" s="13" t="s">
        <v>19</v>
      </c>
      <c r="E3986" s="13">
        <v>3451.25</v>
      </c>
      <c r="F3986" s="13">
        <v>7.0</v>
      </c>
      <c r="G3986" s="13">
        <v>28.0</v>
      </c>
      <c r="H3986" s="13">
        <v>69.55</v>
      </c>
      <c r="I3986" s="19" t="str">
        <f t="shared" si="1"/>
        <v>South</v>
      </c>
      <c r="J3986" s="19" t="str">
        <f t="shared" si="2"/>
        <v>SOUTH</v>
      </c>
      <c r="K3986" s="19" t="str">
        <f t="shared" si="3"/>
        <v>south</v>
      </c>
      <c r="L3986" s="19" t="str">
        <f t="shared" si="4"/>
        <v>Furniture</v>
      </c>
      <c r="M3986" s="19" t="str">
        <f t="shared" si="5"/>
        <v>FURNITURE</v>
      </c>
      <c r="N3986" s="28" t="str">
        <f t="shared" si="6"/>
        <v>furniture</v>
      </c>
    </row>
    <row r="3987" ht="15.75" customHeight="1">
      <c r="A3987" s="29" t="s">
        <v>3881</v>
      </c>
      <c r="B3987" s="16">
        <v>45151.0</v>
      </c>
      <c r="C3987" s="17" t="s">
        <v>12</v>
      </c>
      <c r="D3987" s="17" t="s">
        <v>10</v>
      </c>
      <c r="E3987" s="17">
        <v>3897.72</v>
      </c>
      <c r="F3987" s="17">
        <v>42.0</v>
      </c>
      <c r="G3987" s="17">
        <v>35.0</v>
      </c>
      <c r="H3987" s="17">
        <v>1232.6</v>
      </c>
      <c r="I3987" s="19" t="str">
        <f t="shared" si="1"/>
        <v>West</v>
      </c>
      <c r="J3987" s="19" t="str">
        <f t="shared" si="2"/>
        <v>WEST</v>
      </c>
      <c r="K3987" s="19" t="str">
        <f t="shared" si="3"/>
        <v>west</v>
      </c>
      <c r="L3987" s="19" t="str">
        <f t="shared" si="4"/>
        <v>Groceries</v>
      </c>
      <c r="M3987" s="19" t="str">
        <f t="shared" si="5"/>
        <v>GROCERIES</v>
      </c>
      <c r="N3987" s="28" t="str">
        <f t="shared" si="6"/>
        <v>groceries</v>
      </c>
    </row>
    <row r="3988" ht="15.75" customHeight="1">
      <c r="A3988" s="27" t="s">
        <v>3882</v>
      </c>
      <c r="B3988" s="12">
        <v>44957.0</v>
      </c>
      <c r="C3988" s="13" t="s">
        <v>13</v>
      </c>
      <c r="D3988" s="13" t="s">
        <v>17</v>
      </c>
      <c r="E3988" s="13">
        <v>2410.45</v>
      </c>
      <c r="F3988" s="13">
        <v>23.0</v>
      </c>
      <c r="G3988" s="13">
        <v>48.0</v>
      </c>
      <c r="H3988" s="13">
        <v>1427.01</v>
      </c>
      <c r="I3988" s="19" t="str">
        <f t="shared" si="1"/>
        <v>East</v>
      </c>
      <c r="J3988" s="19" t="str">
        <f t="shared" si="2"/>
        <v>EAST</v>
      </c>
      <c r="K3988" s="19" t="str">
        <f t="shared" si="3"/>
        <v>east</v>
      </c>
      <c r="L3988" s="19" t="str">
        <f t="shared" si="4"/>
        <v>Clothing</v>
      </c>
      <c r="M3988" s="19" t="str">
        <f t="shared" si="5"/>
        <v>CLOTHING</v>
      </c>
      <c r="N3988" s="28" t="str">
        <f t="shared" si="6"/>
        <v>clothing</v>
      </c>
    </row>
    <row r="3989" ht="15.75" customHeight="1">
      <c r="A3989" s="29" t="s">
        <v>3883</v>
      </c>
      <c r="B3989" s="16">
        <v>45370.0</v>
      </c>
      <c r="C3989" s="17" t="s">
        <v>13</v>
      </c>
      <c r="D3989" s="17" t="s">
        <v>10</v>
      </c>
      <c r="E3989" s="17">
        <v>673.63</v>
      </c>
      <c r="F3989" s="17">
        <v>48.0</v>
      </c>
      <c r="G3989" s="17">
        <v>24.0</v>
      </c>
      <c r="H3989" s="17">
        <v>570.3</v>
      </c>
      <c r="I3989" s="19" t="str">
        <f t="shared" si="1"/>
        <v>East</v>
      </c>
      <c r="J3989" s="19" t="str">
        <f t="shared" si="2"/>
        <v>EAST</v>
      </c>
      <c r="K3989" s="19" t="str">
        <f t="shared" si="3"/>
        <v>east</v>
      </c>
      <c r="L3989" s="19" t="str">
        <f t="shared" si="4"/>
        <v>Groceries</v>
      </c>
      <c r="M3989" s="19" t="str">
        <f t="shared" si="5"/>
        <v>GROCERIES</v>
      </c>
      <c r="N3989" s="28" t="str">
        <f t="shared" si="6"/>
        <v>groceries</v>
      </c>
    </row>
    <row r="3990" ht="15.75" customHeight="1">
      <c r="A3990" s="27" t="s">
        <v>3884</v>
      </c>
      <c r="B3990" s="12">
        <v>45587.0</v>
      </c>
      <c r="C3990" s="13" t="s">
        <v>12</v>
      </c>
      <c r="D3990" s="13" t="s">
        <v>10</v>
      </c>
      <c r="E3990" s="13">
        <v>3146.78</v>
      </c>
      <c r="F3990" s="13">
        <v>13.0</v>
      </c>
      <c r="G3990" s="13">
        <v>24.0</v>
      </c>
      <c r="H3990" s="13">
        <v>791.07</v>
      </c>
      <c r="I3990" s="19" t="str">
        <f t="shared" si="1"/>
        <v>West</v>
      </c>
      <c r="J3990" s="19" t="str">
        <f t="shared" si="2"/>
        <v>WEST</v>
      </c>
      <c r="K3990" s="19" t="str">
        <f t="shared" si="3"/>
        <v>west</v>
      </c>
      <c r="L3990" s="19" t="str">
        <f t="shared" si="4"/>
        <v>Groceries</v>
      </c>
      <c r="M3990" s="19" t="str">
        <f t="shared" si="5"/>
        <v>GROCERIES</v>
      </c>
      <c r="N3990" s="28" t="str">
        <f t="shared" si="6"/>
        <v>groceries</v>
      </c>
    </row>
    <row r="3991" ht="15.75" customHeight="1">
      <c r="A3991" s="29" t="s">
        <v>3885</v>
      </c>
      <c r="B3991" s="16">
        <v>45106.0</v>
      </c>
      <c r="C3991" s="17" t="s">
        <v>16</v>
      </c>
      <c r="D3991" s="17" t="s">
        <v>23</v>
      </c>
      <c r="E3991" s="17">
        <v>454.3</v>
      </c>
      <c r="F3991" s="17">
        <v>5.0</v>
      </c>
      <c r="G3991" s="17">
        <v>42.0</v>
      </c>
      <c r="H3991" s="17">
        <v>44.5</v>
      </c>
      <c r="I3991" s="19" t="str">
        <f t="shared" si="1"/>
        <v>South</v>
      </c>
      <c r="J3991" s="19" t="str">
        <f t="shared" si="2"/>
        <v>SOUTH</v>
      </c>
      <c r="K3991" s="19" t="str">
        <f t="shared" si="3"/>
        <v>south</v>
      </c>
      <c r="L3991" s="19" t="str">
        <f t="shared" si="4"/>
        <v>Electronics</v>
      </c>
      <c r="M3991" s="19" t="str">
        <f t="shared" si="5"/>
        <v>ELECTRONICS</v>
      </c>
      <c r="N3991" s="28" t="str">
        <f t="shared" si="6"/>
        <v>electronics</v>
      </c>
    </row>
    <row r="3992" ht="15.75" customHeight="1">
      <c r="A3992" s="27" t="s">
        <v>3886</v>
      </c>
      <c r="B3992" s="12">
        <v>45324.0</v>
      </c>
      <c r="C3992" s="13" t="s">
        <v>9</v>
      </c>
      <c r="D3992" s="13" t="s">
        <v>10</v>
      </c>
      <c r="E3992" s="13">
        <v>3271.44</v>
      </c>
      <c r="F3992" s="13">
        <v>41.0</v>
      </c>
      <c r="G3992" s="13">
        <v>42.0</v>
      </c>
      <c r="H3992" s="13">
        <v>1167.25</v>
      </c>
      <c r="I3992" s="19" t="str">
        <f t="shared" si="1"/>
        <v>North</v>
      </c>
      <c r="J3992" s="19" t="str">
        <f t="shared" si="2"/>
        <v>NORTH</v>
      </c>
      <c r="K3992" s="19" t="str">
        <f t="shared" si="3"/>
        <v>north</v>
      </c>
      <c r="L3992" s="19" t="str">
        <f t="shared" si="4"/>
        <v>Groceries</v>
      </c>
      <c r="M3992" s="19" t="str">
        <f t="shared" si="5"/>
        <v>GROCERIES</v>
      </c>
      <c r="N3992" s="28" t="str">
        <f t="shared" si="6"/>
        <v>groceries</v>
      </c>
    </row>
    <row r="3993" ht="15.75" customHeight="1">
      <c r="A3993" s="29" t="s">
        <v>3887</v>
      </c>
      <c r="B3993" s="16">
        <v>45171.0</v>
      </c>
      <c r="C3993" s="17" t="s">
        <v>12</v>
      </c>
      <c r="D3993" s="17" t="s">
        <v>10</v>
      </c>
      <c r="E3993" s="17">
        <v>3190.45</v>
      </c>
      <c r="F3993" s="17">
        <v>4.0</v>
      </c>
      <c r="G3993" s="17">
        <v>11.0</v>
      </c>
      <c r="H3993" s="17">
        <v>1977.34</v>
      </c>
      <c r="I3993" s="19" t="str">
        <f t="shared" si="1"/>
        <v>West</v>
      </c>
      <c r="J3993" s="19" t="str">
        <f t="shared" si="2"/>
        <v>WEST</v>
      </c>
      <c r="K3993" s="19" t="str">
        <f t="shared" si="3"/>
        <v>west</v>
      </c>
      <c r="L3993" s="19" t="str">
        <f t="shared" si="4"/>
        <v>Groceries</v>
      </c>
      <c r="M3993" s="19" t="str">
        <f t="shared" si="5"/>
        <v>GROCERIES</v>
      </c>
      <c r="N3993" s="28" t="str">
        <f t="shared" si="6"/>
        <v>groceries</v>
      </c>
    </row>
    <row r="3994" ht="15.75" customHeight="1">
      <c r="A3994" s="27" t="s">
        <v>3888</v>
      </c>
      <c r="B3994" s="12">
        <v>45530.0</v>
      </c>
      <c r="C3994" s="13" t="s">
        <v>9</v>
      </c>
      <c r="D3994" s="13" t="s">
        <v>17</v>
      </c>
      <c r="E3994" s="13">
        <v>4281.74</v>
      </c>
      <c r="F3994" s="13">
        <v>28.0</v>
      </c>
      <c r="G3994" s="13">
        <v>41.0</v>
      </c>
      <c r="H3994" s="13">
        <v>57.17</v>
      </c>
      <c r="I3994" s="19" t="str">
        <f t="shared" si="1"/>
        <v>North</v>
      </c>
      <c r="J3994" s="19" t="str">
        <f t="shared" si="2"/>
        <v>NORTH</v>
      </c>
      <c r="K3994" s="19" t="str">
        <f t="shared" si="3"/>
        <v>north</v>
      </c>
      <c r="L3994" s="19" t="str">
        <f t="shared" si="4"/>
        <v>Clothing</v>
      </c>
      <c r="M3994" s="19" t="str">
        <f t="shared" si="5"/>
        <v>CLOTHING</v>
      </c>
      <c r="N3994" s="28" t="str">
        <f t="shared" si="6"/>
        <v>clothing</v>
      </c>
    </row>
    <row r="3995" ht="15.75" customHeight="1">
      <c r="A3995" s="29" t="s">
        <v>3889</v>
      </c>
      <c r="B3995" s="16">
        <v>45355.0</v>
      </c>
      <c r="C3995" s="17" t="s">
        <v>9</v>
      </c>
      <c r="D3995" s="17" t="s">
        <v>17</v>
      </c>
      <c r="E3995" s="17">
        <v>1423.92</v>
      </c>
      <c r="F3995" s="17">
        <v>42.0</v>
      </c>
      <c r="G3995" s="17">
        <v>21.0</v>
      </c>
      <c r="H3995" s="17">
        <v>1702.66</v>
      </c>
      <c r="I3995" s="19" t="str">
        <f t="shared" si="1"/>
        <v>North</v>
      </c>
      <c r="J3995" s="19" t="str">
        <f t="shared" si="2"/>
        <v>NORTH</v>
      </c>
      <c r="K3995" s="19" t="str">
        <f t="shared" si="3"/>
        <v>north</v>
      </c>
      <c r="L3995" s="19" t="str">
        <f t="shared" si="4"/>
        <v>Clothing</v>
      </c>
      <c r="M3995" s="19" t="str">
        <f t="shared" si="5"/>
        <v>CLOTHING</v>
      </c>
      <c r="N3995" s="28" t="str">
        <f t="shared" si="6"/>
        <v>clothing</v>
      </c>
    </row>
    <row r="3996" ht="15.75" customHeight="1">
      <c r="A3996" s="27" t="s">
        <v>3890</v>
      </c>
      <c r="B3996" s="12">
        <v>45424.0</v>
      </c>
      <c r="C3996" s="13" t="s">
        <v>13</v>
      </c>
      <c r="D3996" s="13" t="s">
        <v>10</v>
      </c>
      <c r="E3996" s="13">
        <v>1368.84</v>
      </c>
      <c r="F3996" s="13">
        <v>36.0</v>
      </c>
      <c r="G3996" s="13">
        <v>18.0</v>
      </c>
      <c r="H3996" s="13">
        <v>866.0</v>
      </c>
      <c r="I3996" s="19" t="str">
        <f t="shared" si="1"/>
        <v>East</v>
      </c>
      <c r="J3996" s="19" t="str">
        <f t="shared" si="2"/>
        <v>EAST</v>
      </c>
      <c r="K3996" s="19" t="str">
        <f t="shared" si="3"/>
        <v>east</v>
      </c>
      <c r="L3996" s="19" t="str">
        <f t="shared" si="4"/>
        <v>Groceries</v>
      </c>
      <c r="M3996" s="19" t="str">
        <f t="shared" si="5"/>
        <v>GROCERIES</v>
      </c>
      <c r="N3996" s="28" t="str">
        <f t="shared" si="6"/>
        <v>groceries</v>
      </c>
    </row>
    <row r="3997" ht="15.75" customHeight="1">
      <c r="A3997" s="29" t="s">
        <v>3891</v>
      </c>
      <c r="B3997" s="16">
        <v>45307.0</v>
      </c>
      <c r="C3997" s="17" t="s">
        <v>16</v>
      </c>
      <c r="D3997" s="17" t="s">
        <v>17</v>
      </c>
      <c r="E3997" s="17">
        <v>4987.16</v>
      </c>
      <c r="F3997" s="17">
        <v>31.0</v>
      </c>
      <c r="G3997" s="17">
        <v>33.0</v>
      </c>
      <c r="H3997" s="17">
        <v>1147.55</v>
      </c>
      <c r="I3997" s="19" t="str">
        <f t="shared" si="1"/>
        <v>South</v>
      </c>
      <c r="J3997" s="19" t="str">
        <f t="shared" si="2"/>
        <v>SOUTH</v>
      </c>
      <c r="K3997" s="19" t="str">
        <f t="shared" si="3"/>
        <v>south</v>
      </c>
      <c r="L3997" s="19" t="str">
        <f t="shared" si="4"/>
        <v>Clothing</v>
      </c>
      <c r="M3997" s="19" t="str">
        <f t="shared" si="5"/>
        <v>CLOTHING</v>
      </c>
      <c r="N3997" s="28" t="str">
        <f t="shared" si="6"/>
        <v>clothing</v>
      </c>
    </row>
    <row r="3998" ht="15.75" customHeight="1">
      <c r="A3998" s="27" t="s">
        <v>3892</v>
      </c>
      <c r="B3998" s="12">
        <v>45571.0</v>
      </c>
      <c r="C3998" s="13" t="s">
        <v>16</v>
      </c>
      <c r="D3998" s="13" t="s">
        <v>23</v>
      </c>
      <c r="E3998" s="13">
        <v>371.47</v>
      </c>
      <c r="F3998" s="13">
        <v>39.0</v>
      </c>
      <c r="G3998" s="13">
        <v>27.0</v>
      </c>
      <c r="H3998" s="13">
        <v>438.58</v>
      </c>
      <c r="I3998" s="19" t="str">
        <f t="shared" si="1"/>
        <v>South</v>
      </c>
      <c r="J3998" s="19" t="str">
        <f t="shared" si="2"/>
        <v>SOUTH</v>
      </c>
      <c r="K3998" s="19" t="str">
        <f t="shared" si="3"/>
        <v>south</v>
      </c>
      <c r="L3998" s="19" t="str">
        <f t="shared" si="4"/>
        <v>Electronics</v>
      </c>
      <c r="M3998" s="19" t="str">
        <f t="shared" si="5"/>
        <v>ELECTRONICS</v>
      </c>
      <c r="N3998" s="28" t="str">
        <f t="shared" si="6"/>
        <v>electronics</v>
      </c>
    </row>
    <row r="3999" ht="15.75" customHeight="1">
      <c r="A3999" s="29" t="s">
        <v>3893</v>
      </c>
      <c r="B3999" s="16">
        <v>45093.0</v>
      </c>
      <c r="C3999" s="17" t="s">
        <v>9</v>
      </c>
      <c r="D3999" s="17" t="s">
        <v>21</v>
      </c>
      <c r="E3999" s="17">
        <v>2726.21</v>
      </c>
      <c r="F3999" s="17">
        <v>31.0</v>
      </c>
      <c r="G3999" s="17">
        <v>22.0</v>
      </c>
      <c r="H3999" s="17">
        <v>1228.36</v>
      </c>
      <c r="I3999" s="19" t="str">
        <f t="shared" si="1"/>
        <v>North</v>
      </c>
      <c r="J3999" s="19" t="str">
        <f t="shared" si="2"/>
        <v>NORTH</v>
      </c>
      <c r="K3999" s="19" t="str">
        <f t="shared" si="3"/>
        <v>north</v>
      </c>
      <c r="L3999" s="19" t="str">
        <f t="shared" si="4"/>
        <v>Sports</v>
      </c>
      <c r="M3999" s="19" t="str">
        <f t="shared" si="5"/>
        <v>SPORTS</v>
      </c>
      <c r="N3999" s="28" t="str">
        <f t="shared" si="6"/>
        <v>sports</v>
      </c>
    </row>
    <row r="4000" ht="15.75" customHeight="1">
      <c r="A4000" s="27" t="s">
        <v>3894</v>
      </c>
      <c r="B4000" s="12">
        <v>45357.0</v>
      </c>
      <c r="C4000" s="13" t="s">
        <v>12</v>
      </c>
      <c r="D4000" s="13" t="s">
        <v>21</v>
      </c>
      <c r="E4000" s="13">
        <v>953.78</v>
      </c>
      <c r="F4000" s="13">
        <v>41.0</v>
      </c>
      <c r="G4000" s="13">
        <v>28.0</v>
      </c>
      <c r="H4000" s="13">
        <v>469.11</v>
      </c>
      <c r="I4000" s="19" t="str">
        <f t="shared" si="1"/>
        <v>West</v>
      </c>
      <c r="J4000" s="19" t="str">
        <f t="shared" si="2"/>
        <v>WEST</v>
      </c>
      <c r="K4000" s="19" t="str">
        <f t="shared" si="3"/>
        <v>west</v>
      </c>
      <c r="L4000" s="19" t="str">
        <f t="shared" si="4"/>
        <v>Sports</v>
      </c>
      <c r="M4000" s="19" t="str">
        <f t="shared" si="5"/>
        <v>SPORTS</v>
      </c>
      <c r="N4000" s="28" t="str">
        <f t="shared" si="6"/>
        <v>sports</v>
      </c>
    </row>
    <row r="4001" ht="15.75" customHeight="1">
      <c r="A4001" s="29" t="s">
        <v>3895</v>
      </c>
      <c r="B4001" s="16">
        <v>45465.0</v>
      </c>
      <c r="C4001" s="17" t="s">
        <v>13</v>
      </c>
      <c r="D4001" s="17" t="s">
        <v>19</v>
      </c>
      <c r="E4001" s="17">
        <v>2975.86</v>
      </c>
      <c r="F4001" s="17">
        <v>29.0</v>
      </c>
      <c r="G4001" s="17">
        <v>37.0</v>
      </c>
      <c r="H4001" s="17">
        <v>1870.61</v>
      </c>
      <c r="I4001" s="19" t="str">
        <f t="shared" si="1"/>
        <v>East</v>
      </c>
      <c r="J4001" s="19" t="str">
        <f t="shared" si="2"/>
        <v>EAST</v>
      </c>
      <c r="K4001" s="19" t="str">
        <f t="shared" si="3"/>
        <v>east</v>
      </c>
      <c r="L4001" s="19" t="str">
        <f t="shared" si="4"/>
        <v>Furniture</v>
      </c>
      <c r="M4001" s="19" t="str">
        <f t="shared" si="5"/>
        <v>FURNITURE</v>
      </c>
      <c r="N4001" s="28" t="str">
        <f t="shared" si="6"/>
        <v>furniture</v>
      </c>
    </row>
    <row r="4002">
      <c r="A4002" s="27"/>
      <c r="B4002" s="13"/>
      <c r="C4002" s="13"/>
      <c r="D4002" s="13"/>
      <c r="E4002" s="13"/>
      <c r="F4002" s="13"/>
      <c r="G4002" s="13"/>
      <c r="H4002" s="13"/>
      <c r="I4002" s="13" t="str">
        <f t="shared" si="1"/>
        <v/>
      </c>
      <c r="J4002" s="13" t="str">
        <f t="shared" si="2"/>
        <v/>
      </c>
      <c r="K4002" s="13" t="str">
        <f t="shared" si="3"/>
        <v/>
      </c>
      <c r="L4002" s="13" t="str">
        <f t="shared" si="4"/>
        <v/>
      </c>
      <c r="M4002" s="13" t="str">
        <f t="shared" si="5"/>
        <v/>
      </c>
      <c r="N4002" s="14" t="str">
        <f t="shared" si="6"/>
        <v/>
      </c>
    </row>
    <row r="4003">
      <c r="A4003" s="29"/>
      <c r="B4003" s="17"/>
      <c r="C4003" s="17"/>
      <c r="D4003" s="17"/>
      <c r="E4003" s="17"/>
      <c r="F4003" s="17"/>
      <c r="G4003" s="17"/>
      <c r="H4003" s="17"/>
      <c r="I4003" s="17" t="str">
        <f t="shared" si="1"/>
        <v/>
      </c>
      <c r="J4003" s="17" t="str">
        <f t="shared" si="2"/>
        <v/>
      </c>
      <c r="K4003" s="17" t="str">
        <f t="shared" si="3"/>
        <v/>
      </c>
      <c r="L4003" s="17" t="str">
        <f t="shared" si="4"/>
        <v/>
      </c>
      <c r="M4003" s="17" t="str">
        <f t="shared" si="5"/>
        <v/>
      </c>
      <c r="N4003" s="18" t="str">
        <f t="shared" si="6"/>
        <v/>
      </c>
    </row>
    <row r="4004">
      <c r="A4004" s="27"/>
      <c r="B4004" s="13"/>
      <c r="C4004" s="13"/>
      <c r="D4004" s="13"/>
      <c r="E4004" s="13"/>
      <c r="F4004" s="13"/>
      <c r="G4004" s="13"/>
      <c r="H4004" s="13"/>
      <c r="I4004" s="13" t="str">
        <f t="shared" si="1"/>
        <v/>
      </c>
      <c r="J4004" s="13" t="str">
        <f t="shared" si="2"/>
        <v/>
      </c>
      <c r="K4004" s="13" t="str">
        <f t="shared" si="3"/>
        <v/>
      </c>
      <c r="L4004" s="13" t="str">
        <f t="shared" si="4"/>
        <v/>
      </c>
      <c r="M4004" s="13" t="str">
        <f t="shared" si="5"/>
        <v/>
      </c>
      <c r="N4004" s="14" t="str">
        <f t="shared" si="6"/>
        <v/>
      </c>
    </row>
    <row r="4005">
      <c r="A4005" s="29"/>
      <c r="B4005" s="17"/>
      <c r="C4005" s="17"/>
      <c r="D4005" s="17"/>
      <c r="E4005" s="17"/>
      <c r="F4005" s="17"/>
      <c r="G4005" s="17"/>
      <c r="H4005" s="17"/>
      <c r="I4005" s="17" t="str">
        <f t="shared" si="1"/>
        <v/>
      </c>
      <c r="J4005" s="17" t="str">
        <f t="shared" si="2"/>
        <v/>
      </c>
      <c r="K4005" s="17" t="str">
        <f t="shared" si="3"/>
        <v/>
      </c>
      <c r="L4005" s="17" t="str">
        <f t="shared" si="4"/>
        <v/>
      </c>
      <c r="M4005" s="17" t="str">
        <f t="shared" si="5"/>
        <v/>
      </c>
      <c r="N4005" s="18" t="str">
        <f t="shared" si="6"/>
        <v/>
      </c>
    </row>
    <row r="4006">
      <c r="A4006" s="27"/>
      <c r="B4006" s="13"/>
      <c r="C4006" s="13"/>
      <c r="D4006" s="13"/>
      <c r="E4006" s="13"/>
      <c r="F4006" s="13"/>
      <c r="G4006" s="13"/>
      <c r="H4006" s="13"/>
      <c r="I4006" s="13" t="str">
        <f t="shared" si="1"/>
        <v/>
      </c>
      <c r="J4006" s="13" t="str">
        <f t="shared" si="2"/>
        <v/>
      </c>
      <c r="K4006" s="13" t="str">
        <f t="shared" si="3"/>
        <v/>
      </c>
      <c r="L4006" s="13" t="str">
        <f t="shared" si="4"/>
        <v/>
      </c>
      <c r="M4006" s="13" t="str">
        <f t="shared" si="5"/>
        <v/>
      </c>
      <c r="N4006" s="14" t="str">
        <f t="shared" si="6"/>
        <v/>
      </c>
    </row>
    <row r="4007">
      <c r="A4007" s="29"/>
      <c r="B4007" s="17"/>
      <c r="C4007" s="17"/>
      <c r="D4007" s="17"/>
      <c r="E4007" s="17"/>
      <c r="F4007" s="17"/>
      <c r="G4007" s="17"/>
      <c r="H4007" s="17"/>
      <c r="I4007" s="17" t="str">
        <f t="shared" si="1"/>
        <v/>
      </c>
      <c r="J4007" s="17" t="str">
        <f t="shared" si="2"/>
        <v/>
      </c>
      <c r="K4007" s="17" t="str">
        <f t="shared" si="3"/>
        <v/>
      </c>
      <c r="L4007" s="17" t="str">
        <f t="shared" si="4"/>
        <v/>
      </c>
      <c r="M4007" s="17" t="str">
        <f t="shared" si="5"/>
        <v/>
      </c>
      <c r="N4007" s="18" t="str">
        <f t="shared" si="6"/>
        <v/>
      </c>
    </row>
    <row r="4008">
      <c r="A4008" s="27"/>
      <c r="B4008" s="13"/>
      <c r="C4008" s="13"/>
      <c r="D4008" s="13"/>
      <c r="E4008" s="13"/>
      <c r="F4008" s="13"/>
      <c r="G4008" s="13"/>
      <c r="H4008" s="13"/>
      <c r="I4008" s="13" t="str">
        <f t="shared" si="1"/>
        <v/>
      </c>
      <c r="J4008" s="13" t="str">
        <f t="shared" si="2"/>
        <v/>
      </c>
      <c r="K4008" s="13" t="str">
        <f t="shared" si="3"/>
        <v/>
      </c>
      <c r="L4008" s="13" t="str">
        <f t="shared" si="4"/>
        <v/>
      </c>
      <c r="M4008" s="13" t="str">
        <f t="shared" si="5"/>
        <v/>
      </c>
      <c r="N4008" s="14" t="str">
        <f t="shared" si="6"/>
        <v/>
      </c>
    </row>
    <row r="4009">
      <c r="A4009" s="29"/>
      <c r="B4009" s="17"/>
      <c r="C4009" s="17"/>
      <c r="D4009" s="17"/>
      <c r="E4009" s="17"/>
      <c r="F4009" s="17"/>
      <c r="G4009" s="17"/>
      <c r="H4009" s="17"/>
      <c r="I4009" s="17" t="str">
        <f t="shared" si="1"/>
        <v/>
      </c>
      <c r="J4009" s="17" t="str">
        <f t="shared" si="2"/>
        <v/>
      </c>
      <c r="K4009" s="17" t="str">
        <f t="shared" si="3"/>
        <v/>
      </c>
      <c r="L4009" s="17" t="str">
        <f t="shared" si="4"/>
        <v/>
      </c>
      <c r="M4009" s="17" t="str">
        <f t="shared" si="5"/>
        <v/>
      </c>
      <c r="N4009" s="18" t="str">
        <f t="shared" si="6"/>
        <v/>
      </c>
    </row>
    <row r="4010">
      <c r="A4010" s="27"/>
      <c r="B4010" s="13"/>
      <c r="C4010" s="13"/>
      <c r="D4010" s="13"/>
      <c r="E4010" s="13"/>
      <c r="F4010" s="13"/>
      <c r="G4010" s="13"/>
      <c r="H4010" s="13"/>
      <c r="I4010" s="13" t="str">
        <f t="shared" si="1"/>
        <v/>
      </c>
      <c r="J4010" s="13" t="str">
        <f t="shared" si="2"/>
        <v/>
      </c>
      <c r="K4010" s="13" t="str">
        <f t="shared" si="3"/>
        <v/>
      </c>
      <c r="L4010" s="13" t="str">
        <f t="shared" si="4"/>
        <v/>
      </c>
      <c r="M4010" s="13" t="str">
        <f t="shared" si="5"/>
        <v/>
      </c>
      <c r="N4010" s="14" t="str">
        <f t="shared" si="6"/>
        <v/>
      </c>
    </row>
    <row r="4011">
      <c r="A4011" s="29"/>
      <c r="B4011" s="17"/>
      <c r="C4011" s="17"/>
      <c r="D4011" s="17"/>
      <c r="E4011" s="17"/>
      <c r="F4011" s="17"/>
      <c r="G4011" s="17"/>
      <c r="H4011" s="17"/>
      <c r="I4011" s="17" t="str">
        <f t="shared" si="1"/>
        <v/>
      </c>
      <c r="J4011" s="17" t="str">
        <f t="shared" si="2"/>
        <v/>
      </c>
      <c r="K4011" s="17" t="str">
        <f t="shared" si="3"/>
        <v/>
      </c>
      <c r="L4011" s="17" t="str">
        <f t="shared" si="4"/>
        <v/>
      </c>
      <c r="M4011" s="17" t="str">
        <f t="shared" si="5"/>
        <v/>
      </c>
      <c r="N4011" s="18" t="str">
        <f t="shared" si="6"/>
        <v/>
      </c>
    </row>
    <row r="4012">
      <c r="A4012" s="27"/>
      <c r="B4012" s="13"/>
      <c r="C4012" s="13"/>
      <c r="D4012" s="13"/>
      <c r="E4012" s="13"/>
      <c r="F4012" s="13"/>
      <c r="G4012" s="13"/>
      <c r="H4012" s="13"/>
      <c r="I4012" s="13" t="str">
        <f t="shared" si="1"/>
        <v/>
      </c>
      <c r="J4012" s="13" t="str">
        <f t="shared" si="2"/>
        <v/>
      </c>
      <c r="K4012" s="13" t="str">
        <f t="shared" si="3"/>
        <v/>
      </c>
      <c r="L4012" s="13" t="str">
        <f t="shared" si="4"/>
        <v/>
      </c>
      <c r="M4012" s="13" t="str">
        <f t="shared" si="5"/>
        <v/>
      </c>
      <c r="N4012" s="14" t="str">
        <f t="shared" si="6"/>
        <v/>
      </c>
    </row>
    <row r="4013">
      <c r="A4013" s="29"/>
      <c r="B4013" s="17"/>
      <c r="C4013" s="17"/>
      <c r="D4013" s="17"/>
      <c r="E4013" s="17"/>
      <c r="F4013" s="17"/>
      <c r="G4013" s="17"/>
      <c r="H4013" s="17"/>
      <c r="I4013" s="17" t="str">
        <f t="shared" si="1"/>
        <v/>
      </c>
      <c r="J4013" s="17" t="str">
        <f t="shared" si="2"/>
        <v/>
      </c>
      <c r="K4013" s="17" t="str">
        <f t="shared" si="3"/>
        <v/>
      </c>
      <c r="L4013" s="17" t="str">
        <f t="shared" si="4"/>
        <v/>
      </c>
      <c r="M4013" s="17" t="str">
        <f t="shared" si="5"/>
        <v/>
      </c>
      <c r="N4013" s="18" t="str">
        <f t="shared" si="6"/>
        <v/>
      </c>
    </row>
    <row r="4014">
      <c r="A4014" s="27"/>
      <c r="B4014" s="13"/>
      <c r="C4014" s="13"/>
      <c r="D4014" s="13"/>
      <c r="E4014" s="13"/>
      <c r="F4014" s="13"/>
      <c r="G4014" s="13"/>
      <c r="H4014" s="13"/>
      <c r="I4014" s="13" t="str">
        <f t="shared" si="1"/>
        <v/>
      </c>
      <c r="J4014" s="13" t="str">
        <f t="shared" si="2"/>
        <v/>
      </c>
      <c r="K4014" s="13" t="str">
        <f t="shared" si="3"/>
        <v/>
      </c>
      <c r="L4014" s="13" t="str">
        <f t="shared" si="4"/>
        <v/>
      </c>
      <c r="M4014" s="13" t="str">
        <f t="shared" si="5"/>
        <v/>
      </c>
      <c r="N4014" s="14" t="str">
        <f t="shared" si="6"/>
        <v/>
      </c>
    </row>
    <row r="4015">
      <c r="A4015" s="29"/>
      <c r="B4015" s="17"/>
      <c r="C4015" s="17"/>
      <c r="D4015" s="17"/>
      <c r="E4015" s="17"/>
      <c r="F4015" s="17"/>
      <c r="G4015" s="17"/>
      <c r="H4015" s="17"/>
      <c r="I4015" s="17" t="str">
        <f t="shared" si="1"/>
        <v/>
      </c>
      <c r="J4015" s="17" t="str">
        <f t="shared" si="2"/>
        <v/>
      </c>
      <c r="K4015" s="17" t="str">
        <f t="shared" si="3"/>
        <v/>
      </c>
      <c r="L4015" s="17" t="str">
        <f t="shared" si="4"/>
        <v/>
      </c>
      <c r="M4015" s="17" t="str">
        <f t="shared" si="5"/>
        <v/>
      </c>
      <c r="N4015" s="18" t="str">
        <f t="shared" si="6"/>
        <v/>
      </c>
    </row>
    <row r="4016">
      <c r="A4016" s="27"/>
      <c r="B4016" s="13"/>
      <c r="C4016" s="13"/>
      <c r="D4016" s="13"/>
      <c r="E4016" s="13"/>
      <c r="F4016" s="13"/>
      <c r="G4016" s="13"/>
      <c r="H4016" s="13"/>
      <c r="I4016" s="13" t="str">
        <f t="shared" si="1"/>
        <v/>
      </c>
      <c r="J4016" s="13" t="str">
        <f t="shared" si="2"/>
        <v/>
      </c>
      <c r="K4016" s="13" t="str">
        <f t="shared" si="3"/>
        <v/>
      </c>
      <c r="L4016" s="13" t="str">
        <f t="shared" si="4"/>
        <v/>
      </c>
      <c r="M4016" s="13" t="str">
        <f t="shared" si="5"/>
        <v/>
      </c>
      <c r="N4016" s="14" t="str">
        <f t="shared" si="6"/>
        <v/>
      </c>
    </row>
    <row r="4017">
      <c r="A4017" s="29"/>
      <c r="B4017" s="17"/>
      <c r="C4017" s="17"/>
      <c r="D4017" s="17"/>
      <c r="E4017" s="17"/>
      <c r="F4017" s="17"/>
      <c r="G4017" s="17"/>
      <c r="H4017" s="17"/>
      <c r="I4017" s="17" t="str">
        <f t="shared" si="1"/>
        <v/>
      </c>
      <c r="J4017" s="17" t="str">
        <f t="shared" si="2"/>
        <v/>
      </c>
      <c r="K4017" s="17" t="str">
        <f t="shared" si="3"/>
        <v/>
      </c>
      <c r="L4017" s="17" t="str">
        <f t="shared" si="4"/>
        <v/>
      </c>
      <c r="M4017" s="17" t="str">
        <f t="shared" si="5"/>
        <v/>
      </c>
      <c r="N4017" s="18" t="str">
        <f t="shared" si="6"/>
        <v/>
      </c>
    </row>
    <row r="4018">
      <c r="A4018" s="27"/>
      <c r="B4018" s="13"/>
      <c r="C4018" s="13"/>
      <c r="D4018" s="13"/>
      <c r="E4018" s="13"/>
      <c r="F4018" s="13"/>
      <c r="G4018" s="13"/>
      <c r="H4018" s="13"/>
      <c r="I4018" s="13" t="str">
        <f t="shared" si="1"/>
        <v/>
      </c>
      <c r="J4018" s="13" t="str">
        <f t="shared" si="2"/>
        <v/>
      </c>
      <c r="K4018" s="13" t="str">
        <f t="shared" si="3"/>
        <v/>
      </c>
      <c r="L4018" s="13" t="str">
        <f t="shared" si="4"/>
        <v/>
      </c>
      <c r="M4018" s="13" t="str">
        <f t="shared" si="5"/>
        <v/>
      </c>
      <c r="N4018" s="14" t="str">
        <f t="shared" si="6"/>
        <v/>
      </c>
    </row>
    <row r="4019">
      <c r="A4019" s="29"/>
      <c r="B4019" s="17"/>
      <c r="C4019" s="17"/>
      <c r="D4019" s="17"/>
      <c r="E4019" s="17"/>
      <c r="F4019" s="17"/>
      <c r="G4019" s="17"/>
      <c r="H4019" s="17"/>
      <c r="I4019" s="17" t="str">
        <f t="shared" si="1"/>
        <v/>
      </c>
      <c r="J4019" s="17" t="str">
        <f t="shared" si="2"/>
        <v/>
      </c>
      <c r="K4019" s="17" t="str">
        <f t="shared" si="3"/>
        <v/>
      </c>
      <c r="L4019" s="17" t="str">
        <f t="shared" si="4"/>
        <v/>
      </c>
      <c r="M4019" s="17" t="str">
        <f t="shared" si="5"/>
        <v/>
      </c>
      <c r="N4019" s="18" t="str">
        <f t="shared" si="6"/>
        <v/>
      </c>
    </row>
    <row r="4020">
      <c r="A4020" s="27"/>
      <c r="B4020" s="13"/>
      <c r="C4020" s="13"/>
      <c r="D4020" s="13"/>
      <c r="E4020" s="13"/>
      <c r="F4020" s="13"/>
      <c r="G4020" s="13"/>
      <c r="H4020" s="13"/>
      <c r="I4020" s="13" t="str">
        <f t="shared" si="1"/>
        <v/>
      </c>
      <c r="J4020" s="13" t="str">
        <f t="shared" si="2"/>
        <v/>
      </c>
      <c r="K4020" s="13" t="str">
        <f t="shared" si="3"/>
        <v/>
      </c>
      <c r="L4020" s="13" t="str">
        <f t="shared" si="4"/>
        <v/>
      </c>
      <c r="M4020" s="13" t="str">
        <f t="shared" si="5"/>
        <v/>
      </c>
      <c r="N4020" s="14" t="str">
        <f t="shared" si="6"/>
        <v/>
      </c>
    </row>
    <row r="4021">
      <c r="A4021" s="29"/>
      <c r="B4021" s="17"/>
      <c r="C4021" s="17"/>
      <c r="D4021" s="17"/>
      <c r="E4021" s="17"/>
      <c r="F4021" s="17"/>
      <c r="G4021" s="17"/>
      <c r="H4021" s="17"/>
      <c r="I4021" s="17" t="str">
        <f t="shared" si="1"/>
        <v/>
      </c>
      <c r="J4021" s="17" t="str">
        <f t="shared" si="2"/>
        <v/>
      </c>
      <c r="K4021" s="17" t="str">
        <f t="shared" si="3"/>
        <v/>
      </c>
      <c r="L4021" s="17" t="str">
        <f t="shared" si="4"/>
        <v/>
      </c>
      <c r="M4021" s="17" t="str">
        <f t="shared" si="5"/>
        <v/>
      </c>
      <c r="N4021" s="18" t="str">
        <f t="shared" si="6"/>
        <v/>
      </c>
    </row>
    <row r="4022">
      <c r="A4022" s="27"/>
      <c r="B4022" s="13"/>
      <c r="C4022" s="13"/>
      <c r="D4022" s="13"/>
      <c r="E4022" s="13"/>
      <c r="F4022" s="13"/>
      <c r="G4022" s="13"/>
      <c r="H4022" s="13"/>
      <c r="I4022" s="13" t="str">
        <f t="shared" si="1"/>
        <v/>
      </c>
      <c r="J4022" s="13" t="str">
        <f t="shared" si="2"/>
        <v/>
      </c>
      <c r="K4022" s="13" t="str">
        <f t="shared" si="3"/>
        <v/>
      </c>
      <c r="L4022" s="13" t="str">
        <f t="shared" si="4"/>
        <v/>
      </c>
      <c r="M4022" s="13" t="str">
        <f t="shared" si="5"/>
        <v/>
      </c>
      <c r="N4022" s="14" t="str">
        <f t="shared" si="6"/>
        <v/>
      </c>
    </row>
    <row r="4023">
      <c r="A4023" s="29"/>
      <c r="B4023" s="17"/>
      <c r="C4023" s="17"/>
      <c r="D4023" s="17"/>
      <c r="E4023" s="17"/>
      <c r="F4023" s="17"/>
      <c r="G4023" s="17"/>
      <c r="H4023" s="17"/>
      <c r="I4023" s="17" t="str">
        <f t="shared" si="1"/>
        <v/>
      </c>
      <c r="J4023" s="17" t="str">
        <f t="shared" si="2"/>
        <v/>
      </c>
      <c r="K4023" s="17" t="str">
        <f t="shared" si="3"/>
        <v/>
      </c>
      <c r="L4023" s="17" t="str">
        <f t="shared" si="4"/>
        <v/>
      </c>
      <c r="M4023" s="17" t="str">
        <f t="shared" si="5"/>
        <v/>
      </c>
      <c r="N4023" s="18" t="str">
        <f t="shared" si="6"/>
        <v/>
      </c>
    </row>
    <row r="4024">
      <c r="A4024" s="27"/>
      <c r="B4024" s="13"/>
      <c r="C4024" s="13"/>
      <c r="D4024" s="13"/>
      <c r="E4024" s="13"/>
      <c r="F4024" s="13"/>
      <c r="G4024" s="13"/>
      <c r="H4024" s="13"/>
      <c r="I4024" s="13" t="str">
        <f t="shared" si="1"/>
        <v/>
      </c>
      <c r="J4024" s="13" t="str">
        <f t="shared" si="2"/>
        <v/>
      </c>
      <c r="K4024" s="13" t="str">
        <f t="shared" si="3"/>
        <v/>
      </c>
      <c r="L4024" s="13" t="str">
        <f t="shared" si="4"/>
        <v/>
      </c>
      <c r="M4024" s="13" t="str">
        <f t="shared" si="5"/>
        <v/>
      </c>
      <c r="N4024" s="14" t="str">
        <f t="shared" si="6"/>
        <v/>
      </c>
    </row>
    <row r="4025">
      <c r="A4025" s="29"/>
      <c r="B4025" s="17"/>
      <c r="C4025" s="17"/>
      <c r="D4025" s="17"/>
      <c r="E4025" s="17"/>
      <c r="F4025" s="17"/>
      <c r="G4025" s="17"/>
      <c r="H4025" s="17"/>
      <c r="I4025" s="17" t="str">
        <f t="shared" si="1"/>
        <v/>
      </c>
      <c r="J4025" s="17" t="str">
        <f t="shared" si="2"/>
        <v/>
      </c>
      <c r="K4025" s="17" t="str">
        <f t="shared" si="3"/>
        <v/>
      </c>
      <c r="L4025" s="17" t="str">
        <f t="shared" si="4"/>
        <v/>
      </c>
      <c r="M4025" s="17" t="str">
        <f t="shared" si="5"/>
        <v/>
      </c>
      <c r="N4025" s="18" t="str">
        <f t="shared" si="6"/>
        <v/>
      </c>
    </row>
    <row r="4026">
      <c r="A4026" s="27"/>
      <c r="B4026" s="13"/>
      <c r="C4026" s="13"/>
      <c r="D4026" s="13"/>
      <c r="E4026" s="13"/>
      <c r="F4026" s="13"/>
      <c r="G4026" s="13"/>
      <c r="H4026" s="13"/>
      <c r="I4026" s="13" t="str">
        <f t="shared" si="1"/>
        <v/>
      </c>
      <c r="J4026" s="13" t="str">
        <f t="shared" si="2"/>
        <v/>
      </c>
      <c r="K4026" s="13" t="str">
        <f t="shared" si="3"/>
        <v/>
      </c>
      <c r="L4026" s="13" t="str">
        <f t="shared" si="4"/>
        <v/>
      </c>
      <c r="M4026" s="13" t="str">
        <f t="shared" si="5"/>
        <v/>
      </c>
      <c r="N4026" s="14" t="str">
        <f t="shared" si="6"/>
        <v/>
      </c>
    </row>
    <row r="4027">
      <c r="A4027" s="29"/>
      <c r="B4027" s="17"/>
      <c r="C4027" s="17"/>
      <c r="D4027" s="17"/>
      <c r="E4027" s="17"/>
      <c r="F4027" s="17"/>
      <c r="G4027" s="17"/>
      <c r="H4027" s="17"/>
      <c r="I4027" s="17" t="str">
        <f t="shared" si="1"/>
        <v/>
      </c>
      <c r="J4027" s="17" t="str">
        <f t="shared" si="2"/>
        <v/>
      </c>
      <c r="K4027" s="17" t="str">
        <f t="shared" si="3"/>
        <v/>
      </c>
      <c r="L4027" s="17" t="str">
        <f t="shared" si="4"/>
        <v/>
      </c>
      <c r="M4027" s="17" t="str">
        <f t="shared" si="5"/>
        <v/>
      </c>
      <c r="N4027" s="18" t="str">
        <f t="shared" si="6"/>
        <v/>
      </c>
    </row>
    <row r="4028">
      <c r="A4028" s="27"/>
      <c r="B4028" s="13"/>
      <c r="C4028" s="13"/>
      <c r="D4028" s="13"/>
      <c r="E4028" s="13"/>
      <c r="F4028" s="13"/>
      <c r="G4028" s="13"/>
      <c r="H4028" s="13"/>
      <c r="I4028" s="13" t="str">
        <f t="shared" si="1"/>
        <v/>
      </c>
      <c r="J4028" s="13" t="str">
        <f t="shared" si="2"/>
        <v/>
      </c>
      <c r="K4028" s="13" t="str">
        <f t="shared" si="3"/>
        <v/>
      </c>
      <c r="L4028" s="13" t="str">
        <f t="shared" si="4"/>
        <v/>
      </c>
      <c r="M4028" s="13" t="str">
        <f t="shared" si="5"/>
        <v/>
      </c>
      <c r="N4028" s="14" t="str">
        <f t="shared" si="6"/>
        <v/>
      </c>
    </row>
    <row r="4029">
      <c r="A4029" s="29"/>
      <c r="B4029" s="17"/>
      <c r="C4029" s="17"/>
      <c r="D4029" s="17"/>
      <c r="E4029" s="17"/>
      <c r="F4029" s="17"/>
      <c r="G4029" s="17"/>
      <c r="H4029" s="17"/>
      <c r="I4029" s="17" t="str">
        <f t="shared" si="1"/>
        <v/>
      </c>
      <c r="J4029" s="17" t="str">
        <f t="shared" si="2"/>
        <v/>
      </c>
      <c r="K4029" s="17" t="str">
        <f t="shared" si="3"/>
        <v/>
      </c>
      <c r="L4029" s="17" t="str">
        <f t="shared" si="4"/>
        <v/>
      </c>
      <c r="M4029" s="17" t="str">
        <f t="shared" si="5"/>
        <v/>
      </c>
      <c r="N4029" s="18" t="str">
        <f t="shared" si="6"/>
        <v/>
      </c>
    </row>
    <row r="4030">
      <c r="A4030" s="27"/>
      <c r="B4030" s="13"/>
      <c r="C4030" s="13"/>
      <c r="D4030" s="13"/>
      <c r="E4030" s="13"/>
      <c r="F4030" s="13"/>
      <c r="G4030" s="13"/>
      <c r="H4030" s="13"/>
      <c r="I4030" s="13" t="str">
        <f t="shared" si="1"/>
        <v/>
      </c>
      <c r="J4030" s="13" t="str">
        <f t="shared" si="2"/>
        <v/>
      </c>
      <c r="K4030" s="13" t="str">
        <f t="shared" si="3"/>
        <v/>
      </c>
      <c r="L4030" s="13" t="str">
        <f t="shared" si="4"/>
        <v/>
      </c>
      <c r="M4030" s="13" t="str">
        <f t="shared" si="5"/>
        <v/>
      </c>
      <c r="N4030" s="14" t="str">
        <f t="shared" si="6"/>
        <v/>
      </c>
    </row>
    <row r="4031">
      <c r="A4031" s="29"/>
      <c r="B4031" s="17"/>
      <c r="C4031" s="17"/>
      <c r="D4031" s="17"/>
      <c r="E4031" s="17"/>
      <c r="F4031" s="17"/>
      <c r="G4031" s="17"/>
      <c r="H4031" s="17"/>
      <c r="I4031" s="17" t="str">
        <f t="shared" si="1"/>
        <v/>
      </c>
      <c r="J4031" s="17" t="str">
        <f t="shared" si="2"/>
        <v/>
      </c>
      <c r="K4031" s="17" t="str">
        <f t="shared" si="3"/>
        <v/>
      </c>
      <c r="L4031" s="17" t="str">
        <f t="shared" si="4"/>
        <v/>
      </c>
      <c r="M4031" s="17" t="str">
        <f t="shared" si="5"/>
        <v/>
      </c>
      <c r="N4031" s="18" t="str">
        <f t="shared" si="6"/>
        <v/>
      </c>
    </row>
    <row r="4032">
      <c r="A4032" s="27"/>
      <c r="B4032" s="13"/>
      <c r="C4032" s="13"/>
      <c r="D4032" s="13"/>
      <c r="E4032" s="13"/>
      <c r="F4032" s="13"/>
      <c r="G4032" s="13"/>
      <c r="H4032" s="13"/>
      <c r="I4032" s="13" t="str">
        <f t="shared" si="1"/>
        <v/>
      </c>
      <c r="J4032" s="13" t="str">
        <f t="shared" si="2"/>
        <v/>
      </c>
      <c r="K4032" s="13" t="str">
        <f t="shared" si="3"/>
        <v/>
      </c>
      <c r="L4032" s="13" t="str">
        <f t="shared" si="4"/>
        <v/>
      </c>
      <c r="M4032" s="13" t="str">
        <f t="shared" si="5"/>
        <v/>
      </c>
      <c r="N4032" s="14" t="str">
        <f t="shared" si="6"/>
        <v/>
      </c>
    </row>
    <row r="4033">
      <c r="A4033" s="29"/>
      <c r="B4033" s="17"/>
      <c r="C4033" s="17"/>
      <c r="D4033" s="17"/>
      <c r="E4033" s="17"/>
      <c r="F4033" s="17"/>
      <c r="G4033" s="17"/>
      <c r="H4033" s="17"/>
      <c r="I4033" s="17" t="str">
        <f t="shared" si="1"/>
        <v/>
      </c>
      <c r="J4033" s="17" t="str">
        <f t="shared" si="2"/>
        <v/>
      </c>
      <c r="K4033" s="17" t="str">
        <f t="shared" si="3"/>
        <v/>
      </c>
      <c r="L4033" s="17" t="str">
        <f t="shared" si="4"/>
        <v/>
      </c>
      <c r="M4033" s="17" t="str">
        <f t="shared" si="5"/>
        <v/>
      </c>
      <c r="N4033" s="18" t="str">
        <f t="shared" si="6"/>
        <v/>
      </c>
    </row>
    <row r="4034">
      <c r="A4034" s="27"/>
      <c r="B4034" s="13"/>
      <c r="C4034" s="13"/>
      <c r="D4034" s="13"/>
      <c r="E4034" s="13"/>
      <c r="F4034" s="13"/>
      <c r="G4034" s="13"/>
      <c r="H4034" s="13"/>
      <c r="I4034" s="13" t="str">
        <f t="shared" si="1"/>
        <v/>
      </c>
      <c r="J4034" s="13" t="str">
        <f t="shared" si="2"/>
        <v/>
      </c>
      <c r="K4034" s="13" t="str">
        <f t="shared" si="3"/>
        <v/>
      </c>
      <c r="L4034" s="13" t="str">
        <f t="shared" si="4"/>
        <v/>
      </c>
      <c r="M4034" s="13" t="str">
        <f t="shared" si="5"/>
        <v/>
      </c>
      <c r="N4034" s="14" t="str">
        <f t="shared" si="6"/>
        <v/>
      </c>
    </row>
    <row r="4035">
      <c r="A4035" s="29"/>
      <c r="B4035" s="17"/>
      <c r="C4035" s="17"/>
      <c r="D4035" s="17"/>
      <c r="E4035" s="17"/>
      <c r="F4035" s="17"/>
      <c r="G4035" s="17"/>
      <c r="H4035" s="17"/>
      <c r="I4035" s="17" t="str">
        <f t="shared" si="1"/>
        <v/>
      </c>
      <c r="J4035" s="17" t="str">
        <f t="shared" si="2"/>
        <v/>
      </c>
      <c r="K4035" s="17" t="str">
        <f t="shared" si="3"/>
        <v/>
      </c>
      <c r="L4035" s="17" t="str">
        <f t="shared" si="4"/>
        <v/>
      </c>
      <c r="M4035" s="17" t="str">
        <f t="shared" si="5"/>
        <v/>
      </c>
      <c r="N4035" s="18" t="str">
        <f t="shared" si="6"/>
        <v/>
      </c>
    </row>
    <row r="4036">
      <c r="A4036" s="27"/>
      <c r="B4036" s="13"/>
      <c r="C4036" s="13"/>
      <c r="D4036" s="13"/>
      <c r="E4036" s="13"/>
      <c r="F4036" s="13"/>
      <c r="G4036" s="13"/>
      <c r="H4036" s="13"/>
      <c r="I4036" s="13" t="str">
        <f t="shared" si="1"/>
        <v/>
      </c>
      <c r="J4036" s="13" t="str">
        <f t="shared" si="2"/>
        <v/>
      </c>
      <c r="K4036" s="13" t="str">
        <f t="shared" si="3"/>
        <v/>
      </c>
      <c r="L4036" s="13" t="str">
        <f t="shared" si="4"/>
        <v/>
      </c>
      <c r="M4036" s="13" t="str">
        <f t="shared" si="5"/>
        <v/>
      </c>
      <c r="N4036" s="14" t="str">
        <f t="shared" si="6"/>
        <v/>
      </c>
    </row>
    <row r="4037">
      <c r="A4037" s="29"/>
      <c r="B4037" s="17"/>
      <c r="C4037" s="17"/>
      <c r="D4037" s="17"/>
      <c r="E4037" s="17"/>
      <c r="F4037" s="17"/>
      <c r="G4037" s="17"/>
      <c r="H4037" s="17"/>
      <c r="I4037" s="17" t="str">
        <f t="shared" si="1"/>
        <v/>
      </c>
      <c r="J4037" s="17" t="str">
        <f t="shared" si="2"/>
        <v/>
      </c>
      <c r="K4037" s="17" t="str">
        <f t="shared" si="3"/>
        <v/>
      </c>
      <c r="L4037" s="17" t="str">
        <f t="shared" si="4"/>
        <v/>
      </c>
      <c r="M4037" s="17" t="str">
        <f t="shared" si="5"/>
        <v/>
      </c>
      <c r="N4037" s="18" t="str">
        <f t="shared" si="6"/>
        <v/>
      </c>
    </row>
    <row r="4038">
      <c r="A4038" s="27"/>
      <c r="B4038" s="13"/>
      <c r="C4038" s="13"/>
      <c r="D4038" s="13"/>
      <c r="E4038" s="13"/>
      <c r="F4038" s="13"/>
      <c r="G4038" s="13"/>
      <c r="H4038" s="13"/>
      <c r="I4038" s="13" t="str">
        <f t="shared" si="1"/>
        <v/>
      </c>
      <c r="J4038" s="13" t="str">
        <f t="shared" si="2"/>
        <v/>
      </c>
      <c r="K4038" s="13" t="str">
        <f t="shared" si="3"/>
        <v/>
      </c>
      <c r="L4038" s="13" t="str">
        <f t="shared" si="4"/>
        <v/>
      </c>
      <c r="M4038" s="13" t="str">
        <f t="shared" si="5"/>
        <v/>
      </c>
      <c r="N4038" s="14" t="str">
        <f t="shared" si="6"/>
        <v/>
      </c>
    </row>
    <row r="4039">
      <c r="A4039" s="29"/>
      <c r="B4039" s="17"/>
      <c r="C4039" s="17"/>
      <c r="D4039" s="17"/>
      <c r="E4039" s="17"/>
      <c r="F4039" s="17"/>
      <c r="G4039" s="17"/>
      <c r="H4039" s="17"/>
      <c r="I4039" s="17" t="str">
        <f t="shared" si="1"/>
        <v/>
      </c>
      <c r="J4039" s="17" t="str">
        <f t="shared" si="2"/>
        <v/>
      </c>
      <c r="K4039" s="17" t="str">
        <f t="shared" si="3"/>
        <v/>
      </c>
      <c r="L4039" s="17" t="str">
        <f t="shared" si="4"/>
        <v/>
      </c>
      <c r="M4039" s="17" t="str">
        <f t="shared" si="5"/>
        <v/>
      </c>
      <c r="N4039" s="18" t="str">
        <f t="shared" si="6"/>
        <v/>
      </c>
    </row>
    <row r="4040">
      <c r="A4040" s="27"/>
      <c r="B4040" s="13"/>
      <c r="C4040" s="13"/>
      <c r="D4040" s="13"/>
      <c r="E4040" s="13"/>
      <c r="F4040" s="13"/>
      <c r="G4040" s="13"/>
      <c r="H4040" s="13"/>
      <c r="I4040" s="13" t="str">
        <f t="shared" si="1"/>
        <v/>
      </c>
      <c r="J4040" s="13" t="str">
        <f t="shared" si="2"/>
        <v/>
      </c>
      <c r="K4040" s="13" t="str">
        <f t="shared" si="3"/>
        <v/>
      </c>
      <c r="L4040" s="13" t="str">
        <f t="shared" si="4"/>
        <v/>
      </c>
      <c r="M4040" s="13" t="str">
        <f t="shared" si="5"/>
        <v/>
      </c>
      <c r="N4040" s="14" t="str">
        <f t="shared" si="6"/>
        <v/>
      </c>
    </row>
    <row r="4041">
      <c r="A4041" s="29"/>
      <c r="B4041" s="17"/>
      <c r="C4041" s="17"/>
      <c r="D4041" s="17"/>
      <c r="E4041" s="17"/>
      <c r="F4041" s="17"/>
      <c r="G4041" s="17"/>
      <c r="H4041" s="17"/>
      <c r="I4041" s="17" t="str">
        <f t="shared" si="1"/>
        <v/>
      </c>
      <c r="J4041" s="17" t="str">
        <f t="shared" si="2"/>
        <v/>
      </c>
      <c r="K4041" s="17" t="str">
        <f t="shared" si="3"/>
        <v/>
      </c>
      <c r="L4041" s="17" t="str">
        <f t="shared" si="4"/>
        <v/>
      </c>
      <c r="M4041" s="17" t="str">
        <f t="shared" si="5"/>
        <v/>
      </c>
      <c r="N4041" s="18" t="str">
        <f t="shared" si="6"/>
        <v/>
      </c>
    </row>
    <row r="4042">
      <c r="A4042" s="27"/>
      <c r="B4042" s="13"/>
      <c r="C4042" s="13"/>
      <c r="D4042" s="13"/>
      <c r="E4042" s="13"/>
      <c r="F4042" s="13"/>
      <c r="G4042" s="13"/>
      <c r="H4042" s="13"/>
      <c r="I4042" s="13" t="str">
        <f t="shared" si="1"/>
        <v/>
      </c>
      <c r="J4042" s="13" t="str">
        <f t="shared" si="2"/>
        <v/>
      </c>
      <c r="K4042" s="13" t="str">
        <f t="shared" si="3"/>
        <v/>
      </c>
      <c r="L4042" s="13" t="str">
        <f t="shared" si="4"/>
        <v/>
      </c>
      <c r="M4042" s="13" t="str">
        <f t="shared" si="5"/>
        <v/>
      </c>
      <c r="N4042" s="14" t="str">
        <f t="shared" si="6"/>
        <v/>
      </c>
    </row>
    <row r="4043">
      <c r="A4043" s="29"/>
      <c r="B4043" s="17"/>
      <c r="C4043" s="17"/>
      <c r="D4043" s="17"/>
      <c r="E4043" s="17"/>
      <c r="F4043" s="17"/>
      <c r="G4043" s="17"/>
      <c r="H4043" s="17"/>
      <c r="I4043" s="17" t="str">
        <f t="shared" si="1"/>
        <v/>
      </c>
      <c r="J4043" s="17" t="str">
        <f t="shared" si="2"/>
        <v/>
      </c>
      <c r="K4043" s="17" t="str">
        <f t="shared" si="3"/>
        <v/>
      </c>
      <c r="L4043" s="17" t="str">
        <f t="shared" si="4"/>
        <v/>
      </c>
      <c r="M4043" s="17" t="str">
        <f t="shared" si="5"/>
        <v/>
      </c>
      <c r="N4043" s="18" t="str">
        <f t="shared" si="6"/>
        <v/>
      </c>
    </row>
    <row r="4044">
      <c r="A4044" s="27"/>
      <c r="B4044" s="13"/>
      <c r="C4044" s="13"/>
      <c r="D4044" s="13"/>
      <c r="E4044" s="13"/>
      <c r="F4044" s="13"/>
      <c r="G4044" s="13"/>
      <c r="H4044" s="13"/>
      <c r="I4044" s="13" t="str">
        <f t="shared" si="1"/>
        <v/>
      </c>
      <c r="J4044" s="13" t="str">
        <f t="shared" si="2"/>
        <v/>
      </c>
      <c r="K4044" s="13" t="str">
        <f t="shared" si="3"/>
        <v/>
      </c>
      <c r="L4044" s="13" t="str">
        <f t="shared" si="4"/>
        <v/>
      </c>
      <c r="M4044" s="13" t="str">
        <f t="shared" si="5"/>
        <v/>
      </c>
      <c r="N4044" s="14" t="str">
        <f t="shared" si="6"/>
        <v/>
      </c>
    </row>
    <row r="4045">
      <c r="A4045" s="29"/>
      <c r="B4045" s="17"/>
      <c r="C4045" s="17"/>
      <c r="D4045" s="17"/>
      <c r="E4045" s="17"/>
      <c r="F4045" s="17"/>
      <c r="G4045" s="17"/>
      <c r="H4045" s="17"/>
      <c r="I4045" s="17" t="str">
        <f t="shared" si="1"/>
        <v/>
      </c>
      <c r="J4045" s="17" t="str">
        <f t="shared" si="2"/>
        <v/>
      </c>
      <c r="K4045" s="17" t="str">
        <f t="shared" si="3"/>
        <v/>
      </c>
      <c r="L4045" s="17" t="str">
        <f t="shared" si="4"/>
        <v/>
      </c>
      <c r="M4045" s="17" t="str">
        <f t="shared" si="5"/>
        <v/>
      </c>
      <c r="N4045" s="18" t="str">
        <f t="shared" si="6"/>
        <v/>
      </c>
    </row>
    <row r="4046">
      <c r="A4046" s="27"/>
      <c r="B4046" s="13"/>
      <c r="C4046" s="13"/>
      <c r="D4046" s="13"/>
      <c r="E4046" s="13"/>
      <c r="F4046" s="13"/>
      <c r="G4046" s="13"/>
      <c r="H4046" s="13"/>
      <c r="I4046" s="13" t="str">
        <f t="shared" si="1"/>
        <v/>
      </c>
      <c r="J4046" s="13" t="str">
        <f t="shared" si="2"/>
        <v/>
      </c>
      <c r="K4046" s="13" t="str">
        <f t="shared" si="3"/>
        <v/>
      </c>
      <c r="L4046" s="13" t="str">
        <f t="shared" si="4"/>
        <v/>
      </c>
      <c r="M4046" s="13" t="str">
        <f t="shared" si="5"/>
        <v/>
      </c>
      <c r="N4046" s="14" t="str">
        <f t="shared" si="6"/>
        <v/>
      </c>
    </row>
    <row r="4047">
      <c r="A4047" s="29"/>
      <c r="B4047" s="17"/>
      <c r="C4047" s="17"/>
      <c r="D4047" s="17"/>
      <c r="E4047" s="17"/>
      <c r="F4047" s="17"/>
      <c r="G4047" s="17"/>
      <c r="H4047" s="17"/>
      <c r="I4047" s="17" t="str">
        <f t="shared" si="1"/>
        <v/>
      </c>
      <c r="J4047" s="17" t="str">
        <f t="shared" si="2"/>
        <v/>
      </c>
      <c r="K4047" s="17" t="str">
        <f t="shared" si="3"/>
        <v/>
      </c>
      <c r="L4047" s="17" t="str">
        <f t="shared" si="4"/>
        <v/>
      </c>
      <c r="M4047" s="17" t="str">
        <f t="shared" si="5"/>
        <v/>
      </c>
      <c r="N4047" s="18" t="str">
        <f t="shared" si="6"/>
        <v/>
      </c>
    </row>
    <row r="4048">
      <c r="A4048" s="27"/>
      <c r="B4048" s="13"/>
      <c r="C4048" s="13"/>
      <c r="D4048" s="13"/>
      <c r="E4048" s="13"/>
      <c r="F4048" s="13"/>
      <c r="G4048" s="13"/>
      <c r="H4048" s="13"/>
      <c r="I4048" s="13" t="str">
        <f t="shared" si="1"/>
        <v/>
      </c>
      <c r="J4048" s="13" t="str">
        <f t="shared" si="2"/>
        <v/>
      </c>
      <c r="K4048" s="13" t="str">
        <f t="shared" si="3"/>
        <v/>
      </c>
      <c r="L4048" s="13" t="str">
        <f t="shared" si="4"/>
        <v/>
      </c>
      <c r="M4048" s="13" t="str">
        <f t="shared" si="5"/>
        <v/>
      </c>
      <c r="N4048" s="14" t="str">
        <f t="shared" si="6"/>
        <v/>
      </c>
    </row>
    <row r="4049">
      <c r="A4049" s="29"/>
      <c r="B4049" s="17"/>
      <c r="C4049" s="17"/>
      <c r="D4049" s="17"/>
      <c r="E4049" s="17"/>
      <c r="F4049" s="17"/>
      <c r="G4049" s="17"/>
      <c r="H4049" s="17"/>
      <c r="I4049" s="17" t="str">
        <f t="shared" si="1"/>
        <v/>
      </c>
      <c r="J4049" s="17" t="str">
        <f t="shared" si="2"/>
        <v/>
      </c>
      <c r="K4049" s="17" t="str">
        <f t="shared" si="3"/>
        <v/>
      </c>
      <c r="L4049" s="17" t="str">
        <f t="shared" si="4"/>
        <v/>
      </c>
      <c r="M4049" s="17" t="str">
        <f t="shared" si="5"/>
        <v/>
      </c>
      <c r="N4049" s="18" t="str">
        <f t="shared" si="6"/>
        <v/>
      </c>
    </row>
    <row r="4050">
      <c r="A4050" s="27"/>
      <c r="B4050" s="13"/>
      <c r="C4050" s="13"/>
      <c r="D4050" s="13"/>
      <c r="E4050" s="13"/>
      <c r="F4050" s="13"/>
      <c r="G4050" s="13"/>
      <c r="H4050" s="13"/>
      <c r="I4050" s="13" t="str">
        <f t="shared" si="1"/>
        <v/>
      </c>
      <c r="J4050" s="13" t="str">
        <f t="shared" si="2"/>
        <v/>
      </c>
      <c r="K4050" s="13" t="str">
        <f t="shared" si="3"/>
        <v/>
      </c>
      <c r="L4050" s="13" t="str">
        <f t="shared" si="4"/>
        <v/>
      </c>
      <c r="M4050" s="13" t="str">
        <f t="shared" si="5"/>
        <v/>
      </c>
      <c r="N4050" s="14" t="str">
        <f t="shared" si="6"/>
        <v/>
      </c>
    </row>
    <row r="4051">
      <c r="A4051" s="29"/>
      <c r="B4051" s="17"/>
      <c r="C4051" s="17"/>
      <c r="D4051" s="17"/>
      <c r="E4051" s="17"/>
      <c r="F4051" s="17"/>
      <c r="G4051" s="17"/>
      <c r="H4051" s="17"/>
      <c r="I4051" s="17" t="str">
        <f t="shared" si="1"/>
        <v/>
      </c>
      <c r="J4051" s="17" t="str">
        <f t="shared" si="2"/>
        <v/>
      </c>
      <c r="K4051" s="17" t="str">
        <f t="shared" si="3"/>
        <v/>
      </c>
      <c r="L4051" s="17" t="str">
        <f t="shared" si="4"/>
        <v/>
      </c>
      <c r="M4051" s="17" t="str">
        <f t="shared" si="5"/>
        <v/>
      </c>
      <c r="N4051" s="18" t="str">
        <f t="shared" si="6"/>
        <v/>
      </c>
    </row>
    <row r="4052">
      <c r="A4052" s="27"/>
      <c r="B4052" s="13"/>
      <c r="C4052" s="13"/>
      <c r="D4052" s="13"/>
      <c r="E4052" s="13"/>
      <c r="F4052" s="13"/>
      <c r="G4052" s="13"/>
      <c r="H4052" s="13"/>
      <c r="I4052" s="13" t="str">
        <f t="shared" si="1"/>
        <v/>
      </c>
      <c r="J4052" s="13" t="str">
        <f t="shared" si="2"/>
        <v/>
      </c>
      <c r="K4052" s="13" t="str">
        <f t="shared" si="3"/>
        <v/>
      </c>
      <c r="L4052" s="13" t="str">
        <f t="shared" si="4"/>
        <v/>
      </c>
      <c r="M4052" s="13" t="str">
        <f t="shared" si="5"/>
        <v/>
      </c>
      <c r="N4052" s="14" t="str">
        <f t="shared" si="6"/>
        <v/>
      </c>
    </row>
    <row r="4053">
      <c r="A4053" s="29"/>
      <c r="B4053" s="17"/>
      <c r="C4053" s="17"/>
      <c r="D4053" s="17"/>
      <c r="E4053" s="17"/>
      <c r="F4053" s="17"/>
      <c r="G4053" s="17"/>
      <c r="H4053" s="17"/>
      <c r="I4053" s="17" t="str">
        <f t="shared" si="1"/>
        <v/>
      </c>
      <c r="J4053" s="17" t="str">
        <f t="shared" si="2"/>
        <v/>
      </c>
      <c r="K4053" s="17" t="str">
        <f t="shared" si="3"/>
        <v/>
      </c>
      <c r="L4053" s="17" t="str">
        <f t="shared" si="4"/>
        <v/>
      </c>
      <c r="M4053" s="17" t="str">
        <f t="shared" si="5"/>
        <v/>
      </c>
      <c r="N4053" s="18" t="str">
        <f t="shared" si="6"/>
        <v/>
      </c>
    </row>
    <row r="4054">
      <c r="A4054" s="27"/>
      <c r="B4054" s="13"/>
      <c r="C4054" s="13"/>
      <c r="D4054" s="13"/>
      <c r="E4054" s="13"/>
      <c r="F4054" s="13"/>
      <c r="G4054" s="13"/>
      <c r="H4054" s="13"/>
      <c r="I4054" s="13" t="str">
        <f t="shared" si="1"/>
        <v/>
      </c>
      <c r="J4054" s="13" t="str">
        <f t="shared" si="2"/>
        <v/>
      </c>
      <c r="K4054" s="13" t="str">
        <f t="shared" si="3"/>
        <v/>
      </c>
      <c r="L4054" s="13" t="str">
        <f t="shared" si="4"/>
        <v/>
      </c>
      <c r="M4054" s="13" t="str">
        <f t="shared" si="5"/>
        <v/>
      </c>
      <c r="N4054" s="14" t="str">
        <f t="shared" si="6"/>
        <v/>
      </c>
    </row>
    <row r="4055">
      <c r="A4055" s="29"/>
      <c r="B4055" s="17"/>
      <c r="C4055" s="17"/>
      <c r="D4055" s="17"/>
      <c r="E4055" s="17"/>
      <c r="F4055" s="17"/>
      <c r="G4055" s="17"/>
      <c r="H4055" s="17"/>
      <c r="I4055" s="17" t="str">
        <f t="shared" si="1"/>
        <v/>
      </c>
      <c r="J4055" s="17" t="str">
        <f t="shared" si="2"/>
        <v/>
      </c>
      <c r="K4055" s="17" t="str">
        <f t="shared" si="3"/>
        <v/>
      </c>
      <c r="L4055" s="17" t="str">
        <f t="shared" si="4"/>
        <v/>
      </c>
      <c r="M4055" s="17" t="str">
        <f t="shared" si="5"/>
        <v/>
      </c>
      <c r="N4055" s="18" t="str">
        <f t="shared" si="6"/>
        <v/>
      </c>
    </row>
    <row r="4056">
      <c r="A4056" s="27"/>
      <c r="B4056" s="13"/>
      <c r="C4056" s="13"/>
      <c r="D4056" s="13"/>
      <c r="E4056" s="13"/>
      <c r="F4056" s="13"/>
      <c r="G4056" s="13"/>
      <c r="H4056" s="13"/>
      <c r="I4056" s="13" t="str">
        <f t="shared" si="1"/>
        <v/>
      </c>
      <c r="J4056" s="13" t="str">
        <f t="shared" si="2"/>
        <v/>
      </c>
      <c r="K4056" s="13" t="str">
        <f t="shared" si="3"/>
        <v/>
      </c>
      <c r="L4056" s="13" t="str">
        <f t="shared" si="4"/>
        <v/>
      </c>
      <c r="M4056" s="13" t="str">
        <f t="shared" si="5"/>
        <v/>
      </c>
      <c r="N4056" s="14" t="str">
        <f t="shared" si="6"/>
        <v/>
      </c>
    </row>
    <row r="4057">
      <c r="A4057" s="29"/>
      <c r="B4057" s="17"/>
      <c r="C4057" s="17"/>
      <c r="D4057" s="17"/>
      <c r="E4057" s="17"/>
      <c r="F4057" s="17"/>
      <c r="G4057" s="17"/>
      <c r="H4057" s="17"/>
      <c r="I4057" s="17" t="str">
        <f t="shared" si="1"/>
        <v/>
      </c>
      <c r="J4057" s="17" t="str">
        <f t="shared" si="2"/>
        <v/>
      </c>
      <c r="K4057" s="17" t="str">
        <f t="shared" si="3"/>
        <v/>
      </c>
      <c r="L4057" s="17" t="str">
        <f t="shared" si="4"/>
        <v/>
      </c>
      <c r="M4057" s="17" t="str">
        <f t="shared" si="5"/>
        <v/>
      </c>
      <c r="N4057" s="18" t="str">
        <f t="shared" si="6"/>
        <v/>
      </c>
    </row>
    <row r="4058">
      <c r="A4058" s="27"/>
      <c r="B4058" s="13"/>
      <c r="C4058" s="13"/>
      <c r="D4058" s="13"/>
      <c r="E4058" s="13"/>
      <c r="F4058" s="13"/>
      <c r="G4058" s="13"/>
      <c r="H4058" s="13"/>
      <c r="I4058" s="13" t="str">
        <f t="shared" si="1"/>
        <v/>
      </c>
      <c r="J4058" s="13" t="str">
        <f t="shared" si="2"/>
        <v/>
      </c>
      <c r="K4058" s="13" t="str">
        <f t="shared" si="3"/>
        <v/>
      </c>
      <c r="L4058" s="13" t="str">
        <f t="shared" si="4"/>
        <v/>
      </c>
      <c r="M4058" s="13" t="str">
        <f t="shared" si="5"/>
        <v/>
      </c>
      <c r="N4058" s="14" t="str">
        <f t="shared" si="6"/>
        <v/>
      </c>
    </row>
    <row r="4059">
      <c r="A4059" s="29"/>
      <c r="B4059" s="17"/>
      <c r="C4059" s="17"/>
      <c r="D4059" s="17"/>
      <c r="E4059" s="17"/>
      <c r="F4059" s="17"/>
      <c r="G4059" s="17"/>
      <c r="H4059" s="17"/>
      <c r="I4059" s="17" t="str">
        <f t="shared" si="1"/>
        <v/>
      </c>
      <c r="J4059" s="17" t="str">
        <f t="shared" si="2"/>
        <v/>
      </c>
      <c r="K4059" s="17" t="str">
        <f t="shared" si="3"/>
        <v/>
      </c>
      <c r="L4059" s="17" t="str">
        <f t="shared" si="4"/>
        <v/>
      </c>
      <c r="M4059" s="17" t="str">
        <f t="shared" si="5"/>
        <v/>
      </c>
      <c r="N4059" s="18" t="str">
        <f t="shared" si="6"/>
        <v/>
      </c>
    </row>
    <row r="4060">
      <c r="A4060" s="27"/>
      <c r="B4060" s="13"/>
      <c r="C4060" s="13"/>
      <c r="D4060" s="13"/>
      <c r="E4060" s="13"/>
      <c r="F4060" s="13"/>
      <c r="G4060" s="13"/>
      <c r="H4060" s="13"/>
      <c r="I4060" s="13" t="str">
        <f t="shared" si="1"/>
        <v/>
      </c>
      <c r="J4060" s="13" t="str">
        <f t="shared" si="2"/>
        <v/>
      </c>
      <c r="K4060" s="13" t="str">
        <f t="shared" si="3"/>
        <v/>
      </c>
      <c r="L4060" s="13" t="str">
        <f t="shared" si="4"/>
        <v/>
      </c>
      <c r="M4060" s="13" t="str">
        <f t="shared" si="5"/>
        <v/>
      </c>
      <c r="N4060" s="14" t="str">
        <f t="shared" si="6"/>
        <v/>
      </c>
    </row>
    <row r="4061">
      <c r="A4061" s="29"/>
      <c r="B4061" s="17"/>
      <c r="C4061" s="17"/>
      <c r="D4061" s="17"/>
      <c r="E4061" s="17"/>
      <c r="F4061" s="17"/>
      <c r="G4061" s="17"/>
      <c r="H4061" s="17"/>
      <c r="I4061" s="17" t="str">
        <f t="shared" si="1"/>
        <v/>
      </c>
      <c r="J4061" s="17" t="str">
        <f t="shared" si="2"/>
        <v/>
      </c>
      <c r="K4061" s="17" t="str">
        <f t="shared" si="3"/>
        <v/>
      </c>
      <c r="L4061" s="17" t="str">
        <f t="shared" si="4"/>
        <v/>
      </c>
      <c r="M4061" s="17" t="str">
        <f t="shared" si="5"/>
        <v/>
      </c>
      <c r="N4061" s="18" t="str">
        <f t="shared" si="6"/>
        <v/>
      </c>
    </row>
    <row r="4062">
      <c r="A4062" s="27"/>
      <c r="B4062" s="13"/>
      <c r="C4062" s="13"/>
      <c r="D4062" s="13"/>
      <c r="E4062" s="13"/>
      <c r="F4062" s="13"/>
      <c r="G4062" s="13"/>
      <c r="H4062" s="13"/>
      <c r="I4062" s="13" t="str">
        <f t="shared" si="1"/>
        <v/>
      </c>
      <c r="J4062" s="13" t="str">
        <f t="shared" si="2"/>
        <v/>
      </c>
      <c r="K4062" s="13" t="str">
        <f t="shared" si="3"/>
        <v/>
      </c>
      <c r="L4062" s="13" t="str">
        <f t="shared" si="4"/>
        <v/>
      </c>
      <c r="M4062" s="13" t="str">
        <f t="shared" si="5"/>
        <v/>
      </c>
      <c r="N4062" s="14" t="str">
        <f t="shared" si="6"/>
        <v/>
      </c>
    </row>
    <row r="4063">
      <c r="A4063" s="29"/>
      <c r="B4063" s="17"/>
      <c r="C4063" s="17"/>
      <c r="D4063" s="17"/>
      <c r="E4063" s="17"/>
      <c r="F4063" s="17"/>
      <c r="G4063" s="17"/>
      <c r="H4063" s="17"/>
      <c r="I4063" s="17" t="str">
        <f t="shared" si="1"/>
        <v/>
      </c>
      <c r="J4063" s="17" t="str">
        <f t="shared" si="2"/>
        <v/>
      </c>
      <c r="K4063" s="17" t="str">
        <f t="shared" si="3"/>
        <v/>
      </c>
      <c r="L4063" s="17" t="str">
        <f t="shared" si="4"/>
        <v/>
      </c>
      <c r="M4063" s="17" t="str">
        <f t="shared" si="5"/>
        <v/>
      </c>
      <c r="N4063" s="18" t="str">
        <f t="shared" si="6"/>
        <v/>
      </c>
    </row>
    <row r="4064">
      <c r="A4064" s="27"/>
      <c r="B4064" s="13"/>
      <c r="C4064" s="13"/>
      <c r="D4064" s="13"/>
      <c r="E4064" s="13"/>
      <c r="F4064" s="13"/>
      <c r="G4064" s="13"/>
      <c r="H4064" s="13"/>
      <c r="I4064" s="13" t="str">
        <f t="shared" si="1"/>
        <v/>
      </c>
      <c r="J4064" s="13" t="str">
        <f t="shared" si="2"/>
        <v/>
      </c>
      <c r="K4064" s="13" t="str">
        <f t="shared" si="3"/>
        <v/>
      </c>
      <c r="L4064" s="13" t="str">
        <f t="shared" si="4"/>
        <v/>
      </c>
      <c r="M4064" s="13" t="str">
        <f t="shared" si="5"/>
        <v/>
      </c>
      <c r="N4064" s="14" t="str">
        <f t="shared" si="6"/>
        <v/>
      </c>
    </row>
    <row r="4065">
      <c r="A4065" s="29"/>
      <c r="B4065" s="17"/>
      <c r="C4065" s="17"/>
      <c r="D4065" s="17"/>
      <c r="E4065" s="17"/>
      <c r="F4065" s="17"/>
      <c r="G4065" s="17"/>
      <c r="H4065" s="17"/>
      <c r="I4065" s="17" t="str">
        <f t="shared" si="1"/>
        <v/>
      </c>
      <c r="J4065" s="17" t="str">
        <f t="shared" si="2"/>
        <v/>
      </c>
      <c r="K4065" s="17" t="str">
        <f t="shared" si="3"/>
        <v/>
      </c>
      <c r="L4065" s="17" t="str">
        <f t="shared" si="4"/>
        <v/>
      </c>
      <c r="M4065" s="17" t="str">
        <f t="shared" si="5"/>
        <v/>
      </c>
      <c r="N4065" s="18" t="str">
        <f t="shared" si="6"/>
        <v/>
      </c>
    </row>
    <row r="4066">
      <c r="A4066" s="27"/>
      <c r="B4066" s="13"/>
      <c r="C4066" s="13"/>
      <c r="D4066" s="13"/>
      <c r="E4066" s="13"/>
      <c r="F4066" s="13"/>
      <c r="G4066" s="13"/>
      <c r="H4066" s="13"/>
      <c r="I4066" s="13" t="str">
        <f t="shared" si="1"/>
        <v/>
      </c>
      <c r="J4066" s="13" t="str">
        <f t="shared" si="2"/>
        <v/>
      </c>
      <c r="K4066" s="13" t="str">
        <f t="shared" si="3"/>
        <v/>
      </c>
      <c r="L4066" s="13" t="str">
        <f t="shared" si="4"/>
        <v/>
      </c>
      <c r="M4066" s="13" t="str">
        <f t="shared" si="5"/>
        <v/>
      </c>
      <c r="N4066" s="14" t="str">
        <f t="shared" si="6"/>
        <v/>
      </c>
    </row>
    <row r="4067">
      <c r="A4067" s="29"/>
      <c r="B4067" s="17"/>
      <c r="C4067" s="17"/>
      <c r="D4067" s="17"/>
      <c r="E4067" s="17"/>
      <c r="F4067" s="17"/>
      <c r="G4067" s="17"/>
      <c r="H4067" s="17"/>
      <c r="I4067" s="17" t="str">
        <f t="shared" si="1"/>
        <v/>
      </c>
      <c r="J4067" s="17" t="str">
        <f t="shared" si="2"/>
        <v/>
      </c>
      <c r="K4067" s="17" t="str">
        <f t="shared" si="3"/>
        <v/>
      </c>
      <c r="L4067" s="17" t="str">
        <f t="shared" si="4"/>
        <v/>
      </c>
      <c r="M4067" s="17" t="str">
        <f t="shared" si="5"/>
        <v/>
      </c>
      <c r="N4067" s="18" t="str">
        <f t="shared" si="6"/>
        <v/>
      </c>
    </row>
    <row r="4068">
      <c r="A4068" s="27"/>
      <c r="B4068" s="13"/>
      <c r="C4068" s="13"/>
      <c r="D4068" s="13"/>
      <c r="E4068" s="13"/>
      <c r="F4068" s="13"/>
      <c r="G4068" s="13"/>
      <c r="H4068" s="13"/>
      <c r="I4068" s="13" t="str">
        <f t="shared" si="1"/>
        <v/>
      </c>
      <c r="J4068" s="13" t="str">
        <f t="shared" si="2"/>
        <v/>
      </c>
      <c r="K4068" s="13" t="str">
        <f t="shared" si="3"/>
        <v/>
      </c>
      <c r="L4068" s="13" t="str">
        <f t="shared" si="4"/>
        <v/>
      </c>
      <c r="M4068" s="13" t="str">
        <f t="shared" si="5"/>
        <v/>
      </c>
      <c r="N4068" s="14" t="str">
        <f t="shared" si="6"/>
        <v/>
      </c>
    </row>
    <row r="4069">
      <c r="A4069" s="29"/>
      <c r="B4069" s="17"/>
      <c r="C4069" s="17"/>
      <c r="D4069" s="17"/>
      <c r="E4069" s="17"/>
      <c r="F4069" s="17"/>
      <c r="G4069" s="17"/>
      <c r="H4069" s="17"/>
      <c r="I4069" s="17" t="str">
        <f t="shared" si="1"/>
        <v/>
      </c>
      <c r="J4069" s="17" t="str">
        <f t="shared" si="2"/>
        <v/>
      </c>
      <c r="K4069" s="17" t="str">
        <f t="shared" si="3"/>
        <v/>
      </c>
      <c r="L4069" s="17" t="str">
        <f t="shared" si="4"/>
        <v/>
      </c>
      <c r="M4069" s="17" t="str">
        <f t="shared" si="5"/>
        <v/>
      </c>
      <c r="N4069" s="18" t="str">
        <f t="shared" si="6"/>
        <v/>
      </c>
    </row>
    <row r="4070">
      <c r="A4070" s="27"/>
      <c r="B4070" s="13"/>
      <c r="C4070" s="13"/>
      <c r="D4070" s="13"/>
      <c r="E4070" s="13"/>
      <c r="F4070" s="13"/>
      <c r="G4070" s="13"/>
      <c r="H4070" s="13"/>
      <c r="I4070" s="13" t="str">
        <f t="shared" si="1"/>
        <v/>
      </c>
      <c r="J4070" s="13" t="str">
        <f t="shared" si="2"/>
        <v/>
      </c>
      <c r="K4070" s="13" t="str">
        <f t="shared" si="3"/>
        <v/>
      </c>
      <c r="L4070" s="13" t="str">
        <f t="shared" si="4"/>
        <v/>
      </c>
      <c r="M4070" s="13" t="str">
        <f t="shared" si="5"/>
        <v/>
      </c>
      <c r="N4070" s="14" t="str">
        <f t="shared" si="6"/>
        <v/>
      </c>
    </row>
    <row r="4071">
      <c r="A4071" s="29"/>
      <c r="B4071" s="17"/>
      <c r="C4071" s="17"/>
      <c r="D4071" s="17"/>
      <c r="E4071" s="17"/>
      <c r="F4071" s="17"/>
      <c r="G4071" s="17"/>
      <c r="H4071" s="17"/>
      <c r="I4071" s="17" t="str">
        <f t="shared" si="1"/>
        <v/>
      </c>
      <c r="J4071" s="17" t="str">
        <f t="shared" si="2"/>
        <v/>
      </c>
      <c r="K4071" s="17" t="str">
        <f t="shared" si="3"/>
        <v/>
      </c>
      <c r="L4071" s="17" t="str">
        <f t="shared" si="4"/>
        <v/>
      </c>
      <c r="M4071" s="17" t="str">
        <f t="shared" si="5"/>
        <v/>
      </c>
      <c r="N4071" s="18" t="str">
        <f t="shared" si="6"/>
        <v/>
      </c>
    </row>
    <row r="4072">
      <c r="A4072" s="27"/>
      <c r="B4072" s="13"/>
      <c r="C4072" s="13"/>
      <c r="D4072" s="13"/>
      <c r="E4072" s="13"/>
      <c r="F4072" s="13"/>
      <c r="G4072" s="13"/>
      <c r="H4072" s="13"/>
      <c r="I4072" s="13" t="str">
        <f t="shared" si="1"/>
        <v/>
      </c>
      <c r="J4072" s="13" t="str">
        <f t="shared" si="2"/>
        <v/>
      </c>
      <c r="K4072" s="13" t="str">
        <f t="shared" si="3"/>
        <v/>
      </c>
      <c r="L4072" s="13" t="str">
        <f t="shared" si="4"/>
        <v/>
      </c>
      <c r="M4072" s="13" t="str">
        <f t="shared" si="5"/>
        <v/>
      </c>
      <c r="N4072" s="14" t="str">
        <f t="shared" si="6"/>
        <v/>
      </c>
    </row>
    <row r="4073">
      <c r="A4073" s="29"/>
      <c r="B4073" s="17"/>
      <c r="C4073" s="17"/>
      <c r="D4073" s="17"/>
      <c r="E4073" s="17"/>
      <c r="F4073" s="17"/>
      <c r="G4073" s="17"/>
      <c r="H4073" s="17"/>
      <c r="I4073" s="17" t="str">
        <f t="shared" si="1"/>
        <v/>
      </c>
      <c r="J4073" s="17" t="str">
        <f t="shared" si="2"/>
        <v/>
      </c>
      <c r="K4073" s="17" t="str">
        <f t="shared" si="3"/>
        <v/>
      </c>
      <c r="L4073" s="17" t="str">
        <f t="shared" si="4"/>
        <v/>
      </c>
      <c r="M4073" s="17" t="str">
        <f t="shared" si="5"/>
        <v/>
      </c>
      <c r="N4073" s="18" t="str">
        <f t="shared" si="6"/>
        <v/>
      </c>
    </row>
    <row r="4074">
      <c r="A4074" s="27"/>
      <c r="B4074" s="13"/>
      <c r="C4074" s="13"/>
      <c r="D4074" s="13"/>
      <c r="E4074" s="13"/>
      <c r="F4074" s="13"/>
      <c r="G4074" s="13"/>
      <c r="H4074" s="13"/>
      <c r="I4074" s="13" t="str">
        <f t="shared" si="1"/>
        <v/>
      </c>
      <c r="J4074" s="13" t="str">
        <f t="shared" si="2"/>
        <v/>
      </c>
      <c r="K4074" s="13" t="str">
        <f t="shared" si="3"/>
        <v/>
      </c>
      <c r="L4074" s="13" t="str">
        <f t="shared" si="4"/>
        <v/>
      </c>
      <c r="M4074" s="13" t="str">
        <f t="shared" si="5"/>
        <v/>
      </c>
      <c r="N4074" s="14" t="str">
        <f t="shared" si="6"/>
        <v/>
      </c>
    </row>
    <row r="4075">
      <c r="A4075" s="29"/>
      <c r="B4075" s="17"/>
      <c r="C4075" s="17"/>
      <c r="D4075" s="17"/>
      <c r="E4075" s="17"/>
      <c r="F4075" s="17"/>
      <c r="G4075" s="17"/>
      <c r="H4075" s="17"/>
      <c r="I4075" s="17" t="str">
        <f t="shared" si="1"/>
        <v/>
      </c>
      <c r="J4075" s="17" t="str">
        <f t="shared" si="2"/>
        <v/>
      </c>
      <c r="K4075" s="17" t="str">
        <f t="shared" si="3"/>
        <v/>
      </c>
      <c r="L4075" s="17" t="str">
        <f t="shared" si="4"/>
        <v/>
      </c>
      <c r="M4075" s="17" t="str">
        <f t="shared" si="5"/>
        <v/>
      </c>
      <c r="N4075" s="18" t="str">
        <f t="shared" si="6"/>
        <v/>
      </c>
    </row>
    <row r="4076">
      <c r="A4076" s="27"/>
      <c r="B4076" s="13"/>
      <c r="C4076" s="13"/>
      <c r="D4076" s="13"/>
      <c r="E4076" s="13"/>
      <c r="F4076" s="13"/>
      <c r="G4076" s="13"/>
      <c r="H4076" s="13"/>
      <c r="I4076" s="13" t="str">
        <f t="shared" si="1"/>
        <v/>
      </c>
      <c r="J4076" s="13" t="str">
        <f t="shared" si="2"/>
        <v/>
      </c>
      <c r="K4076" s="13" t="str">
        <f t="shared" si="3"/>
        <v/>
      </c>
      <c r="L4076" s="13" t="str">
        <f t="shared" si="4"/>
        <v/>
      </c>
      <c r="M4076" s="13" t="str">
        <f t="shared" si="5"/>
        <v/>
      </c>
      <c r="N4076" s="14" t="str">
        <f t="shared" si="6"/>
        <v/>
      </c>
    </row>
    <row r="4077">
      <c r="A4077" s="29"/>
      <c r="B4077" s="17"/>
      <c r="C4077" s="17"/>
      <c r="D4077" s="17"/>
      <c r="E4077" s="17"/>
      <c r="F4077" s="17"/>
      <c r="G4077" s="17"/>
      <c r="H4077" s="17"/>
      <c r="I4077" s="17" t="str">
        <f t="shared" si="1"/>
        <v/>
      </c>
      <c r="J4077" s="17" t="str">
        <f t="shared" si="2"/>
        <v/>
      </c>
      <c r="K4077" s="17" t="str">
        <f t="shared" si="3"/>
        <v/>
      </c>
      <c r="L4077" s="17" t="str">
        <f t="shared" si="4"/>
        <v/>
      </c>
      <c r="M4077" s="17" t="str">
        <f t="shared" si="5"/>
        <v/>
      </c>
      <c r="N4077" s="18" t="str">
        <f t="shared" si="6"/>
        <v/>
      </c>
    </row>
    <row r="4078">
      <c r="A4078" s="27"/>
      <c r="B4078" s="13"/>
      <c r="C4078" s="13"/>
      <c r="D4078" s="13"/>
      <c r="E4078" s="13"/>
      <c r="F4078" s="13"/>
      <c r="G4078" s="13"/>
      <c r="H4078" s="13"/>
      <c r="I4078" s="13" t="str">
        <f t="shared" si="1"/>
        <v/>
      </c>
      <c r="J4078" s="13" t="str">
        <f t="shared" si="2"/>
        <v/>
      </c>
      <c r="K4078" s="13" t="str">
        <f t="shared" si="3"/>
        <v/>
      </c>
      <c r="L4078" s="13" t="str">
        <f t="shared" si="4"/>
        <v/>
      </c>
      <c r="M4078" s="13" t="str">
        <f t="shared" si="5"/>
        <v/>
      </c>
      <c r="N4078" s="14" t="str">
        <f t="shared" si="6"/>
        <v/>
      </c>
    </row>
    <row r="4079">
      <c r="A4079" s="29"/>
      <c r="B4079" s="17"/>
      <c r="C4079" s="17"/>
      <c r="D4079" s="17"/>
      <c r="E4079" s="17"/>
      <c r="F4079" s="17"/>
      <c r="G4079" s="17"/>
      <c r="H4079" s="17"/>
      <c r="I4079" s="17" t="str">
        <f t="shared" si="1"/>
        <v/>
      </c>
      <c r="J4079" s="17" t="str">
        <f t="shared" si="2"/>
        <v/>
      </c>
      <c r="K4079" s="17" t="str">
        <f t="shared" si="3"/>
        <v/>
      </c>
      <c r="L4079" s="17" t="str">
        <f t="shared" si="4"/>
        <v/>
      </c>
      <c r="M4079" s="17" t="str">
        <f t="shared" si="5"/>
        <v/>
      </c>
      <c r="N4079" s="18" t="str">
        <f t="shared" si="6"/>
        <v/>
      </c>
    </row>
    <row r="4080">
      <c r="A4080" s="27"/>
      <c r="B4080" s="13"/>
      <c r="C4080" s="13"/>
      <c r="D4080" s="13"/>
      <c r="E4080" s="13"/>
      <c r="F4080" s="13"/>
      <c r="G4080" s="13"/>
      <c r="H4080" s="13"/>
      <c r="I4080" s="13" t="str">
        <f t="shared" si="1"/>
        <v/>
      </c>
      <c r="J4080" s="13" t="str">
        <f t="shared" si="2"/>
        <v/>
      </c>
      <c r="K4080" s="13" t="str">
        <f t="shared" si="3"/>
        <v/>
      </c>
      <c r="L4080" s="13" t="str">
        <f t="shared" si="4"/>
        <v/>
      </c>
      <c r="M4080" s="13" t="str">
        <f t="shared" si="5"/>
        <v/>
      </c>
      <c r="N4080" s="14" t="str">
        <f t="shared" si="6"/>
        <v/>
      </c>
    </row>
    <row r="4081">
      <c r="A4081" s="29"/>
      <c r="B4081" s="17"/>
      <c r="C4081" s="17"/>
      <c r="D4081" s="17"/>
      <c r="E4081" s="17"/>
      <c r="F4081" s="17"/>
      <c r="G4081" s="17"/>
      <c r="H4081" s="17"/>
      <c r="I4081" s="17" t="str">
        <f t="shared" si="1"/>
        <v/>
      </c>
      <c r="J4081" s="17" t="str">
        <f t="shared" si="2"/>
        <v/>
      </c>
      <c r="K4081" s="17" t="str">
        <f t="shared" si="3"/>
        <v/>
      </c>
      <c r="L4081" s="17" t="str">
        <f t="shared" si="4"/>
        <v/>
      </c>
      <c r="M4081" s="17" t="str">
        <f t="shared" si="5"/>
        <v/>
      </c>
      <c r="N4081" s="18" t="str">
        <f t="shared" si="6"/>
        <v/>
      </c>
    </row>
    <row r="4082">
      <c r="A4082" s="27"/>
      <c r="B4082" s="13"/>
      <c r="C4082" s="13"/>
      <c r="D4082" s="13"/>
      <c r="E4082" s="13"/>
      <c r="F4082" s="13"/>
      <c r="G4082" s="13"/>
      <c r="H4082" s="13"/>
      <c r="I4082" s="13" t="str">
        <f t="shared" si="1"/>
        <v/>
      </c>
      <c r="J4082" s="13" t="str">
        <f t="shared" si="2"/>
        <v/>
      </c>
      <c r="K4082" s="13" t="str">
        <f t="shared" si="3"/>
        <v/>
      </c>
      <c r="L4082" s="13" t="str">
        <f t="shared" si="4"/>
        <v/>
      </c>
      <c r="M4082" s="13" t="str">
        <f t="shared" si="5"/>
        <v/>
      </c>
      <c r="N4082" s="14" t="str">
        <f t="shared" si="6"/>
        <v/>
      </c>
    </row>
    <row r="4083">
      <c r="A4083" s="29"/>
      <c r="B4083" s="17"/>
      <c r="C4083" s="17"/>
      <c r="D4083" s="17"/>
      <c r="E4083" s="17"/>
      <c r="F4083" s="17"/>
      <c r="G4083" s="17"/>
      <c r="H4083" s="17"/>
      <c r="I4083" s="17" t="str">
        <f t="shared" si="1"/>
        <v/>
      </c>
      <c r="J4083" s="17" t="str">
        <f t="shared" si="2"/>
        <v/>
      </c>
      <c r="K4083" s="17" t="str">
        <f t="shared" si="3"/>
        <v/>
      </c>
      <c r="L4083" s="17" t="str">
        <f t="shared" si="4"/>
        <v/>
      </c>
      <c r="M4083" s="17" t="str">
        <f t="shared" si="5"/>
        <v/>
      </c>
      <c r="N4083" s="18" t="str">
        <f t="shared" si="6"/>
        <v/>
      </c>
    </row>
    <row r="4084">
      <c r="A4084" s="27"/>
      <c r="B4084" s="13"/>
      <c r="C4084" s="13"/>
      <c r="D4084" s="13"/>
      <c r="E4084" s="13"/>
      <c r="F4084" s="13"/>
      <c r="G4084" s="13"/>
      <c r="H4084" s="13"/>
      <c r="I4084" s="13" t="str">
        <f t="shared" si="1"/>
        <v/>
      </c>
      <c r="J4084" s="13" t="str">
        <f t="shared" si="2"/>
        <v/>
      </c>
      <c r="K4084" s="13" t="str">
        <f t="shared" si="3"/>
        <v/>
      </c>
      <c r="L4084" s="13" t="str">
        <f t="shared" si="4"/>
        <v/>
      </c>
      <c r="M4084" s="13" t="str">
        <f t="shared" si="5"/>
        <v/>
      </c>
      <c r="N4084" s="14" t="str">
        <f t="shared" si="6"/>
        <v/>
      </c>
    </row>
    <row r="4085">
      <c r="A4085" s="29"/>
      <c r="B4085" s="17"/>
      <c r="C4085" s="17"/>
      <c r="D4085" s="17"/>
      <c r="E4085" s="17"/>
      <c r="F4085" s="17"/>
      <c r="G4085" s="17"/>
      <c r="H4085" s="17"/>
      <c r="I4085" s="17" t="str">
        <f t="shared" si="1"/>
        <v/>
      </c>
      <c r="J4085" s="17" t="str">
        <f t="shared" si="2"/>
        <v/>
      </c>
      <c r="K4085" s="17" t="str">
        <f t="shared" si="3"/>
        <v/>
      </c>
      <c r="L4085" s="17" t="str">
        <f t="shared" si="4"/>
        <v/>
      </c>
      <c r="M4085" s="17" t="str">
        <f t="shared" si="5"/>
        <v/>
      </c>
      <c r="N4085" s="18" t="str">
        <f t="shared" si="6"/>
        <v/>
      </c>
    </row>
    <row r="4086">
      <c r="A4086" s="27"/>
      <c r="B4086" s="13"/>
      <c r="C4086" s="13"/>
      <c r="D4086" s="13"/>
      <c r="E4086" s="13"/>
      <c r="F4086" s="13"/>
      <c r="G4086" s="13"/>
      <c r="H4086" s="13"/>
      <c r="I4086" s="13" t="str">
        <f t="shared" si="1"/>
        <v/>
      </c>
      <c r="J4086" s="13" t="str">
        <f t="shared" si="2"/>
        <v/>
      </c>
      <c r="K4086" s="13" t="str">
        <f t="shared" si="3"/>
        <v/>
      </c>
      <c r="L4086" s="13" t="str">
        <f t="shared" si="4"/>
        <v/>
      </c>
      <c r="M4086" s="13" t="str">
        <f t="shared" si="5"/>
        <v/>
      </c>
      <c r="N4086" s="14" t="str">
        <f t="shared" si="6"/>
        <v/>
      </c>
    </row>
    <row r="4087">
      <c r="A4087" s="29"/>
      <c r="B4087" s="17"/>
      <c r="C4087" s="17"/>
      <c r="D4087" s="17"/>
      <c r="E4087" s="17"/>
      <c r="F4087" s="17"/>
      <c r="G4087" s="17"/>
      <c r="H4087" s="17"/>
      <c r="I4087" s="17" t="str">
        <f t="shared" si="1"/>
        <v/>
      </c>
      <c r="J4087" s="17" t="str">
        <f t="shared" si="2"/>
        <v/>
      </c>
      <c r="K4087" s="17" t="str">
        <f t="shared" si="3"/>
        <v/>
      </c>
      <c r="L4087" s="17" t="str">
        <f t="shared" si="4"/>
        <v/>
      </c>
      <c r="M4087" s="17" t="str">
        <f t="shared" si="5"/>
        <v/>
      </c>
      <c r="N4087" s="18" t="str">
        <f t="shared" si="6"/>
        <v/>
      </c>
    </row>
    <row r="4088">
      <c r="A4088" s="27"/>
      <c r="B4088" s="13"/>
      <c r="C4088" s="13"/>
      <c r="D4088" s="13"/>
      <c r="E4088" s="13"/>
      <c r="F4088" s="13"/>
      <c r="G4088" s="13"/>
      <c r="H4088" s="13"/>
      <c r="I4088" s="13" t="str">
        <f t="shared" si="1"/>
        <v/>
      </c>
      <c r="J4088" s="13" t="str">
        <f t="shared" si="2"/>
        <v/>
      </c>
      <c r="K4088" s="13" t="str">
        <f t="shared" si="3"/>
        <v/>
      </c>
      <c r="L4088" s="13" t="str">
        <f t="shared" si="4"/>
        <v/>
      </c>
      <c r="M4088" s="13" t="str">
        <f t="shared" si="5"/>
        <v/>
      </c>
      <c r="N4088" s="14" t="str">
        <f t="shared" si="6"/>
        <v/>
      </c>
    </row>
    <row r="4089">
      <c r="A4089" s="29"/>
      <c r="B4089" s="17"/>
      <c r="C4089" s="17"/>
      <c r="D4089" s="17"/>
      <c r="E4089" s="17"/>
      <c r="F4089" s="17"/>
      <c r="G4089" s="17"/>
      <c r="H4089" s="17"/>
      <c r="I4089" s="17" t="str">
        <f t="shared" si="1"/>
        <v/>
      </c>
      <c r="J4089" s="17" t="str">
        <f t="shared" si="2"/>
        <v/>
      </c>
      <c r="K4089" s="17" t="str">
        <f t="shared" si="3"/>
        <v/>
      </c>
      <c r="L4089" s="17" t="str">
        <f t="shared" si="4"/>
        <v/>
      </c>
      <c r="M4089" s="17" t="str">
        <f t="shared" si="5"/>
        <v/>
      </c>
      <c r="N4089" s="18" t="str">
        <f t="shared" si="6"/>
        <v/>
      </c>
    </row>
    <row r="4090">
      <c r="A4090" s="27"/>
      <c r="B4090" s="13"/>
      <c r="C4090" s="13"/>
      <c r="D4090" s="13"/>
      <c r="E4090" s="13"/>
      <c r="F4090" s="13"/>
      <c r="G4090" s="13"/>
      <c r="H4090" s="13"/>
      <c r="I4090" s="13" t="str">
        <f t="shared" si="1"/>
        <v/>
      </c>
      <c r="J4090" s="13" t="str">
        <f t="shared" si="2"/>
        <v/>
      </c>
      <c r="K4090" s="13" t="str">
        <f t="shared" si="3"/>
        <v/>
      </c>
      <c r="L4090" s="13" t="str">
        <f t="shared" si="4"/>
        <v/>
      </c>
      <c r="M4090" s="13" t="str">
        <f t="shared" si="5"/>
        <v/>
      </c>
      <c r="N4090" s="14" t="str">
        <f t="shared" si="6"/>
        <v/>
      </c>
    </row>
    <row r="4091">
      <c r="A4091" s="29"/>
      <c r="B4091" s="17"/>
      <c r="C4091" s="17"/>
      <c r="D4091" s="17"/>
      <c r="E4091" s="17"/>
      <c r="F4091" s="17"/>
      <c r="G4091" s="17"/>
      <c r="H4091" s="17"/>
      <c r="I4091" s="17" t="str">
        <f t="shared" si="1"/>
        <v/>
      </c>
      <c r="J4091" s="17" t="str">
        <f t="shared" si="2"/>
        <v/>
      </c>
      <c r="K4091" s="17" t="str">
        <f t="shared" si="3"/>
        <v/>
      </c>
      <c r="L4091" s="17" t="str">
        <f t="shared" si="4"/>
        <v/>
      </c>
      <c r="M4091" s="17" t="str">
        <f t="shared" si="5"/>
        <v/>
      </c>
      <c r="N4091" s="18" t="str">
        <f t="shared" si="6"/>
        <v/>
      </c>
    </row>
    <row r="4092">
      <c r="A4092" s="27"/>
      <c r="B4092" s="13"/>
      <c r="C4092" s="13"/>
      <c r="D4092" s="13"/>
      <c r="E4092" s="13"/>
      <c r="F4092" s="13"/>
      <c r="G4092" s="13"/>
      <c r="H4092" s="13"/>
      <c r="I4092" s="13" t="str">
        <f t="shared" si="1"/>
        <v/>
      </c>
      <c r="J4092" s="13" t="str">
        <f t="shared" si="2"/>
        <v/>
      </c>
      <c r="K4092" s="13" t="str">
        <f t="shared" si="3"/>
        <v/>
      </c>
      <c r="L4092" s="13" t="str">
        <f t="shared" si="4"/>
        <v/>
      </c>
      <c r="M4092" s="13" t="str">
        <f t="shared" si="5"/>
        <v/>
      </c>
      <c r="N4092" s="14" t="str">
        <f t="shared" si="6"/>
        <v/>
      </c>
    </row>
    <row r="4093">
      <c r="A4093" s="29"/>
      <c r="B4093" s="17"/>
      <c r="C4093" s="17"/>
      <c r="D4093" s="17"/>
      <c r="E4093" s="17"/>
      <c r="F4093" s="17"/>
      <c r="G4093" s="17"/>
      <c r="H4093" s="17"/>
      <c r="I4093" s="17" t="str">
        <f t="shared" si="1"/>
        <v/>
      </c>
      <c r="J4093" s="17" t="str">
        <f t="shared" si="2"/>
        <v/>
      </c>
      <c r="K4093" s="17" t="str">
        <f t="shared" si="3"/>
        <v/>
      </c>
      <c r="L4093" s="17" t="str">
        <f t="shared" si="4"/>
        <v/>
      </c>
      <c r="M4093" s="17" t="str">
        <f t="shared" si="5"/>
        <v/>
      </c>
      <c r="N4093" s="18" t="str">
        <f t="shared" si="6"/>
        <v/>
      </c>
    </row>
    <row r="4094">
      <c r="A4094" s="27"/>
      <c r="B4094" s="13"/>
      <c r="C4094" s="13"/>
      <c r="D4094" s="13"/>
      <c r="E4094" s="13"/>
      <c r="F4094" s="13"/>
      <c r="G4094" s="13"/>
      <c r="H4094" s="13"/>
      <c r="I4094" s="13" t="str">
        <f t="shared" si="1"/>
        <v/>
      </c>
      <c r="J4094" s="13" t="str">
        <f t="shared" si="2"/>
        <v/>
      </c>
      <c r="K4094" s="13" t="str">
        <f t="shared" si="3"/>
        <v/>
      </c>
      <c r="L4094" s="13" t="str">
        <f t="shared" si="4"/>
        <v/>
      </c>
      <c r="M4094" s="13" t="str">
        <f t="shared" si="5"/>
        <v/>
      </c>
      <c r="N4094" s="14" t="str">
        <f t="shared" si="6"/>
        <v/>
      </c>
    </row>
    <row r="4095">
      <c r="A4095" s="29"/>
      <c r="B4095" s="17"/>
      <c r="C4095" s="17"/>
      <c r="D4095" s="17"/>
      <c r="E4095" s="17"/>
      <c r="F4095" s="17"/>
      <c r="G4095" s="17"/>
      <c r="H4095" s="17"/>
      <c r="I4095" s="17" t="str">
        <f t="shared" si="1"/>
        <v/>
      </c>
      <c r="J4095" s="17" t="str">
        <f t="shared" si="2"/>
        <v/>
      </c>
      <c r="K4095" s="17" t="str">
        <f t="shared" si="3"/>
        <v/>
      </c>
      <c r="L4095" s="17" t="str">
        <f t="shared" si="4"/>
        <v/>
      </c>
      <c r="M4095" s="17" t="str">
        <f t="shared" si="5"/>
        <v/>
      </c>
      <c r="N4095" s="18" t="str">
        <f t="shared" si="6"/>
        <v/>
      </c>
    </row>
    <row r="4096">
      <c r="A4096" s="27"/>
      <c r="B4096" s="13"/>
      <c r="C4096" s="13"/>
      <c r="D4096" s="13"/>
      <c r="E4096" s="13"/>
      <c r="F4096" s="13"/>
      <c r="G4096" s="13"/>
      <c r="H4096" s="13"/>
      <c r="I4096" s="13" t="str">
        <f t="shared" si="1"/>
        <v/>
      </c>
      <c r="J4096" s="13" t="str">
        <f t="shared" si="2"/>
        <v/>
      </c>
      <c r="K4096" s="13" t="str">
        <f t="shared" si="3"/>
        <v/>
      </c>
      <c r="L4096" s="13" t="str">
        <f t="shared" si="4"/>
        <v/>
      </c>
      <c r="M4096" s="13" t="str">
        <f t="shared" si="5"/>
        <v/>
      </c>
      <c r="N4096" s="14" t="str">
        <f t="shared" si="6"/>
        <v/>
      </c>
    </row>
    <row r="4097">
      <c r="A4097" s="29"/>
      <c r="B4097" s="17"/>
      <c r="C4097" s="17"/>
      <c r="D4097" s="17"/>
      <c r="E4097" s="17"/>
      <c r="F4097" s="17"/>
      <c r="G4097" s="17"/>
      <c r="H4097" s="17"/>
      <c r="I4097" s="17" t="str">
        <f t="shared" si="1"/>
        <v/>
      </c>
      <c r="J4097" s="17" t="str">
        <f t="shared" si="2"/>
        <v/>
      </c>
      <c r="K4097" s="17" t="str">
        <f t="shared" si="3"/>
        <v/>
      </c>
      <c r="L4097" s="17" t="str">
        <f t="shared" si="4"/>
        <v/>
      </c>
      <c r="M4097" s="17" t="str">
        <f t="shared" si="5"/>
        <v/>
      </c>
      <c r="N4097" s="18" t="str">
        <f t="shared" si="6"/>
        <v/>
      </c>
    </row>
    <row r="4098">
      <c r="A4098" s="27"/>
      <c r="B4098" s="13"/>
      <c r="C4098" s="13"/>
      <c r="D4098" s="13"/>
      <c r="E4098" s="13"/>
      <c r="F4098" s="13"/>
      <c r="G4098" s="13"/>
      <c r="H4098" s="13"/>
      <c r="I4098" s="13" t="str">
        <f t="shared" si="1"/>
        <v/>
      </c>
      <c r="J4098" s="13" t="str">
        <f t="shared" si="2"/>
        <v/>
      </c>
      <c r="K4098" s="13" t="str">
        <f t="shared" si="3"/>
        <v/>
      </c>
      <c r="L4098" s="13" t="str">
        <f t="shared" si="4"/>
        <v/>
      </c>
      <c r="M4098" s="13" t="str">
        <f t="shared" si="5"/>
        <v/>
      </c>
      <c r="N4098" s="14" t="str">
        <f t="shared" si="6"/>
        <v/>
      </c>
    </row>
    <row r="4099">
      <c r="A4099" s="29"/>
      <c r="B4099" s="17"/>
      <c r="C4099" s="17"/>
      <c r="D4099" s="17"/>
      <c r="E4099" s="17"/>
      <c r="F4099" s="17"/>
      <c r="G4099" s="17"/>
      <c r="H4099" s="17"/>
      <c r="I4099" s="17" t="str">
        <f t="shared" si="1"/>
        <v/>
      </c>
      <c r="J4099" s="17" t="str">
        <f t="shared" si="2"/>
        <v/>
      </c>
      <c r="K4099" s="17" t="str">
        <f t="shared" si="3"/>
        <v/>
      </c>
      <c r="L4099" s="17" t="str">
        <f t="shared" si="4"/>
        <v/>
      </c>
      <c r="M4099" s="17" t="str">
        <f t="shared" si="5"/>
        <v/>
      </c>
      <c r="N4099" s="18" t="str">
        <f t="shared" si="6"/>
        <v/>
      </c>
    </row>
    <row r="4100">
      <c r="A4100" s="27"/>
      <c r="B4100" s="13"/>
      <c r="C4100" s="13"/>
      <c r="D4100" s="13"/>
      <c r="E4100" s="13"/>
      <c r="F4100" s="13"/>
      <c r="G4100" s="13"/>
      <c r="H4100" s="13"/>
      <c r="I4100" s="13" t="str">
        <f t="shared" si="1"/>
        <v/>
      </c>
      <c r="J4100" s="13" t="str">
        <f t="shared" si="2"/>
        <v/>
      </c>
      <c r="K4100" s="13" t="str">
        <f t="shared" si="3"/>
        <v/>
      </c>
      <c r="L4100" s="13" t="str">
        <f t="shared" si="4"/>
        <v/>
      </c>
      <c r="M4100" s="13" t="str">
        <f t="shared" si="5"/>
        <v/>
      </c>
      <c r="N4100" s="14" t="str">
        <f t="shared" si="6"/>
        <v/>
      </c>
    </row>
    <row r="4101">
      <c r="A4101" s="29"/>
      <c r="B4101" s="17"/>
      <c r="C4101" s="17"/>
      <c r="D4101" s="17"/>
      <c r="E4101" s="17"/>
      <c r="F4101" s="17"/>
      <c r="G4101" s="17"/>
      <c r="H4101" s="17"/>
      <c r="I4101" s="17" t="str">
        <f t="shared" si="1"/>
        <v/>
      </c>
      <c r="J4101" s="17" t="str">
        <f t="shared" si="2"/>
        <v/>
      </c>
      <c r="K4101" s="17" t="str">
        <f t="shared" si="3"/>
        <v/>
      </c>
      <c r="L4101" s="17" t="str">
        <f t="shared" si="4"/>
        <v/>
      </c>
      <c r="M4101" s="17" t="str">
        <f t="shared" si="5"/>
        <v/>
      </c>
      <c r="N4101" s="18" t="str">
        <f t="shared" si="6"/>
        <v/>
      </c>
    </row>
    <row r="4102">
      <c r="A4102" s="27"/>
      <c r="B4102" s="13"/>
      <c r="C4102" s="13"/>
      <c r="D4102" s="13"/>
      <c r="E4102" s="13"/>
      <c r="F4102" s="13"/>
      <c r="G4102" s="13"/>
      <c r="H4102" s="13"/>
      <c r="I4102" s="13" t="str">
        <f t="shared" si="1"/>
        <v/>
      </c>
      <c r="J4102" s="13" t="str">
        <f t="shared" si="2"/>
        <v/>
      </c>
      <c r="K4102" s="13" t="str">
        <f t="shared" si="3"/>
        <v/>
      </c>
      <c r="L4102" s="13" t="str">
        <f t="shared" si="4"/>
        <v/>
      </c>
      <c r="M4102" s="13" t="str">
        <f t="shared" si="5"/>
        <v/>
      </c>
      <c r="N4102" s="14" t="str">
        <f t="shared" si="6"/>
        <v/>
      </c>
    </row>
    <row r="4103">
      <c r="A4103" s="29"/>
      <c r="B4103" s="17"/>
      <c r="C4103" s="17"/>
      <c r="D4103" s="17"/>
      <c r="E4103" s="17"/>
      <c r="F4103" s="17"/>
      <c r="G4103" s="17"/>
      <c r="H4103" s="17"/>
      <c r="I4103" s="17" t="str">
        <f t="shared" si="1"/>
        <v/>
      </c>
      <c r="J4103" s="17" t="str">
        <f t="shared" si="2"/>
        <v/>
      </c>
      <c r="K4103" s="17" t="str">
        <f t="shared" si="3"/>
        <v/>
      </c>
      <c r="L4103" s="17" t="str">
        <f t="shared" si="4"/>
        <v/>
      </c>
      <c r="M4103" s="17" t="str">
        <f t="shared" si="5"/>
        <v/>
      </c>
      <c r="N4103" s="18" t="str">
        <f t="shared" si="6"/>
        <v/>
      </c>
    </row>
    <row r="4104">
      <c r="A4104" s="27"/>
      <c r="B4104" s="13"/>
      <c r="C4104" s="13"/>
      <c r="D4104" s="13"/>
      <c r="E4104" s="13"/>
      <c r="F4104" s="13"/>
      <c r="G4104" s="13"/>
      <c r="H4104" s="13"/>
      <c r="I4104" s="13" t="str">
        <f t="shared" si="1"/>
        <v/>
      </c>
      <c r="J4104" s="13" t="str">
        <f t="shared" si="2"/>
        <v/>
      </c>
      <c r="K4104" s="13" t="str">
        <f t="shared" si="3"/>
        <v/>
      </c>
      <c r="L4104" s="13" t="str">
        <f t="shared" si="4"/>
        <v/>
      </c>
      <c r="M4104" s="13" t="str">
        <f t="shared" si="5"/>
        <v/>
      </c>
      <c r="N4104" s="14" t="str">
        <f t="shared" si="6"/>
        <v/>
      </c>
    </row>
    <row r="4105">
      <c r="A4105" s="29"/>
      <c r="B4105" s="17"/>
      <c r="C4105" s="17"/>
      <c r="D4105" s="17"/>
      <c r="E4105" s="17"/>
      <c r="F4105" s="17"/>
      <c r="G4105" s="17"/>
      <c r="H4105" s="17"/>
      <c r="I4105" s="17" t="str">
        <f t="shared" si="1"/>
        <v/>
      </c>
      <c r="J4105" s="17" t="str">
        <f t="shared" si="2"/>
        <v/>
      </c>
      <c r="K4105" s="17" t="str">
        <f t="shared" si="3"/>
        <v/>
      </c>
      <c r="L4105" s="17" t="str">
        <f t="shared" si="4"/>
        <v/>
      </c>
      <c r="M4105" s="17" t="str">
        <f t="shared" si="5"/>
        <v/>
      </c>
      <c r="N4105" s="18" t="str">
        <f t="shared" si="6"/>
        <v/>
      </c>
    </row>
    <row r="4106">
      <c r="A4106" s="27"/>
      <c r="B4106" s="13"/>
      <c r="C4106" s="13"/>
      <c r="D4106" s="13"/>
      <c r="E4106" s="13"/>
      <c r="F4106" s="13"/>
      <c r="G4106" s="13"/>
      <c r="H4106" s="13"/>
      <c r="I4106" s="13" t="str">
        <f t="shared" si="1"/>
        <v/>
      </c>
      <c r="J4106" s="13" t="str">
        <f t="shared" si="2"/>
        <v/>
      </c>
      <c r="K4106" s="13" t="str">
        <f t="shared" si="3"/>
        <v/>
      </c>
      <c r="L4106" s="13" t="str">
        <f t="shared" si="4"/>
        <v/>
      </c>
      <c r="M4106" s="13" t="str">
        <f t="shared" si="5"/>
        <v/>
      </c>
      <c r="N4106" s="14" t="str">
        <f t="shared" si="6"/>
        <v/>
      </c>
    </row>
    <row r="4107">
      <c r="A4107" s="29"/>
      <c r="B4107" s="17"/>
      <c r="C4107" s="17"/>
      <c r="D4107" s="17"/>
      <c r="E4107" s="17"/>
      <c r="F4107" s="17"/>
      <c r="G4107" s="17"/>
      <c r="H4107" s="17"/>
      <c r="I4107" s="17" t="str">
        <f t="shared" si="1"/>
        <v/>
      </c>
      <c r="J4107" s="17" t="str">
        <f t="shared" si="2"/>
        <v/>
      </c>
      <c r="K4107" s="17" t="str">
        <f t="shared" si="3"/>
        <v/>
      </c>
      <c r="L4107" s="17" t="str">
        <f t="shared" si="4"/>
        <v/>
      </c>
      <c r="M4107" s="17" t="str">
        <f t="shared" si="5"/>
        <v/>
      </c>
      <c r="N4107" s="18" t="str">
        <f t="shared" si="6"/>
        <v/>
      </c>
    </row>
    <row r="4108">
      <c r="A4108" s="27"/>
      <c r="B4108" s="13"/>
      <c r="C4108" s="13"/>
      <c r="D4108" s="13"/>
      <c r="E4108" s="13"/>
      <c r="F4108" s="13"/>
      <c r="G4108" s="13"/>
      <c r="H4108" s="13"/>
      <c r="I4108" s="13" t="str">
        <f t="shared" si="1"/>
        <v/>
      </c>
      <c r="J4108" s="13" t="str">
        <f t="shared" si="2"/>
        <v/>
      </c>
      <c r="K4108" s="13" t="str">
        <f t="shared" si="3"/>
        <v/>
      </c>
      <c r="L4108" s="13" t="str">
        <f t="shared" si="4"/>
        <v/>
      </c>
      <c r="M4108" s="13" t="str">
        <f t="shared" si="5"/>
        <v/>
      </c>
      <c r="N4108" s="14" t="str">
        <f t="shared" si="6"/>
        <v/>
      </c>
    </row>
    <row r="4109">
      <c r="A4109" s="29"/>
      <c r="B4109" s="17"/>
      <c r="C4109" s="17"/>
      <c r="D4109" s="17"/>
      <c r="E4109" s="17"/>
      <c r="F4109" s="17"/>
      <c r="G4109" s="17"/>
      <c r="H4109" s="17"/>
      <c r="I4109" s="17" t="str">
        <f t="shared" si="1"/>
        <v/>
      </c>
      <c r="J4109" s="17" t="str">
        <f t="shared" si="2"/>
        <v/>
      </c>
      <c r="K4109" s="17" t="str">
        <f t="shared" si="3"/>
        <v/>
      </c>
      <c r="L4109" s="17" t="str">
        <f t="shared" si="4"/>
        <v/>
      </c>
      <c r="M4109" s="17" t="str">
        <f t="shared" si="5"/>
        <v/>
      </c>
      <c r="N4109" s="18" t="str">
        <f t="shared" si="6"/>
        <v/>
      </c>
    </row>
    <row r="4110">
      <c r="A4110" s="27"/>
      <c r="B4110" s="13"/>
      <c r="C4110" s="13"/>
      <c r="D4110" s="13"/>
      <c r="E4110" s="13"/>
      <c r="F4110" s="13"/>
      <c r="G4110" s="13"/>
      <c r="H4110" s="13"/>
      <c r="I4110" s="13" t="str">
        <f t="shared" si="1"/>
        <v/>
      </c>
      <c r="J4110" s="13" t="str">
        <f t="shared" si="2"/>
        <v/>
      </c>
      <c r="K4110" s="13" t="str">
        <f t="shared" si="3"/>
        <v/>
      </c>
      <c r="L4110" s="13" t="str">
        <f t="shared" si="4"/>
        <v/>
      </c>
      <c r="M4110" s="13" t="str">
        <f t="shared" si="5"/>
        <v/>
      </c>
      <c r="N4110" s="14" t="str">
        <f t="shared" si="6"/>
        <v/>
      </c>
    </row>
    <row r="4111">
      <c r="A4111" s="29"/>
      <c r="B4111" s="17"/>
      <c r="C4111" s="17"/>
      <c r="D4111" s="17"/>
      <c r="E4111" s="17"/>
      <c r="F4111" s="17"/>
      <c r="G4111" s="17"/>
      <c r="H4111" s="17"/>
      <c r="I4111" s="17" t="str">
        <f t="shared" si="1"/>
        <v/>
      </c>
      <c r="J4111" s="17" t="str">
        <f t="shared" si="2"/>
        <v/>
      </c>
      <c r="K4111" s="17" t="str">
        <f t="shared" si="3"/>
        <v/>
      </c>
      <c r="L4111" s="17" t="str">
        <f t="shared" si="4"/>
        <v/>
      </c>
      <c r="M4111" s="17" t="str">
        <f t="shared" si="5"/>
        <v/>
      </c>
      <c r="N4111" s="18" t="str">
        <f t="shared" si="6"/>
        <v/>
      </c>
    </row>
    <row r="4112">
      <c r="A4112" s="27"/>
      <c r="B4112" s="13"/>
      <c r="C4112" s="13"/>
      <c r="D4112" s="13"/>
      <c r="E4112" s="13"/>
      <c r="F4112" s="13"/>
      <c r="G4112" s="13"/>
      <c r="H4112" s="13"/>
      <c r="I4112" s="13" t="str">
        <f t="shared" si="1"/>
        <v/>
      </c>
      <c r="J4112" s="13" t="str">
        <f t="shared" si="2"/>
        <v/>
      </c>
      <c r="K4112" s="13" t="str">
        <f t="shared" si="3"/>
        <v/>
      </c>
      <c r="L4112" s="13" t="str">
        <f t="shared" si="4"/>
        <v/>
      </c>
      <c r="M4112" s="13" t="str">
        <f t="shared" si="5"/>
        <v/>
      </c>
      <c r="N4112" s="14" t="str">
        <f t="shared" si="6"/>
        <v/>
      </c>
    </row>
    <row r="4113">
      <c r="A4113" s="29"/>
      <c r="B4113" s="17"/>
      <c r="C4113" s="17"/>
      <c r="D4113" s="17"/>
      <c r="E4113" s="17"/>
      <c r="F4113" s="17"/>
      <c r="G4113" s="17"/>
      <c r="H4113" s="17"/>
      <c r="I4113" s="17" t="str">
        <f t="shared" si="1"/>
        <v/>
      </c>
      <c r="J4113" s="17" t="str">
        <f t="shared" si="2"/>
        <v/>
      </c>
      <c r="K4113" s="17" t="str">
        <f t="shared" si="3"/>
        <v/>
      </c>
      <c r="L4113" s="17" t="str">
        <f t="shared" si="4"/>
        <v/>
      </c>
      <c r="M4113" s="17" t="str">
        <f t="shared" si="5"/>
        <v/>
      </c>
      <c r="N4113" s="18" t="str">
        <f t="shared" si="6"/>
        <v/>
      </c>
    </row>
    <row r="4114">
      <c r="A4114" s="27"/>
      <c r="B4114" s="13"/>
      <c r="C4114" s="13"/>
      <c r="D4114" s="13"/>
      <c r="E4114" s="13"/>
      <c r="F4114" s="13"/>
      <c r="G4114" s="13"/>
      <c r="H4114" s="13"/>
      <c r="I4114" s="13" t="str">
        <f t="shared" si="1"/>
        <v/>
      </c>
      <c r="J4114" s="13" t="str">
        <f t="shared" si="2"/>
        <v/>
      </c>
      <c r="K4114" s="13" t="str">
        <f t="shared" si="3"/>
        <v/>
      </c>
      <c r="L4114" s="13" t="str">
        <f t="shared" si="4"/>
        <v/>
      </c>
      <c r="M4114" s="13" t="str">
        <f t="shared" si="5"/>
        <v/>
      </c>
      <c r="N4114" s="14" t="str">
        <f t="shared" si="6"/>
        <v/>
      </c>
    </row>
    <row r="4115">
      <c r="A4115" s="29"/>
      <c r="B4115" s="17"/>
      <c r="C4115" s="17"/>
      <c r="D4115" s="17"/>
      <c r="E4115" s="17"/>
      <c r="F4115" s="17"/>
      <c r="G4115" s="17"/>
      <c r="H4115" s="17"/>
      <c r="I4115" s="17" t="str">
        <f t="shared" si="1"/>
        <v/>
      </c>
      <c r="J4115" s="17" t="str">
        <f t="shared" si="2"/>
        <v/>
      </c>
      <c r="K4115" s="17" t="str">
        <f t="shared" si="3"/>
        <v/>
      </c>
      <c r="L4115" s="17" t="str">
        <f t="shared" si="4"/>
        <v/>
      </c>
      <c r="M4115" s="17" t="str">
        <f t="shared" si="5"/>
        <v/>
      </c>
      <c r="N4115" s="18" t="str">
        <f t="shared" si="6"/>
        <v/>
      </c>
    </row>
    <row r="4116">
      <c r="A4116" s="27"/>
      <c r="B4116" s="13"/>
      <c r="C4116" s="13"/>
      <c r="D4116" s="13"/>
      <c r="E4116" s="13"/>
      <c r="F4116" s="13"/>
      <c r="G4116" s="13"/>
      <c r="H4116" s="13"/>
      <c r="I4116" s="13" t="str">
        <f t="shared" si="1"/>
        <v/>
      </c>
      <c r="J4116" s="13" t="str">
        <f t="shared" si="2"/>
        <v/>
      </c>
      <c r="K4116" s="13" t="str">
        <f t="shared" si="3"/>
        <v/>
      </c>
      <c r="L4116" s="13" t="str">
        <f t="shared" si="4"/>
        <v/>
      </c>
      <c r="M4116" s="13" t="str">
        <f t="shared" si="5"/>
        <v/>
      </c>
      <c r="N4116" s="14" t="str">
        <f t="shared" si="6"/>
        <v/>
      </c>
    </row>
    <row r="4117">
      <c r="A4117" s="29"/>
      <c r="B4117" s="17"/>
      <c r="C4117" s="17"/>
      <c r="D4117" s="17"/>
      <c r="E4117" s="17"/>
      <c r="F4117" s="17"/>
      <c r="G4117" s="17"/>
      <c r="H4117" s="17"/>
      <c r="I4117" s="17" t="str">
        <f t="shared" si="1"/>
        <v/>
      </c>
      <c r="J4117" s="17" t="str">
        <f t="shared" si="2"/>
        <v/>
      </c>
      <c r="K4117" s="17" t="str">
        <f t="shared" si="3"/>
        <v/>
      </c>
      <c r="L4117" s="17" t="str">
        <f t="shared" si="4"/>
        <v/>
      </c>
      <c r="M4117" s="17" t="str">
        <f t="shared" si="5"/>
        <v/>
      </c>
      <c r="N4117" s="18" t="str">
        <f t="shared" si="6"/>
        <v/>
      </c>
    </row>
    <row r="4118">
      <c r="A4118" s="27"/>
      <c r="B4118" s="13"/>
      <c r="C4118" s="13"/>
      <c r="D4118" s="13"/>
      <c r="E4118" s="13"/>
      <c r="F4118" s="13"/>
      <c r="G4118" s="13"/>
      <c r="H4118" s="13"/>
      <c r="I4118" s="13" t="str">
        <f t="shared" si="1"/>
        <v/>
      </c>
      <c r="J4118" s="13" t="str">
        <f t="shared" si="2"/>
        <v/>
      </c>
      <c r="K4118" s="13" t="str">
        <f t="shared" si="3"/>
        <v/>
      </c>
      <c r="L4118" s="13" t="str">
        <f t="shared" si="4"/>
        <v/>
      </c>
      <c r="M4118" s="13" t="str">
        <f t="shared" si="5"/>
        <v/>
      </c>
      <c r="N4118" s="14" t="str">
        <f t="shared" si="6"/>
        <v/>
      </c>
    </row>
    <row r="4119">
      <c r="A4119" s="29"/>
      <c r="B4119" s="17"/>
      <c r="C4119" s="17"/>
      <c r="D4119" s="17"/>
      <c r="E4119" s="17"/>
      <c r="F4119" s="17"/>
      <c r="G4119" s="17"/>
      <c r="H4119" s="17"/>
      <c r="I4119" s="17" t="str">
        <f t="shared" si="1"/>
        <v/>
      </c>
      <c r="J4119" s="17" t="str">
        <f t="shared" si="2"/>
        <v/>
      </c>
      <c r="K4119" s="17" t="str">
        <f t="shared" si="3"/>
        <v/>
      </c>
      <c r="L4119" s="17" t="str">
        <f t="shared" si="4"/>
        <v/>
      </c>
      <c r="M4119" s="17" t="str">
        <f t="shared" si="5"/>
        <v/>
      </c>
      <c r="N4119" s="18" t="str">
        <f t="shared" si="6"/>
        <v/>
      </c>
    </row>
    <row r="4120">
      <c r="A4120" s="27"/>
      <c r="B4120" s="13"/>
      <c r="C4120" s="13"/>
      <c r="D4120" s="13"/>
      <c r="E4120" s="13"/>
      <c r="F4120" s="13"/>
      <c r="G4120" s="13"/>
      <c r="H4120" s="13"/>
      <c r="I4120" s="13" t="str">
        <f t="shared" si="1"/>
        <v/>
      </c>
      <c r="J4120" s="13" t="str">
        <f t="shared" si="2"/>
        <v/>
      </c>
      <c r="K4120" s="13" t="str">
        <f t="shared" si="3"/>
        <v/>
      </c>
      <c r="L4120" s="13" t="str">
        <f t="shared" si="4"/>
        <v/>
      </c>
      <c r="M4120" s="13" t="str">
        <f t="shared" si="5"/>
        <v/>
      </c>
      <c r="N4120" s="14" t="str">
        <f t="shared" si="6"/>
        <v/>
      </c>
    </row>
    <row r="4121">
      <c r="A4121" s="29"/>
      <c r="B4121" s="17"/>
      <c r="C4121" s="17"/>
      <c r="D4121" s="17"/>
      <c r="E4121" s="17"/>
      <c r="F4121" s="17"/>
      <c r="G4121" s="17"/>
      <c r="H4121" s="17"/>
      <c r="I4121" s="17" t="str">
        <f t="shared" si="1"/>
        <v/>
      </c>
      <c r="J4121" s="17" t="str">
        <f t="shared" si="2"/>
        <v/>
      </c>
      <c r="K4121" s="17" t="str">
        <f t="shared" si="3"/>
        <v/>
      </c>
      <c r="L4121" s="17" t="str">
        <f t="shared" si="4"/>
        <v/>
      </c>
      <c r="M4121" s="17" t="str">
        <f t="shared" si="5"/>
        <v/>
      </c>
      <c r="N4121" s="18" t="str">
        <f t="shared" si="6"/>
        <v/>
      </c>
    </row>
    <row r="4122">
      <c r="A4122" s="27"/>
      <c r="B4122" s="13"/>
      <c r="C4122" s="13"/>
      <c r="D4122" s="13"/>
      <c r="E4122" s="13"/>
      <c r="F4122" s="13"/>
      <c r="G4122" s="13"/>
      <c r="H4122" s="13"/>
      <c r="I4122" s="13" t="str">
        <f t="shared" si="1"/>
        <v/>
      </c>
      <c r="J4122" s="13" t="str">
        <f t="shared" si="2"/>
        <v/>
      </c>
      <c r="K4122" s="13" t="str">
        <f t="shared" si="3"/>
        <v/>
      </c>
      <c r="L4122" s="13" t="str">
        <f t="shared" si="4"/>
        <v/>
      </c>
      <c r="M4122" s="13" t="str">
        <f t="shared" si="5"/>
        <v/>
      </c>
      <c r="N4122" s="14" t="str">
        <f t="shared" si="6"/>
        <v/>
      </c>
    </row>
    <row r="4123">
      <c r="A4123" s="29"/>
      <c r="B4123" s="17"/>
      <c r="C4123" s="17"/>
      <c r="D4123" s="17"/>
      <c r="E4123" s="17"/>
      <c r="F4123" s="17"/>
      <c r="G4123" s="17"/>
      <c r="H4123" s="17"/>
      <c r="I4123" s="17" t="str">
        <f t="shared" si="1"/>
        <v/>
      </c>
      <c r="J4123" s="17" t="str">
        <f t="shared" si="2"/>
        <v/>
      </c>
      <c r="K4123" s="17" t="str">
        <f t="shared" si="3"/>
        <v/>
      </c>
      <c r="L4123" s="17" t="str">
        <f t="shared" si="4"/>
        <v/>
      </c>
      <c r="M4123" s="17" t="str">
        <f t="shared" si="5"/>
        <v/>
      </c>
      <c r="N4123" s="18" t="str">
        <f t="shared" si="6"/>
        <v/>
      </c>
    </row>
    <row r="4124">
      <c r="A4124" s="27"/>
      <c r="B4124" s="13"/>
      <c r="C4124" s="13"/>
      <c r="D4124" s="13"/>
      <c r="E4124" s="13"/>
      <c r="F4124" s="13"/>
      <c r="G4124" s="13"/>
      <c r="H4124" s="13"/>
      <c r="I4124" s="13" t="str">
        <f t="shared" si="1"/>
        <v/>
      </c>
      <c r="J4124" s="13" t="str">
        <f t="shared" si="2"/>
        <v/>
      </c>
      <c r="K4124" s="13" t="str">
        <f t="shared" si="3"/>
        <v/>
      </c>
      <c r="L4124" s="13" t="str">
        <f t="shared" si="4"/>
        <v/>
      </c>
      <c r="M4124" s="13" t="str">
        <f t="shared" si="5"/>
        <v/>
      </c>
      <c r="N4124" s="14" t="str">
        <f t="shared" si="6"/>
        <v/>
      </c>
    </row>
    <row r="4125">
      <c r="A4125" s="29"/>
      <c r="B4125" s="17"/>
      <c r="C4125" s="17"/>
      <c r="D4125" s="17"/>
      <c r="E4125" s="17"/>
      <c r="F4125" s="17"/>
      <c r="G4125" s="17"/>
      <c r="H4125" s="17"/>
      <c r="I4125" s="17" t="str">
        <f t="shared" si="1"/>
        <v/>
      </c>
      <c r="J4125" s="17" t="str">
        <f t="shared" si="2"/>
        <v/>
      </c>
      <c r="K4125" s="17" t="str">
        <f t="shared" si="3"/>
        <v/>
      </c>
      <c r="L4125" s="17" t="str">
        <f t="shared" si="4"/>
        <v/>
      </c>
      <c r="M4125" s="17" t="str">
        <f t="shared" si="5"/>
        <v/>
      </c>
      <c r="N4125" s="18" t="str">
        <f t="shared" si="6"/>
        <v/>
      </c>
    </row>
    <row r="4126">
      <c r="A4126" s="27"/>
      <c r="B4126" s="13"/>
      <c r="C4126" s="13"/>
      <c r="D4126" s="13"/>
      <c r="E4126" s="13"/>
      <c r="F4126" s="13"/>
      <c r="G4126" s="13"/>
      <c r="H4126" s="13"/>
      <c r="I4126" s="13" t="str">
        <f t="shared" si="1"/>
        <v/>
      </c>
      <c r="J4126" s="13" t="str">
        <f t="shared" si="2"/>
        <v/>
      </c>
      <c r="K4126" s="13" t="str">
        <f t="shared" si="3"/>
        <v/>
      </c>
      <c r="L4126" s="13" t="str">
        <f t="shared" si="4"/>
        <v/>
      </c>
      <c r="M4126" s="13" t="str">
        <f t="shared" si="5"/>
        <v/>
      </c>
      <c r="N4126" s="14" t="str">
        <f t="shared" si="6"/>
        <v/>
      </c>
    </row>
    <row r="4127">
      <c r="A4127" s="29"/>
      <c r="B4127" s="17"/>
      <c r="C4127" s="17"/>
      <c r="D4127" s="17"/>
      <c r="E4127" s="17"/>
      <c r="F4127" s="17"/>
      <c r="G4127" s="17"/>
      <c r="H4127" s="17"/>
      <c r="I4127" s="17" t="str">
        <f t="shared" si="1"/>
        <v/>
      </c>
      <c r="J4127" s="17" t="str">
        <f t="shared" si="2"/>
        <v/>
      </c>
      <c r="K4127" s="17" t="str">
        <f t="shared" si="3"/>
        <v/>
      </c>
      <c r="L4127" s="17" t="str">
        <f t="shared" si="4"/>
        <v/>
      </c>
      <c r="M4127" s="17" t="str">
        <f t="shared" si="5"/>
        <v/>
      </c>
      <c r="N4127" s="18" t="str">
        <f t="shared" si="6"/>
        <v/>
      </c>
    </row>
    <row r="4128">
      <c r="A4128" s="27"/>
      <c r="B4128" s="13"/>
      <c r="C4128" s="13"/>
      <c r="D4128" s="13"/>
      <c r="E4128" s="13"/>
      <c r="F4128" s="13"/>
      <c r="G4128" s="13"/>
      <c r="H4128" s="13"/>
      <c r="I4128" s="13" t="str">
        <f t="shared" si="1"/>
        <v/>
      </c>
      <c r="J4128" s="13" t="str">
        <f t="shared" si="2"/>
        <v/>
      </c>
      <c r="K4128" s="13" t="str">
        <f t="shared" si="3"/>
        <v/>
      </c>
      <c r="L4128" s="13" t="str">
        <f t="shared" si="4"/>
        <v/>
      </c>
      <c r="M4128" s="13" t="str">
        <f t="shared" si="5"/>
        <v/>
      </c>
      <c r="N4128" s="14" t="str">
        <f t="shared" si="6"/>
        <v/>
      </c>
    </row>
    <row r="4129">
      <c r="A4129" s="29"/>
      <c r="B4129" s="17"/>
      <c r="C4129" s="17"/>
      <c r="D4129" s="17"/>
      <c r="E4129" s="17"/>
      <c r="F4129" s="17"/>
      <c r="G4129" s="17"/>
      <c r="H4129" s="17"/>
      <c r="I4129" s="17" t="str">
        <f t="shared" si="1"/>
        <v/>
      </c>
      <c r="J4129" s="17" t="str">
        <f t="shared" si="2"/>
        <v/>
      </c>
      <c r="K4129" s="17" t="str">
        <f t="shared" si="3"/>
        <v/>
      </c>
      <c r="L4129" s="17" t="str">
        <f t="shared" si="4"/>
        <v/>
      </c>
      <c r="M4129" s="17" t="str">
        <f t="shared" si="5"/>
        <v/>
      </c>
      <c r="N4129" s="18" t="str">
        <f t="shared" si="6"/>
        <v/>
      </c>
    </row>
    <row r="4130">
      <c r="A4130" s="27"/>
      <c r="B4130" s="13"/>
      <c r="C4130" s="13"/>
      <c r="D4130" s="13"/>
      <c r="E4130" s="13"/>
      <c r="F4130" s="13"/>
      <c r="G4130" s="13"/>
      <c r="H4130" s="13"/>
      <c r="I4130" s="13" t="str">
        <f t="shared" si="1"/>
        <v/>
      </c>
      <c r="J4130" s="13" t="str">
        <f t="shared" si="2"/>
        <v/>
      </c>
      <c r="K4130" s="13" t="str">
        <f t="shared" si="3"/>
        <v/>
      </c>
      <c r="L4130" s="13" t="str">
        <f t="shared" si="4"/>
        <v/>
      </c>
      <c r="M4130" s="13" t="str">
        <f t="shared" si="5"/>
        <v/>
      </c>
      <c r="N4130" s="14" t="str">
        <f t="shared" si="6"/>
        <v/>
      </c>
    </row>
    <row r="4131">
      <c r="A4131" s="29"/>
      <c r="B4131" s="17"/>
      <c r="C4131" s="17"/>
      <c r="D4131" s="17"/>
      <c r="E4131" s="17"/>
      <c r="F4131" s="17"/>
      <c r="G4131" s="17"/>
      <c r="H4131" s="17"/>
      <c r="I4131" s="17" t="str">
        <f t="shared" si="1"/>
        <v/>
      </c>
      <c r="J4131" s="17" t="str">
        <f t="shared" si="2"/>
        <v/>
      </c>
      <c r="K4131" s="17" t="str">
        <f t="shared" si="3"/>
        <v/>
      </c>
      <c r="L4131" s="17" t="str">
        <f t="shared" si="4"/>
        <v/>
      </c>
      <c r="M4131" s="17" t="str">
        <f t="shared" si="5"/>
        <v/>
      </c>
      <c r="N4131" s="18" t="str">
        <f t="shared" si="6"/>
        <v/>
      </c>
    </row>
    <row r="4132">
      <c r="A4132" s="27"/>
      <c r="B4132" s="13"/>
      <c r="C4132" s="13"/>
      <c r="D4132" s="13"/>
      <c r="E4132" s="13"/>
      <c r="F4132" s="13"/>
      <c r="G4132" s="13"/>
      <c r="H4132" s="13"/>
      <c r="I4132" s="13" t="str">
        <f t="shared" si="1"/>
        <v/>
      </c>
      <c r="J4132" s="13" t="str">
        <f t="shared" si="2"/>
        <v/>
      </c>
      <c r="K4132" s="13" t="str">
        <f t="shared" si="3"/>
        <v/>
      </c>
      <c r="L4132" s="13" t="str">
        <f t="shared" si="4"/>
        <v/>
      </c>
      <c r="M4132" s="13" t="str">
        <f t="shared" si="5"/>
        <v/>
      </c>
      <c r="N4132" s="14" t="str">
        <f t="shared" si="6"/>
        <v/>
      </c>
    </row>
    <row r="4133">
      <c r="A4133" s="29"/>
      <c r="B4133" s="17"/>
      <c r="C4133" s="17"/>
      <c r="D4133" s="17"/>
      <c r="E4133" s="17"/>
      <c r="F4133" s="17"/>
      <c r="G4133" s="17"/>
      <c r="H4133" s="17"/>
      <c r="I4133" s="17" t="str">
        <f t="shared" si="1"/>
        <v/>
      </c>
      <c r="J4133" s="17" t="str">
        <f t="shared" si="2"/>
        <v/>
      </c>
      <c r="K4133" s="17" t="str">
        <f t="shared" si="3"/>
        <v/>
      </c>
      <c r="L4133" s="17" t="str">
        <f t="shared" si="4"/>
        <v/>
      </c>
      <c r="M4133" s="17" t="str">
        <f t="shared" si="5"/>
        <v/>
      </c>
      <c r="N4133" s="18" t="str">
        <f t="shared" si="6"/>
        <v/>
      </c>
    </row>
    <row r="4134">
      <c r="A4134" s="27"/>
      <c r="B4134" s="13"/>
      <c r="C4134" s="13"/>
      <c r="D4134" s="13"/>
      <c r="E4134" s="13"/>
      <c r="F4134" s="13"/>
      <c r="G4134" s="13"/>
      <c r="H4134" s="13"/>
      <c r="I4134" s="13" t="str">
        <f t="shared" si="1"/>
        <v/>
      </c>
      <c r="J4134" s="13" t="str">
        <f t="shared" si="2"/>
        <v/>
      </c>
      <c r="K4134" s="13" t="str">
        <f t="shared" si="3"/>
        <v/>
      </c>
      <c r="L4134" s="13" t="str">
        <f t="shared" si="4"/>
        <v/>
      </c>
      <c r="M4134" s="13" t="str">
        <f t="shared" si="5"/>
        <v/>
      </c>
      <c r="N4134" s="14" t="str">
        <f t="shared" si="6"/>
        <v/>
      </c>
    </row>
    <row r="4135">
      <c r="A4135" s="29"/>
      <c r="B4135" s="17"/>
      <c r="C4135" s="17"/>
      <c r="D4135" s="17"/>
      <c r="E4135" s="17"/>
      <c r="F4135" s="17"/>
      <c r="G4135" s="17"/>
      <c r="H4135" s="17"/>
      <c r="I4135" s="17" t="str">
        <f t="shared" si="1"/>
        <v/>
      </c>
      <c r="J4135" s="17" t="str">
        <f t="shared" si="2"/>
        <v/>
      </c>
      <c r="K4135" s="17" t="str">
        <f t="shared" si="3"/>
        <v/>
      </c>
      <c r="L4135" s="17" t="str">
        <f t="shared" si="4"/>
        <v/>
      </c>
      <c r="M4135" s="17" t="str">
        <f t="shared" si="5"/>
        <v/>
      </c>
      <c r="N4135" s="18" t="str">
        <f t="shared" si="6"/>
        <v/>
      </c>
    </row>
    <row r="4136">
      <c r="A4136" s="27"/>
      <c r="B4136" s="13"/>
      <c r="C4136" s="13"/>
      <c r="D4136" s="13"/>
      <c r="E4136" s="13"/>
      <c r="F4136" s="13"/>
      <c r="G4136" s="13"/>
      <c r="H4136" s="13"/>
      <c r="I4136" s="13" t="str">
        <f t="shared" si="1"/>
        <v/>
      </c>
      <c r="J4136" s="13" t="str">
        <f t="shared" si="2"/>
        <v/>
      </c>
      <c r="K4136" s="13" t="str">
        <f t="shared" si="3"/>
        <v/>
      </c>
      <c r="L4136" s="13" t="str">
        <f t="shared" si="4"/>
        <v/>
      </c>
      <c r="M4136" s="13" t="str">
        <f t="shared" si="5"/>
        <v/>
      </c>
      <c r="N4136" s="14" t="str">
        <f t="shared" si="6"/>
        <v/>
      </c>
    </row>
    <row r="4137">
      <c r="A4137" s="29"/>
      <c r="B4137" s="17"/>
      <c r="C4137" s="17"/>
      <c r="D4137" s="17"/>
      <c r="E4137" s="17"/>
      <c r="F4137" s="17"/>
      <c r="G4137" s="17"/>
      <c r="H4137" s="17"/>
      <c r="I4137" s="17" t="str">
        <f t="shared" si="1"/>
        <v/>
      </c>
      <c r="J4137" s="17" t="str">
        <f t="shared" si="2"/>
        <v/>
      </c>
      <c r="K4137" s="17" t="str">
        <f t="shared" si="3"/>
        <v/>
      </c>
      <c r="L4137" s="17" t="str">
        <f t="shared" si="4"/>
        <v/>
      </c>
      <c r="M4137" s="17" t="str">
        <f t="shared" si="5"/>
        <v/>
      </c>
      <c r="N4137" s="18" t="str">
        <f t="shared" si="6"/>
        <v/>
      </c>
    </row>
    <row r="4138">
      <c r="A4138" s="27"/>
      <c r="B4138" s="13"/>
      <c r="C4138" s="13"/>
      <c r="D4138" s="13"/>
      <c r="E4138" s="13"/>
      <c r="F4138" s="13"/>
      <c r="G4138" s="13"/>
      <c r="H4138" s="13"/>
      <c r="I4138" s="13" t="str">
        <f t="shared" si="1"/>
        <v/>
      </c>
      <c r="J4138" s="13" t="str">
        <f t="shared" si="2"/>
        <v/>
      </c>
      <c r="K4138" s="13" t="str">
        <f t="shared" si="3"/>
        <v/>
      </c>
      <c r="L4138" s="13" t="str">
        <f t="shared" si="4"/>
        <v/>
      </c>
      <c r="M4138" s="13" t="str">
        <f t="shared" si="5"/>
        <v/>
      </c>
      <c r="N4138" s="14" t="str">
        <f t="shared" si="6"/>
        <v/>
      </c>
    </row>
    <row r="4139">
      <c r="A4139" s="29"/>
      <c r="B4139" s="17"/>
      <c r="C4139" s="17"/>
      <c r="D4139" s="17"/>
      <c r="E4139" s="17"/>
      <c r="F4139" s="17"/>
      <c r="G4139" s="17"/>
      <c r="H4139" s="17"/>
      <c r="I4139" s="17" t="str">
        <f t="shared" si="1"/>
        <v/>
      </c>
      <c r="J4139" s="17" t="str">
        <f t="shared" si="2"/>
        <v/>
      </c>
      <c r="K4139" s="17" t="str">
        <f t="shared" si="3"/>
        <v/>
      </c>
      <c r="L4139" s="17" t="str">
        <f t="shared" si="4"/>
        <v/>
      </c>
      <c r="M4139" s="17" t="str">
        <f t="shared" si="5"/>
        <v/>
      </c>
      <c r="N4139" s="18" t="str">
        <f t="shared" si="6"/>
        <v/>
      </c>
    </row>
    <row r="4140">
      <c r="A4140" s="27"/>
      <c r="B4140" s="13"/>
      <c r="C4140" s="13"/>
      <c r="D4140" s="13"/>
      <c r="E4140" s="13"/>
      <c r="F4140" s="13"/>
      <c r="G4140" s="13"/>
      <c r="H4140" s="13"/>
      <c r="I4140" s="13" t="str">
        <f t="shared" si="1"/>
        <v/>
      </c>
      <c r="J4140" s="13" t="str">
        <f t="shared" si="2"/>
        <v/>
      </c>
      <c r="K4140" s="13" t="str">
        <f t="shared" si="3"/>
        <v/>
      </c>
      <c r="L4140" s="13" t="str">
        <f t="shared" si="4"/>
        <v/>
      </c>
      <c r="M4140" s="13" t="str">
        <f t="shared" si="5"/>
        <v/>
      </c>
      <c r="N4140" s="14" t="str">
        <f t="shared" si="6"/>
        <v/>
      </c>
    </row>
    <row r="4141">
      <c r="A4141" s="29"/>
      <c r="B4141" s="17"/>
      <c r="C4141" s="17"/>
      <c r="D4141" s="17"/>
      <c r="E4141" s="17"/>
      <c r="F4141" s="17"/>
      <c r="G4141" s="17"/>
      <c r="H4141" s="17"/>
      <c r="I4141" s="17" t="str">
        <f t="shared" si="1"/>
        <v/>
      </c>
      <c r="J4141" s="17" t="str">
        <f t="shared" si="2"/>
        <v/>
      </c>
      <c r="K4141" s="17" t="str">
        <f t="shared" si="3"/>
        <v/>
      </c>
      <c r="L4141" s="17" t="str">
        <f t="shared" si="4"/>
        <v/>
      </c>
      <c r="M4141" s="17" t="str">
        <f t="shared" si="5"/>
        <v/>
      </c>
      <c r="N4141" s="18" t="str">
        <f t="shared" si="6"/>
        <v/>
      </c>
    </row>
    <row r="4142">
      <c r="A4142" s="27"/>
      <c r="B4142" s="13"/>
      <c r="C4142" s="13"/>
      <c r="D4142" s="13"/>
      <c r="E4142" s="13"/>
      <c r="F4142" s="13"/>
      <c r="G4142" s="13"/>
      <c r="H4142" s="13"/>
      <c r="I4142" s="13" t="str">
        <f t="shared" si="1"/>
        <v/>
      </c>
      <c r="J4142" s="13" t="str">
        <f t="shared" si="2"/>
        <v/>
      </c>
      <c r="K4142" s="13" t="str">
        <f t="shared" si="3"/>
        <v/>
      </c>
      <c r="L4142" s="13" t="str">
        <f t="shared" si="4"/>
        <v/>
      </c>
      <c r="M4142" s="13" t="str">
        <f t="shared" si="5"/>
        <v/>
      </c>
      <c r="N4142" s="14" t="str">
        <f t="shared" si="6"/>
        <v/>
      </c>
    </row>
    <row r="4143">
      <c r="A4143" s="29"/>
      <c r="B4143" s="17"/>
      <c r="C4143" s="17"/>
      <c r="D4143" s="17"/>
      <c r="E4143" s="17"/>
      <c r="F4143" s="17"/>
      <c r="G4143" s="17"/>
      <c r="H4143" s="17"/>
      <c r="I4143" s="17" t="str">
        <f t="shared" si="1"/>
        <v/>
      </c>
      <c r="J4143" s="17" t="str">
        <f t="shared" si="2"/>
        <v/>
      </c>
      <c r="K4143" s="17" t="str">
        <f t="shared" si="3"/>
        <v/>
      </c>
      <c r="L4143" s="17" t="str">
        <f t="shared" si="4"/>
        <v/>
      </c>
      <c r="M4143" s="17" t="str">
        <f t="shared" si="5"/>
        <v/>
      </c>
      <c r="N4143" s="18" t="str">
        <f t="shared" si="6"/>
        <v/>
      </c>
    </row>
    <row r="4144">
      <c r="A4144" s="27"/>
      <c r="B4144" s="13"/>
      <c r="C4144" s="13"/>
      <c r="D4144" s="13"/>
      <c r="E4144" s="13"/>
      <c r="F4144" s="13"/>
      <c r="G4144" s="13"/>
      <c r="H4144" s="13"/>
      <c r="I4144" s="13" t="str">
        <f t="shared" si="1"/>
        <v/>
      </c>
      <c r="J4144" s="13" t="str">
        <f t="shared" si="2"/>
        <v/>
      </c>
      <c r="K4144" s="13" t="str">
        <f t="shared" si="3"/>
        <v/>
      </c>
      <c r="L4144" s="13" t="str">
        <f t="shared" si="4"/>
        <v/>
      </c>
      <c r="M4144" s="13" t="str">
        <f t="shared" si="5"/>
        <v/>
      </c>
      <c r="N4144" s="14" t="str">
        <f t="shared" si="6"/>
        <v/>
      </c>
    </row>
    <row r="4145">
      <c r="A4145" s="29"/>
      <c r="B4145" s="17"/>
      <c r="C4145" s="17"/>
      <c r="D4145" s="17"/>
      <c r="E4145" s="17"/>
      <c r="F4145" s="17"/>
      <c r="G4145" s="17"/>
      <c r="H4145" s="17"/>
      <c r="I4145" s="17" t="str">
        <f t="shared" si="1"/>
        <v/>
      </c>
      <c r="J4145" s="17" t="str">
        <f t="shared" si="2"/>
        <v/>
      </c>
      <c r="K4145" s="17" t="str">
        <f t="shared" si="3"/>
        <v/>
      </c>
      <c r="L4145" s="17" t="str">
        <f t="shared" si="4"/>
        <v/>
      </c>
      <c r="M4145" s="17" t="str">
        <f t="shared" si="5"/>
        <v/>
      </c>
      <c r="N4145" s="18" t="str">
        <f t="shared" si="6"/>
        <v/>
      </c>
    </row>
    <row r="4146">
      <c r="A4146" s="27"/>
      <c r="B4146" s="13"/>
      <c r="C4146" s="13"/>
      <c r="D4146" s="13"/>
      <c r="E4146" s="13"/>
      <c r="F4146" s="13"/>
      <c r="G4146" s="13"/>
      <c r="H4146" s="13"/>
      <c r="I4146" s="13" t="str">
        <f t="shared" si="1"/>
        <v/>
      </c>
      <c r="J4146" s="13" t="str">
        <f t="shared" si="2"/>
        <v/>
      </c>
      <c r="K4146" s="13" t="str">
        <f t="shared" si="3"/>
        <v/>
      </c>
      <c r="L4146" s="13" t="str">
        <f t="shared" si="4"/>
        <v/>
      </c>
      <c r="M4146" s="13" t="str">
        <f t="shared" si="5"/>
        <v/>
      </c>
      <c r="N4146" s="14" t="str">
        <f t="shared" si="6"/>
        <v/>
      </c>
    </row>
    <row r="4147">
      <c r="A4147" s="29"/>
      <c r="B4147" s="17"/>
      <c r="C4147" s="17"/>
      <c r="D4147" s="17"/>
      <c r="E4147" s="17"/>
      <c r="F4147" s="17"/>
      <c r="G4147" s="17"/>
      <c r="H4147" s="17"/>
      <c r="I4147" s="17" t="str">
        <f t="shared" si="1"/>
        <v/>
      </c>
      <c r="J4147" s="17" t="str">
        <f t="shared" si="2"/>
        <v/>
      </c>
      <c r="K4147" s="17" t="str">
        <f t="shared" si="3"/>
        <v/>
      </c>
      <c r="L4147" s="17" t="str">
        <f t="shared" si="4"/>
        <v/>
      </c>
      <c r="M4147" s="17" t="str">
        <f t="shared" si="5"/>
        <v/>
      </c>
      <c r="N4147" s="18" t="str">
        <f t="shared" si="6"/>
        <v/>
      </c>
    </row>
    <row r="4148">
      <c r="A4148" s="27"/>
      <c r="B4148" s="13"/>
      <c r="C4148" s="13"/>
      <c r="D4148" s="13"/>
      <c r="E4148" s="13"/>
      <c r="F4148" s="13"/>
      <c r="G4148" s="13"/>
      <c r="H4148" s="13"/>
      <c r="I4148" s="13" t="str">
        <f t="shared" si="1"/>
        <v/>
      </c>
      <c r="J4148" s="13" t="str">
        <f t="shared" si="2"/>
        <v/>
      </c>
      <c r="K4148" s="13" t="str">
        <f t="shared" si="3"/>
        <v/>
      </c>
      <c r="L4148" s="13" t="str">
        <f t="shared" si="4"/>
        <v/>
      </c>
      <c r="M4148" s="13" t="str">
        <f t="shared" si="5"/>
        <v/>
      </c>
      <c r="N4148" s="14" t="str">
        <f t="shared" si="6"/>
        <v/>
      </c>
    </row>
    <row r="4149">
      <c r="A4149" s="29"/>
      <c r="B4149" s="17"/>
      <c r="C4149" s="17"/>
      <c r="D4149" s="17"/>
      <c r="E4149" s="17"/>
      <c r="F4149" s="17"/>
      <c r="G4149" s="17"/>
      <c r="H4149" s="17"/>
      <c r="I4149" s="17" t="str">
        <f t="shared" si="1"/>
        <v/>
      </c>
      <c r="J4149" s="17" t="str">
        <f t="shared" si="2"/>
        <v/>
      </c>
      <c r="K4149" s="17" t="str">
        <f t="shared" si="3"/>
        <v/>
      </c>
      <c r="L4149" s="17" t="str">
        <f t="shared" si="4"/>
        <v/>
      </c>
      <c r="M4149" s="17" t="str">
        <f t="shared" si="5"/>
        <v/>
      </c>
      <c r="N4149" s="18" t="str">
        <f t="shared" si="6"/>
        <v/>
      </c>
    </row>
    <row r="4150">
      <c r="A4150" s="27"/>
      <c r="B4150" s="13"/>
      <c r="C4150" s="13"/>
      <c r="D4150" s="13"/>
      <c r="E4150" s="13"/>
      <c r="F4150" s="13"/>
      <c r="G4150" s="13"/>
      <c r="H4150" s="13"/>
      <c r="I4150" s="13" t="str">
        <f t="shared" si="1"/>
        <v/>
      </c>
      <c r="J4150" s="13" t="str">
        <f t="shared" si="2"/>
        <v/>
      </c>
      <c r="K4150" s="13" t="str">
        <f t="shared" si="3"/>
        <v/>
      </c>
      <c r="L4150" s="13" t="str">
        <f t="shared" si="4"/>
        <v/>
      </c>
      <c r="M4150" s="13" t="str">
        <f t="shared" si="5"/>
        <v/>
      </c>
      <c r="N4150" s="14" t="str">
        <f t="shared" si="6"/>
        <v/>
      </c>
    </row>
    <row r="4151">
      <c r="A4151" s="29"/>
      <c r="B4151" s="17"/>
      <c r="C4151" s="17"/>
      <c r="D4151" s="17"/>
      <c r="E4151" s="17"/>
      <c r="F4151" s="17"/>
      <c r="G4151" s="17"/>
      <c r="H4151" s="17"/>
      <c r="I4151" s="17" t="str">
        <f t="shared" si="1"/>
        <v/>
      </c>
      <c r="J4151" s="17" t="str">
        <f t="shared" si="2"/>
        <v/>
      </c>
      <c r="K4151" s="17" t="str">
        <f t="shared" si="3"/>
        <v/>
      </c>
      <c r="L4151" s="17" t="str">
        <f t="shared" si="4"/>
        <v/>
      </c>
      <c r="M4151" s="17" t="str">
        <f t="shared" si="5"/>
        <v/>
      </c>
      <c r="N4151" s="18" t="str">
        <f t="shared" si="6"/>
        <v/>
      </c>
    </row>
    <row r="4152">
      <c r="A4152" s="27"/>
      <c r="B4152" s="13"/>
      <c r="C4152" s="13"/>
      <c r="D4152" s="13"/>
      <c r="E4152" s="13"/>
      <c r="F4152" s="13"/>
      <c r="G4152" s="13"/>
      <c r="H4152" s="13"/>
      <c r="I4152" s="13" t="str">
        <f t="shared" si="1"/>
        <v/>
      </c>
      <c r="J4152" s="13" t="str">
        <f t="shared" si="2"/>
        <v/>
      </c>
      <c r="K4152" s="13" t="str">
        <f t="shared" si="3"/>
        <v/>
      </c>
      <c r="L4152" s="13" t="str">
        <f t="shared" si="4"/>
        <v/>
      </c>
      <c r="M4152" s="13" t="str">
        <f t="shared" si="5"/>
        <v/>
      </c>
      <c r="N4152" s="14" t="str">
        <f t="shared" si="6"/>
        <v/>
      </c>
    </row>
    <row r="4153">
      <c r="A4153" s="29"/>
      <c r="B4153" s="17"/>
      <c r="C4153" s="17"/>
      <c r="D4153" s="17"/>
      <c r="E4153" s="17"/>
      <c r="F4153" s="17"/>
      <c r="G4153" s="17"/>
      <c r="H4153" s="17"/>
      <c r="I4153" s="17" t="str">
        <f t="shared" si="1"/>
        <v/>
      </c>
      <c r="J4153" s="17" t="str">
        <f t="shared" si="2"/>
        <v/>
      </c>
      <c r="K4153" s="17" t="str">
        <f t="shared" si="3"/>
        <v/>
      </c>
      <c r="L4153" s="17" t="str">
        <f t="shared" si="4"/>
        <v/>
      </c>
      <c r="M4153" s="17" t="str">
        <f t="shared" si="5"/>
        <v/>
      </c>
      <c r="N4153" s="18" t="str">
        <f t="shared" si="6"/>
        <v/>
      </c>
    </row>
    <row r="4154">
      <c r="A4154" s="27"/>
      <c r="B4154" s="13"/>
      <c r="C4154" s="13"/>
      <c r="D4154" s="13"/>
      <c r="E4154" s="13"/>
      <c r="F4154" s="13"/>
      <c r="G4154" s="13"/>
      <c r="H4154" s="13"/>
      <c r="I4154" s="13" t="str">
        <f t="shared" si="1"/>
        <v/>
      </c>
      <c r="J4154" s="13" t="str">
        <f t="shared" si="2"/>
        <v/>
      </c>
      <c r="K4154" s="13" t="str">
        <f t="shared" si="3"/>
        <v/>
      </c>
      <c r="L4154" s="13" t="str">
        <f t="shared" si="4"/>
        <v/>
      </c>
      <c r="M4154" s="13" t="str">
        <f t="shared" si="5"/>
        <v/>
      </c>
      <c r="N4154" s="14" t="str">
        <f t="shared" si="6"/>
        <v/>
      </c>
    </row>
    <row r="4155">
      <c r="A4155" s="29"/>
      <c r="B4155" s="17"/>
      <c r="C4155" s="17"/>
      <c r="D4155" s="17"/>
      <c r="E4155" s="17"/>
      <c r="F4155" s="17"/>
      <c r="G4155" s="17"/>
      <c r="H4155" s="17"/>
      <c r="I4155" s="17" t="str">
        <f t="shared" si="1"/>
        <v/>
      </c>
      <c r="J4155" s="17" t="str">
        <f t="shared" si="2"/>
        <v/>
      </c>
      <c r="K4155" s="17" t="str">
        <f t="shared" si="3"/>
        <v/>
      </c>
      <c r="L4155" s="17" t="str">
        <f t="shared" si="4"/>
        <v/>
      </c>
      <c r="M4155" s="17" t="str">
        <f t="shared" si="5"/>
        <v/>
      </c>
      <c r="N4155" s="18" t="str">
        <f t="shared" si="6"/>
        <v/>
      </c>
    </row>
    <row r="4156">
      <c r="A4156" s="27"/>
      <c r="B4156" s="13"/>
      <c r="C4156" s="13"/>
      <c r="D4156" s="13"/>
      <c r="E4156" s="13"/>
      <c r="F4156" s="13"/>
      <c r="G4156" s="13"/>
      <c r="H4156" s="13"/>
      <c r="I4156" s="13" t="str">
        <f t="shared" si="1"/>
        <v/>
      </c>
      <c r="J4156" s="13" t="str">
        <f t="shared" si="2"/>
        <v/>
      </c>
      <c r="K4156" s="13" t="str">
        <f t="shared" si="3"/>
        <v/>
      </c>
      <c r="L4156" s="13" t="str">
        <f t="shared" si="4"/>
        <v/>
      </c>
      <c r="M4156" s="13" t="str">
        <f t="shared" si="5"/>
        <v/>
      </c>
      <c r="N4156" s="14" t="str">
        <f t="shared" si="6"/>
        <v/>
      </c>
    </row>
    <row r="4157">
      <c r="A4157" s="29"/>
      <c r="B4157" s="17"/>
      <c r="C4157" s="17"/>
      <c r="D4157" s="17"/>
      <c r="E4157" s="17"/>
      <c r="F4157" s="17"/>
      <c r="G4157" s="17"/>
      <c r="H4157" s="17"/>
      <c r="I4157" s="17" t="str">
        <f t="shared" si="1"/>
        <v/>
      </c>
      <c r="J4157" s="17" t="str">
        <f t="shared" si="2"/>
        <v/>
      </c>
      <c r="K4157" s="17" t="str">
        <f t="shared" si="3"/>
        <v/>
      </c>
      <c r="L4157" s="17" t="str">
        <f t="shared" si="4"/>
        <v/>
      </c>
      <c r="M4157" s="17" t="str">
        <f t="shared" si="5"/>
        <v/>
      </c>
      <c r="N4157" s="18" t="str">
        <f t="shared" si="6"/>
        <v/>
      </c>
    </row>
    <row r="4158">
      <c r="A4158" s="27"/>
      <c r="B4158" s="13"/>
      <c r="C4158" s="13"/>
      <c r="D4158" s="13"/>
      <c r="E4158" s="13"/>
      <c r="F4158" s="13"/>
      <c r="G4158" s="13"/>
      <c r="H4158" s="13"/>
      <c r="I4158" s="13" t="str">
        <f t="shared" si="1"/>
        <v/>
      </c>
      <c r="J4158" s="13" t="str">
        <f t="shared" si="2"/>
        <v/>
      </c>
      <c r="K4158" s="13" t="str">
        <f t="shared" si="3"/>
        <v/>
      </c>
      <c r="L4158" s="13" t="str">
        <f t="shared" si="4"/>
        <v/>
      </c>
      <c r="M4158" s="13" t="str">
        <f t="shared" si="5"/>
        <v/>
      </c>
      <c r="N4158" s="14" t="str">
        <f t="shared" si="6"/>
        <v/>
      </c>
    </row>
    <row r="4159">
      <c r="A4159" s="29"/>
      <c r="B4159" s="17"/>
      <c r="C4159" s="17"/>
      <c r="D4159" s="17"/>
      <c r="E4159" s="17"/>
      <c r="F4159" s="17"/>
      <c r="G4159" s="17"/>
      <c r="H4159" s="17"/>
      <c r="I4159" s="17" t="str">
        <f t="shared" si="1"/>
        <v/>
      </c>
      <c r="J4159" s="17" t="str">
        <f t="shared" si="2"/>
        <v/>
      </c>
      <c r="K4159" s="17" t="str">
        <f t="shared" si="3"/>
        <v/>
      </c>
      <c r="L4159" s="17" t="str">
        <f t="shared" si="4"/>
        <v/>
      </c>
      <c r="M4159" s="17" t="str">
        <f t="shared" si="5"/>
        <v/>
      </c>
      <c r="N4159" s="18" t="str">
        <f t="shared" si="6"/>
        <v/>
      </c>
    </row>
    <row r="4160">
      <c r="A4160" s="27"/>
      <c r="B4160" s="13"/>
      <c r="C4160" s="13"/>
      <c r="D4160" s="13"/>
      <c r="E4160" s="13"/>
      <c r="F4160" s="13"/>
      <c r="G4160" s="13"/>
      <c r="H4160" s="13"/>
      <c r="I4160" s="13" t="str">
        <f t="shared" si="1"/>
        <v/>
      </c>
      <c r="J4160" s="13" t="str">
        <f t="shared" si="2"/>
        <v/>
      </c>
      <c r="K4160" s="13" t="str">
        <f t="shared" si="3"/>
        <v/>
      </c>
      <c r="L4160" s="13" t="str">
        <f t="shared" si="4"/>
        <v/>
      </c>
      <c r="M4160" s="13" t="str">
        <f t="shared" si="5"/>
        <v/>
      </c>
      <c r="N4160" s="14" t="str">
        <f t="shared" si="6"/>
        <v/>
      </c>
    </row>
    <row r="4161">
      <c r="A4161" s="29"/>
      <c r="B4161" s="17"/>
      <c r="C4161" s="17"/>
      <c r="D4161" s="17"/>
      <c r="E4161" s="17"/>
      <c r="F4161" s="17"/>
      <c r="G4161" s="17"/>
      <c r="H4161" s="17"/>
      <c r="I4161" s="17" t="str">
        <f t="shared" si="1"/>
        <v/>
      </c>
      <c r="J4161" s="17" t="str">
        <f t="shared" si="2"/>
        <v/>
      </c>
      <c r="K4161" s="17" t="str">
        <f t="shared" si="3"/>
        <v/>
      </c>
      <c r="L4161" s="17" t="str">
        <f t="shared" si="4"/>
        <v/>
      </c>
      <c r="M4161" s="17" t="str">
        <f t="shared" si="5"/>
        <v/>
      </c>
      <c r="N4161" s="18" t="str">
        <f t="shared" si="6"/>
        <v/>
      </c>
    </row>
    <row r="4162">
      <c r="A4162" s="27"/>
      <c r="B4162" s="13"/>
      <c r="C4162" s="13"/>
      <c r="D4162" s="13"/>
      <c r="E4162" s="13"/>
      <c r="F4162" s="13"/>
      <c r="G4162" s="13"/>
      <c r="H4162" s="13"/>
      <c r="I4162" s="13" t="str">
        <f t="shared" si="1"/>
        <v/>
      </c>
      <c r="J4162" s="13" t="str">
        <f t="shared" si="2"/>
        <v/>
      </c>
      <c r="K4162" s="13" t="str">
        <f t="shared" si="3"/>
        <v/>
      </c>
      <c r="L4162" s="13" t="str">
        <f t="shared" si="4"/>
        <v/>
      </c>
      <c r="M4162" s="13" t="str">
        <f t="shared" si="5"/>
        <v/>
      </c>
      <c r="N4162" s="14" t="str">
        <f t="shared" si="6"/>
        <v/>
      </c>
    </row>
    <row r="4163">
      <c r="A4163" s="29"/>
      <c r="B4163" s="17"/>
      <c r="C4163" s="17"/>
      <c r="D4163" s="17"/>
      <c r="E4163" s="17"/>
      <c r="F4163" s="17"/>
      <c r="G4163" s="17"/>
      <c r="H4163" s="17"/>
      <c r="I4163" s="17" t="str">
        <f t="shared" si="1"/>
        <v/>
      </c>
      <c r="J4163" s="17" t="str">
        <f t="shared" si="2"/>
        <v/>
      </c>
      <c r="K4163" s="17" t="str">
        <f t="shared" si="3"/>
        <v/>
      </c>
      <c r="L4163" s="17" t="str">
        <f t="shared" si="4"/>
        <v/>
      </c>
      <c r="M4163" s="17" t="str">
        <f t="shared" si="5"/>
        <v/>
      </c>
      <c r="N4163" s="18" t="str">
        <f t="shared" si="6"/>
        <v/>
      </c>
    </row>
    <row r="4164">
      <c r="A4164" s="27"/>
      <c r="B4164" s="13"/>
      <c r="C4164" s="13"/>
      <c r="D4164" s="13"/>
      <c r="E4164" s="13"/>
      <c r="F4164" s="13"/>
      <c r="G4164" s="13"/>
      <c r="H4164" s="13"/>
      <c r="I4164" s="13" t="str">
        <f t="shared" si="1"/>
        <v/>
      </c>
      <c r="J4164" s="13" t="str">
        <f t="shared" si="2"/>
        <v/>
      </c>
      <c r="K4164" s="13" t="str">
        <f t="shared" si="3"/>
        <v/>
      </c>
      <c r="L4164" s="13" t="str">
        <f t="shared" si="4"/>
        <v/>
      </c>
      <c r="M4164" s="13" t="str">
        <f t="shared" si="5"/>
        <v/>
      </c>
      <c r="N4164" s="14" t="str">
        <f t="shared" si="6"/>
        <v/>
      </c>
    </row>
    <row r="4165">
      <c r="A4165" s="29"/>
      <c r="B4165" s="17"/>
      <c r="C4165" s="17"/>
      <c r="D4165" s="17"/>
      <c r="E4165" s="17"/>
      <c r="F4165" s="17"/>
      <c r="G4165" s="17"/>
      <c r="H4165" s="17"/>
      <c r="I4165" s="17" t="str">
        <f t="shared" si="1"/>
        <v/>
      </c>
      <c r="J4165" s="17" t="str">
        <f t="shared" si="2"/>
        <v/>
      </c>
      <c r="K4165" s="17" t="str">
        <f t="shared" si="3"/>
        <v/>
      </c>
      <c r="L4165" s="17" t="str">
        <f t="shared" si="4"/>
        <v/>
      </c>
      <c r="M4165" s="17" t="str">
        <f t="shared" si="5"/>
        <v/>
      </c>
      <c r="N4165" s="18" t="str">
        <f t="shared" si="6"/>
        <v/>
      </c>
    </row>
    <row r="4166">
      <c r="A4166" s="27"/>
      <c r="B4166" s="13"/>
      <c r="C4166" s="13"/>
      <c r="D4166" s="13"/>
      <c r="E4166" s="13"/>
      <c r="F4166" s="13"/>
      <c r="G4166" s="13"/>
      <c r="H4166" s="13"/>
      <c r="I4166" s="13" t="str">
        <f t="shared" si="1"/>
        <v/>
      </c>
      <c r="J4166" s="13" t="str">
        <f t="shared" si="2"/>
        <v/>
      </c>
      <c r="K4166" s="13" t="str">
        <f t="shared" si="3"/>
        <v/>
      </c>
      <c r="L4166" s="13" t="str">
        <f t="shared" si="4"/>
        <v/>
      </c>
      <c r="M4166" s="13" t="str">
        <f t="shared" si="5"/>
        <v/>
      </c>
      <c r="N4166" s="14" t="str">
        <f t="shared" si="6"/>
        <v/>
      </c>
    </row>
    <row r="4167">
      <c r="A4167" s="29"/>
      <c r="B4167" s="17"/>
      <c r="C4167" s="17"/>
      <c r="D4167" s="17"/>
      <c r="E4167" s="17"/>
      <c r="F4167" s="17"/>
      <c r="G4167" s="17"/>
      <c r="H4167" s="17"/>
      <c r="I4167" s="17" t="str">
        <f t="shared" si="1"/>
        <v/>
      </c>
      <c r="J4167" s="17" t="str">
        <f t="shared" si="2"/>
        <v/>
      </c>
      <c r="K4167" s="17" t="str">
        <f t="shared" si="3"/>
        <v/>
      </c>
      <c r="L4167" s="17" t="str">
        <f t="shared" si="4"/>
        <v/>
      </c>
      <c r="M4167" s="17" t="str">
        <f t="shared" si="5"/>
        <v/>
      </c>
      <c r="N4167" s="18" t="str">
        <f t="shared" si="6"/>
        <v/>
      </c>
    </row>
    <row r="4168">
      <c r="A4168" s="27"/>
      <c r="B4168" s="13"/>
      <c r="C4168" s="13"/>
      <c r="D4168" s="13"/>
      <c r="E4168" s="13"/>
      <c r="F4168" s="13"/>
      <c r="G4168" s="13"/>
      <c r="H4168" s="13"/>
      <c r="I4168" s="13" t="str">
        <f t="shared" si="1"/>
        <v/>
      </c>
      <c r="J4168" s="13" t="str">
        <f t="shared" si="2"/>
        <v/>
      </c>
      <c r="K4168" s="13" t="str">
        <f t="shared" si="3"/>
        <v/>
      </c>
      <c r="L4168" s="13" t="str">
        <f t="shared" si="4"/>
        <v/>
      </c>
      <c r="M4168" s="13" t="str">
        <f t="shared" si="5"/>
        <v/>
      </c>
      <c r="N4168" s="14" t="str">
        <f t="shared" si="6"/>
        <v/>
      </c>
    </row>
    <row r="4169">
      <c r="A4169" s="29"/>
      <c r="B4169" s="17"/>
      <c r="C4169" s="17"/>
      <c r="D4169" s="17"/>
      <c r="E4169" s="17"/>
      <c r="F4169" s="17"/>
      <c r="G4169" s="17"/>
      <c r="H4169" s="17"/>
      <c r="I4169" s="17" t="str">
        <f t="shared" si="1"/>
        <v/>
      </c>
      <c r="J4169" s="17" t="str">
        <f t="shared" si="2"/>
        <v/>
      </c>
      <c r="K4169" s="17" t="str">
        <f t="shared" si="3"/>
        <v/>
      </c>
      <c r="L4169" s="17" t="str">
        <f t="shared" si="4"/>
        <v/>
      </c>
      <c r="M4169" s="17" t="str">
        <f t="shared" si="5"/>
        <v/>
      </c>
      <c r="N4169" s="18" t="str">
        <f t="shared" si="6"/>
        <v/>
      </c>
    </row>
    <row r="4170">
      <c r="A4170" s="27"/>
      <c r="B4170" s="13"/>
      <c r="C4170" s="13"/>
      <c r="D4170" s="13"/>
      <c r="E4170" s="13"/>
      <c r="F4170" s="13"/>
      <c r="G4170" s="13"/>
      <c r="H4170" s="13"/>
      <c r="I4170" s="13" t="str">
        <f t="shared" si="1"/>
        <v/>
      </c>
      <c r="J4170" s="13" t="str">
        <f t="shared" si="2"/>
        <v/>
      </c>
      <c r="K4170" s="13" t="str">
        <f t="shared" si="3"/>
        <v/>
      </c>
      <c r="L4170" s="13" t="str">
        <f t="shared" si="4"/>
        <v/>
      </c>
      <c r="M4170" s="13" t="str">
        <f t="shared" si="5"/>
        <v/>
      </c>
      <c r="N4170" s="14" t="str">
        <f t="shared" si="6"/>
        <v/>
      </c>
    </row>
    <row r="4171">
      <c r="A4171" s="29"/>
      <c r="B4171" s="17"/>
      <c r="C4171" s="17"/>
      <c r="D4171" s="17"/>
      <c r="E4171" s="17"/>
      <c r="F4171" s="17"/>
      <c r="G4171" s="17"/>
      <c r="H4171" s="17"/>
      <c r="I4171" s="17" t="str">
        <f t="shared" si="1"/>
        <v/>
      </c>
      <c r="J4171" s="17" t="str">
        <f t="shared" si="2"/>
        <v/>
      </c>
      <c r="K4171" s="17" t="str">
        <f t="shared" si="3"/>
        <v/>
      </c>
      <c r="L4171" s="17" t="str">
        <f t="shared" si="4"/>
        <v/>
      </c>
      <c r="M4171" s="17" t="str">
        <f t="shared" si="5"/>
        <v/>
      </c>
      <c r="N4171" s="18" t="str">
        <f t="shared" si="6"/>
        <v/>
      </c>
    </row>
    <row r="4172">
      <c r="A4172" s="27"/>
      <c r="B4172" s="13"/>
      <c r="C4172" s="13"/>
      <c r="D4172" s="13"/>
      <c r="E4172" s="13"/>
      <c r="F4172" s="13"/>
      <c r="G4172" s="13"/>
      <c r="H4172" s="13"/>
      <c r="I4172" s="13" t="str">
        <f t="shared" si="1"/>
        <v/>
      </c>
      <c r="J4172" s="13" t="str">
        <f t="shared" si="2"/>
        <v/>
      </c>
      <c r="K4172" s="13" t="str">
        <f t="shared" si="3"/>
        <v/>
      </c>
      <c r="L4172" s="13" t="str">
        <f t="shared" si="4"/>
        <v/>
      </c>
      <c r="M4172" s="13" t="str">
        <f t="shared" si="5"/>
        <v/>
      </c>
      <c r="N4172" s="14" t="str">
        <f t="shared" si="6"/>
        <v/>
      </c>
    </row>
    <row r="4173">
      <c r="A4173" s="29"/>
      <c r="B4173" s="17"/>
      <c r="C4173" s="17"/>
      <c r="D4173" s="17"/>
      <c r="E4173" s="17"/>
      <c r="F4173" s="17"/>
      <c r="G4173" s="17"/>
      <c r="H4173" s="17"/>
      <c r="I4173" s="17" t="str">
        <f t="shared" si="1"/>
        <v/>
      </c>
      <c r="J4173" s="17" t="str">
        <f t="shared" si="2"/>
        <v/>
      </c>
      <c r="K4173" s="17" t="str">
        <f t="shared" si="3"/>
        <v/>
      </c>
      <c r="L4173" s="17" t="str">
        <f t="shared" si="4"/>
        <v/>
      </c>
      <c r="M4173" s="17" t="str">
        <f t="shared" si="5"/>
        <v/>
      </c>
      <c r="N4173" s="18" t="str">
        <f t="shared" si="6"/>
        <v/>
      </c>
    </row>
    <row r="4174">
      <c r="A4174" s="27"/>
      <c r="B4174" s="13"/>
      <c r="C4174" s="13"/>
      <c r="D4174" s="13"/>
      <c r="E4174" s="13"/>
      <c r="F4174" s="13"/>
      <c r="G4174" s="13"/>
      <c r="H4174" s="13"/>
      <c r="I4174" s="13" t="str">
        <f t="shared" si="1"/>
        <v/>
      </c>
      <c r="J4174" s="13" t="str">
        <f t="shared" si="2"/>
        <v/>
      </c>
      <c r="K4174" s="13" t="str">
        <f t="shared" si="3"/>
        <v/>
      </c>
      <c r="L4174" s="13" t="str">
        <f t="shared" si="4"/>
        <v/>
      </c>
      <c r="M4174" s="13" t="str">
        <f t="shared" si="5"/>
        <v/>
      </c>
      <c r="N4174" s="14" t="str">
        <f t="shared" si="6"/>
        <v/>
      </c>
    </row>
    <row r="4175">
      <c r="A4175" s="29"/>
      <c r="B4175" s="17"/>
      <c r="C4175" s="17"/>
      <c r="D4175" s="17"/>
      <c r="E4175" s="17"/>
      <c r="F4175" s="17"/>
      <c r="G4175" s="17"/>
      <c r="H4175" s="17"/>
      <c r="I4175" s="17" t="str">
        <f t="shared" si="1"/>
        <v/>
      </c>
      <c r="J4175" s="17" t="str">
        <f t="shared" si="2"/>
        <v/>
      </c>
      <c r="K4175" s="17" t="str">
        <f t="shared" si="3"/>
        <v/>
      </c>
      <c r="L4175" s="17" t="str">
        <f t="shared" si="4"/>
        <v/>
      </c>
      <c r="M4175" s="17" t="str">
        <f t="shared" si="5"/>
        <v/>
      </c>
      <c r="N4175" s="18" t="str">
        <f t="shared" si="6"/>
        <v/>
      </c>
    </row>
    <row r="4176">
      <c r="A4176" s="27"/>
      <c r="B4176" s="13"/>
      <c r="C4176" s="13"/>
      <c r="D4176" s="13"/>
      <c r="E4176" s="13"/>
      <c r="F4176" s="13"/>
      <c r="G4176" s="13"/>
      <c r="H4176" s="13"/>
      <c r="I4176" s="13" t="str">
        <f t="shared" si="1"/>
        <v/>
      </c>
      <c r="J4176" s="13" t="str">
        <f t="shared" si="2"/>
        <v/>
      </c>
      <c r="K4176" s="13" t="str">
        <f t="shared" si="3"/>
        <v/>
      </c>
      <c r="L4176" s="13" t="str">
        <f t="shared" si="4"/>
        <v/>
      </c>
      <c r="M4176" s="13" t="str">
        <f t="shared" si="5"/>
        <v/>
      </c>
      <c r="N4176" s="14" t="str">
        <f t="shared" si="6"/>
        <v/>
      </c>
    </row>
    <row r="4177">
      <c r="A4177" s="29"/>
      <c r="B4177" s="17"/>
      <c r="C4177" s="17"/>
      <c r="D4177" s="17"/>
      <c r="E4177" s="17"/>
      <c r="F4177" s="17"/>
      <c r="G4177" s="17"/>
      <c r="H4177" s="17"/>
      <c r="I4177" s="17" t="str">
        <f t="shared" si="1"/>
        <v/>
      </c>
      <c r="J4177" s="17" t="str">
        <f t="shared" si="2"/>
        <v/>
      </c>
      <c r="K4177" s="17" t="str">
        <f t="shared" si="3"/>
        <v/>
      </c>
      <c r="L4177" s="17" t="str">
        <f t="shared" si="4"/>
        <v/>
      </c>
      <c r="M4177" s="17" t="str">
        <f t="shared" si="5"/>
        <v/>
      </c>
      <c r="N4177" s="18" t="str">
        <f t="shared" si="6"/>
        <v/>
      </c>
    </row>
    <row r="4178">
      <c r="A4178" s="27"/>
      <c r="B4178" s="13"/>
      <c r="C4178" s="13"/>
      <c r="D4178" s="13"/>
      <c r="E4178" s="13"/>
      <c r="F4178" s="13"/>
      <c r="G4178" s="13"/>
      <c r="H4178" s="13"/>
      <c r="I4178" s="13" t="str">
        <f t="shared" si="1"/>
        <v/>
      </c>
      <c r="J4178" s="13" t="str">
        <f t="shared" si="2"/>
        <v/>
      </c>
      <c r="K4178" s="13" t="str">
        <f t="shared" si="3"/>
        <v/>
      </c>
      <c r="L4178" s="13" t="str">
        <f t="shared" si="4"/>
        <v/>
      </c>
      <c r="M4178" s="13" t="str">
        <f t="shared" si="5"/>
        <v/>
      </c>
      <c r="N4178" s="14" t="str">
        <f t="shared" si="6"/>
        <v/>
      </c>
    </row>
    <row r="4179">
      <c r="A4179" s="29"/>
      <c r="B4179" s="17"/>
      <c r="C4179" s="17"/>
      <c r="D4179" s="17"/>
      <c r="E4179" s="17"/>
      <c r="F4179" s="17"/>
      <c r="G4179" s="17"/>
      <c r="H4179" s="17"/>
      <c r="I4179" s="17" t="str">
        <f t="shared" si="1"/>
        <v/>
      </c>
      <c r="J4179" s="17" t="str">
        <f t="shared" si="2"/>
        <v/>
      </c>
      <c r="K4179" s="17" t="str">
        <f t="shared" si="3"/>
        <v/>
      </c>
      <c r="L4179" s="17" t="str">
        <f t="shared" si="4"/>
        <v/>
      </c>
      <c r="M4179" s="17" t="str">
        <f t="shared" si="5"/>
        <v/>
      </c>
      <c r="N4179" s="18" t="str">
        <f t="shared" si="6"/>
        <v/>
      </c>
    </row>
    <row r="4180">
      <c r="A4180" s="27"/>
      <c r="B4180" s="13"/>
      <c r="C4180" s="13"/>
      <c r="D4180" s="13"/>
      <c r="E4180" s="13"/>
      <c r="F4180" s="13"/>
      <c r="G4180" s="13"/>
      <c r="H4180" s="13"/>
      <c r="I4180" s="13" t="str">
        <f t="shared" si="1"/>
        <v/>
      </c>
      <c r="J4180" s="13" t="str">
        <f t="shared" si="2"/>
        <v/>
      </c>
      <c r="K4180" s="13" t="str">
        <f t="shared" si="3"/>
        <v/>
      </c>
      <c r="L4180" s="13" t="str">
        <f t="shared" si="4"/>
        <v/>
      </c>
      <c r="M4180" s="13" t="str">
        <f t="shared" si="5"/>
        <v/>
      </c>
      <c r="N4180" s="14" t="str">
        <f t="shared" si="6"/>
        <v/>
      </c>
    </row>
    <row r="4181">
      <c r="A4181" s="29"/>
      <c r="B4181" s="17"/>
      <c r="C4181" s="17"/>
      <c r="D4181" s="17"/>
      <c r="E4181" s="17"/>
      <c r="F4181" s="17"/>
      <c r="G4181" s="17"/>
      <c r="H4181" s="17"/>
      <c r="I4181" s="17" t="str">
        <f t="shared" si="1"/>
        <v/>
      </c>
      <c r="J4181" s="17" t="str">
        <f t="shared" si="2"/>
        <v/>
      </c>
      <c r="K4181" s="17" t="str">
        <f t="shared" si="3"/>
        <v/>
      </c>
      <c r="L4181" s="17" t="str">
        <f t="shared" si="4"/>
        <v/>
      </c>
      <c r="M4181" s="17" t="str">
        <f t="shared" si="5"/>
        <v/>
      </c>
      <c r="N4181" s="18" t="str">
        <f t="shared" si="6"/>
        <v/>
      </c>
    </row>
    <row r="4182">
      <c r="A4182" s="27"/>
      <c r="B4182" s="13"/>
      <c r="C4182" s="13"/>
      <c r="D4182" s="13"/>
      <c r="E4182" s="13"/>
      <c r="F4182" s="13"/>
      <c r="G4182" s="13"/>
      <c r="H4182" s="13"/>
      <c r="I4182" s="13" t="str">
        <f t="shared" si="1"/>
        <v/>
      </c>
      <c r="J4182" s="13" t="str">
        <f t="shared" si="2"/>
        <v/>
      </c>
      <c r="K4182" s="13" t="str">
        <f t="shared" si="3"/>
        <v/>
      </c>
      <c r="L4182" s="13" t="str">
        <f t="shared" si="4"/>
        <v/>
      </c>
      <c r="M4182" s="13" t="str">
        <f t="shared" si="5"/>
        <v/>
      </c>
      <c r="N4182" s="14" t="str">
        <f t="shared" si="6"/>
        <v/>
      </c>
    </row>
    <row r="4183">
      <c r="A4183" s="29"/>
      <c r="B4183" s="17"/>
      <c r="C4183" s="17"/>
      <c r="D4183" s="17"/>
      <c r="E4183" s="17"/>
      <c r="F4183" s="17"/>
      <c r="G4183" s="17"/>
      <c r="H4183" s="17"/>
      <c r="I4183" s="17" t="str">
        <f t="shared" si="1"/>
        <v/>
      </c>
      <c r="J4183" s="17" t="str">
        <f t="shared" si="2"/>
        <v/>
      </c>
      <c r="K4183" s="17" t="str">
        <f t="shared" si="3"/>
        <v/>
      </c>
      <c r="L4183" s="17" t="str">
        <f t="shared" si="4"/>
        <v/>
      </c>
      <c r="M4183" s="17" t="str">
        <f t="shared" si="5"/>
        <v/>
      </c>
      <c r="N4183" s="18" t="str">
        <f t="shared" si="6"/>
        <v/>
      </c>
    </row>
    <row r="4184">
      <c r="A4184" s="27"/>
      <c r="B4184" s="13"/>
      <c r="C4184" s="13"/>
      <c r="D4184" s="13"/>
      <c r="E4184" s="13"/>
      <c r="F4184" s="13"/>
      <c r="G4184" s="13"/>
      <c r="H4184" s="13"/>
      <c r="I4184" s="13" t="str">
        <f t="shared" si="1"/>
        <v/>
      </c>
      <c r="J4184" s="13" t="str">
        <f t="shared" si="2"/>
        <v/>
      </c>
      <c r="K4184" s="13" t="str">
        <f t="shared" si="3"/>
        <v/>
      </c>
      <c r="L4184" s="13" t="str">
        <f t="shared" si="4"/>
        <v/>
      </c>
      <c r="M4184" s="13" t="str">
        <f t="shared" si="5"/>
        <v/>
      </c>
      <c r="N4184" s="14" t="str">
        <f t="shared" si="6"/>
        <v/>
      </c>
    </row>
    <row r="4185">
      <c r="A4185" s="29"/>
      <c r="B4185" s="17"/>
      <c r="C4185" s="17"/>
      <c r="D4185" s="17"/>
      <c r="E4185" s="17"/>
      <c r="F4185" s="17"/>
      <c r="G4185" s="17"/>
      <c r="H4185" s="17"/>
      <c r="I4185" s="17" t="str">
        <f t="shared" si="1"/>
        <v/>
      </c>
      <c r="J4185" s="17" t="str">
        <f t="shared" si="2"/>
        <v/>
      </c>
      <c r="K4185" s="17" t="str">
        <f t="shared" si="3"/>
        <v/>
      </c>
      <c r="L4185" s="17" t="str">
        <f t="shared" si="4"/>
        <v/>
      </c>
      <c r="M4185" s="17" t="str">
        <f t="shared" si="5"/>
        <v/>
      </c>
      <c r="N4185" s="18" t="str">
        <f t="shared" si="6"/>
        <v/>
      </c>
    </row>
    <row r="4186">
      <c r="A4186" s="27"/>
      <c r="B4186" s="13"/>
      <c r="C4186" s="13"/>
      <c r="D4186" s="13"/>
      <c r="E4186" s="13"/>
      <c r="F4186" s="13"/>
      <c r="G4186" s="13"/>
      <c r="H4186" s="13"/>
      <c r="I4186" s="13" t="str">
        <f t="shared" si="1"/>
        <v/>
      </c>
      <c r="J4186" s="13" t="str">
        <f t="shared" si="2"/>
        <v/>
      </c>
      <c r="K4186" s="13" t="str">
        <f t="shared" si="3"/>
        <v/>
      </c>
      <c r="L4186" s="13" t="str">
        <f t="shared" si="4"/>
        <v/>
      </c>
      <c r="M4186" s="13" t="str">
        <f t="shared" si="5"/>
        <v/>
      </c>
      <c r="N4186" s="14" t="str">
        <f t="shared" si="6"/>
        <v/>
      </c>
    </row>
    <row r="4187">
      <c r="A4187" s="29"/>
      <c r="B4187" s="17"/>
      <c r="C4187" s="17"/>
      <c r="D4187" s="17"/>
      <c r="E4187" s="17"/>
      <c r="F4187" s="17"/>
      <c r="G4187" s="17"/>
      <c r="H4187" s="17"/>
      <c r="I4187" s="17" t="str">
        <f t="shared" si="1"/>
        <v/>
      </c>
      <c r="J4187" s="17" t="str">
        <f t="shared" si="2"/>
        <v/>
      </c>
      <c r="K4187" s="17" t="str">
        <f t="shared" si="3"/>
        <v/>
      </c>
      <c r="L4187" s="17" t="str">
        <f t="shared" si="4"/>
        <v/>
      </c>
      <c r="M4187" s="17" t="str">
        <f t="shared" si="5"/>
        <v/>
      </c>
      <c r="N4187" s="18" t="str">
        <f t="shared" si="6"/>
        <v/>
      </c>
    </row>
    <row r="4188">
      <c r="A4188" s="27"/>
      <c r="B4188" s="13"/>
      <c r="C4188" s="13"/>
      <c r="D4188" s="13"/>
      <c r="E4188" s="13"/>
      <c r="F4188" s="13"/>
      <c r="G4188" s="13"/>
      <c r="H4188" s="13"/>
      <c r="I4188" s="13" t="str">
        <f t="shared" si="1"/>
        <v/>
      </c>
      <c r="J4188" s="13" t="str">
        <f t="shared" si="2"/>
        <v/>
      </c>
      <c r="K4188" s="13" t="str">
        <f t="shared" si="3"/>
        <v/>
      </c>
      <c r="L4188" s="13" t="str">
        <f t="shared" si="4"/>
        <v/>
      </c>
      <c r="M4188" s="13" t="str">
        <f t="shared" si="5"/>
        <v/>
      </c>
      <c r="N4188" s="14" t="str">
        <f t="shared" si="6"/>
        <v/>
      </c>
    </row>
    <row r="4189">
      <c r="A4189" s="29"/>
      <c r="B4189" s="17"/>
      <c r="C4189" s="17"/>
      <c r="D4189" s="17"/>
      <c r="E4189" s="17"/>
      <c r="F4189" s="17"/>
      <c r="G4189" s="17"/>
      <c r="H4189" s="17"/>
      <c r="I4189" s="17" t="str">
        <f t="shared" si="1"/>
        <v/>
      </c>
      <c r="J4189" s="17" t="str">
        <f t="shared" si="2"/>
        <v/>
      </c>
      <c r="K4189" s="17" t="str">
        <f t="shared" si="3"/>
        <v/>
      </c>
      <c r="L4189" s="17" t="str">
        <f t="shared" si="4"/>
        <v/>
      </c>
      <c r="M4189" s="17" t="str">
        <f t="shared" si="5"/>
        <v/>
      </c>
      <c r="N4189" s="18" t="str">
        <f t="shared" si="6"/>
        <v/>
      </c>
    </row>
    <row r="4190">
      <c r="A4190" s="27"/>
      <c r="B4190" s="13"/>
      <c r="C4190" s="13"/>
      <c r="D4190" s="13"/>
      <c r="E4190" s="13"/>
      <c r="F4190" s="13"/>
      <c r="G4190" s="13"/>
      <c r="H4190" s="13"/>
      <c r="I4190" s="13" t="str">
        <f t="shared" si="1"/>
        <v/>
      </c>
      <c r="J4190" s="13" t="str">
        <f t="shared" si="2"/>
        <v/>
      </c>
      <c r="K4190" s="13" t="str">
        <f t="shared" si="3"/>
        <v/>
      </c>
      <c r="L4190" s="13" t="str">
        <f t="shared" si="4"/>
        <v/>
      </c>
      <c r="M4190" s="13" t="str">
        <f t="shared" si="5"/>
        <v/>
      </c>
      <c r="N4190" s="14" t="str">
        <f t="shared" si="6"/>
        <v/>
      </c>
    </row>
    <row r="4191">
      <c r="A4191" s="29"/>
      <c r="B4191" s="17"/>
      <c r="C4191" s="17"/>
      <c r="D4191" s="17"/>
      <c r="E4191" s="17"/>
      <c r="F4191" s="17"/>
      <c r="G4191" s="17"/>
      <c r="H4191" s="17"/>
      <c r="I4191" s="17" t="str">
        <f t="shared" si="1"/>
        <v/>
      </c>
      <c r="J4191" s="17" t="str">
        <f t="shared" si="2"/>
        <v/>
      </c>
      <c r="K4191" s="17" t="str">
        <f t="shared" si="3"/>
        <v/>
      </c>
      <c r="L4191" s="17" t="str">
        <f t="shared" si="4"/>
        <v/>
      </c>
      <c r="M4191" s="17" t="str">
        <f t="shared" si="5"/>
        <v/>
      </c>
      <c r="N4191" s="18" t="str">
        <f t="shared" si="6"/>
        <v/>
      </c>
    </row>
    <row r="4192">
      <c r="A4192" s="27"/>
      <c r="B4192" s="13"/>
      <c r="C4192" s="13"/>
      <c r="D4192" s="13"/>
      <c r="E4192" s="13"/>
      <c r="F4192" s="13"/>
      <c r="G4192" s="13"/>
      <c r="H4192" s="13"/>
      <c r="I4192" s="13" t="str">
        <f t="shared" si="1"/>
        <v/>
      </c>
      <c r="J4192" s="13" t="str">
        <f t="shared" si="2"/>
        <v/>
      </c>
      <c r="K4192" s="13" t="str">
        <f t="shared" si="3"/>
        <v/>
      </c>
      <c r="L4192" s="13" t="str">
        <f t="shared" si="4"/>
        <v/>
      </c>
      <c r="M4192" s="13" t="str">
        <f t="shared" si="5"/>
        <v/>
      </c>
      <c r="N4192" s="14" t="str">
        <f t="shared" si="6"/>
        <v/>
      </c>
    </row>
    <row r="4193">
      <c r="A4193" s="29"/>
      <c r="B4193" s="17"/>
      <c r="C4193" s="17"/>
      <c r="D4193" s="17"/>
      <c r="E4193" s="17"/>
      <c r="F4193" s="17"/>
      <c r="G4193" s="17"/>
      <c r="H4193" s="17"/>
      <c r="I4193" s="17" t="str">
        <f t="shared" si="1"/>
        <v/>
      </c>
      <c r="J4193" s="17" t="str">
        <f t="shared" si="2"/>
        <v/>
      </c>
      <c r="K4193" s="17" t="str">
        <f t="shared" si="3"/>
        <v/>
      </c>
      <c r="L4193" s="17" t="str">
        <f t="shared" si="4"/>
        <v/>
      </c>
      <c r="M4193" s="17" t="str">
        <f t="shared" si="5"/>
        <v/>
      </c>
      <c r="N4193" s="18" t="str">
        <f t="shared" si="6"/>
        <v/>
      </c>
    </row>
    <row r="4194">
      <c r="A4194" s="27"/>
      <c r="B4194" s="13"/>
      <c r="C4194" s="13"/>
      <c r="D4194" s="13"/>
      <c r="E4194" s="13"/>
      <c r="F4194" s="13"/>
      <c r="G4194" s="13"/>
      <c r="H4194" s="13"/>
      <c r="I4194" s="13" t="str">
        <f t="shared" si="1"/>
        <v/>
      </c>
      <c r="J4194" s="13" t="str">
        <f t="shared" si="2"/>
        <v/>
      </c>
      <c r="K4194" s="13" t="str">
        <f t="shared" si="3"/>
        <v/>
      </c>
      <c r="L4194" s="13" t="str">
        <f t="shared" si="4"/>
        <v/>
      </c>
      <c r="M4194" s="13" t="str">
        <f t="shared" si="5"/>
        <v/>
      </c>
      <c r="N4194" s="14" t="str">
        <f t="shared" si="6"/>
        <v/>
      </c>
    </row>
    <row r="4195">
      <c r="A4195" s="29"/>
      <c r="B4195" s="17"/>
      <c r="C4195" s="17"/>
      <c r="D4195" s="17"/>
      <c r="E4195" s="17"/>
      <c r="F4195" s="17"/>
      <c r="G4195" s="17"/>
      <c r="H4195" s="17"/>
      <c r="I4195" s="17" t="str">
        <f t="shared" si="1"/>
        <v/>
      </c>
      <c r="J4195" s="17" t="str">
        <f t="shared" si="2"/>
        <v/>
      </c>
      <c r="K4195" s="17" t="str">
        <f t="shared" si="3"/>
        <v/>
      </c>
      <c r="L4195" s="17" t="str">
        <f t="shared" si="4"/>
        <v/>
      </c>
      <c r="M4195" s="17" t="str">
        <f t="shared" si="5"/>
        <v/>
      </c>
      <c r="N4195" s="18" t="str">
        <f t="shared" si="6"/>
        <v/>
      </c>
    </row>
    <row r="4196">
      <c r="A4196" s="27"/>
      <c r="B4196" s="13"/>
      <c r="C4196" s="13"/>
      <c r="D4196" s="13"/>
      <c r="E4196" s="13"/>
      <c r="F4196" s="13"/>
      <c r="G4196" s="13"/>
      <c r="H4196" s="13"/>
      <c r="I4196" s="13" t="str">
        <f t="shared" si="1"/>
        <v/>
      </c>
      <c r="J4196" s="13" t="str">
        <f t="shared" si="2"/>
        <v/>
      </c>
      <c r="K4196" s="13" t="str">
        <f t="shared" si="3"/>
        <v/>
      </c>
      <c r="L4196" s="13" t="str">
        <f t="shared" si="4"/>
        <v/>
      </c>
      <c r="M4196" s="13" t="str">
        <f t="shared" si="5"/>
        <v/>
      </c>
      <c r="N4196" s="14" t="str">
        <f t="shared" si="6"/>
        <v/>
      </c>
    </row>
    <row r="4197">
      <c r="A4197" s="29"/>
      <c r="B4197" s="17"/>
      <c r="C4197" s="17"/>
      <c r="D4197" s="17"/>
      <c r="E4197" s="17"/>
      <c r="F4197" s="17"/>
      <c r="G4197" s="17"/>
      <c r="H4197" s="17"/>
      <c r="I4197" s="17" t="str">
        <f t="shared" si="1"/>
        <v/>
      </c>
      <c r="J4197" s="17" t="str">
        <f t="shared" si="2"/>
        <v/>
      </c>
      <c r="K4197" s="17" t="str">
        <f t="shared" si="3"/>
        <v/>
      </c>
      <c r="L4197" s="17" t="str">
        <f t="shared" si="4"/>
        <v/>
      </c>
      <c r="M4197" s="17" t="str">
        <f t="shared" si="5"/>
        <v/>
      </c>
      <c r="N4197" s="18" t="str">
        <f t="shared" si="6"/>
        <v/>
      </c>
    </row>
    <row r="4198">
      <c r="A4198" s="27"/>
      <c r="B4198" s="13"/>
      <c r="C4198" s="13"/>
      <c r="D4198" s="13"/>
      <c r="E4198" s="13"/>
      <c r="F4198" s="13"/>
      <c r="G4198" s="13"/>
      <c r="H4198" s="13"/>
      <c r="I4198" s="13" t="str">
        <f t="shared" si="1"/>
        <v/>
      </c>
      <c r="J4198" s="13" t="str">
        <f t="shared" si="2"/>
        <v/>
      </c>
      <c r="K4198" s="13" t="str">
        <f t="shared" si="3"/>
        <v/>
      </c>
      <c r="L4198" s="13" t="str">
        <f t="shared" si="4"/>
        <v/>
      </c>
      <c r="M4198" s="13" t="str">
        <f t="shared" si="5"/>
        <v/>
      </c>
      <c r="N4198" s="14" t="str">
        <f t="shared" si="6"/>
        <v/>
      </c>
    </row>
    <row r="4199">
      <c r="A4199" s="29"/>
      <c r="B4199" s="17"/>
      <c r="C4199" s="17"/>
      <c r="D4199" s="17"/>
      <c r="E4199" s="17"/>
      <c r="F4199" s="17"/>
      <c r="G4199" s="17"/>
      <c r="H4199" s="17"/>
      <c r="I4199" s="17" t="str">
        <f t="shared" si="1"/>
        <v/>
      </c>
      <c r="J4199" s="17" t="str">
        <f t="shared" si="2"/>
        <v/>
      </c>
      <c r="K4199" s="17" t="str">
        <f t="shared" si="3"/>
        <v/>
      </c>
      <c r="L4199" s="17" t="str">
        <f t="shared" si="4"/>
        <v/>
      </c>
      <c r="M4199" s="17" t="str">
        <f t="shared" si="5"/>
        <v/>
      </c>
      <c r="N4199" s="18" t="str">
        <f t="shared" si="6"/>
        <v/>
      </c>
    </row>
    <row r="4200">
      <c r="A4200" s="27"/>
      <c r="B4200" s="13"/>
      <c r="C4200" s="13"/>
      <c r="D4200" s="13"/>
      <c r="E4200" s="13"/>
      <c r="F4200" s="13"/>
      <c r="G4200" s="13"/>
      <c r="H4200" s="13"/>
      <c r="I4200" s="13" t="str">
        <f t="shared" si="1"/>
        <v/>
      </c>
      <c r="J4200" s="13" t="str">
        <f t="shared" si="2"/>
        <v/>
      </c>
      <c r="K4200" s="13" t="str">
        <f t="shared" si="3"/>
        <v/>
      </c>
      <c r="L4200" s="13" t="str">
        <f t="shared" si="4"/>
        <v/>
      </c>
      <c r="M4200" s="13" t="str">
        <f t="shared" si="5"/>
        <v/>
      </c>
      <c r="N4200" s="14" t="str">
        <f t="shared" si="6"/>
        <v/>
      </c>
    </row>
    <row r="4201">
      <c r="A4201" s="29"/>
      <c r="B4201" s="17"/>
      <c r="C4201" s="17"/>
      <c r="D4201" s="17"/>
      <c r="E4201" s="17"/>
      <c r="F4201" s="17"/>
      <c r="G4201" s="17"/>
      <c r="H4201" s="17"/>
      <c r="I4201" s="17" t="str">
        <f t="shared" si="1"/>
        <v/>
      </c>
      <c r="J4201" s="17" t="str">
        <f t="shared" si="2"/>
        <v/>
      </c>
      <c r="K4201" s="17" t="str">
        <f t="shared" si="3"/>
        <v/>
      </c>
      <c r="L4201" s="17" t="str">
        <f t="shared" si="4"/>
        <v/>
      </c>
      <c r="M4201" s="17" t="str">
        <f t="shared" si="5"/>
        <v/>
      </c>
      <c r="N4201" s="18" t="str">
        <f t="shared" si="6"/>
        <v/>
      </c>
    </row>
    <row r="4202">
      <c r="A4202" s="27"/>
      <c r="B4202" s="13"/>
      <c r="C4202" s="13"/>
      <c r="D4202" s="13"/>
      <c r="E4202" s="13"/>
      <c r="F4202" s="13"/>
      <c r="G4202" s="13"/>
      <c r="H4202" s="13"/>
      <c r="I4202" s="13" t="str">
        <f t="shared" si="1"/>
        <v/>
      </c>
      <c r="J4202" s="13" t="str">
        <f t="shared" si="2"/>
        <v/>
      </c>
      <c r="K4202" s="13" t="str">
        <f t="shared" si="3"/>
        <v/>
      </c>
      <c r="L4202" s="13" t="str">
        <f t="shared" si="4"/>
        <v/>
      </c>
      <c r="M4202" s="13" t="str">
        <f t="shared" si="5"/>
        <v/>
      </c>
      <c r="N4202" s="14" t="str">
        <f t="shared" si="6"/>
        <v/>
      </c>
    </row>
    <row r="4203">
      <c r="A4203" s="29"/>
      <c r="B4203" s="17"/>
      <c r="C4203" s="17"/>
      <c r="D4203" s="17"/>
      <c r="E4203" s="17"/>
      <c r="F4203" s="17"/>
      <c r="G4203" s="17"/>
      <c r="H4203" s="17"/>
      <c r="I4203" s="17" t="str">
        <f t="shared" si="1"/>
        <v/>
      </c>
      <c r="J4203" s="17" t="str">
        <f t="shared" si="2"/>
        <v/>
      </c>
      <c r="K4203" s="17" t="str">
        <f t="shared" si="3"/>
        <v/>
      </c>
      <c r="L4203" s="17" t="str">
        <f t="shared" si="4"/>
        <v/>
      </c>
      <c r="M4203" s="17" t="str">
        <f t="shared" si="5"/>
        <v/>
      </c>
      <c r="N4203" s="18" t="str">
        <f t="shared" si="6"/>
        <v/>
      </c>
    </row>
    <row r="4204">
      <c r="A4204" s="27"/>
      <c r="B4204" s="13"/>
      <c r="C4204" s="13"/>
      <c r="D4204" s="13"/>
      <c r="E4204" s="13"/>
      <c r="F4204" s="13"/>
      <c r="G4204" s="13"/>
      <c r="H4204" s="13"/>
      <c r="I4204" s="13" t="str">
        <f t="shared" si="1"/>
        <v/>
      </c>
      <c r="J4204" s="13" t="str">
        <f t="shared" si="2"/>
        <v/>
      </c>
      <c r="K4204" s="13" t="str">
        <f t="shared" si="3"/>
        <v/>
      </c>
      <c r="L4204" s="13" t="str">
        <f t="shared" si="4"/>
        <v/>
      </c>
      <c r="M4204" s="13" t="str">
        <f t="shared" si="5"/>
        <v/>
      </c>
      <c r="N4204" s="14" t="str">
        <f t="shared" si="6"/>
        <v/>
      </c>
    </row>
    <row r="4205">
      <c r="A4205" s="29"/>
      <c r="B4205" s="17"/>
      <c r="C4205" s="17"/>
      <c r="D4205" s="17"/>
      <c r="E4205" s="17"/>
      <c r="F4205" s="17"/>
      <c r="G4205" s="17"/>
      <c r="H4205" s="17"/>
      <c r="I4205" s="17" t="str">
        <f t="shared" si="1"/>
        <v/>
      </c>
      <c r="J4205" s="17" t="str">
        <f t="shared" si="2"/>
        <v/>
      </c>
      <c r="K4205" s="17" t="str">
        <f t="shared" si="3"/>
        <v/>
      </c>
      <c r="L4205" s="17" t="str">
        <f t="shared" si="4"/>
        <v/>
      </c>
      <c r="M4205" s="17" t="str">
        <f t="shared" si="5"/>
        <v/>
      </c>
      <c r="N4205" s="18" t="str">
        <f t="shared" si="6"/>
        <v/>
      </c>
    </row>
    <row r="4206">
      <c r="A4206" s="27"/>
      <c r="B4206" s="13"/>
      <c r="C4206" s="13"/>
      <c r="D4206" s="13"/>
      <c r="E4206" s="13"/>
      <c r="F4206" s="13"/>
      <c r="G4206" s="13"/>
      <c r="H4206" s="13"/>
      <c r="I4206" s="13" t="str">
        <f t="shared" si="1"/>
        <v/>
      </c>
      <c r="J4206" s="13" t="str">
        <f t="shared" si="2"/>
        <v/>
      </c>
      <c r="K4206" s="13" t="str">
        <f t="shared" si="3"/>
        <v/>
      </c>
      <c r="L4206" s="13" t="str">
        <f t="shared" si="4"/>
        <v/>
      </c>
      <c r="M4206" s="13" t="str">
        <f t="shared" si="5"/>
        <v/>
      </c>
      <c r="N4206" s="14" t="str">
        <f t="shared" si="6"/>
        <v/>
      </c>
    </row>
    <row r="4207">
      <c r="A4207" s="29"/>
      <c r="B4207" s="17"/>
      <c r="C4207" s="17"/>
      <c r="D4207" s="17"/>
      <c r="E4207" s="17"/>
      <c r="F4207" s="17"/>
      <c r="G4207" s="17"/>
      <c r="H4207" s="17"/>
      <c r="I4207" s="17" t="str">
        <f t="shared" si="1"/>
        <v/>
      </c>
      <c r="J4207" s="17" t="str">
        <f t="shared" si="2"/>
        <v/>
      </c>
      <c r="K4207" s="17" t="str">
        <f t="shared" si="3"/>
        <v/>
      </c>
      <c r="L4207" s="17" t="str">
        <f t="shared" si="4"/>
        <v/>
      </c>
      <c r="M4207" s="17" t="str">
        <f t="shared" si="5"/>
        <v/>
      </c>
      <c r="N4207" s="18" t="str">
        <f t="shared" si="6"/>
        <v/>
      </c>
    </row>
    <row r="4208">
      <c r="A4208" s="27"/>
      <c r="B4208" s="13"/>
      <c r="C4208" s="13"/>
      <c r="D4208" s="13"/>
      <c r="E4208" s="13"/>
      <c r="F4208" s="13"/>
      <c r="G4208" s="13"/>
      <c r="H4208" s="13"/>
      <c r="I4208" s="13" t="str">
        <f t="shared" si="1"/>
        <v/>
      </c>
      <c r="J4208" s="13" t="str">
        <f t="shared" si="2"/>
        <v/>
      </c>
      <c r="K4208" s="13" t="str">
        <f t="shared" si="3"/>
        <v/>
      </c>
      <c r="L4208" s="13" t="str">
        <f t="shared" si="4"/>
        <v/>
      </c>
      <c r="M4208" s="13" t="str">
        <f t="shared" si="5"/>
        <v/>
      </c>
      <c r="N4208" s="14" t="str">
        <f t="shared" si="6"/>
        <v/>
      </c>
    </row>
    <row r="4209">
      <c r="A4209" s="29"/>
      <c r="B4209" s="17"/>
      <c r="C4209" s="17"/>
      <c r="D4209" s="17"/>
      <c r="E4209" s="17"/>
      <c r="F4209" s="17"/>
      <c r="G4209" s="17"/>
      <c r="H4209" s="17"/>
      <c r="I4209" s="17" t="str">
        <f t="shared" si="1"/>
        <v/>
      </c>
      <c r="J4209" s="17" t="str">
        <f t="shared" si="2"/>
        <v/>
      </c>
      <c r="K4209" s="17" t="str">
        <f t="shared" si="3"/>
        <v/>
      </c>
      <c r="L4209" s="17" t="str">
        <f t="shared" si="4"/>
        <v/>
      </c>
      <c r="M4209" s="17" t="str">
        <f t="shared" si="5"/>
        <v/>
      </c>
      <c r="N4209" s="18" t="str">
        <f t="shared" si="6"/>
        <v/>
      </c>
    </row>
    <row r="4210">
      <c r="A4210" s="27"/>
      <c r="B4210" s="13"/>
      <c r="C4210" s="13"/>
      <c r="D4210" s="13"/>
      <c r="E4210" s="13"/>
      <c r="F4210" s="13"/>
      <c r="G4210" s="13"/>
      <c r="H4210" s="13"/>
      <c r="I4210" s="13" t="str">
        <f t="shared" si="1"/>
        <v/>
      </c>
      <c r="J4210" s="13" t="str">
        <f t="shared" si="2"/>
        <v/>
      </c>
      <c r="K4210" s="13" t="str">
        <f t="shared" si="3"/>
        <v/>
      </c>
      <c r="L4210" s="13" t="str">
        <f t="shared" si="4"/>
        <v/>
      </c>
      <c r="M4210" s="13" t="str">
        <f t="shared" si="5"/>
        <v/>
      </c>
      <c r="N4210" s="14" t="str">
        <f t="shared" si="6"/>
        <v/>
      </c>
    </row>
    <row r="4211">
      <c r="A4211" s="29"/>
      <c r="B4211" s="17"/>
      <c r="C4211" s="17"/>
      <c r="D4211" s="17"/>
      <c r="E4211" s="17"/>
      <c r="F4211" s="17"/>
      <c r="G4211" s="17"/>
      <c r="H4211" s="17"/>
      <c r="I4211" s="17" t="str">
        <f t="shared" si="1"/>
        <v/>
      </c>
      <c r="J4211" s="17" t="str">
        <f t="shared" si="2"/>
        <v/>
      </c>
      <c r="K4211" s="17" t="str">
        <f t="shared" si="3"/>
        <v/>
      </c>
      <c r="L4211" s="17" t="str">
        <f t="shared" si="4"/>
        <v/>
      </c>
      <c r="M4211" s="17" t="str">
        <f t="shared" si="5"/>
        <v/>
      </c>
      <c r="N4211" s="18" t="str">
        <f t="shared" si="6"/>
        <v/>
      </c>
    </row>
    <row r="4212">
      <c r="A4212" s="27"/>
      <c r="B4212" s="13"/>
      <c r="C4212" s="13"/>
      <c r="D4212" s="13"/>
      <c r="E4212" s="13"/>
      <c r="F4212" s="13"/>
      <c r="G4212" s="13"/>
      <c r="H4212" s="13"/>
      <c r="I4212" s="13" t="str">
        <f t="shared" si="1"/>
        <v/>
      </c>
      <c r="J4212" s="13" t="str">
        <f t="shared" si="2"/>
        <v/>
      </c>
      <c r="K4212" s="13" t="str">
        <f t="shared" si="3"/>
        <v/>
      </c>
      <c r="L4212" s="13" t="str">
        <f t="shared" si="4"/>
        <v/>
      </c>
      <c r="M4212" s="13" t="str">
        <f t="shared" si="5"/>
        <v/>
      </c>
      <c r="N4212" s="14" t="str">
        <f t="shared" si="6"/>
        <v/>
      </c>
    </row>
    <row r="4213">
      <c r="A4213" s="29"/>
      <c r="B4213" s="17"/>
      <c r="C4213" s="17"/>
      <c r="D4213" s="17"/>
      <c r="E4213" s="17"/>
      <c r="F4213" s="17"/>
      <c r="G4213" s="17"/>
      <c r="H4213" s="17"/>
      <c r="I4213" s="17" t="str">
        <f t="shared" si="1"/>
        <v/>
      </c>
      <c r="J4213" s="17" t="str">
        <f t="shared" si="2"/>
        <v/>
      </c>
      <c r="K4213" s="17" t="str">
        <f t="shared" si="3"/>
        <v/>
      </c>
      <c r="L4213" s="17" t="str">
        <f t="shared" si="4"/>
        <v/>
      </c>
      <c r="M4213" s="17" t="str">
        <f t="shared" si="5"/>
        <v/>
      </c>
      <c r="N4213" s="18" t="str">
        <f t="shared" si="6"/>
        <v/>
      </c>
    </row>
    <row r="4214">
      <c r="A4214" s="27"/>
      <c r="B4214" s="13"/>
      <c r="C4214" s="13"/>
      <c r="D4214" s="13"/>
      <c r="E4214" s="13"/>
      <c r="F4214" s="13"/>
      <c r="G4214" s="13"/>
      <c r="H4214" s="13"/>
      <c r="I4214" s="13" t="str">
        <f t="shared" si="1"/>
        <v/>
      </c>
      <c r="J4214" s="13" t="str">
        <f t="shared" si="2"/>
        <v/>
      </c>
      <c r="K4214" s="13" t="str">
        <f t="shared" si="3"/>
        <v/>
      </c>
      <c r="L4214" s="13" t="str">
        <f t="shared" si="4"/>
        <v/>
      </c>
      <c r="M4214" s="13" t="str">
        <f t="shared" si="5"/>
        <v/>
      </c>
      <c r="N4214" s="14" t="str">
        <f t="shared" si="6"/>
        <v/>
      </c>
    </row>
    <row r="4215">
      <c r="A4215" s="29"/>
      <c r="B4215" s="17"/>
      <c r="C4215" s="17"/>
      <c r="D4215" s="17"/>
      <c r="E4215" s="17"/>
      <c r="F4215" s="17"/>
      <c r="G4215" s="17"/>
      <c r="H4215" s="17"/>
      <c r="I4215" s="17" t="str">
        <f t="shared" si="1"/>
        <v/>
      </c>
      <c r="J4215" s="17" t="str">
        <f t="shared" si="2"/>
        <v/>
      </c>
      <c r="K4215" s="17" t="str">
        <f t="shared" si="3"/>
        <v/>
      </c>
      <c r="L4215" s="17" t="str">
        <f t="shared" si="4"/>
        <v/>
      </c>
      <c r="M4215" s="17" t="str">
        <f t="shared" si="5"/>
        <v/>
      </c>
      <c r="N4215" s="18" t="str">
        <f t="shared" si="6"/>
        <v/>
      </c>
    </row>
    <row r="4216">
      <c r="A4216" s="27"/>
      <c r="B4216" s="13"/>
      <c r="C4216" s="13"/>
      <c r="D4216" s="13"/>
      <c r="E4216" s="13"/>
      <c r="F4216" s="13"/>
      <c r="G4216" s="13"/>
      <c r="H4216" s="13"/>
      <c r="I4216" s="13" t="str">
        <f t="shared" si="1"/>
        <v/>
      </c>
      <c r="J4216" s="13" t="str">
        <f t="shared" si="2"/>
        <v/>
      </c>
      <c r="K4216" s="13" t="str">
        <f t="shared" si="3"/>
        <v/>
      </c>
      <c r="L4216" s="13" t="str">
        <f t="shared" si="4"/>
        <v/>
      </c>
      <c r="M4216" s="13" t="str">
        <f t="shared" si="5"/>
        <v/>
      </c>
      <c r="N4216" s="14" t="str">
        <f t="shared" si="6"/>
        <v/>
      </c>
    </row>
    <row r="4217">
      <c r="A4217" s="29"/>
      <c r="B4217" s="17"/>
      <c r="C4217" s="17"/>
      <c r="D4217" s="17"/>
      <c r="E4217" s="17"/>
      <c r="F4217" s="17"/>
      <c r="G4217" s="17"/>
      <c r="H4217" s="17"/>
      <c r="I4217" s="17" t="str">
        <f t="shared" si="1"/>
        <v/>
      </c>
      <c r="J4217" s="17" t="str">
        <f t="shared" si="2"/>
        <v/>
      </c>
      <c r="K4217" s="17" t="str">
        <f t="shared" si="3"/>
        <v/>
      </c>
      <c r="L4217" s="17" t="str">
        <f t="shared" si="4"/>
        <v/>
      </c>
      <c r="M4217" s="17" t="str">
        <f t="shared" si="5"/>
        <v/>
      </c>
      <c r="N4217" s="18" t="str">
        <f t="shared" si="6"/>
        <v/>
      </c>
    </row>
    <row r="4218">
      <c r="A4218" s="27"/>
      <c r="B4218" s="13"/>
      <c r="C4218" s="13"/>
      <c r="D4218" s="13"/>
      <c r="E4218" s="13"/>
      <c r="F4218" s="13"/>
      <c r="G4218" s="13"/>
      <c r="H4218" s="13"/>
      <c r="I4218" s="13" t="str">
        <f t="shared" si="1"/>
        <v/>
      </c>
      <c r="J4218" s="13" t="str">
        <f t="shared" si="2"/>
        <v/>
      </c>
      <c r="K4218" s="13" t="str">
        <f t="shared" si="3"/>
        <v/>
      </c>
      <c r="L4218" s="13" t="str">
        <f t="shared" si="4"/>
        <v/>
      </c>
      <c r="M4218" s="13" t="str">
        <f t="shared" si="5"/>
        <v/>
      </c>
      <c r="N4218" s="14" t="str">
        <f t="shared" si="6"/>
        <v/>
      </c>
    </row>
    <row r="4219">
      <c r="A4219" s="29"/>
      <c r="B4219" s="17"/>
      <c r="C4219" s="17"/>
      <c r="D4219" s="17"/>
      <c r="E4219" s="17"/>
      <c r="F4219" s="17"/>
      <c r="G4219" s="17"/>
      <c r="H4219" s="17"/>
      <c r="I4219" s="17" t="str">
        <f t="shared" si="1"/>
        <v/>
      </c>
      <c r="J4219" s="17" t="str">
        <f t="shared" si="2"/>
        <v/>
      </c>
      <c r="K4219" s="17" t="str">
        <f t="shared" si="3"/>
        <v/>
      </c>
      <c r="L4219" s="17" t="str">
        <f t="shared" si="4"/>
        <v/>
      </c>
      <c r="M4219" s="17" t="str">
        <f t="shared" si="5"/>
        <v/>
      </c>
      <c r="N4219" s="18" t="str">
        <f t="shared" si="6"/>
        <v/>
      </c>
    </row>
    <row r="4220">
      <c r="A4220" s="27"/>
      <c r="B4220" s="13"/>
      <c r="C4220" s="13"/>
      <c r="D4220" s="13"/>
      <c r="E4220" s="13"/>
      <c r="F4220" s="13"/>
      <c r="G4220" s="13"/>
      <c r="H4220" s="13"/>
      <c r="I4220" s="13" t="str">
        <f t="shared" si="1"/>
        <v/>
      </c>
      <c r="J4220" s="13" t="str">
        <f t="shared" si="2"/>
        <v/>
      </c>
      <c r="K4220" s="13" t="str">
        <f t="shared" si="3"/>
        <v/>
      </c>
      <c r="L4220" s="13" t="str">
        <f t="shared" si="4"/>
        <v/>
      </c>
      <c r="M4220" s="13" t="str">
        <f t="shared" si="5"/>
        <v/>
      </c>
      <c r="N4220" s="14" t="str">
        <f t="shared" si="6"/>
        <v/>
      </c>
    </row>
    <row r="4221">
      <c r="A4221" s="29"/>
      <c r="B4221" s="17"/>
      <c r="C4221" s="17"/>
      <c r="D4221" s="17"/>
      <c r="E4221" s="17"/>
      <c r="F4221" s="17"/>
      <c r="G4221" s="17"/>
      <c r="H4221" s="17"/>
      <c r="I4221" s="17" t="str">
        <f t="shared" si="1"/>
        <v/>
      </c>
      <c r="J4221" s="17" t="str">
        <f t="shared" si="2"/>
        <v/>
      </c>
      <c r="K4221" s="17" t="str">
        <f t="shared" si="3"/>
        <v/>
      </c>
      <c r="L4221" s="17" t="str">
        <f t="shared" si="4"/>
        <v/>
      </c>
      <c r="M4221" s="17" t="str">
        <f t="shared" si="5"/>
        <v/>
      </c>
      <c r="N4221" s="18" t="str">
        <f t="shared" si="6"/>
        <v/>
      </c>
    </row>
    <row r="4222">
      <c r="A4222" s="27"/>
      <c r="B4222" s="13"/>
      <c r="C4222" s="13"/>
      <c r="D4222" s="13"/>
      <c r="E4222" s="13"/>
      <c r="F4222" s="13"/>
      <c r="G4222" s="13"/>
      <c r="H4222" s="13"/>
      <c r="I4222" s="13" t="str">
        <f t="shared" si="1"/>
        <v/>
      </c>
      <c r="J4222" s="13" t="str">
        <f t="shared" si="2"/>
        <v/>
      </c>
      <c r="K4222" s="13" t="str">
        <f t="shared" si="3"/>
        <v/>
      </c>
      <c r="L4222" s="13" t="str">
        <f t="shared" si="4"/>
        <v/>
      </c>
      <c r="M4222" s="13" t="str">
        <f t="shared" si="5"/>
        <v/>
      </c>
      <c r="N4222" s="14" t="str">
        <f t="shared" si="6"/>
        <v/>
      </c>
    </row>
    <row r="4223">
      <c r="A4223" s="29"/>
      <c r="B4223" s="17"/>
      <c r="C4223" s="17"/>
      <c r="D4223" s="17"/>
      <c r="E4223" s="17"/>
      <c r="F4223" s="17"/>
      <c r="G4223" s="17"/>
      <c r="H4223" s="17"/>
      <c r="I4223" s="17" t="str">
        <f t="shared" si="1"/>
        <v/>
      </c>
      <c r="J4223" s="17" t="str">
        <f t="shared" si="2"/>
        <v/>
      </c>
      <c r="K4223" s="17" t="str">
        <f t="shared" si="3"/>
        <v/>
      </c>
      <c r="L4223" s="17" t="str">
        <f t="shared" si="4"/>
        <v/>
      </c>
      <c r="M4223" s="17" t="str">
        <f t="shared" si="5"/>
        <v/>
      </c>
      <c r="N4223" s="18" t="str">
        <f t="shared" si="6"/>
        <v/>
      </c>
    </row>
    <row r="4224">
      <c r="A4224" s="27"/>
      <c r="B4224" s="13"/>
      <c r="C4224" s="13"/>
      <c r="D4224" s="13"/>
      <c r="E4224" s="13"/>
      <c r="F4224" s="13"/>
      <c r="G4224" s="13"/>
      <c r="H4224" s="13"/>
      <c r="I4224" s="13" t="str">
        <f t="shared" si="1"/>
        <v/>
      </c>
      <c r="J4224" s="13" t="str">
        <f t="shared" si="2"/>
        <v/>
      </c>
      <c r="K4224" s="13" t="str">
        <f t="shared" si="3"/>
        <v/>
      </c>
      <c r="L4224" s="13" t="str">
        <f t="shared" si="4"/>
        <v/>
      </c>
      <c r="M4224" s="13" t="str">
        <f t="shared" si="5"/>
        <v/>
      </c>
      <c r="N4224" s="14" t="str">
        <f t="shared" si="6"/>
        <v/>
      </c>
    </row>
    <row r="4225">
      <c r="A4225" s="29"/>
      <c r="B4225" s="17"/>
      <c r="C4225" s="17"/>
      <c r="D4225" s="17"/>
      <c r="E4225" s="17"/>
      <c r="F4225" s="17"/>
      <c r="G4225" s="17"/>
      <c r="H4225" s="17"/>
      <c r="I4225" s="17" t="str">
        <f t="shared" si="1"/>
        <v/>
      </c>
      <c r="J4225" s="17" t="str">
        <f t="shared" si="2"/>
        <v/>
      </c>
      <c r="K4225" s="17" t="str">
        <f t="shared" si="3"/>
        <v/>
      </c>
      <c r="L4225" s="17" t="str">
        <f t="shared" si="4"/>
        <v/>
      </c>
      <c r="M4225" s="17" t="str">
        <f t="shared" si="5"/>
        <v/>
      </c>
      <c r="N4225" s="18" t="str">
        <f t="shared" si="6"/>
        <v/>
      </c>
    </row>
    <row r="4226">
      <c r="A4226" s="27"/>
      <c r="B4226" s="13"/>
      <c r="C4226" s="13"/>
      <c r="D4226" s="13"/>
      <c r="E4226" s="13"/>
      <c r="F4226" s="13"/>
      <c r="G4226" s="13"/>
      <c r="H4226" s="13"/>
      <c r="I4226" s="13" t="str">
        <f t="shared" si="1"/>
        <v/>
      </c>
      <c r="J4226" s="13" t="str">
        <f t="shared" si="2"/>
        <v/>
      </c>
      <c r="K4226" s="13" t="str">
        <f t="shared" si="3"/>
        <v/>
      </c>
      <c r="L4226" s="13" t="str">
        <f t="shared" si="4"/>
        <v/>
      </c>
      <c r="M4226" s="13" t="str">
        <f t="shared" si="5"/>
        <v/>
      </c>
      <c r="N4226" s="14" t="str">
        <f t="shared" si="6"/>
        <v/>
      </c>
    </row>
    <row r="4227">
      <c r="A4227" s="29"/>
      <c r="B4227" s="17"/>
      <c r="C4227" s="17"/>
      <c r="D4227" s="17"/>
      <c r="E4227" s="17"/>
      <c r="F4227" s="17"/>
      <c r="G4227" s="17"/>
      <c r="H4227" s="17"/>
      <c r="I4227" s="17" t="str">
        <f t="shared" si="1"/>
        <v/>
      </c>
      <c r="J4227" s="17" t="str">
        <f t="shared" si="2"/>
        <v/>
      </c>
      <c r="K4227" s="17" t="str">
        <f t="shared" si="3"/>
        <v/>
      </c>
      <c r="L4227" s="17" t="str">
        <f t="shared" si="4"/>
        <v/>
      </c>
      <c r="M4227" s="17" t="str">
        <f t="shared" si="5"/>
        <v/>
      </c>
      <c r="N4227" s="18" t="str">
        <f t="shared" si="6"/>
        <v/>
      </c>
    </row>
    <row r="4228">
      <c r="A4228" s="27"/>
      <c r="B4228" s="13"/>
      <c r="C4228" s="13"/>
      <c r="D4228" s="13"/>
      <c r="E4228" s="13"/>
      <c r="F4228" s="13"/>
      <c r="G4228" s="13"/>
      <c r="H4228" s="13"/>
      <c r="I4228" s="13" t="str">
        <f t="shared" si="1"/>
        <v/>
      </c>
      <c r="J4228" s="13" t="str">
        <f t="shared" si="2"/>
        <v/>
      </c>
      <c r="K4228" s="13" t="str">
        <f t="shared" si="3"/>
        <v/>
      </c>
      <c r="L4228" s="13" t="str">
        <f t="shared" si="4"/>
        <v/>
      </c>
      <c r="M4228" s="13" t="str">
        <f t="shared" si="5"/>
        <v/>
      </c>
      <c r="N4228" s="14" t="str">
        <f t="shared" si="6"/>
        <v/>
      </c>
    </row>
    <row r="4229">
      <c r="A4229" s="29"/>
      <c r="B4229" s="17"/>
      <c r="C4229" s="17"/>
      <c r="D4229" s="17"/>
      <c r="E4229" s="17"/>
      <c r="F4229" s="17"/>
      <c r="G4229" s="17"/>
      <c r="H4229" s="17"/>
      <c r="I4229" s="17" t="str">
        <f t="shared" si="1"/>
        <v/>
      </c>
      <c r="J4229" s="17" t="str">
        <f t="shared" si="2"/>
        <v/>
      </c>
      <c r="K4229" s="17" t="str">
        <f t="shared" si="3"/>
        <v/>
      </c>
      <c r="L4229" s="17" t="str">
        <f t="shared" si="4"/>
        <v/>
      </c>
      <c r="M4229" s="17" t="str">
        <f t="shared" si="5"/>
        <v/>
      </c>
      <c r="N4229" s="18" t="str">
        <f t="shared" si="6"/>
        <v/>
      </c>
    </row>
    <row r="4230">
      <c r="A4230" s="27"/>
      <c r="B4230" s="13"/>
      <c r="C4230" s="13"/>
      <c r="D4230" s="13"/>
      <c r="E4230" s="13"/>
      <c r="F4230" s="13"/>
      <c r="G4230" s="13"/>
      <c r="H4230" s="13"/>
      <c r="I4230" s="13" t="str">
        <f t="shared" si="1"/>
        <v/>
      </c>
      <c r="J4230" s="13" t="str">
        <f t="shared" si="2"/>
        <v/>
      </c>
      <c r="K4230" s="13" t="str">
        <f t="shared" si="3"/>
        <v/>
      </c>
      <c r="L4230" s="13" t="str">
        <f t="shared" si="4"/>
        <v/>
      </c>
      <c r="M4230" s="13" t="str">
        <f t="shared" si="5"/>
        <v/>
      </c>
      <c r="N4230" s="14" t="str">
        <f t="shared" si="6"/>
        <v/>
      </c>
    </row>
    <row r="4231">
      <c r="A4231" s="29"/>
      <c r="B4231" s="17"/>
      <c r="C4231" s="17"/>
      <c r="D4231" s="17"/>
      <c r="E4231" s="17"/>
      <c r="F4231" s="17"/>
      <c r="G4231" s="17"/>
      <c r="H4231" s="17"/>
      <c r="I4231" s="17" t="str">
        <f t="shared" si="1"/>
        <v/>
      </c>
      <c r="J4231" s="17" t="str">
        <f t="shared" si="2"/>
        <v/>
      </c>
      <c r="K4231" s="17" t="str">
        <f t="shared" si="3"/>
        <v/>
      </c>
      <c r="L4231" s="17" t="str">
        <f t="shared" si="4"/>
        <v/>
      </c>
      <c r="M4231" s="17" t="str">
        <f t="shared" si="5"/>
        <v/>
      </c>
      <c r="N4231" s="18" t="str">
        <f t="shared" si="6"/>
        <v/>
      </c>
    </row>
    <row r="4232">
      <c r="A4232" s="27"/>
      <c r="B4232" s="13"/>
      <c r="C4232" s="13"/>
      <c r="D4232" s="13"/>
      <c r="E4232" s="13"/>
      <c r="F4232" s="13"/>
      <c r="G4232" s="13"/>
      <c r="H4232" s="13"/>
      <c r="I4232" s="13" t="str">
        <f t="shared" si="1"/>
        <v/>
      </c>
      <c r="J4232" s="13" t="str">
        <f t="shared" si="2"/>
        <v/>
      </c>
      <c r="K4232" s="13" t="str">
        <f t="shared" si="3"/>
        <v/>
      </c>
      <c r="L4232" s="13" t="str">
        <f t="shared" si="4"/>
        <v/>
      </c>
      <c r="M4232" s="13" t="str">
        <f t="shared" si="5"/>
        <v/>
      </c>
      <c r="N4232" s="14" t="str">
        <f t="shared" si="6"/>
        <v/>
      </c>
    </row>
    <row r="4233">
      <c r="A4233" s="29"/>
      <c r="B4233" s="17"/>
      <c r="C4233" s="17"/>
      <c r="D4233" s="17"/>
      <c r="E4233" s="17"/>
      <c r="F4233" s="17"/>
      <c r="G4233" s="17"/>
      <c r="H4233" s="17"/>
      <c r="I4233" s="17" t="str">
        <f t="shared" si="1"/>
        <v/>
      </c>
      <c r="J4233" s="17" t="str">
        <f t="shared" si="2"/>
        <v/>
      </c>
      <c r="K4233" s="17" t="str">
        <f t="shared" si="3"/>
        <v/>
      </c>
      <c r="L4233" s="17" t="str">
        <f t="shared" si="4"/>
        <v/>
      </c>
      <c r="M4233" s="17" t="str">
        <f t="shared" si="5"/>
        <v/>
      </c>
      <c r="N4233" s="18" t="str">
        <f t="shared" si="6"/>
        <v/>
      </c>
    </row>
    <row r="4234">
      <c r="A4234" s="27"/>
      <c r="B4234" s="13"/>
      <c r="C4234" s="13"/>
      <c r="D4234" s="13"/>
      <c r="E4234" s="13"/>
      <c r="F4234" s="13"/>
      <c r="G4234" s="13"/>
      <c r="H4234" s="13"/>
      <c r="I4234" s="13" t="str">
        <f t="shared" si="1"/>
        <v/>
      </c>
      <c r="J4234" s="13" t="str">
        <f t="shared" si="2"/>
        <v/>
      </c>
      <c r="K4234" s="13" t="str">
        <f t="shared" si="3"/>
        <v/>
      </c>
      <c r="L4234" s="13" t="str">
        <f t="shared" si="4"/>
        <v/>
      </c>
      <c r="M4234" s="13" t="str">
        <f t="shared" si="5"/>
        <v/>
      </c>
      <c r="N4234" s="14" t="str">
        <f t="shared" si="6"/>
        <v/>
      </c>
    </row>
    <row r="4235">
      <c r="A4235" s="29"/>
      <c r="B4235" s="17"/>
      <c r="C4235" s="17"/>
      <c r="D4235" s="17"/>
      <c r="E4235" s="17"/>
      <c r="F4235" s="17"/>
      <c r="G4235" s="17"/>
      <c r="H4235" s="17"/>
      <c r="I4235" s="17" t="str">
        <f t="shared" si="1"/>
        <v/>
      </c>
      <c r="J4235" s="17" t="str">
        <f t="shared" si="2"/>
        <v/>
      </c>
      <c r="K4235" s="17" t="str">
        <f t="shared" si="3"/>
        <v/>
      </c>
      <c r="L4235" s="17" t="str">
        <f t="shared" si="4"/>
        <v/>
      </c>
      <c r="M4235" s="17" t="str">
        <f t="shared" si="5"/>
        <v/>
      </c>
      <c r="N4235" s="18" t="str">
        <f t="shared" si="6"/>
        <v/>
      </c>
    </row>
    <row r="4236">
      <c r="A4236" s="27"/>
      <c r="B4236" s="13"/>
      <c r="C4236" s="13"/>
      <c r="D4236" s="13"/>
      <c r="E4236" s="13"/>
      <c r="F4236" s="13"/>
      <c r="G4236" s="13"/>
      <c r="H4236" s="13"/>
      <c r="I4236" s="13" t="str">
        <f t="shared" si="1"/>
        <v/>
      </c>
      <c r="J4236" s="13" t="str">
        <f t="shared" si="2"/>
        <v/>
      </c>
      <c r="K4236" s="13" t="str">
        <f t="shared" si="3"/>
        <v/>
      </c>
      <c r="L4236" s="13" t="str">
        <f t="shared" si="4"/>
        <v/>
      </c>
      <c r="M4236" s="13" t="str">
        <f t="shared" si="5"/>
        <v/>
      </c>
      <c r="N4236" s="14" t="str">
        <f t="shared" si="6"/>
        <v/>
      </c>
    </row>
    <row r="4237">
      <c r="A4237" s="29"/>
      <c r="B4237" s="17"/>
      <c r="C4237" s="17"/>
      <c r="D4237" s="17"/>
      <c r="E4237" s="17"/>
      <c r="F4237" s="17"/>
      <c r="G4237" s="17"/>
      <c r="H4237" s="17"/>
      <c r="I4237" s="17" t="str">
        <f t="shared" si="1"/>
        <v/>
      </c>
      <c r="J4237" s="17" t="str">
        <f t="shared" si="2"/>
        <v/>
      </c>
      <c r="K4237" s="17" t="str">
        <f t="shared" si="3"/>
        <v/>
      </c>
      <c r="L4237" s="17" t="str">
        <f t="shared" si="4"/>
        <v/>
      </c>
      <c r="M4237" s="17" t="str">
        <f t="shared" si="5"/>
        <v/>
      </c>
      <c r="N4237" s="18" t="str">
        <f t="shared" si="6"/>
        <v/>
      </c>
    </row>
    <row r="4238">
      <c r="A4238" s="27"/>
      <c r="B4238" s="13"/>
      <c r="C4238" s="13"/>
      <c r="D4238" s="13"/>
      <c r="E4238" s="13"/>
      <c r="F4238" s="13"/>
      <c r="G4238" s="13"/>
      <c r="H4238" s="13"/>
      <c r="I4238" s="13" t="str">
        <f t="shared" si="1"/>
        <v/>
      </c>
      <c r="J4238" s="13" t="str">
        <f t="shared" si="2"/>
        <v/>
      </c>
      <c r="K4238" s="13" t="str">
        <f t="shared" si="3"/>
        <v/>
      </c>
      <c r="L4238" s="13" t="str">
        <f t="shared" si="4"/>
        <v/>
      </c>
      <c r="M4238" s="13" t="str">
        <f t="shared" si="5"/>
        <v/>
      </c>
      <c r="N4238" s="14" t="str">
        <f t="shared" si="6"/>
        <v/>
      </c>
    </row>
    <row r="4239">
      <c r="A4239" s="29"/>
      <c r="B4239" s="17"/>
      <c r="C4239" s="17"/>
      <c r="D4239" s="17"/>
      <c r="E4239" s="17"/>
      <c r="F4239" s="17"/>
      <c r="G4239" s="17"/>
      <c r="H4239" s="17"/>
      <c r="I4239" s="17" t="str">
        <f t="shared" si="1"/>
        <v/>
      </c>
      <c r="J4239" s="17" t="str">
        <f t="shared" si="2"/>
        <v/>
      </c>
      <c r="K4239" s="17" t="str">
        <f t="shared" si="3"/>
        <v/>
      </c>
      <c r="L4239" s="17" t="str">
        <f t="shared" si="4"/>
        <v/>
      </c>
      <c r="M4239" s="17" t="str">
        <f t="shared" si="5"/>
        <v/>
      </c>
      <c r="N4239" s="18" t="str">
        <f t="shared" si="6"/>
        <v/>
      </c>
    </row>
    <row r="4240">
      <c r="A4240" s="27"/>
      <c r="B4240" s="13"/>
      <c r="C4240" s="13"/>
      <c r="D4240" s="13"/>
      <c r="E4240" s="13"/>
      <c r="F4240" s="13"/>
      <c r="G4240" s="13"/>
      <c r="H4240" s="13"/>
      <c r="I4240" s="13" t="str">
        <f t="shared" si="1"/>
        <v/>
      </c>
      <c r="J4240" s="13" t="str">
        <f t="shared" si="2"/>
        <v/>
      </c>
      <c r="K4240" s="13" t="str">
        <f t="shared" si="3"/>
        <v/>
      </c>
      <c r="L4240" s="13" t="str">
        <f t="shared" si="4"/>
        <v/>
      </c>
      <c r="M4240" s="13" t="str">
        <f t="shared" si="5"/>
        <v/>
      </c>
      <c r="N4240" s="14" t="str">
        <f t="shared" si="6"/>
        <v/>
      </c>
    </row>
    <row r="4241">
      <c r="A4241" s="29"/>
      <c r="B4241" s="17"/>
      <c r="C4241" s="17"/>
      <c r="D4241" s="17"/>
      <c r="E4241" s="17"/>
      <c r="F4241" s="17"/>
      <c r="G4241" s="17"/>
      <c r="H4241" s="17"/>
      <c r="I4241" s="17" t="str">
        <f t="shared" si="1"/>
        <v/>
      </c>
      <c r="J4241" s="17" t="str">
        <f t="shared" si="2"/>
        <v/>
      </c>
      <c r="K4241" s="17" t="str">
        <f t="shared" si="3"/>
        <v/>
      </c>
      <c r="L4241" s="17" t="str">
        <f t="shared" si="4"/>
        <v/>
      </c>
      <c r="M4241" s="17" t="str">
        <f t="shared" si="5"/>
        <v/>
      </c>
      <c r="N4241" s="18" t="str">
        <f t="shared" si="6"/>
        <v/>
      </c>
    </row>
    <row r="4242">
      <c r="A4242" s="27"/>
      <c r="B4242" s="13"/>
      <c r="C4242" s="13"/>
      <c r="D4242" s="13"/>
      <c r="E4242" s="13"/>
      <c r="F4242" s="13"/>
      <c r="G4242" s="13"/>
      <c r="H4242" s="13"/>
      <c r="I4242" s="13" t="str">
        <f t="shared" si="1"/>
        <v/>
      </c>
      <c r="J4242" s="13" t="str">
        <f t="shared" si="2"/>
        <v/>
      </c>
      <c r="K4242" s="13" t="str">
        <f t="shared" si="3"/>
        <v/>
      </c>
      <c r="L4242" s="13" t="str">
        <f t="shared" si="4"/>
        <v/>
      </c>
      <c r="M4242" s="13" t="str">
        <f t="shared" si="5"/>
        <v/>
      </c>
      <c r="N4242" s="14" t="str">
        <f t="shared" si="6"/>
        <v/>
      </c>
    </row>
    <row r="4243">
      <c r="A4243" s="29"/>
      <c r="B4243" s="17"/>
      <c r="C4243" s="17"/>
      <c r="D4243" s="17"/>
      <c r="E4243" s="17"/>
      <c r="F4243" s="17"/>
      <c r="G4243" s="17"/>
      <c r="H4243" s="17"/>
      <c r="I4243" s="17" t="str">
        <f t="shared" si="1"/>
        <v/>
      </c>
      <c r="J4243" s="17" t="str">
        <f t="shared" si="2"/>
        <v/>
      </c>
      <c r="K4243" s="17" t="str">
        <f t="shared" si="3"/>
        <v/>
      </c>
      <c r="L4243" s="17" t="str">
        <f t="shared" si="4"/>
        <v/>
      </c>
      <c r="M4243" s="17" t="str">
        <f t="shared" si="5"/>
        <v/>
      </c>
      <c r="N4243" s="18" t="str">
        <f t="shared" si="6"/>
        <v/>
      </c>
    </row>
    <row r="4244">
      <c r="A4244" s="27"/>
      <c r="B4244" s="13"/>
      <c r="C4244" s="13"/>
      <c r="D4244" s="13"/>
      <c r="E4244" s="13"/>
      <c r="F4244" s="13"/>
      <c r="G4244" s="13"/>
      <c r="H4244" s="13"/>
      <c r="I4244" s="13" t="str">
        <f t="shared" si="1"/>
        <v/>
      </c>
      <c r="J4244" s="13" t="str">
        <f t="shared" si="2"/>
        <v/>
      </c>
      <c r="K4244" s="13" t="str">
        <f t="shared" si="3"/>
        <v/>
      </c>
      <c r="L4244" s="13" t="str">
        <f t="shared" si="4"/>
        <v/>
      </c>
      <c r="M4244" s="13" t="str">
        <f t="shared" si="5"/>
        <v/>
      </c>
      <c r="N4244" s="14" t="str">
        <f t="shared" si="6"/>
        <v/>
      </c>
    </row>
    <row r="4245">
      <c r="A4245" s="29"/>
      <c r="B4245" s="17"/>
      <c r="C4245" s="17"/>
      <c r="D4245" s="17"/>
      <c r="E4245" s="17"/>
      <c r="F4245" s="17"/>
      <c r="G4245" s="17"/>
      <c r="H4245" s="17"/>
      <c r="I4245" s="17" t="str">
        <f t="shared" si="1"/>
        <v/>
      </c>
      <c r="J4245" s="17" t="str">
        <f t="shared" si="2"/>
        <v/>
      </c>
      <c r="K4245" s="17" t="str">
        <f t="shared" si="3"/>
        <v/>
      </c>
      <c r="L4245" s="17" t="str">
        <f t="shared" si="4"/>
        <v/>
      </c>
      <c r="M4245" s="17" t="str">
        <f t="shared" si="5"/>
        <v/>
      </c>
      <c r="N4245" s="18" t="str">
        <f t="shared" si="6"/>
        <v/>
      </c>
    </row>
    <row r="4246">
      <c r="A4246" s="27"/>
      <c r="B4246" s="13"/>
      <c r="C4246" s="13"/>
      <c r="D4246" s="13"/>
      <c r="E4246" s="13"/>
      <c r="F4246" s="13"/>
      <c r="G4246" s="13"/>
      <c r="H4246" s="13"/>
      <c r="I4246" s="13" t="str">
        <f t="shared" si="1"/>
        <v/>
      </c>
      <c r="J4246" s="13" t="str">
        <f t="shared" si="2"/>
        <v/>
      </c>
      <c r="K4246" s="13" t="str">
        <f t="shared" si="3"/>
        <v/>
      </c>
      <c r="L4246" s="13" t="str">
        <f t="shared" si="4"/>
        <v/>
      </c>
      <c r="M4246" s="13" t="str">
        <f t="shared" si="5"/>
        <v/>
      </c>
      <c r="N4246" s="14" t="str">
        <f t="shared" si="6"/>
        <v/>
      </c>
    </row>
    <row r="4247">
      <c r="A4247" s="29"/>
      <c r="B4247" s="17"/>
      <c r="C4247" s="17"/>
      <c r="D4247" s="17"/>
      <c r="E4247" s="17"/>
      <c r="F4247" s="17"/>
      <c r="G4247" s="17"/>
      <c r="H4247" s="17"/>
      <c r="I4247" s="17" t="str">
        <f t="shared" si="1"/>
        <v/>
      </c>
      <c r="J4247" s="17" t="str">
        <f t="shared" si="2"/>
        <v/>
      </c>
      <c r="K4247" s="17" t="str">
        <f t="shared" si="3"/>
        <v/>
      </c>
      <c r="L4247" s="17" t="str">
        <f t="shared" si="4"/>
        <v/>
      </c>
      <c r="M4247" s="17" t="str">
        <f t="shared" si="5"/>
        <v/>
      </c>
      <c r="N4247" s="18" t="str">
        <f t="shared" si="6"/>
        <v/>
      </c>
    </row>
    <row r="4248">
      <c r="A4248" s="27"/>
      <c r="B4248" s="13"/>
      <c r="C4248" s="13"/>
      <c r="D4248" s="13"/>
      <c r="E4248" s="13"/>
      <c r="F4248" s="13"/>
      <c r="G4248" s="13"/>
      <c r="H4248" s="13"/>
      <c r="I4248" s="13" t="str">
        <f t="shared" si="1"/>
        <v/>
      </c>
      <c r="J4248" s="13" t="str">
        <f t="shared" si="2"/>
        <v/>
      </c>
      <c r="K4248" s="13" t="str">
        <f t="shared" si="3"/>
        <v/>
      </c>
      <c r="L4248" s="13" t="str">
        <f t="shared" si="4"/>
        <v/>
      </c>
      <c r="M4248" s="13" t="str">
        <f t="shared" si="5"/>
        <v/>
      </c>
      <c r="N4248" s="14" t="str">
        <f t="shared" si="6"/>
        <v/>
      </c>
    </row>
    <row r="4249">
      <c r="A4249" s="29"/>
      <c r="B4249" s="17"/>
      <c r="C4249" s="17"/>
      <c r="D4249" s="17"/>
      <c r="E4249" s="17"/>
      <c r="F4249" s="17"/>
      <c r="G4249" s="17"/>
      <c r="H4249" s="17"/>
      <c r="I4249" s="17" t="str">
        <f t="shared" si="1"/>
        <v/>
      </c>
      <c r="J4249" s="17" t="str">
        <f t="shared" si="2"/>
        <v/>
      </c>
      <c r="K4249" s="17" t="str">
        <f t="shared" si="3"/>
        <v/>
      </c>
      <c r="L4249" s="17" t="str">
        <f t="shared" si="4"/>
        <v/>
      </c>
      <c r="M4249" s="17" t="str">
        <f t="shared" si="5"/>
        <v/>
      </c>
      <c r="N4249" s="18" t="str">
        <f t="shared" si="6"/>
        <v/>
      </c>
    </row>
    <row r="4250">
      <c r="A4250" s="27"/>
      <c r="B4250" s="13"/>
      <c r="C4250" s="13"/>
      <c r="D4250" s="13"/>
      <c r="E4250" s="13"/>
      <c r="F4250" s="13"/>
      <c r="G4250" s="13"/>
      <c r="H4250" s="13"/>
      <c r="I4250" s="13" t="str">
        <f t="shared" si="1"/>
        <v/>
      </c>
      <c r="J4250" s="13" t="str">
        <f t="shared" si="2"/>
        <v/>
      </c>
      <c r="K4250" s="13" t="str">
        <f t="shared" si="3"/>
        <v/>
      </c>
      <c r="L4250" s="13" t="str">
        <f t="shared" si="4"/>
        <v/>
      </c>
      <c r="M4250" s="13" t="str">
        <f t="shared" si="5"/>
        <v/>
      </c>
      <c r="N4250" s="14" t="str">
        <f t="shared" si="6"/>
        <v/>
      </c>
    </row>
    <row r="4251">
      <c r="A4251" s="29"/>
      <c r="B4251" s="17"/>
      <c r="C4251" s="17"/>
      <c r="D4251" s="17"/>
      <c r="E4251" s="17"/>
      <c r="F4251" s="17"/>
      <c r="G4251" s="17"/>
      <c r="H4251" s="17"/>
      <c r="I4251" s="17" t="str">
        <f t="shared" si="1"/>
        <v/>
      </c>
      <c r="J4251" s="17" t="str">
        <f t="shared" si="2"/>
        <v/>
      </c>
      <c r="K4251" s="17" t="str">
        <f t="shared" si="3"/>
        <v/>
      </c>
      <c r="L4251" s="17" t="str">
        <f t="shared" si="4"/>
        <v/>
      </c>
      <c r="M4251" s="17" t="str">
        <f t="shared" si="5"/>
        <v/>
      </c>
      <c r="N4251" s="18" t="str">
        <f t="shared" si="6"/>
        <v/>
      </c>
    </row>
    <row r="4252">
      <c r="A4252" s="27"/>
      <c r="B4252" s="13"/>
      <c r="C4252" s="13"/>
      <c r="D4252" s="13"/>
      <c r="E4252" s="13"/>
      <c r="F4252" s="13"/>
      <c r="G4252" s="13"/>
      <c r="H4252" s="13"/>
      <c r="I4252" s="13" t="str">
        <f t="shared" si="1"/>
        <v/>
      </c>
      <c r="J4252" s="13" t="str">
        <f t="shared" si="2"/>
        <v/>
      </c>
      <c r="K4252" s="13" t="str">
        <f t="shared" si="3"/>
        <v/>
      </c>
      <c r="L4252" s="13" t="str">
        <f t="shared" si="4"/>
        <v/>
      </c>
      <c r="M4252" s="13" t="str">
        <f t="shared" si="5"/>
        <v/>
      </c>
      <c r="N4252" s="14" t="str">
        <f t="shared" si="6"/>
        <v/>
      </c>
    </row>
    <row r="4253">
      <c r="A4253" s="29"/>
      <c r="B4253" s="17"/>
      <c r="C4253" s="17"/>
      <c r="D4253" s="17"/>
      <c r="E4253" s="17"/>
      <c r="F4253" s="17"/>
      <c r="G4253" s="17"/>
      <c r="H4253" s="17"/>
      <c r="I4253" s="17" t="str">
        <f t="shared" si="1"/>
        <v/>
      </c>
      <c r="J4253" s="17" t="str">
        <f t="shared" si="2"/>
        <v/>
      </c>
      <c r="K4253" s="17" t="str">
        <f t="shared" si="3"/>
        <v/>
      </c>
      <c r="L4253" s="17" t="str">
        <f t="shared" si="4"/>
        <v/>
      </c>
      <c r="M4253" s="17" t="str">
        <f t="shared" si="5"/>
        <v/>
      </c>
      <c r="N4253" s="18" t="str">
        <f t="shared" si="6"/>
        <v/>
      </c>
    </row>
    <row r="4254">
      <c r="A4254" s="27"/>
      <c r="B4254" s="13"/>
      <c r="C4254" s="13"/>
      <c r="D4254" s="13"/>
      <c r="E4254" s="13"/>
      <c r="F4254" s="13"/>
      <c r="G4254" s="13"/>
      <c r="H4254" s="13"/>
      <c r="I4254" s="13" t="str">
        <f t="shared" si="1"/>
        <v/>
      </c>
      <c r="J4254" s="13" t="str">
        <f t="shared" si="2"/>
        <v/>
      </c>
      <c r="K4254" s="13" t="str">
        <f t="shared" si="3"/>
        <v/>
      </c>
      <c r="L4254" s="13" t="str">
        <f t="shared" si="4"/>
        <v/>
      </c>
      <c r="M4254" s="13" t="str">
        <f t="shared" si="5"/>
        <v/>
      </c>
      <c r="N4254" s="14" t="str">
        <f t="shared" si="6"/>
        <v/>
      </c>
    </row>
    <row r="4255">
      <c r="A4255" s="29"/>
      <c r="B4255" s="17"/>
      <c r="C4255" s="17"/>
      <c r="D4255" s="17"/>
      <c r="E4255" s="17"/>
      <c r="F4255" s="17"/>
      <c r="G4255" s="17"/>
      <c r="H4255" s="17"/>
      <c r="I4255" s="17" t="str">
        <f t="shared" si="1"/>
        <v/>
      </c>
      <c r="J4255" s="17" t="str">
        <f t="shared" si="2"/>
        <v/>
      </c>
      <c r="K4255" s="17" t="str">
        <f t="shared" si="3"/>
        <v/>
      </c>
      <c r="L4255" s="17" t="str">
        <f t="shared" si="4"/>
        <v/>
      </c>
      <c r="M4255" s="17" t="str">
        <f t="shared" si="5"/>
        <v/>
      </c>
      <c r="N4255" s="18" t="str">
        <f t="shared" si="6"/>
        <v/>
      </c>
    </row>
    <row r="4256">
      <c r="A4256" s="27"/>
      <c r="B4256" s="13"/>
      <c r="C4256" s="13"/>
      <c r="D4256" s="13"/>
      <c r="E4256" s="13"/>
      <c r="F4256" s="13"/>
      <c r="G4256" s="13"/>
      <c r="H4256" s="13"/>
      <c r="I4256" s="13" t="str">
        <f t="shared" si="1"/>
        <v/>
      </c>
      <c r="J4256" s="13" t="str">
        <f t="shared" si="2"/>
        <v/>
      </c>
      <c r="K4256" s="13" t="str">
        <f t="shared" si="3"/>
        <v/>
      </c>
      <c r="L4256" s="13" t="str">
        <f t="shared" si="4"/>
        <v/>
      </c>
      <c r="M4256" s="13" t="str">
        <f t="shared" si="5"/>
        <v/>
      </c>
      <c r="N4256" s="14" t="str">
        <f t="shared" si="6"/>
        <v/>
      </c>
    </row>
    <row r="4257">
      <c r="A4257" s="29"/>
      <c r="B4257" s="17"/>
      <c r="C4257" s="17"/>
      <c r="D4257" s="17"/>
      <c r="E4257" s="17"/>
      <c r="F4257" s="17"/>
      <c r="G4257" s="17"/>
      <c r="H4257" s="17"/>
      <c r="I4257" s="17" t="str">
        <f t="shared" si="1"/>
        <v/>
      </c>
      <c r="J4257" s="17" t="str">
        <f t="shared" si="2"/>
        <v/>
      </c>
      <c r="K4257" s="17" t="str">
        <f t="shared" si="3"/>
        <v/>
      </c>
      <c r="L4257" s="17" t="str">
        <f t="shared" si="4"/>
        <v/>
      </c>
      <c r="M4257" s="17" t="str">
        <f t="shared" si="5"/>
        <v/>
      </c>
      <c r="N4257" s="18" t="str">
        <f t="shared" si="6"/>
        <v/>
      </c>
    </row>
    <row r="4258">
      <c r="A4258" s="27"/>
      <c r="B4258" s="13"/>
      <c r="C4258" s="13"/>
      <c r="D4258" s="13"/>
      <c r="E4258" s="13"/>
      <c r="F4258" s="13"/>
      <c r="G4258" s="13"/>
      <c r="H4258" s="13"/>
      <c r="I4258" s="13" t="str">
        <f t="shared" si="1"/>
        <v/>
      </c>
      <c r="J4258" s="13" t="str">
        <f t="shared" si="2"/>
        <v/>
      </c>
      <c r="K4258" s="13" t="str">
        <f t="shared" si="3"/>
        <v/>
      </c>
      <c r="L4258" s="13" t="str">
        <f t="shared" si="4"/>
        <v/>
      </c>
      <c r="M4258" s="13" t="str">
        <f t="shared" si="5"/>
        <v/>
      </c>
      <c r="N4258" s="14" t="str">
        <f t="shared" si="6"/>
        <v/>
      </c>
    </row>
    <row r="4259">
      <c r="A4259" s="29"/>
      <c r="B4259" s="17"/>
      <c r="C4259" s="17"/>
      <c r="D4259" s="17"/>
      <c r="E4259" s="17"/>
      <c r="F4259" s="17"/>
      <c r="G4259" s="17"/>
      <c r="H4259" s="17"/>
      <c r="I4259" s="17" t="str">
        <f t="shared" si="1"/>
        <v/>
      </c>
      <c r="J4259" s="17" t="str">
        <f t="shared" si="2"/>
        <v/>
      </c>
      <c r="K4259" s="17" t="str">
        <f t="shared" si="3"/>
        <v/>
      </c>
      <c r="L4259" s="17" t="str">
        <f t="shared" si="4"/>
        <v/>
      </c>
      <c r="M4259" s="17" t="str">
        <f t="shared" si="5"/>
        <v/>
      </c>
      <c r="N4259" s="18" t="str">
        <f t="shared" si="6"/>
        <v/>
      </c>
    </row>
    <row r="4260">
      <c r="A4260" s="27"/>
      <c r="B4260" s="13"/>
      <c r="C4260" s="13"/>
      <c r="D4260" s="13"/>
      <c r="E4260" s="13"/>
      <c r="F4260" s="13"/>
      <c r="G4260" s="13"/>
      <c r="H4260" s="13"/>
      <c r="I4260" s="13" t="str">
        <f t="shared" si="1"/>
        <v/>
      </c>
      <c r="J4260" s="13" t="str">
        <f t="shared" si="2"/>
        <v/>
      </c>
      <c r="K4260" s="13" t="str">
        <f t="shared" si="3"/>
        <v/>
      </c>
      <c r="L4260" s="13" t="str">
        <f t="shared" si="4"/>
        <v/>
      </c>
      <c r="M4260" s="13" t="str">
        <f t="shared" si="5"/>
        <v/>
      </c>
      <c r="N4260" s="14" t="str">
        <f t="shared" si="6"/>
        <v/>
      </c>
    </row>
    <row r="4261">
      <c r="A4261" s="29"/>
      <c r="B4261" s="17"/>
      <c r="C4261" s="17"/>
      <c r="D4261" s="17"/>
      <c r="E4261" s="17"/>
      <c r="F4261" s="17"/>
      <c r="G4261" s="17"/>
      <c r="H4261" s="17"/>
      <c r="I4261" s="17" t="str">
        <f t="shared" si="1"/>
        <v/>
      </c>
      <c r="J4261" s="17" t="str">
        <f t="shared" si="2"/>
        <v/>
      </c>
      <c r="K4261" s="17" t="str">
        <f t="shared" si="3"/>
        <v/>
      </c>
      <c r="L4261" s="17" t="str">
        <f t="shared" si="4"/>
        <v/>
      </c>
      <c r="M4261" s="17" t="str">
        <f t="shared" si="5"/>
        <v/>
      </c>
      <c r="N4261" s="18" t="str">
        <f t="shared" si="6"/>
        <v/>
      </c>
    </row>
    <row r="4262">
      <c r="A4262" s="27"/>
      <c r="B4262" s="13"/>
      <c r="C4262" s="13"/>
      <c r="D4262" s="13"/>
      <c r="E4262" s="13"/>
      <c r="F4262" s="13"/>
      <c r="G4262" s="13"/>
      <c r="H4262" s="13"/>
      <c r="I4262" s="13" t="str">
        <f t="shared" si="1"/>
        <v/>
      </c>
      <c r="J4262" s="13" t="str">
        <f t="shared" si="2"/>
        <v/>
      </c>
      <c r="K4262" s="13" t="str">
        <f t="shared" si="3"/>
        <v/>
      </c>
      <c r="L4262" s="13" t="str">
        <f t="shared" si="4"/>
        <v/>
      </c>
      <c r="M4262" s="13" t="str">
        <f t="shared" si="5"/>
        <v/>
      </c>
      <c r="N4262" s="14" t="str">
        <f t="shared" si="6"/>
        <v/>
      </c>
    </row>
    <row r="4263">
      <c r="A4263" s="29"/>
      <c r="B4263" s="17"/>
      <c r="C4263" s="17"/>
      <c r="D4263" s="17"/>
      <c r="E4263" s="17"/>
      <c r="F4263" s="17"/>
      <c r="G4263" s="17"/>
      <c r="H4263" s="17"/>
      <c r="I4263" s="17" t="str">
        <f t="shared" si="1"/>
        <v/>
      </c>
      <c r="J4263" s="17" t="str">
        <f t="shared" si="2"/>
        <v/>
      </c>
      <c r="K4263" s="17" t="str">
        <f t="shared" si="3"/>
        <v/>
      </c>
      <c r="L4263" s="17" t="str">
        <f t="shared" si="4"/>
        <v/>
      </c>
      <c r="M4263" s="17" t="str">
        <f t="shared" si="5"/>
        <v/>
      </c>
      <c r="N4263" s="18" t="str">
        <f t="shared" si="6"/>
        <v/>
      </c>
    </row>
    <row r="4264">
      <c r="A4264" s="27"/>
      <c r="B4264" s="13"/>
      <c r="C4264" s="13"/>
      <c r="D4264" s="13"/>
      <c r="E4264" s="13"/>
      <c r="F4264" s="13"/>
      <c r="G4264" s="13"/>
      <c r="H4264" s="13"/>
      <c r="I4264" s="13" t="str">
        <f t="shared" si="1"/>
        <v/>
      </c>
      <c r="J4264" s="13" t="str">
        <f t="shared" si="2"/>
        <v/>
      </c>
      <c r="K4264" s="13" t="str">
        <f t="shared" si="3"/>
        <v/>
      </c>
      <c r="L4264" s="13" t="str">
        <f t="shared" si="4"/>
        <v/>
      </c>
      <c r="M4264" s="13" t="str">
        <f t="shared" si="5"/>
        <v/>
      </c>
      <c r="N4264" s="14" t="str">
        <f t="shared" si="6"/>
        <v/>
      </c>
    </row>
    <row r="4265">
      <c r="A4265" s="29"/>
      <c r="B4265" s="17"/>
      <c r="C4265" s="17"/>
      <c r="D4265" s="17"/>
      <c r="E4265" s="17"/>
      <c r="F4265" s="17"/>
      <c r="G4265" s="17"/>
      <c r="H4265" s="17"/>
      <c r="I4265" s="17" t="str">
        <f t="shared" si="1"/>
        <v/>
      </c>
      <c r="J4265" s="17" t="str">
        <f t="shared" si="2"/>
        <v/>
      </c>
      <c r="K4265" s="17" t="str">
        <f t="shared" si="3"/>
        <v/>
      </c>
      <c r="L4265" s="17" t="str">
        <f t="shared" si="4"/>
        <v/>
      </c>
      <c r="M4265" s="17" t="str">
        <f t="shared" si="5"/>
        <v/>
      </c>
      <c r="N4265" s="18" t="str">
        <f t="shared" si="6"/>
        <v/>
      </c>
    </row>
    <row r="4266">
      <c r="A4266" s="27"/>
      <c r="B4266" s="13"/>
      <c r="C4266" s="13"/>
      <c r="D4266" s="13"/>
      <c r="E4266" s="13"/>
      <c r="F4266" s="13"/>
      <c r="G4266" s="13"/>
      <c r="H4266" s="13"/>
      <c r="I4266" s="13" t="str">
        <f t="shared" si="1"/>
        <v/>
      </c>
      <c r="J4266" s="13" t="str">
        <f t="shared" si="2"/>
        <v/>
      </c>
      <c r="K4266" s="13" t="str">
        <f t="shared" si="3"/>
        <v/>
      </c>
      <c r="L4266" s="13" t="str">
        <f t="shared" si="4"/>
        <v/>
      </c>
      <c r="M4266" s="13" t="str">
        <f t="shared" si="5"/>
        <v/>
      </c>
      <c r="N4266" s="14" t="str">
        <f t="shared" si="6"/>
        <v/>
      </c>
    </row>
    <row r="4267">
      <c r="A4267" s="29"/>
      <c r="B4267" s="17"/>
      <c r="C4267" s="17"/>
      <c r="D4267" s="17"/>
      <c r="E4267" s="17"/>
      <c r="F4267" s="17"/>
      <c r="G4267" s="17"/>
      <c r="H4267" s="17"/>
      <c r="I4267" s="17" t="str">
        <f t="shared" si="1"/>
        <v/>
      </c>
      <c r="J4267" s="17" t="str">
        <f t="shared" si="2"/>
        <v/>
      </c>
      <c r="K4267" s="17" t="str">
        <f t="shared" si="3"/>
        <v/>
      </c>
      <c r="L4267" s="17" t="str">
        <f t="shared" si="4"/>
        <v/>
      </c>
      <c r="M4267" s="17" t="str">
        <f t="shared" si="5"/>
        <v/>
      </c>
      <c r="N4267" s="18" t="str">
        <f t="shared" si="6"/>
        <v/>
      </c>
    </row>
    <row r="4268">
      <c r="A4268" s="27"/>
      <c r="B4268" s="13"/>
      <c r="C4268" s="13"/>
      <c r="D4268" s="13"/>
      <c r="E4268" s="13"/>
      <c r="F4268" s="13"/>
      <c r="G4268" s="13"/>
      <c r="H4268" s="13"/>
      <c r="I4268" s="13" t="str">
        <f t="shared" si="1"/>
        <v/>
      </c>
      <c r="J4268" s="13" t="str">
        <f t="shared" si="2"/>
        <v/>
      </c>
      <c r="K4268" s="13" t="str">
        <f t="shared" si="3"/>
        <v/>
      </c>
      <c r="L4268" s="13" t="str">
        <f t="shared" si="4"/>
        <v/>
      </c>
      <c r="M4268" s="13" t="str">
        <f t="shared" si="5"/>
        <v/>
      </c>
      <c r="N4268" s="14" t="str">
        <f t="shared" si="6"/>
        <v/>
      </c>
    </row>
    <row r="4269">
      <c r="A4269" s="29"/>
      <c r="B4269" s="17"/>
      <c r="C4269" s="17"/>
      <c r="D4269" s="17"/>
      <c r="E4269" s="17"/>
      <c r="F4269" s="17"/>
      <c r="G4269" s="17"/>
      <c r="H4269" s="17"/>
      <c r="I4269" s="17" t="str">
        <f t="shared" si="1"/>
        <v/>
      </c>
      <c r="J4269" s="17" t="str">
        <f t="shared" si="2"/>
        <v/>
      </c>
      <c r="K4269" s="17" t="str">
        <f t="shared" si="3"/>
        <v/>
      </c>
      <c r="L4269" s="17" t="str">
        <f t="shared" si="4"/>
        <v/>
      </c>
      <c r="M4269" s="17" t="str">
        <f t="shared" si="5"/>
        <v/>
      </c>
      <c r="N4269" s="18" t="str">
        <f t="shared" si="6"/>
        <v/>
      </c>
    </row>
    <row r="4270">
      <c r="A4270" s="27"/>
      <c r="B4270" s="13"/>
      <c r="C4270" s="13"/>
      <c r="D4270" s="13"/>
      <c r="E4270" s="13"/>
      <c r="F4270" s="13"/>
      <c r="G4270" s="13"/>
      <c r="H4270" s="13"/>
      <c r="I4270" s="13" t="str">
        <f t="shared" si="1"/>
        <v/>
      </c>
      <c r="J4270" s="13" t="str">
        <f t="shared" si="2"/>
        <v/>
      </c>
      <c r="K4270" s="13" t="str">
        <f t="shared" si="3"/>
        <v/>
      </c>
      <c r="L4270" s="13" t="str">
        <f t="shared" si="4"/>
        <v/>
      </c>
      <c r="M4270" s="13" t="str">
        <f t="shared" si="5"/>
        <v/>
      </c>
      <c r="N4270" s="14" t="str">
        <f t="shared" si="6"/>
        <v/>
      </c>
    </row>
    <row r="4271">
      <c r="A4271" s="29"/>
      <c r="B4271" s="17"/>
      <c r="C4271" s="17"/>
      <c r="D4271" s="17"/>
      <c r="E4271" s="17"/>
      <c r="F4271" s="17"/>
      <c r="G4271" s="17"/>
      <c r="H4271" s="17"/>
      <c r="I4271" s="17" t="str">
        <f t="shared" si="1"/>
        <v/>
      </c>
      <c r="J4271" s="17" t="str">
        <f t="shared" si="2"/>
        <v/>
      </c>
      <c r="K4271" s="17" t="str">
        <f t="shared" si="3"/>
        <v/>
      </c>
      <c r="L4271" s="17" t="str">
        <f t="shared" si="4"/>
        <v/>
      </c>
      <c r="M4271" s="17" t="str">
        <f t="shared" si="5"/>
        <v/>
      </c>
      <c r="N4271" s="18" t="str">
        <f t="shared" si="6"/>
        <v/>
      </c>
    </row>
    <row r="4272">
      <c r="A4272" s="27"/>
      <c r="B4272" s="13"/>
      <c r="C4272" s="13"/>
      <c r="D4272" s="13"/>
      <c r="E4272" s="13"/>
      <c r="F4272" s="13"/>
      <c r="G4272" s="13"/>
      <c r="H4272" s="13"/>
      <c r="I4272" s="13" t="str">
        <f t="shared" si="1"/>
        <v/>
      </c>
      <c r="J4272" s="13" t="str">
        <f t="shared" si="2"/>
        <v/>
      </c>
      <c r="K4272" s="13" t="str">
        <f t="shared" si="3"/>
        <v/>
      </c>
      <c r="L4272" s="13" t="str">
        <f t="shared" si="4"/>
        <v/>
      </c>
      <c r="M4272" s="13" t="str">
        <f t="shared" si="5"/>
        <v/>
      </c>
      <c r="N4272" s="14" t="str">
        <f t="shared" si="6"/>
        <v/>
      </c>
    </row>
    <row r="4273">
      <c r="A4273" s="29"/>
      <c r="B4273" s="17"/>
      <c r="C4273" s="17"/>
      <c r="D4273" s="17"/>
      <c r="E4273" s="17"/>
      <c r="F4273" s="17"/>
      <c r="G4273" s="17"/>
      <c r="H4273" s="17"/>
      <c r="I4273" s="17" t="str">
        <f t="shared" si="1"/>
        <v/>
      </c>
      <c r="J4273" s="17" t="str">
        <f t="shared" si="2"/>
        <v/>
      </c>
      <c r="K4273" s="17" t="str">
        <f t="shared" si="3"/>
        <v/>
      </c>
      <c r="L4273" s="17" t="str">
        <f t="shared" si="4"/>
        <v/>
      </c>
      <c r="M4273" s="17" t="str">
        <f t="shared" si="5"/>
        <v/>
      </c>
      <c r="N4273" s="18" t="str">
        <f t="shared" si="6"/>
        <v/>
      </c>
    </row>
    <row r="4274">
      <c r="A4274" s="27"/>
      <c r="B4274" s="13"/>
      <c r="C4274" s="13"/>
      <c r="D4274" s="13"/>
      <c r="E4274" s="13"/>
      <c r="F4274" s="13"/>
      <c r="G4274" s="13"/>
      <c r="H4274" s="13"/>
      <c r="I4274" s="13" t="str">
        <f t="shared" si="1"/>
        <v/>
      </c>
      <c r="J4274" s="13" t="str">
        <f t="shared" si="2"/>
        <v/>
      </c>
      <c r="K4274" s="13" t="str">
        <f t="shared" si="3"/>
        <v/>
      </c>
      <c r="L4274" s="13" t="str">
        <f t="shared" si="4"/>
        <v/>
      </c>
      <c r="M4274" s="13" t="str">
        <f t="shared" si="5"/>
        <v/>
      </c>
      <c r="N4274" s="14" t="str">
        <f t="shared" si="6"/>
        <v/>
      </c>
    </row>
    <row r="4275">
      <c r="A4275" s="29"/>
      <c r="B4275" s="17"/>
      <c r="C4275" s="17"/>
      <c r="D4275" s="17"/>
      <c r="E4275" s="17"/>
      <c r="F4275" s="17"/>
      <c r="G4275" s="17"/>
      <c r="H4275" s="17"/>
      <c r="I4275" s="17" t="str">
        <f t="shared" si="1"/>
        <v/>
      </c>
      <c r="J4275" s="17" t="str">
        <f t="shared" si="2"/>
        <v/>
      </c>
      <c r="K4275" s="17" t="str">
        <f t="shared" si="3"/>
        <v/>
      </c>
      <c r="L4275" s="17" t="str">
        <f t="shared" si="4"/>
        <v/>
      </c>
      <c r="M4275" s="17" t="str">
        <f t="shared" si="5"/>
        <v/>
      </c>
      <c r="N4275" s="18" t="str">
        <f t="shared" si="6"/>
        <v/>
      </c>
    </row>
    <row r="4276">
      <c r="A4276" s="27"/>
      <c r="B4276" s="13"/>
      <c r="C4276" s="13"/>
      <c r="D4276" s="13"/>
      <c r="E4276" s="13"/>
      <c r="F4276" s="13"/>
      <c r="G4276" s="13"/>
      <c r="H4276" s="13"/>
      <c r="I4276" s="13" t="str">
        <f t="shared" si="1"/>
        <v/>
      </c>
      <c r="J4276" s="13" t="str">
        <f t="shared" si="2"/>
        <v/>
      </c>
      <c r="K4276" s="13" t="str">
        <f t="shared" si="3"/>
        <v/>
      </c>
      <c r="L4276" s="13" t="str">
        <f t="shared" si="4"/>
        <v/>
      </c>
      <c r="M4276" s="13" t="str">
        <f t="shared" si="5"/>
        <v/>
      </c>
      <c r="N4276" s="14" t="str">
        <f t="shared" si="6"/>
        <v/>
      </c>
    </row>
    <row r="4277">
      <c r="A4277" s="29"/>
      <c r="B4277" s="17"/>
      <c r="C4277" s="17"/>
      <c r="D4277" s="17"/>
      <c r="E4277" s="17"/>
      <c r="F4277" s="17"/>
      <c r="G4277" s="17"/>
      <c r="H4277" s="17"/>
      <c r="I4277" s="17" t="str">
        <f t="shared" si="1"/>
        <v/>
      </c>
      <c r="J4277" s="17" t="str">
        <f t="shared" si="2"/>
        <v/>
      </c>
      <c r="K4277" s="17" t="str">
        <f t="shared" si="3"/>
        <v/>
      </c>
      <c r="L4277" s="17" t="str">
        <f t="shared" si="4"/>
        <v/>
      </c>
      <c r="M4277" s="17" t="str">
        <f t="shared" si="5"/>
        <v/>
      </c>
      <c r="N4277" s="18" t="str">
        <f t="shared" si="6"/>
        <v/>
      </c>
    </row>
    <row r="4278">
      <c r="A4278" s="27"/>
      <c r="B4278" s="13"/>
      <c r="C4278" s="13"/>
      <c r="D4278" s="13"/>
      <c r="E4278" s="13"/>
      <c r="F4278" s="13"/>
      <c r="G4278" s="13"/>
      <c r="H4278" s="13"/>
      <c r="I4278" s="13" t="str">
        <f t="shared" si="1"/>
        <v/>
      </c>
      <c r="J4278" s="13" t="str">
        <f t="shared" si="2"/>
        <v/>
      </c>
      <c r="K4278" s="13" t="str">
        <f t="shared" si="3"/>
        <v/>
      </c>
      <c r="L4278" s="13" t="str">
        <f t="shared" si="4"/>
        <v/>
      </c>
      <c r="M4278" s="13" t="str">
        <f t="shared" si="5"/>
        <v/>
      </c>
      <c r="N4278" s="14" t="str">
        <f t="shared" si="6"/>
        <v/>
      </c>
    </row>
    <row r="4279">
      <c r="A4279" s="29"/>
      <c r="B4279" s="17"/>
      <c r="C4279" s="17"/>
      <c r="D4279" s="17"/>
      <c r="E4279" s="17"/>
      <c r="F4279" s="17"/>
      <c r="G4279" s="17"/>
      <c r="H4279" s="17"/>
      <c r="I4279" s="17" t="str">
        <f t="shared" si="1"/>
        <v/>
      </c>
      <c r="J4279" s="17" t="str">
        <f t="shared" si="2"/>
        <v/>
      </c>
      <c r="K4279" s="17" t="str">
        <f t="shared" si="3"/>
        <v/>
      </c>
      <c r="L4279" s="17" t="str">
        <f t="shared" si="4"/>
        <v/>
      </c>
      <c r="M4279" s="17" t="str">
        <f t="shared" si="5"/>
        <v/>
      </c>
      <c r="N4279" s="18" t="str">
        <f t="shared" si="6"/>
        <v/>
      </c>
    </row>
    <row r="4280">
      <c r="A4280" s="27"/>
      <c r="B4280" s="13"/>
      <c r="C4280" s="13"/>
      <c r="D4280" s="13"/>
      <c r="E4280" s="13"/>
      <c r="F4280" s="13"/>
      <c r="G4280" s="13"/>
      <c r="H4280" s="13"/>
      <c r="I4280" s="13" t="str">
        <f t="shared" si="1"/>
        <v/>
      </c>
      <c r="J4280" s="13" t="str">
        <f t="shared" si="2"/>
        <v/>
      </c>
      <c r="K4280" s="13" t="str">
        <f t="shared" si="3"/>
        <v/>
      </c>
      <c r="L4280" s="13" t="str">
        <f t="shared" si="4"/>
        <v/>
      </c>
      <c r="M4280" s="13" t="str">
        <f t="shared" si="5"/>
        <v/>
      </c>
      <c r="N4280" s="14" t="str">
        <f t="shared" si="6"/>
        <v/>
      </c>
    </row>
    <row r="4281">
      <c r="A4281" s="29"/>
      <c r="B4281" s="17"/>
      <c r="C4281" s="17"/>
      <c r="D4281" s="17"/>
      <c r="E4281" s="17"/>
      <c r="F4281" s="17"/>
      <c r="G4281" s="17"/>
      <c r="H4281" s="17"/>
      <c r="I4281" s="17" t="str">
        <f t="shared" si="1"/>
        <v/>
      </c>
      <c r="J4281" s="17" t="str">
        <f t="shared" si="2"/>
        <v/>
      </c>
      <c r="K4281" s="17" t="str">
        <f t="shared" si="3"/>
        <v/>
      </c>
      <c r="L4281" s="17" t="str">
        <f t="shared" si="4"/>
        <v/>
      </c>
      <c r="M4281" s="17" t="str">
        <f t="shared" si="5"/>
        <v/>
      </c>
      <c r="N4281" s="18" t="str">
        <f t="shared" si="6"/>
        <v/>
      </c>
    </row>
    <row r="4282">
      <c r="A4282" s="27"/>
      <c r="B4282" s="13"/>
      <c r="C4282" s="13"/>
      <c r="D4282" s="13"/>
      <c r="E4282" s="13"/>
      <c r="F4282" s="13"/>
      <c r="G4282" s="13"/>
      <c r="H4282" s="13"/>
      <c r="I4282" s="13" t="str">
        <f t="shared" si="1"/>
        <v/>
      </c>
      <c r="J4282" s="13" t="str">
        <f t="shared" si="2"/>
        <v/>
      </c>
      <c r="K4282" s="13" t="str">
        <f t="shared" si="3"/>
        <v/>
      </c>
      <c r="L4282" s="13" t="str">
        <f t="shared" si="4"/>
        <v/>
      </c>
      <c r="M4282" s="13" t="str">
        <f t="shared" si="5"/>
        <v/>
      </c>
      <c r="N4282" s="14" t="str">
        <f t="shared" si="6"/>
        <v/>
      </c>
    </row>
    <row r="4283">
      <c r="A4283" s="29"/>
      <c r="B4283" s="17"/>
      <c r="C4283" s="17"/>
      <c r="D4283" s="17"/>
      <c r="E4283" s="17"/>
      <c r="F4283" s="17"/>
      <c r="G4283" s="17"/>
      <c r="H4283" s="17"/>
      <c r="I4283" s="17" t="str">
        <f t="shared" si="1"/>
        <v/>
      </c>
      <c r="J4283" s="17" t="str">
        <f t="shared" si="2"/>
        <v/>
      </c>
      <c r="K4283" s="17" t="str">
        <f t="shared" si="3"/>
        <v/>
      </c>
      <c r="L4283" s="17" t="str">
        <f t="shared" si="4"/>
        <v/>
      </c>
      <c r="M4283" s="17" t="str">
        <f t="shared" si="5"/>
        <v/>
      </c>
      <c r="N4283" s="18" t="str">
        <f t="shared" si="6"/>
        <v/>
      </c>
    </row>
    <row r="4284">
      <c r="A4284" s="27"/>
      <c r="B4284" s="13"/>
      <c r="C4284" s="13"/>
      <c r="D4284" s="13"/>
      <c r="E4284" s="13"/>
      <c r="F4284" s="13"/>
      <c r="G4284" s="13"/>
      <c r="H4284" s="13"/>
      <c r="I4284" s="13" t="str">
        <f t="shared" si="1"/>
        <v/>
      </c>
      <c r="J4284" s="13" t="str">
        <f t="shared" si="2"/>
        <v/>
      </c>
      <c r="K4284" s="13" t="str">
        <f t="shared" si="3"/>
        <v/>
      </c>
      <c r="L4284" s="13" t="str">
        <f t="shared" si="4"/>
        <v/>
      </c>
      <c r="M4284" s="13" t="str">
        <f t="shared" si="5"/>
        <v/>
      </c>
      <c r="N4284" s="14" t="str">
        <f t="shared" si="6"/>
        <v/>
      </c>
    </row>
    <row r="4285">
      <c r="A4285" s="29"/>
      <c r="B4285" s="17"/>
      <c r="C4285" s="17"/>
      <c r="D4285" s="17"/>
      <c r="E4285" s="17"/>
      <c r="F4285" s="17"/>
      <c r="G4285" s="17"/>
      <c r="H4285" s="17"/>
      <c r="I4285" s="17" t="str">
        <f t="shared" si="1"/>
        <v/>
      </c>
      <c r="J4285" s="17" t="str">
        <f t="shared" si="2"/>
        <v/>
      </c>
      <c r="K4285" s="17" t="str">
        <f t="shared" si="3"/>
        <v/>
      </c>
      <c r="L4285" s="17" t="str">
        <f t="shared" si="4"/>
        <v/>
      </c>
      <c r="M4285" s="17" t="str">
        <f t="shared" si="5"/>
        <v/>
      </c>
      <c r="N4285" s="18" t="str">
        <f t="shared" si="6"/>
        <v/>
      </c>
    </row>
    <row r="4286">
      <c r="A4286" s="27"/>
      <c r="B4286" s="13"/>
      <c r="C4286" s="13"/>
      <c r="D4286" s="13"/>
      <c r="E4286" s="13"/>
      <c r="F4286" s="13"/>
      <c r="G4286" s="13"/>
      <c r="H4286" s="13"/>
      <c r="I4286" s="13" t="str">
        <f t="shared" si="1"/>
        <v/>
      </c>
      <c r="J4286" s="13" t="str">
        <f t="shared" si="2"/>
        <v/>
      </c>
      <c r="K4286" s="13" t="str">
        <f t="shared" si="3"/>
        <v/>
      </c>
      <c r="L4286" s="13" t="str">
        <f t="shared" si="4"/>
        <v/>
      </c>
      <c r="M4286" s="13" t="str">
        <f t="shared" si="5"/>
        <v/>
      </c>
      <c r="N4286" s="14" t="str">
        <f t="shared" si="6"/>
        <v/>
      </c>
    </row>
    <row r="4287">
      <c r="A4287" s="29"/>
      <c r="B4287" s="17"/>
      <c r="C4287" s="17"/>
      <c r="D4287" s="17"/>
      <c r="E4287" s="17"/>
      <c r="F4287" s="17"/>
      <c r="G4287" s="17"/>
      <c r="H4287" s="17"/>
      <c r="I4287" s="17" t="str">
        <f t="shared" si="1"/>
        <v/>
      </c>
      <c r="J4287" s="17" t="str">
        <f t="shared" si="2"/>
        <v/>
      </c>
      <c r="K4287" s="17" t="str">
        <f t="shared" si="3"/>
        <v/>
      </c>
      <c r="L4287" s="17" t="str">
        <f t="shared" si="4"/>
        <v/>
      </c>
      <c r="M4287" s="17" t="str">
        <f t="shared" si="5"/>
        <v/>
      </c>
      <c r="N4287" s="18" t="str">
        <f t="shared" si="6"/>
        <v/>
      </c>
    </row>
    <row r="4288">
      <c r="A4288" s="27"/>
      <c r="B4288" s="13"/>
      <c r="C4288" s="13"/>
      <c r="D4288" s="13"/>
      <c r="E4288" s="13"/>
      <c r="F4288" s="13"/>
      <c r="G4288" s="13"/>
      <c r="H4288" s="13"/>
      <c r="I4288" s="13" t="str">
        <f t="shared" si="1"/>
        <v/>
      </c>
      <c r="J4288" s="13" t="str">
        <f t="shared" si="2"/>
        <v/>
      </c>
      <c r="K4288" s="13" t="str">
        <f t="shared" si="3"/>
        <v/>
      </c>
      <c r="L4288" s="13" t="str">
        <f t="shared" si="4"/>
        <v/>
      </c>
      <c r="M4288" s="13" t="str">
        <f t="shared" si="5"/>
        <v/>
      </c>
      <c r="N4288" s="14" t="str">
        <f t="shared" si="6"/>
        <v/>
      </c>
    </row>
    <row r="4289">
      <c r="A4289" s="29"/>
      <c r="B4289" s="17"/>
      <c r="C4289" s="17"/>
      <c r="D4289" s="17"/>
      <c r="E4289" s="17"/>
      <c r="F4289" s="17"/>
      <c r="G4289" s="17"/>
      <c r="H4289" s="17"/>
      <c r="I4289" s="17" t="str">
        <f t="shared" si="1"/>
        <v/>
      </c>
      <c r="J4289" s="17" t="str">
        <f t="shared" si="2"/>
        <v/>
      </c>
      <c r="K4289" s="17" t="str">
        <f t="shared" si="3"/>
        <v/>
      </c>
      <c r="L4289" s="17" t="str">
        <f t="shared" si="4"/>
        <v/>
      </c>
      <c r="M4289" s="17" t="str">
        <f t="shared" si="5"/>
        <v/>
      </c>
      <c r="N4289" s="18" t="str">
        <f t="shared" si="6"/>
        <v/>
      </c>
    </row>
    <row r="4290">
      <c r="A4290" s="27"/>
      <c r="B4290" s="13"/>
      <c r="C4290" s="13"/>
      <c r="D4290" s="13"/>
      <c r="E4290" s="13"/>
      <c r="F4290" s="13"/>
      <c r="G4290" s="13"/>
      <c r="H4290" s="13"/>
      <c r="I4290" s="13" t="str">
        <f t="shared" si="1"/>
        <v/>
      </c>
      <c r="J4290" s="13" t="str">
        <f t="shared" si="2"/>
        <v/>
      </c>
      <c r="K4290" s="13" t="str">
        <f t="shared" si="3"/>
        <v/>
      </c>
      <c r="L4290" s="13" t="str">
        <f t="shared" si="4"/>
        <v/>
      </c>
      <c r="M4290" s="13" t="str">
        <f t="shared" si="5"/>
        <v/>
      </c>
      <c r="N4290" s="14" t="str">
        <f t="shared" si="6"/>
        <v/>
      </c>
    </row>
    <row r="4291">
      <c r="A4291" s="29"/>
      <c r="B4291" s="17"/>
      <c r="C4291" s="17"/>
      <c r="D4291" s="17"/>
      <c r="E4291" s="17"/>
      <c r="F4291" s="17"/>
      <c r="G4291" s="17"/>
      <c r="H4291" s="17"/>
      <c r="I4291" s="17" t="str">
        <f t="shared" si="1"/>
        <v/>
      </c>
      <c r="J4291" s="17" t="str">
        <f t="shared" si="2"/>
        <v/>
      </c>
      <c r="K4291" s="17" t="str">
        <f t="shared" si="3"/>
        <v/>
      </c>
      <c r="L4291" s="17" t="str">
        <f t="shared" si="4"/>
        <v/>
      </c>
      <c r="M4291" s="17" t="str">
        <f t="shared" si="5"/>
        <v/>
      </c>
      <c r="N4291" s="18" t="str">
        <f t="shared" si="6"/>
        <v/>
      </c>
    </row>
    <row r="4292">
      <c r="A4292" s="27"/>
      <c r="B4292" s="13"/>
      <c r="C4292" s="13"/>
      <c r="D4292" s="13"/>
      <c r="E4292" s="13"/>
      <c r="F4292" s="13"/>
      <c r="G4292" s="13"/>
      <c r="H4292" s="13"/>
      <c r="I4292" s="13" t="str">
        <f t="shared" si="1"/>
        <v/>
      </c>
      <c r="J4292" s="13" t="str">
        <f t="shared" si="2"/>
        <v/>
      </c>
      <c r="K4292" s="13" t="str">
        <f t="shared" si="3"/>
        <v/>
      </c>
      <c r="L4292" s="13" t="str">
        <f t="shared" si="4"/>
        <v/>
      </c>
      <c r="M4292" s="13" t="str">
        <f t="shared" si="5"/>
        <v/>
      </c>
      <c r="N4292" s="14" t="str">
        <f t="shared" si="6"/>
        <v/>
      </c>
    </row>
    <row r="4293">
      <c r="A4293" s="29"/>
      <c r="B4293" s="17"/>
      <c r="C4293" s="17"/>
      <c r="D4293" s="17"/>
      <c r="E4293" s="17"/>
      <c r="F4293" s="17"/>
      <c r="G4293" s="17"/>
      <c r="H4293" s="17"/>
      <c r="I4293" s="17" t="str">
        <f t="shared" si="1"/>
        <v/>
      </c>
      <c r="J4293" s="17" t="str">
        <f t="shared" si="2"/>
        <v/>
      </c>
      <c r="K4293" s="17" t="str">
        <f t="shared" si="3"/>
        <v/>
      </c>
      <c r="L4293" s="17" t="str">
        <f t="shared" si="4"/>
        <v/>
      </c>
      <c r="M4293" s="17" t="str">
        <f t="shared" si="5"/>
        <v/>
      </c>
      <c r="N4293" s="18" t="str">
        <f t="shared" si="6"/>
        <v/>
      </c>
    </row>
    <row r="4294">
      <c r="A4294" s="27"/>
      <c r="B4294" s="13"/>
      <c r="C4294" s="13"/>
      <c r="D4294" s="13"/>
      <c r="E4294" s="13"/>
      <c r="F4294" s="13"/>
      <c r="G4294" s="13"/>
      <c r="H4294" s="13"/>
      <c r="I4294" s="13" t="str">
        <f t="shared" si="1"/>
        <v/>
      </c>
      <c r="J4294" s="13" t="str">
        <f t="shared" si="2"/>
        <v/>
      </c>
      <c r="K4294" s="13" t="str">
        <f t="shared" si="3"/>
        <v/>
      </c>
      <c r="L4294" s="13" t="str">
        <f t="shared" si="4"/>
        <v/>
      </c>
      <c r="M4294" s="13" t="str">
        <f t="shared" si="5"/>
        <v/>
      </c>
      <c r="N4294" s="14" t="str">
        <f t="shared" si="6"/>
        <v/>
      </c>
    </row>
    <row r="4295">
      <c r="A4295" s="29"/>
      <c r="B4295" s="17"/>
      <c r="C4295" s="17"/>
      <c r="D4295" s="17"/>
      <c r="E4295" s="17"/>
      <c r="F4295" s="17"/>
      <c r="G4295" s="17"/>
      <c r="H4295" s="17"/>
      <c r="I4295" s="17" t="str">
        <f t="shared" si="1"/>
        <v/>
      </c>
      <c r="J4295" s="17" t="str">
        <f t="shared" si="2"/>
        <v/>
      </c>
      <c r="K4295" s="17" t="str">
        <f t="shared" si="3"/>
        <v/>
      </c>
      <c r="L4295" s="17" t="str">
        <f t="shared" si="4"/>
        <v/>
      </c>
      <c r="M4295" s="17" t="str">
        <f t="shared" si="5"/>
        <v/>
      </c>
      <c r="N4295" s="18" t="str">
        <f t="shared" si="6"/>
        <v/>
      </c>
    </row>
    <row r="4296">
      <c r="A4296" s="27"/>
      <c r="B4296" s="13"/>
      <c r="C4296" s="13"/>
      <c r="D4296" s="13"/>
      <c r="E4296" s="13"/>
      <c r="F4296" s="13"/>
      <c r="G4296" s="13"/>
      <c r="H4296" s="13"/>
      <c r="I4296" s="13" t="str">
        <f t="shared" si="1"/>
        <v/>
      </c>
      <c r="J4296" s="13" t="str">
        <f t="shared" si="2"/>
        <v/>
      </c>
      <c r="K4296" s="13" t="str">
        <f t="shared" si="3"/>
        <v/>
      </c>
      <c r="L4296" s="13" t="str">
        <f t="shared" si="4"/>
        <v/>
      </c>
      <c r="M4296" s="13" t="str">
        <f t="shared" si="5"/>
        <v/>
      </c>
      <c r="N4296" s="14" t="str">
        <f t="shared" si="6"/>
        <v/>
      </c>
    </row>
    <row r="4297">
      <c r="A4297" s="29"/>
      <c r="B4297" s="17"/>
      <c r="C4297" s="17"/>
      <c r="D4297" s="17"/>
      <c r="E4297" s="17"/>
      <c r="F4297" s="17"/>
      <c r="G4297" s="17"/>
      <c r="H4297" s="17"/>
      <c r="I4297" s="17" t="str">
        <f t="shared" si="1"/>
        <v/>
      </c>
      <c r="J4297" s="17" t="str">
        <f t="shared" si="2"/>
        <v/>
      </c>
      <c r="K4297" s="17" t="str">
        <f t="shared" si="3"/>
        <v/>
      </c>
      <c r="L4297" s="17" t="str">
        <f t="shared" si="4"/>
        <v/>
      </c>
      <c r="M4297" s="17" t="str">
        <f t="shared" si="5"/>
        <v/>
      </c>
      <c r="N4297" s="18" t="str">
        <f t="shared" si="6"/>
        <v/>
      </c>
    </row>
    <row r="4298">
      <c r="A4298" s="27"/>
      <c r="B4298" s="13"/>
      <c r="C4298" s="13"/>
      <c r="D4298" s="13"/>
      <c r="E4298" s="13"/>
      <c r="F4298" s="13"/>
      <c r="G4298" s="13"/>
      <c r="H4298" s="13"/>
      <c r="I4298" s="13" t="str">
        <f t="shared" si="1"/>
        <v/>
      </c>
      <c r="J4298" s="13" t="str">
        <f t="shared" si="2"/>
        <v/>
      </c>
      <c r="K4298" s="13" t="str">
        <f t="shared" si="3"/>
        <v/>
      </c>
      <c r="L4298" s="13" t="str">
        <f t="shared" si="4"/>
        <v/>
      </c>
      <c r="M4298" s="13" t="str">
        <f t="shared" si="5"/>
        <v/>
      </c>
      <c r="N4298" s="14" t="str">
        <f t="shared" si="6"/>
        <v/>
      </c>
    </row>
    <row r="4299">
      <c r="A4299" s="29"/>
      <c r="B4299" s="17"/>
      <c r="C4299" s="17"/>
      <c r="D4299" s="17"/>
      <c r="E4299" s="17"/>
      <c r="F4299" s="17"/>
      <c r="G4299" s="17"/>
      <c r="H4299" s="17"/>
      <c r="I4299" s="17" t="str">
        <f t="shared" si="1"/>
        <v/>
      </c>
      <c r="J4299" s="17" t="str">
        <f t="shared" si="2"/>
        <v/>
      </c>
      <c r="K4299" s="17" t="str">
        <f t="shared" si="3"/>
        <v/>
      </c>
      <c r="L4299" s="17" t="str">
        <f t="shared" si="4"/>
        <v/>
      </c>
      <c r="M4299" s="17" t="str">
        <f t="shared" si="5"/>
        <v/>
      </c>
      <c r="N4299" s="18" t="str">
        <f t="shared" si="6"/>
        <v/>
      </c>
    </row>
    <row r="4300">
      <c r="A4300" s="27"/>
      <c r="B4300" s="13"/>
      <c r="C4300" s="13"/>
      <c r="D4300" s="13"/>
      <c r="E4300" s="13"/>
      <c r="F4300" s="13"/>
      <c r="G4300" s="13"/>
      <c r="H4300" s="13"/>
      <c r="I4300" s="13" t="str">
        <f t="shared" si="1"/>
        <v/>
      </c>
      <c r="J4300" s="13" t="str">
        <f t="shared" si="2"/>
        <v/>
      </c>
      <c r="K4300" s="13" t="str">
        <f t="shared" si="3"/>
        <v/>
      </c>
      <c r="L4300" s="13" t="str">
        <f t="shared" si="4"/>
        <v/>
      </c>
      <c r="M4300" s="13" t="str">
        <f t="shared" si="5"/>
        <v/>
      </c>
      <c r="N4300" s="14" t="str">
        <f t="shared" si="6"/>
        <v/>
      </c>
    </row>
    <row r="4301">
      <c r="A4301" s="29"/>
      <c r="B4301" s="17"/>
      <c r="C4301" s="17"/>
      <c r="D4301" s="17"/>
      <c r="E4301" s="17"/>
      <c r="F4301" s="17"/>
      <c r="G4301" s="17"/>
      <c r="H4301" s="17"/>
      <c r="I4301" s="17" t="str">
        <f t="shared" si="1"/>
        <v/>
      </c>
      <c r="J4301" s="17" t="str">
        <f t="shared" si="2"/>
        <v/>
      </c>
      <c r="K4301" s="17" t="str">
        <f t="shared" si="3"/>
        <v/>
      </c>
      <c r="L4301" s="17" t="str">
        <f t="shared" si="4"/>
        <v/>
      </c>
      <c r="M4301" s="17" t="str">
        <f t="shared" si="5"/>
        <v/>
      </c>
      <c r="N4301" s="18" t="str">
        <f t="shared" si="6"/>
        <v/>
      </c>
    </row>
    <row r="4302">
      <c r="A4302" s="27"/>
      <c r="B4302" s="13"/>
      <c r="C4302" s="13"/>
      <c r="D4302" s="13"/>
      <c r="E4302" s="13"/>
      <c r="F4302" s="13"/>
      <c r="G4302" s="13"/>
      <c r="H4302" s="13"/>
      <c r="I4302" s="13" t="str">
        <f t="shared" si="1"/>
        <v/>
      </c>
      <c r="J4302" s="13" t="str">
        <f t="shared" si="2"/>
        <v/>
      </c>
      <c r="K4302" s="13" t="str">
        <f t="shared" si="3"/>
        <v/>
      </c>
      <c r="L4302" s="13" t="str">
        <f t="shared" si="4"/>
        <v/>
      </c>
      <c r="M4302" s="13" t="str">
        <f t="shared" si="5"/>
        <v/>
      </c>
      <c r="N4302" s="14" t="str">
        <f t="shared" si="6"/>
        <v/>
      </c>
    </row>
    <row r="4303">
      <c r="A4303" s="29"/>
      <c r="B4303" s="17"/>
      <c r="C4303" s="17"/>
      <c r="D4303" s="17"/>
      <c r="E4303" s="17"/>
      <c r="F4303" s="17"/>
      <c r="G4303" s="17"/>
      <c r="H4303" s="17"/>
      <c r="I4303" s="17" t="str">
        <f t="shared" si="1"/>
        <v/>
      </c>
      <c r="J4303" s="17" t="str">
        <f t="shared" si="2"/>
        <v/>
      </c>
      <c r="K4303" s="17" t="str">
        <f t="shared" si="3"/>
        <v/>
      </c>
      <c r="L4303" s="17" t="str">
        <f t="shared" si="4"/>
        <v/>
      </c>
      <c r="M4303" s="17" t="str">
        <f t="shared" si="5"/>
        <v/>
      </c>
      <c r="N4303" s="18" t="str">
        <f t="shared" si="6"/>
        <v/>
      </c>
    </row>
    <row r="4304">
      <c r="A4304" s="27"/>
      <c r="B4304" s="13"/>
      <c r="C4304" s="13"/>
      <c r="D4304" s="13"/>
      <c r="E4304" s="13"/>
      <c r="F4304" s="13"/>
      <c r="G4304" s="13"/>
      <c r="H4304" s="13"/>
      <c r="I4304" s="13" t="str">
        <f t="shared" si="1"/>
        <v/>
      </c>
      <c r="J4304" s="13" t="str">
        <f t="shared" si="2"/>
        <v/>
      </c>
      <c r="K4304" s="13" t="str">
        <f t="shared" si="3"/>
        <v/>
      </c>
      <c r="L4304" s="13" t="str">
        <f t="shared" si="4"/>
        <v/>
      </c>
      <c r="M4304" s="13" t="str">
        <f t="shared" si="5"/>
        <v/>
      </c>
      <c r="N4304" s="14" t="str">
        <f t="shared" si="6"/>
        <v/>
      </c>
    </row>
    <row r="4305">
      <c r="A4305" s="29"/>
      <c r="B4305" s="17"/>
      <c r="C4305" s="17"/>
      <c r="D4305" s="17"/>
      <c r="E4305" s="17"/>
      <c r="F4305" s="17"/>
      <c r="G4305" s="17"/>
      <c r="H4305" s="17"/>
      <c r="I4305" s="17" t="str">
        <f t="shared" si="1"/>
        <v/>
      </c>
      <c r="J4305" s="17" t="str">
        <f t="shared" si="2"/>
        <v/>
      </c>
      <c r="K4305" s="17" t="str">
        <f t="shared" si="3"/>
        <v/>
      </c>
      <c r="L4305" s="17" t="str">
        <f t="shared" si="4"/>
        <v/>
      </c>
      <c r="M4305" s="17" t="str">
        <f t="shared" si="5"/>
        <v/>
      </c>
      <c r="N4305" s="18" t="str">
        <f t="shared" si="6"/>
        <v/>
      </c>
    </row>
    <row r="4306">
      <c r="A4306" s="27"/>
      <c r="B4306" s="13"/>
      <c r="C4306" s="13"/>
      <c r="D4306" s="13"/>
      <c r="E4306" s="13"/>
      <c r="F4306" s="13"/>
      <c r="G4306" s="13"/>
      <c r="H4306" s="13"/>
      <c r="I4306" s="13" t="str">
        <f t="shared" si="1"/>
        <v/>
      </c>
      <c r="J4306" s="13" t="str">
        <f t="shared" si="2"/>
        <v/>
      </c>
      <c r="K4306" s="13" t="str">
        <f t="shared" si="3"/>
        <v/>
      </c>
      <c r="L4306" s="13" t="str">
        <f t="shared" si="4"/>
        <v/>
      </c>
      <c r="M4306" s="13" t="str">
        <f t="shared" si="5"/>
        <v/>
      </c>
      <c r="N4306" s="14" t="str">
        <f t="shared" si="6"/>
        <v/>
      </c>
    </row>
    <row r="4307">
      <c r="A4307" s="29"/>
      <c r="B4307" s="17"/>
      <c r="C4307" s="17"/>
      <c r="D4307" s="17"/>
      <c r="E4307" s="17"/>
      <c r="F4307" s="17"/>
      <c r="G4307" s="17"/>
      <c r="H4307" s="17"/>
      <c r="I4307" s="17" t="str">
        <f t="shared" si="1"/>
        <v/>
      </c>
      <c r="J4307" s="17" t="str">
        <f t="shared" si="2"/>
        <v/>
      </c>
      <c r="K4307" s="17" t="str">
        <f t="shared" si="3"/>
        <v/>
      </c>
      <c r="L4307" s="17" t="str">
        <f t="shared" si="4"/>
        <v/>
      </c>
      <c r="M4307" s="17" t="str">
        <f t="shared" si="5"/>
        <v/>
      </c>
      <c r="N4307" s="18" t="str">
        <f t="shared" si="6"/>
        <v/>
      </c>
    </row>
    <row r="4308">
      <c r="A4308" s="27"/>
      <c r="B4308" s="13"/>
      <c r="C4308" s="13"/>
      <c r="D4308" s="13"/>
      <c r="E4308" s="13"/>
      <c r="F4308" s="13"/>
      <c r="G4308" s="13"/>
      <c r="H4308" s="13"/>
      <c r="I4308" s="13" t="str">
        <f t="shared" si="1"/>
        <v/>
      </c>
      <c r="J4308" s="13" t="str">
        <f t="shared" si="2"/>
        <v/>
      </c>
      <c r="K4308" s="13" t="str">
        <f t="shared" si="3"/>
        <v/>
      </c>
      <c r="L4308" s="13" t="str">
        <f t="shared" si="4"/>
        <v/>
      </c>
      <c r="M4308" s="13" t="str">
        <f t="shared" si="5"/>
        <v/>
      </c>
      <c r="N4308" s="14" t="str">
        <f t="shared" si="6"/>
        <v/>
      </c>
    </row>
    <row r="4309">
      <c r="A4309" s="29"/>
      <c r="B4309" s="17"/>
      <c r="C4309" s="17"/>
      <c r="D4309" s="17"/>
      <c r="E4309" s="17"/>
      <c r="F4309" s="17"/>
      <c r="G4309" s="17"/>
      <c r="H4309" s="17"/>
      <c r="I4309" s="17" t="str">
        <f t="shared" si="1"/>
        <v/>
      </c>
      <c r="J4309" s="17" t="str">
        <f t="shared" si="2"/>
        <v/>
      </c>
      <c r="K4309" s="17" t="str">
        <f t="shared" si="3"/>
        <v/>
      </c>
      <c r="L4309" s="17" t="str">
        <f t="shared" si="4"/>
        <v/>
      </c>
      <c r="M4309" s="17" t="str">
        <f t="shared" si="5"/>
        <v/>
      </c>
      <c r="N4309" s="18" t="str">
        <f t="shared" si="6"/>
        <v/>
      </c>
    </row>
    <row r="4310">
      <c r="A4310" s="27"/>
      <c r="B4310" s="13"/>
      <c r="C4310" s="13"/>
      <c r="D4310" s="13"/>
      <c r="E4310" s="13"/>
      <c r="F4310" s="13"/>
      <c r="G4310" s="13"/>
      <c r="H4310" s="13"/>
      <c r="I4310" s="13" t="str">
        <f t="shared" si="1"/>
        <v/>
      </c>
      <c r="J4310" s="13" t="str">
        <f t="shared" si="2"/>
        <v/>
      </c>
      <c r="K4310" s="13" t="str">
        <f t="shared" si="3"/>
        <v/>
      </c>
      <c r="L4310" s="13" t="str">
        <f t="shared" si="4"/>
        <v/>
      </c>
      <c r="M4310" s="13" t="str">
        <f t="shared" si="5"/>
        <v/>
      </c>
      <c r="N4310" s="14" t="str">
        <f t="shared" si="6"/>
        <v/>
      </c>
    </row>
    <row r="4311">
      <c r="A4311" s="29"/>
      <c r="B4311" s="17"/>
      <c r="C4311" s="17"/>
      <c r="D4311" s="17"/>
      <c r="E4311" s="17"/>
      <c r="F4311" s="17"/>
      <c r="G4311" s="17"/>
      <c r="H4311" s="17"/>
      <c r="I4311" s="17" t="str">
        <f t="shared" si="1"/>
        <v/>
      </c>
      <c r="J4311" s="17" t="str">
        <f t="shared" si="2"/>
        <v/>
      </c>
      <c r="K4311" s="17" t="str">
        <f t="shared" si="3"/>
        <v/>
      </c>
      <c r="L4311" s="17" t="str">
        <f t="shared" si="4"/>
        <v/>
      </c>
      <c r="M4311" s="17" t="str">
        <f t="shared" si="5"/>
        <v/>
      </c>
      <c r="N4311" s="18" t="str">
        <f t="shared" si="6"/>
        <v/>
      </c>
    </row>
    <row r="4312">
      <c r="A4312" s="27"/>
      <c r="B4312" s="13"/>
      <c r="C4312" s="13"/>
      <c r="D4312" s="13"/>
      <c r="E4312" s="13"/>
      <c r="F4312" s="13"/>
      <c r="G4312" s="13"/>
      <c r="H4312" s="13"/>
      <c r="I4312" s="13" t="str">
        <f t="shared" si="1"/>
        <v/>
      </c>
      <c r="J4312" s="13" t="str">
        <f t="shared" si="2"/>
        <v/>
      </c>
      <c r="K4312" s="13" t="str">
        <f t="shared" si="3"/>
        <v/>
      </c>
      <c r="L4312" s="13" t="str">
        <f t="shared" si="4"/>
        <v/>
      </c>
      <c r="M4312" s="13" t="str">
        <f t="shared" si="5"/>
        <v/>
      </c>
      <c r="N4312" s="14" t="str">
        <f t="shared" si="6"/>
        <v/>
      </c>
    </row>
    <row r="4313">
      <c r="A4313" s="29"/>
      <c r="B4313" s="17"/>
      <c r="C4313" s="17"/>
      <c r="D4313" s="17"/>
      <c r="E4313" s="17"/>
      <c r="F4313" s="17"/>
      <c r="G4313" s="17"/>
      <c r="H4313" s="17"/>
      <c r="I4313" s="17" t="str">
        <f t="shared" si="1"/>
        <v/>
      </c>
      <c r="J4313" s="17" t="str">
        <f t="shared" si="2"/>
        <v/>
      </c>
      <c r="K4313" s="17" t="str">
        <f t="shared" si="3"/>
        <v/>
      </c>
      <c r="L4313" s="17" t="str">
        <f t="shared" si="4"/>
        <v/>
      </c>
      <c r="M4313" s="17" t="str">
        <f t="shared" si="5"/>
        <v/>
      </c>
      <c r="N4313" s="18" t="str">
        <f t="shared" si="6"/>
        <v/>
      </c>
    </row>
    <row r="4314">
      <c r="A4314" s="27"/>
      <c r="B4314" s="13"/>
      <c r="C4314" s="13"/>
      <c r="D4314" s="13"/>
      <c r="E4314" s="13"/>
      <c r="F4314" s="13"/>
      <c r="G4314" s="13"/>
      <c r="H4314" s="13"/>
      <c r="I4314" s="13" t="str">
        <f t="shared" si="1"/>
        <v/>
      </c>
      <c r="J4314" s="13" t="str">
        <f t="shared" si="2"/>
        <v/>
      </c>
      <c r="K4314" s="13" t="str">
        <f t="shared" si="3"/>
        <v/>
      </c>
      <c r="L4314" s="13" t="str">
        <f t="shared" si="4"/>
        <v/>
      </c>
      <c r="M4314" s="13" t="str">
        <f t="shared" si="5"/>
        <v/>
      </c>
      <c r="N4314" s="14" t="str">
        <f t="shared" si="6"/>
        <v/>
      </c>
    </row>
    <row r="4315">
      <c r="A4315" s="29"/>
      <c r="B4315" s="17"/>
      <c r="C4315" s="17"/>
      <c r="D4315" s="17"/>
      <c r="E4315" s="17"/>
      <c r="F4315" s="17"/>
      <c r="G4315" s="17"/>
      <c r="H4315" s="17"/>
      <c r="I4315" s="17" t="str">
        <f t="shared" si="1"/>
        <v/>
      </c>
      <c r="J4315" s="17" t="str">
        <f t="shared" si="2"/>
        <v/>
      </c>
      <c r="K4315" s="17" t="str">
        <f t="shared" si="3"/>
        <v/>
      </c>
      <c r="L4315" s="17" t="str">
        <f t="shared" si="4"/>
        <v/>
      </c>
      <c r="M4315" s="17" t="str">
        <f t="shared" si="5"/>
        <v/>
      </c>
      <c r="N4315" s="18" t="str">
        <f t="shared" si="6"/>
        <v/>
      </c>
    </row>
    <row r="4316">
      <c r="A4316" s="27"/>
      <c r="B4316" s="13"/>
      <c r="C4316" s="13"/>
      <c r="D4316" s="13"/>
      <c r="E4316" s="13"/>
      <c r="F4316" s="13"/>
      <c r="G4316" s="13"/>
      <c r="H4316" s="13"/>
      <c r="I4316" s="13" t="str">
        <f t="shared" si="1"/>
        <v/>
      </c>
      <c r="J4316" s="13" t="str">
        <f t="shared" si="2"/>
        <v/>
      </c>
      <c r="K4316" s="13" t="str">
        <f t="shared" si="3"/>
        <v/>
      </c>
      <c r="L4316" s="13" t="str">
        <f t="shared" si="4"/>
        <v/>
      </c>
      <c r="M4316" s="13" t="str">
        <f t="shared" si="5"/>
        <v/>
      </c>
      <c r="N4316" s="14" t="str">
        <f t="shared" si="6"/>
        <v/>
      </c>
    </row>
    <row r="4317">
      <c r="A4317" s="29"/>
      <c r="B4317" s="17"/>
      <c r="C4317" s="17"/>
      <c r="D4317" s="17"/>
      <c r="E4317" s="17"/>
      <c r="F4317" s="17"/>
      <c r="G4317" s="17"/>
      <c r="H4317" s="17"/>
      <c r="I4317" s="17" t="str">
        <f t="shared" si="1"/>
        <v/>
      </c>
      <c r="J4317" s="17" t="str">
        <f t="shared" si="2"/>
        <v/>
      </c>
      <c r="K4317" s="17" t="str">
        <f t="shared" si="3"/>
        <v/>
      </c>
      <c r="L4317" s="17" t="str">
        <f t="shared" si="4"/>
        <v/>
      </c>
      <c r="M4317" s="17" t="str">
        <f t="shared" si="5"/>
        <v/>
      </c>
      <c r="N4317" s="18" t="str">
        <f t="shared" si="6"/>
        <v/>
      </c>
    </row>
    <row r="4318">
      <c r="A4318" s="27"/>
      <c r="B4318" s="13"/>
      <c r="C4318" s="13"/>
      <c r="D4318" s="13"/>
      <c r="E4318" s="13"/>
      <c r="F4318" s="13"/>
      <c r="G4318" s="13"/>
      <c r="H4318" s="13"/>
      <c r="I4318" s="13" t="str">
        <f t="shared" si="1"/>
        <v/>
      </c>
      <c r="J4318" s="13" t="str">
        <f t="shared" si="2"/>
        <v/>
      </c>
      <c r="K4318" s="13" t="str">
        <f t="shared" si="3"/>
        <v/>
      </c>
      <c r="L4318" s="13" t="str">
        <f t="shared" si="4"/>
        <v/>
      </c>
      <c r="M4318" s="13" t="str">
        <f t="shared" si="5"/>
        <v/>
      </c>
      <c r="N4318" s="14" t="str">
        <f t="shared" si="6"/>
        <v/>
      </c>
    </row>
    <row r="4319">
      <c r="A4319" s="29"/>
      <c r="B4319" s="17"/>
      <c r="C4319" s="17"/>
      <c r="D4319" s="17"/>
      <c r="E4319" s="17"/>
      <c r="F4319" s="17"/>
      <c r="G4319" s="17"/>
      <c r="H4319" s="17"/>
      <c r="I4319" s="17" t="str">
        <f t="shared" si="1"/>
        <v/>
      </c>
      <c r="J4319" s="17" t="str">
        <f t="shared" si="2"/>
        <v/>
      </c>
      <c r="K4319" s="17" t="str">
        <f t="shared" si="3"/>
        <v/>
      </c>
      <c r="L4319" s="17" t="str">
        <f t="shared" si="4"/>
        <v/>
      </c>
      <c r="M4319" s="17" t="str">
        <f t="shared" si="5"/>
        <v/>
      </c>
      <c r="N4319" s="18" t="str">
        <f t="shared" si="6"/>
        <v/>
      </c>
    </row>
    <row r="4320">
      <c r="A4320" s="27"/>
      <c r="B4320" s="13"/>
      <c r="C4320" s="13"/>
      <c r="D4320" s="13"/>
      <c r="E4320" s="13"/>
      <c r="F4320" s="13"/>
      <c r="G4320" s="13"/>
      <c r="H4320" s="13"/>
      <c r="I4320" s="13" t="str">
        <f t="shared" si="1"/>
        <v/>
      </c>
      <c r="J4320" s="13" t="str">
        <f t="shared" si="2"/>
        <v/>
      </c>
      <c r="K4320" s="13" t="str">
        <f t="shared" si="3"/>
        <v/>
      </c>
      <c r="L4320" s="13" t="str">
        <f t="shared" si="4"/>
        <v/>
      </c>
      <c r="M4320" s="13" t="str">
        <f t="shared" si="5"/>
        <v/>
      </c>
      <c r="N4320" s="14" t="str">
        <f t="shared" si="6"/>
        <v/>
      </c>
    </row>
    <row r="4321">
      <c r="A4321" s="29"/>
      <c r="B4321" s="17"/>
      <c r="C4321" s="17"/>
      <c r="D4321" s="17"/>
      <c r="E4321" s="17"/>
      <c r="F4321" s="17"/>
      <c r="G4321" s="17"/>
      <c r="H4321" s="17"/>
      <c r="I4321" s="17" t="str">
        <f t="shared" si="1"/>
        <v/>
      </c>
      <c r="J4321" s="17" t="str">
        <f t="shared" si="2"/>
        <v/>
      </c>
      <c r="K4321" s="17" t="str">
        <f t="shared" si="3"/>
        <v/>
      </c>
      <c r="L4321" s="17" t="str">
        <f t="shared" si="4"/>
        <v/>
      </c>
      <c r="M4321" s="17" t="str">
        <f t="shared" si="5"/>
        <v/>
      </c>
      <c r="N4321" s="18" t="str">
        <f t="shared" si="6"/>
        <v/>
      </c>
    </row>
    <row r="4322">
      <c r="A4322" s="27"/>
      <c r="B4322" s="13"/>
      <c r="C4322" s="13"/>
      <c r="D4322" s="13"/>
      <c r="E4322" s="13"/>
      <c r="F4322" s="13"/>
      <c r="G4322" s="13"/>
      <c r="H4322" s="13"/>
      <c r="I4322" s="13" t="str">
        <f t="shared" si="1"/>
        <v/>
      </c>
      <c r="J4322" s="13" t="str">
        <f t="shared" si="2"/>
        <v/>
      </c>
      <c r="K4322" s="13" t="str">
        <f t="shared" si="3"/>
        <v/>
      </c>
      <c r="L4322" s="13" t="str">
        <f t="shared" si="4"/>
        <v/>
      </c>
      <c r="M4322" s="13" t="str">
        <f t="shared" si="5"/>
        <v/>
      </c>
      <c r="N4322" s="14" t="str">
        <f t="shared" si="6"/>
        <v/>
      </c>
    </row>
    <row r="4323">
      <c r="A4323" s="29"/>
      <c r="B4323" s="17"/>
      <c r="C4323" s="17"/>
      <c r="D4323" s="17"/>
      <c r="E4323" s="17"/>
      <c r="F4323" s="17"/>
      <c r="G4323" s="17"/>
      <c r="H4323" s="17"/>
      <c r="I4323" s="17" t="str">
        <f t="shared" si="1"/>
        <v/>
      </c>
      <c r="J4323" s="17" t="str">
        <f t="shared" si="2"/>
        <v/>
      </c>
      <c r="K4323" s="17" t="str">
        <f t="shared" si="3"/>
        <v/>
      </c>
      <c r="L4323" s="17" t="str">
        <f t="shared" si="4"/>
        <v/>
      </c>
      <c r="M4323" s="17" t="str">
        <f t="shared" si="5"/>
        <v/>
      </c>
      <c r="N4323" s="18" t="str">
        <f t="shared" si="6"/>
        <v/>
      </c>
    </row>
    <row r="4324">
      <c r="A4324" s="27"/>
      <c r="B4324" s="13"/>
      <c r="C4324" s="13"/>
      <c r="D4324" s="13"/>
      <c r="E4324" s="13"/>
      <c r="F4324" s="13"/>
      <c r="G4324" s="13"/>
      <c r="H4324" s="13"/>
      <c r="I4324" s="13" t="str">
        <f t="shared" si="1"/>
        <v/>
      </c>
      <c r="J4324" s="13" t="str">
        <f t="shared" si="2"/>
        <v/>
      </c>
      <c r="K4324" s="13" t="str">
        <f t="shared" si="3"/>
        <v/>
      </c>
      <c r="L4324" s="13" t="str">
        <f t="shared" si="4"/>
        <v/>
      </c>
      <c r="M4324" s="13" t="str">
        <f t="shared" si="5"/>
        <v/>
      </c>
      <c r="N4324" s="14" t="str">
        <f t="shared" si="6"/>
        <v/>
      </c>
    </row>
    <row r="4325">
      <c r="A4325" s="29"/>
      <c r="B4325" s="17"/>
      <c r="C4325" s="17"/>
      <c r="D4325" s="17"/>
      <c r="E4325" s="17"/>
      <c r="F4325" s="17"/>
      <c r="G4325" s="17"/>
      <c r="H4325" s="17"/>
      <c r="I4325" s="17" t="str">
        <f t="shared" si="1"/>
        <v/>
      </c>
      <c r="J4325" s="17" t="str">
        <f t="shared" si="2"/>
        <v/>
      </c>
      <c r="K4325" s="17" t="str">
        <f t="shared" si="3"/>
        <v/>
      </c>
      <c r="L4325" s="17" t="str">
        <f t="shared" si="4"/>
        <v/>
      </c>
      <c r="M4325" s="17" t="str">
        <f t="shared" si="5"/>
        <v/>
      </c>
      <c r="N4325" s="18" t="str">
        <f t="shared" si="6"/>
        <v/>
      </c>
    </row>
    <row r="4326">
      <c r="A4326" s="27"/>
      <c r="B4326" s="13"/>
      <c r="C4326" s="13"/>
      <c r="D4326" s="13"/>
      <c r="E4326" s="13"/>
      <c r="F4326" s="13"/>
      <c r="G4326" s="13"/>
      <c r="H4326" s="13"/>
      <c r="I4326" s="13" t="str">
        <f t="shared" si="1"/>
        <v/>
      </c>
      <c r="J4326" s="13" t="str">
        <f t="shared" si="2"/>
        <v/>
      </c>
      <c r="K4326" s="13" t="str">
        <f t="shared" si="3"/>
        <v/>
      </c>
      <c r="L4326" s="13" t="str">
        <f t="shared" si="4"/>
        <v/>
      </c>
      <c r="M4326" s="13" t="str">
        <f t="shared" si="5"/>
        <v/>
      </c>
      <c r="N4326" s="14" t="str">
        <f t="shared" si="6"/>
        <v/>
      </c>
    </row>
    <row r="4327">
      <c r="A4327" s="29"/>
      <c r="B4327" s="17"/>
      <c r="C4327" s="17"/>
      <c r="D4327" s="17"/>
      <c r="E4327" s="17"/>
      <c r="F4327" s="17"/>
      <c r="G4327" s="17"/>
      <c r="H4327" s="17"/>
      <c r="I4327" s="17" t="str">
        <f t="shared" si="1"/>
        <v/>
      </c>
      <c r="J4327" s="17" t="str">
        <f t="shared" si="2"/>
        <v/>
      </c>
      <c r="K4327" s="17" t="str">
        <f t="shared" si="3"/>
        <v/>
      </c>
      <c r="L4327" s="17" t="str">
        <f t="shared" si="4"/>
        <v/>
      </c>
      <c r="M4327" s="17" t="str">
        <f t="shared" si="5"/>
        <v/>
      </c>
      <c r="N4327" s="18" t="str">
        <f t="shared" si="6"/>
        <v/>
      </c>
    </row>
    <row r="4328">
      <c r="A4328" s="27"/>
      <c r="B4328" s="13"/>
      <c r="C4328" s="13"/>
      <c r="D4328" s="13"/>
      <c r="E4328" s="13"/>
      <c r="F4328" s="13"/>
      <c r="G4328" s="13"/>
      <c r="H4328" s="13"/>
      <c r="I4328" s="13" t="str">
        <f t="shared" si="1"/>
        <v/>
      </c>
      <c r="J4328" s="13" t="str">
        <f t="shared" si="2"/>
        <v/>
      </c>
      <c r="K4328" s="13" t="str">
        <f t="shared" si="3"/>
        <v/>
      </c>
      <c r="L4328" s="13" t="str">
        <f t="shared" si="4"/>
        <v/>
      </c>
      <c r="M4328" s="13" t="str">
        <f t="shared" si="5"/>
        <v/>
      </c>
      <c r="N4328" s="14" t="str">
        <f t="shared" si="6"/>
        <v/>
      </c>
    </row>
    <row r="4329">
      <c r="A4329" s="29"/>
      <c r="B4329" s="17"/>
      <c r="C4329" s="17"/>
      <c r="D4329" s="17"/>
      <c r="E4329" s="17"/>
      <c r="F4329" s="17"/>
      <c r="G4329" s="17"/>
      <c r="H4329" s="17"/>
      <c r="I4329" s="17" t="str">
        <f t="shared" si="1"/>
        <v/>
      </c>
      <c r="J4329" s="17" t="str">
        <f t="shared" si="2"/>
        <v/>
      </c>
      <c r="K4329" s="17" t="str">
        <f t="shared" si="3"/>
        <v/>
      </c>
      <c r="L4329" s="17" t="str">
        <f t="shared" si="4"/>
        <v/>
      </c>
      <c r="M4329" s="17" t="str">
        <f t="shared" si="5"/>
        <v/>
      </c>
      <c r="N4329" s="18" t="str">
        <f t="shared" si="6"/>
        <v/>
      </c>
    </row>
    <row r="4330">
      <c r="A4330" s="27"/>
      <c r="B4330" s="13"/>
      <c r="C4330" s="13"/>
      <c r="D4330" s="13"/>
      <c r="E4330" s="13"/>
      <c r="F4330" s="13"/>
      <c r="G4330" s="13"/>
      <c r="H4330" s="13"/>
      <c r="I4330" s="13" t="str">
        <f t="shared" si="1"/>
        <v/>
      </c>
      <c r="J4330" s="13" t="str">
        <f t="shared" si="2"/>
        <v/>
      </c>
      <c r="K4330" s="13" t="str">
        <f t="shared" si="3"/>
        <v/>
      </c>
      <c r="L4330" s="13" t="str">
        <f t="shared" si="4"/>
        <v/>
      </c>
      <c r="M4330" s="13" t="str">
        <f t="shared" si="5"/>
        <v/>
      </c>
      <c r="N4330" s="14" t="str">
        <f t="shared" si="6"/>
        <v/>
      </c>
    </row>
    <row r="4331">
      <c r="A4331" s="29"/>
      <c r="B4331" s="17"/>
      <c r="C4331" s="17"/>
      <c r="D4331" s="17"/>
      <c r="E4331" s="17"/>
      <c r="F4331" s="17"/>
      <c r="G4331" s="17"/>
      <c r="H4331" s="17"/>
      <c r="I4331" s="17" t="str">
        <f t="shared" si="1"/>
        <v/>
      </c>
      <c r="J4331" s="17" t="str">
        <f t="shared" si="2"/>
        <v/>
      </c>
      <c r="K4331" s="17" t="str">
        <f t="shared" si="3"/>
        <v/>
      </c>
      <c r="L4331" s="17" t="str">
        <f t="shared" si="4"/>
        <v/>
      </c>
      <c r="M4331" s="17" t="str">
        <f t="shared" si="5"/>
        <v/>
      </c>
      <c r="N4331" s="18" t="str">
        <f t="shared" si="6"/>
        <v/>
      </c>
    </row>
    <row r="4332">
      <c r="A4332" s="27"/>
      <c r="B4332" s="13"/>
      <c r="C4332" s="13"/>
      <c r="D4332" s="13"/>
      <c r="E4332" s="13"/>
      <c r="F4332" s="13"/>
      <c r="G4332" s="13"/>
      <c r="H4332" s="13"/>
      <c r="I4332" s="13" t="str">
        <f t="shared" si="1"/>
        <v/>
      </c>
      <c r="J4332" s="13" t="str">
        <f t="shared" si="2"/>
        <v/>
      </c>
      <c r="K4332" s="13" t="str">
        <f t="shared" si="3"/>
        <v/>
      </c>
      <c r="L4332" s="13" t="str">
        <f t="shared" si="4"/>
        <v/>
      </c>
      <c r="M4332" s="13" t="str">
        <f t="shared" si="5"/>
        <v/>
      </c>
      <c r="N4332" s="14" t="str">
        <f t="shared" si="6"/>
        <v/>
      </c>
    </row>
    <row r="4333">
      <c r="A4333" s="29"/>
      <c r="B4333" s="17"/>
      <c r="C4333" s="17"/>
      <c r="D4333" s="17"/>
      <c r="E4333" s="17"/>
      <c r="F4333" s="17"/>
      <c r="G4333" s="17"/>
      <c r="H4333" s="17"/>
      <c r="I4333" s="17" t="str">
        <f t="shared" si="1"/>
        <v/>
      </c>
      <c r="J4333" s="17" t="str">
        <f t="shared" si="2"/>
        <v/>
      </c>
      <c r="K4333" s="17" t="str">
        <f t="shared" si="3"/>
        <v/>
      </c>
      <c r="L4333" s="17" t="str">
        <f t="shared" si="4"/>
        <v/>
      </c>
      <c r="M4333" s="17" t="str">
        <f t="shared" si="5"/>
        <v/>
      </c>
      <c r="N4333" s="18" t="str">
        <f t="shared" si="6"/>
        <v/>
      </c>
    </row>
    <row r="4334">
      <c r="A4334" s="27"/>
      <c r="B4334" s="13"/>
      <c r="C4334" s="13"/>
      <c r="D4334" s="13"/>
      <c r="E4334" s="13"/>
      <c r="F4334" s="13"/>
      <c r="G4334" s="13"/>
      <c r="H4334" s="13"/>
      <c r="I4334" s="13" t="str">
        <f t="shared" si="1"/>
        <v/>
      </c>
      <c r="J4334" s="13" t="str">
        <f t="shared" si="2"/>
        <v/>
      </c>
      <c r="K4334" s="13" t="str">
        <f t="shared" si="3"/>
        <v/>
      </c>
      <c r="L4334" s="13" t="str">
        <f t="shared" si="4"/>
        <v/>
      </c>
      <c r="M4334" s="13" t="str">
        <f t="shared" si="5"/>
        <v/>
      </c>
      <c r="N4334" s="14" t="str">
        <f t="shared" si="6"/>
        <v/>
      </c>
    </row>
    <row r="4335">
      <c r="A4335" s="29"/>
      <c r="B4335" s="17"/>
      <c r="C4335" s="17"/>
      <c r="D4335" s="17"/>
      <c r="E4335" s="17"/>
      <c r="F4335" s="17"/>
      <c r="G4335" s="17"/>
      <c r="H4335" s="17"/>
      <c r="I4335" s="17" t="str">
        <f t="shared" si="1"/>
        <v/>
      </c>
      <c r="J4335" s="17" t="str">
        <f t="shared" si="2"/>
        <v/>
      </c>
      <c r="K4335" s="17" t="str">
        <f t="shared" si="3"/>
        <v/>
      </c>
      <c r="L4335" s="17" t="str">
        <f t="shared" si="4"/>
        <v/>
      </c>
      <c r="M4335" s="17" t="str">
        <f t="shared" si="5"/>
        <v/>
      </c>
      <c r="N4335" s="18" t="str">
        <f t="shared" si="6"/>
        <v/>
      </c>
    </row>
    <row r="4336">
      <c r="A4336" s="27"/>
      <c r="B4336" s="13"/>
      <c r="C4336" s="13"/>
      <c r="D4336" s="13"/>
      <c r="E4336" s="13"/>
      <c r="F4336" s="13"/>
      <c r="G4336" s="13"/>
      <c r="H4336" s="13"/>
      <c r="I4336" s="13" t="str">
        <f t="shared" si="1"/>
        <v/>
      </c>
      <c r="J4336" s="13" t="str">
        <f t="shared" si="2"/>
        <v/>
      </c>
      <c r="K4336" s="13" t="str">
        <f t="shared" si="3"/>
        <v/>
      </c>
      <c r="L4336" s="13" t="str">
        <f t="shared" si="4"/>
        <v/>
      </c>
      <c r="M4336" s="13" t="str">
        <f t="shared" si="5"/>
        <v/>
      </c>
      <c r="N4336" s="14" t="str">
        <f t="shared" si="6"/>
        <v/>
      </c>
    </row>
    <row r="4337">
      <c r="A4337" s="29"/>
      <c r="B4337" s="17"/>
      <c r="C4337" s="17"/>
      <c r="D4337" s="17"/>
      <c r="E4337" s="17"/>
      <c r="F4337" s="17"/>
      <c r="G4337" s="17"/>
      <c r="H4337" s="17"/>
      <c r="I4337" s="17" t="str">
        <f t="shared" si="1"/>
        <v/>
      </c>
      <c r="J4337" s="17" t="str">
        <f t="shared" si="2"/>
        <v/>
      </c>
      <c r="K4337" s="17" t="str">
        <f t="shared" si="3"/>
        <v/>
      </c>
      <c r="L4337" s="17" t="str">
        <f t="shared" si="4"/>
        <v/>
      </c>
      <c r="M4337" s="17" t="str">
        <f t="shared" si="5"/>
        <v/>
      </c>
      <c r="N4337" s="18" t="str">
        <f t="shared" si="6"/>
        <v/>
      </c>
    </row>
    <row r="4338">
      <c r="A4338" s="27"/>
      <c r="B4338" s="13"/>
      <c r="C4338" s="13"/>
      <c r="D4338" s="13"/>
      <c r="E4338" s="13"/>
      <c r="F4338" s="13"/>
      <c r="G4338" s="13"/>
      <c r="H4338" s="13"/>
      <c r="I4338" s="13" t="str">
        <f t="shared" si="1"/>
        <v/>
      </c>
      <c r="J4338" s="13" t="str">
        <f t="shared" si="2"/>
        <v/>
      </c>
      <c r="K4338" s="13" t="str">
        <f t="shared" si="3"/>
        <v/>
      </c>
      <c r="L4338" s="13" t="str">
        <f t="shared" si="4"/>
        <v/>
      </c>
      <c r="M4338" s="13" t="str">
        <f t="shared" si="5"/>
        <v/>
      </c>
      <c r="N4338" s="14" t="str">
        <f t="shared" si="6"/>
        <v/>
      </c>
    </row>
    <row r="4339">
      <c r="A4339" s="29"/>
      <c r="B4339" s="17"/>
      <c r="C4339" s="17"/>
      <c r="D4339" s="17"/>
      <c r="E4339" s="17"/>
      <c r="F4339" s="17"/>
      <c r="G4339" s="17"/>
      <c r="H4339" s="17"/>
      <c r="I4339" s="17" t="str">
        <f t="shared" si="1"/>
        <v/>
      </c>
      <c r="J4339" s="17" t="str">
        <f t="shared" si="2"/>
        <v/>
      </c>
      <c r="K4339" s="17" t="str">
        <f t="shared" si="3"/>
        <v/>
      </c>
      <c r="L4339" s="17" t="str">
        <f t="shared" si="4"/>
        <v/>
      </c>
      <c r="M4339" s="17" t="str">
        <f t="shared" si="5"/>
        <v/>
      </c>
      <c r="N4339" s="18" t="str">
        <f t="shared" si="6"/>
        <v/>
      </c>
    </row>
    <row r="4340">
      <c r="A4340" s="27"/>
      <c r="B4340" s="13"/>
      <c r="C4340" s="13"/>
      <c r="D4340" s="13"/>
      <c r="E4340" s="13"/>
      <c r="F4340" s="13"/>
      <c r="G4340" s="13"/>
      <c r="H4340" s="13"/>
      <c r="I4340" s="13" t="str">
        <f t="shared" si="1"/>
        <v/>
      </c>
      <c r="J4340" s="13" t="str">
        <f t="shared" si="2"/>
        <v/>
      </c>
      <c r="K4340" s="13" t="str">
        <f t="shared" si="3"/>
        <v/>
      </c>
      <c r="L4340" s="13" t="str">
        <f t="shared" si="4"/>
        <v/>
      </c>
      <c r="M4340" s="13" t="str">
        <f t="shared" si="5"/>
        <v/>
      </c>
      <c r="N4340" s="14" t="str">
        <f t="shared" si="6"/>
        <v/>
      </c>
    </row>
    <row r="4341">
      <c r="A4341" s="29"/>
      <c r="B4341" s="17"/>
      <c r="C4341" s="17"/>
      <c r="D4341" s="17"/>
      <c r="E4341" s="17"/>
      <c r="F4341" s="17"/>
      <c r="G4341" s="17"/>
      <c r="H4341" s="17"/>
      <c r="I4341" s="17" t="str">
        <f t="shared" si="1"/>
        <v/>
      </c>
      <c r="J4341" s="17" t="str">
        <f t="shared" si="2"/>
        <v/>
      </c>
      <c r="K4341" s="17" t="str">
        <f t="shared" si="3"/>
        <v/>
      </c>
      <c r="L4341" s="17" t="str">
        <f t="shared" si="4"/>
        <v/>
      </c>
      <c r="M4341" s="17" t="str">
        <f t="shared" si="5"/>
        <v/>
      </c>
      <c r="N4341" s="18" t="str">
        <f t="shared" si="6"/>
        <v/>
      </c>
    </row>
    <row r="4342">
      <c r="A4342" s="27"/>
      <c r="B4342" s="13"/>
      <c r="C4342" s="13"/>
      <c r="D4342" s="13"/>
      <c r="E4342" s="13"/>
      <c r="F4342" s="13"/>
      <c r="G4342" s="13"/>
      <c r="H4342" s="13"/>
      <c r="I4342" s="13" t="str">
        <f t="shared" si="1"/>
        <v/>
      </c>
      <c r="J4342" s="13" t="str">
        <f t="shared" si="2"/>
        <v/>
      </c>
      <c r="K4342" s="13" t="str">
        <f t="shared" si="3"/>
        <v/>
      </c>
      <c r="L4342" s="13" t="str">
        <f t="shared" si="4"/>
        <v/>
      </c>
      <c r="M4342" s="13" t="str">
        <f t="shared" si="5"/>
        <v/>
      </c>
      <c r="N4342" s="14" t="str">
        <f t="shared" si="6"/>
        <v/>
      </c>
    </row>
    <row r="4343">
      <c r="A4343" s="29"/>
      <c r="B4343" s="17"/>
      <c r="C4343" s="17"/>
      <c r="D4343" s="17"/>
      <c r="E4343" s="17"/>
      <c r="F4343" s="17"/>
      <c r="G4343" s="17"/>
      <c r="H4343" s="17"/>
      <c r="I4343" s="17" t="str">
        <f t="shared" si="1"/>
        <v/>
      </c>
      <c r="J4343" s="17" t="str">
        <f t="shared" si="2"/>
        <v/>
      </c>
      <c r="K4343" s="17" t="str">
        <f t="shared" si="3"/>
        <v/>
      </c>
      <c r="L4343" s="17" t="str">
        <f t="shared" si="4"/>
        <v/>
      </c>
      <c r="M4343" s="17" t="str">
        <f t="shared" si="5"/>
        <v/>
      </c>
      <c r="N4343" s="18" t="str">
        <f t="shared" si="6"/>
        <v/>
      </c>
    </row>
    <row r="4344">
      <c r="A4344" s="27"/>
      <c r="B4344" s="13"/>
      <c r="C4344" s="13"/>
      <c r="D4344" s="13"/>
      <c r="E4344" s="13"/>
      <c r="F4344" s="13"/>
      <c r="G4344" s="13"/>
      <c r="H4344" s="13"/>
      <c r="I4344" s="13" t="str">
        <f t="shared" si="1"/>
        <v/>
      </c>
      <c r="J4344" s="13" t="str">
        <f t="shared" si="2"/>
        <v/>
      </c>
      <c r="K4344" s="13" t="str">
        <f t="shared" si="3"/>
        <v/>
      </c>
      <c r="L4344" s="13" t="str">
        <f t="shared" si="4"/>
        <v/>
      </c>
      <c r="M4344" s="13" t="str">
        <f t="shared" si="5"/>
        <v/>
      </c>
      <c r="N4344" s="14" t="str">
        <f t="shared" si="6"/>
        <v/>
      </c>
    </row>
    <row r="4345">
      <c r="A4345" s="29"/>
      <c r="B4345" s="17"/>
      <c r="C4345" s="17"/>
      <c r="D4345" s="17"/>
      <c r="E4345" s="17"/>
      <c r="F4345" s="17"/>
      <c r="G4345" s="17"/>
      <c r="H4345" s="17"/>
      <c r="I4345" s="17" t="str">
        <f t="shared" si="1"/>
        <v/>
      </c>
      <c r="J4345" s="17" t="str">
        <f t="shared" si="2"/>
        <v/>
      </c>
      <c r="K4345" s="17" t="str">
        <f t="shared" si="3"/>
        <v/>
      </c>
      <c r="L4345" s="17" t="str">
        <f t="shared" si="4"/>
        <v/>
      </c>
      <c r="M4345" s="17" t="str">
        <f t="shared" si="5"/>
        <v/>
      </c>
      <c r="N4345" s="18" t="str">
        <f t="shared" si="6"/>
        <v/>
      </c>
    </row>
    <row r="4346">
      <c r="A4346" s="27"/>
      <c r="B4346" s="13"/>
      <c r="C4346" s="13"/>
      <c r="D4346" s="13"/>
      <c r="E4346" s="13"/>
      <c r="F4346" s="13"/>
      <c r="G4346" s="13"/>
      <c r="H4346" s="13"/>
      <c r="I4346" s="13" t="str">
        <f t="shared" si="1"/>
        <v/>
      </c>
      <c r="J4346" s="13" t="str">
        <f t="shared" si="2"/>
        <v/>
      </c>
      <c r="K4346" s="13" t="str">
        <f t="shared" si="3"/>
        <v/>
      </c>
      <c r="L4346" s="13" t="str">
        <f t="shared" si="4"/>
        <v/>
      </c>
      <c r="M4346" s="13" t="str">
        <f t="shared" si="5"/>
        <v/>
      </c>
      <c r="N4346" s="14" t="str">
        <f t="shared" si="6"/>
        <v/>
      </c>
    </row>
    <row r="4347">
      <c r="A4347" s="29"/>
      <c r="B4347" s="17"/>
      <c r="C4347" s="17"/>
      <c r="D4347" s="17"/>
      <c r="E4347" s="17"/>
      <c r="F4347" s="17"/>
      <c r="G4347" s="17"/>
      <c r="H4347" s="17"/>
      <c r="I4347" s="17" t="str">
        <f t="shared" si="1"/>
        <v/>
      </c>
      <c r="J4347" s="17" t="str">
        <f t="shared" si="2"/>
        <v/>
      </c>
      <c r="K4347" s="17" t="str">
        <f t="shared" si="3"/>
        <v/>
      </c>
      <c r="L4347" s="17" t="str">
        <f t="shared" si="4"/>
        <v/>
      </c>
      <c r="M4347" s="17" t="str">
        <f t="shared" si="5"/>
        <v/>
      </c>
      <c r="N4347" s="18" t="str">
        <f t="shared" si="6"/>
        <v/>
      </c>
    </row>
    <row r="4348">
      <c r="A4348" s="27"/>
      <c r="B4348" s="13"/>
      <c r="C4348" s="13"/>
      <c r="D4348" s="13"/>
      <c r="E4348" s="13"/>
      <c r="F4348" s="13"/>
      <c r="G4348" s="13"/>
      <c r="H4348" s="13"/>
      <c r="I4348" s="13" t="str">
        <f t="shared" si="1"/>
        <v/>
      </c>
      <c r="J4348" s="13" t="str">
        <f t="shared" si="2"/>
        <v/>
      </c>
      <c r="K4348" s="13" t="str">
        <f t="shared" si="3"/>
        <v/>
      </c>
      <c r="L4348" s="13" t="str">
        <f t="shared" si="4"/>
        <v/>
      </c>
      <c r="M4348" s="13" t="str">
        <f t="shared" si="5"/>
        <v/>
      </c>
      <c r="N4348" s="14" t="str">
        <f t="shared" si="6"/>
        <v/>
      </c>
    </row>
    <row r="4349">
      <c r="A4349" s="29"/>
      <c r="B4349" s="17"/>
      <c r="C4349" s="17"/>
      <c r="D4349" s="17"/>
      <c r="E4349" s="17"/>
      <c r="F4349" s="17"/>
      <c r="G4349" s="17"/>
      <c r="H4349" s="17"/>
      <c r="I4349" s="17" t="str">
        <f t="shared" si="1"/>
        <v/>
      </c>
      <c r="J4349" s="17" t="str">
        <f t="shared" si="2"/>
        <v/>
      </c>
      <c r="K4349" s="17" t="str">
        <f t="shared" si="3"/>
        <v/>
      </c>
      <c r="L4349" s="17" t="str">
        <f t="shared" si="4"/>
        <v/>
      </c>
      <c r="M4349" s="17" t="str">
        <f t="shared" si="5"/>
        <v/>
      </c>
      <c r="N4349" s="18" t="str">
        <f t="shared" si="6"/>
        <v/>
      </c>
    </row>
    <row r="4350">
      <c r="A4350" s="27"/>
      <c r="B4350" s="13"/>
      <c r="C4350" s="13"/>
      <c r="D4350" s="13"/>
      <c r="E4350" s="13"/>
      <c r="F4350" s="13"/>
      <c r="G4350" s="13"/>
      <c r="H4350" s="13"/>
      <c r="I4350" s="13" t="str">
        <f t="shared" si="1"/>
        <v/>
      </c>
      <c r="J4350" s="13" t="str">
        <f t="shared" si="2"/>
        <v/>
      </c>
      <c r="K4350" s="13" t="str">
        <f t="shared" si="3"/>
        <v/>
      </c>
      <c r="L4350" s="13" t="str">
        <f t="shared" si="4"/>
        <v/>
      </c>
      <c r="M4350" s="13" t="str">
        <f t="shared" si="5"/>
        <v/>
      </c>
      <c r="N4350" s="14" t="str">
        <f t="shared" si="6"/>
        <v/>
      </c>
    </row>
    <row r="4351">
      <c r="A4351" s="29"/>
      <c r="B4351" s="17"/>
      <c r="C4351" s="17"/>
      <c r="D4351" s="17"/>
      <c r="E4351" s="17"/>
      <c r="F4351" s="17"/>
      <c r="G4351" s="17"/>
      <c r="H4351" s="17"/>
      <c r="I4351" s="17" t="str">
        <f t="shared" si="1"/>
        <v/>
      </c>
      <c r="J4351" s="17" t="str">
        <f t="shared" si="2"/>
        <v/>
      </c>
      <c r="K4351" s="17" t="str">
        <f t="shared" si="3"/>
        <v/>
      </c>
      <c r="L4351" s="17" t="str">
        <f t="shared" si="4"/>
        <v/>
      </c>
      <c r="M4351" s="17" t="str">
        <f t="shared" si="5"/>
        <v/>
      </c>
      <c r="N4351" s="18" t="str">
        <f t="shared" si="6"/>
        <v/>
      </c>
    </row>
    <row r="4352">
      <c r="A4352" s="27"/>
      <c r="B4352" s="13"/>
      <c r="C4352" s="13"/>
      <c r="D4352" s="13"/>
      <c r="E4352" s="13"/>
      <c r="F4352" s="13"/>
      <c r="G4352" s="13"/>
      <c r="H4352" s="13"/>
      <c r="I4352" s="13" t="str">
        <f t="shared" si="1"/>
        <v/>
      </c>
      <c r="J4352" s="13" t="str">
        <f t="shared" si="2"/>
        <v/>
      </c>
      <c r="K4352" s="13" t="str">
        <f t="shared" si="3"/>
        <v/>
      </c>
      <c r="L4352" s="13" t="str">
        <f t="shared" si="4"/>
        <v/>
      </c>
      <c r="M4352" s="13" t="str">
        <f t="shared" si="5"/>
        <v/>
      </c>
      <c r="N4352" s="14" t="str">
        <f t="shared" si="6"/>
        <v/>
      </c>
    </row>
    <row r="4353">
      <c r="A4353" s="29"/>
      <c r="B4353" s="17"/>
      <c r="C4353" s="17"/>
      <c r="D4353" s="17"/>
      <c r="E4353" s="17"/>
      <c r="F4353" s="17"/>
      <c r="G4353" s="17"/>
      <c r="H4353" s="17"/>
      <c r="I4353" s="17" t="str">
        <f t="shared" si="1"/>
        <v/>
      </c>
      <c r="J4353" s="17" t="str">
        <f t="shared" si="2"/>
        <v/>
      </c>
      <c r="K4353" s="17" t="str">
        <f t="shared" si="3"/>
        <v/>
      </c>
      <c r="L4353" s="17" t="str">
        <f t="shared" si="4"/>
        <v/>
      </c>
      <c r="M4353" s="17" t="str">
        <f t="shared" si="5"/>
        <v/>
      </c>
      <c r="N4353" s="18" t="str">
        <f t="shared" si="6"/>
        <v/>
      </c>
    </row>
    <row r="4354">
      <c r="A4354" s="27"/>
      <c r="B4354" s="13"/>
      <c r="C4354" s="13"/>
      <c r="D4354" s="13"/>
      <c r="E4354" s="13"/>
      <c r="F4354" s="13"/>
      <c r="G4354" s="13"/>
      <c r="H4354" s="13"/>
      <c r="I4354" s="13" t="str">
        <f t="shared" si="1"/>
        <v/>
      </c>
      <c r="J4354" s="13" t="str">
        <f t="shared" si="2"/>
        <v/>
      </c>
      <c r="K4354" s="13" t="str">
        <f t="shared" si="3"/>
        <v/>
      </c>
      <c r="L4354" s="13" t="str">
        <f t="shared" si="4"/>
        <v/>
      </c>
      <c r="M4354" s="13" t="str">
        <f t="shared" si="5"/>
        <v/>
      </c>
      <c r="N4354" s="14" t="str">
        <f t="shared" si="6"/>
        <v/>
      </c>
    </row>
    <row r="4355">
      <c r="A4355" s="29"/>
      <c r="B4355" s="17"/>
      <c r="C4355" s="17"/>
      <c r="D4355" s="17"/>
      <c r="E4355" s="17"/>
      <c r="F4355" s="17"/>
      <c r="G4355" s="17"/>
      <c r="H4355" s="17"/>
      <c r="I4355" s="17" t="str">
        <f t="shared" si="1"/>
        <v/>
      </c>
      <c r="J4355" s="17" t="str">
        <f t="shared" si="2"/>
        <v/>
      </c>
      <c r="K4355" s="17" t="str">
        <f t="shared" si="3"/>
        <v/>
      </c>
      <c r="L4355" s="17" t="str">
        <f t="shared" si="4"/>
        <v/>
      </c>
      <c r="M4355" s="17" t="str">
        <f t="shared" si="5"/>
        <v/>
      </c>
      <c r="N4355" s="18" t="str">
        <f t="shared" si="6"/>
        <v/>
      </c>
    </row>
    <row r="4356">
      <c r="A4356" s="27"/>
      <c r="B4356" s="13"/>
      <c r="C4356" s="13"/>
      <c r="D4356" s="13"/>
      <c r="E4356" s="13"/>
      <c r="F4356" s="13"/>
      <c r="G4356" s="13"/>
      <c r="H4356" s="13"/>
      <c r="I4356" s="13" t="str">
        <f t="shared" si="1"/>
        <v/>
      </c>
      <c r="J4356" s="13" t="str">
        <f t="shared" si="2"/>
        <v/>
      </c>
      <c r="K4356" s="13" t="str">
        <f t="shared" si="3"/>
        <v/>
      </c>
      <c r="L4356" s="13" t="str">
        <f t="shared" si="4"/>
        <v/>
      </c>
      <c r="M4356" s="13" t="str">
        <f t="shared" si="5"/>
        <v/>
      </c>
      <c r="N4356" s="14" t="str">
        <f t="shared" si="6"/>
        <v/>
      </c>
    </row>
    <row r="4357">
      <c r="A4357" s="29"/>
      <c r="B4357" s="17"/>
      <c r="C4357" s="17"/>
      <c r="D4357" s="17"/>
      <c r="E4357" s="17"/>
      <c r="F4357" s="17"/>
      <c r="G4357" s="17"/>
      <c r="H4357" s="17"/>
      <c r="I4357" s="17" t="str">
        <f t="shared" si="1"/>
        <v/>
      </c>
      <c r="J4357" s="17" t="str">
        <f t="shared" si="2"/>
        <v/>
      </c>
      <c r="K4357" s="17" t="str">
        <f t="shared" si="3"/>
        <v/>
      </c>
      <c r="L4357" s="17" t="str">
        <f t="shared" si="4"/>
        <v/>
      </c>
      <c r="M4357" s="17" t="str">
        <f t="shared" si="5"/>
        <v/>
      </c>
      <c r="N4357" s="18" t="str">
        <f t="shared" si="6"/>
        <v/>
      </c>
    </row>
    <row r="4358">
      <c r="A4358" s="27"/>
      <c r="B4358" s="13"/>
      <c r="C4358" s="13"/>
      <c r="D4358" s="13"/>
      <c r="E4358" s="13"/>
      <c r="F4358" s="13"/>
      <c r="G4358" s="13"/>
      <c r="H4358" s="13"/>
      <c r="I4358" s="13" t="str">
        <f t="shared" si="1"/>
        <v/>
      </c>
      <c r="J4358" s="13" t="str">
        <f t="shared" si="2"/>
        <v/>
      </c>
      <c r="K4358" s="13" t="str">
        <f t="shared" si="3"/>
        <v/>
      </c>
      <c r="L4358" s="13" t="str">
        <f t="shared" si="4"/>
        <v/>
      </c>
      <c r="M4358" s="13" t="str">
        <f t="shared" si="5"/>
        <v/>
      </c>
      <c r="N4358" s="14" t="str">
        <f t="shared" si="6"/>
        <v/>
      </c>
    </row>
    <row r="4359">
      <c r="A4359" s="29"/>
      <c r="B4359" s="17"/>
      <c r="C4359" s="17"/>
      <c r="D4359" s="17"/>
      <c r="E4359" s="17"/>
      <c r="F4359" s="17"/>
      <c r="G4359" s="17"/>
      <c r="H4359" s="17"/>
      <c r="I4359" s="17" t="str">
        <f t="shared" si="1"/>
        <v/>
      </c>
      <c r="J4359" s="17" t="str">
        <f t="shared" si="2"/>
        <v/>
      </c>
      <c r="K4359" s="17" t="str">
        <f t="shared" si="3"/>
        <v/>
      </c>
      <c r="L4359" s="17" t="str">
        <f t="shared" si="4"/>
        <v/>
      </c>
      <c r="M4359" s="17" t="str">
        <f t="shared" si="5"/>
        <v/>
      </c>
      <c r="N4359" s="18" t="str">
        <f t="shared" si="6"/>
        <v/>
      </c>
    </row>
    <row r="4360">
      <c r="A4360" s="27"/>
      <c r="B4360" s="13"/>
      <c r="C4360" s="13"/>
      <c r="D4360" s="13"/>
      <c r="E4360" s="13"/>
      <c r="F4360" s="13"/>
      <c r="G4360" s="13"/>
      <c r="H4360" s="13"/>
      <c r="I4360" s="13" t="str">
        <f t="shared" si="1"/>
        <v/>
      </c>
      <c r="J4360" s="13" t="str">
        <f t="shared" si="2"/>
        <v/>
      </c>
      <c r="K4360" s="13" t="str">
        <f t="shared" si="3"/>
        <v/>
      </c>
      <c r="L4360" s="13" t="str">
        <f t="shared" si="4"/>
        <v/>
      </c>
      <c r="M4360" s="13" t="str">
        <f t="shared" si="5"/>
        <v/>
      </c>
      <c r="N4360" s="14" t="str">
        <f t="shared" si="6"/>
        <v/>
      </c>
    </row>
    <row r="4361">
      <c r="A4361" s="29"/>
      <c r="B4361" s="17"/>
      <c r="C4361" s="17"/>
      <c r="D4361" s="17"/>
      <c r="E4361" s="17"/>
      <c r="F4361" s="17"/>
      <c r="G4361" s="17"/>
      <c r="H4361" s="17"/>
      <c r="I4361" s="17" t="str">
        <f t="shared" si="1"/>
        <v/>
      </c>
      <c r="J4361" s="17" t="str">
        <f t="shared" si="2"/>
        <v/>
      </c>
      <c r="K4361" s="17" t="str">
        <f t="shared" si="3"/>
        <v/>
      </c>
      <c r="L4361" s="17" t="str">
        <f t="shared" si="4"/>
        <v/>
      </c>
      <c r="M4361" s="17" t="str">
        <f t="shared" si="5"/>
        <v/>
      </c>
      <c r="N4361" s="18" t="str">
        <f t="shared" si="6"/>
        <v/>
      </c>
    </row>
    <row r="4362">
      <c r="A4362" s="27"/>
      <c r="B4362" s="13"/>
      <c r="C4362" s="13"/>
      <c r="D4362" s="13"/>
      <c r="E4362" s="13"/>
      <c r="F4362" s="13"/>
      <c r="G4362" s="13"/>
      <c r="H4362" s="13"/>
      <c r="I4362" s="13" t="str">
        <f t="shared" si="1"/>
        <v/>
      </c>
      <c r="J4362" s="13" t="str">
        <f t="shared" si="2"/>
        <v/>
      </c>
      <c r="K4362" s="13" t="str">
        <f t="shared" si="3"/>
        <v/>
      </c>
      <c r="L4362" s="13" t="str">
        <f t="shared" si="4"/>
        <v/>
      </c>
      <c r="M4362" s="13" t="str">
        <f t="shared" si="5"/>
        <v/>
      </c>
      <c r="N4362" s="14" t="str">
        <f t="shared" si="6"/>
        <v/>
      </c>
    </row>
    <row r="4363">
      <c r="A4363" s="29"/>
      <c r="B4363" s="17"/>
      <c r="C4363" s="17"/>
      <c r="D4363" s="17"/>
      <c r="E4363" s="17"/>
      <c r="F4363" s="17"/>
      <c r="G4363" s="17"/>
      <c r="H4363" s="17"/>
      <c r="I4363" s="17" t="str">
        <f t="shared" si="1"/>
        <v/>
      </c>
      <c r="J4363" s="17" t="str">
        <f t="shared" si="2"/>
        <v/>
      </c>
      <c r="K4363" s="17" t="str">
        <f t="shared" si="3"/>
        <v/>
      </c>
      <c r="L4363" s="17" t="str">
        <f t="shared" si="4"/>
        <v/>
      </c>
      <c r="M4363" s="17" t="str">
        <f t="shared" si="5"/>
        <v/>
      </c>
      <c r="N4363" s="18" t="str">
        <f t="shared" si="6"/>
        <v/>
      </c>
    </row>
    <row r="4364">
      <c r="A4364" s="27"/>
      <c r="B4364" s="13"/>
      <c r="C4364" s="13"/>
      <c r="D4364" s="13"/>
      <c r="E4364" s="13"/>
      <c r="F4364" s="13"/>
      <c r="G4364" s="13"/>
      <c r="H4364" s="13"/>
      <c r="I4364" s="13" t="str">
        <f t="shared" si="1"/>
        <v/>
      </c>
      <c r="J4364" s="13" t="str">
        <f t="shared" si="2"/>
        <v/>
      </c>
      <c r="K4364" s="13" t="str">
        <f t="shared" si="3"/>
        <v/>
      </c>
      <c r="L4364" s="13" t="str">
        <f t="shared" si="4"/>
        <v/>
      </c>
      <c r="M4364" s="13" t="str">
        <f t="shared" si="5"/>
        <v/>
      </c>
      <c r="N4364" s="14" t="str">
        <f t="shared" si="6"/>
        <v/>
      </c>
    </row>
    <row r="4365">
      <c r="A4365" s="29"/>
      <c r="B4365" s="17"/>
      <c r="C4365" s="17"/>
      <c r="D4365" s="17"/>
      <c r="E4365" s="17"/>
      <c r="F4365" s="17"/>
      <c r="G4365" s="17"/>
      <c r="H4365" s="17"/>
      <c r="I4365" s="17" t="str">
        <f t="shared" si="1"/>
        <v/>
      </c>
      <c r="J4365" s="17" t="str">
        <f t="shared" si="2"/>
        <v/>
      </c>
      <c r="K4365" s="17" t="str">
        <f t="shared" si="3"/>
        <v/>
      </c>
      <c r="L4365" s="17" t="str">
        <f t="shared" si="4"/>
        <v/>
      </c>
      <c r="M4365" s="17" t="str">
        <f t="shared" si="5"/>
        <v/>
      </c>
      <c r="N4365" s="18" t="str">
        <f t="shared" si="6"/>
        <v/>
      </c>
    </row>
    <row r="4366">
      <c r="A4366" s="27"/>
      <c r="B4366" s="13"/>
      <c r="C4366" s="13"/>
      <c r="D4366" s="13"/>
      <c r="E4366" s="13"/>
      <c r="F4366" s="13"/>
      <c r="G4366" s="13"/>
      <c r="H4366" s="13"/>
      <c r="I4366" s="13" t="str">
        <f t="shared" si="1"/>
        <v/>
      </c>
      <c r="J4366" s="13" t="str">
        <f t="shared" si="2"/>
        <v/>
      </c>
      <c r="K4366" s="13" t="str">
        <f t="shared" si="3"/>
        <v/>
      </c>
      <c r="L4366" s="13" t="str">
        <f t="shared" si="4"/>
        <v/>
      </c>
      <c r="M4366" s="13" t="str">
        <f t="shared" si="5"/>
        <v/>
      </c>
      <c r="N4366" s="14" t="str">
        <f t="shared" si="6"/>
        <v/>
      </c>
    </row>
    <row r="4367">
      <c r="A4367" s="29"/>
      <c r="B4367" s="17"/>
      <c r="C4367" s="17"/>
      <c r="D4367" s="17"/>
      <c r="E4367" s="17"/>
      <c r="F4367" s="17"/>
      <c r="G4367" s="17"/>
      <c r="H4367" s="17"/>
      <c r="I4367" s="17" t="str">
        <f t="shared" si="1"/>
        <v/>
      </c>
      <c r="J4367" s="17" t="str">
        <f t="shared" si="2"/>
        <v/>
      </c>
      <c r="K4367" s="17" t="str">
        <f t="shared" si="3"/>
        <v/>
      </c>
      <c r="L4367" s="17" t="str">
        <f t="shared" si="4"/>
        <v/>
      </c>
      <c r="M4367" s="17" t="str">
        <f t="shared" si="5"/>
        <v/>
      </c>
      <c r="N4367" s="18" t="str">
        <f t="shared" si="6"/>
        <v/>
      </c>
    </row>
    <row r="4368">
      <c r="A4368" s="27"/>
      <c r="B4368" s="13"/>
      <c r="C4368" s="13"/>
      <c r="D4368" s="13"/>
      <c r="E4368" s="13"/>
      <c r="F4368" s="13"/>
      <c r="G4368" s="13"/>
      <c r="H4368" s="13"/>
      <c r="I4368" s="13" t="str">
        <f t="shared" si="1"/>
        <v/>
      </c>
      <c r="J4368" s="13" t="str">
        <f t="shared" si="2"/>
        <v/>
      </c>
      <c r="K4368" s="13" t="str">
        <f t="shared" si="3"/>
        <v/>
      </c>
      <c r="L4368" s="13" t="str">
        <f t="shared" si="4"/>
        <v/>
      </c>
      <c r="M4368" s="13" t="str">
        <f t="shared" si="5"/>
        <v/>
      </c>
      <c r="N4368" s="14" t="str">
        <f t="shared" si="6"/>
        <v/>
      </c>
    </row>
    <row r="4369">
      <c r="A4369" s="29"/>
      <c r="B4369" s="17"/>
      <c r="C4369" s="17"/>
      <c r="D4369" s="17"/>
      <c r="E4369" s="17"/>
      <c r="F4369" s="17"/>
      <c r="G4369" s="17"/>
      <c r="H4369" s="17"/>
      <c r="I4369" s="17" t="str">
        <f t="shared" si="1"/>
        <v/>
      </c>
      <c r="J4369" s="17" t="str">
        <f t="shared" si="2"/>
        <v/>
      </c>
      <c r="K4369" s="17" t="str">
        <f t="shared" si="3"/>
        <v/>
      </c>
      <c r="L4369" s="17" t="str">
        <f t="shared" si="4"/>
        <v/>
      </c>
      <c r="M4369" s="17" t="str">
        <f t="shared" si="5"/>
        <v/>
      </c>
      <c r="N4369" s="18" t="str">
        <f t="shared" si="6"/>
        <v/>
      </c>
    </row>
    <row r="4370">
      <c r="A4370" s="27"/>
      <c r="B4370" s="13"/>
      <c r="C4370" s="13"/>
      <c r="D4370" s="13"/>
      <c r="E4370" s="13"/>
      <c r="F4370" s="13"/>
      <c r="G4370" s="13"/>
      <c r="H4370" s="13"/>
      <c r="I4370" s="13" t="str">
        <f t="shared" si="1"/>
        <v/>
      </c>
      <c r="J4370" s="13" t="str">
        <f t="shared" si="2"/>
        <v/>
      </c>
      <c r="K4370" s="13" t="str">
        <f t="shared" si="3"/>
        <v/>
      </c>
      <c r="L4370" s="13" t="str">
        <f t="shared" si="4"/>
        <v/>
      </c>
      <c r="M4370" s="13" t="str">
        <f t="shared" si="5"/>
        <v/>
      </c>
      <c r="N4370" s="14" t="str">
        <f t="shared" si="6"/>
        <v/>
      </c>
    </row>
    <row r="4371">
      <c r="A4371" s="29"/>
      <c r="B4371" s="17"/>
      <c r="C4371" s="17"/>
      <c r="D4371" s="17"/>
      <c r="E4371" s="17"/>
      <c r="F4371" s="17"/>
      <c r="G4371" s="17"/>
      <c r="H4371" s="17"/>
      <c r="I4371" s="17" t="str">
        <f t="shared" si="1"/>
        <v/>
      </c>
      <c r="J4371" s="17" t="str">
        <f t="shared" si="2"/>
        <v/>
      </c>
      <c r="K4371" s="17" t="str">
        <f t="shared" si="3"/>
        <v/>
      </c>
      <c r="L4371" s="17" t="str">
        <f t="shared" si="4"/>
        <v/>
      </c>
      <c r="M4371" s="17" t="str">
        <f t="shared" si="5"/>
        <v/>
      </c>
      <c r="N4371" s="18" t="str">
        <f t="shared" si="6"/>
        <v/>
      </c>
    </row>
    <row r="4372">
      <c r="A4372" s="27"/>
      <c r="B4372" s="13"/>
      <c r="C4372" s="13"/>
      <c r="D4372" s="13"/>
      <c r="E4372" s="13"/>
      <c r="F4372" s="13"/>
      <c r="G4372" s="13"/>
      <c r="H4372" s="13"/>
      <c r="I4372" s="13" t="str">
        <f t="shared" si="1"/>
        <v/>
      </c>
      <c r="J4372" s="13" t="str">
        <f t="shared" si="2"/>
        <v/>
      </c>
      <c r="K4372" s="13" t="str">
        <f t="shared" si="3"/>
        <v/>
      </c>
      <c r="L4372" s="13" t="str">
        <f t="shared" si="4"/>
        <v/>
      </c>
      <c r="M4372" s="13" t="str">
        <f t="shared" si="5"/>
        <v/>
      </c>
      <c r="N4372" s="14" t="str">
        <f t="shared" si="6"/>
        <v/>
      </c>
    </row>
    <row r="4373">
      <c r="A4373" s="29"/>
      <c r="B4373" s="17"/>
      <c r="C4373" s="17"/>
      <c r="D4373" s="17"/>
      <c r="E4373" s="17"/>
      <c r="F4373" s="17"/>
      <c r="G4373" s="17"/>
      <c r="H4373" s="17"/>
      <c r="I4373" s="17" t="str">
        <f t="shared" si="1"/>
        <v/>
      </c>
      <c r="J4373" s="17" t="str">
        <f t="shared" si="2"/>
        <v/>
      </c>
      <c r="K4373" s="17" t="str">
        <f t="shared" si="3"/>
        <v/>
      </c>
      <c r="L4373" s="17" t="str">
        <f t="shared" si="4"/>
        <v/>
      </c>
      <c r="M4373" s="17" t="str">
        <f t="shared" si="5"/>
        <v/>
      </c>
      <c r="N4373" s="18" t="str">
        <f t="shared" si="6"/>
        <v/>
      </c>
    </row>
    <row r="4374">
      <c r="A4374" s="27"/>
      <c r="B4374" s="13"/>
      <c r="C4374" s="13"/>
      <c r="D4374" s="13"/>
      <c r="E4374" s="13"/>
      <c r="F4374" s="13"/>
      <c r="G4374" s="13"/>
      <c r="H4374" s="13"/>
      <c r="I4374" s="13" t="str">
        <f t="shared" si="1"/>
        <v/>
      </c>
      <c r="J4374" s="13" t="str">
        <f t="shared" si="2"/>
        <v/>
      </c>
      <c r="K4374" s="13" t="str">
        <f t="shared" si="3"/>
        <v/>
      </c>
      <c r="L4374" s="13" t="str">
        <f t="shared" si="4"/>
        <v/>
      </c>
      <c r="M4374" s="13" t="str">
        <f t="shared" si="5"/>
        <v/>
      </c>
      <c r="N4374" s="14" t="str">
        <f t="shared" si="6"/>
        <v/>
      </c>
    </row>
    <row r="4375">
      <c r="A4375" s="29"/>
      <c r="B4375" s="17"/>
      <c r="C4375" s="17"/>
      <c r="D4375" s="17"/>
      <c r="E4375" s="17"/>
      <c r="F4375" s="17"/>
      <c r="G4375" s="17"/>
      <c r="H4375" s="17"/>
      <c r="I4375" s="17" t="str">
        <f t="shared" si="1"/>
        <v/>
      </c>
      <c r="J4375" s="17" t="str">
        <f t="shared" si="2"/>
        <v/>
      </c>
      <c r="K4375" s="17" t="str">
        <f t="shared" si="3"/>
        <v/>
      </c>
      <c r="L4375" s="17" t="str">
        <f t="shared" si="4"/>
        <v/>
      </c>
      <c r="M4375" s="17" t="str">
        <f t="shared" si="5"/>
        <v/>
      </c>
      <c r="N4375" s="18" t="str">
        <f t="shared" si="6"/>
        <v/>
      </c>
    </row>
    <row r="4376">
      <c r="A4376" s="27"/>
      <c r="B4376" s="13"/>
      <c r="C4376" s="13"/>
      <c r="D4376" s="13"/>
      <c r="E4376" s="13"/>
      <c r="F4376" s="13"/>
      <c r="G4376" s="13"/>
      <c r="H4376" s="13"/>
      <c r="I4376" s="13" t="str">
        <f t="shared" si="1"/>
        <v/>
      </c>
      <c r="J4376" s="13" t="str">
        <f t="shared" si="2"/>
        <v/>
      </c>
      <c r="K4376" s="13" t="str">
        <f t="shared" si="3"/>
        <v/>
      </c>
      <c r="L4376" s="13" t="str">
        <f t="shared" si="4"/>
        <v/>
      </c>
      <c r="M4376" s="13" t="str">
        <f t="shared" si="5"/>
        <v/>
      </c>
      <c r="N4376" s="14" t="str">
        <f t="shared" si="6"/>
        <v/>
      </c>
    </row>
    <row r="4377">
      <c r="A4377" s="29"/>
      <c r="B4377" s="17"/>
      <c r="C4377" s="17"/>
      <c r="D4377" s="17"/>
      <c r="E4377" s="17"/>
      <c r="F4377" s="17"/>
      <c r="G4377" s="17"/>
      <c r="H4377" s="17"/>
      <c r="I4377" s="17" t="str">
        <f t="shared" si="1"/>
        <v/>
      </c>
      <c r="J4377" s="17" t="str">
        <f t="shared" si="2"/>
        <v/>
      </c>
      <c r="K4377" s="17" t="str">
        <f t="shared" si="3"/>
        <v/>
      </c>
      <c r="L4377" s="17" t="str">
        <f t="shared" si="4"/>
        <v/>
      </c>
      <c r="M4377" s="17" t="str">
        <f t="shared" si="5"/>
        <v/>
      </c>
      <c r="N4377" s="18" t="str">
        <f t="shared" si="6"/>
        <v/>
      </c>
    </row>
    <row r="4378">
      <c r="A4378" s="27"/>
      <c r="B4378" s="13"/>
      <c r="C4378" s="13"/>
      <c r="D4378" s="13"/>
      <c r="E4378" s="13"/>
      <c r="F4378" s="13"/>
      <c r="G4378" s="13"/>
      <c r="H4378" s="13"/>
      <c r="I4378" s="13" t="str">
        <f t="shared" si="1"/>
        <v/>
      </c>
      <c r="J4378" s="13" t="str">
        <f t="shared" si="2"/>
        <v/>
      </c>
      <c r="K4378" s="13" t="str">
        <f t="shared" si="3"/>
        <v/>
      </c>
      <c r="L4378" s="13" t="str">
        <f t="shared" si="4"/>
        <v/>
      </c>
      <c r="M4378" s="13" t="str">
        <f t="shared" si="5"/>
        <v/>
      </c>
      <c r="N4378" s="14" t="str">
        <f t="shared" si="6"/>
        <v/>
      </c>
    </row>
    <row r="4379">
      <c r="A4379" s="29"/>
      <c r="B4379" s="17"/>
      <c r="C4379" s="17"/>
      <c r="D4379" s="17"/>
      <c r="E4379" s="17"/>
      <c r="F4379" s="17"/>
      <c r="G4379" s="17"/>
      <c r="H4379" s="17"/>
      <c r="I4379" s="17" t="str">
        <f t="shared" si="1"/>
        <v/>
      </c>
      <c r="J4379" s="17" t="str">
        <f t="shared" si="2"/>
        <v/>
      </c>
      <c r="K4379" s="17" t="str">
        <f t="shared" si="3"/>
        <v/>
      </c>
      <c r="L4379" s="17" t="str">
        <f t="shared" si="4"/>
        <v/>
      </c>
      <c r="M4379" s="17" t="str">
        <f t="shared" si="5"/>
        <v/>
      </c>
      <c r="N4379" s="18" t="str">
        <f t="shared" si="6"/>
        <v/>
      </c>
    </row>
    <row r="4380">
      <c r="A4380" s="27"/>
      <c r="B4380" s="13"/>
      <c r="C4380" s="13"/>
      <c r="D4380" s="13"/>
      <c r="E4380" s="13"/>
      <c r="F4380" s="13"/>
      <c r="G4380" s="13"/>
      <c r="H4380" s="13"/>
      <c r="I4380" s="13" t="str">
        <f t="shared" si="1"/>
        <v/>
      </c>
      <c r="J4380" s="13" t="str">
        <f t="shared" si="2"/>
        <v/>
      </c>
      <c r="K4380" s="13" t="str">
        <f t="shared" si="3"/>
        <v/>
      </c>
      <c r="L4380" s="13" t="str">
        <f t="shared" si="4"/>
        <v/>
      </c>
      <c r="M4380" s="13" t="str">
        <f t="shared" si="5"/>
        <v/>
      </c>
      <c r="N4380" s="14" t="str">
        <f t="shared" si="6"/>
        <v/>
      </c>
    </row>
    <row r="4381">
      <c r="A4381" s="29"/>
      <c r="B4381" s="17"/>
      <c r="C4381" s="17"/>
      <c r="D4381" s="17"/>
      <c r="E4381" s="17"/>
      <c r="F4381" s="17"/>
      <c r="G4381" s="17"/>
      <c r="H4381" s="17"/>
      <c r="I4381" s="17" t="str">
        <f t="shared" si="1"/>
        <v/>
      </c>
      <c r="J4381" s="17" t="str">
        <f t="shared" si="2"/>
        <v/>
      </c>
      <c r="K4381" s="17" t="str">
        <f t="shared" si="3"/>
        <v/>
      </c>
      <c r="L4381" s="17" t="str">
        <f t="shared" si="4"/>
        <v/>
      </c>
      <c r="M4381" s="17" t="str">
        <f t="shared" si="5"/>
        <v/>
      </c>
      <c r="N4381" s="18" t="str">
        <f t="shared" si="6"/>
        <v/>
      </c>
    </row>
    <row r="4382">
      <c r="A4382" s="27"/>
      <c r="B4382" s="13"/>
      <c r="C4382" s="13"/>
      <c r="D4382" s="13"/>
      <c r="E4382" s="13"/>
      <c r="F4382" s="13"/>
      <c r="G4382" s="13"/>
      <c r="H4382" s="13"/>
      <c r="I4382" s="13" t="str">
        <f t="shared" si="1"/>
        <v/>
      </c>
      <c r="J4382" s="13" t="str">
        <f t="shared" si="2"/>
        <v/>
      </c>
      <c r="K4382" s="13" t="str">
        <f t="shared" si="3"/>
        <v/>
      </c>
      <c r="L4382" s="13" t="str">
        <f t="shared" si="4"/>
        <v/>
      </c>
      <c r="M4382" s="13" t="str">
        <f t="shared" si="5"/>
        <v/>
      </c>
      <c r="N4382" s="14" t="str">
        <f t="shared" si="6"/>
        <v/>
      </c>
    </row>
    <row r="4383">
      <c r="A4383" s="29"/>
      <c r="B4383" s="17"/>
      <c r="C4383" s="17"/>
      <c r="D4383" s="17"/>
      <c r="E4383" s="17"/>
      <c r="F4383" s="17"/>
      <c r="G4383" s="17"/>
      <c r="H4383" s="17"/>
      <c r="I4383" s="17" t="str">
        <f t="shared" si="1"/>
        <v/>
      </c>
      <c r="J4383" s="17" t="str">
        <f t="shared" si="2"/>
        <v/>
      </c>
      <c r="K4383" s="17" t="str">
        <f t="shared" si="3"/>
        <v/>
      </c>
      <c r="L4383" s="17" t="str">
        <f t="shared" si="4"/>
        <v/>
      </c>
      <c r="M4383" s="17" t="str">
        <f t="shared" si="5"/>
        <v/>
      </c>
      <c r="N4383" s="18" t="str">
        <f t="shared" si="6"/>
        <v/>
      </c>
    </row>
    <row r="4384">
      <c r="A4384" s="27"/>
      <c r="B4384" s="13"/>
      <c r="C4384" s="13"/>
      <c r="D4384" s="13"/>
      <c r="E4384" s="13"/>
      <c r="F4384" s="13"/>
      <c r="G4384" s="13"/>
      <c r="H4384" s="13"/>
      <c r="I4384" s="13" t="str">
        <f t="shared" si="1"/>
        <v/>
      </c>
      <c r="J4384" s="13" t="str">
        <f t="shared" si="2"/>
        <v/>
      </c>
      <c r="K4384" s="13" t="str">
        <f t="shared" si="3"/>
        <v/>
      </c>
      <c r="L4384" s="13" t="str">
        <f t="shared" si="4"/>
        <v/>
      </c>
      <c r="M4384" s="13" t="str">
        <f t="shared" si="5"/>
        <v/>
      </c>
      <c r="N4384" s="14" t="str">
        <f t="shared" si="6"/>
        <v/>
      </c>
    </row>
    <row r="4385">
      <c r="A4385" s="29"/>
      <c r="B4385" s="17"/>
      <c r="C4385" s="17"/>
      <c r="D4385" s="17"/>
      <c r="E4385" s="17"/>
      <c r="F4385" s="17"/>
      <c r="G4385" s="17"/>
      <c r="H4385" s="17"/>
      <c r="I4385" s="17" t="str">
        <f t="shared" si="1"/>
        <v/>
      </c>
      <c r="J4385" s="17" t="str">
        <f t="shared" si="2"/>
        <v/>
      </c>
      <c r="K4385" s="17" t="str">
        <f t="shared" si="3"/>
        <v/>
      </c>
      <c r="L4385" s="17" t="str">
        <f t="shared" si="4"/>
        <v/>
      </c>
      <c r="M4385" s="17" t="str">
        <f t="shared" si="5"/>
        <v/>
      </c>
      <c r="N4385" s="18" t="str">
        <f t="shared" si="6"/>
        <v/>
      </c>
    </row>
    <row r="4386">
      <c r="A4386" s="27"/>
      <c r="B4386" s="13"/>
      <c r="C4386" s="13"/>
      <c r="D4386" s="13"/>
      <c r="E4386" s="13"/>
      <c r="F4386" s="13"/>
      <c r="G4386" s="13"/>
      <c r="H4386" s="13"/>
      <c r="I4386" s="13" t="str">
        <f t="shared" si="1"/>
        <v/>
      </c>
      <c r="J4386" s="13" t="str">
        <f t="shared" si="2"/>
        <v/>
      </c>
      <c r="K4386" s="13" t="str">
        <f t="shared" si="3"/>
        <v/>
      </c>
      <c r="L4386" s="13" t="str">
        <f t="shared" si="4"/>
        <v/>
      </c>
      <c r="M4386" s="13" t="str">
        <f t="shared" si="5"/>
        <v/>
      </c>
      <c r="N4386" s="14" t="str">
        <f t="shared" si="6"/>
        <v/>
      </c>
    </row>
    <row r="4387">
      <c r="A4387" s="29"/>
      <c r="B4387" s="17"/>
      <c r="C4387" s="17"/>
      <c r="D4387" s="17"/>
      <c r="E4387" s="17"/>
      <c r="F4387" s="17"/>
      <c r="G4387" s="17"/>
      <c r="H4387" s="17"/>
      <c r="I4387" s="17" t="str">
        <f t="shared" si="1"/>
        <v/>
      </c>
      <c r="J4387" s="17" t="str">
        <f t="shared" si="2"/>
        <v/>
      </c>
      <c r="K4387" s="17" t="str">
        <f t="shared" si="3"/>
        <v/>
      </c>
      <c r="L4387" s="17" t="str">
        <f t="shared" si="4"/>
        <v/>
      </c>
      <c r="M4387" s="17" t="str">
        <f t="shared" si="5"/>
        <v/>
      </c>
      <c r="N4387" s="18" t="str">
        <f t="shared" si="6"/>
        <v/>
      </c>
    </row>
    <row r="4388">
      <c r="A4388" s="27"/>
      <c r="B4388" s="13"/>
      <c r="C4388" s="13"/>
      <c r="D4388" s="13"/>
      <c r="E4388" s="13"/>
      <c r="F4388" s="13"/>
      <c r="G4388" s="13"/>
      <c r="H4388" s="13"/>
      <c r="I4388" s="13" t="str">
        <f t="shared" si="1"/>
        <v/>
      </c>
      <c r="J4388" s="13" t="str">
        <f t="shared" si="2"/>
        <v/>
      </c>
      <c r="K4388" s="13" t="str">
        <f t="shared" si="3"/>
        <v/>
      </c>
      <c r="L4388" s="13" t="str">
        <f t="shared" si="4"/>
        <v/>
      </c>
      <c r="M4388" s="13" t="str">
        <f t="shared" si="5"/>
        <v/>
      </c>
      <c r="N4388" s="14" t="str">
        <f t="shared" si="6"/>
        <v/>
      </c>
    </row>
    <row r="4389">
      <c r="A4389" s="29"/>
      <c r="B4389" s="17"/>
      <c r="C4389" s="17"/>
      <c r="D4389" s="17"/>
      <c r="E4389" s="17"/>
      <c r="F4389" s="17"/>
      <c r="G4389" s="17"/>
      <c r="H4389" s="17"/>
      <c r="I4389" s="17" t="str">
        <f t="shared" si="1"/>
        <v/>
      </c>
      <c r="J4389" s="17" t="str">
        <f t="shared" si="2"/>
        <v/>
      </c>
      <c r="K4389" s="17" t="str">
        <f t="shared" si="3"/>
        <v/>
      </c>
      <c r="L4389" s="17" t="str">
        <f t="shared" si="4"/>
        <v/>
      </c>
      <c r="M4389" s="17" t="str">
        <f t="shared" si="5"/>
        <v/>
      </c>
      <c r="N4389" s="18" t="str">
        <f t="shared" si="6"/>
        <v/>
      </c>
    </row>
    <row r="4390">
      <c r="A4390" s="27"/>
      <c r="B4390" s="13"/>
      <c r="C4390" s="13"/>
      <c r="D4390" s="13"/>
      <c r="E4390" s="13"/>
      <c r="F4390" s="13"/>
      <c r="G4390" s="13"/>
      <c r="H4390" s="13"/>
      <c r="I4390" s="13" t="str">
        <f t="shared" si="1"/>
        <v/>
      </c>
      <c r="J4390" s="13" t="str">
        <f t="shared" si="2"/>
        <v/>
      </c>
      <c r="K4390" s="13" t="str">
        <f t="shared" si="3"/>
        <v/>
      </c>
      <c r="L4390" s="13" t="str">
        <f t="shared" si="4"/>
        <v/>
      </c>
      <c r="M4390" s="13" t="str">
        <f t="shared" si="5"/>
        <v/>
      </c>
      <c r="N4390" s="14" t="str">
        <f t="shared" si="6"/>
        <v/>
      </c>
    </row>
    <row r="4391">
      <c r="A4391" s="29"/>
      <c r="B4391" s="17"/>
      <c r="C4391" s="17"/>
      <c r="D4391" s="17"/>
      <c r="E4391" s="17"/>
      <c r="F4391" s="17"/>
      <c r="G4391" s="17"/>
      <c r="H4391" s="17"/>
      <c r="I4391" s="17" t="str">
        <f t="shared" si="1"/>
        <v/>
      </c>
      <c r="J4391" s="17" t="str">
        <f t="shared" si="2"/>
        <v/>
      </c>
      <c r="K4391" s="17" t="str">
        <f t="shared" si="3"/>
        <v/>
      </c>
      <c r="L4391" s="17" t="str">
        <f t="shared" si="4"/>
        <v/>
      </c>
      <c r="M4391" s="17" t="str">
        <f t="shared" si="5"/>
        <v/>
      </c>
      <c r="N4391" s="18" t="str">
        <f t="shared" si="6"/>
        <v/>
      </c>
    </row>
    <row r="4392">
      <c r="A4392" s="27"/>
      <c r="B4392" s="13"/>
      <c r="C4392" s="13"/>
      <c r="D4392" s="13"/>
      <c r="E4392" s="13"/>
      <c r="F4392" s="13"/>
      <c r="G4392" s="13"/>
      <c r="H4392" s="13"/>
      <c r="I4392" s="13" t="str">
        <f t="shared" si="1"/>
        <v/>
      </c>
      <c r="J4392" s="13" t="str">
        <f t="shared" si="2"/>
        <v/>
      </c>
      <c r="K4392" s="13" t="str">
        <f t="shared" si="3"/>
        <v/>
      </c>
      <c r="L4392" s="13" t="str">
        <f t="shared" si="4"/>
        <v/>
      </c>
      <c r="M4392" s="13" t="str">
        <f t="shared" si="5"/>
        <v/>
      </c>
      <c r="N4392" s="14" t="str">
        <f t="shared" si="6"/>
        <v/>
      </c>
    </row>
    <row r="4393">
      <c r="A4393" s="29"/>
      <c r="B4393" s="17"/>
      <c r="C4393" s="17"/>
      <c r="D4393" s="17"/>
      <c r="E4393" s="17"/>
      <c r="F4393" s="17"/>
      <c r="G4393" s="17"/>
      <c r="H4393" s="17"/>
      <c r="I4393" s="17" t="str">
        <f t="shared" si="1"/>
        <v/>
      </c>
      <c r="J4393" s="17" t="str">
        <f t="shared" si="2"/>
        <v/>
      </c>
      <c r="K4393" s="17" t="str">
        <f t="shared" si="3"/>
        <v/>
      </c>
      <c r="L4393" s="17" t="str">
        <f t="shared" si="4"/>
        <v/>
      </c>
      <c r="M4393" s="17" t="str">
        <f t="shared" si="5"/>
        <v/>
      </c>
      <c r="N4393" s="18" t="str">
        <f t="shared" si="6"/>
        <v/>
      </c>
    </row>
    <row r="4394">
      <c r="A4394" s="27"/>
      <c r="B4394" s="13"/>
      <c r="C4394" s="13"/>
      <c r="D4394" s="13"/>
      <c r="E4394" s="13"/>
      <c r="F4394" s="13"/>
      <c r="G4394" s="13"/>
      <c r="H4394" s="13"/>
      <c r="I4394" s="13" t="str">
        <f t="shared" si="1"/>
        <v/>
      </c>
      <c r="J4394" s="13" t="str">
        <f t="shared" si="2"/>
        <v/>
      </c>
      <c r="K4394" s="13" t="str">
        <f t="shared" si="3"/>
        <v/>
      </c>
      <c r="L4394" s="13" t="str">
        <f t="shared" si="4"/>
        <v/>
      </c>
      <c r="M4394" s="13" t="str">
        <f t="shared" si="5"/>
        <v/>
      </c>
      <c r="N4394" s="14" t="str">
        <f t="shared" si="6"/>
        <v/>
      </c>
    </row>
    <row r="4395">
      <c r="A4395" s="29"/>
      <c r="B4395" s="17"/>
      <c r="C4395" s="17"/>
      <c r="D4395" s="17"/>
      <c r="E4395" s="17"/>
      <c r="F4395" s="17"/>
      <c r="G4395" s="17"/>
      <c r="H4395" s="17"/>
      <c r="I4395" s="17" t="str">
        <f t="shared" si="1"/>
        <v/>
      </c>
      <c r="J4395" s="17" t="str">
        <f t="shared" si="2"/>
        <v/>
      </c>
      <c r="K4395" s="17" t="str">
        <f t="shared" si="3"/>
        <v/>
      </c>
      <c r="L4395" s="17" t="str">
        <f t="shared" si="4"/>
        <v/>
      </c>
      <c r="M4395" s="17" t="str">
        <f t="shared" si="5"/>
        <v/>
      </c>
      <c r="N4395" s="18" t="str">
        <f t="shared" si="6"/>
        <v/>
      </c>
    </row>
    <row r="4396">
      <c r="A4396" s="27"/>
      <c r="B4396" s="13"/>
      <c r="C4396" s="13"/>
      <c r="D4396" s="13"/>
      <c r="E4396" s="13"/>
      <c r="F4396" s="13"/>
      <c r="G4396" s="13"/>
      <c r="H4396" s="13"/>
      <c r="I4396" s="13" t="str">
        <f t="shared" si="1"/>
        <v/>
      </c>
      <c r="J4396" s="13" t="str">
        <f t="shared" si="2"/>
        <v/>
      </c>
      <c r="K4396" s="13" t="str">
        <f t="shared" si="3"/>
        <v/>
      </c>
      <c r="L4396" s="13" t="str">
        <f t="shared" si="4"/>
        <v/>
      </c>
      <c r="M4396" s="13" t="str">
        <f t="shared" si="5"/>
        <v/>
      </c>
      <c r="N4396" s="14" t="str">
        <f t="shared" si="6"/>
        <v/>
      </c>
    </row>
    <row r="4397">
      <c r="A4397" s="29"/>
      <c r="B4397" s="17"/>
      <c r="C4397" s="17"/>
      <c r="D4397" s="17"/>
      <c r="E4397" s="17"/>
      <c r="F4397" s="17"/>
      <c r="G4397" s="17"/>
      <c r="H4397" s="17"/>
      <c r="I4397" s="17" t="str">
        <f t="shared" si="1"/>
        <v/>
      </c>
      <c r="J4397" s="17" t="str">
        <f t="shared" si="2"/>
        <v/>
      </c>
      <c r="K4397" s="17" t="str">
        <f t="shared" si="3"/>
        <v/>
      </c>
      <c r="L4397" s="17" t="str">
        <f t="shared" si="4"/>
        <v/>
      </c>
      <c r="M4397" s="17" t="str">
        <f t="shared" si="5"/>
        <v/>
      </c>
      <c r="N4397" s="18" t="str">
        <f t="shared" si="6"/>
        <v/>
      </c>
    </row>
    <row r="4398">
      <c r="A4398" s="27"/>
      <c r="B4398" s="13"/>
      <c r="C4398" s="13"/>
      <c r="D4398" s="13"/>
      <c r="E4398" s="13"/>
      <c r="F4398" s="13"/>
      <c r="G4398" s="13"/>
      <c r="H4398" s="13"/>
      <c r="I4398" s="13" t="str">
        <f t="shared" si="1"/>
        <v/>
      </c>
      <c r="J4398" s="13" t="str">
        <f t="shared" si="2"/>
        <v/>
      </c>
      <c r="K4398" s="13" t="str">
        <f t="shared" si="3"/>
        <v/>
      </c>
      <c r="L4398" s="13" t="str">
        <f t="shared" si="4"/>
        <v/>
      </c>
      <c r="M4398" s="13" t="str">
        <f t="shared" si="5"/>
        <v/>
      </c>
      <c r="N4398" s="14" t="str">
        <f t="shared" si="6"/>
        <v/>
      </c>
    </row>
    <row r="4399">
      <c r="A4399" s="29"/>
      <c r="B4399" s="17"/>
      <c r="C4399" s="17"/>
      <c r="D4399" s="17"/>
      <c r="E4399" s="17"/>
      <c r="F4399" s="17"/>
      <c r="G4399" s="17"/>
      <c r="H4399" s="17"/>
      <c r="I4399" s="17" t="str">
        <f t="shared" si="1"/>
        <v/>
      </c>
      <c r="J4399" s="17" t="str">
        <f t="shared" si="2"/>
        <v/>
      </c>
      <c r="K4399" s="17" t="str">
        <f t="shared" si="3"/>
        <v/>
      </c>
      <c r="L4399" s="17" t="str">
        <f t="shared" si="4"/>
        <v/>
      </c>
      <c r="M4399" s="17" t="str">
        <f t="shared" si="5"/>
        <v/>
      </c>
      <c r="N4399" s="18" t="str">
        <f t="shared" si="6"/>
        <v/>
      </c>
    </row>
    <row r="4400">
      <c r="A4400" s="27"/>
      <c r="B4400" s="13"/>
      <c r="C4400" s="13"/>
      <c r="D4400" s="13"/>
      <c r="E4400" s="13"/>
      <c r="F4400" s="13"/>
      <c r="G4400" s="13"/>
      <c r="H4400" s="13"/>
      <c r="I4400" s="13" t="str">
        <f t="shared" si="1"/>
        <v/>
      </c>
      <c r="J4400" s="13" t="str">
        <f t="shared" si="2"/>
        <v/>
      </c>
      <c r="K4400" s="13" t="str">
        <f t="shared" si="3"/>
        <v/>
      </c>
      <c r="L4400" s="13" t="str">
        <f t="shared" si="4"/>
        <v/>
      </c>
      <c r="M4400" s="13" t="str">
        <f t="shared" si="5"/>
        <v/>
      </c>
      <c r="N4400" s="14" t="str">
        <f t="shared" si="6"/>
        <v/>
      </c>
    </row>
    <row r="4401">
      <c r="A4401" s="29"/>
      <c r="B4401" s="17"/>
      <c r="C4401" s="17"/>
      <c r="D4401" s="17"/>
      <c r="E4401" s="17"/>
      <c r="F4401" s="17"/>
      <c r="G4401" s="17"/>
      <c r="H4401" s="17"/>
      <c r="I4401" s="17" t="str">
        <f t="shared" si="1"/>
        <v/>
      </c>
      <c r="J4401" s="17" t="str">
        <f t="shared" si="2"/>
        <v/>
      </c>
      <c r="K4401" s="17" t="str">
        <f t="shared" si="3"/>
        <v/>
      </c>
      <c r="L4401" s="17" t="str">
        <f t="shared" si="4"/>
        <v/>
      </c>
      <c r="M4401" s="17" t="str">
        <f t="shared" si="5"/>
        <v/>
      </c>
      <c r="N4401" s="18" t="str">
        <f t="shared" si="6"/>
        <v/>
      </c>
    </row>
    <row r="4402">
      <c r="A4402" s="27"/>
      <c r="B4402" s="13"/>
      <c r="C4402" s="13"/>
      <c r="D4402" s="13"/>
      <c r="E4402" s="13"/>
      <c r="F4402" s="13"/>
      <c r="G4402" s="13"/>
      <c r="H4402" s="13"/>
      <c r="I4402" s="13" t="str">
        <f t="shared" si="1"/>
        <v/>
      </c>
      <c r="J4402" s="13" t="str">
        <f t="shared" si="2"/>
        <v/>
      </c>
      <c r="K4402" s="13" t="str">
        <f t="shared" si="3"/>
        <v/>
      </c>
      <c r="L4402" s="13" t="str">
        <f t="shared" si="4"/>
        <v/>
      </c>
      <c r="M4402" s="13" t="str">
        <f t="shared" si="5"/>
        <v/>
      </c>
      <c r="N4402" s="14" t="str">
        <f t="shared" si="6"/>
        <v/>
      </c>
    </row>
    <row r="4403">
      <c r="A4403" s="29"/>
      <c r="B4403" s="17"/>
      <c r="C4403" s="17"/>
      <c r="D4403" s="17"/>
      <c r="E4403" s="17"/>
      <c r="F4403" s="17"/>
      <c r="G4403" s="17"/>
      <c r="H4403" s="17"/>
      <c r="I4403" s="17" t="str">
        <f t="shared" si="1"/>
        <v/>
      </c>
      <c r="J4403" s="17" t="str">
        <f t="shared" si="2"/>
        <v/>
      </c>
      <c r="K4403" s="17" t="str">
        <f t="shared" si="3"/>
        <v/>
      </c>
      <c r="L4403" s="17" t="str">
        <f t="shared" si="4"/>
        <v/>
      </c>
      <c r="M4403" s="17" t="str">
        <f t="shared" si="5"/>
        <v/>
      </c>
      <c r="N4403" s="18" t="str">
        <f t="shared" si="6"/>
        <v/>
      </c>
    </row>
    <row r="4404">
      <c r="A4404" s="27"/>
      <c r="B4404" s="13"/>
      <c r="C4404" s="13"/>
      <c r="D4404" s="13"/>
      <c r="E4404" s="13"/>
      <c r="F4404" s="13"/>
      <c r="G4404" s="13"/>
      <c r="H4404" s="13"/>
      <c r="I4404" s="13" t="str">
        <f t="shared" si="1"/>
        <v/>
      </c>
      <c r="J4404" s="13" t="str">
        <f t="shared" si="2"/>
        <v/>
      </c>
      <c r="K4404" s="13" t="str">
        <f t="shared" si="3"/>
        <v/>
      </c>
      <c r="L4404" s="13" t="str">
        <f t="shared" si="4"/>
        <v/>
      </c>
      <c r="M4404" s="13" t="str">
        <f t="shared" si="5"/>
        <v/>
      </c>
      <c r="N4404" s="14" t="str">
        <f t="shared" si="6"/>
        <v/>
      </c>
    </row>
    <row r="4405">
      <c r="A4405" s="29"/>
      <c r="B4405" s="17"/>
      <c r="C4405" s="17"/>
      <c r="D4405" s="17"/>
      <c r="E4405" s="17"/>
      <c r="F4405" s="17"/>
      <c r="G4405" s="17"/>
      <c r="H4405" s="17"/>
      <c r="I4405" s="17" t="str">
        <f t="shared" si="1"/>
        <v/>
      </c>
      <c r="J4405" s="17" t="str">
        <f t="shared" si="2"/>
        <v/>
      </c>
      <c r="K4405" s="17" t="str">
        <f t="shared" si="3"/>
        <v/>
      </c>
      <c r="L4405" s="17" t="str">
        <f t="shared" si="4"/>
        <v/>
      </c>
      <c r="M4405" s="17" t="str">
        <f t="shared" si="5"/>
        <v/>
      </c>
      <c r="N4405" s="18" t="str">
        <f t="shared" si="6"/>
        <v/>
      </c>
    </row>
    <row r="4406">
      <c r="A4406" s="27"/>
      <c r="B4406" s="13"/>
      <c r="C4406" s="13"/>
      <c r="D4406" s="13"/>
      <c r="E4406" s="13"/>
      <c r="F4406" s="13"/>
      <c r="G4406" s="13"/>
      <c r="H4406" s="13"/>
      <c r="I4406" s="13" t="str">
        <f t="shared" si="1"/>
        <v/>
      </c>
      <c r="J4406" s="13" t="str">
        <f t="shared" si="2"/>
        <v/>
      </c>
      <c r="K4406" s="13" t="str">
        <f t="shared" si="3"/>
        <v/>
      </c>
      <c r="L4406" s="13" t="str">
        <f t="shared" si="4"/>
        <v/>
      </c>
      <c r="M4406" s="13" t="str">
        <f t="shared" si="5"/>
        <v/>
      </c>
      <c r="N4406" s="14" t="str">
        <f t="shared" si="6"/>
        <v/>
      </c>
    </row>
    <row r="4407">
      <c r="A4407" s="29"/>
      <c r="B4407" s="17"/>
      <c r="C4407" s="17"/>
      <c r="D4407" s="17"/>
      <c r="E4407" s="17"/>
      <c r="F4407" s="17"/>
      <c r="G4407" s="17"/>
      <c r="H4407" s="17"/>
      <c r="I4407" s="17" t="str">
        <f t="shared" si="1"/>
        <v/>
      </c>
      <c r="J4407" s="17" t="str">
        <f t="shared" si="2"/>
        <v/>
      </c>
      <c r="K4407" s="17" t="str">
        <f t="shared" si="3"/>
        <v/>
      </c>
      <c r="L4407" s="17" t="str">
        <f t="shared" si="4"/>
        <v/>
      </c>
      <c r="M4407" s="17" t="str">
        <f t="shared" si="5"/>
        <v/>
      </c>
      <c r="N4407" s="18" t="str">
        <f t="shared" si="6"/>
        <v/>
      </c>
    </row>
    <row r="4408">
      <c r="A4408" s="27"/>
      <c r="B4408" s="13"/>
      <c r="C4408" s="13"/>
      <c r="D4408" s="13"/>
      <c r="E4408" s="13"/>
      <c r="F4408" s="13"/>
      <c r="G4408" s="13"/>
      <c r="H4408" s="13"/>
      <c r="I4408" s="13" t="str">
        <f t="shared" si="1"/>
        <v/>
      </c>
      <c r="J4408" s="13" t="str">
        <f t="shared" si="2"/>
        <v/>
      </c>
      <c r="K4408" s="13" t="str">
        <f t="shared" si="3"/>
        <v/>
      </c>
      <c r="L4408" s="13" t="str">
        <f t="shared" si="4"/>
        <v/>
      </c>
      <c r="M4408" s="13" t="str">
        <f t="shared" si="5"/>
        <v/>
      </c>
      <c r="N4408" s="14" t="str">
        <f t="shared" si="6"/>
        <v/>
      </c>
    </row>
    <row r="4409">
      <c r="A4409" s="29"/>
      <c r="B4409" s="17"/>
      <c r="C4409" s="17"/>
      <c r="D4409" s="17"/>
      <c r="E4409" s="17"/>
      <c r="F4409" s="17"/>
      <c r="G4409" s="17"/>
      <c r="H4409" s="17"/>
      <c r="I4409" s="17" t="str">
        <f t="shared" si="1"/>
        <v/>
      </c>
      <c r="J4409" s="17" t="str">
        <f t="shared" si="2"/>
        <v/>
      </c>
      <c r="K4409" s="17" t="str">
        <f t="shared" si="3"/>
        <v/>
      </c>
      <c r="L4409" s="17" t="str">
        <f t="shared" si="4"/>
        <v/>
      </c>
      <c r="M4409" s="17" t="str">
        <f t="shared" si="5"/>
        <v/>
      </c>
      <c r="N4409" s="18" t="str">
        <f t="shared" si="6"/>
        <v/>
      </c>
    </row>
    <row r="4410">
      <c r="A4410" s="27"/>
      <c r="B4410" s="13"/>
      <c r="C4410" s="13"/>
      <c r="D4410" s="13"/>
      <c r="E4410" s="13"/>
      <c r="F4410" s="13"/>
      <c r="G4410" s="13"/>
      <c r="H4410" s="13"/>
      <c r="I4410" s="13" t="str">
        <f t="shared" si="1"/>
        <v/>
      </c>
      <c r="J4410" s="13" t="str">
        <f t="shared" si="2"/>
        <v/>
      </c>
      <c r="K4410" s="13" t="str">
        <f t="shared" si="3"/>
        <v/>
      </c>
      <c r="L4410" s="13" t="str">
        <f t="shared" si="4"/>
        <v/>
      </c>
      <c r="M4410" s="13" t="str">
        <f t="shared" si="5"/>
        <v/>
      </c>
      <c r="N4410" s="14" t="str">
        <f t="shared" si="6"/>
        <v/>
      </c>
    </row>
    <row r="4411">
      <c r="A4411" s="29"/>
      <c r="B4411" s="17"/>
      <c r="C4411" s="17"/>
      <c r="D4411" s="17"/>
      <c r="E4411" s="17"/>
      <c r="F4411" s="17"/>
      <c r="G4411" s="17"/>
      <c r="H4411" s="17"/>
      <c r="I4411" s="17" t="str">
        <f t="shared" si="1"/>
        <v/>
      </c>
      <c r="J4411" s="17" t="str">
        <f t="shared" si="2"/>
        <v/>
      </c>
      <c r="K4411" s="17" t="str">
        <f t="shared" si="3"/>
        <v/>
      </c>
      <c r="L4411" s="17" t="str">
        <f t="shared" si="4"/>
        <v/>
      </c>
      <c r="M4411" s="17" t="str">
        <f t="shared" si="5"/>
        <v/>
      </c>
      <c r="N4411" s="18" t="str">
        <f t="shared" si="6"/>
        <v/>
      </c>
    </row>
    <row r="4412">
      <c r="A4412" s="27"/>
      <c r="B4412" s="13"/>
      <c r="C4412" s="13"/>
      <c r="D4412" s="13"/>
      <c r="E4412" s="13"/>
      <c r="F4412" s="13"/>
      <c r="G4412" s="13"/>
      <c r="H4412" s="13"/>
      <c r="I4412" s="13" t="str">
        <f t="shared" si="1"/>
        <v/>
      </c>
      <c r="J4412" s="13" t="str">
        <f t="shared" si="2"/>
        <v/>
      </c>
      <c r="K4412" s="13" t="str">
        <f t="shared" si="3"/>
        <v/>
      </c>
      <c r="L4412" s="13" t="str">
        <f t="shared" si="4"/>
        <v/>
      </c>
      <c r="M4412" s="13" t="str">
        <f t="shared" si="5"/>
        <v/>
      </c>
      <c r="N4412" s="14" t="str">
        <f t="shared" si="6"/>
        <v/>
      </c>
    </row>
    <row r="4413">
      <c r="A4413" s="29"/>
      <c r="B4413" s="17"/>
      <c r="C4413" s="17"/>
      <c r="D4413" s="17"/>
      <c r="E4413" s="17"/>
      <c r="F4413" s="17"/>
      <c r="G4413" s="17"/>
      <c r="H4413" s="17"/>
      <c r="I4413" s="17" t="str">
        <f t="shared" si="1"/>
        <v/>
      </c>
      <c r="J4413" s="17" t="str">
        <f t="shared" si="2"/>
        <v/>
      </c>
      <c r="K4413" s="17" t="str">
        <f t="shared" si="3"/>
        <v/>
      </c>
      <c r="L4413" s="17" t="str">
        <f t="shared" si="4"/>
        <v/>
      </c>
      <c r="M4413" s="17" t="str">
        <f t="shared" si="5"/>
        <v/>
      </c>
      <c r="N4413" s="18" t="str">
        <f t="shared" si="6"/>
        <v/>
      </c>
    </row>
    <row r="4414">
      <c r="A4414" s="27"/>
      <c r="B4414" s="13"/>
      <c r="C4414" s="13"/>
      <c r="D4414" s="13"/>
      <c r="E4414" s="13"/>
      <c r="F4414" s="13"/>
      <c r="G4414" s="13"/>
      <c r="H4414" s="13"/>
      <c r="I4414" s="13" t="str">
        <f t="shared" si="1"/>
        <v/>
      </c>
      <c r="J4414" s="13" t="str">
        <f t="shared" si="2"/>
        <v/>
      </c>
      <c r="K4414" s="13" t="str">
        <f t="shared" si="3"/>
        <v/>
      </c>
      <c r="L4414" s="13" t="str">
        <f t="shared" si="4"/>
        <v/>
      </c>
      <c r="M4414" s="13" t="str">
        <f t="shared" si="5"/>
        <v/>
      </c>
      <c r="N4414" s="14" t="str">
        <f t="shared" si="6"/>
        <v/>
      </c>
    </row>
    <row r="4415">
      <c r="A4415" s="29"/>
      <c r="B4415" s="17"/>
      <c r="C4415" s="17"/>
      <c r="D4415" s="17"/>
      <c r="E4415" s="17"/>
      <c r="F4415" s="17"/>
      <c r="G4415" s="17"/>
      <c r="H4415" s="17"/>
      <c r="I4415" s="17" t="str">
        <f t="shared" si="1"/>
        <v/>
      </c>
      <c r="J4415" s="17" t="str">
        <f t="shared" si="2"/>
        <v/>
      </c>
      <c r="K4415" s="17" t="str">
        <f t="shared" si="3"/>
        <v/>
      </c>
      <c r="L4415" s="17" t="str">
        <f t="shared" si="4"/>
        <v/>
      </c>
      <c r="M4415" s="17" t="str">
        <f t="shared" si="5"/>
        <v/>
      </c>
      <c r="N4415" s="18" t="str">
        <f t="shared" si="6"/>
        <v/>
      </c>
    </row>
    <row r="4416">
      <c r="A4416" s="27"/>
      <c r="B4416" s="13"/>
      <c r="C4416" s="13"/>
      <c r="D4416" s="13"/>
      <c r="E4416" s="13"/>
      <c r="F4416" s="13"/>
      <c r="G4416" s="13"/>
      <c r="H4416" s="13"/>
      <c r="I4416" s="13" t="str">
        <f t="shared" si="1"/>
        <v/>
      </c>
      <c r="J4416" s="13" t="str">
        <f t="shared" si="2"/>
        <v/>
      </c>
      <c r="K4416" s="13" t="str">
        <f t="shared" si="3"/>
        <v/>
      </c>
      <c r="L4416" s="13" t="str">
        <f t="shared" si="4"/>
        <v/>
      </c>
      <c r="M4416" s="13" t="str">
        <f t="shared" si="5"/>
        <v/>
      </c>
      <c r="N4416" s="14" t="str">
        <f t="shared" si="6"/>
        <v/>
      </c>
    </row>
    <row r="4417">
      <c r="A4417" s="29"/>
      <c r="B4417" s="17"/>
      <c r="C4417" s="17"/>
      <c r="D4417" s="17"/>
      <c r="E4417" s="17"/>
      <c r="F4417" s="17"/>
      <c r="G4417" s="17"/>
      <c r="H4417" s="17"/>
      <c r="I4417" s="17" t="str">
        <f t="shared" si="1"/>
        <v/>
      </c>
      <c r="J4417" s="17" t="str">
        <f t="shared" si="2"/>
        <v/>
      </c>
      <c r="K4417" s="17" t="str">
        <f t="shared" si="3"/>
        <v/>
      </c>
      <c r="L4417" s="17" t="str">
        <f t="shared" si="4"/>
        <v/>
      </c>
      <c r="M4417" s="17" t="str">
        <f t="shared" si="5"/>
        <v/>
      </c>
      <c r="N4417" s="18" t="str">
        <f t="shared" si="6"/>
        <v/>
      </c>
    </row>
    <row r="4418">
      <c r="A4418" s="27"/>
      <c r="B4418" s="13"/>
      <c r="C4418" s="13"/>
      <c r="D4418" s="13"/>
      <c r="E4418" s="13"/>
      <c r="F4418" s="13"/>
      <c r="G4418" s="13"/>
      <c r="H4418" s="13"/>
      <c r="I4418" s="13" t="str">
        <f t="shared" si="1"/>
        <v/>
      </c>
      <c r="J4418" s="13" t="str">
        <f t="shared" si="2"/>
        <v/>
      </c>
      <c r="K4418" s="13" t="str">
        <f t="shared" si="3"/>
        <v/>
      </c>
      <c r="L4418" s="13" t="str">
        <f t="shared" si="4"/>
        <v/>
      </c>
      <c r="M4418" s="13" t="str">
        <f t="shared" si="5"/>
        <v/>
      </c>
      <c r="N4418" s="14" t="str">
        <f t="shared" si="6"/>
        <v/>
      </c>
    </row>
    <row r="4419">
      <c r="A4419" s="29"/>
      <c r="B4419" s="17"/>
      <c r="C4419" s="17"/>
      <c r="D4419" s="17"/>
      <c r="E4419" s="17"/>
      <c r="F4419" s="17"/>
      <c r="G4419" s="17"/>
      <c r="H4419" s="17"/>
      <c r="I4419" s="17" t="str">
        <f t="shared" si="1"/>
        <v/>
      </c>
      <c r="J4419" s="17" t="str">
        <f t="shared" si="2"/>
        <v/>
      </c>
      <c r="K4419" s="17" t="str">
        <f t="shared" si="3"/>
        <v/>
      </c>
      <c r="L4419" s="17" t="str">
        <f t="shared" si="4"/>
        <v/>
      </c>
      <c r="M4419" s="17" t="str">
        <f t="shared" si="5"/>
        <v/>
      </c>
      <c r="N4419" s="18" t="str">
        <f t="shared" si="6"/>
        <v/>
      </c>
    </row>
    <row r="4420">
      <c r="A4420" s="27"/>
      <c r="B4420" s="13"/>
      <c r="C4420" s="13"/>
      <c r="D4420" s="13"/>
      <c r="E4420" s="13"/>
      <c r="F4420" s="13"/>
      <c r="G4420" s="13"/>
      <c r="H4420" s="13"/>
      <c r="I4420" s="13" t="str">
        <f t="shared" si="1"/>
        <v/>
      </c>
      <c r="J4420" s="13" t="str">
        <f t="shared" si="2"/>
        <v/>
      </c>
      <c r="K4420" s="13" t="str">
        <f t="shared" si="3"/>
        <v/>
      </c>
      <c r="L4420" s="13" t="str">
        <f t="shared" si="4"/>
        <v/>
      </c>
      <c r="M4420" s="13" t="str">
        <f t="shared" si="5"/>
        <v/>
      </c>
      <c r="N4420" s="14" t="str">
        <f t="shared" si="6"/>
        <v/>
      </c>
    </row>
    <row r="4421">
      <c r="A4421" s="29"/>
      <c r="B4421" s="17"/>
      <c r="C4421" s="17"/>
      <c r="D4421" s="17"/>
      <c r="E4421" s="17"/>
      <c r="F4421" s="17"/>
      <c r="G4421" s="17"/>
      <c r="H4421" s="17"/>
      <c r="I4421" s="17" t="str">
        <f t="shared" si="1"/>
        <v/>
      </c>
      <c r="J4421" s="17" t="str">
        <f t="shared" si="2"/>
        <v/>
      </c>
      <c r="K4421" s="17" t="str">
        <f t="shared" si="3"/>
        <v/>
      </c>
      <c r="L4421" s="17" t="str">
        <f t="shared" si="4"/>
        <v/>
      </c>
      <c r="M4421" s="17" t="str">
        <f t="shared" si="5"/>
        <v/>
      </c>
      <c r="N4421" s="18" t="str">
        <f t="shared" si="6"/>
        <v/>
      </c>
    </row>
    <row r="4422">
      <c r="A4422" s="27"/>
      <c r="B4422" s="13"/>
      <c r="C4422" s="13"/>
      <c r="D4422" s="13"/>
      <c r="E4422" s="13"/>
      <c r="F4422" s="13"/>
      <c r="G4422" s="13"/>
      <c r="H4422" s="13"/>
      <c r="I4422" s="13" t="str">
        <f t="shared" si="1"/>
        <v/>
      </c>
      <c r="J4422" s="13" t="str">
        <f t="shared" si="2"/>
        <v/>
      </c>
      <c r="K4422" s="13" t="str">
        <f t="shared" si="3"/>
        <v/>
      </c>
      <c r="L4422" s="13" t="str">
        <f t="shared" si="4"/>
        <v/>
      </c>
      <c r="M4422" s="13" t="str">
        <f t="shared" si="5"/>
        <v/>
      </c>
      <c r="N4422" s="14" t="str">
        <f t="shared" si="6"/>
        <v/>
      </c>
    </row>
    <row r="4423">
      <c r="A4423" s="29"/>
      <c r="B4423" s="17"/>
      <c r="C4423" s="17"/>
      <c r="D4423" s="17"/>
      <c r="E4423" s="17"/>
      <c r="F4423" s="17"/>
      <c r="G4423" s="17"/>
      <c r="H4423" s="17"/>
      <c r="I4423" s="17" t="str">
        <f t="shared" si="1"/>
        <v/>
      </c>
      <c r="J4423" s="17" t="str">
        <f t="shared" si="2"/>
        <v/>
      </c>
      <c r="K4423" s="17" t="str">
        <f t="shared" si="3"/>
        <v/>
      </c>
      <c r="L4423" s="17" t="str">
        <f t="shared" si="4"/>
        <v/>
      </c>
      <c r="M4423" s="17" t="str">
        <f t="shared" si="5"/>
        <v/>
      </c>
      <c r="N4423" s="18" t="str">
        <f t="shared" si="6"/>
        <v/>
      </c>
    </row>
    <row r="4424">
      <c r="A4424" s="27"/>
      <c r="B4424" s="13"/>
      <c r="C4424" s="13"/>
      <c r="D4424" s="13"/>
      <c r="E4424" s="13"/>
      <c r="F4424" s="13"/>
      <c r="G4424" s="13"/>
      <c r="H4424" s="13"/>
      <c r="I4424" s="13" t="str">
        <f t="shared" si="1"/>
        <v/>
      </c>
      <c r="J4424" s="13" t="str">
        <f t="shared" si="2"/>
        <v/>
      </c>
      <c r="K4424" s="13" t="str">
        <f t="shared" si="3"/>
        <v/>
      </c>
      <c r="L4424" s="13" t="str">
        <f t="shared" si="4"/>
        <v/>
      </c>
      <c r="M4424" s="13" t="str">
        <f t="shared" si="5"/>
        <v/>
      </c>
      <c r="N4424" s="14" t="str">
        <f t="shared" si="6"/>
        <v/>
      </c>
    </row>
    <row r="4425">
      <c r="A4425" s="29"/>
      <c r="B4425" s="17"/>
      <c r="C4425" s="17"/>
      <c r="D4425" s="17"/>
      <c r="E4425" s="17"/>
      <c r="F4425" s="17"/>
      <c r="G4425" s="17"/>
      <c r="H4425" s="17"/>
      <c r="I4425" s="17" t="str">
        <f t="shared" si="1"/>
        <v/>
      </c>
      <c r="J4425" s="17" t="str">
        <f t="shared" si="2"/>
        <v/>
      </c>
      <c r="K4425" s="17" t="str">
        <f t="shared" si="3"/>
        <v/>
      </c>
      <c r="L4425" s="17" t="str">
        <f t="shared" si="4"/>
        <v/>
      </c>
      <c r="M4425" s="17" t="str">
        <f t="shared" si="5"/>
        <v/>
      </c>
      <c r="N4425" s="18" t="str">
        <f t="shared" si="6"/>
        <v/>
      </c>
    </row>
    <row r="4426">
      <c r="A4426" s="27"/>
      <c r="B4426" s="13"/>
      <c r="C4426" s="13"/>
      <c r="D4426" s="13"/>
      <c r="E4426" s="13"/>
      <c r="F4426" s="13"/>
      <c r="G4426" s="13"/>
      <c r="H4426" s="13"/>
      <c r="I4426" s="13" t="str">
        <f t="shared" si="1"/>
        <v/>
      </c>
      <c r="J4426" s="13" t="str">
        <f t="shared" si="2"/>
        <v/>
      </c>
      <c r="K4426" s="13" t="str">
        <f t="shared" si="3"/>
        <v/>
      </c>
      <c r="L4426" s="13" t="str">
        <f t="shared" si="4"/>
        <v/>
      </c>
      <c r="M4426" s="13" t="str">
        <f t="shared" si="5"/>
        <v/>
      </c>
      <c r="N4426" s="14" t="str">
        <f t="shared" si="6"/>
        <v/>
      </c>
    </row>
    <row r="4427">
      <c r="A4427" s="29"/>
      <c r="B4427" s="17"/>
      <c r="C4427" s="17"/>
      <c r="D4427" s="17"/>
      <c r="E4427" s="17"/>
      <c r="F4427" s="17"/>
      <c r="G4427" s="17"/>
      <c r="H4427" s="17"/>
      <c r="I4427" s="17" t="str">
        <f t="shared" si="1"/>
        <v/>
      </c>
      <c r="J4427" s="17" t="str">
        <f t="shared" si="2"/>
        <v/>
      </c>
      <c r="K4427" s="17" t="str">
        <f t="shared" si="3"/>
        <v/>
      </c>
      <c r="L4427" s="17" t="str">
        <f t="shared" si="4"/>
        <v/>
      </c>
      <c r="M4427" s="17" t="str">
        <f t="shared" si="5"/>
        <v/>
      </c>
      <c r="N4427" s="18" t="str">
        <f t="shared" si="6"/>
        <v/>
      </c>
    </row>
    <row r="4428">
      <c r="A4428" s="27"/>
      <c r="B4428" s="13"/>
      <c r="C4428" s="13"/>
      <c r="D4428" s="13"/>
      <c r="E4428" s="13"/>
      <c r="F4428" s="13"/>
      <c r="G4428" s="13"/>
      <c r="H4428" s="13"/>
      <c r="I4428" s="13" t="str">
        <f t="shared" si="1"/>
        <v/>
      </c>
      <c r="J4428" s="13" t="str">
        <f t="shared" si="2"/>
        <v/>
      </c>
      <c r="K4428" s="13" t="str">
        <f t="shared" si="3"/>
        <v/>
      </c>
      <c r="L4428" s="13" t="str">
        <f t="shared" si="4"/>
        <v/>
      </c>
      <c r="M4428" s="13" t="str">
        <f t="shared" si="5"/>
        <v/>
      </c>
      <c r="N4428" s="14" t="str">
        <f t="shared" si="6"/>
        <v/>
      </c>
    </row>
    <row r="4429">
      <c r="A4429" s="29"/>
      <c r="B4429" s="17"/>
      <c r="C4429" s="17"/>
      <c r="D4429" s="17"/>
      <c r="E4429" s="17"/>
      <c r="F4429" s="17"/>
      <c r="G4429" s="17"/>
      <c r="H4429" s="17"/>
      <c r="I4429" s="17" t="str">
        <f t="shared" si="1"/>
        <v/>
      </c>
      <c r="J4429" s="17" t="str">
        <f t="shared" si="2"/>
        <v/>
      </c>
      <c r="K4429" s="17" t="str">
        <f t="shared" si="3"/>
        <v/>
      </c>
      <c r="L4429" s="17" t="str">
        <f t="shared" si="4"/>
        <v/>
      </c>
      <c r="M4429" s="17" t="str">
        <f t="shared" si="5"/>
        <v/>
      </c>
      <c r="N4429" s="18" t="str">
        <f t="shared" si="6"/>
        <v/>
      </c>
    </row>
    <row r="4430">
      <c r="A4430" s="27"/>
      <c r="B4430" s="13"/>
      <c r="C4430" s="13"/>
      <c r="D4430" s="13"/>
      <c r="E4430" s="13"/>
      <c r="F4430" s="13"/>
      <c r="G4430" s="13"/>
      <c r="H4430" s="13"/>
      <c r="I4430" s="13" t="str">
        <f t="shared" si="1"/>
        <v/>
      </c>
      <c r="J4430" s="13" t="str">
        <f t="shared" si="2"/>
        <v/>
      </c>
      <c r="K4430" s="13" t="str">
        <f t="shared" si="3"/>
        <v/>
      </c>
      <c r="L4430" s="13" t="str">
        <f t="shared" si="4"/>
        <v/>
      </c>
      <c r="M4430" s="13" t="str">
        <f t="shared" si="5"/>
        <v/>
      </c>
      <c r="N4430" s="14" t="str">
        <f t="shared" si="6"/>
        <v/>
      </c>
    </row>
    <row r="4431">
      <c r="A4431" s="29"/>
      <c r="B4431" s="17"/>
      <c r="C4431" s="17"/>
      <c r="D4431" s="17"/>
      <c r="E4431" s="17"/>
      <c r="F4431" s="17"/>
      <c r="G4431" s="17"/>
      <c r="H4431" s="17"/>
      <c r="I4431" s="17" t="str">
        <f t="shared" si="1"/>
        <v/>
      </c>
      <c r="J4431" s="17" t="str">
        <f t="shared" si="2"/>
        <v/>
      </c>
      <c r="K4431" s="17" t="str">
        <f t="shared" si="3"/>
        <v/>
      </c>
      <c r="L4431" s="17" t="str">
        <f t="shared" si="4"/>
        <v/>
      </c>
      <c r="M4431" s="17" t="str">
        <f t="shared" si="5"/>
        <v/>
      </c>
      <c r="N4431" s="18" t="str">
        <f t="shared" si="6"/>
        <v/>
      </c>
    </row>
    <row r="4432">
      <c r="A4432" s="27"/>
      <c r="B4432" s="13"/>
      <c r="C4432" s="13"/>
      <c r="D4432" s="13"/>
      <c r="E4432" s="13"/>
      <c r="F4432" s="13"/>
      <c r="G4432" s="13"/>
      <c r="H4432" s="13"/>
      <c r="I4432" s="13" t="str">
        <f t="shared" si="1"/>
        <v/>
      </c>
      <c r="J4432" s="13" t="str">
        <f t="shared" si="2"/>
        <v/>
      </c>
      <c r="K4432" s="13" t="str">
        <f t="shared" si="3"/>
        <v/>
      </c>
      <c r="L4432" s="13" t="str">
        <f t="shared" si="4"/>
        <v/>
      </c>
      <c r="M4432" s="13" t="str">
        <f t="shared" si="5"/>
        <v/>
      </c>
      <c r="N4432" s="14" t="str">
        <f t="shared" si="6"/>
        <v/>
      </c>
    </row>
    <row r="4433">
      <c r="A4433" s="29"/>
      <c r="B4433" s="17"/>
      <c r="C4433" s="17"/>
      <c r="D4433" s="17"/>
      <c r="E4433" s="17"/>
      <c r="F4433" s="17"/>
      <c r="G4433" s="17"/>
      <c r="H4433" s="17"/>
      <c r="I4433" s="17" t="str">
        <f t="shared" si="1"/>
        <v/>
      </c>
      <c r="J4433" s="17" t="str">
        <f t="shared" si="2"/>
        <v/>
      </c>
      <c r="K4433" s="17" t="str">
        <f t="shared" si="3"/>
        <v/>
      </c>
      <c r="L4433" s="17" t="str">
        <f t="shared" si="4"/>
        <v/>
      </c>
      <c r="M4433" s="17" t="str">
        <f t="shared" si="5"/>
        <v/>
      </c>
      <c r="N4433" s="18" t="str">
        <f t="shared" si="6"/>
        <v/>
      </c>
    </row>
    <row r="4434">
      <c r="A4434" s="27"/>
      <c r="B4434" s="13"/>
      <c r="C4434" s="13"/>
      <c r="D4434" s="13"/>
      <c r="E4434" s="13"/>
      <c r="F4434" s="13"/>
      <c r="G4434" s="13"/>
      <c r="H4434" s="13"/>
      <c r="I4434" s="13" t="str">
        <f t="shared" si="1"/>
        <v/>
      </c>
      <c r="J4434" s="13" t="str">
        <f t="shared" si="2"/>
        <v/>
      </c>
      <c r="K4434" s="13" t="str">
        <f t="shared" si="3"/>
        <v/>
      </c>
      <c r="L4434" s="13" t="str">
        <f t="shared" si="4"/>
        <v/>
      </c>
      <c r="M4434" s="13" t="str">
        <f t="shared" si="5"/>
        <v/>
      </c>
      <c r="N4434" s="14" t="str">
        <f t="shared" si="6"/>
        <v/>
      </c>
    </row>
    <row r="4435">
      <c r="A4435" s="29"/>
      <c r="B4435" s="17"/>
      <c r="C4435" s="17"/>
      <c r="D4435" s="17"/>
      <c r="E4435" s="17"/>
      <c r="F4435" s="17"/>
      <c r="G4435" s="17"/>
      <c r="H4435" s="17"/>
      <c r="I4435" s="17" t="str">
        <f t="shared" si="1"/>
        <v/>
      </c>
      <c r="J4435" s="17" t="str">
        <f t="shared" si="2"/>
        <v/>
      </c>
      <c r="K4435" s="17" t="str">
        <f t="shared" si="3"/>
        <v/>
      </c>
      <c r="L4435" s="17" t="str">
        <f t="shared" si="4"/>
        <v/>
      </c>
      <c r="M4435" s="17" t="str">
        <f t="shared" si="5"/>
        <v/>
      </c>
      <c r="N4435" s="18" t="str">
        <f t="shared" si="6"/>
        <v/>
      </c>
    </row>
    <row r="4436">
      <c r="A4436" s="27"/>
      <c r="B4436" s="13"/>
      <c r="C4436" s="13"/>
      <c r="D4436" s="13"/>
      <c r="E4436" s="13"/>
      <c r="F4436" s="13"/>
      <c r="G4436" s="13"/>
      <c r="H4436" s="13"/>
      <c r="I4436" s="13" t="str">
        <f t="shared" si="1"/>
        <v/>
      </c>
      <c r="J4436" s="13" t="str">
        <f t="shared" si="2"/>
        <v/>
      </c>
      <c r="K4436" s="13" t="str">
        <f t="shared" si="3"/>
        <v/>
      </c>
      <c r="L4436" s="13" t="str">
        <f t="shared" si="4"/>
        <v/>
      </c>
      <c r="M4436" s="13" t="str">
        <f t="shared" si="5"/>
        <v/>
      </c>
      <c r="N4436" s="14" t="str">
        <f t="shared" si="6"/>
        <v/>
      </c>
    </row>
    <row r="4437">
      <c r="A4437" s="29"/>
      <c r="B4437" s="17"/>
      <c r="C4437" s="17"/>
      <c r="D4437" s="17"/>
      <c r="E4437" s="17"/>
      <c r="F4437" s="17"/>
      <c r="G4437" s="17"/>
      <c r="H4437" s="17"/>
      <c r="I4437" s="17" t="str">
        <f t="shared" si="1"/>
        <v/>
      </c>
      <c r="J4437" s="17" t="str">
        <f t="shared" si="2"/>
        <v/>
      </c>
      <c r="K4437" s="17" t="str">
        <f t="shared" si="3"/>
        <v/>
      </c>
      <c r="L4437" s="17" t="str">
        <f t="shared" si="4"/>
        <v/>
      </c>
      <c r="M4437" s="17" t="str">
        <f t="shared" si="5"/>
        <v/>
      </c>
      <c r="N4437" s="18" t="str">
        <f t="shared" si="6"/>
        <v/>
      </c>
    </row>
    <row r="4438">
      <c r="A4438" s="27"/>
      <c r="B4438" s="13"/>
      <c r="C4438" s="13"/>
      <c r="D4438" s="13"/>
      <c r="E4438" s="13"/>
      <c r="F4438" s="13"/>
      <c r="G4438" s="13"/>
      <c r="H4438" s="13"/>
      <c r="I4438" s="13" t="str">
        <f t="shared" si="1"/>
        <v/>
      </c>
      <c r="J4438" s="13" t="str">
        <f t="shared" si="2"/>
        <v/>
      </c>
      <c r="K4438" s="13" t="str">
        <f t="shared" si="3"/>
        <v/>
      </c>
      <c r="L4438" s="13" t="str">
        <f t="shared" si="4"/>
        <v/>
      </c>
      <c r="M4438" s="13" t="str">
        <f t="shared" si="5"/>
        <v/>
      </c>
      <c r="N4438" s="14" t="str">
        <f t="shared" si="6"/>
        <v/>
      </c>
    </row>
    <row r="4439">
      <c r="A4439" s="29"/>
      <c r="B4439" s="17"/>
      <c r="C4439" s="17"/>
      <c r="D4439" s="17"/>
      <c r="E4439" s="17"/>
      <c r="F4439" s="17"/>
      <c r="G4439" s="17"/>
      <c r="H4439" s="17"/>
      <c r="I4439" s="17" t="str">
        <f t="shared" si="1"/>
        <v/>
      </c>
      <c r="J4439" s="17" t="str">
        <f t="shared" si="2"/>
        <v/>
      </c>
      <c r="K4439" s="17" t="str">
        <f t="shared" si="3"/>
        <v/>
      </c>
      <c r="L4439" s="17" t="str">
        <f t="shared" si="4"/>
        <v/>
      </c>
      <c r="M4439" s="17" t="str">
        <f t="shared" si="5"/>
        <v/>
      </c>
      <c r="N4439" s="18" t="str">
        <f t="shared" si="6"/>
        <v/>
      </c>
    </row>
    <row r="4440">
      <c r="A4440" s="27"/>
      <c r="B4440" s="13"/>
      <c r="C4440" s="13"/>
      <c r="D4440" s="13"/>
      <c r="E4440" s="13"/>
      <c r="F4440" s="13"/>
      <c r="G4440" s="13"/>
      <c r="H4440" s="13"/>
      <c r="I4440" s="13" t="str">
        <f t="shared" si="1"/>
        <v/>
      </c>
      <c r="J4440" s="13" t="str">
        <f t="shared" si="2"/>
        <v/>
      </c>
      <c r="K4440" s="13" t="str">
        <f t="shared" si="3"/>
        <v/>
      </c>
      <c r="L4440" s="13" t="str">
        <f t="shared" si="4"/>
        <v/>
      </c>
      <c r="M4440" s="13" t="str">
        <f t="shared" si="5"/>
        <v/>
      </c>
      <c r="N4440" s="14" t="str">
        <f t="shared" si="6"/>
        <v/>
      </c>
    </row>
    <row r="4441">
      <c r="A4441" s="29"/>
      <c r="B4441" s="17"/>
      <c r="C4441" s="17"/>
      <c r="D4441" s="17"/>
      <c r="E4441" s="17"/>
      <c r="F4441" s="17"/>
      <c r="G4441" s="17"/>
      <c r="H4441" s="17"/>
      <c r="I4441" s="17" t="str">
        <f t="shared" si="1"/>
        <v/>
      </c>
      <c r="J4441" s="17" t="str">
        <f t="shared" si="2"/>
        <v/>
      </c>
      <c r="K4441" s="17" t="str">
        <f t="shared" si="3"/>
        <v/>
      </c>
      <c r="L4441" s="17" t="str">
        <f t="shared" si="4"/>
        <v/>
      </c>
      <c r="M4441" s="17" t="str">
        <f t="shared" si="5"/>
        <v/>
      </c>
      <c r="N4441" s="18" t="str">
        <f t="shared" si="6"/>
        <v/>
      </c>
    </row>
    <row r="4442">
      <c r="A4442" s="27"/>
      <c r="B4442" s="13"/>
      <c r="C4442" s="13"/>
      <c r="D4442" s="13"/>
      <c r="E4442" s="13"/>
      <c r="F4442" s="13"/>
      <c r="G4442" s="13"/>
      <c r="H4442" s="13"/>
      <c r="I4442" s="13" t="str">
        <f t="shared" si="1"/>
        <v/>
      </c>
      <c r="J4442" s="13" t="str">
        <f t="shared" si="2"/>
        <v/>
      </c>
      <c r="K4442" s="13" t="str">
        <f t="shared" si="3"/>
        <v/>
      </c>
      <c r="L4442" s="13" t="str">
        <f t="shared" si="4"/>
        <v/>
      </c>
      <c r="M4442" s="13" t="str">
        <f t="shared" si="5"/>
        <v/>
      </c>
      <c r="N4442" s="14" t="str">
        <f t="shared" si="6"/>
        <v/>
      </c>
    </row>
    <row r="4443">
      <c r="A4443" s="29"/>
      <c r="B4443" s="17"/>
      <c r="C4443" s="17"/>
      <c r="D4443" s="17"/>
      <c r="E4443" s="17"/>
      <c r="F4443" s="17"/>
      <c r="G4443" s="17"/>
      <c r="H4443" s="17"/>
      <c r="I4443" s="17" t="str">
        <f t="shared" si="1"/>
        <v/>
      </c>
      <c r="J4443" s="17" t="str">
        <f t="shared" si="2"/>
        <v/>
      </c>
      <c r="K4443" s="17" t="str">
        <f t="shared" si="3"/>
        <v/>
      </c>
      <c r="L4443" s="17" t="str">
        <f t="shared" si="4"/>
        <v/>
      </c>
      <c r="M4443" s="17" t="str">
        <f t="shared" si="5"/>
        <v/>
      </c>
      <c r="N4443" s="18" t="str">
        <f t="shared" si="6"/>
        <v/>
      </c>
    </row>
    <row r="4444">
      <c r="A4444" s="27"/>
      <c r="B4444" s="13"/>
      <c r="C4444" s="13"/>
      <c r="D4444" s="13"/>
      <c r="E4444" s="13"/>
      <c r="F4444" s="13"/>
      <c r="G4444" s="13"/>
      <c r="H4444" s="13"/>
      <c r="I4444" s="13" t="str">
        <f t="shared" si="1"/>
        <v/>
      </c>
      <c r="J4444" s="13" t="str">
        <f t="shared" si="2"/>
        <v/>
      </c>
      <c r="K4444" s="13" t="str">
        <f t="shared" si="3"/>
        <v/>
      </c>
      <c r="L4444" s="13" t="str">
        <f t="shared" si="4"/>
        <v/>
      </c>
      <c r="M4444" s="13" t="str">
        <f t="shared" si="5"/>
        <v/>
      </c>
      <c r="N4444" s="14" t="str">
        <f t="shared" si="6"/>
        <v/>
      </c>
    </row>
    <row r="4445">
      <c r="A4445" s="29"/>
      <c r="B4445" s="17"/>
      <c r="C4445" s="17"/>
      <c r="D4445" s="17"/>
      <c r="E4445" s="17"/>
      <c r="F4445" s="17"/>
      <c r="G4445" s="17"/>
      <c r="H4445" s="17"/>
      <c r="I4445" s="17" t="str">
        <f t="shared" si="1"/>
        <v/>
      </c>
      <c r="J4445" s="17" t="str">
        <f t="shared" si="2"/>
        <v/>
      </c>
      <c r="K4445" s="17" t="str">
        <f t="shared" si="3"/>
        <v/>
      </c>
      <c r="L4445" s="17" t="str">
        <f t="shared" si="4"/>
        <v/>
      </c>
      <c r="M4445" s="17" t="str">
        <f t="shared" si="5"/>
        <v/>
      </c>
      <c r="N4445" s="18" t="str">
        <f t="shared" si="6"/>
        <v/>
      </c>
    </row>
    <row r="4446">
      <c r="A4446" s="27"/>
      <c r="B4446" s="13"/>
      <c r="C4446" s="13"/>
      <c r="D4446" s="13"/>
      <c r="E4446" s="13"/>
      <c r="F4446" s="13"/>
      <c r="G4446" s="13"/>
      <c r="H4446" s="13"/>
      <c r="I4446" s="13" t="str">
        <f t="shared" si="1"/>
        <v/>
      </c>
      <c r="J4446" s="13" t="str">
        <f t="shared" si="2"/>
        <v/>
      </c>
      <c r="K4446" s="13" t="str">
        <f t="shared" si="3"/>
        <v/>
      </c>
      <c r="L4446" s="13" t="str">
        <f t="shared" si="4"/>
        <v/>
      </c>
      <c r="M4446" s="13" t="str">
        <f t="shared" si="5"/>
        <v/>
      </c>
      <c r="N4446" s="14" t="str">
        <f t="shared" si="6"/>
        <v/>
      </c>
    </row>
    <row r="4447">
      <c r="A4447" s="29"/>
      <c r="B4447" s="17"/>
      <c r="C4447" s="17"/>
      <c r="D4447" s="17"/>
      <c r="E4447" s="17"/>
      <c r="F4447" s="17"/>
      <c r="G4447" s="17"/>
      <c r="H4447" s="17"/>
      <c r="I4447" s="17" t="str">
        <f t="shared" si="1"/>
        <v/>
      </c>
      <c r="J4447" s="17" t="str">
        <f t="shared" si="2"/>
        <v/>
      </c>
      <c r="K4447" s="17" t="str">
        <f t="shared" si="3"/>
        <v/>
      </c>
      <c r="L4447" s="17" t="str">
        <f t="shared" si="4"/>
        <v/>
      </c>
      <c r="M4447" s="17" t="str">
        <f t="shared" si="5"/>
        <v/>
      </c>
      <c r="N4447" s="18" t="str">
        <f t="shared" si="6"/>
        <v/>
      </c>
    </row>
    <row r="4448">
      <c r="A4448" s="27"/>
      <c r="B4448" s="13"/>
      <c r="C4448" s="13"/>
      <c r="D4448" s="13"/>
      <c r="E4448" s="13"/>
      <c r="F4448" s="13"/>
      <c r="G4448" s="13"/>
      <c r="H4448" s="13"/>
      <c r="I4448" s="13" t="str">
        <f t="shared" si="1"/>
        <v/>
      </c>
      <c r="J4448" s="13" t="str">
        <f t="shared" si="2"/>
        <v/>
      </c>
      <c r="K4448" s="13" t="str">
        <f t="shared" si="3"/>
        <v/>
      </c>
      <c r="L4448" s="13" t="str">
        <f t="shared" si="4"/>
        <v/>
      </c>
      <c r="M4448" s="13" t="str">
        <f t="shared" si="5"/>
        <v/>
      </c>
      <c r="N4448" s="14" t="str">
        <f t="shared" si="6"/>
        <v/>
      </c>
    </row>
    <row r="4449">
      <c r="A4449" s="29"/>
      <c r="B4449" s="17"/>
      <c r="C4449" s="17"/>
      <c r="D4449" s="17"/>
      <c r="E4449" s="17"/>
      <c r="F4449" s="17"/>
      <c r="G4449" s="17"/>
      <c r="H4449" s="17"/>
      <c r="I4449" s="17" t="str">
        <f t="shared" si="1"/>
        <v/>
      </c>
      <c r="J4449" s="17" t="str">
        <f t="shared" si="2"/>
        <v/>
      </c>
      <c r="K4449" s="17" t="str">
        <f t="shared" si="3"/>
        <v/>
      </c>
      <c r="L4449" s="17" t="str">
        <f t="shared" si="4"/>
        <v/>
      </c>
      <c r="M4449" s="17" t="str">
        <f t="shared" si="5"/>
        <v/>
      </c>
      <c r="N4449" s="18" t="str">
        <f t="shared" si="6"/>
        <v/>
      </c>
    </row>
    <row r="4450">
      <c r="A4450" s="27"/>
      <c r="B4450" s="13"/>
      <c r="C4450" s="13"/>
      <c r="D4450" s="13"/>
      <c r="E4450" s="13"/>
      <c r="F4450" s="13"/>
      <c r="G4450" s="13"/>
      <c r="H4450" s="13"/>
      <c r="I4450" s="13" t="str">
        <f t="shared" si="1"/>
        <v/>
      </c>
      <c r="J4450" s="13" t="str">
        <f t="shared" si="2"/>
        <v/>
      </c>
      <c r="K4450" s="13" t="str">
        <f t="shared" si="3"/>
        <v/>
      </c>
      <c r="L4450" s="13" t="str">
        <f t="shared" si="4"/>
        <v/>
      </c>
      <c r="M4450" s="13" t="str">
        <f t="shared" si="5"/>
        <v/>
      </c>
      <c r="N4450" s="14" t="str">
        <f t="shared" si="6"/>
        <v/>
      </c>
    </row>
    <row r="4451">
      <c r="A4451" s="29"/>
      <c r="B4451" s="17"/>
      <c r="C4451" s="17"/>
      <c r="D4451" s="17"/>
      <c r="E4451" s="17"/>
      <c r="F4451" s="17"/>
      <c r="G4451" s="17"/>
      <c r="H4451" s="17"/>
      <c r="I4451" s="17" t="str">
        <f t="shared" si="1"/>
        <v/>
      </c>
      <c r="J4451" s="17" t="str">
        <f t="shared" si="2"/>
        <v/>
      </c>
      <c r="K4451" s="17" t="str">
        <f t="shared" si="3"/>
        <v/>
      </c>
      <c r="L4451" s="17" t="str">
        <f t="shared" si="4"/>
        <v/>
      </c>
      <c r="M4451" s="17" t="str">
        <f t="shared" si="5"/>
        <v/>
      </c>
      <c r="N4451" s="18" t="str">
        <f t="shared" si="6"/>
        <v/>
      </c>
    </row>
    <row r="4452">
      <c r="A4452" s="27"/>
      <c r="B4452" s="13"/>
      <c r="C4452" s="13"/>
      <c r="D4452" s="13"/>
      <c r="E4452" s="13"/>
      <c r="F4452" s="13"/>
      <c r="G4452" s="13"/>
      <c r="H4452" s="13"/>
      <c r="I4452" s="13" t="str">
        <f t="shared" si="1"/>
        <v/>
      </c>
      <c r="J4452" s="13" t="str">
        <f t="shared" si="2"/>
        <v/>
      </c>
      <c r="K4452" s="13" t="str">
        <f t="shared" si="3"/>
        <v/>
      </c>
      <c r="L4452" s="13" t="str">
        <f t="shared" si="4"/>
        <v/>
      </c>
      <c r="M4452" s="13" t="str">
        <f t="shared" si="5"/>
        <v/>
      </c>
      <c r="N4452" s="14" t="str">
        <f t="shared" si="6"/>
        <v/>
      </c>
    </row>
    <row r="4453">
      <c r="A4453" s="29"/>
      <c r="B4453" s="17"/>
      <c r="C4453" s="17"/>
      <c r="D4453" s="17"/>
      <c r="E4453" s="17"/>
      <c r="F4453" s="17"/>
      <c r="G4453" s="17"/>
      <c r="H4453" s="17"/>
      <c r="I4453" s="17" t="str">
        <f t="shared" si="1"/>
        <v/>
      </c>
      <c r="J4453" s="17" t="str">
        <f t="shared" si="2"/>
        <v/>
      </c>
      <c r="K4453" s="17" t="str">
        <f t="shared" si="3"/>
        <v/>
      </c>
      <c r="L4453" s="17" t="str">
        <f t="shared" si="4"/>
        <v/>
      </c>
      <c r="M4453" s="17" t="str">
        <f t="shared" si="5"/>
        <v/>
      </c>
      <c r="N4453" s="18" t="str">
        <f t="shared" si="6"/>
        <v/>
      </c>
    </row>
    <row r="4454">
      <c r="A4454" s="27"/>
      <c r="B4454" s="13"/>
      <c r="C4454" s="13"/>
      <c r="D4454" s="13"/>
      <c r="E4454" s="13"/>
      <c r="F4454" s="13"/>
      <c r="G4454" s="13"/>
      <c r="H4454" s="13"/>
      <c r="I4454" s="13" t="str">
        <f t="shared" si="1"/>
        <v/>
      </c>
      <c r="J4454" s="13" t="str">
        <f t="shared" si="2"/>
        <v/>
      </c>
      <c r="K4454" s="13" t="str">
        <f t="shared" si="3"/>
        <v/>
      </c>
      <c r="L4454" s="13" t="str">
        <f t="shared" si="4"/>
        <v/>
      </c>
      <c r="M4454" s="13" t="str">
        <f t="shared" si="5"/>
        <v/>
      </c>
      <c r="N4454" s="14" t="str">
        <f t="shared" si="6"/>
        <v/>
      </c>
    </row>
    <row r="4455">
      <c r="A4455" s="29"/>
      <c r="B4455" s="17"/>
      <c r="C4455" s="17"/>
      <c r="D4455" s="17"/>
      <c r="E4455" s="17"/>
      <c r="F4455" s="17"/>
      <c r="G4455" s="17"/>
      <c r="H4455" s="17"/>
      <c r="I4455" s="17" t="str">
        <f t="shared" si="1"/>
        <v/>
      </c>
      <c r="J4455" s="17" t="str">
        <f t="shared" si="2"/>
        <v/>
      </c>
      <c r="K4455" s="17" t="str">
        <f t="shared" si="3"/>
        <v/>
      </c>
      <c r="L4455" s="17" t="str">
        <f t="shared" si="4"/>
        <v/>
      </c>
      <c r="M4455" s="17" t="str">
        <f t="shared" si="5"/>
        <v/>
      </c>
      <c r="N4455" s="18" t="str">
        <f t="shared" si="6"/>
        <v/>
      </c>
    </row>
    <row r="4456">
      <c r="A4456" s="27"/>
      <c r="B4456" s="13"/>
      <c r="C4456" s="13"/>
      <c r="D4456" s="13"/>
      <c r="E4456" s="13"/>
      <c r="F4456" s="13"/>
      <c r="G4456" s="13"/>
      <c r="H4456" s="13"/>
      <c r="I4456" s="13" t="str">
        <f t="shared" si="1"/>
        <v/>
      </c>
      <c r="J4456" s="13" t="str">
        <f t="shared" si="2"/>
        <v/>
      </c>
      <c r="K4456" s="13" t="str">
        <f t="shared" si="3"/>
        <v/>
      </c>
      <c r="L4456" s="13" t="str">
        <f t="shared" si="4"/>
        <v/>
      </c>
      <c r="M4456" s="13" t="str">
        <f t="shared" si="5"/>
        <v/>
      </c>
      <c r="N4456" s="14" t="str">
        <f t="shared" si="6"/>
        <v/>
      </c>
    </row>
    <row r="4457">
      <c r="A4457" s="29"/>
      <c r="B4457" s="17"/>
      <c r="C4457" s="17"/>
      <c r="D4457" s="17"/>
      <c r="E4457" s="17"/>
      <c r="F4457" s="17"/>
      <c r="G4457" s="17"/>
      <c r="H4457" s="17"/>
      <c r="I4457" s="17" t="str">
        <f t="shared" si="1"/>
        <v/>
      </c>
      <c r="J4457" s="17" t="str">
        <f t="shared" si="2"/>
        <v/>
      </c>
      <c r="K4457" s="17" t="str">
        <f t="shared" si="3"/>
        <v/>
      </c>
      <c r="L4457" s="17" t="str">
        <f t="shared" si="4"/>
        <v/>
      </c>
      <c r="M4457" s="17" t="str">
        <f t="shared" si="5"/>
        <v/>
      </c>
      <c r="N4457" s="18" t="str">
        <f t="shared" si="6"/>
        <v/>
      </c>
    </row>
    <row r="4458">
      <c r="A4458" s="27"/>
      <c r="B4458" s="13"/>
      <c r="C4458" s="13"/>
      <c r="D4458" s="13"/>
      <c r="E4458" s="13"/>
      <c r="F4458" s="13"/>
      <c r="G4458" s="13"/>
      <c r="H4458" s="13"/>
      <c r="I4458" s="13" t="str">
        <f t="shared" si="1"/>
        <v/>
      </c>
      <c r="J4458" s="13" t="str">
        <f t="shared" si="2"/>
        <v/>
      </c>
      <c r="K4458" s="13" t="str">
        <f t="shared" si="3"/>
        <v/>
      </c>
      <c r="L4458" s="13" t="str">
        <f t="shared" si="4"/>
        <v/>
      </c>
      <c r="M4458" s="13" t="str">
        <f t="shared" si="5"/>
        <v/>
      </c>
      <c r="N4458" s="14" t="str">
        <f t="shared" si="6"/>
        <v/>
      </c>
    </row>
    <row r="4459">
      <c r="A4459" s="29"/>
      <c r="B4459" s="17"/>
      <c r="C4459" s="17"/>
      <c r="D4459" s="17"/>
      <c r="E4459" s="17"/>
      <c r="F4459" s="17"/>
      <c r="G4459" s="17"/>
      <c r="H4459" s="17"/>
      <c r="I4459" s="17" t="str">
        <f t="shared" si="1"/>
        <v/>
      </c>
      <c r="J4459" s="17" t="str">
        <f t="shared" si="2"/>
        <v/>
      </c>
      <c r="K4459" s="17" t="str">
        <f t="shared" si="3"/>
        <v/>
      </c>
      <c r="L4459" s="17" t="str">
        <f t="shared" si="4"/>
        <v/>
      </c>
      <c r="M4459" s="17" t="str">
        <f t="shared" si="5"/>
        <v/>
      </c>
      <c r="N4459" s="18" t="str">
        <f t="shared" si="6"/>
        <v/>
      </c>
    </row>
    <row r="4460">
      <c r="A4460" s="27"/>
      <c r="B4460" s="13"/>
      <c r="C4460" s="13"/>
      <c r="D4460" s="13"/>
      <c r="E4460" s="13"/>
      <c r="F4460" s="13"/>
      <c r="G4460" s="13"/>
      <c r="H4460" s="13"/>
      <c r="I4460" s="13" t="str">
        <f t="shared" si="1"/>
        <v/>
      </c>
      <c r="J4460" s="13" t="str">
        <f t="shared" si="2"/>
        <v/>
      </c>
      <c r="K4460" s="13" t="str">
        <f t="shared" si="3"/>
        <v/>
      </c>
      <c r="L4460" s="13" t="str">
        <f t="shared" si="4"/>
        <v/>
      </c>
      <c r="M4460" s="13" t="str">
        <f t="shared" si="5"/>
        <v/>
      </c>
      <c r="N4460" s="14" t="str">
        <f t="shared" si="6"/>
        <v/>
      </c>
    </row>
    <row r="4461">
      <c r="A4461" s="29"/>
      <c r="B4461" s="17"/>
      <c r="C4461" s="17"/>
      <c r="D4461" s="17"/>
      <c r="E4461" s="17"/>
      <c r="F4461" s="17"/>
      <c r="G4461" s="17"/>
      <c r="H4461" s="17"/>
      <c r="I4461" s="17" t="str">
        <f t="shared" si="1"/>
        <v/>
      </c>
      <c r="J4461" s="17" t="str">
        <f t="shared" si="2"/>
        <v/>
      </c>
      <c r="K4461" s="17" t="str">
        <f t="shared" si="3"/>
        <v/>
      </c>
      <c r="L4461" s="17" t="str">
        <f t="shared" si="4"/>
        <v/>
      </c>
      <c r="M4461" s="17" t="str">
        <f t="shared" si="5"/>
        <v/>
      </c>
      <c r="N4461" s="18" t="str">
        <f t="shared" si="6"/>
        <v/>
      </c>
    </row>
    <row r="4462">
      <c r="A4462" s="27"/>
      <c r="B4462" s="13"/>
      <c r="C4462" s="13"/>
      <c r="D4462" s="13"/>
      <c r="E4462" s="13"/>
      <c r="F4462" s="13"/>
      <c r="G4462" s="13"/>
      <c r="H4462" s="13"/>
      <c r="I4462" s="13" t="str">
        <f t="shared" si="1"/>
        <v/>
      </c>
      <c r="J4462" s="13" t="str">
        <f t="shared" si="2"/>
        <v/>
      </c>
      <c r="K4462" s="13" t="str">
        <f t="shared" si="3"/>
        <v/>
      </c>
      <c r="L4462" s="13" t="str">
        <f t="shared" si="4"/>
        <v/>
      </c>
      <c r="M4462" s="13" t="str">
        <f t="shared" si="5"/>
        <v/>
      </c>
      <c r="N4462" s="14" t="str">
        <f t="shared" si="6"/>
        <v/>
      </c>
    </row>
    <row r="4463">
      <c r="A4463" s="29"/>
      <c r="B4463" s="17"/>
      <c r="C4463" s="17"/>
      <c r="D4463" s="17"/>
      <c r="E4463" s="17"/>
      <c r="F4463" s="17"/>
      <c r="G4463" s="17"/>
      <c r="H4463" s="17"/>
      <c r="I4463" s="17" t="str">
        <f t="shared" si="1"/>
        <v/>
      </c>
      <c r="J4463" s="17" t="str">
        <f t="shared" si="2"/>
        <v/>
      </c>
      <c r="K4463" s="17" t="str">
        <f t="shared" si="3"/>
        <v/>
      </c>
      <c r="L4463" s="17" t="str">
        <f t="shared" si="4"/>
        <v/>
      </c>
      <c r="M4463" s="17" t="str">
        <f t="shared" si="5"/>
        <v/>
      </c>
      <c r="N4463" s="18" t="str">
        <f t="shared" si="6"/>
        <v/>
      </c>
    </row>
    <row r="4464">
      <c r="A4464" s="27"/>
      <c r="B4464" s="13"/>
      <c r="C4464" s="13"/>
      <c r="D4464" s="13"/>
      <c r="E4464" s="13"/>
      <c r="F4464" s="13"/>
      <c r="G4464" s="13"/>
      <c r="H4464" s="13"/>
      <c r="I4464" s="13" t="str">
        <f t="shared" si="1"/>
        <v/>
      </c>
      <c r="J4464" s="13" t="str">
        <f t="shared" si="2"/>
        <v/>
      </c>
      <c r="K4464" s="13" t="str">
        <f t="shared" si="3"/>
        <v/>
      </c>
      <c r="L4464" s="13" t="str">
        <f t="shared" si="4"/>
        <v/>
      </c>
      <c r="M4464" s="13" t="str">
        <f t="shared" si="5"/>
        <v/>
      </c>
      <c r="N4464" s="14" t="str">
        <f t="shared" si="6"/>
        <v/>
      </c>
    </row>
    <row r="4465">
      <c r="A4465" s="29"/>
      <c r="B4465" s="17"/>
      <c r="C4465" s="17"/>
      <c r="D4465" s="17"/>
      <c r="E4465" s="17"/>
      <c r="F4465" s="17"/>
      <c r="G4465" s="17"/>
      <c r="H4465" s="17"/>
      <c r="I4465" s="17" t="str">
        <f t="shared" si="1"/>
        <v/>
      </c>
      <c r="J4465" s="17" t="str">
        <f t="shared" si="2"/>
        <v/>
      </c>
      <c r="K4465" s="17" t="str">
        <f t="shared" si="3"/>
        <v/>
      </c>
      <c r="L4465" s="17" t="str">
        <f t="shared" si="4"/>
        <v/>
      </c>
      <c r="M4465" s="17" t="str">
        <f t="shared" si="5"/>
        <v/>
      </c>
      <c r="N4465" s="18" t="str">
        <f t="shared" si="6"/>
        <v/>
      </c>
    </row>
    <row r="4466">
      <c r="A4466" s="27"/>
      <c r="B4466" s="13"/>
      <c r="C4466" s="13"/>
      <c r="D4466" s="13"/>
      <c r="E4466" s="13"/>
      <c r="F4466" s="13"/>
      <c r="G4466" s="13"/>
      <c r="H4466" s="13"/>
      <c r="I4466" s="13" t="str">
        <f t="shared" si="1"/>
        <v/>
      </c>
      <c r="J4466" s="13" t="str">
        <f t="shared" si="2"/>
        <v/>
      </c>
      <c r="K4466" s="13" t="str">
        <f t="shared" si="3"/>
        <v/>
      </c>
      <c r="L4466" s="13" t="str">
        <f t="shared" si="4"/>
        <v/>
      </c>
      <c r="M4466" s="13" t="str">
        <f t="shared" si="5"/>
        <v/>
      </c>
      <c r="N4466" s="14" t="str">
        <f t="shared" si="6"/>
        <v/>
      </c>
    </row>
    <row r="4467">
      <c r="A4467" s="29"/>
      <c r="B4467" s="17"/>
      <c r="C4467" s="17"/>
      <c r="D4467" s="17"/>
      <c r="E4467" s="17"/>
      <c r="F4467" s="17"/>
      <c r="G4467" s="17"/>
      <c r="H4467" s="17"/>
      <c r="I4467" s="17" t="str">
        <f t="shared" si="1"/>
        <v/>
      </c>
      <c r="J4467" s="17" t="str">
        <f t="shared" si="2"/>
        <v/>
      </c>
      <c r="K4467" s="17" t="str">
        <f t="shared" si="3"/>
        <v/>
      </c>
      <c r="L4467" s="17" t="str">
        <f t="shared" si="4"/>
        <v/>
      </c>
      <c r="M4467" s="17" t="str">
        <f t="shared" si="5"/>
        <v/>
      </c>
      <c r="N4467" s="18" t="str">
        <f t="shared" si="6"/>
        <v/>
      </c>
    </row>
    <row r="4468">
      <c r="A4468" s="27"/>
      <c r="B4468" s="13"/>
      <c r="C4468" s="13"/>
      <c r="D4468" s="13"/>
      <c r="E4468" s="13"/>
      <c r="F4468" s="13"/>
      <c r="G4468" s="13"/>
      <c r="H4468" s="13"/>
      <c r="I4468" s="13" t="str">
        <f t="shared" si="1"/>
        <v/>
      </c>
      <c r="J4468" s="13" t="str">
        <f t="shared" si="2"/>
        <v/>
      </c>
      <c r="K4468" s="13" t="str">
        <f t="shared" si="3"/>
        <v/>
      </c>
      <c r="L4468" s="13" t="str">
        <f t="shared" si="4"/>
        <v/>
      </c>
      <c r="M4468" s="13" t="str">
        <f t="shared" si="5"/>
        <v/>
      </c>
      <c r="N4468" s="14" t="str">
        <f t="shared" si="6"/>
        <v/>
      </c>
    </row>
    <row r="4469">
      <c r="A4469" s="29"/>
      <c r="B4469" s="17"/>
      <c r="C4469" s="17"/>
      <c r="D4469" s="17"/>
      <c r="E4469" s="17"/>
      <c r="F4469" s="17"/>
      <c r="G4469" s="17"/>
      <c r="H4469" s="17"/>
      <c r="I4469" s="17" t="str">
        <f t="shared" si="1"/>
        <v/>
      </c>
      <c r="J4469" s="17" t="str">
        <f t="shared" si="2"/>
        <v/>
      </c>
      <c r="K4469" s="17" t="str">
        <f t="shared" si="3"/>
        <v/>
      </c>
      <c r="L4469" s="17" t="str">
        <f t="shared" si="4"/>
        <v/>
      </c>
      <c r="M4469" s="17" t="str">
        <f t="shared" si="5"/>
        <v/>
      </c>
      <c r="N4469" s="18" t="str">
        <f t="shared" si="6"/>
        <v/>
      </c>
    </row>
    <row r="4470">
      <c r="A4470" s="27"/>
      <c r="B4470" s="13"/>
      <c r="C4470" s="13"/>
      <c r="D4470" s="13"/>
      <c r="E4470" s="13"/>
      <c r="F4470" s="13"/>
      <c r="G4470" s="13"/>
      <c r="H4470" s="13"/>
      <c r="I4470" s="13" t="str">
        <f t="shared" si="1"/>
        <v/>
      </c>
      <c r="J4470" s="13" t="str">
        <f t="shared" si="2"/>
        <v/>
      </c>
      <c r="K4470" s="13" t="str">
        <f t="shared" si="3"/>
        <v/>
      </c>
      <c r="L4470" s="13" t="str">
        <f t="shared" si="4"/>
        <v/>
      </c>
      <c r="M4470" s="13" t="str">
        <f t="shared" si="5"/>
        <v/>
      </c>
      <c r="N4470" s="14" t="str">
        <f t="shared" si="6"/>
        <v/>
      </c>
    </row>
    <row r="4471">
      <c r="A4471" s="29"/>
      <c r="B4471" s="17"/>
      <c r="C4471" s="17"/>
      <c r="D4471" s="17"/>
      <c r="E4471" s="17"/>
      <c r="F4471" s="17"/>
      <c r="G4471" s="17"/>
      <c r="H4471" s="17"/>
      <c r="I4471" s="17" t="str">
        <f t="shared" si="1"/>
        <v/>
      </c>
      <c r="J4471" s="17" t="str">
        <f t="shared" si="2"/>
        <v/>
      </c>
      <c r="K4471" s="17" t="str">
        <f t="shared" si="3"/>
        <v/>
      </c>
      <c r="L4471" s="17" t="str">
        <f t="shared" si="4"/>
        <v/>
      </c>
      <c r="M4471" s="17" t="str">
        <f t="shared" si="5"/>
        <v/>
      </c>
      <c r="N4471" s="18" t="str">
        <f t="shared" si="6"/>
        <v/>
      </c>
    </row>
    <row r="4472">
      <c r="A4472" s="27"/>
      <c r="B4472" s="13"/>
      <c r="C4472" s="13"/>
      <c r="D4472" s="13"/>
      <c r="E4472" s="13"/>
      <c r="F4472" s="13"/>
      <c r="G4472" s="13"/>
      <c r="H4472" s="13"/>
      <c r="I4472" s="13" t="str">
        <f t="shared" si="1"/>
        <v/>
      </c>
      <c r="J4472" s="13" t="str">
        <f t="shared" si="2"/>
        <v/>
      </c>
      <c r="K4472" s="13" t="str">
        <f t="shared" si="3"/>
        <v/>
      </c>
      <c r="L4472" s="13" t="str">
        <f t="shared" si="4"/>
        <v/>
      </c>
      <c r="M4472" s="13" t="str">
        <f t="shared" si="5"/>
        <v/>
      </c>
      <c r="N4472" s="14" t="str">
        <f t="shared" si="6"/>
        <v/>
      </c>
    </row>
    <row r="4473">
      <c r="A4473" s="29"/>
      <c r="B4473" s="17"/>
      <c r="C4473" s="17"/>
      <c r="D4473" s="17"/>
      <c r="E4473" s="17"/>
      <c r="F4473" s="17"/>
      <c r="G4473" s="17"/>
      <c r="H4473" s="17"/>
      <c r="I4473" s="17" t="str">
        <f t="shared" si="1"/>
        <v/>
      </c>
      <c r="J4473" s="17" t="str">
        <f t="shared" si="2"/>
        <v/>
      </c>
      <c r="K4473" s="17" t="str">
        <f t="shared" si="3"/>
        <v/>
      </c>
      <c r="L4473" s="17" t="str">
        <f t="shared" si="4"/>
        <v/>
      </c>
      <c r="M4473" s="17" t="str">
        <f t="shared" si="5"/>
        <v/>
      </c>
      <c r="N4473" s="18" t="str">
        <f t="shared" si="6"/>
        <v/>
      </c>
    </row>
    <row r="4474">
      <c r="A4474" s="27"/>
      <c r="B4474" s="13"/>
      <c r="C4474" s="13"/>
      <c r="D4474" s="13"/>
      <c r="E4474" s="13"/>
      <c r="F4474" s="13"/>
      <c r="G4474" s="13"/>
      <c r="H4474" s="13"/>
      <c r="I4474" s="13" t="str">
        <f t="shared" si="1"/>
        <v/>
      </c>
      <c r="J4474" s="13" t="str">
        <f t="shared" si="2"/>
        <v/>
      </c>
      <c r="K4474" s="13" t="str">
        <f t="shared" si="3"/>
        <v/>
      </c>
      <c r="L4474" s="13" t="str">
        <f t="shared" si="4"/>
        <v/>
      </c>
      <c r="M4474" s="13" t="str">
        <f t="shared" si="5"/>
        <v/>
      </c>
      <c r="N4474" s="14" t="str">
        <f t="shared" si="6"/>
        <v/>
      </c>
    </row>
    <row r="4475">
      <c r="A4475" s="29"/>
      <c r="B4475" s="17"/>
      <c r="C4475" s="17"/>
      <c r="D4475" s="17"/>
      <c r="E4475" s="17"/>
      <c r="F4475" s="17"/>
      <c r="G4475" s="17"/>
      <c r="H4475" s="17"/>
      <c r="I4475" s="17" t="str">
        <f t="shared" si="1"/>
        <v/>
      </c>
      <c r="J4475" s="17" t="str">
        <f t="shared" si="2"/>
        <v/>
      </c>
      <c r="K4475" s="17" t="str">
        <f t="shared" si="3"/>
        <v/>
      </c>
      <c r="L4475" s="17" t="str">
        <f t="shared" si="4"/>
        <v/>
      </c>
      <c r="M4475" s="17" t="str">
        <f t="shared" si="5"/>
        <v/>
      </c>
      <c r="N4475" s="18" t="str">
        <f t="shared" si="6"/>
        <v/>
      </c>
    </row>
    <row r="4476">
      <c r="A4476" s="27"/>
      <c r="B4476" s="13"/>
      <c r="C4476" s="13"/>
      <c r="D4476" s="13"/>
      <c r="E4476" s="13"/>
      <c r="F4476" s="13"/>
      <c r="G4476" s="13"/>
      <c r="H4476" s="13"/>
      <c r="I4476" s="13" t="str">
        <f t="shared" si="1"/>
        <v/>
      </c>
      <c r="J4476" s="13" t="str">
        <f t="shared" si="2"/>
        <v/>
      </c>
      <c r="K4476" s="13" t="str">
        <f t="shared" si="3"/>
        <v/>
      </c>
      <c r="L4476" s="13" t="str">
        <f t="shared" si="4"/>
        <v/>
      </c>
      <c r="M4476" s="13" t="str">
        <f t="shared" si="5"/>
        <v/>
      </c>
      <c r="N4476" s="14" t="str">
        <f t="shared" si="6"/>
        <v/>
      </c>
    </row>
    <row r="4477">
      <c r="A4477" s="29"/>
      <c r="B4477" s="17"/>
      <c r="C4477" s="17"/>
      <c r="D4477" s="17"/>
      <c r="E4477" s="17"/>
      <c r="F4477" s="17"/>
      <c r="G4477" s="17"/>
      <c r="H4477" s="17"/>
      <c r="I4477" s="17" t="str">
        <f t="shared" si="1"/>
        <v/>
      </c>
      <c r="J4477" s="17" t="str">
        <f t="shared" si="2"/>
        <v/>
      </c>
      <c r="K4477" s="17" t="str">
        <f t="shared" si="3"/>
        <v/>
      </c>
      <c r="L4477" s="17" t="str">
        <f t="shared" si="4"/>
        <v/>
      </c>
      <c r="M4477" s="17" t="str">
        <f t="shared" si="5"/>
        <v/>
      </c>
      <c r="N4477" s="18" t="str">
        <f t="shared" si="6"/>
        <v/>
      </c>
    </row>
    <row r="4478">
      <c r="A4478" s="27"/>
      <c r="B4478" s="13"/>
      <c r="C4478" s="13"/>
      <c r="D4478" s="13"/>
      <c r="E4478" s="13"/>
      <c r="F4478" s="13"/>
      <c r="G4478" s="13"/>
      <c r="H4478" s="13"/>
      <c r="I4478" s="13" t="str">
        <f t="shared" si="1"/>
        <v/>
      </c>
      <c r="J4478" s="13" t="str">
        <f t="shared" si="2"/>
        <v/>
      </c>
      <c r="K4478" s="13" t="str">
        <f t="shared" si="3"/>
        <v/>
      </c>
      <c r="L4478" s="13" t="str">
        <f t="shared" si="4"/>
        <v/>
      </c>
      <c r="M4478" s="13" t="str">
        <f t="shared" si="5"/>
        <v/>
      </c>
      <c r="N4478" s="14" t="str">
        <f t="shared" si="6"/>
        <v/>
      </c>
    </row>
    <row r="4479">
      <c r="A4479" s="29"/>
      <c r="B4479" s="17"/>
      <c r="C4479" s="17"/>
      <c r="D4479" s="17"/>
      <c r="E4479" s="17"/>
      <c r="F4479" s="17"/>
      <c r="G4479" s="17"/>
      <c r="H4479" s="17"/>
      <c r="I4479" s="17" t="str">
        <f t="shared" si="1"/>
        <v/>
      </c>
      <c r="J4479" s="17" t="str">
        <f t="shared" si="2"/>
        <v/>
      </c>
      <c r="K4479" s="17" t="str">
        <f t="shared" si="3"/>
        <v/>
      </c>
      <c r="L4479" s="17" t="str">
        <f t="shared" si="4"/>
        <v/>
      </c>
      <c r="M4479" s="17" t="str">
        <f t="shared" si="5"/>
        <v/>
      </c>
      <c r="N4479" s="18" t="str">
        <f t="shared" si="6"/>
        <v/>
      </c>
    </row>
    <row r="4480">
      <c r="A4480" s="27"/>
      <c r="B4480" s="13"/>
      <c r="C4480" s="13"/>
      <c r="D4480" s="13"/>
      <c r="E4480" s="13"/>
      <c r="F4480" s="13"/>
      <c r="G4480" s="13"/>
      <c r="H4480" s="13"/>
      <c r="I4480" s="13" t="str">
        <f t="shared" si="1"/>
        <v/>
      </c>
      <c r="J4480" s="13" t="str">
        <f t="shared" si="2"/>
        <v/>
      </c>
      <c r="K4480" s="13" t="str">
        <f t="shared" si="3"/>
        <v/>
      </c>
      <c r="L4480" s="13" t="str">
        <f t="shared" si="4"/>
        <v/>
      </c>
      <c r="M4480" s="13" t="str">
        <f t="shared" si="5"/>
        <v/>
      </c>
      <c r="N4480" s="14" t="str">
        <f t="shared" si="6"/>
        <v/>
      </c>
    </row>
    <row r="4481">
      <c r="A4481" s="29"/>
      <c r="B4481" s="17"/>
      <c r="C4481" s="17"/>
      <c r="D4481" s="17"/>
      <c r="E4481" s="17"/>
      <c r="F4481" s="17"/>
      <c r="G4481" s="17"/>
      <c r="H4481" s="17"/>
      <c r="I4481" s="17" t="str">
        <f t="shared" si="1"/>
        <v/>
      </c>
      <c r="J4481" s="17" t="str">
        <f t="shared" si="2"/>
        <v/>
      </c>
      <c r="K4481" s="17" t="str">
        <f t="shared" si="3"/>
        <v/>
      </c>
      <c r="L4481" s="17" t="str">
        <f t="shared" si="4"/>
        <v/>
      </c>
      <c r="M4481" s="17" t="str">
        <f t="shared" si="5"/>
        <v/>
      </c>
      <c r="N4481" s="18" t="str">
        <f t="shared" si="6"/>
        <v/>
      </c>
    </row>
    <row r="4482">
      <c r="A4482" s="27"/>
      <c r="B4482" s="13"/>
      <c r="C4482" s="13"/>
      <c r="D4482" s="13"/>
      <c r="E4482" s="13"/>
      <c r="F4482" s="13"/>
      <c r="G4482" s="13"/>
      <c r="H4482" s="13"/>
      <c r="I4482" s="13" t="str">
        <f t="shared" si="1"/>
        <v/>
      </c>
      <c r="J4482" s="13" t="str">
        <f t="shared" si="2"/>
        <v/>
      </c>
      <c r="K4482" s="13" t="str">
        <f t="shared" si="3"/>
        <v/>
      </c>
      <c r="L4482" s="13" t="str">
        <f t="shared" si="4"/>
        <v/>
      </c>
      <c r="M4482" s="13" t="str">
        <f t="shared" si="5"/>
        <v/>
      </c>
      <c r="N4482" s="14" t="str">
        <f t="shared" si="6"/>
        <v/>
      </c>
    </row>
    <row r="4483">
      <c r="A4483" s="29"/>
      <c r="B4483" s="17"/>
      <c r="C4483" s="17"/>
      <c r="D4483" s="17"/>
      <c r="E4483" s="17"/>
      <c r="F4483" s="17"/>
      <c r="G4483" s="17"/>
      <c r="H4483" s="17"/>
      <c r="I4483" s="17" t="str">
        <f t="shared" si="1"/>
        <v/>
      </c>
      <c r="J4483" s="17" t="str">
        <f t="shared" si="2"/>
        <v/>
      </c>
      <c r="K4483" s="17" t="str">
        <f t="shared" si="3"/>
        <v/>
      </c>
      <c r="L4483" s="17" t="str">
        <f t="shared" si="4"/>
        <v/>
      </c>
      <c r="M4483" s="17" t="str">
        <f t="shared" si="5"/>
        <v/>
      </c>
      <c r="N4483" s="18" t="str">
        <f t="shared" si="6"/>
        <v/>
      </c>
    </row>
    <row r="4484">
      <c r="A4484" s="27"/>
      <c r="B4484" s="13"/>
      <c r="C4484" s="13"/>
      <c r="D4484" s="13"/>
      <c r="E4484" s="13"/>
      <c r="F4484" s="13"/>
      <c r="G4484" s="13"/>
      <c r="H4484" s="13"/>
      <c r="I4484" s="13" t="str">
        <f t="shared" si="1"/>
        <v/>
      </c>
      <c r="J4484" s="13" t="str">
        <f t="shared" si="2"/>
        <v/>
      </c>
      <c r="K4484" s="13" t="str">
        <f t="shared" si="3"/>
        <v/>
      </c>
      <c r="L4484" s="13" t="str">
        <f t="shared" si="4"/>
        <v/>
      </c>
      <c r="M4484" s="13" t="str">
        <f t="shared" si="5"/>
        <v/>
      </c>
      <c r="N4484" s="14" t="str">
        <f t="shared" si="6"/>
        <v/>
      </c>
    </row>
    <row r="4485">
      <c r="A4485" s="29"/>
      <c r="B4485" s="17"/>
      <c r="C4485" s="17"/>
      <c r="D4485" s="17"/>
      <c r="E4485" s="17"/>
      <c r="F4485" s="17"/>
      <c r="G4485" s="17"/>
      <c r="H4485" s="17"/>
      <c r="I4485" s="17" t="str">
        <f t="shared" si="1"/>
        <v/>
      </c>
      <c r="J4485" s="17" t="str">
        <f t="shared" si="2"/>
        <v/>
      </c>
      <c r="K4485" s="17" t="str">
        <f t="shared" si="3"/>
        <v/>
      </c>
      <c r="L4485" s="17" t="str">
        <f t="shared" si="4"/>
        <v/>
      </c>
      <c r="M4485" s="17" t="str">
        <f t="shared" si="5"/>
        <v/>
      </c>
      <c r="N4485" s="18" t="str">
        <f t="shared" si="6"/>
        <v/>
      </c>
    </row>
    <row r="4486">
      <c r="A4486" s="27"/>
      <c r="B4486" s="13"/>
      <c r="C4486" s="13"/>
      <c r="D4486" s="13"/>
      <c r="E4486" s="13"/>
      <c r="F4486" s="13"/>
      <c r="G4486" s="13"/>
      <c r="H4486" s="13"/>
      <c r="I4486" s="13" t="str">
        <f t="shared" si="1"/>
        <v/>
      </c>
      <c r="J4486" s="13" t="str">
        <f t="shared" si="2"/>
        <v/>
      </c>
      <c r="K4486" s="13" t="str">
        <f t="shared" si="3"/>
        <v/>
      </c>
      <c r="L4486" s="13" t="str">
        <f t="shared" si="4"/>
        <v/>
      </c>
      <c r="M4486" s="13" t="str">
        <f t="shared" si="5"/>
        <v/>
      </c>
      <c r="N4486" s="14" t="str">
        <f t="shared" si="6"/>
        <v/>
      </c>
    </row>
    <row r="4487">
      <c r="A4487" s="29"/>
      <c r="B4487" s="17"/>
      <c r="C4487" s="17"/>
      <c r="D4487" s="17"/>
      <c r="E4487" s="17"/>
      <c r="F4487" s="17"/>
      <c r="G4487" s="17"/>
      <c r="H4487" s="17"/>
      <c r="I4487" s="17" t="str">
        <f t="shared" si="1"/>
        <v/>
      </c>
      <c r="J4487" s="17" t="str">
        <f t="shared" si="2"/>
        <v/>
      </c>
      <c r="K4487" s="17" t="str">
        <f t="shared" si="3"/>
        <v/>
      </c>
      <c r="L4487" s="17" t="str">
        <f t="shared" si="4"/>
        <v/>
      </c>
      <c r="M4487" s="17" t="str">
        <f t="shared" si="5"/>
        <v/>
      </c>
      <c r="N4487" s="18" t="str">
        <f t="shared" si="6"/>
        <v/>
      </c>
    </row>
    <row r="4488">
      <c r="A4488" s="27"/>
      <c r="B4488" s="13"/>
      <c r="C4488" s="13"/>
      <c r="D4488" s="13"/>
      <c r="E4488" s="13"/>
      <c r="F4488" s="13"/>
      <c r="G4488" s="13"/>
      <c r="H4488" s="13"/>
      <c r="I4488" s="13" t="str">
        <f t="shared" si="1"/>
        <v/>
      </c>
      <c r="J4488" s="13" t="str">
        <f t="shared" si="2"/>
        <v/>
      </c>
      <c r="K4488" s="13" t="str">
        <f t="shared" si="3"/>
        <v/>
      </c>
      <c r="L4488" s="13" t="str">
        <f t="shared" si="4"/>
        <v/>
      </c>
      <c r="M4488" s="13" t="str">
        <f t="shared" si="5"/>
        <v/>
      </c>
      <c r="N4488" s="14" t="str">
        <f t="shared" si="6"/>
        <v/>
      </c>
    </row>
    <row r="4489">
      <c r="A4489" s="29"/>
      <c r="B4489" s="17"/>
      <c r="C4489" s="17"/>
      <c r="D4489" s="17"/>
      <c r="E4489" s="17"/>
      <c r="F4489" s="17"/>
      <c r="G4489" s="17"/>
      <c r="H4489" s="17"/>
      <c r="I4489" s="17" t="str">
        <f t="shared" si="1"/>
        <v/>
      </c>
      <c r="J4489" s="17" t="str">
        <f t="shared" si="2"/>
        <v/>
      </c>
      <c r="K4489" s="17" t="str">
        <f t="shared" si="3"/>
        <v/>
      </c>
      <c r="L4489" s="17" t="str">
        <f t="shared" si="4"/>
        <v/>
      </c>
      <c r="M4489" s="17" t="str">
        <f t="shared" si="5"/>
        <v/>
      </c>
      <c r="N4489" s="18" t="str">
        <f t="shared" si="6"/>
        <v/>
      </c>
    </row>
    <row r="4490">
      <c r="A4490" s="27"/>
      <c r="B4490" s="13"/>
      <c r="C4490" s="13"/>
      <c r="D4490" s="13"/>
      <c r="E4490" s="13"/>
      <c r="F4490" s="13"/>
      <c r="G4490" s="13"/>
      <c r="H4490" s="13"/>
      <c r="I4490" s="13" t="str">
        <f t="shared" si="1"/>
        <v/>
      </c>
      <c r="J4490" s="13" t="str">
        <f t="shared" si="2"/>
        <v/>
      </c>
      <c r="K4490" s="13" t="str">
        <f t="shared" si="3"/>
        <v/>
      </c>
      <c r="L4490" s="13" t="str">
        <f t="shared" si="4"/>
        <v/>
      </c>
      <c r="M4490" s="13" t="str">
        <f t="shared" si="5"/>
        <v/>
      </c>
      <c r="N4490" s="14" t="str">
        <f t="shared" si="6"/>
        <v/>
      </c>
    </row>
    <row r="4491">
      <c r="A4491" s="29"/>
      <c r="B4491" s="17"/>
      <c r="C4491" s="17"/>
      <c r="D4491" s="17"/>
      <c r="E4491" s="17"/>
      <c r="F4491" s="17"/>
      <c r="G4491" s="17"/>
      <c r="H4491" s="17"/>
      <c r="I4491" s="17" t="str">
        <f t="shared" si="1"/>
        <v/>
      </c>
      <c r="J4491" s="17" t="str">
        <f t="shared" si="2"/>
        <v/>
      </c>
      <c r="K4491" s="17" t="str">
        <f t="shared" si="3"/>
        <v/>
      </c>
      <c r="L4491" s="17" t="str">
        <f t="shared" si="4"/>
        <v/>
      </c>
      <c r="M4491" s="17" t="str">
        <f t="shared" si="5"/>
        <v/>
      </c>
      <c r="N4491" s="18" t="str">
        <f t="shared" si="6"/>
        <v/>
      </c>
    </row>
    <row r="4492">
      <c r="A4492" s="27"/>
      <c r="B4492" s="13"/>
      <c r="C4492" s="13"/>
      <c r="D4492" s="13"/>
      <c r="E4492" s="13"/>
      <c r="F4492" s="13"/>
      <c r="G4492" s="13"/>
      <c r="H4492" s="13"/>
      <c r="I4492" s="13" t="str">
        <f t="shared" si="1"/>
        <v/>
      </c>
      <c r="J4492" s="13" t="str">
        <f t="shared" si="2"/>
        <v/>
      </c>
      <c r="K4492" s="13" t="str">
        <f t="shared" si="3"/>
        <v/>
      </c>
      <c r="L4492" s="13" t="str">
        <f t="shared" si="4"/>
        <v/>
      </c>
      <c r="M4492" s="13" t="str">
        <f t="shared" si="5"/>
        <v/>
      </c>
      <c r="N4492" s="14" t="str">
        <f t="shared" si="6"/>
        <v/>
      </c>
    </row>
    <row r="4493">
      <c r="A4493" s="29"/>
      <c r="B4493" s="17"/>
      <c r="C4493" s="17"/>
      <c r="D4493" s="17"/>
      <c r="E4493" s="17"/>
      <c r="F4493" s="17"/>
      <c r="G4493" s="17"/>
      <c r="H4493" s="17"/>
      <c r="I4493" s="17" t="str">
        <f t="shared" si="1"/>
        <v/>
      </c>
      <c r="J4493" s="17" t="str">
        <f t="shared" si="2"/>
        <v/>
      </c>
      <c r="K4493" s="17" t="str">
        <f t="shared" si="3"/>
        <v/>
      </c>
      <c r="L4493" s="17" t="str">
        <f t="shared" si="4"/>
        <v/>
      </c>
      <c r="M4493" s="17" t="str">
        <f t="shared" si="5"/>
        <v/>
      </c>
      <c r="N4493" s="18" t="str">
        <f t="shared" si="6"/>
        <v/>
      </c>
    </row>
    <row r="4494">
      <c r="A4494" s="27"/>
      <c r="B4494" s="13"/>
      <c r="C4494" s="13"/>
      <c r="D4494" s="13"/>
      <c r="E4494" s="13"/>
      <c r="F4494" s="13"/>
      <c r="G4494" s="13"/>
      <c r="H4494" s="13"/>
      <c r="I4494" s="13" t="str">
        <f t="shared" si="1"/>
        <v/>
      </c>
      <c r="J4494" s="13" t="str">
        <f t="shared" si="2"/>
        <v/>
      </c>
      <c r="K4494" s="13" t="str">
        <f t="shared" si="3"/>
        <v/>
      </c>
      <c r="L4494" s="13" t="str">
        <f t="shared" si="4"/>
        <v/>
      </c>
      <c r="M4494" s="13" t="str">
        <f t="shared" si="5"/>
        <v/>
      </c>
      <c r="N4494" s="14" t="str">
        <f t="shared" si="6"/>
        <v/>
      </c>
    </row>
    <row r="4495">
      <c r="A4495" s="29"/>
      <c r="B4495" s="17"/>
      <c r="C4495" s="17"/>
      <c r="D4495" s="17"/>
      <c r="E4495" s="17"/>
      <c r="F4495" s="17"/>
      <c r="G4495" s="17"/>
      <c r="H4495" s="17"/>
      <c r="I4495" s="17" t="str">
        <f t="shared" si="1"/>
        <v/>
      </c>
      <c r="J4495" s="17" t="str">
        <f t="shared" si="2"/>
        <v/>
      </c>
      <c r="K4495" s="17" t="str">
        <f t="shared" si="3"/>
        <v/>
      </c>
      <c r="L4495" s="17" t="str">
        <f t="shared" si="4"/>
        <v/>
      </c>
      <c r="M4495" s="17" t="str">
        <f t="shared" si="5"/>
        <v/>
      </c>
      <c r="N4495" s="18" t="str">
        <f t="shared" si="6"/>
        <v/>
      </c>
    </row>
    <row r="4496">
      <c r="A4496" s="27"/>
      <c r="B4496" s="13"/>
      <c r="C4496" s="13"/>
      <c r="D4496" s="13"/>
      <c r="E4496" s="13"/>
      <c r="F4496" s="13"/>
      <c r="G4496" s="13"/>
      <c r="H4496" s="13"/>
      <c r="I4496" s="13" t="str">
        <f t="shared" si="1"/>
        <v/>
      </c>
      <c r="J4496" s="13" t="str">
        <f t="shared" si="2"/>
        <v/>
      </c>
      <c r="K4496" s="13" t="str">
        <f t="shared" si="3"/>
        <v/>
      </c>
      <c r="L4496" s="13" t="str">
        <f t="shared" si="4"/>
        <v/>
      </c>
      <c r="M4496" s="13" t="str">
        <f t="shared" si="5"/>
        <v/>
      </c>
      <c r="N4496" s="14" t="str">
        <f t="shared" si="6"/>
        <v/>
      </c>
    </row>
    <row r="4497">
      <c r="A4497" s="29"/>
      <c r="B4497" s="17"/>
      <c r="C4497" s="17"/>
      <c r="D4497" s="17"/>
      <c r="E4497" s="17"/>
      <c r="F4497" s="17"/>
      <c r="G4497" s="17"/>
      <c r="H4497" s="17"/>
      <c r="I4497" s="17" t="str">
        <f t="shared" si="1"/>
        <v/>
      </c>
      <c r="J4497" s="17" t="str">
        <f t="shared" si="2"/>
        <v/>
      </c>
      <c r="K4497" s="17" t="str">
        <f t="shared" si="3"/>
        <v/>
      </c>
      <c r="L4497" s="17" t="str">
        <f t="shared" si="4"/>
        <v/>
      </c>
      <c r="M4497" s="17" t="str">
        <f t="shared" si="5"/>
        <v/>
      </c>
      <c r="N4497" s="18" t="str">
        <f t="shared" si="6"/>
        <v/>
      </c>
    </row>
    <row r="4498">
      <c r="A4498" s="27"/>
      <c r="B4498" s="13"/>
      <c r="C4498" s="13"/>
      <c r="D4498" s="13"/>
      <c r="E4498" s="13"/>
      <c r="F4498" s="13"/>
      <c r="G4498" s="13"/>
      <c r="H4498" s="13"/>
      <c r="I4498" s="13" t="str">
        <f t="shared" si="1"/>
        <v/>
      </c>
      <c r="J4498" s="13" t="str">
        <f t="shared" si="2"/>
        <v/>
      </c>
      <c r="K4498" s="13" t="str">
        <f t="shared" si="3"/>
        <v/>
      </c>
      <c r="L4498" s="13" t="str">
        <f t="shared" si="4"/>
        <v/>
      </c>
      <c r="M4498" s="13" t="str">
        <f t="shared" si="5"/>
        <v/>
      </c>
      <c r="N4498" s="14" t="str">
        <f t="shared" si="6"/>
        <v/>
      </c>
    </row>
    <row r="4499">
      <c r="A4499" s="29"/>
      <c r="B4499" s="17"/>
      <c r="C4499" s="17"/>
      <c r="D4499" s="17"/>
      <c r="E4499" s="17"/>
      <c r="F4499" s="17"/>
      <c r="G4499" s="17"/>
      <c r="H4499" s="17"/>
      <c r="I4499" s="17" t="str">
        <f t="shared" si="1"/>
        <v/>
      </c>
      <c r="J4499" s="17" t="str">
        <f t="shared" si="2"/>
        <v/>
      </c>
      <c r="K4499" s="17" t="str">
        <f t="shared" si="3"/>
        <v/>
      </c>
      <c r="L4499" s="17" t="str">
        <f t="shared" si="4"/>
        <v/>
      </c>
      <c r="M4499" s="17" t="str">
        <f t="shared" si="5"/>
        <v/>
      </c>
      <c r="N4499" s="18" t="str">
        <f t="shared" si="6"/>
        <v/>
      </c>
    </row>
    <row r="4500">
      <c r="A4500" s="27"/>
      <c r="B4500" s="13"/>
      <c r="C4500" s="13"/>
      <c r="D4500" s="13"/>
      <c r="E4500" s="13"/>
      <c r="F4500" s="13"/>
      <c r="G4500" s="13"/>
      <c r="H4500" s="13"/>
      <c r="I4500" s="13" t="str">
        <f t="shared" si="1"/>
        <v/>
      </c>
      <c r="J4500" s="13" t="str">
        <f t="shared" si="2"/>
        <v/>
      </c>
      <c r="K4500" s="13" t="str">
        <f t="shared" si="3"/>
        <v/>
      </c>
      <c r="L4500" s="13" t="str">
        <f t="shared" si="4"/>
        <v/>
      </c>
      <c r="M4500" s="13" t="str">
        <f t="shared" si="5"/>
        <v/>
      </c>
      <c r="N4500" s="14" t="str">
        <f t="shared" si="6"/>
        <v/>
      </c>
    </row>
    <row r="4501">
      <c r="A4501" s="29"/>
      <c r="B4501" s="17"/>
      <c r="C4501" s="17"/>
      <c r="D4501" s="17"/>
      <c r="E4501" s="17"/>
      <c r="F4501" s="17"/>
      <c r="G4501" s="17"/>
      <c r="H4501" s="17"/>
      <c r="I4501" s="17" t="str">
        <f t="shared" si="1"/>
        <v/>
      </c>
      <c r="J4501" s="17" t="str">
        <f t="shared" si="2"/>
        <v/>
      </c>
      <c r="K4501" s="17" t="str">
        <f t="shared" si="3"/>
        <v/>
      </c>
      <c r="L4501" s="17" t="str">
        <f t="shared" si="4"/>
        <v/>
      </c>
      <c r="M4501" s="17" t="str">
        <f t="shared" si="5"/>
        <v/>
      </c>
      <c r="N4501" s="18" t="str">
        <f t="shared" si="6"/>
        <v/>
      </c>
    </row>
    <row r="4502">
      <c r="A4502" s="27"/>
      <c r="B4502" s="13"/>
      <c r="C4502" s="13"/>
      <c r="D4502" s="13"/>
      <c r="E4502" s="13"/>
      <c r="F4502" s="13"/>
      <c r="G4502" s="13"/>
      <c r="H4502" s="13"/>
      <c r="I4502" s="13" t="str">
        <f t="shared" si="1"/>
        <v/>
      </c>
      <c r="J4502" s="13" t="str">
        <f t="shared" si="2"/>
        <v/>
      </c>
      <c r="K4502" s="13" t="str">
        <f t="shared" si="3"/>
        <v/>
      </c>
      <c r="L4502" s="13" t="str">
        <f t="shared" si="4"/>
        <v/>
      </c>
      <c r="M4502" s="13" t="str">
        <f t="shared" si="5"/>
        <v/>
      </c>
      <c r="N4502" s="14" t="str">
        <f t="shared" si="6"/>
        <v/>
      </c>
    </row>
    <row r="4503">
      <c r="A4503" s="29"/>
      <c r="B4503" s="17"/>
      <c r="C4503" s="17"/>
      <c r="D4503" s="17"/>
      <c r="E4503" s="17"/>
      <c r="F4503" s="17"/>
      <c r="G4503" s="17"/>
      <c r="H4503" s="17"/>
      <c r="I4503" s="17" t="str">
        <f t="shared" si="1"/>
        <v/>
      </c>
      <c r="J4503" s="17" t="str">
        <f t="shared" si="2"/>
        <v/>
      </c>
      <c r="K4503" s="17" t="str">
        <f t="shared" si="3"/>
        <v/>
      </c>
      <c r="L4503" s="17" t="str">
        <f t="shared" si="4"/>
        <v/>
      </c>
      <c r="M4503" s="17" t="str">
        <f t="shared" si="5"/>
        <v/>
      </c>
      <c r="N4503" s="18" t="str">
        <f t="shared" si="6"/>
        <v/>
      </c>
    </row>
    <row r="4504">
      <c r="A4504" s="27"/>
      <c r="B4504" s="13"/>
      <c r="C4504" s="13"/>
      <c r="D4504" s="13"/>
      <c r="E4504" s="13"/>
      <c r="F4504" s="13"/>
      <c r="G4504" s="13"/>
      <c r="H4504" s="13"/>
      <c r="I4504" s="13" t="str">
        <f t="shared" si="1"/>
        <v/>
      </c>
      <c r="J4504" s="13" t="str">
        <f t="shared" si="2"/>
        <v/>
      </c>
      <c r="K4504" s="13" t="str">
        <f t="shared" si="3"/>
        <v/>
      </c>
      <c r="L4504" s="13" t="str">
        <f t="shared" si="4"/>
        <v/>
      </c>
      <c r="M4504" s="13" t="str">
        <f t="shared" si="5"/>
        <v/>
      </c>
      <c r="N4504" s="14" t="str">
        <f t="shared" si="6"/>
        <v/>
      </c>
    </row>
    <row r="4505">
      <c r="A4505" s="29"/>
      <c r="B4505" s="17"/>
      <c r="C4505" s="17"/>
      <c r="D4505" s="17"/>
      <c r="E4505" s="17"/>
      <c r="F4505" s="17"/>
      <c r="G4505" s="17"/>
      <c r="H4505" s="17"/>
      <c r="I4505" s="17" t="str">
        <f t="shared" si="1"/>
        <v/>
      </c>
      <c r="J4505" s="17" t="str">
        <f t="shared" si="2"/>
        <v/>
      </c>
      <c r="K4505" s="17" t="str">
        <f t="shared" si="3"/>
        <v/>
      </c>
      <c r="L4505" s="17" t="str">
        <f t="shared" si="4"/>
        <v/>
      </c>
      <c r="M4505" s="17" t="str">
        <f t="shared" si="5"/>
        <v/>
      </c>
      <c r="N4505" s="18" t="str">
        <f t="shared" si="6"/>
        <v/>
      </c>
    </row>
    <row r="4506">
      <c r="A4506" s="27"/>
      <c r="B4506" s="13"/>
      <c r="C4506" s="13"/>
      <c r="D4506" s="13"/>
      <c r="E4506" s="13"/>
      <c r="F4506" s="13"/>
      <c r="G4506" s="13"/>
      <c r="H4506" s="13"/>
      <c r="I4506" s="13" t="str">
        <f t="shared" si="1"/>
        <v/>
      </c>
      <c r="J4506" s="13" t="str">
        <f t="shared" si="2"/>
        <v/>
      </c>
      <c r="K4506" s="13" t="str">
        <f t="shared" si="3"/>
        <v/>
      </c>
      <c r="L4506" s="13" t="str">
        <f t="shared" si="4"/>
        <v/>
      </c>
      <c r="M4506" s="13" t="str">
        <f t="shared" si="5"/>
        <v/>
      </c>
      <c r="N4506" s="14" t="str">
        <f t="shared" si="6"/>
        <v/>
      </c>
    </row>
    <row r="4507">
      <c r="A4507" s="29"/>
      <c r="B4507" s="17"/>
      <c r="C4507" s="17"/>
      <c r="D4507" s="17"/>
      <c r="E4507" s="17"/>
      <c r="F4507" s="17"/>
      <c r="G4507" s="17"/>
      <c r="H4507" s="17"/>
      <c r="I4507" s="17" t="str">
        <f t="shared" si="1"/>
        <v/>
      </c>
      <c r="J4507" s="17" t="str">
        <f t="shared" si="2"/>
        <v/>
      </c>
      <c r="K4507" s="17" t="str">
        <f t="shared" si="3"/>
        <v/>
      </c>
      <c r="L4507" s="17" t="str">
        <f t="shared" si="4"/>
        <v/>
      </c>
      <c r="M4507" s="17" t="str">
        <f t="shared" si="5"/>
        <v/>
      </c>
      <c r="N4507" s="18" t="str">
        <f t="shared" si="6"/>
        <v/>
      </c>
    </row>
    <row r="4508">
      <c r="A4508" s="27"/>
      <c r="B4508" s="13"/>
      <c r="C4508" s="13"/>
      <c r="D4508" s="13"/>
      <c r="E4508" s="13"/>
      <c r="F4508" s="13"/>
      <c r="G4508" s="13"/>
      <c r="H4508" s="13"/>
      <c r="I4508" s="13" t="str">
        <f t="shared" si="1"/>
        <v/>
      </c>
      <c r="J4508" s="13" t="str">
        <f t="shared" si="2"/>
        <v/>
      </c>
      <c r="K4508" s="13" t="str">
        <f t="shared" si="3"/>
        <v/>
      </c>
      <c r="L4508" s="13" t="str">
        <f t="shared" si="4"/>
        <v/>
      </c>
      <c r="M4508" s="13" t="str">
        <f t="shared" si="5"/>
        <v/>
      </c>
      <c r="N4508" s="14" t="str">
        <f t="shared" si="6"/>
        <v/>
      </c>
    </row>
    <row r="4509">
      <c r="A4509" s="29"/>
      <c r="B4509" s="17"/>
      <c r="C4509" s="17"/>
      <c r="D4509" s="17"/>
      <c r="E4509" s="17"/>
      <c r="F4509" s="17"/>
      <c r="G4509" s="17"/>
      <c r="H4509" s="17"/>
      <c r="I4509" s="17" t="str">
        <f t="shared" si="1"/>
        <v/>
      </c>
      <c r="J4509" s="17" t="str">
        <f t="shared" si="2"/>
        <v/>
      </c>
      <c r="K4509" s="17" t="str">
        <f t="shared" si="3"/>
        <v/>
      </c>
      <c r="L4509" s="17" t="str">
        <f t="shared" si="4"/>
        <v/>
      </c>
      <c r="M4509" s="17" t="str">
        <f t="shared" si="5"/>
        <v/>
      </c>
      <c r="N4509" s="18" t="str">
        <f t="shared" si="6"/>
        <v/>
      </c>
    </row>
    <row r="4510">
      <c r="A4510" s="27"/>
      <c r="B4510" s="13"/>
      <c r="C4510" s="13"/>
      <c r="D4510" s="13"/>
      <c r="E4510" s="13"/>
      <c r="F4510" s="13"/>
      <c r="G4510" s="13"/>
      <c r="H4510" s="13"/>
      <c r="I4510" s="13" t="str">
        <f t="shared" si="1"/>
        <v/>
      </c>
      <c r="J4510" s="13" t="str">
        <f t="shared" si="2"/>
        <v/>
      </c>
      <c r="K4510" s="13" t="str">
        <f t="shared" si="3"/>
        <v/>
      </c>
      <c r="L4510" s="13" t="str">
        <f t="shared" si="4"/>
        <v/>
      </c>
      <c r="M4510" s="13" t="str">
        <f t="shared" si="5"/>
        <v/>
      </c>
      <c r="N4510" s="14" t="str">
        <f t="shared" si="6"/>
        <v/>
      </c>
    </row>
    <row r="4511">
      <c r="A4511" s="29"/>
      <c r="B4511" s="17"/>
      <c r="C4511" s="17"/>
      <c r="D4511" s="17"/>
      <c r="E4511" s="17"/>
      <c r="F4511" s="17"/>
      <c r="G4511" s="17"/>
      <c r="H4511" s="17"/>
      <c r="I4511" s="17" t="str">
        <f t="shared" si="1"/>
        <v/>
      </c>
      <c r="J4511" s="17" t="str">
        <f t="shared" si="2"/>
        <v/>
      </c>
      <c r="K4511" s="17" t="str">
        <f t="shared" si="3"/>
        <v/>
      </c>
      <c r="L4511" s="17" t="str">
        <f t="shared" si="4"/>
        <v/>
      </c>
      <c r="M4511" s="17" t="str">
        <f t="shared" si="5"/>
        <v/>
      </c>
      <c r="N4511" s="18" t="str">
        <f t="shared" si="6"/>
        <v/>
      </c>
    </row>
    <row r="4512">
      <c r="A4512" s="27"/>
      <c r="B4512" s="13"/>
      <c r="C4512" s="13"/>
      <c r="D4512" s="13"/>
      <c r="E4512" s="13"/>
      <c r="F4512" s="13"/>
      <c r="G4512" s="13"/>
      <c r="H4512" s="13"/>
      <c r="I4512" s="13" t="str">
        <f t="shared" si="1"/>
        <v/>
      </c>
      <c r="J4512" s="13" t="str">
        <f t="shared" si="2"/>
        <v/>
      </c>
      <c r="K4512" s="13" t="str">
        <f t="shared" si="3"/>
        <v/>
      </c>
      <c r="L4512" s="13" t="str">
        <f t="shared" si="4"/>
        <v/>
      </c>
      <c r="M4512" s="13" t="str">
        <f t="shared" si="5"/>
        <v/>
      </c>
      <c r="N4512" s="14" t="str">
        <f t="shared" si="6"/>
        <v/>
      </c>
    </row>
    <row r="4513">
      <c r="A4513" s="29"/>
      <c r="B4513" s="17"/>
      <c r="C4513" s="17"/>
      <c r="D4513" s="17"/>
      <c r="E4513" s="17"/>
      <c r="F4513" s="17"/>
      <c r="G4513" s="17"/>
      <c r="H4513" s="17"/>
      <c r="I4513" s="17" t="str">
        <f t="shared" si="1"/>
        <v/>
      </c>
      <c r="J4513" s="17" t="str">
        <f t="shared" si="2"/>
        <v/>
      </c>
      <c r="K4513" s="17" t="str">
        <f t="shared" si="3"/>
        <v/>
      </c>
      <c r="L4513" s="17" t="str">
        <f t="shared" si="4"/>
        <v/>
      </c>
      <c r="M4513" s="17" t="str">
        <f t="shared" si="5"/>
        <v/>
      </c>
      <c r="N4513" s="18" t="str">
        <f t="shared" si="6"/>
        <v/>
      </c>
    </row>
    <row r="4514">
      <c r="A4514" s="27"/>
      <c r="B4514" s="13"/>
      <c r="C4514" s="13"/>
      <c r="D4514" s="13"/>
      <c r="E4514" s="13"/>
      <c r="F4514" s="13"/>
      <c r="G4514" s="13"/>
      <c r="H4514" s="13"/>
      <c r="I4514" s="13" t="str">
        <f t="shared" si="1"/>
        <v/>
      </c>
      <c r="J4514" s="13" t="str">
        <f t="shared" si="2"/>
        <v/>
      </c>
      <c r="K4514" s="13" t="str">
        <f t="shared" si="3"/>
        <v/>
      </c>
      <c r="L4514" s="13" t="str">
        <f t="shared" si="4"/>
        <v/>
      </c>
      <c r="M4514" s="13" t="str">
        <f t="shared" si="5"/>
        <v/>
      </c>
      <c r="N4514" s="14" t="str">
        <f t="shared" si="6"/>
        <v/>
      </c>
    </row>
    <row r="4515">
      <c r="A4515" s="29"/>
      <c r="B4515" s="17"/>
      <c r="C4515" s="17"/>
      <c r="D4515" s="17"/>
      <c r="E4515" s="17"/>
      <c r="F4515" s="17"/>
      <c r="G4515" s="17"/>
      <c r="H4515" s="17"/>
      <c r="I4515" s="17" t="str">
        <f t="shared" si="1"/>
        <v/>
      </c>
      <c r="J4515" s="17" t="str">
        <f t="shared" si="2"/>
        <v/>
      </c>
      <c r="K4515" s="17" t="str">
        <f t="shared" si="3"/>
        <v/>
      </c>
      <c r="L4515" s="17" t="str">
        <f t="shared" si="4"/>
        <v/>
      </c>
      <c r="M4515" s="17" t="str">
        <f t="shared" si="5"/>
        <v/>
      </c>
      <c r="N4515" s="18" t="str">
        <f t="shared" si="6"/>
        <v/>
      </c>
    </row>
    <row r="4516">
      <c r="A4516" s="27"/>
      <c r="B4516" s="13"/>
      <c r="C4516" s="13"/>
      <c r="D4516" s="13"/>
      <c r="E4516" s="13"/>
      <c r="F4516" s="13"/>
      <c r="G4516" s="13"/>
      <c r="H4516" s="13"/>
      <c r="I4516" s="13" t="str">
        <f t="shared" si="1"/>
        <v/>
      </c>
      <c r="J4516" s="13" t="str">
        <f t="shared" si="2"/>
        <v/>
      </c>
      <c r="K4516" s="13" t="str">
        <f t="shared" si="3"/>
        <v/>
      </c>
      <c r="L4516" s="13" t="str">
        <f t="shared" si="4"/>
        <v/>
      </c>
      <c r="M4516" s="13" t="str">
        <f t="shared" si="5"/>
        <v/>
      </c>
      <c r="N4516" s="14" t="str">
        <f t="shared" si="6"/>
        <v/>
      </c>
    </row>
    <row r="4517">
      <c r="A4517" s="29"/>
      <c r="B4517" s="17"/>
      <c r="C4517" s="17"/>
      <c r="D4517" s="17"/>
      <c r="E4517" s="17"/>
      <c r="F4517" s="17"/>
      <c r="G4517" s="17"/>
      <c r="H4517" s="17"/>
      <c r="I4517" s="17" t="str">
        <f t="shared" si="1"/>
        <v/>
      </c>
      <c r="J4517" s="17" t="str">
        <f t="shared" si="2"/>
        <v/>
      </c>
      <c r="K4517" s="17" t="str">
        <f t="shared" si="3"/>
        <v/>
      </c>
      <c r="L4517" s="17" t="str">
        <f t="shared" si="4"/>
        <v/>
      </c>
      <c r="M4517" s="17" t="str">
        <f t="shared" si="5"/>
        <v/>
      </c>
      <c r="N4517" s="18" t="str">
        <f t="shared" si="6"/>
        <v/>
      </c>
    </row>
    <row r="4518">
      <c r="A4518" s="27"/>
      <c r="B4518" s="13"/>
      <c r="C4518" s="13"/>
      <c r="D4518" s="13"/>
      <c r="E4518" s="13"/>
      <c r="F4518" s="13"/>
      <c r="G4518" s="13"/>
      <c r="H4518" s="13"/>
      <c r="I4518" s="13" t="str">
        <f t="shared" si="1"/>
        <v/>
      </c>
      <c r="J4518" s="13" t="str">
        <f t="shared" si="2"/>
        <v/>
      </c>
      <c r="K4518" s="13" t="str">
        <f t="shared" si="3"/>
        <v/>
      </c>
      <c r="L4518" s="13" t="str">
        <f t="shared" si="4"/>
        <v/>
      </c>
      <c r="M4518" s="13" t="str">
        <f t="shared" si="5"/>
        <v/>
      </c>
      <c r="N4518" s="14" t="str">
        <f t="shared" si="6"/>
        <v/>
      </c>
    </row>
    <row r="4519">
      <c r="A4519" s="29"/>
      <c r="B4519" s="17"/>
      <c r="C4519" s="17"/>
      <c r="D4519" s="17"/>
      <c r="E4519" s="17"/>
      <c r="F4519" s="17"/>
      <c r="G4519" s="17"/>
      <c r="H4519" s="17"/>
      <c r="I4519" s="17" t="str">
        <f t="shared" si="1"/>
        <v/>
      </c>
      <c r="J4519" s="17" t="str">
        <f t="shared" si="2"/>
        <v/>
      </c>
      <c r="K4519" s="17" t="str">
        <f t="shared" si="3"/>
        <v/>
      </c>
      <c r="L4519" s="17" t="str">
        <f t="shared" si="4"/>
        <v/>
      </c>
      <c r="M4519" s="17" t="str">
        <f t="shared" si="5"/>
        <v/>
      </c>
      <c r="N4519" s="18" t="str">
        <f t="shared" si="6"/>
        <v/>
      </c>
    </row>
    <row r="4520">
      <c r="A4520" s="27"/>
      <c r="B4520" s="13"/>
      <c r="C4520" s="13"/>
      <c r="D4520" s="13"/>
      <c r="E4520" s="13"/>
      <c r="F4520" s="13"/>
      <c r="G4520" s="13"/>
      <c r="H4520" s="13"/>
      <c r="I4520" s="13" t="str">
        <f t="shared" si="1"/>
        <v/>
      </c>
      <c r="J4520" s="13" t="str">
        <f t="shared" si="2"/>
        <v/>
      </c>
      <c r="K4520" s="13" t="str">
        <f t="shared" si="3"/>
        <v/>
      </c>
      <c r="L4520" s="13" t="str">
        <f t="shared" si="4"/>
        <v/>
      </c>
      <c r="M4520" s="13" t="str">
        <f t="shared" si="5"/>
        <v/>
      </c>
      <c r="N4520" s="14" t="str">
        <f t="shared" si="6"/>
        <v/>
      </c>
    </row>
    <row r="4521">
      <c r="A4521" s="29"/>
      <c r="B4521" s="17"/>
      <c r="C4521" s="17"/>
      <c r="D4521" s="17"/>
      <c r="E4521" s="17"/>
      <c r="F4521" s="17"/>
      <c r="G4521" s="17"/>
      <c r="H4521" s="17"/>
      <c r="I4521" s="17" t="str">
        <f t="shared" si="1"/>
        <v/>
      </c>
      <c r="J4521" s="17" t="str">
        <f t="shared" si="2"/>
        <v/>
      </c>
      <c r="K4521" s="17" t="str">
        <f t="shared" si="3"/>
        <v/>
      </c>
      <c r="L4521" s="17" t="str">
        <f t="shared" si="4"/>
        <v/>
      </c>
      <c r="M4521" s="17" t="str">
        <f t="shared" si="5"/>
        <v/>
      </c>
      <c r="N4521" s="18" t="str">
        <f t="shared" si="6"/>
        <v/>
      </c>
    </row>
    <row r="4522">
      <c r="A4522" s="27"/>
      <c r="B4522" s="13"/>
      <c r="C4522" s="13"/>
      <c r="D4522" s="13"/>
      <c r="E4522" s="13"/>
      <c r="F4522" s="13"/>
      <c r="G4522" s="13"/>
      <c r="H4522" s="13"/>
      <c r="I4522" s="13" t="str">
        <f t="shared" si="1"/>
        <v/>
      </c>
      <c r="J4522" s="13" t="str">
        <f t="shared" si="2"/>
        <v/>
      </c>
      <c r="K4522" s="13" t="str">
        <f t="shared" si="3"/>
        <v/>
      </c>
      <c r="L4522" s="13" t="str">
        <f t="shared" si="4"/>
        <v/>
      </c>
      <c r="M4522" s="13" t="str">
        <f t="shared" si="5"/>
        <v/>
      </c>
      <c r="N4522" s="14" t="str">
        <f t="shared" si="6"/>
        <v/>
      </c>
    </row>
    <row r="4523">
      <c r="A4523" s="29"/>
      <c r="B4523" s="17"/>
      <c r="C4523" s="17"/>
      <c r="D4523" s="17"/>
      <c r="E4523" s="17"/>
      <c r="F4523" s="17"/>
      <c r="G4523" s="17"/>
      <c r="H4523" s="17"/>
      <c r="I4523" s="17" t="str">
        <f t="shared" si="1"/>
        <v/>
      </c>
      <c r="J4523" s="17" t="str">
        <f t="shared" si="2"/>
        <v/>
      </c>
      <c r="K4523" s="17" t="str">
        <f t="shared" si="3"/>
        <v/>
      </c>
      <c r="L4523" s="17" t="str">
        <f t="shared" si="4"/>
        <v/>
      </c>
      <c r="M4523" s="17" t="str">
        <f t="shared" si="5"/>
        <v/>
      </c>
      <c r="N4523" s="18" t="str">
        <f t="shared" si="6"/>
        <v/>
      </c>
    </row>
    <row r="4524">
      <c r="A4524" s="27"/>
      <c r="B4524" s="13"/>
      <c r="C4524" s="13"/>
      <c r="D4524" s="13"/>
      <c r="E4524" s="13"/>
      <c r="F4524" s="13"/>
      <c r="G4524" s="13"/>
      <c r="H4524" s="13"/>
      <c r="I4524" s="13" t="str">
        <f t="shared" si="1"/>
        <v/>
      </c>
      <c r="J4524" s="13" t="str">
        <f t="shared" si="2"/>
        <v/>
      </c>
      <c r="K4524" s="13" t="str">
        <f t="shared" si="3"/>
        <v/>
      </c>
      <c r="L4524" s="13" t="str">
        <f t="shared" si="4"/>
        <v/>
      </c>
      <c r="M4524" s="13" t="str">
        <f t="shared" si="5"/>
        <v/>
      </c>
      <c r="N4524" s="14" t="str">
        <f t="shared" si="6"/>
        <v/>
      </c>
    </row>
    <row r="4525">
      <c r="A4525" s="29"/>
      <c r="B4525" s="17"/>
      <c r="C4525" s="17"/>
      <c r="D4525" s="17"/>
      <c r="E4525" s="17"/>
      <c r="F4525" s="17"/>
      <c r="G4525" s="17"/>
      <c r="H4525" s="17"/>
      <c r="I4525" s="17" t="str">
        <f t="shared" si="1"/>
        <v/>
      </c>
      <c r="J4525" s="17" t="str">
        <f t="shared" si="2"/>
        <v/>
      </c>
      <c r="K4525" s="17" t="str">
        <f t="shared" si="3"/>
        <v/>
      </c>
      <c r="L4525" s="17" t="str">
        <f t="shared" si="4"/>
        <v/>
      </c>
      <c r="M4525" s="17" t="str">
        <f t="shared" si="5"/>
        <v/>
      </c>
      <c r="N4525" s="18" t="str">
        <f t="shared" si="6"/>
        <v/>
      </c>
    </row>
    <row r="4526">
      <c r="A4526" s="27"/>
      <c r="B4526" s="13"/>
      <c r="C4526" s="13"/>
      <c r="D4526" s="13"/>
      <c r="E4526" s="13"/>
      <c r="F4526" s="13"/>
      <c r="G4526" s="13"/>
      <c r="H4526" s="13"/>
      <c r="I4526" s="13" t="str">
        <f t="shared" si="1"/>
        <v/>
      </c>
      <c r="J4526" s="13" t="str">
        <f t="shared" si="2"/>
        <v/>
      </c>
      <c r="K4526" s="13" t="str">
        <f t="shared" si="3"/>
        <v/>
      </c>
      <c r="L4526" s="13" t="str">
        <f t="shared" si="4"/>
        <v/>
      </c>
      <c r="M4526" s="13" t="str">
        <f t="shared" si="5"/>
        <v/>
      </c>
      <c r="N4526" s="14" t="str">
        <f t="shared" si="6"/>
        <v/>
      </c>
    </row>
    <row r="4527">
      <c r="A4527" s="29"/>
      <c r="B4527" s="17"/>
      <c r="C4527" s="17"/>
      <c r="D4527" s="17"/>
      <c r="E4527" s="17"/>
      <c r="F4527" s="17"/>
      <c r="G4527" s="17"/>
      <c r="H4527" s="17"/>
      <c r="I4527" s="17" t="str">
        <f t="shared" si="1"/>
        <v/>
      </c>
      <c r="J4527" s="17" t="str">
        <f t="shared" si="2"/>
        <v/>
      </c>
      <c r="K4527" s="17" t="str">
        <f t="shared" si="3"/>
        <v/>
      </c>
      <c r="L4527" s="17" t="str">
        <f t="shared" si="4"/>
        <v/>
      </c>
      <c r="M4527" s="17" t="str">
        <f t="shared" si="5"/>
        <v/>
      </c>
      <c r="N4527" s="18" t="str">
        <f t="shared" si="6"/>
        <v/>
      </c>
    </row>
    <row r="4528">
      <c r="A4528" s="27"/>
      <c r="B4528" s="13"/>
      <c r="C4528" s="13"/>
      <c r="D4528" s="13"/>
      <c r="E4528" s="13"/>
      <c r="F4528" s="13"/>
      <c r="G4528" s="13"/>
      <c r="H4528" s="13"/>
      <c r="I4528" s="13" t="str">
        <f t="shared" si="1"/>
        <v/>
      </c>
      <c r="J4528" s="13" t="str">
        <f t="shared" si="2"/>
        <v/>
      </c>
      <c r="K4528" s="13" t="str">
        <f t="shared" si="3"/>
        <v/>
      </c>
      <c r="L4528" s="13" t="str">
        <f t="shared" si="4"/>
        <v/>
      </c>
      <c r="M4528" s="13" t="str">
        <f t="shared" si="5"/>
        <v/>
      </c>
      <c r="N4528" s="14" t="str">
        <f t="shared" si="6"/>
        <v/>
      </c>
    </row>
    <row r="4529">
      <c r="A4529" s="29"/>
      <c r="B4529" s="17"/>
      <c r="C4529" s="17"/>
      <c r="D4529" s="17"/>
      <c r="E4529" s="17"/>
      <c r="F4529" s="17"/>
      <c r="G4529" s="17"/>
      <c r="H4529" s="17"/>
      <c r="I4529" s="17" t="str">
        <f t="shared" si="1"/>
        <v/>
      </c>
      <c r="J4529" s="17" t="str">
        <f t="shared" si="2"/>
        <v/>
      </c>
      <c r="K4529" s="17" t="str">
        <f t="shared" si="3"/>
        <v/>
      </c>
      <c r="L4529" s="17" t="str">
        <f t="shared" si="4"/>
        <v/>
      </c>
      <c r="M4529" s="17" t="str">
        <f t="shared" si="5"/>
        <v/>
      </c>
      <c r="N4529" s="18" t="str">
        <f t="shared" si="6"/>
        <v/>
      </c>
    </row>
    <row r="4530">
      <c r="A4530" s="27"/>
      <c r="B4530" s="13"/>
      <c r="C4530" s="13"/>
      <c r="D4530" s="13"/>
      <c r="E4530" s="13"/>
      <c r="F4530" s="13"/>
      <c r="G4530" s="13"/>
      <c r="H4530" s="13"/>
      <c r="I4530" s="13" t="str">
        <f t="shared" si="1"/>
        <v/>
      </c>
      <c r="J4530" s="13" t="str">
        <f t="shared" si="2"/>
        <v/>
      </c>
      <c r="K4530" s="13" t="str">
        <f t="shared" si="3"/>
        <v/>
      </c>
      <c r="L4530" s="13" t="str">
        <f t="shared" si="4"/>
        <v/>
      </c>
      <c r="M4530" s="13" t="str">
        <f t="shared" si="5"/>
        <v/>
      </c>
      <c r="N4530" s="14" t="str">
        <f t="shared" si="6"/>
        <v/>
      </c>
    </row>
    <row r="4531">
      <c r="A4531" s="29"/>
      <c r="B4531" s="17"/>
      <c r="C4531" s="17"/>
      <c r="D4531" s="17"/>
      <c r="E4531" s="17"/>
      <c r="F4531" s="17"/>
      <c r="G4531" s="17"/>
      <c r="H4531" s="17"/>
      <c r="I4531" s="17" t="str">
        <f t="shared" si="1"/>
        <v/>
      </c>
      <c r="J4531" s="17" t="str">
        <f t="shared" si="2"/>
        <v/>
      </c>
      <c r="K4531" s="17" t="str">
        <f t="shared" si="3"/>
        <v/>
      </c>
      <c r="L4531" s="17" t="str">
        <f t="shared" si="4"/>
        <v/>
      </c>
      <c r="M4531" s="17" t="str">
        <f t="shared" si="5"/>
        <v/>
      </c>
      <c r="N4531" s="18" t="str">
        <f t="shared" si="6"/>
        <v/>
      </c>
    </row>
    <row r="4532">
      <c r="A4532" s="27"/>
      <c r="B4532" s="13"/>
      <c r="C4532" s="13"/>
      <c r="D4532" s="13"/>
      <c r="E4532" s="13"/>
      <c r="F4532" s="13"/>
      <c r="G4532" s="13"/>
      <c r="H4532" s="13"/>
      <c r="I4532" s="13" t="str">
        <f t="shared" si="1"/>
        <v/>
      </c>
      <c r="J4532" s="13" t="str">
        <f t="shared" si="2"/>
        <v/>
      </c>
      <c r="K4532" s="13" t="str">
        <f t="shared" si="3"/>
        <v/>
      </c>
      <c r="L4532" s="13" t="str">
        <f t="shared" si="4"/>
        <v/>
      </c>
      <c r="M4532" s="13" t="str">
        <f t="shared" si="5"/>
        <v/>
      </c>
      <c r="N4532" s="14" t="str">
        <f t="shared" si="6"/>
        <v/>
      </c>
    </row>
    <row r="4533">
      <c r="A4533" s="29"/>
      <c r="B4533" s="17"/>
      <c r="C4533" s="17"/>
      <c r="D4533" s="17"/>
      <c r="E4533" s="17"/>
      <c r="F4533" s="17"/>
      <c r="G4533" s="17"/>
      <c r="H4533" s="17"/>
      <c r="I4533" s="17" t="str">
        <f t="shared" si="1"/>
        <v/>
      </c>
      <c r="J4533" s="17" t="str">
        <f t="shared" si="2"/>
        <v/>
      </c>
      <c r="K4533" s="17" t="str">
        <f t="shared" si="3"/>
        <v/>
      </c>
      <c r="L4533" s="17" t="str">
        <f t="shared" si="4"/>
        <v/>
      </c>
      <c r="M4533" s="17" t="str">
        <f t="shared" si="5"/>
        <v/>
      </c>
      <c r="N4533" s="18" t="str">
        <f t="shared" si="6"/>
        <v/>
      </c>
    </row>
    <row r="4534">
      <c r="A4534" s="27"/>
      <c r="B4534" s="13"/>
      <c r="C4534" s="13"/>
      <c r="D4534" s="13"/>
      <c r="E4534" s="13"/>
      <c r="F4534" s="13"/>
      <c r="G4534" s="13"/>
      <c r="H4534" s="13"/>
      <c r="I4534" s="13" t="str">
        <f t="shared" si="1"/>
        <v/>
      </c>
      <c r="J4534" s="13" t="str">
        <f t="shared" si="2"/>
        <v/>
      </c>
      <c r="K4534" s="13" t="str">
        <f t="shared" si="3"/>
        <v/>
      </c>
      <c r="L4534" s="13" t="str">
        <f t="shared" si="4"/>
        <v/>
      </c>
      <c r="M4534" s="13" t="str">
        <f t="shared" si="5"/>
        <v/>
      </c>
      <c r="N4534" s="14" t="str">
        <f t="shared" si="6"/>
        <v/>
      </c>
    </row>
    <row r="4535">
      <c r="A4535" s="29"/>
      <c r="B4535" s="17"/>
      <c r="C4535" s="17"/>
      <c r="D4535" s="17"/>
      <c r="E4535" s="17"/>
      <c r="F4535" s="17"/>
      <c r="G4535" s="17"/>
      <c r="H4535" s="17"/>
      <c r="I4535" s="17" t="str">
        <f t="shared" si="1"/>
        <v/>
      </c>
      <c r="J4535" s="17" t="str">
        <f t="shared" si="2"/>
        <v/>
      </c>
      <c r="K4535" s="17" t="str">
        <f t="shared" si="3"/>
        <v/>
      </c>
      <c r="L4535" s="17" t="str">
        <f t="shared" si="4"/>
        <v/>
      </c>
      <c r="M4535" s="17" t="str">
        <f t="shared" si="5"/>
        <v/>
      </c>
      <c r="N4535" s="18" t="str">
        <f t="shared" si="6"/>
        <v/>
      </c>
    </row>
    <row r="4536">
      <c r="A4536" s="27"/>
      <c r="B4536" s="13"/>
      <c r="C4536" s="13"/>
      <c r="D4536" s="13"/>
      <c r="E4536" s="13"/>
      <c r="F4536" s="13"/>
      <c r="G4536" s="13"/>
      <c r="H4536" s="13"/>
      <c r="I4536" s="13" t="str">
        <f t="shared" si="1"/>
        <v/>
      </c>
      <c r="J4536" s="13" t="str">
        <f t="shared" si="2"/>
        <v/>
      </c>
      <c r="K4536" s="13" t="str">
        <f t="shared" si="3"/>
        <v/>
      </c>
      <c r="L4536" s="13" t="str">
        <f t="shared" si="4"/>
        <v/>
      </c>
      <c r="M4536" s="13" t="str">
        <f t="shared" si="5"/>
        <v/>
      </c>
      <c r="N4536" s="14" t="str">
        <f t="shared" si="6"/>
        <v/>
      </c>
    </row>
    <row r="4537">
      <c r="A4537" s="29"/>
      <c r="B4537" s="17"/>
      <c r="C4537" s="17"/>
      <c r="D4537" s="17"/>
      <c r="E4537" s="17"/>
      <c r="F4537" s="17"/>
      <c r="G4537" s="17"/>
      <c r="H4537" s="17"/>
      <c r="I4537" s="17" t="str">
        <f t="shared" si="1"/>
        <v/>
      </c>
      <c r="J4537" s="17" t="str">
        <f t="shared" si="2"/>
        <v/>
      </c>
      <c r="K4537" s="17" t="str">
        <f t="shared" si="3"/>
        <v/>
      </c>
      <c r="L4537" s="17" t="str">
        <f t="shared" si="4"/>
        <v/>
      </c>
      <c r="M4537" s="17" t="str">
        <f t="shared" si="5"/>
        <v/>
      </c>
      <c r="N4537" s="18" t="str">
        <f t="shared" si="6"/>
        <v/>
      </c>
    </row>
    <row r="4538">
      <c r="A4538" s="27"/>
      <c r="B4538" s="13"/>
      <c r="C4538" s="13"/>
      <c r="D4538" s="13"/>
      <c r="E4538" s="13"/>
      <c r="F4538" s="13"/>
      <c r="G4538" s="13"/>
      <c r="H4538" s="13"/>
      <c r="I4538" s="13" t="str">
        <f t="shared" si="1"/>
        <v/>
      </c>
      <c r="J4538" s="13" t="str">
        <f t="shared" si="2"/>
        <v/>
      </c>
      <c r="K4538" s="13" t="str">
        <f t="shared" si="3"/>
        <v/>
      </c>
      <c r="L4538" s="13" t="str">
        <f t="shared" si="4"/>
        <v/>
      </c>
      <c r="M4538" s="13" t="str">
        <f t="shared" si="5"/>
        <v/>
      </c>
      <c r="N4538" s="14" t="str">
        <f t="shared" si="6"/>
        <v/>
      </c>
    </row>
    <row r="4539">
      <c r="A4539" s="29"/>
      <c r="B4539" s="17"/>
      <c r="C4539" s="17"/>
      <c r="D4539" s="17"/>
      <c r="E4539" s="17"/>
      <c r="F4539" s="17"/>
      <c r="G4539" s="17"/>
      <c r="H4539" s="17"/>
      <c r="I4539" s="17" t="str">
        <f t="shared" si="1"/>
        <v/>
      </c>
      <c r="J4539" s="17" t="str">
        <f t="shared" si="2"/>
        <v/>
      </c>
      <c r="K4539" s="17" t="str">
        <f t="shared" si="3"/>
        <v/>
      </c>
      <c r="L4539" s="17" t="str">
        <f t="shared" si="4"/>
        <v/>
      </c>
      <c r="M4539" s="17" t="str">
        <f t="shared" si="5"/>
        <v/>
      </c>
      <c r="N4539" s="18" t="str">
        <f t="shared" si="6"/>
        <v/>
      </c>
    </row>
    <row r="4540">
      <c r="A4540" s="27"/>
      <c r="B4540" s="13"/>
      <c r="C4540" s="13"/>
      <c r="D4540" s="13"/>
      <c r="E4540" s="13"/>
      <c r="F4540" s="13"/>
      <c r="G4540" s="13"/>
      <c r="H4540" s="13"/>
      <c r="I4540" s="13" t="str">
        <f t="shared" si="1"/>
        <v/>
      </c>
      <c r="J4540" s="13" t="str">
        <f t="shared" si="2"/>
        <v/>
      </c>
      <c r="K4540" s="13" t="str">
        <f t="shared" si="3"/>
        <v/>
      </c>
      <c r="L4540" s="13" t="str">
        <f t="shared" si="4"/>
        <v/>
      </c>
      <c r="M4540" s="13" t="str">
        <f t="shared" si="5"/>
        <v/>
      </c>
      <c r="N4540" s="14" t="str">
        <f t="shared" si="6"/>
        <v/>
      </c>
    </row>
    <row r="4541">
      <c r="A4541" s="29"/>
      <c r="B4541" s="17"/>
      <c r="C4541" s="17"/>
      <c r="D4541" s="17"/>
      <c r="E4541" s="17"/>
      <c r="F4541" s="17"/>
      <c r="G4541" s="17"/>
      <c r="H4541" s="17"/>
      <c r="I4541" s="17" t="str">
        <f t="shared" si="1"/>
        <v/>
      </c>
      <c r="J4541" s="17" t="str">
        <f t="shared" si="2"/>
        <v/>
      </c>
      <c r="K4541" s="17" t="str">
        <f t="shared" si="3"/>
        <v/>
      </c>
      <c r="L4541" s="17" t="str">
        <f t="shared" si="4"/>
        <v/>
      </c>
      <c r="M4541" s="17" t="str">
        <f t="shared" si="5"/>
        <v/>
      </c>
      <c r="N4541" s="18" t="str">
        <f t="shared" si="6"/>
        <v/>
      </c>
    </row>
    <row r="4542">
      <c r="A4542" s="27"/>
      <c r="B4542" s="13"/>
      <c r="C4542" s="13"/>
      <c r="D4542" s="13"/>
      <c r="E4542" s="13"/>
      <c r="F4542" s="13"/>
      <c r="G4542" s="13"/>
      <c r="H4542" s="13"/>
      <c r="I4542" s="13" t="str">
        <f t="shared" si="1"/>
        <v/>
      </c>
      <c r="J4542" s="13" t="str">
        <f t="shared" si="2"/>
        <v/>
      </c>
      <c r="K4542" s="13" t="str">
        <f t="shared" si="3"/>
        <v/>
      </c>
      <c r="L4542" s="13" t="str">
        <f t="shared" si="4"/>
        <v/>
      </c>
      <c r="M4542" s="13" t="str">
        <f t="shared" si="5"/>
        <v/>
      </c>
      <c r="N4542" s="14" t="str">
        <f t="shared" si="6"/>
        <v/>
      </c>
    </row>
    <row r="4543">
      <c r="A4543" s="29"/>
      <c r="B4543" s="17"/>
      <c r="C4543" s="17"/>
      <c r="D4543" s="17"/>
      <c r="E4543" s="17"/>
      <c r="F4543" s="17"/>
      <c r="G4543" s="17"/>
      <c r="H4543" s="17"/>
      <c r="I4543" s="17" t="str">
        <f t="shared" si="1"/>
        <v/>
      </c>
      <c r="J4543" s="17" t="str">
        <f t="shared" si="2"/>
        <v/>
      </c>
      <c r="K4543" s="17" t="str">
        <f t="shared" si="3"/>
        <v/>
      </c>
      <c r="L4543" s="17" t="str">
        <f t="shared" si="4"/>
        <v/>
      </c>
      <c r="M4543" s="17" t="str">
        <f t="shared" si="5"/>
        <v/>
      </c>
      <c r="N4543" s="18" t="str">
        <f t="shared" si="6"/>
        <v/>
      </c>
    </row>
    <row r="4544">
      <c r="A4544" s="27"/>
      <c r="B4544" s="13"/>
      <c r="C4544" s="13"/>
      <c r="D4544" s="13"/>
      <c r="E4544" s="13"/>
      <c r="F4544" s="13"/>
      <c r="G4544" s="13"/>
      <c r="H4544" s="13"/>
      <c r="I4544" s="13" t="str">
        <f t="shared" si="1"/>
        <v/>
      </c>
      <c r="J4544" s="13" t="str">
        <f t="shared" si="2"/>
        <v/>
      </c>
      <c r="K4544" s="13" t="str">
        <f t="shared" si="3"/>
        <v/>
      </c>
      <c r="L4544" s="13" t="str">
        <f t="shared" si="4"/>
        <v/>
      </c>
      <c r="M4544" s="13" t="str">
        <f t="shared" si="5"/>
        <v/>
      </c>
      <c r="N4544" s="14" t="str">
        <f t="shared" si="6"/>
        <v/>
      </c>
    </row>
    <row r="4545">
      <c r="A4545" s="29"/>
      <c r="B4545" s="17"/>
      <c r="C4545" s="17"/>
      <c r="D4545" s="17"/>
      <c r="E4545" s="17"/>
      <c r="F4545" s="17"/>
      <c r="G4545" s="17"/>
      <c r="H4545" s="17"/>
      <c r="I4545" s="17" t="str">
        <f t="shared" si="1"/>
        <v/>
      </c>
      <c r="J4545" s="17" t="str">
        <f t="shared" si="2"/>
        <v/>
      </c>
      <c r="K4545" s="17" t="str">
        <f t="shared" si="3"/>
        <v/>
      </c>
      <c r="L4545" s="17" t="str">
        <f t="shared" si="4"/>
        <v/>
      </c>
      <c r="M4545" s="17" t="str">
        <f t="shared" si="5"/>
        <v/>
      </c>
      <c r="N4545" s="18" t="str">
        <f t="shared" si="6"/>
        <v/>
      </c>
    </row>
    <row r="4546">
      <c r="A4546" s="27"/>
      <c r="B4546" s="13"/>
      <c r="C4546" s="13"/>
      <c r="D4546" s="13"/>
      <c r="E4546" s="13"/>
      <c r="F4546" s="13"/>
      <c r="G4546" s="13"/>
      <c r="H4546" s="13"/>
      <c r="I4546" s="13" t="str">
        <f t="shared" si="1"/>
        <v/>
      </c>
      <c r="J4546" s="13" t="str">
        <f t="shared" si="2"/>
        <v/>
      </c>
      <c r="K4546" s="13" t="str">
        <f t="shared" si="3"/>
        <v/>
      </c>
      <c r="L4546" s="13" t="str">
        <f t="shared" si="4"/>
        <v/>
      </c>
      <c r="M4546" s="13" t="str">
        <f t="shared" si="5"/>
        <v/>
      </c>
      <c r="N4546" s="14" t="str">
        <f t="shared" si="6"/>
        <v/>
      </c>
    </row>
    <row r="4547">
      <c r="A4547" s="29"/>
      <c r="B4547" s="17"/>
      <c r="C4547" s="17"/>
      <c r="D4547" s="17"/>
      <c r="E4547" s="17"/>
      <c r="F4547" s="17"/>
      <c r="G4547" s="17"/>
      <c r="H4547" s="17"/>
      <c r="I4547" s="17" t="str">
        <f t="shared" si="1"/>
        <v/>
      </c>
      <c r="J4547" s="17" t="str">
        <f t="shared" si="2"/>
        <v/>
      </c>
      <c r="K4547" s="17" t="str">
        <f t="shared" si="3"/>
        <v/>
      </c>
      <c r="L4547" s="17" t="str">
        <f t="shared" si="4"/>
        <v/>
      </c>
      <c r="M4547" s="17" t="str">
        <f t="shared" si="5"/>
        <v/>
      </c>
      <c r="N4547" s="18" t="str">
        <f t="shared" si="6"/>
        <v/>
      </c>
    </row>
    <row r="4548">
      <c r="A4548" s="27"/>
      <c r="B4548" s="13"/>
      <c r="C4548" s="13"/>
      <c r="D4548" s="13"/>
      <c r="E4548" s="13"/>
      <c r="F4548" s="13"/>
      <c r="G4548" s="13"/>
      <c r="H4548" s="13"/>
      <c r="I4548" s="13" t="str">
        <f t="shared" si="1"/>
        <v/>
      </c>
      <c r="J4548" s="13" t="str">
        <f t="shared" si="2"/>
        <v/>
      </c>
      <c r="K4548" s="13" t="str">
        <f t="shared" si="3"/>
        <v/>
      </c>
      <c r="L4548" s="13" t="str">
        <f t="shared" si="4"/>
        <v/>
      </c>
      <c r="M4548" s="13" t="str">
        <f t="shared" si="5"/>
        <v/>
      </c>
      <c r="N4548" s="14" t="str">
        <f t="shared" si="6"/>
        <v/>
      </c>
    </row>
    <row r="4549">
      <c r="A4549" s="29"/>
      <c r="B4549" s="17"/>
      <c r="C4549" s="17"/>
      <c r="D4549" s="17"/>
      <c r="E4549" s="17"/>
      <c r="F4549" s="17"/>
      <c r="G4549" s="17"/>
      <c r="H4549" s="17"/>
      <c r="I4549" s="17" t="str">
        <f t="shared" si="1"/>
        <v/>
      </c>
      <c r="J4549" s="17" t="str">
        <f t="shared" si="2"/>
        <v/>
      </c>
      <c r="K4549" s="17" t="str">
        <f t="shared" si="3"/>
        <v/>
      </c>
      <c r="L4549" s="17" t="str">
        <f t="shared" si="4"/>
        <v/>
      </c>
      <c r="M4549" s="17" t="str">
        <f t="shared" si="5"/>
        <v/>
      </c>
      <c r="N4549" s="18" t="str">
        <f t="shared" si="6"/>
        <v/>
      </c>
    </row>
    <row r="4550">
      <c r="A4550" s="27"/>
      <c r="B4550" s="13"/>
      <c r="C4550" s="13"/>
      <c r="D4550" s="13"/>
      <c r="E4550" s="13"/>
      <c r="F4550" s="13"/>
      <c r="G4550" s="13"/>
      <c r="H4550" s="13"/>
      <c r="I4550" s="13" t="str">
        <f t="shared" si="1"/>
        <v/>
      </c>
      <c r="J4550" s="13" t="str">
        <f t="shared" si="2"/>
        <v/>
      </c>
      <c r="K4550" s="13" t="str">
        <f t="shared" si="3"/>
        <v/>
      </c>
      <c r="L4550" s="13" t="str">
        <f t="shared" si="4"/>
        <v/>
      </c>
      <c r="M4550" s="13" t="str">
        <f t="shared" si="5"/>
        <v/>
      </c>
      <c r="N4550" s="14" t="str">
        <f t="shared" si="6"/>
        <v/>
      </c>
    </row>
    <row r="4551">
      <c r="A4551" s="29"/>
      <c r="B4551" s="17"/>
      <c r="C4551" s="17"/>
      <c r="D4551" s="17"/>
      <c r="E4551" s="17"/>
      <c r="F4551" s="17"/>
      <c r="G4551" s="17"/>
      <c r="H4551" s="17"/>
      <c r="I4551" s="17" t="str">
        <f t="shared" si="1"/>
        <v/>
      </c>
      <c r="J4551" s="17" t="str">
        <f t="shared" si="2"/>
        <v/>
      </c>
      <c r="K4551" s="17" t="str">
        <f t="shared" si="3"/>
        <v/>
      </c>
      <c r="L4551" s="17" t="str">
        <f t="shared" si="4"/>
        <v/>
      </c>
      <c r="M4551" s="17" t="str">
        <f t="shared" si="5"/>
        <v/>
      </c>
      <c r="N4551" s="18" t="str">
        <f t="shared" si="6"/>
        <v/>
      </c>
    </row>
    <row r="4552">
      <c r="A4552" s="27"/>
      <c r="B4552" s="13"/>
      <c r="C4552" s="13"/>
      <c r="D4552" s="13"/>
      <c r="E4552" s="13"/>
      <c r="F4552" s="13"/>
      <c r="G4552" s="13"/>
      <c r="H4552" s="13"/>
      <c r="I4552" s="13" t="str">
        <f t="shared" si="1"/>
        <v/>
      </c>
      <c r="J4552" s="13" t="str">
        <f t="shared" si="2"/>
        <v/>
      </c>
      <c r="K4552" s="13" t="str">
        <f t="shared" si="3"/>
        <v/>
      </c>
      <c r="L4552" s="13" t="str">
        <f t="shared" si="4"/>
        <v/>
      </c>
      <c r="M4552" s="13" t="str">
        <f t="shared" si="5"/>
        <v/>
      </c>
      <c r="N4552" s="14" t="str">
        <f t="shared" si="6"/>
        <v/>
      </c>
    </row>
    <row r="4553">
      <c r="A4553" s="29"/>
      <c r="B4553" s="17"/>
      <c r="C4553" s="17"/>
      <c r="D4553" s="17"/>
      <c r="E4553" s="17"/>
      <c r="F4553" s="17"/>
      <c r="G4553" s="17"/>
      <c r="H4553" s="17"/>
      <c r="I4553" s="17" t="str">
        <f t="shared" si="1"/>
        <v/>
      </c>
      <c r="J4553" s="17" t="str">
        <f t="shared" si="2"/>
        <v/>
      </c>
      <c r="K4553" s="17" t="str">
        <f t="shared" si="3"/>
        <v/>
      </c>
      <c r="L4553" s="17" t="str">
        <f t="shared" si="4"/>
        <v/>
      </c>
      <c r="M4553" s="17" t="str">
        <f t="shared" si="5"/>
        <v/>
      </c>
      <c r="N4553" s="18" t="str">
        <f t="shared" si="6"/>
        <v/>
      </c>
    </row>
    <row r="4554">
      <c r="A4554" s="27"/>
      <c r="B4554" s="13"/>
      <c r="C4554" s="13"/>
      <c r="D4554" s="13"/>
      <c r="E4554" s="13"/>
      <c r="F4554" s="13"/>
      <c r="G4554" s="13"/>
      <c r="H4554" s="13"/>
      <c r="I4554" s="13" t="str">
        <f t="shared" si="1"/>
        <v/>
      </c>
      <c r="J4554" s="13" t="str">
        <f t="shared" si="2"/>
        <v/>
      </c>
      <c r="K4554" s="13" t="str">
        <f t="shared" si="3"/>
        <v/>
      </c>
      <c r="L4554" s="13" t="str">
        <f t="shared" si="4"/>
        <v/>
      </c>
      <c r="M4554" s="13" t="str">
        <f t="shared" si="5"/>
        <v/>
      </c>
      <c r="N4554" s="14" t="str">
        <f t="shared" si="6"/>
        <v/>
      </c>
    </row>
    <row r="4555">
      <c r="A4555" s="29"/>
      <c r="B4555" s="17"/>
      <c r="C4555" s="17"/>
      <c r="D4555" s="17"/>
      <c r="E4555" s="17"/>
      <c r="F4555" s="17"/>
      <c r="G4555" s="17"/>
      <c r="H4555" s="17"/>
      <c r="I4555" s="17" t="str">
        <f t="shared" si="1"/>
        <v/>
      </c>
      <c r="J4555" s="17" t="str">
        <f t="shared" si="2"/>
        <v/>
      </c>
      <c r="K4555" s="17" t="str">
        <f t="shared" si="3"/>
        <v/>
      </c>
      <c r="L4555" s="17" t="str">
        <f t="shared" si="4"/>
        <v/>
      </c>
      <c r="M4555" s="17" t="str">
        <f t="shared" si="5"/>
        <v/>
      </c>
      <c r="N4555" s="18" t="str">
        <f t="shared" si="6"/>
        <v/>
      </c>
    </row>
    <row r="4556">
      <c r="A4556" s="27"/>
      <c r="B4556" s="13"/>
      <c r="C4556" s="13"/>
      <c r="D4556" s="13"/>
      <c r="E4556" s="13"/>
      <c r="F4556" s="13"/>
      <c r="G4556" s="13"/>
      <c r="H4556" s="13"/>
      <c r="I4556" s="13" t="str">
        <f t="shared" si="1"/>
        <v/>
      </c>
      <c r="J4556" s="13" t="str">
        <f t="shared" si="2"/>
        <v/>
      </c>
      <c r="K4556" s="13" t="str">
        <f t="shared" si="3"/>
        <v/>
      </c>
      <c r="L4556" s="13" t="str">
        <f t="shared" si="4"/>
        <v/>
      </c>
      <c r="M4556" s="13" t="str">
        <f t="shared" si="5"/>
        <v/>
      </c>
      <c r="N4556" s="14" t="str">
        <f t="shared" si="6"/>
        <v/>
      </c>
    </row>
    <row r="4557">
      <c r="A4557" s="29"/>
      <c r="B4557" s="17"/>
      <c r="C4557" s="17"/>
      <c r="D4557" s="17"/>
      <c r="E4557" s="17"/>
      <c r="F4557" s="17"/>
      <c r="G4557" s="17"/>
      <c r="H4557" s="17"/>
      <c r="I4557" s="17" t="str">
        <f t="shared" si="1"/>
        <v/>
      </c>
      <c r="J4557" s="17" t="str">
        <f t="shared" si="2"/>
        <v/>
      </c>
      <c r="K4557" s="17" t="str">
        <f t="shared" si="3"/>
        <v/>
      </c>
      <c r="L4557" s="17" t="str">
        <f t="shared" si="4"/>
        <v/>
      </c>
      <c r="M4557" s="17" t="str">
        <f t="shared" si="5"/>
        <v/>
      </c>
      <c r="N4557" s="18" t="str">
        <f t="shared" si="6"/>
        <v/>
      </c>
    </row>
    <row r="4558">
      <c r="A4558" s="27"/>
      <c r="B4558" s="13"/>
      <c r="C4558" s="13"/>
      <c r="D4558" s="13"/>
      <c r="E4558" s="13"/>
      <c r="F4558" s="13"/>
      <c r="G4558" s="13"/>
      <c r="H4558" s="13"/>
      <c r="I4558" s="13" t="str">
        <f t="shared" si="1"/>
        <v/>
      </c>
      <c r="J4558" s="13" t="str">
        <f t="shared" si="2"/>
        <v/>
      </c>
      <c r="K4558" s="13" t="str">
        <f t="shared" si="3"/>
        <v/>
      </c>
      <c r="L4558" s="13" t="str">
        <f t="shared" si="4"/>
        <v/>
      </c>
      <c r="M4558" s="13" t="str">
        <f t="shared" si="5"/>
        <v/>
      </c>
      <c r="N4558" s="14" t="str">
        <f t="shared" si="6"/>
        <v/>
      </c>
    </row>
    <row r="4559">
      <c r="A4559" s="29"/>
      <c r="B4559" s="17"/>
      <c r="C4559" s="17"/>
      <c r="D4559" s="17"/>
      <c r="E4559" s="17"/>
      <c r="F4559" s="17"/>
      <c r="G4559" s="17"/>
      <c r="H4559" s="17"/>
      <c r="I4559" s="17" t="str">
        <f t="shared" si="1"/>
        <v/>
      </c>
      <c r="J4559" s="17" t="str">
        <f t="shared" si="2"/>
        <v/>
      </c>
      <c r="K4559" s="17" t="str">
        <f t="shared" si="3"/>
        <v/>
      </c>
      <c r="L4559" s="17" t="str">
        <f t="shared" si="4"/>
        <v/>
      </c>
      <c r="M4559" s="17" t="str">
        <f t="shared" si="5"/>
        <v/>
      </c>
      <c r="N4559" s="18" t="str">
        <f t="shared" si="6"/>
        <v/>
      </c>
    </row>
    <row r="4560">
      <c r="A4560" s="27"/>
      <c r="B4560" s="13"/>
      <c r="C4560" s="13"/>
      <c r="D4560" s="13"/>
      <c r="E4560" s="13"/>
      <c r="F4560" s="13"/>
      <c r="G4560" s="13"/>
      <c r="H4560" s="13"/>
      <c r="I4560" s="13" t="str">
        <f t="shared" si="1"/>
        <v/>
      </c>
      <c r="J4560" s="13" t="str">
        <f t="shared" si="2"/>
        <v/>
      </c>
      <c r="K4560" s="13" t="str">
        <f t="shared" si="3"/>
        <v/>
      </c>
      <c r="L4560" s="13" t="str">
        <f t="shared" si="4"/>
        <v/>
      </c>
      <c r="M4560" s="13" t="str">
        <f t="shared" si="5"/>
        <v/>
      </c>
      <c r="N4560" s="14" t="str">
        <f t="shared" si="6"/>
        <v/>
      </c>
    </row>
    <row r="4561">
      <c r="A4561" s="29"/>
      <c r="B4561" s="17"/>
      <c r="C4561" s="17"/>
      <c r="D4561" s="17"/>
      <c r="E4561" s="17"/>
      <c r="F4561" s="17"/>
      <c r="G4561" s="17"/>
      <c r="H4561" s="17"/>
      <c r="I4561" s="17" t="str">
        <f t="shared" si="1"/>
        <v/>
      </c>
      <c r="J4561" s="17" t="str">
        <f t="shared" si="2"/>
        <v/>
      </c>
      <c r="K4561" s="17" t="str">
        <f t="shared" si="3"/>
        <v/>
      </c>
      <c r="L4561" s="17" t="str">
        <f t="shared" si="4"/>
        <v/>
      </c>
      <c r="M4561" s="17" t="str">
        <f t="shared" si="5"/>
        <v/>
      </c>
      <c r="N4561" s="18" t="str">
        <f t="shared" si="6"/>
        <v/>
      </c>
    </row>
    <row r="4562">
      <c r="A4562" s="27"/>
      <c r="B4562" s="13"/>
      <c r="C4562" s="13"/>
      <c r="D4562" s="13"/>
      <c r="E4562" s="13"/>
      <c r="F4562" s="13"/>
      <c r="G4562" s="13"/>
      <c r="H4562" s="13"/>
      <c r="I4562" s="13" t="str">
        <f t="shared" si="1"/>
        <v/>
      </c>
      <c r="J4562" s="13" t="str">
        <f t="shared" si="2"/>
        <v/>
      </c>
      <c r="K4562" s="13" t="str">
        <f t="shared" si="3"/>
        <v/>
      </c>
      <c r="L4562" s="13" t="str">
        <f t="shared" si="4"/>
        <v/>
      </c>
      <c r="M4562" s="13" t="str">
        <f t="shared" si="5"/>
        <v/>
      </c>
      <c r="N4562" s="14" t="str">
        <f t="shared" si="6"/>
        <v/>
      </c>
    </row>
    <row r="4563">
      <c r="A4563" s="29"/>
      <c r="B4563" s="17"/>
      <c r="C4563" s="17"/>
      <c r="D4563" s="17"/>
      <c r="E4563" s="17"/>
      <c r="F4563" s="17"/>
      <c r="G4563" s="17"/>
      <c r="H4563" s="17"/>
      <c r="I4563" s="17" t="str">
        <f t="shared" si="1"/>
        <v/>
      </c>
      <c r="J4563" s="17" t="str">
        <f t="shared" si="2"/>
        <v/>
      </c>
      <c r="K4563" s="17" t="str">
        <f t="shared" si="3"/>
        <v/>
      </c>
      <c r="L4563" s="17" t="str">
        <f t="shared" si="4"/>
        <v/>
      </c>
      <c r="M4563" s="17" t="str">
        <f t="shared" si="5"/>
        <v/>
      </c>
      <c r="N4563" s="18" t="str">
        <f t="shared" si="6"/>
        <v/>
      </c>
    </row>
    <row r="4564">
      <c r="A4564" s="27"/>
      <c r="B4564" s="13"/>
      <c r="C4564" s="13"/>
      <c r="D4564" s="13"/>
      <c r="E4564" s="13"/>
      <c r="F4564" s="13"/>
      <c r="G4564" s="13"/>
      <c r="H4564" s="13"/>
      <c r="I4564" s="13" t="str">
        <f t="shared" si="1"/>
        <v/>
      </c>
      <c r="J4564" s="13" t="str">
        <f t="shared" si="2"/>
        <v/>
      </c>
      <c r="K4564" s="13" t="str">
        <f t="shared" si="3"/>
        <v/>
      </c>
      <c r="L4564" s="13" t="str">
        <f t="shared" si="4"/>
        <v/>
      </c>
      <c r="M4564" s="13" t="str">
        <f t="shared" si="5"/>
        <v/>
      </c>
      <c r="N4564" s="14" t="str">
        <f t="shared" si="6"/>
        <v/>
      </c>
    </row>
    <row r="4565">
      <c r="A4565" s="29"/>
      <c r="B4565" s="17"/>
      <c r="C4565" s="17"/>
      <c r="D4565" s="17"/>
      <c r="E4565" s="17"/>
      <c r="F4565" s="17"/>
      <c r="G4565" s="17"/>
      <c r="H4565" s="17"/>
      <c r="I4565" s="17" t="str">
        <f t="shared" si="1"/>
        <v/>
      </c>
      <c r="J4565" s="17" t="str">
        <f t="shared" si="2"/>
        <v/>
      </c>
      <c r="K4565" s="17" t="str">
        <f t="shared" si="3"/>
        <v/>
      </c>
      <c r="L4565" s="17" t="str">
        <f t="shared" si="4"/>
        <v/>
      </c>
      <c r="M4565" s="17" t="str">
        <f t="shared" si="5"/>
        <v/>
      </c>
      <c r="N4565" s="18" t="str">
        <f t="shared" si="6"/>
        <v/>
      </c>
    </row>
    <row r="4566">
      <c r="A4566" s="27"/>
      <c r="B4566" s="13"/>
      <c r="C4566" s="13"/>
      <c r="D4566" s="13"/>
      <c r="E4566" s="13"/>
      <c r="F4566" s="13"/>
      <c r="G4566" s="13"/>
      <c r="H4566" s="13"/>
      <c r="I4566" s="13" t="str">
        <f t="shared" si="1"/>
        <v/>
      </c>
      <c r="J4566" s="13" t="str">
        <f t="shared" si="2"/>
        <v/>
      </c>
      <c r="K4566" s="13" t="str">
        <f t="shared" si="3"/>
        <v/>
      </c>
      <c r="L4566" s="13" t="str">
        <f t="shared" si="4"/>
        <v/>
      </c>
      <c r="M4566" s="13" t="str">
        <f t="shared" si="5"/>
        <v/>
      </c>
      <c r="N4566" s="14" t="str">
        <f t="shared" si="6"/>
        <v/>
      </c>
    </row>
    <row r="4567">
      <c r="A4567" s="29"/>
      <c r="B4567" s="17"/>
      <c r="C4567" s="17"/>
      <c r="D4567" s="17"/>
      <c r="E4567" s="17"/>
      <c r="F4567" s="17"/>
      <c r="G4567" s="17"/>
      <c r="H4567" s="17"/>
      <c r="I4567" s="17" t="str">
        <f t="shared" si="1"/>
        <v/>
      </c>
      <c r="J4567" s="17" t="str">
        <f t="shared" si="2"/>
        <v/>
      </c>
      <c r="K4567" s="17" t="str">
        <f t="shared" si="3"/>
        <v/>
      </c>
      <c r="L4567" s="17" t="str">
        <f t="shared" si="4"/>
        <v/>
      </c>
      <c r="M4567" s="17" t="str">
        <f t="shared" si="5"/>
        <v/>
      </c>
      <c r="N4567" s="18" t="str">
        <f t="shared" si="6"/>
        <v/>
      </c>
    </row>
    <row r="4568">
      <c r="A4568" s="27"/>
      <c r="B4568" s="13"/>
      <c r="C4568" s="13"/>
      <c r="D4568" s="13"/>
      <c r="E4568" s="13"/>
      <c r="F4568" s="13"/>
      <c r="G4568" s="13"/>
      <c r="H4568" s="13"/>
      <c r="I4568" s="13" t="str">
        <f t="shared" si="1"/>
        <v/>
      </c>
      <c r="J4568" s="13" t="str">
        <f t="shared" si="2"/>
        <v/>
      </c>
      <c r="K4568" s="13" t="str">
        <f t="shared" si="3"/>
        <v/>
      </c>
      <c r="L4568" s="13" t="str">
        <f t="shared" si="4"/>
        <v/>
      </c>
      <c r="M4568" s="13" t="str">
        <f t="shared" si="5"/>
        <v/>
      </c>
      <c r="N4568" s="14" t="str">
        <f t="shared" si="6"/>
        <v/>
      </c>
    </row>
    <row r="4569">
      <c r="A4569" s="29"/>
      <c r="B4569" s="17"/>
      <c r="C4569" s="17"/>
      <c r="D4569" s="17"/>
      <c r="E4569" s="17"/>
      <c r="F4569" s="17"/>
      <c r="G4569" s="17"/>
      <c r="H4569" s="17"/>
      <c r="I4569" s="17" t="str">
        <f t="shared" si="1"/>
        <v/>
      </c>
      <c r="J4569" s="17" t="str">
        <f t="shared" si="2"/>
        <v/>
      </c>
      <c r="K4569" s="17" t="str">
        <f t="shared" si="3"/>
        <v/>
      </c>
      <c r="L4569" s="17" t="str">
        <f t="shared" si="4"/>
        <v/>
      </c>
      <c r="M4569" s="17" t="str">
        <f t="shared" si="5"/>
        <v/>
      </c>
      <c r="N4569" s="18" t="str">
        <f t="shared" si="6"/>
        <v/>
      </c>
    </row>
    <row r="4570">
      <c r="A4570" s="27"/>
      <c r="B4570" s="13"/>
      <c r="C4570" s="13"/>
      <c r="D4570" s="13"/>
      <c r="E4570" s="13"/>
      <c r="F4570" s="13"/>
      <c r="G4570" s="13"/>
      <c r="H4570" s="13"/>
      <c r="I4570" s="13" t="str">
        <f t="shared" si="1"/>
        <v/>
      </c>
      <c r="J4570" s="13" t="str">
        <f t="shared" si="2"/>
        <v/>
      </c>
      <c r="K4570" s="13" t="str">
        <f t="shared" si="3"/>
        <v/>
      </c>
      <c r="L4570" s="13" t="str">
        <f t="shared" si="4"/>
        <v/>
      </c>
      <c r="M4570" s="13" t="str">
        <f t="shared" si="5"/>
        <v/>
      </c>
      <c r="N4570" s="14" t="str">
        <f t="shared" si="6"/>
        <v/>
      </c>
    </row>
    <row r="4571">
      <c r="A4571" s="29"/>
      <c r="B4571" s="17"/>
      <c r="C4571" s="17"/>
      <c r="D4571" s="17"/>
      <c r="E4571" s="17"/>
      <c r="F4571" s="17"/>
      <c r="G4571" s="17"/>
      <c r="H4571" s="17"/>
      <c r="I4571" s="17" t="str">
        <f t="shared" si="1"/>
        <v/>
      </c>
      <c r="J4571" s="17" t="str">
        <f t="shared" si="2"/>
        <v/>
      </c>
      <c r="K4571" s="17" t="str">
        <f t="shared" si="3"/>
        <v/>
      </c>
      <c r="L4571" s="17" t="str">
        <f t="shared" si="4"/>
        <v/>
      </c>
      <c r="M4571" s="17" t="str">
        <f t="shared" si="5"/>
        <v/>
      </c>
      <c r="N4571" s="18" t="str">
        <f t="shared" si="6"/>
        <v/>
      </c>
    </row>
    <row r="4572">
      <c r="A4572" s="27"/>
      <c r="B4572" s="13"/>
      <c r="C4572" s="13"/>
      <c r="D4572" s="13"/>
      <c r="E4572" s="13"/>
      <c r="F4572" s="13"/>
      <c r="G4572" s="13"/>
      <c r="H4572" s="13"/>
      <c r="I4572" s="13" t="str">
        <f t="shared" si="1"/>
        <v/>
      </c>
      <c r="J4572" s="13" t="str">
        <f t="shared" si="2"/>
        <v/>
      </c>
      <c r="K4572" s="13" t="str">
        <f t="shared" si="3"/>
        <v/>
      </c>
      <c r="L4572" s="13" t="str">
        <f t="shared" si="4"/>
        <v/>
      </c>
      <c r="M4572" s="13" t="str">
        <f t="shared" si="5"/>
        <v/>
      </c>
      <c r="N4572" s="14" t="str">
        <f t="shared" si="6"/>
        <v/>
      </c>
    </row>
    <row r="4573">
      <c r="A4573" s="29"/>
      <c r="B4573" s="17"/>
      <c r="C4573" s="17"/>
      <c r="D4573" s="17"/>
      <c r="E4573" s="17"/>
      <c r="F4573" s="17"/>
      <c r="G4573" s="17"/>
      <c r="H4573" s="17"/>
      <c r="I4573" s="17" t="str">
        <f t="shared" si="1"/>
        <v/>
      </c>
      <c r="J4573" s="17" t="str">
        <f t="shared" si="2"/>
        <v/>
      </c>
      <c r="K4573" s="17" t="str">
        <f t="shared" si="3"/>
        <v/>
      </c>
      <c r="L4573" s="17" t="str">
        <f t="shared" si="4"/>
        <v/>
      </c>
      <c r="M4573" s="17" t="str">
        <f t="shared" si="5"/>
        <v/>
      </c>
      <c r="N4573" s="18" t="str">
        <f t="shared" si="6"/>
        <v/>
      </c>
    </row>
    <row r="4574">
      <c r="A4574" s="27"/>
      <c r="B4574" s="13"/>
      <c r="C4574" s="13"/>
      <c r="D4574" s="13"/>
      <c r="E4574" s="13"/>
      <c r="F4574" s="13"/>
      <c r="G4574" s="13"/>
      <c r="H4574" s="13"/>
      <c r="I4574" s="13" t="str">
        <f t="shared" si="1"/>
        <v/>
      </c>
      <c r="J4574" s="13" t="str">
        <f t="shared" si="2"/>
        <v/>
      </c>
      <c r="K4574" s="13" t="str">
        <f t="shared" si="3"/>
        <v/>
      </c>
      <c r="L4574" s="13" t="str">
        <f t="shared" si="4"/>
        <v/>
      </c>
      <c r="M4574" s="13" t="str">
        <f t="shared" si="5"/>
        <v/>
      </c>
      <c r="N4574" s="14" t="str">
        <f t="shared" si="6"/>
        <v/>
      </c>
    </row>
    <row r="4575">
      <c r="A4575" s="29"/>
      <c r="B4575" s="17"/>
      <c r="C4575" s="17"/>
      <c r="D4575" s="17"/>
      <c r="E4575" s="17"/>
      <c r="F4575" s="17"/>
      <c r="G4575" s="17"/>
      <c r="H4575" s="17"/>
      <c r="I4575" s="17" t="str">
        <f t="shared" si="1"/>
        <v/>
      </c>
      <c r="J4575" s="17" t="str">
        <f t="shared" si="2"/>
        <v/>
      </c>
      <c r="K4575" s="17" t="str">
        <f t="shared" si="3"/>
        <v/>
      </c>
      <c r="L4575" s="17" t="str">
        <f t="shared" si="4"/>
        <v/>
      </c>
      <c r="M4575" s="17" t="str">
        <f t="shared" si="5"/>
        <v/>
      </c>
      <c r="N4575" s="18" t="str">
        <f t="shared" si="6"/>
        <v/>
      </c>
    </row>
    <row r="4576">
      <c r="A4576" s="27"/>
      <c r="B4576" s="13"/>
      <c r="C4576" s="13"/>
      <c r="D4576" s="13"/>
      <c r="E4576" s="13"/>
      <c r="F4576" s="13"/>
      <c r="G4576" s="13"/>
      <c r="H4576" s="13"/>
      <c r="I4576" s="13" t="str">
        <f t="shared" si="1"/>
        <v/>
      </c>
      <c r="J4576" s="13" t="str">
        <f t="shared" si="2"/>
        <v/>
      </c>
      <c r="K4576" s="13" t="str">
        <f t="shared" si="3"/>
        <v/>
      </c>
      <c r="L4576" s="13" t="str">
        <f t="shared" si="4"/>
        <v/>
      </c>
      <c r="M4576" s="13" t="str">
        <f t="shared" si="5"/>
        <v/>
      </c>
      <c r="N4576" s="14" t="str">
        <f t="shared" si="6"/>
        <v/>
      </c>
    </row>
    <row r="4577">
      <c r="A4577" s="29"/>
      <c r="B4577" s="17"/>
      <c r="C4577" s="17"/>
      <c r="D4577" s="17"/>
      <c r="E4577" s="17"/>
      <c r="F4577" s="17"/>
      <c r="G4577" s="17"/>
      <c r="H4577" s="17"/>
      <c r="I4577" s="17" t="str">
        <f t="shared" si="1"/>
        <v/>
      </c>
      <c r="J4577" s="17" t="str">
        <f t="shared" si="2"/>
        <v/>
      </c>
      <c r="K4577" s="17" t="str">
        <f t="shared" si="3"/>
        <v/>
      </c>
      <c r="L4577" s="17" t="str">
        <f t="shared" si="4"/>
        <v/>
      </c>
      <c r="M4577" s="17" t="str">
        <f t="shared" si="5"/>
        <v/>
      </c>
      <c r="N4577" s="18" t="str">
        <f t="shared" si="6"/>
        <v/>
      </c>
    </row>
    <row r="4578">
      <c r="A4578" s="27"/>
      <c r="B4578" s="13"/>
      <c r="C4578" s="13"/>
      <c r="D4578" s="13"/>
      <c r="E4578" s="13"/>
      <c r="F4578" s="13"/>
      <c r="G4578" s="13"/>
      <c r="H4578" s="13"/>
      <c r="I4578" s="13" t="str">
        <f t="shared" si="1"/>
        <v/>
      </c>
      <c r="J4578" s="13" t="str">
        <f t="shared" si="2"/>
        <v/>
      </c>
      <c r="K4578" s="13" t="str">
        <f t="shared" si="3"/>
        <v/>
      </c>
      <c r="L4578" s="13" t="str">
        <f t="shared" si="4"/>
        <v/>
      </c>
      <c r="M4578" s="13" t="str">
        <f t="shared" si="5"/>
        <v/>
      </c>
      <c r="N4578" s="14" t="str">
        <f t="shared" si="6"/>
        <v/>
      </c>
    </row>
    <row r="4579">
      <c r="A4579" s="29"/>
      <c r="B4579" s="17"/>
      <c r="C4579" s="17"/>
      <c r="D4579" s="17"/>
      <c r="E4579" s="17"/>
      <c r="F4579" s="17"/>
      <c r="G4579" s="17"/>
      <c r="H4579" s="17"/>
      <c r="I4579" s="17" t="str">
        <f t="shared" si="1"/>
        <v/>
      </c>
      <c r="J4579" s="17" t="str">
        <f t="shared" si="2"/>
        <v/>
      </c>
      <c r="K4579" s="17" t="str">
        <f t="shared" si="3"/>
        <v/>
      </c>
      <c r="L4579" s="17" t="str">
        <f t="shared" si="4"/>
        <v/>
      </c>
      <c r="M4579" s="17" t="str">
        <f t="shared" si="5"/>
        <v/>
      </c>
      <c r="N4579" s="18" t="str">
        <f t="shared" si="6"/>
        <v/>
      </c>
    </row>
    <row r="4580">
      <c r="A4580" s="27"/>
      <c r="B4580" s="13"/>
      <c r="C4580" s="13"/>
      <c r="D4580" s="13"/>
      <c r="E4580" s="13"/>
      <c r="F4580" s="13"/>
      <c r="G4580" s="13"/>
      <c r="H4580" s="13"/>
      <c r="I4580" s="13" t="str">
        <f t="shared" si="1"/>
        <v/>
      </c>
      <c r="J4580" s="13" t="str">
        <f t="shared" si="2"/>
        <v/>
      </c>
      <c r="K4580" s="13" t="str">
        <f t="shared" si="3"/>
        <v/>
      </c>
      <c r="L4580" s="13" t="str">
        <f t="shared" si="4"/>
        <v/>
      </c>
      <c r="M4580" s="13" t="str">
        <f t="shared" si="5"/>
        <v/>
      </c>
      <c r="N4580" s="14" t="str">
        <f t="shared" si="6"/>
        <v/>
      </c>
    </row>
    <row r="4581">
      <c r="A4581" s="29"/>
      <c r="B4581" s="17"/>
      <c r="C4581" s="17"/>
      <c r="D4581" s="17"/>
      <c r="E4581" s="17"/>
      <c r="F4581" s="17"/>
      <c r="G4581" s="17"/>
      <c r="H4581" s="17"/>
      <c r="I4581" s="17" t="str">
        <f t="shared" si="1"/>
        <v/>
      </c>
      <c r="J4581" s="17" t="str">
        <f t="shared" si="2"/>
        <v/>
      </c>
      <c r="K4581" s="17" t="str">
        <f t="shared" si="3"/>
        <v/>
      </c>
      <c r="L4581" s="17" t="str">
        <f t="shared" si="4"/>
        <v/>
      </c>
      <c r="M4581" s="17" t="str">
        <f t="shared" si="5"/>
        <v/>
      </c>
      <c r="N4581" s="18" t="str">
        <f t="shared" si="6"/>
        <v/>
      </c>
    </row>
    <row r="4582">
      <c r="A4582" s="27"/>
      <c r="B4582" s="13"/>
      <c r="C4582" s="13"/>
      <c r="D4582" s="13"/>
      <c r="E4582" s="13"/>
      <c r="F4582" s="13"/>
      <c r="G4582" s="13"/>
      <c r="H4582" s="13"/>
      <c r="I4582" s="13" t="str">
        <f t="shared" si="1"/>
        <v/>
      </c>
      <c r="J4582" s="13" t="str">
        <f t="shared" si="2"/>
        <v/>
      </c>
      <c r="K4582" s="13" t="str">
        <f t="shared" si="3"/>
        <v/>
      </c>
      <c r="L4582" s="13" t="str">
        <f t="shared" si="4"/>
        <v/>
      </c>
      <c r="M4582" s="13" t="str">
        <f t="shared" si="5"/>
        <v/>
      </c>
      <c r="N4582" s="14" t="str">
        <f t="shared" si="6"/>
        <v/>
      </c>
    </row>
    <row r="4583">
      <c r="A4583" s="29"/>
      <c r="B4583" s="17"/>
      <c r="C4583" s="17"/>
      <c r="D4583" s="17"/>
      <c r="E4583" s="17"/>
      <c r="F4583" s="17"/>
      <c r="G4583" s="17"/>
      <c r="H4583" s="17"/>
      <c r="I4583" s="17" t="str">
        <f t="shared" si="1"/>
        <v/>
      </c>
      <c r="J4583" s="17" t="str">
        <f t="shared" si="2"/>
        <v/>
      </c>
      <c r="K4583" s="17" t="str">
        <f t="shared" si="3"/>
        <v/>
      </c>
      <c r="L4583" s="17" t="str">
        <f t="shared" si="4"/>
        <v/>
      </c>
      <c r="M4583" s="17" t="str">
        <f t="shared" si="5"/>
        <v/>
      </c>
      <c r="N4583" s="18" t="str">
        <f t="shared" si="6"/>
        <v/>
      </c>
    </row>
    <row r="4584">
      <c r="A4584" s="27"/>
      <c r="B4584" s="13"/>
      <c r="C4584" s="13"/>
      <c r="D4584" s="13"/>
      <c r="E4584" s="13"/>
      <c r="F4584" s="13"/>
      <c r="G4584" s="13"/>
      <c r="H4584" s="13"/>
      <c r="I4584" s="13" t="str">
        <f t="shared" si="1"/>
        <v/>
      </c>
      <c r="J4584" s="13" t="str">
        <f t="shared" si="2"/>
        <v/>
      </c>
      <c r="K4584" s="13" t="str">
        <f t="shared" si="3"/>
        <v/>
      </c>
      <c r="L4584" s="13" t="str">
        <f t="shared" si="4"/>
        <v/>
      </c>
      <c r="M4584" s="13" t="str">
        <f t="shared" si="5"/>
        <v/>
      </c>
      <c r="N4584" s="14" t="str">
        <f t="shared" si="6"/>
        <v/>
      </c>
    </row>
    <row r="4585">
      <c r="A4585" s="29"/>
      <c r="B4585" s="17"/>
      <c r="C4585" s="17"/>
      <c r="D4585" s="17"/>
      <c r="E4585" s="17"/>
      <c r="F4585" s="17"/>
      <c r="G4585" s="17"/>
      <c r="H4585" s="17"/>
      <c r="I4585" s="17" t="str">
        <f t="shared" si="1"/>
        <v/>
      </c>
      <c r="J4585" s="17" t="str">
        <f t="shared" si="2"/>
        <v/>
      </c>
      <c r="K4585" s="17" t="str">
        <f t="shared" si="3"/>
        <v/>
      </c>
      <c r="L4585" s="17" t="str">
        <f t="shared" si="4"/>
        <v/>
      </c>
      <c r="M4585" s="17" t="str">
        <f t="shared" si="5"/>
        <v/>
      </c>
      <c r="N4585" s="18" t="str">
        <f t="shared" si="6"/>
        <v/>
      </c>
    </row>
    <row r="4586">
      <c r="A4586" s="27"/>
      <c r="B4586" s="13"/>
      <c r="C4586" s="13"/>
      <c r="D4586" s="13"/>
      <c r="E4586" s="13"/>
      <c r="F4586" s="13"/>
      <c r="G4586" s="13"/>
      <c r="H4586" s="13"/>
      <c r="I4586" s="13" t="str">
        <f t="shared" si="1"/>
        <v/>
      </c>
      <c r="J4586" s="13" t="str">
        <f t="shared" si="2"/>
        <v/>
      </c>
      <c r="K4586" s="13" t="str">
        <f t="shared" si="3"/>
        <v/>
      </c>
      <c r="L4586" s="13" t="str">
        <f t="shared" si="4"/>
        <v/>
      </c>
      <c r="M4586" s="13" t="str">
        <f t="shared" si="5"/>
        <v/>
      </c>
      <c r="N4586" s="14" t="str">
        <f t="shared" si="6"/>
        <v/>
      </c>
    </row>
    <row r="4587">
      <c r="A4587" s="29"/>
      <c r="B4587" s="17"/>
      <c r="C4587" s="17"/>
      <c r="D4587" s="17"/>
      <c r="E4587" s="17"/>
      <c r="F4587" s="17"/>
      <c r="G4587" s="17"/>
      <c r="H4587" s="17"/>
      <c r="I4587" s="17" t="str">
        <f t="shared" si="1"/>
        <v/>
      </c>
      <c r="J4587" s="17" t="str">
        <f t="shared" si="2"/>
        <v/>
      </c>
      <c r="K4587" s="17" t="str">
        <f t="shared" si="3"/>
        <v/>
      </c>
      <c r="L4587" s="17" t="str">
        <f t="shared" si="4"/>
        <v/>
      </c>
      <c r="M4587" s="17" t="str">
        <f t="shared" si="5"/>
        <v/>
      </c>
      <c r="N4587" s="18" t="str">
        <f t="shared" si="6"/>
        <v/>
      </c>
    </row>
    <row r="4588">
      <c r="A4588" s="27"/>
      <c r="B4588" s="13"/>
      <c r="C4588" s="13"/>
      <c r="D4588" s="13"/>
      <c r="E4588" s="13"/>
      <c r="F4588" s="13"/>
      <c r="G4588" s="13"/>
      <c r="H4588" s="13"/>
      <c r="I4588" s="13" t="str">
        <f t="shared" si="1"/>
        <v/>
      </c>
      <c r="J4588" s="13" t="str">
        <f t="shared" si="2"/>
        <v/>
      </c>
      <c r="K4588" s="13" t="str">
        <f t="shared" si="3"/>
        <v/>
      </c>
      <c r="L4588" s="13" t="str">
        <f t="shared" si="4"/>
        <v/>
      </c>
      <c r="M4588" s="13" t="str">
        <f t="shared" si="5"/>
        <v/>
      </c>
      <c r="N4588" s="14" t="str">
        <f t="shared" si="6"/>
        <v/>
      </c>
    </row>
    <row r="4589">
      <c r="A4589" s="29"/>
      <c r="B4589" s="17"/>
      <c r="C4589" s="17"/>
      <c r="D4589" s="17"/>
      <c r="E4589" s="17"/>
      <c r="F4589" s="17"/>
      <c r="G4589" s="17"/>
      <c r="H4589" s="17"/>
      <c r="I4589" s="17" t="str">
        <f t="shared" si="1"/>
        <v/>
      </c>
      <c r="J4589" s="17" t="str">
        <f t="shared" si="2"/>
        <v/>
      </c>
      <c r="K4589" s="17" t="str">
        <f t="shared" si="3"/>
        <v/>
      </c>
      <c r="L4589" s="17" t="str">
        <f t="shared" si="4"/>
        <v/>
      </c>
      <c r="M4589" s="17" t="str">
        <f t="shared" si="5"/>
        <v/>
      </c>
      <c r="N4589" s="18" t="str">
        <f t="shared" si="6"/>
        <v/>
      </c>
    </row>
    <row r="4590">
      <c r="A4590" s="27"/>
      <c r="B4590" s="13"/>
      <c r="C4590" s="13"/>
      <c r="D4590" s="13"/>
      <c r="E4590" s="13"/>
      <c r="F4590" s="13"/>
      <c r="G4590" s="13"/>
      <c r="H4590" s="13"/>
      <c r="I4590" s="13" t="str">
        <f t="shared" si="1"/>
        <v/>
      </c>
      <c r="J4590" s="13" t="str">
        <f t="shared" si="2"/>
        <v/>
      </c>
      <c r="K4590" s="13" t="str">
        <f t="shared" si="3"/>
        <v/>
      </c>
      <c r="L4590" s="13" t="str">
        <f t="shared" si="4"/>
        <v/>
      </c>
      <c r="M4590" s="13" t="str">
        <f t="shared" si="5"/>
        <v/>
      </c>
      <c r="N4590" s="14" t="str">
        <f t="shared" si="6"/>
        <v/>
      </c>
    </row>
    <row r="4591">
      <c r="A4591" s="29"/>
      <c r="B4591" s="17"/>
      <c r="C4591" s="17"/>
      <c r="D4591" s="17"/>
      <c r="E4591" s="17"/>
      <c r="F4591" s="17"/>
      <c r="G4591" s="17"/>
      <c r="H4591" s="17"/>
      <c r="I4591" s="17" t="str">
        <f t="shared" si="1"/>
        <v/>
      </c>
      <c r="J4591" s="17" t="str">
        <f t="shared" si="2"/>
        <v/>
      </c>
      <c r="K4591" s="17" t="str">
        <f t="shared" si="3"/>
        <v/>
      </c>
      <c r="L4591" s="17" t="str">
        <f t="shared" si="4"/>
        <v/>
      </c>
      <c r="M4591" s="17" t="str">
        <f t="shared" si="5"/>
        <v/>
      </c>
      <c r="N4591" s="18" t="str">
        <f t="shared" si="6"/>
        <v/>
      </c>
    </row>
    <row r="4592">
      <c r="A4592" s="27"/>
      <c r="B4592" s="13"/>
      <c r="C4592" s="13"/>
      <c r="D4592" s="13"/>
      <c r="E4592" s="13"/>
      <c r="F4592" s="13"/>
      <c r="G4592" s="13"/>
      <c r="H4592" s="13"/>
      <c r="I4592" s="13" t="str">
        <f t="shared" si="1"/>
        <v/>
      </c>
      <c r="J4592" s="13" t="str">
        <f t="shared" si="2"/>
        <v/>
      </c>
      <c r="K4592" s="13" t="str">
        <f t="shared" si="3"/>
        <v/>
      </c>
      <c r="L4592" s="13" t="str">
        <f t="shared" si="4"/>
        <v/>
      </c>
      <c r="M4592" s="13" t="str">
        <f t="shared" si="5"/>
        <v/>
      </c>
      <c r="N4592" s="14" t="str">
        <f t="shared" si="6"/>
        <v/>
      </c>
    </row>
    <row r="4593">
      <c r="A4593" s="29"/>
      <c r="B4593" s="17"/>
      <c r="C4593" s="17"/>
      <c r="D4593" s="17"/>
      <c r="E4593" s="17"/>
      <c r="F4593" s="17"/>
      <c r="G4593" s="17"/>
      <c r="H4593" s="17"/>
      <c r="I4593" s="17" t="str">
        <f t="shared" si="1"/>
        <v/>
      </c>
      <c r="J4593" s="17" t="str">
        <f t="shared" si="2"/>
        <v/>
      </c>
      <c r="K4593" s="17" t="str">
        <f t="shared" si="3"/>
        <v/>
      </c>
      <c r="L4593" s="17" t="str">
        <f t="shared" si="4"/>
        <v/>
      </c>
      <c r="M4593" s="17" t="str">
        <f t="shared" si="5"/>
        <v/>
      </c>
      <c r="N4593" s="18" t="str">
        <f t="shared" si="6"/>
        <v/>
      </c>
    </row>
    <row r="4594">
      <c r="A4594" s="27"/>
      <c r="B4594" s="13"/>
      <c r="C4594" s="13"/>
      <c r="D4594" s="13"/>
      <c r="E4594" s="13"/>
      <c r="F4594" s="13"/>
      <c r="G4594" s="13"/>
      <c r="H4594" s="13"/>
      <c r="I4594" s="13" t="str">
        <f t="shared" si="1"/>
        <v/>
      </c>
      <c r="J4594" s="13" t="str">
        <f t="shared" si="2"/>
        <v/>
      </c>
      <c r="K4594" s="13" t="str">
        <f t="shared" si="3"/>
        <v/>
      </c>
      <c r="L4594" s="13" t="str">
        <f t="shared" si="4"/>
        <v/>
      </c>
      <c r="M4594" s="13" t="str">
        <f t="shared" si="5"/>
        <v/>
      </c>
      <c r="N4594" s="14" t="str">
        <f t="shared" si="6"/>
        <v/>
      </c>
    </row>
    <row r="4595">
      <c r="A4595" s="29"/>
      <c r="B4595" s="17"/>
      <c r="C4595" s="17"/>
      <c r="D4595" s="17"/>
      <c r="E4595" s="17"/>
      <c r="F4595" s="17"/>
      <c r="G4595" s="17"/>
      <c r="H4595" s="17"/>
      <c r="I4595" s="17" t="str">
        <f t="shared" si="1"/>
        <v/>
      </c>
      <c r="J4595" s="17" t="str">
        <f t="shared" si="2"/>
        <v/>
      </c>
      <c r="K4595" s="17" t="str">
        <f t="shared" si="3"/>
        <v/>
      </c>
      <c r="L4595" s="17" t="str">
        <f t="shared" si="4"/>
        <v/>
      </c>
      <c r="M4595" s="17" t="str">
        <f t="shared" si="5"/>
        <v/>
      </c>
      <c r="N4595" s="18" t="str">
        <f t="shared" si="6"/>
        <v/>
      </c>
    </row>
    <row r="4596">
      <c r="A4596" s="27"/>
      <c r="B4596" s="13"/>
      <c r="C4596" s="13"/>
      <c r="D4596" s="13"/>
      <c r="E4596" s="13"/>
      <c r="F4596" s="13"/>
      <c r="G4596" s="13"/>
      <c r="H4596" s="13"/>
      <c r="I4596" s="13" t="str">
        <f t="shared" si="1"/>
        <v/>
      </c>
      <c r="J4596" s="13" t="str">
        <f t="shared" si="2"/>
        <v/>
      </c>
      <c r="K4596" s="13" t="str">
        <f t="shared" si="3"/>
        <v/>
      </c>
      <c r="L4596" s="13" t="str">
        <f t="shared" si="4"/>
        <v/>
      </c>
      <c r="M4596" s="13" t="str">
        <f t="shared" si="5"/>
        <v/>
      </c>
      <c r="N4596" s="14" t="str">
        <f t="shared" si="6"/>
        <v/>
      </c>
    </row>
    <row r="4597">
      <c r="A4597" s="29"/>
      <c r="B4597" s="17"/>
      <c r="C4597" s="17"/>
      <c r="D4597" s="17"/>
      <c r="E4597" s="17"/>
      <c r="F4597" s="17"/>
      <c r="G4597" s="17"/>
      <c r="H4597" s="17"/>
      <c r="I4597" s="17" t="str">
        <f t="shared" si="1"/>
        <v/>
      </c>
      <c r="J4597" s="17" t="str">
        <f t="shared" si="2"/>
        <v/>
      </c>
      <c r="K4597" s="17" t="str">
        <f t="shared" si="3"/>
        <v/>
      </c>
      <c r="L4597" s="17" t="str">
        <f t="shared" si="4"/>
        <v/>
      </c>
      <c r="M4597" s="17" t="str">
        <f t="shared" si="5"/>
        <v/>
      </c>
      <c r="N4597" s="18" t="str">
        <f t="shared" si="6"/>
        <v/>
      </c>
    </row>
    <row r="4598">
      <c r="A4598" s="27"/>
      <c r="B4598" s="13"/>
      <c r="C4598" s="13"/>
      <c r="D4598" s="13"/>
      <c r="E4598" s="13"/>
      <c r="F4598" s="13"/>
      <c r="G4598" s="13"/>
      <c r="H4598" s="13"/>
      <c r="I4598" s="13" t="str">
        <f t="shared" si="1"/>
        <v/>
      </c>
      <c r="J4598" s="13" t="str">
        <f t="shared" si="2"/>
        <v/>
      </c>
      <c r="K4598" s="13" t="str">
        <f t="shared" si="3"/>
        <v/>
      </c>
      <c r="L4598" s="13" t="str">
        <f t="shared" si="4"/>
        <v/>
      </c>
      <c r="M4598" s="13" t="str">
        <f t="shared" si="5"/>
        <v/>
      </c>
      <c r="N4598" s="14" t="str">
        <f t="shared" si="6"/>
        <v/>
      </c>
    </row>
    <row r="4599">
      <c r="A4599" s="29"/>
      <c r="B4599" s="17"/>
      <c r="C4599" s="17"/>
      <c r="D4599" s="17"/>
      <c r="E4599" s="17"/>
      <c r="F4599" s="17"/>
      <c r="G4599" s="17"/>
      <c r="H4599" s="17"/>
      <c r="I4599" s="17" t="str">
        <f t="shared" si="1"/>
        <v/>
      </c>
      <c r="J4599" s="17" t="str">
        <f t="shared" si="2"/>
        <v/>
      </c>
      <c r="K4599" s="17" t="str">
        <f t="shared" si="3"/>
        <v/>
      </c>
      <c r="L4599" s="17" t="str">
        <f t="shared" si="4"/>
        <v/>
      </c>
      <c r="M4599" s="17" t="str">
        <f t="shared" si="5"/>
        <v/>
      </c>
      <c r="N4599" s="18" t="str">
        <f t="shared" si="6"/>
        <v/>
      </c>
    </row>
    <row r="4600">
      <c r="A4600" s="27"/>
      <c r="B4600" s="13"/>
      <c r="C4600" s="13"/>
      <c r="D4600" s="13"/>
      <c r="E4600" s="13"/>
      <c r="F4600" s="13"/>
      <c r="G4600" s="13"/>
      <c r="H4600" s="13"/>
      <c r="I4600" s="13" t="str">
        <f t="shared" si="1"/>
        <v/>
      </c>
      <c r="J4600" s="13" t="str">
        <f t="shared" si="2"/>
        <v/>
      </c>
      <c r="K4600" s="13" t="str">
        <f t="shared" si="3"/>
        <v/>
      </c>
      <c r="L4600" s="13" t="str">
        <f t="shared" si="4"/>
        <v/>
      </c>
      <c r="M4600" s="13" t="str">
        <f t="shared" si="5"/>
        <v/>
      </c>
      <c r="N4600" s="14" t="str">
        <f t="shared" si="6"/>
        <v/>
      </c>
    </row>
    <row r="4601">
      <c r="A4601" s="29"/>
      <c r="B4601" s="17"/>
      <c r="C4601" s="17"/>
      <c r="D4601" s="17"/>
      <c r="E4601" s="17"/>
      <c r="F4601" s="17"/>
      <c r="G4601" s="17"/>
      <c r="H4601" s="17"/>
      <c r="I4601" s="17" t="str">
        <f t="shared" si="1"/>
        <v/>
      </c>
      <c r="J4601" s="17" t="str">
        <f t="shared" si="2"/>
        <v/>
      </c>
      <c r="K4601" s="17" t="str">
        <f t="shared" si="3"/>
        <v/>
      </c>
      <c r="L4601" s="17" t="str">
        <f t="shared" si="4"/>
        <v/>
      </c>
      <c r="M4601" s="17" t="str">
        <f t="shared" si="5"/>
        <v/>
      </c>
      <c r="N4601" s="18" t="str">
        <f t="shared" si="6"/>
        <v/>
      </c>
    </row>
    <row r="4602">
      <c r="A4602" s="27"/>
      <c r="B4602" s="13"/>
      <c r="C4602" s="13"/>
      <c r="D4602" s="13"/>
      <c r="E4602" s="13"/>
      <c r="F4602" s="13"/>
      <c r="G4602" s="13"/>
      <c r="H4602" s="13"/>
      <c r="I4602" s="13" t="str">
        <f t="shared" si="1"/>
        <v/>
      </c>
      <c r="J4602" s="13" t="str">
        <f t="shared" si="2"/>
        <v/>
      </c>
      <c r="K4602" s="13" t="str">
        <f t="shared" si="3"/>
        <v/>
      </c>
      <c r="L4602" s="13" t="str">
        <f t="shared" si="4"/>
        <v/>
      </c>
      <c r="M4602" s="13" t="str">
        <f t="shared" si="5"/>
        <v/>
      </c>
      <c r="N4602" s="14" t="str">
        <f t="shared" si="6"/>
        <v/>
      </c>
    </row>
    <row r="4603">
      <c r="A4603" s="29"/>
      <c r="B4603" s="17"/>
      <c r="C4603" s="17"/>
      <c r="D4603" s="17"/>
      <c r="E4603" s="17"/>
      <c r="F4603" s="17"/>
      <c r="G4603" s="17"/>
      <c r="H4603" s="17"/>
      <c r="I4603" s="17" t="str">
        <f t="shared" si="1"/>
        <v/>
      </c>
      <c r="J4603" s="17" t="str">
        <f t="shared" si="2"/>
        <v/>
      </c>
      <c r="K4603" s="17" t="str">
        <f t="shared" si="3"/>
        <v/>
      </c>
      <c r="L4603" s="17" t="str">
        <f t="shared" si="4"/>
        <v/>
      </c>
      <c r="M4603" s="17" t="str">
        <f t="shared" si="5"/>
        <v/>
      </c>
      <c r="N4603" s="18" t="str">
        <f t="shared" si="6"/>
        <v/>
      </c>
    </row>
    <row r="4604">
      <c r="A4604" s="27"/>
      <c r="B4604" s="13"/>
      <c r="C4604" s="13"/>
      <c r="D4604" s="13"/>
      <c r="E4604" s="13"/>
      <c r="F4604" s="13"/>
      <c r="G4604" s="13"/>
      <c r="H4604" s="13"/>
      <c r="I4604" s="13" t="str">
        <f t="shared" si="1"/>
        <v/>
      </c>
      <c r="J4604" s="13" t="str">
        <f t="shared" si="2"/>
        <v/>
      </c>
      <c r="K4604" s="13" t="str">
        <f t="shared" si="3"/>
        <v/>
      </c>
      <c r="L4604" s="13" t="str">
        <f t="shared" si="4"/>
        <v/>
      </c>
      <c r="M4604" s="13" t="str">
        <f t="shared" si="5"/>
        <v/>
      </c>
      <c r="N4604" s="14" t="str">
        <f t="shared" si="6"/>
        <v/>
      </c>
    </row>
    <row r="4605">
      <c r="A4605" s="29"/>
      <c r="B4605" s="17"/>
      <c r="C4605" s="17"/>
      <c r="D4605" s="17"/>
      <c r="E4605" s="17"/>
      <c r="F4605" s="17"/>
      <c r="G4605" s="17"/>
      <c r="H4605" s="17"/>
      <c r="I4605" s="17" t="str">
        <f t="shared" si="1"/>
        <v/>
      </c>
      <c r="J4605" s="17" t="str">
        <f t="shared" si="2"/>
        <v/>
      </c>
      <c r="K4605" s="17" t="str">
        <f t="shared" si="3"/>
        <v/>
      </c>
      <c r="L4605" s="17" t="str">
        <f t="shared" si="4"/>
        <v/>
      </c>
      <c r="M4605" s="17" t="str">
        <f t="shared" si="5"/>
        <v/>
      </c>
      <c r="N4605" s="18" t="str">
        <f t="shared" si="6"/>
        <v/>
      </c>
    </row>
    <row r="4606">
      <c r="A4606" s="27"/>
      <c r="B4606" s="13"/>
      <c r="C4606" s="13"/>
      <c r="D4606" s="13"/>
      <c r="E4606" s="13"/>
      <c r="F4606" s="13"/>
      <c r="G4606" s="13"/>
      <c r="H4606" s="13"/>
      <c r="I4606" s="13" t="str">
        <f t="shared" si="1"/>
        <v/>
      </c>
      <c r="J4606" s="13" t="str">
        <f t="shared" si="2"/>
        <v/>
      </c>
      <c r="K4606" s="13" t="str">
        <f t="shared" si="3"/>
        <v/>
      </c>
      <c r="L4606" s="13" t="str">
        <f t="shared" si="4"/>
        <v/>
      </c>
      <c r="M4606" s="13" t="str">
        <f t="shared" si="5"/>
        <v/>
      </c>
      <c r="N4606" s="14" t="str">
        <f t="shared" si="6"/>
        <v/>
      </c>
    </row>
    <row r="4607">
      <c r="A4607" s="29"/>
      <c r="B4607" s="17"/>
      <c r="C4607" s="17"/>
      <c r="D4607" s="17"/>
      <c r="E4607" s="17"/>
      <c r="F4607" s="17"/>
      <c r="G4607" s="17"/>
      <c r="H4607" s="17"/>
      <c r="I4607" s="17" t="str">
        <f t="shared" si="1"/>
        <v/>
      </c>
      <c r="J4607" s="17" t="str">
        <f t="shared" si="2"/>
        <v/>
      </c>
      <c r="K4607" s="17" t="str">
        <f t="shared" si="3"/>
        <v/>
      </c>
      <c r="L4607" s="17" t="str">
        <f t="shared" si="4"/>
        <v/>
      </c>
      <c r="M4607" s="17" t="str">
        <f t="shared" si="5"/>
        <v/>
      </c>
      <c r="N4607" s="18" t="str">
        <f t="shared" si="6"/>
        <v/>
      </c>
    </row>
    <row r="4608">
      <c r="A4608" s="27"/>
      <c r="B4608" s="13"/>
      <c r="C4608" s="13"/>
      <c r="D4608" s="13"/>
      <c r="E4608" s="13"/>
      <c r="F4608" s="13"/>
      <c r="G4608" s="13"/>
      <c r="H4608" s="13"/>
      <c r="I4608" s="13" t="str">
        <f t="shared" si="1"/>
        <v/>
      </c>
      <c r="J4608" s="13" t="str">
        <f t="shared" si="2"/>
        <v/>
      </c>
      <c r="K4608" s="13" t="str">
        <f t="shared" si="3"/>
        <v/>
      </c>
      <c r="L4608" s="13" t="str">
        <f t="shared" si="4"/>
        <v/>
      </c>
      <c r="M4608" s="13" t="str">
        <f t="shared" si="5"/>
        <v/>
      </c>
      <c r="N4608" s="14" t="str">
        <f t="shared" si="6"/>
        <v/>
      </c>
    </row>
    <row r="4609">
      <c r="A4609" s="29"/>
      <c r="B4609" s="17"/>
      <c r="C4609" s="17"/>
      <c r="D4609" s="17"/>
      <c r="E4609" s="17"/>
      <c r="F4609" s="17"/>
      <c r="G4609" s="17"/>
      <c r="H4609" s="17"/>
      <c r="I4609" s="17" t="str">
        <f t="shared" si="1"/>
        <v/>
      </c>
      <c r="J4609" s="17" t="str">
        <f t="shared" si="2"/>
        <v/>
      </c>
      <c r="K4609" s="17" t="str">
        <f t="shared" si="3"/>
        <v/>
      </c>
      <c r="L4609" s="17" t="str">
        <f t="shared" si="4"/>
        <v/>
      </c>
      <c r="M4609" s="17" t="str">
        <f t="shared" si="5"/>
        <v/>
      </c>
      <c r="N4609" s="18" t="str">
        <f t="shared" si="6"/>
        <v/>
      </c>
    </row>
    <row r="4610">
      <c r="A4610" s="27"/>
      <c r="B4610" s="13"/>
      <c r="C4610" s="13"/>
      <c r="D4610" s="13"/>
      <c r="E4610" s="13"/>
      <c r="F4610" s="13"/>
      <c r="G4610" s="13"/>
      <c r="H4610" s="13"/>
      <c r="I4610" s="13" t="str">
        <f t="shared" si="1"/>
        <v/>
      </c>
      <c r="J4610" s="13" t="str">
        <f t="shared" si="2"/>
        <v/>
      </c>
      <c r="K4610" s="13" t="str">
        <f t="shared" si="3"/>
        <v/>
      </c>
      <c r="L4610" s="13" t="str">
        <f t="shared" si="4"/>
        <v/>
      </c>
      <c r="M4610" s="13" t="str">
        <f t="shared" si="5"/>
        <v/>
      </c>
      <c r="N4610" s="14" t="str">
        <f t="shared" si="6"/>
        <v/>
      </c>
    </row>
    <row r="4611">
      <c r="A4611" s="29"/>
      <c r="B4611" s="17"/>
      <c r="C4611" s="17"/>
      <c r="D4611" s="17"/>
      <c r="E4611" s="17"/>
      <c r="F4611" s="17"/>
      <c r="G4611" s="17"/>
      <c r="H4611" s="17"/>
      <c r="I4611" s="17" t="str">
        <f t="shared" si="1"/>
        <v/>
      </c>
      <c r="J4611" s="17" t="str">
        <f t="shared" si="2"/>
        <v/>
      </c>
      <c r="K4611" s="17" t="str">
        <f t="shared" si="3"/>
        <v/>
      </c>
      <c r="L4611" s="17" t="str">
        <f t="shared" si="4"/>
        <v/>
      </c>
      <c r="M4611" s="17" t="str">
        <f t="shared" si="5"/>
        <v/>
      </c>
      <c r="N4611" s="18" t="str">
        <f t="shared" si="6"/>
        <v/>
      </c>
    </row>
    <row r="4612">
      <c r="A4612" s="27"/>
      <c r="B4612" s="13"/>
      <c r="C4612" s="13"/>
      <c r="D4612" s="13"/>
      <c r="E4612" s="13"/>
      <c r="F4612" s="13"/>
      <c r="G4612" s="13"/>
      <c r="H4612" s="13"/>
      <c r="I4612" s="13" t="str">
        <f t="shared" si="1"/>
        <v/>
      </c>
      <c r="J4612" s="13" t="str">
        <f t="shared" si="2"/>
        <v/>
      </c>
      <c r="K4612" s="13" t="str">
        <f t="shared" si="3"/>
        <v/>
      </c>
      <c r="L4612" s="13" t="str">
        <f t="shared" si="4"/>
        <v/>
      </c>
      <c r="M4612" s="13" t="str">
        <f t="shared" si="5"/>
        <v/>
      </c>
      <c r="N4612" s="14" t="str">
        <f t="shared" si="6"/>
        <v/>
      </c>
    </row>
    <row r="4613">
      <c r="A4613" s="29"/>
      <c r="B4613" s="17"/>
      <c r="C4613" s="17"/>
      <c r="D4613" s="17"/>
      <c r="E4613" s="17"/>
      <c r="F4613" s="17"/>
      <c r="G4613" s="17"/>
      <c r="H4613" s="17"/>
      <c r="I4613" s="17" t="str">
        <f t="shared" si="1"/>
        <v/>
      </c>
      <c r="J4613" s="17" t="str">
        <f t="shared" si="2"/>
        <v/>
      </c>
      <c r="K4613" s="17" t="str">
        <f t="shared" si="3"/>
        <v/>
      </c>
      <c r="L4613" s="17" t="str">
        <f t="shared" si="4"/>
        <v/>
      </c>
      <c r="M4613" s="17" t="str">
        <f t="shared" si="5"/>
        <v/>
      </c>
      <c r="N4613" s="18" t="str">
        <f t="shared" si="6"/>
        <v/>
      </c>
    </row>
    <row r="4614">
      <c r="A4614" s="27"/>
      <c r="B4614" s="13"/>
      <c r="C4614" s="13"/>
      <c r="D4614" s="13"/>
      <c r="E4614" s="13"/>
      <c r="F4614" s="13"/>
      <c r="G4614" s="13"/>
      <c r="H4614" s="13"/>
      <c r="I4614" s="13" t="str">
        <f t="shared" si="1"/>
        <v/>
      </c>
      <c r="J4614" s="13" t="str">
        <f t="shared" si="2"/>
        <v/>
      </c>
      <c r="K4614" s="13" t="str">
        <f t="shared" si="3"/>
        <v/>
      </c>
      <c r="L4614" s="13" t="str">
        <f t="shared" si="4"/>
        <v/>
      </c>
      <c r="M4614" s="13" t="str">
        <f t="shared" si="5"/>
        <v/>
      </c>
      <c r="N4614" s="14" t="str">
        <f t="shared" si="6"/>
        <v/>
      </c>
    </row>
    <row r="4615">
      <c r="A4615" s="29"/>
      <c r="B4615" s="17"/>
      <c r="C4615" s="17"/>
      <c r="D4615" s="17"/>
      <c r="E4615" s="17"/>
      <c r="F4615" s="17"/>
      <c r="G4615" s="17"/>
      <c r="H4615" s="17"/>
      <c r="I4615" s="17" t="str">
        <f t="shared" si="1"/>
        <v/>
      </c>
      <c r="J4615" s="17" t="str">
        <f t="shared" si="2"/>
        <v/>
      </c>
      <c r="K4615" s="17" t="str">
        <f t="shared" si="3"/>
        <v/>
      </c>
      <c r="L4615" s="17" t="str">
        <f t="shared" si="4"/>
        <v/>
      </c>
      <c r="M4615" s="17" t="str">
        <f t="shared" si="5"/>
        <v/>
      </c>
      <c r="N4615" s="18" t="str">
        <f t="shared" si="6"/>
        <v/>
      </c>
    </row>
    <row r="4616">
      <c r="A4616" s="27"/>
      <c r="B4616" s="13"/>
      <c r="C4616" s="13"/>
      <c r="D4616" s="13"/>
      <c r="E4616" s="13"/>
      <c r="F4616" s="13"/>
      <c r="G4616" s="13"/>
      <c r="H4616" s="13"/>
      <c r="I4616" s="13" t="str">
        <f t="shared" si="1"/>
        <v/>
      </c>
      <c r="J4616" s="13" t="str">
        <f t="shared" si="2"/>
        <v/>
      </c>
      <c r="K4616" s="13" t="str">
        <f t="shared" si="3"/>
        <v/>
      </c>
      <c r="L4616" s="13" t="str">
        <f t="shared" si="4"/>
        <v/>
      </c>
      <c r="M4616" s="13" t="str">
        <f t="shared" si="5"/>
        <v/>
      </c>
      <c r="N4616" s="14" t="str">
        <f t="shared" si="6"/>
        <v/>
      </c>
    </row>
    <row r="4617">
      <c r="A4617" s="29"/>
      <c r="B4617" s="17"/>
      <c r="C4617" s="17"/>
      <c r="D4617" s="17"/>
      <c r="E4617" s="17"/>
      <c r="F4617" s="17"/>
      <c r="G4617" s="17"/>
      <c r="H4617" s="17"/>
      <c r="I4617" s="17" t="str">
        <f t="shared" si="1"/>
        <v/>
      </c>
      <c r="J4617" s="17" t="str">
        <f t="shared" si="2"/>
        <v/>
      </c>
      <c r="K4617" s="17" t="str">
        <f t="shared" si="3"/>
        <v/>
      </c>
      <c r="L4617" s="17" t="str">
        <f t="shared" si="4"/>
        <v/>
      </c>
      <c r="M4617" s="17" t="str">
        <f t="shared" si="5"/>
        <v/>
      </c>
      <c r="N4617" s="18" t="str">
        <f t="shared" si="6"/>
        <v/>
      </c>
    </row>
    <row r="4618">
      <c r="A4618" s="27"/>
      <c r="B4618" s="13"/>
      <c r="C4618" s="13"/>
      <c r="D4618" s="13"/>
      <c r="E4618" s="13"/>
      <c r="F4618" s="13"/>
      <c r="G4618" s="13"/>
      <c r="H4618" s="13"/>
      <c r="I4618" s="13" t="str">
        <f t="shared" si="1"/>
        <v/>
      </c>
      <c r="J4618" s="13" t="str">
        <f t="shared" si="2"/>
        <v/>
      </c>
      <c r="K4618" s="13" t="str">
        <f t="shared" si="3"/>
        <v/>
      </c>
      <c r="L4618" s="13" t="str">
        <f t="shared" si="4"/>
        <v/>
      </c>
      <c r="M4618" s="13" t="str">
        <f t="shared" si="5"/>
        <v/>
      </c>
      <c r="N4618" s="14" t="str">
        <f t="shared" si="6"/>
        <v/>
      </c>
    </row>
    <row r="4619">
      <c r="A4619" s="29"/>
      <c r="B4619" s="17"/>
      <c r="C4619" s="17"/>
      <c r="D4619" s="17"/>
      <c r="E4619" s="17"/>
      <c r="F4619" s="17"/>
      <c r="G4619" s="17"/>
      <c r="H4619" s="17"/>
      <c r="I4619" s="17" t="str">
        <f t="shared" si="1"/>
        <v/>
      </c>
      <c r="J4619" s="17" t="str">
        <f t="shared" si="2"/>
        <v/>
      </c>
      <c r="K4619" s="17" t="str">
        <f t="shared" si="3"/>
        <v/>
      </c>
      <c r="L4619" s="17" t="str">
        <f t="shared" si="4"/>
        <v/>
      </c>
      <c r="M4619" s="17" t="str">
        <f t="shared" si="5"/>
        <v/>
      </c>
      <c r="N4619" s="18" t="str">
        <f t="shared" si="6"/>
        <v/>
      </c>
    </row>
    <row r="4620">
      <c r="A4620" s="27"/>
      <c r="B4620" s="13"/>
      <c r="C4620" s="13"/>
      <c r="D4620" s="13"/>
      <c r="E4620" s="13"/>
      <c r="F4620" s="13"/>
      <c r="G4620" s="13"/>
      <c r="H4620" s="13"/>
      <c r="I4620" s="13" t="str">
        <f t="shared" si="1"/>
        <v/>
      </c>
      <c r="J4620" s="13" t="str">
        <f t="shared" si="2"/>
        <v/>
      </c>
      <c r="K4620" s="13" t="str">
        <f t="shared" si="3"/>
        <v/>
      </c>
      <c r="L4620" s="13" t="str">
        <f t="shared" si="4"/>
        <v/>
      </c>
      <c r="M4620" s="13" t="str">
        <f t="shared" si="5"/>
        <v/>
      </c>
      <c r="N4620" s="14" t="str">
        <f t="shared" si="6"/>
        <v/>
      </c>
    </row>
    <row r="4621">
      <c r="A4621" s="29"/>
      <c r="B4621" s="17"/>
      <c r="C4621" s="17"/>
      <c r="D4621" s="17"/>
      <c r="E4621" s="17"/>
      <c r="F4621" s="17"/>
      <c r="G4621" s="17"/>
      <c r="H4621" s="17"/>
      <c r="I4621" s="17" t="str">
        <f t="shared" si="1"/>
        <v/>
      </c>
      <c r="J4621" s="17" t="str">
        <f t="shared" si="2"/>
        <v/>
      </c>
      <c r="K4621" s="17" t="str">
        <f t="shared" si="3"/>
        <v/>
      </c>
      <c r="L4621" s="17" t="str">
        <f t="shared" si="4"/>
        <v/>
      </c>
      <c r="M4621" s="17" t="str">
        <f t="shared" si="5"/>
        <v/>
      </c>
      <c r="N4621" s="18" t="str">
        <f t="shared" si="6"/>
        <v/>
      </c>
    </row>
    <row r="4622">
      <c r="A4622" s="27"/>
      <c r="B4622" s="13"/>
      <c r="C4622" s="13"/>
      <c r="D4622" s="13"/>
      <c r="E4622" s="13"/>
      <c r="F4622" s="13"/>
      <c r="G4622" s="13"/>
      <c r="H4622" s="13"/>
      <c r="I4622" s="13" t="str">
        <f t="shared" si="1"/>
        <v/>
      </c>
      <c r="J4622" s="13" t="str">
        <f t="shared" si="2"/>
        <v/>
      </c>
      <c r="K4622" s="13" t="str">
        <f t="shared" si="3"/>
        <v/>
      </c>
      <c r="L4622" s="13" t="str">
        <f t="shared" si="4"/>
        <v/>
      </c>
      <c r="M4622" s="13" t="str">
        <f t="shared" si="5"/>
        <v/>
      </c>
      <c r="N4622" s="14" t="str">
        <f t="shared" si="6"/>
        <v/>
      </c>
    </row>
    <row r="4623">
      <c r="A4623" s="29"/>
      <c r="B4623" s="17"/>
      <c r="C4623" s="17"/>
      <c r="D4623" s="17"/>
      <c r="E4623" s="17"/>
      <c r="F4623" s="17"/>
      <c r="G4623" s="17"/>
      <c r="H4623" s="17"/>
      <c r="I4623" s="17" t="str">
        <f t="shared" si="1"/>
        <v/>
      </c>
      <c r="J4623" s="17" t="str">
        <f t="shared" si="2"/>
        <v/>
      </c>
      <c r="K4623" s="17" t="str">
        <f t="shared" si="3"/>
        <v/>
      </c>
      <c r="L4623" s="17" t="str">
        <f t="shared" si="4"/>
        <v/>
      </c>
      <c r="M4623" s="17" t="str">
        <f t="shared" si="5"/>
        <v/>
      </c>
      <c r="N4623" s="18" t="str">
        <f t="shared" si="6"/>
        <v/>
      </c>
    </row>
    <row r="4624">
      <c r="A4624" s="27"/>
      <c r="B4624" s="13"/>
      <c r="C4624" s="13"/>
      <c r="D4624" s="13"/>
      <c r="E4624" s="13"/>
      <c r="F4624" s="13"/>
      <c r="G4624" s="13"/>
      <c r="H4624" s="13"/>
      <c r="I4624" s="13" t="str">
        <f t="shared" si="1"/>
        <v/>
      </c>
      <c r="J4624" s="13" t="str">
        <f t="shared" si="2"/>
        <v/>
      </c>
      <c r="K4624" s="13" t="str">
        <f t="shared" si="3"/>
        <v/>
      </c>
      <c r="L4624" s="13" t="str">
        <f t="shared" si="4"/>
        <v/>
      </c>
      <c r="M4624" s="13" t="str">
        <f t="shared" si="5"/>
        <v/>
      </c>
      <c r="N4624" s="14" t="str">
        <f t="shared" si="6"/>
        <v/>
      </c>
    </row>
    <row r="4625">
      <c r="A4625" s="29"/>
      <c r="B4625" s="17"/>
      <c r="C4625" s="17"/>
      <c r="D4625" s="17"/>
      <c r="E4625" s="17"/>
      <c r="F4625" s="17"/>
      <c r="G4625" s="17"/>
      <c r="H4625" s="17"/>
      <c r="I4625" s="17" t="str">
        <f t="shared" si="1"/>
        <v/>
      </c>
      <c r="J4625" s="17" t="str">
        <f t="shared" si="2"/>
        <v/>
      </c>
      <c r="K4625" s="17" t="str">
        <f t="shared" si="3"/>
        <v/>
      </c>
      <c r="L4625" s="17" t="str">
        <f t="shared" si="4"/>
        <v/>
      </c>
      <c r="M4625" s="17" t="str">
        <f t="shared" si="5"/>
        <v/>
      </c>
      <c r="N4625" s="18" t="str">
        <f t="shared" si="6"/>
        <v/>
      </c>
    </row>
    <row r="4626">
      <c r="A4626" s="27"/>
      <c r="B4626" s="13"/>
      <c r="C4626" s="13"/>
      <c r="D4626" s="13"/>
      <c r="E4626" s="13"/>
      <c r="F4626" s="13"/>
      <c r="G4626" s="13"/>
      <c r="H4626" s="13"/>
      <c r="I4626" s="13" t="str">
        <f t="shared" si="1"/>
        <v/>
      </c>
      <c r="J4626" s="13" t="str">
        <f t="shared" si="2"/>
        <v/>
      </c>
      <c r="K4626" s="13" t="str">
        <f t="shared" si="3"/>
        <v/>
      </c>
      <c r="L4626" s="13" t="str">
        <f t="shared" si="4"/>
        <v/>
      </c>
      <c r="M4626" s="13" t="str">
        <f t="shared" si="5"/>
        <v/>
      </c>
      <c r="N4626" s="14" t="str">
        <f t="shared" si="6"/>
        <v/>
      </c>
    </row>
    <row r="4627">
      <c r="A4627" s="29"/>
      <c r="B4627" s="17"/>
      <c r="C4627" s="17"/>
      <c r="D4627" s="17"/>
      <c r="E4627" s="17"/>
      <c r="F4627" s="17"/>
      <c r="G4627" s="17"/>
      <c r="H4627" s="17"/>
      <c r="I4627" s="17" t="str">
        <f t="shared" si="1"/>
        <v/>
      </c>
      <c r="J4627" s="17" t="str">
        <f t="shared" si="2"/>
        <v/>
      </c>
      <c r="K4627" s="17" t="str">
        <f t="shared" si="3"/>
        <v/>
      </c>
      <c r="L4627" s="17" t="str">
        <f t="shared" si="4"/>
        <v/>
      </c>
      <c r="M4627" s="17" t="str">
        <f t="shared" si="5"/>
        <v/>
      </c>
      <c r="N4627" s="18" t="str">
        <f t="shared" si="6"/>
        <v/>
      </c>
    </row>
    <row r="4628">
      <c r="A4628" s="27"/>
      <c r="B4628" s="13"/>
      <c r="C4628" s="13"/>
      <c r="D4628" s="13"/>
      <c r="E4628" s="13"/>
      <c r="F4628" s="13"/>
      <c r="G4628" s="13"/>
      <c r="H4628" s="13"/>
      <c r="I4628" s="13" t="str">
        <f t="shared" si="1"/>
        <v/>
      </c>
      <c r="J4628" s="13" t="str">
        <f t="shared" si="2"/>
        <v/>
      </c>
      <c r="K4628" s="13" t="str">
        <f t="shared" si="3"/>
        <v/>
      </c>
      <c r="L4628" s="13" t="str">
        <f t="shared" si="4"/>
        <v/>
      </c>
      <c r="M4628" s="13" t="str">
        <f t="shared" si="5"/>
        <v/>
      </c>
      <c r="N4628" s="14" t="str">
        <f t="shared" si="6"/>
        <v/>
      </c>
    </row>
    <row r="4629">
      <c r="A4629" s="29"/>
      <c r="B4629" s="17"/>
      <c r="C4629" s="17"/>
      <c r="D4629" s="17"/>
      <c r="E4629" s="17"/>
      <c r="F4629" s="17"/>
      <c r="G4629" s="17"/>
      <c r="H4629" s="17"/>
      <c r="I4629" s="17" t="str">
        <f t="shared" si="1"/>
        <v/>
      </c>
      <c r="J4629" s="17" t="str">
        <f t="shared" si="2"/>
        <v/>
      </c>
      <c r="K4629" s="17" t="str">
        <f t="shared" si="3"/>
        <v/>
      </c>
      <c r="L4629" s="17" t="str">
        <f t="shared" si="4"/>
        <v/>
      </c>
      <c r="M4629" s="17" t="str">
        <f t="shared" si="5"/>
        <v/>
      </c>
      <c r="N4629" s="18" t="str">
        <f t="shared" si="6"/>
        <v/>
      </c>
    </row>
    <row r="4630">
      <c r="A4630" s="27"/>
      <c r="B4630" s="13"/>
      <c r="C4630" s="13"/>
      <c r="D4630" s="13"/>
      <c r="E4630" s="13"/>
      <c r="F4630" s="13"/>
      <c r="G4630" s="13"/>
      <c r="H4630" s="13"/>
      <c r="I4630" s="13" t="str">
        <f t="shared" si="1"/>
        <v/>
      </c>
      <c r="J4630" s="13" t="str">
        <f t="shared" si="2"/>
        <v/>
      </c>
      <c r="K4630" s="13" t="str">
        <f t="shared" si="3"/>
        <v/>
      </c>
      <c r="L4630" s="13" t="str">
        <f t="shared" si="4"/>
        <v/>
      </c>
      <c r="M4630" s="13" t="str">
        <f t="shared" si="5"/>
        <v/>
      </c>
      <c r="N4630" s="14" t="str">
        <f t="shared" si="6"/>
        <v/>
      </c>
    </row>
    <row r="4631">
      <c r="A4631" s="29"/>
      <c r="B4631" s="17"/>
      <c r="C4631" s="17"/>
      <c r="D4631" s="17"/>
      <c r="E4631" s="17"/>
      <c r="F4631" s="17"/>
      <c r="G4631" s="17"/>
      <c r="H4631" s="17"/>
      <c r="I4631" s="17" t="str">
        <f t="shared" si="1"/>
        <v/>
      </c>
      <c r="J4631" s="17" t="str">
        <f t="shared" si="2"/>
        <v/>
      </c>
      <c r="K4631" s="17" t="str">
        <f t="shared" si="3"/>
        <v/>
      </c>
      <c r="L4631" s="17" t="str">
        <f t="shared" si="4"/>
        <v/>
      </c>
      <c r="M4631" s="17" t="str">
        <f t="shared" si="5"/>
        <v/>
      </c>
      <c r="N4631" s="18" t="str">
        <f t="shared" si="6"/>
        <v/>
      </c>
    </row>
    <row r="4632">
      <c r="A4632" s="27"/>
      <c r="B4632" s="13"/>
      <c r="C4632" s="13"/>
      <c r="D4632" s="13"/>
      <c r="E4632" s="13"/>
      <c r="F4632" s="13"/>
      <c r="G4632" s="13"/>
      <c r="H4632" s="13"/>
      <c r="I4632" s="13" t="str">
        <f t="shared" si="1"/>
        <v/>
      </c>
      <c r="J4632" s="13" t="str">
        <f t="shared" si="2"/>
        <v/>
      </c>
      <c r="K4632" s="13" t="str">
        <f t="shared" si="3"/>
        <v/>
      </c>
      <c r="L4632" s="13" t="str">
        <f t="shared" si="4"/>
        <v/>
      </c>
      <c r="M4632" s="13" t="str">
        <f t="shared" si="5"/>
        <v/>
      </c>
      <c r="N4632" s="14" t="str">
        <f t="shared" si="6"/>
        <v/>
      </c>
    </row>
    <row r="4633">
      <c r="A4633" s="29"/>
      <c r="B4633" s="17"/>
      <c r="C4633" s="17"/>
      <c r="D4633" s="17"/>
      <c r="E4633" s="17"/>
      <c r="F4633" s="17"/>
      <c r="G4633" s="17"/>
      <c r="H4633" s="17"/>
      <c r="I4633" s="17" t="str">
        <f t="shared" si="1"/>
        <v/>
      </c>
      <c r="J4633" s="17" t="str">
        <f t="shared" si="2"/>
        <v/>
      </c>
      <c r="K4633" s="17" t="str">
        <f t="shared" si="3"/>
        <v/>
      </c>
      <c r="L4633" s="17" t="str">
        <f t="shared" si="4"/>
        <v/>
      </c>
      <c r="M4633" s="17" t="str">
        <f t="shared" si="5"/>
        <v/>
      </c>
      <c r="N4633" s="18" t="str">
        <f t="shared" si="6"/>
        <v/>
      </c>
    </row>
    <row r="4634">
      <c r="A4634" s="27"/>
      <c r="B4634" s="13"/>
      <c r="C4634" s="13"/>
      <c r="D4634" s="13"/>
      <c r="E4634" s="13"/>
      <c r="F4634" s="13"/>
      <c r="G4634" s="13"/>
      <c r="H4634" s="13"/>
      <c r="I4634" s="13" t="str">
        <f t="shared" si="1"/>
        <v/>
      </c>
      <c r="J4634" s="13" t="str">
        <f t="shared" si="2"/>
        <v/>
      </c>
      <c r="K4634" s="13" t="str">
        <f t="shared" si="3"/>
        <v/>
      </c>
      <c r="L4634" s="13" t="str">
        <f t="shared" si="4"/>
        <v/>
      </c>
      <c r="M4634" s="13" t="str">
        <f t="shared" si="5"/>
        <v/>
      </c>
      <c r="N4634" s="14" t="str">
        <f t="shared" si="6"/>
        <v/>
      </c>
    </row>
    <row r="4635">
      <c r="A4635" s="29"/>
      <c r="B4635" s="17"/>
      <c r="C4635" s="17"/>
      <c r="D4635" s="17"/>
      <c r="E4635" s="17"/>
      <c r="F4635" s="17"/>
      <c r="G4635" s="17"/>
      <c r="H4635" s="17"/>
      <c r="I4635" s="17" t="str">
        <f t="shared" si="1"/>
        <v/>
      </c>
      <c r="J4635" s="17" t="str">
        <f t="shared" si="2"/>
        <v/>
      </c>
      <c r="K4635" s="17" t="str">
        <f t="shared" si="3"/>
        <v/>
      </c>
      <c r="L4635" s="17" t="str">
        <f t="shared" si="4"/>
        <v/>
      </c>
      <c r="M4635" s="17" t="str">
        <f t="shared" si="5"/>
        <v/>
      </c>
      <c r="N4635" s="18" t="str">
        <f t="shared" si="6"/>
        <v/>
      </c>
    </row>
    <row r="4636">
      <c r="A4636" s="27"/>
      <c r="B4636" s="13"/>
      <c r="C4636" s="13"/>
      <c r="D4636" s="13"/>
      <c r="E4636" s="13"/>
      <c r="F4636" s="13"/>
      <c r="G4636" s="13"/>
      <c r="H4636" s="13"/>
      <c r="I4636" s="13" t="str">
        <f t="shared" si="1"/>
        <v/>
      </c>
      <c r="J4636" s="13" t="str">
        <f t="shared" si="2"/>
        <v/>
      </c>
      <c r="K4636" s="13" t="str">
        <f t="shared" si="3"/>
        <v/>
      </c>
      <c r="L4636" s="13" t="str">
        <f t="shared" si="4"/>
        <v/>
      </c>
      <c r="M4636" s="13" t="str">
        <f t="shared" si="5"/>
        <v/>
      </c>
      <c r="N4636" s="14" t="str">
        <f t="shared" si="6"/>
        <v/>
      </c>
    </row>
    <row r="4637">
      <c r="A4637" s="29"/>
      <c r="B4637" s="17"/>
      <c r="C4637" s="17"/>
      <c r="D4637" s="17"/>
      <c r="E4637" s="17"/>
      <c r="F4637" s="17"/>
      <c r="G4637" s="17"/>
      <c r="H4637" s="17"/>
      <c r="I4637" s="17" t="str">
        <f t="shared" si="1"/>
        <v/>
      </c>
      <c r="J4637" s="17" t="str">
        <f t="shared" si="2"/>
        <v/>
      </c>
      <c r="K4637" s="17" t="str">
        <f t="shared" si="3"/>
        <v/>
      </c>
      <c r="L4637" s="17" t="str">
        <f t="shared" si="4"/>
        <v/>
      </c>
      <c r="M4637" s="17" t="str">
        <f t="shared" si="5"/>
        <v/>
      </c>
      <c r="N4637" s="18" t="str">
        <f t="shared" si="6"/>
        <v/>
      </c>
    </row>
    <row r="4638">
      <c r="A4638" s="27"/>
      <c r="B4638" s="13"/>
      <c r="C4638" s="13"/>
      <c r="D4638" s="13"/>
      <c r="E4638" s="13"/>
      <c r="F4638" s="13"/>
      <c r="G4638" s="13"/>
      <c r="H4638" s="13"/>
      <c r="I4638" s="13" t="str">
        <f t="shared" si="1"/>
        <v/>
      </c>
      <c r="J4638" s="13" t="str">
        <f t="shared" si="2"/>
        <v/>
      </c>
      <c r="K4638" s="13" t="str">
        <f t="shared" si="3"/>
        <v/>
      </c>
      <c r="L4638" s="13" t="str">
        <f t="shared" si="4"/>
        <v/>
      </c>
      <c r="M4638" s="13" t="str">
        <f t="shared" si="5"/>
        <v/>
      </c>
      <c r="N4638" s="14" t="str">
        <f t="shared" si="6"/>
        <v/>
      </c>
    </row>
    <row r="4639">
      <c r="A4639" s="29"/>
      <c r="B4639" s="17"/>
      <c r="C4639" s="17"/>
      <c r="D4639" s="17"/>
      <c r="E4639" s="17"/>
      <c r="F4639" s="17"/>
      <c r="G4639" s="17"/>
      <c r="H4639" s="17"/>
      <c r="I4639" s="17" t="str">
        <f t="shared" si="1"/>
        <v/>
      </c>
      <c r="J4639" s="17" t="str">
        <f t="shared" si="2"/>
        <v/>
      </c>
      <c r="K4639" s="17" t="str">
        <f t="shared" si="3"/>
        <v/>
      </c>
      <c r="L4639" s="17" t="str">
        <f t="shared" si="4"/>
        <v/>
      </c>
      <c r="M4639" s="17" t="str">
        <f t="shared" si="5"/>
        <v/>
      </c>
      <c r="N4639" s="18" t="str">
        <f t="shared" si="6"/>
        <v/>
      </c>
    </row>
    <row r="4640">
      <c r="A4640" s="27"/>
      <c r="B4640" s="13"/>
      <c r="C4640" s="13"/>
      <c r="D4640" s="13"/>
      <c r="E4640" s="13"/>
      <c r="F4640" s="13"/>
      <c r="G4640" s="13"/>
      <c r="H4640" s="13"/>
      <c r="I4640" s="13" t="str">
        <f t="shared" si="1"/>
        <v/>
      </c>
      <c r="J4640" s="13" t="str">
        <f t="shared" si="2"/>
        <v/>
      </c>
      <c r="K4640" s="13" t="str">
        <f t="shared" si="3"/>
        <v/>
      </c>
      <c r="L4640" s="13" t="str">
        <f t="shared" si="4"/>
        <v/>
      </c>
      <c r="M4640" s="13" t="str">
        <f t="shared" si="5"/>
        <v/>
      </c>
      <c r="N4640" s="14" t="str">
        <f t="shared" si="6"/>
        <v/>
      </c>
    </row>
    <row r="4641">
      <c r="A4641" s="29"/>
      <c r="B4641" s="17"/>
      <c r="C4641" s="17"/>
      <c r="D4641" s="17"/>
      <c r="E4641" s="17"/>
      <c r="F4641" s="17"/>
      <c r="G4641" s="17"/>
      <c r="H4641" s="17"/>
      <c r="I4641" s="17" t="str">
        <f t="shared" si="1"/>
        <v/>
      </c>
      <c r="J4641" s="17" t="str">
        <f t="shared" si="2"/>
        <v/>
      </c>
      <c r="K4641" s="17" t="str">
        <f t="shared" si="3"/>
        <v/>
      </c>
      <c r="L4641" s="17" t="str">
        <f t="shared" si="4"/>
        <v/>
      </c>
      <c r="M4641" s="17" t="str">
        <f t="shared" si="5"/>
        <v/>
      </c>
      <c r="N4641" s="18" t="str">
        <f t="shared" si="6"/>
        <v/>
      </c>
    </row>
    <row r="4642">
      <c r="A4642" s="27"/>
      <c r="B4642" s="13"/>
      <c r="C4642" s="13"/>
      <c r="D4642" s="13"/>
      <c r="E4642" s="13"/>
      <c r="F4642" s="13"/>
      <c r="G4642" s="13"/>
      <c r="H4642" s="13"/>
      <c r="I4642" s="13" t="str">
        <f t="shared" si="1"/>
        <v/>
      </c>
      <c r="J4642" s="13" t="str">
        <f t="shared" si="2"/>
        <v/>
      </c>
      <c r="K4642" s="13" t="str">
        <f t="shared" si="3"/>
        <v/>
      </c>
      <c r="L4642" s="13" t="str">
        <f t="shared" si="4"/>
        <v/>
      </c>
      <c r="M4642" s="13" t="str">
        <f t="shared" si="5"/>
        <v/>
      </c>
      <c r="N4642" s="14" t="str">
        <f t="shared" si="6"/>
        <v/>
      </c>
    </row>
    <row r="4643">
      <c r="A4643" s="29"/>
      <c r="B4643" s="17"/>
      <c r="C4643" s="17"/>
      <c r="D4643" s="17"/>
      <c r="E4643" s="17"/>
      <c r="F4643" s="17"/>
      <c r="G4643" s="17"/>
      <c r="H4643" s="17"/>
      <c r="I4643" s="17" t="str">
        <f t="shared" si="1"/>
        <v/>
      </c>
      <c r="J4643" s="17" t="str">
        <f t="shared" si="2"/>
        <v/>
      </c>
      <c r="K4643" s="17" t="str">
        <f t="shared" si="3"/>
        <v/>
      </c>
      <c r="L4643" s="17" t="str">
        <f t="shared" si="4"/>
        <v/>
      </c>
      <c r="M4643" s="17" t="str">
        <f t="shared" si="5"/>
        <v/>
      </c>
      <c r="N4643" s="18" t="str">
        <f t="shared" si="6"/>
        <v/>
      </c>
    </row>
    <row r="4644">
      <c r="A4644" s="27"/>
      <c r="B4644" s="13"/>
      <c r="C4644" s="13"/>
      <c r="D4644" s="13"/>
      <c r="E4644" s="13"/>
      <c r="F4644" s="13"/>
      <c r="G4644" s="13"/>
      <c r="H4644" s="13"/>
      <c r="I4644" s="13" t="str">
        <f t="shared" si="1"/>
        <v/>
      </c>
      <c r="J4644" s="13" t="str">
        <f t="shared" si="2"/>
        <v/>
      </c>
      <c r="K4644" s="13" t="str">
        <f t="shared" si="3"/>
        <v/>
      </c>
      <c r="L4644" s="13" t="str">
        <f t="shared" si="4"/>
        <v/>
      </c>
      <c r="M4644" s="13" t="str">
        <f t="shared" si="5"/>
        <v/>
      </c>
      <c r="N4644" s="14" t="str">
        <f t="shared" si="6"/>
        <v/>
      </c>
    </row>
    <row r="4645">
      <c r="A4645" s="29"/>
      <c r="B4645" s="17"/>
      <c r="C4645" s="17"/>
      <c r="D4645" s="17"/>
      <c r="E4645" s="17"/>
      <c r="F4645" s="17"/>
      <c r="G4645" s="17"/>
      <c r="H4645" s="17"/>
      <c r="I4645" s="17" t="str">
        <f t="shared" si="1"/>
        <v/>
      </c>
      <c r="J4645" s="17" t="str">
        <f t="shared" si="2"/>
        <v/>
      </c>
      <c r="K4645" s="17" t="str">
        <f t="shared" si="3"/>
        <v/>
      </c>
      <c r="L4645" s="17" t="str">
        <f t="shared" si="4"/>
        <v/>
      </c>
      <c r="M4645" s="17" t="str">
        <f t="shared" si="5"/>
        <v/>
      </c>
      <c r="N4645" s="18" t="str">
        <f t="shared" si="6"/>
        <v/>
      </c>
    </row>
    <row r="4646">
      <c r="A4646" s="27"/>
      <c r="B4646" s="13"/>
      <c r="C4646" s="13"/>
      <c r="D4646" s="13"/>
      <c r="E4646" s="13"/>
      <c r="F4646" s="13"/>
      <c r="G4646" s="13"/>
      <c r="H4646" s="13"/>
      <c r="I4646" s="13" t="str">
        <f t="shared" si="1"/>
        <v/>
      </c>
      <c r="J4646" s="13" t="str">
        <f t="shared" si="2"/>
        <v/>
      </c>
      <c r="K4646" s="13" t="str">
        <f t="shared" si="3"/>
        <v/>
      </c>
      <c r="L4646" s="13" t="str">
        <f t="shared" si="4"/>
        <v/>
      </c>
      <c r="M4646" s="13" t="str">
        <f t="shared" si="5"/>
        <v/>
      </c>
      <c r="N4646" s="14" t="str">
        <f t="shared" si="6"/>
        <v/>
      </c>
    </row>
    <row r="4647">
      <c r="A4647" s="29"/>
      <c r="B4647" s="17"/>
      <c r="C4647" s="17"/>
      <c r="D4647" s="17"/>
      <c r="E4647" s="17"/>
      <c r="F4647" s="17"/>
      <c r="G4647" s="17"/>
      <c r="H4647" s="17"/>
      <c r="I4647" s="17" t="str">
        <f t="shared" si="1"/>
        <v/>
      </c>
      <c r="J4647" s="17" t="str">
        <f t="shared" si="2"/>
        <v/>
      </c>
      <c r="K4647" s="17" t="str">
        <f t="shared" si="3"/>
        <v/>
      </c>
      <c r="L4647" s="17" t="str">
        <f t="shared" si="4"/>
        <v/>
      </c>
      <c r="M4647" s="17" t="str">
        <f t="shared" si="5"/>
        <v/>
      </c>
      <c r="N4647" s="18" t="str">
        <f t="shared" si="6"/>
        <v/>
      </c>
    </row>
    <row r="4648">
      <c r="A4648" s="27"/>
      <c r="B4648" s="13"/>
      <c r="C4648" s="13"/>
      <c r="D4648" s="13"/>
      <c r="E4648" s="13"/>
      <c r="F4648" s="13"/>
      <c r="G4648" s="13"/>
      <c r="H4648" s="13"/>
      <c r="I4648" s="13" t="str">
        <f t="shared" si="1"/>
        <v/>
      </c>
      <c r="J4648" s="13" t="str">
        <f t="shared" si="2"/>
        <v/>
      </c>
      <c r="K4648" s="13" t="str">
        <f t="shared" si="3"/>
        <v/>
      </c>
      <c r="L4648" s="13" t="str">
        <f t="shared" si="4"/>
        <v/>
      </c>
      <c r="M4648" s="13" t="str">
        <f t="shared" si="5"/>
        <v/>
      </c>
      <c r="N4648" s="14" t="str">
        <f t="shared" si="6"/>
        <v/>
      </c>
    </row>
    <row r="4649">
      <c r="A4649" s="29"/>
      <c r="B4649" s="17"/>
      <c r="C4649" s="17"/>
      <c r="D4649" s="17"/>
      <c r="E4649" s="17"/>
      <c r="F4649" s="17"/>
      <c r="G4649" s="17"/>
      <c r="H4649" s="17"/>
      <c r="I4649" s="17" t="str">
        <f t="shared" si="1"/>
        <v/>
      </c>
      <c r="J4649" s="17" t="str">
        <f t="shared" si="2"/>
        <v/>
      </c>
      <c r="K4649" s="17" t="str">
        <f t="shared" si="3"/>
        <v/>
      </c>
      <c r="L4649" s="17" t="str">
        <f t="shared" si="4"/>
        <v/>
      </c>
      <c r="M4649" s="17" t="str">
        <f t="shared" si="5"/>
        <v/>
      </c>
      <c r="N4649" s="18" t="str">
        <f t="shared" si="6"/>
        <v/>
      </c>
    </row>
    <row r="4650">
      <c r="A4650" s="27"/>
      <c r="B4650" s="13"/>
      <c r="C4650" s="13"/>
      <c r="D4650" s="13"/>
      <c r="E4650" s="13"/>
      <c r="F4650" s="13"/>
      <c r="G4650" s="13"/>
      <c r="H4650" s="13"/>
      <c r="I4650" s="13" t="str">
        <f t="shared" si="1"/>
        <v/>
      </c>
      <c r="J4650" s="13" t="str">
        <f t="shared" si="2"/>
        <v/>
      </c>
      <c r="K4650" s="13" t="str">
        <f t="shared" si="3"/>
        <v/>
      </c>
      <c r="L4650" s="13" t="str">
        <f t="shared" si="4"/>
        <v/>
      </c>
      <c r="M4650" s="13" t="str">
        <f t="shared" si="5"/>
        <v/>
      </c>
      <c r="N4650" s="14" t="str">
        <f t="shared" si="6"/>
        <v/>
      </c>
    </row>
    <row r="4651">
      <c r="A4651" s="29"/>
      <c r="B4651" s="17"/>
      <c r="C4651" s="17"/>
      <c r="D4651" s="17"/>
      <c r="E4651" s="17"/>
      <c r="F4651" s="17"/>
      <c r="G4651" s="17"/>
      <c r="H4651" s="17"/>
      <c r="I4651" s="17" t="str">
        <f t="shared" si="1"/>
        <v/>
      </c>
      <c r="J4651" s="17" t="str">
        <f t="shared" si="2"/>
        <v/>
      </c>
      <c r="K4651" s="17" t="str">
        <f t="shared" si="3"/>
        <v/>
      </c>
      <c r="L4651" s="17" t="str">
        <f t="shared" si="4"/>
        <v/>
      </c>
      <c r="M4651" s="17" t="str">
        <f t="shared" si="5"/>
        <v/>
      </c>
      <c r="N4651" s="18" t="str">
        <f t="shared" si="6"/>
        <v/>
      </c>
    </row>
    <row r="4652">
      <c r="A4652" s="27"/>
      <c r="B4652" s="13"/>
      <c r="C4652" s="13"/>
      <c r="D4652" s="13"/>
      <c r="E4652" s="13"/>
      <c r="F4652" s="13"/>
      <c r="G4652" s="13"/>
      <c r="H4652" s="13"/>
      <c r="I4652" s="13" t="str">
        <f t="shared" si="1"/>
        <v/>
      </c>
      <c r="J4652" s="13" t="str">
        <f t="shared" si="2"/>
        <v/>
      </c>
      <c r="K4652" s="13" t="str">
        <f t="shared" si="3"/>
        <v/>
      </c>
      <c r="L4652" s="13" t="str">
        <f t="shared" si="4"/>
        <v/>
      </c>
      <c r="M4652" s="13" t="str">
        <f t="shared" si="5"/>
        <v/>
      </c>
      <c r="N4652" s="14" t="str">
        <f t="shared" si="6"/>
        <v/>
      </c>
    </row>
    <row r="4653">
      <c r="A4653" s="29"/>
      <c r="B4653" s="17"/>
      <c r="C4653" s="17"/>
      <c r="D4653" s="17"/>
      <c r="E4653" s="17"/>
      <c r="F4653" s="17"/>
      <c r="G4653" s="17"/>
      <c r="H4653" s="17"/>
      <c r="I4653" s="17" t="str">
        <f t="shared" si="1"/>
        <v/>
      </c>
      <c r="J4653" s="17" t="str">
        <f t="shared" si="2"/>
        <v/>
      </c>
      <c r="K4653" s="17" t="str">
        <f t="shared" si="3"/>
        <v/>
      </c>
      <c r="L4653" s="17" t="str">
        <f t="shared" si="4"/>
        <v/>
      </c>
      <c r="M4653" s="17" t="str">
        <f t="shared" si="5"/>
        <v/>
      </c>
      <c r="N4653" s="18" t="str">
        <f t="shared" si="6"/>
        <v/>
      </c>
    </row>
    <row r="4654">
      <c r="A4654" s="27"/>
      <c r="B4654" s="13"/>
      <c r="C4654" s="13"/>
      <c r="D4654" s="13"/>
      <c r="E4654" s="13"/>
      <c r="F4654" s="13"/>
      <c r="G4654" s="13"/>
      <c r="H4654" s="13"/>
      <c r="I4654" s="13" t="str">
        <f t="shared" si="1"/>
        <v/>
      </c>
      <c r="J4654" s="13" t="str">
        <f t="shared" si="2"/>
        <v/>
      </c>
      <c r="K4654" s="13" t="str">
        <f t="shared" si="3"/>
        <v/>
      </c>
      <c r="L4654" s="13" t="str">
        <f t="shared" si="4"/>
        <v/>
      </c>
      <c r="M4654" s="13" t="str">
        <f t="shared" si="5"/>
        <v/>
      </c>
      <c r="N4654" s="14" t="str">
        <f t="shared" si="6"/>
        <v/>
      </c>
    </row>
    <row r="4655">
      <c r="A4655" s="29"/>
      <c r="B4655" s="17"/>
      <c r="C4655" s="17"/>
      <c r="D4655" s="17"/>
      <c r="E4655" s="17"/>
      <c r="F4655" s="17"/>
      <c r="G4655" s="17"/>
      <c r="H4655" s="17"/>
      <c r="I4655" s="17" t="str">
        <f t="shared" si="1"/>
        <v/>
      </c>
      <c r="J4655" s="17" t="str">
        <f t="shared" si="2"/>
        <v/>
      </c>
      <c r="K4655" s="17" t="str">
        <f t="shared" si="3"/>
        <v/>
      </c>
      <c r="L4655" s="17" t="str">
        <f t="shared" si="4"/>
        <v/>
      </c>
      <c r="M4655" s="17" t="str">
        <f t="shared" si="5"/>
        <v/>
      </c>
      <c r="N4655" s="18" t="str">
        <f t="shared" si="6"/>
        <v/>
      </c>
    </row>
    <row r="4656">
      <c r="A4656" s="27"/>
      <c r="B4656" s="13"/>
      <c r="C4656" s="13"/>
      <c r="D4656" s="13"/>
      <c r="E4656" s="13"/>
      <c r="F4656" s="13"/>
      <c r="G4656" s="13"/>
      <c r="H4656" s="13"/>
      <c r="I4656" s="13" t="str">
        <f t="shared" si="1"/>
        <v/>
      </c>
      <c r="J4656" s="13" t="str">
        <f t="shared" si="2"/>
        <v/>
      </c>
      <c r="K4656" s="13" t="str">
        <f t="shared" si="3"/>
        <v/>
      </c>
      <c r="L4656" s="13" t="str">
        <f t="shared" si="4"/>
        <v/>
      </c>
      <c r="M4656" s="13" t="str">
        <f t="shared" si="5"/>
        <v/>
      </c>
      <c r="N4656" s="14" t="str">
        <f t="shared" si="6"/>
        <v/>
      </c>
    </row>
    <row r="4657">
      <c r="A4657" s="29"/>
      <c r="B4657" s="17"/>
      <c r="C4657" s="17"/>
      <c r="D4657" s="17"/>
      <c r="E4657" s="17"/>
      <c r="F4657" s="17"/>
      <c r="G4657" s="17"/>
      <c r="H4657" s="17"/>
      <c r="I4657" s="17" t="str">
        <f t="shared" si="1"/>
        <v/>
      </c>
      <c r="J4657" s="17" t="str">
        <f t="shared" si="2"/>
        <v/>
      </c>
      <c r="K4657" s="17" t="str">
        <f t="shared" si="3"/>
        <v/>
      </c>
      <c r="L4657" s="17" t="str">
        <f t="shared" si="4"/>
        <v/>
      </c>
      <c r="M4657" s="17" t="str">
        <f t="shared" si="5"/>
        <v/>
      </c>
      <c r="N4657" s="18" t="str">
        <f t="shared" si="6"/>
        <v/>
      </c>
    </row>
    <row r="4658">
      <c r="A4658" s="27"/>
      <c r="B4658" s="13"/>
      <c r="C4658" s="13"/>
      <c r="D4658" s="13"/>
      <c r="E4658" s="13"/>
      <c r="F4658" s="13"/>
      <c r="G4658" s="13"/>
      <c r="H4658" s="13"/>
      <c r="I4658" s="13" t="str">
        <f t="shared" si="1"/>
        <v/>
      </c>
      <c r="J4658" s="13" t="str">
        <f t="shared" si="2"/>
        <v/>
      </c>
      <c r="K4658" s="13" t="str">
        <f t="shared" si="3"/>
        <v/>
      </c>
      <c r="L4658" s="13" t="str">
        <f t="shared" si="4"/>
        <v/>
      </c>
      <c r="M4658" s="13" t="str">
        <f t="shared" si="5"/>
        <v/>
      </c>
      <c r="N4658" s="14" t="str">
        <f t="shared" si="6"/>
        <v/>
      </c>
    </row>
    <row r="4659">
      <c r="A4659" s="29"/>
      <c r="B4659" s="17"/>
      <c r="C4659" s="17"/>
      <c r="D4659" s="17"/>
      <c r="E4659" s="17"/>
      <c r="F4659" s="17"/>
      <c r="G4659" s="17"/>
      <c r="H4659" s="17"/>
      <c r="I4659" s="17" t="str">
        <f t="shared" si="1"/>
        <v/>
      </c>
      <c r="J4659" s="17" t="str">
        <f t="shared" si="2"/>
        <v/>
      </c>
      <c r="K4659" s="17" t="str">
        <f t="shared" si="3"/>
        <v/>
      </c>
      <c r="L4659" s="17" t="str">
        <f t="shared" si="4"/>
        <v/>
      </c>
      <c r="M4659" s="17" t="str">
        <f t="shared" si="5"/>
        <v/>
      </c>
      <c r="N4659" s="18" t="str">
        <f t="shared" si="6"/>
        <v/>
      </c>
    </row>
    <row r="4660">
      <c r="A4660" s="27"/>
      <c r="B4660" s="13"/>
      <c r="C4660" s="13"/>
      <c r="D4660" s="13"/>
      <c r="E4660" s="13"/>
      <c r="F4660" s="13"/>
      <c r="G4660" s="13"/>
      <c r="H4660" s="13"/>
      <c r="I4660" s="13" t="str">
        <f t="shared" si="1"/>
        <v/>
      </c>
      <c r="J4660" s="13" t="str">
        <f t="shared" si="2"/>
        <v/>
      </c>
      <c r="K4660" s="13" t="str">
        <f t="shared" si="3"/>
        <v/>
      </c>
      <c r="L4660" s="13" t="str">
        <f t="shared" si="4"/>
        <v/>
      </c>
      <c r="M4660" s="13" t="str">
        <f t="shared" si="5"/>
        <v/>
      </c>
      <c r="N4660" s="14" t="str">
        <f t="shared" si="6"/>
        <v/>
      </c>
    </row>
    <row r="4661">
      <c r="A4661" s="29"/>
      <c r="B4661" s="17"/>
      <c r="C4661" s="17"/>
      <c r="D4661" s="17"/>
      <c r="E4661" s="17"/>
      <c r="F4661" s="17"/>
      <c r="G4661" s="17"/>
      <c r="H4661" s="17"/>
      <c r="I4661" s="17" t="str">
        <f t="shared" si="1"/>
        <v/>
      </c>
      <c r="J4661" s="17" t="str">
        <f t="shared" si="2"/>
        <v/>
      </c>
      <c r="K4661" s="17" t="str">
        <f t="shared" si="3"/>
        <v/>
      </c>
      <c r="L4661" s="17" t="str">
        <f t="shared" si="4"/>
        <v/>
      </c>
      <c r="M4661" s="17" t="str">
        <f t="shared" si="5"/>
        <v/>
      </c>
      <c r="N4661" s="18" t="str">
        <f t="shared" si="6"/>
        <v/>
      </c>
    </row>
    <row r="4662">
      <c r="A4662" s="27"/>
      <c r="B4662" s="13"/>
      <c r="C4662" s="13"/>
      <c r="D4662" s="13"/>
      <c r="E4662" s="13"/>
      <c r="F4662" s="13"/>
      <c r="G4662" s="13"/>
      <c r="H4662" s="13"/>
      <c r="I4662" s="13" t="str">
        <f t="shared" si="1"/>
        <v/>
      </c>
      <c r="J4662" s="13" t="str">
        <f t="shared" si="2"/>
        <v/>
      </c>
      <c r="K4662" s="13" t="str">
        <f t="shared" si="3"/>
        <v/>
      </c>
      <c r="L4662" s="13" t="str">
        <f t="shared" si="4"/>
        <v/>
      </c>
      <c r="M4662" s="13" t="str">
        <f t="shared" si="5"/>
        <v/>
      </c>
      <c r="N4662" s="14" t="str">
        <f t="shared" si="6"/>
        <v/>
      </c>
    </row>
    <row r="4663">
      <c r="A4663" s="29"/>
      <c r="B4663" s="17"/>
      <c r="C4663" s="17"/>
      <c r="D4663" s="17"/>
      <c r="E4663" s="17"/>
      <c r="F4663" s="17"/>
      <c r="G4663" s="17"/>
      <c r="H4663" s="17"/>
      <c r="I4663" s="17" t="str">
        <f t="shared" si="1"/>
        <v/>
      </c>
      <c r="J4663" s="17" t="str">
        <f t="shared" si="2"/>
        <v/>
      </c>
      <c r="K4663" s="17" t="str">
        <f t="shared" si="3"/>
        <v/>
      </c>
      <c r="L4663" s="17" t="str">
        <f t="shared" si="4"/>
        <v/>
      </c>
      <c r="M4663" s="17" t="str">
        <f t="shared" si="5"/>
        <v/>
      </c>
      <c r="N4663" s="18" t="str">
        <f t="shared" si="6"/>
        <v/>
      </c>
    </row>
    <row r="4664">
      <c r="A4664" s="27"/>
      <c r="B4664" s="13"/>
      <c r="C4664" s="13"/>
      <c r="D4664" s="13"/>
      <c r="E4664" s="13"/>
      <c r="F4664" s="13"/>
      <c r="G4664" s="13"/>
      <c r="H4664" s="13"/>
      <c r="I4664" s="13" t="str">
        <f t="shared" si="1"/>
        <v/>
      </c>
      <c r="J4664" s="13" t="str">
        <f t="shared" si="2"/>
        <v/>
      </c>
      <c r="K4664" s="13" t="str">
        <f t="shared" si="3"/>
        <v/>
      </c>
      <c r="L4664" s="13" t="str">
        <f t="shared" si="4"/>
        <v/>
      </c>
      <c r="M4664" s="13" t="str">
        <f t="shared" si="5"/>
        <v/>
      </c>
      <c r="N4664" s="14" t="str">
        <f t="shared" si="6"/>
        <v/>
      </c>
    </row>
    <row r="4665">
      <c r="A4665" s="29"/>
      <c r="B4665" s="17"/>
      <c r="C4665" s="17"/>
      <c r="D4665" s="17"/>
      <c r="E4665" s="17"/>
      <c r="F4665" s="17"/>
      <c r="G4665" s="17"/>
      <c r="H4665" s="17"/>
      <c r="I4665" s="17" t="str">
        <f t="shared" si="1"/>
        <v/>
      </c>
      <c r="J4665" s="17" t="str">
        <f t="shared" si="2"/>
        <v/>
      </c>
      <c r="K4665" s="17" t="str">
        <f t="shared" si="3"/>
        <v/>
      </c>
      <c r="L4665" s="17" t="str">
        <f t="shared" si="4"/>
        <v/>
      </c>
      <c r="M4665" s="17" t="str">
        <f t="shared" si="5"/>
        <v/>
      </c>
      <c r="N4665" s="18" t="str">
        <f t="shared" si="6"/>
        <v/>
      </c>
    </row>
    <row r="4666">
      <c r="A4666" s="27"/>
      <c r="B4666" s="13"/>
      <c r="C4666" s="13"/>
      <c r="D4666" s="13"/>
      <c r="E4666" s="13"/>
      <c r="F4666" s="13"/>
      <c r="G4666" s="13"/>
      <c r="H4666" s="13"/>
      <c r="I4666" s="13" t="str">
        <f t="shared" si="1"/>
        <v/>
      </c>
      <c r="J4666" s="13" t="str">
        <f t="shared" si="2"/>
        <v/>
      </c>
      <c r="K4666" s="13" t="str">
        <f t="shared" si="3"/>
        <v/>
      </c>
      <c r="L4666" s="13" t="str">
        <f t="shared" si="4"/>
        <v/>
      </c>
      <c r="M4666" s="13" t="str">
        <f t="shared" si="5"/>
        <v/>
      </c>
      <c r="N4666" s="14" t="str">
        <f t="shared" si="6"/>
        <v/>
      </c>
    </row>
    <row r="4667">
      <c r="A4667" s="29"/>
      <c r="B4667" s="17"/>
      <c r="C4667" s="17"/>
      <c r="D4667" s="17"/>
      <c r="E4667" s="17"/>
      <c r="F4667" s="17"/>
      <c r="G4667" s="17"/>
      <c r="H4667" s="17"/>
      <c r="I4667" s="17" t="str">
        <f t="shared" si="1"/>
        <v/>
      </c>
      <c r="J4667" s="17" t="str">
        <f t="shared" si="2"/>
        <v/>
      </c>
      <c r="K4667" s="17" t="str">
        <f t="shared" si="3"/>
        <v/>
      </c>
      <c r="L4667" s="17" t="str">
        <f t="shared" si="4"/>
        <v/>
      </c>
      <c r="M4667" s="17" t="str">
        <f t="shared" si="5"/>
        <v/>
      </c>
      <c r="N4667" s="18" t="str">
        <f t="shared" si="6"/>
        <v/>
      </c>
    </row>
    <row r="4668">
      <c r="A4668" s="27"/>
      <c r="B4668" s="13"/>
      <c r="C4668" s="13"/>
      <c r="D4668" s="13"/>
      <c r="E4668" s="13"/>
      <c r="F4668" s="13"/>
      <c r="G4668" s="13"/>
      <c r="H4668" s="13"/>
      <c r="I4668" s="13" t="str">
        <f t="shared" si="1"/>
        <v/>
      </c>
      <c r="J4668" s="13" t="str">
        <f t="shared" si="2"/>
        <v/>
      </c>
      <c r="K4668" s="13" t="str">
        <f t="shared" si="3"/>
        <v/>
      </c>
      <c r="L4668" s="13" t="str">
        <f t="shared" si="4"/>
        <v/>
      </c>
      <c r="M4668" s="13" t="str">
        <f t="shared" si="5"/>
        <v/>
      </c>
      <c r="N4668" s="14" t="str">
        <f t="shared" si="6"/>
        <v/>
      </c>
    </row>
    <row r="4669">
      <c r="A4669" s="29"/>
      <c r="B4669" s="17"/>
      <c r="C4669" s="17"/>
      <c r="D4669" s="17"/>
      <c r="E4669" s="17"/>
      <c r="F4669" s="17"/>
      <c r="G4669" s="17"/>
      <c r="H4669" s="17"/>
      <c r="I4669" s="17" t="str">
        <f t="shared" si="1"/>
        <v/>
      </c>
      <c r="J4669" s="17" t="str">
        <f t="shared" si="2"/>
        <v/>
      </c>
      <c r="K4669" s="17" t="str">
        <f t="shared" si="3"/>
        <v/>
      </c>
      <c r="L4669" s="17" t="str">
        <f t="shared" si="4"/>
        <v/>
      </c>
      <c r="M4669" s="17" t="str">
        <f t="shared" si="5"/>
        <v/>
      </c>
      <c r="N4669" s="18" t="str">
        <f t="shared" si="6"/>
        <v/>
      </c>
    </row>
    <row r="4670">
      <c r="A4670" s="27"/>
      <c r="B4670" s="13"/>
      <c r="C4670" s="13"/>
      <c r="D4670" s="13"/>
      <c r="E4670" s="13"/>
      <c r="F4670" s="13"/>
      <c r="G4670" s="13"/>
      <c r="H4670" s="13"/>
      <c r="I4670" s="13" t="str">
        <f t="shared" si="1"/>
        <v/>
      </c>
      <c r="J4670" s="13" t="str">
        <f t="shared" si="2"/>
        <v/>
      </c>
      <c r="K4670" s="13" t="str">
        <f t="shared" si="3"/>
        <v/>
      </c>
      <c r="L4670" s="13" t="str">
        <f t="shared" si="4"/>
        <v/>
      </c>
      <c r="M4670" s="13" t="str">
        <f t="shared" si="5"/>
        <v/>
      </c>
      <c r="N4670" s="14" t="str">
        <f t="shared" si="6"/>
        <v/>
      </c>
    </row>
    <row r="4671">
      <c r="A4671" s="29"/>
      <c r="B4671" s="17"/>
      <c r="C4671" s="17"/>
      <c r="D4671" s="17"/>
      <c r="E4671" s="17"/>
      <c r="F4671" s="17"/>
      <c r="G4671" s="17"/>
      <c r="H4671" s="17"/>
      <c r="I4671" s="17" t="str">
        <f t="shared" si="1"/>
        <v/>
      </c>
      <c r="J4671" s="17" t="str">
        <f t="shared" si="2"/>
        <v/>
      </c>
      <c r="K4671" s="17" t="str">
        <f t="shared" si="3"/>
        <v/>
      </c>
      <c r="L4671" s="17" t="str">
        <f t="shared" si="4"/>
        <v/>
      </c>
      <c r="M4671" s="17" t="str">
        <f t="shared" si="5"/>
        <v/>
      </c>
      <c r="N4671" s="18" t="str">
        <f t="shared" si="6"/>
        <v/>
      </c>
    </row>
    <row r="4672">
      <c r="A4672" s="27"/>
      <c r="B4672" s="13"/>
      <c r="C4672" s="13"/>
      <c r="D4672" s="13"/>
      <c r="E4672" s="13"/>
      <c r="F4672" s="13"/>
      <c r="G4672" s="13"/>
      <c r="H4672" s="13"/>
      <c r="I4672" s="13" t="str">
        <f t="shared" si="1"/>
        <v/>
      </c>
      <c r="J4672" s="13" t="str">
        <f t="shared" si="2"/>
        <v/>
      </c>
      <c r="K4672" s="13" t="str">
        <f t="shared" si="3"/>
        <v/>
      </c>
      <c r="L4672" s="13" t="str">
        <f t="shared" si="4"/>
        <v/>
      </c>
      <c r="M4672" s="13" t="str">
        <f t="shared" si="5"/>
        <v/>
      </c>
      <c r="N4672" s="14" t="str">
        <f t="shared" si="6"/>
        <v/>
      </c>
    </row>
    <row r="4673">
      <c r="A4673" s="29"/>
      <c r="B4673" s="17"/>
      <c r="C4673" s="17"/>
      <c r="D4673" s="17"/>
      <c r="E4673" s="17"/>
      <c r="F4673" s="17"/>
      <c r="G4673" s="17"/>
      <c r="H4673" s="17"/>
      <c r="I4673" s="17" t="str">
        <f t="shared" si="1"/>
        <v/>
      </c>
      <c r="J4673" s="17" t="str">
        <f t="shared" si="2"/>
        <v/>
      </c>
      <c r="K4673" s="17" t="str">
        <f t="shared" si="3"/>
        <v/>
      </c>
      <c r="L4673" s="17" t="str">
        <f t="shared" si="4"/>
        <v/>
      </c>
      <c r="M4673" s="17" t="str">
        <f t="shared" si="5"/>
        <v/>
      </c>
      <c r="N4673" s="18" t="str">
        <f t="shared" si="6"/>
        <v/>
      </c>
    </row>
    <row r="4674">
      <c r="A4674" s="27"/>
      <c r="B4674" s="13"/>
      <c r="C4674" s="13"/>
      <c r="D4674" s="13"/>
      <c r="E4674" s="13"/>
      <c r="F4674" s="13"/>
      <c r="G4674" s="13"/>
      <c r="H4674" s="13"/>
      <c r="I4674" s="13" t="str">
        <f t="shared" si="1"/>
        <v/>
      </c>
      <c r="J4674" s="13" t="str">
        <f t="shared" si="2"/>
        <v/>
      </c>
      <c r="K4674" s="13" t="str">
        <f t="shared" si="3"/>
        <v/>
      </c>
      <c r="L4674" s="13" t="str">
        <f t="shared" si="4"/>
        <v/>
      </c>
      <c r="M4674" s="13" t="str">
        <f t="shared" si="5"/>
        <v/>
      </c>
      <c r="N4674" s="14" t="str">
        <f t="shared" si="6"/>
        <v/>
      </c>
    </row>
    <row r="4675">
      <c r="A4675" s="29"/>
      <c r="B4675" s="17"/>
      <c r="C4675" s="17"/>
      <c r="D4675" s="17"/>
      <c r="E4675" s="17"/>
      <c r="F4675" s="17"/>
      <c r="G4675" s="17"/>
      <c r="H4675" s="17"/>
      <c r="I4675" s="17" t="str">
        <f t="shared" si="1"/>
        <v/>
      </c>
      <c r="J4675" s="17" t="str">
        <f t="shared" si="2"/>
        <v/>
      </c>
      <c r="K4675" s="17" t="str">
        <f t="shared" si="3"/>
        <v/>
      </c>
      <c r="L4675" s="17" t="str">
        <f t="shared" si="4"/>
        <v/>
      </c>
      <c r="M4675" s="17" t="str">
        <f t="shared" si="5"/>
        <v/>
      </c>
      <c r="N4675" s="18" t="str">
        <f t="shared" si="6"/>
        <v/>
      </c>
    </row>
    <row r="4676">
      <c r="A4676" s="27"/>
      <c r="B4676" s="13"/>
      <c r="C4676" s="13"/>
      <c r="D4676" s="13"/>
      <c r="E4676" s="13"/>
      <c r="F4676" s="13"/>
      <c r="G4676" s="13"/>
      <c r="H4676" s="13"/>
      <c r="I4676" s="13" t="str">
        <f t="shared" si="1"/>
        <v/>
      </c>
      <c r="J4676" s="13" t="str">
        <f t="shared" si="2"/>
        <v/>
      </c>
      <c r="K4676" s="13" t="str">
        <f t="shared" si="3"/>
        <v/>
      </c>
      <c r="L4676" s="13" t="str">
        <f t="shared" si="4"/>
        <v/>
      </c>
      <c r="M4676" s="13" t="str">
        <f t="shared" si="5"/>
        <v/>
      </c>
      <c r="N4676" s="14" t="str">
        <f t="shared" si="6"/>
        <v/>
      </c>
    </row>
    <row r="4677">
      <c r="A4677" s="29"/>
      <c r="B4677" s="17"/>
      <c r="C4677" s="17"/>
      <c r="D4677" s="17"/>
      <c r="E4677" s="17"/>
      <c r="F4677" s="17"/>
      <c r="G4677" s="17"/>
      <c r="H4677" s="17"/>
      <c r="I4677" s="17" t="str">
        <f t="shared" si="1"/>
        <v/>
      </c>
      <c r="J4677" s="17" t="str">
        <f t="shared" si="2"/>
        <v/>
      </c>
      <c r="K4677" s="17" t="str">
        <f t="shared" si="3"/>
        <v/>
      </c>
      <c r="L4677" s="17" t="str">
        <f t="shared" si="4"/>
        <v/>
      </c>
      <c r="M4677" s="17" t="str">
        <f t="shared" si="5"/>
        <v/>
      </c>
      <c r="N4677" s="18" t="str">
        <f t="shared" si="6"/>
        <v/>
      </c>
    </row>
    <row r="4678">
      <c r="A4678" s="27"/>
      <c r="B4678" s="13"/>
      <c r="C4678" s="13"/>
      <c r="D4678" s="13"/>
      <c r="E4678" s="13"/>
      <c r="F4678" s="13"/>
      <c r="G4678" s="13"/>
      <c r="H4678" s="13"/>
      <c r="I4678" s="13" t="str">
        <f t="shared" si="1"/>
        <v/>
      </c>
      <c r="J4678" s="13" t="str">
        <f t="shared" si="2"/>
        <v/>
      </c>
      <c r="K4678" s="13" t="str">
        <f t="shared" si="3"/>
        <v/>
      </c>
      <c r="L4678" s="13" t="str">
        <f t="shared" si="4"/>
        <v/>
      </c>
      <c r="M4678" s="13" t="str">
        <f t="shared" si="5"/>
        <v/>
      </c>
      <c r="N4678" s="14" t="str">
        <f t="shared" si="6"/>
        <v/>
      </c>
    </row>
    <row r="4679">
      <c r="A4679" s="29"/>
      <c r="B4679" s="17"/>
      <c r="C4679" s="17"/>
      <c r="D4679" s="17"/>
      <c r="E4679" s="17"/>
      <c r="F4679" s="17"/>
      <c r="G4679" s="17"/>
      <c r="H4679" s="17"/>
      <c r="I4679" s="17" t="str">
        <f t="shared" si="1"/>
        <v/>
      </c>
      <c r="J4679" s="17" t="str">
        <f t="shared" si="2"/>
        <v/>
      </c>
      <c r="K4679" s="17" t="str">
        <f t="shared" si="3"/>
        <v/>
      </c>
      <c r="L4679" s="17" t="str">
        <f t="shared" si="4"/>
        <v/>
      </c>
      <c r="M4679" s="17" t="str">
        <f t="shared" si="5"/>
        <v/>
      </c>
      <c r="N4679" s="18" t="str">
        <f t="shared" si="6"/>
        <v/>
      </c>
    </row>
    <row r="4680">
      <c r="A4680" s="27"/>
      <c r="B4680" s="13"/>
      <c r="C4680" s="13"/>
      <c r="D4680" s="13"/>
      <c r="E4680" s="13"/>
      <c r="F4680" s="13"/>
      <c r="G4680" s="13"/>
      <c r="H4680" s="13"/>
      <c r="I4680" s="13" t="str">
        <f t="shared" si="1"/>
        <v/>
      </c>
      <c r="J4680" s="13" t="str">
        <f t="shared" si="2"/>
        <v/>
      </c>
      <c r="K4680" s="13" t="str">
        <f t="shared" si="3"/>
        <v/>
      </c>
      <c r="L4680" s="13" t="str">
        <f t="shared" si="4"/>
        <v/>
      </c>
      <c r="M4680" s="13" t="str">
        <f t="shared" si="5"/>
        <v/>
      </c>
      <c r="N4680" s="14" t="str">
        <f t="shared" si="6"/>
        <v/>
      </c>
    </row>
    <row r="4681">
      <c r="A4681" s="29"/>
      <c r="B4681" s="17"/>
      <c r="C4681" s="17"/>
      <c r="D4681" s="17"/>
      <c r="E4681" s="17"/>
      <c r="F4681" s="17"/>
      <c r="G4681" s="17"/>
      <c r="H4681" s="17"/>
      <c r="I4681" s="17" t="str">
        <f t="shared" si="1"/>
        <v/>
      </c>
      <c r="J4681" s="17" t="str">
        <f t="shared" si="2"/>
        <v/>
      </c>
      <c r="K4681" s="17" t="str">
        <f t="shared" si="3"/>
        <v/>
      </c>
      <c r="L4681" s="17" t="str">
        <f t="shared" si="4"/>
        <v/>
      </c>
      <c r="M4681" s="17" t="str">
        <f t="shared" si="5"/>
        <v/>
      </c>
      <c r="N4681" s="18" t="str">
        <f t="shared" si="6"/>
        <v/>
      </c>
    </row>
    <row r="4682">
      <c r="A4682" s="27"/>
      <c r="B4682" s="13"/>
      <c r="C4682" s="13"/>
      <c r="D4682" s="13"/>
      <c r="E4682" s="13"/>
      <c r="F4682" s="13"/>
      <c r="G4682" s="13"/>
      <c r="H4682" s="13"/>
      <c r="I4682" s="13" t="str">
        <f t="shared" si="1"/>
        <v/>
      </c>
      <c r="J4682" s="13" t="str">
        <f t="shared" si="2"/>
        <v/>
      </c>
      <c r="K4682" s="13" t="str">
        <f t="shared" si="3"/>
        <v/>
      </c>
      <c r="L4682" s="13" t="str">
        <f t="shared" si="4"/>
        <v/>
      </c>
      <c r="M4682" s="13" t="str">
        <f t="shared" si="5"/>
        <v/>
      </c>
      <c r="N4682" s="14" t="str">
        <f t="shared" si="6"/>
        <v/>
      </c>
    </row>
    <row r="4683">
      <c r="A4683" s="29"/>
      <c r="B4683" s="17"/>
      <c r="C4683" s="17"/>
      <c r="D4683" s="17"/>
      <c r="E4683" s="17"/>
      <c r="F4683" s="17"/>
      <c r="G4683" s="17"/>
      <c r="H4683" s="17"/>
      <c r="I4683" s="17" t="str">
        <f t="shared" si="1"/>
        <v/>
      </c>
      <c r="J4683" s="17" t="str">
        <f t="shared" si="2"/>
        <v/>
      </c>
      <c r="K4683" s="17" t="str">
        <f t="shared" si="3"/>
        <v/>
      </c>
      <c r="L4683" s="17" t="str">
        <f t="shared" si="4"/>
        <v/>
      </c>
      <c r="M4683" s="17" t="str">
        <f t="shared" si="5"/>
        <v/>
      </c>
      <c r="N4683" s="18" t="str">
        <f t="shared" si="6"/>
        <v/>
      </c>
    </row>
    <row r="4684">
      <c r="A4684" s="27"/>
      <c r="B4684" s="13"/>
      <c r="C4684" s="13"/>
      <c r="D4684" s="13"/>
      <c r="E4684" s="13"/>
      <c r="F4684" s="13"/>
      <c r="G4684" s="13"/>
      <c r="H4684" s="13"/>
      <c r="I4684" s="13" t="str">
        <f t="shared" si="1"/>
        <v/>
      </c>
      <c r="J4684" s="13" t="str">
        <f t="shared" si="2"/>
        <v/>
      </c>
      <c r="K4684" s="13" t="str">
        <f t="shared" si="3"/>
        <v/>
      </c>
      <c r="L4684" s="13" t="str">
        <f t="shared" si="4"/>
        <v/>
      </c>
      <c r="M4684" s="13" t="str">
        <f t="shared" si="5"/>
        <v/>
      </c>
      <c r="N4684" s="14" t="str">
        <f t="shared" si="6"/>
        <v/>
      </c>
    </row>
    <row r="4685">
      <c r="A4685" s="29"/>
      <c r="B4685" s="17"/>
      <c r="C4685" s="17"/>
      <c r="D4685" s="17"/>
      <c r="E4685" s="17"/>
      <c r="F4685" s="17"/>
      <c r="G4685" s="17"/>
      <c r="H4685" s="17"/>
      <c r="I4685" s="17" t="str">
        <f t="shared" si="1"/>
        <v/>
      </c>
      <c r="J4685" s="17" t="str">
        <f t="shared" si="2"/>
        <v/>
      </c>
      <c r="K4685" s="17" t="str">
        <f t="shared" si="3"/>
        <v/>
      </c>
      <c r="L4685" s="17" t="str">
        <f t="shared" si="4"/>
        <v/>
      </c>
      <c r="M4685" s="17" t="str">
        <f t="shared" si="5"/>
        <v/>
      </c>
      <c r="N4685" s="18" t="str">
        <f t="shared" si="6"/>
        <v/>
      </c>
    </row>
    <row r="4686">
      <c r="A4686" s="27"/>
      <c r="B4686" s="13"/>
      <c r="C4686" s="13"/>
      <c r="D4686" s="13"/>
      <c r="E4686" s="13"/>
      <c r="F4686" s="13"/>
      <c r="G4686" s="13"/>
      <c r="H4686" s="13"/>
      <c r="I4686" s="13" t="str">
        <f t="shared" si="1"/>
        <v/>
      </c>
      <c r="J4686" s="13" t="str">
        <f t="shared" si="2"/>
        <v/>
      </c>
      <c r="K4686" s="13" t="str">
        <f t="shared" si="3"/>
        <v/>
      </c>
      <c r="L4686" s="13" t="str">
        <f t="shared" si="4"/>
        <v/>
      </c>
      <c r="M4686" s="13" t="str">
        <f t="shared" si="5"/>
        <v/>
      </c>
      <c r="N4686" s="14" t="str">
        <f t="shared" si="6"/>
        <v/>
      </c>
    </row>
    <row r="4687">
      <c r="A4687" s="29"/>
      <c r="B4687" s="17"/>
      <c r="C4687" s="17"/>
      <c r="D4687" s="17"/>
      <c r="E4687" s="17"/>
      <c r="F4687" s="17"/>
      <c r="G4687" s="17"/>
      <c r="H4687" s="17"/>
      <c r="I4687" s="17" t="str">
        <f t="shared" si="1"/>
        <v/>
      </c>
      <c r="J4687" s="17" t="str">
        <f t="shared" si="2"/>
        <v/>
      </c>
      <c r="K4687" s="17" t="str">
        <f t="shared" si="3"/>
        <v/>
      </c>
      <c r="L4687" s="17" t="str">
        <f t="shared" si="4"/>
        <v/>
      </c>
      <c r="M4687" s="17" t="str">
        <f t="shared" si="5"/>
        <v/>
      </c>
      <c r="N4687" s="18" t="str">
        <f t="shared" si="6"/>
        <v/>
      </c>
    </row>
    <row r="4688">
      <c r="A4688" s="27"/>
      <c r="B4688" s="13"/>
      <c r="C4688" s="13"/>
      <c r="D4688" s="13"/>
      <c r="E4688" s="13"/>
      <c r="F4688" s="13"/>
      <c r="G4688" s="13"/>
      <c r="H4688" s="13"/>
      <c r="I4688" s="13" t="str">
        <f t="shared" si="1"/>
        <v/>
      </c>
      <c r="J4688" s="13" t="str">
        <f t="shared" si="2"/>
        <v/>
      </c>
      <c r="K4688" s="13" t="str">
        <f t="shared" si="3"/>
        <v/>
      </c>
      <c r="L4688" s="13" t="str">
        <f t="shared" si="4"/>
        <v/>
      </c>
      <c r="M4688" s="13" t="str">
        <f t="shared" si="5"/>
        <v/>
      </c>
      <c r="N4688" s="14" t="str">
        <f t="shared" si="6"/>
        <v/>
      </c>
    </row>
    <row r="4689">
      <c r="A4689" s="29"/>
      <c r="B4689" s="17"/>
      <c r="C4689" s="17"/>
      <c r="D4689" s="17"/>
      <c r="E4689" s="17"/>
      <c r="F4689" s="17"/>
      <c r="G4689" s="17"/>
      <c r="H4689" s="17"/>
      <c r="I4689" s="17" t="str">
        <f t="shared" si="1"/>
        <v/>
      </c>
      <c r="J4689" s="17" t="str">
        <f t="shared" si="2"/>
        <v/>
      </c>
      <c r="K4689" s="17" t="str">
        <f t="shared" si="3"/>
        <v/>
      </c>
      <c r="L4689" s="17" t="str">
        <f t="shared" si="4"/>
        <v/>
      </c>
      <c r="M4689" s="17" t="str">
        <f t="shared" si="5"/>
        <v/>
      </c>
      <c r="N4689" s="18" t="str">
        <f t="shared" si="6"/>
        <v/>
      </c>
    </row>
    <row r="4690">
      <c r="A4690" s="27"/>
      <c r="B4690" s="13"/>
      <c r="C4690" s="13"/>
      <c r="D4690" s="13"/>
      <c r="E4690" s="13"/>
      <c r="F4690" s="13"/>
      <c r="G4690" s="13"/>
      <c r="H4690" s="13"/>
      <c r="I4690" s="13" t="str">
        <f t="shared" si="1"/>
        <v/>
      </c>
      <c r="J4690" s="13" t="str">
        <f t="shared" si="2"/>
        <v/>
      </c>
      <c r="K4690" s="13" t="str">
        <f t="shared" si="3"/>
        <v/>
      </c>
      <c r="L4690" s="13" t="str">
        <f t="shared" si="4"/>
        <v/>
      </c>
      <c r="M4690" s="13" t="str">
        <f t="shared" si="5"/>
        <v/>
      </c>
      <c r="N4690" s="14" t="str">
        <f t="shared" si="6"/>
        <v/>
      </c>
    </row>
    <row r="4691">
      <c r="A4691" s="29"/>
      <c r="B4691" s="17"/>
      <c r="C4691" s="17"/>
      <c r="D4691" s="17"/>
      <c r="E4691" s="17"/>
      <c r="F4691" s="17"/>
      <c r="G4691" s="17"/>
      <c r="H4691" s="17"/>
      <c r="I4691" s="17" t="str">
        <f t="shared" si="1"/>
        <v/>
      </c>
      <c r="J4691" s="17" t="str">
        <f t="shared" si="2"/>
        <v/>
      </c>
      <c r="K4691" s="17" t="str">
        <f t="shared" si="3"/>
        <v/>
      </c>
      <c r="L4691" s="17" t="str">
        <f t="shared" si="4"/>
        <v/>
      </c>
      <c r="M4691" s="17" t="str">
        <f t="shared" si="5"/>
        <v/>
      </c>
      <c r="N4691" s="18" t="str">
        <f t="shared" si="6"/>
        <v/>
      </c>
    </row>
    <row r="4692">
      <c r="A4692" s="27"/>
      <c r="B4692" s="13"/>
      <c r="C4692" s="13"/>
      <c r="D4692" s="13"/>
      <c r="E4692" s="13"/>
      <c r="F4692" s="13"/>
      <c r="G4692" s="13"/>
      <c r="H4692" s="13"/>
      <c r="I4692" s="13" t="str">
        <f t="shared" si="1"/>
        <v/>
      </c>
      <c r="J4692" s="13" t="str">
        <f t="shared" si="2"/>
        <v/>
      </c>
      <c r="K4692" s="13" t="str">
        <f t="shared" si="3"/>
        <v/>
      </c>
      <c r="L4692" s="13" t="str">
        <f t="shared" si="4"/>
        <v/>
      </c>
      <c r="M4692" s="13" t="str">
        <f t="shared" si="5"/>
        <v/>
      </c>
      <c r="N4692" s="14" t="str">
        <f t="shared" si="6"/>
        <v/>
      </c>
    </row>
    <row r="4693">
      <c r="A4693" s="29"/>
      <c r="B4693" s="17"/>
      <c r="C4693" s="17"/>
      <c r="D4693" s="17"/>
      <c r="E4693" s="17"/>
      <c r="F4693" s="17"/>
      <c r="G4693" s="17"/>
      <c r="H4693" s="17"/>
      <c r="I4693" s="17" t="str">
        <f t="shared" si="1"/>
        <v/>
      </c>
      <c r="J4693" s="17" t="str">
        <f t="shared" si="2"/>
        <v/>
      </c>
      <c r="K4693" s="17" t="str">
        <f t="shared" si="3"/>
        <v/>
      </c>
      <c r="L4693" s="17" t="str">
        <f t="shared" si="4"/>
        <v/>
      </c>
      <c r="M4693" s="17" t="str">
        <f t="shared" si="5"/>
        <v/>
      </c>
      <c r="N4693" s="18" t="str">
        <f t="shared" si="6"/>
        <v/>
      </c>
    </row>
    <row r="4694">
      <c r="A4694" s="27"/>
      <c r="B4694" s="13"/>
      <c r="C4694" s="13"/>
      <c r="D4694" s="13"/>
      <c r="E4694" s="13"/>
      <c r="F4694" s="13"/>
      <c r="G4694" s="13"/>
      <c r="H4694" s="13"/>
      <c r="I4694" s="13" t="str">
        <f t="shared" si="1"/>
        <v/>
      </c>
      <c r="J4694" s="13" t="str">
        <f t="shared" si="2"/>
        <v/>
      </c>
      <c r="K4694" s="13" t="str">
        <f t="shared" si="3"/>
        <v/>
      </c>
      <c r="L4694" s="13" t="str">
        <f t="shared" si="4"/>
        <v/>
      </c>
      <c r="M4694" s="13" t="str">
        <f t="shared" si="5"/>
        <v/>
      </c>
      <c r="N4694" s="14" t="str">
        <f t="shared" si="6"/>
        <v/>
      </c>
    </row>
    <row r="4695">
      <c r="A4695" s="29"/>
      <c r="B4695" s="17"/>
      <c r="C4695" s="17"/>
      <c r="D4695" s="17"/>
      <c r="E4695" s="17"/>
      <c r="F4695" s="17"/>
      <c r="G4695" s="17"/>
      <c r="H4695" s="17"/>
      <c r="I4695" s="17" t="str">
        <f t="shared" si="1"/>
        <v/>
      </c>
      <c r="J4695" s="17" t="str">
        <f t="shared" si="2"/>
        <v/>
      </c>
      <c r="K4695" s="17" t="str">
        <f t="shared" si="3"/>
        <v/>
      </c>
      <c r="L4695" s="17" t="str">
        <f t="shared" si="4"/>
        <v/>
      </c>
      <c r="M4695" s="17" t="str">
        <f t="shared" si="5"/>
        <v/>
      </c>
      <c r="N4695" s="18" t="str">
        <f t="shared" si="6"/>
        <v/>
      </c>
    </row>
    <row r="4696">
      <c r="A4696" s="27"/>
      <c r="B4696" s="13"/>
      <c r="C4696" s="13"/>
      <c r="D4696" s="13"/>
      <c r="E4696" s="13"/>
      <c r="F4696" s="13"/>
      <c r="G4696" s="13"/>
      <c r="H4696" s="13"/>
      <c r="I4696" s="13" t="str">
        <f t="shared" si="1"/>
        <v/>
      </c>
      <c r="J4696" s="13" t="str">
        <f t="shared" si="2"/>
        <v/>
      </c>
      <c r="K4696" s="13" t="str">
        <f t="shared" si="3"/>
        <v/>
      </c>
      <c r="L4696" s="13" t="str">
        <f t="shared" si="4"/>
        <v/>
      </c>
      <c r="M4696" s="13" t="str">
        <f t="shared" si="5"/>
        <v/>
      </c>
      <c r="N4696" s="14" t="str">
        <f t="shared" si="6"/>
        <v/>
      </c>
    </row>
    <row r="4697">
      <c r="A4697" s="29"/>
      <c r="B4697" s="17"/>
      <c r="C4697" s="17"/>
      <c r="D4697" s="17"/>
      <c r="E4697" s="17"/>
      <c r="F4697" s="17"/>
      <c r="G4697" s="17"/>
      <c r="H4697" s="17"/>
      <c r="I4697" s="17" t="str">
        <f t="shared" si="1"/>
        <v/>
      </c>
      <c r="J4697" s="17" t="str">
        <f t="shared" si="2"/>
        <v/>
      </c>
      <c r="K4697" s="17" t="str">
        <f t="shared" si="3"/>
        <v/>
      </c>
      <c r="L4697" s="17" t="str">
        <f t="shared" si="4"/>
        <v/>
      </c>
      <c r="M4697" s="17" t="str">
        <f t="shared" si="5"/>
        <v/>
      </c>
      <c r="N4697" s="18" t="str">
        <f t="shared" si="6"/>
        <v/>
      </c>
    </row>
    <row r="4698">
      <c r="A4698" s="27"/>
      <c r="B4698" s="13"/>
      <c r="C4698" s="13"/>
      <c r="D4698" s="13"/>
      <c r="E4698" s="13"/>
      <c r="F4698" s="13"/>
      <c r="G4698" s="13"/>
      <c r="H4698" s="13"/>
      <c r="I4698" s="13" t="str">
        <f t="shared" si="1"/>
        <v/>
      </c>
      <c r="J4698" s="13" t="str">
        <f t="shared" si="2"/>
        <v/>
      </c>
      <c r="K4698" s="13" t="str">
        <f t="shared" si="3"/>
        <v/>
      </c>
      <c r="L4698" s="13" t="str">
        <f t="shared" si="4"/>
        <v/>
      </c>
      <c r="M4698" s="13" t="str">
        <f t="shared" si="5"/>
        <v/>
      </c>
      <c r="N4698" s="14" t="str">
        <f t="shared" si="6"/>
        <v/>
      </c>
    </row>
    <row r="4699">
      <c r="A4699" s="29"/>
      <c r="B4699" s="17"/>
      <c r="C4699" s="17"/>
      <c r="D4699" s="17"/>
      <c r="E4699" s="17"/>
      <c r="F4699" s="17"/>
      <c r="G4699" s="17"/>
      <c r="H4699" s="17"/>
      <c r="I4699" s="17" t="str">
        <f t="shared" si="1"/>
        <v/>
      </c>
      <c r="J4699" s="17" t="str">
        <f t="shared" si="2"/>
        <v/>
      </c>
      <c r="K4699" s="17" t="str">
        <f t="shared" si="3"/>
        <v/>
      </c>
      <c r="L4699" s="17" t="str">
        <f t="shared" si="4"/>
        <v/>
      </c>
      <c r="M4699" s="17" t="str">
        <f t="shared" si="5"/>
        <v/>
      </c>
      <c r="N4699" s="18" t="str">
        <f t="shared" si="6"/>
        <v/>
      </c>
    </row>
    <row r="4700">
      <c r="A4700" s="27"/>
      <c r="B4700" s="13"/>
      <c r="C4700" s="13"/>
      <c r="D4700" s="13"/>
      <c r="E4700" s="13"/>
      <c r="F4700" s="13"/>
      <c r="G4700" s="13"/>
      <c r="H4700" s="13"/>
      <c r="I4700" s="13" t="str">
        <f t="shared" si="1"/>
        <v/>
      </c>
      <c r="J4700" s="13" t="str">
        <f t="shared" si="2"/>
        <v/>
      </c>
      <c r="K4700" s="13" t="str">
        <f t="shared" si="3"/>
        <v/>
      </c>
      <c r="L4700" s="13" t="str">
        <f t="shared" si="4"/>
        <v/>
      </c>
      <c r="M4700" s="13" t="str">
        <f t="shared" si="5"/>
        <v/>
      </c>
      <c r="N4700" s="14" t="str">
        <f t="shared" si="6"/>
        <v/>
      </c>
    </row>
    <row r="4701">
      <c r="A4701" s="29"/>
      <c r="B4701" s="17"/>
      <c r="C4701" s="17"/>
      <c r="D4701" s="17"/>
      <c r="E4701" s="17"/>
      <c r="F4701" s="17"/>
      <c r="G4701" s="17"/>
      <c r="H4701" s="17"/>
      <c r="I4701" s="17" t="str">
        <f t="shared" si="1"/>
        <v/>
      </c>
      <c r="J4701" s="17" t="str">
        <f t="shared" si="2"/>
        <v/>
      </c>
      <c r="K4701" s="17" t="str">
        <f t="shared" si="3"/>
        <v/>
      </c>
      <c r="L4701" s="17" t="str">
        <f t="shared" si="4"/>
        <v/>
      </c>
      <c r="M4701" s="17" t="str">
        <f t="shared" si="5"/>
        <v/>
      </c>
      <c r="N4701" s="18" t="str">
        <f t="shared" si="6"/>
        <v/>
      </c>
    </row>
    <row r="4702">
      <c r="A4702" s="27"/>
      <c r="B4702" s="13"/>
      <c r="C4702" s="13"/>
      <c r="D4702" s="13"/>
      <c r="E4702" s="13"/>
      <c r="F4702" s="13"/>
      <c r="G4702" s="13"/>
      <c r="H4702" s="13"/>
      <c r="I4702" s="13" t="str">
        <f t="shared" si="1"/>
        <v/>
      </c>
      <c r="J4702" s="13" t="str">
        <f t="shared" si="2"/>
        <v/>
      </c>
      <c r="K4702" s="13" t="str">
        <f t="shared" si="3"/>
        <v/>
      </c>
      <c r="L4702" s="13" t="str">
        <f t="shared" si="4"/>
        <v/>
      </c>
      <c r="M4702" s="13" t="str">
        <f t="shared" si="5"/>
        <v/>
      </c>
      <c r="N4702" s="14" t="str">
        <f t="shared" si="6"/>
        <v/>
      </c>
    </row>
    <row r="4703">
      <c r="A4703" s="29"/>
      <c r="B4703" s="17"/>
      <c r="C4703" s="17"/>
      <c r="D4703" s="17"/>
      <c r="E4703" s="17"/>
      <c r="F4703" s="17"/>
      <c r="G4703" s="17"/>
      <c r="H4703" s="17"/>
      <c r="I4703" s="17" t="str">
        <f t="shared" si="1"/>
        <v/>
      </c>
      <c r="J4703" s="17" t="str">
        <f t="shared" si="2"/>
        <v/>
      </c>
      <c r="K4703" s="17" t="str">
        <f t="shared" si="3"/>
        <v/>
      </c>
      <c r="L4703" s="17" t="str">
        <f t="shared" si="4"/>
        <v/>
      </c>
      <c r="M4703" s="17" t="str">
        <f t="shared" si="5"/>
        <v/>
      </c>
      <c r="N4703" s="18" t="str">
        <f t="shared" si="6"/>
        <v/>
      </c>
    </row>
    <row r="4704">
      <c r="A4704" s="27"/>
      <c r="B4704" s="13"/>
      <c r="C4704" s="13"/>
      <c r="D4704" s="13"/>
      <c r="E4704" s="13"/>
      <c r="F4704" s="13"/>
      <c r="G4704" s="13"/>
      <c r="H4704" s="13"/>
      <c r="I4704" s="13" t="str">
        <f t="shared" si="1"/>
        <v/>
      </c>
      <c r="J4704" s="13" t="str">
        <f t="shared" si="2"/>
        <v/>
      </c>
      <c r="K4704" s="13" t="str">
        <f t="shared" si="3"/>
        <v/>
      </c>
      <c r="L4704" s="13" t="str">
        <f t="shared" si="4"/>
        <v/>
      </c>
      <c r="M4704" s="13" t="str">
        <f t="shared" si="5"/>
        <v/>
      </c>
      <c r="N4704" s="14" t="str">
        <f t="shared" si="6"/>
        <v/>
      </c>
    </row>
    <row r="4705">
      <c r="A4705" s="29"/>
      <c r="B4705" s="17"/>
      <c r="C4705" s="17"/>
      <c r="D4705" s="17"/>
      <c r="E4705" s="17"/>
      <c r="F4705" s="17"/>
      <c r="G4705" s="17"/>
      <c r="H4705" s="17"/>
      <c r="I4705" s="17" t="str">
        <f t="shared" si="1"/>
        <v/>
      </c>
      <c r="J4705" s="17" t="str">
        <f t="shared" si="2"/>
        <v/>
      </c>
      <c r="K4705" s="17" t="str">
        <f t="shared" si="3"/>
        <v/>
      </c>
      <c r="L4705" s="17" t="str">
        <f t="shared" si="4"/>
        <v/>
      </c>
      <c r="M4705" s="17" t="str">
        <f t="shared" si="5"/>
        <v/>
      </c>
      <c r="N4705" s="18" t="str">
        <f t="shared" si="6"/>
        <v/>
      </c>
    </row>
    <row r="4706">
      <c r="A4706" s="27"/>
      <c r="B4706" s="13"/>
      <c r="C4706" s="13"/>
      <c r="D4706" s="13"/>
      <c r="E4706" s="13"/>
      <c r="F4706" s="13"/>
      <c r="G4706" s="13"/>
      <c r="H4706" s="13"/>
      <c r="I4706" s="13" t="str">
        <f t="shared" si="1"/>
        <v/>
      </c>
      <c r="J4706" s="13" t="str">
        <f t="shared" si="2"/>
        <v/>
      </c>
      <c r="K4706" s="13" t="str">
        <f t="shared" si="3"/>
        <v/>
      </c>
      <c r="L4706" s="13" t="str">
        <f t="shared" si="4"/>
        <v/>
      </c>
      <c r="M4706" s="13" t="str">
        <f t="shared" si="5"/>
        <v/>
      </c>
      <c r="N4706" s="14" t="str">
        <f t="shared" si="6"/>
        <v/>
      </c>
    </row>
    <row r="4707">
      <c r="A4707" s="29"/>
      <c r="B4707" s="17"/>
      <c r="C4707" s="17"/>
      <c r="D4707" s="17"/>
      <c r="E4707" s="17"/>
      <c r="F4707" s="17"/>
      <c r="G4707" s="17"/>
      <c r="H4707" s="17"/>
      <c r="I4707" s="17" t="str">
        <f t="shared" si="1"/>
        <v/>
      </c>
      <c r="J4707" s="17" t="str">
        <f t="shared" si="2"/>
        <v/>
      </c>
      <c r="K4707" s="17" t="str">
        <f t="shared" si="3"/>
        <v/>
      </c>
      <c r="L4707" s="17" t="str">
        <f t="shared" si="4"/>
        <v/>
      </c>
      <c r="M4707" s="17" t="str">
        <f t="shared" si="5"/>
        <v/>
      </c>
      <c r="N4707" s="18" t="str">
        <f t="shared" si="6"/>
        <v/>
      </c>
    </row>
    <row r="4708">
      <c r="A4708" s="27"/>
      <c r="B4708" s="13"/>
      <c r="C4708" s="13"/>
      <c r="D4708" s="13"/>
      <c r="E4708" s="13"/>
      <c r="F4708" s="13"/>
      <c r="G4708" s="13"/>
      <c r="H4708" s="13"/>
      <c r="I4708" s="13" t="str">
        <f t="shared" si="1"/>
        <v/>
      </c>
      <c r="J4708" s="13" t="str">
        <f t="shared" si="2"/>
        <v/>
      </c>
      <c r="K4708" s="13" t="str">
        <f t="shared" si="3"/>
        <v/>
      </c>
      <c r="L4708" s="13" t="str">
        <f t="shared" si="4"/>
        <v/>
      </c>
      <c r="M4708" s="13" t="str">
        <f t="shared" si="5"/>
        <v/>
      </c>
      <c r="N4708" s="14" t="str">
        <f t="shared" si="6"/>
        <v/>
      </c>
    </row>
    <row r="4709">
      <c r="A4709" s="29"/>
      <c r="B4709" s="17"/>
      <c r="C4709" s="17"/>
      <c r="D4709" s="17"/>
      <c r="E4709" s="17"/>
      <c r="F4709" s="17"/>
      <c r="G4709" s="17"/>
      <c r="H4709" s="17"/>
      <c r="I4709" s="17" t="str">
        <f t="shared" si="1"/>
        <v/>
      </c>
      <c r="J4709" s="17" t="str">
        <f t="shared" si="2"/>
        <v/>
      </c>
      <c r="K4709" s="17" t="str">
        <f t="shared" si="3"/>
        <v/>
      </c>
      <c r="L4709" s="17" t="str">
        <f t="shared" si="4"/>
        <v/>
      </c>
      <c r="M4709" s="17" t="str">
        <f t="shared" si="5"/>
        <v/>
      </c>
      <c r="N4709" s="18" t="str">
        <f t="shared" si="6"/>
        <v/>
      </c>
    </row>
    <row r="4710">
      <c r="A4710" s="27"/>
      <c r="B4710" s="13"/>
      <c r="C4710" s="13"/>
      <c r="D4710" s="13"/>
      <c r="E4710" s="13"/>
      <c r="F4710" s="13"/>
      <c r="G4710" s="13"/>
      <c r="H4710" s="13"/>
      <c r="I4710" s="13" t="str">
        <f t="shared" si="1"/>
        <v/>
      </c>
      <c r="J4710" s="13" t="str">
        <f t="shared" si="2"/>
        <v/>
      </c>
      <c r="K4710" s="13" t="str">
        <f t="shared" si="3"/>
        <v/>
      </c>
      <c r="L4710" s="13" t="str">
        <f t="shared" si="4"/>
        <v/>
      </c>
      <c r="M4710" s="13" t="str">
        <f t="shared" si="5"/>
        <v/>
      </c>
      <c r="N4710" s="14" t="str">
        <f t="shared" si="6"/>
        <v/>
      </c>
    </row>
    <row r="4711">
      <c r="A4711" s="29"/>
      <c r="B4711" s="17"/>
      <c r="C4711" s="17"/>
      <c r="D4711" s="17"/>
      <c r="E4711" s="17"/>
      <c r="F4711" s="17"/>
      <c r="G4711" s="17"/>
      <c r="H4711" s="17"/>
      <c r="I4711" s="17" t="str">
        <f t="shared" si="1"/>
        <v/>
      </c>
      <c r="J4711" s="17" t="str">
        <f t="shared" si="2"/>
        <v/>
      </c>
      <c r="K4711" s="17" t="str">
        <f t="shared" si="3"/>
        <v/>
      </c>
      <c r="L4711" s="17" t="str">
        <f t="shared" si="4"/>
        <v/>
      </c>
      <c r="M4711" s="17" t="str">
        <f t="shared" si="5"/>
        <v/>
      </c>
      <c r="N4711" s="18" t="str">
        <f t="shared" si="6"/>
        <v/>
      </c>
    </row>
    <row r="4712">
      <c r="A4712" s="27"/>
      <c r="B4712" s="13"/>
      <c r="C4712" s="13"/>
      <c r="D4712" s="13"/>
      <c r="E4712" s="13"/>
      <c r="F4712" s="13"/>
      <c r="G4712" s="13"/>
      <c r="H4712" s="13"/>
      <c r="I4712" s="13" t="str">
        <f t="shared" si="1"/>
        <v/>
      </c>
      <c r="J4712" s="13" t="str">
        <f t="shared" si="2"/>
        <v/>
      </c>
      <c r="K4712" s="13" t="str">
        <f t="shared" si="3"/>
        <v/>
      </c>
      <c r="L4712" s="13" t="str">
        <f t="shared" si="4"/>
        <v/>
      </c>
      <c r="M4712" s="13" t="str">
        <f t="shared" si="5"/>
        <v/>
      </c>
      <c r="N4712" s="14" t="str">
        <f t="shared" si="6"/>
        <v/>
      </c>
    </row>
    <row r="4713">
      <c r="A4713" s="29"/>
      <c r="B4713" s="17"/>
      <c r="C4713" s="17"/>
      <c r="D4713" s="17"/>
      <c r="E4713" s="17"/>
      <c r="F4713" s="17"/>
      <c r="G4713" s="17"/>
      <c r="H4713" s="17"/>
      <c r="I4713" s="17" t="str">
        <f t="shared" si="1"/>
        <v/>
      </c>
      <c r="J4713" s="17" t="str">
        <f t="shared" si="2"/>
        <v/>
      </c>
      <c r="K4713" s="17" t="str">
        <f t="shared" si="3"/>
        <v/>
      </c>
      <c r="L4713" s="17" t="str">
        <f t="shared" si="4"/>
        <v/>
      </c>
      <c r="M4713" s="17" t="str">
        <f t="shared" si="5"/>
        <v/>
      </c>
      <c r="N4713" s="18" t="str">
        <f t="shared" si="6"/>
        <v/>
      </c>
    </row>
    <row r="4714">
      <c r="A4714" s="27"/>
      <c r="B4714" s="13"/>
      <c r="C4714" s="13"/>
      <c r="D4714" s="13"/>
      <c r="E4714" s="13"/>
      <c r="F4714" s="13"/>
      <c r="G4714" s="13"/>
      <c r="H4714" s="13"/>
      <c r="I4714" s="13" t="str">
        <f t="shared" si="1"/>
        <v/>
      </c>
      <c r="J4714" s="13" t="str">
        <f t="shared" si="2"/>
        <v/>
      </c>
      <c r="K4714" s="13" t="str">
        <f t="shared" si="3"/>
        <v/>
      </c>
      <c r="L4714" s="13" t="str">
        <f t="shared" si="4"/>
        <v/>
      </c>
      <c r="M4714" s="13" t="str">
        <f t="shared" si="5"/>
        <v/>
      </c>
      <c r="N4714" s="14" t="str">
        <f t="shared" si="6"/>
        <v/>
      </c>
    </row>
    <row r="4715">
      <c r="A4715" s="29"/>
      <c r="B4715" s="17"/>
      <c r="C4715" s="17"/>
      <c r="D4715" s="17"/>
      <c r="E4715" s="17"/>
      <c r="F4715" s="17"/>
      <c r="G4715" s="17"/>
      <c r="H4715" s="17"/>
      <c r="I4715" s="17" t="str">
        <f t="shared" si="1"/>
        <v/>
      </c>
      <c r="J4715" s="17" t="str">
        <f t="shared" si="2"/>
        <v/>
      </c>
      <c r="K4715" s="17" t="str">
        <f t="shared" si="3"/>
        <v/>
      </c>
      <c r="L4715" s="17" t="str">
        <f t="shared" si="4"/>
        <v/>
      </c>
      <c r="M4715" s="17" t="str">
        <f t="shared" si="5"/>
        <v/>
      </c>
      <c r="N4715" s="18" t="str">
        <f t="shared" si="6"/>
        <v/>
      </c>
    </row>
    <row r="4716">
      <c r="A4716" s="27"/>
      <c r="B4716" s="13"/>
      <c r="C4716" s="13"/>
      <c r="D4716" s="13"/>
      <c r="E4716" s="13"/>
      <c r="F4716" s="13"/>
      <c r="G4716" s="13"/>
      <c r="H4716" s="13"/>
      <c r="I4716" s="13" t="str">
        <f t="shared" si="1"/>
        <v/>
      </c>
      <c r="J4716" s="13" t="str">
        <f t="shared" si="2"/>
        <v/>
      </c>
      <c r="K4716" s="13" t="str">
        <f t="shared" si="3"/>
        <v/>
      </c>
      <c r="L4716" s="13" t="str">
        <f t="shared" si="4"/>
        <v/>
      </c>
      <c r="M4716" s="13" t="str">
        <f t="shared" si="5"/>
        <v/>
      </c>
      <c r="N4716" s="14" t="str">
        <f t="shared" si="6"/>
        <v/>
      </c>
    </row>
    <row r="4717">
      <c r="A4717" s="29"/>
      <c r="B4717" s="17"/>
      <c r="C4717" s="17"/>
      <c r="D4717" s="17"/>
      <c r="E4717" s="17"/>
      <c r="F4717" s="17"/>
      <c r="G4717" s="17"/>
      <c r="H4717" s="17"/>
      <c r="I4717" s="17" t="str">
        <f t="shared" si="1"/>
        <v/>
      </c>
      <c r="J4717" s="17" t="str">
        <f t="shared" si="2"/>
        <v/>
      </c>
      <c r="K4717" s="17" t="str">
        <f t="shared" si="3"/>
        <v/>
      </c>
      <c r="L4717" s="17" t="str">
        <f t="shared" si="4"/>
        <v/>
      </c>
      <c r="M4717" s="17" t="str">
        <f t="shared" si="5"/>
        <v/>
      </c>
      <c r="N4717" s="18" t="str">
        <f t="shared" si="6"/>
        <v/>
      </c>
    </row>
    <row r="4718">
      <c r="A4718" s="27"/>
      <c r="B4718" s="13"/>
      <c r="C4718" s="13"/>
      <c r="D4718" s="13"/>
      <c r="E4718" s="13"/>
      <c r="F4718" s="13"/>
      <c r="G4718" s="13"/>
      <c r="H4718" s="13"/>
      <c r="I4718" s="13" t="str">
        <f t="shared" si="1"/>
        <v/>
      </c>
      <c r="J4718" s="13" t="str">
        <f t="shared" si="2"/>
        <v/>
      </c>
      <c r="K4718" s="13" t="str">
        <f t="shared" si="3"/>
        <v/>
      </c>
      <c r="L4718" s="13" t="str">
        <f t="shared" si="4"/>
        <v/>
      </c>
      <c r="M4718" s="13" t="str">
        <f t="shared" si="5"/>
        <v/>
      </c>
      <c r="N4718" s="14" t="str">
        <f t="shared" si="6"/>
        <v/>
      </c>
    </row>
    <row r="4719">
      <c r="A4719" s="29"/>
      <c r="B4719" s="17"/>
      <c r="C4719" s="17"/>
      <c r="D4719" s="17"/>
      <c r="E4719" s="17"/>
      <c r="F4719" s="17"/>
      <c r="G4719" s="17"/>
      <c r="H4719" s="17"/>
      <c r="I4719" s="17" t="str">
        <f t="shared" si="1"/>
        <v/>
      </c>
      <c r="J4719" s="17" t="str">
        <f t="shared" si="2"/>
        <v/>
      </c>
      <c r="K4719" s="17" t="str">
        <f t="shared" si="3"/>
        <v/>
      </c>
      <c r="L4719" s="17" t="str">
        <f t="shared" si="4"/>
        <v/>
      </c>
      <c r="M4719" s="17" t="str">
        <f t="shared" si="5"/>
        <v/>
      </c>
      <c r="N4719" s="18" t="str">
        <f t="shared" si="6"/>
        <v/>
      </c>
    </row>
    <row r="4720">
      <c r="A4720" s="27"/>
      <c r="B4720" s="13"/>
      <c r="C4720" s="13"/>
      <c r="D4720" s="13"/>
      <c r="E4720" s="13"/>
      <c r="F4720" s="13"/>
      <c r="G4720" s="13"/>
      <c r="H4720" s="13"/>
      <c r="I4720" s="13" t="str">
        <f t="shared" si="1"/>
        <v/>
      </c>
      <c r="J4720" s="13" t="str">
        <f t="shared" si="2"/>
        <v/>
      </c>
      <c r="K4720" s="13" t="str">
        <f t="shared" si="3"/>
        <v/>
      </c>
      <c r="L4720" s="13" t="str">
        <f t="shared" si="4"/>
        <v/>
      </c>
      <c r="M4720" s="13" t="str">
        <f t="shared" si="5"/>
        <v/>
      </c>
      <c r="N4720" s="14" t="str">
        <f t="shared" si="6"/>
        <v/>
      </c>
    </row>
    <row r="4721">
      <c r="A4721" s="29"/>
      <c r="B4721" s="17"/>
      <c r="C4721" s="17"/>
      <c r="D4721" s="17"/>
      <c r="E4721" s="17"/>
      <c r="F4721" s="17"/>
      <c r="G4721" s="17"/>
      <c r="H4721" s="17"/>
      <c r="I4721" s="17" t="str">
        <f t="shared" si="1"/>
        <v/>
      </c>
      <c r="J4721" s="17" t="str">
        <f t="shared" si="2"/>
        <v/>
      </c>
      <c r="K4721" s="17" t="str">
        <f t="shared" si="3"/>
        <v/>
      </c>
      <c r="L4721" s="17" t="str">
        <f t="shared" si="4"/>
        <v/>
      </c>
      <c r="M4721" s="17" t="str">
        <f t="shared" si="5"/>
        <v/>
      </c>
      <c r="N4721" s="18" t="str">
        <f t="shared" si="6"/>
        <v/>
      </c>
    </row>
    <row r="4722">
      <c r="A4722" s="27"/>
      <c r="B4722" s="13"/>
      <c r="C4722" s="13"/>
      <c r="D4722" s="13"/>
      <c r="E4722" s="13"/>
      <c r="F4722" s="13"/>
      <c r="G4722" s="13"/>
      <c r="H4722" s="13"/>
      <c r="I4722" s="13" t="str">
        <f t="shared" si="1"/>
        <v/>
      </c>
      <c r="J4722" s="13" t="str">
        <f t="shared" si="2"/>
        <v/>
      </c>
      <c r="K4722" s="13" t="str">
        <f t="shared" si="3"/>
        <v/>
      </c>
      <c r="L4722" s="13" t="str">
        <f t="shared" si="4"/>
        <v/>
      </c>
      <c r="M4722" s="13" t="str">
        <f t="shared" si="5"/>
        <v/>
      </c>
      <c r="N4722" s="14" t="str">
        <f t="shared" si="6"/>
        <v/>
      </c>
    </row>
    <row r="4723">
      <c r="A4723" s="29"/>
      <c r="B4723" s="17"/>
      <c r="C4723" s="17"/>
      <c r="D4723" s="17"/>
      <c r="E4723" s="17"/>
      <c r="F4723" s="17"/>
      <c r="G4723" s="17"/>
      <c r="H4723" s="17"/>
      <c r="I4723" s="17" t="str">
        <f t="shared" si="1"/>
        <v/>
      </c>
      <c r="J4723" s="17" t="str">
        <f t="shared" si="2"/>
        <v/>
      </c>
      <c r="K4723" s="17" t="str">
        <f t="shared" si="3"/>
        <v/>
      </c>
      <c r="L4723" s="17" t="str">
        <f t="shared" si="4"/>
        <v/>
      </c>
      <c r="M4723" s="17" t="str">
        <f t="shared" si="5"/>
        <v/>
      </c>
      <c r="N4723" s="18" t="str">
        <f t="shared" si="6"/>
        <v/>
      </c>
    </row>
    <row r="4724">
      <c r="A4724" s="27"/>
      <c r="B4724" s="13"/>
      <c r="C4724" s="13"/>
      <c r="D4724" s="13"/>
      <c r="E4724" s="13"/>
      <c r="F4724" s="13"/>
      <c r="G4724" s="13"/>
      <c r="H4724" s="13"/>
      <c r="I4724" s="13" t="str">
        <f t="shared" si="1"/>
        <v/>
      </c>
      <c r="J4724" s="13" t="str">
        <f t="shared" si="2"/>
        <v/>
      </c>
      <c r="K4724" s="13" t="str">
        <f t="shared" si="3"/>
        <v/>
      </c>
      <c r="L4724" s="13" t="str">
        <f t="shared" si="4"/>
        <v/>
      </c>
      <c r="M4724" s="13" t="str">
        <f t="shared" si="5"/>
        <v/>
      </c>
      <c r="N4724" s="14" t="str">
        <f t="shared" si="6"/>
        <v/>
      </c>
    </row>
    <row r="4725">
      <c r="A4725" s="29"/>
      <c r="B4725" s="17"/>
      <c r="C4725" s="17"/>
      <c r="D4725" s="17"/>
      <c r="E4725" s="17"/>
      <c r="F4725" s="17"/>
      <c r="G4725" s="17"/>
      <c r="H4725" s="17"/>
      <c r="I4725" s="17" t="str">
        <f t="shared" si="1"/>
        <v/>
      </c>
      <c r="J4725" s="17" t="str">
        <f t="shared" si="2"/>
        <v/>
      </c>
      <c r="K4725" s="17" t="str">
        <f t="shared" si="3"/>
        <v/>
      </c>
      <c r="L4725" s="17" t="str">
        <f t="shared" si="4"/>
        <v/>
      </c>
      <c r="M4725" s="17" t="str">
        <f t="shared" si="5"/>
        <v/>
      </c>
      <c r="N4725" s="18" t="str">
        <f t="shared" si="6"/>
        <v/>
      </c>
    </row>
    <row r="4726">
      <c r="A4726" s="27"/>
      <c r="B4726" s="13"/>
      <c r="C4726" s="13"/>
      <c r="D4726" s="13"/>
      <c r="E4726" s="13"/>
      <c r="F4726" s="13"/>
      <c r="G4726" s="13"/>
      <c r="H4726" s="13"/>
      <c r="I4726" s="13" t="str">
        <f t="shared" si="1"/>
        <v/>
      </c>
      <c r="J4726" s="13" t="str">
        <f t="shared" si="2"/>
        <v/>
      </c>
      <c r="K4726" s="13" t="str">
        <f t="shared" si="3"/>
        <v/>
      </c>
      <c r="L4726" s="13" t="str">
        <f t="shared" si="4"/>
        <v/>
      </c>
      <c r="M4726" s="13" t="str">
        <f t="shared" si="5"/>
        <v/>
      </c>
      <c r="N4726" s="14" t="str">
        <f t="shared" si="6"/>
        <v/>
      </c>
    </row>
    <row r="4727">
      <c r="A4727" s="29"/>
      <c r="B4727" s="17"/>
      <c r="C4727" s="17"/>
      <c r="D4727" s="17"/>
      <c r="E4727" s="17"/>
      <c r="F4727" s="17"/>
      <c r="G4727" s="17"/>
      <c r="H4727" s="17"/>
      <c r="I4727" s="17" t="str">
        <f t="shared" si="1"/>
        <v/>
      </c>
      <c r="J4727" s="17" t="str">
        <f t="shared" si="2"/>
        <v/>
      </c>
      <c r="K4727" s="17" t="str">
        <f t="shared" si="3"/>
        <v/>
      </c>
      <c r="L4727" s="17" t="str">
        <f t="shared" si="4"/>
        <v/>
      </c>
      <c r="M4727" s="17" t="str">
        <f t="shared" si="5"/>
        <v/>
      </c>
      <c r="N4727" s="18" t="str">
        <f t="shared" si="6"/>
        <v/>
      </c>
    </row>
    <row r="4728">
      <c r="A4728" s="27"/>
      <c r="B4728" s="13"/>
      <c r="C4728" s="13"/>
      <c r="D4728" s="13"/>
      <c r="E4728" s="13"/>
      <c r="F4728" s="13"/>
      <c r="G4728" s="13"/>
      <c r="H4728" s="13"/>
      <c r="I4728" s="13" t="str">
        <f t="shared" si="1"/>
        <v/>
      </c>
      <c r="J4728" s="13" t="str">
        <f t="shared" si="2"/>
        <v/>
      </c>
      <c r="K4728" s="13" t="str">
        <f t="shared" si="3"/>
        <v/>
      </c>
      <c r="L4728" s="13" t="str">
        <f t="shared" si="4"/>
        <v/>
      </c>
      <c r="M4728" s="13" t="str">
        <f t="shared" si="5"/>
        <v/>
      </c>
      <c r="N4728" s="14" t="str">
        <f t="shared" si="6"/>
        <v/>
      </c>
    </row>
    <row r="4729">
      <c r="A4729" s="29"/>
      <c r="B4729" s="17"/>
      <c r="C4729" s="17"/>
      <c r="D4729" s="17"/>
      <c r="E4729" s="17"/>
      <c r="F4729" s="17"/>
      <c r="G4729" s="17"/>
      <c r="H4729" s="17"/>
      <c r="I4729" s="17" t="str">
        <f t="shared" si="1"/>
        <v/>
      </c>
      <c r="J4729" s="17" t="str">
        <f t="shared" si="2"/>
        <v/>
      </c>
      <c r="K4729" s="17" t="str">
        <f t="shared" si="3"/>
        <v/>
      </c>
      <c r="L4729" s="17" t="str">
        <f t="shared" si="4"/>
        <v/>
      </c>
      <c r="M4729" s="17" t="str">
        <f t="shared" si="5"/>
        <v/>
      </c>
      <c r="N4729" s="18" t="str">
        <f t="shared" si="6"/>
        <v/>
      </c>
    </row>
    <row r="4730">
      <c r="A4730" s="27"/>
      <c r="B4730" s="13"/>
      <c r="C4730" s="13"/>
      <c r="D4730" s="13"/>
      <c r="E4730" s="13"/>
      <c r="F4730" s="13"/>
      <c r="G4730" s="13"/>
      <c r="H4730" s="13"/>
      <c r="I4730" s="13" t="str">
        <f t="shared" si="1"/>
        <v/>
      </c>
      <c r="J4730" s="13" t="str">
        <f t="shared" si="2"/>
        <v/>
      </c>
      <c r="K4730" s="13" t="str">
        <f t="shared" si="3"/>
        <v/>
      </c>
      <c r="L4730" s="13" t="str">
        <f t="shared" si="4"/>
        <v/>
      </c>
      <c r="M4730" s="13" t="str">
        <f t="shared" si="5"/>
        <v/>
      </c>
      <c r="N4730" s="14" t="str">
        <f t="shared" si="6"/>
        <v/>
      </c>
    </row>
    <row r="4731">
      <c r="A4731" s="29"/>
      <c r="B4731" s="17"/>
      <c r="C4731" s="17"/>
      <c r="D4731" s="17"/>
      <c r="E4731" s="17"/>
      <c r="F4731" s="17"/>
      <c r="G4731" s="17"/>
      <c r="H4731" s="17"/>
      <c r="I4731" s="17" t="str">
        <f t="shared" si="1"/>
        <v/>
      </c>
      <c r="J4731" s="17" t="str">
        <f t="shared" si="2"/>
        <v/>
      </c>
      <c r="K4731" s="17" t="str">
        <f t="shared" si="3"/>
        <v/>
      </c>
      <c r="L4731" s="17" t="str">
        <f t="shared" si="4"/>
        <v/>
      </c>
      <c r="M4731" s="17" t="str">
        <f t="shared" si="5"/>
        <v/>
      </c>
      <c r="N4731" s="18" t="str">
        <f t="shared" si="6"/>
        <v/>
      </c>
    </row>
    <row r="4732">
      <c r="A4732" s="27"/>
      <c r="B4732" s="13"/>
      <c r="C4732" s="13"/>
      <c r="D4732" s="13"/>
      <c r="E4732" s="13"/>
      <c r="F4732" s="13"/>
      <c r="G4732" s="13"/>
      <c r="H4732" s="13"/>
      <c r="I4732" s="13" t="str">
        <f t="shared" si="1"/>
        <v/>
      </c>
      <c r="J4732" s="13" t="str">
        <f t="shared" si="2"/>
        <v/>
      </c>
      <c r="K4732" s="13" t="str">
        <f t="shared" si="3"/>
        <v/>
      </c>
      <c r="L4732" s="13" t="str">
        <f t="shared" si="4"/>
        <v/>
      </c>
      <c r="M4732" s="13" t="str">
        <f t="shared" si="5"/>
        <v/>
      </c>
      <c r="N4732" s="14" t="str">
        <f t="shared" si="6"/>
        <v/>
      </c>
    </row>
    <row r="4733">
      <c r="A4733" s="29"/>
      <c r="B4733" s="17"/>
      <c r="C4733" s="17"/>
      <c r="D4733" s="17"/>
      <c r="E4733" s="17"/>
      <c r="F4733" s="17"/>
      <c r="G4733" s="17"/>
      <c r="H4733" s="17"/>
      <c r="I4733" s="17" t="str">
        <f t="shared" si="1"/>
        <v/>
      </c>
      <c r="J4733" s="17" t="str">
        <f t="shared" si="2"/>
        <v/>
      </c>
      <c r="K4733" s="17" t="str">
        <f t="shared" si="3"/>
        <v/>
      </c>
      <c r="L4733" s="17" t="str">
        <f t="shared" si="4"/>
        <v/>
      </c>
      <c r="M4733" s="17" t="str">
        <f t="shared" si="5"/>
        <v/>
      </c>
      <c r="N4733" s="18" t="str">
        <f t="shared" si="6"/>
        <v/>
      </c>
    </row>
    <row r="4734">
      <c r="A4734" s="27"/>
      <c r="B4734" s="13"/>
      <c r="C4734" s="13"/>
      <c r="D4734" s="13"/>
      <c r="E4734" s="13"/>
      <c r="F4734" s="13"/>
      <c r="G4734" s="13"/>
      <c r="H4734" s="13"/>
      <c r="I4734" s="13" t="str">
        <f t="shared" si="1"/>
        <v/>
      </c>
      <c r="J4734" s="13" t="str">
        <f t="shared" si="2"/>
        <v/>
      </c>
      <c r="K4734" s="13" t="str">
        <f t="shared" si="3"/>
        <v/>
      </c>
      <c r="L4734" s="13" t="str">
        <f t="shared" si="4"/>
        <v/>
      </c>
      <c r="M4734" s="13" t="str">
        <f t="shared" si="5"/>
        <v/>
      </c>
      <c r="N4734" s="14" t="str">
        <f t="shared" si="6"/>
        <v/>
      </c>
    </row>
    <row r="4735">
      <c r="A4735" s="29"/>
      <c r="B4735" s="17"/>
      <c r="C4735" s="17"/>
      <c r="D4735" s="17"/>
      <c r="E4735" s="17"/>
      <c r="F4735" s="17"/>
      <c r="G4735" s="17"/>
      <c r="H4735" s="17"/>
      <c r="I4735" s="17" t="str">
        <f t="shared" si="1"/>
        <v/>
      </c>
      <c r="J4735" s="17" t="str">
        <f t="shared" si="2"/>
        <v/>
      </c>
      <c r="K4735" s="17" t="str">
        <f t="shared" si="3"/>
        <v/>
      </c>
      <c r="L4735" s="17" t="str">
        <f t="shared" si="4"/>
        <v/>
      </c>
      <c r="M4735" s="17" t="str">
        <f t="shared" si="5"/>
        <v/>
      </c>
      <c r="N4735" s="18" t="str">
        <f t="shared" si="6"/>
        <v/>
      </c>
    </row>
    <row r="4736">
      <c r="A4736" s="27"/>
      <c r="B4736" s="13"/>
      <c r="C4736" s="13"/>
      <c r="D4736" s="13"/>
      <c r="E4736" s="13"/>
      <c r="F4736" s="13"/>
      <c r="G4736" s="13"/>
      <c r="H4736" s="13"/>
      <c r="I4736" s="13" t="str">
        <f t="shared" si="1"/>
        <v/>
      </c>
      <c r="J4736" s="13" t="str">
        <f t="shared" si="2"/>
        <v/>
      </c>
      <c r="K4736" s="13" t="str">
        <f t="shared" si="3"/>
        <v/>
      </c>
      <c r="L4736" s="13" t="str">
        <f t="shared" si="4"/>
        <v/>
      </c>
      <c r="M4736" s="13" t="str">
        <f t="shared" si="5"/>
        <v/>
      </c>
      <c r="N4736" s="14" t="str">
        <f t="shared" si="6"/>
        <v/>
      </c>
    </row>
    <row r="4737">
      <c r="A4737" s="29"/>
      <c r="B4737" s="17"/>
      <c r="C4737" s="17"/>
      <c r="D4737" s="17"/>
      <c r="E4737" s="17"/>
      <c r="F4737" s="17"/>
      <c r="G4737" s="17"/>
      <c r="H4737" s="17"/>
      <c r="I4737" s="17" t="str">
        <f t="shared" si="1"/>
        <v/>
      </c>
      <c r="J4737" s="17" t="str">
        <f t="shared" si="2"/>
        <v/>
      </c>
      <c r="K4737" s="17" t="str">
        <f t="shared" si="3"/>
        <v/>
      </c>
      <c r="L4737" s="17" t="str">
        <f t="shared" si="4"/>
        <v/>
      </c>
      <c r="M4737" s="17" t="str">
        <f t="shared" si="5"/>
        <v/>
      </c>
      <c r="N4737" s="18" t="str">
        <f t="shared" si="6"/>
        <v/>
      </c>
    </row>
    <row r="4738">
      <c r="A4738" s="27"/>
      <c r="B4738" s="13"/>
      <c r="C4738" s="13"/>
      <c r="D4738" s="13"/>
      <c r="E4738" s="13"/>
      <c r="F4738" s="13"/>
      <c r="G4738" s="13"/>
      <c r="H4738" s="13"/>
      <c r="I4738" s="13" t="str">
        <f t="shared" si="1"/>
        <v/>
      </c>
      <c r="J4738" s="13" t="str">
        <f t="shared" si="2"/>
        <v/>
      </c>
      <c r="K4738" s="13" t="str">
        <f t="shared" si="3"/>
        <v/>
      </c>
      <c r="L4738" s="13" t="str">
        <f t="shared" si="4"/>
        <v/>
      </c>
      <c r="M4738" s="13" t="str">
        <f t="shared" si="5"/>
        <v/>
      </c>
      <c r="N4738" s="14" t="str">
        <f t="shared" si="6"/>
        <v/>
      </c>
    </row>
    <row r="4739">
      <c r="A4739" s="29"/>
      <c r="B4739" s="17"/>
      <c r="C4739" s="17"/>
      <c r="D4739" s="17"/>
      <c r="E4739" s="17"/>
      <c r="F4739" s="17"/>
      <c r="G4739" s="17"/>
      <c r="H4739" s="17"/>
      <c r="I4739" s="17" t="str">
        <f t="shared" si="1"/>
        <v/>
      </c>
      <c r="J4739" s="17" t="str">
        <f t="shared" si="2"/>
        <v/>
      </c>
      <c r="K4739" s="17" t="str">
        <f t="shared" si="3"/>
        <v/>
      </c>
      <c r="L4739" s="17" t="str">
        <f t="shared" si="4"/>
        <v/>
      </c>
      <c r="M4739" s="17" t="str">
        <f t="shared" si="5"/>
        <v/>
      </c>
      <c r="N4739" s="18" t="str">
        <f t="shared" si="6"/>
        <v/>
      </c>
    </row>
    <row r="4740">
      <c r="A4740" s="27"/>
      <c r="B4740" s="13"/>
      <c r="C4740" s="13"/>
      <c r="D4740" s="13"/>
      <c r="E4740" s="13"/>
      <c r="F4740" s="13"/>
      <c r="G4740" s="13"/>
      <c r="H4740" s="13"/>
      <c r="I4740" s="13" t="str">
        <f t="shared" si="1"/>
        <v/>
      </c>
      <c r="J4740" s="13" t="str">
        <f t="shared" si="2"/>
        <v/>
      </c>
      <c r="K4740" s="13" t="str">
        <f t="shared" si="3"/>
        <v/>
      </c>
      <c r="L4740" s="13" t="str">
        <f t="shared" si="4"/>
        <v/>
      </c>
      <c r="M4740" s="13" t="str">
        <f t="shared" si="5"/>
        <v/>
      </c>
      <c r="N4740" s="14" t="str">
        <f t="shared" si="6"/>
        <v/>
      </c>
    </row>
    <row r="4741">
      <c r="A4741" s="29"/>
      <c r="B4741" s="17"/>
      <c r="C4741" s="17"/>
      <c r="D4741" s="17"/>
      <c r="E4741" s="17"/>
      <c r="F4741" s="17"/>
      <c r="G4741" s="17"/>
      <c r="H4741" s="17"/>
      <c r="I4741" s="17" t="str">
        <f t="shared" si="1"/>
        <v/>
      </c>
      <c r="J4741" s="17" t="str">
        <f t="shared" si="2"/>
        <v/>
      </c>
      <c r="K4741" s="17" t="str">
        <f t="shared" si="3"/>
        <v/>
      </c>
      <c r="L4741" s="17" t="str">
        <f t="shared" si="4"/>
        <v/>
      </c>
      <c r="M4741" s="17" t="str">
        <f t="shared" si="5"/>
        <v/>
      </c>
      <c r="N4741" s="18" t="str">
        <f t="shared" si="6"/>
        <v/>
      </c>
    </row>
    <row r="4742">
      <c r="A4742" s="27"/>
      <c r="B4742" s="13"/>
      <c r="C4742" s="13"/>
      <c r="D4742" s="13"/>
      <c r="E4742" s="13"/>
      <c r="F4742" s="13"/>
      <c r="G4742" s="13"/>
      <c r="H4742" s="13"/>
      <c r="I4742" s="13" t="str">
        <f t="shared" si="1"/>
        <v/>
      </c>
      <c r="J4742" s="13" t="str">
        <f t="shared" si="2"/>
        <v/>
      </c>
      <c r="K4742" s="13" t="str">
        <f t="shared" si="3"/>
        <v/>
      </c>
      <c r="L4742" s="13" t="str">
        <f t="shared" si="4"/>
        <v/>
      </c>
      <c r="M4742" s="13" t="str">
        <f t="shared" si="5"/>
        <v/>
      </c>
      <c r="N4742" s="14" t="str">
        <f t="shared" si="6"/>
        <v/>
      </c>
    </row>
    <row r="4743">
      <c r="A4743" s="29"/>
      <c r="B4743" s="17"/>
      <c r="C4743" s="17"/>
      <c r="D4743" s="17"/>
      <c r="E4743" s="17"/>
      <c r="F4743" s="17"/>
      <c r="G4743" s="17"/>
      <c r="H4743" s="17"/>
      <c r="I4743" s="17" t="str">
        <f t="shared" si="1"/>
        <v/>
      </c>
      <c r="J4743" s="17" t="str">
        <f t="shared" si="2"/>
        <v/>
      </c>
      <c r="K4743" s="17" t="str">
        <f t="shared" si="3"/>
        <v/>
      </c>
      <c r="L4743" s="17" t="str">
        <f t="shared" si="4"/>
        <v/>
      </c>
      <c r="M4743" s="17" t="str">
        <f t="shared" si="5"/>
        <v/>
      </c>
      <c r="N4743" s="18" t="str">
        <f t="shared" si="6"/>
        <v/>
      </c>
    </row>
    <row r="4744">
      <c r="A4744" s="27"/>
      <c r="B4744" s="13"/>
      <c r="C4744" s="13"/>
      <c r="D4744" s="13"/>
      <c r="E4744" s="13"/>
      <c r="F4744" s="13"/>
      <c r="G4744" s="13"/>
      <c r="H4744" s="13"/>
      <c r="I4744" s="13" t="str">
        <f t="shared" si="1"/>
        <v/>
      </c>
      <c r="J4744" s="13" t="str">
        <f t="shared" si="2"/>
        <v/>
      </c>
      <c r="K4744" s="13" t="str">
        <f t="shared" si="3"/>
        <v/>
      </c>
      <c r="L4744" s="13" t="str">
        <f t="shared" si="4"/>
        <v/>
      </c>
      <c r="M4744" s="13" t="str">
        <f t="shared" si="5"/>
        <v/>
      </c>
      <c r="N4744" s="14" t="str">
        <f t="shared" si="6"/>
        <v/>
      </c>
    </row>
    <row r="4745">
      <c r="A4745" s="29"/>
      <c r="B4745" s="17"/>
      <c r="C4745" s="17"/>
      <c r="D4745" s="17"/>
      <c r="E4745" s="17"/>
      <c r="F4745" s="17"/>
      <c r="G4745" s="17"/>
      <c r="H4745" s="17"/>
      <c r="I4745" s="17" t="str">
        <f t="shared" si="1"/>
        <v/>
      </c>
      <c r="J4745" s="17" t="str">
        <f t="shared" si="2"/>
        <v/>
      </c>
      <c r="K4745" s="17" t="str">
        <f t="shared" si="3"/>
        <v/>
      </c>
      <c r="L4745" s="17" t="str">
        <f t="shared" si="4"/>
        <v/>
      </c>
      <c r="M4745" s="17" t="str">
        <f t="shared" si="5"/>
        <v/>
      </c>
      <c r="N4745" s="18" t="str">
        <f t="shared" si="6"/>
        <v/>
      </c>
    </row>
    <row r="4746">
      <c r="A4746" s="27"/>
      <c r="B4746" s="13"/>
      <c r="C4746" s="13"/>
      <c r="D4746" s="13"/>
      <c r="E4746" s="13"/>
      <c r="F4746" s="13"/>
      <c r="G4746" s="13"/>
      <c r="H4746" s="13"/>
      <c r="I4746" s="13" t="str">
        <f t="shared" si="1"/>
        <v/>
      </c>
      <c r="J4746" s="13" t="str">
        <f t="shared" si="2"/>
        <v/>
      </c>
      <c r="K4746" s="13" t="str">
        <f t="shared" si="3"/>
        <v/>
      </c>
      <c r="L4746" s="13" t="str">
        <f t="shared" si="4"/>
        <v/>
      </c>
      <c r="M4746" s="13" t="str">
        <f t="shared" si="5"/>
        <v/>
      </c>
      <c r="N4746" s="14" t="str">
        <f t="shared" si="6"/>
        <v/>
      </c>
    </row>
    <row r="4747">
      <c r="A4747" s="29"/>
      <c r="B4747" s="17"/>
      <c r="C4747" s="17"/>
      <c r="D4747" s="17"/>
      <c r="E4747" s="17"/>
      <c r="F4747" s="17"/>
      <c r="G4747" s="17"/>
      <c r="H4747" s="17"/>
      <c r="I4747" s="17" t="str">
        <f t="shared" si="1"/>
        <v/>
      </c>
      <c r="J4747" s="17" t="str">
        <f t="shared" si="2"/>
        <v/>
      </c>
      <c r="K4747" s="17" t="str">
        <f t="shared" si="3"/>
        <v/>
      </c>
      <c r="L4747" s="17" t="str">
        <f t="shared" si="4"/>
        <v/>
      </c>
      <c r="M4747" s="17" t="str">
        <f t="shared" si="5"/>
        <v/>
      </c>
      <c r="N4747" s="18" t="str">
        <f t="shared" si="6"/>
        <v/>
      </c>
    </row>
    <row r="4748">
      <c r="A4748" s="27"/>
      <c r="B4748" s="13"/>
      <c r="C4748" s="13"/>
      <c r="D4748" s="13"/>
      <c r="E4748" s="13"/>
      <c r="F4748" s="13"/>
      <c r="G4748" s="13"/>
      <c r="H4748" s="13"/>
      <c r="I4748" s="13" t="str">
        <f t="shared" si="1"/>
        <v/>
      </c>
      <c r="J4748" s="13" t="str">
        <f t="shared" si="2"/>
        <v/>
      </c>
      <c r="K4748" s="13" t="str">
        <f t="shared" si="3"/>
        <v/>
      </c>
      <c r="L4748" s="13" t="str">
        <f t="shared" si="4"/>
        <v/>
      </c>
      <c r="M4748" s="13" t="str">
        <f t="shared" si="5"/>
        <v/>
      </c>
      <c r="N4748" s="14" t="str">
        <f t="shared" si="6"/>
        <v/>
      </c>
    </row>
    <row r="4749">
      <c r="A4749" s="29"/>
      <c r="B4749" s="17"/>
      <c r="C4749" s="17"/>
      <c r="D4749" s="17"/>
      <c r="E4749" s="17"/>
      <c r="F4749" s="17"/>
      <c r="G4749" s="17"/>
      <c r="H4749" s="17"/>
      <c r="I4749" s="17" t="str">
        <f t="shared" si="1"/>
        <v/>
      </c>
      <c r="J4749" s="17" t="str">
        <f t="shared" si="2"/>
        <v/>
      </c>
      <c r="K4749" s="17" t="str">
        <f t="shared" si="3"/>
        <v/>
      </c>
      <c r="L4749" s="17" t="str">
        <f t="shared" si="4"/>
        <v/>
      </c>
      <c r="M4749" s="17" t="str">
        <f t="shared" si="5"/>
        <v/>
      </c>
      <c r="N4749" s="18" t="str">
        <f t="shared" si="6"/>
        <v/>
      </c>
    </row>
    <row r="4750">
      <c r="A4750" s="27"/>
      <c r="B4750" s="13"/>
      <c r="C4750" s="13"/>
      <c r="D4750" s="13"/>
      <c r="E4750" s="13"/>
      <c r="F4750" s="13"/>
      <c r="G4750" s="13"/>
      <c r="H4750" s="13"/>
      <c r="I4750" s="13" t="str">
        <f t="shared" si="1"/>
        <v/>
      </c>
      <c r="J4750" s="13" t="str">
        <f t="shared" si="2"/>
        <v/>
      </c>
      <c r="K4750" s="13" t="str">
        <f t="shared" si="3"/>
        <v/>
      </c>
      <c r="L4750" s="13" t="str">
        <f t="shared" si="4"/>
        <v/>
      </c>
      <c r="M4750" s="13" t="str">
        <f t="shared" si="5"/>
        <v/>
      </c>
      <c r="N4750" s="14" t="str">
        <f t="shared" si="6"/>
        <v/>
      </c>
    </row>
    <row r="4751">
      <c r="A4751" s="29"/>
      <c r="B4751" s="17"/>
      <c r="C4751" s="17"/>
      <c r="D4751" s="17"/>
      <c r="E4751" s="17"/>
      <c r="F4751" s="17"/>
      <c r="G4751" s="17"/>
      <c r="H4751" s="17"/>
      <c r="I4751" s="17" t="str">
        <f t="shared" si="1"/>
        <v/>
      </c>
      <c r="J4751" s="17" t="str">
        <f t="shared" si="2"/>
        <v/>
      </c>
      <c r="K4751" s="17" t="str">
        <f t="shared" si="3"/>
        <v/>
      </c>
      <c r="L4751" s="17" t="str">
        <f t="shared" si="4"/>
        <v/>
      </c>
      <c r="M4751" s="17" t="str">
        <f t="shared" si="5"/>
        <v/>
      </c>
      <c r="N4751" s="18" t="str">
        <f t="shared" si="6"/>
        <v/>
      </c>
    </row>
    <row r="4752">
      <c r="A4752" s="27"/>
      <c r="B4752" s="13"/>
      <c r="C4752" s="13"/>
      <c r="D4752" s="13"/>
      <c r="E4752" s="13"/>
      <c r="F4752" s="13"/>
      <c r="G4752" s="13"/>
      <c r="H4752" s="13"/>
      <c r="I4752" s="13" t="str">
        <f t="shared" si="1"/>
        <v/>
      </c>
      <c r="J4752" s="13" t="str">
        <f t="shared" si="2"/>
        <v/>
      </c>
      <c r="K4752" s="13" t="str">
        <f t="shared" si="3"/>
        <v/>
      </c>
      <c r="L4752" s="13" t="str">
        <f t="shared" si="4"/>
        <v/>
      </c>
      <c r="M4752" s="13" t="str">
        <f t="shared" si="5"/>
        <v/>
      </c>
      <c r="N4752" s="14" t="str">
        <f t="shared" si="6"/>
        <v/>
      </c>
    </row>
    <row r="4753">
      <c r="A4753" s="29"/>
      <c r="B4753" s="17"/>
      <c r="C4753" s="17"/>
      <c r="D4753" s="17"/>
      <c r="E4753" s="17"/>
      <c r="F4753" s="17"/>
      <c r="G4753" s="17"/>
      <c r="H4753" s="17"/>
      <c r="I4753" s="17" t="str">
        <f t="shared" si="1"/>
        <v/>
      </c>
      <c r="J4753" s="17" t="str">
        <f t="shared" si="2"/>
        <v/>
      </c>
      <c r="K4753" s="17" t="str">
        <f t="shared" si="3"/>
        <v/>
      </c>
      <c r="L4753" s="17" t="str">
        <f t="shared" si="4"/>
        <v/>
      </c>
      <c r="M4753" s="17" t="str">
        <f t="shared" si="5"/>
        <v/>
      </c>
      <c r="N4753" s="18" t="str">
        <f t="shared" si="6"/>
        <v/>
      </c>
    </row>
    <row r="4754">
      <c r="A4754" s="27"/>
      <c r="B4754" s="13"/>
      <c r="C4754" s="13"/>
      <c r="D4754" s="13"/>
      <c r="E4754" s="13"/>
      <c r="F4754" s="13"/>
      <c r="G4754" s="13"/>
      <c r="H4754" s="13"/>
      <c r="I4754" s="13" t="str">
        <f t="shared" si="1"/>
        <v/>
      </c>
      <c r="J4754" s="13" t="str">
        <f t="shared" si="2"/>
        <v/>
      </c>
      <c r="K4754" s="13" t="str">
        <f t="shared" si="3"/>
        <v/>
      </c>
      <c r="L4754" s="13" t="str">
        <f t="shared" si="4"/>
        <v/>
      </c>
      <c r="M4754" s="13" t="str">
        <f t="shared" si="5"/>
        <v/>
      </c>
      <c r="N4754" s="14" t="str">
        <f t="shared" si="6"/>
        <v/>
      </c>
    </row>
    <row r="4755">
      <c r="A4755" s="29"/>
      <c r="B4755" s="17"/>
      <c r="C4755" s="17"/>
      <c r="D4755" s="17"/>
      <c r="E4755" s="17"/>
      <c r="F4755" s="17"/>
      <c r="G4755" s="17"/>
      <c r="H4755" s="17"/>
      <c r="I4755" s="17" t="str">
        <f t="shared" si="1"/>
        <v/>
      </c>
      <c r="J4755" s="17" t="str">
        <f t="shared" si="2"/>
        <v/>
      </c>
      <c r="K4755" s="17" t="str">
        <f t="shared" si="3"/>
        <v/>
      </c>
      <c r="L4755" s="17" t="str">
        <f t="shared" si="4"/>
        <v/>
      </c>
      <c r="M4755" s="17" t="str">
        <f t="shared" si="5"/>
        <v/>
      </c>
      <c r="N4755" s="18" t="str">
        <f t="shared" si="6"/>
        <v/>
      </c>
    </row>
    <row r="4756">
      <c r="A4756" s="27"/>
      <c r="B4756" s="13"/>
      <c r="C4756" s="13"/>
      <c r="D4756" s="13"/>
      <c r="E4756" s="13"/>
      <c r="F4756" s="13"/>
      <c r="G4756" s="13"/>
      <c r="H4756" s="13"/>
      <c r="I4756" s="13" t="str">
        <f t="shared" si="1"/>
        <v/>
      </c>
      <c r="J4756" s="13" t="str">
        <f t="shared" si="2"/>
        <v/>
      </c>
      <c r="K4756" s="13" t="str">
        <f t="shared" si="3"/>
        <v/>
      </c>
      <c r="L4756" s="13" t="str">
        <f t="shared" si="4"/>
        <v/>
      </c>
      <c r="M4756" s="13" t="str">
        <f t="shared" si="5"/>
        <v/>
      </c>
      <c r="N4756" s="14" t="str">
        <f t="shared" si="6"/>
        <v/>
      </c>
    </row>
    <row r="4757">
      <c r="A4757" s="29"/>
      <c r="B4757" s="17"/>
      <c r="C4757" s="17"/>
      <c r="D4757" s="17"/>
      <c r="E4757" s="17"/>
      <c r="F4757" s="17"/>
      <c r="G4757" s="17"/>
      <c r="H4757" s="17"/>
      <c r="I4757" s="17" t="str">
        <f t="shared" si="1"/>
        <v/>
      </c>
      <c r="J4757" s="17" t="str">
        <f t="shared" si="2"/>
        <v/>
      </c>
      <c r="K4757" s="17" t="str">
        <f t="shared" si="3"/>
        <v/>
      </c>
      <c r="L4757" s="17" t="str">
        <f t="shared" si="4"/>
        <v/>
      </c>
      <c r="M4757" s="17" t="str">
        <f t="shared" si="5"/>
        <v/>
      </c>
      <c r="N4757" s="18" t="str">
        <f t="shared" si="6"/>
        <v/>
      </c>
    </row>
    <row r="4758">
      <c r="A4758" s="27"/>
      <c r="B4758" s="13"/>
      <c r="C4758" s="13"/>
      <c r="D4758" s="13"/>
      <c r="E4758" s="13"/>
      <c r="F4758" s="13"/>
      <c r="G4758" s="13"/>
      <c r="H4758" s="13"/>
      <c r="I4758" s="13" t="str">
        <f t="shared" si="1"/>
        <v/>
      </c>
      <c r="J4758" s="13" t="str">
        <f t="shared" si="2"/>
        <v/>
      </c>
      <c r="K4758" s="13" t="str">
        <f t="shared" si="3"/>
        <v/>
      </c>
      <c r="L4758" s="13" t="str">
        <f t="shared" si="4"/>
        <v/>
      </c>
      <c r="M4758" s="13" t="str">
        <f t="shared" si="5"/>
        <v/>
      </c>
      <c r="N4758" s="14" t="str">
        <f t="shared" si="6"/>
        <v/>
      </c>
    </row>
    <row r="4759">
      <c r="A4759" s="29"/>
      <c r="B4759" s="17"/>
      <c r="C4759" s="17"/>
      <c r="D4759" s="17"/>
      <c r="E4759" s="17"/>
      <c r="F4759" s="17"/>
      <c r="G4759" s="17"/>
      <c r="H4759" s="17"/>
      <c r="I4759" s="17" t="str">
        <f t="shared" si="1"/>
        <v/>
      </c>
      <c r="J4759" s="17" t="str">
        <f t="shared" si="2"/>
        <v/>
      </c>
      <c r="K4759" s="17" t="str">
        <f t="shared" si="3"/>
        <v/>
      </c>
      <c r="L4759" s="17" t="str">
        <f t="shared" si="4"/>
        <v/>
      </c>
      <c r="M4759" s="17" t="str">
        <f t="shared" si="5"/>
        <v/>
      </c>
      <c r="N4759" s="18" t="str">
        <f t="shared" si="6"/>
        <v/>
      </c>
    </row>
    <row r="4760">
      <c r="A4760" s="27"/>
      <c r="B4760" s="13"/>
      <c r="C4760" s="13"/>
      <c r="D4760" s="13"/>
      <c r="E4760" s="13"/>
      <c r="F4760" s="13"/>
      <c r="G4760" s="13"/>
      <c r="H4760" s="13"/>
      <c r="I4760" s="13" t="str">
        <f t="shared" si="1"/>
        <v/>
      </c>
      <c r="J4760" s="13" t="str">
        <f t="shared" si="2"/>
        <v/>
      </c>
      <c r="K4760" s="13" t="str">
        <f t="shared" si="3"/>
        <v/>
      </c>
      <c r="L4760" s="13" t="str">
        <f t="shared" si="4"/>
        <v/>
      </c>
      <c r="M4760" s="13" t="str">
        <f t="shared" si="5"/>
        <v/>
      </c>
      <c r="N4760" s="14" t="str">
        <f t="shared" si="6"/>
        <v/>
      </c>
    </row>
    <row r="4761">
      <c r="A4761" s="29"/>
      <c r="B4761" s="17"/>
      <c r="C4761" s="17"/>
      <c r="D4761" s="17"/>
      <c r="E4761" s="17"/>
      <c r="F4761" s="17"/>
      <c r="G4761" s="17"/>
      <c r="H4761" s="17"/>
      <c r="I4761" s="17" t="str">
        <f t="shared" si="1"/>
        <v/>
      </c>
      <c r="J4761" s="17" t="str">
        <f t="shared" si="2"/>
        <v/>
      </c>
      <c r="K4761" s="17" t="str">
        <f t="shared" si="3"/>
        <v/>
      </c>
      <c r="L4761" s="17" t="str">
        <f t="shared" si="4"/>
        <v/>
      </c>
      <c r="M4761" s="17" t="str">
        <f t="shared" si="5"/>
        <v/>
      </c>
      <c r="N4761" s="18" t="str">
        <f t="shared" si="6"/>
        <v/>
      </c>
    </row>
    <row r="4762">
      <c r="A4762" s="27"/>
      <c r="B4762" s="13"/>
      <c r="C4762" s="13"/>
      <c r="D4762" s="13"/>
      <c r="E4762" s="13"/>
      <c r="F4762" s="13"/>
      <c r="G4762" s="13"/>
      <c r="H4762" s="13"/>
      <c r="I4762" s="13" t="str">
        <f t="shared" si="1"/>
        <v/>
      </c>
      <c r="J4762" s="13" t="str">
        <f t="shared" si="2"/>
        <v/>
      </c>
      <c r="K4762" s="13" t="str">
        <f t="shared" si="3"/>
        <v/>
      </c>
      <c r="L4762" s="13" t="str">
        <f t="shared" si="4"/>
        <v/>
      </c>
      <c r="M4762" s="13" t="str">
        <f t="shared" si="5"/>
        <v/>
      </c>
      <c r="N4762" s="14" t="str">
        <f t="shared" si="6"/>
        <v/>
      </c>
    </row>
    <row r="4763">
      <c r="A4763" s="29"/>
      <c r="B4763" s="17"/>
      <c r="C4763" s="17"/>
      <c r="D4763" s="17"/>
      <c r="E4763" s="17"/>
      <c r="F4763" s="17"/>
      <c r="G4763" s="17"/>
      <c r="H4763" s="17"/>
      <c r="I4763" s="17" t="str">
        <f t="shared" si="1"/>
        <v/>
      </c>
      <c r="J4763" s="17" t="str">
        <f t="shared" si="2"/>
        <v/>
      </c>
      <c r="K4763" s="17" t="str">
        <f t="shared" si="3"/>
        <v/>
      </c>
      <c r="L4763" s="17" t="str">
        <f t="shared" si="4"/>
        <v/>
      </c>
      <c r="M4763" s="17" t="str">
        <f t="shared" si="5"/>
        <v/>
      </c>
      <c r="N4763" s="18" t="str">
        <f t="shared" si="6"/>
        <v/>
      </c>
    </row>
    <row r="4764">
      <c r="A4764" s="27"/>
      <c r="B4764" s="13"/>
      <c r="C4764" s="13"/>
      <c r="D4764" s="13"/>
      <c r="E4764" s="13"/>
      <c r="F4764" s="13"/>
      <c r="G4764" s="13"/>
      <c r="H4764" s="13"/>
      <c r="I4764" s="13" t="str">
        <f t="shared" si="1"/>
        <v/>
      </c>
      <c r="J4764" s="13" t="str">
        <f t="shared" si="2"/>
        <v/>
      </c>
      <c r="K4764" s="13" t="str">
        <f t="shared" si="3"/>
        <v/>
      </c>
      <c r="L4764" s="13" t="str">
        <f t="shared" si="4"/>
        <v/>
      </c>
      <c r="M4764" s="13" t="str">
        <f t="shared" si="5"/>
        <v/>
      </c>
      <c r="N4764" s="14" t="str">
        <f t="shared" si="6"/>
        <v/>
      </c>
    </row>
    <row r="4765">
      <c r="A4765" s="29"/>
      <c r="B4765" s="17"/>
      <c r="C4765" s="17"/>
      <c r="D4765" s="17"/>
      <c r="E4765" s="17"/>
      <c r="F4765" s="17"/>
      <c r="G4765" s="17"/>
      <c r="H4765" s="17"/>
      <c r="I4765" s="17" t="str">
        <f t="shared" si="1"/>
        <v/>
      </c>
      <c r="J4765" s="17" t="str">
        <f t="shared" si="2"/>
        <v/>
      </c>
      <c r="K4765" s="17" t="str">
        <f t="shared" si="3"/>
        <v/>
      </c>
      <c r="L4765" s="17" t="str">
        <f t="shared" si="4"/>
        <v/>
      </c>
      <c r="M4765" s="17" t="str">
        <f t="shared" si="5"/>
        <v/>
      </c>
      <c r="N4765" s="18" t="str">
        <f t="shared" si="6"/>
        <v/>
      </c>
    </row>
    <row r="4766">
      <c r="A4766" s="27"/>
      <c r="B4766" s="13"/>
      <c r="C4766" s="13"/>
      <c r="D4766" s="13"/>
      <c r="E4766" s="13"/>
      <c r="F4766" s="13"/>
      <c r="G4766" s="13"/>
      <c r="H4766" s="13"/>
      <c r="I4766" s="13" t="str">
        <f t="shared" si="1"/>
        <v/>
      </c>
      <c r="J4766" s="13" t="str">
        <f t="shared" si="2"/>
        <v/>
      </c>
      <c r="K4766" s="13" t="str">
        <f t="shared" si="3"/>
        <v/>
      </c>
      <c r="L4766" s="13" t="str">
        <f t="shared" si="4"/>
        <v/>
      </c>
      <c r="M4766" s="13" t="str">
        <f t="shared" si="5"/>
        <v/>
      </c>
      <c r="N4766" s="14" t="str">
        <f t="shared" si="6"/>
        <v/>
      </c>
    </row>
    <row r="4767">
      <c r="A4767" s="29"/>
      <c r="B4767" s="17"/>
      <c r="C4767" s="17"/>
      <c r="D4767" s="17"/>
      <c r="E4767" s="17"/>
      <c r="F4767" s="17"/>
      <c r="G4767" s="17"/>
      <c r="H4767" s="17"/>
      <c r="I4767" s="17" t="str">
        <f t="shared" si="1"/>
        <v/>
      </c>
      <c r="J4767" s="17" t="str">
        <f t="shared" si="2"/>
        <v/>
      </c>
      <c r="K4767" s="17" t="str">
        <f t="shared" si="3"/>
        <v/>
      </c>
      <c r="L4767" s="17" t="str">
        <f t="shared" si="4"/>
        <v/>
      </c>
      <c r="M4767" s="17" t="str">
        <f t="shared" si="5"/>
        <v/>
      </c>
      <c r="N4767" s="18" t="str">
        <f t="shared" si="6"/>
        <v/>
      </c>
    </row>
    <row r="4768">
      <c r="A4768" s="27"/>
      <c r="B4768" s="13"/>
      <c r="C4768" s="13"/>
      <c r="D4768" s="13"/>
      <c r="E4768" s="13"/>
      <c r="F4768" s="13"/>
      <c r="G4768" s="13"/>
      <c r="H4768" s="13"/>
      <c r="I4768" s="13" t="str">
        <f t="shared" si="1"/>
        <v/>
      </c>
      <c r="J4768" s="13" t="str">
        <f t="shared" si="2"/>
        <v/>
      </c>
      <c r="K4768" s="13" t="str">
        <f t="shared" si="3"/>
        <v/>
      </c>
      <c r="L4768" s="13" t="str">
        <f t="shared" si="4"/>
        <v/>
      </c>
      <c r="M4768" s="13" t="str">
        <f t="shared" si="5"/>
        <v/>
      </c>
      <c r="N4768" s="14" t="str">
        <f t="shared" si="6"/>
        <v/>
      </c>
    </row>
    <row r="4769">
      <c r="A4769" s="29"/>
      <c r="B4769" s="17"/>
      <c r="C4769" s="17"/>
      <c r="D4769" s="17"/>
      <c r="E4769" s="17"/>
      <c r="F4769" s="17"/>
      <c r="G4769" s="17"/>
      <c r="H4769" s="17"/>
      <c r="I4769" s="17" t="str">
        <f t="shared" si="1"/>
        <v/>
      </c>
      <c r="J4769" s="17" t="str">
        <f t="shared" si="2"/>
        <v/>
      </c>
      <c r="K4769" s="17" t="str">
        <f t="shared" si="3"/>
        <v/>
      </c>
      <c r="L4769" s="17" t="str">
        <f t="shared" si="4"/>
        <v/>
      </c>
      <c r="M4769" s="17" t="str">
        <f t="shared" si="5"/>
        <v/>
      </c>
      <c r="N4769" s="18" t="str">
        <f t="shared" si="6"/>
        <v/>
      </c>
    </row>
    <row r="4770">
      <c r="A4770" s="27"/>
      <c r="B4770" s="13"/>
      <c r="C4770" s="13"/>
      <c r="D4770" s="13"/>
      <c r="E4770" s="13"/>
      <c r="F4770" s="13"/>
      <c r="G4770" s="13"/>
      <c r="H4770" s="13"/>
      <c r="I4770" s="13" t="str">
        <f t="shared" si="1"/>
        <v/>
      </c>
      <c r="J4770" s="13" t="str">
        <f t="shared" si="2"/>
        <v/>
      </c>
      <c r="K4770" s="13" t="str">
        <f t="shared" si="3"/>
        <v/>
      </c>
      <c r="L4770" s="13" t="str">
        <f t="shared" si="4"/>
        <v/>
      </c>
      <c r="M4770" s="13" t="str">
        <f t="shared" si="5"/>
        <v/>
      </c>
      <c r="N4770" s="14" t="str">
        <f t="shared" si="6"/>
        <v/>
      </c>
    </row>
    <row r="4771">
      <c r="A4771" s="29"/>
      <c r="B4771" s="17"/>
      <c r="C4771" s="17"/>
      <c r="D4771" s="17"/>
      <c r="E4771" s="17"/>
      <c r="F4771" s="17"/>
      <c r="G4771" s="17"/>
      <c r="H4771" s="17"/>
      <c r="I4771" s="17" t="str">
        <f t="shared" si="1"/>
        <v/>
      </c>
      <c r="J4771" s="17" t="str">
        <f t="shared" si="2"/>
        <v/>
      </c>
      <c r="K4771" s="17" t="str">
        <f t="shared" si="3"/>
        <v/>
      </c>
      <c r="L4771" s="17" t="str">
        <f t="shared" si="4"/>
        <v/>
      </c>
      <c r="M4771" s="17" t="str">
        <f t="shared" si="5"/>
        <v/>
      </c>
      <c r="N4771" s="18" t="str">
        <f t="shared" si="6"/>
        <v/>
      </c>
    </row>
    <row r="4772">
      <c r="A4772" s="27"/>
      <c r="B4772" s="13"/>
      <c r="C4772" s="13"/>
      <c r="D4772" s="13"/>
      <c r="E4772" s="13"/>
      <c r="F4772" s="13"/>
      <c r="G4772" s="13"/>
      <c r="H4772" s="13"/>
      <c r="I4772" s="13" t="str">
        <f t="shared" si="1"/>
        <v/>
      </c>
      <c r="J4772" s="13" t="str">
        <f t="shared" si="2"/>
        <v/>
      </c>
      <c r="K4772" s="13" t="str">
        <f t="shared" si="3"/>
        <v/>
      </c>
      <c r="L4772" s="13" t="str">
        <f t="shared" si="4"/>
        <v/>
      </c>
      <c r="M4772" s="13" t="str">
        <f t="shared" si="5"/>
        <v/>
      </c>
      <c r="N4772" s="14" t="str">
        <f t="shared" si="6"/>
        <v/>
      </c>
    </row>
    <row r="4773">
      <c r="A4773" s="29"/>
      <c r="B4773" s="17"/>
      <c r="C4773" s="17"/>
      <c r="D4773" s="17"/>
      <c r="E4773" s="17"/>
      <c r="F4773" s="17"/>
      <c r="G4773" s="17"/>
      <c r="H4773" s="17"/>
      <c r="I4773" s="17" t="str">
        <f t="shared" si="1"/>
        <v/>
      </c>
      <c r="J4773" s="17" t="str">
        <f t="shared" si="2"/>
        <v/>
      </c>
      <c r="K4773" s="17" t="str">
        <f t="shared" si="3"/>
        <v/>
      </c>
      <c r="L4773" s="17" t="str">
        <f t="shared" si="4"/>
        <v/>
      </c>
      <c r="M4773" s="17" t="str">
        <f t="shared" si="5"/>
        <v/>
      </c>
      <c r="N4773" s="18" t="str">
        <f t="shared" si="6"/>
        <v/>
      </c>
    </row>
    <row r="4774">
      <c r="A4774" s="27"/>
      <c r="B4774" s="13"/>
      <c r="C4774" s="13"/>
      <c r="D4774" s="13"/>
      <c r="E4774" s="13"/>
      <c r="F4774" s="13"/>
      <c r="G4774" s="13"/>
      <c r="H4774" s="13"/>
      <c r="I4774" s="13" t="str">
        <f t="shared" si="1"/>
        <v/>
      </c>
      <c r="J4774" s="13" t="str">
        <f t="shared" si="2"/>
        <v/>
      </c>
      <c r="K4774" s="13" t="str">
        <f t="shared" si="3"/>
        <v/>
      </c>
      <c r="L4774" s="13" t="str">
        <f t="shared" si="4"/>
        <v/>
      </c>
      <c r="M4774" s="13" t="str">
        <f t="shared" si="5"/>
        <v/>
      </c>
      <c r="N4774" s="14" t="str">
        <f t="shared" si="6"/>
        <v/>
      </c>
    </row>
    <row r="4775">
      <c r="A4775" s="29"/>
      <c r="B4775" s="17"/>
      <c r="C4775" s="17"/>
      <c r="D4775" s="17"/>
      <c r="E4775" s="17"/>
      <c r="F4775" s="17"/>
      <c r="G4775" s="17"/>
      <c r="H4775" s="17"/>
      <c r="I4775" s="17" t="str">
        <f t="shared" si="1"/>
        <v/>
      </c>
      <c r="J4775" s="17" t="str">
        <f t="shared" si="2"/>
        <v/>
      </c>
      <c r="K4775" s="17" t="str">
        <f t="shared" si="3"/>
        <v/>
      </c>
      <c r="L4775" s="17" t="str">
        <f t="shared" si="4"/>
        <v/>
      </c>
      <c r="M4775" s="17" t="str">
        <f t="shared" si="5"/>
        <v/>
      </c>
      <c r="N4775" s="18" t="str">
        <f t="shared" si="6"/>
        <v/>
      </c>
    </row>
    <row r="4776">
      <c r="A4776" s="27"/>
      <c r="B4776" s="13"/>
      <c r="C4776" s="13"/>
      <c r="D4776" s="13"/>
      <c r="E4776" s="13"/>
      <c r="F4776" s="13"/>
      <c r="G4776" s="13"/>
      <c r="H4776" s="13"/>
      <c r="I4776" s="13" t="str">
        <f t="shared" si="1"/>
        <v/>
      </c>
      <c r="J4776" s="13" t="str">
        <f t="shared" si="2"/>
        <v/>
      </c>
      <c r="K4776" s="13" t="str">
        <f t="shared" si="3"/>
        <v/>
      </c>
      <c r="L4776" s="13" t="str">
        <f t="shared" si="4"/>
        <v/>
      </c>
      <c r="M4776" s="13" t="str">
        <f t="shared" si="5"/>
        <v/>
      </c>
      <c r="N4776" s="14" t="str">
        <f t="shared" si="6"/>
        <v/>
      </c>
    </row>
    <row r="4777">
      <c r="A4777" s="29"/>
      <c r="B4777" s="17"/>
      <c r="C4777" s="17"/>
      <c r="D4777" s="17"/>
      <c r="E4777" s="17"/>
      <c r="F4777" s="17"/>
      <c r="G4777" s="17"/>
      <c r="H4777" s="17"/>
      <c r="I4777" s="17" t="str">
        <f t="shared" si="1"/>
        <v/>
      </c>
      <c r="J4777" s="17" t="str">
        <f t="shared" si="2"/>
        <v/>
      </c>
      <c r="K4777" s="17" t="str">
        <f t="shared" si="3"/>
        <v/>
      </c>
      <c r="L4777" s="17" t="str">
        <f t="shared" si="4"/>
        <v/>
      </c>
      <c r="M4777" s="17" t="str">
        <f t="shared" si="5"/>
        <v/>
      </c>
      <c r="N4777" s="18" t="str">
        <f t="shared" si="6"/>
        <v/>
      </c>
    </row>
    <row r="4778">
      <c r="A4778" s="27"/>
      <c r="B4778" s="13"/>
      <c r="C4778" s="13"/>
      <c r="D4778" s="13"/>
      <c r="E4778" s="13"/>
      <c r="F4778" s="13"/>
      <c r="G4778" s="13"/>
      <c r="H4778" s="13"/>
      <c r="I4778" s="13" t="str">
        <f t="shared" si="1"/>
        <v/>
      </c>
      <c r="J4778" s="13" t="str">
        <f t="shared" si="2"/>
        <v/>
      </c>
      <c r="K4778" s="13" t="str">
        <f t="shared" si="3"/>
        <v/>
      </c>
      <c r="L4778" s="13" t="str">
        <f t="shared" si="4"/>
        <v/>
      </c>
      <c r="M4778" s="13" t="str">
        <f t="shared" si="5"/>
        <v/>
      </c>
      <c r="N4778" s="14" t="str">
        <f t="shared" si="6"/>
        <v/>
      </c>
    </row>
    <row r="4779">
      <c r="A4779" s="29"/>
      <c r="B4779" s="17"/>
      <c r="C4779" s="17"/>
      <c r="D4779" s="17"/>
      <c r="E4779" s="17"/>
      <c r="F4779" s="17"/>
      <c r="G4779" s="17"/>
      <c r="H4779" s="17"/>
      <c r="I4779" s="17" t="str">
        <f t="shared" si="1"/>
        <v/>
      </c>
      <c r="J4779" s="17" t="str">
        <f t="shared" si="2"/>
        <v/>
      </c>
      <c r="K4779" s="17" t="str">
        <f t="shared" si="3"/>
        <v/>
      </c>
      <c r="L4779" s="17" t="str">
        <f t="shared" si="4"/>
        <v/>
      </c>
      <c r="M4779" s="17" t="str">
        <f t="shared" si="5"/>
        <v/>
      </c>
      <c r="N4779" s="18" t="str">
        <f t="shared" si="6"/>
        <v/>
      </c>
    </row>
    <row r="4780">
      <c r="A4780" s="27"/>
      <c r="B4780" s="13"/>
      <c r="C4780" s="13"/>
      <c r="D4780" s="13"/>
      <c r="E4780" s="13"/>
      <c r="F4780" s="13"/>
      <c r="G4780" s="13"/>
      <c r="H4780" s="13"/>
      <c r="I4780" s="13" t="str">
        <f t="shared" si="1"/>
        <v/>
      </c>
      <c r="J4780" s="13" t="str">
        <f t="shared" si="2"/>
        <v/>
      </c>
      <c r="K4780" s="13" t="str">
        <f t="shared" si="3"/>
        <v/>
      </c>
      <c r="L4780" s="13" t="str">
        <f t="shared" si="4"/>
        <v/>
      </c>
      <c r="M4780" s="13" t="str">
        <f t="shared" si="5"/>
        <v/>
      </c>
      <c r="N4780" s="14" t="str">
        <f t="shared" si="6"/>
        <v/>
      </c>
    </row>
    <row r="4781">
      <c r="A4781" s="29"/>
      <c r="B4781" s="17"/>
      <c r="C4781" s="17"/>
      <c r="D4781" s="17"/>
      <c r="E4781" s="17"/>
      <c r="F4781" s="17"/>
      <c r="G4781" s="17"/>
      <c r="H4781" s="17"/>
      <c r="I4781" s="17" t="str">
        <f t="shared" si="1"/>
        <v/>
      </c>
      <c r="J4781" s="17" t="str">
        <f t="shared" si="2"/>
        <v/>
      </c>
      <c r="K4781" s="17" t="str">
        <f t="shared" si="3"/>
        <v/>
      </c>
      <c r="L4781" s="17" t="str">
        <f t="shared" si="4"/>
        <v/>
      </c>
      <c r="M4781" s="17" t="str">
        <f t="shared" si="5"/>
        <v/>
      </c>
      <c r="N4781" s="18" t="str">
        <f t="shared" si="6"/>
        <v/>
      </c>
    </row>
    <row r="4782">
      <c r="A4782" s="27"/>
      <c r="B4782" s="13"/>
      <c r="C4782" s="13"/>
      <c r="D4782" s="13"/>
      <c r="E4782" s="13"/>
      <c r="F4782" s="13"/>
      <c r="G4782" s="13"/>
      <c r="H4782" s="13"/>
      <c r="I4782" s="13" t="str">
        <f t="shared" si="1"/>
        <v/>
      </c>
      <c r="J4782" s="13" t="str">
        <f t="shared" si="2"/>
        <v/>
      </c>
      <c r="K4782" s="13" t="str">
        <f t="shared" si="3"/>
        <v/>
      </c>
      <c r="L4782" s="13" t="str">
        <f t="shared" si="4"/>
        <v/>
      </c>
      <c r="M4782" s="13" t="str">
        <f t="shared" si="5"/>
        <v/>
      </c>
      <c r="N4782" s="14" t="str">
        <f t="shared" si="6"/>
        <v/>
      </c>
    </row>
    <row r="4783">
      <c r="A4783" s="29"/>
      <c r="B4783" s="17"/>
      <c r="C4783" s="17"/>
      <c r="D4783" s="17"/>
      <c r="E4783" s="17"/>
      <c r="F4783" s="17"/>
      <c r="G4783" s="17"/>
      <c r="H4783" s="17"/>
      <c r="I4783" s="17" t="str">
        <f t="shared" si="1"/>
        <v/>
      </c>
      <c r="J4783" s="17" t="str">
        <f t="shared" si="2"/>
        <v/>
      </c>
      <c r="K4783" s="17" t="str">
        <f t="shared" si="3"/>
        <v/>
      </c>
      <c r="L4783" s="17" t="str">
        <f t="shared" si="4"/>
        <v/>
      </c>
      <c r="M4783" s="17" t="str">
        <f t="shared" si="5"/>
        <v/>
      </c>
      <c r="N4783" s="18" t="str">
        <f t="shared" si="6"/>
        <v/>
      </c>
    </row>
    <row r="4784">
      <c r="A4784" s="27"/>
      <c r="B4784" s="13"/>
      <c r="C4784" s="13"/>
      <c r="D4784" s="13"/>
      <c r="E4784" s="13"/>
      <c r="F4784" s="13"/>
      <c r="G4784" s="13"/>
      <c r="H4784" s="13"/>
      <c r="I4784" s="13" t="str">
        <f t="shared" si="1"/>
        <v/>
      </c>
      <c r="J4784" s="13" t="str">
        <f t="shared" si="2"/>
        <v/>
      </c>
      <c r="K4784" s="13" t="str">
        <f t="shared" si="3"/>
        <v/>
      </c>
      <c r="L4784" s="13" t="str">
        <f t="shared" si="4"/>
        <v/>
      </c>
      <c r="M4784" s="13" t="str">
        <f t="shared" si="5"/>
        <v/>
      </c>
      <c r="N4784" s="14" t="str">
        <f t="shared" si="6"/>
        <v/>
      </c>
    </row>
    <row r="4785">
      <c r="A4785" s="29"/>
      <c r="B4785" s="17"/>
      <c r="C4785" s="17"/>
      <c r="D4785" s="17"/>
      <c r="E4785" s="17"/>
      <c r="F4785" s="17"/>
      <c r="G4785" s="17"/>
      <c r="H4785" s="17"/>
      <c r="I4785" s="17" t="str">
        <f t="shared" si="1"/>
        <v/>
      </c>
      <c r="J4785" s="17" t="str">
        <f t="shared" si="2"/>
        <v/>
      </c>
      <c r="K4785" s="17" t="str">
        <f t="shared" si="3"/>
        <v/>
      </c>
      <c r="L4785" s="17" t="str">
        <f t="shared" si="4"/>
        <v/>
      </c>
      <c r="M4785" s="17" t="str">
        <f t="shared" si="5"/>
        <v/>
      </c>
      <c r="N4785" s="18" t="str">
        <f t="shared" si="6"/>
        <v/>
      </c>
    </row>
    <row r="4786">
      <c r="A4786" s="27"/>
      <c r="B4786" s="13"/>
      <c r="C4786" s="13"/>
      <c r="D4786" s="13"/>
      <c r="E4786" s="13"/>
      <c r="F4786" s="13"/>
      <c r="G4786" s="13"/>
      <c r="H4786" s="13"/>
      <c r="I4786" s="13" t="str">
        <f t="shared" si="1"/>
        <v/>
      </c>
      <c r="J4786" s="13" t="str">
        <f t="shared" si="2"/>
        <v/>
      </c>
      <c r="K4786" s="13" t="str">
        <f t="shared" si="3"/>
        <v/>
      </c>
      <c r="L4786" s="13" t="str">
        <f t="shared" si="4"/>
        <v/>
      </c>
      <c r="M4786" s="13" t="str">
        <f t="shared" si="5"/>
        <v/>
      </c>
      <c r="N4786" s="14" t="str">
        <f t="shared" si="6"/>
        <v/>
      </c>
    </row>
    <row r="4787">
      <c r="A4787" s="29"/>
      <c r="B4787" s="17"/>
      <c r="C4787" s="17"/>
      <c r="D4787" s="17"/>
      <c r="E4787" s="17"/>
      <c r="F4787" s="17"/>
      <c r="G4787" s="17"/>
      <c r="H4787" s="17"/>
      <c r="I4787" s="17" t="str">
        <f t="shared" si="1"/>
        <v/>
      </c>
      <c r="J4787" s="17" t="str">
        <f t="shared" si="2"/>
        <v/>
      </c>
      <c r="K4787" s="17" t="str">
        <f t="shared" si="3"/>
        <v/>
      </c>
      <c r="L4787" s="17" t="str">
        <f t="shared" si="4"/>
        <v/>
      </c>
      <c r="M4787" s="17" t="str">
        <f t="shared" si="5"/>
        <v/>
      </c>
      <c r="N4787" s="18" t="str">
        <f t="shared" si="6"/>
        <v/>
      </c>
    </row>
    <row r="4788">
      <c r="A4788" s="27"/>
      <c r="B4788" s="13"/>
      <c r="C4788" s="13"/>
      <c r="D4788" s="13"/>
      <c r="E4788" s="13"/>
      <c r="F4788" s="13"/>
      <c r="G4788" s="13"/>
      <c r="H4788" s="13"/>
      <c r="I4788" s="13" t="str">
        <f t="shared" si="1"/>
        <v/>
      </c>
      <c r="J4788" s="13" t="str">
        <f t="shared" si="2"/>
        <v/>
      </c>
      <c r="K4788" s="13" t="str">
        <f t="shared" si="3"/>
        <v/>
      </c>
      <c r="L4788" s="13" t="str">
        <f t="shared" si="4"/>
        <v/>
      </c>
      <c r="M4788" s="13" t="str">
        <f t="shared" si="5"/>
        <v/>
      </c>
      <c r="N4788" s="14" t="str">
        <f t="shared" si="6"/>
        <v/>
      </c>
    </row>
    <row r="4789">
      <c r="A4789" s="29"/>
      <c r="B4789" s="17"/>
      <c r="C4789" s="17"/>
      <c r="D4789" s="17"/>
      <c r="E4789" s="17"/>
      <c r="F4789" s="17"/>
      <c r="G4789" s="17"/>
      <c r="H4789" s="17"/>
      <c r="I4789" s="17" t="str">
        <f t="shared" si="1"/>
        <v/>
      </c>
      <c r="J4789" s="17" t="str">
        <f t="shared" si="2"/>
        <v/>
      </c>
      <c r="K4789" s="17" t="str">
        <f t="shared" si="3"/>
        <v/>
      </c>
      <c r="L4789" s="17" t="str">
        <f t="shared" si="4"/>
        <v/>
      </c>
      <c r="M4789" s="17" t="str">
        <f t="shared" si="5"/>
        <v/>
      </c>
      <c r="N4789" s="18" t="str">
        <f t="shared" si="6"/>
        <v/>
      </c>
    </row>
    <row r="4790">
      <c r="A4790" s="27"/>
      <c r="B4790" s="13"/>
      <c r="C4790" s="13"/>
      <c r="D4790" s="13"/>
      <c r="E4790" s="13"/>
      <c r="F4790" s="13"/>
      <c r="G4790" s="13"/>
      <c r="H4790" s="13"/>
      <c r="I4790" s="13" t="str">
        <f t="shared" si="1"/>
        <v/>
      </c>
      <c r="J4790" s="13" t="str">
        <f t="shared" si="2"/>
        <v/>
      </c>
      <c r="K4790" s="13" t="str">
        <f t="shared" si="3"/>
        <v/>
      </c>
      <c r="L4790" s="13" t="str">
        <f t="shared" si="4"/>
        <v/>
      </c>
      <c r="M4790" s="13" t="str">
        <f t="shared" si="5"/>
        <v/>
      </c>
      <c r="N4790" s="14" t="str">
        <f t="shared" si="6"/>
        <v/>
      </c>
    </row>
    <row r="4791">
      <c r="A4791" s="29"/>
      <c r="B4791" s="17"/>
      <c r="C4791" s="17"/>
      <c r="D4791" s="17"/>
      <c r="E4791" s="17"/>
      <c r="F4791" s="17"/>
      <c r="G4791" s="17"/>
      <c r="H4791" s="17"/>
      <c r="I4791" s="17" t="str">
        <f t="shared" si="1"/>
        <v/>
      </c>
      <c r="J4791" s="17" t="str">
        <f t="shared" si="2"/>
        <v/>
      </c>
      <c r="K4791" s="17" t="str">
        <f t="shared" si="3"/>
        <v/>
      </c>
      <c r="L4791" s="17" t="str">
        <f t="shared" si="4"/>
        <v/>
      </c>
      <c r="M4791" s="17" t="str">
        <f t="shared" si="5"/>
        <v/>
      </c>
      <c r="N4791" s="18" t="str">
        <f t="shared" si="6"/>
        <v/>
      </c>
    </row>
    <row r="4792">
      <c r="A4792" s="27"/>
      <c r="B4792" s="13"/>
      <c r="C4792" s="13"/>
      <c r="D4792" s="13"/>
      <c r="E4792" s="13"/>
      <c r="F4792" s="13"/>
      <c r="G4792" s="13"/>
      <c r="H4792" s="13"/>
      <c r="I4792" s="13" t="str">
        <f t="shared" si="1"/>
        <v/>
      </c>
      <c r="J4792" s="13" t="str">
        <f t="shared" si="2"/>
        <v/>
      </c>
      <c r="K4792" s="13" t="str">
        <f t="shared" si="3"/>
        <v/>
      </c>
      <c r="L4792" s="13" t="str">
        <f t="shared" si="4"/>
        <v/>
      </c>
      <c r="M4792" s="13" t="str">
        <f t="shared" si="5"/>
        <v/>
      </c>
      <c r="N4792" s="14" t="str">
        <f t="shared" si="6"/>
        <v/>
      </c>
    </row>
    <row r="4793">
      <c r="A4793" s="29"/>
      <c r="B4793" s="17"/>
      <c r="C4793" s="17"/>
      <c r="D4793" s="17"/>
      <c r="E4793" s="17"/>
      <c r="F4793" s="17"/>
      <c r="G4793" s="17"/>
      <c r="H4793" s="17"/>
      <c r="I4793" s="17" t="str">
        <f t="shared" si="1"/>
        <v/>
      </c>
      <c r="J4793" s="17" t="str">
        <f t="shared" si="2"/>
        <v/>
      </c>
      <c r="K4793" s="17" t="str">
        <f t="shared" si="3"/>
        <v/>
      </c>
      <c r="L4793" s="17" t="str">
        <f t="shared" si="4"/>
        <v/>
      </c>
      <c r="M4793" s="17" t="str">
        <f t="shared" si="5"/>
        <v/>
      </c>
      <c r="N4793" s="18" t="str">
        <f t="shared" si="6"/>
        <v/>
      </c>
    </row>
    <row r="4794">
      <c r="A4794" s="27"/>
      <c r="B4794" s="13"/>
      <c r="C4794" s="13"/>
      <c r="D4794" s="13"/>
      <c r="E4794" s="13"/>
      <c r="F4794" s="13"/>
      <c r="G4794" s="13"/>
      <c r="H4794" s="13"/>
      <c r="I4794" s="13" t="str">
        <f t="shared" si="1"/>
        <v/>
      </c>
      <c r="J4794" s="13" t="str">
        <f t="shared" si="2"/>
        <v/>
      </c>
      <c r="K4794" s="13" t="str">
        <f t="shared" si="3"/>
        <v/>
      </c>
      <c r="L4794" s="13" t="str">
        <f t="shared" si="4"/>
        <v/>
      </c>
      <c r="M4794" s="13" t="str">
        <f t="shared" si="5"/>
        <v/>
      </c>
      <c r="N4794" s="14" t="str">
        <f t="shared" si="6"/>
        <v/>
      </c>
    </row>
    <row r="4795">
      <c r="A4795" s="29"/>
      <c r="B4795" s="17"/>
      <c r="C4795" s="17"/>
      <c r="D4795" s="17"/>
      <c r="E4795" s="17"/>
      <c r="F4795" s="17"/>
      <c r="G4795" s="17"/>
      <c r="H4795" s="17"/>
      <c r="I4795" s="17" t="str">
        <f t="shared" si="1"/>
        <v/>
      </c>
      <c r="J4795" s="17" t="str">
        <f t="shared" si="2"/>
        <v/>
      </c>
      <c r="K4795" s="17" t="str">
        <f t="shared" si="3"/>
        <v/>
      </c>
      <c r="L4795" s="17" t="str">
        <f t="shared" si="4"/>
        <v/>
      </c>
      <c r="M4795" s="17" t="str">
        <f t="shared" si="5"/>
        <v/>
      </c>
      <c r="N4795" s="18" t="str">
        <f t="shared" si="6"/>
        <v/>
      </c>
    </row>
    <row r="4796">
      <c r="A4796" s="27"/>
      <c r="B4796" s="13"/>
      <c r="C4796" s="13"/>
      <c r="D4796" s="13"/>
      <c r="E4796" s="13"/>
      <c r="F4796" s="13"/>
      <c r="G4796" s="13"/>
      <c r="H4796" s="13"/>
      <c r="I4796" s="13" t="str">
        <f t="shared" si="1"/>
        <v/>
      </c>
      <c r="J4796" s="13" t="str">
        <f t="shared" si="2"/>
        <v/>
      </c>
      <c r="K4796" s="13" t="str">
        <f t="shared" si="3"/>
        <v/>
      </c>
      <c r="L4796" s="13" t="str">
        <f t="shared" si="4"/>
        <v/>
      </c>
      <c r="M4796" s="13" t="str">
        <f t="shared" si="5"/>
        <v/>
      </c>
      <c r="N4796" s="14" t="str">
        <f t="shared" si="6"/>
        <v/>
      </c>
    </row>
    <row r="4797">
      <c r="A4797" s="29"/>
      <c r="B4797" s="17"/>
      <c r="C4797" s="17"/>
      <c r="D4797" s="17"/>
      <c r="E4797" s="17"/>
      <c r="F4797" s="17"/>
      <c r="G4797" s="17"/>
      <c r="H4797" s="17"/>
      <c r="I4797" s="17" t="str">
        <f t="shared" si="1"/>
        <v/>
      </c>
      <c r="J4797" s="17" t="str">
        <f t="shared" si="2"/>
        <v/>
      </c>
      <c r="K4797" s="17" t="str">
        <f t="shared" si="3"/>
        <v/>
      </c>
      <c r="L4797" s="17" t="str">
        <f t="shared" si="4"/>
        <v/>
      </c>
      <c r="M4797" s="17" t="str">
        <f t="shared" si="5"/>
        <v/>
      </c>
      <c r="N4797" s="18" t="str">
        <f t="shared" si="6"/>
        <v/>
      </c>
    </row>
    <row r="4798">
      <c r="A4798" s="27"/>
      <c r="B4798" s="13"/>
      <c r="C4798" s="13"/>
      <c r="D4798" s="13"/>
      <c r="E4798" s="13"/>
      <c r="F4798" s="13"/>
      <c r="G4798" s="13"/>
      <c r="H4798" s="13"/>
      <c r="I4798" s="13" t="str">
        <f t="shared" si="1"/>
        <v/>
      </c>
      <c r="J4798" s="13" t="str">
        <f t="shared" si="2"/>
        <v/>
      </c>
      <c r="K4798" s="13" t="str">
        <f t="shared" si="3"/>
        <v/>
      </c>
      <c r="L4798" s="13" t="str">
        <f t="shared" si="4"/>
        <v/>
      </c>
      <c r="M4798" s="13" t="str">
        <f t="shared" si="5"/>
        <v/>
      </c>
      <c r="N4798" s="14" t="str">
        <f t="shared" si="6"/>
        <v/>
      </c>
    </row>
    <row r="4799">
      <c r="A4799" s="29"/>
      <c r="B4799" s="17"/>
      <c r="C4799" s="17"/>
      <c r="D4799" s="17"/>
      <c r="E4799" s="17"/>
      <c r="F4799" s="17"/>
      <c r="G4799" s="17"/>
      <c r="H4799" s="17"/>
      <c r="I4799" s="17" t="str">
        <f t="shared" si="1"/>
        <v/>
      </c>
      <c r="J4799" s="17" t="str">
        <f t="shared" si="2"/>
        <v/>
      </c>
      <c r="K4799" s="17" t="str">
        <f t="shared" si="3"/>
        <v/>
      </c>
      <c r="L4799" s="17" t="str">
        <f t="shared" si="4"/>
        <v/>
      </c>
      <c r="M4799" s="17" t="str">
        <f t="shared" si="5"/>
        <v/>
      </c>
      <c r="N4799" s="18" t="str">
        <f t="shared" si="6"/>
        <v/>
      </c>
    </row>
    <row r="4800">
      <c r="A4800" s="27"/>
      <c r="B4800" s="13"/>
      <c r="C4800" s="13"/>
      <c r="D4800" s="13"/>
      <c r="E4800" s="13"/>
      <c r="F4800" s="13"/>
      <c r="G4800" s="13"/>
      <c r="H4800" s="13"/>
      <c r="I4800" s="13" t="str">
        <f t="shared" si="1"/>
        <v/>
      </c>
      <c r="J4800" s="13" t="str">
        <f t="shared" si="2"/>
        <v/>
      </c>
      <c r="K4800" s="13" t="str">
        <f t="shared" si="3"/>
        <v/>
      </c>
      <c r="L4800" s="13" t="str">
        <f t="shared" si="4"/>
        <v/>
      </c>
      <c r="M4800" s="13" t="str">
        <f t="shared" si="5"/>
        <v/>
      </c>
      <c r="N4800" s="14" t="str">
        <f t="shared" si="6"/>
        <v/>
      </c>
    </row>
    <row r="4801">
      <c r="A4801" s="29"/>
      <c r="B4801" s="17"/>
      <c r="C4801" s="17"/>
      <c r="D4801" s="17"/>
      <c r="E4801" s="17"/>
      <c r="F4801" s="17"/>
      <c r="G4801" s="17"/>
      <c r="H4801" s="17"/>
      <c r="I4801" s="17" t="str">
        <f t="shared" si="1"/>
        <v/>
      </c>
      <c r="J4801" s="17" t="str">
        <f t="shared" si="2"/>
        <v/>
      </c>
      <c r="K4801" s="17" t="str">
        <f t="shared" si="3"/>
        <v/>
      </c>
      <c r="L4801" s="17" t="str">
        <f t="shared" si="4"/>
        <v/>
      </c>
      <c r="M4801" s="17" t="str">
        <f t="shared" si="5"/>
        <v/>
      </c>
      <c r="N4801" s="18" t="str">
        <f t="shared" si="6"/>
        <v/>
      </c>
    </row>
    <row r="4802">
      <c r="A4802" s="27"/>
      <c r="B4802" s="13"/>
      <c r="C4802" s="13"/>
      <c r="D4802" s="13"/>
      <c r="E4802" s="13"/>
      <c r="F4802" s="13"/>
      <c r="G4802" s="13"/>
      <c r="H4802" s="13"/>
      <c r="I4802" s="13" t="str">
        <f t="shared" si="1"/>
        <v/>
      </c>
      <c r="J4802" s="13" t="str">
        <f t="shared" si="2"/>
        <v/>
      </c>
      <c r="K4802" s="13" t="str">
        <f t="shared" si="3"/>
        <v/>
      </c>
      <c r="L4802" s="13" t="str">
        <f t="shared" si="4"/>
        <v/>
      </c>
      <c r="M4802" s="13" t="str">
        <f t="shared" si="5"/>
        <v/>
      </c>
      <c r="N4802" s="14" t="str">
        <f t="shared" si="6"/>
        <v/>
      </c>
    </row>
    <row r="4803">
      <c r="A4803" s="29"/>
      <c r="B4803" s="17"/>
      <c r="C4803" s="17"/>
      <c r="D4803" s="17"/>
      <c r="E4803" s="17"/>
      <c r="F4803" s="17"/>
      <c r="G4803" s="17"/>
      <c r="H4803" s="17"/>
      <c r="I4803" s="17" t="str">
        <f t="shared" si="1"/>
        <v/>
      </c>
      <c r="J4803" s="17" t="str">
        <f t="shared" si="2"/>
        <v/>
      </c>
      <c r="K4803" s="17" t="str">
        <f t="shared" si="3"/>
        <v/>
      </c>
      <c r="L4803" s="17" t="str">
        <f t="shared" si="4"/>
        <v/>
      </c>
      <c r="M4803" s="17" t="str">
        <f t="shared" si="5"/>
        <v/>
      </c>
      <c r="N4803" s="18" t="str">
        <f t="shared" si="6"/>
        <v/>
      </c>
    </row>
    <row r="4804">
      <c r="A4804" s="27"/>
      <c r="B4804" s="13"/>
      <c r="C4804" s="13"/>
      <c r="D4804" s="13"/>
      <c r="E4804" s="13"/>
      <c r="F4804" s="13"/>
      <c r="G4804" s="13"/>
      <c r="H4804" s="13"/>
      <c r="I4804" s="13" t="str">
        <f t="shared" si="1"/>
        <v/>
      </c>
      <c r="J4804" s="13" t="str">
        <f t="shared" si="2"/>
        <v/>
      </c>
      <c r="K4804" s="13" t="str">
        <f t="shared" si="3"/>
        <v/>
      </c>
      <c r="L4804" s="13" t="str">
        <f t="shared" si="4"/>
        <v/>
      </c>
      <c r="M4804" s="13" t="str">
        <f t="shared" si="5"/>
        <v/>
      </c>
      <c r="N4804" s="14" t="str">
        <f t="shared" si="6"/>
        <v/>
      </c>
    </row>
    <row r="4805">
      <c r="A4805" s="29"/>
      <c r="B4805" s="17"/>
      <c r="C4805" s="17"/>
      <c r="D4805" s="17"/>
      <c r="E4805" s="17"/>
      <c r="F4805" s="17"/>
      <c r="G4805" s="17"/>
      <c r="H4805" s="17"/>
      <c r="I4805" s="17" t="str">
        <f t="shared" si="1"/>
        <v/>
      </c>
      <c r="J4805" s="17" t="str">
        <f t="shared" si="2"/>
        <v/>
      </c>
      <c r="K4805" s="17" t="str">
        <f t="shared" si="3"/>
        <v/>
      </c>
      <c r="L4805" s="17" t="str">
        <f t="shared" si="4"/>
        <v/>
      </c>
      <c r="M4805" s="17" t="str">
        <f t="shared" si="5"/>
        <v/>
      </c>
      <c r="N4805" s="18" t="str">
        <f t="shared" si="6"/>
        <v/>
      </c>
    </row>
    <row r="4806">
      <c r="A4806" s="27"/>
      <c r="B4806" s="13"/>
      <c r="C4806" s="13"/>
      <c r="D4806" s="13"/>
      <c r="E4806" s="13"/>
      <c r="F4806" s="13"/>
      <c r="G4806" s="13"/>
      <c r="H4806" s="13"/>
      <c r="I4806" s="13" t="str">
        <f t="shared" si="1"/>
        <v/>
      </c>
      <c r="J4806" s="13" t="str">
        <f t="shared" si="2"/>
        <v/>
      </c>
      <c r="K4806" s="13" t="str">
        <f t="shared" si="3"/>
        <v/>
      </c>
      <c r="L4806" s="13" t="str">
        <f t="shared" si="4"/>
        <v/>
      </c>
      <c r="M4806" s="13" t="str">
        <f t="shared" si="5"/>
        <v/>
      </c>
      <c r="N4806" s="14" t="str">
        <f t="shared" si="6"/>
        <v/>
      </c>
    </row>
    <row r="4807">
      <c r="A4807" s="29"/>
      <c r="B4807" s="17"/>
      <c r="C4807" s="17"/>
      <c r="D4807" s="17"/>
      <c r="E4807" s="17"/>
      <c r="F4807" s="17"/>
      <c r="G4807" s="17"/>
      <c r="H4807" s="17"/>
      <c r="I4807" s="17" t="str">
        <f t="shared" si="1"/>
        <v/>
      </c>
      <c r="J4807" s="17" t="str">
        <f t="shared" si="2"/>
        <v/>
      </c>
      <c r="K4807" s="17" t="str">
        <f t="shared" si="3"/>
        <v/>
      </c>
      <c r="L4807" s="17" t="str">
        <f t="shared" si="4"/>
        <v/>
      </c>
      <c r="M4807" s="17" t="str">
        <f t="shared" si="5"/>
        <v/>
      </c>
      <c r="N4807" s="18" t="str">
        <f t="shared" si="6"/>
        <v/>
      </c>
    </row>
    <row r="4808">
      <c r="A4808" s="27"/>
      <c r="B4808" s="13"/>
      <c r="C4808" s="13"/>
      <c r="D4808" s="13"/>
      <c r="E4808" s="13"/>
      <c r="F4808" s="13"/>
      <c r="G4808" s="13"/>
      <c r="H4808" s="13"/>
      <c r="I4808" s="13" t="str">
        <f t="shared" si="1"/>
        <v/>
      </c>
      <c r="J4808" s="13" t="str">
        <f t="shared" si="2"/>
        <v/>
      </c>
      <c r="K4808" s="13" t="str">
        <f t="shared" si="3"/>
        <v/>
      </c>
      <c r="L4808" s="13" t="str">
        <f t="shared" si="4"/>
        <v/>
      </c>
      <c r="M4808" s="13" t="str">
        <f t="shared" si="5"/>
        <v/>
      </c>
      <c r="N4808" s="14" t="str">
        <f t="shared" si="6"/>
        <v/>
      </c>
    </row>
    <row r="4809">
      <c r="A4809" s="29"/>
      <c r="B4809" s="17"/>
      <c r="C4809" s="17"/>
      <c r="D4809" s="17"/>
      <c r="E4809" s="17"/>
      <c r="F4809" s="17"/>
      <c r="G4809" s="17"/>
      <c r="H4809" s="17"/>
      <c r="I4809" s="17" t="str">
        <f t="shared" si="1"/>
        <v/>
      </c>
      <c r="J4809" s="17" t="str">
        <f t="shared" si="2"/>
        <v/>
      </c>
      <c r="K4809" s="17" t="str">
        <f t="shared" si="3"/>
        <v/>
      </c>
      <c r="L4809" s="17" t="str">
        <f t="shared" si="4"/>
        <v/>
      </c>
      <c r="M4809" s="17" t="str">
        <f t="shared" si="5"/>
        <v/>
      </c>
      <c r="N4809" s="18" t="str">
        <f t="shared" si="6"/>
        <v/>
      </c>
    </row>
    <row r="4810">
      <c r="A4810" s="27"/>
      <c r="B4810" s="13"/>
      <c r="C4810" s="13"/>
      <c r="D4810" s="13"/>
      <c r="E4810" s="13"/>
      <c r="F4810" s="13"/>
      <c r="G4810" s="13"/>
      <c r="H4810" s="13"/>
      <c r="I4810" s="13" t="str">
        <f t="shared" si="1"/>
        <v/>
      </c>
      <c r="J4810" s="13" t="str">
        <f t="shared" si="2"/>
        <v/>
      </c>
      <c r="K4810" s="13" t="str">
        <f t="shared" si="3"/>
        <v/>
      </c>
      <c r="L4810" s="13" t="str">
        <f t="shared" si="4"/>
        <v/>
      </c>
      <c r="M4810" s="13" t="str">
        <f t="shared" si="5"/>
        <v/>
      </c>
      <c r="N4810" s="14" t="str">
        <f t="shared" si="6"/>
        <v/>
      </c>
    </row>
    <row r="4811">
      <c r="A4811" s="29"/>
      <c r="B4811" s="17"/>
      <c r="C4811" s="17"/>
      <c r="D4811" s="17"/>
      <c r="E4811" s="17"/>
      <c r="F4811" s="17"/>
      <c r="G4811" s="17"/>
      <c r="H4811" s="17"/>
      <c r="I4811" s="17" t="str">
        <f t="shared" si="1"/>
        <v/>
      </c>
      <c r="J4811" s="17" t="str">
        <f t="shared" si="2"/>
        <v/>
      </c>
      <c r="K4811" s="17" t="str">
        <f t="shared" si="3"/>
        <v/>
      </c>
      <c r="L4811" s="17" t="str">
        <f t="shared" si="4"/>
        <v/>
      </c>
      <c r="M4811" s="17" t="str">
        <f t="shared" si="5"/>
        <v/>
      </c>
      <c r="N4811" s="18" t="str">
        <f t="shared" si="6"/>
        <v/>
      </c>
    </row>
    <row r="4812">
      <c r="A4812" s="27"/>
      <c r="B4812" s="13"/>
      <c r="C4812" s="13"/>
      <c r="D4812" s="13"/>
      <c r="E4812" s="13"/>
      <c r="F4812" s="13"/>
      <c r="G4812" s="13"/>
      <c r="H4812" s="13"/>
      <c r="I4812" s="13" t="str">
        <f t="shared" si="1"/>
        <v/>
      </c>
      <c r="J4812" s="13" t="str">
        <f t="shared" si="2"/>
        <v/>
      </c>
      <c r="K4812" s="13" t="str">
        <f t="shared" si="3"/>
        <v/>
      </c>
      <c r="L4812" s="13" t="str">
        <f t="shared" si="4"/>
        <v/>
      </c>
      <c r="M4812" s="13" t="str">
        <f t="shared" si="5"/>
        <v/>
      </c>
      <c r="N4812" s="14" t="str">
        <f t="shared" si="6"/>
        <v/>
      </c>
    </row>
    <row r="4813">
      <c r="A4813" s="29"/>
      <c r="B4813" s="17"/>
      <c r="C4813" s="17"/>
      <c r="D4813" s="17"/>
      <c r="E4813" s="17"/>
      <c r="F4813" s="17"/>
      <c r="G4813" s="17"/>
      <c r="H4813" s="17"/>
      <c r="I4813" s="17" t="str">
        <f t="shared" si="1"/>
        <v/>
      </c>
      <c r="J4813" s="17" t="str">
        <f t="shared" si="2"/>
        <v/>
      </c>
      <c r="K4813" s="17" t="str">
        <f t="shared" si="3"/>
        <v/>
      </c>
      <c r="L4813" s="17" t="str">
        <f t="shared" si="4"/>
        <v/>
      </c>
      <c r="M4813" s="17" t="str">
        <f t="shared" si="5"/>
        <v/>
      </c>
      <c r="N4813" s="18" t="str">
        <f t="shared" si="6"/>
        <v/>
      </c>
    </row>
    <row r="4814">
      <c r="A4814" s="27"/>
      <c r="B4814" s="13"/>
      <c r="C4814" s="13"/>
      <c r="D4814" s="13"/>
      <c r="E4814" s="13"/>
      <c r="F4814" s="13"/>
      <c r="G4814" s="13"/>
      <c r="H4814" s="13"/>
      <c r="I4814" s="13" t="str">
        <f t="shared" si="1"/>
        <v/>
      </c>
      <c r="J4814" s="13" t="str">
        <f t="shared" si="2"/>
        <v/>
      </c>
      <c r="K4814" s="13" t="str">
        <f t="shared" si="3"/>
        <v/>
      </c>
      <c r="L4814" s="13" t="str">
        <f t="shared" si="4"/>
        <v/>
      </c>
      <c r="M4814" s="13" t="str">
        <f t="shared" si="5"/>
        <v/>
      </c>
      <c r="N4814" s="14" t="str">
        <f t="shared" si="6"/>
        <v/>
      </c>
    </row>
    <row r="4815">
      <c r="A4815" s="29"/>
      <c r="B4815" s="17"/>
      <c r="C4815" s="17"/>
      <c r="D4815" s="17"/>
      <c r="E4815" s="17"/>
      <c r="F4815" s="17"/>
      <c r="G4815" s="17"/>
      <c r="H4815" s="17"/>
      <c r="I4815" s="17" t="str">
        <f t="shared" si="1"/>
        <v/>
      </c>
      <c r="J4815" s="17" t="str">
        <f t="shared" si="2"/>
        <v/>
      </c>
      <c r="K4815" s="17" t="str">
        <f t="shared" si="3"/>
        <v/>
      </c>
      <c r="L4815" s="17" t="str">
        <f t="shared" si="4"/>
        <v/>
      </c>
      <c r="M4815" s="17" t="str">
        <f t="shared" si="5"/>
        <v/>
      </c>
      <c r="N4815" s="18" t="str">
        <f t="shared" si="6"/>
        <v/>
      </c>
    </row>
    <row r="4816">
      <c r="A4816" s="27"/>
      <c r="B4816" s="13"/>
      <c r="C4816" s="13"/>
      <c r="D4816" s="13"/>
      <c r="E4816" s="13"/>
      <c r="F4816" s="13"/>
      <c r="G4816" s="13"/>
      <c r="H4816" s="13"/>
      <c r="I4816" s="13" t="str">
        <f t="shared" si="1"/>
        <v/>
      </c>
      <c r="J4816" s="13" t="str">
        <f t="shared" si="2"/>
        <v/>
      </c>
      <c r="K4816" s="13" t="str">
        <f t="shared" si="3"/>
        <v/>
      </c>
      <c r="L4816" s="13" t="str">
        <f t="shared" si="4"/>
        <v/>
      </c>
      <c r="M4816" s="13" t="str">
        <f t="shared" si="5"/>
        <v/>
      </c>
      <c r="N4816" s="14" t="str">
        <f t="shared" si="6"/>
        <v/>
      </c>
    </row>
    <row r="4817">
      <c r="A4817" s="29"/>
      <c r="B4817" s="17"/>
      <c r="C4817" s="17"/>
      <c r="D4817" s="17"/>
      <c r="E4817" s="17"/>
      <c r="F4817" s="17"/>
      <c r="G4817" s="17"/>
      <c r="H4817" s="17"/>
      <c r="I4817" s="17" t="str">
        <f t="shared" si="1"/>
        <v/>
      </c>
      <c r="J4817" s="17" t="str">
        <f t="shared" si="2"/>
        <v/>
      </c>
      <c r="K4817" s="17" t="str">
        <f t="shared" si="3"/>
        <v/>
      </c>
      <c r="L4817" s="17" t="str">
        <f t="shared" si="4"/>
        <v/>
      </c>
      <c r="M4817" s="17" t="str">
        <f t="shared" si="5"/>
        <v/>
      </c>
      <c r="N4817" s="18" t="str">
        <f t="shared" si="6"/>
        <v/>
      </c>
    </row>
    <row r="4818">
      <c r="A4818" s="27"/>
      <c r="B4818" s="13"/>
      <c r="C4818" s="13"/>
      <c r="D4818" s="13"/>
      <c r="E4818" s="13"/>
      <c r="F4818" s="13"/>
      <c r="G4818" s="13"/>
      <c r="H4818" s="13"/>
      <c r="I4818" s="13" t="str">
        <f t="shared" si="1"/>
        <v/>
      </c>
      <c r="J4818" s="13" t="str">
        <f t="shared" si="2"/>
        <v/>
      </c>
      <c r="K4818" s="13" t="str">
        <f t="shared" si="3"/>
        <v/>
      </c>
      <c r="L4818" s="13" t="str">
        <f t="shared" si="4"/>
        <v/>
      </c>
      <c r="M4818" s="13" t="str">
        <f t="shared" si="5"/>
        <v/>
      </c>
      <c r="N4818" s="14" t="str">
        <f t="shared" si="6"/>
        <v/>
      </c>
    </row>
    <row r="4819">
      <c r="A4819" s="29"/>
      <c r="B4819" s="17"/>
      <c r="C4819" s="17"/>
      <c r="D4819" s="17"/>
      <c r="E4819" s="17"/>
      <c r="F4819" s="17"/>
      <c r="G4819" s="17"/>
      <c r="H4819" s="17"/>
      <c r="I4819" s="17" t="str">
        <f t="shared" si="1"/>
        <v/>
      </c>
      <c r="J4819" s="17" t="str">
        <f t="shared" si="2"/>
        <v/>
      </c>
      <c r="K4819" s="17" t="str">
        <f t="shared" si="3"/>
        <v/>
      </c>
      <c r="L4819" s="17" t="str">
        <f t="shared" si="4"/>
        <v/>
      </c>
      <c r="M4819" s="17" t="str">
        <f t="shared" si="5"/>
        <v/>
      </c>
      <c r="N4819" s="18" t="str">
        <f t="shared" si="6"/>
        <v/>
      </c>
    </row>
    <row r="4820">
      <c r="A4820" s="27"/>
      <c r="B4820" s="13"/>
      <c r="C4820" s="13"/>
      <c r="D4820" s="13"/>
      <c r="E4820" s="13"/>
      <c r="F4820" s="13"/>
      <c r="G4820" s="13"/>
      <c r="H4820" s="13"/>
      <c r="I4820" s="13" t="str">
        <f t="shared" si="1"/>
        <v/>
      </c>
      <c r="J4820" s="13" t="str">
        <f t="shared" si="2"/>
        <v/>
      </c>
      <c r="K4820" s="13" t="str">
        <f t="shared" si="3"/>
        <v/>
      </c>
      <c r="L4820" s="13" t="str">
        <f t="shared" si="4"/>
        <v/>
      </c>
      <c r="M4820" s="13" t="str">
        <f t="shared" si="5"/>
        <v/>
      </c>
      <c r="N4820" s="14" t="str">
        <f t="shared" si="6"/>
        <v/>
      </c>
    </row>
    <row r="4821">
      <c r="A4821" s="29"/>
      <c r="B4821" s="17"/>
      <c r="C4821" s="17"/>
      <c r="D4821" s="17"/>
      <c r="E4821" s="17"/>
      <c r="F4821" s="17"/>
      <c r="G4821" s="17"/>
      <c r="H4821" s="17"/>
      <c r="I4821" s="17" t="str">
        <f t="shared" si="1"/>
        <v/>
      </c>
      <c r="J4821" s="17" t="str">
        <f t="shared" si="2"/>
        <v/>
      </c>
      <c r="K4821" s="17" t="str">
        <f t="shared" si="3"/>
        <v/>
      </c>
      <c r="L4821" s="17" t="str">
        <f t="shared" si="4"/>
        <v/>
      </c>
      <c r="M4821" s="17" t="str">
        <f t="shared" si="5"/>
        <v/>
      </c>
      <c r="N4821" s="18" t="str">
        <f t="shared" si="6"/>
        <v/>
      </c>
    </row>
    <row r="4822">
      <c r="A4822" s="27"/>
      <c r="B4822" s="13"/>
      <c r="C4822" s="13"/>
      <c r="D4822" s="13"/>
      <c r="E4822" s="13"/>
      <c r="F4822" s="13"/>
      <c r="G4822" s="13"/>
      <c r="H4822" s="13"/>
      <c r="I4822" s="13" t="str">
        <f t="shared" si="1"/>
        <v/>
      </c>
      <c r="J4822" s="13" t="str">
        <f t="shared" si="2"/>
        <v/>
      </c>
      <c r="K4822" s="13" t="str">
        <f t="shared" si="3"/>
        <v/>
      </c>
      <c r="L4822" s="13" t="str">
        <f t="shared" si="4"/>
        <v/>
      </c>
      <c r="M4822" s="13" t="str">
        <f t="shared" si="5"/>
        <v/>
      </c>
      <c r="N4822" s="14" t="str">
        <f t="shared" si="6"/>
        <v/>
      </c>
    </row>
    <row r="4823">
      <c r="A4823" s="29"/>
      <c r="B4823" s="17"/>
      <c r="C4823" s="17"/>
      <c r="D4823" s="17"/>
      <c r="E4823" s="17"/>
      <c r="F4823" s="17"/>
      <c r="G4823" s="17"/>
      <c r="H4823" s="17"/>
      <c r="I4823" s="17" t="str">
        <f t="shared" si="1"/>
        <v/>
      </c>
      <c r="J4823" s="17" t="str">
        <f t="shared" si="2"/>
        <v/>
      </c>
      <c r="K4823" s="17" t="str">
        <f t="shared" si="3"/>
        <v/>
      </c>
      <c r="L4823" s="17" t="str">
        <f t="shared" si="4"/>
        <v/>
      </c>
      <c r="M4823" s="17" t="str">
        <f t="shared" si="5"/>
        <v/>
      </c>
      <c r="N4823" s="18" t="str">
        <f t="shared" si="6"/>
        <v/>
      </c>
    </row>
    <row r="4824">
      <c r="A4824" s="27"/>
      <c r="B4824" s="13"/>
      <c r="C4824" s="13"/>
      <c r="D4824" s="13"/>
      <c r="E4824" s="13"/>
      <c r="F4824" s="13"/>
      <c r="G4824" s="13"/>
      <c r="H4824" s="13"/>
      <c r="I4824" s="13" t="str">
        <f t="shared" si="1"/>
        <v/>
      </c>
      <c r="J4824" s="13" t="str">
        <f t="shared" si="2"/>
        <v/>
      </c>
      <c r="K4824" s="13" t="str">
        <f t="shared" si="3"/>
        <v/>
      </c>
      <c r="L4824" s="13" t="str">
        <f t="shared" si="4"/>
        <v/>
      </c>
      <c r="M4824" s="13" t="str">
        <f t="shared" si="5"/>
        <v/>
      </c>
      <c r="N4824" s="14" t="str">
        <f t="shared" si="6"/>
        <v/>
      </c>
    </row>
    <row r="4825">
      <c r="A4825" s="29"/>
      <c r="B4825" s="17"/>
      <c r="C4825" s="17"/>
      <c r="D4825" s="17"/>
      <c r="E4825" s="17"/>
      <c r="F4825" s="17"/>
      <c r="G4825" s="17"/>
      <c r="H4825" s="17"/>
      <c r="I4825" s="17" t="str">
        <f t="shared" si="1"/>
        <v/>
      </c>
      <c r="J4825" s="17" t="str">
        <f t="shared" si="2"/>
        <v/>
      </c>
      <c r="K4825" s="17" t="str">
        <f t="shared" si="3"/>
        <v/>
      </c>
      <c r="L4825" s="17" t="str">
        <f t="shared" si="4"/>
        <v/>
      </c>
      <c r="M4825" s="17" t="str">
        <f t="shared" si="5"/>
        <v/>
      </c>
      <c r="N4825" s="18" t="str">
        <f t="shared" si="6"/>
        <v/>
      </c>
    </row>
    <row r="4826">
      <c r="A4826" s="27"/>
      <c r="B4826" s="13"/>
      <c r="C4826" s="13"/>
      <c r="D4826" s="13"/>
      <c r="E4826" s="13"/>
      <c r="F4826" s="13"/>
      <c r="G4826" s="13"/>
      <c r="H4826" s="13"/>
      <c r="I4826" s="13" t="str">
        <f t="shared" si="1"/>
        <v/>
      </c>
      <c r="J4826" s="13" t="str">
        <f t="shared" si="2"/>
        <v/>
      </c>
      <c r="K4826" s="13" t="str">
        <f t="shared" si="3"/>
        <v/>
      </c>
      <c r="L4826" s="13" t="str">
        <f t="shared" si="4"/>
        <v/>
      </c>
      <c r="M4826" s="13" t="str">
        <f t="shared" si="5"/>
        <v/>
      </c>
      <c r="N4826" s="14" t="str">
        <f t="shared" si="6"/>
        <v/>
      </c>
    </row>
    <row r="4827">
      <c r="A4827" s="29"/>
      <c r="B4827" s="17"/>
      <c r="C4827" s="17"/>
      <c r="D4827" s="17"/>
      <c r="E4827" s="17"/>
      <c r="F4827" s="17"/>
      <c r="G4827" s="17"/>
      <c r="H4827" s="17"/>
      <c r="I4827" s="17" t="str">
        <f t="shared" si="1"/>
        <v/>
      </c>
      <c r="J4827" s="17" t="str">
        <f t="shared" si="2"/>
        <v/>
      </c>
      <c r="K4827" s="17" t="str">
        <f t="shared" si="3"/>
        <v/>
      </c>
      <c r="L4827" s="17" t="str">
        <f t="shared" si="4"/>
        <v/>
      </c>
      <c r="M4827" s="17" t="str">
        <f t="shared" si="5"/>
        <v/>
      </c>
      <c r="N4827" s="18" t="str">
        <f t="shared" si="6"/>
        <v/>
      </c>
    </row>
    <row r="4828">
      <c r="A4828" s="27"/>
      <c r="B4828" s="13"/>
      <c r="C4828" s="13"/>
      <c r="D4828" s="13"/>
      <c r="E4828" s="13"/>
      <c r="F4828" s="13"/>
      <c r="G4828" s="13"/>
      <c r="H4828" s="13"/>
      <c r="I4828" s="13" t="str">
        <f t="shared" si="1"/>
        <v/>
      </c>
      <c r="J4828" s="13" t="str">
        <f t="shared" si="2"/>
        <v/>
      </c>
      <c r="K4828" s="13" t="str">
        <f t="shared" si="3"/>
        <v/>
      </c>
      <c r="L4828" s="13" t="str">
        <f t="shared" si="4"/>
        <v/>
      </c>
      <c r="M4828" s="13" t="str">
        <f t="shared" si="5"/>
        <v/>
      </c>
      <c r="N4828" s="14" t="str">
        <f t="shared" si="6"/>
        <v/>
      </c>
    </row>
    <row r="4829">
      <c r="A4829" s="29"/>
      <c r="B4829" s="17"/>
      <c r="C4829" s="17"/>
      <c r="D4829" s="17"/>
      <c r="E4829" s="17"/>
      <c r="F4829" s="17"/>
      <c r="G4829" s="17"/>
      <c r="H4829" s="17"/>
      <c r="I4829" s="17" t="str">
        <f t="shared" si="1"/>
        <v/>
      </c>
      <c r="J4829" s="17" t="str">
        <f t="shared" si="2"/>
        <v/>
      </c>
      <c r="K4829" s="17" t="str">
        <f t="shared" si="3"/>
        <v/>
      </c>
      <c r="L4829" s="17" t="str">
        <f t="shared" si="4"/>
        <v/>
      </c>
      <c r="M4829" s="17" t="str">
        <f t="shared" si="5"/>
        <v/>
      </c>
      <c r="N4829" s="18" t="str">
        <f t="shared" si="6"/>
        <v/>
      </c>
    </row>
    <row r="4830">
      <c r="A4830" s="27"/>
      <c r="B4830" s="13"/>
      <c r="C4830" s="13"/>
      <c r="D4830" s="13"/>
      <c r="E4830" s="13"/>
      <c r="F4830" s="13"/>
      <c r="G4830" s="13"/>
      <c r="H4830" s="13"/>
      <c r="I4830" s="13" t="str">
        <f t="shared" si="1"/>
        <v/>
      </c>
      <c r="J4830" s="13" t="str">
        <f t="shared" si="2"/>
        <v/>
      </c>
      <c r="K4830" s="13" t="str">
        <f t="shared" si="3"/>
        <v/>
      </c>
      <c r="L4830" s="13" t="str">
        <f t="shared" si="4"/>
        <v/>
      </c>
      <c r="M4830" s="13" t="str">
        <f t="shared" si="5"/>
        <v/>
      </c>
      <c r="N4830" s="14" t="str">
        <f t="shared" si="6"/>
        <v/>
      </c>
    </row>
    <row r="4831">
      <c r="A4831" s="29"/>
      <c r="B4831" s="17"/>
      <c r="C4831" s="17"/>
      <c r="D4831" s="17"/>
      <c r="E4831" s="17"/>
      <c r="F4831" s="17"/>
      <c r="G4831" s="17"/>
      <c r="H4831" s="17"/>
      <c r="I4831" s="17" t="str">
        <f t="shared" si="1"/>
        <v/>
      </c>
      <c r="J4831" s="17" t="str">
        <f t="shared" si="2"/>
        <v/>
      </c>
      <c r="K4831" s="17" t="str">
        <f t="shared" si="3"/>
        <v/>
      </c>
      <c r="L4831" s="17" t="str">
        <f t="shared" si="4"/>
        <v/>
      </c>
      <c r="M4831" s="17" t="str">
        <f t="shared" si="5"/>
        <v/>
      </c>
      <c r="N4831" s="18" t="str">
        <f t="shared" si="6"/>
        <v/>
      </c>
    </row>
    <row r="4832">
      <c r="A4832" s="27"/>
      <c r="B4832" s="13"/>
      <c r="C4832" s="13"/>
      <c r="D4832" s="13"/>
      <c r="E4832" s="13"/>
      <c r="F4832" s="13"/>
      <c r="G4832" s="13"/>
      <c r="H4832" s="13"/>
      <c r="I4832" s="13" t="str">
        <f t="shared" si="1"/>
        <v/>
      </c>
      <c r="J4832" s="13" t="str">
        <f t="shared" si="2"/>
        <v/>
      </c>
      <c r="K4832" s="13" t="str">
        <f t="shared" si="3"/>
        <v/>
      </c>
      <c r="L4832" s="13" t="str">
        <f t="shared" si="4"/>
        <v/>
      </c>
      <c r="M4832" s="13" t="str">
        <f t="shared" si="5"/>
        <v/>
      </c>
      <c r="N4832" s="14" t="str">
        <f t="shared" si="6"/>
        <v/>
      </c>
    </row>
    <row r="4833">
      <c r="A4833" s="29"/>
      <c r="B4833" s="17"/>
      <c r="C4833" s="17"/>
      <c r="D4833" s="17"/>
      <c r="E4833" s="17"/>
      <c r="F4833" s="17"/>
      <c r="G4833" s="17"/>
      <c r="H4833" s="17"/>
      <c r="I4833" s="17" t="str">
        <f t="shared" si="1"/>
        <v/>
      </c>
      <c r="J4833" s="17" t="str">
        <f t="shared" si="2"/>
        <v/>
      </c>
      <c r="K4833" s="17" t="str">
        <f t="shared" si="3"/>
        <v/>
      </c>
      <c r="L4833" s="17" t="str">
        <f t="shared" si="4"/>
        <v/>
      </c>
      <c r="M4833" s="17" t="str">
        <f t="shared" si="5"/>
        <v/>
      </c>
      <c r="N4833" s="18" t="str">
        <f t="shared" si="6"/>
        <v/>
      </c>
    </row>
    <row r="4834">
      <c r="A4834" s="27"/>
      <c r="B4834" s="13"/>
      <c r="C4834" s="13"/>
      <c r="D4834" s="13"/>
      <c r="E4834" s="13"/>
      <c r="F4834" s="13"/>
      <c r="G4834" s="13"/>
      <c r="H4834" s="13"/>
      <c r="I4834" s="13" t="str">
        <f t="shared" si="1"/>
        <v/>
      </c>
      <c r="J4834" s="13" t="str">
        <f t="shared" si="2"/>
        <v/>
      </c>
      <c r="K4834" s="13" t="str">
        <f t="shared" si="3"/>
        <v/>
      </c>
      <c r="L4834" s="13" t="str">
        <f t="shared" si="4"/>
        <v/>
      </c>
      <c r="M4834" s="13" t="str">
        <f t="shared" si="5"/>
        <v/>
      </c>
      <c r="N4834" s="14" t="str">
        <f t="shared" si="6"/>
        <v/>
      </c>
    </row>
    <row r="4835">
      <c r="A4835" s="29"/>
      <c r="B4835" s="17"/>
      <c r="C4835" s="17"/>
      <c r="D4835" s="17"/>
      <c r="E4835" s="17"/>
      <c r="F4835" s="17"/>
      <c r="G4835" s="17"/>
      <c r="H4835" s="17"/>
      <c r="I4835" s="17" t="str">
        <f t="shared" si="1"/>
        <v/>
      </c>
      <c r="J4835" s="17" t="str">
        <f t="shared" si="2"/>
        <v/>
      </c>
      <c r="K4835" s="17" t="str">
        <f t="shared" si="3"/>
        <v/>
      </c>
      <c r="L4835" s="17" t="str">
        <f t="shared" si="4"/>
        <v/>
      </c>
      <c r="M4835" s="17" t="str">
        <f t="shared" si="5"/>
        <v/>
      </c>
      <c r="N4835" s="18" t="str">
        <f t="shared" si="6"/>
        <v/>
      </c>
    </row>
    <row r="4836">
      <c r="A4836" s="27"/>
      <c r="B4836" s="13"/>
      <c r="C4836" s="13"/>
      <c r="D4836" s="13"/>
      <c r="E4836" s="13"/>
      <c r="F4836" s="13"/>
      <c r="G4836" s="13"/>
      <c r="H4836" s="13"/>
      <c r="I4836" s="13" t="str">
        <f t="shared" si="1"/>
        <v/>
      </c>
      <c r="J4836" s="13" t="str">
        <f t="shared" si="2"/>
        <v/>
      </c>
      <c r="K4836" s="13" t="str">
        <f t="shared" si="3"/>
        <v/>
      </c>
      <c r="L4836" s="13" t="str">
        <f t="shared" si="4"/>
        <v/>
      </c>
      <c r="M4836" s="13" t="str">
        <f t="shared" si="5"/>
        <v/>
      </c>
      <c r="N4836" s="14" t="str">
        <f t="shared" si="6"/>
        <v/>
      </c>
    </row>
    <row r="4837">
      <c r="A4837" s="29"/>
      <c r="B4837" s="17"/>
      <c r="C4837" s="17"/>
      <c r="D4837" s="17"/>
      <c r="E4837" s="17"/>
      <c r="F4837" s="17"/>
      <c r="G4837" s="17"/>
      <c r="H4837" s="17"/>
      <c r="I4837" s="17" t="str">
        <f t="shared" si="1"/>
        <v/>
      </c>
      <c r="J4837" s="17" t="str">
        <f t="shared" si="2"/>
        <v/>
      </c>
      <c r="K4837" s="17" t="str">
        <f t="shared" si="3"/>
        <v/>
      </c>
      <c r="L4837" s="17" t="str">
        <f t="shared" si="4"/>
        <v/>
      </c>
      <c r="M4837" s="17" t="str">
        <f t="shared" si="5"/>
        <v/>
      </c>
      <c r="N4837" s="18" t="str">
        <f t="shared" si="6"/>
        <v/>
      </c>
    </row>
    <row r="4838">
      <c r="A4838" s="27"/>
      <c r="B4838" s="13"/>
      <c r="C4838" s="13"/>
      <c r="D4838" s="13"/>
      <c r="E4838" s="13"/>
      <c r="F4838" s="13"/>
      <c r="G4838" s="13"/>
      <c r="H4838" s="13"/>
      <c r="I4838" s="13" t="str">
        <f t="shared" si="1"/>
        <v/>
      </c>
      <c r="J4838" s="13" t="str">
        <f t="shared" si="2"/>
        <v/>
      </c>
      <c r="K4838" s="13" t="str">
        <f t="shared" si="3"/>
        <v/>
      </c>
      <c r="L4838" s="13" t="str">
        <f t="shared" si="4"/>
        <v/>
      </c>
      <c r="M4838" s="13" t="str">
        <f t="shared" si="5"/>
        <v/>
      </c>
      <c r="N4838" s="14" t="str">
        <f t="shared" si="6"/>
        <v/>
      </c>
    </row>
    <row r="4839">
      <c r="A4839" s="29"/>
      <c r="B4839" s="17"/>
      <c r="C4839" s="17"/>
      <c r="D4839" s="17"/>
      <c r="E4839" s="17"/>
      <c r="F4839" s="17"/>
      <c r="G4839" s="17"/>
      <c r="H4839" s="17"/>
      <c r="I4839" s="17" t="str">
        <f t="shared" si="1"/>
        <v/>
      </c>
      <c r="J4839" s="17" t="str">
        <f t="shared" si="2"/>
        <v/>
      </c>
      <c r="K4839" s="17" t="str">
        <f t="shared" si="3"/>
        <v/>
      </c>
      <c r="L4839" s="17" t="str">
        <f t="shared" si="4"/>
        <v/>
      </c>
      <c r="M4839" s="17" t="str">
        <f t="shared" si="5"/>
        <v/>
      </c>
      <c r="N4839" s="18" t="str">
        <f t="shared" si="6"/>
        <v/>
      </c>
    </row>
    <row r="4840">
      <c r="A4840" s="27"/>
      <c r="B4840" s="13"/>
      <c r="C4840" s="13"/>
      <c r="D4840" s="13"/>
      <c r="E4840" s="13"/>
      <c r="F4840" s="13"/>
      <c r="G4840" s="13"/>
      <c r="H4840" s="13"/>
      <c r="I4840" s="13" t="str">
        <f t="shared" si="1"/>
        <v/>
      </c>
      <c r="J4840" s="13" t="str">
        <f t="shared" si="2"/>
        <v/>
      </c>
      <c r="K4840" s="13" t="str">
        <f t="shared" si="3"/>
        <v/>
      </c>
      <c r="L4840" s="13" t="str">
        <f t="shared" si="4"/>
        <v/>
      </c>
      <c r="M4840" s="13" t="str">
        <f t="shared" si="5"/>
        <v/>
      </c>
      <c r="N4840" s="14" t="str">
        <f t="shared" si="6"/>
        <v/>
      </c>
    </row>
    <row r="4841">
      <c r="A4841" s="29"/>
      <c r="B4841" s="17"/>
      <c r="C4841" s="17"/>
      <c r="D4841" s="17"/>
      <c r="E4841" s="17"/>
      <c r="F4841" s="17"/>
      <c r="G4841" s="17"/>
      <c r="H4841" s="17"/>
      <c r="I4841" s="17" t="str">
        <f t="shared" si="1"/>
        <v/>
      </c>
      <c r="J4841" s="17" t="str">
        <f t="shared" si="2"/>
        <v/>
      </c>
      <c r="K4841" s="17" t="str">
        <f t="shared" si="3"/>
        <v/>
      </c>
      <c r="L4841" s="17" t="str">
        <f t="shared" si="4"/>
        <v/>
      </c>
      <c r="M4841" s="17" t="str">
        <f t="shared" si="5"/>
        <v/>
      </c>
      <c r="N4841" s="18" t="str">
        <f t="shared" si="6"/>
        <v/>
      </c>
    </row>
    <row r="4842">
      <c r="A4842" s="27"/>
      <c r="B4842" s="13"/>
      <c r="C4842" s="13"/>
      <c r="D4842" s="13"/>
      <c r="E4842" s="13"/>
      <c r="F4842" s="13"/>
      <c r="G4842" s="13"/>
      <c r="H4842" s="13"/>
      <c r="I4842" s="13" t="str">
        <f t="shared" si="1"/>
        <v/>
      </c>
      <c r="J4842" s="13" t="str">
        <f t="shared" si="2"/>
        <v/>
      </c>
      <c r="K4842" s="13" t="str">
        <f t="shared" si="3"/>
        <v/>
      </c>
      <c r="L4842" s="13" t="str">
        <f t="shared" si="4"/>
        <v/>
      </c>
      <c r="M4842" s="13" t="str">
        <f t="shared" si="5"/>
        <v/>
      </c>
      <c r="N4842" s="14" t="str">
        <f t="shared" si="6"/>
        <v/>
      </c>
    </row>
    <row r="4843">
      <c r="A4843" s="29"/>
      <c r="B4843" s="17"/>
      <c r="C4843" s="17"/>
      <c r="D4843" s="17"/>
      <c r="E4843" s="17"/>
      <c r="F4843" s="17"/>
      <c r="G4843" s="17"/>
      <c r="H4843" s="17"/>
      <c r="I4843" s="17" t="str">
        <f t="shared" si="1"/>
        <v/>
      </c>
      <c r="J4843" s="17" t="str">
        <f t="shared" si="2"/>
        <v/>
      </c>
      <c r="K4843" s="17" t="str">
        <f t="shared" si="3"/>
        <v/>
      </c>
      <c r="L4843" s="17" t="str">
        <f t="shared" si="4"/>
        <v/>
      </c>
      <c r="M4843" s="17" t="str">
        <f t="shared" si="5"/>
        <v/>
      </c>
      <c r="N4843" s="18" t="str">
        <f t="shared" si="6"/>
        <v/>
      </c>
    </row>
    <row r="4844">
      <c r="A4844" s="27"/>
      <c r="B4844" s="13"/>
      <c r="C4844" s="13"/>
      <c r="D4844" s="13"/>
      <c r="E4844" s="13"/>
      <c r="F4844" s="13"/>
      <c r="G4844" s="13"/>
      <c r="H4844" s="13"/>
      <c r="I4844" s="13" t="str">
        <f t="shared" si="1"/>
        <v/>
      </c>
      <c r="J4844" s="13" t="str">
        <f t="shared" si="2"/>
        <v/>
      </c>
      <c r="K4844" s="13" t="str">
        <f t="shared" si="3"/>
        <v/>
      </c>
      <c r="L4844" s="13" t="str">
        <f t="shared" si="4"/>
        <v/>
      </c>
      <c r="M4844" s="13" t="str">
        <f t="shared" si="5"/>
        <v/>
      </c>
      <c r="N4844" s="14" t="str">
        <f t="shared" si="6"/>
        <v/>
      </c>
    </row>
    <row r="4845">
      <c r="A4845" s="29"/>
      <c r="B4845" s="17"/>
      <c r="C4845" s="17"/>
      <c r="D4845" s="17"/>
      <c r="E4845" s="17"/>
      <c r="F4845" s="17"/>
      <c r="G4845" s="17"/>
      <c r="H4845" s="17"/>
      <c r="I4845" s="17" t="str">
        <f t="shared" si="1"/>
        <v/>
      </c>
      <c r="J4845" s="17" t="str">
        <f t="shared" si="2"/>
        <v/>
      </c>
      <c r="K4845" s="17" t="str">
        <f t="shared" si="3"/>
        <v/>
      </c>
      <c r="L4845" s="17" t="str">
        <f t="shared" si="4"/>
        <v/>
      </c>
      <c r="M4845" s="17" t="str">
        <f t="shared" si="5"/>
        <v/>
      </c>
      <c r="N4845" s="18" t="str">
        <f t="shared" si="6"/>
        <v/>
      </c>
    </row>
    <row r="4846">
      <c r="A4846" s="27"/>
      <c r="B4846" s="13"/>
      <c r="C4846" s="13"/>
      <c r="D4846" s="13"/>
      <c r="E4846" s="13"/>
      <c r="F4846" s="13"/>
      <c r="G4846" s="13"/>
      <c r="H4846" s="13"/>
      <c r="I4846" s="13" t="str">
        <f t="shared" si="1"/>
        <v/>
      </c>
      <c r="J4846" s="13" t="str">
        <f t="shared" si="2"/>
        <v/>
      </c>
      <c r="K4846" s="13" t="str">
        <f t="shared" si="3"/>
        <v/>
      </c>
      <c r="L4846" s="13" t="str">
        <f t="shared" si="4"/>
        <v/>
      </c>
      <c r="M4846" s="13" t="str">
        <f t="shared" si="5"/>
        <v/>
      </c>
      <c r="N4846" s="14" t="str">
        <f t="shared" si="6"/>
        <v/>
      </c>
    </row>
    <row r="4847">
      <c r="A4847" s="29"/>
      <c r="B4847" s="17"/>
      <c r="C4847" s="17"/>
      <c r="D4847" s="17"/>
      <c r="E4847" s="17"/>
      <c r="F4847" s="17"/>
      <c r="G4847" s="17"/>
      <c r="H4847" s="17"/>
      <c r="I4847" s="17" t="str">
        <f t="shared" si="1"/>
        <v/>
      </c>
      <c r="J4847" s="17" t="str">
        <f t="shared" si="2"/>
        <v/>
      </c>
      <c r="K4847" s="17" t="str">
        <f t="shared" si="3"/>
        <v/>
      </c>
      <c r="L4847" s="17" t="str">
        <f t="shared" si="4"/>
        <v/>
      </c>
      <c r="M4847" s="17" t="str">
        <f t="shared" si="5"/>
        <v/>
      </c>
      <c r="N4847" s="18" t="str">
        <f t="shared" si="6"/>
        <v/>
      </c>
    </row>
    <row r="4848">
      <c r="A4848" s="27"/>
      <c r="B4848" s="13"/>
      <c r="C4848" s="13"/>
      <c r="D4848" s="13"/>
      <c r="E4848" s="13"/>
      <c r="F4848" s="13"/>
      <c r="G4848" s="13"/>
      <c r="H4848" s="13"/>
      <c r="I4848" s="13" t="str">
        <f t="shared" si="1"/>
        <v/>
      </c>
      <c r="J4848" s="13" t="str">
        <f t="shared" si="2"/>
        <v/>
      </c>
      <c r="K4848" s="13" t="str">
        <f t="shared" si="3"/>
        <v/>
      </c>
      <c r="L4848" s="13" t="str">
        <f t="shared" si="4"/>
        <v/>
      </c>
      <c r="M4848" s="13" t="str">
        <f t="shared" si="5"/>
        <v/>
      </c>
      <c r="N4848" s="14" t="str">
        <f t="shared" si="6"/>
        <v/>
      </c>
    </row>
    <row r="4849">
      <c r="A4849" s="29"/>
      <c r="B4849" s="17"/>
      <c r="C4849" s="17"/>
      <c r="D4849" s="17"/>
      <c r="E4849" s="17"/>
      <c r="F4849" s="17"/>
      <c r="G4849" s="17"/>
      <c r="H4849" s="17"/>
      <c r="I4849" s="17" t="str">
        <f t="shared" si="1"/>
        <v/>
      </c>
      <c r="J4849" s="17" t="str">
        <f t="shared" si="2"/>
        <v/>
      </c>
      <c r="K4849" s="17" t="str">
        <f t="shared" si="3"/>
        <v/>
      </c>
      <c r="L4849" s="17" t="str">
        <f t="shared" si="4"/>
        <v/>
      </c>
      <c r="M4849" s="17" t="str">
        <f t="shared" si="5"/>
        <v/>
      </c>
      <c r="N4849" s="18" t="str">
        <f t="shared" si="6"/>
        <v/>
      </c>
    </row>
    <row r="4850">
      <c r="A4850" s="27"/>
      <c r="B4850" s="13"/>
      <c r="C4850" s="13"/>
      <c r="D4850" s="13"/>
      <c r="E4850" s="13"/>
      <c r="F4850" s="13"/>
      <c r="G4850" s="13"/>
      <c r="H4850" s="13"/>
      <c r="I4850" s="13" t="str">
        <f t="shared" si="1"/>
        <v/>
      </c>
      <c r="J4850" s="13" t="str">
        <f t="shared" si="2"/>
        <v/>
      </c>
      <c r="K4850" s="13" t="str">
        <f t="shared" si="3"/>
        <v/>
      </c>
      <c r="L4850" s="13" t="str">
        <f t="shared" si="4"/>
        <v/>
      </c>
      <c r="M4850" s="13" t="str">
        <f t="shared" si="5"/>
        <v/>
      </c>
      <c r="N4850" s="14" t="str">
        <f t="shared" si="6"/>
        <v/>
      </c>
    </row>
    <row r="4851">
      <c r="A4851" s="29"/>
      <c r="B4851" s="17"/>
      <c r="C4851" s="17"/>
      <c r="D4851" s="17"/>
      <c r="E4851" s="17"/>
      <c r="F4851" s="17"/>
      <c r="G4851" s="17"/>
      <c r="H4851" s="17"/>
      <c r="I4851" s="17" t="str">
        <f t="shared" si="1"/>
        <v/>
      </c>
      <c r="J4851" s="17" t="str">
        <f t="shared" si="2"/>
        <v/>
      </c>
      <c r="K4851" s="17" t="str">
        <f t="shared" si="3"/>
        <v/>
      </c>
      <c r="L4851" s="17" t="str">
        <f t="shared" si="4"/>
        <v/>
      </c>
      <c r="M4851" s="17" t="str">
        <f t="shared" si="5"/>
        <v/>
      </c>
      <c r="N4851" s="18" t="str">
        <f t="shared" si="6"/>
        <v/>
      </c>
    </row>
    <row r="4852">
      <c r="A4852" s="27"/>
      <c r="B4852" s="13"/>
      <c r="C4852" s="13"/>
      <c r="D4852" s="13"/>
      <c r="E4852" s="13"/>
      <c r="F4852" s="13"/>
      <c r="G4852" s="13"/>
      <c r="H4852" s="13"/>
      <c r="I4852" s="13" t="str">
        <f t="shared" si="1"/>
        <v/>
      </c>
      <c r="J4852" s="13" t="str">
        <f t="shared" si="2"/>
        <v/>
      </c>
      <c r="K4852" s="13" t="str">
        <f t="shared" si="3"/>
        <v/>
      </c>
      <c r="L4852" s="13" t="str">
        <f t="shared" si="4"/>
        <v/>
      </c>
      <c r="M4852" s="13" t="str">
        <f t="shared" si="5"/>
        <v/>
      </c>
      <c r="N4852" s="14" t="str">
        <f t="shared" si="6"/>
        <v/>
      </c>
    </row>
    <row r="4853">
      <c r="A4853" s="29"/>
      <c r="B4853" s="17"/>
      <c r="C4853" s="17"/>
      <c r="D4853" s="17"/>
      <c r="E4853" s="17"/>
      <c r="F4853" s="17"/>
      <c r="G4853" s="17"/>
      <c r="H4853" s="17"/>
      <c r="I4853" s="17" t="str">
        <f t="shared" si="1"/>
        <v/>
      </c>
      <c r="J4853" s="17" t="str">
        <f t="shared" si="2"/>
        <v/>
      </c>
      <c r="K4853" s="17" t="str">
        <f t="shared" si="3"/>
        <v/>
      </c>
      <c r="L4853" s="17" t="str">
        <f t="shared" si="4"/>
        <v/>
      </c>
      <c r="M4853" s="17" t="str">
        <f t="shared" si="5"/>
        <v/>
      </c>
      <c r="N4853" s="18" t="str">
        <f t="shared" si="6"/>
        <v/>
      </c>
    </row>
    <row r="4854">
      <c r="A4854" s="27"/>
      <c r="B4854" s="13"/>
      <c r="C4854" s="13"/>
      <c r="D4854" s="13"/>
      <c r="E4854" s="13"/>
      <c r="F4854" s="13"/>
      <c r="G4854" s="13"/>
      <c r="H4854" s="13"/>
      <c r="I4854" s="13" t="str">
        <f t="shared" si="1"/>
        <v/>
      </c>
      <c r="J4854" s="13" t="str">
        <f t="shared" si="2"/>
        <v/>
      </c>
      <c r="K4854" s="13" t="str">
        <f t="shared" si="3"/>
        <v/>
      </c>
      <c r="L4854" s="13" t="str">
        <f t="shared" si="4"/>
        <v/>
      </c>
      <c r="M4854" s="13" t="str">
        <f t="shared" si="5"/>
        <v/>
      </c>
      <c r="N4854" s="14" t="str">
        <f t="shared" si="6"/>
        <v/>
      </c>
    </row>
    <row r="4855">
      <c r="A4855" s="29"/>
      <c r="B4855" s="17"/>
      <c r="C4855" s="17"/>
      <c r="D4855" s="17"/>
      <c r="E4855" s="17"/>
      <c r="F4855" s="17"/>
      <c r="G4855" s="17"/>
      <c r="H4855" s="17"/>
      <c r="I4855" s="17" t="str">
        <f t="shared" si="1"/>
        <v/>
      </c>
      <c r="J4855" s="17" t="str">
        <f t="shared" si="2"/>
        <v/>
      </c>
      <c r="K4855" s="17" t="str">
        <f t="shared" si="3"/>
        <v/>
      </c>
      <c r="L4855" s="17" t="str">
        <f t="shared" si="4"/>
        <v/>
      </c>
      <c r="M4855" s="17" t="str">
        <f t="shared" si="5"/>
        <v/>
      </c>
      <c r="N4855" s="18" t="str">
        <f t="shared" si="6"/>
        <v/>
      </c>
    </row>
    <row r="4856">
      <c r="A4856" s="27"/>
      <c r="B4856" s="13"/>
      <c r="C4856" s="13"/>
      <c r="D4856" s="13"/>
      <c r="E4856" s="13"/>
      <c r="F4856" s="13"/>
      <c r="G4856" s="13"/>
      <c r="H4856" s="13"/>
      <c r="I4856" s="13" t="str">
        <f t="shared" si="1"/>
        <v/>
      </c>
      <c r="J4856" s="13" t="str">
        <f t="shared" si="2"/>
        <v/>
      </c>
      <c r="K4856" s="13" t="str">
        <f t="shared" si="3"/>
        <v/>
      </c>
      <c r="L4856" s="13" t="str">
        <f t="shared" si="4"/>
        <v/>
      </c>
      <c r="M4856" s="13" t="str">
        <f t="shared" si="5"/>
        <v/>
      </c>
      <c r="N4856" s="14" t="str">
        <f t="shared" si="6"/>
        <v/>
      </c>
    </row>
    <row r="4857">
      <c r="A4857" s="29"/>
      <c r="B4857" s="17"/>
      <c r="C4857" s="17"/>
      <c r="D4857" s="17"/>
      <c r="E4857" s="17"/>
      <c r="F4857" s="17"/>
      <c r="G4857" s="17"/>
      <c r="H4857" s="17"/>
      <c r="I4857" s="17" t="str">
        <f t="shared" si="1"/>
        <v/>
      </c>
      <c r="J4857" s="17" t="str">
        <f t="shared" si="2"/>
        <v/>
      </c>
      <c r="K4857" s="17" t="str">
        <f t="shared" si="3"/>
        <v/>
      </c>
      <c r="L4857" s="17" t="str">
        <f t="shared" si="4"/>
        <v/>
      </c>
      <c r="M4857" s="17" t="str">
        <f t="shared" si="5"/>
        <v/>
      </c>
      <c r="N4857" s="18" t="str">
        <f t="shared" si="6"/>
        <v/>
      </c>
    </row>
    <row r="4858">
      <c r="A4858" s="27"/>
      <c r="B4858" s="13"/>
      <c r="C4858" s="13"/>
      <c r="D4858" s="13"/>
      <c r="E4858" s="13"/>
      <c r="F4858" s="13"/>
      <c r="G4858" s="13"/>
      <c r="H4858" s="13"/>
      <c r="I4858" s="13" t="str">
        <f t="shared" si="1"/>
        <v/>
      </c>
      <c r="J4858" s="13" t="str">
        <f t="shared" si="2"/>
        <v/>
      </c>
      <c r="K4858" s="13" t="str">
        <f t="shared" si="3"/>
        <v/>
      </c>
      <c r="L4858" s="13" t="str">
        <f t="shared" si="4"/>
        <v/>
      </c>
      <c r="M4858" s="13" t="str">
        <f t="shared" si="5"/>
        <v/>
      </c>
      <c r="N4858" s="14" t="str">
        <f t="shared" si="6"/>
        <v/>
      </c>
    </row>
    <row r="4859">
      <c r="A4859" s="29"/>
      <c r="B4859" s="17"/>
      <c r="C4859" s="17"/>
      <c r="D4859" s="17"/>
      <c r="E4859" s="17"/>
      <c r="F4859" s="17"/>
      <c r="G4859" s="17"/>
      <c r="H4859" s="17"/>
      <c r="I4859" s="17" t="str">
        <f t="shared" si="1"/>
        <v/>
      </c>
      <c r="J4859" s="17" t="str">
        <f t="shared" si="2"/>
        <v/>
      </c>
      <c r="K4859" s="17" t="str">
        <f t="shared" si="3"/>
        <v/>
      </c>
      <c r="L4859" s="17" t="str">
        <f t="shared" si="4"/>
        <v/>
      </c>
      <c r="M4859" s="17" t="str">
        <f t="shared" si="5"/>
        <v/>
      </c>
      <c r="N4859" s="18" t="str">
        <f t="shared" si="6"/>
        <v/>
      </c>
    </row>
    <row r="4860">
      <c r="A4860" s="27"/>
      <c r="B4860" s="13"/>
      <c r="C4860" s="13"/>
      <c r="D4860" s="13"/>
      <c r="E4860" s="13"/>
      <c r="F4860" s="13"/>
      <c r="G4860" s="13"/>
      <c r="H4860" s="13"/>
      <c r="I4860" s="13" t="str">
        <f t="shared" si="1"/>
        <v/>
      </c>
      <c r="J4860" s="13" t="str">
        <f t="shared" si="2"/>
        <v/>
      </c>
      <c r="K4860" s="13" t="str">
        <f t="shared" si="3"/>
        <v/>
      </c>
      <c r="L4860" s="13" t="str">
        <f t="shared" si="4"/>
        <v/>
      </c>
      <c r="M4860" s="13" t="str">
        <f t="shared" si="5"/>
        <v/>
      </c>
      <c r="N4860" s="14" t="str">
        <f t="shared" si="6"/>
        <v/>
      </c>
    </row>
    <row r="4861">
      <c r="A4861" s="29"/>
      <c r="B4861" s="17"/>
      <c r="C4861" s="17"/>
      <c r="D4861" s="17"/>
      <c r="E4861" s="17"/>
      <c r="F4861" s="17"/>
      <c r="G4861" s="17"/>
      <c r="H4861" s="17"/>
      <c r="I4861" s="17" t="str">
        <f t="shared" si="1"/>
        <v/>
      </c>
      <c r="J4861" s="17" t="str">
        <f t="shared" si="2"/>
        <v/>
      </c>
      <c r="K4861" s="17" t="str">
        <f t="shared" si="3"/>
        <v/>
      </c>
      <c r="L4861" s="17" t="str">
        <f t="shared" si="4"/>
        <v/>
      </c>
      <c r="M4861" s="17" t="str">
        <f t="shared" si="5"/>
        <v/>
      </c>
      <c r="N4861" s="18" t="str">
        <f t="shared" si="6"/>
        <v/>
      </c>
    </row>
    <row r="4862">
      <c r="A4862" s="27"/>
      <c r="B4862" s="13"/>
      <c r="C4862" s="13"/>
      <c r="D4862" s="13"/>
      <c r="E4862" s="13"/>
      <c r="F4862" s="13"/>
      <c r="G4862" s="13"/>
      <c r="H4862" s="13"/>
      <c r="I4862" s="13" t="str">
        <f t="shared" si="1"/>
        <v/>
      </c>
      <c r="J4862" s="13" t="str">
        <f t="shared" si="2"/>
        <v/>
      </c>
      <c r="K4862" s="13" t="str">
        <f t="shared" si="3"/>
        <v/>
      </c>
      <c r="L4862" s="13" t="str">
        <f t="shared" si="4"/>
        <v/>
      </c>
      <c r="M4862" s="13" t="str">
        <f t="shared" si="5"/>
        <v/>
      </c>
      <c r="N4862" s="14" t="str">
        <f t="shared" si="6"/>
        <v/>
      </c>
    </row>
    <row r="4863">
      <c r="A4863" s="29"/>
      <c r="B4863" s="17"/>
      <c r="C4863" s="17"/>
      <c r="D4863" s="17"/>
      <c r="E4863" s="17"/>
      <c r="F4863" s="17"/>
      <c r="G4863" s="17"/>
      <c r="H4863" s="17"/>
      <c r="I4863" s="17" t="str">
        <f t="shared" si="1"/>
        <v/>
      </c>
      <c r="J4863" s="17" t="str">
        <f t="shared" si="2"/>
        <v/>
      </c>
      <c r="K4863" s="17" t="str">
        <f t="shared" si="3"/>
        <v/>
      </c>
      <c r="L4863" s="17" t="str">
        <f t="shared" si="4"/>
        <v/>
      </c>
      <c r="M4863" s="17" t="str">
        <f t="shared" si="5"/>
        <v/>
      </c>
      <c r="N4863" s="18" t="str">
        <f t="shared" si="6"/>
        <v/>
      </c>
    </row>
    <row r="4864">
      <c r="A4864" s="27"/>
      <c r="B4864" s="13"/>
      <c r="C4864" s="13"/>
      <c r="D4864" s="13"/>
      <c r="E4864" s="13"/>
      <c r="F4864" s="13"/>
      <c r="G4864" s="13"/>
      <c r="H4864" s="13"/>
      <c r="I4864" s="13" t="str">
        <f t="shared" si="1"/>
        <v/>
      </c>
      <c r="J4864" s="13" t="str">
        <f t="shared" si="2"/>
        <v/>
      </c>
      <c r="K4864" s="13" t="str">
        <f t="shared" si="3"/>
        <v/>
      </c>
      <c r="L4864" s="13" t="str">
        <f t="shared" si="4"/>
        <v/>
      </c>
      <c r="M4864" s="13" t="str">
        <f t="shared" si="5"/>
        <v/>
      </c>
      <c r="N4864" s="14" t="str">
        <f t="shared" si="6"/>
        <v/>
      </c>
    </row>
    <row r="4865">
      <c r="A4865" s="29"/>
      <c r="B4865" s="17"/>
      <c r="C4865" s="17"/>
      <c r="D4865" s="17"/>
      <c r="E4865" s="17"/>
      <c r="F4865" s="17"/>
      <c r="G4865" s="17"/>
      <c r="H4865" s="17"/>
      <c r="I4865" s="17" t="str">
        <f t="shared" si="1"/>
        <v/>
      </c>
      <c r="J4865" s="17" t="str">
        <f t="shared" si="2"/>
        <v/>
      </c>
      <c r="K4865" s="17" t="str">
        <f t="shared" si="3"/>
        <v/>
      </c>
      <c r="L4865" s="17" t="str">
        <f t="shared" si="4"/>
        <v/>
      </c>
      <c r="M4865" s="17" t="str">
        <f t="shared" si="5"/>
        <v/>
      </c>
      <c r="N4865" s="18" t="str">
        <f t="shared" si="6"/>
        <v/>
      </c>
    </row>
    <row r="4866">
      <c r="A4866" s="27"/>
      <c r="B4866" s="13"/>
      <c r="C4866" s="13"/>
      <c r="D4866" s="13"/>
      <c r="E4866" s="13"/>
      <c r="F4866" s="13"/>
      <c r="G4866" s="13"/>
      <c r="H4866" s="13"/>
      <c r="I4866" s="13" t="str">
        <f t="shared" si="1"/>
        <v/>
      </c>
      <c r="J4866" s="13" t="str">
        <f t="shared" si="2"/>
        <v/>
      </c>
      <c r="K4866" s="13" t="str">
        <f t="shared" si="3"/>
        <v/>
      </c>
      <c r="L4866" s="13" t="str">
        <f t="shared" si="4"/>
        <v/>
      </c>
      <c r="M4866" s="13" t="str">
        <f t="shared" si="5"/>
        <v/>
      </c>
      <c r="N4866" s="14" t="str">
        <f t="shared" si="6"/>
        <v/>
      </c>
    </row>
    <row r="4867">
      <c r="A4867" s="29"/>
      <c r="B4867" s="17"/>
      <c r="C4867" s="17"/>
      <c r="D4867" s="17"/>
      <c r="E4867" s="17"/>
      <c r="F4867" s="17"/>
      <c r="G4867" s="17"/>
      <c r="H4867" s="17"/>
      <c r="I4867" s="17" t="str">
        <f t="shared" si="1"/>
        <v/>
      </c>
      <c r="J4867" s="17" t="str">
        <f t="shared" si="2"/>
        <v/>
      </c>
      <c r="K4867" s="17" t="str">
        <f t="shared" si="3"/>
        <v/>
      </c>
      <c r="L4867" s="17" t="str">
        <f t="shared" si="4"/>
        <v/>
      </c>
      <c r="M4867" s="17" t="str">
        <f t="shared" si="5"/>
        <v/>
      </c>
      <c r="N4867" s="18" t="str">
        <f t="shared" si="6"/>
        <v/>
      </c>
    </row>
    <row r="4868">
      <c r="A4868" s="27"/>
      <c r="B4868" s="13"/>
      <c r="C4868" s="13"/>
      <c r="D4868" s="13"/>
      <c r="E4868" s="13"/>
      <c r="F4868" s="13"/>
      <c r="G4868" s="13"/>
      <c r="H4868" s="13"/>
      <c r="I4868" s="13" t="str">
        <f t="shared" si="1"/>
        <v/>
      </c>
      <c r="J4868" s="13" t="str">
        <f t="shared" si="2"/>
        <v/>
      </c>
      <c r="K4868" s="13" t="str">
        <f t="shared" si="3"/>
        <v/>
      </c>
      <c r="L4868" s="13" t="str">
        <f t="shared" si="4"/>
        <v/>
      </c>
      <c r="M4868" s="13" t="str">
        <f t="shared" si="5"/>
        <v/>
      </c>
      <c r="N4868" s="14" t="str">
        <f t="shared" si="6"/>
        <v/>
      </c>
    </row>
    <row r="4869">
      <c r="A4869" s="29"/>
      <c r="B4869" s="17"/>
      <c r="C4869" s="17"/>
      <c r="D4869" s="17"/>
      <c r="E4869" s="17"/>
      <c r="F4869" s="17"/>
      <c r="G4869" s="17"/>
      <c r="H4869" s="17"/>
      <c r="I4869" s="17" t="str">
        <f t="shared" si="1"/>
        <v/>
      </c>
      <c r="J4869" s="17" t="str">
        <f t="shared" si="2"/>
        <v/>
      </c>
      <c r="K4869" s="17" t="str">
        <f t="shared" si="3"/>
        <v/>
      </c>
      <c r="L4869" s="17" t="str">
        <f t="shared" si="4"/>
        <v/>
      </c>
      <c r="M4869" s="17" t="str">
        <f t="shared" si="5"/>
        <v/>
      </c>
      <c r="N4869" s="18" t="str">
        <f t="shared" si="6"/>
        <v/>
      </c>
    </row>
    <row r="4870">
      <c r="A4870" s="27"/>
      <c r="B4870" s="13"/>
      <c r="C4870" s="13"/>
      <c r="D4870" s="13"/>
      <c r="E4870" s="13"/>
      <c r="F4870" s="13"/>
      <c r="G4870" s="13"/>
      <c r="H4870" s="13"/>
      <c r="I4870" s="13" t="str">
        <f t="shared" si="1"/>
        <v/>
      </c>
      <c r="J4870" s="13" t="str">
        <f t="shared" si="2"/>
        <v/>
      </c>
      <c r="K4870" s="13" t="str">
        <f t="shared" si="3"/>
        <v/>
      </c>
      <c r="L4870" s="13" t="str">
        <f t="shared" si="4"/>
        <v/>
      </c>
      <c r="M4870" s="13" t="str">
        <f t="shared" si="5"/>
        <v/>
      </c>
      <c r="N4870" s="14" t="str">
        <f t="shared" si="6"/>
        <v/>
      </c>
    </row>
    <row r="4871">
      <c r="A4871" s="29"/>
      <c r="B4871" s="17"/>
      <c r="C4871" s="17"/>
      <c r="D4871" s="17"/>
      <c r="E4871" s="17"/>
      <c r="F4871" s="17"/>
      <c r="G4871" s="17"/>
      <c r="H4871" s="17"/>
      <c r="I4871" s="17" t="str">
        <f t="shared" si="1"/>
        <v/>
      </c>
      <c r="J4871" s="17" t="str">
        <f t="shared" si="2"/>
        <v/>
      </c>
      <c r="K4871" s="17" t="str">
        <f t="shared" si="3"/>
        <v/>
      </c>
      <c r="L4871" s="17" t="str">
        <f t="shared" si="4"/>
        <v/>
      </c>
      <c r="M4871" s="17" t="str">
        <f t="shared" si="5"/>
        <v/>
      </c>
      <c r="N4871" s="18" t="str">
        <f t="shared" si="6"/>
        <v/>
      </c>
    </row>
    <row r="4872">
      <c r="A4872" s="27"/>
      <c r="B4872" s="13"/>
      <c r="C4872" s="13"/>
      <c r="D4872" s="13"/>
      <c r="E4872" s="13"/>
      <c r="F4872" s="13"/>
      <c r="G4872" s="13"/>
      <c r="H4872" s="13"/>
      <c r="I4872" s="13" t="str">
        <f t="shared" si="1"/>
        <v/>
      </c>
      <c r="J4872" s="13" t="str">
        <f t="shared" si="2"/>
        <v/>
      </c>
      <c r="K4872" s="13" t="str">
        <f t="shared" si="3"/>
        <v/>
      </c>
      <c r="L4872" s="13" t="str">
        <f t="shared" si="4"/>
        <v/>
      </c>
      <c r="M4872" s="13" t="str">
        <f t="shared" si="5"/>
        <v/>
      </c>
      <c r="N4872" s="14" t="str">
        <f t="shared" si="6"/>
        <v/>
      </c>
    </row>
    <row r="4873">
      <c r="A4873" s="29"/>
      <c r="B4873" s="17"/>
      <c r="C4873" s="17"/>
      <c r="D4873" s="17"/>
      <c r="E4873" s="17"/>
      <c r="F4873" s="17"/>
      <c r="G4873" s="17"/>
      <c r="H4873" s="17"/>
      <c r="I4873" s="17" t="str">
        <f t="shared" si="1"/>
        <v/>
      </c>
      <c r="J4873" s="17" t="str">
        <f t="shared" si="2"/>
        <v/>
      </c>
      <c r="K4873" s="17" t="str">
        <f t="shared" si="3"/>
        <v/>
      </c>
      <c r="L4873" s="17" t="str">
        <f t="shared" si="4"/>
        <v/>
      </c>
      <c r="M4873" s="17" t="str">
        <f t="shared" si="5"/>
        <v/>
      </c>
      <c r="N4873" s="18" t="str">
        <f t="shared" si="6"/>
        <v/>
      </c>
    </row>
    <row r="4874">
      <c r="A4874" s="27"/>
      <c r="B4874" s="13"/>
      <c r="C4874" s="13"/>
      <c r="D4874" s="13"/>
      <c r="E4874" s="13"/>
      <c r="F4874" s="13"/>
      <c r="G4874" s="13"/>
      <c r="H4874" s="13"/>
      <c r="I4874" s="13" t="str">
        <f t="shared" si="1"/>
        <v/>
      </c>
      <c r="J4874" s="13" t="str">
        <f t="shared" si="2"/>
        <v/>
      </c>
      <c r="K4874" s="13" t="str">
        <f t="shared" si="3"/>
        <v/>
      </c>
      <c r="L4874" s="13" t="str">
        <f t="shared" si="4"/>
        <v/>
      </c>
      <c r="M4874" s="13" t="str">
        <f t="shared" si="5"/>
        <v/>
      </c>
      <c r="N4874" s="14" t="str">
        <f t="shared" si="6"/>
        <v/>
      </c>
    </row>
    <row r="4875">
      <c r="A4875" s="29"/>
      <c r="B4875" s="17"/>
      <c r="C4875" s="17"/>
      <c r="D4875" s="17"/>
      <c r="E4875" s="17"/>
      <c r="F4875" s="17"/>
      <c r="G4875" s="17"/>
      <c r="H4875" s="17"/>
      <c r="I4875" s="17" t="str">
        <f t="shared" si="1"/>
        <v/>
      </c>
      <c r="J4875" s="17" t="str">
        <f t="shared" si="2"/>
        <v/>
      </c>
      <c r="K4875" s="17" t="str">
        <f t="shared" si="3"/>
        <v/>
      </c>
      <c r="L4875" s="17" t="str">
        <f t="shared" si="4"/>
        <v/>
      </c>
      <c r="M4875" s="17" t="str">
        <f t="shared" si="5"/>
        <v/>
      </c>
      <c r="N4875" s="18" t="str">
        <f t="shared" si="6"/>
        <v/>
      </c>
    </row>
    <row r="4876">
      <c r="A4876" s="27"/>
      <c r="B4876" s="13"/>
      <c r="C4876" s="13"/>
      <c r="D4876" s="13"/>
      <c r="E4876" s="13"/>
      <c r="F4876" s="13"/>
      <c r="G4876" s="13"/>
      <c r="H4876" s="13"/>
      <c r="I4876" s="13" t="str">
        <f t="shared" si="1"/>
        <v/>
      </c>
      <c r="J4876" s="13" t="str">
        <f t="shared" si="2"/>
        <v/>
      </c>
      <c r="K4876" s="13" t="str">
        <f t="shared" si="3"/>
        <v/>
      </c>
      <c r="L4876" s="13" t="str">
        <f t="shared" si="4"/>
        <v/>
      </c>
      <c r="M4876" s="13" t="str">
        <f t="shared" si="5"/>
        <v/>
      </c>
      <c r="N4876" s="14" t="str">
        <f t="shared" si="6"/>
        <v/>
      </c>
    </row>
    <row r="4877">
      <c r="A4877" s="29"/>
      <c r="B4877" s="17"/>
      <c r="C4877" s="17"/>
      <c r="D4877" s="17"/>
      <c r="E4877" s="17"/>
      <c r="F4877" s="17"/>
      <c r="G4877" s="17"/>
      <c r="H4877" s="17"/>
      <c r="I4877" s="17" t="str">
        <f t="shared" si="1"/>
        <v/>
      </c>
      <c r="J4877" s="17" t="str">
        <f t="shared" si="2"/>
        <v/>
      </c>
      <c r="K4877" s="17" t="str">
        <f t="shared" si="3"/>
        <v/>
      </c>
      <c r="L4877" s="17" t="str">
        <f t="shared" si="4"/>
        <v/>
      </c>
      <c r="M4877" s="17" t="str">
        <f t="shared" si="5"/>
        <v/>
      </c>
      <c r="N4877" s="18" t="str">
        <f t="shared" si="6"/>
        <v/>
      </c>
    </row>
    <row r="4878">
      <c r="A4878" s="27"/>
      <c r="B4878" s="13"/>
      <c r="C4878" s="13"/>
      <c r="D4878" s="13"/>
      <c r="E4878" s="13"/>
      <c r="F4878" s="13"/>
      <c r="G4878" s="13"/>
      <c r="H4878" s="13"/>
      <c r="I4878" s="13" t="str">
        <f t="shared" si="1"/>
        <v/>
      </c>
      <c r="J4878" s="13" t="str">
        <f t="shared" si="2"/>
        <v/>
      </c>
      <c r="K4878" s="13" t="str">
        <f t="shared" si="3"/>
        <v/>
      </c>
      <c r="L4878" s="13" t="str">
        <f t="shared" si="4"/>
        <v/>
      </c>
      <c r="M4878" s="13" t="str">
        <f t="shared" si="5"/>
        <v/>
      </c>
      <c r="N4878" s="14" t="str">
        <f t="shared" si="6"/>
        <v/>
      </c>
    </row>
    <row r="4879">
      <c r="A4879" s="29"/>
      <c r="B4879" s="17"/>
      <c r="C4879" s="17"/>
      <c r="D4879" s="17"/>
      <c r="E4879" s="17"/>
      <c r="F4879" s="17"/>
      <c r="G4879" s="17"/>
      <c r="H4879" s="17"/>
      <c r="I4879" s="17" t="str">
        <f t="shared" si="1"/>
        <v/>
      </c>
      <c r="J4879" s="17" t="str">
        <f t="shared" si="2"/>
        <v/>
      </c>
      <c r="K4879" s="17" t="str">
        <f t="shared" si="3"/>
        <v/>
      </c>
      <c r="L4879" s="17" t="str">
        <f t="shared" si="4"/>
        <v/>
      </c>
      <c r="M4879" s="17" t="str">
        <f t="shared" si="5"/>
        <v/>
      </c>
      <c r="N4879" s="18" t="str">
        <f t="shared" si="6"/>
        <v/>
      </c>
    </row>
    <row r="4880">
      <c r="A4880" s="27"/>
      <c r="B4880" s="13"/>
      <c r="C4880" s="13"/>
      <c r="D4880" s="13"/>
      <c r="E4880" s="13"/>
      <c r="F4880" s="13"/>
      <c r="G4880" s="13"/>
      <c r="H4880" s="13"/>
      <c r="I4880" s="13" t="str">
        <f t="shared" si="1"/>
        <v/>
      </c>
      <c r="J4880" s="13" t="str">
        <f t="shared" si="2"/>
        <v/>
      </c>
      <c r="K4880" s="13" t="str">
        <f t="shared" si="3"/>
        <v/>
      </c>
      <c r="L4880" s="13" t="str">
        <f t="shared" si="4"/>
        <v/>
      </c>
      <c r="M4880" s="13" t="str">
        <f t="shared" si="5"/>
        <v/>
      </c>
      <c r="N4880" s="14" t="str">
        <f t="shared" si="6"/>
        <v/>
      </c>
    </row>
    <row r="4881">
      <c r="A4881" s="29"/>
      <c r="B4881" s="17"/>
      <c r="C4881" s="17"/>
      <c r="D4881" s="17"/>
      <c r="E4881" s="17"/>
      <c r="F4881" s="17"/>
      <c r="G4881" s="17"/>
      <c r="H4881" s="17"/>
      <c r="I4881" s="17" t="str">
        <f t="shared" si="1"/>
        <v/>
      </c>
      <c r="J4881" s="17" t="str">
        <f t="shared" si="2"/>
        <v/>
      </c>
      <c r="K4881" s="17" t="str">
        <f t="shared" si="3"/>
        <v/>
      </c>
      <c r="L4881" s="17" t="str">
        <f t="shared" si="4"/>
        <v/>
      </c>
      <c r="M4881" s="17" t="str">
        <f t="shared" si="5"/>
        <v/>
      </c>
      <c r="N4881" s="18" t="str">
        <f t="shared" si="6"/>
        <v/>
      </c>
    </row>
    <row r="4882">
      <c r="A4882" s="27"/>
      <c r="B4882" s="13"/>
      <c r="C4882" s="13"/>
      <c r="D4882" s="13"/>
      <c r="E4882" s="13"/>
      <c r="F4882" s="13"/>
      <c r="G4882" s="13"/>
      <c r="H4882" s="13"/>
      <c r="I4882" s="13" t="str">
        <f t="shared" si="1"/>
        <v/>
      </c>
      <c r="J4882" s="13" t="str">
        <f t="shared" si="2"/>
        <v/>
      </c>
      <c r="K4882" s="13" t="str">
        <f t="shared" si="3"/>
        <v/>
      </c>
      <c r="L4882" s="13" t="str">
        <f t="shared" si="4"/>
        <v/>
      </c>
      <c r="M4882" s="13" t="str">
        <f t="shared" si="5"/>
        <v/>
      </c>
      <c r="N4882" s="14" t="str">
        <f t="shared" si="6"/>
        <v/>
      </c>
    </row>
    <row r="4883">
      <c r="A4883" s="29"/>
      <c r="B4883" s="17"/>
      <c r="C4883" s="17"/>
      <c r="D4883" s="17"/>
      <c r="E4883" s="17"/>
      <c r="F4883" s="17"/>
      <c r="G4883" s="17"/>
      <c r="H4883" s="17"/>
      <c r="I4883" s="17" t="str">
        <f t="shared" si="1"/>
        <v/>
      </c>
      <c r="J4883" s="17" t="str">
        <f t="shared" si="2"/>
        <v/>
      </c>
      <c r="K4883" s="17" t="str">
        <f t="shared" si="3"/>
        <v/>
      </c>
      <c r="L4883" s="17" t="str">
        <f t="shared" si="4"/>
        <v/>
      </c>
      <c r="M4883" s="17" t="str">
        <f t="shared" si="5"/>
        <v/>
      </c>
      <c r="N4883" s="18" t="str">
        <f t="shared" si="6"/>
        <v/>
      </c>
    </row>
    <row r="4884">
      <c r="A4884" s="27"/>
      <c r="B4884" s="13"/>
      <c r="C4884" s="13"/>
      <c r="D4884" s="13"/>
      <c r="E4884" s="13"/>
      <c r="F4884" s="13"/>
      <c r="G4884" s="13"/>
      <c r="H4884" s="13"/>
      <c r="I4884" s="13" t="str">
        <f t="shared" si="1"/>
        <v/>
      </c>
      <c r="J4884" s="13" t="str">
        <f t="shared" si="2"/>
        <v/>
      </c>
      <c r="K4884" s="13" t="str">
        <f t="shared" si="3"/>
        <v/>
      </c>
      <c r="L4884" s="13" t="str">
        <f t="shared" si="4"/>
        <v/>
      </c>
      <c r="M4884" s="13" t="str">
        <f t="shared" si="5"/>
        <v/>
      </c>
      <c r="N4884" s="14" t="str">
        <f t="shared" si="6"/>
        <v/>
      </c>
    </row>
    <row r="4885">
      <c r="A4885" s="29"/>
      <c r="B4885" s="17"/>
      <c r="C4885" s="17"/>
      <c r="D4885" s="17"/>
      <c r="E4885" s="17"/>
      <c r="F4885" s="17"/>
      <c r="G4885" s="17"/>
      <c r="H4885" s="17"/>
      <c r="I4885" s="17" t="str">
        <f t="shared" si="1"/>
        <v/>
      </c>
      <c r="J4885" s="17" t="str">
        <f t="shared" si="2"/>
        <v/>
      </c>
      <c r="K4885" s="17" t="str">
        <f t="shared" si="3"/>
        <v/>
      </c>
      <c r="L4885" s="17" t="str">
        <f t="shared" si="4"/>
        <v/>
      </c>
      <c r="M4885" s="17" t="str">
        <f t="shared" si="5"/>
        <v/>
      </c>
      <c r="N4885" s="18" t="str">
        <f t="shared" si="6"/>
        <v/>
      </c>
    </row>
    <row r="4886">
      <c r="A4886" s="27"/>
      <c r="B4886" s="13"/>
      <c r="C4886" s="13"/>
      <c r="D4886" s="13"/>
      <c r="E4886" s="13"/>
      <c r="F4886" s="13"/>
      <c r="G4886" s="13"/>
      <c r="H4886" s="13"/>
      <c r="I4886" s="13" t="str">
        <f t="shared" si="1"/>
        <v/>
      </c>
      <c r="J4886" s="13" t="str">
        <f t="shared" si="2"/>
        <v/>
      </c>
      <c r="K4886" s="13" t="str">
        <f t="shared" si="3"/>
        <v/>
      </c>
      <c r="L4886" s="13" t="str">
        <f t="shared" si="4"/>
        <v/>
      </c>
      <c r="M4886" s="13" t="str">
        <f t="shared" si="5"/>
        <v/>
      </c>
      <c r="N4886" s="14" t="str">
        <f t="shared" si="6"/>
        <v/>
      </c>
    </row>
    <row r="4887">
      <c r="A4887" s="29"/>
      <c r="B4887" s="17"/>
      <c r="C4887" s="17"/>
      <c r="D4887" s="17"/>
      <c r="E4887" s="17"/>
      <c r="F4887" s="17"/>
      <c r="G4887" s="17"/>
      <c r="H4887" s="17"/>
      <c r="I4887" s="17" t="str">
        <f t="shared" si="1"/>
        <v/>
      </c>
      <c r="J4887" s="17" t="str">
        <f t="shared" si="2"/>
        <v/>
      </c>
      <c r="K4887" s="17" t="str">
        <f t="shared" si="3"/>
        <v/>
      </c>
      <c r="L4887" s="17" t="str">
        <f t="shared" si="4"/>
        <v/>
      </c>
      <c r="M4887" s="17" t="str">
        <f t="shared" si="5"/>
        <v/>
      </c>
      <c r="N4887" s="18" t="str">
        <f t="shared" si="6"/>
        <v/>
      </c>
    </row>
    <row r="4888">
      <c r="A4888" s="27"/>
      <c r="B4888" s="13"/>
      <c r="C4888" s="13"/>
      <c r="D4888" s="13"/>
      <c r="E4888" s="13"/>
      <c r="F4888" s="13"/>
      <c r="G4888" s="13"/>
      <c r="H4888" s="13"/>
      <c r="I4888" s="13" t="str">
        <f t="shared" si="1"/>
        <v/>
      </c>
      <c r="J4888" s="13" t="str">
        <f t="shared" si="2"/>
        <v/>
      </c>
      <c r="K4888" s="13" t="str">
        <f t="shared" si="3"/>
        <v/>
      </c>
      <c r="L4888" s="13" t="str">
        <f t="shared" si="4"/>
        <v/>
      </c>
      <c r="M4888" s="13" t="str">
        <f t="shared" si="5"/>
        <v/>
      </c>
      <c r="N4888" s="14" t="str">
        <f t="shared" si="6"/>
        <v/>
      </c>
    </row>
    <row r="4889">
      <c r="A4889" s="29"/>
      <c r="B4889" s="17"/>
      <c r="C4889" s="17"/>
      <c r="D4889" s="17"/>
      <c r="E4889" s="17"/>
      <c r="F4889" s="17"/>
      <c r="G4889" s="17"/>
      <c r="H4889" s="17"/>
      <c r="I4889" s="17" t="str">
        <f t="shared" si="1"/>
        <v/>
      </c>
      <c r="J4889" s="17" t="str">
        <f t="shared" si="2"/>
        <v/>
      </c>
      <c r="K4889" s="17" t="str">
        <f t="shared" si="3"/>
        <v/>
      </c>
      <c r="L4889" s="17" t="str">
        <f t="shared" si="4"/>
        <v/>
      </c>
      <c r="M4889" s="17" t="str">
        <f t="shared" si="5"/>
        <v/>
      </c>
      <c r="N4889" s="18" t="str">
        <f t="shared" si="6"/>
        <v/>
      </c>
    </row>
    <row r="4890">
      <c r="A4890" s="27"/>
      <c r="B4890" s="13"/>
      <c r="C4890" s="13"/>
      <c r="D4890" s="13"/>
      <c r="E4890" s="13"/>
      <c r="F4890" s="13"/>
      <c r="G4890" s="13"/>
      <c r="H4890" s="13"/>
      <c r="I4890" s="13" t="str">
        <f t="shared" si="1"/>
        <v/>
      </c>
      <c r="J4890" s="13" t="str">
        <f t="shared" si="2"/>
        <v/>
      </c>
      <c r="K4890" s="13" t="str">
        <f t="shared" si="3"/>
        <v/>
      </c>
      <c r="L4890" s="13" t="str">
        <f t="shared" si="4"/>
        <v/>
      </c>
      <c r="M4890" s="13" t="str">
        <f t="shared" si="5"/>
        <v/>
      </c>
      <c r="N4890" s="14" t="str">
        <f t="shared" si="6"/>
        <v/>
      </c>
    </row>
    <row r="4891">
      <c r="A4891" s="29"/>
      <c r="B4891" s="17"/>
      <c r="C4891" s="17"/>
      <c r="D4891" s="17"/>
      <c r="E4891" s="17"/>
      <c r="F4891" s="17"/>
      <c r="G4891" s="17"/>
      <c r="H4891" s="17"/>
      <c r="I4891" s="17" t="str">
        <f t="shared" si="1"/>
        <v/>
      </c>
      <c r="J4891" s="17" t="str">
        <f t="shared" si="2"/>
        <v/>
      </c>
      <c r="K4891" s="17" t="str">
        <f t="shared" si="3"/>
        <v/>
      </c>
      <c r="L4891" s="17" t="str">
        <f t="shared" si="4"/>
        <v/>
      </c>
      <c r="M4891" s="17" t="str">
        <f t="shared" si="5"/>
        <v/>
      </c>
      <c r="N4891" s="18" t="str">
        <f t="shared" si="6"/>
        <v/>
      </c>
    </row>
    <row r="4892">
      <c r="A4892" s="27"/>
      <c r="B4892" s="13"/>
      <c r="C4892" s="13"/>
      <c r="D4892" s="13"/>
      <c r="E4892" s="13"/>
      <c r="F4892" s="13"/>
      <c r="G4892" s="13"/>
      <c r="H4892" s="13"/>
      <c r="I4892" s="13" t="str">
        <f t="shared" si="1"/>
        <v/>
      </c>
      <c r="J4892" s="13" t="str">
        <f t="shared" si="2"/>
        <v/>
      </c>
      <c r="K4892" s="13" t="str">
        <f t="shared" si="3"/>
        <v/>
      </c>
      <c r="L4892" s="13" t="str">
        <f t="shared" si="4"/>
        <v/>
      </c>
      <c r="M4892" s="13" t="str">
        <f t="shared" si="5"/>
        <v/>
      </c>
      <c r="N4892" s="14" t="str">
        <f t="shared" si="6"/>
        <v/>
      </c>
    </row>
    <row r="4893">
      <c r="A4893" s="29"/>
      <c r="B4893" s="17"/>
      <c r="C4893" s="17"/>
      <c r="D4893" s="17"/>
      <c r="E4893" s="17"/>
      <c r="F4893" s="17"/>
      <c r="G4893" s="17"/>
      <c r="H4893" s="17"/>
      <c r="I4893" s="17" t="str">
        <f t="shared" si="1"/>
        <v/>
      </c>
      <c r="J4893" s="17" t="str">
        <f t="shared" si="2"/>
        <v/>
      </c>
      <c r="K4893" s="17" t="str">
        <f t="shared" si="3"/>
        <v/>
      </c>
      <c r="L4893" s="17" t="str">
        <f t="shared" si="4"/>
        <v/>
      </c>
      <c r="M4893" s="17" t="str">
        <f t="shared" si="5"/>
        <v/>
      </c>
      <c r="N4893" s="18" t="str">
        <f t="shared" si="6"/>
        <v/>
      </c>
    </row>
    <row r="4894">
      <c r="A4894" s="27"/>
      <c r="B4894" s="13"/>
      <c r="C4894" s="13"/>
      <c r="D4894" s="13"/>
      <c r="E4894" s="13"/>
      <c r="F4894" s="13"/>
      <c r="G4894" s="13"/>
      <c r="H4894" s="13"/>
      <c r="I4894" s="13" t="str">
        <f t="shared" si="1"/>
        <v/>
      </c>
      <c r="J4894" s="13" t="str">
        <f t="shared" si="2"/>
        <v/>
      </c>
      <c r="K4894" s="13" t="str">
        <f t="shared" si="3"/>
        <v/>
      </c>
      <c r="L4894" s="13" t="str">
        <f t="shared" si="4"/>
        <v/>
      </c>
      <c r="M4894" s="13" t="str">
        <f t="shared" si="5"/>
        <v/>
      </c>
      <c r="N4894" s="14" t="str">
        <f t="shared" si="6"/>
        <v/>
      </c>
    </row>
    <row r="4895">
      <c r="A4895" s="29"/>
      <c r="B4895" s="17"/>
      <c r="C4895" s="17"/>
      <c r="D4895" s="17"/>
      <c r="E4895" s="17"/>
      <c r="F4895" s="17"/>
      <c r="G4895" s="17"/>
      <c r="H4895" s="17"/>
      <c r="I4895" s="17" t="str">
        <f t="shared" si="1"/>
        <v/>
      </c>
      <c r="J4895" s="17" t="str">
        <f t="shared" si="2"/>
        <v/>
      </c>
      <c r="K4895" s="17" t="str">
        <f t="shared" si="3"/>
        <v/>
      </c>
      <c r="L4895" s="17" t="str">
        <f t="shared" si="4"/>
        <v/>
      </c>
      <c r="M4895" s="17" t="str">
        <f t="shared" si="5"/>
        <v/>
      </c>
      <c r="N4895" s="18" t="str">
        <f t="shared" si="6"/>
        <v/>
      </c>
    </row>
    <row r="4896">
      <c r="A4896" s="27"/>
      <c r="B4896" s="13"/>
      <c r="C4896" s="13"/>
      <c r="D4896" s="13"/>
      <c r="E4896" s="13"/>
      <c r="F4896" s="13"/>
      <c r="G4896" s="13"/>
      <c r="H4896" s="13"/>
      <c r="I4896" s="13" t="str">
        <f t="shared" si="1"/>
        <v/>
      </c>
      <c r="J4896" s="13" t="str">
        <f t="shared" si="2"/>
        <v/>
      </c>
      <c r="K4896" s="13" t="str">
        <f t="shared" si="3"/>
        <v/>
      </c>
      <c r="L4896" s="13" t="str">
        <f t="shared" si="4"/>
        <v/>
      </c>
      <c r="M4896" s="13" t="str">
        <f t="shared" si="5"/>
        <v/>
      </c>
      <c r="N4896" s="14" t="str">
        <f t="shared" si="6"/>
        <v/>
      </c>
    </row>
    <row r="4897">
      <c r="A4897" s="29"/>
      <c r="B4897" s="17"/>
      <c r="C4897" s="17"/>
      <c r="D4897" s="17"/>
      <c r="E4897" s="17"/>
      <c r="F4897" s="17"/>
      <c r="G4897" s="17"/>
      <c r="H4897" s="17"/>
      <c r="I4897" s="17" t="str">
        <f t="shared" si="1"/>
        <v/>
      </c>
      <c r="J4897" s="17" t="str">
        <f t="shared" si="2"/>
        <v/>
      </c>
      <c r="K4897" s="17" t="str">
        <f t="shared" si="3"/>
        <v/>
      </c>
      <c r="L4897" s="17" t="str">
        <f t="shared" si="4"/>
        <v/>
      </c>
      <c r="M4897" s="17" t="str">
        <f t="shared" si="5"/>
        <v/>
      </c>
      <c r="N4897" s="18" t="str">
        <f t="shared" si="6"/>
        <v/>
      </c>
    </row>
    <row r="4898">
      <c r="A4898" s="27"/>
      <c r="B4898" s="13"/>
      <c r="C4898" s="13"/>
      <c r="D4898" s="13"/>
      <c r="E4898" s="13"/>
      <c r="F4898" s="13"/>
      <c r="G4898" s="13"/>
      <c r="H4898" s="13"/>
      <c r="I4898" s="13" t="str">
        <f t="shared" si="1"/>
        <v/>
      </c>
      <c r="J4898" s="13" t="str">
        <f t="shared" si="2"/>
        <v/>
      </c>
      <c r="K4898" s="13" t="str">
        <f t="shared" si="3"/>
        <v/>
      </c>
      <c r="L4898" s="13" t="str">
        <f t="shared" si="4"/>
        <v/>
      </c>
      <c r="M4898" s="13" t="str">
        <f t="shared" si="5"/>
        <v/>
      </c>
      <c r="N4898" s="14" t="str">
        <f t="shared" si="6"/>
        <v/>
      </c>
    </row>
    <row r="4899">
      <c r="A4899" s="29"/>
      <c r="B4899" s="17"/>
      <c r="C4899" s="17"/>
      <c r="D4899" s="17"/>
      <c r="E4899" s="17"/>
      <c r="F4899" s="17"/>
      <c r="G4899" s="17"/>
      <c r="H4899" s="17"/>
      <c r="I4899" s="17" t="str">
        <f t="shared" si="1"/>
        <v/>
      </c>
      <c r="J4899" s="17" t="str">
        <f t="shared" si="2"/>
        <v/>
      </c>
      <c r="K4899" s="17" t="str">
        <f t="shared" si="3"/>
        <v/>
      </c>
      <c r="L4899" s="17" t="str">
        <f t="shared" si="4"/>
        <v/>
      </c>
      <c r="M4899" s="17" t="str">
        <f t="shared" si="5"/>
        <v/>
      </c>
      <c r="N4899" s="18" t="str">
        <f t="shared" si="6"/>
        <v/>
      </c>
    </row>
    <row r="4900">
      <c r="A4900" s="27"/>
      <c r="B4900" s="13"/>
      <c r="C4900" s="13"/>
      <c r="D4900" s="13"/>
      <c r="E4900" s="13"/>
      <c r="F4900" s="13"/>
      <c r="G4900" s="13"/>
      <c r="H4900" s="13"/>
      <c r="I4900" s="13" t="str">
        <f t="shared" si="1"/>
        <v/>
      </c>
      <c r="J4900" s="13" t="str">
        <f t="shared" si="2"/>
        <v/>
      </c>
      <c r="K4900" s="13" t="str">
        <f t="shared" si="3"/>
        <v/>
      </c>
      <c r="L4900" s="13" t="str">
        <f t="shared" si="4"/>
        <v/>
      </c>
      <c r="M4900" s="13" t="str">
        <f t="shared" si="5"/>
        <v/>
      </c>
      <c r="N4900" s="14" t="str">
        <f t="shared" si="6"/>
        <v/>
      </c>
    </row>
    <row r="4901">
      <c r="A4901" s="29"/>
      <c r="B4901" s="17"/>
      <c r="C4901" s="17"/>
      <c r="D4901" s="17"/>
      <c r="E4901" s="17"/>
      <c r="F4901" s="17"/>
      <c r="G4901" s="17"/>
      <c r="H4901" s="17"/>
      <c r="I4901" s="17" t="str">
        <f t="shared" si="1"/>
        <v/>
      </c>
      <c r="J4901" s="17" t="str">
        <f t="shared" si="2"/>
        <v/>
      </c>
      <c r="K4901" s="17" t="str">
        <f t="shared" si="3"/>
        <v/>
      </c>
      <c r="L4901" s="17" t="str">
        <f t="shared" si="4"/>
        <v/>
      </c>
      <c r="M4901" s="17" t="str">
        <f t="shared" si="5"/>
        <v/>
      </c>
      <c r="N4901" s="18" t="str">
        <f t="shared" si="6"/>
        <v/>
      </c>
    </row>
    <row r="4902">
      <c r="A4902" s="27"/>
      <c r="B4902" s="13"/>
      <c r="C4902" s="13"/>
      <c r="D4902" s="13"/>
      <c r="E4902" s="13"/>
      <c r="F4902" s="13"/>
      <c r="G4902" s="13"/>
      <c r="H4902" s="13"/>
      <c r="I4902" s="13" t="str">
        <f t="shared" si="1"/>
        <v/>
      </c>
      <c r="J4902" s="13" t="str">
        <f t="shared" si="2"/>
        <v/>
      </c>
      <c r="K4902" s="13" t="str">
        <f t="shared" si="3"/>
        <v/>
      </c>
      <c r="L4902" s="13" t="str">
        <f t="shared" si="4"/>
        <v/>
      </c>
      <c r="M4902" s="13" t="str">
        <f t="shared" si="5"/>
        <v/>
      </c>
      <c r="N4902" s="14" t="str">
        <f t="shared" si="6"/>
        <v/>
      </c>
    </row>
    <row r="4903">
      <c r="A4903" s="29"/>
      <c r="B4903" s="17"/>
      <c r="C4903" s="17"/>
      <c r="D4903" s="17"/>
      <c r="E4903" s="17"/>
      <c r="F4903" s="17"/>
      <c r="G4903" s="17"/>
      <c r="H4903" s="17"/>
      <c r="I4903" s="17" t="str">
        <f t="shared" si="1"/>
        <v/>
      </c>
      <c r="J4903" s="17" t="str">
        <f t="shared" si="2"/>
        <v/>
      </c>
      <c r="K4903" s="17" t="str">
        <f t="shared" si="3"/>
        <v/>
      </c>
      <c r="L4903" s="17" t="str">
        <f t="shared" si="4"/>
        <v/>
      </c>
      <c r="M4903" s="17" t="str">
        <f t="shared" si="5"/>
        <v/>
      </c>
      <c r="N4903" s="18" t="str">
        <f t="shared" si="6"/>
        <v/>
      </c>
    </row>
    <row r="4904">
      <c r="A4904" s="27"/>
      <c r="B4904" s="13"/>
      <c r="C4904" s="13"/>
      <c r="D4904" s="13"/>
      <c r="E4904" s="13"/>
      <c r="F4904" s="13"/>
      <c r="G4904" s="13"/>
      <c r="H4904" s="13"/>
      <c r="I4904" s="13" t="str">
        <f t="shared" si="1"/>
        <v/>
      </c>
      <c r="J4904" s="13" t="str">
        <f t="shared" si="2"/>
        <v/>
      </c>
      <c r="K4904" s="13" t="str">
        <f t="shared" si="3"/>
        <v/>
      </c>
      <c r="L4904" s="13" t="str">
        <f t="shared" si="4"/>
        <v/>
      </c>
      <c r="M4904" s="13" t="str">
        <f t="shared" si="5"/>
        <v/>
      </c>
      <c r="N4904" s="14" t="str">
        <f t="shared" si="6"/>
        <v/>
      </c>
    </row>
    <row r="4905">
      <c r="A4905" s="29"/>
      <c r="B4905" s="17"/>
      <c r="C4905" s="17"/>
      <c r="D4905" s="17"/>
      <c r="E4905" s="17"/>
      <c r="F4905" s="17"/>
      <c r="G4905" s="17"/>
      <c r="H4905" s="17"/>
      <c r="I4905" s="17" t="str">
        <f t="shared" si="1"/>
        <v/>
      </c>
      <c r="J4905" s="17" t="str">
        <f t="shared" si="2"/>
        <v/>
      </c>
      <c r="K4905" s="17" t="str">
        <f t="shared" si="3"/>
        <v/>
      </c>
      <c r="L4905" s="17" t="str">
        <f t="shared" si="4"/>
        <v/>
      </c>
      <c r="M4905" s="17" t="str">
        <f t="shared" si="5"/>
        <v/>
      </c>
      <c r="N4905" s="18" t="str">
        <f t="shared" si="6"/>
        <v/>
      </c>
    </row>
    <row r="4906">
      <c r="A4906" s="27"/>
      <c r="B4906" s="13"/>
      <c r="C4906" s="13"/>
      <c r="D4906" s="13"/>
      <c r="E4906" s="13"/>
      <c r="F4906" s="13"/>
      <c r="G4906" s="13"/>
      <c r="H4906" s="13"/>
      <c r="I4906" s="13" t="str">
        <f t="shared" si="1"/>
        <v/>
      </c>
      <c r="J4906" s="13" t="str">
        <f t="shared" si="2"/>
        <v/>
      </c>
      <c r="K4906" s="13" t="str">
        <f t="shared" si="3"/>
        <v/>
      </c>
      <c r="L4906" s="13" t="str">
        <f t="shared" si="4"/>
        <v/>
      </c>
      <c r="M4906" s="13" t="str">
        <f t="shared" si="5"/>
        <v/>
      </c>
      <c r="N4906" s="14" t="str">
        <f t="shared" si="6"/>
        <v/>
      </c>
    </row>
    <row r="4907">
      <c r="A4907" s="29"/>
      <c r="B4907" s="17"/>
      <c r="C4907" s="17"/>
      <c r="D4907" s="17"/>
      <c r="E4907" s="17"/>
      <c r="F4907" s="17"/>
      <c r="G4907" s="17"/>
      <c r="H4907" s="17"/>
      <c r="I4907" s="17" t="str">
        <f t="shared" si="1"/>
        <v/>
      </c>
      <c r="J4907" s="17" t="str">
        <f t="shared" si="2"/>
        <v/>
      </c>
      <c r="K4907" s="17" t="str">
        <f t="shared" si="3"/>
        <v/>
      </c>
      <c r="L4907" s="17" t="str">
        <f t="shared" si="4"/>
        <v/>
      </c>
      <c r="M4907" s="17" t="str">
        <f t="shared" si="5"/>
        <v/>
      </c>
      <c r="N4907" s="18" t="str">
        <f t="shared" si="6"/>
        <v/>
      </c>
    </row>
    <row r="4908">
      <c r="A4908" s="27"/>
      <c r="B4908" s="13"/>
      <c r="C4908" s="13"/>
      <c r="D4908" s="13"/>
      <c r="E4908" s="13"/>
      <c r="F4908" s="13"/>
      <c r="G4908" s="13"/>
      <c r="H4908" s="13"/>
      <c r="I4908" s="13" t="str">
        <f t="shared" si="1"/>
        <v/>
      </c>
      <c r="J4908" s="13" t="str">
        <f t="shared" si="2"/>
        <v/>
      </c>
      <c r="K4908" s="13" t="str">
        <f t="shared" si="3"/>
        <v/>
      </c>
      <c r="L4908" s="13" t="str">
        <f t="shared" si="4"/>
        <v/>
      </c>
      <c r="M4908" s="13" t="str">
        <f t="shared" si="5"/>
        <v/>
      </c>
      <c r="N4908" s="14" t="str">
        <f t="shared" si="6"/>
        <v/>
      </c>
    </row>
    <row r="4909">
      <c r="A4909" s="29"/>
      <c r="B4909" s="17"/>
      <c r="C4909" s="17"/>
      <c r="D4909" s="17"/>
      <c r="E4909" s="17"/>
      <c r="F4909" s="17"/>
      <c r="G4909" s="17"/>
      <c r="H4909" s="17"/>
      <c r="I4909" s="17" t="str">
        <f t="shared" si="1"/>
        <v/>
      </c>
      <c r="J4909" s="17" t="str">
        <f t="shared" si="2"/>
        <v/>
      </c>
      <c r="K4909" s="17" t="str">
        <f t="shared" si="3"/>
        <v/>
      </c>
      <c r="L4909" s="17" t="str">
        <f t="shared" si="4"/>
        <v/>
      </c>
      <c r="M4909" s="17" t="str">
        <f t="shared" si="5"/>
        <v/>
      </c>
      <c r="N4909" s="18" t="str">
        <f t="shared" si="6"/>
        <v/>
      </c>
    </row>
    <row r="4910">
      <c r="A4910" s="27"/>
      <c r="B4910" s="13"/>
      <c r="C4910" s="13"/>
      <c r="D4910" s="13"/>
      <c r="E4910" s="13"/>
      <c r="F4910" s="13"/>
      <c r="G4910" s="13"/>
      <c r="H4910" s="13"/>
      <c r="I4910" s="13" t="str">
        <f t="shared" si="1"/>
        <v/>
      </c>
      <c r="J4910" s="13" t="str">
        <f t="shared" si="2"/>
        <v/>
      </c>
      <c r="K4910" s="13" t="str">
        <f t="shared" si="3"/>
        <v/>
      </c>
      <c r="L4910" s="13" t="str">
        <f t="shared" si="4"/>
        <v/>
      </c>
      <c r="M4910" s="13" t="str">
        <f t="shared" si="5"/>
        <v/>
      </c>
      <c r="N4910" s="14" t="str">
        <f t="shared" si="6"/>
        <v/>
      </c>
    </row>
    <row r="4911">
      <c r="A4911" s="29"/>
      <c r="B4911" s="17"/>
      <c r="C4911" s="17"/>
      <c r="D4911" s="17"/>
      <c r="E4911" s="17"/>
      <c r="F4911" s="17"/>
      <c r="G4911" s="17"/>
      <c r="H4911" s="17"/>
      <c r="I4911" s="17" t="str">
        <f t="shared" si="1"/>
        <v/>
      </c>
      <c r="J4911" s="17" t="str">
        <f t="shared" si="2"/>
        <v/>
      </c>
      <c r="K4911" s="17" t="str">
        <f t="shared" si="3"/>
        <v/>
      </c>
      <c r="L4911" s="17" t="str">
        <f t="shared" si="4"/>
        <v/>
      </c>
      <c r="M4911" s="17" t="str">
        <f t="shared" si="5"/>
        <v/>
      </c>
      <c r="N4911" s="18" t="str">
        <f t="shared" si="6"/>
        <v/>
      </c>
    </row>
    <row r="4912">
      <c r="A4912" s="27"/>
      <c r="B4912" s="13"/>
      <c r="C4912" s="13"/>
      <c r="D4912" s="13"/>
      <c r="E4912" s="13"/>
      <c r="F4912" s="13"/>
      <c r="G4912" s="13"/>
      <c r="H4912" s="13"/>
      <c r="I4912" s="13" t="str">
        <f t="shared" si="1"/>
        <v/>
      </c>
      <c r="J4912" s="13" t="str">
        <f t="shared" si="2"/>
        <v/>
      </c>
      <c r="K4912" s="13" t="str">
        <f t="shared" si="3"/>
        <v/>
      </c>
      <c r="L4912" s="13" t="str">
        <f t="shared" si="4"/>
        <v/>
      </c>
      <c r="M4912" s="13" t="str">
        <f t="shared" si="5"/>
        <v/>
      </c>
      <c r="N4912" s="14" t="str">
        <f t="shared" si="6"/>
        <v/>
      </c>
    </row>
    <row r="4913">
      <c r="A4913" s="29"/>
      <c r="B4913" s="17"/>
      <c r="C4913" s="17"/>
      <c r="D4913" s="17"/>
      <c r="E4913" s="17"/>
      <c r="F4913" s="17"/>
      <c r="G4913" s="17"/>
      <c r="H4913" s="17"/>
      <c r="I4913" s="17" t="str">
        <f t="shared" si="1"/>
        <v/>
      </c>
      <c r="J4913" s="17" t="str">
        <f t="shared" si="2"/>
        <v/>
      </c>
      <c r="K4913" s="17" t="str">
        <f t="shared" si="3"/>
        <v/>
      </c>
      <c r="L4913" s="17" t="str">
        <f t="shared" si="4"/>
        <v/>
      </c>
      <c r="M4913" s="17" t="str">
        <f t="shared" si="5"/>
        <v/>
      </c>
      <c r="N4913" s="18" t="str">
        <f t="shared" si="6"/>
        <v/>
      </c>
    </row>
    <row r="4914">
      <c r="A4914" s="27"/>
      <c r="B4914" s="13"/>
      <c r="C4914" s="13"/>
      <c r="D4914" s="13"/>
      <c r="E4914" s="13"/>
      <c r="F4914" s="13"/>
      <c r="G4914" s="13"/>
      <c r="H4914" s="13"/>
      <c r="I4914" s="13" t="str">
        <f t="shared" si="1"/>
        <v/>
      </c>
      <c r="J4914" s="13" t="str">
        <f t="shared" si="2"/>
        <v/>
      </c>
      <c r="K4914" s="13" t="str">
        <f t="shared" si="3"/>
        <v/>
      </c>
      <c r="L4914" s="13" t="str">
        <f t="shared" si="4"/>
        <v/>
      </c>
      <c r="M4914" s="13" t="str">
        <f t="shared" si="5"/>
        <v/>
      </c>
      <c r="N4914" s="14" t="str">
        <f t="shared" si="6"/>
        <v/>
      </c>
    </row>
    <row r="4915">
      <c r="A4915" s="29"/>
      <c r="B4915" s="17"/>
      <c r="C4915" s="17"/>
      <c r="D4915" s="17"/>
      <c r="E4915" s="17"/>
      <c r="F4915" s="17"/>
      <c r="G4915" s="17"/>
      <c r="H4915" s="17"/>
      <c r="I4915" s="17" t="str">
        <f t="shared" si="1"/>
        <v/>
      </c>
      <c r="J4915" s="17" t="str">
        <f t="shared" si="2"/>
        <v/>
      </c>
      <c r="K4915" s="17" t="str">
        <f t="shared" si="3"/>
        <v/>
      </c>
      <c r="L4915" s="17" t="str">
        <f t="shared" si="4"/>
        <v/>
      </c>
      <c r="M4915" s="17" t="str">
        <f t="shared" si="5"/>
        <v/>
      </c>
      <c r="N4915" s="18" t="str">
        <f t="shared" si="6"/>
        <v/>
      </c>
    </row>
    <row r="4916">
      <c r="A4916" s="27"/>
      <c r="B4916" s="13"/>
      <c r="C4916" s="13"/>
      <c r="D4916" s="13"/>
      <c r="E4916" s="13"/>
      <c r="F4916" s="13"/>
      <c r="G4916" s="13"/>
      <c r="H4916" s="13"/>
      <c r="I4916" s="13" t="str">
        <f t="shared" si="1"/>
        <v/>
      </c>
      <c r="J4916" s="13" t="str">
        <f t="shared" si="2"/>
        <v/>
      </c>
      <c r="K4916" s="13" t="str">
        <f t="shared" si="3"/>
        <v/>
      </c>
      <c r="L4916" s="13" t="str">
        <f t="shared" si="4"/>
        <v/>
      </c>
      <c r="M4916" s="13" t="str">
        <f t="shared" si="5"/>
        <v/>
      </c>
      <c r="N4916" s="14" t="str">
        <f t="shared" si="6"/>
        <v/>
      </c>
    </row>
    <row r="4917">
      <c r="A4917" s="29"/>
      <c r="B4917" s="17"/>
      <c r="C4917" s="17"/>
      <c r="D4917" s="17"/>
      <c r="E4917" s="17"/>
      <c r="F4917" s="17"/>
      <c r="G4917" s="17"/>
      <c r="H4917" s="17"/>
      <c r="I4917" s="17" t="str">
        <f t="shared" si="1"/>
        <v/>
      </c>
      <c r="J4917" s="17" t="str">
        <f t="shared" si="2"/>
        <v/>
      </c>
      <c r="K4917" s="17" t="str">
        <f t="shared" si="3"/>
        <v/>
      </c>
      <c r="L4917" s="17" t="str">
        <f t="shared" si="4"/>
        <v/>
      </c>
      <c r="M4917" s="17" t="str">
        <f t="shared" si="5"/>
        <v/>
      </c>
      <c r="N4917" s="18" t="str">
        <f t="shared" si="6"/>
        <v/>
      </c>
    </row>
    <row r="4918">
      <c r="A4918" s="27"/>
      <c r="B4918" s="13"/>
      <c r="C4918" s="13"/>
      <c r="D4918" s="13"/>
      <c r="E4918" s="13"/>
      <c r="F4918" s="13"/>
      <c r="G4918" s="13"/>
      <c r="H4918" s="13"/>
      <c r="I4918" s="13" t="str">
        <f t="shared" si="1"/>
        <v/>
      </c>
      <c r="J4918" s="13" t="str">
        <f t="shared" si="2"/>
        <v/>
      </c>
      <c r="K4918" s="13" t="str">
        <f t="shared" si="3"/>
        <v/>
      </c>
      <c r="L4918" s="13" t="str">
        <f t="shared" si="4"/>
        <v/>
      </c>
      <c r="M4918" s="13" t="str">
        <f t="shared" si="5"/>
        <v/>
      </c>
      <c r="N4918" s="14" t="str">
        <f t="shared" si="6"/>
        <v/>
      </c>
    </row>
    <row r="4919">
      <c r="A4919" s="29"/>
      <c r="B4919" s="17"/>
      <c r="C4919" s="17"/>
      <c r="D4919" s="17"/>
      <c r="E4919" s="17"/>
      <c r="F4919" s="17"/>
      <c r="G4919" s="17"/>
      <c r="H4919" s="17"/>
      <c r="I4919" s="17" t="str">
        <f t="shared" si="1"/>
        <v/>
      </c>
      <c r="J4919" s="17" t="str">
        <f t="shared" si="2"/>
        <v/>
      </c>
      <c r="K4919" s="17" t="str">
        <f t="shared" si="3"/>
        <v/>
      </c>
      <c r="L4919" s="17" t="str">
        <f t="shared" si="4"/>
        <v/>
      </c>
      <c r="M4919" s="17" t="str">
        <f t="shared" si="5"/>
        <v/>
      </c>
      <c r="N4919" s="18" t="str">
        <f t="shared" si="6"/>
        <v/>
      </c>
    </row>
    <row r="4920">
      <c r="A4920" s="27"/>
      <c r="B4920" s="13"/>
      <c r="C4920" s="13"/>
      <c r="D4920" s="13"/>
      <c r="E4920" s="13"/>
      <c r="F4920" s="13"/>
      <c r="G4920" s="13"/>
      <c r="H4920" s="13"/>
      <c r="I4920" s="13" t="str">
        <f t="shared" si="1"/>
        <v/>
      </c>
      <c r="J4920" s="13" t="str">
        <f t="shared" si="2"/>
        <v/>
      </c>
      <c r="K4920" s="13" t="str">
        <f t="shared" si="3"/>
        <v/>
      </c>
      <c r="L4920" s="13" t="str">
        <f t="shared" si="4"/>
        <v/>
      </c>
      <c r="M4920" s="13" t="str">
        <f t="shared" si="5"/>
        <v/>
      </c>
      <c r="N4920" s="14" t="str">
        <f t="shared" si="6"/>
        <v/>
      </c>
    </row>
    <row r="4921">
      <c r="A4921" s="29"/>
      <c r="B4921" s="17"/>
      <c r="C4921" s="17"/>
      <c r="D4921" s="17"/>
      <c r="E4921" s="17"/>
      <c r="F4921" s="17"/>
      <c r="G4921" s="17"/>
      <c r="H4921" s="17"/>
      <c r="I4921" s="17" t="str">
        <f t="shared" si="1"/>
        <v/>
      </c>
      <c r="J4921" s="17" t="str">
        <f t="shared" si="2"/>
        <v/>
      </c>
      <c r="K4921" s="17" t="str">
        <f t="shared" si="3"/>
        <v/>
      </c>
      <c r="L4921" s="17" t="str">
        <f t="shared" si="4"/>
        <v/>
      </c>
      <c r="M4921" s="17" t="str">
        <f t="shared" si="5"/>
        <v/>
      </c>
      <c r="N4921" s="18" t="str">
        <f t="shared" si="6"/>
        <v/>
      </c>
    </row>
    <row r="4922">
      <c r="A4922" s="27"/>
      <c r="B4922" s="13"/>
      <c r="C4922" s="13"/>
      <c r="D4922" s="13"/>
      <c r="E4922" s="13"/>
      <c r="F4922" s="13"/>
      <c r="G4922" s="13"/>
      <c r="H4922" s="13"/>
      <c r="I4922" s="13" t="str">
        <f t="shared" si="1"/>
        <v/>
      </c>
      <c r="J4922" s="13" t="str">
        <f t="shared" si="2"/>
        <v/>
      </c>
      <c r="K4922" s="13" t="str">
        <f t="shared" si="3"/>
        <v/>
      </c>
      <c r="L4922" s="13" t="str">
        <f t="shared" si="4"/>
        <v/>
      </c>
      <c r="M4922" s="13" t="str">
        <f t="shared" si="5"/>
        <v/>
      </c>
      <c r="N4922" s="14" t="str">
        <f t="shared" si="6"/>
        <v/>
      </c>
    </row>
    <row r="4923">
      <c r="A4923" s="29"/>
      <c r="B4923" s="17"/>
      <c r="C4923" s="17"/>
      <c r="D4923" s="17"/>
      <c r="E4923" s="17"/>
      <c r="F4923" s="17"/>
      <c r="G4923" s="17"/>
      <c r="H4923" s="17"/>
      <c r="I4923" s="17" t="str">
        <f t="shared" si="1"/>
        <v/>
      </c>
      <c r="J4923" s="17" t="str">
        <f t="shared" si="2"/>
        <v/>
      </c>
      <c r="K4923" s="17" t="str">
        <f t="shared" si="3"/>
        <v/>
      </c>
      <c r="L4923" s="17" t="str">
        <f t="shared" si="4"/>
        <v/>
      </c>
      <c r="M4923" s="17" t="str">
        <f t="shared" si="5"/>
        <v/>
      </c>
      <c r="N4923" s="18" t="str">
        <f t="shared" si="6"/>
        <v/>
      </c>
    </row>
    <row r="4924">
      <c r="A4924" s="27"/>
      <c r="B4924" s="13"/>
      <c r="C4924" s="13"/>
      <c r="D4924" s="13"/>
      <c r="E4924" s="13"/>
      <c r="F4924" s="13"/>
      <c r="G4924" s="13"/>
      <c r="H4924" s="13"/>
      <c r="I4924" s="13" t="str">
        <f t="shared" si="1"/>
        <v/>
      </c>
      <c r="J4924" s="13" t="str">
        <f t="shared" si="2"/>
        <v/>
      </c>
      <c r="K4924" s="13" t="str">
        <f t="shared" si="3"/>
        <v/>
      </c>
      <c r="L4924" s="13" t="str">
        <f t="shared" si="4"/>
        <v/>
      </c>
      <c r="M4924" s="13" t="str">
        <f t="shared" si="5"/>
        <v/>
      </c>
      <c r="N4924" s="14" t="str">
        <f t="shared" si="6"/>
        <v/>
      </c>
    </row>
    <row r="4925">
      <c r="A4925" s="29"/>
      <c r="B4925" s="17"/>
      <c r="C4925" s="17"/>
      <c r="D4925" s="17"/>
      <c r="E4925" s="17"/>
      <c r="F4925" s="17"/>
      <c r="G4925" s="17"/>
      <c r="H4925" s="17"/>
      <c r="I4925" s="17" t="str">
        <f t="shared" si="1"/>
        <v/>
      </c>
      <c r="J4925" s="17" t="str">
        <f t="shared" si="2"/>
        <v/>
      </c>
      <c r="K4925" s="17" t="str">
        <f t="shared" si="3"/>
        <v/>
      </c>
      <c r="L4925" s="17" t="str">
        <f t="shared" si="4"/>
        <v/>
      </c>
      <c r="M4925" s="17" t="str">
        <f t="shared" si="5"/>
        <v/>
      </c>
      <c r="N4925" s="18" t="str">
        <f t="shared" si="6"/>
        <v/>
      </c>
    </row>
    <row r="4926">
      <c r="A4926" s="27"/>
      <c r="B4926" s="13"/>
      <c r="C4926" s="13"/>
      <c r="D4926" s="13"/>
      <c r="E4926" s="13"/>
      <c r="F4926" s="13"/>
      <c r="G4926" s="13"/>
      <c r="H4926" s="13"/>
      <c r="I4926" s="13" t="str">
        <f t="shared" si="1"/>
        <v/>
      </c>
      <c r="J4926" s="13" t="str">
        <f t="shared" si="2"/>
        <v/>
      </c>
      <c r="K4926" s="13" t="str">
        <f t="shared" si="3"/>
        <v/>
      </c>
      <c r="L4926" s="13" t="str">
        <f t="shared" si="4"/>
        <v/>
      </c>
      <c r="M4926" s="13" t="str">
        <f t="shared" si="5"/>
        <v/>
      </c>
      <c r="N4926" s="14" t="str">
        <f t="shared" si="6"/>
        <v/>
      </c>
    </row>
    <row r="4927">
      <c r="A4927" s="29"/>
      <c r="B4927" s="17"/>
      <c r="C4927" s="17"/>
      <c r="D4927" s="17"/>
      <c r="E4927" s="17"/>
      <c r="F4927" s="17"/>
      <c r="G4927" s="17"/>
      <c r="H4927" s="17"/>
      <c r="I4927" s="17" t="str">
        <f t="shared" si="1"/>
        <v/>
      </c>
      <c r="J4927" s="17" t="str">
        <f t="shared" si="2"/>
        <v/>
      </c>
      <c r="K4927" s="17" t="str">
        <f t="shared" si="3"/>
        <v/>
      </c>
      <c r="L4927" s="17" t="str">
        <f t="shared" si="4"/>
        <v/>
      </c>
      <c r="M4927" s="17" t="str">
        <f t="shared" si="5"/>
        <v/>
      </c>
      <c r="N4927" s="18" t="str">
        <f t="shared" si="6"/>
        <v/>
      </c>
    </row>
    <row r="4928">
      <c r="A4928" s="27"/>
      <c r="B4928" s="13"/>
      <c r="C4928" s="13"/>
      <c r="D4928" s="13"/>
      <c r="E4928" s="13"/>
      <c r="F4928" s="13"/>
      <c r="G4928" s="13"/>
      <c r="H4928" s="13"/>
      <c r="I4928" s="13" t="str">
        <f t="shared" si="1"/>
        <v/>
      </c>
      <c r="J4928" s="13" t="str">
        <f t="shared" si="2"/>
        <v/>
      </c>
      <c r="K4928" s="13" t="str">
        <f t="shared" si="3"/>
        <v/>
      </c>
      <c r="L4928" s="13" t="str">
        <f t="shared" si="4"/>
        <v/>
      </c>
      <c r="M4928" s="13" t="str">
        <f t="shared" si="5"/>
        <v/>
      </c>
      <c r="N4928" s="14" t="str">
        <f t="shared" si="6"/>
        <v/>
      </c>
    </row>
    <row r="4929">
      <c r="A4929" s="29"/>
      <c r="B4929" s="17"/>
      <c r="C4929" s="17"/>
      <c r="D4929" s="17"/>
      <c r="E4929" s="17"/>
      <c r="F4929" s="17"/>
      <c r="G4929" s="17"/>
      <c r="H4929" s="17"/>
      <c r="I4929" s="17" t="str">
        <f t="shared" si="1"/>
        <v/>
      </c>
      <c r="J4929" s="17" t="str">
        <f t="shared" si="2"/>
        <v/>
      </c>
      <c r="K4929" s="17" t="str">
        <f t="shared" si="3"/>
        <v/>
      </c>
      <c r="L4929" s="17" t="str">
        <f t="shared" si="4"/>
        <v/>
      </c>
      <c r="M4929" s="17" t="str">
        <f t="shared" si="5"/>
        <v/>
      </c>
      <c r="N4929" s="18" t="str">
        <f t="shared" si="6"/>
        <v/>
      </c>
    </row>
    <row r="4930">
      <c r="A4930" s="27"/>
      <c r="B4930" s="13"/>
      <c r="C4930" s="13"/>
      <c r="D4930" s="13"/>
      <c r="E4930" s="13"/>
      <c r="F4930" s="13"/>
      <c r="G4930" s="13"/>
      <c r="H4930" s="13"/>
      <c r="I4930" s="13" t="str">
        <f t="shared" si="1"/>
        <v/>
      </c>
      <c r="J4930" s="13" t="str">
        <f t="shared" si="2"/>
        <v/>
      </c>
      <c r="K4930" s="13" t="str">
        <f t="shared" si="3"/>
        <v/>
      </c>
      <c r="L4930" s="13" t="str">
        <f t="shared" si="4"/>
        <v/>
      </c>
      <c r="M4930" s="13" t="str">
        <f t="shared" si="5"/>
        <v/>
      </c>
      <c r="N4930" s="14" t="str">
        <f t="shared" si="6"/>
        <v/>
      </c>
    </row>
    <row r="4931">
      <c r="A4931" s="29"/>
      <c r="B4931" s="17"/>
      <c r="C4931" s="17"/>
      <c r="D4931" s="17"/>
      <c r="E4931" s="17"/>
      <c r="F4931" s="17"/>
      <c r="G4931" s="17"/>
      <c r="H4931" s="17"/>
      <c r="I4931" s="17" t="str">
        <f t="shared" si="1"/>
        <v/>
      </c>
      <c r="J4931" s="17" t="str">
        <f t="shared" si="2"/>
        <v/>
      </c>
      <c r="K4931" s="17" t="str">
        <f t="shared" si="3"/>
        <v/>
      </c>
      <c r="L4931" s="17" t="str">
        <f t="shared" si="4"/>
        <v/>
      </c>
      <c r="M4931" s="17" t="str">
        <f t="shared" si="5"/>
        <v/>
      </c>
      <c r="N4931" s="18" t="str">
        <f t="shared" si="6"/>
        <v/>
      </c>
    </row>
    <row r="4932">
      <c r="A4932" s="27"/>
      <c r="B4932" s="13"/>
      <c r="C4932" s="13"/>
      <c r="D4932" s="13"/>
      <c r="E4932" s="13"/>
      <c r="F4932" s="13"/>
      <c r="G4932" s="13"/>
      <c r="H4932" s="13"/>
      <c r="I4932" s="13" t="str">
        <f t="shared" si="1"/>
        <v/>
      </c>
      <c r="J4932" s="13" t="str">
        <f t="shared" si="2"/>
        <v/>
      </c>
      <c r="K4932" s="13" t="str">
        <f t="shared" si="3"/>
        <v/>
      </c>
      <c r="L4932" s="13" t="str">
        <f t="shared" si="4"/>
        <v/>
      </c>
      <c r="M4932" s="13" t="str">
        <f t="shared" si="5"/>
        <v/>
      </c>
      <c r="N4932" s="14" t="str">
        <f t="shared" si="6"/>
        <v/>
      </c>
    </row>
    <row r="4933">
      <c r="A4933" s="29"/>
      <c r="B4933" s="17"/>
      <c r="C4933" s="17"/>
      <c r="D4933" s="17"/>
      <c r="E4933" s="17"/>
      <c r="F4933" s="17"/>
      <c r="G4933" s="17"/>
      <c r="H4933" s="17"/>
      <c r="I4933" s="17" t="str">
        <f t="shared" si="1"/>
        <v/>
      </c>
      <c r="J4933" s="17" t="str">
        <f t="shared" si="2"/>
        <v/>
      </c>
      <c r="K4933" s="17" t="str">
        <f t="shared" si="3"/>
        <v/>
      </c>
      <c r="L4933" s="17" t="str">
        <f t="shared" si="4"/>
        <v/>
      </c>
      <c r="M4933" s="17" t="str">
        <f t="shared" si="5"/>
        <v/>
      </c>
      <c r="N4933" s="18" t="str">
        <f t="shared" si="6"/>
        <v/>
      </c>
    </row>
    <row r="4934">
      <c r="A4934" s="27"/>
      <c r="B4934" s="13"/>
      <c r="C4934" s="13"/>
      <c r="D4934" s="13"/>
      <c r="E4934" s="13"/>
      <c r="F4934" s="13"/>
      <c r="G4934" s="13"/>
      <c r="H4934" s="13"/>
      <c r="I4934" s="13" t="str">
        <f t="shared" si="1"/>
        <v/>
      </c>
      <c r="J4934" s="13" t="str">
        <f t="shared" si="2"/>
        <v/>
      </c>
      <c r="K4934" s="13" t="str">
        <f t="shared" si="3"/>
        <v/>
      </c>
      <c r="L4934" s="13" t="str">
        <f t="shared" si="4"/>
        <v/>
      </c>
      <c r="M4934" s="13" t="str">
        <f t="shared" si="5"/>
        <v/>
      </c>
      <c r="N4934" s="14" t="str">
        <f t="shared" si="6"/>
        <v/>
      </c>
    </row>
    <row r="4935">
      <c r="A4935" s="29"/>
      <c r="B4935" s="17"/>
      <c r="C4935" s="17"/>
      <c r="D4935" s="17"/>
      <c r="E4935" s="17"/>
      <c r="F4935" s="17"/>
      <c r="G4935" s="17"/>
      <c r="H4935" s="17"/>
      <c r="I4935" s="17" t="str">
        <f t="shared" si="1"/>
        <v/>
      </c>
      <c r="J4935" s="17" t="str">
        <f t="shared" si="2"/>
        <v/>
      </c>
      <c r="K4935" s="17" t="str">
        <f t="shared" si="3"/>
        <v/>
      </c>
      <c r="L4935" s="17" t="str">
        <f t="shared" si="4"/>
        <v/>
      </c>
      <c r="M4935" s="17" t="str">
        <f t="shared" si="5"/>
        <v/>
      </c>
      <c r="N4935" s="18" t="str">
        <f t="shared" si="6"/>
        <v/>
      </c>
    </row>
    <row r="4936">
      <c r="A4936" s="27"/>
      <c r="B4936" s="13"/>
      <c r="C4936" s="13"/>
      <c r="D4936" s="13"/>
      <c r="E4936" s="13"/>
      <c r="F4936" s="13"/>
      <c r="G4936" s="13"/>
      <c r="H4936" s="13"/>
      <c r="I4936" s="13" t="str">
        <f t="shared" si="1"/>
        <v/>
      </c>
      <c r="J4936" s="13" t="str">
        <f t="shared" si="2"/>
        <v/>
      </c>
      <c r="K4936" s="13" t="str">
        <f t="shared" si="3"/>
        <v/>
      </c>
      <c r="L4936" s="13" t="str">
        <f t="shared" si="4"/>
        <v/>
      </c>
      <c r="M4936" s="13" t="str">
        <f t="shared" si="5"/>
        <v/>
      </c>
      <c r="N4936" s="14" t="str">
        <f t="shared" si="6"/>
        <v/>
      </c>
    </row>
    <row r="4937">
      <c r="A4937" s="29"/>
      <c r="B4937" s="17"/>
      <c r="C4937" s="17"/>
      <c r="D4937" s="17"/>
      <c r="E4937" s="17"/>
      <c r="F4937" s="17"/>
      <c r="G4937" s="17"/>
      <c r="H4937" s="17"/>
      <c r="I4937" s="17" t="str">
        <f t="shared" si="1"/>
        <v/>
      </c>
      <c r="J4937" s="17" t="str">
        <f t="shared" si="2"/>
        <v/>
      </c>
      <c r="K4937" s="17" t="str">
        <f t="shared" si="3"/>
        <v/>
      </c>
      <c r="L4937" s="17" t="str">
        <f t="shared" si="4"/>
        <v/>
      </c>
      <c r="M4937" s="17" t="str">
        <f t="shared" si="5"/>
        <v/>
      </c>
      <c r="N4937" s="18" t="str">
        <f t="shared" si="6"/>
        <v/>
      </c>
    </row>
    <row r="4938">
      <c r="A4938" s="27"/>
      <c r="B4938" s="13"/>
      <c r="C4938" s="13"/>
      <c r="D4938" s="13"/>
      <c r="E4938" s="13"/>
      <c r="F4938" s="13"/>
      <c r="G4938" s="13"/>
      <c r="H4938" s="13"/>
      <c r="I4938" s="13" t="str">
        <f t="shared" si="1"/>
        <v/>
      </c>
      <c r="J4938" s="13" t="str">
        <f t="shared" si="2"/>
        <v/>
      </c>
      <c r="K4938" s="13" t="str">
        <f t="shared" si="3"/>
        <v/>
      </c>
      <c r="L4938" s="13" t="str">
        <f t="shared" si="4"/>
        <v/>
      </c>
      <c r="M4938" s="13" t="str">
        <f t="shared" si="5"/>
        <v/>
      </c>
      <c r="N4938" s="14" t="str">
        <f t="shared" si="6"/>
        <v/>
      </c>
    </row>
    <row r="4939">
      <c r="A4939" s="29"/>
      <c r="B4939" s="17"/>
      <c r="C4939" s="17"/>
      <c r="D4939" s="17"/>
      <c r="E4939" s="17"/>
      <c r="F4939" s="17"/>
      <c r="G4939" s="17"/>
      <c r="H4939" s="17"/>
      <c r="I4939" s="17" t="str">
        <f t="shared" si="1"/>
        <v/>
      </c>
      <c r="J4939" s="17" t="str">
        <f t="shared" si="2"/>
        <v/>
      </c>
      <c r="K4939" s="17" t="str">
        <f t="shared" si="3"/>
        <v/>
      </c>
      <c r="L4939" s="17" t="str">
        <f t="shared" si="4"/>
        <v/>
      </c>
      <c r="M4939" s="17" t="str">
        <f t="shared" si="5"/>
        <v/>
      </c>
      <c r="N4939" s="18" t="str">
        <f t="shared" si="6"/>
        <v/>
      </c>
    </row>
    <row r="4940">
      <c r="A4940" s="27"/>
      <c r="B4940" s="13"/>
      <c r="C4940" s="13"/>
      <c r="D4940" s="13"/>
      <c r="E4940" s="13"/>
      <c r="F4940" s="13"/>
      <c r="G4940" s="13"/>
      <c r="H4940" s="13"/>
      <c r="I4940" s="13" t="str">
        <f t="shared" si="1"/>
        <v/>
      </c>
      <c r="J4940" s="13" t="str">
        <f t="shared" si="2"/>
        <v/>
      </c>
      <c r="K4940" s="13" t="str">
        <f t="shared" si="3"/>
        <v/>
      </c>
      <c r="L4940" s="13" t="str">
        <f t="shared" si="4"/>
        <v/>
      </c>
      <c r="M4940" s="13" t="str">
        <f t="shared" si="5"/>
        <v/>
      </c>
      <c r="N4940" s="14" t="str">
        <f t="shared" si="6"/>
        <v/>
      </c>
    </row>
    <row r="4941">
      <c r="A4941" s="29"/>
      <c r="B4941" s="17"/>
      <c r="C4941" s="17"/>
      <c r="D4941" s="17"/>
      <c r="E4941" s="17"/>
      <c r="F4941" s="17"/>
      <c r="G4941" s="17"/>
      <c r="H4941" s="17"/>
      <c r="I4941" s="17" t="str">
        <f t="shared" si="1"/>
        <v/>
      </c>
      <c r="J4941" s="17" t="str">
        <f t="shared" si="2"/>
        <v/>
      </c>
      <c r="K4941" s="17" t="str">
        <f t="shared" si="3"/>
        <v/>
      </c>
      <c r="L4941" s="17" t="str">
        <f t="shared" si="4"/>
        <v/>
      </c>
      <c r="M4941" s="17" t="str">
        <f t="shared" si="5"/>
        <v/>
      </c>
      <c r="N4941" s="18" t="str">
        <f t="shared" si="6"/>
        <v/>
      </c>
    </row>
    <row r="4942">
      <c r="A4942" s="27"/>
      <c r="B4942" s="13"/>
      <c r="C4942" s="13"/>
      <c r="D4942" s="13"/>
      <c r="E4942" s="13"/>
      <c r="F4942" s="13"/>
      <c r="G4942" s="13"/>
      <c r="H4942" s="13"/>
      <c r="I4942" s="13" t="str">
        <f t="shared" si="1"/>
        <v/>
      </c>
      <c r="J4942" s="13" t="str">
        <f t="shared" si="2"/>
        <v/>
      </c>
      <c r="K4942" s="13" t="str">
        <f t="shared" si="3"/>
        <v/>
      </c>
      <c r="L4942" s="13" t="str">
        <f t="shared" si="4"/>
        <v/>
      </c>
      <c r="M4942" s="13" t="str">
        <f t="shared" si="5"/>
        <v/>
      </c>
      <c r="N4942" s="14" t="str">
        <f t="shared" si="6"/>
        <v/>
      </c>
    </row>
    <row r="4943">
      <c r="A4943" s="29"/>
      <c r="B4943" s="17"/>
      <c r="C4943" s="17"/>
      <c r="D4943" s="17"/>
      <c r="E4943" s="17"/>
      <c r="F4943" s="17"/>
      <c r="G4943" s="17"/>
      <c r="H4943" s="17"/>
      <c r="I4943" s="17" t="str">
        <f t="shared" si="1"/>
        <v/>
      </c>
      <c r="J4943" s="17" t="str">
        <f t="shared" si="2"/>
        <v/>
      </c>
      <c r="K4943" s="17" t="str">
        <f t="shared" si="3"/>
        <v/>
      </c>
      <c r="L4943" s="17" t="str">
        <f t="shared" si="4"/>
        <v/>
      </c>
      <c r="M4943" s="17" t="str">
        <f t="shared" si="5"/>
        <v/>
      </c>
      <c r="N4943" s="18" t="str">
        <f t="shared" si="6"/>
        <v/>
      </c>
    </row>
    <row r="4944">
      <c r="A4944" s="27"/>
      <c r="B4944" s="13"/>
      <c r="C4944" s="13"/>
      <c r="D4944" s="13"/>
      <c r="E4944" s="13"/>
      <c r="F4944" s="13"/>
      <c r="G4944" s="13"/>
      <c r="H4944" s="13"/>
      <c r="I4944" s="13" t="str">
        <f t="shared" si="1"/>
        <v/>
      </c>
      <c r="J4944" s="13" t="str">
        <f t="shared" si="2"/>
        <v/>
      </c>
      <c r="K4944" s="13" t="str">
        <f t="shared" si="3"/>
        <v/>
      </c>
      <c r="L4944" s="13" t="str">
        <f t="shared" si="4"/>
        <v/>
      </c>
      <c r="M4944" s="13" t="str">
        <f t="shared" si="5"/>
        <v/>
      </c>
      <c r="N4944" s="14" t="str">
        <f t="shared" si="6"/>
        <v/>
      </c>
    </row>
    <row r="4945">
      <c r="A4945" s="29"/>
      <c r="B4945" s="17"/>
      <c r="C4945" s="17"/>
      <c r="D4945" s="17"/>
      <c r="E4945" s="17"/>
      <c r="F4945" s="17"/>
      <c r="G4945" s="17"/>
      <c r="H4945" s="17"/>
      <c r="I4945" s="17" t="str">
        <f t="shared" si="1"/>
        <v/>
      </c>
      <c r="J4945" s="17" t="str">
        <f t="shared" si="2"/>
        <v/>
      </c>
      <c r="K4945" s="17" t="str">
        <f t="shared" si="3"/>
        <v/>
      </c>
      <c r="L4945" s="17" t="str">
        <f t="shared" si="4"/>
        <v/>
      </c>
      <c r="M4945" s="17" t="str">
        <f t="shared" si="5"/>
        <v/>
      </c>
      <c r="N4945" s="18" t="str">
        <f t="shared" si="6"/>
        <v/>
      </c>
    </row>
    <row r="4946">
      <c r="A4946" s="27"/>
      <c r="B4946" s="13"/>
      <c r="C4946" s="13"/>
      <c r="D4946" s="13"/>
      <c r="E4946" s="13"/>
      <c r="F4946" s="13"/>
      <c r="G4946" s="13"/>
      <c r="H4946" s="13"/>
      <c r="I4946" s="13" t="str">
        <f t="shared" si="1"/>
        <v/>
      </c>
      <c r="J4946" s="13" t="str">
        <f t="shared" si="2"/>
        <v/>
      </c>
      <c r="K4946" s="13" t="str">
        <f t="shared" si="3"/>
        <v/>
      </c>
      <c r="L4946" s="13" t="str">
        <f t="shared" si="4"/>
        <v/>
      </c>
      <c r="M4946" s="13" t="str">
        <f t="shared" si="5"/>
        <v/>
      </c>
      <c r="N4946" s="14" t="str">
        <f t="shared" si="6"/>
        <v/>
      </c>
    </row>
    <row r="4947">
      <c r="A4947" s="29"/>
      <c r="B4947" s="17"/>
      <c r="C4947" s="17"/>
      <c r="D4947" s="17"/>
      <c r="E4947" s="17"/>
      <c r="F4947" s="17"/>
      <c r="G4947" s="17"/>
      <c r="H4947" s="17"/>
      <c r="I4947" s="17" t="str">
        <f t="shared" si="1"/>
        <v/>
      </c>
      <c r="J4947" s="17" t="str">
        <f t="shared" si="2"/>
        <v/>
      </c>
      <c r="K4947" s="17" t="str">
        <f t="shared" si="3"/>
        <v/>
      </c>
      <c r="L4947" s="17" t="str">
        <f t="shared" si="4"/>
        <v/>
      </c>
      <c r="M4947" s="17" t="str">
        <f t="shared" si="5"/>
        <v/>
      </c>
      <c r="N4947" s="18" t="str">
        <f t="shared" si="6"/>
        <v/>
      </c>
    </row>
    <row r="4948">
      <c r="A4948" s="27"/>
      <c r="B4948" s="13"/>
      <c r="C4948" s="13"/>
      <c r="D4948" s="13"/>
      <c r="E4948" s="13"/>
      <c r="F4948" s="13"/>
      <c r="G4948" s="13"/>
      <c r="H4948" s="13"/>
      <c r="I4948" s="13" t="str">
        <f t="shared" si="1"/>
        <v/>
      </c>
      <c r="J4948" s="13" t="str">
        <f t="shared" si="2"/>
        <v/>
      </c>
      <c r="K4948" s="13" t="str">
        <f t="shared" si="3"/>
        <v/>
      </c>
      <c r="L4948" s="13" t="str">
        <f t="shared" si="4"/>
        <v/>
      </c>
      <c r="M4948" s="13" t="str">
        <f t="shared" si="5"/>
        <v/>
      </c>
      <c r="N4948" s="14" t="str">
        <f t="shared" si="6"/>
        <v/>
      </c>
    </row>
    <row r="4949">
      <c r="A4949" s="29"/>
      <c r="B4949" s="17"/>
      <c r="C4949" s="17"/>
      <c r="D4949" s="17"/>
      <c r="E4949" s="17"/>
      <c r="F4949" s="17"/>
      <c r="G4949" s="17"/>
      <c r="H4949" s="17"/>
      <c r="I4949" s="17" t="str">
        <f t="shared" si="1"/>
        <v/>
      </c>
      <c r="J4949" s="17" t="str">
        <f t="shared" si="2"/>
        <v/>
      </c>
      <c r="K4949" s="17" t="str">
        <f t="shared" si="3"/>
        <v/>
      </c>
      <c r="L4949" s="17" t="str">
        <f t="shared" si="4"/>
        <v/>
      </c>
      <c r="M4949" s="17" t="str">
        <f t="shared" si="5"/>
        <v/>
      </c>
      <c r="N4949" s="18" t="str">
        <f t="shared" si="6"/>
        <v/>
      </c>
    </row>
    <row r="4950">
      <c r="A4950" s="27"/>
      <c r="B4950" s="13"/>
      <c r="C4950" s="13"/>
      <c r="D4950" s="13"/>
      <c r="E4950" s="13"/>
      <c r="F4950" s="13"/>
      <c r="G4950" s="13"/>
      <c r="H4950" s="13"/>
      <c r="I4950" s="13" t="str">
        <f t="shared" si="1"/>
        <v/>
      </c>
      <c r="J4950" s="13" t="str">
        <f t="shared" si="2"/>
        <v/>
      </c>
      <c r="K4950" s="13" t="str">
        <f t="shared" si="3"/>
        <v/>
      </c>
      <c r="L4950" s="13" t="str">
        <f t="shared" si="4"/>
        <v/>
      </c>
      <c r="M4950" s="13" t="str">
        <f t="shared" si="5"/>
        <v/>
      </c>
      <c r="N4950" s="14" t="str">
        <f t="shared" si="6"/>
        <v/>
      </c>
    </row>
    <row r="4951">
      <c r="A4951" s="29"/>
      <c r="B4951" s="17"/>
      <c r="C4951" s="17"/>
      <c r="D4951" s="17"/>
      <c r="E4951" s="17"/>
      <c r="F4951" s="17"/>
      <c r="G4951" s="17"/>
      <c r="H4951" s="17"/>
      <c r="I4951" s="17" t="str">
        <f t="shared" si="1"/>
        <v/>
      </c>
      <c r="J4951" s="17" t="str">
        <f t="shared" si="2"/>
        <v/>
      </c>
      <c r="K4951" s="17" t="str">
        <f t="shared" si="3"/>
        <v/>
      </c>
      <c r="L4951" s="17" t="str">
        <f t="shared" si="4"/>
        <v/>
      </c>
      <c r="M4951" s="17" t="str">
        <f t="shared" si="5"/>
        <v/>
      </c>
      <c r="N4951" s="18" t="str">
        <f t="shared" si="6"/>
        <v/>
      </c>
    </row>
    <row r="4952">
      <c r="A4952" s="27"/>
      <c r="B4952" s="13"/>
      <c r="C4952" s="13"/>
      <c r="D4952" s="13"/>
      <c r="E4952" s="13"/>
      <c r="F4952" s="13"/>
      <c r="G4952" s="13"/>
      <c r="H4952" s="13"/>
      <c r="I4952" s="13" t="str">
        <f t="shared" si="1"/>
        <v/>
      </c>
      <c r="J4952" s="13" t="str">
        <f t="shared" si="2"/>
        <v/>
      </c>
      <c r="K4952" s="13" t="str">
        <f t="shared" si="3"/>
        <v/>
      </c>
      <c r="L4952" s="13" t="str">
        <f t="shared" si="4"/>
        <v/>
      </c>
      <c r="M4952" s="13" t="str">
        <f t="shared" si="5"/>
        <v/>
      </c>
      <c r="N4952" s="14" t="str">
        <f t="shared" si="6"/>
        <v/>
      </c>
    </row>
    <row r="4953">
      <c r="A4953" s="29"/>
      <c r="B4953" s="17"/>
      <c r="C4953" s="17"/>
      <c r="D4953" s="17"/>
      <c r="E4953" s="17"/>
      <c r="F4953" s="17"/>
      <c r="G4953" s="17"/>
      <c r="H4953" s="17"/>
      <c r="I4953" s="17" t="str">
        <f t="shared" si="1"/>
        <v/>
      </c>
      <c r="J4953" s="17" t="str">
        <f t="shared" si="2"/>
        <v/>
      </c>
      <c r="K4953" s="17" t="str">
        <f t="shared" si="3"/>
        <v/>
      </c>
      <c r="L4953" s="17" t="str">
        <f t="shared" si="4"/>
        <v/>
      </c>
      <c r="M4953" s="17" t="str">
        <f t="shared" si="5"/>
        <v/>
      </c>
      <c r="N4953" s="18" t="str">
        <f t="shared" si="6"/>
        <v/>
      </c>
    </row>
    <row r="4954">
      <c r="A4954" s="27"/>
      <c r="B4954" s="13"/>
      <c r="C4954" s="13"/>
      <c r="D4954" s="13"/>
      <c r="E4954" s="13"/>
      <c r="F4954" s="13"/>
      <c r="G4954" s="13"/>
      <c r="H4954" s="13"/>
      <c r="I4954" s="13" t="str">
        <f t="shared" si="1"/>
        <v/>
      </c>
      <c r="J4954" s="13" t="str">
        <f t="shared" si="2"/>
        <v/>
      </c>
      <c r="K4954" s="13" t="str">
        <f t="shared" si="3"/>
        <v/>
      </c>
      <c r="L4954" s="13" t="str">
        <f t="shared" si="4"/>
        <v/>
      </c>
      <c r="M4954" s="13" t="str">
        <f t="shared" si="5"/>
        <v/>
      </c>
      <c r="N4954" s="14" t="str">
        <f t="shared" si="6"/>
        <v/>
      </c>
    </row>
    <row r="4955">
      <c r="A4955" s="29"/>
      <c r="B4955" s="17"/>
      <c r="C4955" s="17"/>
      <c r="D4955" s="17"/>
      <c r="E4955" s="17"/>
      <c r="F4955" s="17"/>
      <c r="G4955" s="17"/>
      <c r="H4955" s="17"/>
      <c r="I4955" s="17" t="str">
        <f t="shared" si="1"/>
        <v/>
      </c>
      <c r="J4955" s="17" t="str">
        <f t="shared" si="2"/>
        <v/>
      </c>
      <c r="K4955" s="17" t="str">
        <f t="shared" si="3"/>
        <v/>
      </c>
      <c r="L4955" s="17" t="str">
        <f t="shared" si="4"/>
        <v/>
      </c>
      <c r="M4955" s="17" t="str">
        <f t="shared" si="5"/>
        <v/>
      </c>
      <c r="N4955" s="18" t="str">
        <f t="shared" si="6"/>
        <v/>
      </c>
    </row>
    <row r="4956">
      <c r="A4956" s="27"/>
      <c r="B4956" s="13"/>
      <c r="C4956" s="13"/>
      <c r="D4956" s="13"/>
      <c r="E4956" s="13"/>
      <c r="F4956" s="13"/>
      <c r="G4956" s="13"/>
      <c r="H4956" s="13"/>
      <c r="I4956" s="13" t="str">
        <f t="shared" si="1"/>
        <v/>
      </c>
      <c r="J4956" s="13" t="str">
        <f t="shared" si="2"/>
        <v/>
      </c>
      <c r="K4956" s="13" t="str">
        <f t="shared" si="3"/>
        <v/>
      </c>
      <c r="L4956" s="13" t="str">
        <f t="shared" si="4"/>
        <v/>
      </c>
      <c r="M4956" s="13" t="str">
        <f t="shared" si="5"/>
        <v/>
      </c>
      <c r="N4956" s="14" t="str">
        <f t="shared" si="6"/>
        <v/>
      </c>
    </row>
    <row r="4957">
      <c r="A4957" s="29"/>
      <c r="B4957" s="17"/>
      <c r="C4957" s="17"/>
      <c r="D4957" s="17"/>
      <c r="E4957" s="17"/>
      <c r="F4957" s="17"/>
      <c r="G4957" s="17"/>
      <c r="H4957" s="17"/>
      <c r="I4957" s="17" t="str">
        <f t="shared" si="1"/>
        <v/>
      </c>
      <c r="J4957" s="17" t="str">
        <f t="shared" si="2"/>
        <v/>
      </c>
      <c r="K4957" s="17" t="str">
        <f t="shared" si="3"/>
        <v/>
      </c>
      <c r="L4957" s="17" t="str">
        <f t="shared" si="4"/>
        <v/>
      </c>
      <c r="M4957" s="17" t="str">
        <f t="shared" si="5"/>
        <v/>
      </c>
      <c r="N4957" s="18" t="str">
        <f t="shared" si="6"/>
        <v/>
      </c>
    </row>
    <row r="4958">
      <c r="A4958" s="27"/>
      <c r="B4958" s="13"/>
      <c r="C4958" s="13"/>
      <c r="D4958" s="13"/>
      <c r="E4958" s="13"/>
      <c r="F4958" s="13"/>
      <c r="G4958" s="13"/>
      <c r="H4958" s="13"/>
      <c r="I4958" s="13" t="str">
        <f t="shared" si="1"/>
        <v/>
      </c>
      <c r="J4958" s="13" t="str">
        <f t="shared" si="2"/>
        <v/>
      </c>
      <c r="K4958" s="13" t="str">
        <f t="shared" si="3"/>
        <v/>
      </c>
      <c r="L4958" s="13" t="str">
        <f t="shared" si="4"/>
        <v/>
      </c>
      <c r="M4958" s="13" t="str">
        <f t="shared" si="5"/>
        <v/>
      </c>
      <c r="N4958" s="14" t="str">
        <f t="shared" si="6"/>
        <v/>
      </c>
    </row>
    <row r="4959">
      <c r="A4959" s="29"/>
      <c r="B4959" s="17"/>
      <c r="C4959" s="17"/>
      <c r="D4959" s="17"/>
      <c r="E4959" s="17"/>
      <c r="F4959" s="17"/>
      <c r="G4959" s="17"/>
      <c r="H4959" s="17"/>
      <c r="I4959" s="17" t="str">
        <f t="shared" si="1"/>
        <v/>
      </c>
      <c r="J4959" s="17" t="str">
        <f t="shared" si="2"/>
        <v/>
      </c>
      <c r="K4959" s="17" t="str">
        <f t="shared" si="3"/>
        <v/>
      </c>
      <c r="L4959" s="17" t="str">
        <f t="shared" si="4"/>
        <v/>
      </c>
      <c r="M4959" s="17" t="str">
        <f t="shared" si="5"/>
        <v/>
      </c>
      <c r="N4959" s="18" t="str">
        <f t="shared" si="6"/>
        <v/>
      </c>
    </row>
    <row r="4960">
      <c r="A4960" s="27"/>
      <c r="B4960" s="13"/>
      <c r="C4960" s="13"/>
      <c r="D4960" s="13"/>
      <c r="E4960" s="13"/>
      <c r="F4960" s="13"/>
      <c r="G4960" s="13"/>
      <c r="H4960" s="13"/>
      <c r="I4960" s="13" t="str">
        <f t="shared" si="1"/>
        <v/>
      </c>
      <c r="J4960" s="13" t="str">
        <f t="shared" si="2"/>
        <v/>
      </c>
      <c r="K4960" s="13" t="str">
        <f t="shared" si="3"/>
        <v/>
      </c>
      <c r="L4960" s="13" t="str">
        <f t="shared" si="4"/>
        <v/>
      </c>
      <c r="M4960" s="13" t="str">
        <f t="shared" si="5"/>
        <v/>
      </c>
      <c r="N4960" s="14" t="str">
        <f t="shared" si="6"/>
        <v/>
      </c>
    </row>
    <row r="4961">
      <c r="A4961" s="29"/>
      <c r="B4961" s="17"/>
      <c r="C4961" s="17"/>
      <c r="D4961" s="17"/>
      <c r="E4961" s="17"/>
      <c r="F4961" s="17"/>
      <c r="G4961" s="17"/>
      <c r="H4961" s="17"/>
      <c r="I4961" s="17" t="str">
        <f t="shared" si="1"/>
        <v/>
      </c>
      <c r="J4961" s="17" t="str">
        <f t="shared" si="2"/>
        <v/>
      </c>
      <c r="K4961" s="17" t="str">
        <f t="shared" si="3"/>
        <v/>
      </c>
      <c r="L4961" s="17" t="str">
        <f t="shared" si="4"/>
        <v/>
      </c>
      <c r="M4961" s="17" t="str">
        <f t="shared" si="5"/>
        <v/>
      </c>
      <c r="N4961" s="18" t="str">
        <f t="shared" si="6"/>
        <v/>
      </c>
    </row>
    <row r="4962">
      <c r="A4962" s="27"/>
      <c r="B4962" s="13"/>
      <c r="C4962" s="13"/>
      <c r="D4962" s="13"/>
      <c r="E4962" s="13"/>
      <c r="F4962" s="13"/>
      <c r="G4962" s="13"/>
      <c r="H4962" s="13"/>
      <c r="I4962" s="13" t="str">
        <f t="shared" si="1"/>
        <v/>
      </c>
      <c r="J4962" s="13" t="str">
        <f t="shared" si="2"/>
        <v/>
      </c>
      <c r="K4962" s="13" t="str">
        <f t="shared" si="3"/>
        <v/>
      </c>
      <c r="L4962" s="13" t="str">
        <f t="shared" si="4"/>
        <v/>
      </c>
      <c r="M4962" s="13" t="str">
        <f t="shared" si="5"/>
        <v/>
      </c>
      <c r="N4962" s="14" t="str">
        <f t="shared" si="6"/>
        <v/>
      </c>
    </row>
    <row r="4963">
      <c r="A4963" s="29"/>
      <c r="B4963" s="17"/>
      <c r="C4963" s="17"/>
      <c r="D4963" s="17"/>
      <c r="E4963" s="17"/>
      <c r="F4963" s="17"/>
      <c r="G4963" s="17"/>
      <c r="H4963" s="17"/>
      <c r="I4963" s="17" t="str">
        <f t="shared" si="1"/>
        <v/>
      </c>
      <c r="J4963" s="17" t="str">
        <f t="shared" si="2"/>
        <v/>
      </c>
      <c r="K4963" s="17" t="str">
        <f t="shared" si="3"/>
        <v/>
      </c>
      <c r="L4963" s="17" t="str">
        <f t="shared" si="4"/>
        <v/>
      </c>
      <c r="M4963" s="17" t="str">
        <f t="shared" si="5"/>
        <v/>
      </c>
      <c r="N4963" s="18" t="str">
        <f t="shared" si="6"/>
        <v/>
      </c>
    </row>
    <row r="4964">
      <c r="A4964" s="27"/>
      <c r="B4964" s="13"/>
      <c r="C4964" s="13"/>
      <c r="D4964" s="13"/>
      <c r="E4964" s="13"/>
      <c r="F4964" s="13"/>
      <c r="G4964" s="13"/>
      <c r="H4964" s="13"/>
      <c r="I4964" s="13" t="str">
        <f t="shared" si="1"/>
        <v/>
      </c>
      <c r="J4964" s="13" t="str">
        <f t="shared" si="2"/>
        <v/>
      </c>
      <c r="K4964" s="13" t="str">
        <f t="shared" si="3"/>
        <v/>
      </c>
      <c r="L4964" s="13" t="str">
        <f t="shared" si="4"/>
        <v/>
      </c>
      <c r="M4964" s="13" t="str">
        <f t="shared" si="5"/>
        <v/>
      </c>
      <c r="N4964" s="14" t="str">
        <f t="shared" si="6"/>
        <v/>
      </c>
    </row>
    <row r="4965">
      <c r="A4965" s="29"/>
      <c r="B4965" s="17"/>
      <c r="C4965" s="17"/>
      <c r="D4965" s="17"/>
      <c r="E4965" s="17"/>
      <c r="F4965" s="17"/>
      <c r="G4965" s="17"/>
      <c r="H4965" s="17"/>
      <c r="I4965" s="17" t="str">
        <f t="shared" si="1"/>
        <v/>
      </c>
      <c r="J4965" s="17" t="str">
        <f t="shared" si="2"/>
        <v/>
      </c>
      <c r="K4965" s="17" t="str">
        <f t="shared" si="3"/>
        <v/>
      </c>
      <c r="L4965" s="17" t="str">
        <f t="shared" si="4"/>
        <v/>
      </c>
      <c r="M4965" s="17" t="str">
        <f t="shared" si="5"/>
        <v/>
      </c>
      <c r="N4965" s="18" t="str">
        <f t="shared" si="6"/>
        <v/>
      </c>
    </row>
    <row r="4966">
      <c r="A4966" s="27"/>
      <c r="B4966" s="13"/>
      <c r="C4966" s="13"/>
      <c r="D4966" s="13"/>
      <c r="E4966" s="13"/>
      <c r="F4966" s="13"/>
      <c r="G4966" s="13"/>
      <c r="H4966" s="13"/>
      <c r="I4966" s="13" t="str">
        <f t="shared" si="1"/>
        <v/>
      </c>
      <c r="J4966" s="13" t="str">
        <f t="shared" si="2"/>
        <v/>
      </c>
      <c r="K4966" s="13" t="str">
        <f t="shared" si="3"/>
        <v/>
      </c>
      <c r="L4966" s="13" t="str">
        <f t="shared" si="4"/>
        <v/>
      </c>
      <c r="M4966" s="13" t="str">
        <f t="shared" si="5"/>
        <v/>
      </c>
      <c r="N4966" s="14" t="str">
        <f t="shared" si="6"/>
        <v/>
      </c>
    </row>
    <row r="4967">
      <c r="A4967" s="29"/>
      <c r="B4967" s="17"/>
      <c r="C4967" s="17"/>
      <c r="D4967" s="17"/>
      <c r="E4967" s="17"/>
      <c r="F4967" s="17"/>
      <c r="G4967" s="17"/>
      <c r="H4967" s="17"/>
      <c r="I4967" s="17" t="str">
        <f t="shared" si="1"/>
        <v/>
      </c>
      <c r="J4967" s="17" t="str">
        <f t="shared" si="2"/>
        <v/>
      </c>
      <c r="K4967" s="17" t="str">
        <f t="shared" si="3"/>
        <v/>
      </c>
      <c r="L4967" s="17" t="str">
        <f t="shared" si="4"/>
        <v/>
      </c>
      <c r="M4967" s="17" t="str">
        <f t="shared" si="5"/>
        <v/>
      </c>
      <c r="N4967" s="18" t="str">
        <f t="shared" si="6"/>
        <v/>
      </c>
    </row>
    <row r="4968">
      <c r="A4968" s="27"/>
      <c r="B4968" s="13"/>
      <c r="C4968" s="13"/>
      <c r="D4968" s="13"/>
      <c r="E4968" s="13"/>
      <c r="F4968" s="13"/>
      <c r="G4968" s="13"/>
      <c r="H4968" s="13"/>
      <c r="I4968" s="13" t="str">
        <f t="shared" si="1"/>
        <v/>
      </c>
      <c r="J4968" s="13" t="str">
        <f t="shared" si="2"/>
        <v/>
      </c>
      <c r="K4968" s="13" t="str">
        <f t="shared" si="3"/>
        <v/>
      </c>
      <c r="L4968" s="13" t="str">
        <f t="shared" si="4"/>
        <v/>
      </c>
      <c r="M4968" s="13" t="str">
        <f t="shared" si="5"/>
        <v/>
      </c>
      <c r="N4968" s="14" t="str">
        <f t="shared" si="6"/>
        <v/>
      </c>
    </row>
    <row r="4969">
      <c r="A4969" s="29"/>
      <c r="B4969" s="17"/>
      <c r="C4969" s="17"/>
      <c r="D4969" s="17"/>
      <c r="E4969" s="17"/>
      <c r="F4969" s="17"/>
      <c r="G4969" s="17"/>
      <c r="H4969" s="17"/>
      <c r="I4969" s="17" t="str">
        <f t="shared" si="1"/>
        <v/>
      </c>
      <c r="J4969" s="17" t="str">
        <f t="shared" si="2"/>
        <v/>
      </c>
      <c r="K4969" s="17" t="str">
        <f t="shared" si="3"/>
        <v/>
      </c>
      <c r="L4969" s="17" t="str">
        <f t="shared" si="4"/>
        <v/>
      </c>
      <c r="M4969" s="17" t="str">
        <f t="shared" si="5"/>
        <v/>
      </c>
      <c r="N4969" s="18" t="str">
        <f t="shared" si="6"/>
        <v/>
      </c>
    </row>
    <row r="4970">
      <c r="A4970" s="27"/>
      <c r="B4970" s="13"/>
      <c r="C4970" s="13"/>
      <c r="D4970" s="13"/>
      <c r="E4970" s="13"/>
      <c r="F4970" s="13"/>
      <c r="G4970" s="13"/>
      <c r="H4970" s="13"/>
      <c r="I4970" s="13" t="str">
        <f t="shared" si="1"/>
        <v/>
      </c>
      <c r="J4970" s="13" t="str">
        <f t="shared" si="2"/>
        <v/>
      </c>
      <c r="K4970" s="13" t="str">
        <f t="shared" si="3"/>
        <v/>
      </c>
      <c r="L4970" s="13" t="str">
        <f t="shared" si="4"/>
        <v/>
      </c>
      <c r="M4970" s="13" t="str">
        <f t="shared" si="5"/>
        <v/>
      </c>
      <c r="N4970" s="14" t="str">
        <f t="shared" si="6"/>
        <v/>
      </c>
    </row>
    <row r="4971">
      <c r="A4971" s="29"/>
      <c r="B4971" s="17"/>
      <c r="C4971" s="17"/>
      <c r="D4971" s="17"/>
      <c r="E4971" s="17"/>
      <c r="F4971" s="17"/>
      <c r="G4971" s="17"/>
      <c r="H4971" s="17"/>
      <c r="I4971" s="17" t="str">
        <f t="shared" si="1"/>
        <v/>
      </c>
      <c r="J4971" s="17" t="str">
        <f t="shared" si="2"/>
        <v/>
      </c>
      <c r="K4971" s="17" t="str">
        <f t="shared" si="3"/>
        <v/>
      </c>
      <c r="L4971" s="17" t="str">
        <f t="shared" si="4"/>
        <v/>
      </c>
      <c r="M4971" s="17" t="str">
        <f t="shared" si="5"/>
        <v/>
      </c>
      <c r="N4971" s="18" t="str">
        <f t="shared" si="6"/>
        <v/>
      </c>
    </row>
    <row r="4972">
      <c r="A4972" s="27"/>
      <c r="B4972" s="13"/>
      <c r="C4972" s="13"/>
      <c r="D4972" s="13"/>
      <c r="E4972" s="13"/>
      <c r="F4972" s="13"/>
      <c r="G4972" s="13"/>
      <c r="H4972" s="13"/>
      <c r="I4972" s="13" t="str">
        <f t="shared" si="1"/>
        <v/>
      </c>
      <c r="J4972" s="13" t="str">
        <f t="shared" si="2"/>
        <v/>
      </c>
      <c r="K4972" s="13" t="str">
        <f t="shared" si="3"/>
        <v/>
      </c>
      <c r="L4972" s="13" t="str">
        <f t="shared" si="4"/>
        <v/>
      </c>
      <c r="M4972" s="13" t="str">
        <f t="shared" si="5"/>
        <v/>
      </c>
      <c r="N4972" s="14" t="str">
        <f t="shared" si="6"/>
        <v/>
      </c>
    </row>
    <row r="4973">
      <c r="A4973" s="29"/>
      <c r="B4973" s="17"/>
      <c r="C4973" s="17"/>
      <c r="D4973" s="17"/>
      <c r="E4973" s="17"/>
      <c r="F4973" s="17"/>
      <c r="G4973" s="17"/>
      <c r="H4973" s="17"/>
      <c r="I4973" s="17" t="str">
        <f t="shared" si="1"/>
        <v/>
      </c>
      <c r="J4973" s="17" t="str">
        <f t="shared" si="2"/>
        <v/>
      </c>
      <c r="K4973" s="17" t="str">
        <f t="shared" si="3"/>
        <v/>
      </c>
      <c r="L4973" s="17" t="str">
        <f t="shared" si="4"/>
        <v/>
      </c>
      <c r="M4973" s="17" t="str">
        <f t="shared" si="5"/>
        <v/>
      </c>
      <c r="N4973" s="18" t="str">
        <f t="shared" si="6"/>
        <v/>
      </c>
    </row>
    <row r="4974">
      <c r="A4974" s="27"/>
      <c r="B4974" s="13"/>
      <c r="C4974" s="13"/>
      <c r="D4974" s="13"/>
      <c r="E4974" s="13"/>
      <c r="F4974" s="13"/>
      <c r="G4974" s="13"/>
      <c r="H4974" s="13"/>
      <c r="I4974" s="13" t="str">
        <f t="shared" si="1"/>
        <v/>
      </c>
      <c r="J4974" s="13" t="str">
        <f t="shared" si="2"/>
        <v/>
      </c>
      <c r="K4974" s="13" t="str">
        <f t="shared" si="3"/>
        <v/>
      </c>
      <c r="L4974" s="13" t="str">
        <f t="shared" si="4"/>
        <v/>
      </c>
      <c r="M4974" s="13" t="str">
        <f t="shared" si="5"/>
        <v/>
      </c>
      <c r="N4974" s="14" t="str">
        <f t="shared" si="6"/>
        <v/>
      </c>
    </row>
    <row r="4975">
      <c r="A4975" s="29"/>
      <c r="B4975" s="17"/>
      <c r="C4975" s="17"/>
      <c r="D4975" s="17"/>
      <c r="E4975" s="17"/>
      <c r="F4975" s="17"/>
      <c r="G4975" s="17"/>
      <c r="H4975" s="17"/>
      <c r="I4975" s="17" t="str">
        <f t="shared" si="1"/>
        <v/>
      </c>
      <c r="J4975" s="17" t="str">
        <f t="shared" si="2"/>
        <v/>
      </c>
      <c r="K4975" s="17" t="str">
        <f t="shared" si="3"/>
        <v/>
      </c>
      <c r="L4975" s="17" t="str">
        <f t="shared" si="4"/>
        <v/>
      </c>
      <c r="M4975" s="17" t="str">
        <f t="shared" si="5"/>
        <v/>
      </c>
      <c r="N4975" s="18" t="str">
        <f t="shared" si="6"/>
        <v/>
      </c>
    </row>
    <row r="4976">
      <c r="A4976" s="27"/>
      <c r="B4976" s="13"/>
      <c r="C4976" s="13"/>
      <c r="D4976" s="13"/>
      <c r="E4976" s="13"/>
      <c r="F4976" s="13"/>
      <c r="G4976" s="13"/>
      <c r="H4976" s="13"/>
      <c r="I4976" s="13" t="str">
        <f t="shared" si="1"/>
        <v/>
      </c>
      <c r="J4976" s="13" t="str">
        <f t="shared" si="2"/>
        <v/>
      </c>
      <c r="K4976" s="13" t="str">
        <f t="shared" si="3"/>
        <v/>
      </c>
      <c r="L4976" s="13" t="str">
        <f t="shared" si="4"/>
        <v/>
      </c>
      <c r="M4976" s="13" t="str">
        <f t="shared" si="5"/>
        <v/>
      </c>
      <c r="N4976" s="14" t="str">
        <f t="shared" si="6"/>
        <v/>
      </c>
    </row>
    <row r="4977">
      <c r="A4977" s="29"/>
      <c r="B4977" s="17"/>
      <c r="C4977" s="17"/>
      <c r="D4977" s="17"/>
      <c r="E4977" s="17"/>
      <c r="F4977" s="17"/>
      <c r="G4977" s="17"/>
      <c r="H4977" s="17"/>
      <c r="I4977" s="17" t="str">
        <f t="shared" si="1"/>
        <v/>
      </c>
      <c r="J4977" s="17" t="str">
        <f t="shared" si="2"/>
        <v/>
      </c>
      <c r="K4977" s="17" t="str">
        <f t="shared" si="3"/>
        <v/>
      </c>
      <c r="L4977" s="17" t="str">
        <f t="shared" si="4"/>
        <v/>
      </c>
      <c r="M4977" s="17" t="str">
        <f t="shared" si="5"/>
        <v/>
      </c>
      <c r="N4977" s="18" t="str">
        <f t="shared" si="6"/>
        <v/>
      </c>
    </row>
    <row r="4978">
      <c r="A4978" s="27"/>
      <c r="B4978" s="13"/>
      <c r="C4978" s="13"/>
      <c r="D4978" s="13"/>
      <c r="E4978" s="13"/>
      <c r="F4978" s="13"/>
      <c r="G4978" s="13"/>
      <c r="H4978" s="13"/>
      <c r="I4978" s="13" t="str">
        <f t="shared" si="1"/>
        <v/>
      </c>
      <c r="J4978" s="13" t="str">
        <f t="shared" si="2"/>
        <v/>
      </c>
      <c r="K4978" s="13" t="str">
        <f t="shared" si="3"/>
        <v/>
      </c>
      <c r="L4978" s="13" t="str">
        <f t="shared" si="4"/>
        <v/>
      </c>
      <c r="M4978" s="13" t="str">
        <f t="shared" si="5"/>
        <v/>
      </c>
      <c r="N4978" s="14" t="str">
        <f t="shared" si="6"/>
        <v/>
      </c>
    </row>
    <row r="4979">
      <c r="A4979" s="29"/>
      <c r="B4979" s="17"/>
      <c r="C4979" s="17"/>
      <c r="D4979" s="17"/>
      <c r="E4979" s="17"/>
      <c r="F4979" s="17"/>
      <c r="G4979" s="17"/>
      <c r="H4979" s="17"/>
      <c r="I4979" s="17" t="str">
        <f t="shared" si="1"/>
        <v/>
      </c>
      <c r="J4979" s="17" t="str">
        <f t="shared" si="2"/>
        <v/>
      </c>
      <c r="K4979" s="17" t="str">
        <f t="shared" si="3"/>
        <v/>
      </c>
      <c r="L4979" s="17" t="str">
        <f t="shared" si="4"/>
        <v/>
      </c>
      <c r="M4979" s="17" t="str">
        <f t="shared" si="5"/>
        <v/>
      </c>
      <c r="N4979" s="18" t="str">
        <f t="shared" si="6"/>
        <v/>
      </c>
    </row>
    <row r="4980">
      <c r="A4980" s="27"/>
      <c r="B4980" s="13"/>
      <c r="C4980" s="13"/>
      <c r="D4980" s="13"/>
      <c r="E4980" s="13"/>
      <c r="F4980" s="13"/>
      <c r="G4980" s="13"/>
      <c r="H4980" s="13"/>
      <c r="I4980" s="13" t="str">
        <f t="shared" si="1"/>
        <v/>
      </c>
      <c r="J4980" s="13" t="str">
        <f t="shared" si="2"/>
        <v/>
      </c>
      <c r="K4980" s="13" t="str">
        <f t="shared" si="3"/>
        <v/>
      </c>
      <c r="L4980" s="13" t="str">
        <f t="shared" si="4"/>
        <v/>
      </c>
      <c r="M4980" s="13" t="str">
        <f t="shared" si="5"/>
        <v/>
      </c>
      <c r="N4980" s="14" t="str">
        <f t="shared" si="6"/>
        <v/>
      </c>
    </row>
    <row r="4981">
      <c r="A4981" s="29"/>
      <c r="B4981" s="17"/>
      <c r="C4981" s="17"/>
      <c r="D4981" s="17"/>
      <c r="E4981" s="17"/>
      <c r="F4981" s="17"/>
      <c r="G4981" s="17"/>
      <c r="H4981" s="17"/>
      <c r="I4981" s="17" t="str">
        <f t="shared" si="1"/>
        <v/>
      </c>
      <c r="J4981" s="17" t="str">
        <f t="shared" si="2"/>
        <v/>
      </c>
      <c r="K4981" s="17" t="str">
        <f t="shared" si="3"/>
        <v/>
      </c>
      <c r="L4981" s="17" t="str">
        <f t="shared" si="4"/>
        <v/>
      </c>
      <c r="M4981" s="17" t="str">
        <f t="shared" si="5"/>
        <v/>
      </c>
      <c r="N4981" s="18" t="str">
        <f t="shared" si="6"/>
        <v/>
      </c>
    </row>
    <row r="4982">
      <c r="A4982" s="27"/>
      <c r="B4982" s="13"/>
      <c r="C4982" s="13"/>
      <c r="D4982" s="13"/>
      <c r="E4982" s="13"/>
      <c r="F4982" s="13"/>
      <c r="G4982" s="13"/>
      <c r="H4982" s="13"/>
      <c r="I4982" s="13" t="str">
        <f t="shared" si="1"/>
        <v/>
      </c>
      <c r="J4982" s="13" t="str">
        <f t="shared" si="2"/>
        <v/>
      </c>
      <c r="K4982" s="13" t="str">
        <f t="shared" si="3"/>
        <v/>
      </c>
      <c r="L4982" s="13" t="str">
        <f t="shared" si="4"/>
        <v/>
      </c>
      <c r="M4982" s="13" t="str">
        <f t="shared" si="5"/>
        <v/>
      </c>
      <c r="N4982" s="14" t="str">
        <f t="shared" si="6"/>
        <v/>
      </c>
    </row>
    <row r="4983">
      <c r="A4983" s="29"/>
      <c r="B4983" s="17"/>
      <c r="C4983" s="17"/>
      <c r="D4983" s="17"/>
      <c r="E4983" s="17"/>
      <c r="F4983" s="17"/>
      <c r="G4983" s="17"/>
      <c r="H4983" s="17"/>
      <c r="I4983" s="17" t="str">
        <f t="shared" si="1"/>
        <v/>
      </c>
      <c r="J4983" s="17" t="str">
        <f t="shared" si="2"/>
        <v/>
      </c>
      <c r="K4983" s="17" t="str">
        <f t="shared" si="3"/>
        <v/>
      </c>
      <c r="L4983" s="17" t="str">
        <f t="shared" si="4"/>
        <v/>
      </c>
      <c r="M4983" s="17" t="str">
        <f t="shared" si="5"/>
        <v/>
      </c>
      <c r="N4983" s="18" t="str">
        <f t="shared" si="6"/>
        <v/>
      </c>
    </row>
    <row r="4984">
      <c r="A4984" s="27"/>
      <c r="B4984" s="13"/>
      <c r="C4984" s="13"/>
      <c r="D4984" s="13"/>
      <c r="E4984" s="13"/>
      <c r="F4984" s="13"/>
      <c r="G4984" s="13"/>
      <c r="H4984" s="13"/>
      <c r="I4984" s="13" t="str">
        <f t="shared" si="1"/>
        <v/>
      </c>
      <c r="J4984" s="13" t="str">
        <f t="shared" si="2"/>
        <v/>
      </c>
      <c r="K4984" s="13" t="str">
        <f t="shared" si="3"/>
        <v/>
      </c>
      <c r="L4984" s="13" t="str">
        <f t="shared" si="4"/>
        <v/>
      </c>
      <c r="M4984" s="13" t="str">
        <f t="shared" si="5"/>
        <v/>
      </c>
      <c r="N4984" s="14" t="str">
        <f t="shared" si="6"/>
        <v/>
      </c>
    </row>
    <row r="4985">
      <c r="A4985" s="29"/>
      <c r="B4985" s="17"/>
      <c r="C4985" s="17"/>
      <c r="D4985" s="17"/>
      <c r="E4985" s="17"/>
      <c r="F4985" s="17"/>
      <c r="G4985" s="17"/>
      <c r="H4985" s="17"/>
      <c r="I4985" s="17" t="str">
        <f t="shared" si="1"/>
        <v/>
      </c>
      <c r="J4985" s="17" t="str">
        <f t="shared" si="2"/>
        <v/>
      </c>
      <c r="K4985" s="17" t="str">
        <f t="shared" si="3"/>
        <v/>
      </c>
      <c r="L4985" s="17" t="str">
        <f t="shared" si="4"/>
        <v/>
      </c>
      <c r="M4985" s="17" t="str">
        <f t="shared" si="5"/>
        <v/>
      </c>
      <c r="N4985" s="18" t="str">
        <f t="shared" si="6"/>
        <v/>
      </c>
    </row>
    <row r="4986">
      <c r="A4986" s="27"/>
      <c r="B4986" s="13"/>
      <c r="C4986" s="13"/>
      <c r="D4986" s="13"/>
      <c r="E4986" s="13"/>
      <c r="F4986" s="13"/>
      <c r="G4986" s="13"/>
      <c r="H4986" s="13"/>
      <c r="I4986" s="13" t="str">
        <f t="shared" si="1"/>
        <v/>
      </c>
      <c r="J4986" s="13" t="str">
        <f t="shared" si="2"/>
        <v/>
      </c>
      <c r="K4986" s="13" t="str">
        <f t="shared" si="3"/>
        <v/>
      </c>
      <c r="L4986" s="13" t="str">
        <f t="shared" si="4"/>
        <v/>
      </c>
      <c r="M4986" s="13" t="str">
        <f t="shared" si="5"/>
        <v/>
      </c>
      <c r="N4986" s="14" t="str">
        <f t="shared" si="6"/>
        <v/>
      </c>
    </row>
    <row r="4987">
      <c r="A4987" s="29"/>
      <c r="B4987" s="17"/>
      <c r="C4987" s="17"/>
      <c r="D4987" s="17"/>
      <c r="E4987" s="17"/>
      <c r="F4987" s="17"/>
      <c r="G4987" s="17"/>
      <c r="H4987" s="17"/>
      <c r="I4987" s="17" t="str">
        <f t="shared" si="1"/>
        <v/>
      </c>
      <c r="J4987" s="17" t="str">
        <f t="shared" si="2"/>
        <v/>
      </c>
      <c r="K4987" s="17" t="str">
        <f t="shared" si="3"/>
        <v/>
      </c>
      <c r="L4987" s="17" t="str">
        <f t="shared" si="4"/>
        <v/>
      </c>
      <c r="M4987" s="17" t="str">
        <f t="shared" si="5"/>
        <v/>
      </c>
      <c r="N4987" s="18" t="str">
        <f t="shared" si="6"/>
        <v/>
      </c>
    </row>
    <row r="4988">
      <c r="A4988" s="27"/>
      <c r="B4988" s="13"/>
      <c r="C4988" s="13"/>
      <c r="D4988" s="13"/>
      <c r="E4988" s="13"/>
      <c r="F4988" s="13"/>
      <c r="G4988" s="13"/>
      <c r="H4988" s="13"/>
      <c r="I4988" s="13" t="str">
        <f t="shared" si="1"/>
        <v/>
      </c>
      <c r="J4988" s="13" t="str">
        <f t="shared" si="2"/>
        <v/>
      </c>
      <c r="K4988" s="13" t="str">
        <f t="shared" si="3"/>
        <v/>
      </c>
      <c r="L4988" s="13" t="str">
        <f t="shared" si="4"/>
        <v/>
      </c>
      <c r="M4988" s="13" t="str">
        <f t="shared" si="5"/>
        <v/>
      </c>
      <c r="N4988" s="14" t="str">
        <f t="shared" si="6"/>
        <v/>
      </c>
    </row>
    <row r="4989">
      <c r="A4989" s="29"/>
      <c r="B4989" s="17"/>
      <c r="C4989" s="17"/>
      <c r="D4989" s="17"/>
      <c r="E4989" s="17"/>
      <c r="F4989" s="17"/>
      <c r="G4989" s="17"/>
      <c r="H4989" s="17"/>
      <c r="I4989" s="17" t="str">
        <f t="shared" si="1"/>
        <v/>
      </c>
      <c r="J4989" s="17" t="str">
        <f t="shared" si="2"/>
        <v/>
      </c>
      <c r="K4989" s="17" t="str">
        <f t="shared" si="3"/>
        <v/>
      </c>
      <c r="L4989" s="17" t="str">
        <f t="shared" si="4"/>
        <v/>
      </c>
      <c r="M4989" s="17" t="str">
        <f t="shared" si="5"/>
        <v/>
      </c>
      <c r="N4989" s="18" t="str">
        <f t="shared" si="6"/>
        <v/>
      </c>
    </row>
    <row r="4990">
      <c r="A4990" s="27"/>
      <c r="B4990" s="13"/>
      <c r="C4990" s="13"/>
      <c r="D4990" s="13"/>
      <c r="E4990" s="13"/>
      <c r="F4990" s="13"/>
      <c r="G4990" s="13"/>
      <c r="H4990" s="13"/>
      <c r="I4990" s="13" t="str">
        <f t="shared" si="1"/>
        <v/>
      </c>
      <c r="J4990" s="13" t="str">
        <f t="shared" si="2"/>
        <v/>
      </c>
      <c r="K4990" s="13" t="str">
        <f t="shared" si="3"/>
        <v/>
      </c>
      <c r="L4990" s="13" t="str">
        <f t="shared" si="4"/>
        <v/>
      </c>
      <c r="M4990" s="13" t="str">
        <f t="shared" si="5"/>
        <v/>
      </c>
      <c r="N4990" s="14" t="str">
        <f t="shared" si="6"/>
        <v/>
      </c>
    </row>
    <row r="4991">
      <c r="A4991" s="29"/>
      <c r="B4991" s="17"/>
      <c r="C4991" s="17"/>
      <c r="D4991" s="17"/>
      <c r="E4991" s="17"/>
      <c r="F4991" s="17"/>
      <c r="G4991" s="17"/>
      <c r="H4991" s="17"/>
      <c r="I4991" s="17" t="str">
        <f t="shared" si="1"/>
        <v/>
      </c>
      <c r="J4991" s="17" t="str">
        <f t="shared" si="2"/>
        <v/>
      </c>
      <c r="K4991" s="17" t="str">
        <f t="shared" si="3"/>
        <v/>
      </c>
      <c r="L4991" s="17" t="str">
        <f t="shared" si="4"/>
        <v/>
      </c>
      <c r="M4991" s="17" t="str">
        <f t="shared" si="5"/>
        <v/>
      </c>
      <c r="N4991" s="18" t="str">
        <f t="shared" si="6"/>
        <v/>
      </c>
    </row>
    <row r="4992">
      <c r="A4992" s="27"/>
      <c r="B4992" s="13"/>
      <c r="C4992" s="13"/>
      <c r="D4992" s="13"/>
      <c r="E4992" s="13"/>
      <c r="F4992" s="13"/>
      <c r="G4992" s="13"/>
      <c r="H4992" s="13"/>
      <c r="I4992" s="13" t="str">
        <f t="shared" si="1"/>
        <v/>
      </c>
      <c r="J4992" s="13" t="str">
        <f t="shared" si="2"/>
        <v/>
      </c>
      <c r="K4992" s="13" t="str">
        <f t="shared" si="3"/>
        <v/>
      </c>
      <c r="L4992" s="13" t="str">
        <f t="shared" si="4"/>
        <v/>
      </c>
      <c r="M4992" s="13" t="str">
        <f t="shared" si="5"/>
        <v/>
      </c>
      <c r="N4992" s="14" t="str">
        <f t="shared" si="6"/>
        <v/>
      </c>
    </row>
    <row r="4993">
      <c r="A4993" s="29"/>
      <c r="B4993" s="17"/>
      <c r="C4993" s="17"/>
      <c r="D4993" s="17"/>
      <c r="E4993" s="17"/>
      <c r="F4993" s="17"/>
      <c r="G4993" s="17"/>
      <c r="H4993" s="17"/>
      <c r="I4993" s="17" t="str">
        <f t="shared" si="1"/>
        <v/>
      </c>
      <c r="J4993" s="17" t="str">
        <f t="shared" si="2"/>
        <v/>
      </c>
      <c r="K4993" s="17" t="str">
        <f t="shared" si="3"/>
        <v/>
      </c>
      <c r="L4993" s="17" t="str">
        <f t="shared" si="4"/>
        <v/>
      </c>
      <c r="M4993" s="17" t="str">
        <f t="shared" si="5"/>
        <v/>
      </c>
      <c r="N4993" s="18" t="str">
        <f t="shared" si="6"/>
        <v/>
      </c>
    </row>
    <row r="4994">
      <c r="A4994" s="27"/>
      <c r="B4994" s="13"/>
      <c r="C4994" s="13"/>
      <c r="D4994" s="13"/>
      <c r="E4994" s="13"/>
      <c r="F4994" s="13"/>
      <c r="G4994" s="13"/>
      <c r="H4994" s="13"/>
      <c r="I4994" s="13" t="str">
        <f t="shared" si="1"/>
        <v/>
      </c>
      <c r="J4994" s="13" t="str">
        <f t="shared" si="2"/>
        <v/>
      </c>
      <c r="K4994" s="13" t="str">
        <f t="shared" si="3"/>
        <v/>
      </c>
      <c r="L4994" s="13" t="str">
        <f t="shared" si="4"/>
        <v/>
      </c>
      <c r="M4994" s="13" t="str">
        <f t="shared" si="5"/>
        <v/>
      </c>
      <c r="N4994" s="14" t="str">
        <f t="shared" si="6"/>
        <v/>
      </c>
    </row>
    <row r="4995">
      <c r="A4995" s="29"/>
      <c r="B4995" s="17"/>
      <c r="C4995" s="17"/>
      <c r="D4995" s="17"/>
      <c r="E4995" s="17"/>
      <c r="F4995" s="17"/>
      <c r="G4995" s="17"/>
      <c r="H4995" s="17"/>
      <c r="I4995" s="17" t="str">
        <f t="shared" si="1"/>
        <v/>
      </c>
      <c r="J4995" s="17" t="str">
        <f t="shared" si="2"/>
        <v/>
      </c>
      <c r="K4995" s="17" t="str">
        <f t="shared" si="3"/>
        <v/>
      </c>
      <c r="L4995" s="17" t="str">
        <f t="shared" si="4"/>
        <v/>
      </c>
      <c r="M4995" s="17" t="str">
        <f t="shared" si="5"/>
        <v/>
      </c>
      <c r="N4995" s="18" t="str">
        <f t="shared" si="6"/>
        <v/>
      </c>
    </row>
    <row r="4996">
      <c r="A4996" s="27"/>
      <c r="B4996" s="13"/>
      <c r="C4996" s="13"/>
      <c r="D4996" s="13"/>
      <c r="E4996" s="13"/>
      <c r="F4996" s="13"/>
      <c r="G4996" s="13"/>
      <c r="H4996" s="13"/>
      <c r="I4996" s="13" t="str">
        <f t="shared" si="1"/>
        <v/>
      </c>
      <c r="J4996" s="13" t="str">
        <f t="shared" si="2"/>
        <v/>
      </c>
      <c r="K4996" s="13" t="str">
        <f t="shared" si="3"/>
        <v/>
      </c>
      <c r="L4996" s="13" t="str">
        <f t="shared" si="4"/>
        <v/>
      </c>
      <c r="M4996" s="13" t="str">
        <f t="shared" si="5"/>
        <v/>
      </c>
      <c r="N4996" s="14" t="str">
        <f t="shared" si="6"/>
        <v/>
      </c>
    </row>
    <row r="4997">
      <c r="A4997" s="29"/>
      <c r="B4997" s="17"/>
      <c r="C4997" s="17"/>
      <c r="D4997" s="17"/>
      <c r="E4997" s="17"/>
      <c r="F4997" s="17"/>
      <c r="G4997" s="17"/>
      <c r="H4997" s="17"/>
      <c r="I4997" s="17" t="str">
        <f t="shared" si="1"/>
        <v/>
      </c>
      <c r="J4997" s="17" t="str">
        <f t="shared" si="2"/>
        <v/>
      </c>
      <c r="K4997" s="17" t="str">
        <f t="shared" si="3"/>
        <v/>
      </c>
      <c r="L4997" s="17" t="str">
        <f t="shared" si="4"/>
        <v/>
      </c>
      <c r="M4997" s="17" t="str">
        <f t="shared" si="5"/>
        <v/>
      </c>
      <c r="N4997" s="18" t="str">
        <f t="shared" si="6"/>
        <v/>
      </c>
    </row>
    <row r="4998">
      <c r="A4998" s="27"/>
      <c r="B4998" s="13"/>
      <c r="C4998" s="13"/>
      <c r="D4998" s="13"/>
      <c r="E4998" s="13"/>
      <c r="F4998" s="13"/>
      <c r="G4998" s="13"/>
      <c r="H4998" s="13"/>
      <c r="I4998" s="13" t="str">
        <f t="shared" si="1"/>
        <v/>
      </c>
      <c r="J4998" s="13" t="str">
        <f t="shared" si="2"/>
        <v/>
      </c>
      <c r="K4998" s="13" t="str">
        <f t="shared" si="3"/>
        <v/>
      </c>
      <c r="L4998" s="13" t="str">
        <f t="shared" si="4"/>
        <v/>
      </c>
      <c r="M4998" s="13" t="str">
        <f t="shared" si="5"/>
        <v/>
      </c>
      <c r="N4998" s="14" t="str">
        <f t="shared" si="6"/>
        <v/>
      </c>
    </row>
    <row r="4999">
      <c r="A4999" s="29"/>
      <c r="B4999" s="17"/>
      <c r="C4999" s="17"/>
      <c r="D4999" s="17"/>
      <c r="E4999" s="17"/>
      <c r="F4999" s="17"/>
      <c r="G4999" s="17"/>
      <c r="H4999" s="17"/>
      <c r="I4999" s="17" t="str">
        <f t="shared" si="1"/>
        <v/>
      </c>
      <c r="J4999" s="17" t="str">
        <f t="shared" si="2"/>
        <v/>
      </c>
      <c r="K4999" s="17" t="str">
        <f t="shared" si="3"/>
        <v/>
      </c>
      <c r="L4999" s="17" t="str">
        <f t="shared" si="4"/>
        <v/>
      </c>
      <c r="M4999" s="17" t="str">
        <f t="shared" si="5"/>
        <v/>
      </c>
      <c r="N4999" s="18" t="str">
        <f t="shared" si="6"/>
        <v/>
      </c>
    </row>
    <row r="5000">
      <c r="A5000" s="27"/>
      <c r="B5000" s="13"/>
      <c r="C5000" s="13"/>
      <c r="D5000" s="13"/>
      <c r="E5000" s="13"/>
      <c r="F5000" s="13"/>
      <c r="G5000" s="13"/>
      <c r="H5000" s="13"/>
      <c r="I5000" s="13" t="str">
        <f t="shared" si="1"/>
        <v/>
      </c>
      <c r="J5000" s="13" t="str">
        <f t="shared" si="2"/>
        <v/>
      </c>
      <c r="K5000" s="13" t="str">
        <f t="shared" si="3"/>
        <v/>
      </c>
      <c r="L5000" s="13" t="str">
        <f t="shared" si="4"/>
        <v/>
      </c>
      <c r="M5000" s="13" t="str">
        <f t="shared" si="5"/>
        <v/>
      </c>
      <c r="N5000" s="14" t="str">
        <f t="shared" si="6"/>
        <v/>
      </c>
    </row>
    <row r="5001">
      <c r="A5001" s="32"/>
      <c r="B5001" s="24"/>
      <c r="C5001" s="24"/>
      <c r="D5001" s="24"/>
      <c r="E5001" s="24"/>
      <c r="F5001" s="24"/>
      <c r="G5001" s="24"/>
      <c r="H5001" s="24"/>
      <c r="I5001" s="24" t="str">
        <f t="shared" si="1"/>
        <v/>
      </c>
      <c r="J5001" s="24" t="str">
        <f t="shared" si="2"/>
        <v/>
      </c>
      <c r="K5001" s="24" t="str">
        <f t="shared" si="3"/>
        <v/>
      </c>
      <c r="L5001" s="24" t="str">
        <f t="shared" si="4"/>
        <v/>
      </c>
      <c r="M5001" s="24" t="str">
        <f t="shared" si="5"/>
        <v/>
      </c>
      <c r="N5001" s="25" t="str">
        <f t="shared" si="6"/>
        <v/>
      </c>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9.88"/>
    <col customWidth="1" min="2" max="2" width="16.75"/>
    <col customWidth="1" min="5" max="5" width="17.0"/>
    <col customWidth="1" min="7" max="7" width="18.5"/>
    <col customWidth="1" min="8" max="8" width="15.88"/>
    <col customWidth="1" min="9" max="9" width="15.5"/>
    <col customWidth="1" min="10" max="10" width="15.0"/>
    <col customWidth="1" min="12" max="12" width="22.38"/>
  </cols>
  <sheetData>
    <row r="1" ht="15.75" customHeight="1">
      <c r="A1" s="33" t="s">
        <v>2</v>
      </c>
      <c r="B1" s="33" t="s">
        <v>3902</v>
      </c>
      <c r="C1" s="10"/>
      <c r="D1" s="34" t="s">
        <v>0</v>
      </c>
      <c r="E1" s="35" t="s">
        <v>1</v>
      </c>
      <c r="F1" s="35" t="s">
        <v>2</v>
      </c>
      <c r="G1" s="35" t="s">
        <v>3</v>
      </c>
      <c r="H1" s="35" t="s">
        <v>4</v>
      </c>
      <c r="I1" s="35" t="s">
        <v>5</v>
      </c>
      <c r="J1" s="35" t="s">
        <v>6</v>
      </c>
      <c r="K1" s="35" t="s">
        <v>7</v>
      </c>
      <c r="L1" s="36" t="s">
        <v>3903</v>
      </c>
      <c r="M1" s="10"/>
      <c r="N1" s="10"/>
      <c r="O1" s="10"/>
      <c r="P1" s="10"/>
      <c r="Q1" s="10"/>
      <c r="R1" s="10"/>
      <c r="S1" s="10"/>
      <c r="T1" s="10"/>
      <c r="U1" s="10"/>
      <c r="V1" s="10"/>
      <c r="W1" s="10"/>
      <c r="X1" s="10"/>
      <c r="Y1" s="10"/>
      <c r="Z1" s="10"/>
    </row>
    <row r="2" ht="15.75" customHeight="1">
      <c r="A2" s="37" t="str">
        <f t="array" ref="A2:A5">UNIQUE('Sales Performance Analysis'!C2:C4001)
</f>
        <v>North</v>
      </c>
      <c r="B2" s="38">
        <f>AVERAGEIF('Sales Performance Analysis'!C2:C4001, A2, 'Sales Performance Analysis'!E2:E4001)
</f>
        <v>2573.119554</v>
      </c>
      <c r="D2" s="39" t="s">
        <v>8</v>
      </c>
      <c r="E2" s="12">
        <v>45022.0</v>
      </c>
      <c r="F2" s="13" t="s">
        <v>9</v>
      </c>
      <c r="G2" s="13" t="s">
        <v>10</v>
      </c>
      <c r="H2" s="13">
        <v>859.29</v>
      </c>
      <c r="I2" s="13">
        <v>44.0</v>
      </c>
      <c r="J2" s="13">
        <v>37.0</v>
      </c>
      <c r="K2" s="13">
        <v>1653.87</v>
      </c>
      <c r="L2" s="40">
        <f t="shared" ref="L2:L4001" si="1">VLOOKUP(F2, A:B, 2, FALSE)
</f>
        <v>2573.119554</v>
      </c>
    </row>
    <row r="3" ht="15.75" customHeight="1">
      <c r="A3" s="37" t="s">
        <v>12</v>
      </c>
      <c r="B3" s="38">
        <f>AVERAGEIF('Sales Performance Analysis'!C3:C4001, A3, 'Sales Performance Analysis'!E3:E4001)
</f>
        <v>2535.998906</v>
      </c>
      <c r="D3" s="41" t="s">
        <v>11</v>
      </c>
      <c r="E3" s="16">
        <v>45412.0</v>
      </c>
      <c r="F3" s="17" t="s">
        <v>12</v>
      </c>
      <c r="G3" s="17" t="s">
        <v>10</v>
      </c>
      <c r="H3" s="17">
        <v>1546.81</v>
      </c>
      <c r="I3" s="17">
        <v>23.0</v>
      </c>
      <c r="J3" s="17">
        <v>33.0</v>
      </c>
      <c r="K3" s="17">
        <v>1932.71</v>
      </c>
      <c r="L3" s="40">
        <f t="shared" si="1"/>
        <v>2535.998906</v>
      </c>
    </row>
    <row r="4" ht="15.75" customHeight="1">
      <c r="A4" s="37" t="s">
        <v>13</v>
      </c>
      <c r="B4" s="38">
        <f>AVERAGEIF('Sales Performance Analysis'!C4:C4001, A4, 'Sales Performance Analysis'!E4:E4001)
</f>
        <v>2507.726068</v>
      </c>
      <c r="D4" s="39">
        <v>1.9395924E7</v>
      </c>
      <c r="E4" s="12">
        <v>45363.0</v>
      </c>
      <c r="F4" s="13" t="s">
        <v>13</v>
      </c>
      <c r="G4" s="13" t="s">
        <v>10</v>
      </c>
      <c r="H4" s="13">
        <v>4703.58</v>
      </c>
      <c r="I4" s="13">
        <v>31.0</v>
      </c>
      <c r="J4" s="13">
        <v>15.0</v>
      </c>
      <c r="K4" s="13">
        <v>527.47</v>
      </c>
      <c r="L4" s="40">
        <f t="shared" si="1"/>
        <v>2507.726068</v>
      </c>
    </row>
    <row r="5" ht="15.75" customHeight="1">
      <c r="A5" s="42" t="s">
        <v>16</v>
      </c>
      <c r="B5" s="43">
        <f>AVERAGEIF('Sales Performance Analysis'!C5:C4001, A5, 'Sales Performance Analysis'!E5:E4001)
</f>
        <v>2494.41128</v>
      </c>
      <c r="D5" s="41" t="s">
        <v>14</v>
      </c>
      <c r="E5" s="16">
        <v>45331.0</v>
      </c>
      <c r="F5" s="17" t="s">
        <v>13</v>
      </c>
      <c r="G5" s="17" t="s">
        <v>10</v>
      </c>
      <c r="H5" s="17">
        <v>3377.17</v>
      </c>
      <c r="I5" s="17">
        <v>47.0</v>
      </c>
      <c r="J5" s="17">
        <v>3.0</v>
      </c>
      <c r="K5" s="17">
        <v>482.65</v>
      </c>
      <c r="L5" s="40">
        <f t="shared" si="1"/>
        <v>2507.726068</v>
      </c>
    </row>
    <row r="6" ht="15.75" customHeight="1">
      <c r="D6" s="39" t="s">
        <v>15</v>
      </c>
      <c r="E6" s="12">
        <v>45502.0</v>
      </c>
      <c r="F6" s="13" t="s">
        <v>16</v>
      </c>
      <c r="G6" s="13" t="s">
        <v>17</v>
      </c>
      <c r="H6" s="13">
        <v>3517.49</v>
      </c>
      <c r="I6" s="13">
        <v>6.0</v>
      </c>
      <c r="J6" s="13">
        <v>28.0</v>
      </c>
      <c r="K6" s="13">
        <v>748.72</v>
      </c>
      <c r="L6" s="40">
        <f t="shared" si="1"/>
        <v>2494.41128</v>
      </c>
    </row>
    <row r="7" ht="15.75" customHeight="1">
      <c r="D7" s="41" t="s">
        <v>18</v>
      </c>
      <c r="E7" s="16">
        <v>45164.0</v>
      </c>
      <c r="F7" s="17" t="s">
        <v>13</v>
      </c>
      <c r="G7" s="17" t="s">
        <v>19</v>
      </c>
      <c r="H7" s="17">
        <v>362.55</v>
      </c>
      <c r="I7" s="17">
        <v>19.0</v>
      </c>
      <c r="J7" s="17">
        <v>50.0</v>
      </c>
      <c r="K7" s="17">
        <v>314.71</v>
      </c>
      <c r="L7" s="40">
        <f t="shared" si="1"/>
        <v>2507.726068</v>
      </c>
    </row>
    <row r="8" ht="15.75" customHeight="1">
      <c r="D8" s="39" t="s">
        <v>20</v>
      </c>
      <c r="E8" s="12">
        <v>45572.0</v>
      </c>
      <c r="F8" s="13" t="s">
        <v>13</v>
      </c>
      <c r="G8" s="13" t="s">
        <v>21</v>
      </c>
      <c r="H8" s="13">
        <v>4811.17</v>
      </c>
      <c r="I8" s="13">
        <v>22.0</v>
      </c>
      <c r="J8" s="13">
        <v>18.0</v>
      </c>
      <c r="K8" s="13">
        <v>1372.89</v>
      </c>
      <c r="L8" s="40">
        <f t="shared" si="1"/>
        <v>2507.726068</v>
      </c>
    </row>
    <row r="9" ht="15.75" customHeight="1">
      <c r="D9" s="41" t="s">
        <v>22</v>
      </c>
      <c r="E9" s="16">
        <v>45000.0</v>
      </c>
      <c r="F9" s="17" t="s">
        <v>12</v>
      </c>
      <c r="G9" s="17" t="s">
        <v>23</v>
      </c>
      <c r="H9" s="17">
        <v>3565.2</v>
      </c>
      <c r="I9" s="17">
        <v>22.0</v>
      </c>
      <c r="J9" s="17">
        <v>16.0</v>
      </c>
      <c r="K9" s="17">
        <v>1437.3</v>
      </c>
      <c r="L9" s="40">
        <f t="shared" si="1"/>
        <v>2535.998906</v>
      </c>
    </row>
    <row r="10" ht="15.75" customHeight="1">
      <c r="D10" s="39" t="s">
        <v>24</v>
      </c>
      <c r="E10" s="12">
        <v>45106.0</v>
      </c>
      <c r="F10" s="13" t="s">
        <v>13</v>
      </c>
      <c r="G10" s="13" t="s">
        <v>17</v>
      </c>
      <c r="H10" s="13">
        <v>3805.25</v>
      </c>
      <c r="I10" s="13">
        <v>19.0</v>
      </c>
      <c r="J10" s="13">
        <v>3.0</v>
      </c>
      <c r="K10" s="13">
        <v>1537.28</v>
      </c>
      <c r="L10" s="40">
        <f t="shared" si="1"/>
        <v>2507.726068</v>
      </c>
    </row>
    <row r="11" ht="15.75" customHeight="1">
      <c r="D11" s="41" t="s">
        <v>25</v>
      </c>
      <c r="E11" s="16">
        <v>44998.0</v>
      </c>
      <c r="F11" s="17" t="s">
        <v>16</v>
      </c>
      <c r="G11" s="17" t="s">
        <v>17</v>
      </c>
      <c r="H11" s="17">
        <v>2178.72</v>
      </c>
      <c r="I11" s="17">
        <v>15.0</v>
      </c>
      <c r="J11" s="17">
        <v>24.0</v>
      </c>
      <c r="K11" s="17">
        <v>1696.65</v>
      </c>
      <c r="L11" s="40">
        <f t="shared" si="1"/>
        <v>2494.41128</v>
      </c>
    </row>
    <row r="12" ht="15.75" customHeight="1">
      <c r="D12" s="39" t="s">
        <v>26</v>
      </c>
      <c r="E12" s="12">
        <v>45439.0</v>
      </c>
      <c r="F12" s="13" t="s">
        <v>12</v>
      </c>
      <c r="G12" s="13" t="s">
        <v>10</v>
      </c>
      <c r="H12" s="13">
        <v>2844.93</v>
      </c>
      <c r="I12" s="13">
        <v>34.0</v>
      </c>
      <c r="J12" s="13">
        <v>12.0</v>
      </c>
      <c r="K12" s="13">
        <v>1166.39</v>
      </c>
      <c r="L12" s="40">
        <f t="shared" si="1"/>
        <v>2535.998906</v>
      </c>
    </row>
    <row r="13" ht="15.75" customHeight="1">
      <c r="D13" s="41" t="s">
        <v>27</v>
      </c>
      <c r="E13" s="16">
        <v>45291.0</v>
      </c>
      <c r="F13" s="17" t="s">
        <v>12</v>
      </c>
      <c r="G13" s="17" t="s">
        <v>23</v>
      </c>
      <c r="H13" s="17">
        <v>3600.04</v>
      </c>
      <c r="I13" s="17">
        <v>10.0</v>
      </c>
      <c r="J13" s="17">
        <v>2.0</v>
      </c>
      <c r="K13" s="17">
        <v>1632.75</v>
      </c>
      <c r="L13" s="40">
        <f t="shared" si="1"/>
        <v>2535.998906</v>
      </c>
    </row>
    <row r="14" ht="15.75" customHeight="1">
      <c r="D14" s="39" t="s">
        <v>28</v>
      </c>
      <c r="E14" s="12">
        <v>45239.0</v>
      </c>
      <c r="F14" s="13" t="s">
        <v>13</v>
      </c>
      <c r="G14" s="13" t="s">
        <v>21</v>
      </c>
      <c r="H14" s="13">
        <v>941.88</v>
      </c>
      <c r="I14" s="13">
        <v>13.0</v>
      </c>
      <c r="J14" s="13">
        <v>28.0</v>
      </c>
      <c r="K14" s="13">
        <v>646.49</v>
      </c>
      <c r="L14" s="40">
        <f t="shared" si="1"/>
        <v>2507.726068</v>
      </c>
    </row>
    <row r="15" ht="15.75" customHeight="1">
      <c r="D15" s="41" t="s">
        <v>29</v>
      </c>
      <c r="E15" s="16">
        <v>44919.0</v>
      </c>
      <c r="F15" s="17" t="s">
        <v>16</v>
      </c>
      <c r="G15" s="17" t="s">
        <v>21</v>
      </c>
      <c r="H15" s="17">
        <v>3300.86</v>
      </c>
      <c r="I15" s="17">
        <v>1.0</v>
      </c>
      <c r="J15" s="17">
        <v>48.0</v>
      </c>
      <c r="K15" s="17">
        <v>86.9</v>
      </c>
      <c r="L15" s="40">
        <f t="shared" si="1"/>
        <v>2494.41128</v>
      </c>
    </row>
    <row r="16" ht="15.75" customHeight="1">
      <c r="D16" s="39" t="s">
        <v>30</v>
      </c>
      <c r="E16" s="12">
        <v>45329.0</v>
      </c>
      <c r="F16" s="13" t="s">
        <v>13</v>
      </c>
      <c r="G16" s="13" t="s">
        <v>10</v>
      </c>
      <c r="H16" s="13">
        <v>1081.62</v>
      </c>
      <c r="I16" s="13">
        <v>4.0</v>
      </c>
      <c r="J16" s="13">
        <v>19.0</v>
      </c>
      <c r="K16" s="13">
        <v>611.06</v>
      </c>
      <c r="L16" s="40">
        <f t="shared" si="1"/>
        <v>2507.726068</v>
      </c>
    </row>
    <row r="17" ht="15.75" customHeight="1">
      <c r="D17" s="41" t="s">
        <v>31</v>
      </c>
      <c r="E17" s="16">
        <v>45318.0</v>
      </c>
      <c r="F17" s="17" t="s">
        <v>13</v>
      </c>
      <c r="G17" s="17" t="s">
        <v>19</v>
      </c>
      <c r="H17" s="17">
        <v>3455.67</v>
      </c>
      <c r="I17" s="17">
        <v>39.0</v>
      </c>
      <c r="J17" s="17">
        <v>21.0</v>
      </c>
      <c r="K17" s="17">
        <v>208.1</v>
      </c>
      <c r="L17" s="40">
        <f t="shared" si="1"/>
        <v>2507.726068</v>
      </c>
    </row>
    <row r="18" ht="15.75" customHeight="1">
      <c r="D18" s="39" t="s">
        <v>32</v>
      </c>
      <c r="E18" s="12">
        <v>45078.0</v>
      </c>
      <c r="F18" s="13" t="s">
        <v>16</v>
      </c>
      <c r="G18" s="13" t="s">
        <v>10</v>
      </c>
      <c r="H18" s="13">
        <v>2381.51</v>
      </c>
      <c r="I18" s="13">
        <v>16.0</v>
      </c>
      <c r="J18" s="13">
        <v>39.0</v>
      </c>
      <c r="K18" s="13">
        <v>1083.96</v>
      </c>
      <c r="L18" s="40">
        <f t="shared" si="1"/>
        <v>2494.41128</v>
      </c>
    </row>
    <row r="19" ht="15.75" customHeight="1">
      <c r="D19" s="41" t="s">
        <v>33</v>
      </c>
      <c r="E19" s="16">
        <v>45471.0</v>
      </c>
      <c r="F19" s="17" t="s">
        <v>9</v>
      </c>
      <c r="G19" s="17" t="s">
        <v>17</v>
      </c>
      <c r="H19" s="17">
        <v>2784.79</v>
      </c>
      <c r="I19" s="17">
        <v>35.0</v>
      </c>
      <c r="J19" s="17">
        <v>40.0</v>
      </c>
      <c r="K19" s="17">
        <v>999.6</v>
      </c>
      <c r="L19" s="40">
        <f t="shared" si="1"/>
        <v>2573.119554</v>
      </c>
    </row>
    <row r="20" ht="15.75" customHeight="1">
      <c r="D20" s="39">
        <v>3.1676338E7</v>
      </c>
      <c r="E20" s="12">
        <v>45246.0</v>
      </c>
      <c r="F20" s="13" t="s">
        <v>16</v>
      </c>
      <c r="G20" s="13" t="s">
        <v>17</v>
      </c>
      <c r="H20" s="13">
        <v>1082.98</v>
      </c>
      <c r="I20" s="13">
        <v>8.0</v>
      </c>
      <c r="J20" s="13">
        <v>11.0</v>
      </c>
      <c r="K20" s="13">
        <v>1604.19</v>
      </c>
      <c r="L20" s="40">
        <f t="shared" si="1"/>
        <v>2494.41128</v>
      </c>
    </row>
    <row r="21" ht="15.75" customHeight="1">
      <c r="D21" s="41" t="s">
        <v>34</v>
      </c>
      <c r="E21" s="16">
        <v>45556.0</v>
      </c>
      <c r="F21" s="17" t="s">
        <v>13</v>
      </c>
      <c r="G21" s="17" t="s">
        <v>17</v>
      </c>
      <c r="H21" s="17">
        <v>787.79</v>
      </c>
      <c r="I21" s="17">
        <v>47.0</v>
      </c>
      <c r="J21" s="17">
        <v>18.0</v>
      </c>
      <c r="K21" s="17">
        <v>1313.33</v>
      </c>
      <c r="L21" s="40">
        <f t="shared" si="1"/>
        <v>2507.726068</v>
      </c>
    </row>
    <row r="22" ht="15.75" customHeight="1">
      <c r="D22" s="39" t="s">
        <v>35</v>
      </c>
      <c r="E22" s="12">
        <v>45566.0</v>
      </c>
      <c r="F22" s="13" t="s">
        <v>16</v>
      </c>
      <c r="G22" s="13" t="s">
        <v>19</v>
      </c>
      <c r="H22" s="13">
        <v>312.7</v>
      </c>
      <c r="I22" s="13">
        <v>36.0</v>
      </c>
      <c r="J22" s="13">
        <v>43.0</v>
      </c>
      <c r="K22" s="13">
        <v>559.52</v>
      </c>
      <c r="L22" s="40">
        <f t="shared" si="1"/>
        <v>2494.41128</v>
      </c>
    </row>
    <row r="23" ht="15.75" customHeight="1">
      <c r="D23" s="41" t="s">
        <v>36</v>
      </c>
      <c r="E23" s="16">
        <v>45077.0</v>
      </c>
      <c r="F23" s="17" t="s">
        <v>13</v>
      </c>
      <c r="G23" s="17" t="s">
        <v>21</v>
      </c>
      <c r="H23" s="17">
        <v>265.32</v>
      </c>
      <c r="I23" s="17">
        <v>21.0</v>
      </c>
      <c r="J23" s="17">
        <v>36.0</v>
      </c>
      <c r="K23" s="17">
        <v>595.91</v>
      </c>
      <c r="L23" s="40">
        <f t="shared" si="1"/>
        <v>2507.726068</v>
      </c>
    </row>
    <row r="24" ht="15.75" customHeight="1">
      <c r="D24" s="39" t="s">
        <v>37</v>
      </c>
      <c r="E24" s="12">
        <v>45400.0</v>
      </c>
      <c r="F24" s="13" t="s">
        <v>12</v>
      </c>
      <c r="G24" s="13" t="s">
        <v>19</v>
      </c>
      <c r="H24" s="13">
        <v>1253.64</v>
      </c>
      <c r="I24" s="13">
        <v>35.0</v>
      </c>
      <c r="J24" s="13">
        <v>14.0</v>
      </c>
      <c r="K24" s="13">
        <v>1653.66</v>
      </c>
      <c r="L24" s="40">
        <f t="shared" si="1"/>
        <v>2535.998906</v>
      </c>
    </row>
    <row r="25" ht="15.75" customHeight="1">
      <c r="D25" s="41" t="s">
        <v>38</v>
      </c>
      <c r="E25" s="16">
        <v>45341.0</v>
      </c>
      <c r="F25" s="17" t="s">
        <v>12</v>
      </c>
      <c r="G25" s="17" t="s">
        <v>17</v>
      </c>
      <c r="H25" s="17">
        <v>1874.07</v>
      </c>
      <c r="I25" s="17">
        <v>28.0</v>
      </c>
      <c r="J25" s="17">
        <v>23.0</v>
      </c>
      <c r="K25" s="17">
        <v>1783.26</v>
      </c>
      <c r="L25" s="40">
        <f t="shared" si="1"/>
        <v>2535.998906</v>
      </c>
    </row>
    <row r="26" ht="15.75" customHeight="1">
      <c r="D26" s="39" t="s">
        <v>39</v>
      </c>
      <c r="E26" s="12">
        <v>45041.0</v>
      </c>
      <c r="F26" s="13" t="s">
        <v>13</v>
      </c>
      <c r="G26" s="13" t="s">
        <v>17</v>
      </c>
      <c r="H26" s="13">
        <v>2561.71</v>
      </c>
      <c r="I26" s="13">
        <v>44.0</v>
      </c>
      <c r="J26" s="13">
        <v>10.0</v>
      </c>
      <c r="K26" s="13">
        <v>800.82</v>
      </c>
      <c r="L26" s="40">
        <f t="shared" si="1"/>
        <v>2507.726068</v>
      </c>
    </row>
    <row r="27" ht="15.75" customHeight="1">
      <c r="D27" s="41" t="s">
        <v>40</v>
      </c>
      <c r="E27" s="16">
        <v>45059.0</v>
      </c>
      <c r="F27" s="17" t="s">
        <v>12</v>
      </c>
      <c r="G27" s="17" t="s">
        <v>21</v>
      </c>
      <c r="H27" s="17">
        <v>1960.74</v>
      </c>
      <c r="I27" s="17">
        <v>50.0</v>
      </c>
      <c r="J27" s="17">
        <v>6.0</v>
      </c>
      <c r="K27" s="17">
        <v>1530.61</v>
      </c>
      <c r="L27" s="40">
        <f t="shared" si="1"/>
        <v>2535.998906</v>
      </c>
    </row>
    <row r="28" ht="15.75" customHeight="1">
      <c r="D28" s="39" t="s">
        <v>41</v>
      </c>
      <c r="E28" s="12">
        <v>45037.0</v>
      </c>
      <c r="F28" s="13" t="s">
        <v>13</v>
      </c>
      <c r="G28" s="13" t="s">
        <v>23</v>
      </c>
      <c r="H28" s="13">
        <v>2415.44</v>
      </c>
      <c r="I28" s="13">
        <v>35.0</v>
      </c>
      <c r="J28" s="13">
        <v>14.0</v>
      </c>
      <c r="K28" s="13">
        <v>335.57</v>
      </c>
      <c r="L28" s="40">
        <f t="shared" si="1"/>
        <v>2507.726068</v>
      </c>
    </row>
    <row r="29" ht="15.75" customHeight="1">
      <c r="D29" s="41" t="s">
        <v>42</v>
      </c>
      <c r="E29" s="16">
        <v>45290.0</v>
      </c>
      <c r="F29" s="17" t="s">
        <v>13</v>
      </c>
      <c r="G29" s="17" t="s">
        <v>23</v>
      </c>
      <c r="H29" s="17">
        <v>2284.22</v>
      </c>
      <c r="I29" s="17">
        <v>8.0</v>
      </c>
      <c r="J29" s="17">
        <v>41.0</v>
      </c>
      <c r="K29" s="17">
        <v>1866.59</v>
      </c>
      <c r="L29" s="40">
        <f t="shared" si="1"/>
        <v>2507.726068</v>
      </c>
    </row>
    <row r="30" ht="15.75" customHeight="1">
      <c r="D30" s="39" t="s">
        <v>43</v>
      </c>
      <c r="E30" s="12">
        <v>44885.0</v>
      </c>
      <c r="F30" s="13" t="s">
        <v>12</v>
      </c>
      <c r="G30" s="13" t="s">
        <v>21</v>
      </c>
      <c r="H30" s="13">
        <v>2118.55</v>
      </c>
      <c r="I30" s="13">
        <v>29.0</v>
      </c>
      <c r="J30" s="13">
        <v>24.0</v>
      </c>
      <c r="K30" s="13">
        <v>702.15</v>
      </c>
      <c r="L30" s="40">
        <f t="shared" si="1"/>
        <v>2535.998906</v>
      </c>
    </row>
    <row r="31" ht="15.75" customHeight="1">
      <c r="D31" s="41" t="s">
        <v>44</v>
      </c>
      <c r="E31" s="16">
        <v>45248.0</v>
      </c>
      <c r="F31" s="17" t="s">
        <v>16</v>
      </c>
      <c r="G31" s="17" t="s">
        <v>10</v>
      </c>
      <c r="H31" s="17">
        <v>4803.6</v>
      </c>
      <c r="I31" s="17">
        <v>11.0</v>
      </c>
      <c r="J31" s="17">
        <v>12.0</v>
      </c>
      <c r="K31" s="17">
        <v>1086.74</v>
      </c>
      <c r="L31" s="40">
        <f t="shared" si="1"/>
        <v>2494.41128</v>
      </c>
    </row>
    <row r="32" ht="15.75" customHeight="1">
      <c r="D32" s="39" t="s">
        <v>45</v>
      </c>
      <c r="E32" s="12">
        <v>45533.0</v>
      </c>
      <c r="F32" s="13" t="s">
        <v>9</v>
      </c>
      <c r="G32" s="13" t="s">
        <v>10</v>
      </c>
      <c r="H32" s="13">
        <v>4297.0</v>
      </c>
      <c r="I32" s="13">
        <v>17.0</v>
      </c>
      <c r="J32" s="13">
        <v>49.0</v>
      </c>
      <c r="K32" s="13">
        <v>678.7</v>
      </c>
      <c r="L32" s="40">
        <f t="shared" si="1"/>
        <v>2573.119554</v>
      </c>
    </row>
    <row r="33" ht="15.75" customHeight="1">
      <c r="D33" s="41" t="s">
        <v>46</v>
      </c>
      <c r="E33" s="16">
        <v>45449.0</v>
      </c>
      <c r="F33" s="17" t="s">
        <v>13</v>
      </c>
      <c r="G33" s="17" t="s">
        <v>21</v>
      </c>
      <c r="H33" s="17">
        <v>804.64</v>
      </c>
      <c r="I33" s="17">
        <v>43.0</v>
      </c>
      <c r="J33" s="17">
        <v>1.0</v>
      </c>
      <c r="K33" s="17">
        <v>60.68</v>
      </c>
      <c r="L33" s="40">
        <f t="shared" si="1"/>
        <v>2507.726068</v>
      </c>
    </row>
    <row r="34" ht="15.75" customHeight="1">
      <c r="D34" s="39" t="s">
        <v>47</v>
      </c>
      <c r="E34" s="12">
        <v>45228.0</v>
      </c>
      <c r="F34" s="13" t="s">
        <v>12</v>
      </c>
      <c r="G34" s="13" t="s">
        <v>17</v>
      </c>
      <c r="H34" s="13">
        <v>2903.83</v>
      </c>
      <c r="I34" s="13">
        <v>16.0</v>
      </c>
      <c r="J34" s="13">
        <v>31.0</v>
      </c>
      <c r="K34" s="13">
        <v>27.53</v>
      </c>
      <c r="L34" s="40">
        <f t="shared" si="1"/>
        <v>2535.998906</v>
      </c>
    </row>
    <row r="35" ht="15.75" customHeight="1">
      <c r="D35" s="41" t="s">
        <v>48</v>
      </c>
      <c r="E35" s="16">
        <v>45114.0</v>
      </c>
      <c r="F35" s="17" t="s">
        <v>13</v>
      </c>
      <c r="G35" s="17" t="s">
        <v>23</v>
      </c>
      <c r="H35" s="17">
        <v>3436.78</v>
      </c>
      <c r="I35" s="17">
        <v>21.0</v>
      </c>
      <c r="J35" s="17">
        <v>27.0</v>
      </c>
      <c r="K35" s="17">
        <v>75.19</v>
      </c>
      <c r="L35" s="40">
        <f t="shared" si="1"/>
        <v>2507.726068</v>
      </c>
    </row>
    <row r="36" ht="15.75" customHeight="1">
      <c r="D36" s="39" t="s">
        <v>49</v>
      </c>
      <c r="E36" s="12">
        <v>45557.0</v>
      </c>
      <c r="F36" s="13" t="s">
        <v>16</v>
      </c>
      <c r="G36" s="13" t="s">
        <v>23</v>
      </c>
      <c r="H36" s="13">
        <v>581.5</v>
      </c>
      <c r="I36" s="13">
        <v>39.0</v>
      </c>
      <c r="J36" s="13">
        <v>34.0</v>
      </c>
      <c r="K36" s="13">
        <v>863.0</v>
      </c>
      <c r="L36" s="40">
        <f t="shared" si="1"/>
        <v>2494.41128</v>
      </c>
    </row>
    <row r="37" ht="15.75" customHeight="1">
      <c r="D37" s="41" t="s">
        <v>50</v>
      </c>
      <c r="E37" s="16">
        <v>45018.0</v>
      </c>
      <c r="F37" s="17" t="s">
        <v>12</v>
      </c>
      <c r="G37" s="17" t="s">
        <v>23</v>
      </c>
      <c r="H37" s="17">
        <v>1939.1</v>
      </c>
      <c r="I37" s="17">
        <v>26.0</v>
      </c>
      <c r="J37" s="17">
        <v>47.0</v>
      </c>
      <c r="K37" s="17">
        <v>1273.29</v>
      </c>
      <c r="L37" s="40">
        <f t="shared" si="1"/>
        <v>2535.998906</v>
      </c>
    </row>
    <row r="38" ht="15.75" customHeight="1">
      <c r="D38" s="39" t="s">
        <v>51</v>
      </c>
      <c r="E38" s="12">
        <v>44899.0</v>
      </c>
      <c r="F38" s="13" t="s">
        <v>16</v>
      </c>
      <c r="G38" s="13" t="s">
        <v>19</v>
      </c>
      <c r="H38" s="13">
        <v>3252.47</v>
      </c>
      <c r="I38" s="13">
        <v>24.0</v>
      </c>
      <c r="J38" s="13">
        <v>4.0</v>
      </c>
      <c r="K38" s="13">
        <v>1643.65</v>
      </c>
      <c r="L38" s="40">
        <f t="shared" si="1"/>
        <v>2494.41128</v>
      </c>
    </row>
    <row r="39" ht="15.75" customHeight="1">
      <c r="D39" s="41" t="s">
        <v>52</v>
      </c>
      <c r="E39" s="16">
        <v>45190.0</v>
      </c>
      <c r="F39" s="17" t="s">
        <v>9</v>
      </c>
      <c r="G39" s="17" t="s">
        <v>17</v>
      </c>
      <c r="H39" s="17">
        <v>3153.71</v>
      </c>
      <c r="I39" s="17">
        <v>2.0</v>
      </c>
      <c r="J39" s="17">
        <v>13.0</v>
      </c>
      <c r="K39" s="17">
        <v>101.03</v>
      </c>
      <c r="L39" s="40">
        <f t="shared" si="1"/>
        <v>2573.119554</v>
      </c>
    </row>
    <row r="40" ht="15.75" customHeight="1">
      <c r="D40" s="39" t="s">
        <v>53</v>
      </c>
      <c r="E40" s="12">
        <v>45538.0</v>
      </c>
      <c r="F40" s="13" t="s">
        <v>13</v>
      </c>
      <c r="G40" s="13" t="s">
        <v>23</v>
      </c>
      <c r="H40" s="13">
        <v>322.61</v>
      </c>
      <c r="I40" s="13">
        <v>25.0</v>
      </c>
      <c r="J40" s="13">
        <v>39.0</v>
      </c>
      <c r="K40" s="13">
        <v>556.48</v>
      </c>
      <c r="L40" s="40">
        <f t="shared" si="1"/>
        <v>2507.726068</v>
      </c>
    </row>
    <row r="41" ht="15.75" customHeight="1">
      <c r="D41" s="41" t="s">
        <v>54</v>
      </c>
      <c r="E41" s="16">
        <v>45349.0</v>
      </c>
      <c r="F41" s="17" t="s">
        <v>13</v>
      </c>
      <c r="G41" s="17" t="s">
        <v>19</v>
      </c>
      <c r="H41" s="17">
        <v>2100.47</v>
      </c>
      <c r="I41" s="17">
        <v>5.0</v>
      </c>
      <c r="J41" s="17">
        <v>13.0</v>
      </c>
      <c r="K41" s="17">
        <v>1047.83</v>
      </c>
      <c r="L41" s="40">
        <f t="shared" si="1"/>
        <v>2507.726068</v>
      </c>
    </row>
    <row r="42" ht="15.75" customHeight="1">
      <c r="D42" s="39" t="s">
        <v>55</v>
      </c>
      <c r="E42" s="12">
        <v>44965.0</v>
      </c>
      <c r="F42" s="13" t="s">
        <v>12</v>
      </c>
      <c r="G42" s="13" t="s">
        <v>23</v>
      </c>
      <c r="H42" s="13">
        <v>2210.87</v>
      </c>
      <c r="I42" s="13">
        <v>9.0</v>
      </c>
      <c r="J42" s="13">
        <v>49.0</v>
      </c>
      <c r="K42" s="13">
        <v>1646.08</v>
      </c>
      <c r="L42" s="40">
        <f t="shared" si="1"/>
        <v>2535.998906</v>
      </c>
    </row>
    <row r="43" ht="15.75" customHeight="1">
      <c r="D43" s="41" t="s">
        <v>56</v>
      </c>
      <c r="E43" s="16">
        <v>44989.0</v>
      </c>
      <c r="F43" s="17" t="s">
        <v>13</v>
      </c>
      <c r="G43" s="17" t="s">
        <v>17</v>
      </c>
      <c r="H43" s="17">
        <v>2128.58</v>
      </c>
      <c r="I43" s="17">
        <v>46.0</v>
      </c>
      <c r="J43" s="17">
        <v>13.0</v>
      </c>
      <c r="K43" s="17">
        <v>1671.36</v>
      </c>
      <c r="L43" s="40">
        <f t="shared" si="1"/>
        <v>2507.726068</v>
      </c>
    </row>
    <row r="44" ht="15.75" customHeight="1">
      <c r="D44" s="39" t="s">
        <v>57</v>
      </c>
      <c r="E44" s="12">
        <v>45583.0</v>
      </c>
      <c r="F44" s="13" t="s">
        <v>16</v>
      </c>
      <c r="G44" s="13" t="s">
        <v>19</v>
      </c>
      <c r="H44" s="13">
        <v>3242.89</v>
      </c>
      <c r="I44" s="13">
        <v>22.0</v>
      </c>
      <c r="J44" s="13">
        <v>7.0</v>
      </c>
      <c r="K44" s="13">
        <v>1746.32</v>
      </c>
      <c r="L44" s="40">
        <f t="shared" si="1"/>
        <v>2494.41128</v>
      </c>
    </row>
    <row r="45" ht="15.75" customHeight="1">
      <c r="D45" s="41" t="s">
        <v>58</v>
      </c>
      <c r="E45" s="16">
        <v>45580.0</v>
      </c>
      <c r="F45" s="17" t="s">
        <v>13</v>
      </c>
      <c r="G45" s="17" t="s">
        <v>23</v>
      </c>
      <c r="H45" s="17">
        <v>229.66</v>
      </c>
      <c r="I45" s="17">
        <v>2.0</v>
      </c>
      <c r="J45" s="17">
        <v>2.0</v>
      </c>
      <c r="K45" s="17">
        <v>417.82</v>
      </c>
      <c r="L45" s="40">
        <f t="shared" si="1"/>
        <v>2507.726068</v>
      </c>
    </row>
    <row r="46" ht="15.75" customHeight="1">
      <c r="D46" s="39" t="s">
        <v>59</v>
      </c>
      <c r="E46" s="12">
        <v>45378.0</v>
      </c>
      <c r="F46" s="13" t="s">
        <v>9</v>
      </c>
      <c r="G46" s="13" t="s">
        <v>21</v>
      </c>
      <c r="H46" s="13">
        <v>424.59</v>
      </c>
      <c r="I46" s="13">
        <v>6.0</v>
      </c>
      <c r="J46" s="13">
        <v>27.0</v>
      </c>
      <c r="K46" s="13">
        <v>1509.87</v>
      </c>
      <c r="L46" s="40">
        <f t="shared" si="1"/>
        <v>2573.119554</v>
      </c>
    </row>
    <row r="47" ht="15.75" customHeight="1">
      <c r="D47" s="41" t="s">
        <v>60</v>
      </c>
      <c r="E47" s="16">
        <v>45305.0</v>
      </c>
      <c r="F47" s="17" t="s">
        <v>13</v>
      </c>
      <c r="G47" s="17" t="s">
        <v>23</v>
      </c>
      <c r="H47" s="17">
        <v>636.44</v>
      </c>
      <c r="I47" s="17">
        <v>30.0</v>
      </c>
      <c r="J47" s="17">
        <v>10.0</v>
      </c>
      <c r="K47" s="17">
        <v>1965.35</v>
      </c>
      <c r="L47" s="40">
        <f t="shared" si="1"/>
        <v>2507.726068</v>
      </c>
    </row>
    <row r="48" ht="15.75" customHeight="1">
      <c r="D48" s="39" t="s">
        <v>61</v>
      </c>
      <c r="E48" s="12">
        <v>44979.0</v>
      </c>
      <c r="F48" s="13" t="s">
        <v>13</v>
      </c>
      <c r="G48" s="13" t="s">
        <v>21</v>
      </c>
      <c r="H48" s="13">
        <v>82.77</v>
      </c>
      <c r="I48" s="13">
        <v>3.0</v>
      </c>
      <c r="J48" s="13">
        <v>33.0</v>
      </c>
      <c r="K48" s="13">
        <v>1416.52</v>
      </c>
      <c r="L48" s="40">
        <f t="shared" si="1"/>
        <v>2507.726068</v>
      </c>
    </row>
    <row r="49" ht="15.75" customHeight="1">
      <c r="D49" s="41" t="s">
        <v>62</v>
      </c>
      <c r="E49" s="16">
        <v>45238.0</v>
      </c>
      <c r="F49" s="17" t="s">
        <v>13</v>
      </c>
      <c r="G49" s="17" t="s">
        <v>21</v>
      </c>
      <c r="H49" s="17">
        <v>3666.86</v>
      </c>
      <c r="I49" s="17">
        <v>42.0</v>
      </c>
      <c r="J49" s="17">
        <v>2.0</v>
      </c>
      <c r="K49" s="17">
        <v>1455.39</v>
      </c>
      <c r="L49" s="40">
        <f t="shared" si="1"/>
        <v>2507.726068</v>
      </c>
    </row>
    <row r="50" ht="15.75" customHeight="1">
      <c r="D50" s="39" t="s">
        <v>63</v>
      </c>
      <c r="E50" s="12">
        <v>45326.0</v>
      </c>
      <c r="F50" s="13" t="s">
        <v>13</v>
      </c>
      <c r="G50" s="13" t="s">
        <v>10</v>
      </c>
      <c r="H50" s="13">
        <v>1864.97</v>
      </c>
      <c r="I50" s="13">
        <v>35.0</v>
      </c>
      <c r="J50" s="13">
        <v>5.0</v>
      </c>
      <c r="K50" s="13">
        <v>766.36</v>
      </c>
      <c r="L50" s="40">
        <f t="shared" si="1"/>
        <v>2507.726068</v>
      </c>
    </row>
    <row r="51" ht="15.75" customHeight="1">
      <c r="D51" s="41" t="s">
        <v>64</v>
      </c>
      <c r="E51" s="16">
        <v>45227.0</v>
      </c>
      <c r="F51" s="17" t="s">
        <v>13</v>
      </c>
      <c r="G51" s="17" t="s">
        <v>23</v>
      </c>
      <c r="H51" s="17">
        <v>1992.19</v>
      </c>
      <c r="I51" s="17">
        <v>1.0</v>
      </c>
      <c r="J51" s="17">
        <v>43.0</v>
      </c>
      <c r="K51" s="17">
        <v>1273.72</v>
      </c>
      <c r="L51" s="40">
        <f t="shared" si="1"/>
        <v>2507.726068</v>
      </c>
    </row>
    <row r="52" ht="15.75" customHeight="1">
      <c r="D52" s="39" t="s">
        <v>65</v>
      </c>
      <c r="E52" s="12">
        <v>45068.0</v>
      </c>
      <c r="F52" s="13" t="s">
        <v>12</v>
      </c>
      <c r="G52" s="13" t="s">
        <v>21</v>
      </c>
      <c r="H52" s="13">
        <v>1154.47</v>
      </c>
      <c r="I52" s="13">
        <v>41.0</v>
      </c>
      <c r="J52" s="13">
        <v>25.0</v>
      </c>
      <c r="K52" s="13">
        <v>402.81</v>
      </c>
      <c r="L52" s="40">
        <f t="shared" si="1"/>
        <v>2535.998906</v>
      </c>
    </row>
    <row r="53" ht="15.75" customHeight="1">
      <c r="D53" s="41" t="s">
        <v>66</v>
      </c>
      <c r="E53" s="16">
        <v>45336.0</v>
      </c>
      <c r="F53" s="17" t="s">
        <v>16</v>
      </c>
      <c r="G53" s="17" t="s">
        <v>23</v>
      </c>
      <c r="H53" s="17">
        <v>875.31</v>
      </c>
      <c r="I53" s="17">
        <v>34.0</v>
      </c>
      <c r="J53" s="17">
        <v>30.0</v>
      </c>
      <c r="K53" s="17">
        <v>1216.75</v>
      </c>
      <c r="L53" s="40">
        <f t="shared" si="1"/>
        <v>2494.41128</v>
      </c>
    </row>
    <row r="54" ht="15.75" customHeight="1">
      <c r="D54" s="39" t="s">
        <v>67</v>
      </c>
      <c r="E54" s="12">
        <v>45259.0</v>
      </c>
      <c r="F54" s="13" t="s">
        <v>16</v>
      </c>
      <c r="G54" s="13" t="s">
        <v>23</v>
      </c>
      <c r="H54" s="13">
        <v>3395.86</v>
      </c>
      <c r="I54" s="13">
        <v>43.0</v>
      </c>
      <c r="J54" s="13">
        <v>11.0</v>
      </c>
      <c r="K54" s="13">
        <v>755.41</v>
      </c>
      <c r="L54" s="40">
        <f t="shared" si="1"/>
        <v>2494.41128</v>
      </c>
    </row>
    <row r="55" ht="15.75" customHeight="1">
      <c r="D55" s="41" t="s">
        <v>68</v>
      </c>
      <c r="E55" s="16">
        <v>45603.0</v>
      </c>
      <c r="F55" s="17" t="s">
        <v>12</v>
      </c>
      <c r="G55" s="17" t="s">
        <v>17</v>
      </c>
      <c r="H55" s="17">
        <v>2559.15</v>
      </c>
      <c r="I55" s="17">
        <v>43.0</v>
      </c>
      <c r="J55" s="17">
        <v>4.0</v>
      </c>
      <c r="K55" s="17">
        <v>432.75</v>
      </c>
      <c r="L55" s="40">
        <f t="shared" si="1"/>
        <v>2535.998906</v>
      </c>
    </row>
    <row r="56" ht="15.75" customHeight="1">
      <c r="D56" s="39" t="s">
        <v>69</v>
      </c>
      <c r="E56" s="12">
        <v>44925.0</v>
      </c>
      <c r="F56" s="13" t="s">
        <v>9</v>
      </c>
      <c r="G56" s="13" t="s">
        <v>10</v>
      </c>
      <c r="H56" s="13">
        <v>1803.62</v>
      </c>
      <c r="I56" s="13">
        <v>5.0</v>
      </c>
      <c r="J56" s="13">
        <v>17.0</v>
      </c>
      <c r="K56" s="13">
        <v>457.27</v>
      </c>
      <c r="L56" s="40">
        <f t="shared" si="1"/>
        <v>2573.119554</v>
      </c>
    </row>
    <row r="57" ht="15.75" customHeight="1">
      <c r="D57" s="41" t="s">
        <v>70</v>
      </c>
      <c r="E57" s="16">
        <v>45122.0</v>
      </c>
      <c r="F57" s="17" t="s">
        <v>9</v>
      </c>
      <c r="G57" s="17" t="s">
        <v>23</v>
      </c>
      <c r="H57" s="17">
        <v>2676.35</v>
      </c>
      <c r="I57" s="17">
        <v>43.0</v>
      </c>
      <c r="J57" s="17">
        <v>36.0</v>
      </c>
      <c r="K57" s="17">
        <v>877.09</v>
      </c>
      <c r="L57" s="40">
        <f t="shared" si="1"/>
        <v>2573.119554</v>
      </c>
    </row>
    <row r="58" ht="15.75" customHeight="1">
      <c r="D58" s="39" t="s">
        <v>71</v>
      </c>
      <c r="E58" s="12">
        <v>45449.0</v>
      </c>
      <c r="F58" s="13" t="s">
        <v>16</v>
      </c>
      <c r="G58" s="13" t="s">
        <v>23</v>
      </c>
      <c r="H58" s="13">
        <v>1696.76</v>
      </c>
      <c r="I58" s="13">
        <v>4.0</v>
      </c>
      <c r="J58" s="13">
        <v>34.0</v>
      </c>
      <c r="K58" s="13">
        <v>1342.89</v>
      </c>
      <c r="L58" s="40">
        <f t="shared" si="1"/>
        <v>2494.41128</v>
      </c>
    </row>
    <row r="59" ht="15.75" customHeight="1">
      <c r="D59" s="41" t="s">
        <v>72</v>
      </c>
      <c r="E59" s="16">
        <v>45506.0</v>
      </c>
      <c r="F59" s="17" t="s">
        <v>16</v>
      </c>
      <c r="G59" s="17" t="s">
        <v>21</v>
      </c>
      <c r="H59" s="17">
        <v>4694.48</v>
      </c>
      <c r="I59" s="17">
        <v>43.0</v>
      </c>
      <c r="J59" s="17">
        <v>18.0</v>
      </c>
      <c r="K59" s="17">
        <v>1318.49</v>
      </c>
      <c r="L59" s="40">
        <f t="shared" si="1"/>
        <v>2494.41128</v>
      </c>
    </row>
    <row r="60" ht="15.75" customHeight="1">
      <c r="D60" s="39" t="s">
        <v>73</v>
      </c>
      <c r="E60" s="12">
        <v>44992.0</v>
      </c>
      <c r="F60" s="13" t="s">
        <v>12</v>
      </c>
      <c r="G60" s="13" t="s">
        <v>23</v>
      </c>
      <c r="H60" s="13">
        <v>72.07</v>
      </c>
      <c r="I60" s="13">
        <v>36.0</v>
      </c>
      <c r="J60" s="13">
        <v>36.0</v>
      </c>
      <c r="K60" s="13">
        <v>1470.42</v>
      </c>
      <c r="L60" s="40">
        <f t="shared" si="1"/>
        <v>2535.998906</v>
      </c>
    </row>
    <row r="61" ht="15.75" customHeight="1">
      <c r="D61" s="41" t="s">
        <v>74</v>
      </c>
      <c r="E61" s="16">
        <v>45184.0</v>
      </c>
      <c r="F61" s="17" t="s">
        <v>12</v>
      </c>
      <c r="G61" s="17" t="s">
        <v>21</v>
      </c>
      <c r="H61" s="17">
        <v>3510.15</v>
      </c>
      <c r="I61" s="17">
        <v>22.0</v>
      </c>
      <c r="J61" s="17">
        <v>37.0</v>
      </c>
      <c r="K61" s="17">
        <v>313.22</v>
      </c>
      <c r="L61" s="40">
        <f t="shared" si="1"/>
        <v>2535.998906</v>
      </c>
    </row>
    <row r="62" ht="15.75" customHeight="1">
      <c r="D62" s="39" t="s">
        <v>75</v>
      </c>
      <c r="E62" s="12">
        <v>45276.0</v>
      </c>
      <c r="F62" s="13" t="s">
        <v>13</v>
      </c>
      <c r="G62" s="13" t="s">
        <v>19</v>
      </c>
      <c r="H62" s="13">
        <v>1268.99</v>
      </c>
      <c r="I62" s="13">
        <v>10.0</v>
      </c>
      <c r="J62" s="13">
        <v>28.0</v>
      </c>
      <c r="K62" s="13">
        <v>1193.02</v>
      </c>
      <c r="L62" s="40">
        <f t="shared" si="1"/>
        <v>2507.726068</v>
      </c>
    </row>
    <row r="63" ht="15.75" customHeight="1">
      <c r="D63" s="41" t="s">
        <v>76</v>
      </c>
      <c r="E63" s="16">
        <v>45265.0</v>
      </c>
      <c r="F63" s="17" t="s">
        <v>12</v>
      </c>
      <c r="G63" s="17" t="s">
        <v>23</v>
      </c>
      <c r="H63" s="17">
        <v>397.75</v>
      </c>
      <c r="I63" s="17">
        <v>49.0</v>
      </c>
      <c r="J63" s="17">
        <v>5.0</v>
      </c>
      <c r="K63" s="17">
        <v>335.09</v>
      </c>
      <c r="L63" s="40">
        <f t="shared" si="1"/>
        <v>2535.998906</v>
      </c>
    </row>
    <row r="64" ht="15.75" customHeight="1">
      <c r="D64" s="39" t="s">
        <v>77</v>
      </c>
      <c r="E64" s="12">
        <v>45196.0</v>
      </c>
      <c r="F64" s="13" t="s">
        <v>16</v>
      </c>
      <c r="G64" s="13" t="s">
        <v>21</v>
      </c>
      <c r="H64" s="13">
        <v>2946.65</v>
      </c>
      <c r="I64" s="13">
        <v>45.0</v>
      </c>
      <c r="J64" s="13">
        <v>32.0</v>
      </c>
      <c r="K64" s="13">
        <v>1418.29</v>
      </c>
      <c r="L64" s="40">
        <f t="shared" si="1"/>
        <v>2494.41128</v>
      </c>
    </row>
    <row r="65" ht="15.75" customHeight="1">
      <c r="D65" s="41" t="s">
        <v>78</v>
      </c>
      <c r="E65" s="16">
        <v>45383.0</v>
      </c>
      <c r="F65" s="17" t="s">
        <v>9</v>
      </c>
      <c r="G65" s="17" t="s">
        <v>19</v>
      </c>
      <c r="H65" s="17">
        <v>3270.98</v>
      </c>
      <c r="I65" s="17">
        <v>47.0</v>
      </c>
      <c r="J65" s="17">
        <v>11.0</v>
      </c>
      <c r="K65" s="17">
        <v>1784.1</v>
      </c>
      <c r="L65" s="40">
        <f t="shared" si="1"/>
        <v>2573.119554</v>
      </c>
    </row>
    <row r="66" ht="15.75" customHeight="1">
      <c r="D66" s="39" t="s">
        <v>79</v>
      </c>
      <c r="E66" s="12">
        <v>45262.0</v>
      </c>
      <c r="F66" s="13" t="s">
        <v>13</v>
      </c>
      <c r="G66" s="13" t="s">
        <v>23</v>
      </c>
      <c r="H66" s="13">
        <v>2968.48</v>
      </c>
      <c r="I66" s="13">
        <v>27.0</v>
      </c>
      <c r="J66" s="13">
        <v>47.0</v>
      </c>
      <c r="K66" s="13">
        <v>1340.85</v>
      </c>
      <c r="L66" s="40">
        <f t="shared" si="1"/>
        <v>2507.726068</v>
      </c>
    </row>
    <row r="67" ht="15.75" customHeight="1">
      <c r="D67" s="41" t="s">
        <v>80</v>
      </c>
      <c r="E67" s="16">
        <v>45126.0</v>
      </c>
      <c r="F67" s="17" t="s">
        <v>9</v>
      </c>
      <c r="G67" s="17" t="s">
        <v>23</v>
      </c>
      <c r="H67" s="17">
        <v>3430.86</v>
      </c>
      <c r="I67" s="17">
        <v>24.0</v>
      </c>
      <c r="J67" s="17">
        <v>11.0</v>
      </c>
      <c r="K67" s="17">
        <v>1885.85</v>
      </c>
      <c r="L67" s="40">
        <f t="shared" si="1"/>
        <v>2573.119554</v>
      </c>
    </row>
    <row r="68" ht="15.75" customHeight="1">
      <c r="D68" s="39" t="s">
        <v>81</v>
      </c>
      <c r="E68" s="12">
        <v>44941.0</v>
      </c>
      <c r="F68" s="13" t="s">
        <v>9</v>
      </c>
      <c r="G68" s="13" t="s">
        <v>10</v>
      </c>
      <c r="H68" s="13">
        <v>2806.15</v>
      </c>
      <c r="I68" s="13">
        <v>38.0</v>
      </c>
      <c r="J68" s="13">
        <v>41.0</v>
      </c>
      <c r="K68" s="13">
        <v>1710.11</v>
      </c>
      <c r="L68" s="40">
        <f t="shared" si="1"/>
        <v>2573.119554</v>
      </c>
    </row>
    <row r="69" ht="15.75" customHeight="1">
      <c r="D69" s="41" t="s">
        <v>82</v>
      </c>
      <c r="E69" s="16">
        <v>45024.0</v>
      </c>
      <c r="F69" s="17" t="s">
        <v>9</v>
      </c>
      <c r="G69" s="17" t="s">
        <v>19</v>
      </c>
      <c r="H69" s="17">
        <v>1356.62</v>
      </c>
      <c r="I69" s="17">
        <v>2.0</v>
      </c>
      <c r="J69" s="17">
        <v>21.0</v>
      </c>
      <c r="K69" s="17">
        <v>1213.34</v>
      </c>
      <c r="L69" s="40">
        <f t="shared" si="1"/>
        <v>2573.119554</v>
      </c>
    </row>
    <row r="70" ht="15.75" customHeight="1">
      <c r="D70" s="39">
        <v>7.6740552E7</v>
      </c>
      <c r="E70" s="12">
        <v>45201.0</v>
      </c>
      <c r="F70" s="13" t="s">
        <v>16</v>
      </c>
      <c r="G70" s="13" t="s">
        <v>23</v>
      </c>
      <c r="H70" s="13">
        <v>2905.8</v>
      </c>
      <c r="I70" s="13">
        <v>20.0</v>
      </c>
      <c r="J70" s="13">
        <v>10.0</v>
      </c>
      <c r="K70" s="13">
        <v>1417.43</v>
      </c>
      <c r="L70" s="40">
        <f t="shared" si="1"/>
        <v>2494.41128</v>
      </c>
    </row>
    <row r="71" ht="15.75" customHeight="1">
      <c r="D71" s="41" t="s">
        <v>83</v>
      </c>
      <c r="E71" s="16">
        <v>45060.0</v>
      </c>
      <c r="F71" s="17" t="s">
        <v>16</v>
      </c>
      <c r="G71" s="17" t="s">
        <v>19</v>
      </c>
      <c r="H71" s="17">
        <v>2065.42</v>
      </c>
      <c r="I71" s="17">
        <v>22.0</v>
      </c>
      <c r="J71" s="17">
        <v>15.0</v>
      </c>
      <c r="K71" s="17">
        <v>787.51</v>
      </c>
      <c r="L71" s="40">
        <f t="shared" si="1"/>
        <v>2494.41128</v>
      </c>
    </row>
    <row r="72" ht="15.75" customHeight="1">
      <c r="D72" s="39" t="s">
        <v>84</v>
      </c>
      <c r="E72" s="12">
        <v>45094.0</v>
      </c>
      <c r="F72" s="13" t="s">
        <v>13</v>
      </c>
      <c r="G72" s="13" t="s">
        <v>17</v>
      </c>
      <c r="H72" s="13">
        <v>272.88</v>
      </c>
      <c r="I72" s="13">
        <v>47.0</v>
      </c>
      <c r="J72" s="13">
        <v>29.0</v>
      </c>
      <c r="K72" s="13">
        <v>1208.68</v>
      </c>
      <c r="L72" s="40">
        <f t="shared" si="1"/>
        <v>2507.726068</v>
      </c>
    </row>
    <row r="73" ht="15.75" customHeight="1">
      <c r="D73" s="41" t="s">
        <v>85</v>
      </c>
      <c r="E73" s="16">
        <v>45594.0</v>
      </c>
      <c r="F73" s="17" t="s">
        <v>13</v>
      </c>
      <c r="G73" s="17" t="s">
        <v>17</v>
      </c>
      <c r="H73" s="17">
        <v>4126.4</v>
      </c>
      <c r="I73" s="17">
        <v>34.0</v>
      </c>
      <c r="J73" s="17">
        <v>13.0</v>
      </c>
      <c r="K73" s="17">
        <v>1690.11</v>
      </c>
      <c r="L73" s="40">
        <f t="shared" si="1"/>
        <v>2507.726068</v>
      </c>
    </row>
    <row r="74" ht="15.75" customHeight="1">
      <c r="D74" s="39" t="s">
        <v>86</v>
      </c>
      <c r="E74" s="12">
        <v>45195.0</v>
      </c>
      <c r="F74" s="13" t="s">
        <v>9</v>
      </c>
      <c r="G74" s="13" t="s">
        <v>19</v>
      </c>
      <c r="H74" s="13">
        <v>4204.55</v>
      </c>
      <c r="I74" s="13">
        <v>49.0</v>
      </c>
      <c r="J74" s="13">
        <v>1.0</v>
      </c>
      <c r="K74" s="13">
        <v>1534.82</v>
      </c>
      <c r="L74" s="40">
        <f t="shared" si="1"/>
        <v>2573.119554</v>
      </c>
    </row>
    <row r="75" ht="15.75" customHeight="1">
      <c r="D75" s="41" t="s">
        <v>87</v>
      </c>
      <c r="E75" s="16">
        <v>45226.0</v>
      </c>
      <c r="F75" s="17" t="s">
        <v>12</v>
      </c>
      <c r="G75" s="17" t="s">
        <v>17</v>
      </c>
      <c r="H75" s="17">
        <v>2130.98</v>
      </c>
      <c r="I75" s="17">
        <v>7.0</v>
      </c>
      <c r="J75" s="17">
        <v>29.0</v>
      </c>
      <c r="K75" s="17">
        <v>679.16</v>
      </c>
      <c r="L75" s="40">
        <f t="shared" si="1"/>
        <v>2535.998906</v>
      </c>
    </row>
    <row r="76" ht="15.75" customHeight="1">
      <c r="D76" s="39" t="s">
        <v>88</v>
      </c>
      <c r="E76" s="12">
        <v>45436.0</v>
      </c>
      <c r="F76" s="13" t="s">
        <v>16</v>
      </c>
      <c r="G76" s="13" t="s">
        <v>19</v>
      </c>
      <c r="H76" s="13">
        <v>1253.28</v>
      </c>
      <c r="I76" s="13">
        <v>4.0</v>
      </c>
      <c r="J76" s="13">
        <v>48.0</v>
      </c>
      <c r="K76" s="13">
        <v>317.33</v>
      </c>
      <c r="L76" s="40">
        <f t="shared" si="1"/>
        <v>2494.41128</v>
      </c>
    </row>
    <row r="77" ht="15.75" customHeight="1">
      <c r="D77" s="41" t="s">
        <v>89</v>
      </c>
      <c r="E77" s="16">
        <v>45478.0</v>
      </c>
      <c r="F77" s="17" t="s">
        <v>16</v>
      </c>
      <c r="G77" s="17" t="s">
        <v>21</v>
      </c>
      <c r="H77" s="17">
        <v>1050.29</v>
      </c>
      <c r="I77" s="17">
        <v>30.0</v>
      </c>
      <c r="J77" s="17">
        <v>4.0</v>
      </c>
      <c r="K77" s="17">
        <v>423.5</v>
      </c>
      <c r="L77" s="40">
        <f t="shared" si="1"/>
        <v>2494.41128</v>
      </c>
    </row>
    <row r="78" ht="15.75" customHeight="1">
      <c r="D78" s="39" t="s">
        <v>90</v>
      </c>
      <c r="E78" s="12">
        <v>45079.0</v>
      </c>
      <c r="F78" s="13" t="s">
        <v>9</v>
      </c>
      <c r="G78" s="13" t="s">
        <v>19</v>
      </c>
      <c r="H78" s="13">
        <v>1269.1</v>
      </c>
      <c r="I78" s="13">
        <v>3.0</v>
      </c>
      <c r="J78" s="13">
        <v>7.0</v>
      </c>
      <c r="K78" s="13">
        <v>1819.88</v>
      </c>
      <c r="L78" s="40">
        <f t="shared" si="1"/>
        <v>2573.119554</v>
      </c>
    </row>
    <row r="79" ht="15.75" customHeight="1">
      <c r="D79" s="44">
        <v>8.64294E9</v>
      </c>
      <c r="E79" s="16">
        <v>45192.0</v>
      </c>
      <c r="F79" s="17" t="s">
        <v>12</v>
      </c>
      <c r="G79" s="17" t="s">
        <v>10</v>
      </c>
      <c r="H79" s="17">
        <v>4229.47</v>
      </c>
      <c r="I79" s="17">
        <v>3.0</v>
      </c>
      <c r="J79" s="17">
        <v>9.0</v>
      </c>
      <c r="K79" s="17">
        <v>11.29</v>
      </c>
      <c r="L79" s="40">
        <f t="shared" si="1"/>
        <v>2535.998906</v>
      </c>
    </row>
    <row r="80" ht="15.75" customHeight="1">
      <c r="D80" s="39" t="s">
        <v>91</v>
      </c>
      <c r="E80" s="12">
        <v>45243.0</v>
      </c>
      <c r="F80" s="13" t="s">
        <v>16</v>
      </c>
      <c r="G80" s="13" t="s">
        <v>10</v>
      </c>
      <c r="H80" s="13">
        <v>3767.63</v>
      </c>
      <c r="I80" s="13">
        <v>30.0</v>
      </c>
      <c r="J80" s="13">
        <v>41.0</v>
      </c>
      <c r="K80" s="13">
        <v>1031.74</v>
      </c>
      <c r="L80" s="40">
        <f t="shared" si="1"/>
        <v>2494.41128</v>
      </c>
    </row>
    <row r="81" ht="15.75" customHeight="1">
      <c r="D81" s="41" t="s">
        <v>92</v>
      </c>
      <c r="E81" s="16">
        <v>45068.0</v>
      </c>
      <c r="F81" s="17" t="s">
        <v>12</v>
      </c>
      <c r="G81" s="17" t="s">
        <v>21</v>
      </c>
      <c r="H81" s="17">
        <v>640.91</v>
      </c>
      <c r="I81" s="17">
        <v>19.0</v>
      </c>
      <c r="J81" s="17">
        <v>19.0</v>
      </c>
      <c r="K81" s="17">
        <v>1148.62</v>
      </c>
      <c r="L81" s="40">
        <f t="shared" si="1"/>
        <v>2535.998906</v>
      </c>
    </row>
    <row r="82" ht="15.75" customHeight="1">
      <c r="D82" s="39" t="s">
        <v>93</v>
      </c>
      <c r="E82" s="12">
        <v>45461.0</v>
      </c>
      <c r="F82" s="13" t="s">
        <v>9</v>
      </c>
      <c r="G82" s="13" t="s">
        <v>19</v>
      </c>
      <c r="H82" s="13">
        <v>2958.0</v>
      </c>
      <c r="I82" s="13">
        <v>4.0</v>
      </c>
      <c r="J82" s="13">
        <v>22.0</v>
      </c>
      <c r="K82" s="13">
        <v>1968.62</v>
      </c>
      <c r="L82" s="40">
        <f t="shared" si="1"/>
        <v>2573.119554</v>
      </c>
    </row>
    <row r="83" ht="15.75" customHeight="1">
      <c r="D83" s="41" t="s">
        <v>94</v>
      </c>
      <c r="E83" s="16">
        <v>44948.0</v>
      </c>
      <c r="F83" s="17" t="s">
        <v>12</v>
      </c>
      <c r="G83" s="17" t="s">
        <v>21</v>
      </c>
      <c r="H83" s="17">
        <v>4049.49</v>
      </c>
      <c r="I83" s="17">
        <v>5.0</v>
      </c>
      <c r="J83" s="17">
        <v>1.0</v>
      </c>
      <c r="K83" s="17">
        <v>1151.9</v>
      </c>
      <c r="L83" s="40">
        <f t="shared" si="1"/>
        <v>2535.998906</v>
      </c>
    </row>
    <row r="84" ht="15.75" customHeight="1">
      <c r="D84" s="39" t="s">
        <v>95</v>
      </c>
      <c r="E84" s="12">
        <v>45385.0</v>
      </c>
      <c r="F84" s="13" t="s">
        <v>9</v>
      </c>
      <c r="G84" s="13" t="s">
        <v>21</v>
      </c>
      <c r="H84" s="13">
        <v>4155.03</v>
      </c>
      <c r="I84" s="13">
        <v>32.0</v>
      </c>
      <c r="J84" s="13">
        <v>5.0</v>
      </c>
      <c r="K84" s="13">
        <v>1637.7</v>
      </c>
      <c r="L84" s="40">
        <f t="shared" si="1"/>
        <v>2573.119554</v>
      </c>
    </row>
    <row r="85" ht="15.75" customHeight="1">
      <c r="D85" s="41" t="s">
        <v>96</v>
      </c>
      <c r="E85" s="16">
        <v>45556.0</v>
      </c>
      <c r="F85" s="17" t="s">
        <v>9</v>
      </c>
      <c r="G85" s="17" t="s">
        <v>19</v>
      </c>
      <c r="H85" s="17">
        <v>2011.35</v>
      </c>
      <c r="I85" s="17">
        <v>44.0</v>
      </c>
      <c r="J85" s="17">
        <v>10.0</v>
      </c>
      <c r="K85" s="17">
        <v>829.69</v>
      </c>
      <c r="L85" s="40">
        <f t="shared" si="1"/>
        <v>2573.119554</v>
      </c>
    </row>
    <row r="86" ht="15.75" customHeight="1">
      <c r="D86" s="39" t="s">
        <v>97</v>
      </c>
      <c r="E86" s="12">
        <v>45299.0</v>
      </c>
      <c r="F86" s="13" t="s">
        <v>12</v>
      </c>
      <c r="G86" s="13" t="s">
        <v>23</v>
      </c>
      <c r="H86" s="13">
        <v>2365.24</v>
      </c>
      <c r="I86" s="13">
        <v>10.0</v>
      </c>
      <c r="J86" s="13">
        <v>33.0</v>
      </c>
      <c r="K86" s="13">
        <v>1970.1</v>
      </c>
      <c r="L86" s="40">
        <f t="shared" si="1"/>
        <v>2535.998906</v>
      </c>
    </row>
    <row r="87" ht="15.75" customHeight="1">
      <c r="D87" s="41" t="s">
        <v>98</v>
      </c>
      <c r="E87" s="16">
        <v>45321.0</v>
      </c>
      <c r="F87" s="17" t="s">
        <v>16</v>
      </c>
      <c r="G87" s="17" t="s">
        <v>17</v>
      </c>
      <c r="H87" s="17">
        <v>2615.84</v>
      </c>
      <c r="I87" s="17">
        <v>31.0</v>
      </c>
      <c r="J87" s="17">
        <v>9.0</v>
      </c>
      <c r="K87" s="17">
        <v>1276.87</v>
      </c>
      <c r="L87" s="40">
        <f t="shared" si="1"/>
        <v>2494.41128</v>
      </c>
    </row>
    <row r="88" ht="15.75" customHeight="1">
      <c r="D88" s="39" t="s">
        <v>99</v>
      </c>
      <c r="E88" s="12">
        <v>45399.0</v>
      </c>
      <c r="F88" s="13" t="s">
        <v>12</v>
      </c>
      <c r="G88" s="13" t="s">
        <v>17</v>
      </c>
      <c r="H88" s="13">
        <v>4954.33</v>
      </c>
      <c r="I88" s="13">
        <v>26.0</v>
      </c>
      <c r="J88" s="13">
        <v>43.0</v>
      </c>
      <c r="K88" s="13">
        <v>1723.31</v>
      </c>
      <c r="L88" s="40">
        <f t="shared" si="1"/>
        <v>2535.998906</v>
      </c>
    </row>
    <row r="89" ht="15.75" customHeight="1">
      <c r="D89" s="41" t="s">
        <v>100</v>
      </c>
      <c r="E89" s="16">
        <v>45082.0</v>
      </c>
      <c r="F89" s="17" t="s">
        <v>9</v>
      </c>
      <c r="G89" s="17" t="s">
        <v>17</v>
      </c>
      <c r="H89" s="17">
        <v>1969.35</v>
      </c>
      <c r="I89" s="17">
        <v>27.0</v>
      </c>
      <c r="J89" s="17">
        <v>11.0</v>
      </c>
      <c r="K89" s="17">
        <v>1532.9</v>
      </c>
      <c r="L89" s="40">
        <f t="shared" si="1"/>
        <v>2573.119554</v>
      </c>
    </row>
    <row r="90" ht="15.75" customHeight="1">
      <c r="D90" s="39" t="s">
        <v>101</v>
      </c>
      <c r="E90" s="12">
        <v>45383.0</v>
      </c>
      <c r="F90" s="13" t="s">
        <v>9</v>
      </c>
      <c r="G90" s="13" t="s">
        <v>17</v>
      </c>
      <c r="H90" s="13">
        <v>2083.02</v>
      </c>
      <c r="I90" s="13">
        <v>49.0</v>
      </c>
      <c r="J90" s="13">
        <v>11.0</v>
      </c>
      <c r="K90" s="13">
        <v>105.26</v>
      </c>
      <c r="L90" s="40">
        <f t="shared" si="1"/>
        <v>2573.119554</v>
      </c>
    </row>
    <row r="91" ht="15.75" customHeight="1">
      <c r="D91" s="41" t="s">
        <v>102</v>
      </c>
      <c r="E91" s="16">
        <v>45530.0</v>
      </c>
      <c r="F91" s="17" t="s">
        <v>16</v>
      </c>
      <c r="G91" s="17" t="s">
        <v>23</v>
      </c>
      <c r="H91" s="17">
        <v>4752.49</v>
      </c>
      <c r="I91" s="17">
        <v>36.0</v>
      </c>
      <c r="J91" s="17">
        <v>8.0</v>
      </c>
      <c r="K91" s="17">
        <v>1903.35</v>
      </c>
      <c r="L91" s="40">
        <f t="shared" si="1"/>
        <v>2494.41128</v>
      </c>
    </row>
    <row r="92" ht="15.75" customHeight="1">
      <c r="D92" s="39" t="s">
        <v>103</v>
      </c>
      <c r="E92" s="12">
        <v>45097.0</v>
      </c>
      <c r="F92" s="13" t="s">
        <v>9</v>
      </c>
      <c r="G92" s="13" t="s">
        <v>17</v>
      </c>
      <c r="H92" s="13">
        <v>4031.47</v>
      </c>
      <c r="I92" s="13">
        <v>20.0</v>
      </c>
      <c r="J92" s="13">
        <v>4.0</v>
      </c>
      <c r="K92" s="13">
        <v>1722.65</v>
      </c>
      <c r="L92" s="40">
        <f t="shared" si="1"/>
        <v>2573.119554</v>
      </c>
    </row>
    <row r="93" ht="15.75" customHeight="1">
      <c r="D93" s="41" t="s">
        <v>104</v>
      </c>
      <c r="E93" s="16">
        <v>45426.0</v>
      </c>
      <c r="F93" s="17" t="s">
        <v>13</v>
      </c>
      <c r="G93" s="17" t="s">
        <v>19</v>
      </c>
      <c r="H93" s="17">
        <v>3299.15</v>
      </c>
      <c r="I93" s="17">
        <v>22.0</v>
      </c>
      <c r="J93" s="17">
        <v>45.0</v>
      </c>
      <c r="K93" s="17">
        <v>1352.78</v>
      </c>
      <c r="L93" s="40">
        <f t="shared" si="1"/>
        <v>2507.726068</v>
      </c>
    </row>
    <row r="94" ht="15.75" customHeight="1">
      <c r="D94" s="39" t="s">
        <v>105</v>
      </c>
      <c r="E94" s="12">
        <v>45465.0</v>
      </c>
      <c r="F94" s="13" t="s">
        <v>9</v>
      </c>
      <c r="G94" s="13" t="s">
        <v>17</v>
      </c>
      <c r="H94" s="13">
        <v>4132.07</v>
      </c>
      <c r="I94" s="13">
        <v>4.0</v>
      </c>
      <c r="J94" s="13">
        <v>19.0</v>
      </c>
      <c r="K94" s="13">
        <v>763.86</v>
      </c>
      <c r="L94" s="40">
        <f t="shared" si="1"/>
        <v>2573.119554</v>
      </c>
    </row>
    <row r="95" ht="15.75" customHeight="1">
      <c r="D95" s="41" t="s">
        <v>106</v>
      </c>
      <c r="E95" s="16">
        <v>45084.0</v>
      </c>
      <c r="F95" s="17" t="s">
        <v>16</v>
      </c>
      <c r="G95" s="17" t="s">
        <v>23</v>
      </c>
      <c r="H95" s="17">
        <v>1053.19</v>
      </c>
      <c r="I95" s="17">
        <v>22.0</v>
      </c>
      <c r="J95" s="17">
        <v>20.0</v>
      </c>
      <c r="K95" s="17">
        <v>570.11</v>
      </c>
      <c r="L95" s="40">
        <f t="shared" si="1"/>
        <v>2494.41128</v>
      </c>
    </row>
    <row r="96" ht="15.75" customHeight="1">
      <c r="D96" s="39" t="s">
        <v>107</v>
      </c>
      <c r="E96" s="12">
        <v>45425.0</v>
      </c>
      <c r="F96" s="13" t="s">
        <v>9</v>
      </c>
      <c r="G96" s="13" t="s">
        <v>23</v>
      </c>
      <c r="H96" s="13">
        <v>3864.26</v>
      </c>
      <c r="I96" s="13">
        <v>22.0</v>
      </c>
      <c r="J96" s="13">
        <v>28.0</v>
      </c>
      <c r="K96" s="13">
        <v>908.02</v>
      </c>
      <c r="L96" s="40">
        <f t="shared" si="1"/>
        <v>2573.119554</v>
      </c>
    </row>
    <row r="97" ht="15.75" customHeight="1">
      <c r="D97" s="41" t="s">
        <v>108</v>
      </c>
      <c r="E97" s="16">
        <v>45399.0</v>
      </c>
      <c r="F97" s="17" t="s">
        <v>13</v>
      </c>
      <c r="G97" s="17" t="s">
        <v>17</v>
      </c>
      <c r="H97" s="17">
        <v>554.26</v>
      </c>
      <c r="I97" s="17">
        <v>17.0</v>
      </c>
      <c r="J97" s="17">
        <v>7.0</v>
      </c>
      <c r="K97" s="17">
        <v>1898.3</v>
      </c>
      <c r="L97" s="40">
        <f t="shared" si="1"/>
        <v>2507.726068</v>
      </c>
    </row>
    <row r="98" ht="15.75" customHeight="1">
      <c r="D98" s="39" t="s">
        <v>109</v>
      </c>
      <c r="E98" s="12">
        <v>44926.0</v>
      </c>
      <c r="F98" s="13" t="s">
        <v>9</v>
      </c>
      <c r="G98" s="13" t="s">
        <v>10</v>
      </c>
      <c r="H98" s="13">
        <v>1781.92</v>
      </c>
      <c r="I98" s="13">
        <v>36.0</v>
      </c>
      <c r="J98" s="13">
        <v>39.0</v>
      </c>
      <c r="K98" s="13">
        <v>795.64</v>
      </c>
      <c r="L98" s="40">
        <f t="shared" si="1"/>
        <v>2573.119554</v>
      </c>
    </row>
    <row r="99" ht="15.75" customHeight="1">
      <c r="D99" s="41" t="s">
        <v>110</v>
      </c>
      <c r="E99" s="16">
        <v>45123.0</v>
      </c>
      <c r="F99" s="17" t="s">
        <v>16</v>
      </c>
      <c r="G99" s="17" t="s">
        <v>10</v>
      </c>
      <c r="H99" s="17">
        <v>558.24</v>
      </c>
      <c r="I99" s="17">
        <v>35.0</v>
      </c>
      <c r="J99" s="17">
        <v>13.0</v>
      </c>
      <c r="K99" s="17">
        <v>1101.43</v>
      </c>
      <c r="L99" s="40">
        <f t="shared" si="1"/>
        <v>2494.41128</v>
      </c>
    </row>
    <row r="100" ht="15.75" customHeight="1">
      <c r="D100" s="39" t="s">
        <v>111</v>
      </c>
      <c r="E100" s="12">
        <v>45517.0</v>
      </c>
      <c r="F100" s="13" t="s">
        <v>16</v>
      </c>
      <c r="G100" s="13" t="s">
        <v>23</v>
      </c>
      <c r="H100" s="13">
        <v>1132.27</v>
      </c>
      <c r="I100" s="13">
        <v>24.0</v>
      </c>
      <c r="J100" s="13">
        <v>45.0</v>
      </c>
      <c r="K100" s="13">
        <v>1667.35</v>
      </c>
      <c r="L100" s="40">
        <f t="shared" si="1"/>
        <v>2494.41128</v>
      </c>
    </row>
    <row r="101" ht="15.75" customHeight="1">
      <c r="D101" s="41" t="s">
        <v>112</v>
      </c>
      <c r="E101" s="16">
        <v>45586.0</v>
      </c>
      <c r="F101" s="17" t="s">
        <v>12</v>
      </c>
      <c r="G101" s="17" t="s">
        <v>19</v>
      </c>
      <c r="H101" s="17">
        <v>4270.95</v>
      </c>
      <c r="I101" s="17">
        <v>3.0</v>
      </c>
      <c r="J101" s="17">
        <v>37.0</v>
      </c>
      <c r="K101" s="17">
        <v>49.76</v>
      </c>
      <c r="L101" s="40">
        <f t="shared" si="1"/>
        <v>2535.998906</v>
      </c>
    </row>
    <row r="102" ht="15.75" customHeight="1">
      <c r="D102" s="39" t="s">
        <v>113</v>
      </c>
      <c r="E102" s="12">
        <v>45071.0</v>
      </c>
      <c r="F102" s="13" t="s">
        <v>12</v>
      </c>
      <c r="G102" s="13" t="s">
        <v>23</v>
      </c>
      <c r="H102" s="13">
        <v>633.82</v>
      </c>
      <c r="I102" s="13">
        <v>13.0</v>
      </c>
      <c r="J102" s="13">
        <v>10.0</v>
      </c>
      <c r="K102" s="13">
        <v>1830.09</v>
      </c>
      <c r="L102" s="40">
        <f t="shared" si="1"/>
        <v>2535.998906</v>
      </c>
    </row>
    <row r="103" ht="15.75" customHeight="1">
      <c r="D103" s="41" t="s">
        <v>114</v>
      </c>
      <c r="E103" s="16">
        <v>45261.0</v>
      </c>
      <c r="F103" s="17" t="s">
        <v>12</v>
      </c>
      <c r="G103" s="17" t="s">
        <v>21</v>
      </c>
      <c r="H103" s="17">
        <v>1024.68</v>
      </c>
      <c r="I103" s="17">
        <v>33.0</v>
      </c>
      <c r="J103" s="17">
        <v>47.0</v>
      </c>
      <c r="K103" s="17">
        <v>241.15</v>
      </c>
      <c r="L103" s="40">
        <f t="shared" si="1"/>
        <v>2535.998906</v>
      </c>
    </row>
    <row r="104" ht="15.75" customHeight="1">
      <c r="D104" s="39" t="s">
        <v>115</v>
      </c>
      <c r="E104" s="12">
        <v>45356.0</v>
      </c>
      <c r="F104" s="13" t="s">
        <v>9</v>
      </c>
      <c r="G104" s="13" t="s">
        <v>19</v>
      </c>
      <c r="H104" s="13">
        <v>218.83</v>
      </c>
      <c r="I104" s="13">
        <v>7.0</v>
      </c>
      <c r="J104" s="13">
        <v>13.0</v>
      </c>
      <c r="K104" s="13">
        <v>863.98</v>
      </c>
      <c r="L104" s="40">
        <f t="shared" si="1"/>
        <v>2573.119554</v>
      </c>
    </row>
    <row r="105" ht="15.75" customHeight="1">
      <c r="D105" s="41" t="s">
        <v>116</v>
      </c>
      <c r="E105" s="16">
        <v>45532.0</v>
      </c>
      <c r="F105" s="17" t="s">
        <v>16</v>
      </c>
      <c r="G105" s="17" t="s">
        <v>21</v>
      </c>
      <c r="H105" s="17">
        <v>3563.26</v>
      </c>
      <c r="I105" s="17">
        <v>14.0</v>
      </c>
      <c r="J105" s="17">
        <v>3.0</v>
      </c>
      <c r="K105" s="17">
        <v>1939.69</v>
      </c>
      <c r="L105" s="40">
        <f t="shared" si="1"/>
        <v>2494.41128</v>
      </c>
    </row>
    <row r="106" ht="15.75" customHeight="1">
      <c r="D106" s="39" t="s">
        <v>117</v>
      </c>
      <c r="E106" s="12">
        <v>45433.0</v>
      </c>
      <c r="F106" s="13" t="s">
        <v>12</v>
      </c>
      <c r="G106" s="13" t="s">
        <v>21</v>
      </c>
      <c r="H106" s="13">
        <v>879.56</v>
      </c>
      <c r="I106" s="13">
        <v>45.0</v>
      </c>
      <c r="J106" s="13">
        <v>15.0</v>
      </c>
      <c r="K106" s="13">
        <v>1898.75</v>
      </c>
      <c r="L106" s="40">
        <f t="shared" si="1"/>
        <v>2535.998906</v>
      </c>
    </row>
    <row r="107" ht="15.75" customHeight="1">
      <c r="D107" s="41" t="s">
        <v>118</v>
      </c>
      <c r="E107" s="16">
        <v>45450.0</v>
      </c>
      <c r="F107" s="17" t="s">
        <v>16</v>
      </c>
      <c r="G107" s="17" t="s">
        <v>19</v>
      </c>
      <c r="H107" s="17">
        <v>239.31</v>
      </c>
      <c r="I107" s="17">
        <v>45.0</v>
      </c>
      <c r="J107" s="17">
        <v>6.0</v>
      </c>
      <c r="K107" s="17">
        <v>434.28</v>
      </c>
      <c r="L107" s="40">
        <f t="shared" si="1"/>
        <v>2494.41128</v>
      </c>
    </row>
    <row r="108" ht="15.75" customHeight="1">
      <c r="D108" s="39" t="s">
        <v>119</v>
      </c>
      <c r="E108" s="12">
        <v>45423.0</v>
      </c>
      <c r="F108" s="13" t="s">
        <v>16</v>
      </c>
      <c r="G108" s="13" t="s">
        <v>10</v>
      </c>
      <c r="H108" s="13">
        <v>795.32</v>
      </c>
      <c r="I108" s="13">
        <v>31.0</v>
      </c>
      <c r="J108" s="13">
        <v>9.0</v>
      </c>
      <c r="K108" s="13">
        <v>1251.72</v>
      </c>
      <c r="L108" s="40">
        <f t="shared" si="1"/>
        <v>2494.41128</v>
      </c>
    </row>
    <row r="109" ht="15.75" customHeight="1">
      <c r="D109" s="41" t="s">
        <v>120</v>
      </c>
      <c r="E109" s="16">
        <v>45002.0</v>
      </c>
      <c r="F109" s="17" t="s">
        <v>13</v>
      </c>
      <c r="G109" s="17" t="s">
        <v>23</v>
      </c>
      <c r="H109" s="17">
        <v>1606.99</v>
      </c>
      <c r="I109" s="17">
        <v>10.0</v>
      </c>
      <c r="J109" s="17">
        <v>14.0</v>
      </c>
      <c r="K109" s="17">
        <v>1127.86</v>
      </c>
      <c r="L109" s="40">
        <f t="shared" si="1"/>
        <v>2507.726068</v>
      </c>
    </row>
    <row r="110" ht="15.75" customHeight="1">
      <c r="D110" s="39" t="s">
        <v>121</v>
      </c>
      <c r="E110" s="12">
        <v>45580.0</v>
      </c>
      <c r="F110" s="13" t="s">
        <v>16</v>
      </c>
      <c r="G110" s="13" t="s">
        <v>10</v>
      </c>
      <c r="H110" s="13">
        <v>4480.71</v>
      </c>
      <c r="I110" s="13">
        <v>16.0</v>
      </c>
      <c r="J110" s="13">
        <v>48.0</v>
      </c>
      <c r="K110" s="13">
        <v>45.94</v>
      </c>
      <c r="L110" s="40">
        <f t="shared" si="1"/>
        <v>2494.41128</v>
      </c>
    </row>
    <row r="111" ht="15.75" customHeight="1">
      <c r="D111" s="41" t="s">
        <v>122</v>
      </c>
      <c r="E111" s="16">
        <v>44987.0</v>
      </c>
      <c r="F111" s="17" t="s">
        <v>13</v>
      </c>
      <c r="G111" s="17" t="s">
        <v>19</v>
      </c>
      <c r="H111" s="17">
        <v>3901.29</v>
      </c>
      <c r="I111" s="17">
        <v>36.0</v>
      </c>
      <c r="J111" s="17">
        <v>17.0</v>
      </c>
      <c r="K111" s="17">
        <v>1250.83</v>
      </c>
      <c r="L111" s="40">
        <f t="shared" si="1"/>
        <v>2507.726068</v>
      </c>
    </row>
    <row r="112" ht="15.75" customHeight="1">
      <c r="D112" s="39" t="s">
        <v>123</v>
      </c>
      <c r="E112" s="12">
        <v>44974.0</v>
      </c>
      <c r="F112" s="13" t="s">
        <v>13</v>
      </c>
      <c r="G112" s="13" t="s">
        <v>21</v>
      </c>
      <c r="H112" s="13">
        <v>2584.68</v>
      </c>
      <c r="I112" s="13">
        <v>25.0</v>
      </c>
      <c r="J112" s="13">
        <v>14.0</v>
      </c>
      <c r="K112" s="13">
        <v>834.99</v>
      </c>
      <c r="L112" s="40">
        <f t="shared" si="1"/>
        <v>2507.726068</v>
      </c>
    </row>
    <row r="113" ht="15.75" customHeight="1">
      <c r="D113" s="41" t="s">
        <v>124</v>
      </c>
      <c r="E113" s="16">
        <v>45170.0</v>
      </c>
      <c r="F113" s="17" t="s">
        <v>12</v>
      </c>
      <c r="G113" s="17" t="s">
        <v>19</v>
      </c>
      <c r="H113" s="17">
        <v>1894.09</v>
      </c>
      <c r="I113" s="17">
        <v>22.0</v>
      </c>
      <c r="J113" s="17">
        <v>1.0</v>
      </c>
      <c r="K113" s="17">
        <v>778.98</v>
      </c>
      <c r="L113" s="40">
        <f t="shared" si="1"/>
        <v>2535.998906</v>
      </c>
    </row>
    <row r="114" ht="15.75" customHeight="1">
      <c r="D114" s="39" t="s">
        <v>125</v>
      </c>
      <c r="E114" s="12">
        <v>45539.0</v>
      </c>
      <c r="F114" s="13" t="s">
        <v>16</v>
      </c>
      <c r="G114" s="13" t="s">
        <v>19</v>
      </c>
      <c r="H114" s="13">
        <v>2748.36</v>
      </c>
      <c r="I114" s="13">
        <v>43.0</v>
      </c>
      <c r="J114" s="13">
        <v>40.0</v>
      </c>
      <c r="K114" s="13">
        <v>821.39</v>
      </c>
      <c r="L114" s="40">
        <f t="shared" si="1"/>
        <v>2494.41128</v>
      </c>
    </row>
    <row r="115" ht="15.75" customHeight="1">
      <c r="D115" s="41" t="s">
        <v>126</v>
      </c>
      <c r="E115" s="16">
        <v>45070.0</v>
      </c>
      <c r="F115" s="17" t="s">
        <v>16</v>
      </c>
      <c r="G115" s="17" t="s">
        <v>23</v>
      </c>
      <c r="H115" s="17">
        <v>4464.86</v>
      </c>
      <c r="I115" s="17">
        <v>36.0</v>
      </c>
      <c r="J115" s="17">
        <v>24.0</v>
      </c>
      <c r="K115" s="17">
        <v>695.05</v>
      </c>
      <c r="L115" s="40">
        <f t="shared" si="1"/>
        <v>2494.41128</v>
      </c>
    </row>
    <row r="116" ht="15.75" customHeight="1">
      <c r="D116" s="39" t="s">
        <v>127</v>
      </c>
      <c r="E116" s="12">
        <v>45338.0</v>
      </c>
      <c r="F116" s="13" t="s">
        <v>9</v>
      </c>
      <c r="G116" s="13" t="s">
        <v>19</v>
      </c>
      <c r="H116" s="13">
        <v>2387.0</v>
      </c>
      <c r="I116" s="13">
        <v>39.0</v>
      </c>
      <c r="J116" s="13">
        <v>24.0</v>
      </c>
      <c r="K116" s="13">
        <v>1353.49</v>
      </c>
      <c r="L116" s="40">
        <f t="shared" si="1"/>
        <v>2573.119554</v>
      </c>
    </row>
    <row r="117" ht="15.75" customHeight="1">
      <c r="D117" s="41" t="s">
        <v>128</v>
      </c>
      <c r="E117" s="16">
        <v>45379.0</v>
      </c>
      <c r="F117" s="17" t="s">
        <v>12</v>
      </c>
      <c r="G117" s="17" t="s">
        <v>23</v>
      </c>
      <c r="H117" s="17">
        <v>1283.84</v>
      </c>
      <c r="I117" s="17">
        <v>19.0</v>
      </c>
      <c r="J117" s="17">
        <v>2.0</v>
      </c>
      <c r="K117" s="17">
        <v>1911.6</v>
      </c>
      <c r="L117" s="40">
        <f t="shared" si="1"/>
        <v>2535.998906</v>
      </c>
    </row>
    <row r="118" ht="15.75" customHeight="1">
      <c r="D118" s="39" t="s">
        <v>129</v>
      </c>
      <c r="E118" s="12">
        <v>45141.0</v>
      </c>
      <c r="F118" s="13" t="s">
        <v>13</v>
      </c>
      <c r="G118" s="13" t="s">
        <v>19</v>
      </c>
      <c r="H118" s="13">
        <v>3030.58</v>
      </c>
      <c r="I118" s="13">
        <v>43.0</v>
      </c>
      <c r="J118" s="13">
        <v>47.0</v>
      </c>
      <c r="K118" s="13">
        <v>491.17</v>
      </c>
      <c r="L118" s="40">
        <f t="shared" si="1"/>
        <v>2507.726068</v>
      </c>
    </row>
    <row r="119" ht="15.75" customHeight="1">
      <c r="D119" s="41" t="s">
        <v>130</v>
      </c>
      <c r="E119" s="16">
        <v>45289.0</v>
      </c>
      <c r="F119" s="17" t="s">
        <v>16</v>
      </c>
      <c r="G119" s="17" t="s">
        <v>19</v>
      </c>
      <c r="H119" s="17">
        <v>1729.53</v>
      </c>
      <c r="I119" s="17">
        <v>13.0</v>
      </c>
      <c r="J119" s="17">
        <v>29.0</v>
      </c>
      <c r="K119" s="17">
        <v>1892.43</v>
      </c>
      <c r="L119" s="40">
        <f t="shared" si="1"/>
        <v>2494.41128</v>
      </c>
    </row>
    <row r="120" ht="15.75" customHeight="1">
      <c r="D120" s="39" t="s">
        <v>131</v>
      </c>
      <c r="E120" s="12">
        <v>45608.0</v>
      </c>
      <c r="F120" s="13" t="s">
        <v>16</v>
      </c>
      <c r="G120" s="13" t="s">
        <v>23</v>
      </c>
      <c r="H120" s="13">
        <v>2206.92</v>
      </c>
      <c r="I120" s="13">
        <v>40.0</v>
      </c>
      <c r="J120" s="13">
        <v>3.0</v>
      </c>
      <c r="K120" s="13">
        <v>87.05</v>
      </c>
      <c r="L120" s="40">
        <f t="shared" si="1"/>
        <v>2494.41128</v>
      </c>
    </row>
    <row r="121" ht="15.75" customHeight="1">
      <c r="D121" s="41" t="s">
        <v>132</v>
      </c>
      <c r="E121" s="16">
        <v>45560.0</v>
      </c>
      <c r="F121" s="17" t="s">
        <v>13</v>
      </c>
      <c r="G121" s="17" t="s">
        <v>23</v>
      </c>
      <c r="H121" s="17">
        <v>2723.27</v>
      </c>
      <c r="I121" s="17">
        <v>22.0</v>
      </c>
      <c r="J121" s="17">
        <v>15.0</v>
      </c>
      <c r="K121" s="17">
        <v>1190.99</v>
      </c>
      <c r="L121" s="40">
        <f t="shared" si="1"/>
        <v>2507.726068</v>
      </c>
    </row>
    <row r="122" ht="15.75" customHeight="1">
      <c r="D122" s="39" t="s">
        <v>133</v>
      </c>
      <c r="E122" s="12">
        <v>45569.0</v>
      </c>
      <c r="F122" s="13" t="s">
        <v>13</v>
      </c>
      <c r="G122" s="13" t="s">
        <v>19</v>
      </c>
      <c r="H122" s="13">
        <v>3835.55</v>
      </c>
      <c r="I122" s="13">
        <v>27.0</v>
      </c>
      <c r="J122" s="13">
        <v>17.0</v>
      </c>
      <c r="K122" s="13">
        <v>1205.89</v>
      </c>
      <c r="L122" s="40">
        <f t="shared" si="1"/>
        <v>2507.726068</v>
      </c>
    </row>
    <row r="123" ht="15.75" customHeight="1">
      <c r="D123" s="41" t="s">
        <v>134</v>
      </c>
      <c r="E123" s="16">
        <v>45471.0</v>
      </c>
      <c r="F123" s="17" t="s">
        <v>9</v>
      </c>
      <c r="G123" s="17" t="s">
        <v>17</v>
      </c>
      <c r="H123" s="17">
        <v>1348.82</v>
      </c>
      <c r="I123" s="17">
        <v>47.0</v>
      </c>
      <c r="J123" s="17">
        <v>14.0</v>
      </c>
      <c r="K123" s="17">
        <v>110.54</v>
      </c>
      <c r="L123" s="40">
        <f t="shared" si="1"/>
        <v>2573.119554</v>
      </c>
    </row>
    <row r="124" ht="15.75" customHeight="1">
      <c r="D124" s="39" t="s">
        <v>135</v>
      </c>
      <c r="E124" s="12">
        <v>45189.0</v>
      </c>
      <c r="F124" s="13" t="s">
        <v>9</v>
      </c>
      <c r="G124" s="13" t="s">
        <v>19</v>
      </c>
      <c r="H124" s="13">
        <v>487.67</v>
      </c>
      <c r="I124" s="13">
        <v>16.0</v>
      </c>
      <c r="J124" s="13">
        <v>42.0</v>
      </c>
      <c r="K124" s="13">
        <v>810.07</v>
      </c>
      <c r="L124" s="40">
        <f t="shared" si="1"/>
        <v>2573.119554</v>
      </c>
    </row>
    <row r="125" ht="15.75" customHeight="1">
      <c r="D125" s="41" t="s">
        <v>136</v>
      </c>
      <c r="E125" s="16">
        <v>44930.0</v>
      </c>
      <c r="F125" s="17" t="s">
        <v>9</v>
      </c>
      <c r="G125" s="17" t="s">
        <v>21</v>
      </c>
      <c r="H125" s="17">
        <v>3338.32</v>
      </c>
      <c r="I125" s="17">
        <v>45.0</v>
      </c>
      <c r="J125" s="17">
        <v>6.0</v>
      </c>
      <c r="K125" s="17">
        <v>1639.12</v>
      </c>
      <c r="L125" s="40">
        <f t="shared" si="1"/>
        <v>2573.119554</v>
      </c>
    </row>
    <row r="126" ht="15.75" customHeight="1">
      <c r="D126" s="39" t="s">
        <v>137</v>
      </c>
      <c r="E126" s="12">
        <v>45431.0</v>
      </c>
      <c r="F126" s="13" t="s">
        <v>13</v>
      </c>
      <c r="G126" s="13" t="s">
        <v>10</v>
      </c>
      <c r="H126" s="13">
        <v>50.75</v>
      </c>
      <c r="I126" s="13">
        <v>10.0</v>
      </c>
      <c r="J126" s="13">
        <v>43.0</v>
      </c>
      <c r="K126" s="13">
        <v>121.05</v>
      </c>
      <c r="L126" s="40">
        <f t="shared" si="1"/>
        <v>2507.726068</v>
      </c>
    </row>
    <row r="127" ht="15.75" customHeight="1">
      <c r="D127" s="41" t="s">
        <v>138</v>
      </c>
      <c r="E127" s="16">
        <v>45018.0</v>
      </c>
      <c r="F127" s="17" t="s">
        <v>9</v>
      </c>
      <c r="G127" s="17" t="s">
        <v>19</v>
      </c>
      <c r="H127" s="17">
        <v>906.4</v>
      </c>
      <c r="I127" s="17">
        <v>47.0</v>
      </c>
      <c r="J127" s="17">
        <v>26.0</v>
      </c>
      <c r="K127" s="17">
        <v>1853.84</v>
      </c>
      <c r="L127" s="40">
        <f t="shared" si="1"/>
        <v>2573.119554</v>
      </c>
    </row>
    <row r="128" ht="15.75" customHeight="1">
      <c r="D128" s="39" t="s">
        <v>139</v>
      </c>
      <c r="E128" s="12">
        <v>45528.0</v>
      </c>
      <c r="F128" s="13" t="s">
        <v>16</v>
      </c>
      <c r="G128" s="13" t="s">
        <v>21</v>
      </c>
      <c r="H128" s="13">
        <v>657.56</v>
      </c>
      <c r="I128" s="13">
        <v>22.0</v>
      </c>
      <c r="J128" s="13">
        <v>0.0</v>
      </c>
      <c r="K128" s="13">
        <v>104.11</v>
      </c>
      <c r="L128" s="40">
        <f t="shared" si="1"/>
        <v>2494.41128</v>
      </c>
    </row>
    <row r="129" ht="15.75" customHeight="1">
      <c r="D129" s="41" t="s">
        <v>140</v>
      </c>
      <c r="E129" s="16">
        <v>45047.0</v>
      </c>
      <c r="F129" s="17" t="s">
        <v>9</v>
      </c>
      <c r="G129" s="17" t="s">
        <v>19</v>
      </c>
      <c r="H129" s="17">
        <v>2252.12</v>
      </c>
      <c r="I129" s="17">
        <v>23.0</v>
      </c>
      <c r="J129" s="17">
        <v>38.0</v>
      </c>
      <c r="K129" s="17">
        <v>1529.45</v>
      </c>
      <c r="L129" s="40">
        <f t="shared" si="1"/>
        <v>2573.119554</v>
      </c>
    </row>
    <row r="130" ht="15.75" customHeight="1">
      <c r="D130" s="39" t="s">
        <v>141</v>
      </c>
      <c r="E130" s="12">
        <v>45030.0</v>
      </c>
      <c r="F130" s="13" t="s">
        <v>13</v>
      </c>
      <c r="G130" s="13" t="s">
        <v>21</v>
      </c>
      <c r="H130" s="13">
        <v>713.95</v>
      </c>
      <c r="I130" s="13">
        <v>25.0</v>
      </c>
      <c r="J130" s="13">
        <v>15.0</v>
      </c>
      <c r="K130" s="13">
        <v>78.73</v>
      </c>
      <c r="L130" s="40">
        <f t="shared" si="1"/>
        <v>2507.726068</v>
      </c>
    </row>
    <row r="131" ht="15.75" customHeight="1">
      <c r="D131" s="41" t="s">
        <v>142</v>
      </c>
      <c r="E131" s="16">
        <v>45274.0</v>
      </c>
      <c r="F131" s="17" t="s">
        <v>12</v>
      </c>
      <c r="G131" s="17" t="s">
        <v>10</v>
      </c>
      <c r="H131" s="17">
        <v>3155.7</v>
      </c>
      <c r="I131" s="17">
        <v>43.0</v>
      </c>
      <c r="J131" s="17">
        <v>13.0</v>
      </c>
      <c r="K131" s="17">
        <v>393.8</v>
      </c>
      <c r="L131" s="40">
        <f t="shared" si="1"/>
        <v>2535.998906</v>
      </c>
    </row>
    <row r="132" ht="15.75" customHeight="1">
      <c r="D132" s="39" t="s">
        <v>143</v>
      </c>
      <c r="E132" s="12">
        <v>45302.0</v>
      </c>
      <c r="F132" s="13" t="s">
        <v>9</v>
      </c>
      <c r="G132" s="13" t="s">
        <v>17</v>
      </c>
      <c r="H132" s="13">
        <v>427.47</v>
      </c>
      <c r="I132" s="13">
        <v>8.0</v>
      </c>
      <c r="J132" s="13">
        <v>22.0</v>
      </c>
      <c r="K132" s="13">
        <v>220.36</v>
      </c>
      <c r="L132" s="40">
        <f t="shared" si="1"/>
        <v>2573.119554</v>
      </c>
    </row>
    <row r="133" ht="15.75" customHeight="1">
      <c r="D133" s="41" t="s">
        <v>144</v>
      </c>
      <c r="E133" s="16">
        <v>45198.0</v>
      </c>
      <c r="F133" s="17" t="s">
        <v>13</v>
      </c>
      <c r="G133" s="17" t="s">
        <v>19</v>
      </c>
      <c r="H133" s="17">
        <v>2997.0</v>
      </c>
      <c r="I133" s="17">
        <v>13.0</v>
      </c>
      <c r="J133" s="17">
        <v>0.0</v>
      </c>
      <c r="K133" s="17">
        <v>684.39</v>
      </c>
      <c r="L133" s="40">
        <f t="shared" si="1"/>
        <v>2507.726068</v>
      </c>
    </row>
    <row r="134" ht="15.75" customHeight="1">
      <c r="D134" s="39" t="s">
        <v>145</v>
      </c>
      <c r="E134" s="12">
        <v>45135.0</v>
      </c>
      <c r="F134" s="13" t="s">
        <v>9</v>
      </c>
      <c r="G134" s="13" t="s">
        <v>23</v>
      </c>
      <c r="H134" s="13">
        <v>1485.73</v>
      </c>
      <c r="I134" s="13">
        <v>41.0</v>
      </c>
      <c r="J134" s="13">
        <v>8.0</v>
      </c>
      <c r="K134" s="13">
        <v>30.51</v>
      </c>
      <c r="L134" s="40">
        <f t="shared" si="1"/>
        <v>2573.119554</v>
      </c>
    </row>
    <row r="135" ht="15.75" customHeight="1">
      <c r="D135" s="41" t="s">
        <v>146</v>
      </c>
      <c r="E135" s="16">
        <v>45050.0</v>
      </c>
      <c r="F135" s="17" t="s">
        <v>13</v>
      </c>
      <c r="G135" s="17" t="s">
        <v>17</v>
      </c>
      <c r="H135" s="17">
        <v>2607.64</v>
      </c>
      <c r="I135" s="17">
        <v>25.0</v>
      </c>
      <c r="J135" s="17">
        <v>16.0</v>
      </c>
      <c r="K135" s="17">
        <v>940.4</v>
      </c>
      <c r="L135" s="40">
        <f t="shared" si="1"/>
        <v>2507.726068</v>
      </c>
    </row>
    <row r="136" ht="15.75" customHeight="1">
      <c r="D136" s="39" t="s">
        <v>147</v>
      </c>
      <c r="E136" s="12">
        <v>45496.0</v>
      </c>
      <c r="F136" s="13" t="s">
        <v>13</v>
      </c>
      <c r="G136" s="13" t="s">
        <v>19</v>
      </c>
      <c r="H136" s="13">
        <v>1351.29</v>
      </c>
      <c r="I136" s="13">
        <v>50.0</v>
      </c>
      <c r="J136" s="13">
        <v>17.0</v>
      </c>
      <c r="K136" s="13">
        <v>863.33</v>
      </c>
      <c r="L136" s="40">
        <f t="shared" si="1"/>
        <v>2507.726068</v>
      </c>
    </row>
    <row r="137" ht="15.75" customHeight="1">
      <c r="D137" s="41" t="s">
        <v>148</v>
      </c>
      <c r="E137" s="16">
        <v>45461.0</v>
      </c>
      <c r="F137" s="17" t="s">
        <v>9</v>
      </c>
      <c r="G137" s="17" t="s">
        <v>17</v>
      </c>
      <c r="H137" s="17">
        <v>2901.66</v>
      </c>
      <c r="I137" s="17">
        <v>15.0</v>
      </c>
      <c r="J137" s="17">
        <v>18.0</v>
      </c>
      <c r="K137" s="17">
        <v>1362.08</v>
      </c>
      <c r="L137" s="40">
        <f t="shared" si="1"/>
        <v>2573.119554</v>
      </c>
    </row>
    <row r="138" ht="15.75" customHeight="1">
      <c r="D138" s="39" t="s">
        <v>149</v>
      </c>
      <c r="E138" s="12">
        <v>45398.0</v>
      </c>
      <c r="F138" s="13" t="s">
        <v>9</v>
      </c>
      <c r="G138" s="13" t="s">
        <v>21</v>
      </c>
      <c r="H138" s="13">
        <v>215.33</v>
      </c>
      <c r="I138" s="13">
        <v>37.0</v>
      </c>
      <c r="J138" s="13">
        <v>0.0</v>
      </c>
      <c r="K138" s="13">
        <v>1665.67</v>
      </c>
      <c r="L138" s="40">
        <f t="shared" si="1"/>
        <v>2573.119554</v>
      </c>
    </row>
    <row r="139" ht="15.75" customHeight="1">
      <c r="D139" s="41" t="s">
        <v>150</v>
      </c>
      <c r="E139" s="16">
        <v>44949.0</v>
      </c>
      <c r="F139" s="17" t="s">
        <v>9</v>
      </c>
      <c r="G139" s="17" t="s">
        <v>21</v>
      </c>
      <c r="H139" s="17">
        <v>3359.02</v>
      </c>
      <c r="I139" s="17">
        <v>2.0</v>
      </c>
      <c r="J139" s="17">
        <v>28.0</v>
      </c>
      <c r="K139" s="17">
        <v>1942.48</v>
      </c>
      <c r="L139" s="40">
        <f t="shared" si="1"/>
        <v>2573.119554</v>
      </c>
    </row>
    <row r="140" ht="15.75" customHeight="1">
      <c r="D140" s="39" t="s">
        <v>151</v>
      </c>
      <c r="E140" s="12">
        <v>45471.0</v>
      </c>
      <c r="F140" s="13" t="s">
        <v>12</v>
      </c>
      <c r="G140" s="13" t="s">
        <v>19</v>
      </c>
      <c r="H140" s="13">
        <v>300.58</v>
      </c>
      <c r="I140" s="13">
        <v>30.0</v>
      </c>
      <c r="J140" s="13">
        <v>19.0</v>
      </c>
      <c r="K140" s="13">
        <v>376.97</v>
      </c>
      <c r="L140" s="40">
        <f t="shared" si="1"/>
        <v>2535.998906</v>
      </c>
    </row>
    <row r="141" ht="15.75" customHeight="1">
      <c r="D141" s="41" t="s">
        <v>152</v>
      </c>
      <c r="E141" s="16">
        <v>45094.0</v>
      </c>
      <c r="F141" s="17" t="s">
        <v>12</v>
      </c>
      <c r="G141" s="17" t="s">
        <v>21</v>
      </c>
      <c r="H141" s="17">
        <v>1076.95</v>
      </c>
      <c r="I141" s="17">
        <v>1.0</v>
      </c>
      <c r="J141" s="17">
        <v>5.0</v>
      </c>
      <c r="K141" s="17">
        <v>837.87</v>
      </c>
      <c r="L141" s="40">
        <f t="shared" si="1"/>
        <v>2535.998906</v>
      </c>
    </row>
    <row r="142" ht="15.75" customHeight="1">
      <c r="D142" s="39" t="s">
        <v>153</v>
      </c>
      <c r="E142" s="12">
        <v>45269.0</v>
      </c>
      <c r="F142" s="13" t="s">
        <v>13</v>
      </c>
      <c r="G142" s="13" t="s">
        <v>23</v>
      </c>
      <c r="H142" s="13">
        <v>1739.95</v>
      </c>
      <c r="I142" s="13">
        <v>26.0</v>
      </c>
      <c r="J142" s="13">
        <v>2.0</v>
      </c>
      <c r="K142" s="13">
        <v>1112.49</v>
      </c>
      <c r="L142" s="40">
        <f t="shared" si="1"/>
        <v>2507.726068</v>
      </c>
    </row>
    <row r="143" ht="15.75" customHeight="1">
      <c r="D143" s="41" t="s">
        <v>154</v>
      </c>
      <c r="E143" s="16">
        <v>45215.0</v>
      </c>
      <c r="F143" s="17" t="s">
        <v>13</v>
      </c>
      <c r="G143" s="17" t="s">
        <v>21</v>
      </c>
      <c r="H143" s="17">
        <v>3047.27</v>
      </c>
      <c r="I143" s="17">
        <v>18.0</v>
      </c>
      <c r="J143" s="17">
        <v>13.0</v>
      </c>
      <c r="K143" s="17">
        <v>1639.74</v>
      </c>
      <c r="L143" s="40">
        <f t="shared" si="1"/>
        <v>2507.726068</v>
      </c>
    </row>
    <row r="144" ht="15.75" customHeight="1">
      <c r="D144" s="39" t="s">
        <v>155</v>
      </c>
      <c r="E144" s="12">
        <v>45062.0</v>
      </c>
      <c r="F144" s="13" t="s">
        <v>13</v>
      </c>
      <c r="G144" s="13" t="s">
        <v>17</v>
      </c>
      <c r="H144" s="13">
        <v>1014.79</v>
      </c>
      <c r="I144" s="13">
        <v>4.0</v>
      </c>
      <c r="J144" s="13">
        <v>9.0</v>
      </c>
      <c r="K144" s="13">
        <v>1269.54</v>
      </c>
      <c r="L144" s="40">
        <f t="shared" si="1"/>
        <v>2507.726068</v>
      </c>
    </row>
    <row r="145" ht="15.75" customHeight="1">
      <c r="D145" s="41" t="s">
        <v>156</v>
      </c>
      <c r="E145" s="16">
        <v>45453.0</v>
      </c>
      <c r="F145" s="17" t="s">
        <v>12</v>
      </c>
      <c r="G145" s="17" t="s">
        <v>17</v>
      </c>
      <c r="H145" s="17">
        <v>4764.2</v>
      </c>
      <c r="I145" s="17">
        <v>11.0</v>
      </c>
      <c r="J145" s="17">
        <v>31.0</v>
      </c>
      <c r="K145" s="17">
        <v>1056.49</v>
      </c>
      <c r="L145" s="40">
        <f t="shared" si="1"/>
        <v>2535.998906</v>
      </c>
    </row>
    <row r="146" ht="15.75" customHeight="1">
      <c r="D146" s="39" t="s">
        <v>157</v>
      </c>
      <c r="E146" s="12">
        <v>45133.0</v>
      </c>
      <c r="F146" s="13" t="s">
        <v>13</v>
      </c>
      <c r="G146" s="13" t="s">
        <v>23</v>
      </c>
      <c r="H146" s="13">
        <v>3930.05</v>
      </c>
      <c r="I146" s="13">
        <v>23.0</v>
      </c>
      <c r="J146" s="13">
        <v>29.0</v>
      </c>
      <c r="K146" s="13">
        <v>1968.25</v>
      </c>
      <c r="L146" s="40">
        <f t="shared" si="1"/>
        <v>2507.726068</v>
      </c>
    </row>
    <row r="147" ht="15.75" customHeight="1">
      <c r="D147" s="41" t="s">
        <v>158</v>
      </c>
      <c r="E147" s="16">
        <v>44939.0</v>
      </c>
      <c r="F147" s="17" t="s">
        <v>16</v>
      </c>
      <c r="G147" s="17" t="s">
        <v>10</v>
      </c>
      <c r="H147" s="17">
        <v>873.97</v>
      </c>
      <c r="I147" s="17">
        <v>41.0</v>
      </c>
      <c r="J147" s="17">
        <v>15.0</v>
      </c>
      <c r="K147" s="17">
        <v>213.98</v>
      </c>
      <c r="L147" s="40">
        <f t="shared" si="1"/>
        <v>2494.41128</v>
      </c>
    </row>
    <row r="148" ht="15.75" customHeight="1">
      <c r="D148" s="39" t="s">
        <v>159</v>
      </c>
      <c r="E148" s="12">
        <v>45166.0</v>
      </c>
      <c r="F148" s="13" t="s">
        <v>16</v>
      </c>
      <c r="G148" s="13" t="s">
        <v>10</v>
      </c>
      <c r="H148" s="13">
        <v>959.04</v>
      </c>
      <c r="I148" s="13">
        <v>1.0</v>
      </c>
      <c r="J148" s="13">
        <v>18.0</v>
      </c>
      <c r="K148" s="13">
        <v>1832.28</v>
      </c>
      <c r="L148" s="40">
        <f t="shared" si="1"/>
        <v>2494.41128</v>
      </c>
    </row>
    <row r="149" ht="15.75" customHeight="1">
      <c r="D149" s="41" t="s">
        <v>160</v>
      </c>
      <c r="E149" s="16">
        <v>44975.0</v>
      </c>
      <c r="F149" s="17" t="s">
        <v>12</v>
      </c>
      <c r="G149" s="17" t="s">
        <v>19</v>
      </c>
      <c r="H149" s="17">
        <v>1586.65</v>
      </c>
      <c r="I149" s="17">
        <v>26.0</v>
      </c>
      <c r="J149" s="17">
        <v>3.0</v>
      </c>
      <c r="K149" s="17">
        <v>1090.64</v>
      </c>
      <c r="L149" s="40">
        <f t="shared" si="1"/>
        <v>2535.998906</v>
      </c>
    </row>
    <row r="150" ht="15.75" customHeight="1">
      <c r="D150" s="39" t="s">
        <v>161</v>
      </c>
      <c r="E150" s="12">
        <v>45434.0</v>
      </c>
      <c r="F150" s="13" t="s">
        <v>16</v>
      </c>
      <c r="G150" s="13" t="s">
        <v>19</v>
      </c>
      <c r="H150" s="13">
        <v>1453.8</v>
      </c>
      <c r="I150" s="13">
        <v>13.0</v>
      </c>
      <c r="J150" s="13">
        <v>16.0</v>
      </c>
      <c r="K150" s="13">
        <v>385.22</v>
      </c>
      <c r="L150" s="40">
        <f t="shared" si="1"/>
        <v>2494.41128</v>
      </c>
    </row>
    <row r="151" ht="15.75" customHeight="1">
      <c r="D151" s="41">
        <v>6.1831599E7</v>
      </c>
      <c r="E151" s="16">
        <v>44923.0</v>
      </c>
      <c r="F151" s="17" t="s">
        <v>13</v>
      </c>
      <c r="G151" s="17" t="s">
        <v>21</v>
      </c>
      <c r="H151" s="17">
        <v>4889.46</v>
      </c>
      <c r="I151" s="17">
        <v>1.0</v>
      </c>
      <c r="J151" s="17">
        <v>20.0</v>
      </c>
      <c r="K151" s="17">
        <v>807.13</v>
      </c>
      <c r="L151" s="40">
        <f t="shared" si="1"/>
        <v>2507.726068</v>
      </c>
    </row>
    <row r="152" ht="15.75" customHeight="1">
      <c r="D152" s="39" t="s">
        <v>162</v>
      </c>
      <c r="E152" s="12">
        <v>45106.0</v>
      </c>
      <c r="F152" s="13" t="s">
        <v>13</v>
      </c>
      <c r="G152" s="13" t="s">
        <v>21</v>
      </c>
      <c r="H152" s="13">
        <v>2548.91</v>
      </c>
      <c r="I152" s="13">
        <v>3.0</v>
      </c>
      <c r="J152" s="13">
        <v>7.0</v>
      </c>
      <c r="K152" s="13">
        <v>694.24</v>
      </c>
      <c r="L152" s="40">
        <f t="shared" si="1"/>
        <v>2507.726068</v>
      </c>
    </row>
    <row r="153" ht="15.75" customHeight="1">
      <c r="D153" s="41" t="s">
        <v>163</v>
      </c>
      <c r="E153" s="16">
        <v>45144.0</v>
      </c>
      <c r="F153" s="17" t="s">
        <v>16</v>
      </c>
      <c r="G153" s="17" t="s">
        <v>17</v>
      </c>
      <c r="H153" s="17">
        <v>3804.77</v>
      </c>
      <c r="I153" s="17">
        <v>31.0</v>
      </c>
      <c r="J153" s="17">
        <v>47.0</v>
      </c>
      <c r="K153" s="17">
        <v>185.46</v>
      </c>
      <c r="L153" s="40">
        <f t="shared" si="1"/>
        <v>2494.41128</v>
      </c>
    </row>
    <row r="154" ht="15.75" customHeight="1">
      <c r="D154" s="39" t="s">
        <v>164</v>
      </c>
      <c r="E154" s="12">
        <v>45499.0</v>
      </c>
      <c r="F154" s="13" t="s">
        <v>13</v>
      </c>
      <c r="G154" s="13" t="s">
        <v>10</v>
      </c>
      <c r="H154" s="13">
        <v>372.53</v>
      </c>
      <c r="I154" s="13">
        <v>19.0</v>
      </c>
      <c r="J154" s="13">
        <v>13.0</v>
      </c>
      <c r="K154" s="13">
        <v>232.82</v>
      </c>
      <c r="L154" s="40">
        <f t="shared" si="1"/>
        <v>2507.726068</v>
      </c>
    </row>
    <row r="155" ht="15.75" customHeight="1">
      <c r="D155" s="41" t="s">
        <v>165</v>
      </c>
      <c r="E155" s="16">
        <v>45497.0</v>
      </c>
      <c r="F155" s="17" t="s">
        <v>9</v>
      </c>
      <c r="G155" s="17" t="s">
        <v>23</v>
      </c>
      <c r="H155" s="17">
        <v>2573.55</v>
      </c>
      <c r="I155" s="17">
        <v>48.0</v>
      </c>
      <c r="J155" s="17">
        <v>36.0</v>
      </c>
      <c r="K155" s="17">
        <v>1707.54</v>
      </c>
      <c r="L155" s="40">
        <f t="shared" si="1"/>
        <v>2573.119554</v>
      </c>
    </row>
    <row r="156" ht="15.75" customHeight="1">
      <c r="D156" s="39" t="s">
        <v>166</v>
      </c>
      <c r="E156" s="12">
        <v>45235.0</v>
      </c>
      <c r="F156" s="13" t="s">
        <v>12</v>
      </c>
      <c r="G156" s="13" t="s">
        <v>17</v>
      </c>
      <c r="H156" s="13">
        <v>1761.29</v>
      </c>
      <c r="I156" s="13">
        <v>27.0</v>
      </c>
      <c r="J156" s="13">
        <v>12.0</v>
      </c>
      <c r="K156" s="13">
        <v>492.03</v>
      </c>
      <c r="L156" s="40">
        <f t="shared" si="1"/>
        <v>2535.998906</v>
      </c>
    </row>
    <row r="157" ht="15.75" customHeight="1">
      <c r="D157" s="41" t="s">
        <v>167</v>
      </c>
      <c r="E157" s="16">
        <v>44972.0</v>
      </c>
      <c r="F157" s="17" t="s">
        <v>13</v>
      </c>
      <c r="G157" s="17" t="s">
        <v>10</v>
      </c>
      <c r="H157" s="17">
        <v>4113.4</v>
      </c>
      <c r="I157" s="17">
        <v>32.0</v>
      </c>
      <c r="J157" s="17">
        <v>3.0</v>
      </c>
      <c r="K157" s="17">
        <v>1726.09</v>
      </c>
      <c r="L157" s="40">
        <f t="shared" si="1"/>
        <v>2507.726068</v>
      </c>
    </row>
    <row r="158" ht="15.75" customHeight="1">
      <c r="D158" s="39" t="s">
        <v>168</v>
      </c>
      <c r="E158" s="12">
        <v>45147.0</v>
      </c>
      <c r="F158" s="13" t="s">
        <v>12</v>
      </c>
      <c r="G158" s="13" t="s">
        <v>23</v>
      </c>
      <c r="H158" s="13">
        <v>202.21</v>
      </c>
      <c r="I158" s="13">
        <v>6.0</v>
      </c>
      <c r="J158" s="13">
        <v>43.0</v>
      </c>
      <c r="K158" s="13">
        <v>734.47</v>
      </c>
      <c r="L158" s="40">
        <f t="shared" si="1"/>
        <v>2535.998906</v>
      </c>
    </row>
    <row r="159" ht="15.75" customHeight="1">
      <c r="D159" s="41" t="s">
        <v>169</v>
      </c>
      <c r="E159" s="16">
        <v>45576.0</v>
      </c>
      <c r="F159" s="17" t="s">
        <v>9</v>
      </c>
      <c r="G159" s="17" t="s">
        <v>21</v>
      </c>
      <c r="H159" s="17">
        <v>4347.15</v>
      </c>
      <c r="I159" s="17">
        <v>20.0</v>
      </c>
      <c r="J159" s="17">
        <v>34.0</v>
      </c>
      <c r="K159" s="17">
        <v>1392.45</v>
      </c>
      <c r="L159" s="40">
        <f t="shared" si="1"/>
        <v>2573.119554</v>
      </c>
    </row>
    <row r="160" ht="15.75" customHeight="1">
      <c r="D160" s="39" t="s">
        <v>170</v>
      </c>
      <c r="E160" s="12">
        <v>45364.0</v>
      </c>
      <c r="F160" s="13" t="s">
        <v>12</v>
      </c>
      <c r="G160" s="13" t="s">
        <v>17</v>
      </c>
      <c r="H160" s="13">
        <v>4992.83</v>
      </c>
      <c r="I160" s="13">
        <v>2.0</v>
      </c>
      <c r="J160" s="13">
        <v>28.0</v>
      </c>
      <c r="K160" s="13">
        <v>1468.94</v>
      </c>
      <c r="L160" s="40">
        <f t="shared" si="1"/>
        <v>2535.998906</v>
      </c>
    </row>
    <row r="161" ht="15.75" customHeight="1">
      <c r="D161" s="41" t="s">
        <v>171</v>
      </c>
      <c r="E161" s="16">
        <v>45500.0</v>
      </c>
      <c r="F161" s="17" t="s">
        <v>13</v>
      </c>
      <c r="G161" s="17" t="s">
        <v>21</v>
      </c>
      <c r="H161" s="17">
        <v>1387.18</v>
      </c>
      <c r="I161" s="17">
        <v>28.0</v>
      </c>
      <c r="J161" s="17">
        <v>9.0</v>
      </c>
      <c r="K161" s="17">
        <v>381.96</v>
      </c>
      <c r="L161" s="40">
        <f t="shared" si="1"/>
        <v>2507.726068</v>
      </c>
    </row>
    <row r="162" ht="15.75" customHeight="1">
      <c r="D162" s="39" t="s">
        <v>172</v>
      </c>
      <c r="E162" s="12">
        <v>45566.0</v>
      </c>
      <c r="F162" s="13" t="s">
        <v>9</v>
      </c>
      <c r="G162" s="13" t="s">
        <v>17</v>
      </c>
      <c r="H162" s="13">
        <v>4642.87</v>
      </c>
      <c r="I162" s="13">
        <v>35.0</v>
      </c>
      <c r="J162" s="13">
        <v>14.0</v>
      </c>
      <c r="K162" s="13">
        <v>216.96</v>
      </c>
      <c r="L162" s="40">
        <f t="shared" si="1"/>
        <v>2573.119554</v>
      </c>
    </row>
    <row r="163" ht="15.75" customHeight="1">
      <c r="D163" s="41" t="s">
        <v>173</v>
      </c>
      <c r="E163" s="16">
        <v>45165.0</v>
      </c>
      <c r="F163" s="17" t="s">
        <v>13</v>
      </c>
      <c r="G163" s="17" t="s">
        <v>23</v>
      </c>
      <c r="H163" s="17">
        <v>4879.9</v>
      </c>
      <c r="I163" s="17">
        <v>37.0</v>
      </c>
      <c r="J163" s="17">
        <v>5.0</v>
      </c>
      <c r="K163" s="17">
        <v>1424.1</v>
      </c>
      <c r="L163" s="40">
        <f t="shared" si="1"/>
        <v>2507.726068</v>
      </c>
    </row>
    <row r="164" ht="15.75" customHeight="1">
      <c r="D164" s="39" t="s">
        <v>174</v>
      </c>
      <c r="E164" s="12">
        <v>45298.0</v>
      </c>
      <c r="F164" s="13" t="s">
        <v>13</v>
      </c>
      <c r="G164" s="13" t="s">
        <v>23</v>
      </c>
      <c r="H164" s="13">
        <v>932.08</v>
      </c>
      <c r="I164" s="13">
        <v>36.0</v>
      </c>
      <c r="J164" s="13">
        <v>4.0</v>
      </c>
      <c r="K164" s="13">
        <v>833.05</v>
      </c>
      <c r="L164" s="40">
        <f t="shared" si="1"/>
        <v>2507.726068</v>
      </c>
    </row>
    <row r="165" ht="15.75" customHeight="1">
      <c r="D165" s="41" t="s">
        <v>175</v>
      </c>
      <c r="E165" s="16">
        <v>45288.0</v>
      </c>
      <c r="F165" s="17" t="s">
        <v>12</v>
      </c>
      <c r="G165" s="17" t="s">
        <v>23</v>
      </c>
      <c r="H165" s="17">
        <v>3673.01</v>
      </c>
      <c r="I165" s="17">
        <v>33.0</v>
      </c>
      <c r="J165" s="17">
        <v>31.0</v>
      </c>
      <c r="K165" s="17">
        <v>344.49</v>
      </c>
      <c r="L165" s="40">
        <f t="shared" si="1"/>
        <v>2535.998906</v>
      </c>
    </row>
    <row r="166" ht="15.75" customHeight="1">
      <c r="D166" s="39" t="s">
        <v>176</v>
      </c>
      <c r="E166" s="12">
        <v>44914.0</v>
      </c>
      <c r="F166" s="13" t="s">
        <v>13</v>
      </c>
      <c r="G166" s="13" t="s">
        <v>23</v>
      </c>
      <c r="H166" s="13">
        <v>1275.02</v>
      </c>
      <c r="I166" s="13">
        <v>30.0</v>
      </c>
      <c r="J166" s="13">
        <v>27.0</v>
      </c>
      <c r="K166" s="13">
        <v>362.35</v>
      </c>
      <c r="L166" s="40">
        <f t="shared" si="1"/>
        <v>2507.726068</v>
      </c>
    </row>
    <row r="167" ht="15.75" customHeight="1">
      <c r="D167" s="41" t="s">
        <v>177</v>
      </c>
      <c r="E167" s="16">
        <v>44969.0</v>
      </c>
      <c r="F167" s="17" t="s">
        <v>9</v>
      </c>
      <c r="G167" s="17" t="s">
        <v>10</v>
      </c>
      <c r="H167" s="17">
        <v>2552.92</v>
      </c>
      <c r="I167" s="17">
        <v>31.0</v>
      </c>
      <c r="J167" s="17">
        <v>31.0</v>
      </c>
      <c r="K167" s="17">
        <v>1907.44</v>
      </c>
      <c r="L167" s="40">
        <f t="shared" si="1"/>
        <v>2573.119554</v>
      </c>
    </row>
    <row r="168" ht="15.75" customHeight="1">
      <c r="D168" s="39" t="s">
        <v>178</v>
      </c>
      <c r="E168" s="12">
        <v>45012.0</v>
      </c>
      <c r="F168" s="13" t="s">
        <v>12</v>
      </c>
      <c r="G168" s="13" t="s">
        <v>19</v>
      </c>
      <c r="H168" s="13">
        <v>1034.27</v>
      </c>
      <c r="I168" s="13">
        <v>16.0</v>
      </c>
      <c r="J168" s="13">
        <v>50.0</v>
      </c>
      <c r="K168" s="13">
        <v>1699.35</v>
      </c>
      <c r="L168" s="40">
        <f t="shared" si="1"/>
        <v>2535.998906</v>
      </c>
    </row>
    <row r="169" ht="15.75" customHeight="1">
      <c r="D169" s="41" t="s">
        <v>179</v>
      </c>
      <c r="E169" s="16">
        <v>45440.0</v>
      </c>
      <c r="F169" s="17" t="s">
        <v>9</v>
      </c>
      <c r="G169" s="17" t="s">
        <v>23</v>
      </c>
      <c r="H169" s="17">
        <v>1844.22</v>
      </c>
      <c r="I169" s="17">
        <v>37.0</v>
      </c>
      <c r="J169" s="17">
        <v>35.0</v>
      </c>
      <c r="K169" s="17">
        <v>900.79</v>
      </c>
      <c r="L169" s="40">
        <f t="shared" si="1"/>
        <v>2573.119554</v>
      </c>
    </row>
    <row r="170" ht="15.75" customHeight="1">
      <c r="D170" s="39" t="s">
        <v>180</v>
      </c>
      <c r="E170" s="12">
        <v>45264.0</v>
      </c>
      <c r="F170" s="13" t="s">
        <v>9</v>
      </c>
      <c r="G170" s="13" t="s">
        <v>23</v>
      </c>
      <c r="H170" s="13">
        <v>2034.58</v>
      </c>
      <c r="I170" s="13">
        <v>25.0</v>
      </c>
      <c r="J170" s="13">
        <v>22.0</v>
      </c>
      <c r="K170" s="13">
        <v>983.94</v>
      </c>
      <c r="L170" s="40">
        <f t="shared" si="1"/>
        <v>2573.119554</v>
      </c>
    </row>
    <row r="171" ht="15.75" customHeight="1">
      <c r="D171" s="41" t="s">
        <v>181</v>
      </c>
      <c r="E171" s="16">
        <v>45364.0</v>
      </c>
      <c r="F171" s="17" t="s">
        <v>12</v>
      </c>
      <c r="G171" s="17" t="s">
        <v>19</v>
      </c>
      <c r="H171" s="17">
        <v>2299.83</v>
      </c>
      <c r="I171" s="17">
        <v>8.0</v>
      </c>
      <c r="J171" s="17">
        <v>3.0</v>
      </c>
      <c r="K171" s="17">
        <v>522.23</v>
      </c>
      <c r="L171" s="40">
        <f t="shared" si="1"/>
        <v>2535.998906</v>
      </c>
    </row>
    <row r="172" ht="15.75" customHeight="1">
      <c r="D172" s="39" t="s">
        <v>182</v>
      </c>
      <c r="E172" s="12">
        <v>45274.0</v>
      </c>
      <c r="F172" s="13" t="s">
        <v>12</v>
      </c>
      <c r="G172" s="13" t="s">
        <v>19</v>
      </c>
      <c r="H172" s="13">
        <v>3657.96</v>
      </c>
      <c r="I172" s="13">
        <v>43.0</v>
      </c>
      <c r="J172" s="13">
        <v>27.0</v>
      </c>
      <c r="K172" s="13">
        <v>956.92</v>
      </c>
      <c r="L172" s="40">
        <f t="shared" si="1"/>
        <v>2535.998906</v>
      </c>
    </row>
    <row r="173" ht="15.75" customHeight="1">
      <c r="D173" s="41" t="s">
        <v>183</v>
      </c>
      <c r="E173" s="16">
        <v>45026.0</v>
      </c>
      <c r="F173" s="17" t="s">
        <v>13</v>
      </c>
      <c r="G173" s="17" t="s">
        <v>23</v>
      </c>
      <c r="H173" s="17">
        <v>2852.97</v>
      </c>
      <c r="I173" s="17">
        <v>4.0</v>
      </c>
      <c r="J173" s="17">
        <v>5.0</v>
      </c>
      <c r="K173" s="17">
        <v>418.25</v>
      </c>
      <c r="L173" s="40">
        <f t="shared" si="1"/>
        <v>2507.726068</v>
      </c>
    </row>
    <row r="174" ht="15.75" customHeight="1">
      <c r="D174" s="39" t="s">
        <v>184</v>
      </c>
      <c r="E174" s="12">
        <v>45359.0</v>
      </c>
      <c r="F174" s="13" t="s">
        <v>16</v>
      </c>
      <c r="G174" s="13" t="s">
        <v>10</v>
      </c>
      <c r="H174" s="13">
        <v>2168.49</v>
      </c>
      <c r="I174" s="13">
        <v>16.0</v>
      </c>
      <c r="J174" s="13">
        <v>0.0</v>
      </c>
      <c r="K174" s="13">
        <v>1301.12</v>
      </c>
      <c r="L174" s="40">
        <f t="shared" si="1"/>
        <v>2494.41128</v>
      </c>
    </row>
    <row r="175" ht="15.75" customHeight="1">
      <c r="D175" s="41" t="s">
        <v>185</v>
      </c>
      <c r="E175" s="16">
        <v>45155.0</v>
      </c>
      <c r="F175" s="17" t="s">
        <v>9</v>
      </c>
      <c r="G175" s="17" t="s">
        <v>17</v>
      </c>
      <c r="H175" s="17">
        <v>2152.82</v>
      </c>
      <c r="I175" s="17">
        <v>19.0</v>
      </c>
      <c r="J175" s="17">
        <v>16.0</v>
      </c>
      <c r="K175" s="17">
        <v>1396.93</v>
      </c>
      <c r="L175" s="40">
        <f t="shared" si="1"/>
        <v>2573.119554</v>
      </c>
    </row>
    <row r="176" ht="15.75" customHeight="1">
      <c r="D176" s="39" t="s">
        <v>186</v>
      </c>
      <c r="E176" s="12">
        <v>45195.0</v>
      </c>
      <c r="F176" s="13" t="s">
        <v>13</v>
      </c>
      <c r="G176" s="13" t="s">
        <v>10</v>
      </c>
      <c r="H176" s="13">
        <v>497.78</v>
      </c>
      <c r="I176" s="13">
        <v>20.0</v>
      </c>
      <c r="J176" s="13">
        <v>31.0</v>
      </c>
      <c r="K176" s="13">
        <v>853.81</v>
      </c>
      <c r="L176" s="40">
        <f t="shared" si="1"/>
        <v>2507.726068</v>
      </c>
    </row>
    <row r="177" ht="15.75" customHeight="1">
      <c r="D177" s="41" t="s">
        <v>187</v>
      </c>
      <c r="E177" s="16">
        <v>44901.0</v>
      </c>
      <c r="F177" s="17" t="s">
        <v>12</v>
      </c>
      <c r="G177" s="17" t="s">
        <v>19</v>
      </c>
      <c r="H177" s="17">
        <v>1611.31</v>
      </c>
      <c r="I177" s="17">
        <v>39.0</v>
      </c>
      <c r="J177" s="17">
        <v>42.0</v>
      </c>
      <c r="K177" s="17">
        <v>1038.25</v>
      </c>
      <c r="L177" s="40">
        <f t="shared" si="1"/>
        <v>2535.998906</v>
      </c>
    </row>
    <row r="178" ht="15.75" customHeight="1">
      <c r="D178" s="39" t="s">
        <v>188</v>
      </c>
      <c r="E178" s="12">
        <v>44956.0</v>
      </c>
      <c r="F178" s="13" t="s">
        <v>12</v>
      </c>
      <c r="G178" s="13" t="s">
        <v>19</v>
      </c>
      <c r="H178" s="13">
        <v>4586.33</v>
      </c>
      <c r="I178" s="13">
        <v>1.0</v>
      </c>
      <c r="J178" s="13">
        <v>20.0</v>
      </c>
      <c r="K178" s="13">
        <v>105.86</v>
      </c>
      <c r="L178" s="40">
        <f t="shared" si="1"/>
        <v>2535.998906</v>
      </c>
    </row>
    <row r="179" ht="15.75" customHeight="1">
      <c r="D179" s="41" t="s">
        <v>189</v>
      </c>
      <c r="E179" s="16">
        <v>45114.0</v>
      </c>
      <c r="F179" s="17" t="s">
        <v>12</v>
      </c>
      <c r="G179" s="17" t="s">
        <v>21</v>
      </c>
      <c r="H179" s="17">
        <v>4680.21</v>
      </c>
      <c r="I179" s="17">
        <v>17.0</v>
      </c>
      <c r="J179" s="17">
        <v>7.0</v>
      </c>
      <c r="K179" s="17">
        <v>1891.83</v>
      </c>
      <c r="L179" s="40">
        <f t="shared" si="1"/>
        <v>2535.998906</v>
      </c>
    </row>
    <row r="180" ht="15.75" customHeight="1">
      <c r="D180" s="39" t="s">
        <v>190</v>
      </c>
      <c r="E180" s="12">
        <v>45522.0</v>
      </c>
      <c r="F180" s="13" t="s">
        <v>12</v>
      </c>
      <c r="G180" s="13" t="s">
        <v>21</v>
      </c>
      <c r="H180" s="13">
        <v>2420.41</v>
      </c>
      <c r="I180" s="13">
        <v>22.0</v>
      </c>
      <c r="J180" s="13">
        <v>11.0</v>
      </c>
      <c r="K180" s="13">
        <v>326.32</v>
      </c>
      <c r="L180" s="40">
        <f t="shared" si="1"/>
        <v>2535.998906</v>
      </c>
    </row>
    <row r="181" ht="15.75" customHeight="1">
      <c r="D181" s="41" t="s">
        <v>191</v>
      </c>
      <c r="E181" s="16">
        <v>45178.0</v>
      </c>
      <c r="F181" s="17" t="s">
        <v>9</v>
      </c>
      <c r="G181" s="17" t="s">
        <v>10</v>
      </c>
      <c r="H181" s="17">
        <v>2366.73</v>
      </c>
      <c r="I181" s="17">
        <v>46.0</v>
      </c>
      <c r="J181" s="17">
        <v>2.0</v>
      </c>
      <c r="K181" s="17">
        <v>719.48</v>
      </c>
      <c r="L181" s="40">
        <f t="shared" si="1"/>
        <v>2573.119554</v>
      </c>
    </row>
    <row r="182" ht="15.75" customHeight="1">
      <c r="D182" s="39" t="s">
        <v>192</v>
      </c>
      <c r="E182" s="12">
        <v>45136.0</v>
      </c>
      <c r="F182" s="13" t="s">
        <v>16</v>
      </c>
      <c r="G182" s="13" t="s">
        <v>10</v>
      </c>
      <c r="H182" s="13">
        <v>2762.66</v>
      </c>
      <c r="I182" s="13">
        <v>35.0</v>
      </c>
      <c r="J182" s="13">
        <v>30.0</v>
      </c>
      <c r="K182" s="13">
        <v>422.52</v>
      </c>
      <c r="L182" s="40">
        <f t="shared" si="1"/>
        <v>2494.41128</v>
      </c>
    </row>
    <row r="183" ht="15.75" customHeight="1">
      <c r="D183" s="41" t="s">
        <v>193</v>
      </c>
      <c r="E183" s="16">
        <v>45577.0</v>
      </c>
      <c r="F183" s="17" t="s">
        <v>16</v>
      </c>
      <c r="G183" s="17" t="s">
        <v>17</v>
      </c>
      <c r="H183" s="17">
        <v>1559.92</v>
      </c>
      <c r="I183" s="17">
        <v>33.0</v>
      </c>
      <c r="J183" s="17">
        <v>43.0</v>
      </c>
      <c r="K183" s="17">
        <v>1731.83</v>
      </c>
      <c r="L183" s="40">
        <f t="shared" si="1"/>
        <v>2494.41128</v>
      </c>
    </row>
    <row r="184" ht="15.75" customHeight="1">
      <c r="D184" s="39" t="s">
        <v>194</v>
      </c>
      <c r="E184" s="12">
        <v>45150.0</v>
      </c>
      <c r="F184" s="13" t="s">
        <v>12</v>
      </c>
      <c r="G184" s="13" t="s">
        <v>10</v>
      </c>
      <c r="H184" s="13">
        <v>2680.05</v>
      </c>
      <c r="I184" s="13">
        <v>5.0</v>
      </c>
      <c r="J184" s="13">
        <v>16.0</v>
      </c>
      <c r="K184" s="13">
        <v>1116.5</v>
      </c>
      <c r="L184" s="40">
        <f t="shared" si="1"/>
        <v>2535.998906</v>
      </c>
    </row>
    <row r="185" ht="15.75" customHeight="1">
      <c r="D185" s="41" t="s">
        <v>195</v>
      </c>
      <c r="E185" s="16">
        <v>45595.0</v>
      </c>
      <c r="F185" s="17" t="s">
        <v>12</v>
      </c>
      <c r="G185" s="17" t="s">
        <v>17</v>
      </c>
      <c r="H185" s="17">
        <v>4248.76</v>
      </c>
      <c r="I185" s="17">
        <v>48.0</v>
      </c>
      <c r="J185" s="17">
        <v>23.0</v>
      </c>
      <c r="K185" s="17">
        <v>1078.77</v>
      </c>
      <c r="L185" s="40">
        <f t="shared" si="1"/>
        <v>2535.998906</v>
      </c>
    </row>
    <row r="186" ht="15.75" customHeight="1">
      <c r="D186" s="39" t="s">
        <v>196</v>
      </c>
      <c r="E186" s="12">
        <v>44927.0</v>
      </c>
      <c r="F186" s="13" t="s">
        <v>12</v>
      </c>
      <c r="G186" s="13" t="s">
        <v>23</v>
      </c>
      <c r="H186" s="13">
        <v>3946.9</v>
      </c>
      <c r="I186" s="13">
        <v>36.0</v>
      </c>
      <c r="J186" s="13">
        <v>44.0</v>
      </c>
      <c r="K186" s="13">
        <v>823.62</v>
      </c>
      <c r="L186" s="40">
        <f t="shared" si="1"/>
        <v>2535.998906</v>
      </c>
    </row>
    <row r="187" ht="15.75" customHeight="1">
      <c r="D187" s="41" t="s">
        <v>197</v>
      </c>
      <c r="E187" s="16">
        <v>45565.0</v>
      </c>
      <c r="F187" s="17" t="s">
        <v>9</v>
      </c>
      <c r="G187" s="17" t="s">
        <v>21</v>
      </c>
      <c r="H187" s="17">
        <v>478.76</v>
      </c>
      <c r="I187" s="17">
        <v>50.0</v>
      </c>
      <c r="J187" s="17">
        <v>15.0</v>
      </c>
      <c r="K187" s="17">
        <v>1421.97</v>
      </c>
      <c r="L187" s="40">
        <f t="shared" si="1"/>
        <v>2573.119554</v>
      </c>
    </row>
    <row r="188" ht="15.75" customHeight="1">
      <c r="D188" s="39" t="s">
        <v>198</v>
      </c>
      <c r="E188" s="12">
        <v>44924.0</v>
      </c>
      <c r="F188" s="13" t="s">
        <v>9</v>
      </c>
      <c r="G188" s="13" t="s">
        <v>21</v>
      </c>
      <c r="H188" s="13">
        <v>2323.76</v>
      </c>
      <c r="I188" s="13">
        <v>11.0</v>
      </c>
      <c r="J188" s="13">
        <v>18.0</v>
      </c>
      <c r="K188" s="13">
        <v>440.68</v>
      </c>
      <c r="L188" s="40">
        <f t="shared" si="1"/>
        <v>2573.119554</v>
      </c>
    </row>
    <row r="189" ht="15.75" customHeight="1">
      <c r="D189" s="41" t="s">
        <v>199</v>
      </c>
      <c r="E189" s="16">
        <v>45338.0</v>
      </c>
      <c r="F189" s="17" t="s">
        <v>16</v>
      </c>
      <c r="G189" s="17" t="s">
        <v>10</v>
      </c>
      <c r="H189" s="17">
        <v>2332.87</v>
      </c>
      <c r="I189" s="17">
        <v>10.0</v>
      </c>
      <c r="J189" s="17">
        <v>4.0</v>
      </c>
      <c r="K189" s="17">
        <v>1656.79</v>
      </c>
      <c r="L189" s="40">
        <f t="shared" si="1"/>
        <v>2494.41128</v>
      </c>
    </row>
    <row r="190" ht="15.75" customHeight="1">
      <c r="D190" s="39" t="s">
        <v>200</v>
      </c>
      <c r="E190" s="12">
        <v>45096.0</v>
      </c>
      <c r="F190" s="13" t="s">
        <v>13</v>
      </c>
      <c r="G190" s="13" t="s">
        <v>10</v>
      </c>
      <c r="H190" s="13">
        <v>293.32</v>
      </c>
      <c r="I190" s="13">
        <v>7.0</v>
      </c>
      <c r="J190" s="13">
        <v>17.0</v>
      </c>
      <c r="K190" s="13">
        <v>1730.03</v>
      </c>
      <c r="L190" s="40">
        <f t="shared" si="1"/>
        <v>2507.726068</v>
      </c>
    </row>
    <row r="191" ht="15.75" customHeight="1">
      <c r="D191" s="41" t="s">
        <v>201</v>
      </c>
      <c r="E191" s="16">
        <v>45168.0</v>
      </c>
      <c r="F191" s="17" t="s">
        <v>16</v>
      </c>
      <c r="G191" s="17" t="s">
        <v>17</v>
      </c>
      <c r="H191" s="17">
        <v>2710.58</v>
      </c>
      <c r="I191" s="17">
        <v>50.0</v>
      </c>
      <c r="J191" s="17">
        <v>13.0</v>
      </c>
      <c r="K191" s="17">
        <v>1478.8</v>
      </c>
      <c r="L191" s="40">
        <f t="shared" si="1"/>
        <v>2494.41128</v>
      </c>
    </row>
    <row r="192" ht="15.75" customHeight="1">
      <c r="D192" s="39" t="s">
        <v>202</v>
      </c>
      <c r="E192" s="12">
        <v>45212.0</v>
      </c>
      <c r="F192" s="13" t="s">
        <v>12</v>
      </c>
      <c r="G192" s="13" t="s">
        <v>23</v>
      </c>
      <c r="H192" s="13">
        <v>3521.44</v>
      </c>
      <c r="I192" s="13">
        <v>15.0</v>
      </c>
      <c r="J192" s="13">
        <v>9.0</v>
      </c>
      <c r="K192" s="13">
        <v>1124.96</v>
      </c>
      <c r="L192" s="40">
        <f t="shared" si="1"/>
        <v>2535.998906</v>
      </c>
    </row>
    <row r="193" ht="15.75" customHeight="1">
      <c r="D193" s="41" t="s">
        <v>203</v>
      </c>
      <c r="E193" s="16">
        <v>45089.0</v>
      </c>
      <c r="F193" s="17" t="s">
        <v>16</v>
      </c>
      <c r="G193" s="17" t="s">
        <v>19</v>
      </c>
      <c r="H193" s="17">
        <v>82.08</v>
      </c>
      <c r="I193" s="17">
        <v>36.0</v>
      </c>
      <c r="J193" s="17">
        <v>33.0</v>
      </c>
      <c r="K193" s="17">
        <v>828.16</v>
      </c>
      <c r="L193" s="40">
        <f t="shared" si="1"/>
        <v>2494.41128</v>
      </c>
    </row>
    <row r="194" ht="15.75" customHeight="1">
      <c r="D194" s="39" t="s">
        <v>204</v>
      </c>
      <c r="E194" s="12">
        <v>45370.0</v>
      </c>
      <c r="F194" s="13" t="s">
        <v>16</v>
      </c>
      <c r="G194" s="13" t="s">
        <v>23</v>
      </c>
      <c r="H194" s="13">
        <v>3767.5</v>
      </c>
      <c r="I194" s="13">
        <v>11.0</v>
      </c>
      <c r="J194" s="13">
        <v>0.0</v>
      </c>
      <c r="K194" s="13">
        <v>922.22</v>
      </c>
      <c r="L194" s="40">
        <f t="shared" si="1"/>
        <v>2494.41128</v>
      </c>
    </row>
    <row r="195" ht="15.75" customHeight="1">
      <c r="D195" s="41" t="s">
        <v>205</v>
      </c>
      <c r="E195" s="16">
        <v>45050.0</v>
      </c>
      <c r="F195" s="17" t="s">
        <v>12</v>
      </c>
      <c r="G195" s="17" t="s">
        <v>23</v>
      </c>
      <c r="H195" s="17">
        <v>2821.33</v>
      </c>
      <c r="I195" s="17">
        <v>7.0</v>
      </c>
      <c r="J195" s="17">
        <v>50.0</v>
      </c>
      <c r="K195" s="17">
        <v>519.76</v>
      </c>
      <c r="L195" s="40">
        <f t="shared" si="1"/>
        <v>2535.998906</v>
      </c>
    </row>
    <row r="196" ht="15.75" customHeight="1">
      <c r="D196" s="39" t="s">
        <v>206</v>
      </c>
      <c r="E196" s="12">
        <v>45224.0</v>
      </c>
      <c r="F196" s="13" t="s">
        <v>13</v>
      </c>
      <c r="G196" s="13" t="s">
        <v>10</v>
      </c>
      <c r="H196" s="13">
        <v>4352.98</v>
      </c>
      <c r="I196" s="13">
        <v>16.0</v>
      </c>
      <c r="J196" s="13">
        <v>3.0</v>
      </c>
      <c r="K196" s="13">
        <v>1870.83</v>
      </c>
      <c r="L196" s="40">
        <f t="shared" si="1"/>
        <v>2507.726068</v>
      </c>
    </row>
    <row r="197" ht="15.75" customHeight="1">
      <c r="D197" s="41" t="s">
        <v>207</v>
      </c>
      <c r="E197" s="16">
        <v>45168.0</v>
      </c>
      <c r="F197" s="17" t="s">
        <v>16</v>
      </c>
      <c r="G197" s="17" t="s">
        <v>21</v>
      </c>
      <c r="H197" s="17">
        <v>3680.41</v>
      </c>
      <c r="I197" s="17">
        <v>41.0</v>
      </c>
      <c r="J197" s="17">
        <v>43.0</v>
      </c>
      <c r="K197" s="17">
        <v>847.16</v>
      </c>
      <c r="L197" s="40">
        <f t="shared" si="1"/>
        <v>2494.41128</v>
      </c>
    </row>
    <row r="198" ht="15.75" customHeight="1">
      <c r="D198" s="39" t="s">
        <v>208</v>
      </c>
      <c r="E198" s="12">
        <v>45433.0</v>
      </c>
      <c r="F198" s="13" t="s">
        <v>16</v>
      </c>
      <c r="G198" s="13" t="s">
        <v>23</v>
      </c>
      <c r="H198" s="13">
        <v>1251.38</v>
      </c>
      <c r="I198" s="13">
        <v>2.0</v>
      </c>
      <c r="J198" s="13">
        <v>11.0</v>
      </c>
      <c r="K198" s="13">
        <v>185.29</v>
      </c>
      <c r="L198" s="40">
        <f t="shared" si="1"/>
        <v>2494.41128</v>
      </c>
    </row>
    <row r="199" ht="15.75" customHeight="1">
      <c r="D199" s="41" t="s">
        <v>209</v>
      </c>
      <c r="E199" s="16">
        <v>44931.0</v>
      </c>
      <c r="F199" s="17" t="s">
        <v>9</v>
      </c>
      <c r="G199" s="17" t="s">
        <v>17</v>
      </c>
      <c r="H199" s="17">
        <v>2925.27</v>
      </c>
      <c r="I199" s="17">
        <v>24.0</v>
      </c>
      <c r="J199" s="17">
        <v>4.0</v>
      </c>
      <c r="K199" s="17">
        <v>1753.87</v>
      </c>
      <c r="L199" s="40">
        <f t="shared" si="1"/>
        <v>2573.119554</v>
      </c>
    </row>
    <row r="200" ht="15.75" customHeight="1">
      <c r="D200" s="45">
        <v>3.7431E7</v>
      </c>
      <c r="E200" s="12">
        <v>45161.0</v>
      </c>
      <c r="F200" s="13" t="s">
        <v>16</v>
      </c>
      <c r="G200" s="13" t="s">
        <v>10</v>
      </c>
      <c r="H200" s="13">
        <v>2454.67</v>
      </c>
      <c r="I200" s="13">
        <v>10.0</v>
      </c>
      <c r="J200" s="13">
        <v>28.0</v>
      </c>
      <c r="K200" s="13">
        <v>47.54</v>
      </c>
      <c r="L200" s="40">
        <f t="shared" si="1"/>
        <v>2494.41128</v>
      </c>
    </row>
    <row r="201" ht="15.75" customHeight="1">
      <c r="D201" s="41" t="s">
        <v>210</v>
      </c>
      <c r="E201" s="16">
        <v>45040.0</v>
      </c>
      <c r="F201" s="17" t="s">
        <v>9</v>
      </c>
      <c r="G201" s="17" t="s">
        <v>10</v>
      </c>
      <c r="H201" s="17">
        <v>4662.47</v>
      </c>
      <c r="I201" s="17">
        <v>13.0</v>
      </c>
      <c r="J201" s="17">
        <v>22.0</v>
      </c>
      <c r="K201" s="17">
        <v>735.39</v>
      </c>
      <c r="L201" s="40">
        <f t="shared" si="1"/>
        <v>2573.119554</v>
      </c>
    </row>
    <row r="202" ht="15.75" customHeight="1">
      <c r="D202" s="39" t="s">
        <v>211</v>
      </c>
      <c r="E202" s="12">
        <v>45113.0</v>
      </c>
      <c r="F202" s="13" t="s">
        <v>12</v>
      </c>
      <c r="G202" s="13" t="s">
        <v>17</v>
      </c>
      <c r="H202" s="13">
        <v>2943.33</v>
      </c>
      <c r="I202" s="13">
        <v>45.0</v>
      </c>
      <c r="J202" s="13">
        <v>8.0</v>
      </c>
      <c r="K202" s="13">
        <v>571.04</v>
      </c>
      <c r="L202" s="40">
        <f t="shared" si="1"/>
        <v>2535.998906</v>
      </c>
    </row>
    <row r="203" ht="15.75" customHeight="1">
      <c r="D203" s="41" t="s">
        <v>212</v>
      </c>
      <c r="E203" s="16">
        <v>45022.0</v>
      </c>
      <c r="F203" s="17" t="s">
        <v>16</v>
      </c>
      <c r="G203" s="17" t="s">
        <v>10</v>
      </c>
      <c r="H203" s="17">
        <v>2261.46</v>
      </c>
      <c r="I203" s="17">
        <v>46.0</v>
      </c>
      <c r="J203" s="17">
        <v>39.0</v>
      </c>
      <c r="K203" s="17">
        <v>373.45</v>
      </c>
      <c r="L203" s="40">
        <f t="shared" si="1"/>
        <v>2494.41128</v>
      </c>
    </row>
    <row r="204" ht="15.75" customHeight="1">
      <c r="D204" s="39" t="s">
        <v>213</v>
      </c>
      <c r="E204" s="12">
        <v>45180.0</v>
      </c>
      <c r="F204" s="13" t="s">
        <v>9</v>
      </c>
      <c r="G204" s="13" t="s">
        <v>21</v>
      </c>
      <c r="H204" s="13">
        <v>2679.53</v>
      </c>
      <c r="I204" s="13">
        <v>36.0</v>
      </c>
      <c r="J204" s="13">
        <v>6.0</v>
      </c>
      <c r="K204" s="13">
        <v>1471.0</v>
      </c>
      <c r="L204" s="40">
        <f t="shared" si="1"/>
        <v>2573.119554</v>
      </c>
    </row>
    <row r="205" ht="15.75" customHeight="1">
      <c r="D205" s="41" t="s">
        <v>214</v>
      </c>
      <c r="E205" s="16">
        <v>45011.0</v>
      </c>
      <c r="F205" s="17" t="s">
        <v>13</v>
      </c>
      <c r="G205" s="17" t="s">
        <v>23</v>
      </c>
      <c r="H205" s="17">
        <v>1290.66</v>
      </c>
      <c r="I205" s="17">
        <v>46.0</v>
      </c>
      <c r="J205" s="17">
        <v>8.0</v>
      </c>
      <c r="K205" s="17">
        <v>147.39</v>
      </c>
      <c r="L205" s="40">
        <f t="shared" si="1"/>
        <v>2507.726068</v>
      </c>
    </row>
    <row r="206" ht="15.75" customHeight="1">
      <c r="D206" s="39" t="s">
        <v>215</v>
      </c>
      <c r="E206" s="12">
        <v>45410.0</v>
      </c>
      <c r="F206" s="13" t="s">
        <v>13</v>
      </c>
      <c r="G206" s="13" t="s">
        <v>10</v>
      </c>
      <c r="H206" s="13">
        <v>211.31</v>
      </c>
      <c r="I206" s="13">
        <v>45.0</v>
      </c>
      <c r="J206" s="13">
        <v>48.0</v>
      </c>
      <c r="K206" s="13">
        <v>1844.45</v>
      </c>
      <c r="L206" s="40">
        <f t="shared" si="1"/>
        <v>2507.726068</v>
      </c>
    </row>
    <row r="207" ht="15.75" customHeight="1">
      <c r="D207" s="41" t="s">
        <v>216</v>
      </c>
      <c r="E207" s="16">
        <v>45310.0</v>
      </c>
      <c r="F207" s="17" t="s">
        <v>12</v>
      </c>
      <c r="G207" s="17" t="s">
        <v>19</v>
      </c>
      <c r="H207" s="17">
        <v>3582.85</v>
      </c>
      <c r="I207" s="17">
        <v>42.0</v>
      </c>
      <c r="J207" s="17">
        <v>48.0</v>
      </c>
      <c r="K207" s="17">
        <v>1359.36</v>
      </c>
      <c r="L207" s="40">
        <f t="shared" si="1"/>
        <v>2535.998906</v>
      </c>
    </row>
    <row r="208" ht="15.75" customHeight="1">
      <c r="D208" s="39" t="s">
        <v>217</v>
      </c>
      <c r="E208" s="12">
        <v>45097.0</v>
      </c>
      <c r="F208" s="13" t="s">
        <v>12</v>
      </c>
      <c r="G208" s="13" t="s">
        <v>19</v>
      </c>
      <c r="H208" s="13">
        <v>419.94</v>
      </c>
      <c r="I208" s="13">
        <v>12.0</v>
      </c>
      <c r="J208" s="13">
        <v>22.0</v>
      </c>
      <c r="K208" s="13">
        <v>1047.8</v>
      </c>
      <c r="L208" s="40">
        <f t="shared" si="1"/>
        <v>2535.998906</v>
      </c>
    </row>
    <row r="209" ht="15.75" customHeight="1">
      <c r="D209" s="41" t="s">
        <v>218</v>
      </c>
      <c r="E209" s="16">
        <v>45259.0</v>
      </c>
      <c r="F209" s="17" t="s">
        <v>13</v>
      </c>
      <c r="G209" s="17" t="s">
        <v>21</v>
      </c>
      <c r="H209" s="17">
        <v>4422.18</v>
      </c>
      <c r="I209" s="17">
        <v>14.0</v>
      </c>
      <c r="J209" s="17">
        <v>33.0</v>
      </c>
      <c r="K209" s="17">
        <v>237.47</v>
      </c>
      <c r="L209" s="40">
        <f t="shared" si="1"/>
        <v>2507.726068</v>
      </c>
    </row>
    <row r="210" ht="15.75" customHeight="1">
      <c r="D210" s="39" t="s">
        <v>219</v>
      </c>
      <c r="E210" s="12">
        <v>44907.0</v>
      </c>
      <c r="F210" s="13" t="s">
        <v>13</v>
      </c>
      <c r="G210" s="13" t="s">
        <v>19</v>
      </c>
      <c r="H210" s="13">
        <v>3277.47</v>
      </c>
      <c r="I210" s="13">
        <v>11.0</v>
      </c>
      <c r="J210" s="13">
        <v>2.0</v>
      </c>
      <c r="K210" s="13">
        <v>379.92</v>
      </c>
      <c r="L210" s="40">
        <f t="shared" si="1"/>
        <v>2507.726068</v>
      </c>
    </row>
    <row r="211" ht="15.75" customHeight="1">
      <c r="D211" s="41" t="s">
        <v>220</v>
      </c>
      <c r="E211" s="16">
        <v>45524.0</v>
      </c>
      <c r="F211" s="17" t="s">
        <v>9</v>
      </c>
      <c r="G211" s="17" t="s">
        <v>17</v>
      </c>
      <c r="H211" s="17">
        <v>4264.38</v>
      </c>
      <c r="I211" s="17">
        <v>31.0</v>
      </c>
      <c r="J211" s="17">
        <v>24.0</v>
      </c>
      <c r="K211" s="17">
        <v>1179.93</v>
      </c>
      <c r="L211" s="40">
        <f t="shared" si="1"/>
        <v>2573.119554</v>
      </c>
    </row>
    <row r="212" ht="15.75" customHeight="1">
      <c r="D212" s="39" t="s">
        <v>221</v>
      </c>
      <c r="E212" s="12">
        <v>45016.0</v>
      </c>
      <c r="F212" s="13" t="s">
        <v>16</v>
      </c>
      <c r="G212" s="13" t="s">
        <v>19</v>
      </c>
      <c r="H212" s="13">
        <v>647.38</v>
      </c>
      <c r="I212" s="13">
        <v>16.0</v>
      </c>
      <c r="J212" s="13">
        <v>34.0</v>
      </c>
      <c r="K212" s="13">
        <v>1937.88</v>
      </c>
      <c r="L212" s="40">
        <f t="shared" si="1"/>
        <v>2494.41128</v>
      </c>
    </row>
    <row r="213" ht="15.75" customHeight="1">
      <c r="D213" s="41" t="s">
        <v>222</v>
      </c>
      <c r="E213" s="16">
        <v>45053.0</v>
      </c>
      <c r="F213" s="17" t="s">
        <v>13</v>
      </c>
      <c r="G213" s="17" t="s">
        <v>10</v>
      </c>
      <c r="H213" s="17">
        <v>3097.39</v>
      </c>
      <c r="I213" s="17">
        <v>17.0</v>
      </c>
      <c r="J213" s="17">
        <v>42.0</v>
      </c>
      <c r="K213" s="17">
        <v>33.52</v>
      </c>
      <c r="L213" s="40">
        <f t="shared" si="1"/>
        <v>2507.726068</v>
      </c>
    </row>
    <row r="214" ht="15.75" customHeight="1">
      <c r="D214" s="39" t="s">
        <v>223</v>
      </c>
      <c r="E214" s="12">
        <v>45125.0</v>
      </c>
      <c r="F214" s="13" t="s">
        <v>9</v>
      </c>
      <c r="G214" s="13" t="s">
        <v>21</v>
      </c>
      <c r="H214" s="13">
        <v>619.81</v>
      </c>
      <c r="I214" s="13">
        <v>38.0</v>
      </c>
      <c r="J214" s="13">
        <v>41.0</v>
      </c>
      <c r="K214" s="13">
        <v>926.27</v>
      </c>
      <c r="L214" s="40">
        <f t="shared" si="1"/>
        <v>2573.119554</v>
      </c>
    </row>
    <row r="215" ht="15.75" customHeight="1">
      <c r="D215" s="41" t="s">
        <v>224</v>
      </c>
      <c r="E215" s="16">
        <v>44943.0</v>
      </c>
      <c r="F215" s="17" t="s">
        <v>9</v>
      </c>
      <c r="G215" s="17" t="s">
        <v>17</v>
      </c>
      <c r="H215" s="17">
        <v>3697.98</v>
      </c>
      <c r="I215" s="17">
        <v>8.0</v>
      </c>
      <c r="J215" s="17">
        <v>21.0</v>
      </c>
      <c r="K215" s="17">
        <v>941.76</v>
      </c>
      <c r="L215" s="40">
        <f t="shared" si="1"/>
        <v>2573.119554</v>
      </c>
    </row>
    <row r="216" ht="15.75" customHeight="1">
      <c r="D216" s="39" t="s">
        <v>225</v>
      </c>
      <c r="E216" s="12">
        <v>44934.0</v>
      </c>
      <c r="F216" s="13" t="s">
        <v>16</v>
      </c>
      <c r="G216" s="13" t="s">
        <v>17</v>
      </c>
      <c r="H216" s="13">
        <v>4559.22</v>
      </c>
      <c r="I216" s="13">
        <v>14.0</v>
      </c>
      <c r="J216" s="13">
        <v>29.0</v>
      </c>
      <c r="K216" s="13">
        <v>1055.86</v>
      </c>
      <c r="L216" s="40">
        <f t="shared" si="1"/>
        <v>2494.41128</v>
      </c>
    </row>
    <row r="217" ht="15.75" customHeight="1">
      <c r="D217" s="41">
        <v>6.0839616E7</v>
      </c>
      <c r="E217" s="16">
        <v>45529.0</v>
      </c>
      <c r="F217" s="17" t="s">
        <v>16</v>
      </c>
      <c r="G217" s="17" t="s">
        <v>21</v>
      </c>
      <c r="H217" s="17">
        <v>1787.05</v>
      </c>
      <c r="I217" s="17">
        <v>11.0</v>
      </c>
      <c r="J217" s="17">
        <v>19.0</v>
      </c>
      <c r="K217" s="17">
        <v>40.81</v>
      </c>
      <c r="L217" s="40">
        <f t="shared" si="1"/>
        <v>2494.41128</v>
      </c>
    </row>
    <row r="218" ht="15.75" customHeight="1">
      <c r="D218" s="39" t="s">
        <v>226</v>
      </c>
      <c r="E218" s="12">
        <v>45104.0</v>
      </c>
      <c r="F218" s="13" t="s">
        <v>12</v>
      </c>
      <c r="G218" s="13" t="s">
        <v>19</v>
      </c>
      <c r="H218" s="13">
        <v>901.68</v>
      </c>
      <c r="I218" s="13">
        <v>7.0</v>
      </c>
      <c r="J218" s="13">
        <v>48.0</v>
      </c>
      <c r="K218" s="13">
        <v>903.11</v>
      </c>
      <c r="L218" s="40">
        <f t="shared" si="1"/>
        <v>2535.998906</v>
      </c>
    </row>
    <row r="219" ht="15.75" customHeight="1">
      <c r="D219" s="41" t="s">
        <v>227</v>
      </c>
      <c r="E219" s="16">
        <v>45423.0</v>
      </c>
      <c r="F219" s="17" t="s">
        <v>9</v>
      </c>
      <c r="G219" s="17" t="s">
        <v>23</v>
      </c>
      <c r="H219" s="17">
        <v>2934.72</v>
      </c>
      <c r="I219" s="17">
        <v>20.0</v>
      </c>
      <c r="J219" s="17">
        <v>12.0</v>
      </c>
      <c r="K219" s="17">
        <v>528.02</v>
      </c>
      <c r="L219" s="40">
        <f t="shared" si="1"/>
        <v>2573.119554</v>
      </c>
    </row>
    <row r="220" ht="15.75" customHeight="1">
      <c r="D220" s="39" t="s">
        <v>228</v>
      </c>
      <c r="E220" s="12">
        <v>45388.0</v>
      </c>
      <c r="F220" s="13" t="s">
        <v>12</v>
      </c>
      <c r="G220" s="13" t="s">
        <v>10</v>
      </c>
      <c r="H220" s="13">
        <v>1058.57</v>
      </c>
      <c r="I220" s="13">
        <v>6.0</v>
      </c>
      <c r="J220" s="13">
        <v>13.0</v>
      </c>
      <c r="K220" s="13">
        <v>697.72</v>
      </c>
      <c r="L220" s="40">
        <f t="shared" si="1"/>
        <v>2535.998906</v>
      </c>
    </row>
    <row r="221" ht="15.75" customHeight="1">
      <c r="D221" s="41" t="s">
        <v>229</v>
      </c>
      <c r="E221" s="16">
        <v>44965.0</v>
      </c>
      <c r="F221" s="17" t="s">
        <v>13</v>
      </c>
      <c r="G221" s="17" t="s">
        <v>19</v>
      </c>
      <c r="H221" s="17">
        <v>3988.42</v>
      </c>
      <c r="I221" s="17">
        <v>36.0</v>
      </c>
      <c r="J221" s="17">
        <v>1.0</v>
      </c>
      <c r="K221" s="17">
        <v>1637.88</v>
      </c>
      <c r="L221" s="40">
        <f t="shared" si="1"/>
        <v>2507.726068</v>
      </c>
    </row>
    <row r="222" ht="15.75" customHeight="1">
      <c r="D222" s="39" t="s">
        <v>230</v>
      </c>
      <c r="E222" s="12">
        <v>45010.0</v>
      </c>
      <c r="F222" s="13" t="s">
        <v>16</v>
      </c>
      <c r="G222" s="13" t="s">
        <v>21</v>
      </c>
      <c r="H222" s="13">
        <v>2727.47</v>
      </c>
      <c r="I222" s="13">
        <v>35.0</v>
      </c>
      <c r="J222" s="13">
        <v>1.0</v>
      </c>
      <c r="K222" s="13">
        <v>1875.23</v>
      </c>
      <c r="L222" s="40">
        <f t="shared" si="1"/>
        <v>2494.41128</v>
      </c>
    </row>
    <row r="223" ht="15.75" customHeight="1">
      <c r="D223" s="41" t="s">
        <v>231</v>
      </c>
      <c r="E223" s="16">
        <v>45275.0</v>
      </c>
      <c r="F223" s="17" t="s">
        <v>16</v>
      </c>
      <c r="G223" s="17" t="s">
        <v>10</v>
      </c>
      <c r="H223" s="17">
        <v>1765.49</v>
      </c>
      <c r="I223" s="17">
        <v>13.0</v>
      </c>
      <c r="J223" s="17">
        <v>24.0</v>
      </c>
      <c r="K223" s="17">
        <v>1951.72</v>
      </c>
      <c r="L223" s="40">
        <f t="shared" si="1"/>
        <v>2494.41128</v>
      </c>
    </row>
    <row r="224" ht="15.75" customHeight="1">
      <c r="D224" s="39" t="s">
        <v>232</v>
      </c>
      <c r="E224" s="12">
        <v>44947.0</v>
      </c>
      <c r="F224" s="13" t="s">
        <v>9</v>
      </c>
      <c r="G224" s="13" t="s">
        <v>19</v>
      </c>
      <c r="H224" s="13">
        <v>4383.76</v>
      </c>
      <c r="I224" s="13">
        <v>40.0</v>
      </c>
      <c r="J224" s="13">
        <v>21.0</v>
      </c>
      <c r="K224" s="13">
        <v>1013.33</v>
      </c>
      <c r="L224" s="40">
        <f t="shared" si="1"/>
        <v>2573.119554</v>
      </c>
    </row>
    <row r="225" ht="15.75" customHeight="1">
      <c r="D225" s="41" t="s">
        <v>233</v>
      </c>
      <c r="E225" s="16">
        <v>45476.0</v>
      </c>
      <c r="F225" s="17" t="s">
        <v>16</v>
      </c>
      <c r="G225" s="17" t="s">
        <v>10</v>
      </c>
      <c r="H225" s="17">
        <v>4240.64</v>
      </c>
      <c r="I225" s="17">
        <v>49.0</v>
      </c>
      <c r="J225" s="17">
        <v>14.0</v>
      </c>
      <c r="K225" s="17">
        <v>1765.62</v>
      </c>
      <c r="L225" s="40">
        <f t="shared" si="1"/>
        <v>2494.41128</v>
      </c>
    </row>
    <row r="226" ht="15.75" customHeight="1">
      <c r="D226" s="39" t="s">
        <v>234</v>
      </c>
      <c r="E226" s="12">
        <v>44970.0</v>
      </c>
      <c r="F226" s="13" t="s">
        <v>16</v>
      </c>
      <c r="G226" s="13" t="s">
        <v>19</v>
      </c>
      <c r="H226" s="13">
        <v>273.84</v>
      </c>
      <c r="I226" s="13">
        <v>44.0</v>
      </c>
      <c r="J226" s="13">
        <v>29.0</v>
      </c>
      <c r="K226" s="13">
        <v>821.0</v>
      </c>
      <c r="L226" s="40">
        <f t="shared" si="1"/>
        <v>2494.41128</v>
      </c>
    </row>
    <row r="227" ht="15.75" customHeight="1">
      <c r="D227" s="41" t="s">
        <v>235</v>
      </c>
      <c r="E227" s="16">
        <v>45019.0</v>
      </c>
      <c r="F227" s="17" t="s">
        <v>13</v>
      </c>
      <c r="G227" s="17" t="s">
        <v>21</v>
      </c>
      <c r="H227" s="17">
        <v>152.53</v>
      </c>
      <c r="I227" s="17">
        <v>10.0</v>
      </c>
      <c r="J227" s="17">
        <v>16.0</v>
      </c>
      <c r="K227" s="17">
        <v>1958.8</v>
      </c>
      <c r="L227" s="40">
        <f t="shared" si="1"/>
        <v>2507.726068</v>
      </c>
    </row>
    <row r="228" ht="15.75" customHeight="1">
      <c r="D228" s="39" t="s">
        <v>236</v>
      </c>
      <c r="E228" s="12">
        <v>45106.0</v>
      </c>
      <c r="F228" s="13" t="s">
        <v>12</v>
      </c>
      <c r="G228" s="13" t="s">
        <v>10</v>
      </c>
      <c r="H228" s="13">
        <v>1407.97</v>
      </c>
      <c r="I228" s="13">
        <v>26.0</v>
      </c>
      <c r="J228" s="13">
        <v>35.0</v>
      </c>
      <c r="K228" s="13">
        <v>978.17</v>
      </c>
      <c r="L228" s="40">
        <f t="shared" si="1"/>
        <v>2535.998906</v>
      </c>
    </row>
    <row r="229" ht="15.75" customHeight="1">
      <c r="D229" s="41" t="s">
        <v>237</v>
      </c>
      <c r="E229" s="16">
        <v>45459.0</v>
      </c>
      <c r="F229" s="17" t="s">
        <v>12</v>
      </c>
      <c r="G229" s="17" t="s">
        <v>19</v>
      </c>
      <c r="H229" s="17">
        <v>4083.3</v>
      </c>
      <c r="I229" s="17">
        <v>22.0</v>
      </c>
      <c r="J229" s="17">
        <v>40.0</v>
      </c>
      <c r="K229" s="17">
        <v>1003.31</v>
      </c>
      <c r="L229" s="40">
        <f t="shared" si="1"/>
        <v>2535.998906</v>
      </c>
    </row>
    <row r="230" ht="15.75" customHeight="1">
      <c r="D230" s="39" t="s">
        <v>238</v>
      </c>
      <c r="E230" s="12">
        <v>45420.0</v>
      </c>
      <c r="F230" s="13" t="s">
        <v>12</v>
      </c>
      <c r="G230" s="13" t="s">
        <v>19</v>
      </c>
      <c r="H230" s="13">
        <v>2147.93</v>
      </c>
      <c r="I230" s="13">
        <v>7.0</v>
      </c>
      <c r="J230" s="13">
        <v>1.0</v>
      </c>
      <c r="K230" s="13">
        <v>1704.65</v>
      </c>
      <c r="L230" s="40">
        <f t="shared" si="1"/>
        <v>2535.998906</v>
      </c>
    </row>
    <row r="231" ht="15.75" customHeight="1">
      <c r="D231" s="41" t="s">
        <v>239</v>
      </c>
      <c r="E231" s="16">
        <v>45189.0</v>
      </c>
      <c r="F231" s="17" t="s">
        <v>13</v>
      </c>
      <c r="G231" s="17" t="s">
        <v>17</v>
      </c>
      <c r="H231" s="17">
        <v>4147.42</v>
      </c>
      <c r="I231" s="17">
        <v>49.0</v>
      </c>
      <c r="J231" s="17">
        <v>29.0</v>
      </c>
      <c r="K231" s="17">
        <v>1416.19</v>
      </c>
      <c r="L231" s="40">
        <f t="shared" si="1"/>
        <v>2507.726068</v>
      </c>
    </row>
    <row r="232" ht="15.75" customHeight="1">
      <c r="D232" s="39" t="s">
        <v>240</v>
      </c>
      <c r="E232" s="12">
        <v>45436.0</v>
      </c>
      <c r="F232" s="13" t="s">
        <v>9</v>
      </c>
      <c r="G232" s="13" t="s">
        <v>17</v>
      </c>
      <c r="H232" s="13">
        <v>1000.26</v>
      </c>
      <c r="I232" s="13">
        <v>9.0</v>
      </c>
      <c r="J232" s="13">
        <v>48.0</v>
      </c>
      <c r="K232" s="13">
        <v>1107.13</v>
      </c>
      <c r="L232" s="40">
        <f t="shared" si="1"/>
        <v>2573.119554</v>
      </c>
    </row>
    <row r="233" ht="15.75" customHeight="1">
      <c r="D233" s="41" t="s">
        <v>241</v>
      </c>
      <c r="E233" s="16">
        <v>44977.0</v>
      </c>
      <c r="F233" s="17" t="s">
        <v>9</v>
      </c>
      <c r="G233" s="17" t="s">
        <v>10</v>
      </c>
      <c r="H233" s="17">
        <v>464.0</v>
      </c>
      <c r="I233" s="17">
        <v>25.0</v>
      </c>
      <c r="J233" s="17">
        <v>14.0</v>
      </c>
      <c r="K233" s="17">
        <v>772.55</v>
      </c>
      <c r="L233" s="40">
        <f t="shared" si="1"/>
        <v>2573.119554</v>
      </c>
    </row>
    <row r="234" ht="15.75" customHeight="1">
      <c r="D234" s="39" t="s">
        <v>242</v>
      </c>
      <c r="E234" s="12">
        <v>45223.0</v>
      </c>
      <c r="F234" s="13" t="s">
        <v>16</v>
      </c>
      <c r="G234" s="13" t="s">
        <v>17</v>
      </c>
      <c r="H234" s="13">
        <v>1591.64</v>
      </c>
      <c r="I234" s="13">
        <v>30.0</v>
      </c>
      <c r="J234" s="13">
        <v>9.0</v>
      </c>
      <c r="K234" s="13">
        <v>534.3</v>
      </c>
      <c r="L234" s="40">
        <f t="shared" si="1"/>
        <v>2494.41128</v>
      </c>
    </row>
    <row r="235" ht="15.75" customHeight="1">
      <c r="D235" s="41" t="s">
        <v>243</v>
      </c>
      <c r="E235" s="16">
        <v>45086.0</v>
      </c>
      <c r="F235" s="17" t="s">
        <v>9</v>
      </c>
      <c r="G235" s="17" t="s">
        <v>23</v>
      </c>
      <c r="H235" s="17">
        <v>4954.64</v>
      </c>
      <c r="I235" s="17">
        <v>34.0</v>
      </c>
      <c r="J235" s="17">
        <v>30.0</v>
      </c>
      <c r="K235" s="17">
        <v>1244.4</v>
      </c>
      <c r="L235" s="40">
        <f t="shared" si="1"/>
        <v>2573.119554</v>
      </c>
    </row>
    <row r="236" ht="15.75" customHeight="1">
      <c r="D236" s="39" t="s">
        <v>244</v>
      </c>
      <c r="E236" s="12">
        <v>45163.0</v>
      </c>
      <c r="F236" s="13" t="s">
        <v>13</v>
      </c>
      <c r="G236" s="13" t="s">
        <v>10</v>
      </c>
      <c r="H236" s="13">
        <v>325.22</v>
      </c>
      <c r="I236" s="13">
        <v>22.0</v>
      </c>
      <c r="J236" s="13">
        <v>33.0</v>
      </c>
      <c r="K236" s="13">
        <v>508.36</v>
      </c>
      <c r="L236" s="40">
        <f t="shared" si="1"/>
        <v>2507.726068</v>
      </c>
    </row>
    <row r="237" ht="15.75" customHeight="1">
      <c r="D237" s="41" t="s">
        <v>245</v>
      </c>
      <c r="E237" s="16">
        <v>45536.0</v>
      </c>
      <c r="F237" s="17" t="s">
        <v>9</v>
      </c>
      <c r="G237" s="17" t="s">
        <v>17</v>
      </c>
      <c r="H237" s="17">
        <v>4535.94</v>
      </c>
      <c r="I237" s="17">
        <v>26.0</v>
      </c>
      <c r="J237" s="17">
        <v>36.0</v>
      </c>
      <c r="K237" s="17">
        <v>1062.13</v>
      </c>
      <c r="L237" s="40">
        <f t="shared" si="1"/>
        <v>2573.119554</v>
      </c>
    </row>
    <row r="238" ht="15.75" customHeight="1">
      <c r="D238" s="39" t="s">
        <v>246</v>
      </c>
      <c r="E238" s="12">
        <v>45441.0</v>
      </c>
      <c r="F238" s="13" t="s">
        <v>13</v>
      </c>
      <c r="G238" s="13" t="s">
        <v>17</v>
      </c>
      <c r="H238" s="13">
        <v>296.61</v>
      </c>
      <c r="I238" s="13">
        <v>22.0</v>
      </c>
      <c r="J238" s="13">
        <v>34.0</v>
      </c>
      <c r="K238" s="13">
        <v>1144.07</v>
      </c>
      <c r="L238" s="40">
        <f t="shared" si="1"/>
        <v>2507.726068</v>
      </c>
    </row>
    <row r="239" ht="15.75" customHeight="1">
      <c r="D239" s="41" t="s">
        <v>247</v>
      </c>
      <c r="E239" s="16">
        <v>45390.0</v>
      </c>
      <c r="F239" s="17" t="s">
        <v>13</v>
      </c>
      <c r="G239" s="17" t="s">
        <v>10</v>
      </c>
      <c r="H239" s="17">
        <v>1395.71</v>
      </c>
      <c r="I239" s="17">
        <v>34.0</v>
      </c>
      <c r="J239" s="17">
        <v>38.0</v>
      </c>
      <c r="K239" s="17">
        <v>1804.57</v>
      </c>
      <c r="L239" s="40">
        <f t="shared" si="1"/>
        <v>2507.726068</v>
      </c>
    </row>
    <row r="240" ht="15.75" customHeight="1">
      <c r="D240" s="39" t="s">
        <v>248</v>
      </c>
      <c r="E240" s="12">
        <v>45567.0</v>
      </c>
      <c r="F240" s="13" t="s">
        <v>12</v>
      </c>
      <c r="G240" s="13" t="s">
        <v>19</v>
      </c>
      <c r="H240" s="13">
        <v>2443.79</v>
      </c>
      <c r="I240" s="13">
        <v>37.0</v>
      </c>
      <c r="J240" s="13">
        <v>38.0</v>
      </c>
      <c r="K240" s="13">
        <v>411.73</v>
      </c>
      <c r="L240" s="40">
        <f t="shared" si="1"/>
        <v>2535.998906</v>
      </c>
    </row>
    <row r="241" ht="15.75" customHeight="1">
      <c r="D241" s="41" t="s">
        <v>249</v>
      </c>
      <c r="E241" s="16">
        <v>45087.0</v>
      </c>
      <c r="F241" s="17" t="s">
        <v>12</v>
      </c>
      <c r="G241" s="17" t="s">
        <v>10</v>
      </c>
      <c r="H241" s="17">
        <v>2050.02</v>
      </c>
      <c r="I241" s="17">
        <v>28.0</v>
      </c>
      <c r="J241" s="17">
        <v>20.0</v>
      </c>
      <c r="K241" s="17">
        <v>1712.2</v>
      </c>
      <c r="L241" s="40">
        <f t="shared" si="1"/>
        <v>2535.998906</v>
      </c>
    </row>
    <row r="242" ht="15.75" customHeight="1">
      <c r="D242" s="39" t="s">
        <v>250</v>
      </c>
      <c r="E242" s="12">
        <v>44991.0</v>
      </c>
      <c r="F242" s="13" t="s">
        <v>13</v>
      </c>
      <c r="G242" s="13" t="s">
        <v>10</v>
      </c>
      <c r="H242" s="13">
        <v>2692.03</v>
      </c>
      <c r="I242" s="13">
        <v>50.0</v>
      </c>
      <c r="J242" s="13">
        <v>44.0</v>
      </c>
      <c r="K242" s="13">
        <v>891.49</v>
      </c>
      <c r="L242" s="40">
        <f t="shared" si="1"/>
        <v>2507.726068</v>
      </c>
    </row>
    <row r="243" ht="15.75" customHeight="1">
      <c r="D243" s="41" t="s">
        <v>251</v>
      </c>
      <c r="E243" s="16">
        <v>45182.0</v>
      </c>
      <c r="F243" s="17" t="s">
        <v>13</v>
      </c>
      <c r="G243" s="17" t="s">
        <v>17</v>
      </c>
      <c r="H243" s="17">
        <v>2045.78</v>
      </c>
      <c r="I243" s="17">
        <v>27.0</v>
      </c>
      <c r="J243" s="17">
        <v>0.0</v>
      </c>
      <c r="K243" s="17">
        <v>96.23</v>
      </c>
      <c r="L243" s="40">
        <f t="shared" si="1"/>
        <v>2507.726068</v>
      </c>
    </row>
    <row r="244" ht="15.75" customHeight="1">
      <c r="D244" s="39" t="s">
        <v>252</v>
      </c>
      <c r="E244" s="12">
        <v>45165.0</v>
      </c>
      <c r="F244" s="13" t="s">
        <v>13</v>
      </c>
      <c r="G244" s="13" t="s">
        <v>21</v>
      </c>
      <c r="H244" s="13">
        <v>4115.93</v>
      </c>
      <c r="I244" s="13">
        <v>50.0</v>
      </c>
      <c r="J244" s="13">
        <v>48.0</v>
      </c>
      <c r="K244" s="13">
        <v>741.85</v>
      </c>
      <c r="L244" s="40">
        <f t="shared" si="1"/>
        <v>2507.726068</v>
      </c>
    </row>
    <row r="245" ht="15.75" customHeight="1">
      <c r="D245" s="41" t="s">
        <v>253</v>
      </c>
      <c r="E245" s="16">
        <v>45609.0</v>
      </c>
      <c r="F245" s="17" t="s">
        <v>9</v>
      </c>
      <c r="G245" s="17" t="s">
        <v>17</v>
      </c>
      <c r="H245" s="17">
        <v>3825.01</v>
      </c>
      <c r="I245" s="17">
        <v>23.0</v>
      </c>
      <c r="J245" s="17">
        <v>17.0</v>
      </c>
      <c r="K245" s="17">
        <v>578.6</v>
      </c>
      <c r="L245" s="40">
        <f t="shared" si="1"/>
        <v>2573.119554</v>
      </c>
    </row>
    <row r="246" ht="15.75" customHeight="1">
      <c r="D246" s="39" t="s">
        <v>254</v>
      </c>
      <c r="E246" s="12">
        <v>45593.0</v>
      </c>
      <c r="F246" s="13" t="s">
        <v>12</v>
      </c>
      <c r="G246" s="13" t="s">
        <v>23</v>
      </c>
      <c r="H246" s="13">
        <v>4031.06</v>
      </c>
      <c r="I246" s="13">
        <v>33.0</v>
      </c>
      <c r="J246" s="13">
        <v>4.0</v>
      </c>
      <c r="K246" s="13">
        <v>1132.46</v>
      </c>
      <c r="L246" s="40">
        <f t="shared" si="1"/>
        <v>2535.998906</v>
      </c>
    </row>
    <row r="247" ht="15.75" customHeight="1">
      <c r="D247" s="41" t="s">
        <v>255</v>
      </c>
      <c r="E247" s="16">
        <v>45601.0</v>
      </c>
      <c r="F247" s="17" t="s">
        <v>13</v>
      </c>
      <c r="G247" s="17" t="s">
        <v>21</v>
      </c>
      <c r="H247" s="17">
        <v>1875.67</v>
      </c>
      <c r="I247" s="17">
        <v>6.0</v>
      </c>
      <c r="J247" s="17">
        <v>42.0</v>
      </c>
      <c r="K247" s="17">
        <v>405.84</v>
      </c>
      <c r="L247" s="40">
        <f t="shared" si="1"/>
        <v>2507.726068</v>
      </c>
    </row>
    <row r="248" ht="15.75" customHeight="1">
      <c r="D248" s="39" t="s">
        <v>256</v>
      </c>
      <c r="E248" s="12">
        <v>45092.0</v>
      </c>
      <c r="F248" s="13" t="s">
        <v>13</v>
      </c>
      <c r="G248" s="13" t="s">
        <v>19</v>
      </c>
      <c r="H248" s="13">
        <v>59.0</v>
      </c>
      <c r="I248" s="13">
        <v>50.0</v>
      </c>
      <c r="J248" s="13">
        <v>44.0</v>
      </c>
      <c r="K248" s="13">
        <v>781.02</v>
      </c>
      <c r="L248" s="40">
        <f t="shared" si="1"/>
        <v>2507.726068</v>
      </c>
    </row>
    <row r="249" ht="15.75" customHeight="1">
      <c r="D249" s="41" t="s">
        <v>257</v>
      </c>
      <c r="E249" s="16">
        <v>45229.0</v>
      </c>
      <c r="F249" s="17" t="s">
        <v>13</v>
      </c>
      <c r="G249" s="17" t="s">
        <v>23</v>
      </c>
      <c r="H249" s="17">
        <v>4748.67</v>
      </c>
      <c r="I249" s="17">
        <v>40.0</v>
      </c>
      <c r="J249" s="17">
        <v>49.0</v>
      </c>
      <c r="K249" s="17">
        <v>488.0</v>
      </c>
      <c r="L249" s="40">
        <f t="shared" si="1"/>
        <v>2507.726068</v>
      </c>
    </row>
    <row r="250" ht="15.75" customHeight="1">
      <c r="D250" s="39" t="s">
        <v>258</v>
      </c>
      <c r="E250" s="12">
        <v>45472.0</v>
      </c>
      <c r="F250" s="13" t="s">
        <v>16</v>
      </c>
      <c r="G250" s="13" t="s">
        <v>19</v>
      </c>
      <c r="H250" s="13">
        <v>3074.29</v>
      </c>
      <c r="I250" s="13">
        <v>37.0</v>
      </c>
      <c r="J250" s="13">
        <v>29.0</v>
      </c>
      <c r="K250" s="13">
        <v>352.22</v>
      </c>
      <c r="L250" s="40">
        <f t="shared" si="1"/>
        <v>2494.41128</v>
      </c>
    </row>
    <row r="251" ht="15.75" customHeight="1">
      <c r="D251" s="41" t="s">
        <v>259</v>
      </c>
      <c r="E251" s="16">
        <v>45475.0</v>
      </c>
      <c r="F251" s="17" t="s">
        <v>9</v>
      </c>
      <c r="G251" s="17" t="s">
        <v>23</v>
      </c>
      <c r="H251" s="17">
        <v>4723.89</v>
      </c>
      <c r="I251" s="17">
        <v>38.0</v>
      </c>
      <c r="J251" s="17">
        <v>29.0</v>
      </c>
      <c r="K251" s="17">
        <v>681.75</v>
      </c>
      <c r="L251" s="40">
        <f t="shared" si="1"/>
        <v>2573.119554</v>
      </c>
    </row>
    <row r="252" ht="15.75" customHeight="1">
      <c r="D252" s="39" t="s">
        <v>260</v>
      </c>
      <c r="E252" s="12">
        <v>45492.0</v>
      </c>
      <c r="F252" s="13" t="s">
        <v>16</v>
      </c>
      <c r="G252" s="13" t="s">
        <v>10</v>
      </c>
      <c r="H252" s="13">
        <v>2765.73</v>
      </c>
      <c r="I252" s="13">
        <v>45.0</v>
      </c>
      <c r="J252" s="13">
        <v>10.0</v>
      </c>
      <c r="K252" s="13">
        <v>1624.51</v>
      </c>
      <c r="L252" s="40">
        <f t="shared" si="1"/>
        <v>2494.41128</v>
      </c>
    </row>
    <row r="253" ht="15.75" customHeight="1">
      <c r="D253" s="41" t="s">
        <v>261</v>
      </c>
      <c r="E253" s="16">
        <v>45590.0</v>
      </c>
      <c r="F253" s="17" t="s">
        <v>13</v>
      </c>
      <c r="G253" s="17" t="s">
        <v>21</v>
      </c>
      <c r="H253" s="17">
        <v>4798.7</v>
      </c>
      <c r="I253" s="17">
        <v>37.0</v>
      </c>
      <c r="J253" s="17">
        <v>28.0</v>
      </c>
      <c r="K253" s="17">
        <v>156.88</v>
      </c>
      <c r="L253" s="40">
        <f t="shared" si="1"/>
        <v>2507.726068</v>
      </c>
    </row>
    <row r="254" ht="15.75" customHeight="1">
      <c r="D254" s="39" t="s">
        <v>262</v>
      </c>
      <c r="E254" s="12">
        <v>45187.0</v>
      </c>
      <c r="F254" s="13" t="s">
        <v>16</v>
      </c>
      <c r="G254" s="13" t="s">
        <v>21</v>
      </c>
      <c r="H254" s="13">
        <v>1903.26</v>
      </c>
      <c r="I254" s="13">
        <v>23.0</v>
      </c>
      <c r="J254" s="13">
        <v>8.0</v>
      </c>
      <c r="K254" s="13">
        <v>266.18</v>
      </c>
      <c r="L254" s="40">
        <f t="shared" si="1"/>
        <v>2494.41128</v>
      </c>
    </row>
    <row r="255" ht="15.75" customHeight="1">
      <c r="D255" s="41" t="s">
        <v>263</v>
      </c>
      <c r="E255" s="16">
        <v>44966.0</v>
      </c>
      <c r="F255" s="17" t="s">
        <v>13</v>
      </c>
      <c r="G255" s="17" t="s">
        <v>19</v>
      </c>
      <c r="H255" s="17">
        <v>1728.17</v>
      </c>
      <c r="I255" s="17">
        <v>18.0</v>
      </c>
      <c r="J255" s="17">
        <v>2.0</v>
      </c>
      <c r="K255" s="17">
        <v>1527.95</v>
      </c>
      <c r="L255" s="40">
        <f t="shared" si="1"/>
        <v>2507.726068</v>
      </c>
    </row>
    <row r="256" ht="15.75" customHeight="1">
      <c r="D256" s="39" t="s">
        <v>264</v>
      </c>
      <c r="E256" s="12">
        <v>45369.0</v>
      </c>
      <c r="F256" s="13" t="s">
        <v>13</v>
      </c>
      <c r="G256" s="13" t="s">
        <v>21</v>
      </c>
      <c r="H256" s="13">
        <v>1169.15</v>
      </c>
      <c r="I256" s="13">
        <v>8.0</v>
      </c>
      <c r="J256" s="13">
        <v>24.0</v>
      </c>
      <c r="K256" s="13">
        <v>563.23</v>
      </c>
      <c r="L256" s="40">
        <f t="shared" si="1"/>
        <v>2507.726068</v>
      </c>
    </row>
    <row r="257" ht="15.75" customHeight="1">
      <c r="D257" s="41" t="s">
        <v>265</v>
      </c>
      <c r="E257" s="16">
        <v>45096.0</v>
      </c>
      <c r="F257" s="17" t="s">
        <v>13</v>
      </c>
      <c r="G257" s="17" t="s">
        <v>10</v>
      </c>
      <c r="H257" s="17">
        <v>1976.5</v>
      </c>
      <c r="I257" s="17">
        <v>15.0</v>
      </c>
      <c r="J257" s="17">
        <v>16.0</v>
      </c>
      <c r="K257" s="17">
        <v>729.2</v>
      </c>
      <c r="L257" s="40">
        <f t="shared" si="1"/>
        <v>2507.726068</v>
      </c>
    </row>
    <row r="258" ht="15.75" customHeight="1">
      <c r="D258" s="39" t="s">
        <v>266</v>
      </c>
      <c r="E258" s="12">
        <v>45302.0</v>
      </c>
      <c r="F258" s="13" t="s">
        <v>9</v>
      </c>
      <c r="G258" s="13" t="s">
        <v>17</v>
      </c>
      <c r="H258" s="13">
        <v>3714.22</v>
      </c>
      <c r="I258" s="13">
        <v>32.0</v>
      </c>
      <c r="J258" s="13">
        <v>41.0</v>
      </c>
      <c r="K258" s="13">
        <v>1992.87</v>
      </c>
      <c r="L258" s="40">
        <f t="shared" si="1"/>
        <v>2573.119554</v>
      </c>
    </row>
    <row r="259" ht="15.75" customHeight="1">
      <c r="D259" s="41" t="s">
        <v>267</v>
      </c>
      <c r="E259" s="16">
        <v>45491.0</v>
      </c>
      <c r="F259" s="17" t="s">
        <v>9</v>
      </c>
      <c r="G259" s="17" t="s">
        <v>21</v>
      </c>
      <c r="H259" s="17">
        <v>3563.17</v>
      </c>
      <c r="I259" s="17">
        <v>31.0</v>
      </c>
      <c r="J259" s="17">
        <v>9.0</v>
      </c>
      <c r="K259" s="17">
        <v>1647.33</v>
      </c>
      <c r="L259" s="40">
        <f t="shared" si="1"/>
        <v>2573.119554</v>
      </c>
    </row>
    <row r="260" ht="15.75" customHeight="1">
      <c r="D260" s="39" t="s">
        <v>268</v>
      </c>
      <c r="E260" s="12">
        <v>45063.0</v>
      </c>
      <c r="F260" s="13" t="s">
        <v>9</v>
      </c>
      <c r="G260" s="13" t="s">
        <v>10</v>
      </c>
      <c r="H260" s="13">
        <v>3986.86</v>
      </c>
      <c r="I260" s="13">
        <v>18.0</v>
      </c>
      <c r="J260" s="13">
        <v>24.0</v>
      </c>
      <c r="K260" s="13">
        <v>432.51</v>
      </c>
      <c r="L260" s="40">
        <f t="shared" si="1"/>
        <v>2573.119554</v>
      </c>
    </row>
    <row r="261" ht="15.75" customHeight="1">
      <c r="D261" s="41" t="s">
        <v>269</v>
      </c>
      <c r="E261" s="16">
        <v>45142.0</v>
      </c>
      <c r="F261" s="17" t="s">
        <v>16</v>
      </c>
      <c r="G261" s="17" t="s">
        <v>23</v>
      </c>
      <c r="H261" s="17">
        <v>661.84</v>
      </c>
      <c r="I261" s="17">
        <v>21.0</v>
      </c>
      <c r="J261" s="17">
        <v>28.0</v>
      </c>
      <c r="K261" s="17">
        <v>849.94</v>
      </c>
      <c r="L261" s="40">
        <f t="shared" si="1"/>
        <v>2494.41128</v>
      </c>
    </row>
    <row r="262" ht="15.75" customHeight="1">
      <c r="D262" s="39" t="s">
        <v>270</v>
      </c>
      <c r="E262" s="12">
        <v>45079.0</v>
      </c>
      <c r="F262" s="13" t="s">
        <v>13</v>
      </c>
      <c r="G262" s="13" t="s">
        <v>21</v>
      </c>
      <c r="H262" s="13">
        <v>2388.75</v>
      </c>
      <c r="I262" s="13">
        <v>40.0</v>
      </c>
      <c r="J262" s="13">
        <v>12.0</v>
      </c>
      <c r="K262" s="13">
        <v>1868.2</v>
      </c>
      <c r="L262" s="40">
        <f t="shared" si="1"/>
        <v>2507.726068</v>
      </c>
    </row>
    <row r="263" ht="15.75" customHeight="1">
      <c r="D263" s="41" t="s">
        <v>271</v>
      </c>
      <c r="E263" s="16">
        <v>44969.0</v>
      </c>
      <c r="F263" s="17" t="s">
        <v>12</v>
      </c>
      <c r="G263" s="17" t="s">
        <v>23</v>
      </c>
      <c r="H263" s="17">
        <v>3419.8</v>
      </c>
      <c r="I263" s="17">
        <v>7.0</v>
      </c>
      <c r="J263" s="17">
        <v>35.0</v>
      </c>
      <c r="K263" s="17">
        <v>1567.08</v>
      </c>
      <c r="L263" s="40">
        <f t="shared" si="1"/>
        <v>2535.998906</v>
      </c>
    </row>
    <row r="264" ht="15.75" customHeight="1">
      <c r="D264" s="39" t="s">
        <v>272</v>
      </c>
      <c r="E264" s="12">
        <v>45108.0</v>
      </c>
      <c r="F264" s="13" t="s">
        <v>9</v>
      </c>
      <c r="G264" s="13" t="s">
        <v>10</v>
      </c>
      <c r="H264" s="13">
        <v>3525.34</v>
      </c>
      <c r="I264" s="13">
        <v>29.0</v>
      </c>
      <c r="J264" s="13">
        <v>45.0</v>
      </c>
      <c r="K264" s="13">
        <v>278.9</v>
      </c>
      <c r="L264" s="40">
        <f t="shared" si="1"/>
        <v>2573.119554</v>
      </c>
    </row>
    <row r="265" ht="15.75" customHeight="1">
      <c r="D265" s="41" t="s">
        <v>273</v>
      </c>
      <c r="E265" s="16">
        <v>45054.0</v>
      </c>
      <c r="F265" s="17" t="s">
        <v>12</v>
      </c>
      <c r="G265" s="17" t="s">
        <v>23</v>
      </c>
      <c r="H265" s="17">
        <v>438.53</v>
      </c>
      <c r="I265" s="17">
        <v>14.0</v>
      </c>
      <c r="J265" s="17">
        <v>14.0</v>
      </c>
      <c r="K265" s="17">
        <v>55.24</v>
      </c>
      <c r="L265" s="40">
        <f t="shared" si="1"/>
        <v>2535.998906</v>
      </c>
    </row>
    <row r="266" ht="15.75" customHeight="1">
      <c r="D266" s="39" t="s">
        <v>274</v>
      </c>
      <c r="E266" s="12">
        <v>45007.0</v>
      </c>
      <c r="F266" s="13" t="s">
        <v>16</v>
      </c>
      <c r="G266" s="13" t="s">
        <v>23</v>
      </c>
      <c r="H266" s="13">
        <v>1947.55</v>
      </c>
      <c r="I266" s="13">
        <v>24.0</v>
      </c>
      <c r="J266" s="13">
        <v>16.0</v>
      </c>
      <c r="K266" s="13">
        <v>1387.77</v>
      </c>
      <c r="L266" s="40">
        <f t="shared" si="1"/>
        <v>2494.41128</v>
      </c>
    </row>
    <row r="267" ht="15.75" customHeight="1">
      <c r="D267" s="41" t="s">
        <v>275</v>
      </c>
      <c r="E267" s="16">
        <v>45567.0</v>
      </c>
      <c r="F267" s="17" t="s">
        <v>12</v>
      </c>
      <c r="G267" s="17" t="s">
        <v>17</v>
      </c>
      <c r="H267" s="17">
        <v>4684.16</v>
      </c>
      <c r="I267" s="17">
        <v>16.0</v>
      </c>
      <c r="J267" s="17">
        <v>30.0</v>
      </c>
      <c r="K267" s="17">
        <v>1607.78</v>
      </c>
      <c r="L267" s="40">
        <f t="shared" si="1"/>
        <v>2535.998906</v>
      </c>
    </row>
    <row r="268" ht="15.75" customHeight="1">
      <c r="D268" s="39" t="s">
        <v>276</v>
      </c>
      <c r="E268" s="12">
        <v>45522.0</v>
      </c>
      <c r="F268" s="13" t="s">
        <v>9</v>
      </c>
      <c r="G268" s="13" t="s">
        <v>23</v>
      </c>
      <c r="H268" s="13">
        <v>118.07</v>
      </c>
      <c r="I268" s="13">
        <v>34.0</v>
      </c>
      <c r="J268" s="13">
        <v>35.0</v>
      </c>
      <c r="K268" s="13">
        <v>1266.59</v>
      </c>
      <c r="L268" s="40">
        <f t="shared" si="1"/>
        <v>2573.119554</v>
      </c>
    </row>
    <row r="269" ht="15.75" customHeight="1">
      <c r="D269" s="41" t="s">
        <v>277</v>
      </c>
      <c r="E269" s="16">
        <v>44903.0</v>
      </c>
      <c r="F269" s="17" t="s">
        <v>12</v>
      </c>
      <c r="G269" s="17" t="s">
        <v>23</v>
      </c>
      <c r="H269" s="17">
        <v>4683.04</v>
      </c>
      <c r="I269" s="17">
        <v>31.0</v>
      </c>
      <c r="J269" s="17">
        <v>47.0</v>
      </c>
      <c r="K269" s="17">
        <v>945.65</v>
      </c>
      <c r="L269" s="40">
        <f t="shared" si="1"/>
        <v>2535.998906</v>
      </c>
    </row>
    <row r="270" ht="15.75" customHeight="1">
      <c r="D270" s="39" t="s">
        <v>278</v>
      </c>
      <c r="E270" s="12">
        <v>45411.0</v>
      </c>
      <c r="F270" s="13" t="s">
        <v>12</v>
      </c>
      <c r="G270" s="13" t="s">
        <v>21</v>
      </c>
      <c r="H270" s="13">
        <v>2731.26</v>
      </c>
      <c r="I270" s="13">
        <v>29.0</v>
      </c>
      <c r="J270" s="13">
        <v>5.0</v>
      </c>
      <c r="K270" s="13">
        <v>795.38</v>
      </c>
      <c r="L270" s="40">
        <f t="shared" si="1"/>
        <v>2535.998906</v>
      </c>
    </row>
    <row r="271" ht="15.75" customHeight="1">
      <c r="D271" s="41" t="s">
        <v>279</v>
      </c>
      <c r="E271" s="16">
        <v>45135.0</v>
      </c>
      <c r="F271" s="17" t="s">
        <v>13</v>
      </c>
      <c r="G271" s="17" t="s">
        <v>19</v>
      </c>
      <c r="H271" s="17">
        <v>3012.88</v>
      </c>
      <c r="I271" s="17">
        <v>16.0</v>
      </c>
      <c r="J271" s="17">
        <v>16.0</v>
      </c>
      <c r="K271" s="17">
        <v>789.81</v>
      </c>
      <c r="L271" s="40">
        <f t="shared" si="1"/>
        <v>2507.726068</v>
      </c>
    </row>
    <row r="272" ht="15.75" customHeight="1">
      <c r="D272" s="45">
        <v>6.7765E71</v>
      </c>
      <c r="E272" s="12">
        <v>44970.0</v>
      </c>
      <c r="F272" s="13" t="s">
        <v>9</v>
      </c>
      <c r="G272" s="13" t="s">
        <v>17</v>
      </c>
      <c r="H272" s="13">
        <v>1877.37</v>
      </c>
      <c r="I272" s="13">
        <v>40.0</v>
      </c>
      <c r="J272" s="13">
        <v>46.0</v>
      </c>
      <c r="K272" s="13">
        <v>730.86</v>
      </c>
      <c r="L272" s="40">
        <f t="shared" si="1"/>
        <v>2573.119554</v>
      </c>
    </row>
    <row r="273" ht="15.75" customHeight="1">
      <c r="D273" s="41" t="s">
        <v>280</v>
      </c>
      <c r="E273" s="16">
        <v>45595.0</v>
      </c>
      <c r="F273" s="17" t="s">
        <v>12</v>
      </c>
      <c r="G273" s="17" t="s">
        <v>23</v>
      </c>
      <c r="H273" s="17">
        <v>2634.24</v>
      </c>
      <c r="I273" s="17">
        <v>19.0</v>
      </c>
      <c r="J273" s="17">
        <v>35.0</v>
      </c>
      <c r="K273" s="17">
        <v>38.85</v>
      </c>
      <c r="L273" s="40">
        <f t="shared" si="1"/>
        <v>2535.998906</v>
      </c>
    </row>
    <row r="274" ht="15.75" customHeight="1">
      <c r="D274" s="39" t="s">
        <v>281</v>
      </c>
      <c r="E274" s="12">
        <v>45023.0</v>
      </c>
      <c r="F274" s="13" t="s">
        <v>13</v>
      </c>
      <c r="G274" s="13" t="s">
        <v>21</v>
      </c>
      <c r="H274" s="13">
        <v>2112.39</v>
      </c>
      <c r="I274" s="13">
        <v>29.0</v>
      </c>
      <c r="J274" s="13">
        <v>15.0</v>
      </c>
      <c r="K274" s="13">
        <v>1063.37</v>
      </c>
      <c r="L274" s="40">
        <f t="shared" si="1"/>
        <v>2507.726068</v>
      </c>
    </row>
    <row r="275" ht="15.75" customHeight="1">
      <c r="D275" s="41" t="s">
        <v>282</v>
      </c>
      <c r="E275" s="16">
        <v>45028.0</v>
      </c>
      <c r="F275" s="17" t="s">
        <v>9</v>
      </c>
      <c r="G275" s="17" t="s">
        <v>10</v>
      </c>
      <c r="H275" s="17">
        <v>1184.59</v>
      </c>
      <c r="I275" s="17">
        <v>10.0</v>
      </c>
      <c r="J275" s="17">
        <v>32.0</v>
      </c>
      <c r="K275" s="17">
        <v>1911.66</v>
      </c>
      <c r="L275" s="40">
        <f t="shared" si="1"/>
        <v>2573.119554</v>
      </c>
    </row>
    <row r="276" ht="15.75" customHeight="1">
      <c r="D276" s="39" t="s">
        <v>283</v>
      </c>
      <c r="E276" s="12">
        <v>45115.0</v>
      </c>
      <c r="F276" s="13" t="s">
        <v>16</v>
      </c>
      <c r="G276" s="13" t="s">
        <v>23</v>
      </c>
      <c r="H276" s="13">
        <v>3836.47</v>
      </c>
      <c r="I276" s="13">
        <v>17.0</v>
      </c>
      <c r="J276" s="13">
        <v>14.0</v>
      </c>
      <c r="K276" s="13">
        <v>1856.22</v>
      </c>
      <c r="L276" s="40">
        <f t="shared" si="1"/>
        <v>2494.41128</v>
      </c>
    </row>
    <row r="277" ht="15.75" customHeight="1">
      <c r="D277" s="41" t="s">
        <v>284</v>
      </c>
      <c r="E277" s="16">
        <v>45236.0</v>
      </c>
      <c r="F277" s="17" t="s">
        <v>12</v>
      </c>
      <c r="G277" s="17" t="s">
        <v>10</v>
      </c>
      <c r="H277" s="17">
        <v>781.32</v>
      </c>
      <c r="I277" s="17">
        <v>22.0</v>
      </c>
      <c r="J277" s="17">
        <v>8.0</v>
      </c>
      <c r="K277" s="17">
        <v>229.41</v>
      </c>
      <c r="L277" s="40">
        <f t="shared" si="1"/>
        <v>2535.998906</v>
      </c>
    </row>
    <row r="278" ht="15.75" customHeight="1">
      <c r="D278" s="39" t="s">
        <v>285</v>
      </c>
      <c r="E278" s="12">
        <v>44988.0</v>
      </c>
      <c r="F278" s="13" t="s">
        <v>16</v>
      </c>
      <c r="G278" s="13" t="s">
        <v>23</v>
      </c>
      <c r="H278" s="13">
        <v>2175.35</v>
      </c>
      <c r="I278" s="13">
        <v>22.0</v>
      </c>
      <c r="J278" s="13">
        <v>50.0</v>
      </c>
      <c r="K278" s="13">
        <v>1763.89</v>
      </c>
      <c r="L278" s="40">
        <f t="shared" si="1"/>
        <v>2494.41128</v>
      </c>
    </row>
    <row r="279" ht="15.75" customHeight="1">
      <c r="D279" s="41" t="s">
        <v>286</v>
      </c>
      <c r="E279" s="16">
        <v>44960.0</v>
      </c>
      <c r="F279" s="17" t="s">
        <v>9</v>
      </c>
      <c r="G279" s="17" t="s">
        <v>10</v>
      </c>
      <c r="H279" s="17">
        <v>840.44</v>
      </c>
      <c r="I279" s="17">
        <v>50.0</v>
      </c>
      <c r="J279" s="17">
        <v>9.0</v>
      </c>
      <c r="K279" s="17">
        <v>593.4</v>
      </c>
      <c r="L279" s="40">
        <f t="shared" si="1"/>
        <v>2573.119554</v>
      </c>
    </row>
    <row r="280" ht="15.75" customHeight="1">
      <c r="D280" s="39" t="s">
        <v>287</v>
      </c>
      <c r="E280" s="12">
        <v>45240.0</v>
      </c>
      <c r="F280" s="13" t="s">
        <v>16</v>
      </c>
      <c r="G280" s="13" t="s">
        <v>23</v>
      </c>
      <c r="H280" s="13">
        <v>1375.14</v>
      </c>
      <c r="I280" s="13">
        <v>18.0</v>
      </c>
      <c r="J280" s="13">
        <v>42.0</v>
      </c>
      <c r="K280" s="13">
        <v>1337.36</v>
      </c>
      <c r="L280" s="40">
        <f t="shared" si="1"/>
        <v>2494.41128</v>
      </c>
    </row>
    <row r="281" ht="15.75" customHeight="1">
      <c r="D281" s="41" t="s">
        <v>288</v>
      </c>
      <c r="E281" s="16">
        <v>45354.0</v>
      </c>
      <c r="F281" s="17" t="s">
        <v>9</v>
      </c>
      <c r="G281" s="17" t="s">
        <v>23</v>
      </c>
      <c r="H281" s="17">
        <v>4338.88</v>
      </c>
      <c r="I281" s="17">
        <v>5.0</v>
      </c>
      <c r="J281" s="17">
        <v>28.0</v>
      </c>
      <c r="K281" s="17">
        <v>483.38</v>
      </c>
      <c r="L281" s="40">
        <f t="shared" si="1"/>
        <v>2573.119554</v>
      </c>
    </row>
    <row r="282" ht="15.75" customHeight="1">
      <c r="D282" s="39" t="s">
        <v>289</v>
      </c>
      <c r="E282" s="12">
        <v>45167.0</v>
      </c>
      <c r="F282" s="13" t="s">
        <v>13</v>
      </c>
      <c r="G282" s="13" t="s">
        <v>23</v>
      </c>
      <c r="H282" s="13">
        <v>877.67</v>
      </c>
      <c r="I282" s="13">
        <v>36.0</v>
      </c>
      <c r="J282" s="13">
        <v>7.0</v>
      </c>
      <c r="K282" s="13">
        <v>534.42</v>
      </c>
      <c r="L282" s="40">
        <f t="shared" si="1"/>
        <v>2507.726068</v>
      </c>
    </row>
    <row r="283" ht="15.75" customHeight="1">
      <c r="D283" s="41" t="s">
        <v>290</v>
      </c>
      <c r="E283" s="16">
        <v>45518.0</v>
      </c>
      <c r="F283" s="17" t="s">
        <v>13</v>
      </c>
      <c r="G283" s="17" t="s">
        <v>17</v>
      </c>
      <c r="H283" s="17">
        <v>2915.13</v>
      </c>
      <c r="I283" s="17">
        <v>34.0</v>
      </c>
      <c r="J283" s="17">
        <v>25.0</v>
      </c>
      <c r="K283" s="17">
        <v>748.57</v>
      </c>
      <c r="L283" s="40">
        <f t="shared" si="1"/>
        <v>2507.726068</v>
      </c>
    </row>
    <row r="284" ht="15.75" customHeight="1">
      <c r="D284" s="39" t="s">
        <v>291</v>
      </c>
      <c r="E284" s="12">
        <v>44932.0</v>
      </c>
      <c r="F284" s="13" t="s">
        <v>9</v>
      </c>
      <c r="G284" s="13" t="s">
        <v>21</v>
      </c>
      <c r="H284" s="13">
        <v>1825.2</v>
      </c>
      <c r="I284" s="13">
        <v>31.0</v>
      </c>
      <c r="J284" s="13">
        <v>11.0</v>
      </c>
      <c r="K284" s="13">
        <v>1217.25</v>
      </c>
      <c r="L284" s="40">
        <f t="shared" si="1"/>
        <v>2573.119554</v>
      </c>
    </row>
    <row r="285" ht="15.75" customHeight="1">
      <c r="D285" s="41" t="s">
        <v>292</v>
      </c>
      <c r="E285" s="16">
        <v>45514.0</v>
      </c>
      <c r="F285" s="17" t="s">
        <v>12</v>
      </c>
      <c r="G285" s="17" t="s">
        <v>23</v>
      </c>
      <c r="H285" s="17">
        <v>1240.92</v>
      </c>
      <c r="I285" s="17">
        <v>18.0</v>
      </c>
      <c r="J285" s="17">
        <v>28.0</v>
      </c>
      <c r="K285" s="17">
        <v>174.4</v>
      </c>
      <c r="L285" s="40">
        <f t="shared" si="1"/>
        <v>2535.998906</v>
      </c>
    </row>
    <row r="286" ht="15.75" customHeight="1">
      <c r="D286" s="39" t="s">
        <v>293</v>
      </c>
      <c r="E286" s="12">
        <v>45359.0</v>
      </c>
      <c r="F286" s="13" t="s">
        <v>13</v>
      </c>
      <c r="G286" s="13" t="s">
        <v>21</v>
      </c>
      <c r="H286" s="13">
        <v>1748.99</v>
      </c>
      <c r="I286" s="13">
        <v>43.0</v>
      </c>
      <c r="J286" s="13">
        <v>39.0</v>
      </c>
      <c r="K286" s="13">
        <v>932.44</v>
      </c>
      <c r="L286" s="40">
        <f t="shared" si="1"/>
        <v>2507.726068</v>
      </c>
    </row>
    <row r="287" ht="15.75" customHeight="1">
      <c r="D287" s="41" t="s">
        <v>294</v>
      </c>
      <c r="E287" s="16">
        <v>45317.0</v>
      </c>
      <c r="F287" s="17" t="s">
        <v>9</v>
      </c>
      <c r="G287" s="17" t="s">
        <v>21</v>
      </c>
      <c r="H287" s="17">
        <v>509.4</v>
      </c>
      <c r="I287" s="17">
        <v>33.0</v>
      </c>
      <c r="J287" s="17">
        <v>5.0</v>
      </c>
      <c r="K287" s="17">
        <v>1985.69</v>
      </c>
      <c r="L287" s="40">
        <f t="shared" si="1"/>
        <v>2573.119554</v>
      </c>
    </row>
    <row r="288" ht="15.75" customHeight="1">
      <c r="D288" s="39" t="s">
        <v>295</v>
      </c>
      <c r="E288" s="12">
        <v>45260.0</v>
      </c>
      <c r="F288" s="13" t="s">
        <v>13</v>
      </c>
      <c r="G288" s="13" t="s">
        <v>10</v>
      </c>
      <c r="H288" s="13">
        <v>1853.75</v>
      </c>
      <c r="I288" s="13">
        <v>2.0</v>
      </c>
      <c r="J288" s="13">
        <v>16.0</v>
      </c>
      <c r="K288" s="13">
        <v>947.28</v>
      </c>
      <c r="L288" s="40">
        <f t="shared" si="1"/>
        <v>2507.726068</v>
      </c>
    </row>
    <row r="289" ht="15.75" customHeight="1">
      <c r="D289" s="41" t="s">
        <v>296</v>
      </c>
      <c r="E289" s="16">
        <v>45573.0</v>
      </c>
      <c r="F289" s="17" t="s">
        <v>9</v>
      </c>
      <c r="G289" s="17" t="s">
        <v>10</v>
      </c>
      <c r="H289" s="17">
        <v>1306.13</v>
      </c>
      <c r="I289" s="17">
        <v>15.0</v>
      </c>
      <c r="J289" s="17">
        <v>22.0</v>
      </c>
      <c r="K289" s="17">
        <v>349.72</v>
      </c>
      <c r="L289" s="40">
        <f t="shared" si="1"/>
        <v>2573.119554</v>
      </c>
    </row>
    <row r="290" ht="15.75" customHeight="1">
      <c r="D290" s="39" t="s">
        <v>297</v>
      </c>
      <c r="E290" s="12">
        <v>45022.0</v>
      </c>
      <c r="F290" s="13" t="s">
        <v>12</v>
      </c>
      <c r="G290" s="13" t="s">
        <v>17</v>
      </c>
      <c r="H290" s="13">
        <v>2633.39</v>
      </c>
      <c r="I290" s="13">
        <v>21.0</v>
      </c>
      <c r="J290" s="13">
        <v>24.0</v>
      </c>
      <c r="K290" s="13">
        <v>629.92</v>
      </c>
      <c r="L290" s="40">
        <f t="shared" si="1"/>
        <v>2535.998906</v>
      </c>
    </row>
    <row r="291" ht="15.75" customHeight="1">
      <c r="D291" s="41" t="s">
        <v>298</v>
      </c>
      <c r="E291" s="16">
        <v>45045.0</v>
      </c>
      <c r="F291" s="17" t="s">
        <v>13</v>
      </c>
      <c r="G291" s="17" t="s">
        <v>17</v>
      </c>
      <c r="H291" s="17">
        <v>3938.09</v>
      </c>
      <c r="I291" s="17">
        <v>18.0</v>
      </c>
      <c r="J291" s="17">
        <v>31.0</v>
      </c>
      <c r="K291" s="17">
        <v>1531.84</v>
      </c>
      <c r="L291" s="40">
        <f t="shared" si="1"/>
        <v>2507.726068</v>
      </c>
    </row>
    <row r="292" ht="15.75" customHeight="1">
      <c r="D292" s="39" t="s">
        <v>299</v>
      </c>
      <c r="E292" s="12">
        <v>45028.0</v>
      </c>
      <c r="F292" s="13" t="s">
        <v>16</v>
      </c>
      <c r="G292" s="13" t="s">
        <v>21</v>
      </c>
      <c r="H292" s="13">
        <v>4400.23</v>
      </c>
      <c r="I292" s="13">
        <v>48.0</v>
      </c>
      <c r="J292" s="13">
        <v>44.0</v>
      </c>
      <c r="K292" s="13">
        <v>1530.14</v>
      </c>
      <c r="L292" s="40">
        <f t="shared" si="1"/>
        <v>2494.41128</v>
      </c>
    </row>
    <row r="293" ht="15.75" customHeight="1">
      <c r="D293" s="41" t="s">
        <v>300</v>
      </c>
      <c r="E293" s="16">
        <v>45156.0</v>
      </c>
      <c r="F293" s="17" t="s">
        <v>13</v>
      </c>
      <c r="G293" s="17" t="s">
        <v>10</v>
      </c>
      <c r="H293" s="17">
        <v>2004.23</v>
      </c>
      <c r="I293" s="17">
        <v>35.0</v>
      </c>
      <c r="J293" s="17">
        <v>41.0</v>
      </c>
      <c r="K293" s="17">
        <v>1396.22</v>
      </c>
      <c r="L293" s="40">
        <f t="shared" si="1"/>
        <v>2507.726068</v>
      </c>
    </row>
    <row r="294" ht="15.75" customHeight="1">
      <c r="D294" s="39" t="s">
        <v>301</v>
      </c>
      <c r="E294" s="12">
        <v>45547.0</v>
      </c>
      <c r="F294" s="13" t="s">
        <v>9</v>
      </c>
      <c r="G294" s="13" t="s">
        <v>23</v>
      </c>
      <c r="H294" s="13">
        <v>1878.24</v>
      </c>
      <c r="I294" s="13">
        <v>20.0</v>
      </c>
      <c r="J294" s="13">
        <v>36.0</v>
      </c>
      <c r="K294" s="13">
        <v>1653.07</v>
      </c>
      <c r="L294" s="40">
        <f t="shared" si="1"/>
        <v>2573.119554</v>
      </c>
    </row>
    <row r="295" ht="15.75" customHeight="1">
      <c r="D295" s="41" t="s">
        <v>302</v>
      </c>
      <c r="E295" s="16">
        <v>44911.0</v>
      </c>
      <c r="F295" s="17" t="s">
        <v>9</v>
      </c>
      <c r="G295" s="17" t="s">
        <v>21</v>
      </c>
      <c r="H295" s="17">
        <v>821.04</v>
      </c>
      <c r="I295" s="17">
        <v>24.0</v>
      </c>
      <c r="J295" s="17">
        <v>50.0</v>
      </c>
      <c r="K295" s="17">
        <v>193.79</v>
      </c>
      <c r="L295" s="40">
        <f t="shared" si="1"/>
        <v>2573.119554</v>
      </c>
    </row>
    <row r="296" ht="15.75" customHeight="1">
      <c r="D296" s="39" t="s">
        <v>303</v>
      </c>
      <c r="E296" s="12">
        <v>45237.0</v>
      </c>
      <c r="F296" s="13" t="s">
        <v>16</v>
      </c>
      <c r="G296" s="13" t="s">
        <v>23</v>
      </c>
      <c r="H296" s="13">
        <v>3688.49</v>
      </c>
      <c r="I296" s="13">
        <v>31.0</v>
      </c>
      <c r="J296" s="13">
        <v>39.0</v>
      </c>
      <c r="K296" s="13">
        <v>1916.28</v>
      </c>
      <c r="L296" s="40">
        <f t="shared" si="1"/>
        <v>2494.41128</v>
      </c>
    </row>
    <row r="297" ht="15.75" customHeight="1">
      <c r="D297" s="41" t="s">
        <v>304</v>
      </c>
      <c r="E297" s="16">
        <v>45166.0</v>
      </c>
      <c r="F297" s="17" t="s">
        <v>16</v>
      </c>
      <c r="G297" s="17" t="s">
        <v>10</v>
      </c>
      <c r="H297" s="17">
        <v>2626.75</v>
      </c>
      <c r="I297" s="17">
        <v>48.0</v>
      </c>
      <c r="J297" s="17">
        <v>22.0</v>
      </c>
      <c r="K297" s="17">
        <v>1996.41</v>
      </c>
      <c r="L297" s="40">
        <f t="shared" si="1"/>
        <v>2494.41128</v>
      </c>
    </row>
    <row r="298" ht="15.75" customHeight="1">
      <c r="D298" s="39" t="s">
        <v>305</v>
      </c>
      <c r="E298" s="12">
        <v>45408.0</v>
      </c>
      <c r="F298" s="13" t="s">
        <v>9</v>
      </c>
      <c r="G298" s="13" t="s">
        <v>17</v>
      </c>
      <c r="H298" s="13">
        <v>2909.02</v>
      </c>
      <c r="I298" s="13">
        <v>50.0</v>
      </c>
      <c r="J298" s="13">
        <v>11.0</v>
      </c>
      <c r="K298" s="13">
        <v>1249.34</v>
      </c>
      <c r="L298" s="40">
        <f t="shared" si="1"/>
        <v>2573.119554</v>
      </c>
    </row>
    <row r="299" ht="15.75" customHeight="1">
      <c r="D299" s="41" t="s">
        <v>306</v>
      </c>
      <c r="E299" s="16">
        <v>45397.0</v>
      </c>
      <c r="F299" s="17" t="s">
        <v>12</v>
      </c>
      <c r="G299" s="17" t="s">
        <v>23</v>
      </c>
      <c r="H299" s="17">
        <v>1208.05</v>
      </c>
      <c r="I299" s="17">
        <v>10.0</v>
      </c>
      <c r="J299" s="17">
        <v>32.0</v>
      </c>
      <c r="K299" s="17">
        <v>1456.4</v>
      </c>
      <c r="L299" s="40">
        <f t="shared" si="1"/>
        <v>2535.998906</v>
      </c>
    </row>
    <row r="300" ht="15.75" customHeight="1">
      <c r="D300" s="39" t="s">
        <v>307</v>
      </c>
      <c r="E300" s="12">
        <v>45381.0</v>
      </c>
      <c r="F300" s="13" t="s">
        <v>12</v>
      </c>
      <c r="G300" s="13" t="s">
        <v>19</v>
      </c>
      <c r="H300" s="13">
        <v>3040.56</v>
      </c>
      <c r="I300" s="13">
        <v>12.0</v>
      </c>
      <c r="J300" s="13">
        <v>44.0</v>
      </c>
      <c r="K300" s="13">
        <v>1568.86</v>
      </c>
      <c r="L300" s="40">
        <f t="shared" si="1"/>
        <v>2535.998906</v>
      </c>
    </row>
    <row r="301" ht="15.75" customHeight="1">
      <c r="D301" s="41" t="s">
        <v>308</v>
      </c>
      <c r="E301" s="16">
        <v>45445.0</v>
      </c>
      <c r="F301" s="17" t="s">
        <v>12</v>
      </c>
      <c r="G301" s="17" t="s">
        <v>23</v>
      </c>
      <c r="H301" s="17">
        <v>3113.48</v>
      </c>
      <c r="I301" s="17">
        <v>6.0</v>
      </c>
      <c r="J301" s="17">
        <v>48.0</v>
      </c>
      <c r="K301" s="17">
        <v>1108.21</v>
      </c>
      <c r="L301" s="40">
        <f t="shared" si="1"/>
        <v>2535.998906</v>
      </c>
    </row>
    <row r="302" ht="15.75" customHeight="1">
      <c r="D302" s="39" t="s">
        <v>309</v>
      </c>
      <c r="E302" s="12">
        <v>45185.0</v>
      </c>
      <c r="F302" s="13" t="s">
        <v>9</v>
      </c>
      <c r="G302" s="13" t="s">
        <v>23</v>
      </c>
      <c r="H302" s="13">
        <v>1925.06</v>
      </c>
      <c r="I302" s="13">
        <v>21.0</v>
      </c>
      <c r="J302" s="13">
        <v>1.0</v>
      </c>
      <c r="K302" s="13">
        <v>460.01</v>
      </c>
      <c r="L302" s="40">
        <f t="shared" si="1"/>
        <v>2573.119554</v>
      </c>
    </row>
    <row r="303" ht="15.75" customHeight="1">
      <c r="D303" s="41" t="s">
        <v>310</v>
      </c>
      <c r="E303" s="16">
        <v>45418.0</v>
      </c>
      <c r="F303" s="17" t="s">
        <v>9</v>
      </c>
      <c r="G303" s="17" t="s">
        <v>19</v>
      </c>
      <c r="H303" s="17">
        <v>586.42</v>
      </c>
      <c r="I303" s="17">
        <v>26.0</v>
      </c>
      <c r="J303" s="17">
        <v>13.0</v>
      </c>
      <c r="K303" s="17">
        <v>1477.88</v>
      </c>
      <c r="L303" s="40">
        <f t="shared" si="1"/>
        <v>2573.119554</v>
      </c>
    </row>
    <row r="304" ht="15.75" customHeight="1">
      <c r="D304" s="39" t="s">
        <v>311</v>
      </c>
      <c r="E304" s="12">
        <v>44963.0</v>
      </c>
      <c r="F304" s="13" t="s">
        <v>12</v>
      </c>
      <c r="G304" s="13" t="s">
        <v>23</v>
      </c>
      <c r="H304" s="13">
        <v>3918.22</v>
      </c>
      <c r="I304" s="13">
        <v>26.0</v>
      </c>
      <c r="J304" s="13">
        <v>22.0</v>
      </c>
      <c r="K304" s="13">
        <v>564.46</v>
      </c>
      <c r="L304" s="40">
        <f t="shared" si="1"/>
        <v>2535.998906</v>
      </c>
    </row>
    <row r="305" ht="15.75" customHeight="1">
      <c r="D305" s="41" t="s">
        <v>312</v>
      </c>
      <c r="E305" s="16">
        <v>45365.0</v>
      </c>
      <c r="F305" s="17" t="s">
        <v>13</v>
      </c>
      <c r="G305" s="17" t="s">
        <v>10</v>
      </c>
      <c r="H305" s="17">
        <v>1081.32</v>
      </c>
      <c r="I305" s="17">
        <v>18.0</v>
      </c>
      <c r="J305" s="17">
        <v>28.0</v>
      </c>
      <c r="K305" s="17">
        <v>993.98</v>
      </c>
      <c r="L305" s="40">
        <f t="shared" si="1"/>
        <v>2507.726068</v>
      </c>
    </row>
    <row r="306" ht="15.75" customHeight="1">
      <c r="D306" s="39" t="s">
        <v>313</v>
      </c>
      <c r="E306" s="12">
        <v>45201.0</v>
      </c>
      <c r="F306" s="13" t="s">
        <v>13</v>
      </c>
      <c r="G306" s="13" t="s">
        <v>21</v>
      </c>
      <c r="H306" s="13">
        <v>3764.38</v>
      </c>
      <c r="I306" s="13">
        <v>36.0</v>
      </c>
      <c r="J306" s="13">
        <v>21.0</v>
      </c>
      <c r="K306" s="13">
        <v>1553.93</v>
      </c>
      <c r="L306" s="40">
        <f t="shared" si="1"/>
        <v>2507.726068</v>
      </c>
    </row>
    <row r="307" ht="15.75" customHeight="1">
      <c r="D307" s="41" t="s">
        <v>314</v>
      </c>
      <c r="E307" s="16">
        <v>45204.0</v>
      </c>
      <c r="F307" s="17" t="s">
        <v>12</v>
      </c>
      <c r="G307" s="17" t="s">
        <v>23</v>
      </c>
      <c r="H307" s="17">
        <v>1054.04</v>
      </c>
      <c r="I307" s="17">
        <v>13.0</v>
      </c>
      <c r="J307" s="17">
        <v>39.0</v>
      </c>
      <c r="K307" s="17">
        <v>126.62</v>
      </c>
      <c r="L307" s="40">
        <f t="shared" si="1"/>
        <v>2535.998906</v>
      </c>
    </row>
    <row r="308" ht="15.75" customHeight="1">
      <c r="D308" s="39" t="s">
        <v>315</v>
      </c>
      <c r="E308" s="12">
        <v>45100.0</v>
      </c>
      <c r="F308" s="13" t="s">
        <v>13</v>
      </c>
      <c r="G308" s="13" t="s">
        <v>21</v>
      </c>
      <c r="H308" s="13">
        <v>478.01</v>
      </c>
      <c r="I308" s="13">
        <v>28.0</v>
      </c>
      <c r="J308" s="13">
        <v>29.0</v>
      </c>
      <c r="K308" s="13">
        <v>1057.74</v>
      </c>
      <c r="L308" s="40">
        <f t="shared" si="1"/>
        <v>2507.726068</v>
      </c>
    </row>
    <row r="309" ht="15.75" customHeight="1">
      <c r="D309" s="41" t="s">
        <v>316</v>
      </c>
      <c r="E309" s="16">
        <v>45279.0</v>
      </c>
      <c r="F309" s="17" t="s">
        <v>16</v>
      </c>
      <c r="G309" s="17" t="s">
        <v>21</v>
      </c>
      <c r="H309" s="17">
        <v>3815.58</v>
      </c>
      <c r="I309" s="17">
        <v>8.0</v>
      </c>
      <c r="J309" s="17">
        <v>6.0</v>
      </c>
      <c r="K309" s="17">
        <v>642.87</v>
      </c>
      <c r="L309" s="40">
        <f t="shared" si="1"/>
        <v>2494.41128</v>
      </c>
    </row>
    <row r="310" ht="15.75" customHeight="1">
      <c r="D310" s="39" t="s">
        <v>317</v>
      </c>
      <c r="E310" s="12">
        <v>44912.0</v>
      </c>
      <c r="F310" s="13" t="s">
        <v>13</v>
      </c>
      <c r="G310" s="13" t="s">
        <v>21</v>
      </c>
      <c r="H310" s="13">
        <v>2044.96</v>
      </c>
      <c r="I310" s="13">
        <v>34.0</v>
      </c>
      <c r="J310" s="13">
        <v>3.0</v>
      </c>
      <c r="K310" s="13">
        <v>960.79</v>
      </c>
      <c r="L310" s="40">
        <f t="shared" si="1"/>
        <v>2507.726068</v>
      </c>
    </row>
    <row r="311" ht="15.75" customHeight="1">
      <c r="D311" s="41" t="s">
        <v>318</v>
      </c>
      <c r="E311" s="16">
        <v>44959.0</v>
      </c>
      <c r="F311" s="17" t="s">
        <v>12</v>
      </c>
      <c r="G311" s="17" t="s">
        <v>10</v>
      </c>
      <c r="H311" s="17">
        <v>2231.2</v>
      </c>
      <c r="I311" s="17">
        <v>22.0</v>
      </c>
      <c r="J311" s="17">
        <v>10.0</v>
      </c>
      <c r="K311" s="17">
        <v>688.14</v>
      </c>
      <c r="L311" s="40">
        <f t="shared" si="1"/>
        <v>2535.998906</v>
      </c>
    </row>
    <row r="312" ht="15.75" customHeight="1">
      <c r="D312" s="39" t="s">
        <v>319</v>
      </c>
      <c r="E312" s="12">
        <v>45290.0</v>
      </c>
      <c r="F312" s="13" t="s">
        <v>16</v>
      </c>
      <c r="G312" s="13" t="s">
        <v>17</v>
      </c>
      <c r="H312" s="13">
        <v>835.26</v>
      </c>
      <c r="I312" s="13">
        <v>13.0</v>
      </c>
      <c r="J312" s="13">
        <v>36.0</v>
      </c>
      <c r="K312" s="13">
        <v>1674.81</v>
      </c>
      <c r="L312" s="40">
        <f t="shared" si="1"/>
        <v>2494.41128</v>
      </c>
    </row>
    <row r="313" ht="15.75" customHeight="1">
      <c r="D313" s="41" t="s">
        <v>320</v>
      </c>
      <c r="E313" s="16">
        <v>45112.0</v>
      </c>
      <c r="F313" s="17" t="s">
        <v>13</v>
      </c>
      <c r="G313" s="17" t="s">
        <v>23</v>
      </c>
      <c r="H313" s="17">
        <v>565.91</v>
      </c>
      <c r="I313" s="17">
        <v>10.0</v>
      </c>
      <c r="J313" s="17">
        <v>27.0</v>
      </c>
      <c r="K313" s="17">
        <v>1181.33</v>
      </c>
      <c r="L313" s="40">
        <f t="shared" si="1"/>
        <v>2507.726068</v>
      </c>
    </row>
    <row r="314" ht="15.75" customHeight="1">
      <c r="D314" s="39" t="s">
        <v>321</v>
      </c>
      <c r="E314" s="12">
        <v>45246.0</v>
      </c>
      <c r="F314" s="13" t="s">
        <v>12</v>
      </c>
      <c r="G314" s="13" t="s">
        <v>10</v>
      </c>
      <c r="H314" s="13">
        <v>3180.04</v>
      </c>
      <c r="I314" s="13">
        <v>21.0</v>
      </c>
      <c r="J314" s="13">
        <v>48.0</v>
      </c>
      <c r="K314" s="13">
        <v>1183.27</v>
      </c>
      <c r="L314" s="40">
        <f t="shared" si="1"/>
        <v>2535.998906</v>
      </c>
    </row>
    <row r="315" ht="15.75" customHeight="1">
      <c r="D315" s="41" t="s">
        <v>322</v>
      </c>
      <c r="E315" s="16">
        <v>45316.0</v>
      </c>
      <c r="F315" s="17" t="s">
        <v>12</v>
      </c>
      <c r="G315" s="17" t="s">
        <v>10</v>
      </c>
      <c r="H315" s="17">
        <v>1510.87</v>
      </c>
      <c r="I315" s="17">
        <v>5.0</v>
      </c>
      <c r="J315" s="17">
        <v>23.0</v>
      </c>
      <c r="K315" s="17">
        <v>835.6</v>
      </c>
      <c r="L315" s="40">
        <f t="shared" si="1"/>
        <v>2535.998906</v>
      </c>
    </row>
    <row r="316" ht="15.75" customHeight="1">
      <c r="D316" s="39" t="s">
        <v>323</v>
      </c>
      <c r="E316" s="12">
        <v>45567.0</v>
      </c>
      <c r="F316" s="13" t="s">
        <v>12</v>
      </c>
      <c r="G316" s="13" t="s">
        <v>10</v>
      </c>
      <c r="H316" s="13">
        <v>1717.94</v>
      </c>
      <c r="I316" s="13">
        <v>34.0</v>
      </c>
      <c r="J316" s="13">
        <v>5.0</v>
      </c>
      <c r="K316" s="13">
        <v>528.35</v>
      </c>
      <c r="L316" s="40">
        <f t="shared" si="1"/>
        <v>2535.998906</v>
      </c>
    </row>
    <row r="317" ht="15.75" customHeight="1">
      <c r="D317" s="41" t="s">
        <v>324</v>
      </c>
      <c r="E317" s="16">
        <v>45307.0</v>
      </c>
      <c r="F317" s="17" t="s">
        <v>12</v>
      </c>
      <c r="G317" s="17" t="s">
        <v>21</v>
      </c>
      <c r="H317" s="17">
        <v>2608.11</v>
      </c>
      <c r="I317" s="17">
        <v>34.0</v>
      </c>
      <c r="J317" s="17">
        <v>41.0</v>
      </c>
      <c r="K317" s="17">
        <v>1273.28</v>
      </c>
      <c r="L317" s="40">
        <f t="shared" si="1"/>
        <v>2535.998906</v>
      </c>
    </row>
    <row r="318" ht="15.75" customHeight="1">
      <c r="D318" s="39" t="s">
        <v>325</v>
      </c>
      <c r="E318" s="12">
        <v>45172.0</v>
      </c>
      <c r="F318" s="13" t="s">
        <v>12</v>
      </c>
      <c r="G318" s="13" t="s">
        <v>10</v>
      </c>
      <c r="H318" s="13">
        <v>2453.8</v>
      </c>
      <c r="I318" s="13">
        <v>39.0</v>
      </c>
      <c r="J318" s="13">
        <v>11.0</v>
      </c>
      <c r="K318" s="13">
        <v>1442.04</v>
      </c>
      <c r="L318" s="40">
        <f t="shared" si="1"/>
        <v>2535.998906</v>
      </c>
    </row>
    <row r="319" ht="15.75" customHeight="1">
      <c r="D319" s="41" t="s">
        <v>326</v>
      </c>
      <c r="E319" s="16">
        <v>45453.0</v>
      </c>
      <c r="F319" s="17" t="s">
        <v>16</v>
      </c>
      <c r="G319" s="17" t="s">
        <v>21</v>
      </c>
      <c r="H319" s="17">
        <v>1954.44</v>
      </c>
      <c r="I319" s="17">
        <v>10.0</v>
      </c>
      <c r="J319" s="17">
        <v>14.0</v>
      </c>
      <c r="K319" s="17">
        <v>1433.28</v>
      </c>
      <c r="L319" s="40">
        <f t="shared" si="1"/>
        <v>2494.41128</v>
      </c>
    </row>
    <row r="320" ht="15.75" customHeight="1">
      <c r="D320" s="39" t="s">
        <v>327</v>
      </c>
      <c r="E320" s="12">
        <v>44975.0</v>
      </c>
      <c r="F320" s="13" t="s">
        <v>13</v>
      </c>
      <c r="G320" s="13" t="s">
        <v>17</v>
      </c>
      <c r="H320" s="13">
        <v>4784.11</v>
      </c>
      <c r="I320" s="13">
        <v>40.0</v>
      </c>
      <c r="J320" s="13">
        <v>37.0</v>
      </c>
      <c r="K320" s="13">
        <v>985.48</v>
      </c>
      <c r="L320" s="40">
        <f t="shared" si="1"/>
        <v>2507.726068</v>
      </c>
    </row>
    <row r="321" ht="15.75" customHeight="1">
      <c r="D321" s="41" t="s">
        <v>328</v>
      </c>
      <c r="E321" s="16">
        <v>45577.0</v>
      </c>
      <c r="F321" s="17" t="s">
        <v>12</v>
      </c>
      <c r="G321" s="17" t="s">
        <v>10</v>
      </c>
      <c r="H321" s="17">
        <v>1608.13</v>
      </c>
      <c r="I321" s="17">
        <v>31.0</v>
      </c>
      <c r="J321" s="17">
        <v>31.0</v>
      </c>
      <c r="K321" s="17">
        <v>1758.35</v>
      </c>
      <c r="L321" s="40">
        <f t="shared" si="1"/>
        <v>2535.998906</v>
      </c>
    </row>
    <row r="322" ht="15.75" customHeight="1">
      <c r="D322" s="39" t="s">
        <v>329</v>
      </c>
      <c r="E322" s="12">
        <v>45437.0</v>
      </c>
      <c r="F322" s="13" t="s">
        <v>13</v>
      </c>
      <c r="G322" s="13" t="s">
        <v>23</v>
      </c>
      <c r="H322" s="13">
        <v>687.26</v>
      </c>
      <c r="I322" s="13">
        <v>43.0</v>
      </c>
      <c r="J322" s="13">
        <v>21.0</v>
      </c>
      <c r="K322" s="13">
        <v>1555.12</v>
      </c>
      <c r="L322" s="40">
        <f t="shared" si="1"/>
        <v>2507.726068</v>
      </c>
    </row>
    <row r="323" ht="15.75" customHeight="1">
      <c r="D323" s="41" t="s">
        <v>330</v>
      </c>
      <c r="E323" s="16">
        <v>45519.0</v>
      </c>
      <c r="F323" s="17" t="s">
        <v>12</v>
      </c>
      <c r="G323" s="17" t="s">
        <v>19</v>
      </c>
      <c r="H323" s="17">
        <v>71.79</v>
      </c>
      <c r="I323" s="17">
        <v>36.0</v>
      </c>
      <c r="J323" s="17">
        <v>42.0</v>
      </c>
      <c r="K323" s="17">
        <v>1546.7</v>
      </c>
      <c r="L323" s="40">
        <f t="shared" si="1"/>
        <v>2535.998906</v>
      </c>
    </row>
    <row r="324" ht="15.75" customHeight="1">
      <c r="D324" s="39" t="s">
        <v>331</v>
      </c>
      <c r="E324" s="12">
        <v>45264.0</v>
      </c>
      <c r="F324" s="13" t="s">
        <v>12</v>
      </c>
      <c r="G324" s="13" t="s">
        <v>19</v>
      </c>
      <c r="H324" s="13">
        <v>2747.19</v>
      </c>
      <c r="I324" s="13">
        <v>21.0</v>
      </c>
      <c r="J324" s="13">
        <v>12.0</v>
      </c>
      <c r="K324" s="13">
        <v>1465.3</v>
      </c>
      <c r="L324" s="40">
        <f t="shared" si="1"/>
        <v>2535.998906</v>
      </c>
    </row>
    <row r="325" ht="15.75" customHeight="1">
      <c r="D325" s="41" t="s">
        <v>332</v>
      </c>
      <c r="E325" s="16">
        <v>45251.0</v>
      </c>
      <c r="F325" s="17" t="s">
        <v>12</v>
      </c>
      <c r="G325" s="17" t="s">
        <v>10</v>
      </c>
      <c r="H325" s="17">
        <v>1387.68</v>
      </c>
      <c r="I325" s="17">
        <v>18.0</v>
      </c>
      <c r="J325" s="17">
        <v>30.0</v>
      </c>
      <c r="K325" s="17">
        <v>904.34</v>
      </c>
      <c r="L325" s="40">
        <f t="shared" si="1"/>
        <v>2535.998906</v>
      </c>
    </row>
    <row r="326" ht="15.75" customHeight="1">
      <c r="D326" s="39" t="s">
        <v>333</v>
      </c>
      <c r="E326" s="12">
        <v>45555.0</v>
      </c>
      <c r="F326" s="13" t="s">
        <v>12</v>
      </c>
      <c r="G326" s="13" t="s">
        <v>21</v>
      </c>
      <c r="H326" s="13">
        <v>2530.77</v>
      </c>
      <c r="I326" s="13">
        <v>39.0</v>
      </c>
      <c r="J326" s="13">
        <v>42.0</v>
      </c>
      <c r="K326" s="13">
        <v>651.95</v>
      </c>
      <c r="L326" s="40">
        <f t="shared" si="1"/>
        <v>2535.998906</v>
      </c>
    </row>
    <row r="327" ht="15.75" customHeight="1">
      <c r="D327" s="41" t="s">
        <v>334</v>
      </c>
      <c r="E327" s="16">
        <v>45569.0</v>
      </c>
      <c r="F327" s="17" t="s">
        <v>16</v>
      </c>
      <c r="G327" s="17" t="s">
        <v>21</v>
      </c>
      <c r="H327" s="17">
        <v>2529.89</v>
      </c>
      <c r="I327" s="17">
        <v>12.0</v>
      </c>
      <c r="J327" s="17">
        <v>2.0</v>
      </c>
      <c r="K327" s="17">
        <v>1235.71</v>
      </c>
      <c r="L327" s="40">
        <f t="shared" si="1"/>
        <v>2494.41128</v>
      </c>
    </row>
    <row r="328" ht="15.75" customHeight="1">
      <c r="D328" s="39" t="s">
        <v>335</v>
      </c>
      <c r="E328" s="12">
        <v>45229.0</v>
      </c>
      <c r="F328" s="13" t="s">
        <v>9</v>
      </c>
      <c r="G328" s="13" t="s">
        <v>23</v>
      </c>
      <c r="H328" s="13">
        <v>605.21</v>
      </c>
      <c r="I328" s="13">
        <v>46.0</v>
      </c>
      <c r="J328" s="13">
        <v>2.0</v>
      </c>
      <c r="K328" s="13">
        <v>1626.74</v>
      </c>
      <c r="L328" s="40">
        <f t="shared" si="1"/>
        <v>2573.119554</v>
      </c>
    </row>
    <row r="329" ht="15.75" customHeight="1">
      <c r="D329" s="41" t="s">
        <v>336</v>
      </c>
      <c r="E329" s="16">
        <v>45233.0</v>
      </c>
      <c r="F329" s="17" t="s">
        <v>12</v>
      </c>
      <c r="G329" s="17" t="s">
        <v>19</v>
      </c>
      <c r="H329" s="17">
        <v>3012.37</v>
      </c>
      <c r="I329" s="17">
        <v>4.0</v>
      </c>
      <c r="J329" s="17">
        <v>31.0</v>
      </c>
      <c r="K329" s="17">
        <v>430.04</v>
      </c>
      <c r="L329" s="40">
        <f t="shared" si="1"/>
        <v>2535.998906</v>
      </c>
    </row>
    <row r="330" ht="15.75" customHeight="1">
      <c r="D330" s="39" t="s">
        <v>337</v>
      </c>
      <c r="E330" s="12">
        <v>45266.0</v>
      </c>
      <c r="F330" s="13" t="s">
        <v>9</v>
      </c>
      <c r="G330" s="13" t="s">
        <v>19</v>
      </c>
      <c r="H330" s="13">
        <v>4914.08</v>
      </c>
      <c r="I330" s="13">
        <v>29.0</v>
      </c>
      <c r="J330" s="13">
        <v>37.0</v>
      </c>
      <c r="K330" s="13">
        <v>1316.83</v>
      </c>
      <c r="L330" s="40">
        <f t="shared" si="1"/>
        <v>2573.119554</v>
      </c>
    </row>
    <row r="331" ht="15.75" customHeight="1">
      <c r="D331" s="41" t="s">
        <v>338</v>
      </c>
      <c r="E331" s="16">
        <v>45567.0</v>
      </c>
      <c r="F331" s="17" t="s">
        <v>13</v>
      </c>
      <c r="G331" s="17" t="s">
        <v>19</v>
      </c>
      <c r="H331" s="17">
        <v>3146.59</v>
      </c>
      <c r="I331" s="17">
        <v>10.0</v>
      </c>
      <c r="J331" s="17">
        <v>6.0</v>
      </c>
      <c r="K331" s="17">
        <v>1696.32</v>
      </c>
      <c r="L331" s="40">
        <f t="shared" si="1"/>
        <v>2507.726068</v>
      </c>
    </row>
    <row r="332" ht="15.75" customHeight="1">
      <c r="D332" s="39" t="s">
        <v>339</v>
      </c>
      <c r="E332" s="12">
        <v>44890.0</v>
      </c>
      <c r="F332" s="13" t="s">
        <v>9</v>
      </c>
      <c r="G332" s="13" t="s">
        <v>10</v>
      </c>
      <c r="H332" s="13">
        <v>2023.95</v>
      </c>
      <c r="I332" s="13">
        <v>42.0</v>
      </c>
      <c r="J332" s="13">
        <v>23.0</v>
      </c>
      <c r="K332" s="13">
        <v>1272.7</v>
      </c>
      <c r="L332" s="40">
        <f t="shared" si="1"/>
        <v>2573.119554</v>
      </c>
    </row>
    <row r="333" ht="15.75" customHeight="1">
      <c r="D333" s="41" t="s">
        <v>340</v>
      </c>
      <c r="E333" s="16">
        <v>44953.0</v>
      </c>
      <c r="F333" s="17" t="s">
        <v>13</v>
      </c>
      <c r="G333" s="17" t="s">
        <v>21</v>
      </c>
      <c r="H333" s="17">
        <v>4451.08</v>
      </c>
      <c r="I333" s="17">
        <v>29.0</v>
      </c>
      <c r="J333" s="17">
        <v>26.0</v>
      </c>
      <c r="K333" s="17">
        <v>1002.86</v>
      </c>
      <c r="L333" s="40">
        <f t="shared" si="1"/>
        <v>2507.726068</v>
      </c>
    </row>
    <row r="334" ht="15.75" customHeight="1">
      <c r="D334" s="39" t="s">
        <v>341</v>
      </c>
      <c r="E334" s="12">
        <v>44888.0</v>
      </c>
      <c r="F334" s="13" t="s">
        <v>16</v>
      </c>
      <c r="G334" s="13" t="s">
        <v>23</v>
      </c>
      <c r="H334" s="13">
        <v>2843.57</v>
      </c>
      <c r="I334" s="13">
        <v>22.0</v>
      </c>
      <c r="J334" s="13">
        <v>22.0</v>
      </c>
      <c r="K334" s="13">
        <v>419.23</v>
      </c>
      <c r="L334" s="40">
        <f t="shared" si="1"/>
        <v>2494.41128</v>
      </c>
    </row>
    <row r="335" ht="15.75" customHeight="1">
      <c r="D335" s="41" t="s">
        <v>342</v>
      </c>
      <c r="E335" s="16">
        <v>44938.0</v>
      </c>
      <c r="F335" s="17" t="s">
        <v>12</v>
      </c>
      <c r="G335" s="17" t="s">
        <v>17</v>
      </c>
      <c r="H335" s="17">
        <v>3288.61</v>
      </c>
      <c r="I335" s="17">
        <v>21.0</v>
      </c>
      <c r="J335" s="17">
        <v>21.0</v>
      </c>
      <c r="K335" s="17">
        <v>366.8</v>
      </c>
      <c r="L335" s="40">
        <f t="shared" si="1"/>
        <v>2535.998906</v>
      </c>
    </row>
    <row r="336" ht="15.75" customHeight="1">
      <c r="D336" s="39" t="s">
        <v>343</v>
      </c>
      <c r="E336" s="12">
        <v>44899.0</v>
      </c>
      <c r="F336" s="13" t="s">
        <v>16</v>
      </c>
      <c r="G336" s="13" t="s">
        <v>23</v>
      </c>
      <c r="H336" s="13">
        <v>3947.42</v>
      </c>
      <c r="I336" s="13">
        <v>26.0</v>
      </c>
      <c r="J336" s="13">
        <v>6.0</v>
      </c>
      <c r="K336" s="13">
        <v>1041.68</v>
      </c>
      <c r="L336" s="40">
        <f t="shared" si="1"/>
        <v>2494.41128</v>
      </c>
    </row>
    <row r="337" ht="15.75" customHeight="1">
      <c r="D337" s="41" t="s">
        <v>344</v>
      </c>
      <c r="E337" s="16">
        <v>44958.0</v>
      </c>
      <c r="F337" s="17" t="s">
        <v>9</v>
      </c>
      <c r="G337" s="17" t="s">
        <v>21</v>
      </c>
      <c r="H337" s="17">
        <v>1899.53</v>
      </c>
      <c r="I337" s="17">
        <v>24.0</v>
      </c>
      <c r="J337" s="17">
        <v>12.0</v>
      </c>
      <c r="K337" s="17">
        <v>154.48</v>
      </c>
      <c r="L337" s="40">
        <f t="shared" si="1"/>
        <v>2573.119554</v>
      </c>
    </row>
    <row r="338" ht="15.75" customHeight="1">
      <c r="D338" s="39" t="s">
        <v>345</v>
      </c>
      <c r="E338" s="12">
        <v>45373.0</v>
      </c>
      <c r="F338" s="13" t="s">
        <v>12</v>
      </c>
      <c r="G338" s="13" t="s">
        <v>21</v>
      </c>
      <c r="H338" s="13">
        <v>3347.49</v>
      </c>
      <c r="I338" s="13">
        <v>11.0</v>
      </c>
      <c r="J338" s="13">
        <v>30.0</v>
      </c>
      <c r="K338" s="13">
        <v>1814.86</v>
      </c>
      <c r="L338" s="40">
        <f t="shared" si="1"/>
        <v>2535.998906</v>
      </c>
    </row>
    <row r="339" ht="15.75" customHeight="1">
      <c r="D339" s="41" t="s">
        <v>346</v>
      </c>
      <c r="E339" s="16">
        <v>45445.0</v>
      </c>
      <c r="F339" s="17" t="s">
        <v>13</v>
      </c>
      <c r="G339" s="17" t="s">
        <v>19</v>
      </c>
      <c r="H339" s="17">
        <v>2832.18</v>
      </c>
      <c r="I339" s="17">
        <v>40.0</v>
      </c>
      <c r="J339" s="17">
        <v>27.0</v>
      </c>
      <c r="K339" s="17">
        <v>1043.36</v>
      </c>
      <c r="L339" s="40">
        <f t="shared" si="1"/>
        <v>2507.726068</v>
      </c>
    </row>
    <row r="340" ht="15.75" customHeight="1">
      <c r="D340" s="39" t="s">
        <v>347</v>
      </c>
      <c r="E340" s="12">
        <v>44965.0</v>
      </c>
      <c r="F340" s="13" t="s">
        <v>9</v>
      </c>
      <c r="G340" s="13" t="s">
        <v>17</v>
      </c>
      <c r="H340" s="13">
        <v>101.35</v>
      </c>
      <c r="I340" s="13">
        <v>38.0</v>
      </c>
      <c r="J340" s="13">
        <v>48.0</v>
      </c>
      <c r="K340" s="13">
        <v>1637.71</v>
      </c>
      <c r="L340" s="40">
        <f t="shared" si="1"/>
        <v>2573.119554</v>
      </c>
    </row>
    <row r="341" ht="15.75" customHeight="1">
      <c r="D341" s="41" t="s">
        <v>348</v>
      </c>
      <c r="E341" s="16">
        <v>45284.0</v>
      </c>
      <c r="F341" s="17" t="s">
        <v>9</v>
      </c>
      <c r="G341" s="17" t="s">
        <v>10</v>
      </c>
      <c r="H341" s="17">
        <v>2627.5</v>
      </c>
      <c r="I341" s="17">
        <v>25.0</v>
      </c>
      <c r="J341" s="17">
        <v>2.0</v>
      </c>
      <c r="K341" s="17">
        <v>1064.03</v>
      </c>
      <c r="L341" s="40">
        <f t="shared" si="1"/>
        <v>2573.119554</v>
      </c>
    </row>
    <row r="342" ht="15.75" customHeight="1">
      <c r="D342" s="39" t="s">
        <v>349</v>
      </c>
      <c r="E342" s="12">
        <v>45373.0</v>
      </c>
      <c r="F342" s="13" t="s">
        <v>9</v>
      </c>
      <c r="G342" s="13" t="s">
        <v>19</v>
      </c>
      <c r="H342" s="13">
        <v>1562.89</v>
      </c>
      <c r="I342" s="13">
        <v>38.0</v>
      </c>
      <c r="J342" s="13">
        <v>31.0</v>
      </c>
      <c r="K342" s="13">
        <v>749.0</v>
      </c>
      <c r="L342" s="40">
        <f t="shared" si="1"/>
        <v>2573.119554</v>
      </c>
    </row>
    <row r="343" ht="15.75" customHeight="1">
      <c r="D343" s="41" t="s">
        <v>350</v>
      </c>
      <c r="E343" s="16">
        <v>45389.0</v>
      </c>
      <c r="F343" s="17" t="s">
        <v>12</v>
      </c>
      <c r="G343" s="17" t="s">
        <v>23</v>
      </c>
      <c r="H343" s="17">
        <v>2368.94</v>
      </c>
      <c r="I343" s="17">
        <v>36.0</v>
      </c>
      <c r="J343" s="17">
        <v>6.0</v>
      </c>
      <c r="K343" s="17">
        <v>1274.07</v>
      </c>
      <c r="L343" s="40">
        <f t="shared" si="1"/>
        <v>2535.998906</v>
      </c>
    </row>
    <row r="344" ht="15.75" customHeight="1">
      <c r="D344" s="39" t="s">
        <v>351</v>
      </c>
      <c r="E344" s="12">
        <v>45219.0</v>
      </c>
      <c r="F344" s="13" t="s">
        <v>9</v>
      </c>
      <c r="G344" s="13" t="s">
        <v>21</v>
      </c>
      <c r="H344" s="13">
        <v>2670.33</v>
      </c>
      <c r="I344" s="13">
        <v>48.0</v>
      </c>
      <c r="J344" s="13">
        <v>6.0</v>
      </c>
      <c r="K344" s="13">
        <v>1618.28</v>
      </c>
      <c r="L344" s="40">
        <f t="shared" si="1"/>
        <v>2573.119554</v>
      </c>
    </row>
    <row r="345" ht="15.75" customHeight="1">
      <c r="D345" s="41" t="s">
        <v>352</v>
      </c>
      <c r="E345" s="16">
        <v>45335.0</v>
      </c>
      <c r="F345" s="17" t="s">
        <v>13</v>
      </c>
      <c r="G345" s="17" t="s">
        <v>21</v>
      </c>
      <c r="H345" s="17">
        <v>1316.85</v>
      </c>
      <c r="I345" s="17">
        <v>10.0</v>
      </c>
      <c r="J345" s="17">
        <v>15.0</v>
      </c>
      <c r="K345" s="17">
        <v>190.62</v>
      </c>
      <c r="L345" s="40">
        <f t="shared" si="1"/>
        <v>2507.726068</v>
      </c>
    </row>
    <row r="346" ht="15.75" customHeight="1">
      <c r="D346" s="39" t="s">
        <v>353</v>
      </c>
      <c r="E346" s="12">
        <v>45053.0</v>
      </c>
      <c r="F346" s="13" t="s">
        <v>9</v>
      </c>
      <c r="G346" s="13" t="s">
        <v>23</v>
      </c>
      <c r="H346" s="13">
        <v>599.64</v>
      </c>
      <c r="I346" s="13">
        <v>23.0</v>
      </c>
      <c r="J346" s="13">
        <v>29.0</v>
      </c>
      <c r="K346" s="13">
        <v>1250.29</v>
      </c>
      <c r="L346" s="40">
        <f t="shared" si="1"/>
        <v>2573.119554</v>
      </c>
    </row>
    <row r="347" ht="15.75" customHeight="1">
      <c r="D347" s="41" t="s">
        <v>354</v>
      </c>
      <c r="E347" s="16">
        <v>45423.0</v>
      </c>
      <c r="F347" s="17" t="s">
        <v>12</v>
      </c>
      <c r="G347" s="17" t="s">
        <v>17</v>
      </c>
      <c r="H347" s="17">
        <v>158.33</v>
      </c>
      <c r="I347" s="17">
        <v>28.0</v>
      </c>
      <c r="J347" s="17">
        <v>44.0</v>
      </c>
      <c r="K347" s="17">
        <v>726.79</v>
      </c>
      <c r="L347" s="40">
        <f t="shared" si="1"/>
        <v>2535.998906</v>
      </c>
    </row>
    <row r="348" ht="15.75" customHeight="1">
      <c r="D348" s="39" t="s">
        <v>355</v>
      </c>
      <c r="E348" s="12">
        <v>45198.0</v>
      </c>
      <c r="F348" s="13" t="s">
        <v>12</v>
      </c>
      <c r="G348" s="13" t="s">
        <v>23</v>
      </c>
      <c r="H348" s="13">
        <v>4751.08</v>
      </c>
      <c r="I348" s="13">
        <v>31.0</v>
      </c>
      <c r="J348" s="13">
        <v>18.0</v>
      </c>
      <c r="K348" s="13">
        <v>1085.89</v>
      </c>
      <c r="L348" s="40">
        <f t="shared" si="1"/>
        <v>2535.998906</v>
      </c>
    </row>
    <row r="349" ht="15.75" customHeight="1">
      <c r="D349" s="41" t="s">
        <v>356</v>
      </c>
      <c r="E349" s="16">
        <v>45010.0</v>
      </c>
      <c r="F349" s="17" t="s">
        <v>13</v>
      </c>
      <c r="G349" s="17" t="s">
        <v>23</v>
      </c>
      <c r="H349" s="17">
        <v>3047.98</v>
      </c>
      <c r="I349" s="17">
        <v>36.0</v>
      </c>
      <c r="J349" s="17">
        <v>21.0</v>
      </c>
      <c r="K349" s="17">
        <v>740.43</v>
      </c>
      <c r="L349" s="40">
        <f t="shared" si="1"/>
        <v>2507.726068</v>
      </c>
    </row>
    <row r="350" ht="15.75" customHeight="1">
      <c r="D350" s="39" t="s">
        <v>357</v>
      </c>
      <c r="E350" s="12">
        <v>45577.0</v>
      </c>
      <c r="F350" s="13" t="s">
        <v>13</v>
      </c>
      <c r="G350" s="13" t="s">
        <v>17</v>
      </c>
      <c r="H350" s="13">
        <v>3474.13</v>
      </c>
      <c r="I350" s="13">
        <v>31.0</v>
      </c>
      <c r="J350" s="13">
        <v>2.0</v>
      </c>
      <c r="K350" s="13">
        <v>830.26</v>
      </c>
      <c r="L350" s="40">
        <f t="shared" si="1"/>
        <v>2507.726068</v>
      </c>
    </row>
    <row r="351" ht="15.75" customHeight="1">
      <c r="D351" s="41" t="s">
        <v>358</v>
      </c>
      <c r="E351" s="16">
        <v>44975.0</v>
      </c>
      <c r="F351" s="17" t="s">
        <v>12</v>
      </c>
      <c r="G351" s="17" t="s">
        <v>21</v>
      </c>
      <c r="H351" s="17">
        <v>1313.41</v>
      </c>
      <c r="I351" s="17">
        <v>7.0</v>
      </c>
      <c r="J351" s="17">
        <v>28.0</v>
      </c>
      <c r="K351" s="17">
        <v>709.47</v>
      </c>
      <c r="L351" s="40">
        <f t="shared" si="1"/>
        <v>2535.998906</v>
      </c>
    </row>
    <row r="352" ht="15.75" customHeight="1">
      <c r="D352" s="39" t="s">
        <v>359</v>
      </c>
      <c r="E352" s="12">
        <v>45061.0</v>
      </c>
      <c r="F352" s="13" t="s">
        <v>16</v>
      </c>
      <c r="G352" s="13" t="s">
        <v>17</v>
      </c>
      <c r="H352" s="13">
        <v>318.78</v>
      </c>
      <c r="I352" s="13">
        <v>40.0</v>
      </c>
      <c r="J352" s="13">
        <v>50.0</v>
      </c>
      <c r="K352" s="13">
        <v>1754.87</v>
      </c>
      <c r="L352" s="40">
        <f t="shared" si="1"/>
        <v>2494.41128</v>
      </c>
    </row>
    <row r="353" ht="15.75" customHeight="1">
      <c r="D353" s="41" t="s">
        <v>360</v>
      </c>
      <c r="E353" s="16">
        <v>44975.0</v>
      </c>
      <c r="F353" s="17" t="s">
        <v>9</v>
      </c>
      <c r="G353" s="17" t="s">
        <v>23</v>
      </c>
      <c r="H353" s="17">
        <v>3933.43</v>
      </c>
      <c r="I353" s="17">
        <v>48.0</v>
      </c>
      <c r="J353" s="17">
        <v>38.0</v>
      </c>
      <c r="K353" s="17">
        <v>244.78</v>
      </c>
      <c r="L353" s="40">
        <f t="shared" si="1"/>
        <v>2573.119554</v>
      </c>
    </row>
    <row r="354" ht="15.75" customHeight="1">
      <c r="D354" s="39" t="s">
        <v>361</v>
      </c>
      <c r="E354" s="12">
        <v>45373.0</v>
      </c>
      <c r="F354" s="13" t="s">
        <v>16</v>
      </c>
      <c r="G354" s="13" t="s">
        <v>19</v>
      </c>
      <c r="H354" s="13">
        <v>882.28</v>
      </c>
      <c r="I354" s="13">
        <v>23.0</v>
      </c>
      <c r="J354" s="13">
        <v>41.0</v>
      </c>
      <c r="K354" s="13">
        <v>1037.78</v>
      </c>
      <c r="L354" s="40">
        <f t="shared" si="1"/>
        <v>2494.41128</v>
      </c>
    </row>
    <row r="355" ht="15.75" customHeight="1">
      <c r="D355" s="41" t="s">
        <v>362</v>
      </c>
      <c r="E355" s="16">
        <v>44883.0</v>
      </c>
      <c r="F355" s="17" t="s">
        <v>16</v>
      </c>
      <c r="G355" s="17" t="s">
        <v>21</v>
      </c>
      <c r="H355" s="17">
        <v>4587.97</v>
      </c>
      <c r="I355" s="17">
        <v>34.0</v>
      </c>
      <c r="J355" s="17">
        <v>38.0</v>
      </c>
      <c r="K355" s="17">
        <v>1352.15</v>
      </c>
      <c r="L355" s="40">
        <f t="shared" si="1"/>
        <v>2494.41128</v>
      </c>
    </row>
    <row r="356" ht="15.75" customHeight="1">
      <c r="D356" s="39" t="s">
        <v>363</v>
      </c>
      <c r="E356" s="12">
        <v>45566.0</v>
      </c>
      <c r="F356" s="13" t="s">
        <v>9</v>
      </c>
      <c r="G356" s="13" t="s">
        <v>21</v>
      </c>
      <c r="H356" s="13">
        <v>3805.92</v>
      </c>
      <c r="I356" s="13">
        <v>10.0</v>
      </c>
      <c r="J356" s="13">
        <v>3.0</v>
      </c>
      <c r="K356" s="13">
        <v>905.63</v>
      </c>
      <c r="L356" s="40">
        <f t="shared" si="1"/>
        <v>2573.119554</v>
      </c>
    </row>
    <row r="357" ht="15.75" customHeight="1">
      <c r="D357" s="41" t="s">
        <v>364</v>
      </c>
      <c r="E357" s="16">
        <v>45578.0</v>
      </c>
      <c r="F357" s="17" t="s">
        <v>16</v>
      </c>
      <c r="G357" s="17" t="s">
        <v>10</v>
      </c>
      <c r="H357" s="17">
        <v>1119.46</v>
      </c>
      <c r="I357" s="17">
        <v>1.0</v>
      </c>
      <c r="J357" s="17">
        <v>23.0</v>
      </c>
      <c r="K357" s="17">
        <v>427.52</v>
      </c>
      <c r="L357" s="40">
        <f t="shared" si="1"/>
        <v>2494.41128</v>
      </c>
    </row>
    <row r="358" ht="15.75" customHeight="1">
      <c r="D358" s="39" t="s">
        <v>365</v>
      </c>
      <c r="E358" s="12">
        <v>45012.0</v>
      </c>
      <c r="F358" s="13" t="s">
        <v>16</v>
      </c>
      <c r="G358" s="13" t="s">
        <v>17</v>
      </c>
      <c r="H358" s="13">
        <v>4095.13</v>
      </c>
      <c r="I358" s="13">
        <v>16.0</v>
      </c>
      <c r="J358" s="13">
        <v>15.0</v>
      </c>
      <c r="K358" s="13">
        <v>1952.45</v>
      </c>
      <c r="L358" s="40">
        <f t="shared" si="1"/>
        <v>2494.41128</v>
      </c>
    </row>
    <row r="359" ht="15.75" customHeight="1">
      <c r="D359" s="41" t="s">
        <v>366</v>
      </c>
      <c r="E359" s="16">
        <v>45503.0</v>
      </c>
      <c r="F359" s="17" t="s">
        <v>12</v>
      </c>
      <c r="G359" s="17" t="s">
        <v>17</v>
      </c>
      <c r="H359" s="17">
        <v>587.65</v>
      </c>
      <c r="I359" s="17">
        <v>2.0</v>
      </c>
      <c r="J359" s="17">
        <v>38.0</v>
      </c>
      <c r="K359" s="17">
        <v>1307.5</v>
      </c>
      <c r="L359" s="40">
        <f t="shared" si="1"/>
        <v>2535.998906</v>
      </c>
    </row>
    <row r="360" ht="15.75" customHeight="1">
      <c r="D360" s="39" t="s">
        <v>367</v>
      </c>
      <c r="E360" s="12">
        <v>44925.0</v>
      </c>
      <c r="F360" s="13" t="s">
        <v>13</v>
      </c>
      <c r="G360" s="13" t="s">
        <v>17</v>
      </c>
      <c r="H360" s="13">
        <v>276.04</v>
      </c>
      <c r="I360" s="13">
        <v>34.0</v>
      </c>
      <c r="J360" s="13">
        <v>14.0</v>
      </c>
      <c r="K360" s="13">
        <v>1454.19</v>
      </c>
      <c r="L360" s="40">
        <f t="shared" si="1"/>
        <v>2507.726068</v>
      </c>
    </row>
    <row r="361" ht="15.75" customHeight="1">
      <c r="D361" s="41" t="s">
        <v>368</v>
      </c>
      <c r="E361" s="16">
        <v>44997.0</v>
      </c>
      <c r="F361" s="17" t="s">
        <v>12</v>
      </c>
      <c r="G361" s="17" t="s">
        <v>23</v>
      </c>
      <c r="H361" s="17">
        <v>4655.76</v>
      </c>
      <c r="I361" s="17">
        <v>35.0</v>
      </c>
      <c r="J361" s="17">
        <v>43.0</v>
      </c>
      <c r="K361" s="17">
        <v>41.95</v>
      </c>
      <c r="L361" s="40">
        <f t="shared" si="1"/>
        <v>2535.998906</v>
      </c>
    </row>
    <row r="362" ht="15.75" customHeight="1">
      <c r="D362" s="39" t="s">
        <v>369</v>
      </c>
      <c r="E362" s="12">
        <v>45239.0</v>
      </c>
      <c r="F362" s="13" t="s">
        <v>12</v>
      </c>
      <c r="G362" s="13" t="s">
        <v>23</v>
      </c>
      <c r="H362" s="13">
        <v>1811.45</v>
      </c>
      <c r="I362" s="13">
        <v>25.0</v>
      </c>
      <c r="J362" s="13">
        <v>4.0</v>
      </c>
      <c r="K362" s="13">
        <v>1166.17</v>
      </c>
      <c r="L362" s="40">
        <f t="shared" si="1"/>
        <v>2535.998906</v>
      </c>
    </row>
    <row r="363" ht="15.75" customHeight="1">
      <c r="D363" s="41" t="s">
        <v>370</v>
      </c>
      <c r="E363" s="16">
        <v>45594.0</v>
      </c>
      <c r="F363" s="17" t="s">
        <v>13</v>
      </c>
      <c r="G363" s="17" t="s">
        <v>21</v>
      </c>
      <c r="H363" s="17">
        <v>1352.23</v>
      </c>
      <c r="I363" s="17">
        <v>50.0</v>
      </c>
      <c r="J363" s="17">
        <v>26.0</v>
      </c>
      <c r="K363" s="17">
        <v>1076.04</v>
      </c>
      <c r="L363" s="40">
        <f t="shared" si="1"/>
        <v>2507.726068</v>
      </c>
    </row>
    <row r="364" ht="15.75" customHeight="1">
      <c r="D364" s="39" t="s">
        <v>371</v>
      </c>
      <c r="E364" s="12">
        <v>45069.0</v>
      </c>
      <c r="F364" s="13" t="s">
        <v>16</v>
      </c>
      <c r="G364" s="13" t="s">
        <v>21</v>
      </c>
      <c r="H364" s="13">
        <v>2542.84</v>
      </c>
      <c r="I364" s="13">
        <v>48.0</v>
      </c>
      <c r="J364" s="13">
        <v>32.0</v>
      </c>
      <c r="K364" s="13">
        <v>543.46</v>
      </c>
      <c r="L364" s="40">
        <f t="shared" si="1"/>
        <v>2494.41128</v>
      </c>
    </row>
    <row r="365" ht="15.75" customHeight="1">
      <c r="D365" s="41" t="s">
        <v>372</v>
      </c>
      <c r="E365" s="16">
        <v>45066.0</v>
      </c>
      <c r="F365" s="17" t="s">
        <v>13</v>
      </c>
      <c r="G365" s="17" t="s">
        <v>23</v>
      </c>
      <c r="H365" s="17">
        <v>3678.54</v>
      </c>
      <c r="I365" s="17">
        <v>46.0</v>
      </c>
      <c r="J365" s="17">
        <v>4.0</v>
      </c>
      <c r="K365" s="17">
        <v>1829.99</v>
      </c>
      <c r="L365" s="40">
        <f t="shared" si="1"/>
        <v>2507.726068</v>
      </c>
    </row>
    <row r="366" ht="15.75" customHeight="1">
      <c r="D366" s="39" t="s">
        <v>373</v>
      </c>
      <c r="E366" s="12">
        <v>45527.0</v>
      </c>
      <c r="F366" s="13" t="s">
        <v>9</v>
      </c>
      <c r="G366" s="13" t="s">
        <v>23</v>
      </c>
      <c r="H366" s="13">
        <v>1858.07</v>
      </c>
      <c r="I366" s="13">
        <v>42.0</v>
      </c>
      <c r="J366" s="13">
        <v>38.0</v>
      </c>
      <c r="K366" s="13">
        <v>294.99</v>
      </c>
      <c r="L366" s="40">
        <f t="shared" si="1"/>
        <v>2573.119554</v>
      </c>
    </row>
    <row r="367" ht="15.75" customHeight="1">
      <c r="D367" s="41" t="s">
        <v>374</v>
      </c>
      <c r="E367" s="16">
        <v>45358.0</v>
      </c>
      <c r="F367" s="17" t="s">
        <v>16</v>
      </c>
      <c r="G367" s="17" t="s">
        <v>21</v>
      </c>
      <c r="H367" s="17">
        <v>1643.46</v>
      </c>
      <c r="I367" s="17">
        <v>30.0</v>
      </c>
      <c r="J367" s="17">
        <v>13.0</v>
      </c>
      <c r="K367" s="17">
        <v>227.54</v>
      </c>
      <c r="L367" s="40">
        <f t="shared" si="1"/>
        <v>2494.41128</v>
      </c>
    </row>
    <row r="368" ht="15.75" customHeight="1">
      <c r="D368" s="39" t="s">
        <v>375</v>
      </c>
      <c r="E368" s="12">
        <v>45262.0</v>
      </c>
      <c r="F368" s="13" t="s">
        <v>12</v>
      </c>
      <c r="G368" s="13" t="s">
        <v>21</v>
      </c>
      <c r="H368" s="13">
        <v>3596.04</v>
      </c>
      <c r="I368" s="13">
        <v>34.0</v>
      </c>
      <c r="J368" s="13">
        <v>6.0</v>
      </c>
      <c r="K368" s="13">
        <v>1366.01</v>
      </c>
      <c r="L368" s="40">
        <f t="shared" si="1"/>
        <v>2535.998906</v>
      </c>
    </row>
    <row r="369" ht="15.75" customHeight="1">
      <c r="D369" s="41" t="s">
        <v>376</v>
      </c>
      <c r="E369" s="16">
        <v>45562.0</v>
      </c>
      <c r="F369" s="17" t="s">
        <v>9</v>
      </c>
      <c r="G369" s="17" t="s">
        <v>19</v>
      </c>
      <c r="H369" s="17">
        <v>623.42</v>
      </c>
      <c r="I369" s="17">
        <v>9.0</v>
      </c>
      <c r="J369" s="17">
        <v>30.0</v>
      </c>
      <c r="K369" s="17">
        <v>1597.5</v>
      </c>
      <c r="L369" s="40">
        <f t="shared" si="1"/>
        <v>2573.119554</v>
      </c>
    </row>
    <row r="370" ht="15.75" customHeight="1">
      <c r="D370" s="39" t="s">
        <v>377</v>
      </c>
      <c r="E370" s="12">
        <v>45250.0</v>
      </c>
      <c r="F370" s="13" t="s">
        <v>12</v>
      </c>
      <c r="G370" s="13" t="s">
        <v>23</v>
      </c>
      <c r="H370" s="13">
        <v>4159.41</v>
      </c>
      <c r="I370" s="13">
        <v>33.0</v>
      </c>
      <c r="J370" s="13">
        <v>45.0</v>
      </c>
      <c r="K370" s="13">
        <v>564.71</v>
      </c>
      <c r="L370" s="40">
        <f t="shared" si="1"/>
        <v>2535.998906</v>
      </c>
    </row>
    <row r="371" ht="15.75" customHeight="1">
      <c r="D371" s="41" t="s">
        <v>378</v>
      </c>
      <c r="E371" s="16">
        <v>45215.0</v>
      </c>
      <c r="F371" s="17" t="s">
        <v>13</v>
      </c>
      <c r="G371" s="17" t="s">
        <v>21</v>
      </c>
      <c r="H371" s="17">
        <v>422.54</v>
      </c>
      <c r="I371" s="17">
        <v>46.0</v>
      </c>
      <c r="J371" s="17">
        <v>24.0</v>
      </c>
      <c r="K371" s="17">
        <v>1658.28</v>
      </c>
      <c r="L371" s="40">
        <f t="shared" si="1"/>
        <v>2507.726068</v>
      </c>
    </row>
    <row r="372" ht="15.75" customHeight="1">
      <c r="D372" s="39" t="s">
        <v>379</v>
      </c>
      <c r="E372" s="12">
        <v>44930.0</v>
      </c>
      <c r="F372" s="13" t="s">
        <v>12</v>
      </c>
      <c r="G372" s="13" t="s">
        <v>21</v>
      </c>
      <c r="H372" s="13">
        <v>4636.57</v>
      </c>
      <c r="I372" s="13">
        <v>27.0</v>
      </c>
      <c r="J372" s="13">
        <v>40.0</v>
      </c>
      <c r="K372" s="13">
        <v>923.03</v>
      </c>
      <c r="L372" s="40">
        <f t="shared" si="1"/>
        <v>2535.998906</v>
      </c>
    </row>
    <row r="373" ht="15.75" customHeight="1">
      <c r="D373" s="41" t="s">
        <v>380</v>
      </c>
      <c r="E373" s="16">
        <v>45177.0</v>
      </c>
      <c r="F373" s="17" t="s">
        <v>9</v>
      </c>
      <c r="G373" s="17" t="s">
        <v>10</v>
      </c>
      <c r="H373" s="17">
        <v>2858.13</v>
      </c>
      <c r="I373" s="17">
        <v>18.0</v>
      </c>
      <c r="J373" s="17">
        <v>14.0</v>
      </c>
      <c r="K373" s="17">
        <v>750.32</v>
      </c>
      <c r="L373" s="40">
        <f t="shared" si="1"/>
        <v>2573.119554</v>
      </c>
    </row>
    <row r="374" ht="15.75" customHeight="1">
      <c r="D374" s="39" t="s">
        <v>381</v>
      </c>
      <c r="E374" s="12">
        <v>45384.0</v>
      </c>
      <c r="F374" s="13" t="s">
        <v>9</v>
      </c>
      <c r="G374" s="13" t="s">
        <v>23</v>
      </c>
      <c r="H374" s="13">
        <v>213.54</v>
      </c>
      <c r="I374" s="13">
        <v>8.0</v>
      </c>
      <c r="J374" s="13">
        <v>46.0</v>
      </c>
      <c r="K374" s="13">
        <v>1519.28</v>
      </c>
      <c r="L374" s="40">
        <f t="shared" si="1"/>
        <v>2573.119554</v>
      </c>
    </row>
    <row r="375" ht="15.75" customHeight="1">
      <c r="D375" s="41" t="s">
        <v>382</v>
      </c>
      <c r="E375" s="16">
        <v>44925.0</v>
      </c>
      <c r="F375" s="17" t="s">
        <v>9</v>
      </c>
      <c r="G375" s="17" t="s">
        <v>10</v>
      </c>
      <c r="H375" s="17">
        <v>1488.39</v>
      </c>
      <c r="I375" s="17">
        <v>25.0</v>
      </c>
      <c r="J375" s="17">
        <v>21.0</v>
      </c>
      <c r="K375" s="17">
        <v>1720.51</v>
      </c>
      <c r="L375" s="40">
        <f t="shared" si="1"/>
        <v>2573.119554</v>
      </c>
    </row>
    <row r="376" ht="15.75" customHeight="1">
      <c r="D376" s="39" t="s">
        <v>383</v>
      </c>
      <c r="E376" s="12">
        <v>45101.0</v>
      </c>
      <c r="F376" s="13" t="s">
        <v>9</v>
      </c>
      <c r="G376" s="13" t="s">
        <v>21</v>
      </c>
      <c r="H376" s="13">
        <v>2936.81</v>
      </c>
      <c r="I376" s="13">
        <v>16.0</v>
      </c>
      <c r="J376" s="13">
        <v>1.0</v>
      </c>
      <c r="K376" s="13">
        <v>1066.45</v>
      </c>
      <c r="L376" s="40">
        <f t="shared" si="1"/>
        <v>2573.119554</v>
      </c>
    </row>
    <row r="377" ht="15.75" customHeight="1">
      <c r="D377" s="41" t="s">
        <v>384</v>
      </c>
      <c r="E377" s="16">
        <v>45195.0</v>
      </c>
      <c r="F377" s="17" t="s">
        <v>13</v>
      </c>
      <c r="G377" s="17" t="s">
        <v>10</v>
      </c>
      <c r="H377" s="17">
        <v>2270.87</v>
      </c>
      <c r="I377" s="17">
        <v>49.0</v>
      </c>
      <c r="J377" s="17">
        <v>21.0</v>
      </c>
      <c r="K377" s="17">
        <v>1044.47</v>
      </c>
      <c r="L377" s="40">
        <f t="shared" si="1"/>
        <v>2507.726068</v>
      </c>
    </row>
    <row r="378" ht="15.75" customHeight="1">
      <c r="D378" s="39" t="s">
        <v>385</v>
      </c>
      <c r="E378" s="12">
        <v>45074.0</v>
      </c>
      <c r="F378" s="13" t="s">
        <v>13</v>
      </c>
      <c r="G378" s="13" t="s">
        <v>17</v>
      </c>
      <c r="H378" s="13">
        <v>872.63</v>
      </c>
      <c r="I378" s="13">
        <v>7.0</v>
      </c>
      <c r="J378" s="13">
        <v>3.0</v>
      </c>
      <c r="K378" s="13">
        <v>440.81</v>
      </c>
      <c r="L378" s="40">
        <f t="shared" si="1"/>
        <v>2507.726068</v>
      </c>
    </row>
    <row r="379" ht="15.75" customHeight="1">
      <c r="D379" s="41" t="s">
        <v>386</v>
      </c>
      <c r="E379" s="16">
        <v>45231.0</v>
      </c>
      <c r="F379" s="17" t="s">
        <v>12</v>
      </c>
      <c r="G379" s="17" t="s">
        <v>21</v>
      </c>
      <c r="H379" s="17">
        <v>3090.39</v>
      </c>
      <c r="I379" s="17">
        <v>36.0</v>
      </c>
      <c r="J379" s="17">
        <v>18.0</v>
      </c>
      <c r="K379" s="17">
        <v>958.92</v>
      </c>
      <c r="L379" s="40">
        <f t="shared" si="1"/>
        <v>2535.998906</v>
      </c>
    </row>
    <row r="380" ht="15.75" customHeight="1">
      <c r="D380" s="39" t="s">
        <v>387</v>
      </c>
      <c r="E380" s="12">
        <v>45514.0</v>
      </c>
      <c r="F380" s="13" t="s">
        <v>13</v>
      </c>
      <c r="G380" s="13" t="s">
        <v>10</v>
      </c>
      <c r="H380" s="13">
        <v>3915.94</v>
      </c>
      <c r="I380" s="13">
        <v>20.0</v>
      </c>
      <c r="J380" s="13">
        <v>16.0</v>
      </c>
      <c r="K380" s="13">
        <v>1076.21</v>
      </c>
      <c r="L380" s="40">
        <f t="shared" si="1"/>
        <v>2507.726068</v>
      </c>
    </row>
    <row r="381" ht="15.75" customHeight="1">
      <c r="D381" s="41" t="s">
        <v>388</v>
      </c>
      <c r="E381" s="16">
        <v>45225.0</v>
      </c>
      <c r="F381" s="17" t="s">
        <v>16</v>
      </c>
      <c r="G381" s="17" t="s">
        <v>21</v>
      </c>
      <c r="H381" s="17">
        <v>4548.37</v>
      </c>
      <c r="I381" s="17">
        <v>29.0</v>
      </c>
      <c r="J381" s="17">
        <v>50.0</v>
      </c>
      <c r="K381" s="17">
        <v>1639.81</v>
      </c>
      <c r="L381" s="40">
        <f t="shared" si="1"/>
        <v>2494.41128</v>
      </c>
    </row>
    <row r="382" ht="15.75" customHeight="1">
      <c r="D382" s="39" t="s">
        <v>389</v>
      </c>
      <c r="E382" s="12">
        <v>45238.0</v>
      </c>
      <c r="F382" s="13" t="s">
        <v>9</v>
      </c>
      <c r="G382" s="13" t="s">
        <v>10</v>
      </c>
      <c r="H382" s="13">
        <v>1736.1</v>
      </c>
      <c r="I382" s="13">
        <v>23.0</v>
      </c>
      <c r="J382" s="13">
        <v>11.0</v>
      </c>
      <c r="K382" s="13">
        <v>821.24</v>
      </c>
      <c r="L382" s="40">
        <f t="shared" si="1"/>
        <v>2573.119554</v>
      </c>
    </row>
    <row r="383" ht="15.75" customHeight="1">
      <c r="D383" s="41" t="s">
        <v>390</v>
      </c>
      <c r="E383" s="16">
        <v>45381.0</v>
      </c>
      <c r="F383" s="17" t="s">
        <v>9</v>
      </c>
      <c r="G383" s="17" t="s">
        <v>19</v>
      </c>
      <c r="H383" s="17">
        <v>3030.3</v>
      </c>
      <c r="I383" s="17">
        <v>18.0</v>
      </c>
      <c r="J383" s="17">
        <v>12.0</v>
      </c>
      <c r="K383" s="17">
        <v>1882.67</v>
      </c>
      <c r="L383" s="40">
        <f t="shared" si="1"/>
        <v>2573.119554</v>
      </c>
    </row>
    <row r="384" ht="15.75" customHeight="1">
      <c r="D384" s="39" t="s">
        <v>391</v>
      </c>
      <c r="E384" s="12">
        <v>45175.0</v>
      </c>
      <c r="F384" s="13" t="s">
        <v>9</v>
      </c>
      <c r="G384" s="13" t="s">
        <v>23</v>
      </c>
      <c r="H384" s="13">
        <v>3844.92</v>
      </c>
      <c r="I384" s="13">
        <v>38.0</v>
      </c>
      <c r="J384" s="13">
        <v>11.0</v>
      </c>
      <c r="K384" s="13">
        <v>258.93</v>
      </c>
      <c r="L384" s="40">
        <f t="shared" si="1"/>
        <v>2573.119554</v>
      </c>
    </row>
    <row r="385" ht="15.75" customHeight="1">
      <c r="D385" s="41" t="s">
        <v>392</v>
      </c>
      <c r="E385" s="16">
        <v>44979.0</v>
      </c>
      <c r="F385" s="17" t="s">
        <v>12</v>
      </c>
      <c r="G385" s="17" t="s">
        <v>19</v>
      </c>
      <c r="H385" s="17">
        <v>3149.85</v>
      </c>
      <c r="I385" s="17">
        <v>45.0</v>
      </c>
      <c r="J385" s="17">
        <v>41.0</v>
      </c>
      <c r="K385" s="17">
        <v>362.73</v>
      </c>
      <c r="L385" s="40">
        <f t="shared" si="1"/>
        <v>2535.998906</v>
      </c>
    </row>
    <row r="386" ht="15.75" customHeight="1">
      <c r="D386" s="39" t="s">
        <v>393</v>
      </c>
      <c r="E386" s="12">
        <v>45349.0</v>
      </c>
      <c r="F386" s="13" t="s">
        <v>12</v>
      </c>
      <c r="G386" s="13" t="s">
        <v>17</v>
      </c>
      <c r="H386" s="13">
        <v>196.66</v>
      </c>
      <c r="I386" s="13">
        <v>32.0</v>
      </c>
      <c r="J386" s="13">
        <v>3.0</v>
      </c>
      <c r="K386" s="13">
        <v>112.75</v>
      </c>
      <c r="L386" s="40">
        <f t="shared" si="1"/>
        <v>2535.998906</v>
      </c>
    </row>
    <row r="387" ht="15.75" customHeight="1">
      <c r="D387" s="41" t="s">
        <v>394</v>
      </c>
      <c r="E387" s="16">
        <v>45366.0</v>
      </c>
      <c r="F387" s="17" t="s">
        <v>9</v>
      </c>
      <c r="G387" s="17" t="s">
        <v>23</v>
      </c>
      <c r="H387" s="17">
        <v>2104.66</v>
      </c>
      <c r="I387" s="17">
        <v>44.0</v>
      </c>
      <c r="J387" s="17">
        <v>15.0</v>
      </c>
      <c r="K387" s="17">
        <v>539.63</v>
      </c>
      <c r="L387" s="40">
        <f t="shared" si="1"/>
        <v>2573.119554</v>
      </c>
    </row>
    <row r="388" ht="15.75" customHeight="1">
      <c r="D388" s="39" t="s">
        <v>395</v>
      </c>
      <c r="E388" s="12">
        <v>45070.0</v>
      </c>
      <c r="F388" s="13" t="s">
        <v>12</v>
      </c>
      <c r="G388" s="13" t="s">
        <v>23</v>
      </c>
      <c r="H388" s="13">
        <v>1973.55</v>
      </c>
      <c r="I388" s="13">
        <v>13.0</v>
      </c>
      <c r="J388" s="13">
        <v>9.0</v>
      </c>
      <c r="K388" s="13">
        <v>915.14</v>
      </c>
      <c r="L388" s="40">
        <f t="shared" si="1"/>
        <v>2535.998906</v>
      </c>
    </row>
    <row r="389" ht="15.75" customHeight="1">
      <c r="D389" s="41" t="s">
        <v>396</v>
      </c>
      <c r="E389" s="16">
        <v>45184.0</v>
      </c>
      <c r="F389" s="17" t="s">
        <v>12</v>
      </c>
      <c r="G389" s="17" t="s">
        <v>10</v>
      </c>
      <c r="H389" s="17">
        <v>1997.57</v>
      </c>
      <c r="I389" s="17">
        <v>4.0</v>
      </c>
      <c r="J389" s="17">
        <v>9.0</v>
      </c>
      <c r="K389" s="17">
        <v>1392.8</v>
      </c>
      <c r="L389" s="40">
        <f t="shared" si="1"/>
        <v>2535.998906</v>
      </c>
    </row>
    <row r="390" ht="15.75" customHeight="1">
      <c r="D390" s="39" t="s">
        <v>397</v>
      </c>
      <c r="E390" s="12">
        <v>45465.0</v>
      </c>
      <c r="F390" s="13" t="s">
        <v>16</v>
      </c>
      <c r="G390" s="13" t="s">
        <v>21</v>
      </c>
      <c r="H390" s="13">
        <v>1585.3</v>
      </c>
      <c r="I390" s="13">
        <v>5.0</v>
      </c>
      <c r="J390" s="13">
        <v>20.0</v>
      </c>
      <c r="K390" s="13">
        <v>928.27</v>
      </c>
      <c r="L390" s="40">
        <f t="shared" si="1"/>
        <v>2494.41128</v>
      </c>
    </row>
    <row r="391" ht="15.75" customHeight="1">
      <c r="D391" s="41" t="s">
        <v>398</v>
      </c>
      <c r="E391" s="16">
        <v>45272.0</v>
      </c>
      <c r="F391" s="17" t="s">
        <v>13</v>
      </c>
      <c r="G391" s="17" t="s">
        <v>23</v>
      </c>
      <c r="H391" s="17">
        <v>1629.45</v>
      </c>
      <c r="I391" s="17">
        <v>29.0</v>
      </c>
      <c r="J391" s="17">
        <v>4.0</v>
      </c>
      <c r="K391" s="17">
        <v>758.45</v>
      </c>
      <c r="L391" s="40">
        <f t="shared" si="1"/>
        <v>2507.726068</v>
      </c>
    </row>
    <row r="392" ht="15.75" customHeight="1">
      <c r="D392" s="39" t="s">
        <v>399</v>
      </c>
      <c r="E392" s="12">
        <v>45369.0</v>
      </c>
      <c r="F392" s="13" t="s">
        <v>12</v>
      </c>
      <c r="G392" s="13" t="s">
        <v>19</v>
      </c>
      <c r="H392" s="13">
        <v>3200.45</v>
      </c>
      <c r="I392" s="13">
        <v>35.0</v>
      </c>
      <c r="J392" s="13">
        <v>44.0</v>
      </c>
      <c r="K392" s="13">
        <v>1908.14</v>
      </c>
      <c r="L392" s="40">
        <f t="shared" si="1"/>
        <v>2535.998906</v>
      </c>
    </row>
    <row r="393" ht="15.75" customHeight="1">
      <c r="D393" s="41" t="s">
        <v>400</v>
      </c>
      <c r="E393" s="16">
        <v>45143.0</v>
      </c>
      <c r="F393" s="17" t="s">
        <v>9</v>
      </c>
      <c r="G393" s="17" t="s">
        <v>21</v>
      </c>
      <c r="H393" s="17">
        <v>2611.96</v>
      </c>
      <c r="I393" s="17">
        <v>12.0</v>
      </c>
      <c r="J393" s="17">
        <v>9.0</v>
      </c>
      <c r="K393" s="17">
        <v>264.14</v>
      </c>
      <c r="L393" s="40">
        <f t="shared" si="1"/>
        <v>2573.119554</v>
      </c>
    </row>
    <row r="394" ht="15.75" customHeight="1">
      <c r="D394" s="39" t="s">
        <v>401</v>
      </c>
      <c r="E394" s="12">
        <v>45223.0</v>
      </c>
      <c r="F394" s="13" t="s">
        <v>12</v>
      </c>
      <c r="G394" s="13" t="s">
        <v>19</v>
      </c>
      <c r="H394" s="13">
        <v>701.35</v>
      </c>
      <c r="I394" s="13">
        <v>18.0</v>
      </c>
      <c r="J394" s="13">
        <v>23.0</v>
      </c>
      <c r="K394" s="13">
        <v>1853.85</v>
      </c>
      <c r="L394" s="40">
        <f t="shared" si="1"/>
        <v>2535.998906</v>
      </c>
    </row>
    <row r="395" ht="15.75" customHeight="1">
      <c r="D395" s="41" t="s">
        <v>402</v>
      </c>
      <c r="E395" s="16">
        <v>45378.0</v>
      </c>
      <c r="F395" s="17" t="s">
        <v>12</v>
      </c>
      <c r="G395" s="17" t="s">
        <v>17</v>
      </c>
      <c r="H395" s="17">
        <v>579.08</v>
      </c>
      <c r="I395" s="17">
        <v>18.0</v>
      </c>
      <c r="J395" s="17">
        <v>0.0</v>
      </c>
      <c r="K395" s="17">
        <v>482.13</v>
      </c>
      <c r="L395" s="40">
        <f t="shared" si="1"/>
        <v>2535.998906</v>
      </c>
    </row>
    <row r="396" ht="15.75" customHeight="1">
      <c r="D396" s="39" t="s">
        <v>403</v>
      </c>
      <c r="E396" s="12">
        <v>45397.0</v>
      </c>
      <c r="F396" s="13" t="s">
        <v>9</v>
      </c>
      <c r="G396" s="13" t="s">
        <v>17</v>
      </c>
      <c r="H396" s="13">
        <v>1543.72</v>
      </c>
      <c r="I396" s="13">
        <v>2.0</v>
      </c>
      <c r="J396" s="13">
        <v>11.0</v>
      </c>
      <c r="K396" s="13">
        <v>1745.53</v>
      </c>
      <c r="L396" s="40">
        <f t="shared" si="1"/>
        <v>2573.119554</v>
      </c>
    </row>
    <row r="397" ht="15.75" customHeight="1">
      <c r="D397" s="41" t="s">
        <v>404</v>
      </c>
      <c r="E397" s="16">
        <v>45386.0</v>
      </c>
      <c r="F397" s="17" t="s">
        <v>16</v>
      </c>
      <c r="G397" s="17" t="s">
        <v>17</v>
      </c>
      <c r="H397" s="17">
        <v>3242.24</v>
      </c>
      <c r="I397" s="17">
        <v>37.0</v>
      </c>
      <c r="J397" s="17">
        <v>49.0</v>
      </c>
      <c r="K397" s="17">
        <v>447.53</v>
      </c>
      <c r="L397" s="40">
        <f t="shared" si="1"/>
        <v>2494.41128</v>
      </c>
    </row>
    <row r="398" ht="15.75" customHeight="1">
      <c r="D398" s="39" t="s">
        <v>405</v>
      </c>
      <c r="E398" s="12">
        <v>45329.0</v>
      </c>
      <c r="F398" s="13" t="s">
        <v>12</v>
      </c>
      <c r="G398" s="13" t="s">
        <v>21</v>
      </c>
      <c r="H398" s="13">
        <v>3205.57</v>
      </c>
      <c r="I398" s="13">
        <v>9.0</v>
      </c>
      <c r="J398" s="13">
        <v>26.0</v>
      </c>
      <c r="K398" s="13">
        <v>1403.0</v>
      </c>
      <c r="L398" s="40">
        <f t="shared" si="1"/>
        <v>2535.998906</v>
      </c>
    </row>
    <row r="399" ht="15.75" customHeight="1">
      <c r="D399" s="41" t="s">
        <v>406</v>
      </c>
      <c r="E399" s="16">
        <v>45587.0</v>
      </c>
      <c r="F399" s="17" t="s">
        <v>12</v>
      </c>
      <c r="G399" s="17" t="s">
        <v>21</v>
      </c>
      <c r="H399" s="17">
        <v>4326.95</v>
      </c>
      <c r="I399" s="17">
        <v>25.0</v>
      </c>
      <c r="J399" s="17">
        <v>44.0</v>
      </c>
      <c r="K399" s="17">
        <v>683.97</v>
      </c>
      <c r="L399" s="40">
        <f t="shared" si="1"/>
        <v>2535.998906</v>
      </c>
    </row>
    <row r="400" ht="15.75" customHeight="1">
      <c r="D400" s="39" t="s">
        <v>407</v>
      </c>
      <c r="E400" s="12">
        <v>45527.0</v>
      </c>
      <c r="F400" s="13" t="s">
        <v>12</v>
      </c>
      <c r="G400" s="13" t="s">
        <v>10</v>
      </c>
      <c r="H400" s="13">
        <v>4237.95</v>
      </c>
      <c r="I400" s="13">
        <v>28.0</v>
      </c>
      <c r="J400" s="13">
        <v>46.0</v>
      </c>
      <c r="K400" s="13">
        <v>1882.05</v>
      </c>
      <c r="L400" s="40">
        <f t="shared" si="1"/>
        <v>2535.998906</v>
      </c>
    </row>
    <row r="401" ht="15.75" customHeight="1">
      <c r="D401" s="41">
        <v>3.421974E7</v>
      </c>
      <c r="E401" s="16">
        <v>45169.0</v>
      </c>
      <c r="F401" s="17" t="s">
        <v>13</v>
      </c>
      <c r="G401" s="17" t="s">
        <v>17</v>
      </c>
      <c r="H401" s="17">
        <v>2654.9</v>
      </c>
      <c r="I401" s="17">
        <v>27.0</v>
      </c>
      <c r="J401" s="17">
        <v>6.0</v>
      </c>
      <c r="K401" s="17">
        <v>386.79</v>
      </c>
      <c r="L401" s="40">
        <f t="shared" si="1"/>
        <v>2507.726068</v>
      </c>
    </row>
    <row r="402" ht="15.75" customHeight="1">
      <c r="D402" s="39" t="s">
        <v>408</v>
      </c>
      <c r="E402" s="12">
        <v>45423.0</v>
      </c>
      <c r="F402" s="13" t="s">
        <v>9</v>
      </c>
      <c r="G402" s="13" t="s">
        <v>23</v>
      </c>
      <c r="H402" s="13">
        <v>4725.34</v>
      </c>
      <c r="I402" s="13">
        <v>30.0</v>
      </c>
      <c r="J402" s="13">
        <v>36.0</v>
      </c>
      <c r="K402" s="13">
        <v>143.62</v>
      </c>
      <c r="L402" s="40">
        <f t="shared" si="1"/>
        <v>2573.119554</v>
      </c>
    </row>
    <row r="403" ht="15.75" customHeight="1">
      <c r="D403" s="41" t="s">
        <v>409</v>
      </c>
      <c r="E403" s="16">
        <v>45385.0</v>
      </c>
      <c r="F403" s="17" t="s">
        <v>12</v>
      </c>
      <c r="G403" s="17" t="s">
        <v>21</v>
      </c>
      <c r="H403" s="17">
        <v>4913.43</v>
      </c>
      <c r="I403" s="17">
        <v>6.0</v>
      </c>
      <c r="J403" s="17">
        <v>29.0</v>
      </c>
      <c r="K403" s="17">
        <v>1526.48</v>
      </c>
      <c r="L403" s="40">
        <f t="shared" si="1"/>
        <v>2535.998906</v>
      </c>
    </row>
    <row r="404" ht="15.75" customHeight="1">
      <c r="D404" s="39" t="s">
        <v>410</v>
      </c>
      <c r="E404" s="12">
        <v>45392.0</v>
      </c>
      <c r="F404" s="13" t="s">
        <v>16</v>
      </c>
      <c r="G404" s="13" t="s">
        <v>23</v>
      </c>
      <c r="H404" s="13">
        <v>3606.92</v>
      </c>
      <c r="I404" s="13">
        <v>23.0</v>
      </c>
      <c r="J404" s="13">
        <v>15.0</v>
      </c>
      <c r="K404" s="13">
        <v>296.84</v>
      </c>
      <c r="L404" s="40">
        <f t="shared" si="1"/>
        <v>2494.41128</v>
      </c>
    </row>
    <row r="405" ht="15.75" customHeight="1">
      <c r="D405" s="41" t="s">
        <v>411</v>
      </c>
      <c r="E405" s="16">
        <v>45255.0</v>
      </c>
      <c r="F405" s="17" t="s">
        <v>12</v>
      </c>
      <c r="G405" s="17" t="s">
        <v>19</v>
      </c>
      <c r="H405" s="17">
        <v>3181.67</v>
      </c>
      <c r="I405" s="17">
        <v>34.0</v>
      </c>
      <c r="J405" s="17">
        <v>9.0</v>
      </c>
      <c r="K405" s="17">
        <v>488.45</v>
      </c>
      <c r="L405" s="40">
        <f t="shared" si="1"/>
        <v>2535.998906</v>
      </c>
    </row>
    <row r="406" ht="15.75" customHeight="1">
      <c r="D406" s="39" t="s">
        <v>412</v>
      </c>
      <c r="E406" s="12">
        <v>45110.0</v>
      </c>
      <c r="F406" s="13" t="s">
        <v>12</v>
      </c>
      <c r="G406" s="13" t="s">
        <v>10</v>
      </c>
      <c r="H406" s="13">
        <v>2379.51</v>
      </c>
      <c r="I406" s="13">
        <v>39.0</v>
      </c>
      <c r="J406" s="13">
        <v>5.0</v>
      </c>
      <c r="K406" s="13">
        <v>1714.22</v>
      </c>
      <c r="L406" s="40">
        <f t="shared" si="1"/>
        <v>2535.998906</v>
      </c>
    </row>
    <row r="407" ht="15.75" customHeight="1">
      <c r="D407" s="41" t="s">
        <v>413</v>
      </c>
      <c r="E407" s="16">
        <v>45082.0</v>
      </c>
      <c r="F407" s="17" t="s">
        <v>16</v>
      </c>
      <c r="G407" s="17" t="s">
        <v>21</v>
      </c>
      <c r="H407" s="17">
        <v>1467.12</v>
      </c>
      <c r="I407" s="17">
        <v>11.0</v>
      </c>
      <c r="J407" s="17">
        <v>5.0</v>
      </c>
      <c r="K407" s="17">
        <v>400.53</v>
      </c>
      <c r="L407" s="40">
        <f t="shared" si="1"/>
        <v>2494.41128</v>
      </c>
    </row>
    <row r="408" ht="15.75" customHeight="1">
      <c r="D408" s="39" t="s">
        <v>414</v>
      </c>
      <c r="E408" s="12">
        <v>45581.0</v>
      </c>
      <c r="F408" s="13" t="s">
        <v>16</v>
      </c>
      <c r="G408" s="13" t="s">
        <v>21</v>
      </c>
      <c r="H408" s="13">
        <v>2869.73</v>
      </c>
      <c r="I408" s="13">
        <v>9.0</v>
      </c>
      <c r="J408" s="13">
        <v>8.0</v>
      </c>
      <c r="K408" s="13">
        <v>675.46</v>
      </c>
      <c r="L408" s="40">
        <f t="shared" si="1"/>
        <v>2494.41128</v>
      </c>
    </row>
    <row r="409" ht="15.75" customHeight="1">
      <c r="D409" s="41" t="s">
        <v>415</v>
      </c>
      <c r="E409" s="16">
        <v>45565.0</v>
      </c>
      <c r="F409" s="17" t="s">
        <v>9</v>
      </c>
      <c r="G409" s="17" t="s">
        <v>17</v>
      </c>
      <c r="H409" s="17">
        <v>275.35</v>
      </c>
      <c r="I409" s="17">
        <v>29.0</v>
      </c>
      <c r="J409" s="17">
        <v>25.0</v>
      </c>
      <c r="K409" s="17">
        <v>1860.04</v>
      </c>
      <c r="L409" s="40">
        <f t="shared" si="1"/>
        <v>2573.119554</v>
      </c>
    </row>
    <row r="410" ht="15.75" customHeight="1">
      <c r="D410" s="39" t="s">
        <v>416</v>
      </c>
      <c r="E410" s="12">
        <v>45332.0</v>
      </c>
      <c r="F410" s="13" t="s">
        <v>13</v>
      </c>
      <c r="G410" s="13" t="s">
        <v>17</v>
      </c>
      <c r="H410" s="13">
        <v>3956.33</v>
      </c>
      <c r="I410" s="13">
        <v>38.0</v>
      </c>
      <c r="J410" s="13">
        <v>48.0</v>
      </c>
      <c r="K410" s="13">
        <v>472.99</v>
      </c>
      <c r="L410" s="40">
        <f t="shared" si="1"/>
        <v>2507.726068</v>
      </c>
    </row>
    <row r="411" ht="15.75" customHeight="1">
      <c r="D411" s="41" t="s">
        <v>417</v>
      </c>
      <c r="E411" s="16">
        <v>45499.0</v>
      </c>
      <c r="F411" s="17" t="s">
        <v>12</v>
      </c>
      <c r="G411" s="17" t="s">
        <v>19</v>
      </c>
      <c r="H411" s="17">
        <v>777.75</v>
      </c>
      <c r="I411" s="17">
        <v>39.0</v>
      </c>
      <c r="J411" s="17">
        <v>29.0</v>
      </c>
      <c r="K411" s="17">
        <v>437.32</v>
      </c>
      <c r="L411" s="40">
        <f t="shared" si="1"/>
        <v>2535.998906</v>
      </c>
    </row>
    <row r="412" ht="15.75" customHeight="1">
      <c r="D412" s="39" t="s">
        <v>418</v>
      </c>
      <c r="E412" s="12">
        <v>45148.0</v>
      </c>
      <c r="F412" s="13" t="s">
        <v>12</v>
      </c>
      <c r="G412" s="13" t="s">
        <v>19</v>
      </c>
      <c r="H412" s="13">
        <v>2033.72</v>
      </c>
      <c r="I412" s="13">
        <v>21.0</v>
      </c>
      <c r="J412" s="13">
        <v>12.0</v>
      </c>
      <c r="K412" s="13">
        <v>455.32</v>
      </c>
      <c r="L412" s="40">
        <f t="shared" si="1"/>
        <v>2535.998906</v>
      </c>
    </row>
    <row r="413" ht="15.75" customHeight="1">
      <c r="D413" s="41" t="s">
        <v>419</v>
      </c>
      <c r="E413" s="16">
        <v>45330.0</v>
      </c>
      <c r="F413" s="17" t="s">
        <v>16</v>
      </c>
      <c r="G413" s="17" t="s">
        <v>19</v>
      </c>
      <c r="H413" s="17">
        <v>2067.49</v>
      </c>
      <c r="I413" s="17">
        <v>44.0</v>
      </c>
      <c r="J413" s="17">
        <v>21.0</v>
      </c>
      <c r="K413" s="17">
        <v>972.12</v>
      </c>
      <c r="L413" s="40">
        <f t="shared" si="1"/>
        <v>2494.41128</v>
      </c>
    </row>
    <row r="414" ht="15.75" customHeight="1">
      <c r="D414" s="39" t="s">
        <v>420</v>
      </c>
      <c r="E414" s="12">
        <v>45321.0</v>
      </c>
      <c r="F414" s="13" t="s">
        <v>9</v>
      </c>
      <c r="G414" s="13" t="s">
        <v>19</v>
      </c>
      <c r="H414" s="13">
        <v>804.25</v>
      </c>
      <c r="I414" s="13">
        <v>17.0</v>
      </c>
      <c r="J414" s="13">
        <v>42.0</v>
      </c>
      <c r="K414" s="13">
        <v>219.6</v>
      </c>
      <c r="L414" s="40">
        <f t="shared" si="1"/>
        <v>2573.119554</v>
      </c>
    </row>
    <row r="415" ht="15.75" customHeight="1">
      <c r="D415" s="41" t="s">
        <v>421</v>
      </c>
      <c r="E415" s="16">
        <v>45024.0</v>
      </c>
      <c r="F415" s="17" t="s">
        <v>12</v>
      </c>
      <c r="G415" s="17" t="s">
        <v>17</v>
      </c>
      <c r="H415" s="17">
        <v>3192.94</v>
      </c>
      <c r="I415" s="17">
        <v>26.0</v>
      </c>
      <c r="J415" s="17">
        <v>43.0</v>
      </c>
      <c r="K415" s="17">
        <v>1184.28</v>
      </c>
      <c r="L415" s="40">
        <f t="shared" si="1"/>
        <v>2535.998906</v>
      </c>
    </row>
    <row r="416" ht="15.75" customHeight="1">
      <c r="D416" s="39" t="s">
        <v>422</v>
      </c>
      <c r="E416" s="12">
        <v>45221.0</v>
      </c>
      <c r="F416" s="13" t="s">
        <v>16</v>
      </c>
      <c r="G416" s="13" t="s">
        <v>10</v>
      </c>
      <c r="H416" s="13">
        <v>3961.53</v>
      </c>
      <c r="I416" s="13">
        <v>22.0</v>
      </c>
      <c r="J416" s="13">
        <v>49.0</v>
      </c>
      <c r="K416" s="13">
        <v>62.46</v>
      </c>
      <c r="L416" s="40">
        <f t="shared" si="1"/>
        <v>2494.41128</v>
      </c>
    </row>
    <row r="417" ht="15.75" customHeight="1">
      <c r="D417" s="41" t="s">
        <v>423</v>
      </c>
      <c r="E417" s="16">
        <v>44901.0</v>
      </c>
      <c r="F417" s="17" t="s">
        <v>13</v>
      </c>
      <c r="G417" s="17" t="s">
        <v>10</v>
      </c>
      <c r="H417" s="17">
        <v>4673.93</v>
      </c>
      <c r="I417" s="17">
        <v>36.0</v>
      </c>
      <c r="J417" s="17">
        <v>37.0</v>
      </c>
      <c r="K417" s="17">
        <v>598.58</v>
      </c>
      <c r="L417" s="40">
        <f t="shared" si="1"/>
        <v>2507.726068</v>
      </c>
    </row>
    <row r="418" ht="15.75" customHeight="1">
      <c r="D418" s="39" t="s">
        <v>424</v>
      </c>
      <c r="E418" s="12">
        <v>45341.0</v>
      </c>
      <c r="F418" s="13" t="s">
        <v>9</v>
      </c>
      <c r="G418" s="13" t="s">
        <v>21</v>
      </c>
      <c r="H418" s="13">
        <v>3075.53</v>
      </c>
      <c r="I418" s="13">
        <v>33.0</v>
      </c>
      <c r="J418" s="13">
        <v>29.0</v>
      </c>
      <c r="K418" s="13">
        <v>757.09</v>
      </c>
      <c r="L418" s="40">
        <f t="shared" si="1"/>
        <v>2573.119554</v>
      </c>
    </row>
    <row r="419" ht="15.75" customHeight="1">
      <c r="D419" s="41" t="s">
        <v>425</v>
      </c>
      <c r="E419" s="16">
        <v>44996.0</v>
      </c>
      <c r="F419" s="17" t="s">
        <v>12</v>
      </c>
      <c r="G419" s="17" t="s">
        <v>17</v>
      </c>
      <c r="H419" s="17">
        <v>4298.16</v>
      </c>
      <c r="I419" s="17">
        <v>40.0</v>
      </c>
      <c r="J419" s="17">
        <v>45.0</v>
      </c>
      <c r="K419" s="17">
        <v>1874.36</v>
      </c>
      <c r="L419" s="40">
        <f t="shared" si="1"/>
        <v>2535.998906</v>
      </c>
    </row>
    <row r="420" ht="15.75" customHeight="1">
      <c r="D420" s="39" t="s">
        <v>426</v>
      </c>
      <c r="E420" s="12">
        <v>45311.0</v>
      </c>
      <c r="F420" s="13" t="s">
        <v>16</v>
      </c>
      <c r="G420" s="13" t="s">
        <v>23</v>
      </c>
      <c r="H420" s="13">
        <v>3686.95</v>
      </c>
      <c r="I420" s="13">
        <v>15.0</v>
      </c>
      <c r="J420" s="13">
        <v>44.0</v>
      </c>
      <c r="K420" s="13">
        <v>1554.25</v>
      </c>
      <c r="L420" s="40">
        <f t="shared" si="1"/>
        <v>2494.41128</v>
      </c>
    </row>
    <row r="421" ht="15.75" customHeight="1">
      <c r="D421" s="41" t="s">
        <v>427</v>
      </c>
      <c r="E421" s="16">
        <v>45361.0</v>
      </c>
      <c r="F421" s="17" t="s">
        <v>9</v>
      </c>
      <c r="G421" s="17" t="s">
        <v>17</v>
      </c>
      <c r="H421" s="17">
        <v>2440.89</v>
      </c>
      <c r="I421" s="17">
        <v>44.0</v>
      </c>
      <c r="J421" s="17">
        <v>49.0</v>
      </c>
      <c r="K421" s="17">
        <v>349.44</v>
      </c>
      <c r="L421" s="40">
        <f t="shared" si="1"/>
        <v>2573.119554</v>
      </c>
    </row>
    <row r="422" ht="15.75" customHeight="1">
      <c r="D422" s="39" t="s">
        <v>428</v>
      </c>
      <c r="E422" s="12">
        <v>44899.0</v>
      </c>
      <c r="F422" s="13" t="s">
        <v>9</v>
      </c>
      <c r="G422" s="13" t="s">
        <v>21</v>
      </c>
      <c r="H422" s="13">
        <v>1958.06</v>
      </c>
      <c r="I422" s="13">
        <v>44.0</v>
      </c>
      <c r="J422" s="13">
        <v>21.0</v>
      </c>
      <c r="K422" s="13">
        <v>972.58</v>
      </c>
      <c r="L422" s="40">
        <f t="shared" si="1"/>
        <v>2573.119554</v>
      </c>
    </row>
    <row r="423" ht="15.75" customHeight="1">
      <c r="D423" s="41" t="s">
        <v>429</v>
      </c>
      <c r="E423" s="16">
        <v>45517.0</v>
      </c>
      <c r="F423" s="17" t="s">
        <v>16</v>
      </c>
      <c r="G423" s="17" t="s">
        <v>21</v>
      </c>
      <c r="H423" s="17">
        <v>1011.3</v>
      </c>
      <c r="I423" s="17">
        <v>6.0</v>
      </c>
      <c r="J423" s="17">
        <v>14.0</v>
      </c>
      <c r="K423" s="17">
        <v>369.32</v>
      </c>
      <c r="L423" s="40">
        <f t="shared" si="1"/>
        <v>2494.41128</v>
      </c>
    </row>
    <row r="424" ht="15.75" customHeight="1">
      <c r="D424" s="39" t="s">
        <v>430</v>
      </c>
      <c r="E424" s="12">
        <v>44973.0</v>
      </c>
      <c r="F424" s="13" t="s">
        <v>9</v>
      </c>
      <c r="G424" s="13" t="s">
        <v>17</v>
      </c>
      <c r="H424" s="13">
        <v>2472.14</v>
      </c>
      <c r="I424" s="13">
        <v>45.0</v>
      </c>
      <c r="J424" s="13">
        <v>40.0</v>
      </c>
      <c r="K424" s="13">
        <v>635.9</v>
      </c>
      <c r="L424" s="40">
        <f t="shared" si="1"/>
        <v>2573.119554</v>
      </c>
    </row>
    <row r="425" ht="15.75" customHeight="1">
      <c r="D425" s="41" t="s">
        <v>431</v>
      </c>
      <c r="E425" s="16">
        <v>45087.0</v>
      </c>
      <c r="F425" s="17" t="s">
        <v>16</v>
      </c>
      <c r="G425" s="17" t="s">
        <v>23</v>
      </c>
      <c r="H425" s="17">
        <v>4762.26</v>
      </c>
      <c r="I425" s="17">
        <v>44.0</v>
      </c>
      <c r="J425" s="17">
        <v>47.0</v>
      </c>
      <c r="K425" s="17">
        <v>1384.65</v>
      </c>
      <c r="L425" s="40">
        <f t="shared" si="1"/>
        <v>2494.41128</v>
      </c>
    </row>
    <row r="426" ht="15.75" customHeight="1">
      <c r="D426" s="39" t="s">
        <v>432</v>
      </c>
      <c r="E426" s="12">
        <v>45373.0</v>
      </c>
      <c r="F426" s="13" t="s">
        <v>9</v>
      </c>
      <c r="G426" s="13" t="s">
        <v>19</v>
      </c>
      <c r="H426" s="13">
        <v>4551.51</v>
      </c>
      <c r="I426" s="13">
        <v>4.0</v>
      </c>
      <c r="J426" s="13">
        <v>0.0</v>
      </c>
      <c r="K426" s="13">
        <v>1384.53</v>
      </c>
      <c r="L426" s="40">
        <f t="shared" si="1"/>
        <v>2573.119554</v>
      </c>
    </row>
    <row r="427" ht="15.75" customHeight="1">
      <c r="D427" s="41" t="s">
        <v>433</v>
      </c>
      <c r="E427" s="16">
        <v>45164.0</v>
      </c>
      <c r="F427" s="17" t="s">
        <v>12</v>
      </c>
      <c r="G427" s="17" t="s">
        <v>17</v>
      </c>
      <c r="H427" s="17">
        <v>778.34</v>
      </c>
      <c r="I427" s="17">
        <v>28.0</v>
      </c>
      <c r="J427" s="17">
        <v>31.0</v>
      </c>
      <c r="K427" s="17">
        <v>110.66</v>
      </c>
      <c r="L427" s="40">
        <f t="shared" si="1"/>
        <v>2535.998906</v>
      </c>
    </row>
    <row r="428" ht="15.75" customHeight="1">
      <c r="D428" s="39" t="s">
        <v>434</v>
      </c>
      <c r="E428" s="12">
        <v>45005.0</v>
      </c>
      <c r="F428" s="13" t="s">
        <v>12</v>
      </c>
      <c r="G428" s="13" t="s">
        <v>17</v>
      </c>
      <c r="H428" s="13">
        <v>3323.74</v>
      </c>
      <c r="I428" s="13">
        <v>29.0</v>
      </c>
      <c r="J428" s="13">
        <v>38.0</v>
      </c>
      <c r="K428" s="13">
        <v>1390.5</v>
      </c>
      <c r="L428" s="40">
        <f t="shared" si="1"/>
        <v>2535.998906</v>
      </c>
    </row>
    <row r="429" ht="15.75" customHeight="1">
      <c r="D429" s="41" t="s">
        <v>435</v>
      </c>
      <c r="E429" s="16">
        <v>45371.0</v>
      </c>
      <c r="F429" s="17" t="s">
        <v>13</v>
      </c>
      <c r="G429" s="17" t="s">
        <v>17</v>
      </c>
      <c r="H429" s="17">
        <v>4040.89</v>
      </c>
      <c r="I429" s="17">
        <v>2.0</v>
      </c>
      <c r="J429" s="17">
        <v>7.0</v>
      </c>
      <c r="K429" s="17">
        <v>1717.12</v>
      </c>
      <c r="L429" s="40">
        <f t="shared" si="1"/>
        <v>2507.726068</v>
      </c>
    </row>
    <row r="430" ht="15.75" customHeight="1">
      <c r="D430" s="39" t="s">
        <v>436</v>
      </c>
      <c r="E430" s="12">
        <v>44906.0</v>
      </c>
      <c r="F430" s="13" t="s">
        <v>12</v>
      </c>
      <c r="G430" s="13" t="s">
        <v>19</v>
      </c>
      <c r="H430" s="13">
        <v>1870.44</v>
      </c>
      <c r="I430" s="13">
        <v>45.0</v>
      </c>
      <c r="J430" s="13">
        <v>6.0</v>
      </c>
      <c r="K430" s="13">
        <v>1800.42</v>
      </c>
      <c r="L430" s="40">
        <f t="shared" si="1"/>
        <v>2535.998906</v>
      </c>
    </row>
    <row r="431" ht="15.75" customHeight="1">
      <c r="D431" s="41" t="s">
        <v>437</v>
      </c>
      <c r="E431" s="16">
        <v>45551.0</v>
      </c>
      <c r="F431" s="17" t="s">
        <v>12</v>
      </c>
      <c r="G431" s="17" t="s">
        <v>10</v>
      </c>
      <c r="H431" s="17">
        <v>3142.49</v>
      </c>
      <c r="I431" s="17">
        <v>42.0</v>
      </c>
      <c r="J431" s="17">
        <v>7.0</v>
      </c>
      <c r="K431" s="17">
        <v>1981.52</v>
      </c>
      <c r="L431" s="40">
        <f t="shared" si="1"/>
        <v>2535.998906</v>
      </c>
    </row>
    <row r="432" ht="15.75" customHeight="1">
      <c r="D432" s="39" t="s">
        <v>438</v>
      </c>
      <c r="E432" s="12">
        <v>45173.0</v>
      </c>
      <c r="F432" s="13" t="s">
        <v>13</v>
      </c>
      <c r="G432" s="13" t="s">
        <v>17</v>
      </c>
      <c r="H432" s="13">
        <v>4466.64</v>
      </c>
      <c r="I432" s="13">
        <v>40.0</v>
      </c>
      <c r="J432" s="13">
        <v>38.0</v>
      </c>
      <c r="K432" s="13">
        <v>214.72</v>
      </c>
      <c r="L432" s="40">
        <f t="shared" si="1"/>
        <v>2507.726068</v>
      </c>
    </row>
    <row r="433" ht="15.75" customHeight="1">
      <c r="D433" s="41" t="s">
        <v>439</v>
      </c>
      <c r="E433" s="16">
        <v>45566.0</v>
      </c>
      <c r="F433" s="17" t="s">
        <v>13</v>
      </c>
      <c r="G433" s="17" t="s">
        <v>23</v>
      </c>
      <c r="H433" s="17">
        <v>2986.4</v>
      </c>
      <c r="I433" s="17">
        <v>31.0</v>
      </c>
      <c r="J433" s="17">
        <v>20.0</v>
      </c>
      <c r="K433" s="17">
        <v>659.21</v>
      </c>
      <c r="L433" s="40">
        <f t="shared" si="1"/>
        <v>2507.726068</v>
      </c>
    </row>
    <row r="434" ht="15.75" customHeight="1">
      <c r="D434" s="39" t="s">
        <v>440</v>
      </c>
      <c r="E434" s="12">
        <v>45040.0</v>
      </c>
      <c r="F434" s="13" t="s">
        <v>13</v>
      </c>
      <c r="G434" s="13" t="s">
        <v>21</v>
      </c>
      <c r="H434" s="13">
        <v>1986.99</v>
      </c>
      <c r="I434" s="13">
        <v>6.0</v>
      </c>
      <c r="J434" s="13">
        <v>33.0</v>
      </c>
      <c r="K434" s="13">
        <v>1890.48</v>
      </c>
      <c r="L434" s="40">
        <f t="shared" si="1"/>
        <v>2507.726068</v>
      </c>
    </row>
    <row r="435" ht="15.75" customHeight="1">
      <c r="D435" s="41" t="s">
        <v>441</v>
      </c>
      <c r="E435" s="16">
        <v>44920.0</v>
      </c>
      <c r="F435" s="17" t="s">
        <v>12</v>
      </c>
      <c r="G435" s="17" t="s">
        <v>17</v>
      </c>
      <c r="H435" s="17">
        <v>2093.93</v>
      </c>
      <c r="I435" s="17">
        <v>6.0</v>
      </c>
      <c r="J435" s="17">
        <v>31.0</v>
      </c>
      <c r="K435" s="17">
        <v>486.63</v>
      </c>
      <c r="L435" s="40">
        <f t="shared" si="1"/>
        <v>2535.998906</v>
      </c>
    </row>
    <row r="436" ht="15.75" customHeight="1">
      <c r="D436" s="39" t="s">
        <v>442</v>
      </c>
      <c r="E436" s="12">
        <v>45451.0</v>
      </c>
      <c r="F436" s="13" t="s">
        <v>12</v>
      </c>
      <c r="G436" s="13" t="s">
        <v>23</v>
      </c>
      <c r="H436" s="13">
        <v>4584.59</v>
      </c>
      <c r="I436" s="13">
        <v>3.0</v>
      </c>
      <c r="J436" s="13">
        <v>25.0</v>
      </c>
      <c r="K436" s="13">
        <v>1530.29</v>
      </c>
      <c r="L436" s="40">
        <f t="shared" si="1"/>
        <v>2535.998906</v>
      </c>
    </row>
    <row r="437" ht="15.75" customHeight="1">
      <c r="D437" s="41" t="s">
        <v>443</v>
      </c>
      <c r="E437" s="16">
        <v>45380.0</v>
      </c>
      <c r="F437" s="17" t="s">
        <v>13</v>
      </c>
      <c r="G437" s="17" t="s">
        <v>17</v>
      </c>
      <c r="H437" s="17">
        <v>974.86</v>
      </c>
      <c r="I437" s="17">
        <v>38.0</v>
      </c>
      <c r="J437" s="17">
        <v>48.0</v>
      </c>
      <c r="K437" s="17">
        <v>871.02</v>
      </c>
      <c r="L437" s="40">
        <f t="shared" si="1"/>
        <v>2507.726068</v>
      </c>
    </row>
    <row r="438" ht="15.75" customHeight="1">
      <c r="D438" s="39" t="s">
        <v>444</v>
      </c>
      <c r="E438" s="12">
        <v>45379.0</v>
      </c>
      <c r="F438" s="13" t="s">
        <v>16</v>
      </c>
      <c r="G438" s="13" t="s">
        <v>23</v>
      </c>
      <c r="H438" s="13">
        <v>1313.21</v>
      </c>
      <c r="I438" s="13">
        <v>48.0</v>
      </c>
      <c r="J438" s="13">
        <v>8.0</v>
      </c>
      <c r="K438" s="13">
        <v>1906.22</v>
      </c>
      <c r="L438" s="40">
        <f t="shared" si="1"/>
        <v>2494.41128</v>
      </c>
    </row>
    <row r="439" ht="15.75" customHeight="1">
      <c r="D439" s="41" t="s">
        <v>445</v>
      </c>
      <c r="E439" s="16">
        <v>45270.0</v>
      </c>
      <c r="F439" s="17" t="s">
        <v>16</v>
      </c>
      <c r="G439" s="17" t="s">
        <v>10</v>
      </c>
      <c r="H439" s="17">
        <v>4212.21</v>
      </c>
      <c r="I439" s="17">
        <v>21.0</v>
      </c>
      <c r="J439" s="17">
        <v>41.0</v>
      </c>
      <c r="K439" s="17">
        <v>1806.23</v>
      </c>
      <c r="L439" s="40">
        <f t="shared" si="1"/>
        <v>2494.41128</v>
      </c>
    </row>
    <row r="440" ht="15.75" customHeight="1">
      <c r="D440" s="39" t="s">
        <v>446</v>
      </c>
      <c r="E440" s="12">
        <v>45171.0</v>
      </c>
      <c r="F440" s="13" t="s">
        <v>12</v>
      </c>
      <c r="G440" s="13" t="s">
        <v>23</v>
      </c>
      <c r="H440" s="13">
        <v>2406.15</v>
      </c>
      <c r="I440" s="13">
        <v>37.0</v>
      </c>
      <c r="J440" s="13">
        <v>18.0</v>
      </c>
      <c r="K440" s="13">
        <v>616.26</v>
      </c>
      <c r="L440" s="40">
        <f t="shared" si="1"/>
        <v>2535.998906</v>
      </c>
    </row>
    <row r="441" ht="15.75" customHeight="1">
      <c r="D441" s="41" t="s">
        <v>447</v>
      </c>
      <c r="E441" s="16">
        <v>45134.0</v>
      </c>
      <c r="F441" s="17" t="s">
        <v>13</v>
      </c>
      <c r="G441" s="17" t="s">
        <v>19</v>
      </c>
      <c r="H441" s="17">
        <v>3494.36</v>
      </c>
      <c r="I441" s="17">
        <v>13.0</v>
      </c>
      <c r="J441" s="17">
        <v>13.0</v>
      </c>
      <c r="K441" s="17">
        <v>561.04</v>
      </c>
      <c r="L441" s="40">
        <f t="shared" si="1"/>
        <v>2507.726068</v>
      </c>
    </row>
    <row r="442" ht="15.75" customHeight="1">
      <c r="D442" s="39" t="s">
        <v>448</v>
      </c>
      <c r="E442" s="12">
        <v>45388.0</v>
      </c>
      <c r="F442" s="13" t="s">
        <v>16</v>
      </c>
      <c r="G442" s="13" t="s">
        <v>17</v>
      </c>
      <c r="H442" s="13">
        <v>3724.52</v>
      </c>
      <c r="I442" s="13">
        <v>42.0</v>
      </c>
      <c r="J442" s="13">
        <v>13.0</v>
      </c>
      <c r="K442" s="13">
        <v>1947.91</v>
      </c>
      <c r="L442" s="40">
        <f t="shared" si="1"/>
        <v>2494.41128</v>
      </c>
    </row>
    <row r="443" ht="15.75" customHeight="1">
      <c r="D443" s="41" t="s">
        <v>449</v>
      </c>
      <c r="E443" s="16">
        <v>45249.0</v>
      </c>
      <c r="F443" s="17" t="s">
        <v>13</v>
      </c>
      <c r="G443" s="17" t="s">
        <v>19</v>
      </c>
      <c r="H443" s="17">
        <v>4350.38</v>
      </c>
      <c r="I443" s="17">
        <v>3.0</v>
      </c>
      <c r="J443" s="17">
        <v>14.0</v>
      </c>
      <c r="K443" s="17">
        <v>513.85</v>
      </c>
      <c r="L443" s="40">
        <f t="shared" si="1"/>
        <v>2507.726068</v>
      </c>
    </row>
    <row r="444" ht="15.75" customHeight="1">
      <c r="D444" s="39" t="s">
        <v>450</v>
      </c>
      <c r="E444" s="12">
        <v>45510.0</v>
      </c>
      <c r="F444" s="13" t="s">
        <v>12</v>
      </c>
      <c r="G444" s="13" t="s">
        <v>17</v>
      </c>
      <c r="H444" s="13">
        <v>4373.81</v>
      </c>
      <c r="I444" s="13">
        <v>24.0</v>
      </c>
      <c r="J444" s="13">
        <v>29.0</v>
      </c>
      <c r="K444" s="13">
        <v>631.04</v>
      </c>
      <c r="L444" s="40">
        <f t="shared" si="1"/>
        <v>2535.998906</v>
      </c>
    </row>
    <row r="445" ht="15.75" customHeight="1">
      <c r="D445" s="41" t="s">
        <v>451</v>
      </c>
      <c r="E445" s="16">
        <v>44971.0</v>
      </c>
      <c r="F445" s="17" t="s">
        <v>12</v>
      </c>
      <c r="G445" s="17" t="s">
        <v>21</v>
      </c>
      <c r="H445" s="17">
        <v>4101.04</v>
      </c>
      <c r="I445" s="17">
        <v>34.0</v>
      </c>
      <c r="J445" s="17">
        <v>3.0</v>
      </c>
      <c r="K445" s="17">
        <v>1751.16</v>
      </c>
      <c r="L445" s="40">
        <f t="shared" si="1"/>
        <v>2535.998906</v>
      </c>
    </row>
    <row r="446" ht="15.75" customHeight="1">
      <c r="D446" s="39" t="s">
        <v>452</v>
      </c>
      <c r="E446" s="12">
        <v>45529.0</v>
      </c>
      <c r="F446" s="13" t="s">
        <v>16</v>
      </c>
      <c r="G446" s="13" t="s">
        <v>10</v>
      </c>
      <c r="H446" s="13">
        <v>3326.03</v>
      </c>
      <c r="I446" s="13">
        <v>8.0</v>
      </c>
      <c r="J446" s="13">
        <v>4.0</v>
      </c>
      <c r="K446" s="13">
        <v>482.77</v>
      </c>
      <c r="L446" s="40">
        <f t="shared" si="1"/>
        <v>2494.41128</v>
      </c>
    </row>
    <row r="447" ht="15.75" customHeight="1">
      <c r="D447" s="41" t="s">
        <v>453</v>
      </c>
      <c r="E447" s="16">
        <v>45220.0</v>
      </c>
      <c r="F447" s="17" t="s">
        <v>13</v>
      </c>
      <c r="G447" s="17" t="s">
        <v>10</v>
      </c>
      <c r="H447" s="17">
        <v>669.76</v>
      </c>
      <c r="I447" s="17">
        <v>34.0</v>
      </c>
      <c r="J447" s="17">
        <v>8.0</v>
      </c>
      <c r="K447" s="17">
        <v>720.04</v>
      </c>
      <c r="L447" s="40">
        <f t="shared" si="1"/>
        <v>2507.726068</v>
      </c>
    </row>
    <row r="448" ht="15.75" customHeight="1">
      <c r="D448" s="39" t="s">
        <v>454</v>
      </c>
      <c r="E448" s="12">
        <v>45579.0</v>
      </c>
      <c r="F448" s="13" t="s">
        <v>9</v>
      </c>
      <c r="G448" s="13" t="s">
        <v>19</v>
      </c>
      <c r="H448" s="13">
        <v>2906.79</v>
      </c>
      <c r="I448" s="13">
        <v>31.0</v>
      </c>
      <c r="J448" s="13">
        <v>33.0</v>
      </c>
      <c r="K448" s="13">
        <v>130.99</v>
      </c>
      <c r="L448" s="40">
        <f t="shared" si="1"/>
        <v>2573.119554</v>
      </c>
    </row>
    <row r="449" ht="15.75" customHeight="1">
      <c r="D449" s="41" t="s">
        <v>455</v>
      </c>
      <c r="E449" s="16">
        <v>45557.0</v>
      </c>
      <c r="F449" s="17" t="s">
        <v>13</v>
      </c>
      <c r="G449" s="17" t="s">
        <v>10</v>
      </c>
      <c r="H449" s="17">
        <v>1083.31</v>
      </c>
      <c r="I449" s="17">
        <v>6.0</v>
      </c>
      <c r="J449" s="17">
        <v>12.0</v>
      </c>
      <c r="K449" s="17">
        <v>1002.46</v>
      </c>
      <c r="L449" s="40">
        <f t="shared" si="1"/>
        <v>2507.726068</v>
      </c>
    </row>
    <row r="450" ht="15.75" customHeight="1">
      <c r="D450" s="39" t="s">
        <v>456</v>
      </c>
      <c r="E450" s="12">
        <v>45480.0</v>
      </c>
      <c r="F450" s="13" t="s">
        <v>16</v>
      </c>
      <c r="G450" s="13" t="s">
        <v>10</v>
      </c>
      <c r="H450" s="13">
        <v>193.64</v>
      </c>
      <c r="I450" s="13">
        <v>36.0</v>
      </c>
      <c r="J450" s="13">
        <v>17.0</v>
      </c>
      <c r="K450" s="13">
        <v>818.94</v>
      </c>
      <c r="L450" s="40">
        <f t="shared" si="1"/>
        <v>2494.41128</v>
      </c>
    </row>
    <row r="451" ht="15.75" customHeight="1">
      <c r="D451" s="41">
        <v>8.4809441E7</v>
      </c>
      <c r="E451" s="16">
        <v>44990.0</v>
      </c>
      <c r="F451" s="17" t="s">
        <v>12</v>
      </c>
      <c r="G451" s="17" t="s">
        <v>10</v>
      </c>
      <c r="H451" s="17">
        <v>3154.25</v>
      </c>
      <c r="I451" s="17">
        <v>43.0</v>
      </c>
      <c r="J451" s="17">
        <v>28.0</v>
      </c>
      <c r="K451" s="17">
        <v>467.13</v>
      </c>
      <c r="L451" s="40">
        <f t="shared" si="1"/>
        <v>2535.998906</v>
      </c>
    </row>
    <row r="452" ht="15.75" customHeight="1">
      <c r="D452" s="39" t="s">
        <v>457</v>
      </c>
      <c r="E452" s="12">
        <v>45330.0</v>
      </c>
      <c r="F452" s="13" t="s">
        <v>12</v>
      </c>
      <c r="G452" s="13" t="s">
        <v>19</v>
      </c>
      <c r="H452" s="13">
        <v>4809.31</v>
      </c>
      <c r="I452" s="13">
        <v>15.0</v>
      </c>
      <c r="J452" s="13">
        <v>37.0</v>
      </c>
      <c r="K452" s="13">
        <v>274.91</v>
      </c>
      <c r="L452" s="40">
        <f t="shared" si="1"/>
        <v>2535.998906</v>
      </c>
    </row>
    <row r="453" ht="15.75" customHeight="1">
      <c r="D453" s="41" t="s">
        <v>458</v>
      </c>
      <c r="E453" s="16">
        <v>45337.0</v>
      </c>
      <c r="F453" s="17" t="s">
        <v>16</v>
      </c>
      <c r="G453" s="17" t="s">
        <v>17</v>
      </c>
      <c r="H453" s="17">
        <v>2267.37</v>
      </c>
      <c r="I453" s="17">
        <v>4.0</v>
      </c>
      <c r="J453" s="17">
        <v>23.0</v>
      </c>
      <c r="K453" s="17">
        <v>606.7</v>
      </c>
      <c r="L453" s="40">
        <f t="shared" si="1"/>
        <v>2494.41128</v>
      </c>
    </row>
    <row r="454" ht="15.75" customHeight="1">
      <c r="D454" s="39" t="s">
        <v>459</v>
      </c>
      <c r="E454" s="12">
        <v>45176.0</v>
      </c>
      <c r="F454" s="13" t="s">
        <v>16</v>
      </c>
      <c r="G454" s="13" t="s">
        <v>23</v>
      </c>
      <c r="H454" s="13">
        <v>398.13</v>
      </c>
      <c r="I454" s="13">
        <v>42.0</v>
      </c>
      <c r="J454" s="13">
        <v>17.0</v>
      </c>
      <c r="K454" s="13">
        <v>908.46</v>
      </c>
      <c r="L454" s="40">
        <f t="shared" si="1"/>
        <v>2494.41128</v>
      </c>
    </row>
    <row r="455" ht="15.75" customHeight="1">
      <c r="D455" s="41" t="s">
        <v>460</v>
      </c>
      <c r="E455" s="16">
        <v>45611.0</v>
      </c>
      <c r="F455" s="17" t="s">
        <v>12</v>
      </c>
      <c r="G455" s="17" t="s">
        <v>23</v>
      </c>
      <c r="H455" s="17">
        <v>1692.79</v>
      </c>
      <c r="I455" s="17">
        <v>12.0</v>
      </c>
      <c r="J455" s="17">
        <v>50.0</v>
      </c>
      <c r="K455" s="17">
        <v>447.22</v>
      </c>
      <c r="L455" s="40">
        <f t="shared" si="1"/>
        <v>2535.998906</v>
      </c>
    </row>
    <row r="456" ht="15.75" customHeight="1">
      <c r="D456" s="39" t="s">
        <v>461</v>
      </c>
      <c r="E456" s="12">
        <v>45544.0</v>
      </c>
      <c r="F456" s="13" t="s">
        <v>12</v>
      </c>
      <c r="G456" s="13" t="s">
        <v>21</v>
      </c>
      <c r="H456" s="13">
        <v>1834.43</v>
      </c>
      <c r="I456" s="13">
        <v>48.0</v>
      </c>
      <c r="J456" s="13">
        <v>30.0</v>
      </c>
      <c r="K456" s="13">
        <v>1710.58</v>
      </c>
      <c r="L456" s="40">
        <f t="shared" si="1"/>
        <v>2535.998906</v>
      </c>
    </row>
    <row r="457" ht="15.75" customHeight="1">
      <c r="D457" s="41" t="s">
        <v>462</v>
      </c>
      <c r="E457" s="16">
        <v>45240.0</v>
      </c>
      <c r="F457" s="17" t="s">
        <v>16</v>
      </c>
      <c r="G457" s="17" t="s">
        <v>10</v>
      </c>
      <c r="H457" s="17">
        <v>2753.34</v>
      </c>
      <c r="I457" s="17">
        <v>47.0</v>
      </c>
      <c r="J457" s="17">
        <v>40.0</v>
      </c>
      <c r="K457" s="17">
        <v>1174.14</v>
      </c>
      <c r="L457" s="40">
        <f t="shared" si="1"/>
        <v>2494.41128</v>
      </c>
    </row>
    <row r="458" ht="15.75" customHeight="1">
      <c r="D458" s="39" t="s">
        <v>463</v>
      </c>
      <c r="E458" s="12">
        <v>45461.0</v>
      </c>
      <c r="F458" s="13" t="s">
        <v>13</v>
      </c>
      <c r="G458" s="13" t="s">
        <v>17</v>
      </c>
      <c r="H458" s="13">
        <v>4388.68</v>
      </c>
      <c r="I458" s="13">
        <v>42.0</v>
      </c>
      <c r="J458" s="13">
        <v>24.0</v>
      </c>
      <c r="K458" s="13">
        <v>15.98</v>
      </c>
      <c r="L458" s="40">
        <f t="shared" si="1"/>
        <v>2507.726068</v>
      </c>
    </row>
    <row r="459" ht="15.75" customHeight="1">
      <c r="D459" s="41" t="s">
        <v>464</v>
      </c>
      <c r="E459" s="16">
        <v>45359.0</v>
      </c>
      <c r="F459" s="17" t="s">
        <v>13</v>
      </c>
      <c r="G459" s="17" t="s">
        <v>23</v>
      </c>
      <c r="H459" s="17">
        <v>4667.93</v>
      </c>
      <c r="I459" s="17">
        <v>24.0</v>
      </c>
      <c r="J459" s="17">
        <v>11.0</v>
      </c>
      <c r="K459" s="17">
        <v>916.86</v>
      </c>
      <c r="L459" s="40">
        <f t="shared" si="1"/>
        <v>2507.726068</v>
      </c>
    </row>
    <row r="460" ht="15.75" customHeight="1">
      <c r="D460" s="39" t="s">
        <v>465</v>
      </c>
      <c r="E460" s="12">
        <v>45153.0</v>
      </c>
      <c r="F460" s="13" t="s">
        <v>12</v>
      </c>
      <c r="G460" s="13" t="s">
        <v>21</v>
      </c>
      <c r="H460" s="13">
        <v>976.14</v>
      </c>
      <c r="I460" s="13">
        <v>13.0</v>
      </c>
      <c r="J460" s="13">
        <v>15.0</v>
      </c>
      <c r="K460" s="13">
        <v>129.28</v>
      </c>
      <c r="L460" s="40">
        <f t="shared" si="1"/>
        <v>2535.998906</v>
      </c>
    </row>
    <row r="461" ht="15.75" customHeight="1">
      <c r="D461" s="41" t="s">
        <v>466</v>
      </c>
      <c r="E461" s="16">
        <v>45355.0</v>
      </c>
      <c r="F461" s="17" t="s">
        <v>13</v>
      </c>
      <c r="G461" s="17" t="s">
        <v>23</v>
      </c>
      <c r="H461" s="17">
        <v>281.39</v>
      </c>
      <c r="I461" s="17">
        <v>2.0</v>
      </c>
      <c r="J461" s="17">
        <v>41.0</v>
      </c>
      <c r="K461" s="17">
        <v>1128.3</v>
      </c>
      <c r="L461" s="40">
        <f t="shared" si="1"/>
        <v>2507.726068</v>
      </c>
    </row>
    <row r="462" ht="15.75" customHeight="1">
      <c r="D462" s="39" t="s">
        <v>467</v>
      </c>
      <c r="E462" s="12">
        <v>45315.0</v>
      </c>
      <c r="F462" s="13" t="s">
        <v>13</v>
      </c>
      <c r="G462" s="13" t="s">
        <v>23</v>
      </c>
      <c r="H462" s="13">
        <v>1460.11</v>
      </c>
      <c r="I462" s="13">
        <v>38.0</v>
      </c>
      <c r="J462" s="13">
        <v>17.0</v>
      </c>
      <c r="K462" s="13">
        <v>319.16</v>
      </c>
      <c r="L462" s="40">
        <f t="shared" si="1"/>
        <v>2507.726068</v>
      </c>
    </row>
    <row r="463" ht="15.75" customHeight="1">
      <c r="D463" s="41" t="s">
        <v>468</v>
      </c>
      <c r="E463" s="16">
        <v>44893.0</v>
      </c>
      <c r="F463" s="17" t="s">
        <v>12</v>
      </c>
      <c r="G463" s="17" t="s">
        <v>17</v>
      </c>
      <c r="H463" s="17">
        <v>1022.02</v>
      </c>
      <c r="I463" s="17">
        <v>38.0</v>
      </c>
      <c r="J463" s="17">
        <v>20.0</v>
      </c>
      <c r="K463" s="17">
        <v>1355.93</v>
      </c>
      <c r="L463" s="40">
        <f t="shared" si="1"/>
        <v>2535.998906</v>
      </c>
    </row>
    <row r="464" ht="15.75" customHeight="1">
      <c r="D464" s="39" t="s">
        <v>469</v>
      </c>
      <c r="E464" s="12">
        <v>45572.0</v>
      </c>
      <c r="F464" s="13" t="s">
        <v>9</v>
      </c>
      <c r="G464" s="13" t="s">
        <v>17</v>
      </c>
      <c r="H464" s="13">
        <v>2637.37</v>
      </c>
      <c r="I464" s="13">
        <v>45.0</v>
      </c>
      <c r="J464" s="13">
        <v>33.0</v>
      </c>
      <c r="K464" s="13">
        <v>1725.56</v>
      </c>
      <c r="L464" s="40">
        <f t="shared" si="1"/>
        <v>2573.119554</v>
      </c>
    </row>
    <row r="465" ht="15.75" customHeight="1">
      <c r="D465" s="41" t="s">
        <v>470</v>
      </c>
      <c r="E465" s="16">
        <v>44895.0</v>
      </c>
      <c r="F465" s="17" t="s">
        <v>13</v>
      </c>
      <c r="G465" s="17" t="s">
        <v>21</v>
      </c>
      <c r="H465" s="17">
        <v>1538.27</v>
      </c>
      <c r="I465" s="17">
        <v>13.0</v>
      </c>
      <c r="J465" s="17">
        <v>34.0</v>
      </c>
      <c r="K465" s="17">
        <v>607.27</v>
      </c>
      <c r="L465" s="40">
        <f t="shared" si="1"/>
        <v>2507.726068</v>
      </c>
    </row>
    <row r="466" ht="15.75" customHeight="1">
      <c r="D466" s="39" t="s">
        <v>471</v>
      </c>
      <c r="E466" s="12">
        <v>44998.0</v>
      </c>
      <c r="F466" s="13" t="s">
        <v>13</v>
      </c>
      <c r="G466" s="13" t="s">
        <v>10</v>
      </c>
      <c r="H466" s="13">
        <v>3269.09</v>
      </c>
      <c r="I466" s="13">
        <v>50.0</v>
      </c>
      <c r="J466" s="13">
        <v>9.0</v>
      </c>
      <c r="K466" s="13">
        <v>810.69</v>
      </c>
      <c r="L466" s="40">
        <f t="shared" si="1"/>
        <v>2507.726068</v>
      </c>
    </row>
    <row r="467" ht="15.75" customHeight="1">
      <c r="D467" s="41" t="s">
        <v>472</v>
      </c>
      <c r="E467" s="16">
        <v>45075.0</v>
      </c>
      <c r="F467" s="17" t="s">
        <v>9</v>
      </c>
      <c r="G467" s="17" t="s">
        <v>23</v>
      </c>
      <c r="H467" s="17">
        <v>417.48</v>
      </c>
      <c r="I467" s="17">
        <v>1.0</v>
      </c>
      <c r="J467" s="17">
        <v>11.0</v>
      </c>
      <c r="K467" s="17">
        <v>1447.27</v>
      </c>
      <c r="L467" s="40">
        <f t="shared" si="1"/>
        <v>2573.119554</v>
      </c>
    </row>
    <row r="468" ht="15.75" customHeight="1">
      <c r="D468" s="39" t="s">
        <v>473</v>
      </c>
      <c r="E468" s="12">
        <v>45142.0</v>
      </c>
      <c r="F468" s="13" t="s">
        <v>13</v>
      </c>
      <c r="G468" s="13" t="s">
        <v>10</v>
      </c>
      <c r="H468" s="13">
        <v>4804.39</v>
      </c>
      <c r="I468" s="13">
        <v>41.0</v>
      </c>
      <c r="J468" s="13">
        <v>41.0</v>
      </c>
      <c r="K468" s="13">
        <v>429.51</v>
      </c>
      <c r="L468" s="40">
        <f t="shared" si="1"/>
        <v>2507.726068</v>
      </c>
    </row>
    <row r="469" ht="15.75" customHeight="1">
      <c r="D469" s="41" t="s">
        <v>474</v>
      </c>
      <c r="E469" s="16">
        <v>45373.0</v>
      </c>
      <c r="F469" s="17" t="s">
        <v>9</v>
      </c>
      <c r="G469" s="17" t="s">
        <v>19</v>
      </c>
      <c r="H469" s="17">
        <v>109.58</v>
      </c>
      <c r="I469" s="17">
        <v>37.0</v>
      </c>
      <c r="J469" s="17">
        <v>35.0</v>
      </c>
      <c r="K469" s="17">
        <v>1367.03</v>
      </c>
      <c r="L469" s="40">
        <f t="shared" si="1"/>
        <v>2573.119554</v>
      </c>
    </row>
    <row r="470" ht="15.75" customHeight="1">
      <c r="D470" s="39">
        <v>2.4848155E7</v>
      </c>
      <c r="E470" s="12">
        <v>45232.0</v>
      </c>
      <c r="F470" s="13" t="s">
        <v>13</v>
      </c>
      <c r="G470" s="13" t="s">
        <v>23</v>
      </c>
      <c r="H470" s="13">
        <v>1304.68</v>
      </c>
      <c r="I470" s="13">
        <v>48.0</v>
      </c>
      <c r="J470" s="13">
        <v>34.0</v>
      </c>
      <c r="K470" s="13">
        <v>675.29</v>
      </c>
      <c r="L470" s="40">
        <f t="shared" si="1"/>
        <v>2507.726068</v>
      </c>
    </row>
    <row r="471" ht="15.75" customHeight="1">
      <c r="D471" s="41" t="s">
        <v>475</v>
      </c>
      <c r="E471" s="16">
        <v>45092.0</v>
      </c>
      <c r="F471" s="17" t="s">
        <v>12</v>
      </c>
      <c r="G471" s="17" t="s">
        <v>23</v>
      </c>
      <c r="H471" s="17">
        <v>841.35</v>
      </c>
      <c r="I471" s="17">
        <v>29.0</v>
      </c>
      <c r="J471" s="17">
        <v>5.0</v>
      </c>
      <c r="K471" s="17">
        <v>223.56</v>
      </c>
      <c r="L471" s="40">
        <f t="shared" si="1"/>
        <v>2535.998906</v>
      </c>
    </row>
    <row r="472" ht="15.75" customHeight="1">
      <c r="D472" s="39" t="s">
        <v>476</v>
      </c>
      <c r="E472" s="12">
        <v>45539.0</v>
      </c>
      <c r="F472" s="13" t="s">
        <v>9</v>
      </c>
      <c r="G472" s="13" t="s">
        <v>23</v>
      </c>
      <c r="H472" s="13">
        <v>242.92</v>
      </c>
      <c r="I472" s="13">
        <v>49.0</v>
      </c>
      <c r="J472" s="13">
        <v>6.0</v>
      </c>
      <c r="K472" s="13">
        <v>1099.38</v>
      </c>
      <c r="L472" s="40">
        <f t="shared" si="1"/>
        <v>2573.119554</v>
      </c>
    </row>
    <row r="473" ht="15.75" customHeight="1">
      <c r="D473" s="41" t="s">
        <v>477</v>
      </c>
      <c r="E473" s="16">
        <v>44955.0</v>
      </c>
      <c r="F473" s="17" t="s">
        <v>16</v>
      </c>
      <c r="G473" s="17" t="s">
        <v>17</v>
      </c>
      <c r="H473" s="17">
        <v>1107.83</v>
      </c>
      <c r="I473" s="17">
        <v>31.0</v>
      </c>
      <c r="J473" s="17">
        <v>5.0</v>
      </c>
      <c r="K473" s="17">
        <v>590.08</v>
      </c>
      <c r="L473" s="40">
        <f t="shared" si="1"/>
        <v>2494.41128</v>
      </c>
    </row>
    <row r="474" ht="15.75" customHeight="1">
      <c r="D474" s="39" t="s">
        <v>478</v>
      </c>
      <c r="E474" s="12">
        <v>45465.0</v>
      </c>
      <c r="F474" s="13" t="s">
        <v>9</v>
      </c>
      <c r="G474" s="13" t="s">
        <v>10</v>
      </c>
      <c r="H474" s="13">
        <v>2154.71</v>
      </c>
      <c r="I474" s="13">
        <v>35.0</v>
      </c>
      <c r="J474" s="13">
        <v>36.0</v>
      </c>
      <c r="K474" s="13">
        <v>569.14</v>
      </c>
      <c r="L474" s="40">
        <f t="shared" si="1"/>
        <v>2573.119554</v>
      </c>
    </row>
    <row r="475" ht="15.75" customHeight="1">
      <c r="D475" s="41" t="s">
        <v>479</v>
      </c>
      <c r="E475" s="16">
        <v>45038.0</v>
      </c>
      <c r="F475" s="17" t="s">
        <v>12</v>
      </c>
      <c r="G475" s="17" t="s">
        <v>19</v>
      </c>
      <c r="H475" s="17">
        <v>4722.44</v>
      </c>
      <c r="I475" s="17">
        <v>12.0</v>
      </c>
      <c r="J475" s="17">
        <v>41.0</v>
      </c>
      <c r="K475" s="17">
        <v>1992.71</v>
      </c>
      <c r="L475" s="40">
        <f t="shared" si="1"/>
        <v>2535.998906</v>
      </c>
    </row>
    <row r="476" ht="15.75" customHeight="1">
      <c r="D476" s="39" t="s">
        <v>480</v>
      </c>
      <c r="E476" s="12">
        <v>45565.0</v>
      </c>
      <c r="F476" s="13" t="s">
        <v>13</v>
      </c>
      <c r="G476" s="13" t="s">
        <v>17</v>
      </c>
      <c r="H476" s="13">
        <v>4055.55</v>
      </c>
      <c r="I476" s="13">
        <v>17.0</v>
      </c>
      <c r="J476" s="13">
        <v>48.0</v>
      </c>
      <c r="K476" s="13">
        <v>1536.46</v>
      </c>
      <c r="L476" s="40">
        <f t="shared" si="1"/>
        <v>2507.726068</v>
      </c>
    </row>
    <row r="477" ht="15.75" customHeight="1">
      <c r="D477" s="41" t="s">
        <v>481</v>
      </c>
      <c r="E477" s="16">
        <v>45225.0</v>
      </c>
      <c r="F477" s="17" t="s">
        <v>13</v>
      </c>
      <c r="G477" s="17" t="s">
        <v>17</v>
      </c>
      <c r="H477" s="17">
        <v>4581.83</v>
      </c>
      <c r="I477" s="17">
        <v>30.0</v>
      </c>
      <c r="J477" s="17">
        <v>46.0</v>
      </c>
      <c r="K477" s="17">
        <v>1556.48</v>
      </c>
      <c r="L477" s="40">
        <f t="shared" si="1"/>
        <v>2507.726068</v>
      </c>
    </row>
    <row r="478" ht="15.75" customHeight="1">
      <c r="D478" s="39" t="s">
        <v>482</v>
      </c>
      <c r="E478" s="12">
        <v>45554.0</v>
      </c>
      <c r="F478" s="13" t="s">
        <v>12</v>
      </c>
      <c r="G478" s="13" t="s">
        <v>23</v>
      </c>
      <c r="H478" s="13">
        <v>714.76</v>
      </c>
      <c r="I478" s="13">
        <v>22.0</v>
      </c>
      <c r="J478" s="13">
        <v>40.0</v>
      </c>
      <c r="K478" s="13">
        <v>660.57</v>
      </c>
      <c r="L478" s="40">
        <f t="shared" si="1"/>
        <v>2535.998906</v>
      </c>
    </row>
    <row r="479" ht="15.75" customHeight="1">
      <c r="D479" s="41" t="s">
        <v>483</v>
      </c>
      <c r="E479" s="16">
        <v>45319.0</v>
      </c>
      <c r="F479" s="17" t="s">
        <v>13</v>
      </c>
      <c r="G479" s="17" t="s">
        <v>19</v>
      </c>
      <c r="H479" s="17">
        <v>3971.01</v>
      </c>
      <c r="I479" s="17">
        <v>45.0</v>
      </c>
      <c r="J479" s="17">
        <v>37.0</v>
      </c>
      <c r="K479" s="17">
        <v>1437.34</v>
      </c>
      <c r="L479" s="40">
        <f t="shared" si="1"/>
        <v>2507.726068</v>
      </c>
    </row>
    <row r="480" ht="15.75" customHeight="1">
      <c r="D480" s="39" t="s">
        <v>484</v>
      </c>
      <c r="E480" s="12">
        <v>45340.0</v>
      </c>
      <c r="F480" s="13" t="s">
        <v>9</v>
      </c>
      <c r="G480" s="13" t="s">
        <v>19</v>
      </c>
      <c r="H480" s="13">
        <v>756.27</v>
      </c>
      <c r="I480" s="13">
        <v>44.0</v>
      </c>
      <c r="J480" s="13">
        <v>7.0</v>
      </c>
      <c r="K480" s="13">
        <v>839.15</v>
      </c>
      <c r="L480" s="40">
        <f t="shared" si="1"/>
        <v>2573.119554</v>
      </c>
    </row>
    <row r="481" ht="15.75" customHeight="1">
      <c r="D481" s="41" t="s">
        <v>485</v>
      </c>
      <c r="E481" s="16">
        <v>45461.0</v>
      </c>
      <c r="F481" s="17" t="s">
        <v>16</v>
      </c>
      <c r="G481" s="17" t="s">
        <v>10</v>
      </c>
      <c r="H481" s="17">
        <v>3932.01</v>
      </c>
      <c r="I481" s="17">
        <v>47.0</v>
      </c>
      <c r="J481" s="17">
        <v>40.0</v>
      </c>
      <c r="K481" s="17">
        <v>892.77</v>
      </c>
      <c r="L481" s="40">
        <f t="shared" si="1"/>
        <v>2494.41128</v>
      </c>
    </row>
    <row r="482" ht="15.75" customHeight="1">
      <c r="D482" s="39" t="s">
        <v>486</v>
      </c>
      <c r="E482" s="12">
        <v>45513.0</v>
      </c>
      <c r="F482" s="13" t="s">
        <v>9</v>
      </c>
      <c r="G482" s="13" t="s">
        <v>21</v>
      </c>
      <c r="H482" s="13">
        <v>4313.04</v>
      </c>
      <c r="I482" s="13">
        <v>33.0</v>
      </c>
      <c r="J482" s="13">
        <v>19.0</v>
      </c>
      <c r="K482" s="13">
        <v>873.86</v>
      </c>
      <c r="L482" s="40">
        <f t="shared" si="1"/>
        <v>2573.119554</v>
      </c>
    </row>
    <row r="483" ht="15.75" customHeight="1">
      <c r="D483" s="41" t="s">
        <v>487</v>
      </c>
      <c r="E483" s="16">
        <v>45366.0</v>
      </c>
      <c r="F483" s="17" t="s">
        <v>12</v>
      </c>
      <c r="G483" s="17" t="s">
        <v>23</v>
      </c>
      <c r="H483" s="17">
        <v>2880.15</v>
      </c>
      <c r="I483" s="17">
        <v>49.0</v>
      </c>
      <c r="J483" s="17">
        <v>15.0</v>
      </c>
      <c r="K483" s="17">
        <v>1742.36</v>
      </c>
      <c r="L483" s="40">
        <f t="shared" si="1"/>
        <v>2535.998906</v>
      </c>
    </row>
    <row r="484" ht="15.75" customHeight="1">
      <c r="D484" s="39" t="s">
        <v>488</v>
      </c>
      <c r="E484" s="12">
        <v>45530.0</v>
      </c>
      <c r="F484" s="13" t="s">
        <v>13</v>
      </c>
      <c r="G484" s="13" t="s">
        <v>10</v>
      </c>
      <c r="H484" s="13">
        <v>443.68</v>
      </c>
      <c r="I484" s="13">
        <v>43.0</v>
      </c>
      <c r="J484" s="13">
        <v>7.0</v>
      </c>
      <c r="K484" s="13">
        <v>261.15</v>
      </c>
      <c r="L484" s="40">
        <f t="shared" si="1"/>
        <v>2507.726068</v>
      </c>
    </row>
    <row r="485" ht="15.75" customHeight="1">
      <c r="D485" s="41" t="s">
        <v>489</v>
      </c>
      <c r="E485" s="16">
        <v>45119.0</v>
      </c>
      <c r="F485" s="17" t="s">
        <v>16</v>
      </c>
      <c r="G485" s="17" t="s">
        <v>17</v>
      </c>
      <c r="H485" s="17">
        <v>750.99</v>
      </c>
      <c r="I485" s="17">
        <v>46.0</v>
      </c>
      <c r="J485" s="17">
        <v>6.0</v>
      </c>
      <c r="K485" s="17">
        <v>1346.95</v>
      </c>
      <c r="L485" s="40">
        <f t="shared" si="1"/>
        <v>2494.41128</v>
      </c>
    </row>
    <row r="486" ht="15.75" customHeight="1">
      <c r="D486" s="39" t="s">
        <v>490</v>
      </c>
      <c r="E486" s="12">
        <v>45586.0</v>
      </c>
      <c r="F486" s="13" t="s">
        <v>12</v>
      </c>
      <c r="G486" s="13" t="s">
        <v>23</v>
      </c>
      <c r="H486" s="13">
        <v>4836.93</v>
      </c>
      <c r="I486" s="13">
        <v>20.0</v>
      </c>
      <c r="J486" s="13">
        <v>40.0</v>
      </c>
      <c r="K486" s="13">
        <v>466.79</v>
      </c>
      <c r="L486" s="40">
        <f t="shared" si="1"/>
        <v>2535.998906</v>
      </c>
    </row>
    <row r="487" ht="15.75" customHeight="1">
      <c r="D487" s="41" t="s">
        <v>491</v>
      </c>
      <c r="E487" s="16">
        <v>45368.0</v>
      </c>
      <c r="F487" s="17" t="s">
        <v>12</v>
      </c>
      <c r="G487" s="17" t="s">
        <v>21</v>
      </c>
      <c r="H487" s="17">
        <v>1283.88</v>
      </c>
      <c r="I487" s="17">
        <v>49.0</v>
      </c>
      <c r="J487" s="17">
        <v>1.0</v>
      </c>
      <c r="K487" s="17">
        <v>1740.72</v>
      </c>
      <c r="L487" s="40">
        <f t="shared" si="1"/>
        <v>2535.998906</v>
      </c>
    </row>
    <row r="488" ht="15.75" customHeight="1">
      <c r="D488" s="39" t="s">
        <v>492</v>
      </c>
      <c r="E488" s="12">
        <v>45530.0</v>
      </c>
      <c r="F488" s="13" t="s">
        <v>16</v>
      </c>
      <c r="G488" s="13" t="s">
        <v>17</v>
      </c>
      <c r="H488" s="13">
        <v>4424.48</v>
      </c>
      <c r="I488" s="13">
        <v>41.0</v>
      </c>
      <c r="J488" s="13">
        <v>46.0</v>
      </c>
      <c r="K488" s="13">
        <v>374.9</v>
      </c>
      <c r="L488" s="40">
        <f t="shared" si="1"/>
        <v>2494.41128</v>
      </c>
    </row>
    <row r="489" ht="15.75" customHeight="1">
      <c r="D489" s="41" t="s">
        <v>493</v>
      </c>
      <c r="E489" s="16">
        <v>45306.0</v>
      </c>
      <c r="F489" s="17" t="s">
        <v>13</v>
      </c>
      <c r="G489" s="17" t="s">
        <v>23</v>
      </c>
      <c r="H489" s="17">
        <v>3156.44</v>
      </c>
      <c r="I489" s="17">
        <v>2.0</v>
      </c>
      <c r="J489" s="17">
        <v>12.0</v>
      </c>
      <c r="K489" s="17">
        <v>89.58</v>
      </c>
      <c r="L489" s="40">
        <f t="shared" si="1"/>
        <v>2507.726068</v>
      </c>
    </row>
    <row r="490" ht="15.75" customHeight="1">
      <c r="D490" s="39" t="s">
        <v>494</v>
      </c>
      <c r="E490" s="12">
        <v>45087.0</v>
      </c>
      <c r="F490" s="13" t="s">
        <v>9</v>
      </c>
      <c r="G490" s="13" t="s">
        <v>19</v>
      </c>
      <c r="H490" s="13">
        <v>2642.2</v>
      </c>
      <c r="I490" s="13">
        <v>9.0</v>
      </c>
      <c r="J490" s="13">
        <v>20.0</v>
      </c>
      <c r="K490" s="13">
        <v>1152.94</v>
      </c>
      <c r="L490" s="40">
        <f t="shared" si="1"/>
        <v>2573.119554</v>
      </c>
    </row>
    <row r="491" ht="15.75" customHeight="1">
      <c r="D491" s="41" t="s">
        <v>495</v>
      </c>
      <c r="E491" s="16">
        <v>45372.0</v>
      </c>
      <c r="F491" s="17" t="s">
        <v>9</v>
      </c>
      <c r="G491" s="17" t="s">
        <v>10</v>
      </c>
      <c r="H491" s="17">
        <v>89.82</v>
      </c>
      <c r="I491" s="17">
        <v>8.0</v>
      </c>
      <c r="J491" s="17">
        <v>29.0</v>
      </c>
      <c r="K491" s="17">
        <v>1421.27</v>
      </c>
      <c r="L491" s="40">
        <f t="shared" si="1"/>
        <v>2573.119554</v>
      </c>
    </row>
    <row r="492" ht="15.75" customHeight="1">
      <c r="D492" s="39" t="s">
        <v>496</v>
      </c>
      <c r="E492" s="12">
        <v>45319.0</v>
      </c>
      <c r="F492" s="13" t="s">
        <v>16</v>
      </c>
      <c r="G492" s="13" t="s">
        <v>19</v>
      </c>
      <c r="H492" s="13">
        <v>2010.13</v>
      </c>
      <c r="I492" s="13">
        <v>31.0</v>
      </c>
      <c r="J492" s="13">
        <v>13.0</v>
      </c>
      <c r="K492" s="13">
        <v>622.95</v>
      </c>
      <c r="L492" s="40">
        <f t="shared" si="1"/>
        <v>2494.41128</v>
      </c>
    </row>
    <row r="493" ht="15.75" customHeight="1">
      <c r="D493" s="41" t="s">
        <v>497</v>
      </c>
      <c r="E493" s="16">
        <v>45150.0</v>
      </c>
      <c r="F493" s="17" t="s">
        <v>13</v>
      </c>
      <c r="G493" s="17" t="s">
        <v>10</v>
      </c>
      <c r="H493" s="17">
        <v>2174.97</v>
      </c>
      <c r="I493" s="17">
        <v>31.0</v>
      </c>
      <c r="J493" s="17">
        <v>9.0</v>
      </c>
      <c r="K493" s="17">
        <v>1022.89</v>
      </c>
      <c r="L493" s="40">
        <f t="shared" si="1"/>
        <v>2507.726068</v>
      </c>
    </row>
    <row r="494" ht="15.75" customHeight="1">
      <c r="D494" s="39" t="s">
        <v>498</v>
      </c>
      <c r="E494" s="12">
        <v>45429.0</v>
      </c>
      <c r="F494" s="13" t="s">
        <v>16</v>
      </c>
      <c r="G494" s="13" t="s">
        <v>10</v>
      </c>
      <c r="H494" s="13">
        <v>1684.31</v>
      </c>
      <c r="I494" s="13">
        <v>2.0</v>
      </c>
      <c r="J494" s="13">
        <v>37.0</v>
      </c>
      <c r="K494" s="13">
        <v>1995.53</v>
      </c>
      <c r="L494" s="40">
        <f t="shared" si="1"/>
        <v>2494.41128</v>
      </c>
    </row>
    <row r="495" ht="15.75" customHeight="1">
      <c r="D495" s="41" t="s">
        <v>499</v>
      </c>
      <c r="E495" s="16">
        <v>45300.0</v>
      </c>
      <c r="F495" s="17" t="s">
        <v>9</v>
      </c>
      <c r="G495" s="17" t="s">
        <v>17</v>
      </c>
      <c r="H495" s="17">
        <v>1246.91</v>
      </c>
      <c r="I495" s="17">
        <v>44.0</v>
      </c>
      <c r="J495" s="17">
        <v>45.0</v>
      </c>
      <c r="K495" s="17">
        <v>1338.04</v>
      </c>
      <c r="L495" s="40">
        <f t="shared" si="1"/>
        <v>2573.119554</v>
      </c>
    </row>
    <row r="496" ht="15.75" customHeight="1">
      <c r="D496" s="39" t="s">
        <v>500</v>
      </c>
      <c r="E496" s="12">
        <v>45297.0</v>
      </c>
      <c r="F496" s="13" t="s">
        <v>13</v>
      </c>
      <c r="G496" s="13" t="s">
        <v>17</v>
      </c>
      <c r="H496" s="13">
        <v>3341.24</v>
      </c>
      <c r="I496" s="13">
        <v>43.0</v>
      </c>
      <c r="J496" s="13">
        <v>20.0</v>
      </c>
      <c r="K496" s="13">
        <v>1604.84</v>
      </c>
      <c r="L496" s="40">
        <f t="shared" si="1"/>
        <v>2507.726068</v>
      </c>
    </row>
    <row r="497" ht="15.75" customHeight="1">
      <c r="D497" s="41" t="s">
        <v>501</v>
      </c>
      <c r="E497" s="16">
        <v>45268.0</v>
      </c>
      <c r="F497" s="17" t="s">
        <v>13</v>
      </c>
      <c r="G497" s="17" t="s">
        <v>21</v>
      </c>
      <c r="H497" s="17">
        <v>734.13</v>
      </c>
      <c r="I497" s="17">
        <v>4.0</v>
      </c>
      <c r="J497" s="17">
        <v>21.0</v>
      </c>
      <c r="K497" s="17">
        <v>1579.6</v>
      </c>
      <c r="L497" s="40">
        <f t="shared" si="1"/>
        <v>2507.726068</v>
      </c>
    </row>
    <row r="498" ht="15.75" customHeight="1">
      <c r="D498" s="39" t="s">
        <v>502</v>
      </c>
      <c r="E498" s="12">
        <v>45467.0</v>
      </c>
      <c r="F498" s="13" t="s">
        <v>13</v>
      </c>
      <c r="G498" s="13" t="s">
        <v>17</v>
      </c>
      <c r="H498" s="13">
        <v>3713.15</v>
      </c>
      <c r="I498" s="13">
        <v>23.0</v>
      </c>
      <c r="J498" s="13">
        <v>35.0</v>
      </c>
      <c r="K498" s="13">
        <v>778.03</v>
      </c>
      <c r="L498" s="40">
        <f t="shared" si="1"/>
        <v>2507.726068</v>
      </c>
    </row>
    <row r="499" ht="15.75" customHeight="1">
      <c r="D499" s="41" t="s">
        <v>503</v>
      </c>
      <c r="E499" s="16">
        <v>45475.0</v>
      </c>
      <c r="F499" s="17" t="s">
        <v>9</v>
      </c>
      <c r="G499" s="17" t="s">
        <v>23</v>
      </c>
      <c r="H499" s="17">
        <v>1847.34</v>
      </c>
      <c r="I499" s="17">
        <v>49.0</v>
      </c>
      <c r="J499" s="17">
        <v>44.0</v>
      </c>
      <c r="K499" s="17">
        <v>1068.56</v>
      </c>
      <c r="L499" s="40">
        <f t="shared" si="1"/>
        <v>2573.119554</v>
      </c>
    </row>
    <row r="500" ht="15.75" customHeight="1">
      <c r="D500" s="39" t="s">
        <v>504</v>
      </c>
      <c r="E500" s="12">
        <v>45366.0</v>
      </c>
      <c r="F500" s="13" t="s">
        <v>16</v>
      </c>
      <c r="G500" s="13" t="s">
        <v>17</v>
      </c>
      <c r="H500" s="13">
        <v>1072.6</v>
      </c>
      <c r="I500" s="13">
        <v>33.0</v>
      </c>
      <c r="J500" s="13">
        <v>9.0</v>
      </c>
      <c r="K500" s="13">
        <v>1702.79</v>
      </c>
      <c r="L500" s="40">
        <f t="shared" si="1"/>
        <v>2494.41128</v>
      </c>
    </row>
    <row r="501" ht="15.75" customHeight="1">
      <c r="D501" s="41">
        <v>3.864041E7</v>
      </c>
      <c r="E501" s="16">
        <v>45518.0</v>
      </c>
      <c r="F501" s="17" t="s">
        <v>9</v>
      </c>
      <c r="G501" s="17" t="s">
        <v>23</v>
      </c>
      <c r="H501" s="17">
        <v>1290.36</v>
      </c>
      <c r="I501" s="17">
        <v>50.0</v>
      </c>
      <c r="J501" s="17">
        <v>17.0</v>
      </c>
      <c r="K501" s="17">
        <v>1855.82</v>
      </c>
      <c r="L501" s="40">
        <f t="shared" si="1"/>
        <v>2573.119554</v>
      </c>
    </row>
    <row r="502" ht="15.75" customHeight="1">
      <c r="D502" s="39" t="s">
        <v>505</v>
      </c>
      <c r="E502" s="12">
        <v>45580.0</v>
      </c>
      <c r="F502" s="13" t="s">
        <v>16</v>
      </c>
      <c r="G502" s="13" t="s">
        <v>10</v>
      </c>
      <c r="H502" s="13">
        <v>594.74</v>
      </c>
      <c r="I502" s="13">
        <v>36.0</v>
      </c>
      <c r="J502" s="13">
        <v>16.0</v>
      </c>
      <c r="K502" s="13">
        <v>1673.95</v>
      </c>
      <c r="L502" s="40">
        <f t="shared" si="1"/>
        <v>2494.41128</v>
      </c>
    </row>
    <row r="503" ht="15.75" customHeight="1">
      <c r="D503" s="41" t="s">
        <v>506</v>
      </c>
      <c r="E503" s="16">
        <v>44954.0</v>
      </c>
      <c r="F503" s="17" t="s">
        <v>12</v>
      </c>
      <c r="G503" s="17" t="s">
        <v>10</v>
      </c>
      <c r="H503" s="17">
        <v>3029.39</v>
      </c>
      <c r="I503" s="17">
        <v>14.0</v>
      </c>
      <c r="J503" s="17">
        <v>46.0</v>
      </c>
      <c r="K503" s="17">
        <v>731.82</v>
      </c>
      <c r="L503" s="40">
        <f t="shared" si="1"/>
        <v>2535.998906</v>
      </c>
    </row>
    <row r="504" ht="15.75" customHeight="1">
      <c r="D504" s="39" t="s">
        <v>507</v>
      </c>
      <c r="E504" s="12">
        <v>45314.0</v>
      </c>
      <c r="F504" s="13" t="s">
        <v>12</v>
      </c>
      <c r="G504" s="13" t="s">
        <v>10</v>
      </c>
      <c r="H504" s="13">
        <v>1133.72</v>
      </c>
      <c r="I504" s="13">
        <v>41.0</v>
      </c>
      <c r="J504" s="13">
        <v>5.0</v>
      </c>
      <c r="K504" s="13">
        <v>1083.65</v>
      </c>
      <c r="L504" s="40">
        <f t="shared" si="1"/>
        <v>2535.998906</v>
      </c>
    </row>
    <row r="505" ht="15.75" customHeight="1">
      <c r="D505" s="41" t="s">
        <v>508</v>
      </c>
      <c r="E505" s="16">
        <v>45307.0</v>
      </c>
      <c r="F505" s="17" t="s">
        <v>16</v>
      </c>
      <c r="G505" s="17" t="s">
        <v>10</v>
      </c>
      <c r="H505" s="17">
        <v>1715.28</v>
      </c>
      <c r="I505" s="17">
        <v>12.0</v>
      </c>
      <c r="J505" s="17">
        <v>12.0</v>
      </c>
      <c r="K505" s="17">
        <v>1454.94</v>
      </c>
      <c r="L505" s="40">
        <f t="shared" si="1"/>
        <v>2494.41128</v>
      </c>
    </row>
    <row r="506" ht="15.75" customHeight="1">
      <c r="D506" s="39" t="s">
        <v>509</v>
      </c>
      <c r="E506" s="12">
        <v>45344.0</v>
      </c>
      <c r="F506" s="13" t="s">
        <v>12</v>
      </c>
      <c r="G506" s="13" t="s">
        <v>23</v>
      </c>
      <c r="H506" s="13">
        <v>3001.85</v>
      </c>
      <c r="I506" s="13">
        <v>45.0</v>
      </c>
      <c r="J506" s="13">
        <v>41.0</v>
      </c>
      <c r="K506" s="13">
        <v>1125.27</v>
      </c>
      <c r="L506" s="40">
        <f t="shared" si="1"/>
        <v>2535.998906</v>
      </c>
    </row>
    <row r="507" ht="15.75" customHeight="1">
      <c r="D507" s="41" t="s">
        <v>510</v>
      </c>
      <c r="E507" s="16">
        <v>45588.0</v>
      </c>
      <c r="F507" s="17" t="s">
        <v>13</v>
      </c>
      <c r="G507" s="17" t="s">
        <v>10</v>
      </c>
      <c r="H507" s="17">
        <v>3981.19</v>
      </c>
      <c r="I507" s="17">
        <v>43.0</v>
      </c>
      <c r="J507" s="17">
        <v>34.0</v>
      </c>
      <c r="K507" s="17">
        <v>1545.1</v>
      </c>
      <c r="L507" s="40">
        <f t="shared" si="1"/>
        <v>2507.726068</v>
      </c>
    </row>
    <row r="508" ht="15.75" customHeight="1">
      <c r="D508" s="39" t="s">
        <v>511</v>
      </c>
      <c r="E508" s="12">
        <v>45113.0</v>
      </c>
      <c r="F508" s="13" t="s">
        <v>16</v>
      </c>
      <c r="G508" s="13" t="s">
        <v>19</v>
      </c>
      <c r="H508" s="13">
        <v>4835.71</v>
      </c>
      <c r="I508" s="13">
        <v>17.0</v>
      </c>
      <c r="J508" s="13">
        <v>15.0</v>
      </c>
      <c r="K508" s="13">
        <v>140.03</v>
      </c>
      <c r="L508" s="40">
        <f t="shared" si="1"/>
        <v>2494.41128</v>
      </c>
    </row>
    <row r="509" ht="15.75" customHeight="1">
      <c r="D509" s="41" t="s">
        <v>512</v>
      </c>
      <c r="E509" s="16">
        <v>45264.0</v>
      </c>
      <c r="F509" s="17" t="s">
        <v>12</v>
      </c>
      <c r="G509" s="17" t="s">
        <v>19</v>
      </c>
      <c r="H509" s="17">
        <v>807.55</v>
      </c>
      <c r="I509" s="17">
        <v>26.0</v>
      </c>
      <c r="J509" s="17">
        <v>9.0</v>
      </c>
      <c r="K509" s="17">
        <v>1887.56</v>
      </c>
      <c r="L509" s="40">
        <f t="shared" si="1"/>
        <v>2535.998906</v>
      </c>
    </row>
    <row r="510" ht="15.75" customHeight="1">
      <c r="D510" s="39" t="s">
        <v>513</v>
      </c>
      <c r="E510" s="12">
        <v>44972.0</v>
      </c>
      <c r="F510" s="13" t="s">
        <v>16</v>
      </c>
      <c r="G510" s="13" t="s">
        <v>23</v>
      </c>
      <c r="H510" s="13">
        <v>4846.66</v>
      </c>
      <c r="I510" s="13">
        <v>48.0</v>
      </c>
      <c r="J510" s="13">
        <v>13.0</v>
      </c>
      <c r="K510" s="13">
        <v>484.77</v>
      </c>
      <c r="L510" s="40">
        <f t="shared" si="1"/>
        <v>2494.41128</v>
      </c>
    </row>
    <row r="511" ht="15.75" customHeight="1">
      <c r="D511" s="41" t="s">
        <v>514</v>
      </c>
      <c r="E511" s="16">
        <v>45532.0</v>
      </c>
      <c r="F511" s="17" t="s">
        <v>16</v>
      </c>
      <c r="G511" s="17" t="s">
        <v>23</v>
      </c>
      <c r="H511" s="17">
        <v>942.53</v>
      </c>
      <c r="I511" s="17">
        <v>27.0</v>
      </c>
      <c r="J511" s="17">
        <v>29.0</v>
      </c>
      <c r="K511" s="17">
        <v>234.32</v>
      </c>
      <c r="L511" s="40">
        <f t="shared" si="1"/>
        <v>2494.41128</v>
      </c>
    </row>
    <row r="512" ht="15.75" customHeight="1">
      <c r="D512" s="39" t="s">
        <v>515</v>
      </c>
      <c r="E512" s="12">
        <v>45186.0</v>
      </c>
      <c r="F512" s="13" t="s">
        <v>9</v>
      </c>
      <c r="G512" s="13" t="s">
        <v>10</v>
      </c>
      <c r="H512" s="13">
        <v>4468.1</v>
      </c>
      <c r="I512" s="13">
        <v>31.0</v>
      </c>
      <c r="J512" s="13">
        <v>27.0</v>
      </c>
      <c r="K512" s="13">
        <v>413.69</v>
      </c>
      <c r="L512" s="40">
        <f t="shared" si="1"/>
        <v>2573.119554</v>
      </c>
    </row>
    <row r="513" ht="15.75" customHeight="1">
      <c r="D513" s="41" t="s">
        <v>516</v>
      </c>
      <c r="E513" s="16">
        <v>45517.0</v>
      </c>
      <c r="F513" s="17" t="s">
        <v>9</v>
      </c>
      <c r="G513" s="17" t="s">
        <v>23</v>
      </c>
      <c r="H513" s="17">
        <v>1539.39</v>
      </c>
      <c r="I513" s="17">
        <v>41.0</v>
      </c>
      <c r="J513" s="17">
        <v>24.0</v>
      </c>
      <c r="K513" s="17">
        <v>735.2</v>
      </c>
      <c r="L513" s="40">
        <f t="shared" si="1"/>
        <v>2573.119554</v>
      </c>
    </row>
    <row r="514" ht="15.75" customHeight="1">
      <c r="D514" s="39" t="s">
        <v>517</v>
      </c>
      <c r="E514" s="12">
        <v>45487.0</v>
      </c>
      <c r="F514" s="13" t="s">
        <v>12</v>
      </c>
      <c r="G514" s="13" t="s">
        <v>23</v>
      </c>
      <c r="H514" s="13">
        <v>4432.65</v>
      </c>
      <c r="I514" s="13">
        <v>17.0</v>
      </c>
      <c r="J514" s="13">
        <v>2.0</v>
      </c>
      <c r="K514" s="13">
        <v>70.95</v>
      </c>
      <c r="L514" s="40">
        <f t="shared" si="1"/>
        <v>2535.998906</v>
      </c>
    </row>
    <row r="515" ht="15.75" customHeight="1">
      <c r="D515" s="41" t="s">
        <v>518</v>
      </c>
      <c r="E515" s="16">
        <v>45056.0</v>
      </c>
      <c r="F515" s="17" t="s">
        <v>9</v>
      </c>
      <c r="G515" s="17" t="s">
        <v>21</v>
      </c>
      <c r="H515" s="17">
        <v>3665.8</v>
      </c>
      <c r="I515" s="17">
        <v>19.0</v>
      </c>
      <c r="J515" s="17">
        <v>26.0</v>
      </c>
      <c r="K515" s="17">
        <v>1962.26</v>
      </c>
      <c r="L515" s="40">
        <f t="shared" si="1"/>
        <v>2573.119554</v>
      </c>
    </row>
    <row r="516" ht="15.75" customHeight="1">
      <c r="D516" s="39" t="s">
        <v>519</v>
      </c>
      <c r="E516" s="12">
        <v>45186.0</v>
      </c>
      <c r="F516" s="13" t="s">
        <v>13</v>
      </c>
      <c r="G516" s="13" t="s">
        <v>21</v>
      </c>
      <c r="H516" s="13">
        <v>3570.62</v>
      </c>
      <c r="I516" s="13">
        <v>4.0</v>
      </c>
      <c r="J516" s="13">
        <v>23.0</v>
      </c>
      <c r="K516" s="13">
        <v>819.96</v>
      </c>
      <c r="L516" s="40">
        <f t="shared" si="1"/>
        <v>2507.726068</v>
      </c>
    </row>
    <row r="517" ht="15.75" customHeight="1">
      <c r="D517" s="41" t="s">
        <v>520</v>
      </c>
      <c r="E517" s="16">
        <v>45582.0</v>
      </c>
      <c r="F517" s="17" t="s">
        <v>16</v>
      </c>
      <c r="G517" s="17" t="s">
        <v>17</v>
      </c>
      <c r="H517" s="17">
        <v>1365.35</v>
      </c>
      <c r="I517" s="17">
        <v>49.0</v>
      </c>
      <c r="J517" s="17">
        <v>49.0</v>
      </c>
      <c r="K517" s="17">
        <v>966.61</v>
      </c>
      <c r="L517" s="40">
        <f t="shared" si="1"/>
        <v>2494.41128</v>
      </c>
    </row>
    <row r="518" ht="15.75" customHeight="1">
      <c r="D518" s="39" t="s">
        <v>521</v>
      </c>
      <c r="E518" s="12">
        <v>45371.0</v>
      </c>
      <c r="F518" s="13" t="s">
        <v>9</v>
      </c>
      <c r="G518" s="13" t="s">
        <v>17</v>
      </c>
      <c r="H518" s="13">
        <v>2187.34</v>
      </c>
      <c r="I518" s="13">
        <v>41.0</v>
      </c>
      <c r="J518" s="13">
        <v>33.0</v>
      </c>
      <c r="K518" s="13">
        <v>891.68</v>
      </c>
      <c r="L518" s="40">
        <f t="shared" si="1"/>
        <v>2573.119554</v>
      </c>
    </row>
    <row r="519" ht="15.75" customHeight="1">
      <c r="D519" s="41" t="s">
        <v>522</v>
      </c>
      <c r="E519" s="16">
        <v>44957.0</v>
      </c>
      <c r="F519" s="17" t="s">
        <v>9</v>
      </c>
      <c r="G519" s="17" t="s">
        <v>17</v>
      </c>
      <c r="H519" s="17">
        <v>4619.55</v>
      </c>
      <c r="I519" s="17">
        <v>34.0</v>
      </c>
      <c r="J519" s="17">
        <v>7.0</v>
      </c>
      <c r="K519" s="17">
        <v>1034.5</v>
      </c>
      <c r="L519" s="40">
        <f t="shared" si="1"/>
        <v>2573.119554</v>
      </c>
    </row>
    <row r="520" ht="15.75" customHeight="1">
      <c r="D520" s="39" t="s">
        <v>523</v>
      </c>
      <c r="E520" s="12">
        <v>45307.0</v>
      </c>
      <c r="F520" s="13" t="s">
        <v>12</v>
      </c>
      <c r="G520" s="13" t="s">
        <v>21</v>
      </c>
      <c r="H520" s="13">
        <v>666.03</v>
      </c>
      <c r="I520" s="13">
        <v>20.0</v>
      </c>
      <c r="J520" s="13">
        <v>25.0</v>
      </c>
      <c r="K520" s="13">
        <v>615.03</v>
      </c>
      <c r="L520" s="40">
        <f t="shared" si="1"/>
        <v>2535.998906</v>
      </c>
    </row>
    <row r="521" ht="15.75" customHeight="1">
      <c r="D521" s="41" t="s">
        <v>524</v>
      </c>
      <c r="E521" s="16">
        <v>45095.0</v>
      </c>
      <c r="F521" s="17" t="s">
        <v>16</v>
      </c>
      <c r="G521" s="17" t="s">
        <v>17</v>
      </c>
      <c r="H521" s="17">
        <v>2224.18</v>
      </c>
      <c r="I521" s="17">
        <v>37.0</v>
      </c>
      <c r="J521" s="17">
        <v>47.0</v>
      </c>
      <c r="K521" s="17">
        <v>407.87</v>
      </c>
      <c r="L521" s="40">
        <f t="shared" si="1"/>
        <v>2494.41128</v>
      </c>
    </row>
    <row r="522" ht="15.75" customHeight="1">
      <c r="D522" s="39" t="s">
        <v>525</v>
      </c>
      <c r="E522" s="12">
        <v>45213.0</v>
      </c>
      <c r="F522" s="13" t="s">
        <v>16</v>
      </c>
      <c r="G522" s="13" t="s">
        <v>19</v>
      </c>
      <c r="H522" s="13">
        <v>1552.0</v>
      </c>
      <c r="I522" s="13">
        <v>18.0</v>
      </c>
      <c r="J522" s="13">
        <v>24.0</v>
      </c>
      <c r="K522" s="13">
        <v>1316.94</v>
      </c>
      <c r="L522" s="40">
        <f t="shared" si="1"/>
        <v>2494.41128</v>
      </c>
    </row>
    <row r="523" ht="15.75" customHeight="1">
      <c r="D523" s="41" t="s">
        <v>526</v>
      </c>
      <c r="E523" s="16">
        <v>44994.0</v>
      </c>
      <c r="F523" s="17" t="s">
        <v>16</v>
      </c>
      <c r="G523" s="17" t="s">
        <v>23</v>
      </c>
      <c r="H523" s="17">
        <v>2958.85</v>
      </c>
      <c r="I523" s="17">
        <v>44.0</v>
      </c>
      <c r="J523" s="17">
        <v>37.0</v>
      </c>
      <c r="K523" s="17">
        <v>1330.37</v>
      </c>
      <c r="L523" s="40">
        <f t="shared" si="1"/>
        <v>2494.41128</v>
      </c>
    </row>
    <row r="524" ht="15.75" customHeight="1">
      <c r="D524" s="39" t="s">
        <v>527</v>
      </c>
      <c r="E524" s="12">
        <v>45548.0</v>
      </c>
      <c r="F524" s="13" t="s">
        <v>16</v>
      </c>
      <c r="G524" s="13" t="s">
        <v>10</v>
      </c>
      <c r="H524" s="13">
        <v>4314.87</v>
      </c>
      <c r="I524" s="13">
        <v>39.0</v>
      </c>
      <c r="J524" s="13">
        <v>40.0</v>
      </c>
      <c r="K524" s="13">
        <v>1365.13</v>
      </c>
      <c r="L524" s="40">
        <f t="shared" si="1"/>
        <v>2494.41128</v>
      </c>
    </row>
    <row r="525" ht="15.75" customHeight="1">
      <c r="D525" s="41" t="s">
        <v>528</v>
      </c>
      <c r="E525" s="16">
        <v>45159.0</v>
      </c>
      <c r="F525" s="17" t="s">
        <v>12</v>
      </c>
      <c r="G525" s="17" t="s">
        <v>21</v>
      </c>
      <c r="H525" s="17">
        <v>1496.03</v>
      </c>
      <c r="I525" s="17">
        <v>41.0</v>
      </c>
      <c r="J525" s="17">
        <v>15.0</v>
      </c>
      <c r="K525" s="17">
        <v>106.27</v>
      </c>
      <c r="L525" s="40">
        <f t="shared" si="1"/>
        <v>2535.998906</v>
      </c>
    </row>
    <row r="526" ht="15.75" customHeight="1">
      <c r="D526" s="39" t="s">
        <v>529</v>
      </c>
      <c r="E526" s="12">
        <v>45029.0</v>
      </c>
      <c r="F526" s="13" t="s">
        <v>12</v>
      </c>
      <c r="G526" s="13" t="s">
        <v>19</v>
      </c>
      <c r="H526" s="13">
        <v>4212.02</v>
      </c>
      <c r="I526" s="13">
        <v>38.0</v>
      </c>
      <c r="J526" s="13">
        <v>20.0</v>
      </c>
      <c r="K526" s="13">
        <v>737.78</v>
      </c>
      <c r="L526" s="40">
        <f t="shared" si="1"/>
        <v>2535.998906</v>
      </c>
    </row>
    <row r="527" ht="15.75" customHeight="1">
      <c r="D527" s="41" t="s">
        <v>530</v>
      </c>
      <c r="E527" s="16">
        <v>45582.0</v>
      </c>
      <c r="F527" s="17" t="s">
        <v>12</v>
      </c>
      <c r="G527" s="17" t="s">
        <v>21</v>
      </c>
      <c r="H527" s="17">
        <v>3878.86</v>
      </c>
      <c r="I527" s="17">
        <v>40.0</v>
      </c>
      <c r="J527" s="17">
        <v>48.0</v>
      </c>
      <c r="K527" s="17">
        <v>1048.33</v>
      </c>
      <c r="L527" s="40">
        <f t="shared" si="1"/>
        <v>2535.998906</v>
      </c>
    </row>
    <row r="528" ht="15.75" customHeight="1">
      <c r="D528" s="39" t="s">
        <v>531</v>
      </c>
      <c r="E528" s="12">
        <v>45331.0</v>
      </c>
      <c r="F528" s="13" t="s">
        <v>9</v>
      </c>
      <c r="G528" s="13" t="s">
        <v>23</v>
      </c>
      <c r="H528" s="13">
        <v>1979.35</v>
      </c>
      <c r="I528" s="13">
        <v>21.0</v>
      </c>
      <c r="J528" s="13">
        <v>13.0</v>
      </c>
      <c r="K528" s="13">
        <v>907.03</v>
      </c>
      <c r="L528" s="40">
        <f t="shared" si="1"/>
        <v>2573.119554</v>
      </c>
    </row>
    <row r="529" ht="15.75" customHeight="1">
      <c r="D529" s="41" t="s">
        <v>532</v>
      </c>
      <c r="E529" s="16">
        <v>45353.0</v>
      </c>
      <c r="F529" s="17" t="s">
        <v>9</v>
      </c>
      <c r="G529" s="17" t="s">
        <v>19</v>
      </c>
      <c r="H529" s="17">
        <v>306.8</v>
      </c>
      <c r="I529" s="17">
        <v>10.0</v>
      </c>
      <c r="J529" s="17">
        <v>16.0</v>
      </c>
      <c r="K529" s="17">
        <v>1607.25</v>
      </c>
      <c r="L529" s="40">
        <f t="shared" si="1"/>
        <v>2573.119554</v>
      </c>
    </row>
    <row r="530" ht="15.75" customHeight="1">
      <c r="D530" s="39" t="s">
        <v>533</v>
      </c>
      <c r="E530" s="12">
        <v>45336.0</v>
      </c>
      <c r="F530" s="13" t="s">
        <v>9</v>
      </c>
      <c r="G530" s="13" t="s">
        <v>17</v>
      </c>
      <c r="H530" s="13">
        <v>1511.4</v>
      </c>
      <c r="I530" s="13">
        <v>37.0</v>
      </c>
      <c r="J530" s="13">
        <v>3.0</v>
      </c>
      <c r="K530" s="13">
        <v>1648.83</v>
      </c>
      <c r="L530" s="40">
        <f t="shared" si="1"/>
        <v>2573.119554</v>
      </c>
    </row>
    <row r="531" ht="15.75" customHeight="1">
      <c r="D531" s="41" t="s">
        <v>534</v>
      </c>
      <c r="E531" s="16">
        <v>45592.0</v>
      </c>
      <c r="F531" s="17" t="s">
        <v>12</v>
      </c>
      <c r="G531" s="17" t="s">
        <v>23</v>
      </c>
      <c r="H531" s="17">
        <v>3419.3</v>
      </c>
      <c r="I531" s="17">
        <v>3.0</v>
      </c>
      <c r="J531" s="17">
        <v>41.0</v>
      </c>
      <c r="K531" s="17">
        <v>1524.02</v>
      </c>
      <c r="L531" s="40">
        <f t="shared" si="1"/>
        <v>2535.998906</v>
      </c>
    </row>
    <row r="532" ht="15.75" customHeight="1">
      <c r="D532" s="39" t="s">
        <v>535</v>
      </c>
      <c r="E532" s="12">
        <v>45187.0</v>
      </c>
      <c r="F532" s="13" t="s">
        <v>9</v>
      </c>
      <c r="G532" s="13" t="s">
        <v>19</v>
      </c>
      <c r="H532" s="13">
        <v>4656.65</v>
      </c>
      <c r="I532" s="13">
        <v>10.0</v>
      </c>
      <c r="J532" s="13">
        <v>41.0</v>
      </c>
      <c r="K532" s="13">
        <v>1672.8</v>
      </c>
      <c r="L532" s="40">
        <f t="shared" si="1"/>
        <v>2573.119554</v>
      </c>
    </row>
    <row r="533" ht="15.75" customHeight="1">
      <c r="D533" s="41" t="s">
        <v>536</v>
      </c>
      <c r="E533" s="16">
        <v>45080.0</v>
      </c>
      <c r="F533" s="17" t="s">
        <v>13</v>
      </c>
      <c r="G533" s="17" t="s">
        <v>10</v>
      </c>
      <c r="H533" s="17">
        <v>414.85</v>
      </c>
      <c r="I533" s="17">
        <v>49.0</v>
      </c>
      <c r="J533" s="17">
        <v>14.0</v>
      </c>
      <c r="K533" s="17">
        <v>962.56</v>
      </c>
      <c r="L533" s="40">
        <f t="shared" si="1"/>
        <v>2507.726068</v>
      </c>
    </row>
    <row r="534" ht="15.75" customHeight="1">
      <c r="D534" s="39" t="s">
        <v>537</v>
      </c>
      <c r="E534" s="12">
        <v>45050.0</v>
      </c>
      <c r="F534" s="13" t="s">
        <v>13</v>
      </c>
      <c r="G534" s="13" t="s">
        <v>10</v>
      </c>
      <c r="H534" s="13">
        <v>886.58</v>
      </c>
      <c r="I534" s="13">
        <v>15.0</v>
      </c>
      <c r="J534" s="13">
        <v>10.0</v>
      </c>
      <c r="K534" s="13">
        <v>1483.68</v>
      </c>
      <c r="L534" s="40">
        <f t="shared" si="1"/>
        <v>2507.726068</v>
      </c>
    </row>
    <row r="535" ht="15.75" customHeight="1">
      <c r="D535" s="41" t="s">
        <v>538</v>
      </c>
      <c r="E535" s="16">
        <v>45285.0</v>
      </c>
      <c r="F535" s="17" t="s">
        <v>16</v>
      </c>
      <c r="G535" s="17" t="s">
        <v>10</v>
      </c>
      <c r="H535" s="17">
        <v>1043.81</v>
      </c>
      <c r="I535" s="17">
        <v>15.0</v>
      </c>
      <c r="J535" s="17">
        <v>40.0</v>
      </c>
      <c r="K535" s="17">
        <v>409.33</v>
      </c>
      <c r="L535" s="40">
        <f t="shared" si="1"/>
        <v>2494.41128</v>
      </c>
    </row>
    <row r="536" ht="15.75" customHeight="1">
      <c r="D536" s="39" t="s">
        <v>539</v>
      </c>
      <c r="E536" s="12">
        <v>45107.0</v>
      </c>
      <c r="F536" s="13" t="s">
        <v>13</v>
      </c>
      <c r="G536" s="13" t="s">
        <v>19</v>
      </c>
      <c r="H536" s="13">
        <v>1549.71</v>
      </c>
      <c r="I536" s="13">
        <v>37.0</v>
      </c>
      <c r="J536" s="13">
        <v>46.0</v>
      </c>
      <c r="K536" s="13">
        <v>1238.28</v>
      </c>
      <c r="L536" s="40">
        <f t="shared" si="1"/>
        <v>2507.726068</v>
      </c>
    </row>
    <row r="537" ht="15.75" customHeight="1">
      <c r="D537" s="41" t="s">
        <v>540</v>
      </c>
      <c r="E537" s="16">
        <v>45353.0</v>
      </c>
      <c r="F537" s="17" t="s">
        <v>9</v>
      </c>
      <c r="G537" s="17" t="s">
        <v>19</v>
      </c>
      <c r="H537" s="17">
        <v>2272.56</v>
      </c>
      <c r="I537" s="17">
        <v>44.0</v>
      </c>
      <c r="J537" s="17">
        <v>20.0</v>
      </c>
      <c r="K537" s="17">
        <v>221.94</v>
      </c>
      <c r="L537" s="40">
        <f t="shared" si="1"/>
        <v>2573.119554</v>
      </c>
    </row>
    <row r="538" ht="15.75" customHeight="1">
      <c r="D538" s="39" t="s">
        <v>541</v>
      </c>
      <c r="E538" s="12">
        <v>45262.0</v>
      </c>
      <c r="F538" s="13" t="s">
        <v>12</v>
      </c>
      <c r="G538" s="13" t="s">
        <v>19</v>
      </c>
      <c r="H538" s="13">
        <v>4916.27</v>
      </c>
      <c r="I538" s="13">
        <v>11.0</v>
      </c>
      <c r="J538" s="13">
        <v>40.0</v>
      </c>
      <c r="K538" s="13">
        <v>1054.39</v>
      </c>
      <c r="L538" s="40">
        <f t="shared" si="1"/>
        <v>2535.998906</v>
      </c>
    </row>
    <row r="539" ht="15.75" customHeight="1">
      <c r="D539" s="41" t="s">
        <v>542</v>
      </c>
      <c r="E539" s="16">
        <v>45534.0</v>
      </c>
      <c r="F539" s="17" t="s">
        <v>16</v>
      </c>
      <c r="G539" s="17" t="s">
        <v>10</v>
      </c>
      <c r="H539" s="17">
        <v>55.33</v>
      </c>
      <c r="I539" s="17">
        <v>41.0</v>
      </c>
      <c r="J539" s="17">
        <v>45.0</v>
      </c>
      <c r="K539" s="17">
        <v>1699.31</v>
      </c>
      <c r="L539" s="40">
        <f t="shared" si="1"/>
        <v>2494.41128</v>
      </c>
    </row>
    <row r="540" ht="15.75" customHeight="1">
      <c r="D540" s="39" t="s">
        <v>543</v>
      </c>
      <c r="E540" s="12">
        <v>45350.0</v>
      </c>
      <c r="F540" s="13" t="s">
        <v>12</v>
      </c>
      <c r="G540" s="13" t="s">
        <v>10</v>
      </c>
      <c r="H540" s="13">
        <v>3625.04</v>
      </c>
      <c r="I540" s="13">
        <v>33.0</v>
      </c>
      <c r="J540" s="13">
        <v>13.0</v>
      </c>
      <c r="K540" s="13">
        <v>1335.03</v>
      </c>
      <c r="L540" s="40">
        <f t="shared" si="1"/>
        <v>2535.998906</v>
      </c>
    </row>
    <row r="541" ht="15.75" customHeight="1">
      <c r="D541" s="41" t="s">
        <v>544</v>
      </c>
      <c r="E541" s="16">
        <v>45088.0</v>
      </c>
      <c r="F541" s="17" t="s">
        <v>16</v>
      </c>
      <c r="G541" s="17" t="s">
        <v>21</v>
      </c>
      <c r="H541" s="17">
        <v>4509.39</v>
      </c>
      <c r="I541" s="17">
        <v>49.0</v>
      </c>
      <c r="J541" s="17">
        <v>33.0</v>
      </c>
      <c r="K541" s="17">
        <v>732.88</v>
      </c>
      <c r="L541" s="40">
        <f t="shared" si="1"/>
        <v>2494.41128</v>
      </c>
    </row>
    <row r="542" ht="15.75" customHeight="1">
      <c r="D542" s="39" t="s">
        <v>545</v>
      </c>
      <c r="E542" s="12">
        <v>45000.0</v>
      </c>
      <c r="F542" s="13" t="s">
        <v>9</v>
      </c>
      <c r="G542" s="13" t="s">
        <v>23</v>
      </c>
      <c r="H542" s="13">
        <v>3734.62</v>
      </c>
      <c r="I542" s="13">
        <v>48.0</v>
      </c>
      <c r="J542" s="13">
        <v>22.0</v>
      </c>
      <c r="K542" s="13">
        <v>451.93</v>
      </c>
      <c r="L542" s="40">
        <f t="shared" si="1"/>
        <v>2573.119554</v>
      </c>
    </row>
    <row r="543" ht="15.75" customHeight="1">
      <c r="D543" s="41" t="s">
        <v>546</v>
      </c>
      <c r="E543" s="16">
        <v>45523.0</v>
      </c>
      <c r="F543" s="17" t="s">
        <v>9</v>
      </c>
      <c r="G543" s="17" t="s">
        <v>10</v>
      </c>
      <c r="H543" s="17">
        <v>4433.99</v>
      </c>
      <c r="I543" s="17">
        <v>3.0</v>
      </c>
      <c r="J543" s="17">
        <v>10.0</v>
      </c>
      <c r="K543" s="17">
        <v>757.74</v>
      </c>
      <c r="L543" s="40">
        <f t="shared" si="1"/>
        <v>2573.119554</v>
      </c>
    </row>
    <row r="544" ht="15.75" customHeight="1">
      <c r="D544" s="39" t="s">
        <v>547</v>
      </c>
      <c r="E544" s="12">
        <v>45119.0</v>
      </c>
      <c r="F544" s="13" t="s">
        <v>12</v>
      </c>
      <c r="G544" s="13" t="s">
        <v>21</v>
      </c>
      <c r="H544" s="13">
        <v>867.7</v>
      </c>
      <c r="I544" s="13">
        <v>38.0</v>
      </c>
      <c r="J544" s="13">
        <v>41.0</v>
      </c>
      <c r="K544" s="13">
        <v>1625.2</v>
      </c>
      <c r="L544" s="40">
        <f t="shared" si="1"/>
        <v>2535.998906</v>
      </c>
    </row>
    <row r="545" ht="15.75" customHeight="1">
      <c r="D545" s="41" t="s">
        <v>548</v>
      </c>
      <c r="E545" s="16">
        <v>45594.0</v>
      </c>
      <c r="F545" s="17" t="s">
        <v>12</v>
      </c>
      <c r="G545" s="17" t="s">
        <v>23</v>
      </c>
      <c r="H545" s="17">
        <v>3023.71</v>
      </c>
      <c r="I545" s="17">
        <v>41.0</v>
      </c>
      <c r="J545" s="17">
        <v>8.0</v>
      </c>
      <c r="K545" s="17">
        <v>455.26</v>
      </c>
      <c r="L545" s="40">
        <f t="shared" si="1"/>
        <v>2535.998906</v>
      </c>
    </row>
    <row r="546" ht="15.75" customHeight="1">
      <c r="D546" s="39" t="s">
        <v>549</v>
      </c>
      <c r="E546" s="12">
        <v>45517.0</v>
      </c>
      <c r="F546" s="13" t="s">
        <v>16</v>
      </c>
      <c r="G546" s="13" t="s">
        <v>10</v>
      </c>
      <c r="H546" s="13">
        <v>2426.64</v>
      </c>
      <c r="I546" s="13">
        <v>3.0</v>
      </c>
      <c r="J546" s="13">
        <v>2.0</v>
      </c>
      <c r="K546" s="13">
        <v>1634.05</v>
      </c>
      <c r="L546" s="40">
        <f t="shared" si="1"/>
        <v>2494.41128</v>
      </c>
    </row>
    <row r="547" ht="15.75" customHeight="1">
      <c r="D547" s="41" t="s">
        <v>550</v>
      </c>
      <c r="E547" s="16">
        <v>45547.0</v>
      </c>
      <c r="F547" s="17" t="s">
        <v>16</v>
      </c>
      <c r="G547" s="17" t="s">
        <v>10</v>
      </c>
      <c r="H547" s="17">
        <v>3068.25</v>
      </c>
      <c r="I547" s="17">
        <v>45.0</v>
      </c>
      <c r="J547" s="17">
        <v>23.0</v>
      </c>
      <c r="K547" s="17">
        <v>107.33</v>
      </c>
      <c r="L547" s="40">
        <f t="shared" si="1"/>
        <v>2494.41128</v>
      </c>
    </row>
    <row r="548" ht="15.75" customHeight="1">
      <c r="D548" s="39" t="s">
        <v>551</v>
      </c>
      <c r="E548" s="12">
        <v>44960.0</v>
      </c>
      <c r="F548" s="13" t="s">
        <v>16</v>
      </c>
      <c r="G548" s="13" t="s">
        <v>21</v>
      </c>
      <c r="H548" s="13">
        <v>2828.25</v>
      </c>
      <c r="I548" s="13">
        <v>5.0</v>
      </c>
      <c r="J548" s="13">
        <v>44.0</v>
      </c>
      <c r="K548" s="13">
        <v>1759.06</v>
      </c>
      <c r="L548" s="40">
        <f t="shared" si="1"/>
        <v>2494.41128</v>
      </c>
    </row>
    <row r="549" ht="15.75" customHeight="1">
      <c r="D549" s="41" t="s">
        <v>552</v>
      </c>
      <c r="E549" s="16">
        <v>45137.0</v>
      </c>
      <c r="F549" s="17" t="s">
        <v>9</v>
      </c>
      <c r="G549" s="17" t="s">
        <v>21</v>
      </c>
      <c r="H549" s="17">
        <v>2085.47</v>
      </c>
      <c r="I549" s="17">
        <v>42.0</v>
      </c>
      <c r="J549" s="17">
        <v>19.0</v>
      </c>
      <c r="K549" s="17">
        <v>716.16</v>
      </c>
      <c r="L549" s="40">
        <f t="shared" si="1"/>
        <v>2573.119554</v>
      </c>
    </row>
    <row r="550" ht="15.75" customHeight="1">
      <c r="D550" s="39" t="s">
        <v>553</v>
      </c>
      <c r="E550" s="12">
        <v>45041.0</v>
      </c>
      <c r="F550" s="13" t="s">
        <v>9</v>
      </c>
      <c r="G550" s="13" t="s">
        <v>10</v>
      </c>
      <c r="H550" s="13">
        <v>142.56</v>
      </c>
      <c r="I550" s="13">
        <v>23.0</v>
      </c>
      <c r="J550" s="13">
        <v>50.0</v>
      </c>
      <c r="K550" s="13">
        <v>993.32</v>
      </c>
      <c r="L550" s="40">
        <f t="shared" si="1"/>
        <v>2573.119554</v>
      </c>
    </row>
    <row r="551" ht="15.75" customHeight="1">
      <c r="D551" s="41" t="s">
        <v>554</v>
      </c>
      <c r="E551" s="16">
        <v>45427.0</v>
      </c>
      <c r="F551" s="17" t="s">
        <v>12</v>
      </c>
      <c r="G551" s="17" t="s">
        <v>19</v>
      </c>
      <c r="H551" s="17">
        <v>2926.63</v>
      </c>
      <c r="I551" s="17">
        <v>23.0</v>
      </c>
      <c r="J551" s="17">
        <v>1.0</v>
      </c>
      <c r="K551" s="17">
        <v>1421.39</v>
      </c>
      <c r="L551" s="40">
        <f t="shared" si="1"/>
        <v>2535.998906</v>
      </c>
    </row>
    <row r="552" ht="15.75" customHeight="1">
      <c r="D552" s="39" t="s">
        <v>555</v>
      </c>
      <c r="E552" s="12">
        <v>45537.0</v>
      </c>
      <c r="F552" s="13" t="s">
        <v>12</v>
      </c>
      <c r="G552" s="13" t="s">
        <v>21</v>
      </c>
      <c r="H552" s="13">
        <v>3504.64</v>
      </c>
      <c r="I552" s="13">
        <v>11.0</v>
      </c>
      <c r="J552" s="13">
        <v>4.0</v>
      </c>
      <c r="K552" s="13">
        <v>1269.14</v>
      </c>
      <c r="L552" s="40">
        <f t="shared" si="1"/>
        <v>2535.998906</v>
      </c>
    </row>
    <row r="553" ht="15.75" customHeight="1">
      <c r="D553" s="41" t="s">
        <v>556</v>
      </c>
      <c r="E553" s="16">
        <v>45546.0</v>
      </c>
      <c r="F553" s="17" t="s">
        <v>9</v>
      </c>
      <c r="G553" s="17" t="s">
        <v>21</v>
      </c>
      <c r="H553" s="17">
        <v>3806.78</v>
      </c>
      <c r="I553" s="17">
        <v>2.0</v>
      </c>
      <c r="J553" s="17">
        <v>44.0</v>
      </c>
      <c r="K553" s="17">
        <v>401.76</v>
      </c>
      <c r="L553" s="40">
        <f t="shared" si="1"/>
        <v>2573.119554</v>
      </c>
    </row>
    <row r="554" ht="15.75" customHeight="1">
      <c r="D554" s="39" t="s">
        <v>557</v>
      </c>
      <c r="E554" s="12">
        <v>45154.0</v>
      </c>
      <c r="F554" s="13" t="s">
        <v>16</v>
      </c>
      <c r="G554" s="13" t="s">
        <v>19</v>
      </c>
      <c r="H554" s="13">
        <v>4630.57</v>
      </c>
      <c r="I554" s="13">
        <v>19.0</v>
      </c>
      <c r="J554" s="13">
        <v>30.0</v>
      </c>
      <c r="K554" s="13">
        <v>501.61</v>
      </c>
      <c r="L554" s="40">
        <f t="shared" si="1"/>
        <v>2494.41128</v>
      </c>
    </row>
    <row r="555" ht="15.75" customHeight="1">
      <c r="D555" s="44">
        <v>6.9314E27</v>
      </c>
      <c r="E555" s="16">
        <v>45371.0</v>
      </c>
      <c r="F555" s="17" t="s">
        <v>12</v>
      </c>
      <c r="G555" s="17" t="s">
        <v>23</v>
      </c>
      <c r="H555" s="17">
        <v>562.66</v>
      </c>
      <c r="I555" s="17">
        <v>46.0</v>
      </c>
      <c r="J555" s="17">
        <v>42.0</v>
      </c>
      <c r="K555" s="17">
        <v>348.54</v>
      </c>
      <c r="L555" s="40">
        <f t="shared" si="1"/>
        <v>2535.998906</v>
      </c>
    </row>
    <row r="556" ht="15.75" customHeight="1">
      <c r="D556" s="39" t="s">
        <v>558</v>
      </c>
      <c r="E556" s="12">
        <v>45350.0</v>
      </c>
      <c r="F556" s="13" t="s">
        <v>16</v>
      </c>
      <c r="G556" s="13" t="s">
        <v>10</v>
      </c>
      <c r="H556" s="13">
        <v>1023.79</v>
      </c>
      <c r="I556" s="13">
        <v>5.0</v>
      </c>
      <c r="J556" s="13">
        <v>12.0</v>
      </c>
      <c r="K556" s="13">
        <v>1985.69</v>
      </c>
      <c r="L556" s="40">
        <f t="shared" si="1"/>
        <v>2494.41128</v>
      </c>
    </row>
    <row r="557" ht="15.75" customHeight="1">
      <c r="D557" s="41" t="s">
        <v>559</v>
      </c>
      <c r="E557" s="16">
        <v>45484.0</v>
      </c>
      <c r="F557" s="17" t="s">
        <v>13</v>
      </c>
      <c r="G557" s="17" t="s">
        <v>19</v>
      </c>
      <c r="H557" s="17">
        <v>3652.59</v>
      </c>
      <c r="I557" s="17">
        <v>35.0</v>
      </c>
      <c r="J557" s="17">
        <v>30.0</v>
      </c>
      <c r="K557" s="17">
        <v>402.83</v>
      </c>
      <c r="L557" s="40">
        <f t="shared" si="1"/>
        <v>2507.726068</v>
      </c>
    </row>
    <row r="558" ht="15.75" customHeight="1">
      <c r="D558" s="39" t="s">
        <v>560</v>
      </c>
      <c r="E558" s="12">
        <v>45334.0</v>
      </c>
      <c r="F558" s="13" t="s">
        <v>13</v>
      </c>
      <c r="G558" s="13" t="s">
        <v>10</v>
      </c>
      <c r="H558" s="13">
        <v>1655.44</v>
      </c>
      <c r="I558" s="13">
        <v>25.0</v>
      </c>
      <c r="J558" s="13">
        <v>32.0</v>
      </c>
      <c r="K558" s="13">
        <v>1183.6</v>
      </c>
      <c r="L558" s="40">
        <f t="shared" si="1"/>
        <v>2507.726068</v>
      </c>
    </row>
    <row r="559" ht="15.75" customHeight="1">
      <c r="D559" s="41" t="s">
        <v>561</v>
      </c>
      <c r="E559" s="16">
        <v>45588.0</v>
      </c>
      <c r="F559" s="17" t="s">
        <v>16</v>
      </c>
      <c r="G559" s="17" t="s">
        <v>17</v>
      </c>
      <c r="H559" s="17">
        <v>378.63</v>
      </c>
      <c r="I559" s="17">
        <v>17.0</v>
      </c>
      <c r="J559" s="17">
        <v>32.0</v>
      </c>
      <c r="K559" s="17">
        <v>1801.88</v>
      </c>
      <c r="L559" s="40">
        <f t="shared" si="1"/>
        <v>2494.41128</v>
      </c>
    </row>
    <row r="560" ht="15.75" customHeight="1">
      <c r="D560" s="39" t="s">
        <v>562</v>
      </c>
      <c r="E560" s="12">
        <v>45389.0</v>
      </c>
      <c r="F560" s="13" t="s">
        <v>13</v>
      </c>
      <c r="G560" s="13" t="s">
        <v>10</v>
      </c>
      <c r="H560" s="13">
        <v>4052.53</v>
      </c>
      <c r="I560" s="13">
        <v>35.0</v>
      </c>
      <c r="J560" s="13">
        <v>36.0</v>
      </c>
      <c r="K560" s="13">
        <v>354.12</v>
      </c>
      <c r="L560" s="40">
        <f t="shared" si="1"/>
        <v>2507.726068</v>
      </c>
    </row>
    <row r="561" ht="15.75" customHeight="1">
      <c r="D561" s="41" t="s">
        <v>563</v>
      </c>
      <c r="E561" s="16">
        <v>45591.0</v>
      </c>
      <c r="F561" s="17" t="s">
        <v>13</v>
      </c>
      <c r="G561" s="17" t="s">
        <v>21</v>
      </c>
      <c r="H561" s="17">
        <v>1807.03</v>
      </c>
      <c r="I561" s="17">
        <v>14.0</v>
      </c>
      <c r="J561" s="17">
        <v>39.0</v>
      </c>
      <c r="K561" s="17">
        <v>91.85</v>
      </c>
      <c r="L561" s="40">
        <f t="shared" si="1"/>
        <v>2507.726068</v>
      </c>
    </row>
    <row r="562" ht="15.75" customHeight="1">
      <c r="D562" s="39" t="s">
        <v>564</v>
      </c>
      <c r="E562" s="12">
        <v>45207.0</v>
      </c>
      <c r="F562" s="13" t="s">
        <v>9</v>
      </c>
      <c r="G562" s="13" t="s">
        <v>10</v>
      </c>
      <c r="H562" s="13">
        <v>2918.32</v>
      </c>
      <c r="I562" s="13">
        <v>6.0</v>
      </c>
      <c r="J562" s="13">
        <v>15.0</v>
      </c>
      <c r="K562" s="13">
        <v>1902.42</v>
      </c>
      <c r="L562" s="40">
        <f t="shared" si="1"/>
        <v>2573.119554</v>
      </c>
    </row>
    <row r="563" ht="15.75" customHeight="1">
      <c r="D563" s="41" t="s">
        <v>565</v>
      </c>
      <c r="E563" s="16">
        <v>44933.0</v>
      </c>
      <c r="F563" s="17" t="s">
        <v>16</v>
      </c>
      <c r="G563" s="17" t="s">
        <v>23</v>
      </c>
      <c r="H563" s="17">
        <v>411.4</v>
      </c>
      <c r="I563" s="17">
        <v>11.0</v>
      </c>
      <c r="J563" s="17">
        <v>36.0</v>
      </c>
      <c r="K563" s="17">
        <v>959.11</v>
      </c>
      <c r="L563" s="40">
        <f t="shared" si="1"/>
        <v>2494.41128</v>
      </c>
    </row>
    <row r="564" ht="15.75" customHeight="1">
      <c r="D564" s="39">
        <v>4.2331582E7</v>
      </c>
      <c r="E564" s="12">
        <v>45396.0</v>
      </c>
      <c r="F564" s="13" t="s">
        <v>12</v>
      </c>
      <c r="G564" s="13" t="s">
        <v>17</v>
      </c>
      <c r="H564" s="13">
        <v>2899.67</v>
      </c>
      <c r="I564" s="13">
        <v>8.0</v>
      </c>
      <c r="J564" s="13">
        <v>11.0</v>
      </c>
      <c r="K564" s="13">
        <v>335.03</v>
      </c>
      <c r="L564" s="40">
        <f t="shared" si="1"/>
        <v>2535.998906</v>
      </c>
    </row>
    <row r="565" ht="15.75" customHeight="1">
      <c r="D565" s="41" t="s">
        <v>566</v>
      </c>
      <c r="E565" s="16">
        <v>45342.0</v>
      </c>
      <c r="F565" s="17" t="s">
        <v>16</v>
      </c>
      <c r="G565" s="17" t="s">
        <v>17</v>
      </c>
      <c r="H565" s="17">
        <v>566.52</v>
      </c>
      <c r="I565" s="17">
        <v>11.0</v>
      </c>
      <c r="J565" s="17">
        <v>22.0</v>
      </c>
      <c r="K565" s="17">
        <v>443.67</v>
      </c>
      <c r="L565" s="40">
        <f t="shared" si="1"/>
        <v>2494.41128</v>
      </c>
    </row>
    <row r="566" ht="15.75" customHeight="1">
      <c r="D566" s="39" t="s">
        <v>567</v>
      </c>
      <c r="E566" s="12">
        <v>45021.0</v>
      </c>
      <c r="F566" s="13" t="s">
        <v>9</v>
      </c>
      <c r="G566" s="13" t="s">
        <v>17</v>
      </c>
      <c r="H566" s="13">
        <v>3281.47</v>
      </c>
      <c r="I566" s="13">
        <v>17.0</v>
      </c>
      <c r="J566" s="13">
        <v>4.0</v>
      </c>
      <c r="K566" s="13">
        <v>414.48</v>
      </c>
      <c r="L566" s="40">
        <f t="shared" si="1"/>
        <v>2573.119554</v>
      </c>
    </row>
    <row r="567" ht="15.75" customHeight="1">
      <c r="D567" s="41" t="s">
        <v>568</v>
      </c>
      <c r="E567" s="16">
        <v>44992.0</v>
      </c>
      <c r="F567" s="17" t="s">
        <v>13</v>
      </c>
      <c r="G567" s="17" t="s">
        <v>23</v>
      </c>
      <c r="H567" s="17">
        <v>1914.2</v>
      </c>
      <c r="I567" s="17">
        <v>38.0</v>
      </c>
      <c r="J567" s="17">
        <v>22.0</v>
      </c>
      <c r="K567" s="17">
        <v>1117.12</v>
      </c>
      <c r="L567" s="40">
        <f t="shared" si="1"/>
        <v>2507.726068</v>
      </c>
    </row>
    <row r="568" ht="15.75" customHeight="1">
      <c r="D568" s="39" t="s">
        <v>569</v>
      </c>
      <c r="E568" s="12">
        <v>45573.0</v>
      </c>
      <c r="F568" s="13" t="s">
        <v>12</v>
      </c>
      <c r="G568" s="13" t="s">
        <v>23</v>
      </c>
      <c r="H568" s="13">
        <v>377.71</v>
      </c>
      <c r="I568" s="13">
        <v>23.0</v>
      </c>
      <c r="J568" s="13">
        <v>22.0</v>
      </c>
      <c r="K568" s="13">
        <v>1911.22</v>
      </c>
      <c r="L568" s="40">
        <f t="shared" si="1"/>
        <v>2535.998906</v>
      </c>
    </row>
    <row r="569" ht="15.75" customHeight="1">
      <c r="D569" s="41" t="s">
        <v>570</v>
      </c>
      <c r="E569" s="16">
        <v>45189.0</v>
      </c>
      <c r="F569" s="17" t="s">
        <v>16</v>
      </c>
      <c r="G569" s="17" t="s">
        <v>10</v>
      </c>
      <c r="H569" s="17">
        <v>4117.8</v>
      </c>
      <c r="I569" s="17">
        <v>21.0</v>
      </c>
      <c r="J569" s="17">
        <v>8.0</v>
      </c>
      <c r="K569" s="17">
        <v>646.32</v>
      </c>
      <c r="L569" s="40">
        <f t="shared" si="1"/>
        <v>2494.41128</v>
      </c>
    </row>
    <row r="570" ht="15.75" customHeight="1">
      <c r="D570" s="39" t="s">
        <v>571</v>
      </c>
      <c r="E570" s="12">
        <v>45126.0</v>
      </c>
      <c r="F570" s="13" t="s">
        <v>13</v>
      </c>
      <c r="G570" s="13" t="s">
        <v>19</v>
      </c>
      <c r="H570" s="13">
        <v>4574.11</v>
      </c>
      <c r="I570" s="13">
        <v>41.0</v>
      </c>
      <c r="J570" s="13">
        <v>49.0</v>
      </c>
      <c r="K570" s="13">
        <v>1647.44</v>
      </c>
      <c r="L570" s="40">
        <f t="shared" si="1"/>
        <v>2507.726068</v>
      </c>
    </row>
    <row r="571" ht="15.75" customHeight="1">
      <c r="D571" s="41" t="s">
        <v>572</v>
      </c>
      <c r="E571" s="16">
        <v>45118.0</v>
      </c>
      <c r="F571" s="17" t="s">
        <v>13</v>
      </c>
      <c r="G571" s="17" t="s">
        <v>23</v>
      </c>
      <c r="H571" s="17">
        <v>2565.13</v>
      </c>
      <c r="I571" s="17">
        <v>31.0</v>
      </c>
      <c r="J571" s="17">
        <v>45.0</v>
      </c>
      <c r="K571" s="17">
        <v>1193.14</v>
      </c>
      <c r="L571" s="40">
        <f t="shared" si="1"/>
        <v>2507.726068</v>
      </c>
    </row>
    <row r="572" ht="15.75" customHeight="1">
      <c r="D572" s="39" t="s">
        <v>573</v>
      </c>
      <c r="E572" s="12">
        <v>44888.0</v>
      </c>
      <c r="F572" s="13" t="s">
        <v>9</v>
      </c>
      <c r="G572" s="13" t="s">
        <v>23</v>
      </c>
      <c r="H572" s="13">
        <v>238.89</v>
      </c>
      <c r="I572" s="13">
        <v>5.0</v>
      </c>
      <c r="J572" s="13">
        <v>46.0</v>
      </c>
      <c r="K572" s="13">
        <v>669.05</v>
      </c>
      <c r="L572" s="40">
        <f t="shared" si="1"/>
        <v>2573.119554</v>
      </c>
    </row>
    <row r="573" ht="15.75" customHeight="1">
      <c r="D573" s="41" t="s">
        <v>574</v>
      </c>
      <c r="E573" s="16">
        <v>45194.0</v>
      </c>
      <c r="F573" s="17" t="s">
        <v>13</v>
      </c>
      <c r="G573" s="17" t="s">
        <v>21</v>
      </c>
      <c r="H573" s="17">
        <v>4016.78</v>
      </c>
      <c r="I573" s="17">
        <v>13.0</v>
      </c>
      <c r="J573" s="17">
        <v>9.0</v>
      </c>
      <c r="K573" s="17">
        <v>113.09</v>
      </c>
      <c r="L573" s="40">
        <f t="shared" si="1"/>
        <v>2507.726068</v>
      </c>
    </row>
    <row r="574" ht="15.75" customHeight="1">
      <c r="D574" s="39" t="s">
        <v>575</v>
      </c>
      <c r="E574" s="12">
        <v>45471.0</v>
      </c>
      <c r="F574" s="13" t="s">
        <v>9</v>
      </c>
      <c r="G574" s="13" t="s">
        <v>10</v>
      </c>
      <c r="H574" s="13">
        <v>1654.9</v>
      </c>
      <c r="I574" s="13">
        <v>6.0</v>
      </c>
      <c r="J574" s="13">
        <v>6.0</v>
      </c>
      <c r="K574" s="13">
        <v>662.08</v>
      </c>
      <c r="L574" s="40">
        <f t="shared" si="1"/>
        <v>2573.119554</v>
      </c>
    </row>
    <row r="575" ht="15.75" customHeight="1">
      <c r="D575" s="41" t="s">
        <v>576</v>
      </c>
      <c r="E575" s="16">
        <v>45468.0</v>
      </c>
      <c r="F575" s="17" t="s">
        <v>12</v>
      </c>
      <c r="G575" s="17" t="s">
        <v>19</v>
      </c>
      <c r="H575" s="17">
        <v>3493.46</v>
      </c>
      <c r="I575" s="17">
        <v>2.0</v>
      </c>
      <c r="J575" s="17">
        <v>0.0</v>
      </c>
      <c r="K575" s="17">
        <v>1324.31</v>
      </c>
      <c r="L575" s="40">
        <f t="shared" si="1"/>
        <v>2535.998906</v>
      </c>
    </row>
    <row r="576" ht="15.75" customHeight="1">
      <c r="D576" s="39" t="s">
        <v>577</v>
      </c>
      <c r="E576" s="12">
        <v>45071.0</v>
      </c>
      <c r="F576" s="13" t="s">
        <v>13</v>
      </c>
      <c r="G576" s="13" t="s">
        <v>21</v>
      </c>
      <c r="H576" s="13">
        <v>3964.45</v>
      </c>
      <c r="I576" s="13">
        <v>18.0</v>
      </c>
      <c r="J576" s="13">
        <v>0.0</v>
      </c>
      <c r="K576" s="13">
        <v>554.67</v>
      </c>
      <c r="L576" s="40">
        <f t="shared" si="1"/>
        <v>2507.726068</v>
      </c>
    </row>
    <row r="577" ht="15.75" customHeight="1">
      <c r="D577" s="41" t="s">
        <v>578</v>
      </c>
      <c r="E577" s="16">
        <v>45426.0</v>
      </c>
      <c r="F577" s="17" t="s">
        <v>16</v>
      </c>
      <c r="G577" s="17" t="s">
        <v>21</v>
      </c>
      <c r="H577" s="17">
        <v>4829.17</v>
      </c>
      <c r="I577" s="17">
        <v>6.0</v>
      </c>
      <c r="J577" s="17">
        <v>10.0</v>
      </c>
      <c r="K577" s="17">
        <v>1214.35</v>
      </c>
      <c r="L577" s="40">
        <f t="shared" si="1"/>
        <v>2494.41128</v>
      </c>
    </row>
    <row r="578" ht="15.75" customHeight="1">
      <c r="D578" s="39" t="s">
        <v>579</v>
      </c>
      <c r="E578" s="12">
        <v>45500.0</v>
      </c>
      <c r="F578" s="13" t="s">
        <v>13</v>
      </c>
      <c r="G578" s="13" t="s">
        <v>17</v>
      </c>
      <c r="H578" s="13">
        <v>1750.5</v>
      </c>
      <c r="I578" s="13">
        <v>35.0</v>
      </c>
      <c r="J578" s="13">
        <v>33.0</v>
      </c>
      <c r="K578" s="13">
        <v>658.25</v>
      </c>
      <c r="L578" s="40">
        <f t="shared" si="1"/>
        <v>2507.726068</v>
      </c>
    </row>
    <row r="579" ht="15.75" customHeight="1">
      <c r="D579" s="41" t="s">
        <v>580</v>
      </c>
      <c r="E579" s="16">
        <v>45462.0</v>
      </c>
      <c r="F579" s="17" t="s">
        <v>12</v>
      </c>
      <c r="G579" s="17" t="s">
        <v>23</v>
      </c>
      <c r="H579" s="17">
        <v>2553.42</v>
      </c>
      <c r="I579" s="17">
        <v>37.0</v>
      </c>
      <c r="J579" s="17">
        <v>19.0</v>
      </c>
      <c r="K579" s="17">
        <v>60.86</v>
      </c>
      <c r="L579" s="40">
        <f t="shared" si="1"/>
        <v>2535.998906</v>
      </c>
    </row>
    <row r="580" ht="15.75" customHeight="1">
      <c r="D580" s="39" t="s">
        <v>581</v>
      </c>
      <c r="E580" s="12">
        <v>45204.0</v>
      </c>
      <c r="F580" s="13" t="s">
        <v>9</v>
      </c>
      <c r="G580" s="13" t="s">
        <v>17</v>
      </c>
      <c r="H580" s="13">
        <v>3447.74</v>
      </c>
      <c r="I580" s="13">
        <v>46.0</v>
      </c>
      <c r="J580" s="13">
        <v>32.0</v>
      </c>
      <c r="K580" s="13">
        <v>786.37</v>
      </c>
      <c r="L580" s="40">
        <f t="shared" si="1"/>
        <v>2573.119554</v>
      </c>
    </row>
    <row r="581" ht="15.75" customHeight="1">
      <c r="D581" s="41" t="s">
        <v>582</v>
      </c>
      <c r="E581" s="16">
        <v>45135.0</v>
      </c>
      <c r="F581" s="17" t="s">
        <v>9</v>
      </c>
      <c r="G581" s="17" t="s">
        <v>19</v>
      </c>
      <c r="H581" s="17">
        <v>3709.48</v>
      </c>
      <c r="I581" s="17">
        <v>2.0</v>
      </c>
      <c r="J581" s="17">
        <v>8.0</v>
      </c>
      <c r="K581" s="17">
        <v>639.24</v>
      </c>
      <c r="L581" s="40">
        <f t="shared" si="1"/>
        <v>2573.119554</v>
      </c>
    </row>
    <row r="582" ht="15.75" customHeight="1">
      <c r="D582" s="39" t="s">
        <v>583</v>
      </c>
      <c r="E582" s="12">
        <v>45507.0</v>
      </c>
      <c r="F582" s="13" t="s">
        <v>16</v>
      </c>
      <c r="G582" s="13" t="s">
        <v>17</v>
      </c>
      <c r="H582" s="13">
        <v>1304.73</v>
      </c>
      <c r="I582" s="13">
        <v>10.0</v>
      </c>
      <c r="J582" s="13">
        <v>27.0</v>
      </c>
      <c r="K582" s="13">
        <v>364.52</v>
      </c>
      <c r="L582" s="40">
        <f t="shared" si="1"/>
        <v>2494.41128</v>
      </c>
    </row>
    <row r="583" ht="15.75" customHeight="1">
      <c r="D583" s="41" t="s">
        <v>584</v>
      </c>
      <c r="E583" s="16">
        <v>45299.0</v>
      </c>
      <c r="F583" s="17" t="s">
        <v>16</v>
      </c>
      <c r="G583" s="17" t="s">
        <v>19</v>
      </c>
      <c r="H583" s="17">
        <v>4084.0</v>
      </c>
      <c r="I583" s="17">
        <v>17.0</v>
      </c>
      <c r="J583" s="17">
        <v>48.0</v>
      </c>
      <c r="K583" s="17">
        <v>596.29</v>
      </c>
      <c r="L583" s="40">
        <f t="shared" si="1"/>
        <v>2494.41128</v>
      </c>
    </row>
    <row r="584" ht="15.75" customHeight="1">
      <c r="D584" s="39" t="s">
        <v>585</v>
      </c>
      <c r="E584" s="12">
        <v>44892.0</v>
      </c>
      <c r="F584" s="13" t="s">
        <v>12</v>
      </c>
      <c r="G584" s="13" t="s">
        <v>23</v>
      </c>
      <c r="H584" s="13">
        <v>2596.75</v>
      </c>
      <c r="I584" s="13">
        <v>16.0</v>
      </c>
      <c r="J584" s="13">
        <v>5.0</v>
      </c>
      <c r="K584" s="13">
        <v>558.45</v>
      </c>
      <c r="L584" s="40">
        <f t="shared" si="1"/>
        <v>2535.998906</v>
      </c>
    </row>
    <row r="585" ht="15.75" customHeight="1">
      <c r="D585" s="41" t="s">
        <v>586</v>
      </c>
      <c r="E585" s="16">
        <v>45230.0</v>
      </c>
      <c r="F585" s="17" t="s">
        <v>16</v>
      </c>
      <c r="G585" s="17" t="s">
        <v>19</v>
      </c>
      <c r="H585" s="17">
        <v>3442.22</v>
      </c>
      <c r="I585" s="17">
        <v>1.0</v>
      </c>
      <c r="J585" s="17">
        <v>25.0</v>
      </c>
      <c r="K585" s="17">
        <v>1527.65</v>
      </c>
      <c r="L585" s="40">
        <f t="shared" si="1"/>
        <v>2494.41128</v>
      </c>
    </row>
    <row r="586" ht="15.75" customHeight="1">
      <c r="D586" s="39" t="s">
        <v>587</v>
      </c>
      <c r="E586" s="12">
        <v>45404.0</v>
      </c>
      <c r="F586" s="13" t="s">
        <v>12</v>
      </c>
      <c r="G586" s="13" t="s">
        <v>17</v>
      </c>
      <c r="H586" s="13">
        <v>1413.86</v>
      </c>
      <c r="I586" s="13">
        <v>31.0</v>
      </c>
      <c r="J586" s="13">
        <v>1.0</v>
      </c>
      <c r="K586" s="13">
        <v>1102.28</v>
      </c>
      <c r="L586" s="40">
        <f t="shared" si="1"/>
        <v>2535.998906</v>
      </c>
    </row>
    <row r="587" ht="15.75" customHeight="1">
      <c r="D587" s="41" t="s">
        <v>588</v>
      </c>
      <c r="E587" s="16">
        <v>44993.0</v>
      </c>
      <c r="F587" s="17" t="s">
        <v>9</v>
      </c>
      <c r="G587" s="17" t="s">
        <v>23</v>
      </c>
      <c r="H587" s="17">
        <v>4068.17</v>
      </c>
      <c r="I587" s="17">
        <v>4.0</v>
      </c>
      <c r="J587" s="17">
        <v>39.0</v>
      </c>
      <c r="K587" s="17">
        <v>452.97</v>
      </c>
      <c r="L587" s="40">
        <f t="shared" si="1"/>
        <v>2573.119554</v>
      </c>
    </row>
    <row r="588" ht="15.75" customHeight="1">
      <c r="D588" s="39" t="s">
        <v>589</v>
      </c>
      <c r="E588" s="12">
        <v>45319.0</v>
      </c>
      <c r="F588" s="13" t="s">
        <v>13</v>
      </c>
      <c r="G588" s="13" t="s">
        <v>10</v>
      </c>
      <c r="H588" s="13">
        <v>3478.36</v>
      </c>
      <c r="I588" s="13">
        <v>13.0</v>
      </c>
      <c r="J588" s="13">
        <v>39.0</v>
      </c>
      <c r="K588" s="13">
        <v>1714.89</v>
      </c>
      <c r="L588" s="40">
        <f t="shared" si="1"/>
        <v>2507.726068</v>
      </c>
    </row>
    <row r="589" ht="15.75" customHeight="1">
      <c r="D589" s="41" t="s">
        <v>590</v>
      </c>
      <c r="E589" s="16">
        <v>45410.0</v>
      </c>
      <c r="F589" s="17" t="s">
        <v>13</v>
      </c>
      <c r="G589" s="17" t="s">
        <v>23</v>
      </c>
      <c r="H589" s="17">
        <v>172.12</v>
      </c>
      <c r="I589" s="17">
        <v>31.0</v>
      </c>
      <c r="J589" s="17">
        <v>7.0</v>
      </c>
      <c r="K589" s="17">
        <v>1434.94</v>
      </c>
      <c r="L589" s="40">
        <f t="shared" si="1"/>
        <v>2507.726068</v>
      </c>
    </row>
    <row r="590" ht="15.75" customHeight="1">
      <c r="D590" s="39" t="s">
        <v>591</v>
      </c>
      <c r="E590" s="12">
        <v>45068.0</v>
      </c>
      <c r="F590" s="13" t="s">
        <v>16</v>
      </c>
      <c r="G590" s="13" t="s">
        <v>21</v>
      </c>
      <c r="H590" s="13">
        <v>2052.82</v>
      </c>
      <c r="I590" s="13">
        <v>10.0</v>
      </c>
      <c r="J590" s="13">
        <v>49.0</v>
      </c>
      <c r="K590" s="13">
        <v>1524.0</v>
      </c>
      <c r="L590" s="40">
        <f t="shared" si="1"/>
        <v>2494.41128</v>
      </c>
    </row>
    <row r="591" ht="15.75" customHeight="1">
      <c r="D591" s="41" t="s">
        <v>592</v>
      </c>
      <c r="E591" s="16">
        <v>45475.0</v>
      </c>
      <c r="F591" s="17" t="s">
        <v>9</v>
      </c>
      <c r="G591" s="17" t="s">
        <v>17</v>
      </c>
      <c r="H591" s="17">
        <v>1524.48</v>
      </c>
      <c r="I591" s="17">
        <v>29.0</v>
      </c>
      <c r="J591" s="17">
        <v>6.0</v>
      </c>
      <c r="K591" s="17">
        <v>1342.96</v>
      </c>
      <c r="L591" s="40">
        <f t="shared" si="1"/>
        <v>2573.119554</v>
      </c>
    </row>
    <row r="592" ht="15.75" customHeight="1">
      <c r="D592" s="39" t="s">
        <v>593</v>
      </c>
      <c r="E592" s="12">
        <v>45481.0</v>
      </c>
      <c r="F592" s="13" t="s">
        <v>9</v>
      </c>
      <c r="G592" s="13" t="s">
        <v>21</v>
      </c>
      <c r="H592" s="13">
        <v>211.54</v>
      </c>
      <c r="I592" s="13">
        <v>34.0</v>
      </c>
      <c r="J592" s="13">
        <v>3.0</v>
      </c>
      <c r="K592" s="13">
        <v>1767.47</v>
      </c>
      <c r="L592" s="40">
        <f t="shared" si="1"/>
        <v>2573.119554</v>
      </c>
    </row>
    <row r="593" ht="15.75" customHeight="1">
      <c r="D593" s="41" t="s">
        <v>594</v>
      </c>
      <c r="E593" s="16">
        <v>45412.0</v>
      </c>
      <c r="F593" s="17" t="s">
        <v>12</v>
      </c>
      <c r="G593" s="17" t="s">
        <v>17</v>
      </c>
      <c r="H593" s="17">
        <v>3026.39</v>
      </c>
      <c r="I593" s="17">
        <v>19.0</v>
      </c>
      <c r="J593" s="17">
        <v>9.0</v>
      </c>
      <c r="K593" s="17">
        <v>1437.9</v>
      </c>
      <c r="L593" s="40">
        <f t="shared" si="1"/>
        <v>2535.998906</v>
      </c>
    </row>
    <row r="594" ht="15.75" customHeight="1">
      <c r="D594" s="39" t="s">
        <v>595</v>
      </c>
      <c r="E594" s="12">
        <v>45587.0</v>
      </c>
      <c r="F594" s="13" t="s">
        <v>9</v>
      </c>
      <c r="G594" s="13" t="s">
        <v>19</v>
      </c>
      <c r="H594" s="13">
        <v>3958.88</v>
      </c>
      <c r="I594" s="13">
        <v>24.0</v>
      </c>
      <c r="J594" s="13">
        <v>32.0</v>
      </c>
      <c r="K594" s="13">
        <v>287.31</v>
      </c>
      <c r="L594" s="40">
        <f t="shared" si="1"/>
        <v>2573.119554</v>
      </c>
    </row>
    <row r="595" ht="15.75" customHeight="1">
      <c r="D595" s="41" t="s">
        <v>596</v>
      </c>
      <c r="E595" s="16">
        <v>45125.0</v>
      </c>
      <c r="F595" s="17" t="s">
        <v>12</v>
      </c>
      <c r="G595" s="17" t="s">
        <v>21</v>
      </c>
      <c r="H595" s="17">
        <v>1436.92</v>
      </c>
      <c r="I595" s="17">
        <v>9.0</v>
      </c>
      <c r="J595" s="17">
        <v>33.0</v>
      </c>
      <c r="K595" s="17">
        <v>404.82</v>
      </c>
      <c r="L595" s="40">
        <f t="shared" si="1"/>
        <v>2535.998906</v>
      </c>
    </row>
    <row r="596" ht="15.75" customHeight="1">
      <c r="D596" s="39" t="s">
        <v>597</v>
      </c>
      <c r="E596" s="12">
        <v>45291.0</v>
      </c>
      <c r="F596" s="13" t="s">
        <v>12</v>
      </c>
      <c r="G596" s="13" t="s">
        <v>17</v>
      </c>
      <c r="H596" s="13">
        <v>1949.45</v>
      </c>
      <c r="I596" s="13">
        <v>28.0</v>
      </c>
      <c r="J596" s="13">
        <v>8.0</v>
      </c>
      <c r="K596" s="13">
        <v>1349.58</v>
      </c>
      <c r="L596" s="40">
        <f t="shared" si="1"/>
        <v>2535.998906</v>
      </c>
    </row>
    <row r="597" ht="15.75" customHeight="1">
      <c r="D597" s="41" t="s">
        <v>598</v>
      </c>
      <c r="E597" s="16">
        <v>45371.0</v>
      </c>
      <c r="F597" s="17" t="s">
        <v>16</v>
      </c>
      <c r="G597" s="17" t="s">
        <v>17</v>
      </c>
      <c r="H597" s="17">
        <v>2580.63</v>
      </c>
      <c r="I597" s="17">
        <v>3.0</v>
      </c>
      <c r="J597" s="17">
        <v>27.0</v>
      </c>
      <c r="K597" s="17">
        <v>291.3</v>
      </c>
      <c r="L597" s="40">
        <f t="shared" si="1"/>
        <v>2494.41128</v>
      </c>
    </row>
    <row r="598" ht="15.75" customHeight="1">
      <c r="D598" s="39" t="s">
        <v>599</v>
      </c>
      <c r="E598" s="12">
        <v>45127.0</v>
      </c>
      <c r="F598" s="13" t="s">
        <v>16</v>
      </c>
      <c r="G598" s="13" t="s">
        <v>23</v>
      </c>
      <c r="H598" s="13">
        <v>2879.99</v>
      </c>
      <c r="I598" s="13">
        <v>16.0</v>
      </c>
      <c r="J598" s="13">
        <v>17.0</v>
      </c>
      <c r="K598" s="13">
        <v>740.84</v>
      </c>
      <c r="L598" s="40">
        <f t="shared" si="1"/>
        <v>2494.41128</v>
      </c>
    </row>
    <row r="599" ht="15.75" customHeight="1">
      <c r="D599" s="41" t="s">
        <v>600</v>
      </c>
      <c r="E599" s="16">
        <v>45192.0</v>
      </c>
      <c r="F599" s="17" t="s">
        <v>12</v>
      </c>
      <c r="G599" s="17" t="s">
        <v>17</v>
      </c>
      <c r="H599" s="17">
        <v>1079.75</v>
      </c>
      <c r="I599" s="17">
        <v>9.0</v>
      </c>
      <c r="J599" s="17">
        <v>1.0</v>
      </c>
      <c r="K599" s="17">
        <v>1343.05</v>
      </c>
      <c r="L599" s="40">
        <f t="shared" si="1"/>
        <v>2535.998906</v>
      </c>
    </row>
    <row r="600" ht="15.75" customHeight="1">
      <c r="D600" s="39" t="s">
        <v>601</v>
      </c>
      <c r="E600" s="12">
        <v>45534.0</v>
      </c>
      <c r="F600" s="13" t="s">
        <v>13</v>
      </c>
      <c r="G600" s="13" t="s">
        <v>23</v>
      </c>
      <c r="H600" s="13">
        <v>4808.54</v>
      </c>
      <c r="I600" s="13">
        <v>29.0</v>
      </c>
      <c r="J600" s="13">
        <v>4.0</v>
      </c>
      <c r="K600" s="13">
        <v>556.36</v>
      </c>
      <c r="L600" s="40">
        <f t="shared" si="1"/>
        <v>2507.726068</v>
      </c>
    </row>
    <row r="601" ht="15.75" customHeight="1">
      <c r="D601" s="41" t="s">
        <v>602</v>
      </c>
      <c r="E601" s="16">
        <v>45531.0</v>
      </c>
      <c r="F601" s="17" t="s">
        <v>13</v>
      </c>
      <c r="G601" s="17" t="s">
        <v>17</v>
      </c>
      <c r="H601" s="17">
        <v>4773.25</v>
      </c>
      <c r="I601" s="17">
        <v>22.0</v>
      </c>
      <c r="J601" s="17">
        <v>24.0</v>
      </c>
      <c r="K601" s="17">
        <v>675.89</v>
      </c>
      <c r="L601" s="40">
        <f t="shared" si="1"/>
        <v>2507.726068</v>
      </c>
    </row>
    <row r="602" ht="15.75" customHeight="1">
      <c r="D602" s="39" t="s">
        <v>603</v>
      </c>
      <c r="E602" s="12">
        <v>45366.0</v>
      </c>
      <c r="F602" s="13" t="s">
        <v>13</v>
      </c>
      <c r="G602" s="13" t="s">
        <v>21</v>
      </c>
      <c r="H602" s="13">
        <v>3692.33</v>
      </c>
      <c r="I602" s="13">
        <v>13.0</v>
      </c>
      <c r="J602" s="13">
        <v>12.0</v>
      </c>
      <c r="K602" s="13">
        <v>775.85</v>
      </c>
      <c r="L602" s="40">
        <f t="shared" si="1"/>
        <v>2507.726068</v>
      </c>
    </row>
    <row r="603" ht="15.75" customHeight="1">
      <c r="D603" s="41" t="s">
        <v>604</v>
      </c>
      <c r="E603" s="16">
        <v>45271.0</v>
      </c>
      <c r="F603" s="17" t="s">
        <v>12</v>
      </c>
      <c r="G603" s="17" t="s">
        <v>21</v>
      </c>
      <c r="H603" s="17">
        <v>247.63</v>
      </c>
      <c r="I603" s="17">
        <v>44.0</v>
      </c>
      <c r="J603" s="17">
        <v>39.0</v>
      </c>
      <c r="K603" s="17">
        <v>1134.84</v>
      </c>
      <c r="L603" s="40">
        <f t="shared" si="1"/>
        <v>2535.998906</v>
      </c>
    </row>
    <row r="604" ht="15.75" customHeight="1">
      <c r="D604" s="39" t="s">
        <v>605</v>
      </c>
      <c r="E604" s="12">
        <v>45188.0</v>
      </c>
      <c r="F604" s="13" t="s">
        <v>16</v>
      </c>
      <c r="G604" s="13" t="s">
        <v>10</v>
      </c>
      <c r="H604" s="13">
        <v>2692.92</v>
      </c>
      <c r="I604" s="13">
        <v>50.0</v>
      </c>
      <c r="J604" s="13">
        <v>35.0</v>
      </c>
      <c r="K604" s="13">
        <v>1242.97</v>
      </c>
      <c r="L604" s="40">
        <f t="shared" si="1"/>
        <v>2494.41128</v>
      </c>
    </row>
    <row r="605" ht="15.75" customHeight="1">
      <c r="D605" s="41" t="s">
        <v>606</v>
      </c>
      <c r="E605" s="16">
        <v>45229.0</v>
      </c>
      <c r="F605" s="17" t="s">
        <v>13</v>
      </c>
      <c r="G605" s="17" t="s">
        <v>10</v>
      </c>
      <c r="H605" s="17">
        <v>672.79</v>
      </c>
      <c r="I605" s="17">
        <v>3.0</v>
      </c>
      <c r="J605" s="17">
        <v>3.0</v>
      </c>
      <c r="K605" s="17">
        <v>1885.71</v>
      </c>
      <c r="L605" s="40">
        <f t="shared" si="1"/>
        <v>2507.726068</v>
      </c>
    </row>
    <row r="606" ht="15.75" customHeight="1">
      <c r="D606" s="39" t="s">
        <v>607</v>
      </c>
      <c r="E606" s="12">
        <v>45277.0</v>
      </c>
      <c r="F606" s="13" t="s">
        <v>9</v>
      </c>
      <c r="G606" s="13" t="s">
        <v>17</v>
      </c>
      <c r="H606" s="13">
        <v>1517.75</v>
      </c>
      <c r="I606" s="13">
        <v>36.0</v>
      </c>
      <c r="J606" s="13">
        <v>34.0</v>
      </c>
      <c r="K606" s="13">
        <v>57.77</v>
      </c>
      <c r="L606" s="40">
        <f t="shared" si="1"/>
        <v>2573.119554</v>
      </c>
    </row>
    <row r="607" ht="15.75" customHeight="1">
      <c r="D607" s="41" t="s">
        <v>608</v>
      </c>
      <c r="E607" s="16">
        <v>45319.0</v>
      </c>
      <c r="F607" s="17" t="s">
        <v>13</v>
      </c>
      <c r="G607" s="17" t="s">
        <v>10</v>
      </c>
      <c r="H607" s="17">
        <v>4911.19</v>
      </c>
      <c r="I607" s="17">
        <v>2.0</v>
      </c>
      <c r="J607" s="17">
        <v>4.0</v>
      </c>
      <c r="K607" s="17">
        <v>1616.17</v>
      </c>
      <c r="L607" s="40">
        <f t="shared" si="1"/>
        <v>2507.726068</v>
      </c>
    </row>
    <row r="608" ht="15.75" customHeight="1">
      <c r="D608" s="39" t="s">
        <v>609</v>
      </c>
      <c r="E608" s="12">
        <v>45083.0</v>
      </c>
      <c r="F608" s="13" t="s">
        <v>12</v>
      </c>
      <c r="G608" s="13" t="s">
        <v>19</v>
      </c>
      <c r="H608" s="13">
        <v>2203.72</v>
      </c>
      <c r="I608" s="13">
        <v>48.0</v>
      </c>
      <c r="J608" s="13">
        <v>7.0</v>
      </c>
      <c r="K608" s="13">
        <v>426.65</v>
      </c>
      <c r="L608" s="40">
        <f t="shared" si="1"/>
        <v>2535.998906</v>
      </c>
    </row>
    <row r="609" ht="15.75" customHeight="1">
      <c r="D609" s="41" t="s">
        <v>610</v>
      </c>
      <c r="E609" s="16">
        <v>45571.0</v>
      </c>
      <c r="F609" s="17" t="s">
        <v>13</v>
      </c>
      <c r="G609" s="17" t="s">
        <v>19</v>
      </c>
      <c r="H609" s="17">
        <v>1020.23</v>
      </c>
      <c r="I609" s="17">
        <v>16.0</v>
      </c>
      <c r="J609" s="17">
        <v>42.0</v>
      </c>
      <c r="K609" s="17">
        <v>1981.0</v>
      </c>
      <c r="L609" s="40">
        <f t="shared" si="1"/>
        <v>2507.726068</v>
      </c>
    </row>
    <row r="610" ht="15.75" customHeight="1">
      <c r="D610" s="39" t="s">
        <v>611</v>
      </c>
      <c r="E610" s="12">
        <v>45324.0</v>
      </c>
      <c r="F610" s="13" t="s">
        <v>13</v>
      </c>
      <c r="G610" s="13" t="s">
        <v>21</v>
      </c>
      <c r="H610" s="13">
        <v>97.62</v>
      </c>
      <c r="I610" s="13">
        <v>15.0</v>
      </c>
      <c r="J610" s="13">
        <v>8.0</v>
      </c>
      <c r="K610" s="13">
        <v>1198.93</v>
      </c>
      <c r="L610" s="40">
        <f t="shared" si="1"/>
        <v>2507.726068</v>
      </c>
    </row>
    <row r="611" ht="15.75" customHeight="1">
      <c r="D611" s="41" t="s">
        <v>612</v>
      </c>
      <c r="E611" s="16">
        <v>45266.0</v>
      </c>
      <c r="F611" s="17" t="s">
        <v>12</v>
      </c>
      <c r="G611" s="17" t="s">
        <v>17</v>
      </c>
      <c r="H611" s="17">
        <v>1558.49</v>
      </c>
      <c r="I611" s="17">
        <v>1.0</v>
      </c>
      <c r="J611" s="17">
        <v>14.0</v>
      </c>
      <c r="K611" s="17">
        <v>1472.67</v>
      </c>
      <c r="L611" s="40">
        <f t="shared" si="1"/>
        <v>2535.998906</v>
      </c>
    </row>
    <row r="612" ht="15.75" customHeight="1">
      <c r="D612" s="39" t="s">
        <v>613</v>
      </c>
      <c r="E612" s="12">
        <v>45429.0</v>
      </c>
      <c r="F612" s="13" t="s">
        <v>16</v>
      </c>
      <c r="G612" s="13" t="s">
        <v>21</v>
      </c>
      <c r="H612" s="13">
        <v>3179.71</v>
      </c>
      <c r="I612" s="13">
        <v>15.0</v>
      </c>
      <c r="J612" s="13">
        <v>19.0</v>
      </c>
      <c r="K612" s="13">
        <v>593.1</v>
      </c>
      <c r="L612" s="40">
        <f t="shared" si="1"/>
        <v>2494.41128</v>
      </c>
    </row>
    <row r="613" ht="15.75" customHeight="1">
      <c r="D613" s="41" t="s">
        <v>614</v>
      </c>
      <c r="E613" s="16">
        <v>45362.0</v>
      </c>
      <c r="F613" s="17" t="s">
        <v>12</v>
      </c>
      <c r="G613" s="17" t="s">
        <v>10</v>
      </c>
      <c r="H613" s="17">
        <v>4179.08</v>
      </c>
      <c r="I613" s="17">
        <v>48.0</v>
      </c>
      <c r="J613" s="17">
        <v>12.0</v>
      </c>
      <c r="K613" s="17">
        <v>223.86</v>
      </c>
      <c r="L613" s="40">
        <f t="shared" si="1"/>
        <v>2535.998906</v>
      </c>
    </row>
    <row r="614" ht="15.75" customHeight="1">
      <c r="D614" s="39" t="s">
        <v>615</v>
      </c>
      <c r="E614" s="12">
        <v>45337.0</v>
      </c>
      <c r="F614" s="13" t="s">
        <v>13</v>
      </c>
      <c r="G614" s="13" t="s">
        <v>23</v>
      </c>
      <c r="H614" s="13">
        <v>3248.43</v>
      </c>
      <c r="I614" s="13">
        <v>7.0</v>
      </c>
      <c r="J614" s="13">
        <v>4.0</v>
      </c>
      <c r="K614" s="13">
        <v>894.86</v>
      </c>
      <c r="L614" s="40">
        <f t="shared" si="1"/>
        <v>2507.726068</v>
      </c>
    </row>
    <row r="615" ht="15.75" customHeight="1">
      <c r="D615" s="41" t="s">
        <v>616</v>
      </c>
      <c r="E615" s="16">
        <v>45540.0</v>
      </c>
      <c r="F615" s="17" t="s">
        <v>16</v>
      </c>
      <c r="G615" s="17" t="s">
        <v>21</v>
      </c>
      <c r="H615" s="17">
        <v>319.47</v>
      </c>
      <c r="I615" s="17">
        <v>44.0</v>
      </c>
      <c r="J615" s="17">
        <v>48.0</v>
      </c>
      <c r="K615" s="17">
        <v>380.72</v>
      </c>
      <c r="L615" s="40">
        <f t="shared" si="1"/>
        <v>2494.41128</v>
      </c>
    </row>
    <row r="616" ht="15.75" customHeight="1">
      <c r="D616" s="39" t="s">
        <v>617</v>
      </c>
      <c r="E616" s="12">
        <v>45308.0</v>
      </c>
      <c r="F616" s="13" t="s">
        <v>16</v>
      </c>
      <c r="G616" s="13" t="s">
        <v>17</v>
      </c>
      <c r="H616" s="13">
        <v>4085.94</v>
      </c>
      <c r="I616" s="13">
        <v>42.0</v>
      </c>
      <c r="J616" s="13">
        <v>21.0</v>
      </c>
      <c r="K616" s="13">
        <v>577.83</v>
      </c>
      <c r="L616" s="40">
        <f t="shared" si="1"/>
        <v>2494.41128</v>
      </c>
    </row>
    <row r="617" ht="15.75" customHeight="1">
      <c r="D617" s="41" t="s">
        <v>618</v>
      </c>
      <c r="E617" s="16">
        <v>45487.0</v>
      </c>
      <c r="F617" s="17" t="s">
        <v>16</v>
      </c>
      <c r="G617" s="17" t="s">
        <v>19</v>
      </c>
      <c r="H617" s="17">
        <v>3987.19</v>
      </c>
      <c r="I617" s="17">
        <v>4.0</v>
      </c>
      <c r="J617" s="17">
        <v>16.0</v>
      </c>
      <c r="K617" s="17">
        <v>1545.85</v>
      </c>
      <c r="L617" s="40">
        <f t="shared" si="1"/>
        <v>2494.41128</v>
      </c>
    </row>
    <row r="618" ht="15.75" customHeight="1">
      <c r="D618" s="39" t="s">
        <v>619</v>
      </c>
      <c r="E618" s="12">
        <v>45191.0</v>
      </c>
      <c r="F618" s="13" t="s">
        <v>16</v>
      </c>
      <c r="G618" s="13" t="s">
        <v>19</v>
      </c>
      <c r="H618" s="13">
        <v>4856.72</v>
      </c>
      <c r="I618" s="13">
        <v>29.0</v>
      </c>
      <c r="J618" s="13">
        <v>6.0</v>
      </c>
      <c r="K618" s="13">
        <v>569.9</v>
      </c>
      <c r="L618" s="40">
        <f t="shared" si="1"/>
        <v>2494.41128</v>
      </c>
    </row>
    <row r="619" ht="15.75" customHeight="1">
      <c r="D619" s="41" t="s">
        <v>620</v>
      </c>
      <c r="E619" s="16">
        <v>44912.0</v>
      </c>
      <c r="F619" s="17" t="s">
        <v>16</v>
      </c>
      <c r="G619" s="17" t="s">
        <v>23</v>
      </c>
      <c r="H619" s="17">
        <v>60.6</v>
      </c>
      <c r="I619" s="17">
        <v>36.0</v>
      </c>
      <c r="J619" s="17">
        <v>25.0</v>
      </c>
      <c r="K619" s="17">
        <v>1647.95</v>
      </c>
      <c r="L619" s="40">
        <f t="shared" si="1"/>
        <v>2494.41128</v>
      </c>
    </row>
    <row r="620" ht="15.75" customHeight="1">
      <c r="D620" s="39" t="s">
        <v>621</v>
      </c>
      <c r="E620" s="12">
        <v>44937.0</v>
      </c>
      <c r="F620" s="13" t="s">
        <v>16</v>
      </c>
      <c r="G620" s="13" t="s">
        <v>19</v>
      </c>
      <c r="H620" s="13">
        <v>1507.53</v>
      </c>
      <c r="I620" s="13">
        <v>44.0</v>
      </c>
      <c r="J620" s="13">
        <v>50.0</v>
      </c>
      <c r="K620" s="13">
        <v>1644.04</v>
      </c>
      <c r="L620" s="40">
        <f t="shared" si="1"/>
        <v>2494.41128</v>
      </c>
    </row>
    <row r="621" ht="15.75" customHeight="1">
      <c r="D621" s="41" t="s">
        <v>622</v>
      </c>
      <c r="E621" s="16">
        <v>45356.0</v>
      </c>
      <c r="F621" s="17" t="s">
        <v>13</v>
      </c>
      <c r="G621" s="17" t="s">
        <v>19</v>
      </c>
      <c r="H621" s="17">
        <v>766.69</v>
      </c>
      <c r="I621" s="17">
        <v>49.0</v>
      </c>
      <c r="J621" s="17">
        <v>38.0</v>
      </c>
      <c r="K621" s="17">
        <v>727.74</v>
      </c>
      <c r="L621" s="40">
        <f t="shared" si="1"/>
        <v>2507.726068</v>
      </c>
    </row>
    <row r="622" ht="15.75" customHeight="1">
      <c r="D622" s="39" t="s">
        <v>623</v>
      </c>
      <c r="E622" s="12">
        <v>44951.0</v>
      </c>
      <c r="F622" s="13" t="s">
        <v>12</v>
      </c>
      <c r="G622" s="13" t="s">
        <v>10</v>
      </c>
      <c r="H622" s="13">
        <v>2057.29</v>
      </c>
      <c r="I622" s="13">
        <v>24.0</v>
      </c>
      <c r="J622" s="13">
        <v>44.0</v>
      </c>
      <c r="K622" s="13">
        <v>155.36</v>
      </c>
      <c r="L622" s="40">
        <f t="shared" si="1"/>
        <v>2535.998906</v>
      </c>
    </row>
    <row r="623" ht="15.75" customHeight="1">
      <c r="D623" s="41" t="s">
        <v>624</v>
      </c>
      <c r="E623" s="16">
        <v>45509.0</v>
      </c>
      <c r="F623" s="17" t="s">
        <v>13</v>
      </c>
      <c r="G623" s="17" t="s">
        <v>17</v>
      </c>
      <c r="H623" s="17">
        <v>2779.51</v>
      </c>
      <c r="I623" s="17">
        <v>30.0</v>
      </c>
      <c r="J623" s="17">
        <v>35.0</v>
      </c>
      <c r="K623" s="17">
        <v>1728.82</v>
      </c>
      <c r="L623" s="40">
        <f t="shared" si="1"/>
        <v>2507.726068</v>
      </c>
    </row>
    <row r="624" ht="15.75" customHeight="1">
      <c r="D624" s="39" t="s">
        <v>625</v>
      </c>
      <c r="E624" s="12">
        <v>45103.0</v>
      </c>
      <c r="F624" s="13" t="s">
        <v>12</v>
      </c>
      <c r="G624" s="13" t="s">
        <v>19</v>
      </c>
      <c r="H624" s="13">
        <v>4639.08</v>
      </c>
      <c r="I624" s="13">
        <v>16.0</v>
      </c>
      <c r="J624" s="13">
        <v>45.0</v>
      </c>
      <c r="K624" s="13">
        <v>312.23</v>
      </c>
      <c r="L624" s="40">
        <f t="shared" si="1"/>
        <v>2535.998906</v>
      </c>
    </row>
    <row r="625" ht="15.75" customHeight="1">
      <c r="D625" s="41" t="s">
        <v>626</v>
      </c>
      <c r="E625" s="16">
        <v>45253.0</v>
      </c>
      <c r="F625" s="17" t="s">
        <v>16</v>
      </c>
      <c r="G625" s="17" t="s">
        <v>10</v>
      </c>
      <c r="H625" s="17">
        <v>3589.59</v>
      </c>
      <c r="I625" s="17">
        <v>22.0</v>
      </c>
      <c r="J625" s="17">
        <v>21.0</v>
      </c>
      <c r="K625" s="17">
        <v>1651.85</v>
      </c>
      <c r="L625" s="40">
        <f t="shared" si="1"/>
        <v>2494.41128</v>
      </c>
    </row>
    <row r="626" ht="15.75" customHeight="1">
      <c r="D626" s="39" t="s">
        <v>627</v>
      </c>
      <c r="E626" s="12">
        <v>45573.0</v>
      </c>
      <c r="F626" s="13" t="s">
        <v>9</v>
      </c>
      <c r="G626" s="13" t="s">
        <v>23</v>
      </c>
      <c r="H626" s="13">
        <v>3216.82</v>
      </c>
      <c r="I626" s="13">
        <v>26.0</v>
      </c>
      <c r="J626" s="13">
        <v>15.0</v>
      </c>
      <c r="K626" s="13">
        <v>1560.98</v>
      </c>
      <c r="L626" s="40">
        <f t="shared" si="1"/>
        <v>2573.119554</v>
      </c>
    </row>
    <row r="627" ht="15.75" customHeight="1">
      <c r="D627" s="41" t="s">
        <v>628</v>
      </c>
      <c r="E627" s="16">
        <v>44967.0</v>
      </c>
      <c r="F627" s="17" t="s">
        <v>9</v>
      </c>
      <c r="G627" s="17" t="s">
        <v>21</v>
      </c>
      <c r="H627" s="17">
        <v>1343.01</v>
      </c>
      <c r="I627" s="17">
        <v>32.0</v>
      </c>
      <c r="J627" s="17">
        <v>21.0</v>
      </c>
      <c r="K627" s="17">
        <v>1885.05</v>
      </c>
      <c r="L627" s="40">
        <f t="shared" si="1"/>
        <v>2573.119554</v>
      </c>
    </row>
    <row r="628" ht="15.75" customHeight="1">
      <c r="D628" s="39" t="s">
        <v>629</v>
      </c>
      <c r="E628" s="12">
        <v>44982.0</v>
      </c>
      <c r="F628" s="13" t="s">
        <v>16</v>
      </c>
      <c r="G628" s="13" t="s">
        <v>23</v>
      </c>
      <c r="H628" s="13">
        <v>1609.22</v>
      </c>
      <c r="I628" s="13">
        <v>15.0</v>
      </c>
      <c r="J628" s="13">
        <v>30.0</v>
      </c>
      <c r="K628" s="13">
        <v>272.51</v>
      </c>
      <c r="L628" s="40">
        <f t="shared" si="1"/>
        <v>2494.41128</v>
      </c>
    </row>
    <row r="629" ht="15.75" customHeight="1">
      <c r="D629" s="41" t="s">
        <v>630</v>
      </c>
      <c r="E629" s="16">
        <v>45177.0</v>
      </c>
      <c r="F629" s="17" t="s">
        <v>9</v>
      </c>
      <c r="G629" s="17" t="s">
        <v>19</v>
      </c>
      <c r="H629" s="17">
        <v>3556.04</v>
      </c>
      <c r="I629" s="17">
        <v>24.0</v>
      </c>
      <c r="J629" s="17">
        <v>19.0</v>
      </c>
      <c r="K629" s="17">
        <v>818.92</v>
      </c>
      <c r="L629" s="40">
        <f t="shared" si="1"/>
        <v>2573.119554</v>
      </c>
    </row>
    <row r="630" ht="15.75" customHeight="1">
      <c r="D630" s="45">
        <v>413500.0</v>
      </c>
      <c r="E630" s="12">
        <v>45268.0</v>
      </c>
      <c r="F630" s="13" t="s">
        <v>12</v>
      </c>
      <c r="G630" s="13" t="s">
        <v>10</v>
      </c>
      <c r="H630" s="13">
        <v>4004.6</v>
      </c>
      <c r="I630" s="13">
        <v>24.0</v>
      </c>
      <c r="J630" s="13">
        <v>27.0</v>
      </c>
      <c r="K630" s="13">
        <v>1817.26</v>
      </c>
      <c r="L630" s="40">
        <f t="shared" si="1"/>
        <v>2535.998906</v>
      </c>
    </row>
    <row r="631" ht="15.75" customHeight="1">
      <c r="D631" s="41" t="s">
        <v>631</v>
      </c>
      <c r="E631" s="16">
        <v>45410.0</v>
      </c>
      <c r="F631" s="17" t="s">
        <v>13</v>
      </c>
      <c r="G631" s="17" t="s">
        <v>21</v>
      </c>
      <c r="H631" s="17">
        <v>3149.42</v>
      </c>
      <c r="I631" s="17">
        <v>6.0</v>
      </c>
      <c r="J631" s="17">
        <v>12.0</v>
      </c>
      <c r="K631" s="17">
        <v>1455.18</v>
      </c>
      <c r="L631" s="40">
        <f t="shared" si="1"/>
        <v>2507.726068</v>
      </c>
    </row>
    <row r="632" ht="15.75" customHeight="1">
      <c r="D632" s="39" t="s">
        <v>632</v>
      </c>
      <c r="E632" s="12">
        <v>44970.0</v>
      </c>
      <c r="F632" s="13" t="s">
        <v>13</v>
      </c>
      <c r="G632" s="13" t="s">
        <v>23</v>
      </c>
      <c r="H632" s="13">
        <v>2681.06</v>
      </c>
      <c r="I632" s="13">
        <v>17.0</v>
      </c>
      <c r="J632" s="13">
        <v>19.0</v>
      </c>
      <c r="K632" s="13">
        <v>995.24</v>
      </c>
      <c r="L632" s="40">
        <f t="shared" si="1"/>
        <v>2507.726068</v>
      </c>
    </row>
    <row r="633" ht="15.75" customHeight="1">
      <c r="D633" s="41" t="s">
        <v>633</v>
      </c>
      <c r="E633" s="16">
        <v>45333.0</v>
      </c>
      <c r="F633" s="17" t="s">
        <v>9</v>
      </c>
      <c r="G633" s="17" t="s">
        <v>17</v>
      </c>
      <c r="H633" s="17">
        <v>4537.3</v>
      </c>
      <c r="I633" s="17">
        <v>18.0</v>
      </c>
      <c r="J633" s="17">
        <v>20.0</v>
      </c>
      <c r="K633" s="17">
        <v>1144.02</v>
      </c>
      <c r="L633" s="40">
        <f t="shared" si="1"/>
        <v>2573.119554</v>
      </c>
    </row>
    <row r="634" ht="15.75" customHeight="1">
      <c r="D634" s="39">
        <v>5.6712128E7</v>
      </c>
      <c r="E634" s="12">
        <v>45005.0</v>
      </c>
      <c r="F634" s="13" t="s">
        <v>13</v>
      </c>
      <c r="G634" s="13" t="s">
        <v>19</v>
      </c>
      <c r="H634" s="13">
        <v>759.01</v>
      </c>
      <c r="I634" s="13">
        <v>34.0</v>
      </c>
      <c r="J634" s="13">
        <v>19.0</v>
      </c>
      <c r="K634" s="13">
        <v>1770.4</v>
      </c>
      <c r="L634" s="40">
        <f t="shared" si="1"/>
        <v>2507.726068</v>
      </c>
    </row>
    <row r="635" ht="15.75" customHeight="1">
      <c r="D635" s="41">
        <v>5.2502049E7</v>
      </c>
      <c r="E635" s="16">
        <v>45508.0</v>
      </c>
      <c r="F635" s="17" t="s">
        <v>13</v>
      </c>
      <c r="G635" s="17" t="s">
        <v>21</v>
      </c>
      <c r="H635" s="17">
        <v>4270.36</v>
      </c>
      <c r="I635" s="17">
        <v>44.0</v>
      </c>
      <c r="J635" s="17">
        <v>6.0</v>
      </c>
      <c r="K635" s="17">
        <v>763.55</v>
      </c>
      <c r="L635" s="40">
        <f t="shared" si="1"/>
        <v>2507.726068</v>
      </c>
    </row>
    <row r="636" ht="15.75" customHeight="1">
      <c r="D636" s="39" t="s">
        <v>634</v>
      </c>
      <c r="E636" s="12">
        <v>45062.0</v>
      </c>
      <c r="F636" s="13" t="s">
        <v>12</v>
      </c>
      <c r="G636" s="13" t="s">
        <v>19</v>
      </c>
      <c r="H636" s="13">
        <v>4549.29</v>
      </c>
      <c r="I636" s="13">
        <v>50.0</v>
      </c>
      <c r="J636" s="13">
        <v>20.0</v>
      </c>
      <c r="K636" s="13">
        <v>1790.15</v>
      </c>
      <c r="L636" s="40">
        <f t="shared" si="1"/>
        <v>2535.998906</v>
      </c>
    </row>
    <row r="637" ht="15.75" customHeight="1">
      <c r="D637" s="41" t="s">
        <v>635</v>
      </c>
      <c r="E637" s="16">
        <v>45570.0</v>
      </c>
      <c r="F637" s="17" t="s">
        <v>12</v>
      </c>
      <c r="G637" s="17" t="s">
        <v>21</v>
      </c>
      <c r="H637" s="17">
        <v>2927.12</v>
      </c>
      <c r="I637" s="17">
        <v>17.0</v>
      </c>
      <c r="J637" s="17">
        <v>25.0</v>
      </c>
      <c r="K637" s="17">
        <v>1366.81</v>
      </c>
      <c r="L637" s="40">
        <f t="shared" si="1"/>
        <v>2535.998906</v>
      </c>
    </row>
    <row r="638" ht="15.75" customHeight="1">
      <c r="D638" s="39" t="s">
        <v>636</v>
      </c>
      <c r="E638" s="12">
        <v>45115.0</v>
      </c>
      <c r="F638" s="13" t="s">
        <v>9</v>
      </c>
      <c r="G638" s="13" t="s">
        <v>10</v>
      </c>
      <c r="H638" s="13">
        <v>1539.97</v>
      </c>
      <c r="I638" s="13">
        <v>5.0</v>
      </c>
      <c r="J638" s="13">
        <v>18.0</v>
      </c>
      <c r="K638" s="13">
        <v>575.62</v>
      </c>
      <c r="L638" s="40">
        <f t="shared" si="1"/>
        <v>2573.119554</v>
      </c>
    </row>
    <row r="639" ht="15.75" customHeight="1">
      <c r="D639" s="41" t="s">
        <v>637</v>
      </c>
      <c r="E639" s="16">
        <v>44924.0</v>
      </c>
      <c r="F639" s="17" t="s">
        <v>9</v>
      </c>
      <c r="G639" s="17" t="s">
        <v>19</v>
      </c>
      <c r="H639" s="17">
        <v>2773.39</v>
      </c>
      <c r="I639" s="17">
        <v>21.0</v>
      </c>
      <c r="J639" s="17">
        <v>29.0</v>
      </c>
      <c r="K639" s="17">
        <v>919.37</v>
      </c>
      <c r="L639" s="40">
        <f t="shared" si="1"/>
        <v>2573.119554</v>
      </c>
    </row>
    <row r="640" ht="15.75" customHeight="1">
      <c r="D640" s="39" t="s">
        <v>638</v>
      </c>
      <c r="E640" s="12">
        <v>44897.0</v>
      </c>
      <c r="F640" s="13" t="s">
        <v>9</v>
      </c>
      <c r="G640" s="13" t="s">
        <v>21</v>
      </c>
      <c r="H640" s="13">
        <v>1366.32</v>
      </c>
      <c r="I640" s="13">
        <v>6.0</v>
      </c>
      <c r="J640" s="13">
        <v>29.0</v>
      </c>
      <c r="K640" s="13">
        <v>1877.11</v>
      </c>
      <c r="L640" s="40">
        <f t="shared" si="1"/>
        <v>2573.119554</v>
      </c>
    </row>
    <row r="641" ht="15.75" customHeight="1">
      <c r="D641" s="41" t="s">
        <v>639</v>
      </c>
      <c r="E641" s="16">
        <v>44884.0</v>
      </c>
      <c r="F641" s="17" t="s">
        <v>16</v>
      </c>
      <c r="G641" s="17" t="s">
        <v>23</v>
      </c>
      <c r="H641" s="17">
        <v>2651.93</v>
      </c>
      <c r="I641" s="17">
        <v>9.0</v>
      </c>
      <c r="J641" s="17">
        <v>38.0</v>
      </c>
      <c r="K641" s="17">
        <v>820.33</v>
      </c>
      <c r="L641" s="40">
        <f t="shared" si="1"/>
        <v>2494.41128</v>
      </c>
    </row>
    <row r="642" ht="15.75" customHeight="1">
      <c r="D642" s="39" t="s">
        <v>640</v>
      </c>
      <c r="E642" s="12">
        <v>45002.0</v>
      </c>
      <c r="F642" s="13" t="s">
        <v>13</v>
      </c>
      <c r="G642" s="13" t="s">
        <v>23</v>
      </c>
      <c r="H642" s="13">
        <v>2405.97</v>
      </c>
      <c r="I642" s="13">
        <v>4.0</v>
      </c>
      <c r="J642" s="13">
        <v>44.0</v>
      </c>
      <c r="K642" s="13">
        <v>153.94</v>
      </c>
      <c r="L642" s="40">
        <f t="shared" si="1"/>
        <v>2507.726068</v>
      </c>
    </row>
    <row r="643" ht="15.75" customHeight="1">
      <c r="D643" s="41" t="s">
        <v>641</v>
      </c>
      <c r="E643" s="16">
        <v>45499.0</v>
      </c>
      <c r="F643" s="17" t="s">
        <v>9</v>
      </c>
      <c r="G643" s="17" t="s">
        <v>19</v>
      </c>
      <c r="H643" s="17">
        <v>1862.27</v>
      </c>
      <c r="I643" s="17">
        <v>37.0</v>
      </c>
      <c r="J643" s="17">
        <v>50.0</v>
      </c>
      <c r="K643" s="17">
        <v>889.0</v>
      </c>
      <c r="L643" s="40">
        <f t="shared" si="1"/>
        <v>2573.119554</v>
      </c>
    </row>
    <row r="644" ht="15.75" customHeight="1">
      <c r="D644" s="39" t="s">
        <v>642</v>
      </c>
      <c r="E644" s="12">
        <v>45539.0</v>
      </c>
      <c r="F644" s="13" t="s">
        <v>16</v>
      </c>
      <c r="G644" s="13" t="s">
        <v>21</v>
      </c>
      <c r="H644" s="13">
        <v>4871.51</v>
      </c>
      <c r="I644" s="13">
        <v>44.0</v>
      </c>
      <c r="J644" s="13">
        <v>44.0</v>
      </c>
      <c r="K644" s="13">
        <v>1085.83</v>
      </c>
      <c r="L644" s="40">
        <f t="shared" si="1"/>
        <v>2494.41128</v>
      </c>
    </row>
    <row r="645" ht="15.75" customHeight="1">
      <c r="D645" s="41" t="s">
        <v>643</v>
      </c>
      <c r="E645" s="16">
        <v>45269.0</v>
      </c>
      <c r="F645" s="17" t="s">
        <v>12</v>
      </c>
      <c r="G645" s="17" t="s">
        <v>23</v>
      </c>
      <c r="H645" s="17">
        <v>4096.68</v>
      </c>
      <c r="I645" s="17">
        <v>22.0</v>
      </c>
      <c r="J645" s="17">
        <v>13.0</v>
      </c>
      <c r="K645" s="17">
        <v>111.18</v>
      </c>
      <c r="L645" s="40">
        <f t="shared" si="1"/>
        <v>2535.998906</v>
      </c>
    </row>
    <row r="646" ht="15.75" customHeight="1">
      <c r="D646" s="39" t="s">
        <v>644</v>
      </c>
      <c r="E646" s="12">
        <v>44915.0</v>
      </c>
      <c r="F646" s="13" t="s">
        <v>9</v>
      </c>
      <c r="G646" s="13" t="s">
        <v>17</v>
      </c>
      <c r="H646" s="13">
        <v>4977.12</v>
      </c>
      <c r="I646" s="13">
        <v>21.0</v>
      </c>
      <c r="J646" s="13">
        <v>25.0</v>
      </c>
      <c r="K646" s="13">
        <v>1405.67</v>
      </c>
      <c r="L646" s="40">
        <f t="shared" si="1"/>
        <v>2573.119554</v>
      </c>
    </row>
    <row r="647" ht="15.75" customHeight="1">
      <c r="D647" s="41" t="s">
        <v>645</v>
      </c>
      <c r="E647" s="16">
        <v>45560.0</v>
      </c>
      <c r="F647" s="17" t="s">
        <v>12</v>
      </c>
      <c r="G647" s="17" t="s">
        <v>21</v>
      </c>
      <c r="H647" s="17">
        <v>874.58</v>
      </c>
      <c r="I647" s="17">
        <v>22.0</v>
      </c>
      <c r="J647" s="17">
        <v>28.0</v>
      </c>
      <c r="K647" s="17">
        <v>774.03</v>
      </c>
      <c r="L647" s="40">
        <f t="shared" si="1"/>
        <v>2535.998906</v>
      </c>
    </row>
    <row r="648" ht="15.75" customHeight="1">
      <c r="D648" s="39" t="s">
        <v>646</v>
      </c>
      <c r="E648" s="12">
        <v>45274.0</v>
      </c>
      <c r="F648" s="13" t="s">
        <v>12</v>
      </c>
      <c r="G648" s="13" t="s">
        <v>19</v>
      </c>
      <c r="H648" s="13">
        <v>3707.34</v>
      </c>
      <c r="I648" s="13">
        <v>16.0</v>
      </c>
      <c r="J648" s="13">
        <v>41.0</v>
      </c>
      <c r="K648" s="13">
        <v>1438.79</v>
      </c>
      <c r="L648" s="40">
        <f t="shared" si="1"/>
        <v>2535.998906</v>
      </c>
    </row>
    <row r="649" ht="15.75" customHeight="1">
      <c r="D649" s="41" t="s">
        <v>647</v>
      </c>
      <c r="E649" s="16">
        <v>45147.0</v>
      </c>
      <c r="F649" s="17" t="s">
        <v>9</v>
      </c>
      <c r="G649" s="17" t="s">
        <v>10</v>
      </c>
      <c r="H649" s="17">
        <v>4452.5</v>
      </c>
      <c r="I649" s="17">
        <v>22.0</v>
      </c>
      <c r="J649" s="17">
        <v>29.0</v>
      </c>
      <c r="K649" s="17">
        <v>414.87</v>
      </c>
      <c r="L649" s="40">
        <f t="shared" si="1"/>
        <v>2573.119554</v>
      </c>
    </row>
    <row r="650" ht="15.75" customHeight="1">
      <c r="D650" s="39" t="s">
        <v>648</v>
      </c>
      <c r="E650" s="12">
        <v>45448.0</v>
      </c>
      <c r="F650" s="13" t="s">
        <v>9</v>
      </c>
      <c r="G650" s="13" t="s">
        <v>19</v>
      </c>
      <c r="H650" s="13">
        <v>4113.75</v>
      </c>
      <c r="I650" s="13">
        <v>6.0</v>
      </c>
      <c r="J650" s="13">
        <v>41.0</v>
      </c>
      <c r="K650" s="13">
        <v>1894.47</v>
      </c>
      <c r="L650" s="40">
        <f t="shared" si="1"/>
        <v>2573.119554</v>
      </c>
    </row>
    <row r="651" ht="15.75" customHeight="1">
      <c r="D651" s="41" t="s">
        <v>649</v>
      </c>
      <c r="E651" s="16">
        <v>45595.0</v>
      </c>
      <c r="F651" s="17" t="s">
        <v>13</v>
      </c>
      <c r="G651" s="17" t="s">
        <v>19</v>
      </c>
      <c r="H651" s="17">
        <v>391.39</v>
      </c>
      <c r="I651" s="17">
        <v>16.0</v>
      </c>
      <c r="J651" s="17">
        <v>10.0</v>
      </c>
      <c r="K651" s="17">
        <v>436.1</v>
      </c>
      <c r="L651" s="40">
        <f t="shared" si="1"/>
        <v>2507.726068</v>
      </c>
    </row>
    <row r="652" ht="15.75" customHeight="1">
      <c r="D652" s="39" t="s">
        <v>650</v>
      </c>
      <c r="E652" s="12">
        <v>45522.0</v>
      </c>
      <c r="F652" s="13" t="s">
        <v>13</v>
      </c>
      <c r="G652" s="13" t="s">
        <v>23</v>
      </c>
      <c r="H652" s="13">
        <v>4045.27</v>
      </c>
      <c r="I652" s="13">
        <v>7.0</v>
      </c>
      <c r="J652" s="13">
        <v>23.0</v>
      </c>
      <c r="K652" s="13">
        <v>1298.47</v>
      </c>
      <c r="L652" s="40">
        <f t="shared" si="1"/>
        <v>2507.726068</v>
      </c>
    </row>
    <row r="653" ht="15.75" customHeight="1">
      <c r="D653" s="41">
        <v>2.8104822E7</v>
      </c>
      <c r="E653" s="16">
        <v>44895.0</v>
      </c>
      <c r="F653" s="17" t="s">
        <v>12</v>
      </c>
      <c r="G653" s="17" t="s">
        <v>10</v>
      </c>
      <c r="H653" s="17">
        <v>3336.75</v>
      </c>
      <c r="I653" s="17">
        <v>12.0</v>
      </c>
      <c r="J653" s="17">
        <v>9.0</v>
      </c>
      <c r="K653" s="17">
        <v>1459.86</v>
      </c>
      <c r="L653" s="40">
        <f t="shared" si="1"/>
        <v>2535.998906</v>
      </c>
    </row>
    <row r="654" ht="15.75" customHeight="1">
      <c r="D654" s="39">
        <v>9.7800517E7</v>
      </c>
      <c r="E654" s="12">
        <v>44947.0</v>
      </c>
      <c r="F654" s="13" t="s">
        <v>12</v>
      </c>
      <c r="G654" s="13" t="s">
        <v>19</v>
      </c>
      <c r="H654" s="13">
        <v>1419.8</v>
      </c>
      <c r="I654" s="13">
        <v>4.0</v>
      </c>
      <c r="J654" s="13">
        <v>21.0</v>
      </c>
      <c r="K654" s="13">
        <v>1310.34</v>
      </c>
      <c r="L654" s="40">
        <f t="shared" si="1"/>
        <v>2535.998906</v>
      </c>
    </row>
    <row r="655" ht="15.75" customHeight="1">
      <c r="D655" s="41" t="s">
        <v>651</v>
      </c>
      <c r="E655" s="16">
        <v>45124.0</v>
      </c>
      <c r="F655" s="17" t="s">
        <v>13</v>
      </c>
      <c r="G655" s="17" t="s">
        <v>19</v>
      </c>
      <c r="H655" s="17">
        <v>3853.52</v>
      </c>
      <c r="I655" s="17">
        <v>42.0</v>
      </c>
      <c r="J655" s="17">
        <v>31.0</v>
      </c>
      <c r="K655" s="17">
        <v>762.66</v>
      </c>
      <c r="L655" s="40">
        <f t="shared" si="1"/>
        <v>2507.726068</v>
      </c>
    </row>
    <row r="656" ht="15.75" customHeight="1">
      <c r="D656" s="39" t="s">
        <v>652</v>
      </c>
      <c r="E656" s="12">
        <v>45438.0</v>
      </c>
      <c r="F656" s="13" t="s">
        <v>12</v>
      </c>
      <c r="G656" s="13" t="s">
        <v>23</v>
      </c>
      <c r="H656" s="13">
        <v>3480.38</v>
      </c>
      <c r="I656" s="13">
        <v>5.0</v>
      </c>
      <c r="J656" s="13">
        <v>8.0</v>
      </c>
      <c r="K656" s="13">
        <v>1708.24</v>
      </c>
      <c r="L656" s="40">
        <f t="shared" si="1"/>
        <v>2535.998906</v>
      </c>
    </row>
    <row r="657" ht="15.75" customHeight="1">
      <c r="D657" s="41" t="s">
        <v>653</v>
      </c>
      <c r="E657" s="16">
        <v>45047.0</v>
      </c>
      <c r="F657" s="17" t="s">
        <v>12</v>
      </c>
      <c r="G657" s="17" t="s">
        <v>21</v>
      </c>
      <c r="H657" s="17">
        <v>3897.72</v>
      </c>
      <c r="I657" s="17">
        <v>11.0</v>
      </c>
      <c r="J657" s="17">
        <v>10.0</v>
      </c>
      <c r="K657" s="17">
        <v>109.22</v>
      </c>
      <c r="L657" s="40">
        <f t="shared" si="1"/>
        <v>2535.998906</v>
      </c>
    </row>
    <row r="658" ht="15.75" customHeight="1">
      <c r="D658" s="39" t="s">
        <v>654</v>
      </c>
      <c r="E658" s="12">
        <v>45088.0</v>
      </c>
      <c r="F658" s="13" t="s">
        <v>13</v>
      </c>
      <c r="G658" s="13" t="s">
        <v>10</v>
      </c>
      <c r="H658" s="13">
        <v>1068.09</v>
      </c>
      <c r="I658" s="13">
        <v>35.0</v>
      </c>
      <c r="J658" s="13">
        <v>35.0</v>
      </c>
      <c r="K658" s="13">
        <v>75.05</v>
      </c>
      <c r="L658" s="40">
        <f t="shared" si="1"/>
        <v>2507.726068</v>
      </c>
    </row>
    <row r="659" ht="15.75" customHeight="1">
      <c r="D659" s="41" t="s">
        <v>655</v>
      </c>
      <c r="E659" s="16">
        <v>45309.0</v>
      </c>
      <c r="F659" s="17" t="s">
        <v>16</v>
      </c>
      <c r="G659" s="17" t="s">
        <v>10</v>
      </c>
      <c r="H659" s="17">
        <v>1423.48</v>
      </c>
      <c r="I659" s="17">
        <v>18.0</v>
      </c>
      <c r="J659" s="17">
        <v>3.0</v>
      </c>
      <c r="K659" s="17">
        <v>1936.82</v>
      </c>
      <c r="L659" s="40">
        <f t="shared" si="1"/>
        <v>2494.41128</v>
      </c>
    </row>
    <row r="660" ht="15.75" customHeight="1">
      <c r="D660" s="39" t="s">
        <v>656</v>
      </c>
      <c r="E660" s="12">
        <v>45497.0</v>
      </c>
      <c r="F660" s="13" t="s">
        <v>12</v>
      </c>
      <c r="G660" s="13" t="s">
        <v>19</v>
      </c>
      <c r="H660" s="13">
        <v>4605.29</v>
      </c>
      <c r="I660" s="13">
        <v>35.0</v>
      </c>
      <c r="J660" s="13">
        <v>1.0</v>
      </c>
      <c r="K660" s="13">
        <v>251.25</v>
      </c>
      <c r="L660" s="40">
        <f t="shared" si="1"/>
        <v>2535.998906</v>
      </c>
    </row>
    <row r="661" ht="15.75" customHeight="1">
      <c r="D661" s="41" t="s">
        <v>657</v>
      </c>
      <c r="E661" s="16">
        <v>45611.0</v>
      </c>
      <c r="F661" s="17" t="s">
        <v>13</v>
      </c>
      <c r="G661" s="17" t="s">
        <v>10</v>
      </c>
      <c r="H661" s="17">
        <v>2071.72</v>
      </c>
      <c r="I661" s="17">
        <v>38.0</v>
      </c>
      <c r="J661" s="17">
        <v>12.0</v>
      </c>
      <c r="K661" s="17">
        <v>173.32</v>
      </c>
      <c r="L661" s="40">
        <f t="shared" si="1"/>
        <v>2507.726068</v>
      </c>
    </row>
    <row r="662" ht="15.75" customHeight="1">
      <c r="D662" s="39" t="s">
        <v>658</v>
      </c>
      <c r="E662" s="12">
        <v>45587.0</v>
      </c>
      <c r="F662" s="13" t="s">
        <v>12</v>
      </c>
      <c r="G662" s="13" t="s">
        <v>17</v>
      </c>
      <c r="H662" s="13">
        <v>2846.29</v>
      </c>
      <c r="I662" s="13">
        <v>4.0</v>
      </c>
      <c r="J662" s="13">
        <v>36.0</v>
      </c>
      <c r="K662" s="13">
        <v>1461.22</v>
      </c>
      <c r="L662" s="40">
        <f t="shared" si="1"/>
        <v>2535.998906</v>
      </c>
    </row>
    <row r="663" ht="15.75" customHeight="1">
      <c r="D663" s="41" t="s">
        <v>659</v>
      </c>
      <c r="E663" s="16">
        <v>45515.0</v>
      </c>
      <c r="F663" s="17" t="s">
        <v>13</v>
      </c>
      <c r="G663" s="17" t="s">
        <v>17</v>
      </c>
      <c r="H663" s="17">
        <v>1977.73</v>
      </c>
      <c r="I663" s="17">
        <v>27.0</v>
      </c>
      <c r="J663" s="17">
        <v>5.0</v>
      </c>
      <c r="K663" s="17">
        <v>419.59</v>
      </c>
      <c r="L663" s="40">
        <f t="shared" si="1"/>
        <v>2507.726068</v>
      </c>
    </row>
    <row r="664" ht="15.75" customHeight="1">
      <c r="D664" s="39" t="s">
        <v>660</v>
      </c>
      <c r="E664" s="12">
        <v>45116.0</v>
      </c>
      <c r="F664" s="13" t="s">
        <v>16</v>
      </c>
      <c r="G664" s="13" t="s">
        <v>21</v>
      </c>
      <c r="H664" s="13">
        <v>540.7</v>
      </c>
      <c r="I664" s="13">
        <v>39.0</v>
      </c>
      <c r="J664" s="13">
        <v>5.0</v>
      </c>
      <c r="K664" s="13">
        <v>676.4</v>
      </c>
      <c r="L664" s="40">
        <f t="shared" si="1"/>
        <v>2494.41128</v>
      </c>
    </row>
    <row r="665" ht="15.75" customHeight="1">
      <c r="D665" s="41" t="s">
        <v>661</v>
      </c>
      <c r="E665" s="16">
        <v>45342.0</v>
      </c>
      <c r="F665" s="17" t="s">
        <v>16</v>
      </c>
      <c r="G665" s="17" t="s">
        <v>19</v>
      </c>
      <c r="H665" s="17">
        <v>2921.68</v>
      </c>
      <c r="I665" s="17">
        <v>6.0</v>
      </c>
      <c r="J665" s="17">
        <v>19.0</v>
      </c>
      <c r="K665" s="17">
        <v>739.34</v>
      </c>
      <c r="L665" s="40">
        <f t="shared" si="1"/>
        <v>2494.41128</v>
      </c>
    </row>
    <row r="666" ht="15.75" customHeight="1">
      <c r="D666" s="39" t="s">
        <v>662</v>
      </c>
      <c r="E666" s="12">
        <v>45060.0</v>
      </c>
      <c r="F666" s="13" t="s">
        <v>13</v>
      </c>
      <c r="G666" s="13" t="s">
        <v>19</v>
      </c>
      <c r="H666" s="13">
        <v>2124.34</v>
      </c>
      <c r="I666" s="13">
        <v>36.0</v>
      </c>
      <c r="J666" s="13">
        <v>15.0</v>
      </c>
      <c r="K666" s="13">
        <v>677.53</v>
      </c>
      <c r="L666" s="40">
        <f t="shared" si="1"/>
        <v>2507.726068</v>
      </c>
    </row>
    <row r="667" ht="15.75" customHeight="1">
      <c r="D667" s="41" t="s">
        <v>663</v>
      </c>
      <c r="E667" s="16">
        <v>45499.0</v>
      </c>
      <c r="F667" s="17" t="s">
        <v>12</v>
      </c>
      <c r="G667" s="17" t="s">
        <v>23</v>
      </c>
      <c r="H667" s="17">
        <v>4225.94</v>
      </c>
      <c r="I667" s="17">
        <v>38.0</v>
      </c>
      <c r="J667" s="17">
        <v>13.0</v>
      </c>
      <c r="K667" s="17">
        <v>425.34</v>
      </c>
      <c r="L667" s="40">
        <f t="shared" si="1"/>
        <v>2535.998906</v>
      </c>
    </row>
    <row r="668" ht="15.75" customHeight="1">
      <c r="D668" s="39" t="s">
        <v>664</v>
      </c>
      <c r="E668" s="12">
        <v>45607.0</v>
      </c>
      <c r="F668" s="13" t="s">
        <v>13</v>
      </c>
      <c r="G668" s="13" t="s">
        <v>19</v>
      </c>
      <c r="H668" s="13">
        <v>279.42</v>
      </c>
      <c r="I668" s="13">
        <v>50.0</v>
      </c>
      <c r="J668" s="13">
        <v>32.0</v>
      </c>
      <c r="K668" s="13">
        <v>1091.49</v>
      </c>
      <c r="L668" s="40">
        <f t="shared" si="1"/>
        <v>2507.726068</v>
      </c>
    </row>
    <row r="669" ht="15.75" customHeight="1">
      <c r="D669" s="41" t="s">
        <v>665</v>
      </c>
      <c r="E669" s="16">
        <v>45599.0</v>
      </c>
      <c r="F669" s="17" t="s">
        <v>9</v>
      </c>
      <c r="G669" s="17" t="s">
        <v>17</v>
      </c>
      <c r="H669" s="17">
        <v>1016.75</v>
      </c>
      <c r="I669" s="17">
        <v>27.0</v>
      </c>
      <c r="J669" s="17">
        <v>47.0</v>
      </c>
      <c r="K669" s="17">
        <v>252.06</v>
      </c>
      <c r="L669" s="40">
        <f t="shared" si="1"/>
        <v>2573.119554</v>
      </c>
    </row>
    <row r="670" ht="15.75" customHeight="1">
      <c r="D670" s="39" t="s">
        <v>666</v>
      </c>
      <c r="E670" s="12">
        <v>45382.0</v>
      </c>
      <c r="F670" s="13" t="s">
        <v>12</v>
      </c>
      <c r="G670" s="13" t="s">
        <v>17</v>
      </c>
      <c r="H670" s="13">
        <v>127.13</v>
      </c>
      <c r="I670" s="13">
        <v>11.0</v>
      </c>
      <c r="J670" s="13">
        <v>18.0</v>
      </c>
      <c r="K670" s="13">
        <v>1889.27</v>
      </c>
      <c r="L670" s="40">
        <f t="shared" si="1"/>
        <v>2535.998906</v>
      </c>
    </row>
    <row r="671" ht="15.75" customHeight="1">
      <c r="D671" s="41" t="s">
        <v>667</v>
      </c>
      <c r="E671" s="16">
        <v>45221.0</v>
      </c>
      <c r="F671" s="17" t="s">
        <v>9</v>
      </c>
      <c r="G671" s="17" t="s">
        <v>19</v>
      </c>
      <c r="H671" s="17">
        <v>2094.33</v>
      </c>
      <c r="I671" s="17">
        <v>3.0</v>
      </c>
      <c r="J671" s="17">
        <v>27.0</v>
      </c>
      <c r="K671" s="17">
        <v>1442.95</v>
      </c>
      <c r="L671" s="40">
        <f t="shared" si="1"/>
        <v>2573.119554</v>
      </c>
    </row>
    <row r="672" ht="15.75" customHeight="1">
      <c r="D672" s="39" t="s">
        <v>668</v>
      </c>
      <c r="E672" s="12">
        <v>45600.0</v>
      </c>
      <c r="F672" s="13" t="s">
        <v>12</v>
      </c>
      <c r="G672" s="13" t="s">
        <v>17</v>
      </c>
      <c r="H672" s="13">
        <v>4812.93</v>
      </c>
      <c r="I672" s="13">
        <v>46.0</v>
      </c>
      <c r="J672" s="13">
        <v>37.0</v>
      </c>
      <c r="K672" s="13">
        <v>1699.76</v>
      </c>
      <c r="L672" s="40">
        <f t="shared" si="1"/>
        <v>2535.998906</v>
      </c>
    </row>
    <row r="673" ht="15.75" customHeight="1">
      <c r="D673" s="41" t="s">
        <v>669</v>
      </c>
      <c r="E673" s="16">
        <v>45002.0</v>
      </c>
      <c r="F673" s="17" t="s">
        <v>13</v>
      </c>
      <c r="G673" s="17" t="s">
        <v>23</v>
      </c>
      <c r="H673" s="17">
        <v>2836.28</v>
      </c>
      <c r="I673" s="17">
        <v>14.0</v>
      </c>
      <c r="J673" s="17">
        <v>34.0</v>
      </c>
      <c r="K673" s="17">
        <v>1699.89</v>
      </c>
      <c r="L673" s="40">
        <f t="shared" si="1"/>
        <v>2507.726068</v>
      </c>
    </row>
    <row r="674" ht="15.75" customHeight="1">
      <c r="D674" s="39" t="s">
        <v>670</v>
      </c>
      <c r="E674" s="12">
        <v>45102.0</v>
      </c>
      <c r="F674" s="13" t="s">
        <v>9</v>
      </c>
      <c r="G674" s="13" t="s">
        <v>10</v>
      </c>
      <c r="H674" s="13">
        <v>2222.76</v>
      </c>
      <c r="I674" s="13">
        <v>25.0</v>
      </c>
      <c r="J674" s="13">
        <v>39.0</v>
      </c>
      <c r="K674" s="13">
        <v>86.1</v>
      </c>
      <c r="L674" s="40">
        <f t="shared" si="1"/>
        <v>2573.119554</v>
      </c>
    </row>
    <row r="675" ht="15.75" customHeight="1">
      <c r="D675" s="41" t="s">
        <v>671</v>
      </c>
      <c r="E675" s="16">
        <v>44967.0</v>
      </c>
      <c r="F675" s="17" t="s">
        <v>12</v>
      </c>
      <c r="G675" s="17" t="s">
        <v>23</v>
      </c>
      <c r="H675" s="17">
        <v>2717.32</v>
      </c>
      <c r="I675" s="17">
        <v>10.0</v>
      </c>
      <c r="J675" s="17">
        <v>21.0</v>
      </c>
      <c r="K675" s="17">
        <v>455.13</v>
      </c>
      <c r="L675" s="40">
        <f t="shared" si="1"/>
        <v>2535.998906</v>
      </c>
    </row>
    <row r="676" ht="15.75" customHeight="1">
      <c r="D676" s="39" t="s">
        <v>672</v>
      </c>
      <c r="E676" s="12">
        <v>44960.0</v>
      </c>
      <c r="F676" s="13" t="s">
        <v>16</v>
      </c>
      <c r="G676" s="13" t="s">
        <v>21</v>
      </c>
      <c r="H676" s="13">
        <v>3144.62</v>
      </c>
      <c r="I676" s="13">
        <v>21.0</v>
      </c>
      <c r="J676" s="13">
        <v>43.0</v>
      </c>
      <c r="K676" s="13">
        <v>878.72</v>
      </c>
      <c r="L676" s="40">
        <f t="shared" si="1"/>
        <v>2494.41128</v>
      </c>
    </row>
    <row r="677" ht="15.75" customHeight="1">
      <c r="D677" s="41" t="s">
        <v>673</v>
      </c>
      <c r="E677" s="16">
        <v>44987.0</v>
      </c>
      <c r="F677" s="17" t="s">
        <v>9</v>
      </c>
      <c r="G677" s="17" t="s">
        <v>21</v>
      </c>
      <c r="H677" s="17">
        <v>4920.76</v>
      </c>
      <c r="I677" s="17">
        <v>7.0</v>
      </c>
      <c r="J677" s="17">
        <v>46.0</v>
      </c>
      <c r="K677" s="17">
        <v>547.64</v>
      </c>
      <c r="L677" s="40">
        <f t="shared" si="1"/>
        <v>2573.119554</v>
      </c>
    </row>
    <row r="678" ht="15.75" customHeight="1">
      <c r="D678" s="39" t="s">
        <v>674</v>
      </c>
      <c r="E678" s="12">
        <v>45482.0</v>
      </c>
      <c r="F678" s="13" t="s">
        <v>13</v>
      </c>
      <c r="G678" s="13" t="s">
        <v>23</v>
      </c>
      <c r="H678" s="13">
        <v>91.86</v>
      </c>
      <c r="I678" s="13">
        <v>15.0</v>
      </c>
      <c r="J678" s="13">
        <v>26.0</v>
      </c>
      <c r="K678" s="13">
        <v>1642.44</v>
      </c>
      <c r="L678" s="40">
        <f t="shared" si="1"/>
        <v>2507.726068</v>
      </c>
    </row>
    <row r="679" ht="15.75" customHeight="1">
      <c r="D679" s="41" t="s">
        <v>675</v>
      </c>
      <c r="E679" s="16">
        <v>45464.0</v>
      </c>
      <c r="F679" s="17" t="s">
        <v>12</v>
      </c>
      <c r="G679" s="17" t="s">
        <v>21</v>
      </c>
      <c r="H679" s="17">
        <v>3050.85</v>
      </c>
      <c r="I679" s="17">
        <v>5.0</v>
      </c>
      <c r="J679" s="17">
        <v>37.0</v>
      </c>
      <c r="K679" s="17">
        <v>1759.17</v>
      </c>
      <c r="L679" s="40">
        <f t="shared" si="1"/>
        <v>2535.998906</v>
      </c>
    </row>
    <row r="680" ht="15.75" customHeight="1">
      <c r="D680" s="39" t="s">
        <v>676</v>
      </c>
      <c r="E680" s="12">
        <v>44985.0</v>
      </c>
      <c r="F680" s="13" t="s">
        <v>13</v>
      </c>
      <c r="G680" s="13" t="s">
        <v>23</v>
      </c>
      <c r="H680" s="13">
        <v>4011.18</v>
      </c>
      <c r="I680" s="13">
        <v>13.0</v>
      </c>
      <c r="J680" s="13">
        <v>39.0</v>
      </c>
      <c r="K680" s="13">
        <v>286.27</v>
      </c>
      <c r="L680" s="40">
        <f t="shared" si="1"/>
        <v>2507.726068</v>
      </c>
    </row>
    <row r="681" ht="15.75" customHeight="1">
      <c r="D681" s="41" t="s">
        <v>677</v>
      </c>
      <c r="E681" s="16">
        <v>45061.0</v>
      </c>
      <c r="F681" s="17" t="s">
        <v>13</v>
      </c>
      <c r="G681" s="17" t="s">
        <v>23</v>
      </c>
      <c r="H681" s="17">
        <v>3727.65</v>
      </c>
      <c r="I681" s="17">
        <v>33.0</v>
      </c>
      <c r="J681" s="17">
        <v>40.0</v>
      </c>
      <c r="K681" s="17">
        <v>613.41</v>
      </c>
      <c r="L681" s="40">
        <f t="shared" si="1"/>
        <v>2507.726068</v>
      </c>
    </row>
    <row r="682" ht="15.75" customHeight="1">
      <c r="D682" s="39" t="s">
        <v>678</v>
      </c>
      <c r="E682" s="12">
        <v>45369.0</v>
      </c>
      <c r="F682" s="13" t="s">
        <v>12</v>
      </c>
      <c r="G682" s="13" t="s">
        <v>21</v>
      </c>
      <c r="H682" s="13">
        <v>295.83</v>
      </c>
      <c r="I682" s="13">
        <v>1.0</v>
      </c>
      <c r="J682" s="13">
        <v>28.0</v>
      </c>
      <c r="K682" s="13">
        <v>763.82</v>
      </c>
      <c r="L682" s="40">
        <f t="shared" si="1"/>
        <v>2535.998906</v>
      </c>
    </row>
    <row r="683" ht="15.75" customHeight="1">
      <c r="D683" s="41" t="s">
        <v>679</v>
      </c>
      <c r="E683" s="16">
        <v>45517.0</v>
      </c>
      <c r="F683" s="17" t="s">
        <v>16</v>
      </c>
      <c r="G683" s="17" t="s">
        <v>21</v>
      </c>
      <c r="H683" s="17">
        <v>1637.41</v>
      </c>
      <c r="I683" s="17">
        <v>42.0</v>
      </c>
      <c r="J683" s="17">
        <v>17.0</v>
      </c>
      <c r="K683" s="17">
        <v>1392.95</v>
      </c>
      <c r="L683" s="40">
        <f t="shared" si="1"/>
        <v>2494.41128</v>
      </c>
    </row>
    <row r="684" ht="15.75" customHeight="1">
      <c r="D684" s="39" t="s">
        <v>680</v>
      </c>
      <c r="E684" s="12">
        <v>45489.0</v>
      </c>
      <c r="F684" s="13" t="s">
        <v>9</v>
      </c>
      <c r="G684" s="13" t="s">
        <v>19</v>
      </c>
      <c r="H684" s="13">
        <v>4408.69</v>
      </c>
      <c r="I684" s="13">
        <v>40.0</v>
      </c>
      <c r="J684" s="13">
        <v>8.0</v>
      </c>
      <c r="K684" s="13">
        <v>1878.2</v>
      </c>
      <c r="L684" s="40">
        <f t="shared" si="1"/>
        <v>2573.119554</v>
      </c>
    </row>
    <row r="685" ht="15.75" customHeight="1">
      <c r="D685" s="41" t="s">
        <v>681</v>
      </c>
      <c r="E685" s="16">
        <v>45517.0</v>
      </c>
      <c r="F685" s="17" t="s">
        <v>16</v>
      </c>
      <c r="G685" s="17" t="s">
        <v>17</v>
      </c>
      <c r="H685" s="17">
        <v>3507.78</v>
      </c>
      <c r="I685" s="17">
        <v>2.0</v>
      </c>
      <c r="J685" s="17">
        <v>10.0</v>
      </c>
      <c r="K685" s="17">
        <v>1280.0</v>
      </c>
      <c r="L685" s="40">
        <f t="shared" si="1"/>
        <v>2494.41128</v>
      </c>
    </row>
    <row r="686" ht="15.75" customHeight="1">
      <c r="D686" s="39" t="s">
        <v>682</v>
      </c>
      <c r="E686" s="12">
        <v>45043.0</v>
      </c>
      <c r="F686" s="13" t="s">
        <v>13</v>
      </c>
      <c r="G686" s="13" t="s">
        <v>21</v>
      </c>
      <c r="H686" s="13">
        <v>3219.12</v>
      </c>
      <c r="I686" s="13">
        <v>40.0</v>
      </c>
      <c r="J686" s="13">
        <v>47.0</v>
      </c>
      <c r="K686" s="13">
        <v>410.95</v>
      </c>
      <c r="L686" s="40">
        <f t="shared" si="1"/>
        <v>2507.726068</v>
      </c>
    </row>
    <row r="687" ht="15.75" customHeight="1">
      <c r="D687" s="41" t="s">
        <v>683</v>
      </c>
      <c r="E687" s="16">
        <v>45075.0</v>
      </c>
      <c r="F687" s="17" t="s">
        <v>13</v>
      </c>
      <c r="G687" s="17" t="s">
        <v>21</v>
      </c>
      <c r="H687" s="17">
        <v>4974.53</v>
      </c>
      <c r="I687" s="17">
        <v>13.0</v>
      </c>
      <c r="J687" s="17">
        <v>40.0</v>
      </c>
      <c r="K687" s="17">
        <v>1839.91</v>
      </c>
      <c r="L687" s="40">
        <f t="shared" si="1"/>
        <v>2507.726068</v>
      </c>
    </row>
    <row r="688" ht="15.75" customHeight="1">
      <c r="D688" s="39" t="s">
        <v>684</v>
      </c>
      <c r="E688" s="12">
        <v>45526.0</v>
      </c>
      <c r="F688" s="13" t="s">
        <v>13</v>
      </c>
      <c r="G688" s="13" t="s">
        <v>21</v>
      </c>
      <c r="H688" s="13">
        <v>2970.94</v>
      </c>
      <c r="I688" s="13">
        <v>38.0</v>
      </c>
      <c r="J688" s="13">
        <v>11.0</v>
      </c>
      <c r="K688" s="13">
        <v>1108.11</v>
      </c>
      <c r="L688" s="40">
        <f t="shared" si="1"/>
        <v>2507.726068</v>
      </c>
    </row>
    <row r="689" ht="15.75" customHeight="1">
      <c r="D689" s="41" t="s">
        <v>685</v>
      </c>
      <c r="E689" s="16">
        <v>45302.0</v>
      </c>
      <c r="F689" s="17" t="s">
        <v>9</v>
      </c>
      <c r="G689" s="17" t="s">
        <v>10</v>
      </c>
      <c r="H689" s="17">
        <v>233.97</v>
      </c>
      <c r="I689" s="17">
        <v>36.0</v>
      </c>
      <c r="J689" s="17">
        <v>30.0</v>
      </c>
      <c r="K689" s="17">
        <v>1731.08</v>
      </c>
      <c r="L689" s="40">
        <f t="shared" si="1"/>
        <v>2573.119554</v>
      </c>
    </row>
    <row r="690" ht="15.75" customHeight="1">
      <c r="D690" s="39" t="s">
        <v>686</v>
      </c>
      <c r="E690" s="12">
        <v>45371.0</v>
      </c>
      <c r="F690" s="13" t="s">
        <v>12</v>
      </c>
      <c r="G690" s="13" t="s">
        <v>23</v>
      </c>
      <c r="H690" s="13">
        <v>2440.59</v>
      </c>
      <c r="I690" s="13">
        <v>18.0</v>
      </c>
      <c r="J690" s="13">
        <v>1.0</v>
      </c>
      <c r="K690" s="13">
        <v>1077.87</v>
      </c>
      <c r="L690" s="40">
        <f t="shared" si="1"/>
        <v>2535.998906</v>
      </c>
    </row>
    <row r="691" ht="15.75" customHeight="1">
      <c r="D691" s="41" t="s">
        <v>687</v>
      </c>
      <c r="E691" s="16">
        <v>45406.0</v>
      </c>
      <c r="F691" s="17" t="s">
        <v>16</v>
      </c>
      <c r="G691" s="17" t="s">
        <v>17</v>
      </c>
      <c r="H691" s="17">
        <v>2555.19</v>
      </c>
      <c r="I691" s="17">
        <v>31.0</v>
      </c>
      <c r="J691" s="17">
        <v>31.0</v>
      </c>
      <c r="K691" s="17">
        <v>1960.03</v>
      </c>
      <c r="L691" s="40">
        <f t="shared" si="1"/>
        <v>2494.41128</v>
      </c>
    </row>
    <row r="692" ht="15.75" customHeight="1">
      <c r="D692" s="39" t="s">
        <v>688</v>
      </c>
      <c r="E692" s="12">
        <v>45585.0</v>
      </c>
      <c r="F692" s="13" t="s">
        <v>16</v>
      </c>
      <c r="G692" s="13" t="s">
        <v>23</v>
      </c>
      <c r="H692" s="13">
        <v>420.03</v>
      </c>
      <c r="I692" s="13">
        <v>24.0</v>
      </c>
      <c r="J692" s="13">
        <v>18.0</v>
      </c>
      <c r="K692" s="13">
        <v>475.42</v>
      </c>
      <c r="L692" s="40">
        <f t="shared" si="1"/>
        <v>2494.41128</v>
      </c>
    </row>
    <row r="693" ht="15.75" customHeight="1">
      <c r="D693" s="41" t="s">
        <v>689</v>
      </c>
      <c r="E693" s="16">
        <v>45482.0</v>
      </c>
      <c r="F693" s="17" t="s">
        <v>13</v>
      </c>
      <c r="G693" s="17" t="s">
        <v>21</v>
      </c>
      <c r="H693" s="17">
        <v>4460.49</v>
      </c>
      <c r="I693" s="17">
        <v>5.0</v>
      </c>
      <c r="J693" s="17">
        <v>39.0</v>
      </c>
      <c r="K693" s="17">
        <v>1925.9</v>
      </c>
      <c r="L693" s="40">
        <f t="shared" si="1"/>
        <v>2507.726068</v>
      </c>
    </row>
    <row r="694" ht="15.75" customHeight="1">
      <c r="D694" s="39" t="s">
        <v>690</v>
      </c>
      <c r="E694" s="12">
        <v>45272.0</v>
      </c>
      <c r="F694" s="13" t="s">
        <v>9</v>
      </c>
      <c r="G694" s="13" t="s">
        <v>19</v>
      </c>
      <c r="H694" s="13">
        <v>4418.97</v>
      </c>
      <c r="I694" s="13">
        <v>38.0</v>
      </c>
      <c r="J694" s="13">
        <v>11.0</v>
      </c>
      <c r="K694" s="13">
        <v>1967.53</v>
      </c>
      <c r="L694" s="40">
        <f t="shared" si="1"/>
        <v>2573.119554</v>
      </c>
    </row>
    <row r="695" ht="15.75" customHeight="1">
      <c r="D695" s="41" t="s">
        <v>691</v>
      </c>
      <c r="E695" s="16">
        <v>45132.0</v>
      </c>
      <c r="F695" s="17" t="s">
        <v>13</v>
      </c>
      <c r="G695" s="17" t="s">
        <v>23</v>
      </c>
      <c r="H695" s="17">
        <v>1704.1</v>
      </c>
      <c r="I695" s="17">
        <v>27.0</v>
      </c>
      <c r="J695" s="17">
        <v>17.0</v>
      </c>
      <c r="K695" s="17">
        <v>1824.27</v>
      </c>
      <c r="L695" s="40">
        <f t="shared" si="1"/>
        <v>2507.726068</v>
      </c>
    </row>
    <row r="696" ht="15.75" customHeight="1">
      <c r="D696" s="39" t="s">
        <v>692</v>
      </c>
      <c r="E696" s="12">
        <v>45076.0</v>
      </c>
      <c r="F696" s="13" t="s">
        <v>13</v>
      </c>
      <c r="G696" s="13" t="s">
        <v>21</v>
      </c>
      <c r="H696" s="13">
        <v>745.39</v>
      </c>
      <c r="I696" s="13">
        <v>2.0</v>
      </c>
      <c r="J696" s="13">
        <v>19.0</v>
      </c>
      <c r="K696" s="13">
        <v>1100.84</v>
      </c>
      <c r="L696" s="40">
        <f t="shared" si="1"/>
        <v>2507.726068</v>
      </c>
    </row>
    <row r="697" ht="15.75" customHeight="1">
      <c r="D697" s="41" t="s">
        <v>693</v>
      </c>
      <c r="E697" s="16">
        <v>45289.0</v>
      </c>
      <c r="F697" s="17" t="s">
        <v>12</v>
      </c>
      <c r="G697" s="17" t="s">
        <v>21</v>
      </c>
      <c r="H697" s="17">
        <v>649.26</v>
      </c>
      <c r="I697" s="17">
        <v>40.0</v>
      </c>
      <c r="J697" s="17">
        <v>14.0</v>
      </c>
      <c r="K697" s="17">
        <v>757.0</v>
      </c>
      <c r="L697" s="40">
        <f t="shared" si="1"/>
        <v>2535.998906</v>
      </c>
    </row>
    <row r="698" ht="15.75" customHeight="1">
      <c r="D698" s="39" t="s">
        <v>694</v>
      </c>
      <c r="E698" s="12">
        <v>45019.0</v>
      </c>
      <c r="F698" s="13" t="s">
        <v>9</v>
      </c>
      <c r="G698" s="13" t="s">
        <v>21</v>
      </c>
      <c r="H698" s="13">
        <v>2408.98</v>
      </c>
      <c r="I698" s="13">
        <v>21.0</v>
      </c>
      <c r="J698" s="13">
        <v>37.0</v>
      </c>
      <c r="K698" s="13">
        <v>29.78</v>
      </c>
      <c r="L698" s="40">
        <f t="shared" si="1"/>
        <v>2573.119554</v>
      </c>
    </row>
    <row r="699" ht="15.75" customHeight="1">
      <c r="D699" s="41" t="s">
        <v>695</v>
      </c>
      <c r="E699" s="16">
        <v>45341.0</v>
      </c>
      <c r="F699" s="17" t="s">
        <v>13</v>
      </c>
      <c r="G699" s="17" t="s">
        <v>10</v>
      </c>
      <c r="H699" s="17">
        <v>4082.8</v>
      </c>
      <c r="I699" s="17">
        <v>12.0</v>
      </c>
      <c r="J699" s="17">
        <v>29.0</v>
      </c>
      <c r="K699" s="17">
        <v>851.16</v>
      </c>
      <c r="L699" s="40">
        <f t="shared" si="1"/>
        <v>2507.726068</v>
      </c>
    </row>
    <row r="700" ht="15.75" customHeight="1">
      <c r="D700" s="39" t="s">
        <v>696</v>
      </c>
      <c r="E700" s="12">
        <v>45178.0</v>
      </c>
      <c r="F700" s="13" t="s">
        <v>16</v>
      </c>
      <c r="G700" s="13" t="s">
        <v>17</v>
      </c>
      <c r="H700" s="13">
        <v>3009.98</v>
      </c>
      <c r="I700" s="13">
        <v>37.0</v>
      </c>
      <c r="J700" s="13">
        <v>20.0</v>
      </c>
      <c r="K700" s="13">
        <v>1487.33</v>
      </c>
      <c r="L700" s="40">
        <f t="shared" si="1"/>
        <v>2494.41128</v>
      </c>
    </row>
    <row r="701" ht="15.75" customHeight="1">
      <c r="D701" s="41" t="s">
        <v>697</v>
      </c>
      <c r="E701" s="16">
        <v>45076.0</v>
      </c>
      <c r="F701" s="17" t="s">
        <v>16</v>
      </c>
      <c r="G701" s="17" t="s">
        <v>23</v>
      </c>
      <c r="H701" s="17">
        <v>871.82</v>
      </c>
      <c r="I701" s="17">
        <v>15.0</v>
      </c>
      <c r="J701" s="17">
        <v>21.0</v>
      </c>
      <c r="K701" s="17">
        <v>1061.26</v>
      </c>
      <c r="L701" s="40">
        <f t="shared" si="1"/>
        <v>2494.41128</v>
      </c>
    </row>
    <row r="702" ht="15.75" customHeight="1">
      <c r="D702" s="39" t="s">
        <v>698</v>
      </c>
      <c r="E702" s="12">
        <v>44948.0</v>
      </c>
      <c r="F702" s="13" t="s">
        <v>16</v>
      </c>
      <c r="G702" s="13" t="s">
        <v>23</v>
      </c>
      <c r="H702" s="13">
        <v>3463.68</v>
      </c>
      <c r="I702" s="13">
        <v>3.0</v>
      </c>
      <c r="J702" s="13">
        <v>10.0</v>
      </c>
      <c r="K702" s="13">
        <v>1056.5</v>
      </c>
      <c r="L702" s="40">
        <f t="shared" si="1"/>
        <v>2494.41128</v>
      </c>
    </row>
    <row r="703" ht="15.75" customHeight="1">
      <c r="D703" s="41" t="s">
        <v>699</v>
      </c>
      <c r="E703" s="16">
        <v>45547.0</v>
      </c>
      <c r="F703" s="17" t="s">
        <v>16</v>
      </c>
      <c r="G703" s="17" t="s">
        <v>10</v>
      </c>
      <c r="H703" s="17">
        <v>102.92</v>
      </c>
      <c r="I703" s="17">
        <v>10.0</v>
      </c>
      <c r="J703" s="17">
        <v>18.0</v>
      </c>
      <c r="K703" s="17">
        <v>75.51</v>
      </c>
      <c r="L703" s="40">
        <f t="shared" si="1"/>
        <v>2494.41128</v>
      </c>
    </row>
    <row r="704" ht="15.75" customHeight="1">
      <c r="D704" s="39" t="s">
        <v>700</v>
      </c>
      <c r="E704" s="12">
        <v>45033.0</v>
      </c>
      <c r="F704" s="13" t="s">
        <v>12</v>
      </c>
      <c r="G704" s="13" t="s">
        <v>17</v>
      </c>
      <c r="H704" s="13">
        <v>575.83</v>
      </c>
      <c r="I704" s="13">
        <v>30.0</v>
      </c>
      <c r="J704" s="13">
        <v>36.0</v>
      </c>
      <c r="K704" s="13">
        <v>595.99</v>
      </c>
      <c r="L704" s="40">
        <f t="shared" si="1"/>
        <v>2535.998906</v>
      </c>
    </row>
    <row r="705" ht="15.75" customHeight="1">
      <c r="D705" s="41" t="s">
        <v>701</v>
      </c>
      <c r="E705" s="16">
        <v>45588.0</v>
      </c>
      <c r="F705" s="17" t="s">
        <v>16</v>
      </c>
      <c r="G705" s="17" t="s">
        <v>10</v>
      </c>
      <c r="H705" s="17">
        <v>1045.94</v>
      </c>
      <c r="I705" s="17">
        <v>14.0</v>
      </c>
      <c r="J705" s="17">
        <v>35.0</v>
      </c>
      <c r="K705" s="17">
        <v>949.18</v>
      </c>
      <c r="L705" s="40">
        <f t="shared" si="1"/>
        <v>2494.41128</v>
      </c>
    </row>
    <row r="706" ht="15.75" customHeight="1">
      <c r="D706" s="39" t="s">
        <v>702</v>
      </c>
      <c r="E706" s="12">
        <v>45572.0</v>
      </c>
      <c r="F706" s="13" t="s">
        <v>9</v>
      </c>
      <c r="G706" s="13" t="s">
        <v>23</v>
      </c>
      <c r="H706" s="13">
        <v>2534.15</v>
      </c>
      <c r="I706" s="13">
        <v>48.0</v>
      </c>
      <c r="J706" s="13">
        <v>14.0</v>
      </c>
      <c r="K706" s="13">
        <v>1945.75</v>
      </c>
      <c r="L706" s="40">
        <f t="shared" si="1"/>
        <v>2573.119554</v>
      </c>
    </row>
    <row r="707" ht="15.75" customHeight="1">
      <c r="D707" s="41" t="s">
        <v>703</v>
      </c>
      <c r="E707" s="16">
        <v>45321.0</v>
      </c>
      <c r="F707" s="17" t="s">
        <v>9</v>
      </c>
      <c r="G707" s="17" t="s">
        <v>23</v>
      </c>
      <c r="H707" s="17">
        <v>1960.25</v>
      </c>
      <c r="I707" s="17">
        <v>11.0</v>
      </c>
      <c r="J707" s="17">
        <v>13.0</v>
      </c>
      <c r="K707" s="17">
        <v>748.75</v>
      </c>
      <c r="L707" s="40">
        <f t="shared" si="1"/>
        <v>2573.119554</v>
      </c>
    </row>
    <row r="708" ht="15.75" customHeight="1">
      <c r="D708" s="39" t="s">
        <v>704</v>
      </c>
      <c r="E708" s="12">
        <v>45506.0</v>
      </c>
      <c r="F708" s="13" t="s">
        <v>16</v>
      </c>
      <c r="G708" s="13" t="s">
        <v>19</v>
      </c>
      <c r="H708" s="13">
        <v>2596.28</v>
      </c>
      <c r="I708" s="13">
        <v>31.0</v>
      </c>
      <c r="J708" s="13">
        <v>43.0</v>
      </c>
      <c r="K708" s="13">
        <v>987.08</v>
      </c>
      <c r="L708" s="40">
        <f t="shared" si="1"/>
        <v>2494.41128</v>
      </c>
    </row>
    <row r="709" ht="15.75" customHeight="1">
      <c r="D709" s="41" t="s">
        <v>705</v>
      </c>
      <c r="E709" s="16">
        <v>45170.0</v>
      </c>
      <c r="F709" s="17" t="s">
        <v>12</v>
      </c>
      <c r="G709" s="17" t="s">
        <v>19</v>
      </c>
      <c r="H709" s="17">
        <v>3169.77</v>
      </c>
      <c r="I709" s="17">
        <v>2.0</v>
      </c>
      <c r="J709" s="17">
        <v>23.0</v>
      </c>
      <c r="K709" s="17">
        <v>469.5</v>
      </c>
      <c r="L709" s="40">
        <f t="shared" si="1"/>
        <v>2535.998906</v>
      </c>
    </row>
    <row r="710" ht="15.75" customHeight="1">
      <c r="D710" s="39" t="s">
        <v>706</v>
      </c>
      <c r="E710" s="12">
        <v>45240.0</v>
      </c>
      <c r="F710" s="13" t="s">
        <v>9</v>
      </c>
      <c r="G710" s="13" t="s">
        <v>21</v>
      </c>
      <c r="H710" s="13">
        <v>4786.79</v>
      </c>
      <c r="I710" s="13">
        <v>49.0</v>
      </c>
      <c r="J710" s="13">
        <v>31.0</v>
      </c>
      <c r="K710" s="13">
        <v>1157.44</v>
      </c>
      <c r="L710" s="40">
        <f t="shared" si="1"/>
        <v>2573.119554</v>
      </c>
    </row>
    <row r="711" ht="15.75" customHeight="1">
      <c r="D711" s="41" t="s">
        <v>707</v>
      </c>
      <c r="E711" s="16">
        <v>44984.0</v>
      </c>
      <c r="F711" s="17" t="s">
        <v>16</v>
      </c>
      <c r="G711" s="17" t="s">
        <v>10</v>
      </c>
      <c r="H711" s="17">
        <v>4174.52</v>
      </c>
      <c r="I711" s="17">
        <v>13.0</v>
      </c>
      <c r="J711" s="17">
        <v>45.0</v>
      </c>
      <c r="K711" s="17">
        <v>1421.91</v>
      </c>
      <c r="L711" s="40">
        <f t="shared" si="1"/>
        <v>2494.41128</v>
      </c>
    </row>
    <row r="712" ht="15.75" customHeight="1">
      <c r="D712" s="39" t="s">
        <v>708</v>
      </c>
      <c r="E712" s="12">
        <v>45449.0</v>
      </c>
      <c r="F712" s="13" t="s">
        <v>12</v>
      </c>
      <c r="G712" s="13" t="s">
        <v>17</v>
      </c>
      <c r="H712" s="13">
        <v>1539.61</v>
      </c>
      <c r="I712" s="13">
        <v>32.0</v>
      </c>
      <c r="J712" s="13">
        <v>8.0</v>
      </c>
      <c r="K712" s="13">
        <v>1760.12</v>
      </c>
      <c r="L712" s="40">
        <f t="shared" si="1"/>
        <v>2535.998906</v>
      </c>
    </row>
    <row r="713" ht="15.75" customHeight="1">
      <c r="D713" s="41" t="s">
        <v>709</v>
      </c>
      <c r="E713" s="16">
        <v>45102.0</v>
      </c>
      <c r="F713" s="17" t="s">
        <v>13</v>
      </c>
      <c r="G713" s="17" t="s">
        <v>23</v>
      </c>
      <c r="H713" s="17">
        <v>2444.57</v>
      </c>
      <c r="I713" s="17">
        <v>18.0</v>
      </c>
      <c r="J713" s="17">
        <v>22.0</v>
      </c>
      <c r="K713" s="17">
        <v>1353.85</v>
      </c>
      <c r="L713" s="40">
        <f t="shared" si="1"/>
        <v>2507.726068</v>
      </c>
    </row>
    <row r="714" ht="15.75" customHeight="1">
      <c r="D714" s="39" t="s">
        <v>710</v>
      </c>
      <c r="E714" s="12">
        <v>45027.0</v>
      </c>
      <c r="F714" s="13" t="s">
        <v>9</v>
      </c>
      <c r="G714" s="13" t="s">
        <v>21</v>
      </c>
      <c r="H714" s="13">
        <v>838.0</v>
      </c>
      <c r="I714" s="13">
        <v>46.0</v>
      </c>
      <c r="J714" s="13">
        <v>7.0</v>
      </c>
      <c r="K714" s="13">
        <v>927.43</v>
      </c>
      <c r="L714" s="40">
        <f t="shared" si="1"/>
        <v>2573.119554</v>
      </c>
    </row>
    <row r="715" ht="15.75" customHeight="1">
      <c r="D715" s="41" t="s">
        <v>711</v>
      </c>
      <c r="E715" s="16">
        <v>44951.0</v>
      </c>
      <c r="F715" s="17" t="s">
        <v>9</v>
      </c>
      <c r="G715" s="17" t="s">
        <v>19</v>
      </c>
      <c r="H715" s="17">
        <v>2481.98</v>
      </c>
      <c r="I715" s="17">
        <v>36.0</v>
      </c>
      <c r="J715" s="17">
        <v>34.0</v>
      </c>
      <c r="K715" s="17">
        <v>942.28</v>
      </c>
      <c r="L715" s="40">
        <f t="shared" si="1"/>
        <v>2573.119554</v>
      </c>
    </row>
    <row r="716" ht="15.75" customHeight="1">
      <c r="D716" s="39" t="s">
        <v>712</v>
      </c>
      <c r="E716" s="12">
        <v>45117.0</v>
      </c>
      <c r="F716" s="13" t="s">
        <v>13</v>
      </c>
      <c r="G716" s="13" t="s">
        <v>19</v>
      </c>
      <c r="H716" s="13">
        <v>3040.43</v>
      </c>
      <c r="I716" s="13">
        <v>23.0</v>
      </c>
      <c r="J716" s="13">
        <v>1.0</v>
      </c>
      <c r="K716" s="13">
        <v>1393.42</v>
      </c>
      <c r="L716" s="40">
        <f t="shared" si="1"/>
        <v>2507.726068</v>
      </c>
    </row>
    <row r="717" ht="15.75" customHeight="1">
      <c r="D717" s="41" t="s">
        <v>713</v>
      </c>
      <c r="E717" s="16">
        <v>44903.0</v>
      </c>
      <c r="F717" s="17" t="s">
        <v>12</v>
      </c>
      <c r="G717" s="17" t="s">
        <v>21</v>
      </c>
      <c r="H717" s="17">
        <v>4123.21</v>
      </c>
      <c r="I717" s="17">
        <v>33.0</v>
      </c>
      <c r="J717" s="17">
        <v>4.0</v>
      </c>
      <c r="K717" s="17">
        <v>1284.49</v>
      </c>
      <c r="L717" s="40">
        <f t="shared" si="1"/>
        <v>2535.998906</v>
      </c>
    </row>
    <row r="718" ht="15.75" customHeight="1">
      <c r="D718" s="39" t="s">
        <v>714</v>
      </c>
      <c r="E718" s="12">
        <v>45410.0</v>
      </c>
      <c r="F718" s="13" t="s">
        <v>12</v>
      </c>
      <c r="G718" s="13" t="s">
        <v>21</v>
      </c>
      <c r="H718" s="13">
        <v>3768.99</v>
      </c>
      <c r="I718" s="13">
        <v>27.0</v>
      </c>
      <c r="J718" s="13">
        <v>48.0</v>
      </c>
      <c r="K718" s="13">
        <v>322.49</v>
      </c>
      <c r="L718" s="40">
        <f t="shared" si="1"/>
        <v>2535.998906</v>
      </c>
    </row>
    <row r="719" ht="15.75" customHeight="1">
      <c r="D719" s="41">
        <v>9977840.0</v>
      </c>
      <c r="E719" s="16">
        <v>44887.0</v>
      </c>
      <c r="F719" s="17" t="s">
        <v>12</v>
      </c>
      <c r="G719" s="17" t="s">
        <v>23</v>
      </c>
      <c r="H719" s="17">
        <v>3415.18</v>
      </c>
      <c r="I719" s="17">
        <v>22.0</v>
      </c>
      <c r="J719" s="17">
        <v>16.0</v>
      </c>
      <c r="K719" s="17">
        <v>1209.38</v>
      </c>
      <c r="L719" s="40">
        <f t="shared" si="1"/>
        <v>2535.998906</v>
      </c>
    </row>
    <row r="720" ht="15.75" customHeight="1">
      <c r="D720" s="39" t="s">
        <v>715</v>
      </c>
      <c r="E720" s="12">
        <v>45211.0</v>
      </c>
      <c r="F720" s="13" t="s">
        <v>13</v>
      </c>
      <c r="G720" s="13" t="s">
        <v>19</v>
      </c>
      <c r="H720" s="13">
        <v>4197.05</v>
      </c>
      <c r="I720" s="13">
        <v>7.0</v>
      </c>
      <c r="J720" s="13">
        <v>1.0</v>
      </c>
      <c r="K720" s="13">
        <v>786.25</v>
      </c>
      <c r="L720" s="40">
        <f t="shared" si="1"/>
        <v>2507.726068</v>
      </c>
    </row>
    <row r="721" ht="15.75" customHeight="1">
      <c r="D721" s="41">
        <v>8.9985341E7</v>
      </c>
      <c r="E721" s="16">
        <v>45566.0</v>
      </c>
      <c r="F721" s="17" t="s">
        <v>12</v>
      </c>
      <c r="G721" s="17" t="s">
        <v>21</v>
      </c>
      <c r="H721" s="17">
        <v>550.32</v>
      </c>
      <c r="I721" s="17">
        <v>47.0</v>
      </c>
      <c r="J721" s="17">
        <v>43.0</v>
      </c>
      <c r="K721" s="17">
        <v>266.73</v>
      </c>
      <c r="L721" s="40">
        <f t="shared" si="1"/>
        <v>2535.998906</v>
      </c>
    </row>
    <row r="722" ht="15.75" customHeight="1">
      <c r="D722" s="39" t="s">
        <v>716</v>
      </c>
      <c r="E722" s="12">
        <v>44887.0</v>
      </c>
      <c r="F722" s="13" t="s">
        <v>16</v>
      </c>
      <c r="G722" s="13" t="s">
        <v>10</v>
      </c>
      <c r="H722" s="13">
        <v>2850.88</v>
      </c>
      <c r="I722" s="13">
        <v>32.0</v>
      </c>
      <c r="J722" s="13">
        <v>43.0</v>
      </c>
      <c r="K722" s="13">
        <v>1655.2</v>
      </c>
      <c r="L722" s="40">
        <f t="shared" si="1"/>
        <v>2494.41128</v>
      </c>
    </row>
    <row r="723" ht="15.75" customHeight="1">
      <c r="D723" s="41" t="s">
        <v>717</v>
      </c>
      <c r="E723" s="16">
        <v>45442.0</v>
      </c>
      <c r="F723" s="17" t="s">
        <v>12</v>
      </c>
      <c r="G723" s="17" t="s">
        <v>10</v>
      </c>
      <c r="H723" s="17">
        <v>2978.57</v>
      </c>
      <c r="I723" s="17">
        <v>39.0</v>
      </c>
      <c r="J723" s="17">
        <v>2.0</v>
      </c>
      <c r="K723" s="17">
        <v>1192.78</v>
      </c>
      <c r="L723" s="40">
        <f t="shared" si="1"/>
        <v>2535.998906</v>
      </c>
    </row>
    <row r="724" ht="15.75" customHeight="1">
      <c r="D724" s="39" t="s">
        <v>718</v>
      </c>
      <c r="E724" s="12">
        <v>45296.0</v>
      </c>
      <c r="F724" s="13" t="s">
        <v>13</v>
      </c>
      <c r="G724" s="13" t="s">
        <v>10</v>
      </c>
      <c r="H724" s="13">
        <v>4096.7</v>
      </c>
      <c r="I724" s="13">
        <v>3.0</v>
      </c>
      <c r="J724" s="13">
        <v>34.0</v>
      </c>
      <c r="K724" s="13">
        <v>197.9</v>
      </c>
      <c r="L724" s="40">
        <f t="shared" si="1"/>
        <v>2507.726068</v>
      </c>
    </row>
    <row r="725" ht="15.75" customHeight="1">
      <c r="D725" s="41" t="s">
        <v>719</v>
      </c>
      <c r="E725" s="16">
        <v>45173.0</v>
      </c>
      <c r="F725" s="17" t="s">
        <v>9</v>
      </c>
      <c r="G725" s="17" t="s">
        <v>17</v>
      </c>
      <c r="H725" s="17">
        <v>3270.34</v>
      </c>
      <c r="I725" s="17">
        <v>5.0</v>
      </c>
      <c r="J725" s="17">
        <v>34.0</v>
      </c>
      <c r="K725" s="17">
        <v>1791.93</v>
      </c>
      <c r="L725" s="40">
        <f t="shared" si="1"/>
        <v>2573.119554</v>
      </c>
    </row>
    <row r="726" ht="15.75" customHeight="1">
      <c r="D726" s="39" t="s">
        <v>720</v>
      </c>
      <c r="E726" s="12">
        <v>45245.0</v>
      </c>
      <c r="F726" s="13" t="s">
        <v>16</v>
      </c>
      <c r="G726" s="13" t="s">
        <v>23</v>
      </c>
      <c r="H726" s="13">
        <v>2019.57</v>
      </c>
      <c r="I726" s="13">
        <v>29.0</v>
      </c>
      <c r="J726" s="13">
        <v>40.0</v>
      </c>
      <c r="K726" s="13">
        <v>1315.87</v>
      </c>
      <c r="L726" s="40">
        <f t="shared" si="1"/>
        <v>2494.41128</v>
      </c>
    </row>
    <row r="727" ht="15.75" customHeight="1">
      <c r="D727" s="41" t="s">
        <v>721</v>
      </c>
      <c r="E727" s="16">
        <v>44983.0</v>
      </c>
      <c r="F727" s="17" t="s">
        <v>16</v>
      </c>
      <c r="G727" s="17" t="s">
        <v>19</v>
      </c>
      <c r="H727" s="17">
        <v>2384.75</v>
      </c>
      <c r="I727" s="17">
        <v>6.0</v>
      </c>
      <c r="J727" s="17">
        <v>13.0</v>
      </c>
      <c r="K727" s="17">
        <v>1023.93</v>
      </c>
      <c r="L727" s="40">
        <f t="shared" si="1"/>
        <v>2494.41128</v>
      </c>
    </row>
    <row r="728" ht="15.75" customHeight="1">
      <c r="D728" s="39" t="s">
        <v>722</v>
      </c>
      <c r="E728" s="12">
        <v>45243.0</v>
      </c>
      <c r="F728" s="13" t="s">
        <v>9</v>
      </c>
      <c r="G728" s="13" t="s">
        <v>19</v>
      </c>
      <c r="H728" s="13">
        <v>2520.82</v>
      </c>
      <c r="I728" s="13">
        <v>4.0</v>
      </c>
      <c r="J728" s="13">
        <v>4.0</v>
      </c>
      <c r="K728" s="13">
        <v>205.64</v>
      </c>
      <c r="L728" s="40">
        <f t="shared" si="1"/>
        <v>2573.119554</v>
      </c>
    </row>
    <row r="729" ht="15.75" customHeight="1">
      <c r="D729" s="41" t="s">
        <v>723</v>
      </c>
      <c r="E729" s="16">
        <v>45546.0</v>
      </c>
      <c r="F729" s="17" t="s">
        <v>13</v>
      </c>
      <c r="G729" s="17" t="s">
        <v>10</v>
      </c>
      <c r="H729" s="17">
        <v>2739.22</v>
      </c>
      <c r="I729" s="17">
        <v>50.0</v>
      </c>
      <c r="J729" s="17">
        <v>19.0</v>
      </c>
      <c r="K729" s="17">
        <v>1283.86</v>
      </c>
      <c r="L729" s="40">
        <f t="shared" si="1"/>
        <v>2507.726068</v>
      </c>
    </row>
    <row r="730" ht="15.75" customHeight="1">
      <c r="D730" s="39" t="s">
        <v>724</v>
      </c>
      <c r="E730" s="12">
        <v>44903.0</v>
      </c>
      <c r="F730" s="13" t="s">
        <v>13</v>
      </c>
      <c r="G730" s="13" t="s">
        <v>19</v>
      </c>
      <c r="H730" s="13">
        <v>3613.91</v>
      </c>
      <c r="I730" s="13">
        <v>20.0</v>
      </c>
      <c r="J730" s="13">
        <v>40.0</v>
      </c>
      <c r="K730" s="13">
        <v>818.36</v>
      </c>
      <c r="L730" s="40">
        <f t="shared" si="1"/>
        <v>2507.726068</v>
      </c>
    </row>
    <row r="731" ht="15.75" customHeight="1">
      <c r="D731" s="41" t="s">
        <v>725</v>
      </c>
      <c r="E731" s="16">
        <v>45158.0</v>
      </c>
      <c r="F731" s="17" t="s">
        <v>12</v>
      </c>
      <c r="G731" s="17" t="s">
        <v>23</v>
      </c>
      <c r="H731" s="17">
        <v>3609.71</v>
      </c>
      <c r="I731" s="17">
        <v>34.0</v>
      </c>
      <c r="J731" s="17">
        <v>23.0</v>
      </c>
      <c r="K731" s="17">
        <v>1827.57</v>
      </c>
      <c r="L731" s="40">
        <f t="shared" si="1"/>
        <v>2535.998906</v>
      </c>
    </row>
    <row r="732" ht="15.75" customHeight="1">
      <c r="D732" s="39" t="s">
        <v>726</v>
      </c>
      <c r="E732" s="12">
        <v>45357.0</v>
      </c>
      <c r="F732" s="13" t="s">
        <v>9</v>
      </c>
      <c r="G732" s="13" t="s">
        <v>10</v>
      </c>
      <c r="H732" s="13">
        <v>3954.11</v>
      </c>
      <c r="I732" s="13">
        <v>6.0</v>
      </c>
      <c r="J732" s="13">
        <v>26.0</v>
      </c>
      <c r="K732" s="13">
        <v>391.85</v>
      </c>
      <c r="L732" s="40">
        <f t="shared" si="1"/>
        <v>2573.119554</v>
      </c>
    </row>
    <row r="733" ht="15.75" customHeight="1">
      <c r="D733" s="41" t="s">
        <v>727</v>
      </c>
      <c r="E733" s="16">
        <v>45541.0</v>
      </c>
      <c r="F733" s="17" t="s">
        <v>16</v>
      </c>
      <c r="G733" s="17" t="s">
        <v>19</v>
      </c>
      <c r="H733" s="17">
        <v>1660.01</v>
      </c>
      <c r="I733" s="17">
        <v>48.0</v>
      </c>
      <c r="J733" s="17">
        <v>2.0</v>
      </c>
      <c r="K733" s="17">
        <v>1496.45</v>
      </c>
      <c r="L733" s="40">
        <f t="shared" si="1"/>
        <v>2494.41128</v>
      </c>
    </row>
    <row r="734" ht="15.75" customHeight="1">
      <c r="D734" s="39" t="s">
        <v>728</v>
      </c>
      <c r="E734" s="12">
        <v>45169.0</v>
      </c>
      <c r="F734" s="13" t="s">
        <v>12</v>
      </c>
      <c r="G734" s="13" t="s">
        <v>17</v>
      </c>
      <c r="H734" s="13">
        <v>498.96</v>
      </c>
      <c r="I734" s="13">
        <v>19.0</v>
      </c>
      <c r="J734" s="13">
        <v>10.0</v>
      </c>
      <c r="K734" s="13">
        <v>362.15</v>
      </c>
      <c r="L734" s="40">
        <f t="shared" si="1"/>
        <v>2535.998906</v>
      </c>
    </row>
    <row r="735" ht="15.75" customHeight="1">
      <c r="D735" s="41" t="s">
        <v>729</v>
      </c>
      <c r="E735" s="16">
        <v>45475.0</v>
      </c>
      <c r="F735" s="17" t="s">
        <v>16</v>
      </c>
      <c r="G735" s="17" t="s">
        <v>23</v>
      </c>
      <c r="H735" s="17">
        <v>3763.11</v>
      </c>
      <c r="I735" s="17">
        <v>14.0</v>
      </c>
      <c r="J735" s="17">
        <v>42.0</v>
      </c>
      <c r="K735" s="17">
        <v>1467.49</v>
      </c>
      <c r="L735" s="40">
        <f t="shared" si="1"/>
        <v>2494.41128</v>
      </c>
    </row>
    <row r="736" ht="15.75" customHeight="1">
      <c r="D736" s="39" t="s">
        <v>730</v>
      </c>
      <c r="E736" s="12">
        <v>45328.0</v>
      </c>
      <c r="F736" s="13" t="s">
        <v>16</v>
      </c>
      <c r="G736" s="13" t="s">
        <v>17</v>
      </c>
      <c r="H736" s="13">
        <v>2839.76</v>
      </c>
      <c r="I736" s="13">
        <v>43.0</v>
      </c>
      <c r="J736" s="13">
        <v>18.0</v>
      </c>
      <c r="K736" s="13">
        <v>1688.64</v>
      </c>
      <c r="L736" s="40">
        <f t="shared" si="1"/>
        <v>2494.41128</v>
      </c>
    </row>
    <row r="737" ht="15.75" customHeight="1">
      <c r="D737" s="41" t="s">
        <v>731</v>
      </c>
      <c r="E737" s="16">
        <v>45143.0</v>
      </c>
      <c r="F737" s="17" t="s">
        <v>16</v>
      </c>
      <c r="G737" s="17" t="s">
        <v>10</v>
      </c>
      <c r="H737" s="17">
        <v>2965.78</v>
      </c>
      <c r="I737" s="17">
        <v>13.0</v>
      </c>
      <c r="J737" s="17">
        <v>1.0</v>
      </c>
      <c r="K737" s="17">
        <v>1761.57</v>
      </c>
      <c r="L737" s="40">
        <f t="shared" si="1"/>
        <v>2494.41128</v>
      </c>
    </row>
    <row r="738" ht="15.75" customHeight="1">
      <c r="D738" s="39" t="s">
        <v>732</v>
      </c>
      <c r="E738" s="12">
        <v>45578.0</v>
      </c>
      <c r="F738" s="13" t="s">
        <v>12</v>
      </c>
      <c r="G738" s="13" t="s">
        <v>23</v>
      </c>
      <c r="H738" s="13">
        <v>3470.12</v>
      </c>
      <c r="I738" s="13">
        <v>35.0</v>
      </c>
      <c r="J738" s="13">
        <v>23.0</v>
      </c>
      <c r="K738" s="13">
        <v>1432.91</v>
      </c>
      <c r="L738" s="40">
        <f t="shared" si="1"/>
        <v>2535.998906</v>
      </c>
    </row>
    <row r="739" ht="15.75" customHeight="1">
      <c r="D739" s="41" t="s">
        <v>733</v>
      </c>
      <c r="E739" s="16">
        <v>45075.0</v>
      </c>
      <c r="F739" s="17" t="s">
        <v>12</v>
      </c>
      <c r="G739" s="17" t="s">
        <v>19</v>
      </c>
      <c r="H739" s="17">
        <v>4342.58</v>
      </c>
      <c r="I739" s="17">
        <v>2.0</v>
      </c>
      <c r="J739" s="17">
        <v>50.0</v>
      </c>
      <c r="K739" s="17">
        <v>1344.2</v>
      </c>
      <c r="L739" s="40">
        <f t="shared" si="1"/>
        <v>2535.998906</v>
      </c>
    </row>
    <row r="740" ht="15.75" customHeight="1">
      <c r="D740" s="39" t="s">
        <v>734</v>
      </c>
      <c r="E740" s="12">
        <v>45138.0</v>
      </c>
      <c r="F740" s="13" t="s">
        <v>12</v>
      </c>
      <c r="G740" s="13" t="s">
        <v>21</v>
      </c>
      <c r="H740" s="13">
        <v>398.36</v>
      </c>
      <c r="I740" s="13">
        <v>24.0</v>
      </c>
      <c r="J740" s="13">
        <v>26.0</v>
      </c>
      <c r="K740" s="13">
        <v>920.9</v>
      </c>
      <c r="L740" s="40">
        <f t="shared" si="1"/>
        <v>2535.998906</v>
      </c>
    </row>
    <row r="741" ht="15.75" customHeight="1">
      <c r="D741" s="41" t="s">
        <v>735</v>
      </c>
      <c r="E741" s="16">
        <v>45251.0</v>
      </c>
      <c r="F741" s="17" t="s">
        <v>9</v>
      </c>
      <c r="G741" s="17" t="s">
        <v>23</v>
      </c>
      <c r="H741" s="17">
        <v>1815.96</v>
      </c>
      <c r="I741" s="17">
        <v>47.0</v>
      </c>
      <c r="J741" s="17">
        <v>1.0</v>
      </c>
      <c r="K741" s="17">
        <v>99.96</v>
      </c>
      <c r="L741" s="40">
        <f t="shared" si="1"/>
        <v>2573.119554</v>
      </c>
    </row>
    <row r="742" ht="15.75" customHeight="1">
      <c r="D742" s="39">
        <v>2.7795224E7</v>
      </c>
      <c r="E742" s="12">
        <v>45340.0</v>
      </c>
      <c r="F742" s="13" t="s">
        <v>13</v>
      </c>
      <c r="G742" s="13" t="s">
        <v>23</v>
      </c>
      <c r="H742" s="13">
        <v>4417.65</v>
      </c>
      <c r="I742" s="13">
        <v>44.0</v>
      </c>
      <c r="J742" s="13">
        <v>19.0</v>
      </c>
      <c r="K742" s="13">
        <v>326.76</v>
      </c>
      <c r="L742" s="40">
        <f t="shared" si="1"/>
        <v>2507.726068</v>
      </c>
    </row>
    <row r="743" ht="15.75" customHeight="1">
      <c r="D743" s="41" t="s">
        <v>736</v>
      </c>
      <c r="E743" s="16">
        <v>45375.0</v>
      </c>
      <c r="F743" s="17" t="s">
        <v>13</v>
      </c>
      <c r="G743" s="17" t="s">
        <v>10</v>
      </c>
      <c r="H743" s="17">
        <v>729.54</v>
      </c>
      <c r="I743" s="17">
        <v>49.0</v>
      </c>
      <c r="J743" s="17">
        <v>38.0</v>
      </c>
      <c r="K743" s="17">
        <v>954.07</v>
      </c>
      <c r="L743" s="40">
        <f t="shared" si="1"/>
        <v>2507.726068</v>
      </c>
    </row>
    <row r="744" ht="15.75" customHeight="1">
      <c r="D744" s="39" t="s">
        <v>737</v>
      </c>
      <c r="E744" s="12">
        <v>45477.0</v>
      </c>
      <c r="F744" s="13" t="s">
        <v>13</v>
      </c>
      <c r="G744" s="13" t="s">
        <v>19</v>
      </c>
      <c r="H744" s="13">
        <v>4492.5</v>
      </c>
      <c r="I744" s="13">
        <v>21.0</v>
      </c>
      <c r="J744" s="13">
        <v>37.0</v>
      </c>
      <c r="K744" s="13">
        <v>398.28</v>
      </c>
      <c r="L744" s="40">
        <f t="shared" si="1"/>
        <v>2507.726068</v>
      </c>
    </row>
    <row r="745" ht="15.75" customHeight="1">
      <c r="D745" s="44">
        <v>5.995E274</v>
      </c>
      <c r="E745" s="16">
        <v>44991.0</v>
      </c>
      <c r="F745" s="17" t="s">
        <v>12</v>
      </c>
      <c r="G745" s="17" t="s">
        <v>10</v>
      </c>
      <c r="H745" s="17">
        <v>2167.95</v>
      </c>
      <c r="I745" s="17">
        <v>29.0</v>
      </c>
      <c r="J745" s="17">
        <v>13.0</v>
      </c>
      <c r="K745" s="17">
        <v>1596.7</v>
      </c>
      <c r="L745" s="40">
        <f t="shared" si="1"/>
        <v>2535.998906</v>
      </c>
    </row>
    <row r="746" ht="15.75" customHeight="1">
      <c r="D746" s="39" t="s">
        <v>738</v>
      </c>
      <c r="E746" s="12">
        <v>45301.0</v>
      </c>
      <c r="F746" s="13" t="s">
        <v>9</v>
      </c>
      <c r="G746" s="13" t="s">
        <v>19</v>
      </c>
      <c r="H746" s="13">
        <v>3231.32</v>
      </c>
      <c r="I746" s="13">
        <v>25.0</v>
      </c>
      <c r="J746" s="13">
        <v>7.0</v>
      </c>
      <c r="K746" s="13">
        <v>566.1</v>
      </c>
      <c r="L746" s="40">
        <f t="shared" si="1"/>
        <v>2573.119554</v>
      </c>
    </row>
    <row r="747" ht="15.75" customHeight="1">
      <c r="D747" s="41" t="s">
        <v>739</v>
      </c>
      <c r="E747" s="16">
        <v>44941.0</v>
      </c>
      <c r="F747" s="17" t="s">
        <v>13</v>
      </c>
      <c r="G747" s="17" t="s">
        <v>19</v>
      </c>
      <c r="H747" s="17">
        <v>1765.58</v>
      </c>
      <c r="I747" s="17">
        <v>16.0</v>
      </c>
      <c r="J747" s="17">
        <v>2.0</v>
      </c>
      <c r="K747" s="17">
        <v>1999.08</v>
      </c>
      <c r="L747" s="40">
        <f t="shared" si="1"/>
        <v>2507.726068</v>
      </c>
    </row>
    <row r="748" ht="15.75" customHeight="1">
      <c r="D748" s="39" t="s">
        <v>740</v>
      </c>
      <c r="E748" s="12">
        <v>45339.0</v>
      </c>
      <c r="F748" s="13" t="s">
        <v>13</v>
      </c>
      <c r="G748" s="13" t="s">
        <v>19</v>
      </c>
      <c r="H748" s="13">
        <v>2864.29</v>
      </c>
      <c r="I748" s="13">
        <v>44.0</v>
      </c>
      <c r="J748" s="13">
        <v>15.0</v>
      </c>
      <c r="K748" s="13">
        <v>191.74</v>
      </c>
      <c r="L748" s="40">
        <f t="shared" si="1"/>
        <v>2507.726068</v>
      </c>
    </row>
    <row r="749" ht="15.75" customHeight="1">
      <c r="D749" s="41" t="s">
        <v>741</v>
      </c>
      <c r="E749" s="16">
        <v>45376.0</v>
      </c>
      <c r="F749" s="17" t="s">
        <v>12</v>
      </c>
      <c r="G749" s="17" t="s">
        <v>17</v>
      </c>
      <c r="H749" s="17">
        <v>3885.51</v>
      </c>
      <c r="I749" s="17">
        <v>30.0</v>
      </c>
      <c r="J749" s="17">
        <v>41.0</v>
      </c>
      <c r="K749" s="17">
        <v>1692.24</v>
      </c>
      <c r="L749" s="40">
        <f t="shared" si="1"/>
        <v>2535.998906</v>
      </c>
    </row>
    <row r="750" ht="15.75" customHeight="1">
      <c r="D750" s="39" t="s">
        <v>742</v>
      </c>
      <c r="E750" s="12">
        <v>45588.0</v>
      </c>
      <c r="F750" s="13" t="s">
        <v>16</v>
      </c>
      <c r="G750" s="13" t="s">
        <v>21</v>
      </c>
      <c r="H750" s="13">
        <v>1430.7</v>
      </c>
      <c r="I750" s="13">
        <v>45.0</v>
      </c>
      <c r="J750" s="13">
        <v>12.0</v>
      </c>
      <c r="K750" s="13">
        <v>1707.93</v>
      </c>
      <c r="L750" s="40">
        <f t="shared" si="1"/>
        <v>2494.41128</v>
      </c>
    </row>
    <row r="751" ht="15.75" customHeight="1">
      <c r="D751" s="41" t="s">
        <v>743</v>
      </c>
      <c r="E751" s="16">
        <v>44974.0</v>
      </c>
      <c r="F751" s="17" t="s">
        <v>13</v>
      </c>
      <c r="G751" s="17" t="s">
        <v>10</v>
      </c>
      <c r="H751" s="17">
        <v>2627.46</v>
      </c>
      <c r="I751" s="17">
        <v>32.0</v>
      </c>
      <c r="J751" s="17">
        <v>7.0</v>
      </c>
      <c r="K751" s="17">
        <v>706.65</v>
      </c>
      <c r="L751" s="40">
        <f t="shared" si="1"/>
        <v>2507.726068</v>
      </c>
    </row>
    <row r="752" ht="15.75" customHeight="1">
      <c r="D752" s="39" t="s">
        <v>744</v>
      </c>
      <c r="E752" s="12">
        <v>45513.0</v>
      </c>
      <c r="F752" s="13" t="s">
        <v>12</v>
      </c>
      <c r="G752" s="13" t="s">
        <v>17</v>
      </c>
      <c r="H752" s="13">
        <v>3686.53</v>
      </c>
      <c r="I752" s="13">
        <v>31.0</v>
      </c>
      <c r="J752" s="13">
        <v>18.0</v>
      </c>
      <c r="K752" s="13">
        <v>716.82</v>
      </c>
      <c r="L752" s="40">
        <f t="shared" si="1"/>
        <v>2535.998906</v>
      </c>
    </row>
    <row r="753" ht="15.75" customHeight="1">
      <c r="D753" s="41" t="s">
        <v>745</v>
      </c>
      <c r="E753" s="16">
        <v>45347.0</v>
      </c>
      <c r="F753" s="17" t="s">
        <v>9</v>
      </c>
      <c r="G753" s="17" t="s">
        <v>23</v>
      </c>
      <c r="H753" s="17">
        <v>849.83</v>
      </c>
      <c r="I753" s="17">
        <v>31.0</v>
      </c>
      <c r="J753" s="17">
        <v>41.0</v>
      </c>
      <c r="K753" s="17">
        <v>1857.13</v>
      </c>
      <c r="L753" s="40">
        <f t="shared" si="1"/>
        <v>2573.119554</v>
      </c>
    </row>
    <row r="754" ht="15.75" customHeight="1">
      <c r="D754" s="39" t="s">
        <v>746</v>
      </c>
      <c r="E754" s="12">
        <v>44920.0</v>
      </c>
      <c r="F754" s="13" t="s">
        <v>9</v>
      </c>
      <c r="G754" s="13" t="s">
        <v>17</v>
      </c>
      <c r="H754" s="13">
        <v>781.23</v>
      </c>
      <c r="I754" s="13">
        <v>23.0</v>
      </c>
      <c r="J754" s="13">
        <v>7.0</v>
      </c>
      <c r="K754" s="13">
        <v>799.28</v>
      </c>
      <c r="L754" s="40">
        <f t="shared" si="1"/>
        <v>2573.119554</v>
      </c>
    </row>
    <row r="755" ht="15.75" customHeight="1">
      <c r="D755" s="41" t="s">
        <v>747</v>
      </c>
      <c r="E755" s="16">
        <v>45336.0</v>
      </c>
      <c r="F755" s="17" t="s">
        <v>12</v>
      </c>
      <c r="G755" s="17" t="s">
        <v>19</v>
      </c>
      <c r="H755" s="17">
        <v>1571.57</v>
      </c>
      <c r="I755" s="17">
        <v>23.0</v>
      </c>
      <c r="J755" s="17">
        <v>49.0</v>
      </c>
      <c r="K755" s="17">
        <v>1897.04</v>
      </c>
      <c r="L755" s="40">
        <f t="shared" si="1"/>
        <v>2535.998906</v>
      </c>
    </row>
    <row r="756" ht="15.75" customHeight="1">
      <c r="D756" s="39" t="s">
        <v>748</v>
      </c>
      <c r="E756" s="12">
        <v>45584.0</v>
      </c>
      <c r="F756" s="13" t="s">
        <v>13</v>
      </c>
      <c r="G756" s="13" t="s">
        <v>17</v>
      </c>
      <c r="H756" s="13">
        <v>1707.45</v>
      </c>
      <c r="I756" s="13">
        <v>4.0</v>
      </c>
      <c r="J756" s="13">
        <v>10.0</v>
      </c>
      <c r="K756" s="13">
        <v>1690.55</v>
      </c>
      <c r="L756" s="40">
        <f t="shared" si="1"/>
        <v>2507.726068</v>
      </c>
    </row>
    <row r="757" ht="15.75" customHeight="1">
      <c r="D757" s="41" t="s">
        <v>749</v>
      </c>
      <c r="E757" s="16">
        <v>45567.0</v>
      </c>
      <c r="F757" s="17" t="s">
        <v>9</v>
      </c>
      <c r="G757" s="17" t="s">
        <v>21</v>
      </c>
      <c r="H757" s="17">
        <v>1305.06</v>
      </c>
      <c r="I757" s="17">
        <v>30.0</v>
      </c>
      <c r="J757" s="17">
        <v>38.0</v>
      </c>
      <c r="K757" s="17">
        <v>861.67</v>
      </c>
      <c r="L757" s="40">
        <f t="shared" si="1"/>
        <v>2573.119554</v>
      </c>
    </row>
    <row r="758" ht="15.75" customHeight="1">
      <c r="D758" s="39" t="s">
        <v>750</v>
      </c>
      <c r="E758" s="12">
        <v>45138.0</v>
      </c>
      <c r="F758" s="13" t="s">
        <v>9</v>
      </c>
      <c r="G758" s="13" t="s">
        <v>23</v>
      </c>
      <c r="H758" s="13">
        <v>2462.6</v>
      </c>
      <c r="I758" s="13">
        <v>1.0</v>
      </c>
      <c r="J758" s="13">
        <v>7.0</v>
      </c>
      <c r="K758" s="13">
        <v>1191.19</v>
      </c>
      <c r="L758" s="40">
        <f t="shared" si="1"/>
        <v>2573.119554</v>
      </c>
    </row>
    <row r="759" ht="15.75" customHeight="1">
      <c r="D759" s="41" t="s">
        <v>751</v>
      </c>
      <c r="E759" s="16">
        <v>45076.0</v>
      </c>
      <c r="F759" s="17" t="s">
        <v>12</v>
      </c>
      <c r="G759" s="17" t="s">
        <v>10</v>
      </c>
      <c r="H759" s="17">
        <v>1450.91</v>
      </c>
      <c r="I759" s="17">
        <v>31.0</v>
      </c>
      <c r="J759" s="17">
        <v>33.0</v>
      </c>
      <c r="K759" s="17">
        <v>1868.26</v>
      </c>
      <c r="L759" s="40">
        <f t="shared" si="1"/>
        <v>2535.998906</v>
      </c>
    </row>
    <row r="760" ht="15.75" customHeight="1">
      <c r="D760" s="39" t="s">
        <v>752</v>
      </c>
      <c r="E760" s="12">
        <v>45357.0</v>
      </c>
      <c r="F760" s="13" t="s">
        <v>16</v>
      </c>
      <c r="G760" s="13" t="s">
        <v>17</v>
      </c>
      <c r="H760" s="13">
        <v>3750.82</v>
      </c>
      <c r="I760" s="13">
        <v>20.0</v>
      </c>
      <c r="J760" s="13">
        <v>4.0</v>
      </c>
      <c r="K760" s="13">
        <v>221.78</v>
      </c>
      <c r="L760" s="40">
        <f t="shared" si="1"/>
        <v>2494.41128</v>
      </c>
    </row>
    <row r="761" ht="15.75" customHeight="1">
      <c r="D761" s="41" t="s">
        <v>753</v>
      </c>
      <c r="E761" s="16">
        <v>45149.0</v>
      </c>
      <c r="F761" s="17" t="s">
        <v>12</v>
      </c>
      <c r="G761" s="17" t="s">
        <v>21</v>
      </c>
      <c r="H761" s="17">
        <v>4652.85</v>
      </c>
      <c r="I761" s="17">
        <v>33.0</v>
      </c>
      <c r="J761" s="17">
        <v>27.0</v>
      </c>
      <c r="K761" s="17">
        <v>520.48</v>
      </c>
      <c r="L761" s="40">
        <f t="shared" si="1"/>
        <v>2535.998906</v>
      </c>
    </row>
    <row r="762" ht="15.75" customHeight="1">
      <c r="D762" s="39">
        <v>1.5320453E7</v>
      </c>
      <c r="E762" s="12">
        <v>45297.0</v>
      </c>
      <c r="F762" s="13" t="s">
        <v>13</v>
      </c>
      <c r="G762" s="13" t="s">
        <v>19</v>
      </c>
      <c r="H762" s="13">
        <v>464.75</v>
      </c>
      <c r="I762" s="13">
        <v>26.0</v>
      </c>
      <c r="J762" s="13">
        <v>6.0</v>
      </c>
      <c r="K762" s="13">
        <v>965.83</v>
      </c>
      <c r="L762" s="40">
        <f t="shared" si="1"/>
        <v>2507.726068</v>
      </c>
    </row>
    <row r="763" ht="15.75" customHeight="1">
      <c r="D763" s="41" t="s">
        <v>754</v>
      </c>
      <c r="E763" s="16">
        <v>45533.0</v>
      </c>
      <c r="F763" s="17" t="s">
        <v>16</v>
      </c>
      <c r="G763" s="17" t="s">
        <v>17</v>
      </c>
      <c r="H763" s="17">
        <v>4156.4</v>
      </c>
      <c r="I763" s="17">
        <v>9.0</v>
      </c>
      <c r="J763" s="17">
        <v>50.0</v>
      </c>
      <c r="K763" s="17">
        <v>680.52</v>
      </c>
      <c r="L763" s="40">
        <f t="shared" si="1"/>
        <v>2494.41128</v>
      </c>
    </row>
    <row r="764" ht="15.75" customHeight="1">
      <c r="D764" s="39" t="s">
        <v>755</v>
      </c>
      <c r="E764" s="12">
        <v>45412.0</v>
      </c>
      <c r="F764" s="13" t="s">
        <v>12</v>
      </c>
      <c r="G764" s="13" t="s">
        <v>19</v>
      </c>
      <c r="H764" s="13">
        <v>4442.54</v>
      </c>
      <c r="I764" s="13">
        <v>34.0</v>
      </c>
      <c r="J764" s="13">
        <v>7.0</v>
      </c>
      <c r="K764" s="13">
        <v>1151.15</v>
      </c>
      <c r="L764" s="40">
        <f t="shared" si="1"/>
        <v>2535.998906</v>
      </c>
    </row>
    <row r="765" ht="15.75" customHeight="1">
      <c r="D765" s="41" t="s">
        <v>756</v>
      </c>
      <c r="E765" s="16">
        <v>45444.0</v>
      </c>
      <c r="F765" s="17" t="s">
        <v>9</v>
      </c>
      <c r="G765" s="17" t="s">
        <v>23</v>
      </c>
      <c r="H765" s="17">
        <v>1786.2</v>
      </c>
      <c r="I765" s="17">
        <v>11.0</v>
      </c>
      <c r="J765" s="17">
        <v>45.0</v>
      </c>
      <c r="K765" s="17">
        <v>1425.69</v>
      </c>
      <c r="L765" s="40">
        <f t="shared" si="1"/>
        <v>2573.119554</v>
      </c>
    </row>
    <row r="766" ht="15.75" customHeight="1">
      <c r="D766" s="39" t="s">
        <v>757</v>
      </c>
      <c r="E766" s="12">
        <v>45282.0</v>
      </c>
      <c r="F766" s="13" t="s">
        <v>16</v>
      </c>
      <c r="G766" s="13" t="s">
        <v>21</v>
      </c>
      <c r="H766" s="13">
        <v>1605.24</v>
      </c>
      <c r="I766" s="13">
        <v>24.0</v>
      </c>
      <c r="J766" s="13">
        <v>41.0</v>
      </c>
      <c r="K766" s="13">
        <v>1023.58</v>
      </c>
      <c r="L766" s="40">
        <f t="shared" si="1"/>
        <v>2494.41128</v>
      </c>
    </row>
    <row r="767" ht="15.75" customHeight="1">
      <c r="D767" s="41" t="s">
        <v>758</v>
      </c>
      <c r="E767" s="16">
        <v>45496.0</v>
      </c>
      <c r="F767" s="17" t="s">
        <v>12</v>
      </c>
      <c r="G767" s="17" t="s">
        <v>23</v>
      </c>
      <c r="H767" s="17">
        <v>339.6</v>
      </c>
      <c r="I767" s="17">
        <v>18.0</v>
      </c>
      <c r="J767" s="17">
        <v>3.0</v>
      </c>
      <c r="K767" s="17">
        <v>75.47</v>
      </c>
      <c r="L767" s="40">
        <f t="shared" si="1"/>
        <v>2535.998906</v>
      </c>
    </row>
    <row r="768" ht="15.75" customHeight="1">
      <c r="D768" s="39" t="s">
        <v>759</v>
      </c>
      <c r="E768" s="12">
        <v>45480.0</v>
      </c>
      <c r="F768" s="13" t="s">
        <v>12</v>
      </c>
      <c r="G768" s="13" t="s">
        <v>10</v>
      </c>
      <c r="H768" s="13">
        <v>3325.56</v>
      </c>
      <c r="I768" s="13">
        <v>33.0</v>
      </c>
      <c r="J768" s="13">
        <v>42.0</v>
      </c>
      <c r="K768" s="13">
        <v>696.61</v>
      </c>
      <c r="L768" s="40">
        <f t="shared" si="1"/>
        <v>2535.998906</v>
      </c>
    </row>
    <row r="769" ht="15.75" customHeight="1">
      <c r="D769" s="41" t="s">
        <v>760</v>
      </c>
      <c r="E769" s="16">
        <v>45533.0</v>
      </c>
      <c r="F769" s="17" t="s">
        <v>9</v>
      </c>
      <c r="G769" s="17" t="s">
        <v>21</v>
      </c>
      <c r="H769" s="17">
        <v>3278.03</v>
      </c>
      <c r="I769" s="17">
        <v>46.0</v>
      </c>
      <c r="J769" s="17">
        <v>36.0</v>
      </c>
      <c r="K769" s="17">
        <v>165.3</v>
      </c>
      <c r="L769" s="40">
        <f t="shared" si="1"/>
        <v>2573.119554</v>
      </c>
    </row>
    <row r="770" ht="15.75" customHeight="1">
      <c r="D770" s="39" t="s">
        <v>761</v>
      </c>
      <c r="E770" s="12">
        <v>45029.0</v>
      </c>
      <c r="F770" s="13" t="s">
        <v>12</v>
      </c>
      <c r="G770" s="13" t="s">
        <v>23</v>
      </c>
      <c r="H770" s="13">
        <v>2960.3</v>
      </c>
      <c r="I770" s="13">
        <v>25.0</v>
      </c>
      <c r="J770" s="13">
        <v>7.0</v>
      </c>
      <c r="K770" s="13">
        <v>1764.7</v>
      </c>
      <c r="L770" s="40">
        <f t="shared" si="1"/>
        <v>2535.998906</v>
      </c>
    </row>
    <row r="771" ht="15.75" customHeight="1">
      <c r="D771" s="41">
        <v>9.3843623E7</v>
      </c>
      <c r="E771" s="16">
        <v>45545.0</v>
      </c>
      <c r="F771" s="17" t="s">
        <v>13</v>
      </c>
      <c r="G771" s="17" t="s">
        <v>23</v>
      </c>
      <c r="H771" s="17">
        <v>4064.15</v>
      </c>
      <c r="I771" s="17">
        <v>46.0</v>
      </c>
      <c r="J771" s="17">
        <v>20.0</v>
      </c>
      <c r="K771" s="17">
        <v>622.95</v>
      </c>
      <c r="L771" s="40">
        <f t="shared" si="1"/>
        <v>2507.726068</v>
      </c>
    </row>
    <row r="772" ht="15.75" customHeight="1">
      <c r="D772" s="39" t="s">
        <v>762</v>
      </c>
      <c r="E772" s="12">
        <v>45349.0</v>
      </c>
      <c r="F772" s="13" t="s">
        <v>16</v>
      </c>
      <c r="G772" s="13" t="s">
        <v>10</v>
      </c>
      <c r="H772" s="13">
        <v>1047.93</v>
      </c>
      <c r="I772" s="13">
        <v>8.0</v>
      </c>
      <c r="J772" s="13">
        <v>8.0</v>
      </c>
      <c r="K772" s="13">
        <v>1988.63</v>
      </c>
      <c r="L772" s="40">
        <f t="shared" si="1"/>
        <v>2494.41128</v>
      </c>
    </row>
    <row r="773" ht="15.75" customHeight="1">
      <c r="D773" s="41" t="s">
        <v>763</v>
      </c>
      <c r="E773" s="16">
        <v>45519.0</v>
      </c>
      <c r="F773" s="17" t="s">
        <v>9</v>
      </c>
      <c r="G773" s="17" t="s">
        <v>19</v>
      </c>
      <c r="H773" s="17">
        <v>3294.93</v>
      </c>
      <c r="I773" s="17">
        <v>26.0</v>
      </c>
      <c r="J773" s="17">
        <v>29.0</v>
      </c>
      <c r="K773" s="17">
        <v>1886.15</v>
      </c>
      <c r="L773" s="40">
        <f t="shared" si="1"/>
        <v>2573.119554</v>
      </c>
    </row>
    <row r="774" ht="15.75" customHeight="1">
      <c r="D774" s="39" t="s">
        <v>764</v>
      </c>
      <c r="E774" s="12">
        <v>45089.0</v>
      </c>
      <c r="F774" s="13" t="s">
        <v>9</v>
      </c>
      <c r="G774" s="13" t="s">
        <v>17</v>
      </c>
      <c r="H774" s="13">
        <v>4175.08</v>
      </c>
      <c r="I774" s="13">
        <v>13.0</v>
      </c>
      <c r="J774" s="13">
        <v>26.0</v>
      </c>
      <c r="K774" s="13">
        <v>1067.78</v>
      </c>
      <c r="L774" s="40">
        <f t="shared" si="1"/>
        <v>2573.119554</v>
      </c>
    </row>
    <row r="775" ht="15.75" customHeight="1">
      <c r="D775" s="41" t="s">
        <v>765</v>
      </c>
      <c r="E775" s="16">
        <v>45129.0</v>
      </c>
      <c r="F775" s="17" t="s">
        <v>13</v>
      </c>
      <c r="G775" s="17" t="s">
        <v>17</v>
      </c>
      <c r="H775" s="17">
        <v>4196.52</v>
      </c>
      <c r="I775" s="17">
        <v>47.0</v>
      </c>
      <c r="J775" s="17">
        <v>21.0</v>
      </c>
      <c r="K775" s="17">
        <v>221.75</v>
      </c>
      <c r="L775" s="40">
        <f t="shared" si="1"/>
        <v>2507.726068</v>
      </c>
    </row>
    <row r="776" ht="15.75" customHeight="1">
      <c r="D776" s="39">
        <v>7.816984E7</v>
      </c>
      <c r="E776" s="12">
        <v>45149.0</v>
      </c>
      <c r="F776" s="13" t="s">
        <v>9</v>
      </c>
      <c r="G776" s="13" t="s">
        <v>19</v>
      </c>
      <c r="H776" s="13">
        <v>2624.05</v>
      </c>
      <c r="I776" s="13">
        <v>46.0</v>
      </c>
      <c r="J776" s="13">
        <v>35.0</v>
      </c>
      <c r="K776" s="13">
        <v>329.35</v>
      </c>
      <c r="L776" s="40">
        <f t="shared" si="1"/>
        <v>2573.119554</v>
      </c>
    </row>
    <row r="777" ht="15.75" customHeight="1">
      <c r="D777" s="41" t="s">
        <v>766</v>
      </c>
      <c r="E777" s="16">
        <v>45053.0</v>
      </c>
      <c r="F777" s="17" t="s">
        <v>16</v>
      </c>
      <c r="G777" s="17" t="s">
        <v>21</v>
      </c>
      <c r="H777" s="17">
        <v>4961.01</v>
      </c>
      <c r="I777" s="17">
        <v>18.0</v>
      </c>
      <c r="J777" s="17">
        <v>38.0</v>
      </c>
      <c r="K777" s="17">
        <v>1824.68</v>
      </c>
      <c r="L777" s="40">
        <f t="shared" si="1"/>
        <v>2494.41128</v>
      </c>
    </row>
    <row r="778" ht="15.75" customHeight="1">
      <c r="D778" s="39">
        <v>6.6593948E7</v>
      </c>
      <c r="E778" s="12">
        <v>45504.0</v>
      </c>
      <c r="F778" s="13" t="s">
        <v>9</v>
      </c>
      <c r="G778" s="13" t="s">
        <v>10</v>
      </c>
      <c r="H778" s="13">
        <v>891.09</v>
      </c>
      <c r="I778" s="13">
        <v>39.0</v>
      </c>
      <c r="J778" s="13">
        <v>25.0</v>
      </c>
      <c r="K778" s="13">
        <v>1544.0</v>
      </c>
      <c r="L778" s="40">
        <f t="shared" si="1"/>
        <v>2573.119554</v>
      </c>
    </row>
    <row r="779" ht="15.75" customHeight="1">
      <c r="D779" s="41" t="s">
        <v>767</v>
      </c>
      <c r="E779" s="16">
        <v>44906.0</v>
      </c>
      <c r="F779" s="17" t="s">
        <v>9</v>
      </c>
      <c r="G779" s="17" t="s">
        <v>19</v>
      </c>
      <c r="H779" s="17">
        <v>1068.18</v>
      </c>
      <c r="I779" s="17">
        <v>18.0</v>
      </c>
      <c r="J779" s="17">
        <v>15.0</v>
      </c>
      <c r="K779" s="17">
        <v>275.36</v>
      </c>
      <c r="L779" s="40">
        <f t="shared" si="1"/>
        <v>2573.119554</v>
      </c>
    </row>
    <row r="780" ht="15.75" customHeight="1">
      <c r="D780" s="39" t="s">
        <v>768</v>
      </c>
      <c r="E780" s="12">
        <v>45414.0</v>
      </c>
      <c r="F780" s="13" t="s">
        <v>13</v>
      </c>
      <c r="G780" s="13" t="s">
        <v>17</v>
      </c>
      <c r="H780" s="13">
        <v>1333.44</v>
      </c>
      <c r="I780" s="13">
        <v>22.0</v>
      </c>
      <c r="J780" s="13">
        <v>21.0</v>
      </c>
      <c r="K780" s="13">
        <v>880.79</v>
      </c>
      <c r="L780" s="40">
        <f t="shared" si="1"/>
        <v>2507.726068</v>
      </c>
    </row>
    <row r="781" ht="15.75" customHeight="1">
      <c r="D781" s="41" t="s">
        <v>769</v>
      </c>
      <c r="E781" s="16">
        <v>45186.0</v>
      </c>
      <c r="F781" s="17" t="s">
        <v>13</v>
      </c>
      <c r="G781" s="17" t="s">
        <v>23</v>
      </c>
      <c r="H781" s="17">
        <v>2925.26</v>
      </c>
      <c r="I781" s="17">
        <v>36.0</v>
      </c>
      <c r="J781" s="17">
        <v>21.0</v>
      </c>
      <c r="K781" s="17">
        <v>369.46</v>
      </c>
      <c r="L781" s="40">
        <f t="shared" si="1"/>
        <v>2507.726068</v>
      </c>
    </row>
    <row r="782" ht="15.75" customHeight="1">
      <c r="D782" s="39" t="s">
        <v>770</v>
      </c>
      <c r="E782" s="12">
        <v>45533.0</v>
      </c>
      <c r="F782" s="13" t="s">
        <v>9</v>
      </c>
      <c r="G782" s="13" t="s">
        <v>17</v>
      </c>
      <c r="H782" s="13">
        <v>2898.55</v>
      </c>
      <c r="I782" s="13">
        <v>13.0</v>
      </c>
      <c r="J782" s="13">
        <v>24.0</v>
      </c>
      <c r="K782" s="13">
        <v>1966.69</v>
      </c>
      <c r="L782" s="40">
        <f t="shared" si="1"/>
        <v>2573.119554</v>
      </c>
    </row>
    <row r="783" ht="15.75" customHeight="1">
      <c r="D783" s="41" t="s">
        <v>771</v>
      </c>
      <c r="E783" s="16">
        <v>45491.0</v>
      </c>
      <c r="F783" s="17" t="s">
        <v>16</v>
      </c>
      <c r="G783" s="17" t="s">
        <v>10</v>
      </c>
      <c r="H783" s="17">
        <v>4056.48</v>
      </c>
      <c r="I783" s="17">
        <v>34.0</v>
      </c>
      <c r="J783" s="17">
        <v>43.0</v>
      </c>
      <c r="K783" s="17">
        <v>981.37</v>
      </c>
      <c r="L783" s="40">
        <f t="shared" si="1"/>
        <v>2494.41128</v>
      </c>
    </row>
    <row r="784" ht="15.75" customHeight="1">
      <c r="D784" s="39" t="s">
        <v>772</v>
      </c>
      <c r="E784" s="12">
        <v>45158.0</v>
      </c>
      <c r="F784" s="13" t="s">
        <v>16</v>
      </c>
      <c r="G784" s="13" t="s">
        <v>17</v>
      </c>
      <c r="H784" s="13">
        <v>139.46</v>
      </c>
      <c r="I784" s="13">
        <v>9.0</v>
      </c>
      <c r="J784" s="13">
        <v>34.0</v>
      </c>
      <c r="K784" s="13">
        <v>480.55</v>
      </c>
      <c r="L784" s="40">
        <f t="shared" si="1"/>
        <v>2494.41128</v>
      </c>
    </row>
    <row r="785" ht="15.75" customHeight="1">
      <c r="D785" s="41" t="s">
        <v>773</v>
      </c>
      <c r="E785" s="16">
        <v>45444.0</v>
      </c>
      <c r="F785" s="17" t="s">
        <v>9</v>
      </c>
      <c r="G785" s="17" t="s">
        <v>17</v>
      </c>
      <c r="H785" s="17">
        <v>435.93</v>
      </c>
      <c r="I785" s="17">
        <v>37.0</v>
      </c>
      <c r="J785" s="17">
        <v>34.0</v>
      </c>
      <c r="K785" s="17">
        <v>1130.13</v>
      </c>
      <c r="L785" s="40">
        <f t="shared" si="1"/>
        <v>2573.119554</v>
      </c>
    </row>
    <row r="786" ht="15.75" customHeight="1">
      <c r="D786" s="39" t="s">
        <v>774</v>
      </c>
      <c r="E786" s="12">
        <v>45317.0</v>
      </c>
      <c r="F786" s="13" t="s">
        <v>12</v>
      </c>
      <c r="G786" s="13" t="s">
        <v>17</v>
      </c>
      <c r="H786" s="13">
        <v>2530.56</v>
      </c>
      <c r="I786" s="13">
        <v>19.0</v>
      </c>
      <c r="J786" s="13">
        <v>6.0</v>
      </c>
      <c r="K786" s="13">
        <v>1288.56</v>
      </c>
      <c r="L786" s="40">
        <f t="shared" si="1"/>
        <v>2535.998906</v>
      </c>
    </row>
    <row r="787" ht="15.75" customHeight="1">
      <c r="D787" s="41" t="s">
        <v>775</v>
      </c>
      <c r="E787" s="16">
        <v>44903.0</v>
      </c>
      <c r="F787" s="17" t="s">
        <v>13</v>
      </c>
      <c r="G787" s="17" t="s">
        <v>19</v>
      </c>
      <c r="H787" s="17">
        <v>1953.71</v>
      </c>
      <c r="I787" s="17">
        <v>39.0</v>
      </c>
      <c r="J787" s="17">
        <v>49.0</v>
      </c>
      <c r="K787" s="17">
        <v>548.37</v>
      </c>
      <c r="L787" s="40">
        <f t="shared" si="1"/>
        <v>2507.726068</v>
      </c>
    </row>
    <row r="788" ht="15.75" customHeight="1">
      <c r="D788" s="39" t="s">
        <v>776</v>
      </c>
      <c r="E788" s="12">
        <v>45524.0</v>
      </c>
      <c r="F788" s="13" t="s">
        <v>9</v>
      </c>
      <c r="G788" s="13" t="s">
        <v>21</v>
      </c>
      <c r="H788" s="13">
        <v>4573.18</v>
      </c>
      <c r="I788" s="13">
        <v>21.0</v>
      </c>
      <c r="J788" s="13">
        <v>37.0</v>
      </c>
      <c r="K788" s="13">
        <v>369.12</v>
      </c>
      <c r="L788" s="40">
        <f t="shared" si="1"/>
        <v>2573.119554</v>
      </c>
    </row>
    <row r="789" ht="15.75" customHeight="1">
      <c r="D789" s="41" t="s">
        <v>777</v>
      </c>
      <c r="E789" s="16">
        <v>45050.0</v>
      </c>
      <c r="F789" s="17" t="s">
        <v>13</v>
      </c>
      <c r="G789" s="17" t="s">
        <v>23</v>
      </c>
      <c r="H789" s="17">
        <v>3475.41</v>
      </c>
      <c r="I789" s="17">
        <v>1.0</v>
      </c>
      <c r="J789" s="17">
        <v>32.0</v>
      </c>
      <c r="K789" s="17">
        <v>1732.75</v>
      </c>
      <c r="L789" s="40">
        <f t="shared" si="1"/>
        <v>2507.726068</v>
      </c>
    </row>
    <row r="790" ht="15.75" customHeight="1">
      <c r="D790" s="39" t="s">
        <v>778</v>
      </c>
      <c r="E790" s="12">
        <v>45101.0</v>
      </c>
      <c r="F790" s="13" t="s">
        <v>9</v>
      </c>
      <c r="G790" s="13" t="s">
        <v>10</v>
      </c>
      <c r="H790" s="13">
        <v>3241.87</v>
      </c>
      <c r="I790" s="13">
        <v>25.0</v>
      </c>
      <c r="J790" s="13">
        <v>44.0</v>
      </c>
      <c r="K790" s="13">
        <v>120.21</v>
      </c>
      <c r="L790" s="40">
        <f t="shared" si="1"/>
        <v>2573.119554</v>
      </c>
    </row>
    <row r="791" ht="15.75" customHeight="1">
      <c r="D791" s="41" t="s">
        <v>779</v>
      </c>
      <c r="E791" s="16">
        <v>45077.0</v>
      </c>
      <c r="F791" s="17" t="s">
        <v>13</v>
      </c>
      <c r="G791" s="17" t="s">
        <v>23</v>
      </c>
      <c r="H791" s="17">
        <v>4697.27</v>
      </c>
      <c r="I791" s="17">
        <v>41.0</v>
      </c>
      <c r="J791" s="17">
        <v>49.0</v>
      </c>
      <c r="K791" s="17">
        <v>1686.33</v>
      </c>
      <c r="L791" s="40">
        <f t="shared" si="1"/>
        <v>2507.726068</v>
      </c>
    </row>
    <row r="792" ht="15.75" customHeight="1">
      <c r="D792" s="39" t="s">
        <v>780</v>
      </c>
      <c r="E792" s="12">
        <v>44941.0</v>
      </c>
      <c r="F792" s="13" t="s">
        <v>9</v>
      </c>
      <c r="G792" s="13" t="s">
        <v>10</v>
      </c>
      <c r="H792" s="13">
        <v>2296.37</v>
      </c>
      <c r="I792" s="13">
        <v>18.0</v>
      </c>
      <c r="J792" s="13">
        <v>9.0</v>
      </c>
      <c r="K792" s="13">
        <v>959.38</v>
      </c>
      <c r="L792" s="40">
        <f t="shared" si="1"/>
        <v>2573.119554</v>
      </c>
    </row>
    <row r="793" ht="15.75" customHeight="1">
      <c r="D793" s="41" t="s">
        <v>781</v>
      </c>
      <c r="E793" s="16">
        <v>45472.0</v>
      </c>
      <c r="F793" s="17" t="s">
        <v>13</v>
      </c>
      <c r="G793" s="17" t="s">
        <v>10</v>
      </c>
      <c r="H793" s="17">
        <v>2708.02</v>
      </c>
      <c r="I793" s="17">
        <v>1.0</v>
      </c>
      <c r="J793" s="17">
        <v>50.0</v>
      </c>
      <c r="K793" s="17">
        <v>768.51</v>
      </c>
      <c r="L793" s="40">
        <f t="shared" si="1"/>
        <v>2507.726068</v>
      </c>
    </row>
    <row r="794" ht="15.75" customHeight="1">
      <c r="D794" s="39" t="s">
        <v>782</v>
      </c>
      <c r="E794" s="12">
        <v>45333.0</v>
      </c>
      <c r="F794" s="13" t="s">
        <v>9</v>
      </c>
      <c r="G794" s="13" t="s">
        <v>19</v>
      </c>
      <c r="H794" s="13">
        <v>2674.76</v>
      </c>
      <c r="I794" s="13">
        <v>30.0</v>
      </c>
      <c r="J794" s="13">
        <v>30.0</v>
      </c>
      <c r="K794" s="13">
        <v>700.3</v>
      </c>
      <c r="L794" s="40">
        <f t="shared" si="1"/>
        <v>2573.119554</v>
      </c>
    </row>
    <row r="795" ht="15.75" customHeight="1">
      <c r="D795" s="41" t="s">
        <v>783</v>
      </c>
      <c r="E795" s="16">
        <v>44938.0</v>
      </c>
      <c r="F795" s="17" t="s">
        <v>12</v>
      </c>
      <c r="G795" s="17" t="s">
        <v>10</v>
      </c>
      <c r="H795" s="17">
        <v>573.33</v>
      </c>
      <c r="I795" s="17">
        <v>22.0</v>
      </c>
      <c r="J795" s="17">
        <v>12.0</v>
      </c>
      <c r="K795" s="17">
        <v>624.6</v>
      </c>
      <c r="L795" s="40">
        <f t="shared" si="1"/>
        <v>2535.998906</v>
      </c>
    </row>
    <row r="796" ht="15.75" customHeight="1">
      <c r="D796" s="39" t="s">
        <v>784</v>
      </c>
      <c r="E796" s="12">
        <v>45499.0</v>
      </c>
      <c r="F796" s="13" t="s">
        <v>16</v>
      </c>
      <c r="G796" s="13" t="s">
        <v>10</v>
      </c>
      <c r="H796" s="13">
        <v>4504.88</v>
      </c>
      <c r="I796" s="13">
        <v>41.0</v>
      </c>
      <c r="J796" s="13">
        <v>22.0</v>
      </c>
      <c r="K796" s="13">
        <v>1990.12</v>
      </c>
      <c r="L796" s="40">
        <f t="shared" si="1"/>
        <v>2494.41128</v>
      </c>
    </row>
    <row r="797" ht="15.75" customHeight="1">
      <c r="D797" s="41" t="s">
        <v>785</v>
      </c>
      <c r="E797" s="16">
        <v>45221.0</v>
      </c>
      <c r="F797" s="17" t="s">
        <v>9</v>
      </c>
      <c r="G797" s="17" t="s">
        <v>17</v>
      </c>
      <c r="H797" s="17">
        <v>1030.27</v>
      </c>
      <c r="I797" s="17">
        <v>3.0</v>
      </c>
      <c r="J797" s="17">
        <v>17.0</v>
      </c>
      <c r="K797" s="17">
        <v>1400.39</v>
      </c>
      <c r="L797" s="40">
        <f t="shared" si="1"/>
        <v>2573.119554</v>
      </c>
    </row>
    <row r="798" ht="15.75" customHeight="1">
      <c r="D798" s="39" t="s">
        <v>786</v>
      </c>
      <c r="E798" s="12">
        <v>45368.0</v>
      </c>
      <c r="F798" s="13" t="s">
        <v>16</v>
      </c>
      <c r="G798" s="13" t="s">
        <v>17</v>
      </c>
      <c r="H798" s="13">
        <v>4703.64</v>
      </c>
      <c r="I798" s="13">
        <v>7.0</v>
      </c>
      <c r="J798" s="13">
        <v>3.0</v>
      </c>
      <c r="K798" s="13">
        <v>757.91</v>
      </c>
      <c r="L798" s="40">
        <f t="shared" si="1"/>
        <v>2494.41128</v>
      </c>
    </row>
    <row r="799" ht="15.75" customHeight="1">
      <c r="D799" s="41" t="s">
        <v>787</v>
      </c>
      <c r="E799" s="16">
        <v>45592.0</v>
      </c>
      <c r="F799" s="17" t="s">
        <v>9</v>
      </c>
      <c r="G799" s="17" t="s">
        <v>21</v>
      </c>
      <c r="H799" s="17">
        <v>625.49</v>
      </c>
      <c r="I799" s="17">
        <v>35.0</v>
      </c>
      <c r="J799" s="17">
        <v>22.0</v>
      </c>
      <c r="K799" s="17">
        <v>1692.13</v>
      </c>
      <c r="L799" s="40">
        <f t="shared" si="1"/>
        <v>2573.119554</v>
      </c>
    </row>
    <row r="800" ht="15.75" customHeight="1">
      <c r="D800" s="39" t="s">
        <v>788</v>
      </c>
      <c r="E800" s="12">
        <v>45349.0</v>
      </c>
      <c r="F800" s="13" t="s">
        <v>16</v>
      </c>
      <c r="G800" s="13" t="s">
        <v>17</v>
      </c>
      <c r="H800" s="13">
        <v>441.19</v>
      </c>
      <c r="I800" s="13">
        <v>35.0</v>
      </c>
      <c r="J800" s="13">
        <v>39.0</v>
      </c>
      <c r="K800" s="13">
        <v>1552.73</v>
      </c>
      <c r="L800" s="40">
        <f t="shared" si="1"/>
        <v>2494.41128</v>
      </c>
    </row>
    <row r="801" ht="15.75" customHeight="1">
      <c r="D801" s="41" t="s">
        <v>789</v>
      </c>
      <c r="E801" s="16">
        <v>45087.0</v>
      </c>
      <c r="F801" s="17" t="s">
        <v>12</v>
      </c>
      <c r="G801" s="17" t="s">
        <v>23</v>
      </c>
      <c r="H801" s="17">
        <v>4886.88</v>
      </c>
      <c r="I801" s="17">
        <v>43.0</v>
      </c>
      <c r="J801" s="17">
        <v>35.0</v>
      </c>
      <c r="K801" s="17">
        <v>1856.72</v>
      </c>
      <c r="L801" s="40">
        <f t="shared" si="1"/>
        <v>2535.998906</v>
      </c>
    </row>
    <row r="802" ht="15.75" customHeight="1">
      <c r="D802" s="39" t="s">
        <v>790</v>
      </c>
      <c r="E802" s="12">
        <v>45523.0</v>
      </c>
      <c r="F802" s="13" t="s">
        <v>13</v>
      </c>
      <c r="G802" s="13" t="s">
        <v>21</v>
      </c>
      <c r="H802" s="13">
        <v>1684.38</v>
      </c>
      <c r="I802" s="13">
        <v>44.0</v>
      </c>
      <c r="J802" s="13">
        <v>11.0</v>
      </c>
      <c r="K802" s="13">
        <v>524.86</v>
      </c>
      <c r="L802" s="40">
        <f t="shared" si="1"/>
        <v>2507.726068</v>
      </c>
    </row>
    <row r="803" ht="15.75" customHeight="1">
      <c r="D803" s="41" t="s">
        <v>791</v>
      </c>
      <c r="E803" s="16">
        <v>45537.0</v>
      </c>
      <c r="F803" s="17" t="s">
        <v>13</v>
      </c>
      <c r="G803" s="17" t="s">
        <v>10</v>
      </c>
      <c r="H803" s="17">
        <v>4619.19</v>
      </c>
      <c r="I803" s="17">
        <v>16.0</v>
      </c>
      <c r="J803" s="17">
        <v>29.0</v>
      </c>
      <c r="K803" s="17">
        <v>192.04</v>
      </c>
      <c r="L803" s="40">
        <f t="shared" si="1"/>
        <v>2507.726068</v>
      </c>
    </row>
    <row r="804" ht="15.75" customHeight="1">
      <c r="D804" s="39" t="s">
        <v>792</v>
      </c>
      <c r="E804" s="12">
        <v>45111.0</v>
      </c>
      <c r="F804" s="13" t="s">
        <v>13</v>
      </c>
      <c r="G804" s="13" t="s">
        <v>23</v>
      </c>
      <c r="H804" s="13">
        <v>562.8</v>
      </c>
      <c r="I804" s="13">
        <v>6.0</v>
      </c>
      <c r="J804" s="13">
        <v>35.0</v>
      </c>
      <c r="K804" s="13">
        <v>1979.08</v>
      </c>
      <c r="L804" s="40">
        <f t="shared" si="1"/>
        <v>2507.726068</v>
      </c>
    </row>
    <row r="805" ht="15.75" customHeight="1">
      <c r="D805" s="41" t="s">
        <v>793</v>
      </c>
      <c r="E805" s="16">
        <v>45408.0</v>
      </c>
      <c r="F805" s="17" t="s">
        <v>16</v>
      </c>
      <c r="G805" s="17" t="s">
        <v>10</v>
      </c>
      <c r="H805" s="17">
        <v>170.54</v>
      </c>
      <c r="I805" s="17">
        <v>13.0</v>
      </c>
      <c r="J805" s="17">
        <v>49.0</v>
      </c>
      <c r="K805" s="17">
        <v>740.95</v>
      </c>
      <c r="L805" s="40">
        <f t="shared" si="1"/>
        <v>2494.41128</v>
      </c>
    </row>
    <row r="806" ht="15.75" customHeight="1">
      <c r="D806" s="39" t="s">
        <v>794</v>
      </c>
      <c r="E806" s="12">
        <v>45576.0</v>
      </c>
      <c r="F806" s="13" t="s">
        <v>13</v>
      </c>
      <c r="G806" s="13" t="s">
        <v>19</v>
      </c>
      <c r="H806" s="13">
        <v>4718.81</v>
      </c>
      <c r="I806" s="13">
        <v>15.0</v>
      </c>
      <c r="J806" s="13">
        <v>26.0</v>
      </c>
      <c r="K806" s="13">
        <v>1500.35</v>
      </c>
      <c r="L806" s="40">
        <f t="shared" si="1"/>
        <v>2507.726068</v>
      </c>
    </row>
    <row r="807" ht="15.75" customHeight="1">
      <c r="D807" s="41" t="s">
        <v>795</v>
      </c>
      <c r="E807" s="16">
        <v>45260.0</v>
      </c>
      <c r="F807" s="17" t="s">
        <v>9</v>
      </c>
      <c r="G807" s="17" t="s">
        <v>21</v>
      </c>
      <c r="H807" s="17">
        <v>4051.54</v>
      </c>
      <c r="I807" s="17">
        <v>9.0</v>
      </c>
      <c r="J807" s="17">
        <v>3.0</v>
      </c>
      <c r="K807" s="17">
        <v>1690.46</v>
      </c>
      <c r="L807" s="40">
        <f t="shared" si="1"/>
        <v>2573.119554</v>
      </c>
    </row>
    <row r="808" ht="15.75" customHeight="1">
      <c r="D808" s="39" t="s">
        <v>796</v>
      </c>
      <c r="E808" s="12">
        <v>45205.0</v>
      </c>
      <c r="F808" s="13" t="s">
        <v>9</v>
      </c>
      <c r="G808" s="13" t="s">
        <v>19</v>
      </c>
      <c r="H808" s="13">
        <v>4549.21</v>
      </c>
      <c r="I808" s="13">
        <v>49.0</v>
      </c>
      <c r="J808" s="13">
        <v>29.0</v>
      </c>
      <c r="K808" s="13">
        <v>1186.36</v>
      </c>
      <c r="L808" s="40">
        <f t="shared" si="1"/>
        <v>2573.119554</v>
      </c>
    </row>
    <row r="809" ht="15.75" customHeight="1">
      <c r="D809" s="41" t="s">
        <v>797</v>
      </c>
      <c r="E809" s="16">
        <v>45482.0</v>
      </c>
      <c r="F809" s="17" t="s">
        <v>16</v>
      </c>
      <c r="G809" s="17" t="s">
        <v>19</v>
      </c>
      <c r="H809" s="17">
        <v>2008.31</v>
      </c>
      <c r="I809" s="17">
        <v>26.0</v>
      </c>
      <c r="J809" s="17">
        <v>4.0</v>
      </c>
      <c r="K809" s="17">
        <v>1993.55</v>
      </c>
      <c r="L809" s="40">
        <f t="shared" si="1"/>
        <v>2494.41128</v>
      </c>
    </row>
    <row r="810" ht="15.75" customHeight="1">
      <c r="D810" s="39" t="s">
        <v>798</v>
      </c>
      <c r="E810" s="12">
        <v>45572.0</v>
      </c>
      <c r="F810" s="13" t="s">
        <v>12</v>
      </c>
      <c r="G810" s="13" t="s">
        <v>21</v>
      </c>
      <c r="H810" s="13">
        <v>3422.92</v>
      </c>
      <c r="I810" s="13">
        <v>9.0</v>
      </c>
      <c r="J810" s="13">
        <v>23.0</v>
      </c>
      <c r="K810" s="13">
        <v>1225.55</v>
      </c>
      <c r="L810" s="40">
        <f t="shared" si="1"/>
        <v>2535.998906</v>
      </c>
    </row>
    <row r="811" ht="15.75" customHeight="1">
      <c r="D811" s="41" t="s">
        <v>799</v>
      </c>
      <c r="E811" s="16">
        <v>44890.0</v>
      </c>
      <c r="F811" s="17" t="s">
        <v>12</v>
      </c>
      <c r="G811" s="17" t="s">
        <v>23</v>
      </c>
      <c r="H811" s="17">
        <v>2176.58</v>
      </c>
      <c r="I811" s="17">
        <v>34.0</v>
      </c>
      <c r="J811" s="17">
        <v>12.0</v>
      </c>
      <c r="K811" s="17">
        <v>1706.65</v>
      </c>
      <c r="L811" s="40">
        <f t="shared" si="1"/>
        <v>2535.998906</v>
      </c>
    </row>
    <row r="812" ht="15.75" customHeight="1">
      <c r="D812" s="39" t="s">
        <v>800</v>
      </c>
      <c r="E812" s="12">
        <v>45078.0</v>
      </c>
      <c r="F812" s="13" t="s">
        <v>9</v>
      </c>
      <c r="G812" s="13" t="s">
        <v>17</v>
      </c>
      <c r="H812" s="13">
        <v>3686.62</v>
      </c>
      <c r="I812" s="13">
        <v>10.0</v>
      </c>
      <c r="J812" s="13">
        <v>17.0</v>
      </c>
      <c r="K812" s="13">
        <v>1494.88</v>
      </c>
      <c r="L812" s="40">
        <f t="shared" si="1"/>
        <v>2573.119554</v>
      </c>
    </row>
    <row r="813" ht="15.75" customHeight="1">
      <c r="D813" s="41" t="s">
        <v>801</v>
      </c>
      <c r="E813" s="16">
        <v>45153.0</v>
      </c>
      <c r="F813" s="17" t="s">
        <v>13</v>
      </c>
      <c r="G813" s="17" t="s">
        <v>19</v>
      </c>
      <c r="H813" s="17">
        <v>4013.53</v>
      </c>
      <c r="I813" s="17">
        <v>33.0</v>
      </c>
      <c r="J813" s="17">
        <v>7.0</v>
      </c>
      <c r="K813" s="17">
        <v>114.35</v>
      </c>
      <c r="L813" s="40">
        <f t="shared" si="1"/>
        <v>2507.726068</v>
      </c>
    </row>
    <row r="814" ht="15.75" customHeight="1">
      <c r="D814" s="39" t="s">
        <v>802</v>
      </c>
      <c r="E814" s="12">
        <v>45234.0</v>
      </c>
      <c r="F814" s="13" t="s">
        <v>9</v>
      </c>
      <c r="G814" s="13" t="s">
        <v>23</v>
      </c>
      <c r="H814" s="13">
        <v>3771.98</v>
      </c>
      <c r="I814" s="13">
        <v>11.0</v>
      </c>
      <c r="J814" s="13">
        <v>2.0</v>
      </c>
      <c r="K814" s="13">
        <v>373.85</v>
      </c>
      <c r="L814" s="40">
        <f t="shared" si="1"/>
        <v>2573.119554</v>
      </c>
    </row>
    <row r="815" ht="15.75" customHeight="1">
      <c r="D815" s="41" t="s">
        <v>803</v>
      </c>
      <c r="E815" s="16">
        <v>45509.0</v>
      </c>
      <c r="F815" s="17" t="s">
        <v>13</v>
      </c>
      <c r="G815" s="17" t="s">
        <v>10</v>
      </c>
      <c r="H815" s="17">
        <v>4424.28</v>
      </c>
      <c r="I815" s="17">
        <v>39.0</v>
      </c>
      <c r="J815" s="17">
        <v>33.0</v>
      </c>
      <c r="K815" s="17">
        <v>274.54</v>
      </c>
      <c r="L815" s="40">
        <f t="shared" si="1"/>
        <v>2507.726068</v>
      </c>
    </row>
    <row r="816" ht="15.75" customHeight="1">
      <c r="D816" s="39" t="s">
        <v>804</v>
      </c>
      <c r="E816" s="12">
        <v>45548.0</v>
      </c>
      <c r="F816" s="13" t="s">
        <v>9</v>
      </c>
      <c r="G816" s="13" t="s">
        <v>17</v>
      </c>
      <c r="H816" s="13">
        <v>1091.4</v>
      </c>
      <c r="I816" s="13">
        <v>32.0</v>
      </c>
      <c r="J816" s="13">
        <v>26.0</v>
      </c>
      <c r="K816" s="13">
        <v>1491.83</v>
      </c>
      <c r="L816" s="40">
        <f t="shared" si="1"/>
        <v>2573.119554</v>
      </c>
    </row>
    <row r="817" ht="15.75" customHeight="1">
      <c r="D817" s="41" t="s">
        <v>805</v>
      </c>
      <c r="E817" s="16">
        <v>45414.0</v>
      </c>
      <c r="F817" s="17" t="s">
        <v>13</v>
      </c>
      <c r="G817" s="17" t="s">
        <v>10</v>
      </c>
      <c r="H817" s="17">
        <v>2865.01</v>
      </c>
      <c r="I817" s="17">
        <v>2.0</v>
      </c>
      <c r="J817" s="17">
        <v>22.0</v>
      </c>
      <c r="K817" s="17">
        <v>1480.43</v>
      </c>
      <c r="L817" s="40">
        <f t="shared" si="1"/>
        <v>2507.726068</v>
      </c>
    </row>
    <row r="818" ht="15.75" customHeight="1">
      <c r="D818" s="39" t="s">
        <v>806</v>
      </c>
      <c r="E818" s="12">
        <v>45151.0</v>
      </c>
      <c r="F818" s="13" t="s">
        <v>16</v>
      </c>
      <c r="G818" s="13" t="s">
        <v>21</v>
      </c>
      <c r="H818" s="13">
        <v>945.03</v>
      </c>
      <c r="I818" s="13">
        <v>32.0</v>
      </c>
      <c r="J818" s="13">
        <v>29.0</v>
      </c>
      <c r="K818" s="13">
        <v>590.91</v>
      </c>
      <c r="L818" s="40">
        <f t="shared" si="1"/>
        <v>2494.41128</v>
      </c>
    </row>
    <row r="819" ht="15.75" customHeight="1">
      <c r="D819" s="41" t="s">
        <v>807</v>
      </c>
      <c r="E819" s="16">
        <v>45468.0</v>
      </c>
      <c r="F819" s="17" t="s">
        <v>12</v>
      </c>
      <c r="G819" s="17" t="s">
        <v>17</v>
      </c>
      <c r="H819" s="17">
        <v>2668.64</v>
      </c>
      <c r="I819" s="17">
        <v>10.0</v>
      </c>
      <c r="J819" s="17">
        <v>41.0</v>
      </c>
      <c r="K819" s="17">
        <v>1673.95</v>
      </c>
      <c r="L819" s="40">
        <f t="shared" si="1"/>
        <v>2535.998906</v>
      </c>
    </row>
    <row r="820" ht="15.75" customHeight="1">
      <c r="D820" s="39" t="s">
        <v>808</v>
      </c>
      <c r="E820" s="12">
        <v>45500.0</v>
      </c>
      <c r="F820" s="13" t="s">
        <v>16</v>
      </c>
      <c r="G820" s="13" t="s">
        <v>10</v>
      </c>
      <c r="H820" s="13">
        <v>3379.69</v>
      </c>
      <c r="I820" s="13">
        <v>22.0</v>
      </c>
      <c r="J820" s="13">
        <v>33.0</v>
      </c>
      <c r="K820" s="13">
        <v>56.76</v>
      </c>
      <c r="L820" s="40">
        <f t="shared" si="1"/>
        <v>2494.41128</v>
      </c>
    </row>
    <row r="821" ht="15.75" customHeight="1">
      <c r="D821" s="41" t="s">
        <v>809</v>
      </c>
      <c r="E821" s="16">
        <v>45217.0</v>
      </c>
      <c r="F821" s="17" t="s">
        <v>9</v>
      </c>
      <c r="G821" s="17" t="s">
        <v>19</v>
      </c>
      <c r="H821" s="17">
        <v>1878.62</v>
      </c>
      <c r="I821" s="17">
        <v>16.0</v>
      </c>
      <c r="J821" s="17">
        <v>39.0</v>
      </c>
      <c r="K821" s="17">
        <v>1303.4</v>
      </c>
      <c r="L821" s="40">
        <f t="shared" si="1"/>
        <v>2573.119554</v>
      </c>
    </row>
    <row r="822" ht="15.75" customHeight="1">
      <c r="D822" s="39" t="s">
        <v>810</v>
      </c>
      <c r="E822" s="12">
        <v>45531.0</v>
      </c>
      <c r="F822" s="13" t="s">
        <v>13</v>
      </c>
      <c r="G822" s="13" t="s">
        <v>10</v>
      </c>
      <c r="H822" s="13">
        <v>4764.58</v>
      </c>
      <c r="I822" s="13">
        <v>8.0</v>
      </c>
      <c r="J822" s="13">
        <v>43.0</v>
      </c>
      <c r="K822" s="13">
        <v>999.53</v>
      </c>
      <c r="L822" s="40">
        <f t="shared" si="1"/>
        <v>2507.726068</v>
      </c>
    </row>
    <row r="823" ht="15.75" customHeight="1">
      <c r="D823" s="41" t="s">
        <v>811</v>
      </c>
      <c r="E823" s="16">
        <v>44885.0</v>
      </c>
      <c r="F823" s="17" t="s">
        <v>12</v>
      </c>
      <c r="G823" s="17" t="s">
        <v>19</v>
      </c>
      <c r="H823" s="17">
        <v>3950.15</v>
      </c>
      <c r="I823" s="17">
        <v>43.0</v>
      </c>
      <c r="J823" s="17">
        <v>48.0</v>
      </c>
      <c r="K823" s="17">
        <v>1805.76</v>
      </c>
      <c r="L823" s="40">
        <f t="shared" si="1"/>
        <v>2535.998906</v>
      </c>
    </row>
    <row r="824" ht="15.75" customHeight="1">
      <c r="D824" s="39" t="s">
        <v>812</v>
      </c>
      <c r="E824" s="12">
        <v>45387.0</v>
      </c>
      <c r="F824" s="13" t="s">
        <v>12</v>
      </c>
      <c r="G824" s="13" t="s">
        <v>19</v>
      </c>
      <c r="H824" s="13">
        <v>2558.6</v>
      </c>
      <c r="I824" s="13">
        <v>23.0</v>
      </c>
      <c r="J824" s="13">
        <v>42.0</v>
      </c>
      <c r="K824" s="13">
        <v>878.34</v>
      </c>
      <c r="L824" s="40">
        <f t="shared" si="1"/>
        <v>2535.998906</v>
      </c>
    </row>
    <row r="825" ht="15.75" customHeight="1">
      <c r="D825" s="41" t="s">
        <v>813</v>
      </c>
      <c r="E825" s="16">
        <v>45018.0</v>
      </c>
      <c r="F825" s="17" t="s">
        <v>9</v>
      </c>
      <c r="G825" s="17" t="s">
        <v>17</v>
      </c>
      <c r="H825" s="17">
        <v>2177.7</v>
      </c>
      <c r="I825" s="17">
        <v>1.0</v>
      </c>
      <c r="J825" s="17">
        <v>11.0</v>
      </c>
      <c r="K825" s="17">
        <v>1068.29</v>
      </c>
      <c r="L825" s="40">
        <f t="shared" si="1"/>
        <v>2573.119554</v>
      </c>
    </row>
    <row r="826" ht="15.75" customHeight="1">
      <c r="D826" s="39" t="s">
        <v>814</v>
      </c>
      <c r="E826" s="12">
        <v>45278.0</v>
      </c>
      <c r="F826" s="13" t="s">
        <v>9</v>
      </c>
      <c r="G826" s="13" t="s">
        <v>23</v>
      </c>
      <c r="H826" s="13">
        <v>2934.8</v>
      </c>
      <c r="I826" s="13">
        <v>15.0</v>
      </c>
      <c r="J826" s="13">
        <v>18.0</v>
      </c>
      <c r="K826" s="13">
        <v>300.43</v>
      </c>
      <c r="L826" s="40">
        <f t="shared" si="1"/>
        <v>2573.119554</v>
      </c>
    </row>
    <row r="827" ht="15.75" customHeight="1">
      <c r="D827" s="41" t="s">
        <v>815</v>
      </c>
      <c r="E827" s="16">
        <v>45066.0</v>
      </c>
      <c r="F827" s="17" t="s">
        <v>9</v>
      </c>
      <c r="G827" s="17" t="s">
        <v>21</v>
      </c>
      <c r="H827" s="17">
        <v>2745.38</v>
      </c>
      <c r="I827" s="17">
        <v>44.0</v>
      </c>
      <c r="J827" s="17">
        <v>1.0</v>
      </c>
      <c r="K827" s="17">
        <v>1568.88</v>
      </c>
      <c r="L827" s="40">
        <f t="shared" si="1"/>
        <v>2573.119554</v>
      </c>
    </row>
    <row r="828" ht="15.75" customHeight="1">
      <c r="D828" s="39" t="s">
        <v>816</v>
      </c>
      <c r="E828" s="12">
        <v>45272.0</v>
      </c>
      <c r="F828" s="13" t="s">
        <v>12</v>
      </c>
      <c r="G828" s="13" t="s">
        <v>10</v>
      </c>
      <c r="H828" s="13">
        <v>2859.12</v>
      </c>
      <c r="I828" s="13">
        <v>40.0</v>
      </c>
      <c r="J828" s="13">
        <v>29.0</v>
      </c>
      <c r="K828" s="13">
        <v>568.0</v>
      </c>
      <c r="L828" s="40">
        <f t="shared" si="1"/>
        <v>2535.998906</v>
      </c>
    </row>
    <row r="829" ht="15.75" customHeight="1">
      <c r="D829" s="41" t="s">
        <v>817</v>
      </c>
      <c r="E829" s="16">
        <v>45381.0</v>
      </c>
      <c r="F829" s="17" t="s">
        <v>9</v>
      </c>
      <c r="G829" s="17" t="s">
        <v>19</v>
      </c>
      <c r="H829" s="17">
        <v>3305.22</v>
      </c>
      <c r="I829" s="17">
        <v>42.0</v>
      </c>
      <c r="J829" s="17">
        <v>28.0</v>
      </c>
      <c r="K829" s="17">
        <v>1931.74</v>
      </c>
      <c r="L829" s="40">
        <f t="shared" si="1"/>
        <v>2573.119554</v>
      </c>
    </row>
    <row r="830" ht="15.75" customHeight="1">
      <c r="D830" s="39" t="s">
        <v>818</v>
      </c>
      <c r="E830" s="12">
        <v>44980.0</v>
      </c>
      <c r="F830" s="13" t="s">
        <v>12</v>
      </c>
      <c r="G830" s="13" t="s">
        <v>21</v>
      </c>
      <c r="H830" s="13">
        <v>2827.82</v>
      </c>
      <c r="I830" s="13">
        <v>46.0</v>
      </c>
      <c r="J830" s="13">
        <v>31.0</v>
      </c>
      <c r="K830" s="13">
        <v>1584.93</v>
      </c>
      <c r="L830" s="40">
        <f t="shared" si="1"/>
        <v>2535.998906</v>
      </c>
    </row>
    <row r="831" ht="15.75" customHeight="1">
      <c r="D831" s="41" t="s">
        <v>819</v>
      </c>
      <c r="E831" s="16">
        <v>44969.0</v>
      </c>
      <c r="F831" s="17" t="s">
        <v>12</v>
      </c>
      <c r="G831" s="17" t="s">
        <v>10</v>
      </c>
      <c r="H831" s="17">
        <v>3480.93</v>
      </c>
      <c r="I831" s="17">
        <v>41.0</v>
      </c>
      <c r="J831" s="17">
        <v>24.0</v>
      </c>
      <c r="K831" s="17">
        <v>1849.09</v>
      </c>
      <c r="L831" s="40">
        <f t="shared" si="1"/>
        <v>2535.998906</v>
      </c>
    </row>
    <row r="832" ht="15.75" customHeight="1">
      <c r="D832" s="39" t="s">
        <v>820</v>
      </c>
      <c r="E832" s="12">
        <v>45599.0</v>
      </c>
      <c r="F832" s="13" t="s">
        <v>16</v>
      </c>
      <c r="G832" s="13" t="s">
        <v>17</v>
      </c>
      <c r="H832" s="13">
        <v>4247.59</v>
      </c>
      <c r="I832" s="13">
        <v>44.0</v>
      </c>
      <c r="J832" s="13">
        <v>12.0</v>
      </c>
      <c r="K832" s="13">
        <v>1609.05</v>
      </c>
      <c r="L832" s="40">
        <f t="shared" si="1"/>
        <v>2494.41128</v>
      </c>
    </row>
    <row r="833" ht="15.75" customHeight="1">
      <c r="D833" s="41">
        <v>8.4329757E7</v>
      </c>
      <c r="E833" s="16">
        <v>45389.0</v>
      </c>
      <c r="F833" s="17" t="s">
        <v>9</v>
      </c>
      <c r="G833" s="17" t="s">
        <v>23</v>
      </c>
      <c r="H833" s="17">
        <v>3825.6</v>
      </c>
      <c r="I833" s="17">
        <v>47.0</v>
      </c>
      <c r="J833" s="17">
        <v>32.0</v>
      </c>
      <c r="K833" s="17">
        <v>681.35</v>
      </c>
      <c r="L833" s="40">
        <f t="shared" si="1"/>
        <v>2573.119554</v>
      </c>
    </row>
    <row r="834" ht="15.75" customHeight="1">
      <c r="D834" s="39" t="s">
        <v>821</v>
      </c>
      <c r="E834" s="12">
        <v>44887.0</v>
      </c>
      <c r="F834" s="13" t="s">
        <v>13</v>
      </c>
      <c r="G834" s="13" t="s">
        <v>17</v>
      </c>
      <c r="H834" s="13">
        <v>1973.47</v>
      </c>
      <c r="I834" s="13">
        <v>29.0</v>
      </c>
      <c r="J834" s="13">
        <v>4.0</v>
      </c>
      <c r="K834" s="13">
        <v>791.29</v>
      </c>
      <c r="L834" s="40">
        <f t="shared" si="1"/>
        <v>2507.726068</v>
      </c>
    </row>
    <row r="835" ht="15.75" customHeight="1">
      <c r="D835" s="41" t="s">
        <v>822</v>
      </c>
      <c r="E835" s="16">
        <v>45218.0</v>
      </c>
      <c r="F835" s="17" t="s">
        <v>9</v>
      </c>
      <c r="G835" s="17" t="s">
        <v>21</v>
      </c>
      <c r="H835" s="17">
        <v>3923.08</v>
      </c>
      <c r="I835" s="17">
        <v>4.0</v>
      </c>
      <c r="J835" s="17">
        <v>29.0</v>
      </c>
      <c r="K835" s="17">
        <v>1835.57</v>
      </c>
      <c r="L835" s="40">
        <f t="shared" si="1"/>
        <v>2573.119554</v>
      </c>
    </row>
    <row r="836" ht="15.75" customHeight="1">
      <c r="D836" s="39" t="s">
        <v>823</v>
      </c>
      <c r="E836" s="12">
        <v>45484.0</v>
      </c>
      <c r="F836" s="13" t="s">
        <v>13</v>
      </c>
      <c r="G836" s="13" t="s">
        <v>10</v>
      </c>
      <c r="H836" s="13">
        <v>3173.37</v>
      </c>
      <c r="I836" s="13">
        <v>25.0</v>
      </c>
      <c r="J836" s="13">
        <v>4.0</v>
      </c>
      <c r="K836" s="13">
        <v>1853.29</v>
      </c>
      <c r="L836" s="40">
        <f t="shared" si="1"/>
        <v>2507.726068</v>
      </c>
    </row>
    <row r="837" ht="15.75" customHeight="1">
      <c r="D837" s="41" t="s">
        <v>824</v>
      </c>
      <c r="E837" s="16">
        <v>45443.0</v>
      </c>
      <c r="F837" s="17" t="s">
        <v>9</v>
      </c>
      <c r="G837" s="17" t="s">
        <v>19</v>
      </c>
      <c r="H837" s="17">
        <v>1198.44</v>
      </c>
      <c r="I837" s="17">
        <v>24.0</v>
      </c>
      <c r="J837" s="17">
        <v>13.0</v>
      </c>
      <c r="K837" s="17">
        <v>1422.59</v>
      </c>
      <c r="L837" s="40">
        <f t="shared" si="1"/>
        <v>2573.119554</v>
      </c>
    </row>
    <row r="838" ht="15.75" customHeight="1">
      <c r="D838" s="39" t="s">
        <v>825</v>
      </c>
      <c r="E838" s="12">
        <v>45298.0</v>
      </c>
      <c r="F838" s="13" t="s">
        <v>13</v>
      </c>
      <c r="G838" s="13" t="s">
        <v>23</v>
      </c>
      <c r="H838" s="13">
        <v>610.53</v>
      </c>
      <c r="I838" s="13">
        <v>27.0</v>
      </c>
      <c r="J838" s="13">
        <v>9.0</v>
      </c>
      <c r="K838" s="13">
        <v>1833.67</v>
      </c>
      <c r="L838" s="40">
        <f t="shared" si="1"/>
        <v>2507.726068</v>
      </c>
    </row>
    <row r="839" ht="15.75" customHeight="1">
      <c r="D839" s="41" t="s">
        <v>826</v>
      </c>
      <c r="E839" s="16">
        <v>45156.0</v>
      </c>
      <c r="F839" s="17" t="s">
        <v>9</v>
      </c>
      <c r="G839" s="17" t="s">
        <v>17</v>
      </c>
      <c r="H839" s="17">
        <v>1101.88</v>
      </c>
      <c r="I839" s="17">
        <v>44.0</v>
      </c>
      <c r="J839" s="17">
        <v>1.0</v>
      </c>
      <c r="K839" s="17">
        <v>673.23</v>
      </c>
      <c r="L839" s="40">
        <f t="shared" si="1"/>
        <v>2573.119554</v>
      </c>
    </row>
    <row r="840" ht="15.75" customHeight="1">
      <c r="D840" s="39" t="s">
        <v>827</v>
      </c>
      <c r="E840" s="12">
        <v>45009.0</v>
      </c>
      <c r="F840" s="13" t="s">
        <v>16</v>
      </c>
      <c r="G840" s="13" t="s">
        <v>23</v>
      </c>
      <c r="H840" s="13">
        <v>1908.94</v>
      </c>
      <c r="I840" s="13">
        <v>8.0</v>
      </c>
      <c r="J840" s="13">
        <v>3.0</v>
      </c>
      <c r="K840" s="13">
        <v>1555.86</v>
      </c>
      <c r="L840" s="40">
        <f t="shared" si="1"/>
        <v>2494.41128</v>
      </c>
    </row>
    <row r="841" ht="15.75" customHeight="1">
      <c r="D841" s="44">
        <v>9.944E80</v>
      </c>
      <c r="E841" s="16">
        <v>45424.0</v>
      </c>
      <c r="F841" s="17" t="s">
        <v>9</v>
      </c>
      <c r="G841" s="17" t="s">
        <v>23</v>
      </c>
      <c r="H841" s="17">
        <v>1177.3</v>
      </c>
      <c r="I841" s="17">
        <v>23.0</v>
      </c>
      <c r="J841" s="17">
        <v>30.0</v>
      </c>
      <c r="K841" s="17">
        <v>1827.85</v>
      </c>
      <c r="L841" s="40">
        <f t="shared" si="1"/>
        <v>2573.119554</v>
      </c>
    </row>
    <row r="842" ht="15.75" customHeight="1">
      <c r="D842" s="39" t="s">
        <v>828</v>
      </c>
      <c r="E842" s="12">
        <v>45091.0</v>
      </c>
      <c r="F842" s="13" t="s">
        <v>16</v>
      </c>
      <c r="G842" s="13" t="s">
        <v>23</v>
      </c>
      <c r="H842" s="13">
        <v>577.89</v>
      </c>
      <c r="I842" s="13">
        <v>49.0</v>
      </c>
      <c r="J842" s="13">
        <v>19.0</v>
      </c>
      <c r="K842" s="13">
        <v>267.72</v>
      </c>
      <c r="L842" s="40">
        <f t="shared" si="1"/>
        <v>2494.41128</v>
      </c>
    </row>
    <row r="843" ht="15.75" customHeight="1">
      <c r="D843" s="41" t="s">
        <v>829</v>
      </c>
      <c r="E843" s="16">
        <v>45303.0</v>
      </c>
      <c r="F843" s="17" t="s">
        <v>9</v>
      </c>
      <c r="G843" s="17" t="s">
        <v>23</v>
      </c>
      <c r="H843" s="17">
        <v>1745.34</v>
      </c>
      <c r="I843" s="17">
        <v>42.0</v>
      </c>
      <c r="J843" s="17">
        <v>20.0</v>
      </c>
      <c r="K843" s="17">
        <v>1616.6</v>
      </c>
      <c r="L843" s="40">
        <f t="shared" si="1"/>
        <v>2573.119554</v>
      </c>
    </row>
    <row r="844" ht="15.75" customHeight="1">
      <c r="D844" s="39" t="s">
        <v>830</v>
      </c>
      <c r="E844" s="12">
        <v>44886.0</v>
      </c>
      <c r="F844" s="13" t="s">
        <v>12</v>
      </c>
      <c r="G844" s="13" t="s">
        <v>19</v>
      </c>
      <c r="H844" s="13">
        <v>674.62</v>
      </c>
      <c r="I844" s="13">
        <v>13.0</v>
      </c>
      <c r="J844" s="13">
        <v>21.0</v>
      </c>
      <c r="K844" s="13">
        <v>1870.95</v>
      </c>
      <c r="L844" s="40">
        <f t="shared" si="1"/>
        <v>2535.998906</v>
      </c>
    </row>
    <row r="845" ht="15.75" customHeight="1">
      <c r="D845" s="41" t="s">
        <v>831</v>
      </c>
      <c r="E845" s="16">
        <v>44916.0</v>
      </c>
      <c r="F845" s="17" t="s">
        <v>12</v>
      </c>
      <c r="G845" s="17" t="s">
        <v>21</v>
      </c>
      <c r="H845" s="17">
        <v>4196.06</v>
      </c>
      <c r="I845" s="17">
        <v>12.0</v>
      </c>
      <c r="J845" s="17">
        <v>23.0</v>
      </c>
      <c r="K845" s="17">
        <v>1028.43</v>
      </c>
      <c r="L845" s="40">
        <f t="shared" si="1"/>
        <v>2535.998906</v>
      </c>
    </row>
    <row r="846" ht="15.75" customHeight="1">
      <c r="D846" s="39" t="s">
        <v>832</v>
      </c>
      <c r="E846" s="12">
        <v>45540.0</v>
      </c>
      <c r="F846" s="13" t="s">
        <v>13</v>
      </c>
      <c r="G846" s="13" t="s">
        <v>23</v>
      </c>
      <c r="H846" s="13">
        <v>2394.21</v>
      </c>
      <c r="I846" s="13">
        <v>10.0</v>
      </c>
      <c r="J846" s="13">
        <v>30.0</v>
      </c>
      <c r="K846" s="13">
        <v>1184.17</v>
      </c>
      <c r="L846" s="40">
        <f t="shared" si="1"/>
        <v>2507.726068</v>
      </c>
    </row>
    <row r="847" ht="15.75" customHeight="1">
      <c r="D847" s="41" t="s">
        <v>833</v>
      </c>
      <c r="E847" s="16">
        <v>45497.0</v>
      </c>
      <c r="F847" s="17" t="s">
        <v>16</v>
      </c>
      <c r="G847" s="17" t="s">
        <v>17</v>
      </c>
      <c r="H847" s="17">
        <v>2646.24</v>
      </c>
      <c r="I847" s="17">
        <v>31.0</v>
      </c>
      <c r="J847" s="17">
        <v>35.0</v>
      </c>
      <c r="K847" s="17">
        <v>1525.72</v>
      </c>
      <c r="L847" s="40">
        <f t="shared" si="1"/>
        <v>2494.41128</v>
      </c>
    </row>
    <row r="848" ht="15.75" customHeight="1">
      <c r="D848" s="39" t="s">
        <v>834</v>
      </c>
      <c r="E848" s="12">
        <v>44922.0</v>
      </c>
      <c r="F848" s="13" t="s">
        <v>12</v>
      </c>
      <c r="G848" s="13" t="s">
        <v>23</v>
      </c>
      <c r="H848" s="13">
        <v>3225.38</v>
      </c>
      <c r="I848" s="13">
        <v>45.0</v>
      </c>
      <c r="J848" s="13">
        <v>11.0</v>
      </c>
      <c r="K848" s="13">
        <v>1101.62</v>
      </c>
      <c r="L848" s="40">
        <f t="shared" si="1"/>
        <v>2535.998906</v>
      </c>
    </row>
    <row r="849" ht="15.75" customHeight="1">
      <c r="D849" s="41" t="s">
        <v>835</v>
      </c>
      <c r="E849" s="16">
        <v>45604.0</v>
      </c>
      <c r="F849" s="17" t="s">
        <v>13</v>
      </c>
      <c r="G849" s="17" t="s">
        <v>21</v>
      </c>
      <c r="H849" s="17">
        <v>3693.76</v>
      </c>
      <c r="I849" s="17">
        <v>18.0</v>
      </c>
      <c r="J849" s="17">
        <v>32.0</v>
      </c>
      <c r="K849" s="17">
        <v>160.03</v>
      </c>
      <c r="L849" s="40">
        <f t="shared" si="1"/>
        <v>2507.726068</v>
      </c>
    </row>
    <row r="850" ht="15.75" customHeight="1">
      <c r="D850" s="39" t="s">
        <v>836</v>
      </c>
      <c r="E850" s="12">
        <v>44977.0</v>
      </c>
      <c r="F850" s="13" t="s">
        <v>12</v>
      </c>
      <c r="G850" s="13" t="s">
        <v>10</v>
      </c>
      <c r="H850" s="13">
        <v>4848.44</v>
      </c>
      <c r="I850" s="13">
        <v>47.0</v>
      </c>
      <c r="J850" s="13">
        <v>7.0</v>
      </c>
      <c r="K850" s="13">
        <v>158.3</v>
      </c>
      <c r="L850" s="40">
        <f t="shared" si="1"/>
        <v>2535.998906</v>
      </c>
    </row>
    <row r="851" ht="15.75" customHeight="1">
      <c r="D851" s="41" t="s">
        <v>837</v>
      </c>
      <c r="E851" s="16">
        <v>45381.0</v>
      </c>
      <c r="F851" s="17" t="s">
        <v>13</v>
      </c>
      <c r="G851" s="17" t="s">
        <v>17</v>
      </c>
      <c r="H851" s="17">
        <v>2730.31</v>
      </c>
      <c r="I851" s="17">
        <v>4.0</v>
      </c>
      <c r="J851" s="17">
        <v>19.0</v>
      </c>
      <c r="K851" s="17">
        <v>1713.66</v>
      </c>
      <c r="L851" s="40">
        <f t="shared" si="1"/>
        <v>2507.726068</v>
      </c>
    </row>
    <row r="852" ht="15.75" customHeight="1">
      <c r="D852" s="39" t="s">
        <v>838</v>
      </c>
      <c r="E852" s="12">
        <v>45588.0</v>
      </c>
      <c r="F852" s="13" t="s">
        <v>9</v>
      </c>
      <c r="G852" s="13" t="s">
        <v>21</v>
      </c>
      <c r="H852" s="13">
        <v>4807.63</v>
      </c>
      <c r="I852" s="13">
        <v>21.0</v>
      </c>
      <c r="J852" s="13">
        <v>16.0</v>
      </c>
      <c r="K852" s="13">
        <v>174.32</v>
      </c>
      <c r="L852" s="40">
        <f t="shared" si="1"/>
        <v>2573.119554</v>
      </c>
    </row>
    <row r="853" ht="15.75" customHeight="1">
      <c r="D853" s="41" t="s">
        <v>839</v>
      </c>
      <c r="E853" s="16">
        <v>45265.0</v>
      </c>
      <c r="F853" s="17" t="s">
        <v>13</v>
      </c>
      <c r="G853" s="17" t="s">
        <v>19</v>
      </c>
      <c r="H853" s="17">
        <v>974.15</v>
      </c>
      <c r="I853" s="17">
        <v>39.0</v>
      </c>
      <c r="J853" s="17">
        <v>45.0</v>
      </c>
      <c r="K853" s="17">
        <v>1048.24</v>
      </c>
      <c r="L853" s="40">
        <f t="shared" si="1"/>
        <v>2507.726068</v>
      </c>
    </row>
    <row r="854" ht="15.75" customHeight="1">
      <c r="D854" s="39" t="s">
        <v>840</v>
      </c>
      <c r="E854" s="12">
        <v>45000.0</v>
      </c>
      <c r="F854" s="13" t="s">
        <v>13</v>
      </c>
      <c r="G854" s="13" t="s">
        <v>19</v>
      </c>
      <c r="H854" s="13">
        <v>4592.68</v>
      </c>
      <c r="I854" s="13">
        <v>23.0</v>
      </c>
      <c r="J854" s="13">
        <v>15.0</v>
      </c>
      <c r="K854" s="13">
        <v>469.37</v>
      </c>
      <c r="L854" s="40">
        <f t="shared" si="1"/>
        <v>2507.726068</v>
      </c>
    </row>
    <row r="855" ht="15.75" customHeight="1">
      <c r="D855" s="41" t="s">
        <v>841</v>
      </c>
      <c r="E855" s="16">
        <v>45541.0</v>
      </c>
      <c r="F855" s="17" t="s">
        <v>16</v>
      </c>
      <c r="G855" s="17" t="s">
        <v>19</v>
      </c>
      <c r="H855" s="17">
        <v>1956.57</v>
      </c>
      <c r="I855" s="17">
        <v>8.0</v>
      </c>
      <c r="J855" s="17">
        <v>19.0</v>
      </c>
      <c r="K855" s="17">
        <v>1850.2</v>
      </c>
      <c r="L855" s="40">
        <f t="shared" si="1"/>
        <v>2494.41128</v>
      </c>
    </row>
    <row r="856" ht="15.75" customHeight="1">
      <c r="D856" s="39" t="s">
        <v>842</v>
      </c>
      <c r="E856" s="12">
        <v>45537.0</v>
      </c>
      <c r="F856" s="13" t="s">
        <v>13</v>
      </c>
      <c r="G856" s="13" t="s">
        <v>17</v>
      </c>
      <c r="H856" s="13">
        <v>4223.45</v>
      </c>
      <c r="I856" s="13">
        <v>13.0</v>
      </c>
      <c r="J856" s="13">
        <v>0.0</v>
      </c>
      <c r="K856" s="13">
        <v>1080.68</v>
      </c>
      <c r="L856" s="40">
        <f t="shared" si="1"/>
        <v>2507.726068</v>
      </c>
    </row>
    <row r="857" ht="15.75" customHeight="1">
      <c r="D857" s="41" t="s">
        <v>843</v>
      </c>
      <c r="E857" s="16">
        <v>44983.0</v>
      </c>
      <c r="F857" s="17" t="s">
        <v>9</v>
      </c>
      <c r="G857" s="17" t="s">
        <v>23</v>
      </c>
      <c r="H857" s="17">
        <v>4472.49</v>
      </c>
      <c r="I857" s="17">
        <v>16.0</v>
      </c>
      <c r="J857" s="17">
        <v>11.0</v>
      </c>
      <c r="K857" s="17">
        <v>534.88</v>
      </c>
      <c r="L857" s="40">
        <f t="shared" si="1"/>
        <v>2573.119554</v>
      </c>
    </row>
    <row r="858" ht="15.75" customHeight="1">
      <c r="D858" s="39" t="s">
        <v>844</v>
      </c>
      <c r="E858" s="12">
        <v>45344.0</v>
      </c>
      <c r="F858" s="13" t="s">
        <v>13</v>
      </c>
      <c r="G858" s="13" t="s">
        <v>21</v>
      </c>
      <c r="H858" s="13">
        <v>2694.52</v>
      </c>
      <c r="I858" s="13">
        <v>19.0</v>
      </c>
      <c r="J858" s="13">
        <v>21.0</v>
      </c>
      <c r="K858" s="13">
        <v>474.82</v>
      </c>
      <c r="L858" s="40">
        <f t="shared" si="1"/>
        <v>2507.726068</v>
      </c>
    </row>
    <row r="859" ht="15.75" customHeight="1">
      <c r="D859" s="41" t="s">
        <v>845</v>
      </c>
      <c r="E859" s="16">
        <v>45107.0</v>
      </c>
      <c r="F859" s="17" t="s">
        <v>16</v>
      </c>
      <c r="G859" s="17" t="s">
        <v>10</v>
      </c>
      <c r="H859" s="17">
        <v>3850.05</v>
      </c>
      <c r="I859" s="17">
        <v>35.0</v>
      </c>
      <c r="J859" s="17">
        <v>17.0</v>
      </c>
      <c r="K859" s="17">
        <v>1192.07</v>
      </c>
      <c r="L859" s="40">
        <f t="shared" si="1"/>
        <v>2494.41128</v>
      </c>
    </row>
    <row r="860" ht="15.75" customHeight="1">
      <c r="D860" s="39" t="s">
        <v>846</v>
      </c>
      <c r="E860" s="12">
        <v>45314.0</v>
      </c>
      <c r="F860" s="13" t="s">
        <v>9</v>
      </c>
      <c r="G860" s="13" t="s">
        <v>21</v>
      </c>
      <c r="H860" s="13">
        <v>1743.32</v>
      </c>
      <c r="I860" s="13">
        <v>33.0</v>
      </c>
      <c r="J860" s="13">
        <v>22.0</v>
      </c>
      <c r="K860" s="13">
        <v>1108.52</v>
      </c>
      <c r="L860" s="40">
        <f t="shared" si="1"/>
        <v>2573.119554</v>
      </c>
    </row>
    <row r="861" ht="15.75" customHeight="1">
      <c r="D861" s="41" t="s">
        <v>847</v>
      </c>
      <c r="E861" s="16">
        <v>44904.0</v>
      </c>
      <c r="F861" s="17" t="s">
        <v>9</v>
      </c>
      <c r="G861" s="17" t="s">
        <v>19</v>
      </c>
      <c r="H861" s="17">
        <v>1638.11</v>
      </c>
      <c r="I861" s="17">
        <v>7.0</v>
      </c>
      <c r="J861" s="17">
        <v>13.0</v>
      </c>
      <c r="K861" s="17">
        <v>34.02</v>
      </c>
      <c r="L861" s="40">
        <f t="shared" si="1"/>
        <v>2573.119554</v>
      </c>
    </row>
    <row r="862" ht="15.75" customHeight="1">
      <c r="D862" s="39" t="s">
        <v>848</v>
      </c>
      <c r="E862" s="12">
        <v>45375.0</v>
      </c>
      <c r="F862" s="13" t="s">
        <v>9</v>
      </c>
      <c r="G862" s="13" t="s">
        <v>23</v>
      </c>
      <c r="H862" s="13">
        <v>2209.16</v>
      </c>
      <c r="I862" s="13">
        <v>38.0</v>
      </c>
      <c r="J862" s="13">
        <v>48.0</v>
      </c>
      <c r="K862" s="13">
        <v>346.98</v>
      </c>
      <c r="L862" s="40">
        <f t="shared" si="1"/>
        <v>2573.119554</v>
      </c>
    </row>
    <row r="863" ht="15.75" customHeight="1">
      <c r="D863" s="41" t="s">
        <v>849</v>
      </c>
      <c r="E863" s="16">
        <v>45038.0</v>
      </c>
      <c r="F863" s="17" t="s">
        <v>16</v>
      </c>
      <c r="G863" s="17" t="s">
        <v>10</v>
      </c>
      <c r="H863" s="17">
        <v>887.45</v>
      </c>
      <c r="I863" s="17">
        <v>40.0</v>
      </c>
      <c r="J863" s="17">
        <v>42.0</v>
      </c>
      <c r="K863" s="17">
        <v>986.59</v>
      </c>
      <c r="L863" s="40">
        <f t="shared" si="1"/>
        <v>2494.41128</v>
      </c>
    </row>
    <row r="864" ht="15.75" customHeight="1">
      <c r="D864" s="39" t="s">
        <v>850</v>
      </c>
      <c r="E864" s="12">
        <v>45141.0</v>
      </c>
      <c r="F864" s="13" t="s">
        <v>12</v>
      </c>
      <c r="G864" s="13" t="s">
        <v>10</v>
      </c>
      <c r="H864" s="13">
        <v>2085.42</v>
      </c>
      <c r="I864" s="13">
        <v>30.0</v>
      </c>
      <c r="J864" s="13">
        <v>47.0</v>
      </c>
      <c r="K864" s="13">
        <v>362.86</v>
      </c>
      <c r="L864" s="40">
        <f t="shared" si="1"/>
        <v>2535.998906</v>
      </c>
    </row>
    <row r="865" ht="15.75" customHeight="1">
      <c r="D865" s="41" t="s">
        <v>851</v>
      </c>
      <c r="E865" s="16">
        <v>45273.0</v>
      </c>
      <c r="F865" s="17" t="s">
        <v>13</v>
      </c>
      <c r="G865" s="17" t="s">
        <v>19</v>
      </c>
      <c r="H865" s="17">
        <v>402.35</v>
      </c>
      <c r="I865" s="17">
        <v>37.0</v>
      </c>
      <c r="J865" s="17">
        <v>36.0</v>
      </c>
      <c r="K865" s="17">
        <v>258.83</v>
      </c>
      <c r="L865" s="40">
        <f t="shared" si="1"/>
        <v>2507.726068</v>
      </c>
    </row>
    <row r="866" ht="15.75" customHeight="1">
      <c r="D866" s="39" t="s">
        <v>852</v>
      </c>
      <c r="E866" s="12">
        <v>45292.0</v>
      </c>
      <c r="F866" s="13" t="s">
        <v>12</v>
      </c>
      <c r="G866" s="13" t="s">
        <v>17</v>
      </c>
      <c r="H866" s="13">
        <v>1783.45</v>
      </c>
      <c r="I866" s="13">
        <v>21.0</v>
      </c>
      <c r="J866" s="13">
        <v>7.0</v>
      </c>
      <c r="K866" s="13">
        <v>1919.15</v>
      </c>
      <c r="L866" s="40">
        <f t="shared" si="1"/>
        <v>2535.998906</v>
      </c>
    </row>
    <row r="867" ht="15.75" customHeight="1">
      <c r="D867" s="41" t="s">
        <v>853</v>
      </c>
      <c r="E867" s="16">
        <v>45293.0</v>
      </c>
      <c r="F867" s="17" t="s">
        <v>13</v>
      </c>
      <c r="G867" s="17" t="s">
        <v>23</v>
      </c>
      <c r="H867" s="17">
        <v>2738.06</v>
      </c>
      <c r="I867" s="17">
        <v>27.0</v>
      </c>
      <c r="J867" s="17">
        <v>10.0</v>
      </c>
      <c r="K867" s="17">
        <v>1530.62</v>
      </c>
      <c r="L867" s="40">
        <f t="shared" si="1"/>
        <v>2507.726068</v>
      </c>
    </row>
    <row r="868" ht="15.75" customHeight="1">
      <c r="D868" s="39" t="s">
        <v>854</v>
      </c>
      <c r="E868" s="12">
        <v>45166.0</v>
      </c>
      <c r="F868" s="13" t="s">
        <v>13</v>
      </c>
      <c r="G868" s="13" t="s">
        <v>19</v>
      </c>
      <c r="H868" s="13">
        <v>297.26</v>
      </c>
      <c r="I868" s="13">
        <v>3.0</v>
      </c>
      <c r="J868" s="13">
        <v>40.0</v>
      </c>
      <c r="K868" s="13">
        <v>524.31</v>
      </c>
      <c r="L868" s="40">
        <f t="shared" si="1"/>
        <v>2507.726068</v>
      </c>
    </row>
    <row r="869" ht="15.75" customHeight="1">
      <c r="D869" s="41" t="s">
        <v>855</v>
      </c>
      <c r="E869" s="16">
        <v>45377.0</v>
      </c>
      <c r="F869" s="17" t="s">
        <v>16</v>
      </c>
      <c r="G869" s="17" t="s">
        <v>23</v>
      </c>
      <c r="H869" s="17">
        <v>2587.9</v>
      </c>
      <c r="I869" s="17">
        <v>28.0</v>
      </c>
      <c r="J869" s="17">
        <v>20.0</v>
      </c>
      <c r="K869" s="17">
        <v>747.37</v>
      </c>
      <c r="L869" s="40">
        <f t="shared" si="1"/>
        <v>2494.41128</v>
      </c>
    </row>
    <row r="870" ht="15.75" customHeight="1">
      <c r="D870" s="39">
        <v>1.7888688E7</v>
      </c>
      <c r="E870" s="12">
        <v>45129.0</v>
      </c>
      <c r="F870" s="13" t="s">
        <v>12</v>
      </c>
      <c r="G870" s="13" t="s">
        <v>19</v>
      </c>
      <c r="H870" s="13">
        <v>109.04</v>
      </c>
      <c r="I870" s="13">
        <v>46.0</v>
      </c>
      <c r="J870" s="13">
        <v>12.0</v>
      </c>
      <c r="K870" s="13">
        <v>691.24</v>
      </c>
      <c r="L870" s="40">
        <f t="shared" si="1"/>
        <v>2535.998906</v>
      </c>
    </row>
    <row r="871" ht="15.75" customHeight="1">
      <c r="D871" s="41" t="s">
        <v>856</v>
      </c>
      <c r="E871" s="16">
        <v>45065.0</v>
      </c>
      <c r="F871" s="17" t="s">
        <v>13</v>
      </c>
      <c r="G871" s="17" t="s">
        <v>19</v>
      </c>
      <c r="H871" s="17">
        <v>3294.71</v>
      </c>
      <c r="I871" s="17">
        <v>29.0</v>
      </c>
      <c r="J871" s="17">
        <v>3.0</v>
      </c>
      <c r="K871" s="17">
        <v>1834.46</v>
      </c>
      <c r="L871" s="40">
        <f t="shared" si="1"/>
        <v>2507.726068</v>
      </c>
    </row>
    <row r="872" ht="15.75" customHeight="1">
      <c r="D872" s="39">
        <v>8.3640645E7</v>
      </c>
      <c r="E872" s="12">
        <v>44942.0</v>
      </c>
      <c r="F872" s="13" t="s">
        <v>12</v>
      </c>
      <c r="G872" s="13" t="s">
        <v>19</v>
      </c>
      <c r="H872" s="13">
        <v>1076.33</v>
      </c>
      <c r="I872" s="13">
        <v>42.0</v>
      </c>
      <c r="J872" s="13">
        <v>37.0</v>
      </c>
      <c r="K872" s="13">
        <v>679.55</v>
      </c>
      <c r="L872" s="40">
        <f t="shared" si="1"/>
        <v>2535.998906</v>
      </c>
    </row>
    <row r="873" ht="15.75" customHeight="1">
      <c r="D873" s="41" t="s">
        <v>857</v>
      </c>
      <c r="E873" s="16">
        <v>45485.0</v>
      </c>
      <c r="F873" s="17" t="s">
        <v>16</v>
      </c>
      <c r="G873" s="17" t="s">
        <v>19</v>
      </c>
      <c r="H873" s="17">
        <v>1336.83</v>
      </c>
      <c r="I873" s="17">
        <v>32.0</v>
      </c>
      <c r="J873" s="17">
        <v>14.0</v>
      </c>
      <c r="K873" s="17">
        <v>47.56</v>
      </c>
      <c r="L873" s="40">
        <f t="shared" si="1"/>
        <v>2494.41128</v>
      </c>
    </row>
    <row r="874" ht="15.75" customHeight="1">
      <c r="D874" s="39" t="s">
        <v>858</v>
      </c>
      <c r="E874" s="12">
        <v>45409.0</v>
      </c>
      <c r="F874" s="13" t="s">
        <v>13</v>
      </c>
      <c r="G874" s="13" t="s">
        <v>17</v>
      </c>
      <c r="H874" s="13">
        <v>4895.27</v>
      </c>
      <c r="I874" s="13">
        <v>14.0</v>
      </c>
      <c r="J874" s="13">
        <v>17.0</v>
      </c>
      <c r="K874" s="13">
        <v>1821.84</v>
      </c>
      <c r="L874" s="40">
        <f t="shared" si="1"/>
        <v>2507.726068</v>
      </c>
    </row>
    <row r="875" ht="15.75" customHeight="1">
      <c r="D875" s="41" t="s">
        <v>859</v>
      </c>
      <c r="E875" s="16">
        <v>45603.0</v>
      </c>
      <c r="F875" s="17" t="s">
        <v>13</v>
      </c>
      <c r="G875" s="17" t="s">
        <v>17</v>
      </c>
      <c r="H875" s="17">
        <v>3580.56</v>
      </c>
      <c r="I875" s="17">
        <v>30.0</v>
      </c>
      <c r="J875" s="17">
        <v>12.0</v>
      </c>
      <c r="K875" s="17">
        <v>904.3</v>
      </c>
      <c r="L875" s="40">
        <f t="shared" si="1"/>
        <v>2507.726068</v>
      </c>
    </row>
    <row r="876" ht="15.75" customHeight="1">
      <c r="D876" s="39" t="s">
        <v>860</v>
      </c>
      <c r="E876" s="12">
        <v>45295.0</v>
      </c>
      <c r="F876" s="13" t="s">
        <v>12</v>
      </c>
      <c r="G876" s="13" t="s">
        <v>19</v>
      </c>
      <c r="H876" s="13">
        <v>498.88</v>
      </c>
      <c r="I876" s="13">
        <v>4.0</v>
      </c>
      <c r="J876" s="13">
        <v>6.0</v>
      </c>
      <c r="K876" s="13">
        <v>668.54</v>
      </c>
      <c r="L876" s="40">
        <f t="shared" si="1"/>
        <v>2535.998906</v>
      </c>
    </row>
    <row r="877" ht="15.75" customHeight="1">
      <c r="D877" s="41" t="s">
        <v>861</v>
      </c>
      <c r="E877" s="16">
        <v>45129.0</v>
      </c>
      <c r="F877" s="17" t="s">
        <v>9</v>
      </c>
      <c r="G877" s="17" t="s">
        <v>21</v>
      </c>
      <c r="H877" s="17">
        <v>3036.52</v>
      </c>
      <c r="I877" s="17">
        <v>23.0</v>
      </c>
      <c r="J877" s="17">
        <v>0.0</v>
      </c>
      <c r="K877" s="17">
        <v>1299.29</v>
      </c>
      <c r="L877" s="40">
        <f t="shared" si="1"/>
        <v>2573.119554</v>
      </c>
    </row>
    <row r="878" ht="15.75" customHeight="1">
      <c r="D878" s="39" t="s">
        <v>862</v>
      </c>
      <c r="E878" s="12">
        <v>45089.0</v>
      </c>
      <c r="F878" s="13" t="s">
        <v>13</v>
      </c>
      <c r="G878" s="13" t="s">
        <v>23</v>
      </c>
      <c r="H878" s="13">
        <v>4987.84</v>
      </c>
      <c r="I878" s="13">
        <v>36.0</v>
      </c>
      <c r="J878" s="13">
        <v>22.0</v>
      </c>
      <c r="K878" s="13">
        <v>1007.52</v>
      </c>
      <c r="L878" s="40">
        <f t="shared" si="1"/>
        <v>2507.726068</v>
      </c>
    </row>
    <row r="879" ht="15.75" customHeight="1">
      <c r="D879" s="41" t="s">
        <v>863</v>
      </c>
      <c r="E879" s="16">
        <v>44970.0</v>
      </c>
      <c r="F879" s="17" t="s">
        <v>13</v>
      </c>
      <c r="G879" s="17" t="s">
        <v>10</v>
      </c>
      <c r="H879" s="17">
        <v>2375.64</v>
      </c>
      <c r="I879" s="17">
        <v>20.0</v>
      </c>
      <c r="J879" s="17">
        <v>17.0</v>
      </c>
      <c r="K879" s="17">
        <v>1729.4</v>
      </c>
      <c r="L879" s="40">
        <f t="shared" si="1"/>
        <v>2507.726068</v>
      </c>
    </row>
    <row r="880" ht="15.75" customHeight="1">
      <c r="D880" s="39" t="s">
        <v>864</v>
      </c>
      <c r="E880" s="12">
        <v>45568.0</v>
      </c>
      <c r="F880" s="13" t="s">
        <v>12</v>
      </c>
      <c r="G880" s="13" t="s">
        <v>10</v>
      </c>
      <c r="H880" s="13">
        <v>1407.18</v>
      </c>
      <c r="I880" s="13">
        <v>29.0</v>
      </c>
      <c r="J880" s="13">
        <v>13.0</v>
      </c>
      <c r="K880" s="13">
        <v>1305.1</v>
      </c>
      <c r="L880" s="40">
        <f t="shared" si="1"/>
        <v>2535.998906</v>
      </c>
    </row>
    <row r="881" ht="15.75" customHeight="1">
      <c r="D881" s="41" t="s">
        <v>865</v>
      </c>
      <c r="E881" s="16">
        <v>45284.0</v>
      </c>
      <c r="F881" s="17" t="s">
        <v>16</v>
      </c>
      <c r="G881" s="17" t="s">
        <v>19</v>
      </c>
      <c r="H881" s="17">
        <v>1602.34</v>
      </c>
      <c r="I881" s="17">
        <v>18.0</v>
      </c>
      <c r="J881" s="17">
        <v>15.0</v>
      </c>
      <c r="K881" s="17">
        <v>833.3</v>
      </c>
      <c r="L881" s="40">
        <f t="shared" si="1"/>
        <v>2494.41128</v>
      </c>
    </row>
    <row r="882" ht="15.75" customHeight="1">
      <c r="D882" s="39" t="s">
        <v>866</v>
      </c>
      <c r="E882" s="12">
        <v>44924.0</v>
      </c>
      <c r="F882" s="13" t="s">
        <v>16</v>
      </c>
      <c r="G882" s="13" t="s">
        <v>10</v>
      </c>
      <c r="H882" s="13">
        <v>4735.2</v>
      </c>
      <c r="I882" s="13">
        <v>46.0</v>
      </c>
      <c r="J882" s="13">
        <v>34.0</v>
      </c>
      <c r="K882" s="13">
        <v>1395.2</v>
      </c>
      <c r="L882" s="40">
        <f t="shared" si="1"/>
        <v>2494.41128</v>
      </c>
    </row>
    <row r="883" ht="15.75" customHeight="1">
      <c r="D883" s="41" t="s">
        <v>867</v>
      </c>
      <c r="E883" s="16">
        <v>45470.0</v>
      </c>
      <c r="F883" s="17" t="s">
        <v>12</v>
      </c>
      <c r="G883" s="17" t="s">
        <v>10</v>
      </c>
      <c r="H883" s="17">
        <v>1036.7</v>
      </c>
      <c r="I883" s="17">
        <v>34.0</v>
      </c>
      <c r="J883" s="17">
        <v>25.0</v>
      </c>
      <c r="K883" s="17">
        <v>470.03</v>
      </c>
      <c r="L883" s="40">
        <f t="shared" si="1"/>
        <v>2535.998906</v>
      </c>
    </row>
    <row r="884" ht="15.75" customHeight="1">
      <c r="D884" s="39" t="s">
        <v>868</v>
      </c>
      <c r="E884" s="12">
        <v>45262.0</v>
      </c>
      <c r="F884" s="13" t="s">
        <v>12</v>
      </c>
      <c r="G884" s="13" t="s">
        <v>19</v>
      </c>
      <c r="H884" s="13">
        <v>4743.26</v>
      </c>
      <c r="I884" s="13">
        <v>46.0</v>
      </c>
      <c r="J884" s="13">
        <v>35.0</v>
      </c>
      <c r="K884" s="13">
        <v>1490.4</v>
      </c>
      <c r="L884" s="40">
        <f t="shared" si="1"/>
        <v>2535.998906</v>
      </c>
    </row>
    <row r="885" ht="15.75" customHeight="1">
      <c r="D885" s="41" t="s">
        <v>869</v>
      </c>
      <c r="E885" s="16">
        <v>44893.0</v>
      </c>
      <c r="F885" s="17" t="s">
        <v>13</v>
      </c>
      <c r="G885" s="17" t="s">
        <v>10</v>
      </c>
      <c r="H885" s="17">
        <v>1095.41</v>
      </c>
      <c r="I885" s="17">
        <v>9.0</v>
      </c>
      <c r="J885" s="17">
        <v>0.0</v>
      </c>
      <c r="K885" s="17">
        <v>444.96</v>
      </c>
      <c r="L885" s="40">
        <f t="shared" si="1"/>
        <v>2507.726068</v>
      </c>
    </row>
    <row r="886" ht="15.75" customHeight="1">
      <c r="D886" s="39">
        <v>6.1280585E7</v>
      </c>
      <c r="E886" s="12">
        <v>45175.0</v>
      </c>
      <c r="F886" s="13" t="s">
        <v>9</v>
      </c>
      <c r="G886" s="13" t="s">
        <v>17</v>
      </c>
      <c r="H886" s="13">
        <v>3342.17</v>
      </c>
      <c r="I886" s="13">
        <v>18.0</v>
      </c>
      <c r="J886" s="13">
        <v>20.0</v>
      </c>
      <c r="K886" s="13">
        <v>957.86</v>
      </c>
      <c r="L886" s="40">
        <f t="shared" si="1"/>
        <v>2573.119554</v>
      </c>
    </row>
    <row r="887" ht="15.75" customHeight="1">
      <c r="D887" s="41" t="s">
        <v>870</v>
      </c>
      <c r="E887" s="16">
        <v>45506.0</v>
      </c>
      <c r="F887" s="17" t="s">
        <v>12</v>
      </c>
      <c r="G887" s="17" t="s">
        <v>23</v>
      </c>
      <c r="H887" s="17">
        <v>2865.69</v>
      </c>
      <c r="I887" s="17">
        <v>28.0</v>
      </c>
      <c r="J887" s="17">
        <v>28.0</v>
      </c>
      <c r="K887" s="17">
        <v>73.99</v>
      </c>
      <c r="L887" s="40">
        <f t="shared" si="1"/>
        <v>2535.998906</v>
      </c>
    </row>
    <row r="888" ht="15.75" customHeight="1">
      <c r="D888" s="39" t="s">
        <v>871</v>
      </c>
      <c r="E888" s="12">
        <v>45138.0</v>
      </c>
      <c r="F888" s="13" t="s">
        <v>16</v>
      </c>
      <c r="G888" s="13" t="s">
        <v>17</v>
      </c>
      <c r="H888" s="13">
        <v>930.72</v>
      </c>
      <c r="I888" s="13">
        <v>10.0</v>
      </c>
      <c r="J888" s="13">
        <v>16.0</v>
      </c>
      <c r="K888" s="13">
        <v>1275.15</v>
      </c>
      <c r="L888" s="40">
        <f t="shared" si="1"/>
        <v>2494.41128</v>
      </c>
    </row>
    <row r="889" ht="15.75" customHeight="1">
      <c r="D889" s="41" t="s">
        <v>872</v>
      </c>
      <c r="E889" s="16">
        <v>45257.0</v>
      </c>
      <c r="F889" s="17" t="s">
        <v>16</v>
      </c>
      <c r="G889" s="17" t="s">
        <v>17</v>
      </c>
      <c r="H889" s="17">
        <v>4037.3</v>
      </c>
      <c r="I889" s="17">
        <v>10.0</v>
      </c>
      <c r="J889" s="17">
        <v>2.0</v>
      </c>
      <c r="K889" s="17">
        <v>1075.04</v>
      </c>
      <c r="L889" s="40">
        <f t="shared" si="1"/>
        <v>2494.41128</v>
      </c>
    </row>
    <row r="890" ht="15.75" customHeight="1">
      <c r="D890" s="39" t="s">
        <v>873</v>
      </c>
      <c r="E890" s="12">
        <v>44997.0</v>
      </c>
      <c r="F890" s="13" t="s">
        <v>16</v>
      </c>
      <c r="G890" s="13" t="s">
        <v>23</v>
      </c>
      <c r="H890" s="13">
        <v>4617.19</v>
      </c>
      <c r="I890" s="13">
        <v>8.0</v>
      </c>
      <c r="J890" s="13">
        <v>10.0</v>
      </c>
      <c r="K890" s="13">
        <v>532.32</v>
      </c>
      <c r="L890" s="40">
        <f t="shared" si="1"/>
        <v>2494.41128</v>
      </c>
    </row>
    <row r="891" ht="15.75" customHeight="1">
      <c r="D891" s="41" t="s">
        <v>874</v>
      </c>
      <c r="E891" s="16">
        <v>44941.0</v>
      </c>
      <c r="F891" s="17" t="s">
        <v>9</v>
      </c>
      <c r="G891" s="17" t="s">
        <v>10</v>
      </c>
      <c r="H891" s="17">
        <v>4250.9</v>
      </c>
      <c r="I891" s="17">
        <v>1.0</v>
      </c>
      <c r="J891" s="17">
        <v>48.0</v>
      </c>
      <c r="K891" s="17">
        <v>608.16</v>
      </c>
      <c r="L891" s="40">
        <f t="shared" si="1"/>
        <v>2573.119554</v>
      </c>
    </row>
    <row r="892" ht="15.75" customHeight="1">
      <c r="D892" s="39" t="s">
        <v>875</v>
      </c>
      <c r="E892" s="12">
        <v>45187.0</v>
      </c>
      <c r="F892" s="13" t="s">
        <v>9</v>
      </c>
      <c r="G892" s="13" t="s">
        <v>17</v>
      </c>
      <c r="H892" s="13">
        <v>4407.3</v>
      </c>
      <c r="I892" s="13">
        <v>14.0</v>
      </c>
      <c r="J892" s="13">
        <v>38.0</v>
      </c>
      <c r="K892" s="13">
        <v>528.52</v>
      </c>
      <c r="L892" s="40">
        <f t="shared" si="1"/>
        <v>2573.119554</v>
      </c>
    </row>
    <row r="893" ht="15.75" customHeight="1">
      <c r="D893" s="41" t="s">
        <v>876</v>
      </c>
      <c r="E893" s="16">
        <v>45160.0</v>
      </c>
      <c r="F893" s="17" t="s">
        <v>9</v>
      </c>
      <c r="G893" s="17" t="s">
        <v>21</v>
      </c>
      <c r="H893" s="17">
        <v>1400.73</v>
      </c>
      <c r="I893" s="17">
        <v>43.0</v>
      </c>
      <c r="J893" s="17">
        <v>14.0</v>
      </c>
      <c r="K893" s="17">
        <v>238.11</v>
      </c>
      <c r="L893" s="40">
        <f t="shared" si="1"/>
        <v>2573.119554</v>
      </c>
    </row>
    <row r="894" ht="15.75" customHeight="1">
      <c r="D894" s="39" t="s">
        <v>877</v>
      </c>
      <c r="E894" s="12">
        <v>45480.0</v>
      </c>
      <c r="F894" s="13" t="s">
        <v>12</v>
      </c>
      <c r="G894" s="13" t="s">
        <v>21</v>
      </c>
      <c r="H894" s="13">
        <v>1710.47</v>
      </c>
      <c r="I894" s="13">
        <v>23.0</v>
      </c>
      <c r="J894" s="13">
        <v>7.0</v>
      </c>
      <c r="K894" s="13">
        <v>1738.71</v>
      </c>
      <c r="L894" s="40">
        <f t="shared" si="1"/>
        <v>2535.998906</v>
      </c>
    </row>
    <row r="895" ht="15.75" customHeight="1">
      <c r="D895" s="41" t="s">
        <v>878</v>
      </c>
      <c r="E895" s="16">
        <v>45509.0</v>
      </c>
      <c r="F895" s="17" t="s">
        <v>13</v>
      </c>
      <c r="G895" s="17" t="s">
        <v>10</v>
      </c>
      <c r="H895" s="17">
        <v>4056.57</v>
      </c>
      <c r="I895" s="17">
        <v>11.0</v>
      </c>
      <c r="J895" s="17">
        <v>18.0</v>
      </c>
      <c r="K895" s="17">
        <v>1106.29</v>
      </c>
      <c r="L895" s="40">
        <f t="shared" si="1"/>
        <v>2507.726068</v>
      </c>
    </row>
    <row r="896" ht="15.75" customHeight="1">
      <c r="D896" s="39" t="s">
        <v>879</v>
      </c>
      <c r="E896" s="12">
        <v>45120.0</v>
      </c>
      <c r="F896" s="13" t="s">
        <v>9</v>
      </c>
      <c r="G896" s="13" t="s">
        <v>10</v>
      </c>
      <c r="H896" s="13">
        <v>2942.1</v>
      </c>
      <c r="I896" s="13">
        <v>21.0</v>
      </c>
      <c r="J896" s="13">
        <v>15.0</v>
      </c>
      <c r="K896" s="13">
        <v>1685.68</v>
      </c>
      <c r="L896" s="40">
        <f t="shared" si="1"/>
        <v>2573.119554</v>
      </c>
    </row>
    <row r="897" ht="15.75" customHeight="1">
      <c r="D897" s="41" t="s">
        <v>880</v>
      </c>
      <c r="E897" s="16">
        <v>45304.0</v>
      </c>
      <c r="F897" s="17" t="s">
        <v>13</v>
      </c>
      <c r="G897" s="17" t="s">
        <v>21</v>
      </c>
      <c r="H897" s="17">
        <v>423.33</v>
      </c>
      <c r="I897" s="17">
        <v>33.0</v>
      </c>
      <c r="J897" s="17">
        <v>15.0</v>
      </c>
      <c r="K897" s="17">
        <v>1287.84</v>
      </c>
      <c r="L897" s="40">
        <f t="shared" si="1"/>
        <v>2507.726068</v>
      </c>
    </row>
    <row r="898" ht="15.75" customHeight="1">
      <c r="D898" s="39" t="s">
        <v>881</v>
      </c>
      <c r="E898" s="12">
        <v>45192.0</v>
      </c>
      <c r="F898" s="13" t="s">
        <v>16</v>
      </c>
      <c r="G898" s="13" t="s">
        <v>10</v>
      </c>
      <c r="H898" s="13">
        <v>4954.89</v>
      </c>
      <c r="I898" s="13">
        <v>36.0</v>
      </c>
      <c r="J898" s="13">
        <v>50.0</v>
      </c>
      <c r="K898" s="13">
        <v>1916.19</v>
      </c>
      <c r="L898" s="40">
        <f t="shared" si="1"/>
        <v>2494.41128</v>
      </c>
    </row>
    <row r="899" ht="15.75" customHeight="1">
      <c r="D899" s="41">
        <v>4.6843679E7</v>
      </c>
      <c r="E899" s="16">
        <v>45118.0</v>
      </c>
      <c r="F899" s="17" t="s">
        <v>9</v>
      </c>
      <c r="G899" s="17" t="s">
        <v>10</v>
      </c>
      <c r="H899" s="17">
        <v>1910.42</v>
      </c>
      <c r="I899" s="17">
        <v>32.0</v>
      </c>
      <c r="J899" s="17">
        <v>18.0</v>
      </c>
      <c r="K899" s="17">
        <v>835.58</v>
      </c>
      <c r="L899" s="40">
        <f t="shared" si="1"/>
        <v>2573.119554</v>
      </c>
    </row>
    <row r="900" ht="15.75" customHeight="1">
      <c r="D900" s="39" t="s">
        <v>882</v>
      </c>
      <c r="E900" s="12">
        <v>45104.0</v>
      </c>
      <c r="F900" s="13" t="s">
        <v>9</v>
      </c>
      <c r="G900" s="13" t="s">
        <v>17</v>
      </c>
      <c r="H900" s="13">
        <v>2761.8</v>
      </c>
      <c r="I900" s="13">
        <v>5.0</v>
      </c>
      <c r="J900" s="13">
        <v>48.0</v>
      </c>
      <c r="K900" s="13">
        <v>1046.47</v>
      </c>
      <c r="L900" s="40">
        <f t="shared" si="1"/>
        <v>2573.119554</v>
      </c>
    </row>
    <row r="901" ht="15.75" customHeight="1">
      <c r="D901" s="41" t="s">
        <v>883</v>
      </c>
      <c r="E901" s="16">
        <v>45030.0</v>
      </c>
      <c r="F901" s="17" t="s">
        <v>16</v>
      </c>
      <c r="G901" s="17" t="s">
        <v>23</v>
      </c>
      <c r="H901" s="17">
        <v>3015.14</v>
      </c>
      <c r="I901" s="17">
        <v>2.0</v>
      </c>
      <c r="J901" s="17">
        <v>36.0</v>
      </c>
      <c r="K901" s="17">
        <v>1256.97</v>
      </c>
      <c r="L901" s="40">
        <f t="shared" si="1"/>
        <v>2494.41128</v>
      </c>
    </row>
    <row r="902" ht="15.75" customHeight="1">
      <c r="D902" s="39" t="s">
        <v>884</v>
      </c>
      <c r="E902" s="12">
        <v>45199.0</v>
      </c>
      <c r="F902" s="13" t="s">
        <v>12</v>
      </c>
      <c r="G902" s="13" t="s">
        <v>10</v>
      </c>
      <c r="H902" s="13">
        <v>4206.34</v>
      </c>
      <c r="I902" s="13">
        <v>1.0</v>
      </c>
      <c r="J902" s="13">
        <v>20.0</v>
      </c>
      <c r="K902" s="13">
        <v>1088.83</v>
      </c>
      <c r="L902" s="40">
        <f t="shared" si="1"/>
        <v>2535.998906</v>
      </c>
    </row>
    <row r="903" ht="15.75" customHeight="1">
      <c r="D903" s="41" t="s">
        <v>885</v>
      </c>
      <c r="E903" s="16">
        <v>45057.0</v>
      </c>
      <c r="F903" s="17" t="s">
        <v>16</v>
      </c>
      <c r="G903" s="17" t="s">
        <v>19</v>
      </c>
      <c r="H903" s="17">
        <v>1888.81</v>
      </c>
      <c r="I903" s="17">
        <v>31.0</v>
      </c>
      <c r="J903" s="17">
        <v>40.0</v>
      </c>
      <c r="K903" s="17">
        <v>660.19</v>
      </c>
      <c r="L903" s="40">
        <f t="shared" si="1"/>
        <v>2494.41128</v>
      </c>
    </row>
    <row r="904" ht="15.75" customHeight="1">
      <c r="D904" s="39" t="s">
        <v>886</v>
      </c>
      <c r="E904" s="12">
        <v>45526.0</v>
      </c>
      <c r="F904" s="13" t="s">
        <v>9</v>
      </c>
      <c r="G904" s="13" t="s">
        <v>19</v>
      </c>
      <c r="H904" s="13">
        <v>1422.16</v>
      </c>
      <c r="I904" s="13">
        <v>5.0</v>
      </c>
      <c r="J904" s="13">
        <v>48.0</v>
      </c>
      <c r="K904" s="13">
        <v>1217.92</v>
      </c>
      <c r="L904" s="40">
        <f t="shared" si="1"/>
        <v>2573.119554</v>
      </c>
    </row>
    <row r="905" ht="15.75" customHeight="1">
      <c r="D905" s="41" t="s">
        <v>887</v>
      </c>
      <c r="E905" s="16">
        <v>45022.0</v>
      </c>
      <c r="F905" s="17" t="s">
        <v>12</v>
      </c>
      <c r="G905" s="17" t="s">
        <v>10</v>
      </c>
      <c r="H905" s="17">
        <v>3177.01</v>
      </c>
      <c r="I905" s="17">
        <v>17.0</v>
      </c>
      <c r="J905" s="17">
        <v>25.0</v>
      </c>
      <c r="K905" s="17">
        <v>1100.14</v>
      </c>
      <c r="L905" s="40">
        <f t="shared" si="1"/>
        <v>2535.998906</v>
      </c>
    </row>
    <row r="906" ht="15.75" customHeight="1">
      <c r="D906" s="39" t="s">
        <v>888</v>
      </c>
      <c r="E906" s="12">
        <v>44930.0</v>
      </c>
      <c r="F906" s="13" t="s">
        <v>9</v>
      </c>
      <c r="G906" s="13" t="s">
        <v>19</v>
      </c>
      <c r="H906" s="13">
        <v>4417.6</v>
      </c>
      <c r="I906" s="13">
        <v>40.0</v>
      </c>
      <c r="J906" s="13">
        <v>42.0</v>
      </c>
      <c r="K906" s="13">
        <v>417.29</v>
      </c>
      <c r="L906" s="40">
        <f t="shared" si="1"/>
        <v>2573.119554</v>
      </c>
    </row>
    <row r="907" ht="15.75" customHeight="1">
      <c r="D907" s="41" t="s">
        <v>889</v>
      </c>
      <c r="E907" s="16">
        <v>44989.0</v>
      </c>
      <c r="F907" s="17" t="s">
        <v>9</v>
      </c>
      <c r="G907" s="17" t="s">
        <v>10</v>
      </c>
      <c r="H907" s="17">
        <v>2627.05</v>
      </c>
      <c r="I907" s="17">
        <v>43.0</v>
      </c>
      <c r="J907" s="17">
        <v>46.0</v>
      </c>
      <c r="K907" s="17">
        <v>1121.27</v>
      </c>
      <c r="L907" s="40">
        <f t="shared" si="1"/>
        <v>2573.119554</v>
      </c>
    </row>
    <row r="908" ht="15.75" customHeight="1">
      <c r="D908" s="39" t="s">
        <v>890</v>
      </c>
      <c r="E908" s="12">
        <v>45017.0</v>
      </c>
      <c r="F908" s="13" t="s">
        <v>9</v>
      </c>
      <c r="G908" s="13" t="s">
        <v>21</v>
      </c>
      <c r="H908" s="13">
        <v>4474.62</v>
      </c>
      <c r="I908" s="13">
        <v>17.0</v>
      </c>
      <c r="J908" s="13">
        <v>18.0</v>
      </c>
      <c r="K908" s="13">
        <v>448.04</v>
      </c>
      <c r="L908" s="40">
        <f t="shared" si="1"/>
        <v>2573.119554</v>
      </c>
    </row>
    <row r="909" ht="15.75" customHeight="1">
      <c r="D909" s="41" t="s">
        <v>891</v>
      </c>
      <c r="E909" s="16">
        <v>45511.0</v>
      </c>
      <c r="F909" s="17" t="s">
        <v>9</v>
      </c>
      <c r="G909" s="17" t="s">
        <v>19</v>
      </c>
      <c r="H909" s="17">
        <v>4965.12</v>
      </c>
      <c r="I909" s="17">
        <v>31.0</v>
      </c>
      <c r="J909" s="17">
        <v>12.0</v>
      </c>
      <c r="K909" s="17">
        <v>765.35</v>
      </c>
      <c r="L909" s="40">
        <f t="shared" si="1"/>
        <v>2573.119554</v>
      </c>
    </row>
    <row r="910" ht="15.75" customHeight="1">
      <c r="D910" s="39" t="s">
        <v>892</v>
      </c>
      <c r="E910" s="12">
        <v>45254.0</v>
      </c>
      <c r="F910" s="13" t="s">
        <v>13</v>
      </c>
      <c r="G910" s="13" t="s">
        <v>17</v>
      </c>
      <c r="H910" s="13">
        <v>4516.49</v>
      </c>
      <c r="I910" s="13">
        <v>15.0</v>
      </c>
      <c r="J910" s="13">
        <v>26.0</v>
      </c>
      <c r="K910" s="13">
        <v>1216.16</v>
      </c>
      <c r="L910" s="40">
        <f t="shared" si="1"/>
        <v>2507.726068</v>
      </c>
    </row>
    <row r="911" ht="15.75" customHeight="1">
      <c r="D911" s="41" t="s">
        <v>893</v>
      </c>
      <c r="E911" s="16">
        <v>45102.0</v>
      </c>
      <c r="F911" s="17" t="s">
        <v>13</v>
      </c>
      <c r="G911" s="17" t="s">
        <v>21</v>
      </c>
      <c r="H911" s="17">
        <v>4140.25</v>
      </c>
      <c r="I911" s="17">
        <v>1.0</v>
      </c>
      <c r="J911" s="17">
        <v>50.0</v>
      </c>
      <c r="K911" s="17">
        <v>514.32</v>
      </c>
      <c r="L911" s="40">
        <f t="shared" si="1"/>
        <v>2507.726068</v>
      </c>
    </row>
    <row r="912" ht="15.75" customHeight="1">
      <c r="D912" s="39" t="s">
        <v>894</v>
      </c>
      <c r="E912" s="12">
        <v>45116.0</v>
      </c>
      <c r="F912" s="13" t="s">
        <v>13</v>
      </c>
      <c r="G912" s="13" t="s">
        <v>10</v>
      </c>
      <c r="H912" s="13">
        <v>3184.36</v>
      </c>
      <c r="I912" s="13">
        <v>24.0</v>
      </c>
      <c r="J912" s="13">
        <v>45.0</v>
      </c>
      <c r="K912" s="13">
        <v>1396.16</v>
      </c>
      <c r="L912" s="40">
        <f t="shared" si="1"/>
        <v>2507.726068</v>
      </c>
    </row>
    <row r="913" ht="15.75" customHeight="1">
      <c r="D913" s="41" t="s">
        <v>895</v>
      </c>
      <c r="E913" s="16">
        <v>44984.0</v>
      </c>
      <c r="F913" s="17" t="s">
        <v>12</v>
      </c>
      <c r="G913" s="17" t="s">
        <v>23</v>
      </c>
      <c r="H913" s="17">
        <v>4408.4</v>
      </c>
      <c r="I913" s="17">
        <v>39.0</v>
      </c>
      <c r="J913" s="17">
        <v>46.0</v>
      </c>
      <c r="K913" s="17">
        <v>1346.37</v>
      </c>
      <c r="L913" s="40">
        <f t="shared" si="1"/>
        <v>2535.998906</v>
      </c>
    </row>
    <row r="914" ht="15.75" customHeight="1">
      <c r="D914" s="39" t="s">
        <v>896</v>
      </c>
      <c r="E914" s="12">
        <v>45293.0</v>
      </c>
      <c r="F914" s="13" t="s">
        <v>13</v>
      </c>
      <c r="G914" s="13" t="s">
        <v>23</v>
      </c>
      <c r="H914" s="13">
        <v>514.27</v>
      </c>
      <c r="I914" s="13">
        <v>18.0</v>
      </c>
      <c r="J914" s="13">
        <v>13.0</v>
      </c>
      <c r="K914" s="13">
        <v>1260.46</v>
      </c>
      <c r="L914" s="40">
        <f t="shared" si="1"/>
        <v>2507.726068</v>
      </c>
    </row>
    <row r="915" ht="15.75" customHeight="1">
      <c r="D915" s="41" t="s">
        <v>897</v>
      </c>
      <c r="E915" s="16">
        <v>45521.0</v>
      </c>
      <c r="F915" s="17" t="s">
        <v>12</v>
      </c>
      <c r="G915" s="17" t="s">
        <v>21</v>
      </c>
      <c r="H915" s="17">
        <v>660.57</v>
      </c>
      <c r="I915" s="17">
        <v>17.0</v>
      </c>
      <c r="J915" s="17">
        <v>19.0</v>
      </c>
      <c r="K915" s="17">
        <v>1429.54</v>
      </c>
      <c r="L915" s="40">
        <f t="shared" si="1"/>
        <v>2535.998906</v>
      </c>
    </row>
    <row r="916" ht="15.75" customHeight="1">
      <c r="D916" s="39" t="s">
        <v>898</v>
      </c>
      <c r="E916" s="12">
        <v>45470.0</v>
      </c>
      <c r="F916" s="13" t="s">
        <v>9</v>
      </c>
      <c r="G916" s="13" t="s">
        <v>23</v>
      </c>
      <c r="H916" s="13">
        <v>2967.6</v>
      </c>
      <c r="I916" s="13">
        <v>50.0</v>
      </c>
      <c r="J916" s="13">
        <v>1.0</v>
      </c>
      <c r="K916" s="13">
        <v>1160.77</v>
      </c>
      <c r="L916" s="40">
        <f t="shared" si="1"/>
        <v>2573.119554</v>
      </c>
    </row>
    <row r="917" ht="15.75" customHeight="1">
      <c r="D917" s="41" t="s">
        <v>899</v>
      </c>
      <c r="E917" s="16">
        <v>45080.0</v>
      </c>
      <c r="F917" s="17" t="s">
        <v>13</v>
      </c>
      <c r="G917" s="17" t="s">
        <v>19</v>
      </c>
      <c r="H917" s="17">
        <v>3124.8</v>
      </c>
      <c r="I917" s="17">
        <v>38.0</v>
      </c>
      <c r="J917" s="17">
        <v>32.0</v>
      </c>
      <c r="K917" s="17">
        <v>172.63</v>
      </c>
      <c r="L917" s="40">
        <f t="shared" si="1"/>
        <v>2507.726068</v>
      </c>
    </row>
    <row r="918" ht="15.75" customHeight="1">
      <c r="D918" s="39" t="s">
        <v>900</v>
      </c>
      <c r="E918" s="12">
        <v>45604.0</v>
      </c>
      <c r="F918" s="13" t="s">
        <v>9</v>
      </c>
      <c r="G918" s="13" t="s">
        <v>10</v>
      </c>
      <c r="H918" s="13">
        <v>3937.01</v>
      </c>
      <c r="I918" s="13">
        <v>3.0</v>
      </c>
      <c r="J918" s="13">
        <v>18.0</v>
      </c>
      <c r="K918" s="13">
        <v>691.25</v>
      </c>
      <c r="L918" s="40">
        <f t="shared" si="1"/>
        <v>2573.119554</v>
      </c>
    </row>
    <row r="919" ht="15.75" customHeight="1">
      <c r="D919" s="41" t="s">
        <v>901</v>
      </c>
      <c r="E919" s="16">
        <v>45551.0</v>
      </c>
      <c r="F919" s="17" t="s">
        <v>13</v>
      </c>
      <c r="G919" s="17" t="s">
        <v>23</v>
      </c>
      <c r="H919" s="17">
        <v>212.21</v>
      </c>
      <c r="I919" s="17">
        <v>48.0</v>
      </c>
      <c r="J919" s="17">
        <v>6.0</v>
      </c>
      <c r="K919" s="17">
        <v>1123.6</v>
      </c>
      <c r="L919" s="40">
        <f t="shared" si="1"/>
        <v>2507.726068</v>
      </c>
    </row>
    <row r="920" ht="15.75" customHeight="1">
      <c r="D920" s="39" t="s">
        <v>902</v>
      </c>
      <c r="E920" s="12">
        <v>45295.0</v>
      </c>
      <c r="F920" s="13" t="s">
        <v>12</v>
      </c>
      <c r="G920" s="13" t="s">
        <v>19</v>
      </c>
      <c r="H920" s="13">
        <v>3812.68</v>
      </c>
      <c r="I920" s="13">
        <v>47.0</v>
      </c>
      <c r="J920" s="13">
        <v>2.0</v>
      </c>
      <c r="K920" s="13">
        <v>206.18</v>
      </c>
      <c r="L920" s="40">
        <f t="shared" si="1"/>
        <v>2535.998906</v>
      </c>
    </row>
    <row r="921" ht="15.75" customHeight="1">
      <c r="D921" s="41" t="s">
        <v>903</v>
      </c>
      <c r="E921" s="16">
        <v>45259.0</v>
      </c>
      <c r="F921" s="17" t="s">
        <v>12</v>
      </c>
      <c r="G921" s="17" t="s">
        <v>17</v>
      </c>
      <c r="H921" s="17">
        <v>2318.38</v>
      </c>
      <c r="I921" s="17">
        <v>27.0</v>
      </c>
      <c r="J921" s="17">
        <v>27.0</v>
      </c>
      <c r="K921" s="17">
        <v>1876.92</v>
      </c>
      <c r="L921" s="40">
        <f t="shared" si="1"/>
        <v>2535.998906</v>
      </c>
    </row>
    <row r="922" ht="15.75" customHeight="1">
      <c r="D922" s="39" t="s">
        <v>904</v>
      </c>
      <c r="E922" s="12">
        <v>45359.0</v>
      </c>
      <c r="F922" s="13" t="s">
        <v>16</v>
      </c>
      <c r="G922" s="13" t="s">
        <v>17</v>
      </c>
      <c r="H922" s="13">
        <v>4004.62</v>
      </c>
      <c r="I922" s="13">
        <v>44.0</v>
      </c>
      <c r="J922" s="13">
        <v>18.0</v>
      </c>
      <c r="K922" s="13">
        <v>247.9</v>
      </c>
      <c r="L922" s="40">
        <f t="shared" si="1"/>
        <v>2494.41128</v>
      </c>
    </row>
    <row r="923" ht="15.75" customHeight="1">
      <c r="D923" s="41" t="s">
        <v>905</v>
      </c>
      <c r="E923" s="16">
        <v>45084.0</v>
      </c>
      <c r="F923" s="17" t="s">
        <v>9</v>
      </c>
      <c r="G923" s="17" t="s">
        <v>23</v>
      </c>
      <c r="H923" s="17">
        <v>3812.57</v>
      </c>
      <c r="I923" s="17">
        <v>4.0</v>
      </c>
      <c r="J923" s="17">
        <v>23.0</v>
      </c>
      <c r="K923" s="17">
        <v>1965.68</v>
      </c>
      <c r="L923" s="40">
        <f t="shared" si="1"/>
        <v>2573.119554</v>
      </c>
    </row>
    <row r="924" ht="15.75" customHeight="1">
      <c r="D924" s="39" t="s">
        <v>906</v>
      </c>
      <c r="E924" s="12">
        <v>45507.0</v>
      </c>
      <c r="F924" s="13" t="s">
        <v>13</v>
      </c>
      <c r="G924" s="13" t="s">
        <v>17</v>
      </c>
      <c r="H924" s="13">
        <v>3588.94</v>
      </c>
      <c r="I924" s="13">
        <v>12.0</v>
      </c>
      <c r="J924" s="13">
        <v>15.0</v>
      </c>
      <c r="K924" s="13">
        <v>251.25</v>
      </c>
      <c r="L924" s="40">
        <f t="shared" si="1"/>
        <v>2507.726068</v>
      </c>
    </row>
    <row r="925" ht="15.75" customHeight="1">
      <c r="D925" s="41" t="s">
        <v>907</v>
      </c>
      <c r="E925" s="16">
        <v>45023.0</v>
      </c>
      <c r="F925" s="17" t="s">
        <v>13</v>
      </c>
      <c r="G925" s="17" t="s">
        <v>23</v>
      </c>
      <c r="H925" s="17">
        <v>2522.87</v>
      </c>
      <c r="I925" s="17">
        <v>25.0</v>
      </c>
      <c r="J925" s="17">
        <v>38.0</v>
      </c>
      <c r="K925" s="17">
        <v>1603.77</v>
      </c>
      <c r="L925" s="40">
        <f t="shared" si="1"/>
        <v>2507.726068</v>
      </c>
    </row>
    <row r="926" ht="15.75" customHeight="1">
      <c r="D926" s="39" t="s">
        <v>908</v>
      </c>
      <c r="E926" s="12">
        <v>45235.0</v>
      </c>
      <c r="F926" s="13" t="s">
        <v>9</v>
      </c>
      <c r="G926" s="13" t="s">
        <v>17</v>
      </c>
      <c r="H926" s="13">
        <v>4966.27</v>
      </c>
      <c r="I926" s="13">
        <v>35.0</v>
      </c>
      <c r="J926" s="13">
        <v>15.0</v>
      </c>
      <c r="K926" s="13">
        <v>1289.54</v>
      </c>
      <c r="L926" s="40">
        <f t="shared" si="1"/>
        <v>2573.119554</v>
      </c>
    </row>
    <row r="927" ht="15.75" customHeight="1">
      <c r="D927" s="41" t="s">
        <v>909</v>
      </c>
      <c r="E927" s="16">
        <v>45362.0</v>
      </c>
      <c r="F927" s="17" t="s">
        <v>12</v>
      </c>
      <c r="G927" s="17" t="s">
        <v>19</v>
      </c>
      <c r="H927" s="17">
        <v>2535.28</v>
      </c>
      <c r="I927" s="17">
        <v>15.0</v>
      </c>
      <c r="J927" s="17">
        <v>13.0</v>
      </c>
      <c r="K927" s="17">
        <v>1635.53</v>
      </c>
      <c r="L927" s="40">
        <f t="shared" si="1"/>
        <v>2535.998906</v>
      </c>
    </row>
    <row r="928" ht="15.75" customHeight="1">
      <c r="D928" s="39" t="s">
        <v>910</v>
      </c>
      <c r="E928" s="12">
        <v>45061.0</v>
      </c>
      <c r="F928" s="13" t="s">
        <v>12</v>
      </c>
      <c r="G928" s="13" t="s">
        <v>23</v>
      </c>
      <c r="H928" s="13">
        <v>2454.44</v>
      </c>
      <c r="I928" s="13">
        <v>11.0</v>
      </c>
      <c r="J928" s="13">
        <v>25.0</v>
      </c>
      <c r="K928" s="13">
        <v>1798.12</v>
      </c>
      <c r="L928" s="40">
        <f t="shared" si="1"/>
        <v>2535.998906</v>
      </c>
    </row>
    <row r="929" ht="15.75" customHeight="1">
      <c r="D929" s="41">
        <v>6461924.0</v>
      </c>
      <c r="E929" s="16">
        <v>45545.0</v>
      </c>
      <c r="F929" s="17" t="s">
        <v>13</v>
      </c>
      <c r="G929" s="17" t="s">
        <v>19</v>
      </c>
      <c r="H929" s="17">
        <v>2746.4</v>
      </c>
      <c r="I929" s="17">
        <v>7.0</v>
      </c>
      <c r="J929" s="17">
        <v>13.0</v>
      </c>
      <c r="K929" s="17">
        <v>1908.35</v>
      </c>
      <c r="L929" s="40">
        <f t="shared" si="1"/>
        <v>2507.726068</v>
      </c>
    </row>
    <row r="930" ht="15.75" customHeight="1">
      <c r="D930" s="39" t="s">
        <v>911</v>
      </c>
      <c r="E930" s="12">
        <v>45295.0</v>
      </c>
      <c r="F930" s="13" t="s">
        <v>16</v>
      </c>
      <c r="G930" s="13" t="s">
        <v>19</v>
      </c>
      <c r="H930" s="13">
        <v>1415.99</v>
      </c>
      <c r="I930" s="13">
        <v>37.0</v>
      </c>
      <c r="J930" s="13">
        <v>46.0</v>
      </c>
      <c r="K930" s="13">
        <v>456.31</v>
      </c>
      <c r="L930" s="40">
        <f t="shared" si="1"/>
        <v>2494.41128</v>
      </c>
    </row>
    <row r="931" ht="15.75" customHeight="1">
      <c r="D931" s="41" t="s">
        <v>912</v>
      </c>
      <c r="E931" s="16">
        <v>44922.0</v>
      </c>
      <c r="F931" s="17" t="s">
        <v>9</v>
      </c>
      <c r="G931" s="17" t="s">
        <v>23</v>
      </c>
      <c r="H931" s="17">
        <v>4695.88</v>
      </c>
      <c r="I931" s="17">
        <v>12.0</v>
      </c>
      <c r="J931" s="17">
        <v>31.0</v>
      </c>
      <c r="K931" s="17">
        <v>1346.31</v>
      </c>
      <c r="L931" s="40">
        <f t="shared" si="1"/>
        <v>2573.119554</v>
      </c>
    </row>
    <row r="932" ht="15.75" customHeight="1">
      <c r="D932" s="39" t="s">
        <v>913</v>
      </c>
      <c r="E932" s="12">
        <v>44903.0</v>
      </c>
      <c r="F932" s="13" t="s">
        <v>13</v>
      </c>
      <c r="G932" s="13" t="s">
        <v>19</v>
      </c>
      <c r="H932" s="13">
        <v>3984.15</v>
      </c>
      <c r="I932" s="13">
        <v>24.0</v>
      </c>
      <c r="J932" s="13">
        <v>34.0</v>
      </c>
      <c r="K932" s="13">
        <v>399.04</v>
      </c>
      <c r="L932" s="40">
        <f t="shared" si="1"/>
        <v>2507.726068</v>
      </c>
    </row>
    <row r="933" ht="15.75" customHeight="1">
      <c r="D933" s="41" t="s">
        <v>914</v>
      </c>
      <c r="E933" s="16">
        <v>44892.0</v>
      </c>
      <c r="F933" s="17" t="s">
        <v>13</v>
      </c>
      <c r="G933" s="17" t="s">
        <v>19</v>
      </c>
      <c r="H933" s="17">
        <v>2495.47</v>
      </c>
      <c r="I933" s="17">
        <v>21.0</v>
      </c>
      <c r="J933" s="17">
        <v>48.0</v>
      </c>
      <c r="K933" s="17">
        <v>248.85</v>
      </c>
      <c r="L933" s="40">
        <f t="shared" si="1"/>
        <v>2507.726068</v>
      </c>
    </row>
    <row r="934" ht="15.75" customHeight="1">
      <c r="D934" s="39" t="s">
        <v>915</v>
      </c>
      <c r="E934" s="12">
        <v>45419.0</v>
      </c>
      <c r="F934" s="13" t="s">
        <v>9</v>
      </c>
      <c r="G934" s="13" t="s">
        <v>21</v>
      </c>
      <c r="H934" s="13">
        <v>1254.19</v>
      </c>
      <c r="I934" s="13">
        <v>40.0</v>
      </c>
      <c r="J934" s="13">
        <v>0.0</v>
      </c>
      <c r="K934" s="13">
        <v>218.12</v>
      </c>
      <c r="L934" s="40">
        <f t="shared" si="1"/>
        <v>2573.119554</v>
      </c>
    </row>
    <row r="935" ht="15.75" customHeight="1">
      <c r="D935" s="41" t="s">
        <v>916</v>
      </c>
      <c r="E935" s="16">
        <v>45538.0</v>
      </c>
      <c r="F935" s="17" t="s">
        <v>16</v>
      </c>
      <c r="G935" s="17" t="s">
        <v>23</v>
      </c>
      <c r="H935" s="17">
        <v>2623.22</v>
      </c>
      <c r="I935" s="17">
        <v>39.0</v>
      </c>
      <c r="J935" s="17">
        <v>22.0</v>
      </c>
      <c r="K935" s="17">
        <v>561.27</v>
      </c>
      <c r="L935" s="40">
        <f t="shared" si="1"/>
        <v>2494.41128</v>
      </c>
    </row>
    <row r="936" ht="15.75" customHeight="1">
      <c r="D936" s="39" t="s">
        <v>917</v>
      </c>
      <c r="E936" s="12">
        <v>45330.0</v>
      </c>
      <c r="F936" s="13" t="s">
        <v>12</v>
      </c>
      <c r="G936" s="13" t="s">
        <v>23</v>
      </c>
      <c r="H936" s="13">
        <v>2697.36</v>
      </c>
      <c r="I936" s="13">
        <v>10.0</v>
      </c>
      <c r="J936" s="13">
        <v>44.0</v>
      </c>
      <c r="K936" s="13">
        <v>1654.37</v>
      </c>
      <c r="L936" s="40">
        <f t="shared" si="1"/>
        <v>2535.998906</v>
      </c>
    </row>
    <row r="937" ht="15.75" customHeight="1">
      <c r="D937" s="41" t="s">
        <v>918</v>
      </c>
      <c r="E937" s="16">
        <v>45285.0</v>
      </c>
      <c r="F937" s="17" t="s">
        <v>16</v>
      </c>
      <c r="G937" s="17" t="s">
        <v>17</v>
      </c>
      <c r="H937" s="17">
        <v>4013.32</v>
      </c>
      <c r="I937" s="17">
        <v>33.0</v>
      </c>
      <c r="J937" s="17">
        <v>1.0</v>
      </c>
      <c r="K937" s="17">
        <v>144.05</v>
      </c>
      <c r="L937" s="40">
        <f t="shared" si="1"/>
        <v>2494.41128</v>
      </c>
    </row>
    <row r="938" ht="15.75" customHeight="1">
      <c r="D938" s="39" t="s">
        <v>919</v>
      </c>
      <c r="E938" s="12">
        <v>44969.0</v>
      </c>
      <c r="F938" s="13" t="s">
        <v>12</v>
      </c>
      <c r="G938" s="13" t="s">
        <v>10</v>
      </c>
      <c r="H938" s="13">
        <v>4200.73</v>
      </c>
      <c r="I938" s="13">
        <v>37.0</v>
      </c>
      <c r="J938" s="13">
        <v>31.0</v>
      </c>
      <c r="K938" s="13">
        <v>1709.79</v>
      </c>
      <c r="L938" s="40">
        <f t="shared" si="1"/>
        <v>2535.998906</v>
      </c>
    </row>
    <row r="939" ht="15.75" customHeight="1">
      <c r="D939" s="41" t="s">
        <v>920</v>
      </c>
      <c r="E939" s="16">
        <v>45076.0</v>
      </c>
      <c r="F939" s="17" t="s">
        <v>13</v>
      </c>
      <c r="G939" s="17" t="s">
        <v>17</v>
      </c>
      <c r="H939" s="17">
        <v>920.41</v>
      </c>
      <c r="I939" s="17">
        <v>12.0</v>
      </c>
      <c r="J939" s="17">
        <v>39.0</v>
      </c>
      <c r="K939" s="17">
        <v>1209.65</v>
      </c>
      <c r="L939" s="40">
        <f t="shared" si="1"/>
        <v>2507.726068</v>
      </c>
    </row>
    <row r="940" ht="15.75" customHeight="1">
      <c r="D940" s="39" t="s">
        <v>921</v>
      </c>
      <c r="E940" s="12">
        <v>45600.0</v>
      </c>
      <c r="F940" s="13" t="s">
        <v>16</v>
      </c>
      <c r="G940" s="13" t="s">
        <v>17</v>
      </c>
      <c r="H940" s="13">
        <v>3268.09</v>
      </c>
      <c r="I940" s="13">
        <v>41.0</v>
      </c>
      <c r="J940" s="13">
        <v>28.0</v>
      </c>
      <c r="K940" s="13">
        <v>1799.32</v>
      </c>
      <c r="L940" s="40">
        <f t="shared" si="1"/>
        <v>2494.41128</v>
      </c>
    </row>
    <row r="941" ht="15.75" customHeight="1">
      <c r="D941" s="41" t="s">
        <v>922</v>
      </c>
      <c r="E941" s="16">
        <v>44888.0</v>
      </c>
      <c r="F941" s="17" t="s">
        <v>12</v>
      </c>
      <c r="G941" s="17" t="s">
        <v>23</v>
      </c>
      <c r="H941" s="17">
        <v>1072.73</v>
      </c>
      <c r="I941" s="17">
        <v>46.0</v>
      </c>
      <c r="J941" s="17">
        <v>34.0</v>
      </c>
      <c r="K941" s="17">
        <v>925.07</v>
      </c>
      <c r="L941" s="40">
        <f t="shared" si="1"/>
        <v>2535.998906</v>
      </c>
    </row>
    <row r="942" ht="15.75" customHeight="1">
      <c r="D942" s="39" t="s">
        <v>923</v>
      </c>
      <c r="E942" s="12">
        <v>45267.0</v>
      </c>
      <c r="F942" s="13" t="s">
        <v>13</v>
      </c>
      <c r="G942" s="13" t="s">
        <v>23</v>
      </c>
      <c r="H942" s="13">
        <v>4668.49</v>
      </c>
      <c r="I942" s="13">
        <v>49.0</v>
      </c>
      <c r="J942" s="13">
        <v>16.0</v>
      </c>
      <c r="K942" s="13">
        <v>1211.35</v>
      </c>
      <c r="L942" s="40">
        <f t="shared" si="1"/>
        <v>2507.726068</v>
      </c>
    </row>
    <row r="943" ht="15.75" customHeight="1">
      <c r="D943" s="41" t="s">
        <v>924</v>
      </c>
      <c r="E943" s="16">
        <v>45083.0</v>
      </c>
      <c r="F943" s="17" t="s">
        <v>9</v>
      </c>
      <c r="G943" s="17" t="s">
        <v>21</v>
      </c>
      <c r="H943" s="17">
        <v>485.33</v>
      </c>
      <c r="I943" s="17">
        <v>47.0</v>
      </c>
      <c r="J943" s="17">
        <v>27.0</v>
      </c>
      <c r="K943" s="17">
        <v>616.31</v>
      </c>
      <c r="L943" s="40">
        <f t="shared" si="1"/>
        <v>2573.119554</v>
      </c>
    </row>
    <row r="944" ht="15.75" customHeight="1">
      <c r="D944" s="39" t="s">
        <v>925</v>
      </c>
      <c r="E944" s="12">
        <v>45210.0</v>
      </c>
      <c r="F944" s="13" t="s">
        <v>16</v>
      </c>
      <c r="G944" s="13" t="s">
        <v>19</v>
      </c>
      <c r="H944" s="13">
        <v>1201.94</v>
      </c>
      <c r="I944" s="13">
        <v>34.0</v>
      </c>
      <c r="J944" s="13">
        <v>38.0</v>
      </c>
      <c r="K944" s="13">
        <v>754.86</v>
      </c>
      <c r="L944" s="40">
        <f t="shared" si="1"/>
        <v>2494.41128</v>
      </c>
    </row>
    <row r="945" ht="15.75" customHeight="1">
      <c r="D945" s="41" t="s">
        <v>926</v>
      </c>
      <c r="E945" s="16">
        <v>45129.0</v>
      </c>
      <c r="F945" s="17" t="s">
        <v>13</v>
      </c>
      <c r="G945" s="17" t="s">
        <v>21</v>
      </c>
      <c r="H945" s="17">
        <v>2418.18</v>
      </c>
      <c r="I945" s="17">
        <v>26.0</v>
      </c>
      <c r="J945" s="17">
        <v>26.0</v>
      </c>
      <c r="K945" s="17">
        <v>361.27</v>
      </c>
      <c r="L945" s="40">
        <f t="shared" si="1"/>
        <v>2507.726068</v>
      </c>
    </row>
    <row r="946" ht="15.75" customHeight="1">
      <c r="D946" s="39" t="s">
        <v>927</v>
      </c>
      <c r="E946" s="12">
        <v>45356.0</v>
      </c>
      <c r="F946" s="13" t="s">
        <v>12</v>
      </c>
      <c r="G946" s="13" t="s">
        <v>19</v>
      </c>
      <c r="H946" s="13">
        <v>644.72</v>
      </c>
      <c r="I946" s="13">
        <v>35.0</v>
      </c>
      <c r="J946" s="13">
        <v>31.0</v>
      </c>
      <c r="K946" s="13">
        <v>1025.16</v>
      </c>
      <c r="L946" s="40">
        <f t="shared" si="1"/>
        <v>2535.998906</v>
      </c>
    </row>
    <row r="947" ht="15.75" customHeight="1">
      <c r="D947" s="41" t="s">
        <v>928</v>
      </c>
      <c r="E947" s="16">
        <v>44900.0</v>
      </c>
      <c r="F947" s="17" t="s">
        <v>16</v>
      </c>
      <c r="G947" s="17" t="s">
        <v>10</v>
      </c>
      <c r="H947" s="17">
        <v>1568.25</v>
      </c>
      <c r="I947" s="17">
        <v>3.0</v>
      </c>
      <c r="J947" s="17">
        <v>45.0</v>
      </c>
      <c r="K947" s="17">
        <v>350.6</v>
      </c>
      <c r="L947" s="40">
        <f t="shared" si="1"/>
        <v>2494.41128</v>
      </c>
    </row>
    <row r="948" ht="15.75" customHeight="1">
      <c r="D948" s="39" t="s">
        <v>929</v>
      </c>
      <c r="E948" s="12">
        <v>45322.0</v>
      </c>
      <c r="F948" s="13" t="s">
        <v>13</v>
      </c>
      <c r="G948" s="13" t="s">
        <v>17</v>
      </c>
      <c r="H948" s="13">
        <v>310.99</v>
      </c>
      <c r="I948" s="13">
        <v>47.0</v>
      </c>
      <c r="J948" s="13">
        <v>21.0</v>
      </c>
      <c r="K948" s="13">
        <v>867.21</v>
      </c>
      <c r="L948" s="40">
        <f t="shared" si="1"/>
        <v>2507.726068</v>
      </c>
    </row>
    <row r="949" ht="15.75" customHeight="1">
      <c r="D949" s="41" t="s">
        <v>930</v>
      </c>
      <c r="E949" s="16">
        <v>45537.0</v>
      </c>
      <c r="F949" s="17" t="s">
        <v>9</v>
      </c>
      <c r="G949" s="17" t="s">
        <v>23</v>
      </c>
      <c r="H949" s="17">
        <v>1452.67</v>
      </c>
      <c r="I949" s="17">
        <v>39.0</v>
      </c>
      <c r="J949" s="17">
        <v>23.0</v>
      </c>
      <c r="K949" s="17">
        <v>1503.52</v>
      </c>
      <c r="L949" s="40">
        <f t="shared" si="1"/>
        <v>2573.119554</v>
      </c>
    </row>
    <row r="950" ht="15.75" customHeight="1">
      <c r="D950" s="39" t="s">
        <v>931</v>
      </c>
      <c r="E950" s="12">
        <v>45080.0</v>
      </c>
      <c r="F950" s="13" t="s">
        <v>12</v>
      </c>
      <c r="G950" s="13" t="s">
        <v>17</v>
      </c>
      <c r="H950" s="13">
        <v>3685.17</v>
      </c>
      <c r="I950" s="13">
        <v>41.0</v>
      </c>
      <c r="J950" s="13">
        <v>13.0</v>
      </c>
      <c r="K950" s="13">
        <v>346.29</v>
      </c>
      <c r="L950" s="40">
        <f t="shared" si="1"/>
        <v>2535.998906</v>
      </c>
    </row>
    <row r="951" ht="15.75" customHeight="1">
      <c r="D951" s="41" t="s">
        <v>932</v>
      </c>
      <c r="E951" s="16">
        <v>45457.0</v>
      </c>
      <c r="F951" s="17" t="s">
        <v>16</v>
      </c>
      <c r="G951" s="17" t="s">
        <v>19</v>
      </c>
      <c r="H951" s="17">
        <v>1397.13</v>
      </c>
      <c r="I951" s="17">
        <v>35.0</v>
      </c>
      <c r="J951" s="17">
        <v>42.0</v>
      </c>
      <c r="K951" s="17">
        <v>1549.06</v>
      </c>
      <c r="L951" s="40">
        <f t="shared" si="1"/>
        <v>2494.41128</v>
      </c>
    </row>
    <row r="952" ht="15.75" customHeight="1">
      <c r="D952" s="39" t="s">
        <v>933</v>
      </c>
      <c r="E952" s="12">
        <v>45038.0</v>
      </c>
      <c r="F952" s="13" t="s">
        <v>13</v>
      </c>
      <c r="G952" s="13" t="s">
        <v>19</v>
      </c>
      <c r="H952" s="13">
        <v>997.84</v>
      </c>
      <c r="I952" s="13">
        <v>8.0</v>
      </c>
      <c r="J952" s="13">
        <v>43.0</v>
      </c>
      <c r="K952" s="13">
        <v>1877.75</v>
      </c>
      <c r="L952" s="40">
        <f t="shared" si="1"/>
        <v>2507.726068</v>
      </c>
    </row>
    <row r="953" ht="15.75" customHeight="1">
      <c r="D953" s="41" t="s">
        <v>934</v>
      </c>
      <c r="E953" s="16">
        <v>45100.0</v>
      </c>
      <c r="F953" s="17" t="s">
        <v>12</v>
      </c>
      <c r="G953" s="17" t="s">
        <v>10</v>
      </c>
      <c r="H953" s="17">
        <v>1066.16</v>
      </c>
      <c r="I953" s="17">
        <v>46.0</v>
      </c>
      <c r="J953" s="17">
        <v>41.0</v>
      </c>
      <c r="K953" s="17">
        <v>420.09</v>
      </c>
      <c r="L953" s="40">
        <f t="shared" si="1"/>
        <v>2535.998906</v>
      </c>
    </row>
    <row r="954" ht="15.75" customHeight="1">
      <c r="D954" s="39" t="s">
        <v>935</v>
      </c>
      <c r="E954" s="12">
        <v>45466.0</v>
      </c>
      <c r="F954" s="13" t="s">
        <v>9</v>
      </c>
      <c r="G954" s="13" t="s">
        <v>21</v>
      </c>
      <c r="H954" s="13">
        <v>4110.37</v>
      </c>
      <c r="I954" s="13">
        <v>42.0</v>
      </c>
      <c r="J954" s="13">
        <v>1.0</v>
      </c>
      <c r="K954" s="13">
        <v>1656.23</v>
      </c>
      <c r="L954" s="40">
        <f t="shared" si="1"/>
        <v>2573.119554</v>
      </c>
    </row>
    <row r="955" ht="15.75" customHeight="1">
      <c r="D955" s="41" t="s">
        <v>936</v>
      </c>
      <c r="E955" s="16">
        <v>45558.0</v>
      </c>
      <c r="F955" s="17" t="s">
        <v>16</v>
      </c>
      <c r="G955" s="17" t="s">
        <v>19</v>
      </c>
      <c r="H955" s="17">
        <v>3418.2</v>
      </c>
      <c r="I955" s="17">
        <v>23.0</v>
      </c>
      <c r="J955" s="17">
        <v>49.0</v>
      </c>
      <c r="K955" s="17">
        <v>1109.87</v>
      </c>
      <c r="L955" s="40">
        <f t="shared" si="1"/>
        <v>2494.41128</v>
      </c>
    </row>
    <row r="956" ht="15.75" customHeight="1">
      <c r="D956" s="39" t="s">
        <v>937</v>
      </c>
      <c r="E956" s="12">
        <v>45348.0</v>
      </c>
      <c r="F956" s="13" t="s">
        <v>9</v>
      </c>
      <c r="G956" s="13" t="s">
        <v>23</v>
      </c>
      <c r="H956" s="13">
        <v>986.89</v>
      </c>
      <c r="I956" s="13">
        <v>11.0</v>
      </c>
      <c r="J956" s="13">
        <v>17.0</v>
      </c>
      <c r="K956" s="13">
        <v>1301.37</v>
      </c>
      <c r="L956" s="40">
        <f t="shared" si="1"/>
        <v>2573.119554</v>
      </c>
    </row>
    <row r="957" ht="15.75" customHeight="1">
      <c r="D957" s="41" t="s">
        <v>938</v>
      </c>
      <c r="E957" s="16">
        <v>45196.0</v>
      </c>
      <c r="F957" s="17" t="s">
        <v>16</v>
      </c>
      <c r="G957" s="17" t="s">
        <v>21</v>
      </c>
      <c r="H957" s="17">
        <v>382.33</v>
      </c>
      <c r="I957" s="17">
        <v>34.0</v>
      </c>
      <c r="J957" s="17">
        <v>15.0</v>
      </c>
      <c r="K957" s="17">
        <v>1807.08</v>
      </c>
      <c r="L957" s="40">
        <f t="shared" si="1"/>
        <v>2494.41128</v>
      </c>
    </row>
    <row r="958" ht="15.75" customHeight="1">
      <c r="D958" s="39" t="s">
        <v>939</v>
      </c>
      <c r="E958" s="12">
        <v>45570.0</v>
      </c>
      <c r="F958" s="13" t="s">
        <v>12</v>
      </c>
      <c r="G958" s="13" t="s">
        <v>10</v>
      </c>
      <c r="H958" s="13">
        <v>1720.08</v>
      </c>
      <c r="I958" s="13">
        <v>34.0</v>
      </c>
      <c r="J958" s="13">
        <v>50.0</v>
      </c>
      <c r="K958" s="13">
        <v>1510.83</v>
      </c>
      <c r="L958" s="40">
        <f t="shared" si="1"/>
        <v>2535.998906</v>
      </c>
    </row>
    <row r="959" ht="15.75" customHeight="1">
      <c r="D959" s="41" t="s">
        <v>940</v>
      </c>
      <c r="E959" s="16">
        <v>45472.0</v>
      </c>
      <c r="F959" s="17" t="s">
        <v>12</v>
      </c>
      <c r="G959" s="17" t="s">
        <v>19</v>
      </c>
      <c r="H959" s="17">
        <v>3580.65</v>
      </c>
      <c r="I959" s="17">
        <v>30.0</v>
      </c>
      <c r="J959" s="17">
        <v>29.0</v>
      </c>
      <c r="K959" s="17">
        <v>1069.17</v>
      </c>
      <c r="L959" s="40">
        <f t="shared" si="1"/>
        <v>2535.998906</v>
      </c>
    </row>
    <row r="960" ht="15.75" customHeight="1">
      <c r="D960" s="39" t="s">
        <v>941</v>
      </c>
      <c r="E960" s="12">
        <v>44925.0</v>
      </c>
      <c r="F960" s="13" t="s">
        <v>13</v>
      </c>
      <c r="G960" s="13" t="s">
        <v>21</v>
      </c>
      <c r="H960" s="13">
        <v>2593.31</v>
      </c>
      <c r="I960" s="13">
        <v>16.0</v>
      </c>
      <c r="J960" s="13">
        <v>34.0</v>
      </c>
      <c r="K960" s="13">
        <v>535.99</v>
      </c>
      <c r="L960" s="40">
        <f t="shared" si="1"/>
        <v>2507.726068</v>
      </c>
    </row>
    <row r="961" ht="15.75" customHeight="1">
      <c r="D961" s="41" t="s">
        <v>942</v>
      </c>
      <c r="E961" s="16">
        <v>45360.0</v>
      </c>
      <c r="F961" s="17" t="s">
        <v>12</v>
      </c>
      <c r="G961" s="17" t="s">
        <v>19</v>
      </c>
      <c r="H961" s="17">
        <v>3737.32</v>
      </c>
      <c r="I961" s="17">
        <v>48.0</v>
      </c>
      <c r="J961" s="17">
        <v>17.0</v>
      </c>
      <c r="K961" s="17">
        <v>1820.81</v>
      </c>
      <c r="L961" s="40">
        <f t="shared" si="1"/>
        <v>2535.998906</v>
      </c>
    </row>
    <row r="962" ht="15.75" customHeight="1">
      <c r="D962" s="39" t="s">
        <v>943</v>
      </c>
      <c r="E962" s="12">
        <v>45091.0</v>
      </c>
      <c r="F962" s="13" t="s">
        <v>16</v>
      </c>
      <c r="G962" s="13" t="s">
        <v>19</v>
      </c>
      <c r="H962" s="13">
        <v>4115.94</v>
      </c>
      <c r="I962" s="13">
        <v>48.0</v>
      </c>
      <c r="J962" s="13">
        <v>42.0</v>
      </c>
      <c r="K962" s="13">
        <v>1037.12</v>
      </c>
      <c r="L962" s="40">
        <f t="shared" si="1"/>
        <v>2494.41128</v>
      </c>
    </row>
    <row r="963" ht="15.75" customHeight="1">
      <c r="D963" s="41" t="s">
        <v>944</v>
      </c>
      <c r="E963" s="16">
        <v>45496.0</v>
      </c>
      <c r="F963" s="17" t="s">
        <v>12</v>
      </c>
      <c r="G963" s="17" t="s">
        <v>23</v>
      </c>
      <c r="H963" s="17">
        <v>3533.08</v>
      </c>
      <c r="I963" s="17">
        <v>36.0</v>
      </c>
      <c r="J963" s="17">
        <v>15.0</v>
      </c>
      <c r="K963" s="17">
        <v>281.88</v>
      </c>
      <c r="L963" s="40">
        <f t="shared" si="1"/>
        <v>2535.998906</v>
      </c>
    </row>
    <row r="964" ht="15.75" customHeight="1">
      <c r="D964" s="39" t="s">
        <v>945</v>
      </c>
      <c r="E964" s="12">
        <v>45475.0</v>
      </c>
      <c r="F964" s="13" t="s">
        <v>16</v>
      </c>
      <c r="G964" s="13" t="s">
        <v>21</v>
      </c>
      <c r="H964" s="13">
        <v>3668.07</v>
      </c>
      <c r="I964" s="13">
        <v>19.0</v>
      </c>
      <c r="J964" s="13">
        <v>28.0</v>
      </c>
      <c r="K964" s="13">
        <v>1312.96</v>
      </c>
      <c r="L964" s="40">
        <f t="shared" si="1"/>
        <v>2494.41128</v>
      </c>
    </row>
    <row r="965" ht="15.75" customHeight="1">
      <c r="D965" s="41" t="s">
        <v>946</v>
      </c>
      <c r="E965" s="16">
        <v>45233.0</v>
      </c>
      <c r="F965" s="17" t="s">
        <v>9</v>
      </c>
      <c r="G965" s="17" t="s">
        <v>23</v>
      </c>
      <c r="H965" s="17">
        <v>3948.22</v>
      </c>
      <c r="I965" s="17">
        <v>3.0</v>
      </c>
      <c r="J965" s="17">
        <v>31.0</v>
      </c>
      <c r="K965" s="17">
        <v>1000.64</v>
      </c>
      <c r="L965" s="40">
        <f t="shared" si="1"/>
        <v>2573.119554</v>
      </c>
    </row>
    <row r="966" ht="15.75" customHeight="1">
      <c r="D966" s="39" t="s">
        <v>947</v>
      </c>
      <c r="E966" s="12">
        <v>45581.0</v>
      </c>
      <c r="F966" s="13" t="s">
        <v>16</v>
      </c>
      <c r="G966" s="13" t="s">
        <v>10</v>
      </c>
      <c r="H966" s="13">
        <v>750.45</v>
      </c>
      <c r="I966" s="13">
        <v>1.0</v>
      </c>
      <c r="J966" s="13">
        <v>3.0</v>
      </c>
      <c r="K966" s="13">
        <v>1555.43</v>
      </c>
      <c r="L966" s="40">
        <f t="shared" si="1"/>
        <v>2494.41128</v>
      </c>
    </row>
    <row r="967" ht="15.75" customHeight="1">
      <c r="D967" s="41" t="s">
        <v>948</v>
      </c>
      <c r="E967" s="16">
        <v>45419.0</v>
      </c>
      <c r="F967" s="17" t="s">
        <v>16</v>
      </c>
      <c r="G967" s="17" t="s">
        <v>21</v>
      </c>
      <c r="H967" s="17">
        <v>3845.05</v>
      </c>
      <c r="I967" s="17">
        <v>22.0</v>
      </c>
      <c r="J967" s="17">
        <v>34.0</v>
      </c>
      <c r="K967" s="17">
        <v>904.99</v>
      </c>
      <c r="L967" s="40">
        <f t="shared" si="1"/>
        <v>2494.41128</v>
      </c>
    </row>
    <row r="968" ht="15.75" customHeight="1">
      <c r="D968" s="39" t="s">
        <v>949</v>
      </c>
      <c r="E968" s="12">
        <v>45227.0</v>
      </c>
      <c r="F968" s="13" t="s">
        <v>16</v>
      </c>
      <c r="G968" s="13" t="s">
        <v>19</v>
      </c>
      <c r="H968" s="13">
        <v>807.33</v>
      </c>
      <c r="I968" s="13">
        <v>28.0</v>
      </c>
      <c r="J968" s="13">
        <v>27.0</v>
      </c>
      <c r="K968" s="13">
        <v>1040.05</v>
      </c>
      <c r="L968" s="40">
        <f t="shared" si="1"/>
        <v>2494.41128</v>
      </c>
    </row>
    <row r="969" ht="15.75" customHeight="1">
      <c r="D969" s="41" t="s">
        <v>950</v>
      </c>
      <c r="E969" s="16">
        <v>44900.0</v>
      </c>
      <c r="F969" s="17" t="s">
        <v>13</v>
      </c>
      <c r="G969" s="17" t="s">
        <v>10</v>
      </c>
      <c r="H969" s="17">
        <v>3455.58</v>
      </c>
      <c r="I969" s="17">
        <v>19.0</v>
      </c>
      <c r="J969" s="17">
        <v>34.0</v>
      </c>
      <c r="K969" s="17">
        <v>95.39</v>
      </c>
      <c r="L969" s="40">
        <f t="shared" si="1"/>
        <v>2507.726068</v>
      </c>
    </row>
    <row r="970" ht="15.75" customHeight="1">
      <c r="D970" s="39" t="s">
        <v>951</v>
      </c>
      <c r="E970" s="12">
        <v>44909.0</v>
      </c>
      <c r="F970" s="13" t="s">
        <v>16</v>
      </c>
      <c r="G970" s="13" t="s">
        <v>23</v>
      </c>
      <c r="H970" s="13">
        <v>885.34</v>
      </c>
      <c r="I970" s="13">
        <v>19.0</v>
      </c>
      <c r="J970" s="13">
        <v>1.0</v>
      </c>
      <c r="K970" s="13">
        <v>338.11</v>
      </c>
      <c r="L970" s="40">
        <f t="shared" si="1"/>
        <v>2494.41128</v>
      </c>
    </row>
    <row r="971" ht="15.75" customHeight="1">
      <c r="D971" s="41" t="s">
        <v>952</v>
      </c>
      <c r="E971" s="16">
        <v>45143.0</v>
      </c>
      <c r="F971" s="17" t="s">
        <v>13</v>
      </c>
      <c r="G971" s="17" t="s">
        <v>19</v>
      </c>
      <c r="H971" s="17">
        <v>68.99</v>
      </c>
      <c r="I971" s="17">
        <v>5.0</v>
      </c>
      <c r="J971" s="17">
        <v>43.0</v>
      </c>
      <c r="K971" s="17">
        <v>1292.34</v>
      </c>
      <c r="L971" s="40">
        <f t="shared" si="1"/>
        <v>2507.726068</v>
      </c>
    </row>
    <row r="972" ht="15.75" customHeight="1">
      <c r="D972" s="39" t="s">
        <v>953</v>
      </c>
      <c r="E972" s="12">
        <v>45194.0</v>
      </c>
      <c r="F972" s="13" t="s">
        <v>13</v>
      </c>
      <c r="G972" s="13" t="s">
        <v>17</v>
      </c>
      <c r="H972" s="13">
        <v>3873.29</v>
      </c>
      <c r="I972" s="13">
        <v>40.0</v>
      </c>
      <c r="J972" s="13">
        <v>39.0</v>
      </c>
      <c r="K972" s="13">
        <v>1683.5</v>
      </c>
      <c r="L972" s="40">
        <f t="shared" si="1"/>
        <v>2507.726068</v>
      </c>
    </row>
    <row r="973" ht="15.75" customHeight="1">
      <c r="D973" s="41" t="s">
        <v>954</v>
      </c>
      <c r="E973" s="16">
        <v>45025.0</v>
      </c>
      <c r="F973" s="17" t="s">
        <v>12</v>
      </c>
      <c r="G973" s="17" t="s">
        <v>17</v>
      </c>
      <c r="H973" s="17">
        <v>419.46</v>
      </c>
      <c r="I973" s="17">
        <v>47.0</v>
      </c>
      <c r="J973" s="17">
        <v>18.0</v>
      </c>
      <c r="K973" s="17">
        <v>1709.86</v>
      </c>
      <c r="L973" s="40">
        <f t="shared" si="1"/>
        <v>2535.998906</v>
      </c>
    </row>
    <row r="974" ht="15.75" customHeight="1">
      <c r="D974" s="39" t="s">
        <v>955</v>
      </c>
      <c r="E974" s="12">
        <v>45249.0</v>
      </c>
      <c r="F974" s="13" t="s">
        <v>12</v>
      </c>
      <c r="G974" s="13" t="s">
        <v>23</v>
      </c>
      <c r="H974" s="13">
        <v>4193.84</v>
      </c>
      <c r="I974" s="13">
        <v>14.0</v>
      </c>
      <c r="J974" s="13">
        <v>5.0</v>
      </c>
      <c r="K974" s="13">
        <v>1873.81</v>
      </c>
      <c r="L974" s="40">
        <f t="shared" si="1"/>
        <v>2535.998906</v>
      </c>
    </row>
    <row r="975" ht="15.75" customHeight="1">
      <c r="D975" s="41" t="s">
        <v>956</v>
      </c>
      <c r="E975" s="16">
        <v>45565.0</v>
      </c>
      <c r="F975" s="17" t="s">
        <v>13</v>
      </c>
      <c r="G975" s="17" t="s">
        <v>21</v>
      </c>
      <c r="H975" s="17">
        <v>52.96</v>
      </c>
      <c r="I975" s="17">
        <v>47.0</v>
      </c>
      <c r="J975" s="17">
        <v>16.0</v>
      </c>
      <c r="K975" s="17">
        <v>1960.53</v>
      </c>
      <c r="L975" s="40">
        <f t="shared" si="1"/>
        <v>2507.726068</v>
      </c>
    </row>
    <row r="976" ht="15.75" customHeight="1">
      <c r="D976" s="39" t="s">
        <v>957</v>
      </c>
      <c r="E976" s="12">
        <v>44903.0</v>
      </c>
      <c r="F976" s="13" t="s">
        <v>12</v>
      </c>
      <c r="G976" s="13" t="s">
        <v>19</v>
      </c>
      <c r="H976" s="13">
        <v>1456.78</v>
      </c>
      <c r="I976" s="13">
        <v>31.0</v>
      </c>
      <c r="J976" s="13">
        <v>10.0</v>
      </c>
      <c r="K976" s="13">
        <v>203.72</v>
      </c>
      <c r="L976" s="40">
        <f t="shared" si="1"/>
        <v>2535.998906</v>
      </c>
    </row>
    <row r="977" ht="15.75" customHeight="1">
      <c r="D977" s="41" t="s">
        <v>958</v>
      </c>
      <c r="E977" s="16">
        <v>45417.0</v>
      </c>
      <c r="F977" s="17" t="s">
        <v>12</v>
      </c>
      <c r="G977" s="17" t="s">
        <v>19</v>
      </c>
      <c r="H977" s="17">
        <v>1361.67</v>
      </c>
      <c r="I977" s="17">
        <v>33.0</v>
      </c>
      <c r="J977" s="17">
        <v>41.0</v>
      </c>
      <c r="K977" s="17">
        <v>620.35</v>
      </c>
      <c r="L977" s="40">
        <f t="shared" si="1"/>
        <v>2535.998906</v>
      </c>
    </row>
    <row r="978" ht="15.75" customHeight="1">
      <c r="D978" s="39" t="s">
        <v>959</v>
      </c>
      <c r="E978" s="12">
        <v>45400.0</v>
      </c>
      <c r="F978" s="13" t="s">
        <v>9</v>
      </c>
      <c r="G978" s="13" t="s">
        <v>23</v>
      </c>
      <c r="H978" s="13">
        <v>2752.98</v>
      </c>
      <c r="I978" s="13">
        <v>4.0</v>
      </c>
      <c r="J978" s="13">
        <v>8.0</v>
      </c>
      <c r="K978" s="13">
        <v>900.03</v>
      </c>
      <c r="L978" s="40">
        <f t="shared" si="1"/>
        <v>2573.119554</v>
      </c>
    </row>
    <row r="979" ht="15.75" customHeight="1">
      <c r="D979" s="41" t="s">
        <v>960</v>
      </c>
      <c r="E979" s="16">
        <v>45242.0</v>
      </c>
      <c r="F979" s="17" t="s">
        <v>9</v>
      </c>
      <c r="G979" s="17" t="s">
        <v>19</v>
      </c>
      <c r="H979" s="17">
        <v>2384.64</v>
      </c>
      <c r="I979" s="17">
        <v>46.0</v>
      </c>
      <c r="J979" s="17">
        <v>13.0</v>
      </c>
      <c r="K979" s="17">
        <v>191.19</v>
      </c>
      <c r="L979" s="40">
        <f t="shared" si="1"/>
        <v>2573.119554</v>
      </c>
    </row>
    <row r="980" ht="15.75" customHeight="1">
      <c r="D980" s="39" t="s">
        <v>961</v>
      </c>
      <c r="E980" s="12">
        <v>45053.0</v>
      </c>
      <c r="F980" s="13" t="s">
        <v>12</v>
      </c>
      <c r="G980" s="13" t="s">
        <v>21</v>
      </c>
      <c r="H980" s="13">
        <v>150.95</v>
      </c>
      <c r="I980" s="13">
        <v>45.0</v>
      </c>
      <c r="J980" s="13">
        <v>34.0</v>
      </c>
      <c r="K980" s="13">
        <v>1732.91</v>
      </c>
      <c r="L980" s="40">
        <f t="shared" si="1"/>
        <v>2535.998906</v>
      </c>
    </row>
    <row r="981" ht="15.75" customHeight="1">
      <c r="D981" s="41" t="s">
        <v>962</v>
      </c>
      <c r="E981" s="16">
        <v>45023.0</v>
      </c>
      <c r="F981" s="17" t="s">
        <v>12</v>
      </c>
      <c r="G981" s="17" t="s">
        <v>19</v>
      </c>
      <c r="H981" s="17">
        <v>1407.45</v>
      </c>
      <c r="I981" s="17">
        <v>23.0</v>
      </c>
      <c r="J981" s="17">
        <v>15.0</v>
      </c>
      <c r="K981" s="17">
        <v>728.54</v>
      </c>
      <c r="L981" s="40">
        <f t="shared" si="1"/>
        <v>2535.998906</v>
      </c>
    </row>
    <row r="982" ht="15.75" customHeight="1">
      <c r="D982" s="39" t="s">
        <v>963</v>
      </c>
      <c r="E982" s="12">
        <v>44952.0</v>
      </c>
      <c r="F982" s="13" t="s">
        <v>13</v>
      </c>
      <c r="G982" s="13" t="s">
        <v>23</v>
      </c>
      <c r="H982" s="13">
        <v>4411.17</v>
      </c>
      <c r="I982" s="13">
        <v>4.0</v>
      </c>
      <c r="J982" s="13">
        <v>12.0</v>
      </c>
      <c r="K982" s="13">
        <v>206.61</v>
      </c>
      <c r="L982" s="40">
        <f t="shared" si="1"/>
        <v>2507.726068</v>
      </c>
    </row>
    <row r="983" ht="15.75" customHeight="1">
      <c r="D983" s="41" t="s">
        <v>964</v>
      </c>
      <c r="E983" s="16">
        <v>45203.0</v>
      </c>
      <c r="F983" s="17" t="s">
        <v>9</v>
      </c>
      <c r="G983" s="17" t="s">
        <v>23</v>
      </c>
      <c r="H983" s="17">
        <v>1437.04</v>
      </c>
      <c r="I983" s="17">
        <v>16.0</v>
      </c>
      <c r="J983" s="17">
        <v>29.0</v>
      </c>
      <c r="K983" s="17">
        <v>1648.95</v>
      </c>
      <c r="L983" s="40">
        <f t="shared" si="1"/>
        <v>2573.119554</v>
      </c>
    </row>
    <row r="984" ht="15.75" customHeight="1">
      <c r="D984" s="39" t="s">
        <v>965</v>
      </c>
      <c r="E984" s="12">
        <v>45502.0</v>
      </c>
      <c r="F984" s="13" t="s">
        <v>16</v>
      </c>
      <c r="G984" s="13" t="s">
        <v>19</v>
      </c>
      <c r="H984" s="13">
        <v>2052.68</v>
      </c>
      <c r="I984" s="13">
        <v>24.0</v>
      </c>
      <c r="J984" s="13">
        <v>16.0</v>
      </c>
      <c r="K984" s="13">
        <v>337.63</v>
      </c>
      <c r="L984" s="40">
        <f t="shared" si="1"/>
        <v>2494.41128</v>
      </c>
    </row>
    <row r="985" ht="15.75" customHeight="1">
      <c r="D985" s="41" t="s">
        <v>966</v>
      </c>
      <c r="E985" s="16">
        <v>45329.0</v>
      </c>
      <c r="F985" s="17" t="s">
        <v>12</v>
      </c>
      <c r="G985" s="17" t="s">
        <v>10</v>
      </c>
      <c r="H985" s="17">
        <v>2380.5</v>
      </c>
      <c r="I985" s="17">
        <v>21.0</v>
      </c>
      <c r="J985" s="17">
        <v>49.0</v>
      </c>
      <c r="K985" s="17">
        <v>979.86</v>
      </c>
      <c r="L985" s="40">
        <f t="shared" si="1"/>
        <v>2535.998906</v>
      </c>
    </row>
    <row r="986" ht="15.75" customHeight="1">
      <c r="D986" s="39" t="s">
        <v>967</v>
      </c>
      <c r="E986" s="12">
        <v>44974.0</v>
      </c>
      <c r="F986" s="13" t="s">
        <v>9</v>
      </c>
      <c r="G986" s="13" t="s">
        <v>10</v>
      </c>
      <c r="H986" s="13">
        <v>3438.47</v>
      </c>
      <c r="I986" s="13">
        <v>14.0</v>
      </c>
      <c r="J986" s="13">
        <v>26.0</v>
      </c>
      <c r="K986" s="13">
        <v>483.67</v>
      </c>
      <c r="L986" s="40">
        <f t="shared" si="1"/>
        <v>2573.119554</v>
      </c>
    </row>
    <row r="987" ht="15.75" customHeight="1">
      <c r="D987" s="41" t="s">
        <v>968</v>
      </c>
      <c r="E987" s="16">
        <v>45486.0</v>
      </c>
      <c r="F987" s="17" t="s">
        <v>16</v>
      </c>
      <c r="G987" s="17" t="s">
        <v>10</v>
      </c>
      <c r="H987" s="17">
        <v>927.94</v>
      </c>
      <c r="I987" s="17">
        <v>19.0</v>
      </c>
      <c r="J987" s="17">
        <v>15.0</v>
      </c>
      <c r="K987" s="17">
        <v>1146.11</v>
      </c>
      <c r="L987" s="40">
        <f t="shared" si="1"/>
        <v>2494.41128</v>
      </c>
    </row>
    <row r="988" ht="15.75" customHeight="1">
      <c r="D988" s="39" t="s">
        <v>969</v>
      </c>
      <c r="E988" s="12">
        <v>45593.0</v>
      </c>
      <c r="F988" s="13" t="s">
        <v>12</v>
      </c>
      <c r="G988" s="13" t="s">
        <v>21</v>
      </c>
      <c r="H988" s="13">
        <v>4744.73</v>
      </c>
      <c r="I988" s="13">
        <v>49.0</v>
      </c>
      <c r="J988" s="13">
        <v>4.0</v>
      </c>
      <c r="K988" s="13">
        <v>327.16</v>
      </c>
      <c r="L988" s="40">
        <f t="shared" si="1"/>
        <v>2535.998906</v>
      </c>
    </row>
    <row r="989" ht="15.75" customHeight="1">
      <c r="D989" s="41" t="s">
        <v>970</v>
      </c>
      <c r="E989" s="16">
        <v>45244.0</v>
      </c>
      <c r="F989" s="17" t="s">
        <v>9</v>
      </c>
      <c r="G989" s="17" t="s">
        <v>17</v>
      </c>
      <c r="H989" s="17">
        <v>2201.39</v>
      </c>
      <c r="I989" s="17">
        <v>23.0</v>
      </c>
      <c r="J989" s="17">
        <v>12.0</v>
      </c>
      <c r="K989" s="17">
        <v>1543.25</v>
      </c>
      <c r="L989" s="40">
        <f t="shared" si="1"/>
        <v>2573.119554</v>
      </c>
    </row>
    <row r="990" ht="15.75" customHeight="1">
      <c r="D990" s="39" t="s">
        <v>971</v>
      </c>
      <c r="E990" s="12">
        <v>45432.0</v>
      </c>
      <c r="F990" s="13" t="s">
        <v>13</v>
      </c>
      <c r="G990" s="13" t="s">
        <v>23</v>
      </c>
      <c r="H990" s="13">
        <v>3927.98</v>
      </c>
      <c r="I990" s="13">
        <v>30.0</v>
      </c>
      <c r="J990" s="13">
        <v>37.0</v>
      </c>
      <c r="K990" s="13">
        <v>163.81</v>
      </c>
      <c r="L990" s="40">
        <f t="shared" si="1"/>
        <v>2507.726068</v>
      </c>
    </row>
    <row r="991" ht="15.75" customHeight="1">
      <c r="D991" s="41" t="s">
        <v>972</v>
      </c>
      <c r="E991" s="16">
        <v>45344.0</v>
      </c>
      <c r="F991" s="17" t="s">
        <v>12</v>
      </c>
      <c r="G991" s="17" t="s">
        <v>17</v>
      </c>
      <c r="H991" s="17">
        <v>2923.31</v>
      </c>
      <c r="I991" s="17">
        <v>43.0</v>
      </c>
      <c r="J991" s="17">
        <v>14.0</v>
      </c>
      <c r="K991" s="17">
        <v>234.79</v>
      </c>
      <c r="L991" s="40">
        <f t="shared" si="1"/>
        <v>2535.998906</v>
      </c>
    </row>
    <row r="992" ht="15.75" customHeight="1">
      <c r="D992" s="39" t="s">
        <v>973</v>
      </c>
      <c r="E992" s="12">
        <v>44951.0</v>
      </c>
      <c r="F992" s="13" t="s">
        <v>16</v>
      </c>
      <c r="G992" s="13" t="s">
        <v>23</v>
      </c>
      <c r="H992" s="13">
        <v>2160.75</v>
      </c>
      <c r="I992" s="13">
        <v>41.0</v>
      </c>
      <c r="J992" s="13">
        <v>39.0</v>
      </c>
      <c r="K992" s="13">
        <v>222.18</v>
      </c>
      <c r="L992" s="40">
        <f t="shared" si="1"/>
        <v>2494.41128</v>
      </c>
    </row>
    <row r="993" ht="15.75" customHeight="1">
      <c r="D993" s="41" t="s">
        <v>974</v>
      </c>
      <c r="E993" s="16">
        <v>45149.0</v>
      </c>
      <c r="F993" s="17" t="s">
        <v>9</v>
      </c>
      <c r="G993" s="17" t="s">
        <v>10</v>
      </c>
      <c r="H993" s="17">
        <v>2011.06</v>
      </c>
      <c r="I993" s="17">
        <v>22.0</v>
      </c>
      <c r="J993" s="17">
        <v>50.0</v>
      </c>
      <c r="K993" s="17">
        <v>1499.53</v>
      </c>
      <c r="L993" s="40">
        <f t="shared" si="1"/>
        <v>2573.119554</v>
      </c>
    </row>
    <row r="994" ht="15.75" customHeight="1">
      <c r="D994" s="39" t="s">
        <v>975</v>
      </c>
      <c r="E994" s="12">
        <v>45478.0</v>
      </c>
      <c r="F994" s="13" t="s">
        <v>16</v>
      </c>
      <c r="G994" s="13" t="s">
        <v>23</v>
      </c>
      <c r="H994" s="13">
        <v>4861.18</v>
      </c>
      <c r="I994" s="13">
        <v>41.0</v>
      </c>
      <c r="J994" s="13">
        <v>4.0</v>
      </c>
      <c r="K994" s="13">
        <v>534.63</v>
      </c>
      <c r="L994" s="40">
        <f t="shared" si="1"/>
        <v>2494.41128</v>
      </c>
    </row>
    <row r="995" ht="15.75" customHeight="1">
      <c r="D995" s="41" t="s">
        <v>976</v>
      </c>
      <c r="E995" s="16">
        <v>45093.0</v>
      </c>
      <c r="F995" s="17" t="s">
        <v>16</v>
      </c>
      <c r="G995" s="17" t="s">
        <v>23</v>
      </c>
      <c r="H995" s="17">
        <v>995.32</v>
      </c>
      <c r="I995" s="17">
        <v>1.0</v>
      </c>
      <c r="J995" s="17">
        <v>17.0</v>
      </c>
      <c r="K995" s="17">
        <v>1047.35</v>
      </c>
      <c r="L995" s="40">
        <f t="shared" si="1"/>
        <v>2494.41128</v>
      </c>
    </row>
    <row r="996" ht="15.75" customHeight="1">
      <c r="D996" s="39" t="s">
        <v>977</v>
      </c>
      <c r="E996" s="12">
        <v>45519.0</v>
      </c>
      <c r="F996" s="13" t="s">
        <v>16</v>
      </c>
      <c r="G996" s="13" t="s">
        <v>19</v>
      </c>
      <c r="H996" s="13">
        <v>3205.86</v>
      </c>
      <c r="I996" s="13">
        <v>22.0</v>
      </c>
      <c r="J996" s="13">
        <v>22.0</v>
      </c>
      <c r="K996" s="13">
        <v>1924.7</v>
      </c>
      <c r="L996" s="40">
        <f t="shared" si="1"/>
        <v>2494.41128</v>
      </c>
    </row>
    <row r="997" ht="15.75" customHeight="1">
      <c r="D997" s="41" t="s">
        <v>978</v>
      </c>
      <c r="E997" s="16">
        <v>45400.0</v>
      </c>
      <c r="F997" s="17" t="s">
        <v>12</v>
      </c>
      <c r="G997" s="17" t="s">
        <v>10</v>
      </c>
      <c r="H997" s="17">
        <v>4656.05</v>
      </c>
      <c r="I997" s="17">
        <v>4.0</v>
      </c>
      <c r="J997" s="17">
        <v>34.0</v>
      </c>
      <c r="K997" s="17">
        <v>1821.29</v>
      </c>
      <c r="L997" s="40">
        <f t="shared" si="1"/>
        <v>2535.998906</v>
      </c>
    </row>
    <row r="998" ht="15.75" customHeight="1">
      <c r="D998" s="39" t="s">
        <v>979</v>
      </c>
      <c r="E998" s="12">
        <v>45376.0</v>
      </c>
      <c r="F998" s="13" t="s">
        <v>12</v>
      </c>
      <c r="G998" s="13" t="s">
        <v>10</v>
      </c>
      <c r="H998" s="13">
        <v>4144.73</v>
      </c>
      <c r="I998" s="13">
        <v>25.0</v>
      </c>
      <c r="J998" s="13">
        <v>32.0</v>
      </c>
      <c r="K998" s="13">
        <v>1807.07</v>
      </c>
      <c r="L998" s="40">
        <f t="shared" si="1"/>
        <v>2535.998906</v>
      </c>
    </row>
    <row r="999" ht="15.75" customHeight="1">
      <c r="D999" s="41" t="s">
        <v>980</v>
      </c>
      <c r="E999" s="16">
        <v>45480.0</v>
      </c>
      <c r="F999" s="17" t="s">
        <v>12</v>
      </c>
      <c r="G999" s="17" t="s">
        <v>19</v>
      </c>
      <c r="H999" s="17">
        <v>2296.7</v>
      </c>
      <c r="I999" s="17">
        <v>1.0</v>
      </c>
      <c r="J999" s="17">
        <v>17.0</v>
      </c>
      <c r="K999" s="17">
        <v>34.88</v>
      </c>
      <c r="L999" s="40">
        <f t="shared" si="1"/>
        <v>2535.998906</v>
      </c>
    </row>
    <row r="1000" ht="15.75" customHeight="1">
      <c r="D1000" s="39" t="s">
        <v>981</v>
      </c>
      <c r="E1000" s="12">
        <v>44901.0</v>
      </c>
      <c r="F1000" s="13" t="s">
        <v>12</v>
      </c>
      <c r="G1000" s="13" t="s">
        <v>17</v>
      </c>
      <c r="H1000" s="13">
        <v>2067.65</v>
      </c>
      <c r="I1000" s="13">
        <v>15.0</v>
      </c>
      <c r="J1000" s="13">
        <v>35.0</v>
      </c>
      <c r="K1000" s="13">
        <v>1117.82</v>
      </c>
      <c r="L1000" s="40">
        <f t="shared" si="1"/>
        <v>2535.998906</v>
      </c>
    </row>
    <row r="1001" ht="15.75" customHeight="1">
      <c r="D1001" s="41" t="s">
        <v>982</v>
      </c>
      <c r="E1001" s="16">
        <v>45233.0</v>
      </c>
      <c r="F1001" s="17" t="s">
        <v>16</v>
      </c>
      <c r="G1001" s="17" t="s">
        <v>21</v>
      </c>
      <c r="H1001" s="17">
        <v>3804.41</v>
      </c>
      <c r="I1001" s="17">
        <v>24.0</v>
      </c>
      <c r="J1001" s="17">
        <v>50.0</v>
      </c>
      <c r="K1001" s="17">
        <v>606.65</v>
      </c>
      <c r="L1001" s="40">
        <f t="shared" si="1"/>
        <v>2494.41128</v>
      </c>
    </row>
    <row r="1002" ht="15.75" customHeight="1">
      <c r="D1002" s="39" t="s">
        <v>983</v>
      </c>
      <c r="E1002" s="12">
        <v>45325.0</v>
      </c>
      <c r="F1002" s="13" t="s">
        <v>13</v>
      </c>
      <c r="G1002" s="13" t="s">
        <v>19</v>
      </c>
      <c r="H1002" s="13">
        <v>3229.81</v>
      </c>
      <c r="I1002" s="13">
        <v>41.0</v>
      </c>
      <c r="J1002" s="13">
        <v>28.0</v>
      </c>
      <c r="K1002" s="13">
        <v>1143.74</v>
      </c>
      <c r="L1002" s="40">
        <f t="shared" si="1"/>
        <v>2507.726068</v>
      </c>
    </row>
    <row r="1003" ht="15.75" customHeight="1">
      <c r="D1003" s="41" t="s">
        <v>984</v>
      </c>
      <c r="E1003" s="16">
        <v>45008.0</v>
      </c>
      <c r="F1003" s="17" t="s">
        <v>9</v>
      </c>
      <c r="G1003" s="17" t="s">
        <v>19</v>
      </c>
      <c r="H1003" s="17">
        <v>1049.82</v>
      </c>
      <c r="I1003" s="17">
        <v>45.0</v>
      </c>
      <c r="J1003" s="17">
        <v>9.0</v>
      </c>
      <c r="K1003" s="17">
        <v>411.38</v>
      </c>
      <c r="L1003" s="40">
        <f t="shared" si="1"/>
        <v>2573.119554</v>
      </c>
    </row>
    <row r="1004" ht="15.75" customHeight="1">
      <c r="D1004" s="39" t="s">
        <v>985</v>
      </c>
      <c r="E1004" s="12">
        <v>45268.0</v>
      </c>
      <c r="F1004" s="13" t="s">
        <v>16</v>
      </c>
      <c r="G1004" s="13" t="s">
        <v>23</v>
      </c>
      <c r="H1004" s="13">
        <v>4796.45</v>
      </c>
      <c r="I1004" s="13">
        <v>1.0</v>
      </c>
      <c r="J1004" s="13">
        <v>14.0</v>
      </c>
      <c r="K1004" s="13">
        <v>1877.74</v>
      </c>
      <c r="L1004" s="40">
        <f t="shared" si="1"/>
        <v>2494.41128</v>
      </c>
    </row>
    <row r="1005" ht="15.75" customHeight="1">
      <c r="D1005" s="41" t="s">
        <v>986</v>
      </c>
      <c r="E1005" s="16">
        <v>44919.0</v>
      </c>
      <c r="F1005" s="17" t="s">
        <v>12</v>
      </c>
      <c r="G1005" s="17" t="s">
        <v>17</v>
      </c>
      <c r="H1005" s="17">
        <v>156.85</v>
      </c>
      <c r="I1005" s="17">
        <v>13.0</v>
      </c>
      <c r="J1005" s="17">
        <v>34.0</v>
      </c>
      <c r="K1005" s="17">
        <v>1837.33</v>
      </c>
      <c r="L1005" s="40">
        <f t="shared" si="1"/>
        <v>2535.998906</v>
      </c>
    </row>
    <row r="1006" ht="15.75" customHeight="1">
      <c r="D1006" s="39" t="s">
        <v>987</v>
      </c>
      <c r="E1006" s="12">
        <v>45514.0</v>
      </c>
      <c r="F1006" s="13" t="s">
        <v>16</v>
      </c>
      <c r="G1006" s="13" t="s">
        <v>21</v>
      </c>
      <c r="H1006" s="13">
        <v>3001.04</v>
      </c>
      <c r="I1006" s="13">
        <v>27.0</v>
      </c>
      <c r="J1006" s="13">
        <v>48.0</v>
      </c>
      <c r="K1006" s="13">
        <v>109.42</v>
      </c>
      <c r="L1006" s="40">
        <f t="shared" si="1"/>
        <v>2494.41128</v>
      </c>
    </row>
    <row r="1007" ht="15.75" customHeight="1">
      <c r="D1007" s="41">
        <v>8.0511009E7</v>
      </c>
      <c r="E1007" s="16">
        <v>45431.0</v>
      </c>
      <c r="F1007" s="17" t="s">
        <v>12</v>
      </c>
      <c r="G1007" s="17" t="s">
        <v>10</v>
      </c>
      <c r="H1007" s="17">
        <v>2168.68</v>
      </c>
      <c r="I1007" s="17">
        <v>46.0</v>
      </c>
      <c r="J1007" s="17">
        <v>18.0</v>
      </c>
      <c r="K1007" s="17">
        <v>252.03</v>
      </c>
      <c r="L1007" s="40">
        <f t="shared" si="1"/>
        <v>2535.998906</v>
      </c>
    </row>
    <row r="1008" ht="15.75" customHeight="1">
      <c r="D1008" s="39" t="s">
        <v>988</v>
      </c>
      <c r="E1008" s="12">
        <v>44882.0</v>
      </c>
      <c r="F1008" s="13" t="s">
        <v>13</v>
      </c>
      <c r="G1008" s="13" t="s">
        <v>17</v>
      </c>
      <c r="H1008" s="13">
        <v>3794.43</v>
      </c>
      <c r="I1008" s="13">
        <v>5.0</v>
      </c>
      <c r="J1008" s="13">
        <v>21.0</v>
      </c>
      <c r="K1008" s="13">
        <v>1181.53</v>
      </c>
      <c r="L1008" s="40">
        <f t="shared" si="1"/>
        <v>2507.726068</v>
      </c>
    </row>
    <row r="1009" ht="15.75" customHeight="1">
      <c r="D1009" s="41" t="s">
        <v>989</v>
      </c>
      <c r="E1009" s="16">
        <v>45552.0</v>
      </c>
      <c r="F1009" s="17" t="s">
        <v>13</v>
      </c>
      <c r="G1009" s="17" t="s">
        <v>23</v>
      </c>
      <c r="H1009" s="17">
        <v>2399.98</v>
      </c>
      <c r="I1009" s="17">
        <v>44.0</v>
      </c>
      <c r="J1009" s="17">
        <v>43.0</v>
      </c>
      <c r="K1009" s="17">
        <v>857.03</v>
      </c>
      <c r="L1009" s="40">
        <f t="shared" si="1"/>
        <v>2507.726068</v>
      </c>
    </row>
    <row r="1010" ht="15.75" customHeight="1">
      <c r="D1010" s="39" t="s">
        <v>990</v>
      </c>
      <c r="E1010" s="12">
        <v>45382.0</v>
      </c>
      <c r="F1010" s="13" t="s">
        <v>9</v>
      </c>
      <c r="G1010" s="13" t="s">
        <v>23</v>
      </c>
      <c r="H1010" s="13">
        <v>4331.61</v>
      </c>
      <c r="I1010" s="13">
        <v>37.0</v>
      </c>
      <c r="J1010" s="13">
        <v>48.0</v>
      </c>
      <c r="K1010" s="13">
        <v>1822.77</v>
      </c>
      <c r="L1010" s="40">
        <f t="shared" si="1"/>
        <v>2573.119554</v>
      </c>
    </row>
    <row r="1011" ht="15.75" customHeight="1">
      <c r="D1011" s="41" t="s">
        <v>991</v>
      </c>
      <c r="E1011" s="16">
        <v>45480.0</v>
      </c>
      <c r="F1011" s="17" t="s">
        <v>13</v>
      </c>
      <c r="G1011" s="17" t="s">
        <v>23</v>
      </c>
      <c r="H1011" s="17">
        <v>2795.92</v>
      </c>
      <c r="I1011" s="17">
        <v>12.0</v>
      </c>
      <c r="J1011" s="17">
        <v>4.0</v>
      </c>
      <c r="K1011" s="17">
        <v>362.45</v>
      </c>
      <c r="L1011" s="40">
        <f t="shared" si="1"/>
        <v>2507.726068</v>
      </c>
    </row>
    <row r="1012" ht="15.75" customHeight="1">
      <c r="D1012" s="39" t="s">
        <v>992</v>
      </c>
      <c r="E1012" s="12">
        <v>45252.0</v>
      </c>
      <c r="F1012" s="13" t="s">
        <v>9</v>
      </c>
      <c r="G1012" s="13" t="s">
        <v>17</v>
      </c>
      <c r="H1012" s="13">
        <v>3928.68</v>
      </c>
      <c r="I1012" s="13">
        <v>9.0</v>
      </c>
      <c r="J1012" s="13">
        <v>18.0</v>
      </c>
      <c r="K1012" s="13">
        <v>1894.16</v>
      </c>
      <c r="L1012" s="40">
        <f t="shared" si="1"/>
        <v>2573.119554</v>
      </c>
    </row>
    <row r="1013" ht="15.75" customHeight="1">
      <c r="D1013" s="41" t="s">
        <v>993</v>
      </c>
      <c r="E1013" s="16">
        <v>44977.0</v>
      </c>
      <c r="F1013" s="17" t="s">
        <v>9</v>
      </c>
      <c r="G1013" s="17" t="s">
        <v>17</v>
      </c>
      <c r="H1013" s="17">
        <v>1765.1</v>
      </c>
      <c r="I1013" s="17">
        <v>42.0</v>
      </c>
      <c r="J1013" s="17">
        <v>18.0</v>
      </c>
      <c r="K1013" s="17">
        <v>709.48</v>
      </c>
      <c r="L1013" s="40">
        <f t="shared" si="1"/>
        <v>2573.119554</v>
      </c>
    </row>
    <row r="1014" ht="15.75" customHeight="1">
      <c r="D1014" s="39" t="s">
        <v>994</v>
      </c>
      <c r="E1014" s="12">
        <v>45274.0</v>
      </c>
      <c r="F1014" s="13" t="s">
        <v>9</v>
      </c>
      <c r="G1014" s="13" t="s">
        <v>10</v>
      </c>
      <c r="H1014" s="13">
        <v>2760.27</v>
      </c>
      <c r="I1014" s="13">
        <v>14.0</v>
      </c>
      <c r="J1014" s="13">
        <v>40.0</v>
      </c>
      <c r="K1014" s="13">
        <v>183.57</v>
      </c>
      <c r="L1014" s="40">
        <f t="shared" si="1"/>
        <v>2573.119554</v>
      </c>
    </row>
    <row r="1015" ht="15.75" customHeight="1">
      <c r="D1015" s="41" t="s">
        <v>995</v>
      </c>
      <c r="E1015" s="16">
        <v>45513.0</v>
      </c>
      <c r="F1015" s="17" t="s">
        <v>12</v>
      </c>
      <c r="G1015" s="17" t="s">
        <v>10</v>
      </c>
      <c r="H1015" s="17">
        <v>4469.47</v>
      </c>
      <c r="I1015" s="17">
        <v>12.0</v>
      </c>
      <c r="J1015" s="17">
        <v>43.0</v>
      </c>
      <c r="K1015" s="17">
        <v>252.99</v>
      </c>
      <c r="L1015" s="40">
        <f t="shared" si="1"/>
        <v>2535.998906</v>
      </c>
    </row>
    <row r="1016" ht="15.75" customHeight="1">
      <c r="D1016" s="39" t="s">
        <v>996</v>
      </c>
      <c r="E1016" s="12">
        <v>45161.0</v>
      </c>
      <c r="F1016" s="13" t="s">
        <v>9</v>
      </c>
      <c r="G1016" s="13" t="s">
        <v>17</v>
      </c>
      <c r="H1016" s="13">
        <v>4597.95</v>
      </c>
      <c r="I1016" s="13">
        <v>41.0</v>
      </c>
      <c r="J1016" s="13">
        <v>37.0</v>
      </c>
      <c r="K1016" s="13">
        <v>462.82</v>
      </c>
      <c r="L1016" s="40">
        <f t="shared" si="1"/>
        <v>2573.119554</v>
      </c>
    </row>
    <row r="1017" ht="15.75" customHeight="1">
      <c r="D1017" s="41" t="s">
        <v>997</v>
      </c>
      <c r="E1017" s="16">
        <v>45585.0</v>
      </c>
      <c r="F1017" s="17" t="s">
        <v>16</v>
      </c>
      <c r="G1017" s="17" t="s">
        <v>23</v>
      </c>
      <c r="H1017" s="17">
        <v>4079.61</v>
      </c>
      <c r="I1017" s="17">
        <v>41.0</v>
      </c>
      <c r="J1017" s="17">
        <v>11.0</v>
      </c>
      <c r="K1017" s="17">
        <v>1406.79</v>
      </c>
      <c r="L1017" s="40">
        <f t="shared" si="1"/>
        <v>2494.41128</v>
      </c>
    </row>
    <row r="1018" ht="15.75" customHeight="1">
      <c r="D1018" s="39" t="s">
        <v>998</v>
      </c>
      <c r="E1018" s="12">
        <v>45181.0</v>
      </c>
      <c r="F1018" s="13" t="s">
        <v>13</v>
      </c>
      <c r="G1018" s="13" t="s">
        <v>21</v>
      </c>
      <c r="H1018" s="13">
        <v>3438.73</v>
      </c>
      <c r="I1018" s="13">
        <v>26.0</v>
      </c>
      <c r="J1018" s="13">
        <v>8.0</v>
      </c>
      <c r="K1018" s="13">
        <v>53.56</v>
      </c>
      <c r="L1018" s="40">
        <f t="shared" si="1"/>
        <v>2507.726068</v>
      </c>
    </row>
    <row r="1019" ht="15.75" customHeight="1">
      <c r="D1019" s="41" t="s">
        <v>999</v>
      </c>
      <c r="E1019" s="16">
        <v>45074.0</v>
      </c>
      <c r="F1019" s="17" t="s">
        <v>16</v>
      </c>
      <c r="G1019" s="17" t="s">
        <v>19</v>
      </c>
      <c r="H1019" s="17">
        <v>2110.96</v>
      </c>
      <c r="I1019" s="17">
        <v>26.0</v>
      </c>
      <c r="J1019" s="17">
        <v>43.0</v>
      </c>
      <c r="K1019" s="17">
        <v>489.13</v>
      </c>
      <c r="L1019" s="40">
        <f t="shared" si="1"/>
        <v>2494.41128</v>
      </c>
    </row>
    <row r="1020" ht="15.75" customHeight="1">
      <c r="D1020" s="39" t="s">
        <v>1000</v>
      </c>
      <c r="E1020" s="12">
        <v>44951.0</v>
      </c>
      <c r="F1020" s="13" t="s">
        <v>9</v>
      </c>
      <c r="G1020" s="13" t="s">
        <v>23</v>
      </c>
      <c r="H1020" s="13">
        <v>2876.94</v>
      </c>
      <c r="I1020" s="13">
        <v>5.0</v>
      </c>
      <c r="J1020" s="13">
        <v>4.0</v>
      </c>
      <c r="K1020" s="13">
        <v>1028.77</v>
      </c>
      <c r="L1020" s="40">
        <f t="shared" si="1"/>
        <v>2573.119554</v>
      </c>
    </row>
    <row r="1021" ht="15.75" customHeight="1">
      <c r="D1021" s="41" t="s">
        <v>1001</v>
      </c>
      <c r="E1021" s="16">
        <v>45577.0</v>
      </c>
      <c r="F1021" s="17" t="s">
        <v>9</v>
      </c>
      <c r="G1021" s="17" t="s">
        <v>19</v>
      </c>
      <c r="H1021" s="17">
        <v>3041.41</v>
      </c>
      <c r="I1021" s="17">
        <v>24.0</v>
      </c>
      <c r="J1021" s="17">
        <v>33.0</v>
      </c>
      <c r="K1021" s="17">
        <v>668.22</v>
      </c>
      <c r="L1021" s="40">
        <f t="shared" si="1"/>
        <v>2573.119554</v>
      </c>
    </row>
    <row r="1022" ht="15.75" customHeight="1">
      <c r="D1022" s="39" t="s">
        <v>1002</v>
      </c>
      <c r="E1022" s="12">
        <v>45229.0</v>
      </c>
      <c r="F1022" s="13" t="s">
        <v>12</v>
      </c>
      <c r="G1022" s="13" t="s">
        <v>23</v>
      </c>
      <c r="H1022" s="13">
        <v>389.13</v>
      </c>
      <c r="I1022" s="13">
        <v>14.0</v>
      </c>
      <c r="J1022" s="13">
        <v>22.0</v>
      </c>
      <c r="K1022" s="13">
        <v>118.73</v>
      </c>
      <c r="L1022" s="40">
        <f t="shared" si="1"/>
        <v>2535.998906</v>
      </c>
    </row>
    <row r="1023" ht="15.75" customHeight="1">
      <c r="D1023" s="41" t="s">
        <v>1003</v>
      </c>
      <c r="E1023" s="16">
        <v>45179.0</v>
      </c>
      <c r="F1023" s="17" t="s">
        <v>16</v>
      </c>
      <c r="G1023" s="17" t="s">
        <v>21</v>
      </c>
      <c r="H1023" s="17">
        <v>596.21</v>
      </c>
      <c r="I1023" s="17">
        <v>39.0</v>
      </c>
      <c r="J1023" s="17">
        <v>15.0</v>
      </c>
      <c r="K1023" s="17">
        <v>1136.15</v>
      </c>
      <c r="L1023" s="40">
        <f t="shared" si="1"/>
        <v>2494.41128</v>
      </c>
    </row>
    <row r="1024" ht="15.75" customHeight="1">
      <c r="D1024" s="39" t="s">
        <v>1004</v>
      </c>
      <c r="E1024" s="12">
        <v>45470.0</v>
      </c>
      <c r="F1024" s="13" t="s">
        <v>16</v>
      </c>
      <c r="G1024" s="13" t="s">
        <v>19</v>
      </c>
      <c r="H1024" s="13">
        <v>2431.7</v>
      </c>
      <c r="I1024" s="13">
        <v>24.0</v>
      </c>
      <c r="J1024" s="13">
        <v>18.0</v>
      </c>
      <c r="K1024" s="13">
        <v>866.99</v>
      </c>
      <c r="L1024" s="40">
        <f t="shared" si="1"/>
        <v>2494.41128</v>
      </c>
    </row>
    <row r="1025" ht="15.75" customHeight="1">
      <c r="D1025" s="41" t="s">
        <v>1005</v>
      </c>
      <c r="E1025" s="16">
        <v>45203.0</v>
      </c>
      <c r="F1025" s="17" t="s">
        <v>16</v>
      </c>
      <c r="G1025" s="17" t="s">
        <v>21</v>
      </c>
      <c r="H1025" s="17">
        <v>428.42</v>
      </c>
      <c r="I1025" s="17">
        <v>28.0</v>
      </c>
      <c r="J1025" s="17">
        <v>49.0</v>
      </c>
      <c r="K1025" s="17">
        <v>141.13</v>
      </c>
      <c r="L1025" s="40">
        <f t="shared" si="1"/>
        <v>2494.41128</v>
      </c>
    </row>
    <row r="1026" ht="15.75" customHeight="1">
      <c r="D1026" s="39" t="s">
        <v>1006</v>
      </c>
      <c r="E1026" s="12">
        <v>45131.0</v>
      </c>
      <c r="F1026" s="13" t="s">
        <v>16</v>
      </c>
      <c r="G1026" s="13" t="s">
        <v>17</v>
      </c>
      <c r="H1026" s="13">
        <v>4670.37</v>
      </c>
      <c r="I1026" s="13">
        <v>22.0</v>
      </c>
      <c r="J1026" s="13">
        <v>3.0</v>
      </c>
      <c r="K1026" s="13">
        <v>306.32</v>
      </c>
      <c r="L1026" s="40">
        <f t="shared" si="1"/>
        <v>2494.41128</v>
      </c>
    </row>
    <row r="1027" ht="15.75" customHeight="1">
      <c r="D1027" s="41" t="s">
        <v>1007</v>
      </c>
      <c r="E1027" s="16">
        <v>45561.0</v>
      </c>
      <c r="F1027" s="17" t="s">
        <v>16</v>
      </c>
      <c r="G1027" s="17" t="s">
        <v>17</v>
      </c>
      <c r="H1027" s="17">
        <v>196.22</v>
      </c>
      <c r="I1027" s="17">
        <v>15.0</v>
      </c>
      <c r="J1027" s="17">
        <v>12.0</v>
      </c>
      <c r="K1027" s="17">
        <v>1957.85</v>
      </c>
      <c r="L1027" s="40">
        <f t="shared" si="1"/>
        <v>2494.41128</v>
      </c>
    </row>
    <row r="1028" ht="15.75" customHeight="1">
      <c r="D1028" s="39" t="s">
        <v>1008</v>
      </c>
      <c r="E1028" s="12">
        <v>45538.0</v>
      </c>
      <c r="F1028" s="13" t="s">
        <v>9</v>
      </c>
      <c r="G1028" s="13" t="s">
        <v>10</v>
      </c>
      <c r="H1028" s="13">
        <v>3188.13</v>
      </c>
      <c r="I1028" s="13">
        <v>12.0</v>
      </c>
      <c r="J1028" s="13">
        <v>14.0</v>
      </c>
      <c r="K1028" s="13">
        <v>1446.21</v>
      </c>
      <c r="L1028" s="40">
        <f t="shared" si="1"/>
        <v>2573.119554</v>
      </c>
    </row>
    <row r="1029" ht="15.75" customHeight="1">
      <c r="D1029" s="41" t="s">
        <v>1009</v>
      </c>
      <c r="E1029" s="16">
        <v>45211.0</v>
      </c>
      <c r="F1029" s="17" t="s">
        <v>12</v>
      </c>
      <c r="G1029" s="17" t="s">
        <v>17</v>
      </c>
      <c r="H1029" s="17">
        <v>4875.21</v>
      </c>
      <c r="I1029" s="17">
        <v>17.0</v>
      </c>
      <c r="J1029" s="17">
        <v>25.0</v>
      </c>
      <c r="K1029" s="17">
        <v>1769.25</v>
      </c>
      <c r="L1029" s="40">
        <f t="shared" si="1"/>
        <v>2535.998906</v>
      </c>
    </row>
    <row r="1030" ht="15.75" customHeight="1">
      <c r="D1030" s="39" t="s">
        <v>1010</v>
      </c>
      <c r="E1030" s="12">
        <v>45127.0</v>
      </c>
      <c r="F1030" s="13" t="s">
        <v>16</v>
      </c>
      <c r="G1030" s="13" t="s">
        <v>17</v>
      </c>
      <c r="H1030" s="13">
        <v>3022.99</v>
      </c>
      <c r="I1030" s="13">
        <v>41.0</v>
      </c>
      <c r="J1030" s="13">
        <v>21.0</v>
      </c>
      <c r="K1030" s="13">
        <v>139.22</v>
      </c>
      <c r="L1030" s="40">
        <f t="shared" si="1"/>
        <v>2494.41128</v>
      </c>
    </row>
    <row r="1031" ht="15.75" customHeight="1">
      <c r="D1031" s="41" t="s">
        <v>1011</v>
      </c>
      <c r="E1031" s="16">
        <v>45464.0</v>
      </c>
      <c r="F1031" s="17" t="s">
        <v>12</v>
      </c>
      <c r="G1031" s="17" t="s">
        <v>19</v>
      </c>
      <c r="H1031" s="17">
        <v>4185.13</v>
      </c>
      <c r="I1031" s="17">
        <v>14.0</v>
      </c>
      <c r="J1031" s="17">
        <v>9.0</v>
      </c>
      <c r="K1031" s="17">
        <v>1080.9</v>
      </c>
      <c r="L1031" s="40">
        <f t="shared" si="1"/>
        <v>2535.998906</v>
      </c>
    </row>
    <row r="1032" ht="15.75" customHeight="1">
      <c r="D1032" s="39" t="s">
        <v>1012</v>
      </c>
      <c r="E1032" s="12">
        <v>45344.0</v>
      </c>
      <c r="F1032" s="13" t="s">
        <v>13</v>
      </c>
      <c r="G1032" s="13" t="s">
        <v>19</v>
      </c>
      <c r="H1032" s="13">
        <v>2000.04</v>
      </c>
      <c r="I1032" s="13">
        <v>29.0</v>
      </c>
      <c r="J1032" s="13">
        <v>31.0</v>
      </c>
      <c r="K1032" s="13">
        <v>578.14</v>
      </c>
      <c r="L1032" s="40">
        <f t="shared" si="1"/>
        <v>2507.726068</v>
      </c>
    </row>
    <row r="1033" ht="15.75" customHeight="1">
      <c r="D1033" s="41" t="s">
        <v>1013</v>
      </c>
      <c r="E1033" s="16">
        <v>44962.0</v>
      </c>
      <c r="F1033" s="17" t="s">
        <v>12</v>
      </c>
      <c r="G1033" s="17" t="s">
        <v>17</v>
      </c>
      <c r="H1033" s="17">
        <v>1569.07</v>
      </c>
      <c r="I1033" s="17">
        <v>17.0</v>
      </c>
      <c r="J1033" s="17">
        <v>8.0</v>
      </c>
      <c r="K1033" s="17">
        <v>65.24</v>
      </c>
      <c r="L1033" s="40">
        <f t="shared" si="1"/>
        <v>2535.998906</v>
      </c>
    </row>
    <row r="1034" ht="15.75" customHeight="1">
      <c r="D1034" s="39" t="s">
        <v>1014</v>
      </c>
      <c r="E1034" s="12">
        <v>44953.0</v>
      </c>
      <c r="F1034" s="13" t="s">
        <v>13</v>
      </c>
      <c r="G1034" s="13" t="s">
        <v>23</v>
      </c>
      <c r="H1034" s="13">
        <v>2031.19</v>
      </c>
      <c r="I1034" s="13">
        <v>38.0</v>
      </c>
      <c r="J1034" s="13">
        <v>13.0</v>
      </c>
      <c r="K1034" s="13">
        <v>1624.56</v>
      </c>
      <c r="L1034" s="40">
        <f t="shared" si="1"/>
        <v>2507.726068</v>
      </c>
    </row>
    <row r="1035" ht="15.75" customHeight="1">
      <c r="D1035" s="41" t="s">
        <v>1015</v>
      </c>
      <c r="E1035" s="16">
        <v>45243.0</v>
      </c>
      <c r="F1035" s="17" t="s">
        <v>13</v>
      </c>
      <c r="G1035" s="17" t="s">
        <v>21</v>
      </c>
      <c r="H1035" s="17">
        <v>1612.5</v>
      </c>
      <c r="I1035" s="17">
        <v>16.0</v>
      </c>
      <c r="J1035" s="17">
        <v>42.0</v>
      </c>
      <c r="K1035" s="17">
        <v>381.13</v>
      </c>
      <c r="L1035" s="40">
        <f t="shared" si="1"/>
        <v>2507.726068</v>
      </c>
    </row>
    <row r="1036" ht="15.75" customHeight="1">
      <c r="D1036" s="39" t="s">
        <v>1016</v>
      </c>
      <c r="E1036" s="12">
        <v>45095.0</v>
      </c>
      <c r="F1036" s="13" t="s">
        <v>9</v>
      </c>
      <c r="G1036" s="13" t="s">
        <v>19</v>
      </c>
      <c r="H1036" s="13">
        <v>416.74</v>
      </c>
      <c r="I1036" s="13">
        <v>47.0</v>
      </c>
      <c r="J1036" s="13">
        <v>16.0</v>
      </c>
      <c r="K1036" s="13">
        <v>804.14</v>
      </c>
      <c r="L1036" s="40">
        <f t="shared" si="1"/>
        <v>2573.119554</v>
      </c>
    </row>
    <row r="1037" ht="15.75" customHeight="1">
      <c r="D1037" s="41" t="s">
        <v>1017</v>
      </c>
      <c r="E1037" s="16">
        <v>45345.0</v>
      </c>
      <c r="F1037" s="17" t="s">
        <v>13</v>
      </c>
      <c r="G1037" s="17" t="s">
        <v>19</v>
      </c>
      <c r="H1037" s="17">
        <v>4100.54</v>
      </c>
      <c r="I1037" s="17">
        <v>39.0</v>
      </c>
      <c r="J1037" s="17">
        <v>42.0</v>
      </c>
      <c r="K1037" s="17">
        <v>207.93</v>
      </c>
      <c r="L1037" s="40">
        <f t="shared" si="1"/>
        <v>2507.726068</v>
      </c>
    </row>
    <row r="1038" ht="15.75" customHeight="1">
      <c r="D1038" s="39" t="s">
        <v>1018</v>
      </c>
      <c r="E1038" s="12">
        <v>44893.0</v>
      </c>
      <c r="F1038" s="13" t="s">
        <v>9</v>
      </c>
      <c r="G1038" s="13" t="s">
        <v>23</v>
      </c>
      <c r="H1038" s="13">
        <v>2927.75</v>
      </c>
      <c r="I1038" s="13">
        <v>24.0</v>
      </c>
      <c r="J1038" s="13">
        <v>37.0</v>
      </c>
      <c r="K1038" s="13">
        <v>898.04</v>
      </c>
      <c r="L1038" s="40">
        <f t="shared" si="1"/>
        <v>2573.119554</v>
      </c>
    </row>
    <row r="1039" ht="15.75" customHeight="1">
      <c r="D1039" s="41" t="s">
        <v>1019</v>
      </c>
      <c r="E1039" s="16">
        <v>45039.0</v>
      </c>
      <c r="F1039" s="17" t="s">
        <v>13</v>
      </c>
      <c r="G1039" s="17" t="s">
        <v>21</v>
      </c>
      <c r="H1039" s="17">
        <v>3693.84</v>
      </c>
      <c r="I1039" s="17">
        <v>48.0</v>
      </c>
      <c r="J1039" s="17">
        <v>32.0</v>
      </c>
      <c r="K1039" s="17">
        <v>1371.56</v>
      </c>
      <c r="L1039" s="40">
        <f t="shared" si="1"/>
        <v>2507.726068</v>
      </c>
    </row>
    <row r="1040" ht="15.75" customHeight="1">
      <c r="D1040" s="39" t="s">
        <v>1020</v>
      </c>
      <c r="E1040" s="12">
        <v>44900.0</v>
      </c>
      <c r="F1040" s="13" t="s">
        <v>12</v>
      </c>
      <c r="G1040" s="13" t="s">
        <v>10</v>
      </c>
      <c r="H1040" s="13">
        <v>2904.06</v>
      </c>
      <c r="I1040" s="13">
        <v>48.0</v>
      </c>
      <c r="J1040" s="13">
        <v>29.0</v>
      </c>
      <c r="K1040" s="13">
        <v>1427.41</v>
      </c>
      <c r="L1040" s="40">
        <f t="shared" si="1"/>
        <v>2535.998906</v>
      </c>
    </row>
    <row r="1041" ht="15.75" customHeight="1">
      <c r="D1041" s="41" t="s">
        <v>1021</v>
      </c>
      <c r="E1041" s="16">
        <v>45171.0</v>
      </c>
      <c r="F1041" s="17" t="s">
        <v>13</v>
      </c>
      <c r="G1041" s="17" t="s">
        <v>21</v>
      </c>
      <c r="H1041" s="17">
        <v>3204.02</v>
      </c>
      <c r="I1041" s="17">
        <v>4.0</v>
      </c>
      <c r="J1041" s="17">
        <v>19.0</v>
      </c>
      <c r="K1041" s="17">
        <v>1514.5</v>
      </c>
      <c r="L1041" s="40">
        <f t="shared" si="1"/>
        <v>2507.726068</v>
      </c>
    </row>
    <row r="1042" ht="15.75" customHeight="1">
      <c r="D1042" s="39">
        <v>3.9525927E7</v>
      </c>
      <c r="E1042" s="12">
        <v>45232.0</v>
      </c>
      <c r="F1042" s="13" t="s">
        <v>9</v>
      </c>
      <c r="G1042" s="13" t="s">
        <v>19</v>
      </c>
      <c r="H1042" s="13">
        <v>1947.12</v>
      </c>
      <c r="I1042" s="13">
        <v>22.0</v>
      </c>
      <c r="J1042" s="13">
        <v>4.0</v>
      </c>
      <c r="K1042" s="13">
        <v>1967.15</v>
      </c>
      <c r="L1042" s="40">
        <f t="shared" si="1"/>
        <v>2573.119554</v>
      </c>
    </row>
    <row r="1043" ht="15.75" customHeight="1">
      <c r="D1043" s="41" t="s">
        <v>1022</v>
      </c>
      <c r="E1043" s="16">
        <v>45431.0</v>
      </c>
      <c r="F1043" s="17" t="s">
        <v>16</v>
      </c>
      <c r="G1043" s="17" t="s">
        <v>23</v>
      </c>
      <c r="H1043" s="17">
        <v>1594.33</v>
      </c>
      <c r="I1043" s="17">
        <v>22.0</v>
      </c>
      <c r="J1043" s="17">
        <v>3.0</v>
      </c>
      <c r="K1043" s="17">
        <v>194.61</v>
      </c>
      <c r="L1043" s="40">
        <f t="shared" si="1"/>
        <v>2494.41128</v>
      </c>
    </row>
    <row r="1044" ht="15.75" customHeight="1">
      <c r="D1044" s="39" t="s">
        <v>1023</v>
      </c>
      <c r="E1044" s="12">
        <v>45315.0</v>
      </c>
      <c r="F1044" s="13" t="s">
        <v>16</v>
      </c>
      <c r="G1044" s="13" t="s">
        <v>10</v>
      </c>
      <c r="H1044" s="13">
        <v>3684.9</v>
      </c>
      <c r="I1044" s="13">
        <v>31.0</v>
      </c>
      <c r="J1044" s="13">
        <v>29.0</v>
      </c>
      <c r="K1044" s="13">
        <v>829.81</v>
      </c>
      <c r="L1044" s="40">
        <f t="shared" si="1"/>
        <v>2494.41128</v>
      </c>
    </row>
    <row r="1045" ht="15.75" customHeight="1">
      <c r="D1045" s="41" t="s">
        <v>1024</v>
      </c>
      <c r="E1045" s="16">
        <v>45256.0</v>
      </c>
      <c r="F1045" s="17" t="s">
        <v>16</v>
      </c>
      <c r="G1045" s="17" t="s">
        <v>19</v>
      </c>
      <c r="H1045" s="17">
        <v>741.61</v>
      </c>
      <c r="I1045" s="17">
        <v>37.0</v>
      </c>
      <c r="J1045" s="17">
        <v>29.0</v>
      </c>
      <c r="K1045" s="17">
        <v>1528.55</v>
      </c>
      <c r="L1045" s="40">
        <f t="shared" si="1"/>
        <v>2494.41128</v>
      </c>
    </row>
    <row r="1046" ht="15.75" customHeight="1">
      <c r="D1046" s="39" t="s">
        <v>1025</v>
      </c>
      <c r="E1046" s="12">
        <v>45474.0</v>
      </c>
      <c r="F1046" s="13" t="s">
        <v>12</v>
      </c>
      <c r="G1046" s="13" t="s">
        <v>10</v>
      </c>
      <c r="H1046" s="13">
        <v>3291.15</v>
      </c>
      <c r="I1046" s="13">
        <v>38.0</v>
      </c>
      <c r="J1046" s="13">
        <v>43.0</v>
      </c>
      <c r="K1046" s="13">
        <v>1654.57</v>
      </c>
      <c r="L1046" s="40">
        <f t="shared" si="1"/>
        <v>2535.998906</v>
      </c>
    </row>
    <row r="1047" ht="15.75" customHeight="1">
      <c r="D1047" s="41" t="s">
        <v>1026</v>
      </c>
      <c r="E1047" s="16">
        <v>45300.0</v>
      </c>
      <c r="F1047" s="17" t="s">
        <v>13</v>
      </c>
      <c r="G1047" s="17" t="s">
        <v>10</v>
      </c>
      <c r="H1047" s="17">
        <v>3384.12</v>
      </c>
      <c r="I1047" s="17">
        <v>14.0</v>
      </c>
      <c r="J1047" s="17">
        <v>11.0</v>
      </c>
      <c r="K1047" s="17">
        <v>1049.88</v>
      </c>
      <c r="L1047" s="40">
        <f t="shared" si="1"/>
        <v>2507.726068</v>
      </c>
    </row>
    <row r="1048" ht="15.75" customHeight="1">
      <c r="D1048" s="39" t="s">
        <v>1027</v>
      </c>
      <c r="E1048" s="12">
        <v>45302.0</v>
      </c>
      <c r="F1048" s="13" t="s">
        <v>16</v>
      </c>
      <c r="G1048" s="13" t="s">
        <v>21</v>
      </c>
      <c r="H1048" s="13">
        <v>1685.37</v>
      </c>
      <c r="I1048" s="13">
        <v>47.0</v>
      </c>
      <c r="J1048" s="13">
        <v>39.0</v>
      </c>
      <c r="K1048" s="13">
        <v>577.51</v>
      </c>
      <c r="L1048" s="40">
        <f t="shared" si="1"/>
        <v>2494.41128</v>
      </c>
    </row>
    <row r="1049" ht="15.75" customHeight="1">
      <c r="D1049" s="41" t="s">
        <v>1028</v>
      </c>
      <c r="E1049" s="16">
        <v>45048.0</v>
      </c>
      <c r="F1049" s="17" t="s">
        <v>16</v>
      </c>
      <c r="G1049" s="17" t="s">
        <v>10</v>
      </c>
      <c r="H1049" s="17">
        <v>295.68</v>
      </c>
      <c r="I1049" s="17">
        <v>7.0</v>
      </c>
      <c r="J1049" s="17">
        <v>48.0</v>
      </c>
      <c r="K1049" s="17">
        <v>1533.66</v>
      </c>
      <c r="L1049" s="40">
        <f t="shared" si="1"/>
        <v>2494.41128</v>
      </c>
    </row>
    <row r="1050" ht="15.75" customHeight="1">
      <c r="D1050" s="39" t="s">
        <v>1029</v>
      </c>
      <c r="E1050" s="12">
        <v>45192.0</v>
      </c>
      <c r="F1050" s="13" t="s">
        <v>9</v>
      </c>
      <c r="G1050" s="13" t="s">
        <v>10</v>
      </c>
      <c r="H1050" s="13">
        <v>923.51</v>
      </c>
      <c r="I1050" s="13">
        <v>17.0</v>
      </c>
      <c r="J1050" s="13">
        <v>24.0</v>
      </c>
      <c r="K1050" s="13">
        <v>441.64</v>
      </c>
      <c r="L1050" s="40">
        <f t="shared" si="1"/>
        <v>2573.119554</v>
      </c>
    </row>
    <row r="1051" ht="15.75" customHeight="1">
      <c r="D1051" s="41" t="s">
        <v>1030</v>
      </c>
      <c r="E1051" s="16">
        <v>44931.0</v>
      </c>
      <c r="F1051" s="17" t="s">
        <v>9</v>
      </c>
      <c r="G1051" s="17" t="s">
        <v>10</v>
      </c>
      <c r="H1051" s="17">
        <v>1847.67</v>
      </c>
      <c r="I1051" s="17">
        <v>44.0</v>
      </c>
      <c r="J1051" s="17">
        <v>44.0</v>
      </c>
      <c r="K1051" s="17">
        <v>479.8</v>
      </c>
      <c r="L1051" s="40">
        <f t="shared" si="1"/>
        <v>2573.119554</v>
      </c>
    </row>
    <row r="1052" ht="15.75" customHeight="1">
      <c r="D1052" s="39" t="s">
        <v>1031</v>
      </c>
      <c r="E1052" s="12">
        <v>45417.0</v>
      </c>
      <c r="F1052" s="13" t="s">
        <v>16</v>
      </c>
      <c r="G1052" s="13" t="s">
        <v>23</v>
      </c>
      <c r="H1052" s="13">
        <v>2175.17</v>
      </c>
      <c r="I1052" s="13">
        <v>2.0</v>
      </c>
      <c r="J1052" s="13">
        <v>48.0</v>
      </c>
      <c r="K1052" s="13">
        <v>197.95</v>
      </c>
      <c r="L1052" s="40">
        <f t="shared" si="1"/>
        <v>2494.41128</v>
      </c>
    </row>
    <row r="1053" ht="15.75" customHeight="1">
      <c r="D1053" s="41" t="s">
        <v>1032</v>
      </c>
      <c r="E1053" s="16">
        <v>45164.0</v>
      </c>
      <c r="F1053" s="17" t="s">
        <v>9</v>
      </c>
      <c r="G1053" s="17" t="s">
        <v>19</v>
      </c>
      <c r="H1053" s="17">
        <v>3731.26</v>
      </c>
      <c r="I1053" s="17">
        <v>48.0</v>
      </c>
      <c r="J1053" s="17">
        <v>13.0</v>
      </c>
      <c r="K1053" s="17">
        <v>321.78</v>
      </c>
      <c r="L1053" s="40">
        <f t="shared" si="1"/>
        <v>2573.119554</v>
      </c>
    </row>
    <row r="1054" ht="15.75" customHeight="1">
      <c r="D1054" s="39" t="s">
        <v>1033</v>
      </c>
      <c r="E1054" s="12">
        <v>45186.0</v>
      </c>
      <c r="F1054" s="13" t="s">
        <v>16</v>
      </c>
      <c r="G1054" s="13" t="s">
        <v>17</v>
      </c>
      <c r="H1054" s="13">
        <v>2385.91</v>
      </c>
      <c r="I1054" s="13">
        <v>10.0</v>
      </c>
      <c r="J1054" s="13">
        <v>23.0</v>
      </c>
      <c r="K1054" s="13">
        <v>212.65</v>
      </c>
      <c r="L1054" s="40">
        <f t="shared" si="1"/>
        <v>2494.41128</v>
      </c>
    </row>
    <row r="1055" ht="15.75" customHeight="1">
      <c r="D1055" s="41" t="s">
        <v>1034</v>
      </c>
      <c r="E1055" s="16">
        <v>45345.0</v>
      </c>
      <c r="F1055" s="17" t="s">
        <v>9</v>
      </c>
      <c r="G1055" s="17" t="s">
        <v>10</v>
      </c>
      <c r="H1055" s="17">
        <v>4033.79</v>
      </c>
      <c r="I1055" s="17">
        <v>25.0</v>
      </c>
      <c r="J1055" s="17">
        <v>18.0</v>
      </c>
      <c r="K1055" s="17">
        <v>948.57</v>
      </c>
      <c r="L1055" s="40">
        <f t="shared" si="1"/>
        <v>2573.119554</v>
      </c>
    </row>
    <row r="1056" ht="15.75" customHeight="1">
      <c r="D1056" s="39" t="s">
        <v>1035</v>
      </c>
      <c r="E1056" s="12">
        <v>44962.0</v>
      </c>
      <c r="F1056" s="13" t="s">
        <v>12</v>
      </c>
      <c r="G1056" s="13" t="s">
        <v>10</v>
      </c>
      <c r="H1056" s="13">
        <v>2413.12</v>
      </c>
      <c r="I1056" s="13">
        <v>39.0</v>
      </c>
      <c r="J1056" s="13">
        <v>41.0</v>
      </c>
      <c r="K1056" s="13">
        <v>283.54</v>
      </c>
      <c r="L1056" s="40">
        <f t="shared" si="1"/>
        <v>2535.998906</v>
      </c>
    </row>
    <row r="1057" ht="15.75" customHeight="1">
      <c r="D1057" s="41" t="s">
        <v>1036</v>
      </c>
      <c r="E1057" s="16">
        <v>45231.0</v>
      </c>
      <c r="F1057" s="17" t="s">
        <v>16</v>
      </c>
      <c r="G1057" s="17" t="s">
        <v>10</v>
      </c>
      <c r="H1057" s="17">
        <v>3072.55</v>
      </c>
      <c r="I1057" s="17">
        <v>18.0</v>
      </c>
      <c r="J1057" s="17">
        <v>18.0</v>
      </c>
      <c r="K1057" s="17">
        <v>1996.48</v>
      </c>
      <c r="L1057" s="40">
        <f t="shared" si="1"/>
        <v>2494.41128</v>
      </c>
    </row>
    <row r="1058" ht="15.75" customHeight="1">
      <c r="D1058" s="39" t="s">
        <v>1037</v>
      </c>
      <c r="E1058" s="12">
        <v>44896.0</v>
      </c>
      <c r="F1058" s="13" t="s">
        <v>16</v>
      </c>
      <c r="G1058" s="13" t="s">
        <v>23</v>
      </c>
      <c r="H1058" s="13">
        <v>2703.74</v>
      </c>
      <c r="I1058" s="13">
        <v>16.0</v>
      </c>
      <c r="J1058" s="13">
        <v>47.0</v>
      </c>
      <c r="K1058" s="13">
        <v>1354.89</v>
      </c>
      <c r="L1058" s="40">
        <f t="shared" si="1"/>
        <v>2494.41128</v>
      </c>
    </row>
    <row r="1059" ht="15.75" customHeight="1">
      <c r="D1059" s="41" t="s">
        <v>1038</v>
      </c>
      <c r="E1059" s="16">
        <v>45225.0</v>
      </c>
      <c r="F1059" s="17" t="s">
        <v>9</v>
      </c>
      <c r="G1059" s="17" t="s">
        <v>21</v>
      </c>
      <c r="H1059" s="17">
        <v>1265.89</v>
      </c>
      <c r="I1059" s="17">
        <v>38.0</v>
      </c>
      <c r="J1059" s="17">
        <v>45.0</v>
      </c>
      <c r="K1059" s="17">
        <v>379.23</v>
      </c>
      <c r="L1059" s="40">
        <f t="shared" si="1"/>
        <v>2573.119554</v>
      </c>
    </row>
    <row r="1060" ht="15.75" customHeight="1">
      <c r="D1060" s="39" t="s">
        <v>1039</v>
      </c>
      <c r="E1060" s="12">
        <v>45326.0</v>
      </c>
      <c r="F1060" s="13" t="s">
        <v>9</v>
      </c>
      <c r="G1060" s="13" t="s">
        <v>10</v>
      </c>
      <c r="H1060" s="13">
        <v>2168.01</v>
      </c>
      <c r="I1060" s="13">
        <v>9.0</v>
      </c>
      <c r="J1060" s="13">
        <v>30.0</v>
      </c>
      <c r="K1060" s="13">
        <v>1220.45</v>
      </c>
      <c r="L1060" s="40">
        <f t="shared" si="1"/>
        <v>2573.119554</v>
      </c>
    </row>
    <row r="1061" ht="15.75" customHeight="1">
      <c r="D1061" s="41" t="s">
        <v>1040</v>
      </c>
      <c r="E1061" s="16">
        <v>45269.0</v>
      </c>
      <c r="F1061" s="17" t="s">
        <v>16</v>
      </c>
      <c r="G1061" s="17" t="s">
        <v>10</v>
      </c>
      <c r="H1061" s="17">
        <v>2985.88</v>
      </c>
      <c r="I1061" s="17">
        <v>50.0</v>
      </c>
      <c r="J1061" s="17">
        <v>36.0</v>
      </c>
      <c r="K1061" s="17">
        <v>60.3</v>
      </c>
      <c r="L1061" s="40">
        <f t="shared" si="1"/>
        <v>2494.41128</v>
      </c>
    </row>
    <row r="1062" ht="15.75" customHeight="1">
      <c r="D1062" s="39" t="s">
        <v>1041</v>
      </c>
      <c r="E1062" s="12">
        <v>44988.0</v>
      </c>
      <c r="F1062" s="13" t="s">
        <v>13</v>
      </c>
      <c r="G1062" s="13" t="s">
        <v>23</v>
      </c>
      <c r="H1062" s="13">
        <v>299.9</v>
      </c>
      <c r="I1062" s="13">
        <v>5.0</v>
      </c>
      <c r="J1062" s="13">
        <v>24.0</v>
      </c>
      <c r="K1062" s="13">
        <v>1239.52</v>
      </c>
      <c r="L1062" s="40">
        <f t="shared" si="1"/>
        <v>2507.726068</v>
      </c>
    </row>
    <row r="1063" ht="15.75" customHeight="1">
      <c r="D1063" s="41" t="s">
        <v>1042</v>
      </c>
      <c r="E1063" s="16">
        <v>45146.0</v>
      </c>
      <c r="F1063" s="17" t="s">
        <v>13</v>
      </c>
      <c r="G1063" s="17" t="s">
        <v>23</v>
      </c>
      <c r="H1063" s="17">
        <v>3990.58</v>
      </c>
      <c r="I1063" s="17">
        <v>31.0</v>
      </c>
      <c r="J1063" s="17">
        <v>44.0</v>
      </c>
      <c r="K1063" s="17">
        <v>1035.93</v>
      </c>
      <c r="L1063" s="40">
        <f t="shared" si="1"/>
        <v>2507.726068</v>
      </c>
    </row>
    <row r="1064" ht="15.75" customHeight="1">
      <c r="D1064" s="39" t="s">
        <v>1043</v>
      </c>
      <c r="E1064" s="12">
        <v>45589.0</v>
      </c>
      <c r="F1064" s="13" t="s">
        <v>9</v>
      </c>
      <c r="G1064" s="13" t="s">
        <v>10</v>
      </c>
      <c r="H1064" s="13">
        <v>3933.66</v>
      </c>
      <c r="I1064" s="13">
        <v>2.0</v>
      </c>
      <c r="J1064" s="13">
        <v>27.0</v>
      </c>
      <c r="K1064" s="13">
        <v>683.06</v>
      </c>
      <c r="L1064" s="40">
        <f t="shared" si="1"/>
        <v>2573.119554</v>
      </c>
    </row>
    <row r="1065" ht="15.75" customHeight="1">
      <c r="D1065" s="41" t="s">
        <v>1044</v>
      </c>
      <c r="E1065" s="16">
        <v>45146.0</v>
      </c>
      <c r="F1065" s="17" t="s">
        <v>9</v>
      </c>
      <c r="G1065" s="17" t="s">
        <v>23</v>
      </c>
      <c r="H1065" s="17">
        <v>365.62</v>
      </c>
      <c r="I1065" s="17">
        <v>38.0</v>
      </c>
      <c r="J1065" s="17">
        <v>2.0</v>
      </c>
      <c r="K1065" s="17">
        <v>1035.03</v>
      </c>
      <c r="L1065" s="40">
        <f t="shared" si="1"/>
        <v>2573.119554</v>
      </c>
    </row>
    <row r="1066" ht="15.75" customHeight="1">
      <c r="D1066" s="39" t="s">
        <v>1045</v>
      </c>
      <c r="E1066" s="12">
        <v>45071.0</v>
      </c>
      <c r="F1066" s="13" t="s">
        <v>12</v>
      </c>
      <c r="G1066" s="13" t="s">
        <v>19</v>
      </c>
      <c r="H1066" s="13">
        <v>3123.34</v>
      </c>
      <c r="I1066" s="13">
        <v>10.0</v>
      </c>
      <c r="J1066" s="13">
        <v>9.0</v>
      </c>
      <c r="K1066" s="13">
        <v>1433.05</v>
      </c>
      <c r="L1066" s="40">
        <f t="shared" si="1"/>
        <v>2535.998906</v>
      </c>
    </row>
    <row r="1067" ht="15.75" customHeight="1">
      <c r="D1067" s="41" t="s">
        <v>1046</v>
      </c>
      <c r="E1067" s="16">
        <v>45450.0</v>
      </c>
      <c r="F1067" s="17" t="s">
        <v>16</v>
      </c>
      <c r="G1067" s="17" t="s">
        <v>17</v>
      </c>
      <c r="H1067" s="17">
        <v>3384.89</v>
      </c>
      <c r="I1067" s="17">
        <v>47.0</v>
      </c>
      <c r="J1067" s="17">
        <v>45.0</v>
      </c>
      <c r="K1067" s="17">
        <v>946.11</v>
      </c>
      <c r="L1067" s="40">
        <f t="shared" si="1"/>
        <v>2494.41128</v>
      </c>
    </row>
    <row r="1068" ht="15.75" customHeight="1">
      <c r="D1068" s="39" t="s">
        <v>1047</v>
      </c>
      <c r="E1068" s="12">
        <v>45060.0</v>
      </c>
      <c r="F1068" s="13" t="s">
        <v>16</v>
      </c>
      <c r="G1068" s="13" t="s">
        <v>21</v>
      </c>
      <c r="H1068" s="13">
        <v>3395.27</v>
      </c>
      <c r="I1068" s="13">
        <v>29.0</v>
      </c>
      <c r="J1068" s="13">
        <v>28.0</v>
      </c>
      <c r="K1068" s="13">
        <v>1395.92</v>
      </c>
      <c r="L1068" s="40">
        <f t="shared" si="1"/>
        <v>2494.41128</v>
      </c>
    </row>
    <row r="1069" ht="15.75" customHeight="1">
      <c r="D1069" s="41" t="s">
        <v>1048</v>
      </c>
      <c r="E1069" s="16">
        <v>45252.0</v>
      </c>
      <c r="F1069" s="17" t="s">
        <v>16</v>
      </c>
      <c r="G1069" s="17" t="s">
        <v>23</v>
      </c>
      <c r="H1069" s="17">
        <v>2156.92</v>
      </c>
      <c r="I1069" s="17">
        <v>20.0</v>
      </c>
      <c r="J1069" s="17">
        <v>34.0</v>
      </c>
      <c r="K1069" s="17">
        <v>183.51</v>
      </c>
      <c r="L1069" s="40">
        <f t="shared" si="1"/>
        <v>2494.41128</v>
      </c>
    </row>
    <row r="1070" ht="15.75" customHeight="1">
      <c r="D1070" s="39" t="s">
        <v>1049</v>
      </c>
      <c r="E1070" s="12">
        <v>45217.0</v>
      </c>
      <c r="F1070" s="13" t="s">
        <v>12</v>
      </c>
      <c r="G1070" s="13" t="s">
        <v>19</v>
      </c>
      <c r="H1070" s="13">
        <v>2709.84</v>
      </c>
      <c r="I1070" s="13">
        <v>6.0</v>
      </c>
      <c r="J1070" s="13">
        <v>47.0</v>
      </c>
      <c r="K1070" s="13">
        <v>727.32</v>
      </c>
      <c r="L1070" s="40">
        <f t="shared" si="1"/>
        <v>2535.998906</v>
      </c>
    </row>
    <row r="1071" ht="15.75" customHeight="1">
      <c r="D1071" s="41" t="s">
        <v>1050</v>
      </c>
      <c r="E1071" s="16">
        <v>45192.0</v>
      </c>
      <c r="F1071" s="17" t="s">
        <v>12</v>
      </c>
      <c r="G1071" s="17" t="s">
        <v>17</v>
      </c>
      <c r="H1071" s="17">
        <v>4696.13</v>
      </c>
      <c r="I1071" s="17">
        <v>27.0</v>
      </c>
      <c r="J1071" s="17">
        <v>39.0</v>
      </c>
      <c r="K1071" s="17">
        <v>270.3</v>
      </c>
      <c r="L1071" s="40">
        <f t="shared" si="1"/>
        <v>2535.998906</v>
      </c>
    </row>
    <row r="1072" ht="15.75" customHeight="1">
      <c r="D1072" s="45">
        <v>4.7047E69</v>
      </c>
      <c r="E1072" s="12">
        <v>45475.0</v>
      </c>
      <c r="F1072" s="13" t="s">
        <v>13</v>
      </c>
      <c r="G1072" s="13" t="s">
        <v>21</v>
      </c>
      <c r="H1072" s="13">
        <v>1033.66</v>
      </c>
      <c r="I1072" s="13">
        <v>9.0</v>
      </c>
      <c r="J1072" s="13">
        <v>32.0</v>
      </c>
      <c r="K1072" s="13">
        <v>646.05</v>
      </c>
      <c r="L1072" s="40">
        <f t="shared" si="1"/>
        <v>2507.726068</v>
      </c>
    </row>
    <row r="1073" ht="15.75" customHeight="1">
      <c r="D1073" s="41" t="s">
        <v>1051</v>
      </c>
      <c r="E1073" s="16">
        <v>44999.0</v>
      </c>
      <c r="F1073" s="17" t="s">
        <v>16</v>
      </c>
      <c r="G1073" s="17" t="s">
        <v>19</v>
      </c>
      <c r="H1073" s="17">
        <v>3869.89</v>
      </c>
      <c r="I1073" s="17">
        <v>5.0</v>
      </c>
      <c r="J1073" s="17">
        <v>12.0</v>
      </c>
      <c r="K1073" s="17">
        <v>718.54</v>
      </c>
      <c r="L1073" s="40">
        <f t="shared" si="1"/>
        <v>2494.41128</v>
      </c>
    </row>
    <row r="1074" ht="15.75" customHeight="1">
      <c r="D1074" s="39" t="s">
        <v>1052</v>
      </c>
      <c r="E1074" s="12">
        <v>45150.0</v>
      </c>
      <c r="F1074" s="13" t="s">
        <v>9</v>
      </c>
      <c r="G1074" s="13" t="s">
        <v>10</v>
      </c>
      <c r="H1074" s="13">
        <v>3098.01</v>
      </c>
      <c r="I1074" s="13">
        <v>6.0</v>
      </c>
      <c r="J1074" s="13">
        <v>8.0</v>
      </c>
      <c r="K1074" s="13">
        <v>700.82</v>
      </c>
      <c r="L1074" s="40">
        <f t="shared" si="1"/>
        <v>2573.119554</v>
      </c>
    </row>
    <row r="1075" ht="15.75" customHeight="1">
      <c r="D1075" s="41" t="s">
        <v>1053</v>
      </c>
      <c r="E1075" s="16">
        <v>45114.0</v>
      </c>
      <c r="F1075" s="17" t="s">
        <v>9</v>
      </c>
      <c r="G1075" s="17" t="s">
        <v>23</v>
      </c>
      <c r="H1075" s="17">
        <v>2439.68</v>
      </c>
      <c r="I1075" s="17">
        <v>38.0</v>
      </c>
      <c r="J1075" s="17">
        <v>33.0</v>
      </c>
      <c r="K1075" s="17">
        <v>1647.74</v>
      </c>
      <c r="L1075" s="40">
        <f t="shared" si="1"/>
        <v>2573.119554</v>
      </c>
    </row>
    <row r="1076" ht="15.75" customHeight="1">
      <c r="D1076" s="39" t="s">
        <v>1054</v>
      </c>
      <c r="E1076" s="12">
        <v>44910.0</v>
      </c>
      <c r="F1076" s="13" t="s">
        <v>12</v>
      </c>
      <c r="G1076" s="13" t="s">
        <v>19</v>
      </c>
      <c r="H1076" s="13">
        <v>842.81</v>
      </c>
      <c r="I1076" s="13">
        <v>40.0</v>
      </c>
      <c r="J1076" s="13">
        <v>19.0</v>
      </c>
      <c r="K1076" s="13">
        <v>583.15</v>
      </c>
      <c r="L1076" s="40">
        <f t="shared" si="1"/>
        <v>2535.998906</v>
      </c>
    </row>
    <row r="1077" ht="15.75" customHeight="1">
      <c r="D1077" s="41" t="s">
        <v>1055</v>
      </c>
      <c r="E1077" s="16">
        <v>45025.0</v>
      </c>
      <c r="F1077" s="17" t="s">
        <v>13</v>
      </c>
      <c r="G1077" s="17" t="s">
        <v>19</v>
      </c>
      <c r="H1077" s="17">
        <v>2458.19</v>
      </c>
      <c r="I1077" s="17">
        <v>34.0</v>
      </c>
      <c r="J1077" s="17">
        <v>4.0</v>
      </c>
      <c r="K1077" s="17">
        <v>1909.0</v>
      </c>
      <c r="L1077" s="40">
        <f t="shared" si="1"/>
        <v>2507.726068</v>
      </c>
    </row>
    <row r="1078" ht="15.75" customHeight="1">
      <c r="D1078" s="39" t="s">
        <v>1056</v>
      </c>
      <c r="E1078" s="12">
        <v>44893.0</v>
      </c>
      <c r="F1078" s="13" t="s">
        <v>9</v>
      </c>
      <c r="G1078" s="13" t="s">
        <v>19</v>
      </c>
      <c r="H1078" s="13">
        <v>975.06</v>
      </c>
      <c r="I1078" s="13">
        <v>39.0</v>
      </c>
      <c r="J1078" s="13">
        <v>24.0</v>
      </c>
      <c r="K1078" s="13">
        <v>737.78</v>
      </c>
      <c r="L1078" s="40">
        <f t="shared" si="1"/>
        <v>2573.119554</v>
      </c>
    </row>
    <row r="1079" ht="15.75" customHeight="1">
      <c r="D1079" s="41" t="s">
        <v>1057</v>
      </c>
      <c r="E1079" s="16">
        <v>45174.0</v>
      </c>
      <c r="F1079" s="17" t="s">
        <v>16</v>
      </c>
      <c r="G1079" s="17" t="s">
        <v>21</v>
      </c>
      <c r="H1079" s="17">
        <v>3202.73</v>
      </c>
      <c r="I1079" s="17">
        <v>24.0</v>
      </c>
      <c r="J1079" s="17">
        <v>33.0</v>
      </c>
      <c r="K1079" s="17">
        <v>539.78</v>
      </c>
      <c r="L1079" s="40">
        <f t="shared" si="1"/>
        <v>2494.41128</v>
      </c>
    </row>
    <row r="1080" ht="15.75" customHeight="1">
      <c r="D1080" s="39" t="s">
        <v>1058</v>
      </c>
      <c r="E1080" s="12">
        <v>45369.0</v>
      </c>
      <c r="F1080" s="13" t="s">
        <v>13</v>
      </c>
      <c r="G1080" s="13" t="s">
        <v>19</v>
      </c>
      <c r="H1080" s="13">
        <v>2594.16</v>
      </c>
      <c r="I1080" s="13">
        <v>33.0</v>
      </c>
      <c r="J1080" s="13">
        <v>16.0</v>
      </c>
      <c r="K1080" s="13">
        <v>1914.86</v>
      </c>
      <c r="L1080" s="40">
        <f t="shared" si="1"/>
        <v>2507.726068</v>
      </c>
    </row>
    <row r="1081" ht="15.75" customHeight="1">
      <c r="D1081" s="41" t="s">
        <v>1059</v>
      </c>
      <c r="E1081" s="16">
        <v>45334.0</v>
      </c>
      <c r="F1081" s="17" t="s">
        <v>12</v>
      </c>
      <c r="G1081" s="17" t="s">
        <v>19</v>
      </c>
      <c r="H1081" s="17">
        <v>2210.71</v>
      </c>
      <c r="I1081" s="17">
        <v>38.0</v>
      </c>
      <c r="J1081" s="17">
        <v>20.0</v>
      </c>
      <c r="K1081" s="17">
        <v>1818.17</v>
      </c>
      <c r="L1081" s="40">
        <f t="shared" si="1"/>
        <v>2535.998906</v>
      </c>
    </row>
    <row r="1082" ht="15.75" customHeight="1">
      <c r="D1082" s="39" t="s">
        <v>1060</v>
      </c>
      <c r="E1082" s="12">
        <v>45141.0</v>
      </c>
      <c r="F1082" s="13" t="s">
        <v>9</v>
      </c>
      <c r="G1082" s="13" t="s">
        <v>23</v>
      </c>
      <c r="H1082" s="13">
        <v>4415.93</v>
      </c>
      <c r="I1082" s="13">
        <v>28.0</v>
      </c>
      <c r="J1082" s="13">
        <v>46.0</v>
      </c>
      <c r="K1082" s="13">
        <v>1028.93</v>
      </c>
      <c r="L1082" s="40">
        <f t="shared" si="1"/>
        <v>2573.119554</v>
      </c>
    </row>
    <row r="1083" ht="15.75" customHeight="1">
      <c r="D1083" s="41" t="s">
        <v>1061</v>
      </c>
      <c r="E1083" s="16">
        <v>45371.0</v>
      </c>
      <c r="F1083" s="17" t="s">
        <v>13</v>
      </c>
      <c r="G1083" s="17" t="s">
        <v>10</v>
      </c>
      <c r="H1083" s="17">
        <v>2247.7</v>
      </c>
      <c r="I1083" s="17">
        <v>18.0</v>
      </c>
      <c r="J1083" s="17">
        <v>28.0</v>
      </c>
      <c r="K1083" s="17">
        <v>742.35</v>
      </c>
      <c r="L1083" s="40">
        <f t="shared" si="1"/>
        <v>2507.726068</v>
      </c>
    </row>
    <row r="1084" ht="15.75" customHeight="1">
      <c r="D1084" s="39" t="s">
        <v>1062</v>
      </c>
      <c r="E1084" s="12">
        <v>45448.0</v>
      </c>
      <c r="F1084" s="13" t="s">
        <v>16</v>
      </c>
      <c r="G1084" s="13" t="s">
        <v>17</v>
      </c>
      <c r="H1084" s="13">
        <v>4664.69</v>
      </c>
      <c r="I1084" s="13">
        <v>11.0</v>
      </c>
      <c r="J1084" s="13">
        <v>42.0</v>
      </c>
      <c r="K1084" s="13">
        <v>915.1</v>
      </c>
      <c r="L1084" s="40">
        <f t="shared" si="1"/>
        <v>2494.41128</v>
      </c>
    </row>
    <row r="1085" ht="15.75" customHeight="1">
      <c r="D1085" s="41" t="s">
        <v>1063</v>
      </c>
      <c r="E1085" s="16">
        <v>45585.0</v>
      </c>
      <c r="F1085" s="17" t="s">
        <v>12</v>
      </c>
      <c r="G1085" s="17" t="s">
        <v>10</v>
      </c>
      <c r="H1085" s="17">
        <v>2945.18</v>
      </c>
      <c r="I1085" s="17">
        <v>28.0</v>
      </c>
      <c r="J1085" s="17">
        <v>11.0</v>
      </c>
      <c r="K1085" s="17">
        <v>1167.69</v>
      </c>
      <c r="L1085" s="40">
        <f t="shared" si="1"/>
        <v>2535.998906</v>
      </c>
    </row>
    <row r="1086" ht="15.75" customHeight="1">
      <c r="D1086" s="39" t="s">
        <v>1064</v>
      </c>
      <c r="E1086" s="12">
        <v>45196.0</v>
      </c>
      <c r="F1086" s="13" t="s">
        <v>12</v>
      </c>
      <c r="G1086" s="13" t="s">
        <v>17</v>
      </c>
      <c r="H1086" s="13">
        <v>4648.06</v>
      </c>
      <c r="I1086" s="13">
        <v>27.0</v>
      </c>
      <c r="J1086" s="13">
        <v>26.0</v>
      </c>
      <c r="K1086" s="13">
        <v>896.94</v>
      </c>
      <c r="L1086" s="40">
        <f t="shared" si="1"/>
        <v>2535.998906</v>
      </c>
    </row>
    <row r="1087" ht="15.75" customHeight="1">
      <c r="D1087" s="41" t="s">
        <v>1065</v>
      </c>
      <c r="E1087" s="16">
        <v>44884.0</v>
      </c>
      <c r="F1087" s="17" t="s">
        <v>16</v>
      </c>
      <c r="G1087" s="17" t="s">
        <v>17</v>
      </c>
      <c r="H1087" s="17">
        <v>4686.3</v>
      </c>
      <c r="I1087" s="17">
        <v>14.0</v>
      </c>
      <c r="J1087" s="17">
        <v>28.0</v>
      </c>
      <c r="K1087" s="17">
        <v>377.92</v>
      </c>
      <c r="L1087" s="40">
        <f t="shared" si="1"/>
        <v>2494.41128</v>
      </c>
    </row>
    <row r="1088" ht="15.75" customHeight="1">
      <c r="D1088" s="39" t="s">
        <v>1066</v>
      </c>
      <c r="E1088" s="12">
        <v>45151.0</v>
      </c>
      <c r="F1088" s="13" t="s">
        <v>13</v>
      </c>
      <c r="G1088" s="13" t="s">
        <v>19</v>
      </c>
      <c r="H1088" s="13">
        <v>2365.87</v>
      </c>
      <c r="I1088" s="13">
        <v>21.0</v>
      </c>
      <c r="J1088" s="13">
        <v>12.0</v>
      </c>
      <c r="K1088" s="13">
        <v>1126.51</v>
      </c>
      <c r="L1088" s="40">
        <f t="shared" si="1"/>
        <v>2507.726068</v>
      </c>
    </row>
    <row r="1089" ht="15.75" customHeight="1">
      <c r="D1089" s="41" t="s">
        <v>1067</v>
      </c>
      <c r="E1089" s="16">
        <v>45204.0</v>
      </c>
      <c r="F1089" s="17" t="s">
        <v>9</v>
      </c>
      <c r="G1089" s="17" t="s">
        <v>10</v>
      </c>
      <c r="H1089" s="17">
        <v>4883.65</v>
      </c>
      <c r="I1089" s="17">
        <v>16.0</v>
      </c>
      <c r="J1089" s="17">
        <v>9.0</v>
      </c>
      <c r="K1089" s="17">
        <v>1926.65</v>
      </c>
      <c r="L1089" s="40">
        <f t="shared" si="1"/>
        <v>2573.119554</v>
      </c>
    </row>
    <row r="1090" ht="15.75" customHeight="1">
      <c r="D1090" s="39" t="s">
        <v>1068</v>
      </c>
      <c r="E1090" s="12">
        <v>45327.0</v>
      </c>
      <c r="F1090" s="13" t="s">
        <v>9</v>
      </c>
      <c r="G1090" s="13" t="s">
        <v>17</v>
      </c>
      <c r="H1090" s="13">
        <v>1705.34</v>
      </c>
      <c r="I1090" s="13">
        <v>49.0</v>
      </c>
      <c r="J1090" s="13">
        <v>46.0</v>
      </c>
      <c r="K1090" s="13">
        <v>145.3</v>
      </c>
      <c r="L1090" s="40">
        <f t="shared" si="1"/>
        <v>2573.119554</v>
      </c>
    </row>
    <row r="1091" ht="15.75" customHeight="1">
      <c r="D1091" s="41" t="s">
        <v>1069</v>
      </c>
      <c r="E1091" s="16">
        <v>45373.0</v>
      </c>
      <c r="F1091" s="17" t="s">
        <v>13</v>
      </c>
      <c r="G1091" s="17" t="s">
        <v>21</v>
      </c>
      <c r="H1091" s="17">
        <v>218.36</v>
      </c>
      <c r="I1091" s="17">
        <v>31.0</v>
      </c>
      <c r="J1091" s="17">
        <v>35.0</v>
      </c>
      <c r="K1091" s="17">
        <v>1777.78</v>
      </c>
      <c r="L1091" s="40">
        <f t="shared" si="1"/>
        <v>2507.726068</v>
      </c>
    </row>
    <row r="1092" ht="15.75" customHeight="1">
      <c r="D1092" s="39" t="s">
        <v>1070</v>
      </c>
      <c r="E1092" s="12">
        <v>45117.0</v>
      </c>
      <c r="F1092" s="13" t="s">
        <v>9</v>
      </c>
      <c r="G1092" s="13" t="s">
        <v>23</v>
      </c>
      <c r="H1092" s="13">
        <v>3098.37</v>
      </c>
      <c r="I1092" s="13">
        <v>18.0</v>
      </c>
      <c r="J1092" s="13">
        <v>41.0</v>
      </c>
      <c r="K1092" s="13">
        <v>892.04</v>
      </c>
      <c r="L1092" s="40">
        <f t="shared" si="1"/>
        <v>2573.119554</v>
      </c>
    </row>
    <row r="1093" ht="15.75" customHeight="1">
      <c r="D1093" s="41" t="s">
        <v>1071</v>
      </c>
      <c r="E1093" s="16">
        <v>45257.0</v>
      </c>
      <c r="F1093" s="17" t="s">
        <v>9</v>
      </c>
      <c r="G1093" s="17" t="s">
        <v>19</v>
      </c>
      <c r="H1093" s="17">
        <v>4189.37</v>
      </c>
      <c r="I1093" s="17">
        <v>31.0</v>
      </c>
      <c r="J1093" s="17">
        <v>49.0</v>
      </c>
      <c r="K1093" s="17">
        <v>1436.1</v>
      </c>
      <c r="L1093" s="40">
        <f t="shared" si="1"/>
        <v>2573.119554</v>
      </c>
    </row>
    <row r="1094" ht="15.75" customHeight="1">
      <c r="D1094" s="39" t="s">
        <v>1072</v>
      </c>
      <c r="E1094" s="12">
        <v>45109.0</v>
      </c>
      <c r="F1094" s="13" t="s">
        <v>16</v>
      </c>
      <c r="G1094" s="13" t="s">
        <v>10</v>
      </c>
      <c r="H1094" s="13">
        <v>3375.39</v>
      </c>
      <c r="I1094" s="13">
        <v>5.0</v>
      </c>
      <c r="J1094" s="13">
        <v>50.0</v>
      </c>
      <c r="K1094" s="13">
        <v>819.64</v>
      </c>
      <c r="L1094" s="40">
        <f t="shared" si="1"/>
        <v>2494.41128</v>
      </c>
    </row>
    <row r="1095" ht="15.75" customHeight="1">
      <c r="D1095" s="41" t="s">
        <v>1073</v>
      </c>
      <c r="E1095" s="16">
        <v>45559.0</v>
      </c>
      <c r="F1095" s="17" t="s">
        <v>16</v>
      </c>
      <c r="G1095" s="17" t="s">
        <v>23</v>
      </c>
      <c r="H1095" s="17">
        <v>1083.97</v>
      </c>
      <c r="I1095" s="17">
        <v>27.0</v>
      </c>
      <c r="J1095" s="17">
        <v>33.0</v>
      </c>
      <c r="K1095" s="17">
        <v>1074.57</v>
      </c>
      <c r="L1095" s="40">
        <f t="shared" si="1"/>
        <v>2494.41128</v>
      </c>
    </row>
    <row r="1096" ht="15.75" customHeight="1">
      <c r="D1096" s="39" t="s">
        <v>1074</v>
      </c>
      <c r="E1096" s="12">
        <v>45548.0</v>
      </c>
      <c r="F1096" s="13" t="s">
        <v>9</v>
      </c>
      <c r="G1096" s="13" t="s">
        <v>21</v>
      </c>
      <c r="H1096" s="13">
        <v>2160.83</v>
      </c>
      <c r="I1096" s="13">
        <v>37.0</v>
      </c>
      <c r="J1096" s="13">
        <v>8.0</v>
      </c>
      <c r="K1096" s="13">
        <v>620.03</v>
      </c>
      <c r="L1096" s="40">
        <f t="shared" si="1"/>
        <v>2573.119554</v>
      </c>
    </row>
    <row r="1097" ht="15.75" customHeight="1">
      <c r="D1097" s="41" t="s">
        <v>1075</v>
      </c>
      <c r="E1097" s="16">
        <v>44953.0</v>
      </c>
      <c r="F1097" s="17" t="s">
        <v>12</v>
      </c>
      <c r="G1097" s="17" t="s">
        <v>17</v>
      </c>
      <c r="H1097" s="17">
        <v>2904.24</v>
      </c>
      <c r="I1097" s="17">
        <v>2.0</v>
      </c>
      <c r="J1097" s="17">
        <v>0.0</v>
      </c>
      <c r="K1097" s="17">
        <v>1792.12</v>
      </c>
      <c r="L1097" s="40">
        <f t="shared" si="1"/>
        <v>2535.998906</v>
      </c>
    </row>
    <row r="1098" ht="15.75" customHeight="1">
      <c r="D1098" s="39" t="s">
        <v>1076</v>
      </c>
      <c r="E1098" s="12">
        <v>45230.0</v>
      </c>
      <c r="F1098" s="13" t="s">
        <v>16</v>
      </c>
      <c r="G1098" s="13" t="s">
        <v>23</v>
      </c>
      <c r="H1098" s="13">
        <v>1030.46</v>
      </c>
      <c r="I1098" s="13">
        <v>13.0</v>
      </c>
      <c r="J1098" s="13">
        <v>49.0</v>
      </c>
      <c r="K1098" s="13">
        <v>218.93</v>
      </c>
      <c r="L1098" s="40">
        <f t="shared" si="1"/>
        <v>2494.41128</v>
      </c>
    </row>
    <row r="1099" ht="15.75" customHeight="1">
      <c r="D1099" s="41" t="s">
        <v>1077</v>
      </c>
      <c r="E1099" s="16">
        <v>45288.0</v>
      </c>
      <c r="F1099" s="17" t="s">
        <v>16</v>
      </c>
      <c r="G1099" s="17" t="s">
        <v>10</v>
      </c>
      <c r="H1099" s="17">
        <v>158.47</v>
      </c>
      <c r="I1099" s="17">
        <v>4.0</v>
      </c>
      <c r="J1099" s="17">
        <v>34.0</v>
      </c>
      <c r="K1099" s="17">
        <v>563.86</v>
      </c>
      <c r="L1099" s="40">
        <f t="shared" si="1"/>
        <v>2494.41128</v>
      </c>
    </row>
    <row r="1100" ht="15.75" customHeight="1">
      <c r="D1100" s="39" t="s">
        <v>1078</v>
      </c>
      <c r="E1100" s="12">
        <v>45377.0</v>
      </c>
      <c r="F1100" s="13" t="s">
        <v>16</v>
      </c>
      <c r="G1100" s="13" t="s">
        <v>17</v>
      </c>
      <c r="H1100" s="13">
        <v>1754.4</v>
      </c>
      <c r="I1100" s="13">
        <v>41.0</v>
      </c>
      <c r="J1100" s="13">
        <v>32.0</v>
      </c>
      <c r="K1100" s="13">
        <v>1114.87</v>
      </c>
      <c r="L1100" s="40">
        <f t="shared" si="1"/>
        <v>2494.41128</v>
      </c>
    </row>
    <row r="1101" ht="15.75" customHeight="1">
      <c r="D1101" s="41" t="s">
        <v>1079</v>
      </c>
      <c r="E1101" s="16">
        <v>45398.0</v>
      </c>
      <c r="F1101" s="17" t="s">
        <v>16</v>
      </c>
      <c r="G1101" s="17" t="s">
        <v>10</v>
      </c>
      <c r="H1101" s="17">
        <v>4684.06</v>
      </c>
      <c r="I1101" s="17">
        <v>46.0</v>
      </c>
      <c r="J1101" s="17">
        <v>41.0</v>
      </c>
      <c r="K1101" s="17">
        <v>1707.46</v>
      </c>
      <c r="L1101" s="40">
        <f t="shared" si="1"/>
        <v>2494.41128</v>
      </c>
    </row>
    <row r="1102" ht="15.75" customHeight="1">
      <c r="D1102" s="39" t="s">
        <v>1080</v>
      </c>
      <c r="E1102" s="12">
        <v>44912.0</v>
      </c>
      <c r="F1102" s="13" t="s">
        <v>13</v>
      </c>
      <c r="G1102" s="13" t="s">
        <v>23</v>
      </c>
      <c r="H1102" s="13">
        <v>2555.45</v>
      </c>
      <c r="I1102" s="13">
        <v>27.0</v>
      </c>
      <c r="J1102" s="13">
        <v>17.0</v>
      </c>
      <c r="K1102" s="13">
        <v>1564.32</v>
      </c>
      <c r="L1102" s="40">
        <f t="shared" si="1"/>
        <v>2507.726068</v>
      </c>
    </row>
    <row r="1103" ht="15.75" customHeight="1">
      <c r="D1103" s="41" t="s">
        <v>1081</v>
      </c>
      <c r="E1103" s="16">
        <v>45173.0</v>
      </c>
      <c r="F1103" s="17" t="s">
        <v>12</v>
      </c>
      <c r="G1103" s="17" t="s">
        <v>21</v>
      </c>
      <c r="H1103" s="17">
        <v>478.06</v>
      </c>
      <c r="I1103" s="17">
        <v>7.0</v>
      </c>
      <c r="J1103" s="17">
        <v>6.0</v>
      </c>
      <c r="K1103" s="17">
        <v>391.37</v>
      </c>
      <c r="L1103" s="40">
        <f t="shared" si="1"/>
        <v>2535.998906</v>
      </c>
    </row>
    <row r="1104" ht="15.75" customHeight="1">
      <c r="D1104" s="39" t="s">
        <v>1082</v>
      </c>
      <c r="E1104" s="12">
        <v>45312.0</v>
      </c>
      <c r="F1104" s="13" t="s">
        <v>9</v>
      </c>
      <c r="G1104" s="13" t="s">
        <v>17</v>
      </c>
      <c r="H1104" s="13">
        <v>2308.26</v>
      </c>
      <c r="I1104" s="13">
        <v>46.0</v>
      </c>
      <c r="J1104" s="13">
        <v>33.0</v>
      </c>
      <c r="K1104" s="13">
        <v>126.21</v>
      </c>
      <c r="L1104" s="40">
        <f t="shared" si="1"/>
        <v>2573.119554</v>
      </c>
    </row>
    <row r="1105" ht="15.75" customHeight="1">
      <c r="D1105" s="41" t="s">
        <v>1083</v>
      </c>
      <c r="E1105" s="16">
        <v>45468.0</v>
      </c>
      <c r="F1105" s="17" t="s">
        <v>12</v>
      </c>
      <c r="G1105" s="17" t="s">
        <v>19</v>
      </c>
      <c r="H1105" s="17">
        <v>1204.35</v>
      </c>
      <c r="I1105" s="17">
        <v>42.0</v>
      </c>
      <c r="J1105" s="17">
        <v>41.0</v>
      </c>
      <c r="K1105" s="17">
        <v>376.23</v>
      </c>
      <c r="L1105" s="40">
        <f t="shared" si="1"/>
        <v>2535.998906</v>
      </c>
    </row>
    <row r="1106" ht="15.75" customHeight="1">
      <c r="D1106" s="39" t="s">
        <v>1084</v>
      </c>
      <c r="E1106" s="12">
        <v>45123.0</v>
      </c>
      <c r="F1106" s="13" t="s">
        <v>12</v>
      </c>
      <c r="G1106" s="13" t="s">
        <v>21</v>
      </c>
      <c r="H1106" s="13">
        <v>1932.77</v>
      </c>
      <c r="I1106" s="13">
        <v>6.0</v>
      </c>
      <c r="J1106" s="13">
        <v>39.0</v>
      </c>
      <c r="K1106" s="13">
        <v>62.83</v>
      </c>
      <c r="L1106" s="40">
        <f t="shared" si="1"/>
        <v>2535.998906</v>
      </c>
    </row>
    <row r="1107" ht="15.75" customHeight="1">
      <c r="D1107" s="41" t="s">
        <v>1085</v>
      </c>
      <c r="E1107" s="16">
        <v>45029.0</v>
      </c>
      <c r="F1107" s="17" t="s">
        <v>16</v>
      </c>
      <c r="G1107" s="17" t="s">
        <v>19</v>
      </c>
      <c r="H1107" s="17">
        <v>472.0</v>
      </c>
      <c r="I1107" s="17">
        <v>19.0</v>
      </c>
      <c r="J1107" s="17">
        <v>9.0</v>
      </c>
      <c r="K1107" s="17">
        <v>1820.79</v>
      </c>
      <c r="L1107" s="40">
        <f t="shared" si="1"/>
        <v>2494.41128</v>
      </c>
    </row>
    <row r="1108" ht="15.75" customHeight="1">
      <c r="D1108" s="39" t="s">
        <v>1086</v>
      </c>
      <c r="E1108" s="12">
        <v>45423.0</v>
      </c>
      <c r="F1108" s="13" t="s">
        <v>13</v>
      </c>
      <c r="G1108" s="13" t="s">
        <v>19</v>
      </c>
      <c r="H1108" s="13">
        <v>4419.55</v>
      </c>
      <c r="I1108" s="13">
        <v>6.0</v>
      </c>
      <c r="J1108" s="13">
        <v>44.0</v>
      </c>
      <c r="K1108" s="13">
        <v>356.85</v>
      </c>
      <c r="L1108" s="40">
        <f t="shared" si="1"/>
        <v>2507.726068</v>
      </c>
    </row>
    <row r="1109" ht="15.75" customHeight="1">
      <c r="D1109" s="41" t="s">
        <v>1087</v>
      </c>
      <c r="E1109" s="16">
        <v>45120.0</v>
      </c>
      <c r="F1109" s="17" t="s">
        <v>12</v>
      </c>
      <c r="G1109" s="17" t="s">
        <v>23</v>
      </c>
      <c r="H1109" s="17">
        <v>3340.4</v>
      </c>
      <c r="I1109" s="17">
        <v>11.0</v>
      </c>
      <c r="J1109" s="17">
        <v>46.0</v>
      </c>
      <c r="K1109" s="17">
        <v>523.11</v>
      </c>
      <c r="L1109" s="40">
        <f t="shared" si="1"/>
        <v>2535.998906</v>
      </c>
    </row>
    <row r="1110" ht="15.75" customHeight="1">
      <c r="D1110" s="39" t="s">
        <v>1088</v>
      </c>
      <c r="E1110" s="12">
        <v>44920.0</v>
      </c>
      <c r="F1110" s="13" t="s">
        <v>13</v>
      </c>
      <c r="G1110" s="13" t="s">
        <v>17</v>
      </c>
      <c r="H1110" s="13">
        <v>3103.48</v>
      </c>
      <c r="I1110" s="13">
        <v>35.0</v>
      </c>
      <c r="J1110" s="13">
        <v>23.0</v>
      </c>
      <c r="K1110" s="13">
        <v>921.38</v>
      </c>
      <c r="L1110" s="40">
        <f t="shared" si="1"/>
        <v>2507.726068</v>
      </c>
    </row>
    <row r="1111" ht="15.75" customHeight="1">
      <c r="D1111" s="41" t="s">
        <v>1089</v>
      </c>
      <c r="E1111" s="16">
        <v>44963.0</v>
      </c>
      <c r="F1111" s="17" t="s">
        <v>12</v>
      </c>
      <c r="G1111" s="17" t="s">
        <v>19</v>
      </c>
      <c r="H1111" s="17">
        <v>3124.03</v>
      </c>
      <c r="I1111" s="17">
        <v>35.0</v>
      </c>
      <c r="J1111" s="17">
        <v>23.0</v>
      </c>
      <c r="K1111" s="17">
        <v>1988.58</v>
      </c>
      <c r="L1111" s="40">
        <f t="shared" si="1"/>
        <v>2535.998906</v>
      </c>
    </row>
    <row r="1112" ht="15.75" customHeight="1">
      <c r="D1112" s="39" t="s">
        <v>1090</v>
      </c>
      <c r="E1112" s="12">
        <v>44902.0</v>
      </c>
      <c r="F1112" s="13" t="s">
        <v>16</v>
      </c>
      <c r="G1112" s="13" t="s">
        <v>23</v>
      </c>
      <c r="H1112" s="13">
        <v>291.29</v>
      </c>
      <c r="I1112" s="13">
        <v>7.0</v>
      </c>
      <c r="J1112" s="13">
        <v>38.0</v>
      </c>
      <c r="K1112" s="13">
        <v>859.53</v>
      </c>
      <c r="L1112" s="40">
        <f t="shared" si="1"/>
        <v>2494.41128</v>
      </c>
    </row>
    <row r="1113" ht="15.75" customHeight="1">
      <c r="D1113" s="41" t="s">
        <v>1091</v>
      </c>
      <c r="E1113" s="16">
        <v>45280.0</v>
      </c>
      <c r="F1113" s="17" t="s">
        <v>13</v>
      </c>
      <c r="G1113" s="17" t="s">
        <v>19</v>
      </c>
      <c r="H1113" s="17">
        <v>1349.7</v>
      </c>
      <c r="I1113" s="17">
        <v>9.0</v>
      </c>
      <c r="J1113" s="17">
        <v>5.0</v>
      </c>
      <c r="K1113" s="17">
        <v>1855.37</v>
      </c>
      <c r="L1113" s="40">
        <f t="shared" si="1"/>
        <v>2507.726068</v>
      </c>
    </row>
    <row r="1114" ht="15.75" customHeight="1">
      <c r="D1114" s="39" t="s">
        <v>1092</v>
      </c>
      <c r="E1114" s="12">
        <v>45406.0</v>
      </c>
      <c r="F1114" s="13" t="s">
        <v>16</v>
      </c>
      <c r="G1114" s="13" t="s">
        <v>10</v>
      </c>
      <c r="H1114" s="13">
        <v>2340.4</v>
      </c>
      <c r="I1114" s="13">
        <v>23.0</v>
      </c>
      <c r="J1114" s="13">
        <v>9.0</v>
      </c>
      <c r="K1114" s="13">
        <v>267.12</v>
      </c>
      <c r="L1114" s="40">
        <f t="shared" si="1"/>
        <v>2494.41128</v>
      </c>
    </row>
    <row r="1115" ht="15.75" customHeight="1">
      <c r="D1115" s="41" t="s">
        <v>1093</v>
      </c>
      <c r="E1115" s="16">
        <v>45550.0</v>
      </c>
      <c r="F1115" s="17" t="s">
        <v>9</v>
      </c>
      <c r="G1115" s="17" t="s">
        <v>10</v>
      </c>
      <c r="H1115" s="17">
        <v>483.42</v>
      </c>
      <c r="I1115" s="17">
        <v>5.0</v>
      </c>
      <c r="J1115" s="17">
        <v>13.0</v>
      </c>
      <c r="K1115" s="17">
        <v>246.8</v>
      </c>
      <c r="L1115" s="40">
        <f t="shared" si="1"/>
        <v>2573.119554</v>
      </c>
    </row>
    <row r="1116" ht="15.75" customHeight="1">
      <c r="D1116" s="39" t="s">
        <v>1094</v>
      </c>
      <c r="E1116" s="12">
        <v>45284.0</v>
      </c>
      <c r="F1116" s="13" t="s">
        <v>9</v>
      </c>
      <c r="G1116" s="13" t="s">
        <v>21</v>
      </c>
      <c r="H1116" s="13">
        <v>1805.34</v>
      </c>
      <c r="I1116" s="13">
        <v>46.0</v>
      </c>
      <c r="J1116" s="13">
        <v>16.0</v>
      </c>
      <c r="K1116" s="13">
        <v>1309.87</v>
      </c>
      <c r="L1116" s="40">
        <f t="shared" si="1"/>
        <v>2573.119554</v>
      </c>
    </row>
    <row r="1117" ht="15.75" customHeight="1">
      <c r="D1117" s="41" t="s">
        <v>1095</v>
      </c>
      <c r="E1117" s="16">
        <v>45163.0</v>
      </c>
      <c r="F1117" s="17" t="s">
        <v>16</v>
      </c>
      <c r="G1117" s="17" t="s">
        <v>19</v>
      </c>
      <c r="H1117" s="17">
        <v>2218.31</v>
      </c>
      <c r="I1117" s="17">
        <v>50.0</v>
      </c>
      <c r="J1117" s="17">
        <v>42.0</v>
      </c>
      <c r="K1117" s="17">
        <v>1682.52</v>
      </c>
      <c r="L1117" s="40">
        <f t="shared" si="1"/>
        <v>2494.41128</v>
      </c>
    </row>
    <row r="1118" ht="15.75" customHeight="1">
      <c r="D1118" s="39" t="s">
        <v>1096</v>
      </c>
      <c r="E1118" s="12">
        <v>45226.0</v>
      </c>
      <c r="F1118" s="13" t="s">
        <v>12</v>
      </c>
      <c r="G1118" s="13" t="s">
        <v>21</v>
      </c>
      <c r="H1118" s="13">
        <v>1281.56</v>
      </c>
      <c r="I1118" s="13">
        <v>24.0</v>
      </c>
      <c r="J1118" s="13">
        <v>42.0</v>
      </c>
      <c r="K1118" s="13">
        <v>356.0</v>
      </c>
      <c r="L1118" s="40">
        <f t="shared" si="1"/>
        <v>2535.998906</v>
      </c>
    </row>
    <row r="1119" ht="15.75" customHeight="1">
      <c r="D1119" s="41" t="s">
        <v>1097</v>
      </c>
      <c r="E1119" s="16">
        <v>45259.0</v>
      </c>
      <c r="F1119" s="17" t="s">
        <v>13</v>
      </c>
      <c r="G1119" s="17" t="s">
        <v>10</v>
      </c>
      <c r="H1119" s="17">
        <v>3111.43</v>
      </c>
      <c r="I1119" s="17">
        <v>43.0</v>
      </c>
      <c r="J1119" s="17">
        <v>11.0</v>
      </c>
      <c r="K1119" s="17">
        <v>1835.81</v>
      </c>
      <c r="L1119" s="40">
        <f t="shared" si="1"/>
        <v>2507.726068</v>
      </c>
    </row>
    <row r="1120" ht="15.75" customHeight="1">
      <c r="D1120" s="39" t="s">
        <v>1098</v>
      </c>
      <c r="E1120" s="12">
        <v>45498.0</v>
      </c>
      <c r="F1120" s="13" t="s">
        <v>13</v>
      </c>
      <c r="G1120" s="13" t="s">
        <v>23</v>
      </c>
      <c r="H1120" s="13">
        <v>3090.3</v>
      </c>
      <c r="I1120" s="13">
        <v>20.0</v>
      </c>
      <c r="J1120" s="13">
        <v>18.0</v>
      </c>
      <c r="K1120" s="13">
        <v>1323.39</v>
      </c>
      <c r="L1120" s="40">
        <f t="shared" si="1"/>
        <v>2507.726068</v>
      </c>
    </row>
    <row r="1121" ht="15.75" customHeight="1">
      <c r="D1121" s="41" t="s">
        <v>1099</v>
      </c>
      <c r="E1121" s="16">
        <v>45380.0</v>
      </c>
      <c r="F1121" s="17" t="s">
        <v>9</v>
      </c>
      <c r="G1121" s="17" t="s">
        <v>17</v>
      </c>
      <c r="H1121" s="17">
        <v>193.72</v>
      </c>
      <c r="I1121" s="17">
        <v>19.0</v>
      </c>
      <c r="J1121" s="17">
        <v>0.0</v>
      </c>
      <c r="K1121" s="17">
        <v>1875.33</v>
      </c>
      <c r="L1121" s="40">
        <f t="shared" si="1"/>
        <v>2573.119554</v>
      </c>
    </row>
    <row r="1122" ht="15.75" customHeight="1">
      <c r="D1122" s="39" t="s">
        <v>1100</v>
      </c>
      <c r="E1122" s="12">
        <v>45452.0</v>
      </c>
      <c r="F1122" s="13" t="s">
        <v>13</v>
      </c>
      <c r="G1122" s="13" t="s">
        <v>23</v>
      </c>
      <c r="H1122" s="13">
        <v>1380.42</v>
      </c>
      <c r="I1122" s="13">
        <v>31.0</v>
      </c>
      <c r="J1122" s="13">
        <v>37.0</v>
      </c>
      <c r="K1122" s="13">
        <v>828.3</v>
      </c>
      <c r="L1122" s="40">
        <f t="shared" si="1"/>
        <v>2507.726068</v>
      </c>
    </row>
    <row r="1123" ht="15.75" customHeight="1">
      <c r="D1123" s="41" t="s">
        <v>1101</v>
      </c>
      <c r="E1123" s="16">
        <v>45203.0</v>
      </c>
      <c r="F1123" s="17" t="s">
        <v>13</v>
      </c>
      <c r="G1123" s="17" t="s">
        <v>17</v>
      </c>
      <c r="H1123" s="17">
        <v>1770.52</v>
      </c>
      <c r="I1123" s="17">
        <v>25.0</v>
      </c>
      <c r="J1123" s="17">
        <v>0.0</v>
      </c>
      <c r="K1123" s="17">
        <v>1129.96</v>
      </c>
      <c r="L1123" s="40">
        <f t="shared" si="1"/>
        <v>2507.726068</v>
      </c>
    </row>
    <row r="1124" ht="15.75" customHeight="1">
      <c r="D1124" s="39" t="s">
        <v>1102</v>
      </c>
      <c r="E1124" s="12">
        <v>45599.0</v>
      </c>
      <c r="F1124" s="13" t="s">
        <v>13</v>
      </c>
      <c r="G1124" s="13" t="s">
        <v>17</v>
      </c>
      <c r="H1124" s="13">
        <v>4834.11</v>
      </c>
      <c r="I1124" s="13">
        <v>25.0</v>
      </c>
      <c r="J1124" s="13">
        <v>49.0</v>
      </c>
      <c r="K1124" s="13">
        <v>902.53</v>
      </c>
      <c r="L1124" s="40">
        <f t="shared" si="1"/>
        <v>2507.726068</v>
      </c>
    </row>
    <row r="1125" ht="15.75" customHeight="1">
      <c r="D1125" s="41" t="s">
        <v>1103</v>
      </c>
      <c r="E1125" s="16">
        <v>45293.0</v>
      </c>
      <c r="F1125" s="17" t="s">
        <v>16</v>
      </c>
      <c r="G1125" s="17" t="s">
        <v>10</v>
      </c>
      <c r="H1125" s="17">
        <v>1407.67</v>
      </c>
      <c r="I1125" s="17">
        <v>21.0</v>
      </c>
      <c r="J1125" s="17">
        <v>24.0</v>
      </c>
      <c r="K1125" s="17">
        <v>1914.05</v>
      </c>
      <c r="L1125" s="40">
        <f t="shared" si="1"/>
        <v>2494.41128</v>
      </c>
    </row>
    <row r="1126" ht="15.75" customHeight="1">
      <c r="D1126" s="39" t="s">
        <v>1104</v>
      </c>
      <c r="E1126" s="12">
        <v>44951.0</v>
      </c>
      <c r="F1126" s="13" t="s">
        <v>16</v>
      </c>
      <c r="G1126" s="13" t="s">
        <v>19</v>
      </c>
      <c r="H1126" s="13">
        <v>2969.14</v>
      </c>
      <c r="I1126" s="13">
        <v>26.0</v>
      </c>
      <c r="J1126" s="13">
        <v>19.0</v>
      </c>
      <c r="K1126" s="13">
        <v>1949.21</v>
      </c>
      <c r="L1126" s="40">
        <f t="shared" si="1"/>
        <v>2494.41128</v>
      </c>
    </row>
    <row r="1127" ht="15.75" customHeight="1">
      <c r="D1127" s="41" t="s">
        <v>1105</v>
      </c>
      <c r="E1127" s="16">
        <v>45360.0</v>
      </c>
      <c r="F1127" s="17" t="s">
        <v>9</v>
      </c>
      <c r="G1127" s="17" t="s">
        <v>17</v>
      </c>
      <c r="H1127" s="17">
        <v>1980.8</v>
      </c>
      <c r="I1127" s="17">
        <v>26.0</v>
      </c>
      <c r="J1127" s="17">
        <v>42.0</v>
      </c>
      <c r="K1127" s="17">
        <v>430.37</v>
      </c>
      <c r="L1127" s="40">
        <f t="shared" si="1"/>
        <v>2573.119554</v>
      </c>
    </row>
    <row r="1128" ht="15.75" customHeight="1">
      <c r="D1128" s="39" t="s">
        <v>1106</v>
      </c>
      <c r="E1128" s="12">
        <v>45300.0</v>
      </c>
      <c r="F1128" s="13" t="s">
        <v>12</v>
      </c>
      <c r="G1128" s="13" t="s">
        <v>17</v>
      </c>
      <c r="H1128" s="13">
        <v>3133.56</v>
      </c>
      <c r="I1128" s="13">
        <v>9.0</v>
      </c>
      <c r="J1128" s="13">
        <v>26.0</v>
      </c>
      <c r="K1128" s="13">
        <v>885.18</v>
      </c>
      <c r="L1128" s="40">
        <f t="shared" si="1"/>
        <v>2535.998906</v>
      </c>
    </row>
    <row r="1129" ht="15.75" customHeight="1">
      <c r="D1129" s="41" t="s">
        <v>1107</v>
      </c>
      <c r="E1129" s="16">
        <v>45427.0</v>
      </c>
      <c r="F1129" s="17" t="s">
        <v>12</v>
      </c>
      <c r="G1129" s="17" t="s">
        <v>17</v>
      </c>
      <c r="H1129" s="17">
        <v>3753.24</v>
      </c>
      <c r="I1129" s="17">
        <v>18.0</v>
      </c>
      <c r="J1129" s="17">
        <v>18.0</v>
      </c>
      <c r="K1129" s="17">
        <v>210.34</v>
      </c>
      <c r="L1129" s="40">
        <f t="shared" si="1"/>
        <v>2535.998906</v>
      </c>
    </row>
    <row r="1130" ht="15.75" customHeight="1">
      <c r="D1130" s="39" t="s">
        <v>1108</v>
      </c>
      <c r="E1130" s="12">
        <v>45376.0</v>
      </c>
      <c r="F1130" s="13" t="s">
        <v>9</v>
      </c>
      <c r="G1130" s="13" t="s">
        <v>21</v>
      </c>
      <c r="H1130" s="13">
        <v>341.79</v>
      </c>
      <c r="I1130" s="13">
        <v>34.0</v>
      </c>
      <c r="J1130" s="13">
        <v>19.0</v>
      </c>
      <c r="K1130" s="13">
        <v>1350.66</v>
      </c>
      <c r="L1130" s="40">
        <f t="shared" si="1"/>
        <v>2573.119554</v>
      </c>
    </row>
    <row r="1131" ht="15.75" customHeight="1">
      <c r="D1131" s="41" t="s">
        <v>1109</v>
      </c>
      <c r="E1131" s="16">
        <v>45135.0</v>
      </c>
      <c r="F1131" s="17" t="s">
        <v>9</v>
      </c>
      <c r="G1131" s="17" t="s">
        <v>21</v>
      </c>
      <c r="H1131" s="17">
        <v>1604.17</v>
      </c>
      <c r="I1131" s="17">
        <v>16.0</v>
      </c>
      <c r="J1131" s="17">
        <v>50.0</v>
      </c>
      <c r="K1131" s="17">
        <v>1924.99</v>
      </c>
      <c r="L1131" s="40">
        <f t="shared" si="1"/>
        <v>2573.119554</v>
      </c>
    </row>
    <row r="1132" ht="15.75" customHeight="1">
      <c r="D1132" s="39" t="s">
        <v>1110</v>
      </c>
      <c r="E1132" s="12">
        <v>45270.0</v>
      </c>
      <c r="F1132" s="13" t="s">
        <v>9</v>
      </c>
      <c r="G1132" s="13" t="s">
        <v>23</v>
      </c>
      <c r="H1132" s="13">
        <v>4084.47</v>
      </c>
      <c r="I1132" s="13">
        <v>46.0</v>
      </c>
      <c r="J1132" s="13">
        <v>19.0</v>
      </c>
      <c r="K1132" s="13">
        <v>273.3</v>
      </c>
      <c r="L1132" s="40">
        <f t="shared" si="1"/>
        <v>2573.119554</v>
      </c>
    </row>
    <row r="1133" ht="15.75" customHeight="1">
      <c r="D1133" s="41" t="s">
        <v>1111</v>
      </c>
      <c r="E1133" s="16">
        <v>45110.0</v>
      </c>
      <c r="F1133" s="17" t="s">
        <v>12</v>
      </c>
      <c r="G1133" s="17" t="s">
        <v>19</v>
      </c>
      <c r="H1133" s="17">
        <v>73.32</v>
      </c>
      <c r="I1133" s="17">
        <v>36.0</v>
      </c>
      <c r="J1133" s="17">
        <v>37.0</v>
      </c>
      <c r="K1133" s="17">
        <v>1360.99</v>
      </c>
      <c r="L1133" s="40">
        <f t="shared" si="1"/>
        <v>2535.998906</v>
      </c>
    </row>
    <row r="1134" ht="15.75" customHeight="1">
      <c r="D1134" s="39" t="s">
        <v>1112</v>
      </c>
      <c r="E1134" s="12">
        <v>45400.0</v>
      </c>
      <c r="F1134" s="13" t="s">
        <v>13</v>
      </c>
      <c r="G1134" s="13" t="s">
        <v>19</v>
      </c>
      <c r="H1134" s="13">
        <v>1143.41</v>
      </c>
      <c r="I1134" s="13">
        <v>19.0</v>
      </c>
      <c r="J1134" s="13">
        <v>43.0</v>
      </c>
      <c r="K1134" s="13">
        <v>488.64</v>
      </c>
      <c r="L1134" s="40">
        <f t="shared" si="1"/>
        <v>2507.726068</v>
      </c>
    </row>
    <row r="1135" ht="15.75" customHeight="1">
      <c r="D1135" s="41" t="s">
        <v>1113</v>
      </c>
      <c r="E1135" s="16">
        <v>44977.0</v>
      </c>
      <c r="F1135" s="17" t="s">
        <v>9</v>
      </c>
      <c r="G1135" s="17" t="s">
        <v>21</v>
      </c>
      <c r="H1135" s="17">
        <v>4698.15</v>
      </c>
      <c r="I1135" s="17">
        <v>50.0</v>
      </c>
      <c r="J1135" s="17">
        <v>19.0</v>
      </c>
      <c r="K1135" s="17">
        <v>1982.02</v>
      </c>
      <c r="L1135" s="40">
        <f t="shared" si="1"/>
        <v>2573.119554</v>
      </c>
    </row>
    <row r="1136" ht="15.75" customHeight="1">
      <c r="D1136" s="39" t="s">
        <v>1114</v>
      </c>
      <c r="E1136" s="12">
        <v>45084.0</v>
      </c>
      <c r="F1136" s="13" t="s">
        <v>9</v>
      </c>
      <c r="G1136" s="13" t="s">
        <v>17</v>
      </c>
      <c r="H1136" s="13">
        <v>1850.43</v>
      </c>
      <c r="I1136" s="13">
        <v>29.0</v>
      </c>
      <c r="J1136" s="13">
        <v>33.0</v>
      </c>
      <c r="K1136" s="13">
        <v>1976.42</v>
      </c>
      <c r="L1136" s="40">
        <f t="shared" si="1"/>
        <v>2573.119554</v>
      </c>
    </row>
    <row r="1137" ht="15.75" customHeight="1">
      <c r="D1137" s="41" t="s">
        <v>1115</v>
      </c>
      <c r="E1137" s="16">
        <v>45180.0</v>
      </c>
      <c r="F1137" s="17" t="s">
        <v>13</v>
      </c>
      <c r="G1137" s="17" t="s">
        <v>19</v>
      </c>
      <c r="H1137" s="17">
        <v>4458.95</v>
      </c>
      <c r="I1137" s="17">
        <v>45.0</v>
      </c>
      <c r="J1137" s="17">
        <v>8.0</v>
      </c>
      <c r="K1137" s="17">
        <v>95.81</v>
      </c>
      <c r="L1137" s="40">
        <f t="shared" si="1"/>
        <v>2507.726068</v>
      </c>
    </row>
    <row r="1138" ht="15.75" customHeight="1">
      <c r="D1138" s="39" t="s">
        <v>1116</v>
      </c>
      <c r="E1138" s="12">
        <v>45265.0</v>
      </c>
      <c r="F1138" s="13" t="s">
        <v>16</v>
      </c>
      <c r="G1138" s="13" t="s">
        <v>17</v>
      </c>
      <c r="H1138" s="13">
        <v>543.49</v>
      </c>
      <c r="I1138" s="13">
        <v>25.0</v>
      </c>
      <c r="J1138" s="13">
        <v>31.0</v>
      </c>
      <c r="K1138" s="13">
        <v>1293.48</v>
      </c>
      <c r="L1138" s="40">
        <f t="shared" si="1"/>
        <v>2494.41128</v>
      </c>
    </row>
    <row r="1139" ht="15.75" customHeight="1">
      <c r="D1139" s="41" t="s">
        <v>1117</v>
      </c>
      <c r="E1139" s="16">
        <v>45534.0</v>
      </c>
      <c r="F1139" s="17" t="s">
        <v>13</v>
      </c>
      <c r="G1139" s="17" t="s">
        <v>21</v>
      </c>
      <c r="H1139" s="17">
        <v>3114.27</v>
      </c>
      <c r="I1139" s="17">
        <v>18.0</v>
      </c>
      <c r="J1139" s="17">
        <v>6.0</v>
      </c>
      <c r="K1139" s="17">
        <v>698.55</v>
      </c>
      <c r="L1139" s="40">
        <f t="shared" si="1"/>
        <v>2507.726068</v>
      </c>
    </row>
    <row r="1140" ht="15.75" customHeight="1">
      <c r="D1140" s="39" t="s">
        <v>1118</v>
      </c>
      <c r="E1140" s="12">
        <v>44962.0</v>
      </c>
      <c r="F1140" s="13" t="s">
        <v>13</v>
      </c>
      <c r="G1140" s="13" t="s">
        <v>17</v>
      </c>
      <c r="H1140" s="13">
        <v>2610.38</v>
      </c>
      <c r="I1140" s="13">
        <v>19.0</v>
      </c>
      <c r="J1140" s="13">
        <v>6.0</v>
      </c>
      <c r="K1140" s="13">
        <v>1655.31</v>
      </c>
      <c r="L1140" s="40">
        <f t="shared" si="1"/>
        <v>2507.726068</v>
      </c>
    </row>
    <row r="1141" ht="15.75" customHeight="1">
      <c r="D1141" s="41" t="s">
        <v>1119</v>
      </c>
      <c r="E1141" s="16">
        <v>44941.0</v>
      </c>
      <c r="F1141" s="17" t="s">
        <v>12</v>
      </c>
      <c r="G1141" s="17" t="s">
        <v>21</v>
      </c>
      <c r="H1141" s="17">
        <v>780.51</v>
      </c>
      <c r="I1141" s="17">
        <v>4.0</v>
      </c>
      <c r="J1141" s="17">
        <v>34.0</v>
      </c>
      <c r="K1141" s="17">
        <v>1223.19</v>
      </c>
      <c r="L1141" s="40">
        <f t="shared" si="1"/>
        <v>2535.998906</v>
      </c>
    </row>
    <row r="1142" ht="15.75" customHeight="1">
      <c r="D1142" s="39" t="s">
        <v>1120</v>
      </c>
      <c r="E1142" s="12">
        <v>45506.0</v>
      </c>
      <c r="F1142" s="13" t="s">
        <v>13</v>
      </c>
      <c r="G1142" s="13" t="s">
        <v>10</v>
      </c>
      <c r="H1142" s="13">
        <v>4457.39</v>
      </c>
      <c r="I1142" s="13">
        <v>34.0</v>
      </c>
      <c r="J1142" s="13">
        <v>48.0</v>
      </c>
      <c r="K1142" s="13">
        <v>1086.86</v>
      </c>
      <c r="L1142" s="40">
        <f t="shared" si="1"/>
        <v>2507.726068</v>
      </c>
    </row>
    <row r="1143" ht="15.75" customHeight="1">
      <c r="D1143" s="41" t="s">
        <v>1121</v>
      </c>
      <c r="E1143" s="16">
        <v>44885.0</v>
      </c>
      <c r="F1143" s="17" t="s">
        <v>9</v>
      </c>
      <c r="G1143" s="17" t="s">
        <v>21</v>
      </c>
      <c r="H1143" s="17">
        <v>3373.23</v>
      </c>
      <c r="I1143" s="17">
        <v>2.0</v>
      </c>
      <c r="J1143" s="17">
        <v>0.0</v>
      </c>
      <c r="K1143" s="17">
        <v>910.24</v>
      </c>
      <c r="L1143" s="40">
        <f t="shared" si="1"/>
        <v>2573.119554</v>
      </c>
    </row>
    <row r="1144" ht="15.75" customHeight="1">
      <c r="D1144" s="39">
        <v>6.0890709E7</v>
      </c>
      <c r="E1144" s="12">
        <v>44939.0</v>
      </c>
      <c r="F1144" s="13" t="s">
        <v>9</v>
      </c>
      <c r="G1144" s="13" t="s">
        <v>23</v>
      </c>
      <c r="H1144" s="13">
        <v>835.14</v>
      </c>
      <c r="I1144" s="13">
        <v>29.0</v>
      </c>
      <c r="J1144" s="13">
        <v>1.0</v>
      </c>
      <c r="K1144" s="13">
        <v>588.48</v>
      </c>
      <c r="L1144" s="40">
        <f t="shared" si="1"/>
        <v>2573.119554</v>
      </c>
    </row>
    <row r="1145" ht="15.75" customHeight="1">
      <c r="D1145" s="41" t="s">
        <v>1122</v>
      </c>
      <c r="E1145" s="16">
        <v>45138.0</v>
      </c>
      <c r="F1145" s="17" t="s">
        <v>13</v>
      </c>
      <c r="G1145" s="17" t="s">
        <v>23</v>
      </c>
      <c r="H1145" s="17">
        <v>1841.91</v>
      </c>
      <c r="I1145" s="17">
        <v>13.0</v>
      </c>
      <c r="J1145" s="17">
        <v>38.0</v>
      </c>
      <c r="K1145" s="17">
        <v>1852.78</v>
      </c>
      <c r="L1145" s="40">
        <f t="shared" si="1"/>
        <v>2507.726068</v>
      </c>
    </row>
    <row r="1146" ht="15.75" customHeight="1">
      <c r="D1146" s="39" t="s">
        <v>1123</v>
      </c>
      <c r="E1146" s="12">
        <v>45217.0</v>
      </c>
      <c r="F1146" s="13" t="s">
        <v>12</v>
      </c>
      <c r="G1146" s="13" t="s">
        <v>17</v>
      </c>
      <c r="H1146" s="13">
        <v>1956.95</v>
      </c>
      <c r="I1146" s="13">
        <v>22.0</v>
      </c>
      <c r="J1146" s="13">
        <v>42.0</v>
      </c>
      <c r="K1146" s="13">
        <v>347.15</v>
      </c>
      <c r="L1146" s="40">
        <f t="shared" si="1"/>
        <v>2535.998906</v>
      </c>
    </row>
    <row r="1147" ht="15.75" customHeight="1">
      <c r="D1147" s="41" t="s">
        <v>1124</v>
      </c>
      <c r="E1147" s="16">
        <v>45380.0</v>
      </c>
      <c r="F1147" s="17" t="s">
        <v>13</v>
      </c>
      <c r="G1147" s="17" t="s">
        <v>10</v>
      </c>
      <c r="H1147" s="17">
        <v>3402.62</v>
      </c>
      <c r="I1147" s="17">
        <v>7.0</v>
      </c>
      <c r="J1147" s="17">
        <v>7.0</v>
      </c>
      <c r="K1147" s="17">
        <v>1336.57</v>
      </c>
      <c r="L1147" s="40">
        <f t="shared" si="1"/>
        <v>2507.726068</v>
      </c>
    </row>
    <row r="1148" ht="15.75" customHeight="1">
      <c r="D1148" s="39" t="s">
        <v>1125</v>
      </c>
      <c r="E1148" s="12">
        <v>45242.0</v>
      </c>
      <c r="F1148" s="13" t="s">
        <v>16</v>
      </c>
      <c r="G1148" s="13" t="s">
        <v>21</v>
      </c>
      <c r="H1148" s="13">
        <v>4385.29</v>
      </c>
      <c r="I1148" s="13">
        <v>33.0</v>
      </c>
      <c r="J1148" s="13">
        <v>36.0</v>
      </c>
      <c r="K1148" s="13">
        <v>350.61</v>
      </c>
      <c r="L1148" s="40">
        <f t="shared" si="1"/>
        <v>2494.41128</v>
      </c>
    </row>
    <row r="1149" ht="15.75" customHeight="1">
      <c r="D1149" s="41" t="s">
        <v>1126</v>
      </c>
      <c r="E1149" s="16">
        <v>45088.0</v>
      </c>
      <c r="F1149" s="17" t="s">
        <v>9</v>
      </c>
      <c r="G1149" s="17" t="s">
        <v>17</v>
      </c>
      <c r="H1149" s="17">
        <v>3316.22</v>
      </c>
      <c r="I1149" s="17">
        <v>29.0</v>
      </c>
      <c r="J1149" s="17">
        <v>47.0</v>
      </c>
      <c r="K1149" s="17">
        <v>1660.38</v>
      </c>
      <c r="L1149" s="40">
        <f t="shared" si="1"/>
        <v>2573.119554</v>
      </c>
    </row>
    <row r="1150" ht="15.75" customHeight="1">
      <c r="D1150" s="39" t="s">
        <v>1127</v>
      </c>
      <c r="E1150" s="12">
        <v>45197.0</v>
      </c>
      <c r="F1150" s="13" t="s">
        <v>13</v>
      </c>
      <c r="G1150" s="13" t="s">
        <v>23</v>
      </c>
      <c r="H1150" s="13">
        <v>287.84</v>
      </c>
      <c r="I1150" s="13">
        <v>34.0</v>
      </c>
      <c r="J1150" s="13">
        <v>28.0</v>
      </c>
      <c r="K1150" s="13">
        <v>1417.07</v>
      </c>
      <c r="L1150" s="40">
        <f t="shared" si="1"/>
        <v>2507.726068</v>
      </c>
    </row>
    <row r="1151" ht="15.75" customHeight="1">
      <c r="D1151" s="41" t="s">
        <v>1128</v>
      </c>
      <c r="E1151" s="16">
        <v>44904.0</v>
      </c>
      <c r="F1151" s="17" t="s">
        <v>9</v>
      </c>
      <c r="G1151" s="17" t="s">
        <v>17</v>
      </c>
      <c r="H1151" s="17">
        <v>2007.34</v>
      </c>
      <c r="I1151" s="17">
        <v>10.0</v>
      </c>
      <c r="J1151" s="17">
        <v>30.0</v>
      </c>
      <c r="K1151" s="17">
        <v>1525.15</v>
      </c>
      <c r="L1151" s="40">
        <f t="shared" si="1"/>
        <v>2573.119554</v>
      </c>
    </row>
    <row r="1152" ht="15.75" customHeight="1">
      <c r="D1152" s="39" t="s">
        <v>1129</v>
      </c>
      <c r="E1152" s="12">
        <v>45381.0</v>
      </c>
      <c r="F1152" s="13" t="s">
        <v>13</v>
      </c>
      <c r="G1152" s="13" t="s">
        <v>17</v>
      </c>
      <c r="H1152" s="13">
        <v>2899.55</v>
      </c>
      <c r="I1152" s="13">
        <v>8.0</v>
      </c>
      <c r="J1152" s="13">
        <v>30.0</v>
      </c>
      <c r="K1152" s="13">
        <v>857.31</v>
      </c>
      <c r="L1152" s="40">
        <f t="shared" si="1"/>
        <v>2507.726068</v>
      </c>
    </row>
    <row r="1153" ht="15.75" customHeight="1">
      <c r="D1153" s="41" t="s">
        <v>1130</v>
      </c>
      <c r="E1153" s="16">
        <v>44944.0</v>
      </c>
      <c r="F1153" s="17" t="s">
        <v>16</v>
      </c>
      <c r="G1153" s="17" t="s">
        <v>17</v>
      </c>
      <c r="H1153" s="17">
        <v>1109.91</v>
      </c>
      <c r="I1153" s="17">
        <v>3.0</v>
      </c>
      <c r="J1153" s="17">
        <v>49.0</v>
      </c>
      <c r="K1153" s="17">
        <v>998.32</v>
      </c>
      <c r="L1153" s="40">
        <f t="shared" si="1"/>
        <v>2494.41128</v>
      </c>
    </row>
    <row r="1154" ht="15.75" customHeight="1">
      <c r="D1154" s="39" t="s">
        <v>1131</v>
      </c>
      <c r="E1154" s="12">
        <v>44985.0</v>
      </c>
      <c r="F1154" s="13" t="s">
        <v>13</v>
      </c>
      <c r="G1154" s="13" t="s">
        <v>19</v>
      </c>
      <c r="H1154" s="13">
        <v>3249.52</v>
      </c>
      <c r="I1154" s="13">
        <v>33.0</v>
      </c>
      <c r="J1154" s="13">
        <v>5.0</v>
      </c>
      <c r="K1154" s="13">
        <v>1233.76</v>
      </c>
      <c r="L1154" s="40">
        <f t="shared" si="1"/>
        <v>2507.726068</v>
      </c>
    </row>
    <row r="1155" ht="15.75" customHeight="1">
      <c r="D1155" s="41" t="s">
        <v>1132</v>
      </c>
      <c r="E1155" s="16">
        <v>44912.0</v>
      </c>
      <c r="F1155" s="17" t="s">
        <v>13</v>
      </c>
      <c r="G1155" s="17" t="s">
        <v>17</v>
      </c>
      <c r="H1155" s="17">
        <v>313.55</v>
      </c>
      <c r="I1155" s="17">
        <v>47.0</v>
      </c>
      <c r="J1155" s="17">
        <v>3.0</v>
      </c>
      <c r="K1155" s="17">
        <v>979.63</v>
      </c>
      <c r="L1155" s="40">
        <f t="shared" si="1"/>
        <v>2507.726068</v>
      </c>
    </row>
    <row r="1156" ht="15.75" customHeight="1">
      <c r="D1156" s="39" t="s">
        <v>1133</v>
      </c>
      <c r="E1156" s="12">
        <v>45163.0</v>
      </c>
      <c r="F1156" s="13" t="s">
        <v>12</v>
      </c>
      <c r="G1156" s="13" t="s">
        <v>23</v>
      </c>
      <c r="H1156" s="13">
        <v>633.81</v>
      </c>
      <c r="I1156" s="13">
        <v>6.0</v>
      </c>
      <c r="J1156" s="13">
        <v>14.0</v>
      </c>
      <c r="K1156" s="13">
        <v>1024.85</v>
      </c>
      <c r="L1156" s="40">
        <f t="shared" si="1"/>
        <v>2535.998906</v>
      </c>
    </row>
    <row r="1157" ht="15.75" customHeight="1">
      <c r="D1157" s="41" t="s">
        <v>1134</v>
      </c>
      <c r="E1157" s="16">
        <v>45398.0</v>
      </c>
      <c r="F1157" s="17" t="s">
        <v>13</v>
      </c>
      <c r="G1157" s="17" t="s">
        <v>17</v>
      </c>
      <c r="H1157" s="17">
        <v>122.09</v>
      </c>
      <c r="I1157" s="17">
        <v>31.0</v>
      </c>
      <c r="J1157" s="17">
        <v>4.0</v>
      </c>
      <c r="K1157" s="17">
        <v>1324.66</v>
      </c>
      <c r="L1157" s="40">
        <f t="shared" si="1"/>
        <v>2507.726068</v>
      </c>
    </row>
    <row r="1158" ht="15.75" customHeight="1">
      <c r="D1158" s="39" t="s">
        <v>1135</v>
      </c>
      <c r="E1158" s="12">
        <v>44886.0</v>
      </c>
      <c r="F1158" s="13" t="s">
        <v>13</v>
      </c>
      <c r="G1158" s="13" t="s">
        <v>17</v>
      </c>
      <c r="H1158" s="13">
        <v>263.75</v>
      </c>
      <c r="I1158" s="13">
        <v>50.0</v>
      </c>
      <c r="J1158" s="13">
        <v>22.0</v>
      </c>
      <c r="K1158" s="13">
        <v>423.34</v>
      </c>
      <c r="L1158" s="40">
        <f t="shared" si="1"/>
        <v>2507.726068</v>
      </c>
    </row>
    <row r="1159" ht="15.75" customHeight="1">
      <c r="D1159" s="41" t="s">
        <v>1136</v>
      </c>
      <c r="E1159" s="16">
        <v>45386.0</v>
      </c>
      <c r="F1159" s="17" t="s">
        <v>12</v>
      </c>
      <c r="G1159" s="17" t="s">
        <v>21</v>
      </c>
      <c r="H1159" s="17">
        <v>1977.19</v>
      </c>
      <c r="I1159" s="17">
        <v>29.0</v>
      </c>
      <c r="J1159" s="17">
        <v>27.0</v>
      </c>
      <c r="K1159" s="17">
        <v>1282.01</v>
      </c>
      <c r="L1159" s="40">
        <f t="shared" si="1"/>
        <v>2535.998906</v>
      </c>
    </row>
    <row r="1160" ht="15.75" customHeight="1">
      <c r="D1160" s="39" t="s">
        <v>1137</v>
      </c>
      <c r="E1160" s="12">
        <v>45271.0</v>
      </c>
      <c r="F1160" s="13" t="s">
        <v>12</v>
      </c>
      <c r="G1160" s="13" t="s">
        <v>21</v>
      </c>
      <c r="H1160" s="13">
        <v>1225.35</v>
      </c>
      <c r="I1160" s="13">
        <v>43.0</v>
      </c>
      <c r="J1160" s="13">
        <v>19.0</v>
      </c>
      <c r="K1160" s="13">
        <v>1479.16</v>
      </c>
      <c r="L1160" s="40">
        <f t="shared" si="1"/>
        <v>2535.998906</v>
      </c>
    </row>
    <row r="1161" ht="15.75" customHeight="1">
      <c r="D1161" s="41" t="s">
        <v>1138</v>
      </c>
      <c r="E1161" s="16">
        <v>45195.0</v>
      </c>
      <c r="F1161" s="17" t="s">
        <v>13</v>
      </c>
      <c r="G1161" s="17" t="s">
        <v>10</v>
      </c>
      <c r="H1161" s="17">
        <v>4593.26</v>
      </c>
      <c r="I1161" s="17">
        <v>15.0</v>
      </c>
      <c r="J1161" s="17">
        <v>48.0</v>
      </c>
      <c r="K1161" s="17">
        <v>665.86</v>
      </c>
      <c r="L1161" s="40">
        <f t="shared" si="1"/>
        <v>2507.726068</v>
      </c>
    </row>
    <row r="1162" ht="15.75" customHeight="1">
      <c r="D1162" s="39" t="s">
        <v>1139</v>
      </c>
      <c r="E1162" s="12">
        <v>45504.0</v>
      </c>
      <c r="F1162" s="13" t="s">
        <v>16</v>
      </c>
      <c r="G1162" s="13" t="s">
        <v>21</v>
      </c>
      <c r="H1162" s="13">
        <v>1443.35</v>
      </c>
      <c r="I1162" s="13">
        <v>27.0</v>
      </c>
      <c r="J1162" s="13">
        <v>31.0</v>
      </c>
      <c r="K1162" s="13">
        <v>909.94</v>
      </c>
      <c r="L1162" s="40">
        <f t="shared" si="1"/>
        <v>2494.41128</v>
      </c>
    </row>
    <row r="1163" ht="15.75" customHeight="1">
      <c r="D1163" s="41" t="s">
        <v>1140</v>
      </c>
      <c r="E1163" s="16">
        <v>45115.0</v>
      </c>
      <c r="F1163" s="17" t="s">
        <v>12</v>
      </c>
      <c r="G1163" s="17" t="s">
        <v>21</v>
      </c>
      <c r="H1163" s="17">
        <v>3459.0</v>
      </c>
      <c r="I1163" s="17">
        <v>42.0</v>
      </c>
      <c r="J1163" s="17">
        <v>43.0</v>
      </c>
      <c r="K1163" s="17">
        <v>1795.8</v>
      </c>
      <c r="L1163" s="40">
        <f t="shared" si="1"/>
        <v>2535.998906</v>
      </c>
    </row>
    <row r="1164" ht="15.75" customHeight="1">
      <c r="D1164" s="39" t="s">
        <v>1141</v>
      </c>
      <c r="E1164" s="12">
        <v>45119.0</v>
      </c>
      <c r="F1164" s="13" t="s">
        <v>16</v>
      </c>
      <c r="G1164" s="13" t="s">
        <v>21</v>
      </c>
      <c r="H1164" s="13">
        <v>205.22</v>
      </c>
      <c r="I1164" s="13">
        <v>11.0</v>
      </c>
      <c r="J1164" s="13">
        <v>1.0</v>
      </c>
      <c r="K1164" s="13">
        <v>1910.25</v>
      </c>
      <c r="L1164" s="40">
        <f t="shared" si="1"/>
        <v>2494.41128</v>
      </c>
    </row>
    <row r="1165" ht="15.75" customHeight="1">
      <c r="D1165" s="41" t="s">
        <v>1142</v>
      </c>
      <c r="E1165" s="16">
        <v>44940.0</v>
      </c>
      <c r="F1165" s="17" t="s">
        <v>12</v>
      </c>
      <c r="G1165" s="17" t="s">
        <v>21</v>
      </c>
      <c r="H1165" s="17">
        <v>3771.41</v>
      </c>
      <c r="I1165" s="17">
        <v>30.0</v>
      </c>
      <c r="J1165" s="17">
        <v>30.0</v>
      </c>
      <c r="K1165" s="17">
        <v>1729.39</v>
      </c>
      <c r="L1165" s="40">
        <f t="shared" si="1"/>
        <v>2535.998906</v>
      </c>
    </row>
    <row r="1166" ht="15.75" customHeight="1">
      <c r="D1166" s="39" t="s">
        <v>1143</v>
      </c>
      <c r="E1166" s="12">
        <v>45602.0</v>
      </c>
      <c r="F1166" s="13" t="s">
        <v>9</v>
      </c>
      <c r="G1166" s="13" t="s">
        <v>23</v>
      </c>
      <c r="H1166" s="13">
        <v>644.43</v>
      </c>
      <c r="I1166" s="13">
        <v>18.0</v>
      </c>
      <c r="J1166" s="13">
        <v>0.0</v>
      </c>
      <c r="K1166" s="13">
        <v>208.35</v>
      </c>
      <c r="L1166" s="40">
        <f t="shared" si="1"/>
        <v>2573.119554</v>
      </c>
    </row>
    <row r="1167" ht="15.75" customHeight="1">
      <c r="D1167" s="41" t="s">
        <v>1144</v>
      </c>
      <c r="E1167" s="16">
        <v>45003.0</v>
      </c>
      <c r="F1167" s="17" t="s">
        <v>13</v>
      </c>
      <c r="G1167" s="17" t="s">
        <v>23</v>
      </c>
      <c r="H1167" s="17">
        <v>2477.85</v>
      </c>
      <c r="I1167" s="17">
        <v>26.0</v>
      </c>
      <c r="J1167" s="17">
        <v>44.0</v>
      </c>
      <c r="K1167" s="17">
        <v>334.53</v>
      </c>
      <c r="L1167" s="40">
        <f t="shared" si="1"/>
        <v>2507.726068</v>
      </c>
    </row>
    <row r="1168" ht="15.75" customHeight="1">
      <c r="D1168" s="39" t="s">
        <v>1145</v>
      </c>
      <c r="E1168" s="12">
        <v>45533.0</v>
      </c>
      <c r="F1168" s="13" t="s">
        <v>16</v>
      </c>
      <c r="G1168" s="13" t="s">
        <v>10</v>
      </c>
      <c r="H1168" s="13">
        <v>3962.28</v>
      </c>
      <c r="I1168" s="13">
        <v>26.0</v>
      </c>
      <c r="J1168" s="13">
        <v>33.0</v>
      </c>
      <c r="K1168" s="13">
        <v>913.97</v>
      </c>
      <c r="L1168" s="40">
        <f t="shared" si="1"/>
        <v>2494.41128</v>
      </c>
    </row>
    <row r="1169" ht="15.75" customHeight="1">
      <c r="D1169" s="41" t="s">
        <v>1146</v>
      </c>
      <c r="E1169" s="16">
        <v>45142.0</v>
      </c>
      <c r="F1169" s="17" t="s">
        <v>12</v>
      </c>
      <c r="G1169" s="17" t="s">
        <v>23</v>
      </c>
      <c r="H1169" s="17">
        <v>1502.71</v>
      </c>
      <c r="I1169" s="17">
        <v>22.0</v>
      </c>
      <c r="J1169" s="17">
        <v>0.0</v>
      </c>
      <c r="K1169" s="17">
        <v>309.07</v>
      </c>
      <c r="L1169" s="40">
        <f t="shared" si="1"/>
        <v>2535.998906</v>
      </c>
    </row>
    <row r="1170" ht="15.75" customHeight="1">
      <c r="D1170" s="39" t="s">
        <v>1147</v>
      </c>
      <c r="E1170" s="12">
        <v>45279.0</v>
      </c>
      <c r="F1170" s="13" t="s">
        <v>16</v>
      </c>
      <c r="G1170" s="13" t="s">
        <v>10</v>
      </c>
      <c r="H1170" s="13">
        <v>1662.68</v>
      </c>
      <c r="I1170" s="13">
        <v>4.0</v>
      </c>
      <c r="J1170" s="13">
        <v>43.0</v>
      </c>
      <c r="K1170" s="13">
        <v>88.64</v>
      </c>
      <c r="L1170" s="40">
        <f t="shared" si="1"/>
        <v>2494.41128</v>
      </c>
    </row>
    <row r="1171" ht="15.75" customHeight="1">
      <c r="D1171" s="41" t="s">
        <v>1148</v>
      </c>
      <c r="E1171" s="16">
        <v>45607.0</v>
      </c>
      <c r="F1171" s="17" t="s">
        <v>12</v>
      </c>
      <c r="G1171" s="17" t="s">
        <v>21</v>
      </c>
      <c r="H1171" s="17">
        <v>1679.22</v>
      </c>
      <c r="I1171" s="17">
        <v>8.0</v>
      </c>
      <c r="J1171" s="17">
        <v>38.0</v>
      </c>
      <c r="K1171" s="17">
        <v>848.04</v>
      </c>
      <c r="L1171" s="40">
        <f t="shared" si="1"/>
        <v>2535.998906</v>
      </c>
    </row>
    <row r="1172" ht="15.75" customHeight="1">
      <c r="D1172" s="39" t="s">
        <v>1149</v>
      </c>
      <c r="E1172" s="12">
        <v>45470.0</v>
      </c>
      <c r="F1172" s="13" t="s">
        <v>12</v>
      </c>
      <c r="G1172" s="13" t="s">
        <v>21</v>
      </c>
      <c r="H1172" s="13">
        <v>723.65</v>
      </c>
      <c r="I1172" s="13">
        <v>8.0</v>
      </c>
      <c r="J1172" s="13">
        <v>8.0</v>
      </c>
      <c r="K1172" s="13">
        <v>1834.39</v>
      </c>
      <c r="L1172" s="40">
        <f t="shared" si="1"/>
        <v>2535.998906</v>
      </c>
    </row>
    <row r="1173" ht="15.75" customHeight="1">
      <c r="D1173" s="41" t="s">
        <v>1150</v>
      </c>
      <c r="E1173" s="16">
        <v>45454.0</v>
      </c>
      <c r="F1173" s="17" t="s">
        <v>12</v>
      </c>
      <c r="G1173" s="17" t="s">
        <v>19</v>
      </c>
      <c r="H1173" s="17">
        <v>4560.44</v>
      </c>
      <c r="I1173" s="17">
        <v>12.0</v>
      </c>
      <c r="J1173" s="17">
        <v>14.0</v>
      </c>
      <c r="K1173" s="17">
        <v>296.12</v>
      </c>
      <c r="L1173" s="40">
        <f t="shared" si="1"/>
        <v>2535.998906</v>
      </c>
    </row>
    <row r="1174" ht="15.75" customHeight="1">
      <c r="D1174" s="39" t="s">
        <v>1151</v>
      </c>
      <c r="E1174" s="12">
        <v>45044.0</v>
      </c>
      <c r="F1174" s="13" t="s">
        <v>16</v>
      </c>
      <c r="G1174" s="13" t="s">
        <v>21</v>
      </c>
      <c r="H1174" s="13">
        <v>1620.78</v>
      </c>
      <c r="I1174" s="13">
        <v>22.0</v>
      </c>
      <c r="J1174" s="13">
        <v>43.0</v>
      </c>
      <c r="K1174" s="13">
        <v>1385.67</v>
      </c>
      <c r="L1174" s="40">
        <f t="shared" si="1"/>
        <v>2494.41128</v>
      </c>
    </row>
    <row r="1175" ht="15.75" customHeight="1">
      <c r="D1175" s="41" t="s">
        <v>1152</v>
      </c>
      <c r="E1175" s="16">
        <v>45604.0</v>
      </c>
      <c r="F1175" s="17" t="s">
        <v>13</v>
      </c>
      <c r="G1175" s="17" t="s">
        <v>17</v>
      </c>
      <c r="H1175" s="17">
        <v>3028.27</v>
      </c>
      <c r="I1175" s="17">
        <v>43.0</v>
      </c>
      <c r="J1175" s="17">
        <v>31.0</v>
      </c>
      <c r="K1175" s="17">
        <v>1123.36</v>
      </c>
      <c r="L1175" s="40">
        <f t="shared" si="1"/>
        <v>2507.726068</v>
      </c>
    </row>
    <row r="1176" ht="15.75" customHeight="1">
      <c r="D1176" s="39" t="s">
        <v>1153</v>
      </c>
      <c r="E1176" s="12">
        <v>45169.0</v>
      </c>
      <c r="F1176" s="13" t="s">
        <v>12</v>
      </c>
      <c r="G1176" s="13" t="s">
        <v>19</v>
      </c>
      <c r="H1176" s="13">
        <v>196.91</v>
      </c>
      <c r="I1176" s="13">
        <v>42.0</v>
      </c>
      <c r="J1176" s="13">
        <v>34.0</v>
      </c>
      <c r="K1176" s="13">
        <v>1468.8</v>
      </c>
      <c r="L1176" s="40">
        <f t="shared" si="1"/>
        <v>2535.998906</v>
      </c>
    </row>
    <row r="1177" ht="15.75" customHeight="1">
      <c r="D1177" s="41" t="s">
        <v>1154</v>
      </c>
      <c r="E1177" s="16">
        <v>45259.0</v>
      </c>
      <c r="F1177" s="17" t="s">
        <v>9</v>
      </c>
      <c r="G1177" s="17" t="s">
        <v>19</v>
      </c>
      <c r="H1177" s="17">
        <v>2069.86</v>
      </c>
      <c r="I1177" s="17">
        <v>18.0</v>
      </c>
      <c r="J1177" s="17">
        <v>37.0</v>
      </c>
      <c r="K1177" s="17">
        <v>855.29</v>
      </c>
      <c r="L1177" s="40">
        <f t="shared" si="1"/>
        <v>2573.119554</v>
      </c>
    </row>
    <row r="1178" ht="15.75" customHeight="1">
      <c r="D1178" s="39" t="s">
        <v>1155</v>
      </c>
      <c r="E1178" s="12">
        <v>45388.0</v>
      </c>
      <c r="F1178" s="13" t="s">
        <v>16</v>
      </c>
      <c r="G1178" s="13" t="s">
        <v>17</v>
      </c>
      <c r="H1178" s="13">
        <v>812.23</v>
      </c>
      <c r="I1178" s="13">
        <v>22.0</v>
      </c>
      <c r="J1178" s="13">
        <v>1.0</v>
      </c>
      <c r="K1178" s="13">
        <v>1410.54</v>
      </c>
      <c r="L1178" s="40">
        <f t="shared" si="1"/>
        <v>2494.41128</v>
      </c>
    </row>
    <row r="1179" ht="15.75" customHeight="1">
      <c r="D1179" s="41" t="s">
        <v>1156</v>
      </c>
      <c r="E1179" s="16">
        <v>45162.0</v>
      </c>
      <c r="F1179" s="17" t="s">
        <v>16</v>
      </c>
      <c r="G1179" s="17" t="s">
        <v>10</v>
      </c>
      <c r="H1179" s="17">
        <v>2211.25</v>
      </c>
      <c r="I1179" s="17">
        <v>18.0</v>
      </c>
      <c r="J1179" s="17">
        <v>22.0</v>
      </c>
      <c r="K1179" s="17">
        <v>1095.67</v>
      </c>
      <c r="L1179" s="40">
        <f t="shared" si="1"/>
        <v>2494.41128</v>
      </c>
    </row>
    <row r="1180" ht="15.75" customHeight="1">
      <c r="D1180" s="39" t="s">
        <v>1157</v>
      </c>
      <c r="E1180" s="12">
        <v>45591.0</v>
      </c>
      <c r="F1180" s="13" t="s">
        <v>16</v>
      </c>
      <c r="G1180" s="13" t="s">
        <v>21</v>
      </c>
      <c r="H1180" s="13">
        <v>3570.74</v>
      </c>
      <c r="I1180" s="13">
        <v>38.0</v>
      </c>
      <c r="J1180" s="13">
        <v>33.0</v>
      </c>
      <c r="K1180" s="13">
        <v>47.63</v>
      </c>
      <c r="L1180" s="40">
        <f t="shared" si="1"/>
        <v>2494.41128</v>
      </c>
    </row>
    <row r="1181" ht="15.75" customHeight="1">
      <c r="D1181" s="41" t="s">
        <v>1158</v>
      </c>
      <c r="E1181" s="16">
        <v>44970.0</v>
      </c>
      <c r="F1181" s="17" t="s">
        <v>9</v>
      </c>
      <c r="G1181" s="17" t="s">
        <v>23</v>
      </c>
      <c r="H1181" s="17">
        <v>3207.86</v>
      </c>
      <c r="I1181" s="17">
        <v>44.0</v>
      </c>
      <c r="J1181" s="17">
        <v>49.0</v>
      </c>
      <c r="K1181" s="17">
        <v>1218.68</v>
      </c>
      <c r="L1181" s="40">
        <f t="shared" si="1"/>
        <v>2573.119554</v>
      </c>
    </row>
    <row r="1182" ht="15.75" customHeight="1">
      <c r="D1182" s="39" t="s">
        <v>1159</v>
      </c>
      <c r="E1182" s="12">
        <v>44923.0</v>
      </c>
      <c r="F1182" s="13" t="s">
        <v>12</v>
      </c>
      <c r="G1182" s="13" t="s">
        <v>21</v>
      </c>
      <c r="H1182" s="13">
        <v>2039.56</v>
      </c>
      <c r="I1182" s="13">
        <v>33.0</v>
      </c>
      <c r="J1182" s="13">
        <v>39.0</v>
      </c>
      <c r="K1182" s="13">
        <v>1562.37</v>
      </c>
      <c r="L1182" s="40">
        <f t="shared" si="1"/>
        <v>2535.998906</v>
      </c>
    </row>
    <row r="1183" ht="15.75" customHeight="1">
      <c r="D1183" s="41" t="s">
        <v>1160</v>
      </c>
      <c r="E1183" s="16">
        <v>45363.0</v>
      </c>
      <c r="F1183" s="17" t="s">
        <v>13</v>
      </c>
      <c r="G1183" s="17" t="s">
        <v>21</v>
      </c>
      <c r="H1183" s="17">
        <v>2649.9</v>
      </c>
      <c r="I1183" s="17">
        <v>27.0</v>
      </c>
      <c r="J1183" s="17">
        <v>46.0</v>
      </c>
      <c r="K1183" s="17">
        <v>1833.96</v>
      </c>
      <c r="L1183" s="40">
        <f t="shared" si="1"/>
        <v>2507.726068</v>
      </c>
    </row>
    <row r="1184" ht="15.75" customHeight="1">
      <c r="D1184" s="39" t="s">
        <v>1161</v>
      </c>
      <c r="E1184" s="12">
        <v>45164.0</v>
      </c>
      <c r="F1184" s="13" t="s">
        <v>9</v>
      </c>
      <c r="G1184" s="13" t="s">
        <v>21</v>
      </c>
      <c r="H1184" s="13">
        <v>174.07</v>
      </c>
      <c r="I1184" s="13">
        <v>20.0</v>
      </c>
      <c r="J1184" s="13">
        <v>50.0</v>
      </c>
      <c r="K1184" s="13">
        <v>217.89</v>
      </c>
      <c r="L1184" s="40">
        <f t="shared" si="1"/>
        <v>2573.119554</v>
      </c>
    </row>
    <row r="1185" ht="15.75" customHeight="1">
      <c r="D1185" s="41" t="s">
        <v>1162</v>
      </c>
      <c r="E1185" s="16">
        <v>45116.0</v>
      </c>
      <c r="F1185" s="17" t="s">
        <v>13</v>
      </c>
      <c r="G1185" s="17" t="s">
        <v>23</v>
      </c>
      <c r="H1185" s="17">
        <v>2988.61</v>
      </c>
      <c r="I1185" s="17">
        <v>8.0</v>
      </c>
      <c r="J1185" s="17">
        <v>16.0</v>
      </c>
      <c r="K1185" s="17">
        <v>820.98</v>
      </c>
      <c r="L1185" s="40">
        <f t="shared" si="1"/>
        <v>2507.726068</v>
      </c>
    </row>
    <row r="1186" ht="15.75" customHeight="1">
      <c r="D1186" s="39" t="s">
        <v>1163</v>
      </c>
      <c r="E1186" s="12">
        <v>45252.0</v>
      </c>
      <c r="F1186" s="13" t="s">
        <v>9</v>
      </c>
      <c r="G1186" s="13" t="s">
        <v>23</v>
      </c>
      <c r="H1186" s="13">
        <v>4191.72</v>
      </c>
      <c r="I1186" s="13">
        <v>8.0</v>
      </c>
      <c r="J1186" s="13">
        <v>44.0</v>
      </c>
      <c r="K1186" s="13">
        <v>1265.89</v>
      </c>
      <c r="L1186" s="40">
        <f t="shared" si="1"/>
        <v>2573.119554</v>
      </c>
    </row>
    <row r="1187" ht="15.75" customHeight="1">
      <c r="D1187" s="41">
        <v>7.9415639E7</v>
      </c>
      <c r="E1187" s="16">
        <v>45574.0</v>
      </c>
      <c r="F1187" s="17" t="s">
        <v>13</v>
      </c>
      <c r="G1187" s="17" t="s">
        <v>10</v>
      </c>
      <c r="H1187" s="17">
        <v>852.2</v>
      </c>
      <c r="I1187" s="17">
        <v>37.0</v>
      </c>
      <c r="J1187" s="17">
        <v>0.0</v>
      </c>
      <c r="K1187" s="17">
        <v>1345.09</v>
      </c>
      <c r="L1187" s="40">
        <f t="shared" si="1"/>
        <v>2507.726068</v>
      </c>
    </row>
    <row r="1188" ht="15.75" customHeight="1">
      <c r="D1188" s="39" t="s">
        <v>1164</v>
      </c>
      <c r="E1188" s="12">
        <v>45426.0</v>
      </c>
      <c r="F1188" s="13" t="s">
        <v>12</v>
      </c>
      <c r="G1188" s="13" t="s">
        <v>21</v>
      </c>
      <c r="H1188" s="13">
        <v>688.26</v>
      </c>
      <c r="I1188" s="13">
        <v>50.0</v>
      </c>
      <c r="J1188" s="13">
        <v>43.0</v>
      </c>
      <c r="K1188" s="13">
        <v>544.17</v>
      </c>
      <c r="L1188" s="40">
        <f t="shared" si="1"/>
        <v>2535.998906</v>
      </c>
    </row>
    <row r="1189" ht="15.75" customHeight="1">
      <c r="D1189" s="41" t="s">
        <v>1165</v>
      </c>
      <c r="E1189" s="16">
        <v>45496.0</v>
      </c>
      <c r="F1189" s="17" t="s">
        <v>16</v>
      </c>
      <c r="G1189" s="17" t="s">
        <v>21</v>
      </c>
      <c r="H1189" s="17">
        <v>2957.13</v>
      </c>
      <c r="I1189" s="17">
        <v>32.0</v>
      </c>
      <c r="J1189" s="17">
        <v>34.0</v>
      </c>
      <c r="K1189" s="17">
        <v>571.13</v>
      </c>
      <c r="L1189" s="40">
        <f t="shared" si="1"/>
        <v>2494.41128</v>
      </c>
    </row>
    <row r="1190" ht="15.75" customHeight="1">
      <c r="D1190" s="39" t="s">
        <v>1166</v>
      </c>
      <c r="E1190" s="12">
        <v>45447.0</v>
      </c>
      <c r="F1190" s="13" t="s">
        <v>12</v>
      </c>
      <c r="G1190" s="13" t="s">
        <v>17</v>
      </c>
      <c r="H1190" s="13">
        <v>1675.56</v>
      </c>
      <c r="I1190" s="13">
        <v>49.0</v>
      </c>
      <c r="J1190" s="13">
        <v>33.0</v>
      </c>
      <c r="K1190" s="13">
        <v>865.34</v>
      </c>
      <c r="L1190" s="40">
        <f t="shared" si="1"/>
        <v>2535.998906</v>
      </c>
    </row>
    <row r="1191" ht="15.75" customHeight="1">
      <c r="D1191" s="41" t="s">
        <v>1167</v>
      </c>
      <c r="E1191" s="16">
        <v>44995.0</v>
      </c>
      <c r="F1191" s="17" t="s">
        <v>16</v>
      </c>
      <c r="G1191" s="17" t="s">
        <v>17</v>
      </c>
      <c r="H1191" s="17">
        <v>1180.16</v>
      </c>
      <c r="I1191" s="17">
        <v>46.0</v>
      </c>
      <c r="J1191" s="17">
        <v>21.0</v>
      </c>
      <c r="K1191" s="17">
        <v>801.23</v>
      </c>
      <c r="L1191" s="40">
        <f t="shared" si="1"/>
        <v>2494.41128</v>
      </c>
    </row>
    <row r="1192" ht="15.75" customHeight="1">
      <c r="D1192" s="39" t="s">
        <v>1168</v>
      </c>
      <c r="E1192" s="12">
        <v>45295.0</v>
      </c>
      <c r="F1192" s="13" t="s">
        <v>9</v>
      </c>
      <c r="G1192" s="13" t="s">
        <v>10</v>
      </c>
      <c r="H1192" s="13">
        <v>3243.95</v>
      </c>
      <c r="I1192" s="13">
        <v>22.0</v>
      </c>
      <c r="J1192" s="13">
        <v>4.0</v>
      </c>
      <c r="K1192" s="13">
        <v>1114.55</v>
      </c>
      <c r="L1192" s="40">
        <f t="shared" si="1"/>
        <v>2573.119554</v>
      </c>
    </row>
    <row r="1193" ht="15.75" customHeight="1">
      <c r="D1193" s="41" t="s">
        <v>1169</v>
      </c>
      <c r="E1193" s="16">
        <v>45032.0</v>
      </c>
      <c r="F1193" s="17" t="s">
        <v>16</v>
      </c>
      <c r="G1193" s="17" t="s">
        <v>10</v>
      </c>
      <c r="H1193" s="17">
        <v>4488.05</v>
      </c>
      <c r="I1193" s="17">
        <v>3.0</v>
      </c>
      <c r="J1193" s="17">
        <v>36.0</v>
      </c>
      <c r="K1193" s="17">
        <v>1551.14</v>
      </c>
      <c r="L1193" s="40">
        <f t="shared" si="1"/>
        <v>2494.41128</v>
      </c>
    </row>
    <row r="1194" ht="15.75" customHeight="1">
      <c r="D1194" s="39">
        <v>7.9811939E7</v>
      </c>
      <c r="E1194" s="12">
        <v>44894.0</v>
      </c>
      <c r="F1194" s="13" t="s">
        <v>9</v>
      </c>
      <c r="G1194" s="13" t="s">
        <v>10</v>
      </c>
      <c r="H1194" s="13">
        <v>2607.59</v>
      </c>
      <c r="I1194" s="13">
        <v>42.0</v>
      </c>
      <c r="J1194" s="13">
        <v>47.0</v>
      </c>
      <c r="K1194" s="13">
        <v>71.47</v>
      </c>
      <c r="L1194" s="40">
        <f t="shared" si="1"/>
        <v>2573.119554</v>
      </c>
    </row>
    <row r="1195" ht="15.75" customHeight="1">
      <c r="D1195" s="41" t="s">
        <v>1170</v>
      </c>
      <c r="E1195" s="16">
        <v>45580.0</v>
      </c>
      <c r="F1195" s="17" t="s">
        <v>9</v>
      </c>
      <c r="G1195" s="17" t="s">
        <v>10</v>
      </c>
      <c r="H1195" s="17">
        <v>2766.22</v>
      </c>
      <c r="I1195" s="17">
        <v>36.0</v>
      </c>
      <c r="J1195" s="17">
        <v>25.0</v>
      </c>
      <c r="K1195" s="17">
        <v>1983.99</v>
      </c>
      <c r="L1195" s="40">
        <f t="shared" si="1"/>
        <v>2573.119554</v>
      </c>
    </row>
    <row r="1196" ht="15.75" customHeight="1">
      <c r="D1196" s="39" t="s">
        <v>1171</v>
      </c>
      <c r="E1196" s="12">
        <v>45586.0</v>
      </c>
      <c r="F1196" s="13" t="s">
        <v>9</v>
      </c>
      <c r="G1196" s="13" t="s">
        <v>23</v>
      </c>
      <c r="H1196" s="13">
        <v>1367.77</v>
      </c>
      <c r="I1196" s="13">
        <v>20.0</v>
      </c>
      <c r="J1196" s="13">
        <v>24.0</v>
      </c>
      <c r="K1196" s="13">
        <v>740.59</v>
      </c>
      <c r="L1196" s="40">
        <f t="shared" si="1"/>
        <v>2573.119554</v>
      </c>
    </row>
    <row r="1197" ht="15.75" customHeight="1">
      <c r="D1197" s="41" t="s">
        <v>1172</v>
      </c>
      <c r="E1197" s="16">
        <v>44881.0</v>
      </c>
      <c r="F1197" s="17" t="s">
        <v>13</v>
      </c>
      <c r="G1197" s="17" t="s">
        <v>10</v>
      </c>
      <c r="H1197" s="17">
        <v>4585.67</v>
      </c>
      <c r="I1197" s="17">
        <v>48.0</v>
      </c>
      <c r="J1197" s="17">
        <v>25.0</v>
      </c>
      <c r="K1197" s="17">
        <v>1799.14</v>
      </c>
      <c r="L1197" s="40">
        <f t="shared" si="1"/>
        <v>2507.726068</v>
      </c>
    </row>
    <row r="1198" ht="15.75" customHeight="1">
      <c r="D1198" s="39" t="s">
        <v>1173</v>
      </c>
      <c r="E1198" s="12">
        <v>45266.0</v>
      </c>
      <c r="F1198" s="13" t="s">
        <v>9</v>
      </c>
      <c r="G1198" s="13" t="s">
        <v>23</v>
      </c>
      <c r="H1198" s="13">
        <v>1060.88</v>
      </c>
      <c r="I1198" s="13">
        <v>47.0</v>
      </c>
      <c r="J1198" s="13">
        <v>17.0</v>
      </c>
      <c r="K1198" s="13">
        <v>1789.34</v>
      </c>
      <c r="L1198" s="40">
        <f t="shared" si="1"/>
        <v>2573.119554</v>
      </c>
    </row>
    <row r="1199" ht="15.75" customHeight="1">
      <c r="D1199" s="41" t="s">
        <v>1174</v>
      </c>
      <c r="E1199" s="16">
        <v>44948.0</v>
      </c>
      <c r="F1199" s="17" t="s">
        <v>12</v>
      </c>
      <c r="G1199" s="17" t="s">
        <v>23</v>
      </c>
      <c r="H1199" s="17">
        <v>182.52</v>
      </c>
      <c r="I1199" s="17">
        <v>18.0</v>
      </c>
      <c r="J1199" s="17">
        <v>32.0</v>
      </c>
      <c r="K1199" s="17">
        <v>1002.95</v>
      </c>
      <c r="L1199" s="40">
        <f t="shared" si="1"/>
        <v>2535.998906</v>
      </c>
    </row>
    <row r="1200" ht="15.75" customHeight="1">
      <c r="D1200" s="39" t="s">
        <v>1175</v>
      </c>
      <c r="E1200" s="12">
        <v>45180.0</v>
      </c>
      <c r="F1200" s="13" t="s">
        <v>9</v>
      </c>
      <c r="G1200" s="13" t="s">
        <v>23</v>
      </c>
      <c r="H1200" s="13">
        <v>3866.84</v>
      </c>
      <c r="I1200" s="13">
        <v>46.0</v>
      </c>
      <c r="J1200" s="13">
        <v>21.0</v>
      </c>
      <c r="K1200" s="13">
        <v>1505.37</v>
      </c>
      <c r="L1200" s="40">
        <f t="shared" si="1"/>
        <v>2573.119554</v>
      </c>
    </row>
    <row r="1201" ht="15.75" customHeight="1">
      <c r="D1201" s="41" t="s">
        <v>1176</v>
      </c>
      <c r="E1201" s="16">
        <v>45090.0</v>
      </c>
      <c r="F1201" s="17" t="s">
        <v>9</v>
      </c>
      <c r="G1201" s="17" t="s">
        <v>23</v>
      </c>
      <c r="H1201" s="17">
        <v>1384.32</v>
      </c>
      <c r="I1201" s="17">
        <v>12.0</v>
      </c>
      <c r="J1201" s="17">
        <v>6.0</v>
      </c>
      <c r="K1201" s="17">
        <v>583.66</v>
      </c>
      <c r="L1201" s="40">
        <f t="shared" si="1"/>
        <v>2573.119554</v>
      </c>
    </row>
    <row r="1202" ht="15.75" customHeight="1">
      <c r="D1202" s="39" t="s">
        <v>1177</v>
      </c>
      <c r="E1202" s="12">
        <v>44931.0</v>
      </c>
      <c r="F1202" s="13" t="s">
        <v>13</v>
      </c>
      <c r="G1202" s="13" t="s">
        <v>21</v>
      </c>
      <c r="H1202" s="13">
        <v>4839.11</v>
      </c>
      <c r="I1202" s="13">
        <v>23.0</v>
      </c>
      <c r="J1202" s="13">
        <v>13.0</v>
      </c>
      <c r="K1202" s="13">
        <v>1845.77</v>
      </c>
      <c r="L1202" s="40">
        <f t="shared" si="1"/>
        <v>2507.726068</v>
      </c>
    </row>
    <row r="1203" ht="15.75" customHeight="1">
      <c r="D1203" s="41" t="s">
        <v>1178</v>
      </c>
      <c r="E1203" s="16">
        <v>45138.0</v>
      </c>
      <c r="F1203" s="17" t="s">
        <v>13</v>
      </c>
      <c r="G1203" s="17" t="s">
        <v>19</v>
      </c>
      <c r="H1203" s="17">
        <v>2219.03</v>
      </c>
      <c r="I1203" s="17">
        <v>17.0</v>
      </c>
      <c r="J1203" s="17">
        <v>33.0</v>
      </c>
      <c r="K1203" s="17">
        <v>1740.26</v>
      </c>
      <c r="L1203" s="40">
        <f t="shared" si="1"/>
        <v>2507.726068</v>
      </c>
    </row>
    <row r="1204" ht="15.75" customHeight="1">
      <c r="D1204" s="39" t="s">
        <v>1179</v>
      </c>
      <c r="E1204" s="12">
        <v>45110.0</v>
      </c>
      <c r="F1204" s="13" t="s">
        <v>12</v>
      </c>
      <c r="G1204" s="13" t="s">
        <v>19</v>
      </c>
      <c r="H1204" s="13">
        <v>3675.38</v>
      </c>
      <c r="I1204" s="13">
        <v>3.0</v>
      </c>
      <c r="J1204" s="13">
        <v>21.0</v>
      </c>
      <c r="K1204" s="13">
        <v>1356.0</v>
      </c>
      <c r="L1204" s="40">
        <f t="shared" si="1"/>
        <v>2535.998906</v>
      </c>
    </row>
    <row r="1205" ht="15.75" customHeight="1">
      <c r="D1205" s="41" t="s">
        <v>1180</v>
      </c>
      <c r="E1205" s="16">
        <v>45147.0</v>
      </c>
      <c r="F1205" s="17" t="s">
        <v>13</v>
      </c>
      <c r="G1205" s="17" t="s">
        <v>10</v>
      </c>
      <c r="H1205" s="17">
        <v>3575.5</v>
      </c>
      <c r="I1205" s="17">
        <v>40.0</v>
      </c>
      <c r="J1205" s="17">
        <v>20.0</v>
      </c>
      <c r="K1205" s="17">
        <v>1080.63</v>
      </c>
      <c r="L1205" s="40">
        <f t="shared" si="1"/>
        <v>2507.726068</v>
      </c>
    </row>
    <row r="1206" ht="15.75" customHeight="1">
      <c r="D1206" s="39" t="s">
        <v>1181</v>
      </c>
      <c r="E1206" s="12">
        <v>45570.0</v>
      </c>
      <c r="F1206" s="13" t="s">
        <v>9</v>
      </c>
      <c r="G1206" s="13" t="s">
        <v>10</v>
      </c>
      <c r="H1206" s="13">
        <v>4753.61</v>
      </c>
      <c r="I1206" s="13">
        <v>46.0</v>
      </c>
      <c r="J1206" s="13">
        <v>13.0</v>
      </c>
      <c r="K1206" s="13">
        <v>1180.38</v>
      </c>
      <c r="L1206" s="40">
        <f t="shared" si="1"/>
        <v>2573.119554</v>
      </c>
    </row>
    <row r="1207" ht="15.75" customHeight="1">
      <c r="D1207" s="41" t="s">
        <v>1182</v>
      </c>
      <c r="E1207" s="16">
        <v>45321.0</v>
      </c>
      <c r="F1207" s="17" t="s">
        <v>9</v>
      </c>
      <c r="G1207" s="17" t="s">
        <v>23</v>
      </c>
      <c r="H1207" s="17">
        <v>3571.32</v>
      </c>
      <c r="I1207" s="17">
        <v>26.0</v>
      </c>
      <c r="J1207" s="17">
        <v>21.0</v>
      </c>
      <c r="K1207" s="17">
        <v>1059.25</v>
      </c>
      <c r="L1207" s="40">
        <f t="shared" si="1"/>
        <v>2573.119554</v>
      </c>
    </row>
    <row r="1208" ht="15.75" customHeight="1">
      <c r="D1208" s="39" t="s">
        <v>1183</v>
      </c>
      <c r="E1208" s="12">
        <v>45093.0</v>
      </c>
      <c r="F1208" s="13" t="s">
        <v>13</v>
      </c>
      <c r="G1208" s="13" t="s">
        <v>21</v>
      </c>
      <c r="H1208" s="13">
        <v>597.54</v>
      </c>
      <c r="I1208" s="13">
        <v>15.0</v>
      </c>
      <c r="J1208" s="13">
        <v>29.0</v>
      </c>
      <c r="K1208" s="13">
        <v>101.44</v>
      </c>
      <c r="L1208" s="40">
        <f t="shared" si="1"/>
        <v>2507.726068</v>
      </c>
    </row>
    <row r="1209" ht="15.75" customHeight="1">
      <c r="D1209" s="41" t="s">
        <v>1184</v>
      </c>
      <c r="E1209" s="16">
        <v>44987.0</v>
      </c>
      <c r="F1209" s="17" t="s">
        <v>13</v>
      </c>
      <c r="G1209" s="17" t="s">
        <v>10</v>
      </c>
      <c r="H1209" s="17">
        <v>1913.85</v>
      </c>
      <c r="I1209" s="17">
        <v>44.0</v>
      </c>
      <c r="J1209" s="17">
        <v>26.0</v>
      </c>
      <c r="K1209" s="17">
        <v>200.84</v>
      </c>
      <c r="L1209" s="40">
        <f t="shared" si="1"/>
        <v>2507.726068</v>
      </c>
    </row>
    <row r="1210" ht="15.75" customHeight="1">
      <c r="D1210" s="39" t="s">
        <v>1185</v>
      </c>
      <c r="E1210" s="12">
        <v>45073.0</v>
      </c>
      <c r="F1210" s="13" t="s">
        <v>16</v>
      </c>
      <c r="G1210" s="13" t="s">
        <v>19</v>
      </c>
      <c r="H1210" s="13">
        <v>209.82</v>
      </c>
      <c r="I1210" s="13">
        <v>12.0</v>
      </c>
      <c r="J1210" s="13">
        <v>14.0</v>
      </c>
      <c r="K1210" s="13">
        <v>665.03</v>
      </c>
      <c r="L1210" s="40">
        <f t="shared" si="1"/>
        <v>2494.41128</v>
      </c>
    </row>
    <row r="1211" ht="15.75" customHeight="1">
      <c r="D1211" s="41" t="s">
        <v>1186</v>
      </c>
      <c r="E1211" s="16">
        <v>45156.0</v>
      </c>
      <c r="F1211" s="17" t="s">
        <v>12</v>
      </c>
      <c r="G1211" s="17" t="s">
        <v>10</v>
      </c>
      <c r="H1211" s="17">
        <v>1418.59</v>
      </c>
      <c r="I1211" s="17">
        <v>45.0</v>
      </c>
      <c r="J1211" s="17">
        <v>1.0</v>
      </c>
      <c r="K1211" s="17">
        <v>656.65</v>
      </c>
      <c r="L1211" s="40">
        <f t="shared" si="1"/>
        <v>2535.998906</v>
      </c>
    </row>
    <row r="1212" ht="15.75" customHeight="1">
      <c r="D1212" s="39" t="s">
        <v>1187</v>
      </c>
      <c r="E1212" s="12">
        <v>45019.0</v>
      </c>
      <c r="F1212" s="13" t="s">
        <v>13</v>
      </c>
      <c r="G1212" s="13" t="s">
        <v>21</v>
      </c>
      <c r="H1212" s="13">
        <v>1125.48</v>
      </c>
      <c r="I1212" s="13">
        <v>12.0</v>
      </c>
      <c r="J1212" s="13">
        <v>43.0</v>
      </c>
      <c r="K1212" s="13">
        <v>1161.8</v>
      </c>
      <c r="L1212" s="40">
        <f t="shared" si="1"/>
        <v>2507.726068</v>
      </c>
    </row>
    <row r="1213" ht="15.75" customHeight="1">
      <c r="D1213" s="41" t="s">
        <v>1188</v>
      </c>
      <c r="E1213" s="16">
        <v>44892.0</v>
      </c>
      <c r="F1213" s="17" t="s">
        <v>13</v>
      </c>
      <c r="G1213" s="17" t="s">
        <v>17</v>
      </c>
      <c r="H1213" s="17">
        <v>2201.81</v>
      </c>
      <c r="I1213" s="17">
        <v>48.0</v>
      </c>
      <c r="J1213" s="17">
        <v>20.0</v>
      </c>
      <c r="K1213" s="17">
        <v>1394.56</v>
      </c>
      <c r="L1213" s="40">
        <f t="shared" si="1"/>
        <v>2507.726068</v>
      </c>
    </row>
    <row r="1214" ht="15.75" customHeight="1">
      <c r="D1214" s="39" t="s">
        <v>1189</v>
      </c>
      <c r="E1214" s="12">
        <v>45479.0</v>
      </c>
      <c r="F1214" s="13" t="s">
        <v>16</v>
      </c>
      <c r="G1214" s="13" t="s">
        <v>21</v>
      </c>
      <c r="H1214" s="13">
        <v>1325.43</v>
      </c>
      <c r="I1214" s="13">
        <v>20.0</v>
      </c>
      <c r="J1214" s="13">
        <v>40.0</v>
      </c>
      <c r="K1214" s="13">
        <v>1203.69</v>
      </c>
      <c r="L1214" s="40">
        <f t="shared" si="1"/>
        <v>2494.41128</v>
      </c>
    </row>
    <row r="1215" ht="15.75" customHeight="1">
      <c r="D1215" s="41" t="s">
        <v>1190</v>
      </c>
      <c r="E1215" s="16">
        <v>45320.0</v>
      </c>
      <c r="F1215" s="17" t="s">
        <v>9</v>
      </c>
      <c r="G1215" s="17" t="s">
        <v>19</v>
      </c>
      <c r="H1215" s="17">
        <v>221.06</v>
      </c>
      <c r="I1215" s="17">
        <v>47.0</v>
      </c>
      <c r="J1215" s="17">
        <v>26.0</v>
      </c>
      <c r="K1215" s="17">
        <v>1057.94</v>
      </c>
      <c r="L1215" s="40">
        <f t="shared" si="1"/>
        <v>2573.119554</v>
      </c>
    </row>
    <row r="1216" ht="15.75" customHeight="1">
      <c r="D1216" s="39" t="s">
        <v>1191</v>
      </c>
      <c r="E1216" s="12">
        <v>44897.0</v>
      </c>
      <c r="F1216" s="13" t="s">
        <v>16</v>
      </c>
      <c r="G1216" s="13" t="s">
        <v>10</v>
      </c>
      <c r="H1216" s="13">
        <v>1251.87</v>
      </c>
      <c r="I1216" s="13">
        <v>15.0</v>
      </c>
      <c r="J1216" s="13">
        <v>16.0</v>
      </c>
      <c r="K1216" s="13">
        <v>218.88</v>
      </c>
      <c r="L1216" s="40">
        <f t="shared" si="1"/>
        <v>2494.41128</v>
      </c>
    </row>
    <row r="1217" ht="15.75" customHeight="1">
      <c r="D1217" s="41" t="s">
        <v>1192</v>
      </c>
      <c r="E1217" s="16">
        <v>45054.0</v>
      </c>
      <c r="F1217" s="17" t="s">
        <v>13</v>
      </c>
      <c r="G1217" s="17" t="s">
        <v>23</v>
      </c>
      <c r="H1217" s="17">
        <v>695.01</v>
      </c>
      <c r="I1217" s="17">
        <v>25.0</v>
      </c>
      <c r="J1217" s="17">
        <v>15.0</v>
      </c>
      <c r="K1217" s="17">
        <v>191.57</v>
      </c>
      <c r="L1217" s="40">
        <f t="shared" si="1"/>
        <v>2507.726068</v>
      </c>
    </row>
    <row r="1218" ht="15.75" customHeight="1">
      <c r="D1218" s="45">
        <v>0.0</v>
      </c>
      <c r="E1218" s="12">
        <v>45175.0</v>
      </c>
      <c r="F1218" s="13" t="s">
        <v>16</v>
      </c>
      <c r="G1218" s="13" t="s">
        <v>17</v>
      </c>
      <c r="H1218" s="13">
        <v>2236.93</v>
      </c>
      <c r="I1218" s="13">
        <v>10.0</v>
      </c>
      <c r="J1218" s="13">
        <v>44.0</v>
      </c>
      <c r="K1218" s="13">
        <v>18.75</v>
      </c>
      <c r="L1218" s="40">
        <f t="shared" si="1"/>
        <v>2494.41128</v>
      </c>
    </row>
    <row r="1219" ht="15.75" customHeight="1">
      <c r="D1219" s="41" t="s">
        <v>1193</v>
      </c>
      <c r="E1219" s="16">
        <v>45519.0</v>
      </c>
      <c r="F1219" s="17" t="s">
        <v>16</v>
      </c>
      <c r="G1219" s="17" t="s">
        <v>23</v>
      </c>
      <c r="H1219" s="17">
        <v>4432.33</v>
      </c>
      <c r="I1219" s="17">
        <v>49.0</v>
      </c>
      <c r="J1219" s="17">
        <v>39.0</v>
      </c>
      <c r="K1219" s="17">
        <v>233.98</v>
      </c>
      <c r="L1219" s="40">
        <f t="shared" si="1"/>
        <v>2494.41128</v>
      </c>
    </row>
    <row r="1220" ht="15.75" customHeight="1">
      <c r="D1220" s="39" t="s">
        <v>1194</v>
      </c>
      <c r="E1220" s="12">
        <v>45592.0</v>
      </c>
      <c r="F1220" s="13" t="s">
        <v>9</v>
      </c>
      <c r="G1220" s="13" t="s">
        <v>10</v>
      </c>
      <c r="H1220" s="13">
        <v>188.57</v>
      </c>
      <c r="I1220" s="13">
        <v>20.0</v>
      </c>
      <c r="J1220" s="13">
        <v>33.0</v>
      </c>
      <c r="K1220" s="13">
        <v>191.51</v>
      </c>
      <c r="L1220" s="40">
        <f t="shared" si="1"/>
        <v>2573.119554</v>
      </c>
    </row>
    <row r="1221" ht="15.75" customHeight="1">
      <c r="D1221" s="41" t="s">
        <v>1195</v>
      </c>
      <c r="E1221" s="16">
        <v>45358.0</v>
      </c>
      <c r="F1221" s="17" t="s">
        <v>13</v>
      </c>
      <c r="G1221" s="17" t="s">
        <v>19</v>
      </c>
      <c r="H1221" s="17">
        <v>2204.9</v>
      </c>
      <c r="I1221" s="17">
        <v>22.0</v>
      </c>
      <c r="J1221" s="17">
        <v>28.0</v>
      </c>
      <c r="K1221" s="17">
        <v>1277.61</v>
      </c>
      <c r="L1221" s="40">
        <f t="shared" si="1"/>
        <v>2507.726068</v>
      </c>
    </row>
    <row r="1222" ht="15.75" customHeight="1">
      <c r="D1222" s="39" t="s">
        <v>1196</v>
      </c>
      <c r="E1222" s="12">
        <v>45336.0</v>
      </c>
      <c r="F1222" s="13" t="s">
        <v>12</v>
      </c>
      <c r="G1222" s="13" t="s">
        <v>21</v>
      </c>
      <c r="H1222" s="13">
        <v>1583.09</v>
      </c>
      <c r="I1222" s="13">
        <v>47.0</v>
      </c>
      <c r="J1222" s="13">
        <v>41.0</v>
      </c>
      <c r="K1222" s="13">
        <v>1718.06</v>
      </c>
      <c r="L1222" s="40">
        <f t="shared" si="1"/>
        <v>2535.998906</v>
      </c>
    </row>
    <row r="1223" ht="15.75" customHeight="1">
      <c r="D1223" s="41" t="s">
        <v>1197</v>
      </c>
      <c r="E1223" s="16">
        <v>45278.0</v>
      </c>
      <c r="F1223" s="17" t="s">
        <v>16</v>
      </c>
      <c r="G1223" s="17" t="s">
        <v>19</v>
      </c>
      <c r="H1223" s="17">
        <v>3775.59</v>
      </c>
      <c r="I1223" s="17">
        <v>5.0</v>
      </c>
      <c r="J1223" s="17">
        <v>15.0</v>
      </c>
      <c r="K1223" s="17">
        <v>1399.06</v>
      </c>
      <c r="L1223" s="40">
        <f t="shared" si="1"/>
        <v>2494.41128</v>
      </c>
    </row>
    <row r="1224" ht="15.75" customHeight="1">
      <c r="D1224" s="39" t="s">
        <v>1198</v>
      </c>
      <c r="E1224" s="12">
        <v>45076.0</v>
      </c>
      <c r="F1224" s="13" t="s">
        <v>12</v>
      </c>
      <c r="G1224" s="13" t="s">
        <v>17</v>
      </c>
      <c r="H1224" s="13">
        <v>2185.09</v>
      </c>
      <c r="I1224" s="13">
        <v>11.0</v>
      </c>
      <c r="J1224" s="13">
        <v>9.0</v>
      </c>
      <c r="K1224" s="13">
        <v>1571.82</v>
      </c>
      <c r="L1224" s="40">
        <f t="shared" si="1"/>
        <v>2535.998906</v>
      </c>
    </row>
    <row r="1225" ht="15.75" customHeight="1">
      <c r="D1225" s="41" t="s">
        <v>1199</v>
      </c>
      <c r="E1225" s="16">
        <v>45532.0</v>
      </c>
      <c r="F1225" s="17" t="s">
        <v>16</v>
      </c>
      <c r="G1225" s="17" t="s">
        <v>21</v>
      </c>
      <c r="H1225" s="17">
        <v>987.12</v>
      </c>
      <c r="I1225" s="17">
        <v>14.0</v>
      </c>
      <c r="J1225" s="17">
        <v>33.0</v>
      </c>
      <c r="K1225" s="17">
        <v>1096.76</v>
      </c>
      <c r="L1225" s="40">
        <f t="shared" si="1"/>
        <v>2494.41128</v>
      </c>
    </row>
    <row r="1226" ht="15.75" customHeight="1">
      <c r="D1226" s="39" t="s">
        <v>1200</v>
      </c>
      <c r="E1226" s="12">
        <v>45325.0</v>
      </c>
      <c r="F1226" s="13" t="s">
        <v>16</v>
      </c>
      <c r="G1226" s="13" t="s">
        <v>10</v>
      </c>
      <c r="H1226" s="13">
        <v>2609.14</v>
      </c>
      <c r="I1226" s="13">
        <v>12.0</v>
      </c>
      <c r="J1226" s="13">
        <v>2.0</v>
      </c>
      <c r="K1226" s="13">
        <v>105.37</v>
      </c>
      <c r="L1226" s="40">
        <f t="shared" si="1"/>
        <v>2494.41128</v>
      </c>
    </row>
    <row r="1227" ht="15.75" customHeight="1">
      <c r="D1227" s="41" t="s">
        <v>1201</v>
      </c>
      <c r="E1227" s="16">
        <v>45094.0</v>
      </c>
      <c r="F1227" s="17" t="s">
        <v>12</v>
      </c>
      <c r="G1227" s="17" t="s">
        <v>19</v>
      </c>
      <c r="H1227" s="17">
        <v>1245.21</v>
      </c>
      <c r="I1227" s="17">
        <v>21.0</v>
      </c>
      <c r="J1227" s="17">
        <v>44.0</v>
      </c>
      <c r="K1227" s="17">
        <v>1061.09</v>
      </c>
      <c r="L1227" s="40">
        <f t="shared" si="1"/>
        <v>2535.998906</v>
      </c>
    </row>
    <row r="1228" ht="15.75" customHeight="1">
      <c r="D1228" s="39" t="s">
        <v>1202</v>
      </c>
      <c r="E1228" s="12">
        <v>45559.0</v>
      </c>
      <c r="F1228" s="13" t="s">
        <v>16</v>
      </c>
      <c r="G1228" s="13" t="s">
        <v>19</v>
      </c>
      <c r="H1228" s="13">
        <v>1196.54</v>
      </c>
      <c r="I1228" s="13">
        <v>33.0</v>
      </c>
      <c r="J1228" s="13">
        <v>0.0</v>
      </c>
      <c r="K1228" s="13">
        <v>1152.16</v>
      </c>
      <c r="L1228" s="40">
        <f t="shared" si="1"/>
        <v>2494.41128</v>
      </c>
    </row>
    <row r="1229" ht="15.75" customHeight="1">
      <c r="D1229" s="41" t="s">
        <v>1203</v>
      </c>
      <c r="E1229" s="16">
        <v>45410.0</v>
      </c>
      <c r="F1229" s="17" t="s">
        <v>9</v>
      </c>
      <c r="G1229" s="17" t="s">
        <v>17</v>
      </c>
      <c r="H1229" s="17">
        <v>3748.22</v>
      </c>
      <c r="I1229" s="17">
        <v>35.0</v>
      </c>
      <c r="J1229" s="17">
        <v>25.0</v>
      </c>
      <c r="K1229" s="17">
        <v>1313.73</v>
      </c>
      <c r="L1229" s="40">
        <f t="shared" si="1"/>
        <v>2573.119554</v>
      </c>
    </row>
    <row r="1230" ht="15.75" customHeight="1">
      <c r="D1230" s="39" t="s">
        <v>1204</v>
      </c>
      <c r="E1230" s="12">
        <v>44929.0</v>
      </c>
      <c r="F1230" s="13" t="s">
        <v>9</v>
      </c>
      <c r="G1230" s="13" t="s">
        <v>21</v>
      </c>
      <c r="H1230" s="13">
        <v>2270.0</v>
      </c>
      <c r="I1230" s="13">
        <v>23.0</v>
      </c>
      <c r="J1230" s="13">
        <v>5.0</v>
      </c>
      <c r="K1230" s="13">
        <v>1183.12</v>
      </c>
      <c r="L1230" s="40">
        <f t="shared" si="1"/>
        <v>2573.119554</v>
      </c>
    </row>
    <row r="1231" ht="15.75" customHeight="1">
      <c r="D1231" s="41" t="s">
        <v>1205</v>
      </c>
      <c r="E1231" s="16">
        <v>45090.0</v>
      </c>
      <c r="F1231" s="17" t="s">
        <v>16</v>
      </c>
      <c r="G1231" s="17" t="s">
        <v>10</v>
      </c>
      <c r="H1231" s="17">
        <v>2736.78</v>
      </c>
      <c r="I1231" s="17">
        <v>32.0</v>
      </c>
      <c r="J1231" s="17">
        <v>45.0</v>
      </c>
      <c r="K1231" s="17">
        <v>1968.19</v>
      </c>
      <c r="L1231" s="40">
        <f t="shared" si="1"/>
        <v>2494.41128</v>
      </c>
    </row>
    <row r="1232" ht="15.75" customHeight="1">
      <c r="D1232" s="39" t="s">
        <v>1206</v>
      </c>
      <c r="E1232" s="12">
        <v>45181.0</v>
      </c>
      <c r="F1232" s="13" t="s">
        <v>12</v>
      </c>
      <c r="G1232" s="13" t="s">
        <v>10</v>
      </c>
      <c r="H1232" s="13">
        <v>4073.12</v>
      </c>
      <c r="I1232" s="13">
        <v>6.0</v>
      </c>
      <c r="J1232" s="13">
        <v>16.0</v>
      </c>
      <c r="K1232" s="13">
        <v>282.82</v>
      </c>
      <c r="L1232" s="40">
        <f t="shared" si="1"/>
        <v>2535.998906</v>
      </c>
    </row>
    <row r="1233" ht="15.75" customHeight="1">
      <c r="D1233" s="41">
        <v>4.2241356E7</v>
      </c>
      <c r="E1233" s="16">
        <v>45052.0</v>
      </c>
      <c r="F1233" s="17" t="s">
        <v>12</v>
      </c>
      <c r="G1233" s="17" t="s">
        <v>17</v>
      </c>
      <c r="H1233" s="17">
        <v>4998.79</v>
      </c>
      <c r="I1233" s="17">
        <v>31.0</v>
      </c>
      <c r="J1233" s="17">
        <v>39.0</v>
      </c>
      <c r="K1233" s="17">
        <v>695.21</v>
      </c>
      <c r="L1233" s="40">
        <f t="shared" si="1"/>
        <v>2535.998906</v>
      </c>
    </row>
    <row r="1234" ht="15.75" customHeight="1">
      <c r="D1234" s="39">
        <v>6.9724905E7</v>
      </c>
      <c r="E1234" s="12">
        <v>45320.0</v>
      </c>
      <c r="F1234" s="13" t="s">
        <v>13</v>
      </c>
      <c r="G1234" s="13" t="s">
        <v>10</v>
      </c>
      <c r="H1234" s="13">
        <v>2607.87</v>
      </c>
      <c r="I1234" s="13">
        <v>18.0</v>
      </c>
      <c r="J1234" s="13">
        <v>47.0</v>
      </c>
      <c r="K1234" s="13">
        <v>116.81</v>
      </c>
      <c r="L1234" s="40">
        <f t="shared" si="1"/>
        <v>2507.726068</v>
      </c>
    </row>
    <row r="1235" ht="15.75" customHeight="1">
      <c r="D1235" s="41" t="s">
        <v>1207</v>
      </c>
      <c r="E1235" s="16">
        <v>45498.0</v>
      </c>
      <c r="F1235" s="17" t="s">
        <v>9</v>
      </c>
      <c r="G1235" s="17" t="s">
        <v>19</v>
      </c>
      <c r="H1235" s="17">
        <v>2590.16</v>
      </c>
      <c r="I1235" s="17">
        <v>32.0</v>
      </c>
      <c r="J1235" s="17">
        <v>11.0</v>
      </c>
      <c r="K1235" s="17">
        <v>598.26</v>
      </c>
      <c r="L1235" s="40">
        <f t="shared" si="1"/>
        <v>2573.119554</v>
      </c>
    </row>
    <row r="1236" ht="15.75" customHeight="1">
      <c r="D1236" s="39" t="s">
        <v>1208</v>
      </c>
      <c r="E1236" s="12">
        <v>45401.0</v>
      </c>
      <c r="F1236" s="13" t="s">
        <v>13</v>
      </c>
      <c r="G1236" s="13" t="s">
        <v>19</v>
      </c>
      <c r="H1236" s="13">
        <v>2395.6</v>
      </c>
      <c r="I1236" s="13">
        <v>5.0</v>
      </c>
      <c r="J1236" s="13">
        <v>30.0</v>
      </c>
      <c r="K1236" s="13">
        <v>1774.77</v>
      </c>
      <c r="L1236" s="40">
        <f t="shared" si="1"/>
        <v>2507.726068</v>
      </c>
    </row>
    <row r="1237" ht="15.75" customHeight="1">
      <c r="D1237" s="41" t="s">
        <v>1209</v>
      </c>
      <c r="E1237" s="16">
        <v>45244.0</v>
      </c>
      <c r="F1237" s="17" t="s">
        <v>16</v>
      </c>
      <c r="G1237" s="17" t="s">
        <v>10</v>
      </c>
      <c r="H1237" s="17">
        <v>3082.3</v>
      </c>
      <c r="I1237" s="17">
        <v>20.0</v>
      </c>
      <c r="J1237" s="17">
        <v>20.0</v>
      </c>
      <c r="K1237" s="17">
        <v>1024.41</v>
      </c>
      <c r="L1237" s="40">
        <f t="shared" si="1"/>
        <v>2494.41128</v>
      </c>
    </row>
    <row r="1238" ht="15.75" customHeight="1">
      <c r="D1238" s="39" t="s">
        <v>1210</v>
      </c>
      <c r="E1238" s="12">
        <v>45442.0</v>
      </c>
      <c r="F1238" s="13" t="s">
        <v>9</v>
      </c>
      <c r="G1238" s="13" t="s">
        <v>19</v>
      </c>
      <c r="H1238" s="13">
        <v>2009.11</v>
      </c>
      <c r="I1238" s="13">
        <v>41.0</v>
      </c>
      <c r="J1238" s="13">
        <v>23.0</v>
      </c>
      <c r="K1238" s="13">
        <v>197.04</v>
      </c>
      <c r="L1238" s="40">
        <f t="shared" si="1"/>
        <v>2573.119554</v>
      </c>
    </row>
    <row r="1239" ht="15.75" customHeight="1">
      <c r="D1239" s="41" t="s">
        <v>1211</v>
      </c>
      <c r="E1239" s="16">
        <v>44973.0</v>
      </c>
      <c r="F1239" s="17" t="s">
        <v>16</v>
      </c>
      <c r="G1239" s="17" t="s">
        <v>17</v>
      </c>
      <c r="H1239" s="17">
        <v>3605.67</v>
      </c>
      <c r="I1239" s="17">
        <v>33.0</v>
      </c>
      <c r="J1239" s="17">
        <v>30.0</v>
      </c>
      <c r="K1239" s="17">
        <v>1536.9</v>
      </c>
      <c r="L1239" s="40">
        <f t="shared" si="1"/>
        <v>2494.41128</v>
      </c>
    </row>
    <row r="1240" ht="15.75" customHeight="1">
      <c r="D1240" s="39" t="s">
        <v>1212</v>
      </c>
      <c r="E1240" s="12">
        <v>45400.0</v>
      </c>
      <c r="F1240" s="13" t="s">
        <v>12</v>
      </c>
      <c r="G1240" s="13" t="s">
        <v>10</v>
      </c>
      <c r="H1240" s="13">
        <v>2581.11</v>
      </c>
      <c r="I1240" s="13">
        <v>5.0</v>
      </c>
      <c r="J1240" s="13">
        <v>38.0</v>
      </c>
      <c r="K1240" s="13">
        <v>1377.92</v>
      </c>
      <c r="L1240" s="40">
        <f t="shared" si="1"/>
        <v>2535.998906</v>
      </c>
    </row>
    <row r="1241" ht="15.75" customHeight="1">
      <c r="D1241" s="41" t="s">
        <v>1213</v>
      </c>
      <c r="E1241" s="16">
        <v>45033.0</v>
      </c>
      <c r="F1241" s="17" t="s">
        <v>9</v>
      </c>
      <c r="G1241" s="17" t="s">
        <v>23</v>
      </c>
      <c r="H1241" s="17">
        <v>1141.45</v>
      </c>
      <c r="I1241" s="17">
        <v>17.0</v>
      </c>
      <c r="J1241" s="17">
        <v>24.0</v>
      </c>
      <c r="K1241" s="17">
        <v>951.58</v>
      </c>
      <c r="L1241" s="40">
        <f t="shared" si="1"/>
        <v>2573.119554</v>
      </c>
    </row>
    <row r="1242" ht="15.75" customHeight="1">
      <c r="D1242" s="39" t="s">
        <v>1214</v>
      </c>
      <c r="E1242" s="12">
        <v>45403.0</v>
      </c>
      <c r="F1242" s="13" t="s">
        <v>9</v>
      </c>
      <c r="G1242" s="13" t="s">
        <v>10</v>
      </c>
      <c r="H1242" s="13">
        <v>288.69</v>
      </c>
      <c r="I1242" s="13">
        <v>50.0</v>
      </c>
      <c r="J1242" s="13">
        <v>24.0</v>
      </c>
      <c r="K1242" s="13">
        <v>1295.33</v>
      </c>
      <c r="L1242" s="40">
        <f t="shared" si="1"/>
        <v>2573.119554</v>
      </c>
    </row>
    <row r="1243" ht="15.75" customHeight="1">
      <c r="D1243" s="41">
        <v>4.6064789E7</v>
      </c>
      <c r="E1243" s="16">
        <v>45066.0</v>
      </c>
      <c r="F1243" s="17" t="s">
        <v>13</v>
      </c>
      <c r="G1243" s="17" t="s">
        <v>23</v>
      </c>
      <c r="H1243" s="17">
        <v>171.83</v>
      </c>
      <c r="I1243" s="17">
        <v>14.0</v>
      </c>
      <c r="J1243" s="17">
        <v>26.0</v>
      </c>
      <c r="K1243" s="17">
        <v>228.81</v>
      </c>
      <c r="L1243" s="40">
        <f t="shared" si="1"/>
        <v>2507.726068</v>
      </c>
    </row>
    <row r="1244" ht="15.75" customHeight="1">
      <c r="D1244" s="39" t="s">
        <v>1215</v>
      </c>
      <c r="E1244" s="12">
        <v>45081.0</v>
      </c>
      <c r="F1244" s="13" t="s">
        <v>9</v>
      </c>
      <c r="G1244" s="13" t="s">
        <v>10</v>
      </c>
      <c r="H1244" s="13">
        <v>1910.77</v>
      </c>
      <c r="I1244" s="13">
        <v>39.0</v>
      </c>
      <c r="J1244" s="13">
        <v>13.0</v>
      </c>
      <c r="K1244" s="13">
        <v>1170.6</v>
      </c>
      <c r="L1244" s="40">
        <f t="shared" si="1"/>
        <v>2573.119554</v>
      </c>
    </row>
    <row r="1245" ht="15.75" customHeight="1">
      <c r="D1245" s="41" t="s">
        <v>1216</v>
      </c>
      <c r="E1245" s="16">
        <v>44952.0</v>
      </c>
      <c r="F1245" s="17" t="s">
        <v>9</v>
      </c>
      <c r="G1245" s="17" t="s">
        <v>19</v>
      </c>
      <c r="H1245" s="17">
        <v>4323.19</v>
      </c>
      <c r="I1245" s="17">
        <v>31.0</v>
      </c>
      <c r="J1245" s="17">
        <v>5.0</v>
      </c>
      <c r="K1245" s="17">
        <v>830.31</v>
      </c>
      <c r="L1245" s="40">
        <f t="shared" si="1"/>
        <v>2573.119554</v>
      </c>
    </row>
    <row r="1246" ht="15.75" customHeight="1">
      <c r="D1246" s="39" t="s">
        <v>1217</v>
      </c>
      <c r="E1246" s="12">
        <v>45367.0</v>
      </c>
      <c r="F1246" s="13" t="s">
        <v>12</v>
      </c>
      <c r="G1246" s="13" t="s">
        <v>10</v>
      </c>
      <c r="H1246" s="13">
        <v>4370.6</v>
      </c>
      <c r="I1246" s="13">
        <v>13.0</v>
      </c>
      <c r="J1246" s="13">
        <v>1.0</v>
      </c>
      <c r="K1246" s="13">
        <v>923.92</v>
      </c>
      <c r="L1246" s="40">
        <f t="shared" si="1"/>
        <v>2535.998906</v>
      </c>
    </row>
    <row r="1247" ht="15.75" customHeight="1">
      <c r="D1247" s="41" t="s">
        <v>1218</v>
      </c>
      <c r="E1247" s="16">
        <v>45263.0</v>
      </c>
      <c r="F1247" s="17" t="s">
        <v>16</v>
      </c>
      <c r="G1247" s="17" t="s">
        <v>19</v>
      </c>
      <c r="H1247" s="17">
        <v>688.35</v>
      </c>
      <c r="I1247" s="17">
        <v>12.0</v>
      </c>
      <c r="J1247" s="17">
        <v>10.0</v>
      </c>
      <c r="K1247" s="17">
        <v>628.25</v>
      </c>
      <c r="L1247" s="40">
        <f t="shared" si="1"/>
        <v>2494.41128</v>
      </c>
    </row>
    <row r="1248" ht="15.75" customHeight="1">
      <c r="D1248" s="39" t="s">
        <v>1219</v>
      </c>
      <c r="E1248" s="12">
        <v>45383.0</v>
      </c>
      <c r="F1248" s="13" t="s">
        <v>16</v>
      </c>
      <c r="G1248" s="13" t="s">
        <v>23</v>
      </c>
      <c r="H1248" s="13">
        <v>3977.71</v>
      </c>
      <c r="I1248" s="13">
        <v>5.0</v>
      </c>
      <c r="J1248" s="13">
        <v>48.0</v>
      </c>
      <c r="K1248" s="13">
        <v>1993.18</v>
      </c>
      <c r="L1248" s="40">
        <f t="shared" si="1"/>
        <v>2494.41128</v>
      </c>
    </row>
    <row r="1249" ht="15.75" customHeight="1">
      <c r="D1249" s="41" t="s">
        <v>1220</v>
      </c>
      <c r="E1249" s="16">
        <v>45063.0</v>
      </c>
      <c r="F1249" s="17" t="s">
        <v>13</v>
      </c>
      <c r="G1249" s="17" t="s">
        <v>23</v>
      </c>
      <c r="H1249" s="17">
        <v>1575.84</v>
      </c>
      <c r="I1249" s="17">
        <v>37.0</v>
      </c>
      <c r="J1249" s="17">
        <v>34.0</v>
      </c>
      <c r="K1249" s="17">
        <v>166.74</v>
      </c>
      <c r="L1249" s="40">
        <f t="shared" si="1"/>
        <v>2507.726068</v>
      </c>
    </row>
    <row r="1250" ht="15.75" customHeight="1">
      <c r="D1250" s="39" t="s">
        <v>1221</v>
      </c>
      <c r="E1250" s="12">
        <v>45595.0</v>
      </c>
      <c r="F1250" s="13" t="s">
        <v>16</v>
      </c>
      <c r="G1250" s="13" t="s">
        <v>23</v>
      </c>
      <c r="H1250" s="13">
        <v>4851.64</v>
      </c>
      <c r="I1250" s="13">
        <v>41.0</v>
      </c>
      <c r="J1250" s="13">
        <v>7.0</v>
      </c>
      <c r="K1250" s="13">
        <v>1640.76</v>
      </c>
      <c r="L1250" s="40">
        <f t="shared" si="1"/>
        <v>2494.41128</v>
      </c>
    </row>
    <row r="1251" ht="15.75" customHeight="1">
      <c r="D1251" s="41" t="s">
        <v>1222</v>
      </c>
      <c r="E1251" s="16">
        <v>45014.0</v>
      </c>
      <c r="F1251" s="17" t="s">
        <v>16</v>
      </c>
      <c r="G1251" s="17" t="s">
        <v>17</v>
      </c>
      <c r="H1251" s="17">
        <v>251.15</v>
      </c>
      <c r="I1251" s="17">
        <v>15.0</v>
      </c>
      <c r="J1251" s="17">
        <v>32.0</v>
      </c>
      <c r="K1251" s="17">
        <v>308.82</v>
      </c>
      <c r="L1251" s="40">
        <f t="shared" si="1"/>
        <v>2494.41128</v>
      </c>
    </row>
    <row r="1252" ht="15.75" customHeight="1">
      <c r="D1252" s="39" t="s">
        <v>1223</v>
      </c>
      <c r="E1252" s="12">
        <v>45433.0</v>
      </c>
      <c r="F1252" s="13" t="s">
        <v>9</v>
      </c>
      <c r="G1252" s="13" t="s">
        <v>10</v>
      </c>
      <c r="H1252" s="13">
        <v>3687.33</v>
      </c>
      <c r="I1252" s="13">
        <v>17.0</v>
      </c>
      <c r="J1252" s="13">
        <v>12.0</v>
      </c>
      <c r="K1252" s="13">
        <v>1122.3</v>
      </c>
      <c r="L1252" s="40">
        <f t="shared" si="1"/>
        <v>2573.119554</v>
      </c>
    </row>
    <row r="1253" ht="15.75" customHeight="1">
      <c r="D1253" s="41">
        <v>9.5357268E7</v>
      </c>
      <c r="E1253" s="16">
        <v>45188.0</v>
      </c>
      <c r="F1253" s="17" t="s">
        <v>13</v>
      </c>
      <c r="G1253" s="17" t="s">
        <v>21</v>
      </c>
      <c r="H1253" s="17">
        <v>3255.75</v>
      </c>
      <c r="I1253" s="17">
        <v>28.0</v>
      </c>
      <c r="J1253" s="17">
        <v>46.0</v>
      </c>
      <c r="K1253" s="17">
        <v>701.62</v>
      </c>
      <c r="L1253" s="40">
        <f t="shared" si="1"/>
        <v>2507.726068</v>
      </c>
    </row>
    <row r="1254" ht="15.75" customHeight="1">
      <c r="D1254" s="39" t="s">
        <v>1224</v>
      </c>
      <c r="E1254" s="12">
        <v>45108.0</v>
      </c>
      <c r="F1254" s="13" t="s">
        <v>9</v>
      </c>
      <c r="G1254" s="13" t="s">
        <v>17</v>
      </c>
      <c r="H1254" s="13">
        <v>3827.61</v>
      </c>
      <c r="I1254" s="13">
        <v>7.0</v>
      </c>
      <c r="J1254" s="13">
        <v>32.0</v>
      </c>
      <c r="K1254" s="13">
        <v>1882.42</v>
      </c>
      <c r="L1254" s="40">
        <f t="shared" si="1"/>
        <v>2573.119554</v>
      </c>
    </row>
    <row r="1255" ht="15.75" customHeight="1">
      <c r="D1255" s="41" t="s">
        <v>1225</v>
      </c>
      <c r="E1255" s="16">
        <v>44884.0</v>
      </c>
      <c r="F1255" s="17" t="s">
        <v>12</v>
      </c>
      <c r="G1255" s="17" t="s">
        <v>23</v>
      </c>
      <c r="H1255" s="17">
        <v>2771.12</v>
      </c>
      <c r="I1255" s="17">
        <v>47.0</v>
      </c>
      <c r="J1255" s="17">
        <v>36.0</v>
      </c>
      <c r="K1255" s="17">
        <v>337.21</v>
      </c>
      <c r="L1255" s="40">
        <f t="shared" si="1"/>
        <v>2535.998906</v>
      </c>
    </row>
    <row r="1256" ht="15.75" customHeight="1">
      <c r="D1256" s="39" t="s">
        <v>1226</v>
      </c>
      <c r="E1256" s="12">
        <v>44910.0</v>
      </c>
      <c r="F1256" s="13" t="s">
        <v>16</v>
      </c>
      <c r="G1256" s="13" t="s">
        <v>17</v>
      </c>
      <c r="H1256" s="13">
        <v>2604.96</v>
      </c>
      <c r="I1256" s="13">
        <v>3.0</v>
      </c>
      <c r="J1256" s="13">
        <v>30.0</v>
      </c>
      <c r="K1256" s="13">
        <v>1070.22</v>
      </c>
      <c r="L1256" s="40">
        <f t="shared" si="1"/>
        <v>2494.41128</v>
      </c>
    </row>
    <row r="1257" ht="15.75" customHeight="1">
      <c r="D1257" s="41" t="s">
        <v>1227</v>
      </c>
      <c r="E1257" s="16">
        <v>45503.0</v>
      </c>
      <c r="F1257" s="17" t="s">
        <v>12</v>
      </c>
      <c r="G1257" s="17" t="s">
        <v>17</v>
      </c>
      <c r="H1257" s="17">
        <v>3358.58</v>
      </c>
      <c r="I1257" s="17">
        <v>1.0</v>
      </c>
      <c r="J1257" s="17">
        <v>25.0</v>
      </c>
      <c r="K1257" s="17">
        <v>1633.14</v>
      </c>
      <c r="L1257" s="40">
        <f t="shared" si="1"/>
        <v>2535.998906</v>
      </c>
    </row>
    <row r="1258" ht="15.75" customHeight="1">
      <c r="D1258" s="39" t="s">
        <v>1228</v>
      </c>
      <c r="E1258" s="12">
        <v>45358.0</v>
      </c>
      <c r="F1258" s="13" t="s">
        <v>13</v>
      </c>
      <c r="G1258" s="13" t="s">
        <v>19</v>
      </c>
      <c r="H1258" s="13">
        <v>3419.37</v>
      </c>
      <c r="I1258" s="13">
        <v>15.0</v>
      </c>
      <c r="J1258" s="13">
        <v>30.0</v>
      </c>
      <c r="K1258" s="13">
        <v>1811.72</v>
      </c>
      <c r="L1258" s="40">
        <f t="shared" si="1"/>
        <v>2507.726068</v>
      </c>
    </row>
    <row r="1259" ht="15.75" customHeight="1">
      <c r="D1259" s="41" t="s">
        <v>1229</v>
      </c>
      <c r="E1259" s="16">
        <v>45377.0</v>
      </c>
      <c r="F1259" s="17" t="s">
        <v>12</v>
      </c>
      <c r="G1259" s="17" t="s">
        <v>10</v>
      </c>
      <c r="H1259" s="17">
        <v>4826.43</v>
      </c>
      <c r="I1259" s="17">
        <v>11.0</v>
      </c>
      <c r="J1259" s="17">
        <v>41.0</v>
      </c>
      <c r="K1259" s="17">
        <v>242.63</v>
      </c>
      <c r="L1259" s="40">
        <f t="shared" si="1"/>
        <v>2535.998906</v>
      </c>
    </row>
    <row r="1260" ht="15.75" customHeight="1">
      <c r="D1260" s="39" t="s">
        <v>1230</v>
      </c>
      <c r="E1260" s="12">
        <v>45110.0</v>
      </c>
      <c r="F1260" s="13" t="s">
        <v>9</v>
      </c>
      <c r="G1260" s="13" t="s">
        <v>10</v>
      </c>
      <c r="H1260" s="13">
        <v>4369.54</v>
      </c>
      <c r="I1260" s="13">
        <v>16.0</v>
      </c>
      <c r="J1260" s="13">
        <v>32.0</v>
      </c>
      <c r="K1260" s="13">
        <v>157.03</v>
      </c>
      <c r="L1260" s="40">
        <f t="shared" si="1"/>
        <v>2573.119554</v>
      </c>
    </row>
    <row r="1261" ht="15.75" customHeight="1">
      <c r="D1261" s="41" t="s">
        <v>1231</v>
      </c>
      <c r="E1261" s="16">
        <v>45012.0</v>
      </c>
      <c r="F1261" s="17" t="s">
        <v>13</v>
      </c>
      <c r="G1261" s="17" t="s">
        <v>17</v>
      </c>
      <c r="H1261" s="17">
        <v>1473.61</v>
      </c>
      <c r="I1261" s="17">
        <v>21.0</v>
      </c>
      <c r="J1261" s="17">
        <v>6.0</v>
      </c>
      <c r="K1261" s="17">
        <v>34.34</v>
      </c>
      <c r="L1261" s="40">
        <f t="shared" si="1"/>
        <v>2507.726068</v>
      </c>
    </row>
    <row r="1262" ht="15.75" customHeight="1">
      <c r="D1262" s="39" t="s">
        <v>1232</v>
      </c>
      <c r="E1262" s="12">
        <v>45294.0</v>
      </c>
      <c r="F1262" s="13" t="s">
        <v>9</v>
      </c>
      <c r="G1262" s="13" t="s">
        <v>10</v>
      </c>
      <c r="H1262" s="13">
        <v>4339.86</v>
      </c>
      <c r="I1262" s="13">
        <v>18.0</v>
      </c>
      <c r="J1262" s="13">
        <v>32.0</v>
      </c>
      <c r="K1262" s="13">
        <v>358.19</v>
      </c>
      <c r="L1262" s="40">
        <f t="shared" si="1"/>
        <v>2573.119554</v>
      </c>
    </row>
    <row r="1263" ht="15.75" customHeight="1">
      <c r="D1263" s="41">
        <v>4.2980136E7</v>
      </c>
      <c r="E1263" s="16">
        <v>44993.0</v>
      </c>
      <c r="F1263" s="17" t="s">
        <v>16</v>
      </c>
      <c r="G1263" s="17" t="s">
        <v>19</v>
      </c>
      <c r="H1263" s="17">
        <v>3911.8</v>
      </c>
      <c r="I1263" s="17">
        <v>19.0</v>
      </c>
      <c r="J1263" s="17">
        <v>19.0</v>
      </c>
      <c r="K1263" s="17">
        <v>981.88</v>
      </c>
      <c r="L1263" s="40">
        <f t="shared" si="1"/>
        <v>2494.41128</v>
      </c>
    </row>
    <row r="1264" ht="15.75" customHeight="1">
      <c r="D1264" s="39" t="s">
        <v>1233</v>
      </c>
      <c r="E1264" s="12">
        <v>45206.0</v>
      </c>
      <c r="F1264" s="13" t="s">
        <v>13</v>
      </c>
      <c r="G1264" s="13" t="s">
        <v>23</v>
      </c>
      <c r="H1264" s="13">
        <v>220.23</v>
      </c>
      <c r="I1264" s="13">
        <v>6.0</v>
      </c>
      <c r="J1264" s="13">
        <v>44.0</v>
      </c>
      <c r="K1264" s="13">
        <v>1410.73</v>
      </c>
      <c r="L1264" s="40">
        <f t="shared" si="1"/>
        <v>2507.726068</v>
      </c>
    </row>
    <row r="1265" ht="15.75" customHeight="1">
      <c r="D1265" s="41" t="s">
        <v>1234</v>
      </c>
      <c r="E1265" s="16">
        <v>45121.0</v>
      </c>
      <c r="F1265" s="17" t="s">
        <v>12</v>
      </c>
      <c r="G1265" s="17" t="s">
        <v>23</v>
      </c>
      <c r="H1265" s="17">
        <v>4454.38</v>
      </c>
      <c r="I1265" s="17">
        <v>6.0</v>
      </c>
      <c r="J1265" s="17">
        <v>15.0</v>
      </c>
      <c r="K1265" s="17">
        <v>1941.77</v>
      </c>
      <c r="L1265" s="40">
        <f t="shared" si="1"/>
        <v>2535.998906</v>
      </c>
    </row>
    <row r="1266" ht="15.75" customHeight="1">
      <c r="D1266" s="39" t="s">
        <v>1235</v>
      </c>
      <c r="E1266" s="12">
        <v>45588.0</v>
      </c>
      <c r="F1266" s="13" t="s">
        <v>16</v>
      </c>
      <c r="G1266" s="13" t="s">
        <v>23</v>
      </c>
      <c r="H1266" s="13">
        <v>1399.33</v>
      </c>
      <c r="I1266" s="13">
        <v>22.0</v>
      </c>
      <c r="J1266" s="13">
        <v>28.0</v>
      </c>
      <c r="K1266" s="13">
        <v>975.59</v>
      </c>
      <c r="L1266" s="40">
        <f t="shared" si="1"/>
        <v>2494.41128</v>
      </c>
    </row>
    <row r="1267" ht="15.75" customHeight="1">
      <c r="D1267" s="41" t="s">
        <v>1236</v>
      </c>
      <c r="E1267" s="16">
        <v>45298.0</v>
      </c>
      <c r="F1267" s="17" t="s">
        <v>16</v>
      </c>
      <c r="G1267" s="17" t="s">
        <v>19</v>
      </c>
      <c r="H1267" s="17">
        <v>4862.16</v>
      </c>
      <c r="I1267" s="17">
        <v>38.0</v>
      </c>
      <c r="J1267" s="17">
        <v>36.0</v>
      </c>
      <c r="K1267" s="17">
        <v>694.03</v>
      </c>
      <c r="L1267" s="40">
        <f t="shared" si="1"/>
        <v>2494.41128</v>
      </c>
    </row>
    <row r="1268" ht="15.75" customHeight="1">
      <c r="D1268" s="39" t="s">
        <v>1237</v>
      </c>
      <c r="E1268" s="12">
        <v>45351.0</v>
      </c>
      <c r="F1268" s="13" t="s">
        <v>16</v>
      </c>
      <c r="G1268" s="13" t="s">
        <v>23</v>
      </c>
      <c r="H1268" s="13">
        <v>4053.54</v>
      </c>
      <c r="I1268" s="13">
        <v>5.0</v>
      </c>
      <c r="J1268" s="13">
        <v>2.0</v>
      </c>
      <c r="K1268" s="13">
        <v>771.91</v>
      </c>
      <c r="L1268" s="40">
        <f t="shared" si="1"/>
        <v>2494.41128</v>
      </c>
    </row>
    <row r="1269" ht="15.75" customHeight="1">
      <c r="D1269" s="41" t="s">
        <v>1238</v>
      </c>
      <c r="E1269" s="16">
        <v>45139.0</v>
      </c>
      <c r="F1269" s="17" t="s">
        <v>9</v>
      </c>
      <c r="G1269" s="17" t="s">
        <v>10</v>
      </c>
      <c r="H1269" s="17">
        <v>4598.41</v>
      </c>
      <c r="I1269" s="17">
        <v>22.0</v>
      </c>
      <c r="J1269" s="17">
        <v>15.0</v>
      </c>
      <c r="K1269" s="17">
        <v>443.45</v>
      </c>
      <c r="L1269" s="40">
        <f t="shared" si="1"/>
        <v>2573.119554</v>
      </c>
    </row>
    <row r="1270" ht="15.75" customHeight="1">
      <c r="D1270" s="39" t="s">
        <v>1239</v>
      </c>
      <c r="E1270" s="12">
        <v>45178.0</v>
      </c>
      <c r="F1270" s="13" t="s">
        <v>16</v>
      </c>
      <c r="G1270" s="13" t="s">
        <v>17</v>
      </c>
      <c r="H1270" s="13">
        <v>4361.95</v>
      </c>
      <c r="I1270" s="13">
        <v>31.0</v>
      </c>
      <c r="J1270" s="13">
        <v>11.0</v>
      </c>
      <c r="K1270" s="13">
        <v>1823.1</v>
      </c>
      <c r="L1270" s="40">
        <f t="shared" si="1"/>
        <v>2494.41128</v>
      </c>
    </row>
    <row r="1271" ht="15.75" customHeight="1">
      <c r="D1271" s="41" t="s">
        <v>1240</v>
      </c>
      <c r="E1271" s="16">
        <v>45417.0</v>
      </c>
      <c r="F1271" s="17" t="s">
        <v>13</v>
      </c>
      <c r="G1271" s="17" t="s">
        <v>21</v>
      </c>
      <c r="H1271" s="17">
        <v>4021.46</v>
      </c>
      <c r="I1271" s="17">
        <v>5.0</v>
      </c>
      <c r="J1271" s="17">
        <v>31.0</v>
      </c>
      <c r="K1271" s="17">
        <v>197.93</v>
      </c>
      <c r="L1271" s="40">
        <f t="shared" si="1"/>
        <v>2507.726068</v>
      </c>
    </row>
    <row r="1272" ht="15.75" customHeight="1">
      <c r="D1272" s="39" t="s">
        <v>1241</v>
      </c>
      <c r="E1272" s="12">
        <v>44930.0</v>
      </c>
      <c r="F1272" s="13" t="s">
        <v>16</v>
      </c>
      <c r="G1272" s="13" t="s">
        <v>21</v>
      </c>
      <c r="H1272" s="13">
        <v>3351.99</v>
      </c>
      <c r="I1272" s="13">
        <v>47.0</v>
      </c>
      <c r="J1272" s="13">
        <v>38.0</v>
      </c>
      <c r="K1272" s="13">
        <v>310.46</v>
      </c>
      <c r="L1272" s="40">
        <f t="shared" si="1"/>
        <v>2494.41128</v>
      </c>
    </row>
    <row r="1273" ht="15.75" customHeight="1">
      <c r="D1273" s="41" t="s">
        <v>1242</v>
      </c>
      <c r="E1273" s="16">
        <v>45359.0</v>
      </c>
      <c r="F1273" s="17" t="s">
        <v>9</v>
      </c>
      <c r="G1273" s="17" t="s">
        <v>23</v>
      </c>
      <c r="H1273" s="17">
        <v>2285.67</v>
      </c>
      <c r="I1273" s="17">
        <v>50.0</v>
      </c>
      <c r="J1273" s="17">
        <v>19.0</v>
      </c>
      <c r="K1273" s="17">
        <v>782.51</v>
      </c>
      <c r="L1273" s="40">
        <f t="shared" si="1"/>
        <v>2573.119554</v>
      </c>
    </row>
    <row r="1274" ht="15.75" customHeight="1">
      <c r="D1274" s="39" t="s">
        <v>1243</v>
      </c>
      <c r="E1274" s="12">
        <v>45127.0</v>
      </c>
      <c r="F1274" s="13" t="s">
        <v>13</v>
      </c>
      <c r="G1274" s="13" t="s">
        <v>17</v>
      </c>
      <c r="H1274" s="13">
        <v>2055.26</v>
      </c>
      <c r="I1274" s="13">
        <v>20.0</v>
      </c>
      <c r="J1274" s="13">
        <v>0.0</v>
      </c>
      <c r="K1274" s="13">
        <v>199.86</v>
      </c>
      <c r="L1274" s="40">
        <f t="shared" si="1"/>
        <v>2507.726068</v>
      </c>
    </row>
    <row r="1275" ht="15.75" customHeight="1">
      <c r="D1275" s="41" t="s">
        <v>1244</v>
      </c>
      <c r="E1275" s="16">
        <v>45067.0</v>
      </c>
      <c r="F1275" s="17" t="s">
        <v>13</v>
      </c>
      <c r="G1275" s="17" t="s">
        <v>19</v>
      </c>
      <c r="H1275" s="17">
        <v>4390.55</v>
      </c>
      <c r="I1275" s="17">
        <v>8.0</v>
      </c>
      <c r="J1275" s="17">
        <v>43.0</v>
      </c>
      <c r="K1275" s="17">
        <v>908.01</v>
      </c>
      <c r="L1275" s="40">
        <f t="shared" si="1"/>
        <v>2507.726068</v>
      </c>
    </row>
    <row r="1276" ht="15.75" customHeight="1">
      <c r="D1276" s="39" t="s">
        <v>1245</v>
      </c>
      <c r="E1276" s="12">
        <v>45316.0</v>
      </c>
      <c r="F1276" s="13" t="s">
        <v>16</v>
      </c>
      <c r="G1276" s="13" t="s">
        <v>17</v>
      </c>
      <c r="H1276" s="13">
        <v>1743.46</v>
      </c>
      <c r="I1276" s="13">
        <v>4.0</v>
      </c>
      <c r="J1276" s="13">
        <v>37.0</v>
      </c>
      <c r="K1276" s="13">
        <v>193.62</v>
      </c>
      <c r="L1276" s="40">
        <f t="shared" si="1"/>
        <v>2494.41128</v>
      </c>
    </row>
    <row r="1277" ht="15.75" customHeight="1">
      <c r="D1277" s="41" t="s">
        <v>1246</v>
      </c>
      <c r="E1277" s="16">
        <v>45419.0</v>
      </c>
      <c r="F1277" s="17" t="s">
        <v>16</v>
      </c>
      <c r="G1277" s="17" t="s">
        <v>17</v>
      </c>
      <c r="H1277" s="17">
        <v>4143.53</v>
      </c>
      <c r="I1277" s="17">
        <v>25.0</v>
      </c>
      <c r="J1277" s="17">
        <v>20.0</v>
      </c>
      <c r="K1277" s="17">
        <v>1562.31</v>
      </c>
      <c r="L1277" s="40">
        <f t="shared" si="1"/>
        <v>2494.41128</v>
      </c>
    </row>
    <row r="1278" ht="15.75" customHeight="1">
      <c r="D1278" s="39" t="s">
        <v>1247</v>
      </c>
      <c r="E1278" s="12">
        <v>45322.0</v>
      </c>
      <c r="F1278" s="13" t="s">
        <v>9</v>
      </c>
      <c r="G1278" s="13" t="s">
        <v>23</v>
      </c>
      <c r="H1278" s="13">
        <v>1007.97</v>
      </c>
      <c r="I1278" s="13">
        <v>4.0</v>
      </c>
      <c r="J1278" s="13">
        <v>11.0</v>
      </c>
      <c r="K1278" s="13">
        <v>1704.44</v>
      </c>
      <c r="L1278" s="40">
        <f t="shared" si="1"/>
        <v>2573.119554</v>
      </c>
    </row>
    <row r="1279" ht="15.75" customHeight="1">
      <c r="D1279" s="41" t="s">
        <v>1248</v>
      </c>
      <c r="E1279" s="16">
        <v>45352.0</v>
      </c>
      <c r="F1279" s="17" t="s">
        <v>13</v>
      </c>
      <c r="G1279" s="17" t="s">
        <v>23</v>
      </c>
      <c r="H1279" s="17">
        <v>1614.92</v>
      </c>
      <c r="I1279" s="17">
        <v>24.0</v>
      </c>
      <c r="J1279" s="17">
        <v>26.0</v>
      </c>
      <c r="K1279" s="17">
        <v>1880.3</v>
      </c>
      <c r="L1279" s="40">
        <f t="shared" si="1"/>
        <v>2507.726068</v>
      </c>
    </row>
    <row r="1280" ht="15.75" customHeight="1">
      <c r="D1280" s="39" t="s">
        <v>1249</v>
      </c>
      <c r="E1280" s="12">
        <v>44976.0</v>
      </c>
      <c r="F1280" s="13" t="s">
        <v>16</v>
      </c>
      <c r="G1280" s="13" t="s">
        <v>17</v>
      </c>
      <c r="H1280" s="13">
        <v>1086.12</v>
      </c>
      <c r="I1280" s="13">
        <v>24.0</v>
      </c>
      <c r="J1280" s="13">
        <v>37.0</v>
      </c>
      <c r="K1280" s="13">
        <v>354.73</v>
      </c>
      <c r="L1280" s="40">
        <f t="shared" si="1"/>
        <v>2494.41128</v>
      </c>
    </row>
    <row r="1281" ht="15.75" customHeight="1">
      <c r="D1281" s="41" t="s">
        <v>1250</v>
      </c>
      <c r="E1281" s="16">
        <v>45263.0</v>
      </c>
      <c r="F1281" s="17" t="s">
        <v>13</v>
      </c>
      <c r="G1281" s="17" t="s">
        <v>10</v>
      </c>
      <c r="H1281" s="17">
        <v>2215.45</v>
      </c>
      <c r="I1281" s="17">
        <v>27.0</v>
      </c>
      <c r="J1281" s="17">
        <v>12.0</v>
      </c>
      <c r="K1281" s="17">
        <v>791.45</v>
      </c>
      <c r="L1281" s="40">
        <f t="shared" si="1"/>
        <v>2507.726068</v>
      </c>
    </row>
    <row r="1282" ht="15.75" customHeight="1">
      <c r="D1282" s="45">
        <v>7.80704E14</v>
      </c>
      <c r="E1282" s="12">
        <v>45235.0</v>
      </c>
      <c r="F1282" s="13" t="s">
        <v>13</v>
      </c>
      <c r="G1282" s="13" t="s">
        <v>21</v>
      </c>
      <c r="H1282" s="13">
        <v>2182.3</v>
      </c>
      <c r="I1282" s="13">
        <v>49.0</v>
      </c>
      <c r="J1282" s="13">
        <v>13.0</v>
      </c>
      <c r="K1282" s="13">
        <v>351.14</v>
      </c>
      <c r="L1282" s="40">
        <f t="shared" si="1"/>
        <v>2507.726068</v>
      </c>
    </row>
    <row r="1283" ht="15.75" customHeight="1">
      <c r="D1283" s="41" t="s">
        <v>1251</v>
      </c>
      <c r="E1283" s="16">
        <v>44929.0</v>
      </c>
      <c r="F1283" s="17" t="s">
        <v>9</v>
      </c>
      <c r="G1283" s="17" t="s">
        <v>10</v>
      </c>
      <c r="H1283" s="17">
        <v>3067.59</v>
      </c>
      <c r="I1283" s="17">
        <v>18.0</v>
      </c>
      <c r="J1283" s="17">
        <v>9.0</v>
      </c>
      <c r="K1283" s="17">
        <v>853.51</v>
      </c>
      <c r="L1283" s="40">
        <f t="shared" si="1"/>
        <v>2573.119554</v>
      </c>
    </row>
    <row r="1284" ht="15.75" customHeight="1">
      <c r="D1284" s="39" t="s">
        <v>1252</v>
      </c>
      <c r="E1284" s="12">
        <v>45482.0</v>
      </c>
      <c r="F1284" s="13" t="s">
        <v>13</v>
      </c>
      <c r="G1284" s="13" t="s">
        <v>19</v>
      </c>
      <c r="H1284" s="13">
        <v>749.95</v>
      </c>
      <c r="I1284" s="13">
        <v>21.0</v>
      </c>
      <c r="J1284" s="13">
        <v>30.0</v>
      </c>
      <c r="K1284" s="13">
        <v>1346.06</v>
      </c>
      <c r="L1284" s="40">
        <f t="shared" si="1"/>
        <v>2507.726068</v>
      </c>
    </row>
    <row r="1285" ht="15.75" customHeight="1">
      <c r="D1285" s="41" t="s">
        <v>1253</v>
      </c>
      <c r="E1285" s="16">
        <v>44937.0</v>
      </c>
      <c r="F1285" s="17" t="s">
        <v>12</v>
      </c>
      <c r="G1285" s="17" t="s">
        <v>23</v>
      </c>
      <c r="H1285" s="17">
        <v>4417.53</v>
      </c>
      <c r="I1285" s="17">
        <v>2.0</v>
      </c>
      <c r="J1285" s="17">
        <v>12.0</v>
      </c>
      <c r="K1285" s="17">
        <v>1441.28</v>
      </c>
      <c r="L1285" s="40">
        <f t="shared" si="1"/>
        <v>2535.998906</v>
      </c>
    </row>
    <row r="1286" ht="15.75" customHeight="1">
      <c r="D1286" s="39" t="s">
        <v>1254</v>
      </c>
      <c r="E1286" s="12">
        <v>45596.0</v>
      </c>
      <c r="F1286" s="13" t="s">
        <v>13</v>
      </c>
      <c r="G1286" s="13" t="s">
        <v>21</v>
      </c>
      <c r="H1286" s="13">
        <v>2161.82</v>
      </c>
      <c r="I1286" s="13">
        <v>36.0</v>
      </c>
      <c r="J1286" s="13">
        <v>26.0</v>
      </c>
      <c r="K1286" s="13">
        <v>975.04</v>
      </c>
      <c r="L1286" s="40">
        <f t="shared" si="1"/>
        <v>2507.726068</v>
      </c>
    </row>
    <row r="1287" ht="15.75" customHeight="1">
      <c r="D1287" s="41" t="s">
        <v>1255</v>
      </c>
      <c r="E1287" s="16">
        <v>45115.0</v>
      </c>
      <c r="F1287" s="17" t="s">
        <v>13</v>
      </c>
      <c r="G1287" s="17" t="s">
        <v>21</v>
      </c>
      <c r="H1287" s="17">
        <v>3517.82</v>
      </c>
      <c r="I1287" s="17">
        <v>43.0</v>
      </c>
      <c r="J1287" s="17">
        <v>3.0</v>
      </c>
      <c r="K1287" s="17">
        <v>128.35</v>
      </c>
      <c r="L1287" s="40">
        <f t="shared" si="1"/>
        <v>2507.726068</v>
      </c>
    </row>
    <row r="1288" ht="15.75" customHeight="1">
      <c r="D1288" s="39" t="s">
        <v>1256</v>
      </c>
      <c r="E1288" s="12">
        <v>44974.0</v>
      </c>
      <c r="F1288" s="13" t="s">
        <v>9</v>
      </c>
      <c r="G1288" s="13" t="s">
        <v>17</v>
      </c>
      <c r="H1288" s="13">
        <v>3810.59</v>
      </c>
      <c r="I1288" s="13">
        <v>13.0</v>
      </c>
      <c r="J1288" s="13">
        <v>16.0</v>
      </c>
      <c r="K1288" s="13">
        <v>254.1</v>
      </c>
      <c r="L1288" s="40">
        <f t="shared" si="1"/>
        <v>2573.119554</v>
      </c>
    </row>
    <row r="1289" ht="15.75" customHeight="1">
      <c r="D1289" s="41" t="s">
        <v>1257</v>
      </c>
      <c r="E1289" s="16">
        <v>45254.0</v>
      </c>
      <c r="F1289" s="17" t="s">
        <v>13</v>
      </c>
      <c r="G1289" s="17" t="s">
        <v>23</v>
      </c>
      <c r="H1289" s="17">
        <v>2639.73</v>
      </c>
      <c r="I1289" s="17">
        <v>46.0</v>
      </c>
      <c r="J1289" s="17">
        <v>30.0</v>
      </c>
      <c r="K1289" s="17">
        <v>1555.72</v>
      </c>
      <c r="L1289" s="40">
        <f t="shared" si="1"/>
        <v>2507.726068</v>
      </c>
    </row>
    <row r="1290" ht="15.75" customHeight="1">
      <c r="D1290" s="39" t="s">
        <v>1258</v>
      </c>
      <c r="E1290" s="12">
        <v>45462.0</v>
      </c>
      <c r="F1290" s="13" t="s">
        <v>9</v>
      </c>
      <c r="G1290" s="13" t="s">
        <v>10</v>
      </c>
      <c r="H1290" s="13">
        <v>295.01</v>
      </c>
      <c r="I1290" s="13">
        <v>50.0</v>
      </c>
      <c r="J1290" s="13">
        <v>7.0</v>
      </c>
      <c r="K1290" s="13">
        <v>363.31</v>
      </c>
      <c r="L1290" s="40">
        <f t="shared" si="1"/>
        <v>2573.119554</v>
      </c>
    </row>
    <row r="1291" ht="15.75" customHeight="1">
      <c r="D1291" s="41" t="s">
        <v>1259</v>
      </c>
      <c r="E1291" s="16">
        <v>45519.0</v>
      </c>
      <c r="F1291" s="17" t="s">
        <v>12</v>
      </c>
      <c r="G1291" s="17" t="s">
        <v>23</v>
      </c>
      <c r="H1291" s="17">
        <v>2739.64</v>
      </c>
      <c r="I1291" s="17">
        <v>12.0</v>
      </c>
      <c r="J1291" s="17">
        <v>21.0</v>
      </c>
      <c r="K1291" s="17">
        <v>1564.34</v>
      </c>
      <c r="L1291" s="40">
        <f t="shared" si="1"/>
        <v>2535.998906</v>
      </c>
    </row>
    <row r="1292" ht="15.75" customHeight="1">
      <c r="D1292" s="39" t="s">
        <v>1260</v>
      </c>
      <c r="E1292" s="12">
        <v>45125.0</v>
      </c>
      <c r="F1292" s="13" t="s">
        <v>12</v>
      </c>
      <c r="G1292" s="13" t="s">
        <v>10</v>
      </c>
      <c r="H1292" s="13">
        <v>2880.75</v>
      </c>
      <c r="I1292" s="13">
        <v>43.0</v>
      </c>
      <c r="J1292" s="13">
        <v>7.0</v>
      </c>
      <c r="K1292" s="13">
        <v>329.91</v>
      </c>
      <c r="L1292" s="40">
        <f t="shared" si="1"/>
        <v>2535.998906</v>
      </c>
    </row>
    <row r="1293" ht="15.75" customHeight="1">
      <c r="D1293" s="41" t="s">
        <v>1261</v>
      </c>
      <c r="E1293" s="16">
        <v>45435.0</v>
      </c>
      <c r="F1293" s="17" t="s">
        <v>12</v>
      </c>
      <c r="G1293" s="17" t="s">
        <v>10</v>
      </c>
      <c r="H1293" s="17">
        <v>1921.92</v>
      </c>
      <c r="I1293" s="17">
        <v>12.0</v>
      </c>
      <c r="J1293" s="17">
        <v>34.0</v>
      </c>
      <c r="K1293" s="17">
        <v>923.73</v>
      </c>
      <c r="L1293" s="40">
        <f t="shared" si="1"/>
        <v>2535.998906</v>
      </c>
    </row>
    <row r="1294" ht="15.75" customHeight="1">
      <c r="D1294" s="39" t="s">
        <v>1262</v>
      </c>
      <c r="E1294" s="12">
        <v>45550.0</v>
      </c>
      <c r="F1294" s="13" t="s">
        <v>9</v>
      </c>
      <c r="G1294" s="13" t="s">
        <v>10</v>
      </c>
      <c r="H1294" s="13">
        <v>1977.59</v>
      </c>
      <c r="I1294" s="13">
        <v>26.0</v>
      </c>
      <c r="J1294" s="13">
        <v>23.0</v>
      </c>
      <c r="K1294" s="13">
        <v>1139.29</v>
      </c>
      <c r="L1294" s="40">
        <f t="shared" si="1"/>
        <v>2573.119554</v>
      </c>
    </row>
    <row r="1295" ht="15.75" customHeight="1">
      <c r="D1295" s="41" t="s">
        <v>1263</v>
      </c>
      <c r="E1295" s="16">
        <v>44942.0</v>
      </c>
      <c r="F1295" s="17" t="s">
        <v>12</v>
      </c>
      <c r="G1295" s="17" t="s">
        <v>10</v>
      </c>
      <c r="H1295" s="17">
        <v>3950.16</v>
      </c>
      <c r="I1295" s="17">
        <v>15.0</v>
      </c>
      <c r="J1295" s="17">
        <v>17.0</v>
      </c>
      <c r="K1295" s="17">
        <v>165.55</v>
      </c>
      <c r="L1295" s="40">
        <f t="shared" si="1"/>
        <v>2535.998906</v>
      </c>
    </row>
    <row r="1296" ht="15.75" customHeight="1">
      <c r="D1296" s="39" t="s">
        <v>1264</v>
      </c>
      <c r="E1296" s="12">
        <v>44909.0</v>
      </c>
      <c r="F1296" s="13" t="s">
        <v>9</v>
      </c>
      <c r="G1296" s="13" t="s">
        <v>19</v>
      </c>
      <c r="H1296" s="13">
        <v>4320.69</v>
      </c>
      <c r="I1296" s="13">
        <v>1.0</v>
      </c>
      <c r="J1296" s="13">
        <v>46.0</v>
      </c>
      <c r="K1296" s="13">
        <v>344.41</v>
      </c>
      <c r="L1296" s="40">
        <f t="shared" si="1"/>
        <v>2573.119554</v>
      </c>
    </row>
    <row r="1297" ht="15.75" customHeight="1">
      <c r="D1297" s="41" t="s">
        <v>1265</v>
      </c>
      <c r="E1297" s="16">
        <v>45355.0</v>
      </c>
      <c r="F1297" s="17" t="s">
        <v>13</v>
      </c>
      <c r="G1297" s="17" t="s">
        <v>19</v>
      </c>
      <c r="H1297" s="17">
        <v>3465.56</v>
      </c>
      <c r="I1297" s="17">
        <v>50.0</v>
      </c>
      <c r="J1297" s="17">
        <v>24.0</v>
      </c>
      <c r="K1297" s="17">
        <v>142.71</v>
      </c>
      <c r="L1297" s="40">
        <f t="shared" si="1"/>
        <v>2507.726068</v>
      </c>
    </row>
    <row r="1298" ht="15.75" customHeight="1">
      <c r="D1298" s="39" t="s">
        <v>1266</v>
      </c>
      <c r="E1298" s="12">
        <v>45563.0</v>
      </c>
      <c r="F1298" s="13" t="s">
        <v>9</v>
      </c>
      <c r="G1298" s="13" t="s">
        <v>10</v>
      </c>
      <c r="H1298" s="13">
        <v>1638.67</v>
      </c>
      <c r="I1298" s="13">
        <v>3.0</v>
      </c>
      <c r="J1298" s="13">
        <v>1.0</v>
      </c>
      <c r="K1298" s="13">
        <v>48.36</v>
      </c>
      <c r="L1298" s="40">
        <f t="shared" si="1"/>
        <v>2573.119554</v>
      </c>
    </row>
    <row r="1299" ht="15.75" customHeight="1">
      <c r="D1299" s="41" t="s">
        <v>1267</v>
      </c>
      <c r="E1299" s="16">
        <v>45123.0</v>
      </c>
      <c r="F1299" s="17" t="s">
        <v>13</v>
      </c>
      <c r="G1299" s="17" t="s">
        <v>23</v>
      </c>
      <c r="H1299" s="17">
        <v>4708.43</v>
      </c>
      <c r="I1299" s="17">
        <v>16.0</v>
      </c>
      <c r="J1299" s="17">
        <v>24.0</v>
      </c>
      <c r="K1299" s="17">
        <v>10.1</v>
      </c>
      <c r="L1299" s="40">
        <f t="shared" si="1"/>
        <v>2507.726068</v>
      </c>
    </row>
    <row r="1300" ht="15.75" customHeight="1">
      <c r="D1300" s="39" t="s">
        <v>1268</v>
      </c>
      <c r="E1300" s="12">
        <v>44972.0</v>
      </c>
      <c r="F1300" s="13" t="s">
        <v>16</v>
      </c>
      <c r="G1300" s="13" t="s">
        <v>17</v>
      </c>
      <c r="H1300" s="13">
        <v>3424.28</v>
      </c>
      <c r="I1300" s="13">
        <v>16.0</v>
      </c>
      <c r="J1300" s="13">
        <v>21.0</v>
      </c>
      <c r="K1300" s="13">
        <v>1302.89</v>
      </c>
      <c r="L1300" s="40">
        <f t="shared" si="1"/>
        <v>2494.41128</v>
      </c>
    </row>
    <row r="1301" ht="15.75" customHeight="1">
      <c r="D1301" s="41" t="s">
        <v>1269</v>
      </c>
      <c r="E1301" s="16">
        <v>45220.0</v>
      </c>
      <c r="F1301" s="17" t="s">
        <v>12</v>
      </c>
      <c r="G1301" s="17" t="s">
        <v>17</v>
      </c>
      <c r="H1301" s="17">
        <v>4482.11</v>
      </c>
      <c r="I1301" s="17">
        <v>35.0</v>
      </c>
      <c r="J1301" s="17">
        <v>40.0</v>
      </c>
      <c r="K1301" s="17">
        <v>1075.79</v>
      </c>
      <c r="L1301" s="40">
        <f t="shared" si="1"/>
        <v>2535.998906</v>
      </c>
    </row>
    <row r="1302" ht="15.75" customHeight="1">
      <c r="D1302" s="39" t="s">
        <v>1270</v>
      </c>
      <c r="E1302" s="12">
        <v>45249.0</v>
      </c>
      <c r="F1302" s="13" t="s">
        <v>9</v>
      </c>
      <c r="G1302" s="13" t="s">
        <v>19</v>
      </c>
      <c r="H1302" s="13">
        <v>4763.9</v>
      </c>
      <c r="I1302" s="13">
        <v>25.0</v>
      </c>
      <c r="J1302" s="13">
        <v>42.0</v>
      </c>
      <c r="K1302" s="13">
        <v>1172.12</v>
      </c>
      <c r="L1302" s="40">
        <f t="shared" si="1"/>
        <v>2573.119554</v>
      </c>
    </row>
    <row r="1303" ht="15.75" customHeight="1">
      <c r="D1303" s="41" t="s">
        <v>1271</v>
      </c>
      <c r="E1303" s="16">
        <v>45401.0</v>
      </c>
      <c r="F1303" s="17" t="s">
        <v>16</v>
      </c>
      <c r="G1303" s="17" t="s">
        <v>19</v>
      </c>
      <c r="H1303" s="17">
        <v>1379.21</v>
      </c>
      <c r="I1303" s="17">
        <v>28.0</v>
      </c>
      <c r="J1303" s="17">
        <v>36.0</v>
      </c>
      <c r="K1303" s="17">
        <v>1602.01</v>
      </c>
      <c r="L1303" s="40">
        <f t="shared" si="1"/>
        <v>2494.41128</v>
      </c>
    </row>
    <row r="1304" ht="15.75" customHeight="1">
      <c r="D1304" s="39" t="s">
        <v>1272</v>
      </c>
      <c r="E1304" s="12">
        <v>45223.0</v>
      </c>
      <c r="F1304" s="13" t="s">
        <v>16</v>
      </c>
      <c r="G1304" s="13" t="s">
        <v>17</v>
      </c>
      <c r="H1304" s="13">
        <v>2494.79</v>
      </c>
      <c r="I1304" s="13">
        <v>12.0</v>
      </c>
      <c r="J1304" s="13">
        <v>14.0</v>
      </c>
      <c r="K1304" s="13">
        <v>751.38</v>
      </c>
      <c r="L1304" s="40">
        <f t="shared" si="1"/>
        <v>2494.41128</v>
      </c>
    </row>
    <row r="1305" ht="15.75" customHeight="1">
      <c r="D1305" s="41" t="s">
        <v>1273</v>
      </c>
      <c r="E1305" s="16">
        <v>45226.0</v>
      </c>
      <c r="F1305" s="17" t="s">
        <v>13</v>
      </c>
      <c r="G1305" s="17" t="s">
        <v>21</v>
      </c>
      <c r="H1305" s="17">
        <v>829.67</v>
      </c>
      <c r="I1305" s="17">
        <v>24.0</v>
      </c>
      <c r="J1305" s="17">
        <v>14.0</v>
      </c>
      <c r="K1305" s="17">
        <v>178.75</v>
      </c>
      <c r="L1305" s="40">
        <f t="shared" si="1"/>
        <v>2507.726068</v>
      </c>
    </row>
    <row r="1306" ht="15.75" customHeight="1">
      <c r="D1306" s="39" t="s">
        <v>1274</v>
      </c>
      <c r="E1306" s="12">
        <v>45358.0</v>
      </c>
      <c r="F1306" s="13" t="s">
        <v>12</v>
      </c>
      <c r="G1306" s="13" t="s">
        <v>17</v>
      </c>
      <c r="H1306" s="13">
        <v>2566.57</v>
      </c>
      <c r="I1306" s="13">
        <v>39.0</v>
      </c>
      <c r="J1306" s="13">
        <v>21.0</v>
      </c>
      <c r="K1306" s="13">
        <v>210.39</v>
      </c>
      <c r="L1306" s="40">
        <f t="shared" si="1"/>
        <v>2535.998906</v>
      </c>
    </row>
    <row r="1307" ht="15.75" customHeight="1">
      <c r="D1307" s="41" t="s">
        <v>1275</v>
      </c>
      <c r="E1307" s="16">
        <v>44982.0</v>
      </c>
      <c r="F1307" s="17" t="s">
        <v>16</v>
      </c>
      <c r="G1307" s="17" t="s">
        <v>17</v>
      </c>
      <c r="H1307" s="17">
        <v>4214.82</v>
      </c>
      <c r="I1307" s="17">
        <v>18.0</v>
      </c>
      <c r="J1307" s="17">
        <v>12.0</v>
      </c>
      <c r="K1307" s="17">
        <v>1552.69</v>
      </c>
      <c r="L1307" s="40">
        <f t="shared" si="1"/>
        <v>2494.41128</v>
      </c>
    </row>
    <row r="1308" ht="15.75" customHeight="1">
      <c r="D1308" s="39" t="s">
        <v>1276</v>
      </c>
      <c r="E1308" s="12">
        <v>45587.0</v>
      </c>
      <c r="F1308" s="13" t="s">
        <v>13</v>
      </c>
      <c r="G1308" s="13" t="s">
        <v>19</v>
      </c>
      <c r="H1308" s="13">
        <v>3174.18</v>
      </c>
      <c r="I1308" s="13">
        <v>45.0</v>
      </c>
      <c r="J1308" s="13">
        <v>0.0</v>
      </c>
      <c r="K1308" s="13">
        <v>742.98</v>
      </c>
      <c r="L1308" s="40">
        <f t="shared" si="1"/>
        <v>2507.726068</v>
      </c>
    </row>
    <row r="1309" ht="15.75" customHeight="1">
      <c r="D1309" s="41" t="s">
        <v>1277</v>
      </c>
      <c r="E1309" s="16">
        <v>45068.0</v>
      </c>
      <c r="F1309" s="17" t="s">
        <v>9</v>
      </c>
      <c r="G1309" s="17" t="s">
        <v>19</v>
      </c>
      <c r="H1309" s="17">
        <v>1559.03</v>
      </c>
      <c r="I1309" s="17">
        <v>5.0</v>
      </c>
      <c r="J1309" s="17">
        <v>2.0</v>
      </c>
      <c r="K1309" s="17">
        <v>1848.24</v>
      </c>
      <c r="L1309" s="40">
        <f t="shared" si="1"/>
        <v>2573.119554</v>
      </c>
    </row>
    <row r="1310" ht="15.75" customHeight="1">
      <c r="D1310" s="39" t="s">
        <v>1278</v>
      </c>
      <c r="E1310" s="12">
        <v>45010.0</v>
      </c>
      <c r="F1310" s="13" t="s">
        <v>12</v>
      </c>
      <c r="G1310" s="13" t="s">
        <v>19</v>
      </c>
      <c r="H1310" s="13">
        <v>2204.31</v>
      </c>
      <c r="I1310" s="13">
        <v>49.0</v>
      </c>
      <c r="J1310" s="13">
        <v>36.0</v>
      </c>
      <c r="K1310" s="13">
        <v>1381.65</v>
      </c>
      <c r="L1310" s="40">
        <f t="shared" si="1"/>
        <v>2535.998906</v>
      </c>
    </row>
    <row r="1311" ht="15.75" customHeight="1">
      <c r="D1311" s="41" t="s">
        <v>1279</v>
      </c>
      <c r="E1311" s="16">
        <v>44963.0</v>
      </c>
      <c r="F1311" s="17" t="s">
        <v>9</v>
      </c>
      <c r="G1311" s="17" t="s">
        <v>23</v>
      </c>
      <c r="H1311" s="17">
        <v>1127.19</v>
      </c>
      <c r="I1311" s="17">
        <v>44.0</v>
      </c>
      <c r="J1311" s="17">
        <v>40.0</v>
      </c>
      <c r="K1311" s="17">
        <v>1182.18</v>
      </c>
      <c r="L1311" s="40">
        <f t="shared" si="1"/>
        <v>2573.119554</v>
      </c>
    </row>
    <row r="1312" ht="15.75" customHeight="1">
      <c r="D1312" s="39" t="s">
        <v>1280</v>
      </c>
      <c r="E1312" s="12">
        <v>45107.0</v>
      </c>
      <c r="F1312" s="13" t="s">
        <v>9</v>
      </c>
      <c r="G1312" s="13" t="s">
        <v>19</v>
      </c>
      <c r="H1312" s="13">
        <v>2560.49</v>
      </c>
      <c r="I1312" s="13">
        <v>32.0</v>
      </c>
      <c r="J1312" s="13">
        <v>49.0</v>
      </c>
      <c r="K1312" s="13">
        <v>1794.23</v>
      </c>
      <c r="L1312" s="40">
        <f t="shared" si="1"/>
        <v>2573.119554</v>
      </c>
    </row>
    <row r="1313" ht="15.75" customHeight="1">
      <c r="D1313" s="41" t="s">
        <v>1281</v>
      </c>
      <c r="E1313" s="16">
        <v>45004.0</v>
      </c>
      <c r="F1313" s="17" t="s">
        <v>12</v>
      </c>
      <c r="G1313" s="17" t="s">
        <v>10</v>
      </c>
      <c r="H1313" s="17">
        <v>1317.58</v>
      </c>
      <c r="I1313" s="17">
        <v>13.0</v>
      </c>
      <c r="J1313" s="17">
        <v>6.0</v>
      </c>
      <c r="K1313" s="17">
        <v>747.78</v>
      </c>
      <c r="L1313" s="40">
        <f t="shared" si="1"/>
        <v>2535.998906</v>
      </c>
    </row>
    <row r="1314" ht="15.75" customHeight="1">
      <c r="D1314" s="39" t="s">
        <v>1282</v>
      </c>
      <c r="E1314" s="12">
        <v>45103.0</v>
      </c>
      <c r="F1314" s="13" t="s">
        <v>13</v>
      </c>
      <c r="G1314" s="13" t="s">
        <v>23</v>
      </c>
      <c r="H1314" s="13">
        <v>719.02</v>
      </c>
      <c r="I1314" s="13">
        <v>3.0</v>
      </c>
      <c r="J1314" s="13">
        <v>0.0</v>
      </c>
      <c r="K1314" s="13">
        <v>411.07</v>
      </c>
      <c r="L1314" s="40">
        <f t="shared" si="1"/>
        <v>2507.726068</v>
      </c>
    </row>
    <row r="1315" ht="15.75" customHeight="1">
      <c r="D1315" s="41" t="s">
        <v>1283</v>
      </c>
      <c r="E1315" s="16">
        <v>45314.0</v>
      </c>
      <c r="F1315" s="17" t="s">
        <v>13</v>
      </c>
      <c r="G1315" s="17" t="s">
        <v>19</v>
      </c>
      <c r="H1315" s="17">
        <v>4351.17</v>
      </c>
      <c r="I1315" s="17">
        <v>5.0</v>
      </c>
      <c r="J1315" s="17">
        <v>3.0</v>
      </c>
      <c r="K1315" s="17">
        <v>1770.1</v>
      </c>
      <c r="L1315" s="40">
        <f t="shared" si="1"/>
        <v>2507.726068</v>
      </c>
    </row>
    <row r="1316" ht="15.75" customHeight="1">
      <c r="D1316" s="39" t="s">
        <v>1284</v>
      </c>
      <c r="E1316" s="12">
        <v>45289.0</v>
      </c>
      <c r="F1316" s="13" t="s">
        <v>12</v>
      </c>
      <c r="G1316" s="13" t="s">
        <v>17</v>
      </c>
      <c r="H1316" s="13">
        <v>3946.86</v>
      </c>
      <c r="I1316" s="13">
        <v>31.0</v>
      </c>
      <c r="J1316" s="13">
        <v>35.0</v>
      </c>
      <c r="K1316" s="13">
        <v>289.9</v>
      </c>
      <c r="L1316" s="40">
        <f t="shared" si="1"/>
        <v>2535.998906</v>
      </c>
    </row>
    <row r="1317" ht="15.75" customHeight="1">
      <c r="D1317" s="41" t="s">
        <v>1285</v>
      </c>
      <c r="E1317" s="16">
        <v>45295.0</v>
      </c>
      <c r="F1317" s="17" t="s">
        <v>16</v>
      </c>
      <c r="G1317" s="17" t="s">
        <v>23</v>
      </c>
      <c r="H1317" s="17">
        <v>1284.79</v>
      </c>
      <c r="I1317" s="17">
        <v>47.0</v>
      </c>
      <c r="J1317" s="17">
        <v>34.0</v>
      </c>
      <c r="K1317" s="17">
        <v>1759.99</v>
      </c>
      <c r="L1317" s="40">
        <f t="shared" si="1"/>
        <v>2494.41128</v>
      </c>
    </row>
    <row r="1318" ht="15.75" customHeight="1">
      <c r="D1318" s="39" t="s">
        <v>1286</v>
      </c>
      <c r="E1318" s="12">
        <v>45549.0</v>
      </c>
      <c r="F1318" s="13" t="s">
        <v>16</v>
      </c>
      <c r="G1318" s="13" t="s">
        <v>10</v>
      </c>
      <c r="H1318" s="13">
        <v>2400.72</v>
      </c>
      <c r="I1318" s="13">
        <v>9.0</v>
      </c>
      <c r="J1318" s="13">
        <v>42.0</v>
      </c>
      <c r="K1318" s="13">
        <v>1963.09</v>
      </c>
      <c r="L1318" s="40">
        <f t="shared" si="1"/>
        <v>2494.41128</v>
      </c>
    </row>
    <row r="1319" ht="15.75" customHeight="1">
      <c r="D1319" s="41" t="s">
        <v>1287</v>
      </c>
      <c r="E1319" s="16">
        <v>45492.0</v>
      </c>
      <c r="F1319" s="17" t="s">
        <v>12</v>
      </c>
      <c r="G1319" s="17" t="s">
        <v>19</v>
      </c>
      <c r="H1319" s="17">
        <v>2672.95</v>
      </c>
      <c r="I1319" s="17">
        <v>49.0</v>
      </c>
      <c r="J1319" s="17">
        <v>21.0</v>
      </c>
      <c r="K1319" s="17">
        <v>1156.11</v>
      </c>
      <c r="L1319" s="40">
        <f t="shared" si="1"/>
        <v>2535.998906</v>
      </c>
    </row>
    <row r="1320" ht="15.75" customHeight="1">
      <c r="D1320" s="39" t="s">
        <v>1288</v>
      </c>
      <c r="E1320" s="12">
        <v>44993.0</v>
      </c>
      <c r="F1320" s="13" t="s">
        <v>12</v>
      </c>
      <c r="G1320" s="13" t="s">
        <v>21</v>
      </c>
      <c r="H1320" s="13">
        <v>3661.61</v>
      </c>
      <c r="I1320" s="13">
        <v>4.0</v>
      </c>
      <c r="J1320" s="13">
        <v>46.0</v>
      </c>
      <c r="K1320" s="13">
        <v>1553.37</v>
      </c>
      <c r="L1320" s="40">
        <f t="shared" si="1"/>
        <v>2535.998906</v>
      </c>
    </row>
    <row r="1321" ht="15.75" customHeight="1">
      <c r="D1321" s="41" t="s">
        <v>1289</v>
      </c>
      <c r="E1321" s="16">
        <v>45583.0</v>
      </c>
      <c r="F1321" s="17" t="s">
        <v>13</v>
      </c>
      <c r="G1321" s="17" t="s">
        <v>23</v>
      </c>
      <c r="H1321" s="17">
        <v>4428.77</v>
      </c>
      <c r="I1321" s="17">
        <v>21.0</v>
      </c>
      <c r="J1321" s="17">
        <v>3.0</v>
      </c>
      <c r="K1321" s="17">
        <v>1393.26</v>
      </c>
      <c r="L1321" s="40">
        <f t="shared" si="1"/>
        <v>2507.726068</v>
      </c>
    </row>
    <row r="1322" ht="15.75" customHeight="1">
      <c r="D1322" s="39" t="s">
        <v>1290</v>
      </c>
      <c r="E1322" s="12">
        <v>45345.0</v>
      </c>
      <c r="F1322" s="13" t="s">
        <v>16</v>
      </c>
      <c r="G1322" s="13" t="s">
        <v>23</v>
      </c>
      <c r="H1322" s="13">
        <v>3500.89</v>
      </c>
      <c r="I1322" s="13">
        <v>18.0</v>
      </c>
      <c r="J1322" s="13">
        <v>5.0</v>
      </c>
      <c r="K1322" s="13">
        <v>1097.36</v>
      </c>
      <c r="L1322" s="40">
        <f t="shared" si="1"/>
        <v>2494.41128</v>
      </c>
    </row>
    <row r="1323" ht="15.75" customHeight="1">
      <c r="D1323" s="41" t="s">
        <v>1291</v>
      </c>
      <c r="E1323" s="16">
        <v>45129.0</v>
      </c>
      <c r="F1323" s="17" t="s">
        <v>16</v>
      </c>
      <c r="G1323" s="17" t="s">
        <v>23</v>
      </c>
      <c r="H1323" s="17">
        <v>2940.0</v>
      </c>
      <c r="I1323" s="17">
        <v>15.0</v>
      </c>
      <c r="J1323" s="17">
        <v>21.0</v>
      </c>
      <c r="K1323" s="17">
        <v>1347.47</v>
      </c>
      <c r="L1323" s="40">
        <f t="shared" si="1"/>
        <v>2494.41128</v>
      </c>
    </row>
    <row r="1324" ht="15.75" customHeight="1">
      <c r="D1324" s="39" t="s">
        <v>1292</v>
      </c>
      <c r="E1324" s="12">
        <v>45396.0</v>
      </c>
      <c r="F1324" s="13" t="s">
        <v>12</v>
      </c>
      <c r="G1324" s="13" t="s">
        <v>10</v>
      </c>
      <c r="H1324" s="13">
        <v>4427.31</v>
      </c>
      <c r="I1324" s="13">
        <v>49.0</v>
      </c>
      <c r="J1324" s="13">
        <v>26.0</v>
      </c>
      <c r="K1324" s="13">
        <v>950.48</v>
      </c>
      <c r="L1324" s="40">
        <f t="shared" si="1"/>
        <v>2535.998906</v>
      </c>
    </row>
    <row r="1325" ht="15.75" customHeight="1">
      <c r="D1325" s="41" t="s">
        <v>1293</v>
      </c>
      <c r="E1325" s="16">
        <v>45602.0</v>
      </c>
      <c r="F1325" s="17" t="s">
        <v>12</v>
      </c>
      <c r="G1325" s="17" t="s">
        <v>10</v>
      </c>
      <c r="H1325" s="17">
        <v>4449.59</v>
      </c>
      <c r="I1325" s="17">
        <v>46.0</v>
      </c>
      <c r="J1325" s="17">
        <v>45.0</v>
      </c>
      <c r="K1325" s="17">
        <v>1910.42</v>
      </c>
      <c r="L1325" s="40">
        <f t="shared" si="1"/>
        <v>2535.998906</v>
      </c>
    </row>
    <row r="1326" ht="15.75" customHeight="1">
      <c r="D1326" s="39" t="s">
        <v>1294</v>
      </c>
      <c r="E1326" s="12">
        <v>45040.0</v>
      </c>
      <c r="F1326" s="13" t="s">
        <v>13</v>
      </c>
      <c r="G1326" s="13" t="s">
        <v>10</v>
      </c>
      <c r="H1326" s="13">
        <v>2350.28</v>
      </c>
      <c r="I1326" s="13">
        <v>24.0</v>
      </c>
      <c r="J1326" s="13">
        <v>5.0</v>
      </c>
      <c r="K1326" s="13">
        <v>1309.21</v>
      </c>
      <c r="L1326" s="40">
        <f t="shared" si="1"/>
        <v>2507.726068</v>
      </c>
    </row>
    <row r="1327" ht="15.75" customHeight="1">
      <c r="D1327" s="41" t="s">
        <v>1295</v>
      </c>
      <c r="E1327" s="16">
        <v>45134.0</v>
      </c>
      <c r="F1327" s="17" t="s">
        <v>9</v>
      </c>
      <c r="G1327" s="17" t="s">
        <v>17</v>
      </c>
      <c r="H1327" s="17">
        <v>3743.51</v>
      </c>
      <c r="I1327" s="17">
        <v>23.0</v>
      </c>
      <c r="J1327" s="17">
        <v>49.0</v>
      </c>
      <c r="K1327" s="17">
        <v>446.49</v>
      </c>
      <c r="L1327" s="40">
        <f t="shared" si="1"/>
        <v>2573.119554</v>
      </c>
    </row>
    <row r="1328" ht="15.75" customHeight="1">
      <c r="D1328" s="39" t="s">
        <v>1296</v>
      </c>
      <c r="E1328" s="12">
        <v>45350.0</v>
      </c>
      <c r="F1328" s="13" t="s">
        <v>16</v>
      </c>
      <c r="G1328" s="13" t="s">
        <v>10</v>
      </c>
      <c r="H1328" s="13">
        <v>3806.85</v>
      </c>
      <c r="I1328" s="13">
        <v>2.0</v>
      </c>
      <c r="J1328" s="13">
        <v>22.0</v>
      </c>
      <c r="K1328" s="13">
        <v>83.31</v>
      </c>
      <c r="L1328" s="40">
        <f t="shared" si="1"/>
        <v>2494.41128</v>
      </c>
    </row>
    <row r="1329" ht="15.75" customHeight="1">
      <c r="D1329" s="41" t="s">
        <v>1297</v>
      </c>
      <c r="E1329" s="16">
        <v>44936.0</v>
      </c>
      <c r="F1329" s="17" t="s">
        <v>16</v>
      </c>
      <c r="G1329" s="17" t="s">
        <v>21</v>
      </c>
      <c r="H1329" s="17">
        <v>1934.13</v>
      </c>
      <c r="I1329" s="17">
        <v>24.0</v>
      </c>
      <c r="J1329" s="17">
        <v>31.0</v>
      </c>
      <c r="K1329" s="17">
        <v>1071.96</v>
      </c>
      <c r="L1329" s="40">
        <f t="shared" si="1"/>
        <v>2494.41128</v>
      </c>
    </row>
    <row r="1330" ht="15.75" customHeight="1">
      <c r="D1330" s="39" t="s">
        <v>1298</v>
      </c>
      <c r="E1330" s="12">
        <v>45560.0</v>
      </c>
      <c r="F1330" s="13" t="s">
        <v>16</v>
      </c>
      <c r="G1330" s="13" t="s">
        <v>19</v>
      </c>
      <c r="H1330" s="13">
        <v>4482.06</v>
      </c>
      <c r="I1330" s="13">
        <v>28.0</v>
      </c>
      <c r="J1330" s="13">
        <v>15.0</v>
      </c>
      <c r="K1330" s="13">
        <v>616.22</v>
      </c>
      <c r="L1330" s="40">
        <f t="shared" si="1"/>
        <v>2494.41128</v>
      </c>
    </row>
    <row r="1331" ht="15.75" customHeight="1">
      <c r="D1331" s="41" t="s">
        <v>1299</v>
      </c>
      <c r="E1331" s="16">
        <v>45042.0</v>
      </c>
      <c r="F1331" s="17" t="s">
        <v>13</v>
      </c>
      <c r="G1331" s="17" t="s">
        <v>19</v>
      </c>
      <c r="H1331" s="17">
        <v>2595.24</v>
      </c>
      <c r="I1331" s="17">
        <v>22.0</v>
      </c>
      <c r="J1331" s="17">
        <v>39.0</v>
      </c>
      <c r="K1331" s="17">
        <v>290.56</v>
      </c>
      <c r="L1331" s="40">
        <f t="shared" si="1"/>
        <v>2507.726068</v>
      </c>
    </row>
    <row r="1332" ht="15.75" customHeight="1">
      <c r="D1332" s="39" t="s">
        <v>1300</v>
      </c>
      <c r="E1332" s="12">
        <v>45161.0</v>
      </c>
      <c r="F1332" s="13" t="s">
        <v>13</v>
      </c>
      <c r="G1332" s="13" t="s">
        <v>19</v>
      </c>
      <c r="H1332" s="13">
        <v>1244.47</v>
      </c>
      <c r="I1332" s="13">
        <v>3.0</v>
      </c>
      <c r="J1332" s="13">
        <v>18.0</v>
      </c>
      <c r="K1332" s="13">
        <v>1667.38</v>
      </c>
      <c r="L1332" s="40">
        <f t="shared" si="1"/>
        <v>2507.726068</v>
      </c>
    </row>
    <row r="1333" ht="15.75" customHeight="1">
      <c r="D1333" s="41" t="s">
        <v>1301</v>
      </c>
      <c r="E1333" s="16">
        <v>45568.0</v>
      </c>
      <c r="F1333" s="17" t="s">
        <v>13</v>
      </c>
      <c r="G1333" s="17" t="s">
        <v>19</v>
      </c>
      <c r="H1333" s="17">
        <v>2995.17</v>
      </c>
      <c r="I1333" s="17">
        <v>39.0</v>
      </c>
      <c r="J1333" s="17">
        <v>30.0</v>
      </c>
      <c r="K1333" s="17">
        <v>573.37</v>
      </c>
      <c r="L1333" s="40">
        <f t="shared" si="1"/>
        <v>2507.726068</v>
      </c>
    </row>
    <row r="1334" ht="15.75" customHeight="1">
      <c r="D1334" s="39" t="s">
        <v>1302</v>
      </c>
      <c r="E1334" s="12">
        <v>45465.0</v>
      </c>
      <c r="F1334" s="13" t="s">
        <v>16</v>
      </c>
      <c r="G1334" s="13" t="s">
        <v>19</v>
      </c>
      <c r="H1334" s="13">
        <v>1812.35</v>
      </c>
      <c r="I1334" s="13">
        <v>20.0</v>
      </c>
      <c r="J1334" s="13">
        <v>34.0</v>
      </c>
      <c r="K1334" s="13">
        <v>880.06</v>
      </c>
      <c r="L1334" s="40">
        <f t="shared" si="1"/>
        <v>2494.41128</v>
      </c>
    </row>
    <row r="1335" ht="15.75" customHeight="1">
      <c r="D1335" s="41" t="s">
        <v>1303</v>
      </c>
      <c r="E1335" s="16">
        <v>45448.0</v>
      </c>
      <c r="F1335" s="17" t="s">
        <v>9</v>
      </c>
      <c r="G1335" s="17" t="s">
        <v>17</v>
      </c>
      <c r="H1335" s="17">
        <v>3919.74</v>
      </c>
      <c r="I1335" s="17">
        <v>38.0</v>
      </c>
      <c r="J1335" s="17">
        <v>32.0</v>
      </c>
      <c r="K1335" s="17">
        <v>811.54</v>
      </c>
      <c r="L1335" s="40">
        <f t="shared" si="1"/>
        <v>2573.119554</v>
      </c>
    </row>
    <row r="1336" ht="15.75" customHeight="1">
      <c r="D1336" s="39">
        <v>8.8657436E7</v>
      </c>
      <c r="E1336" s="12">
        <v>45551.0</v>
      </c>
      <c r="F1336" s="13" t="s">
        <v>12</v>
      </c>
      <c r="G1336" s="13" t="s">
        <v>21</v>
      </c>
      <c r="H1336" s="13">
        <v>2097.15</v>
      </c>
      <c r="I1336" s="13">
        <v>25.0</v>
      </c>
      <c r="J1336" s="13">
        <v>5.0</v>
      </c>
      <c r="K1336" s="13">
        <v>500.01</v>
      </c>
      <c r="L1336" s="40">
        <f t="shared" si="1"/>
        <v>2535.998906</v>
      </c>
    </row>
    <row r="1337" ht="15.75" customHeight="1">
      <c r="D1337" s="41" t="s">
        <v>1304</v>
      </c>
      <c r="E1337" s="16">
        <v>45221.0</v>
      </c>
      <c r="F1337" s="17" t="s">
        <v>13</v>
      </c>
      <c r="G1337" s="17" t="s">
        <v>21</v>
      </c>
      <c r="H1337" s="17">
        <v>3545.21</v>
      </c>
      <c r="I1337" s="17">
        <v>48.0</v>
      </c>
      <c r="J1337" s="17">
        <v>18.0</v>
      </c>
      <c r="K1337" s="17">
        <v>1506.67</v>
      </c>
      <c r="L1337" s="40">
        <f t="shared" si="1"/>
        <v>2507.726068</v>
      </c>
    </row>
    <row r="1338" ht="15.75" customHeight="1">
      <c r="D1338" s="39" t="s">
        <v>1305</v>
      </c>
      <c r="E1338" s="12">
        <v>45434.0</v>
      </c>
      <c r="F1338" s="13" t="s">
        <v>12</v>
      </c>
      <c r="G1338" s="13" t="s">
        <v>17</v>
      </c>
      <c r="H1338" s="13">
        <v>4812.81</v>
      </c>
      <c r="I1338" s="13">
        <v>9.0</v>
      </c>
      <c r="J1338" s="13">
        <v>25.0</v>
      </c>
      <c r="K1338" s="13">
        <v>745.43</v>
      </c>
      <c r="L1338" s="40">
        <f t="shared" si="1"/>
        <v>2535.998906</v>
      </c>
    </row>
    <row r="1339" ht="15.75" customHeight="1">
      <c r="D1339" s="41" t="s">
        <v>1306</v>
      </c>
      <c r="E1339" s="16">
        <v>44917.0</v>
      </c>
      <c r="F1339" s="17" t="s">
        <v>16</v>
      </c>
      <c r="G1339" s="17" t="s">
        <v>23</v>
      </c>
      <c r="H1339" s="17">
        <v>445.13</v>
      </c>
      <c r="I1339" s="17">
        <v>27.0</v>
      </c>
      <c r="J1339" s="17">
        <v>31.0</v>
      </c>
      <c r="K1339" s="17">
        <v>48.17</v>
      </c>
      <c r="L1339" s="40">
        <f t="shared" si="1"/>
        <v>2494.41128</v>
      </c>
    </row>
    <row r="1340" ht="15.75" customHeight="1">
      <c r="D1340" s="39" t="s">
        <v>1307</v>
      </c>
      <c r="E1340" s="12">
        <v>45028.0</v>
      </c>
      <c r="F1340" s="13" t="s">
        <v>9</v>
      </c>
      <c r="G1340" s="13" t="s">
        <v>10</v>
      </c>
      <c r="H1340" s="13">
        <v>2311.83</v>
      </c>
      <c r="I1340" s="13">
        <v>25.0</v>
      </c>
      <c r="J1340" s="13">
        <v>42.0</v>
      </c>
      <c r="K1340" s="13">
        <v>319.37</v>
      </c>
      <c r="L1340" s="40">
        <f t="shared" si="1"/>
        <v>2573.119554</v>
      </c>
    </row>
    <row r="1341" ht="15.75" customHeight="1">
      <c r="D1341" s="41" t="s">
        <v>1308</v>
      </c>
      <c r="E1341" s="16">
        <v>45583.0</v>
      </c>
      <c r="F1341" s="17" t="s">
        <v>9</v>
      </c>
      <c r="G1341" s="17" t="s">
        <v>21</v>
      </c>
      <c r="H1341" s="17">
        <v>4539.2</v>
      </c>
      <c r="I1341" s="17">
        <v>5.0</v>
      </c>
      <c r="J1341" s="17">
        <v>1.0</v>
      </c>
      <c r="K1341" s="17">
        <v>1965.88</v>
      </c>
      <c r="L1341" s="40">
        <f t="shared" si="1"/>
        <v>2573.119554</v>
      </c>
    </row>
    <row r="1342" ht="15.75" customHeight="1">
      <c r="D1342" s="39" t="s">
        <v>1309</v>
      </c>
      <c r="E1342" s="12">
        <v>45017.0</v>
      </c>
      <c r="F1342" s="13" t="s">
        <v>9</v>
      </c>
      <c r="G1342" s="13" t="s">
        <v>17</v>
      </c>
      <c r="H1342" s="13">
        <v>894.3</v>
      </c>
      <c r="I1342" s="13">
        <v>50.0</v>
      </c>
      <c r="J1342" s="13">
        <v>6.0</v>
      </c>
      <c r="K1342" s="13">
        <v>602.28</v>
      </c>
      <c r="L1342" s="40">
        <f t="shared" si="1"/>
        <v>2573.119554</v>
      </c>
    </row>
    <row r="1343" ht="15.75" customHeight="1">
      <c r="D1343" s="41" t="s">
        <v>1310</v>
      </c>
      <c r="E1343" s="16">
        <v>45406.0</v>
      </c>
      <c r="F1343" s="17" t="s">
        <v>9</v>
      </c>
      <c r="G1343" s="17" t="s">
        <v>10</v>
      </c>
      <c r="H1343" s="17">
        <v>4007.07</v>
      </c>
      <c r="I1343" s="17">
        <v>6.0</v>
      </c>
      <c r="J1343" s="17">
        <v>14.0</v>
      </c>
      <c r="K1343" s="17">
        <v>1953.09</v>
      </c>
      <c r="L1343" s="40">
        <f t="shared" si="1"/>
        <v>2573.119554</v>
      </c>
    </row>
    <row r="1344" ht="15.75" customHeight="1">
      <c r="D1344" s="39" t="s">
        <v>1311</v>
      </c>
      <c r="E1344" s="12">
        <v>45092.0</v>
      </c>
      <c r="F1344" s="13" t="s">
        <v>13</v>
      </c>
      <c r="G1344" s="13" t="s">
        <v>17</v>
      </c>
      <c r="H1344" s="13">
        <v>162.16</v>
      </c>
      <c r="I1344" s="13">
        <v>35.0</v>
      </c>
      <c r="J1344" s="13">
        <v>22.0</v>
      </c>
      <c r="K1344" s="13">
        <v>866.25</v>
      </c>
      <c r="L1344" s="40">
        <f t="shared" si="1"/>
        <v>2507.726068</v>
      </c>
    </row>
    <row r="1345" ht="15.75" customHeight="1">
      <c r="D1345" s="41" t="s">
        <v>1312</v>
      </c>
      <c r="E1345" s="16">
        <v>45084.0</v>
      </c>
      <c r="F1345" s="17" t="s">
        <v>12</v>
      </c>
      <c r="G1345" s="17" t="s">
        <v>17</v>
      </c>
      <c r="H1345" s="17">
        <v>2834.54</v>
      </c>
      <c r="I1345" s="17">
        <v>50.0</v>
      </c>
      <c r="J1345" s="17">
        <v>11.0</v>
      </c>
      <c r="K1345" s="17">
        <v>1820.27</v>
      </c>
      <c r="L1345" s="40">
        <f t="shared" si="1"/>
        <v>2535.998906</v>
      </c>
    </row>
    <row r="1346" ht="15.75" customHeight="1">
      <c r="D1346" s="39" t="s">
        <v>1313</v>
      </c>
      <c r="E1346" s="12">
        <v>44983.0</v>
      </c>
      <c r="F1346" s="13" t="s">
        <v>12</v>
      </c>
      <c r="G1346" s="13" t="s">
        <v>21</v>
      </c>
      <c r="H1346" s="13">
        <v>4895.51</v>
      </c>
      <c r="I1346" s="13">
        <v>25.0</v>
      </c>
      <c r="J1346" s="13">
        <v>4.0</v>
      </c>
      <c r="K1346" s="13">
        <v>1365.78</v>
      </c>
      <c r="L1346" s="40">
        <f t="shared" si="1"/>
        <v>2535.998906</v>
      </c>
    </row>
    <row r="1347" ht="15.75" customHeight="1">
      <c r="D1347" s="41" t="s">
        <v>1314</v>
      </c>
      <c r="E1347" s="16">
        <v>45343.0</v>
      </c>
      <c r="F1347" s="17" t="s">
        <v>13</v>
      </c>
      <c r="G1347" s="17" t="s">
        <v>10</v>
      </c>
      <c r="H1347" s="17">
        <v>4540.39</v>
      </c>
      <c r="I1347" s="17">
        <v>28.0</v>
      </c>
      <c r="J1347" s="17">
        <v>36.0</v>
      </c>
      <c r="K1347" s="17">
        <v>433.01</v>
      </c>
      <c r="L1347" s="40">
        <f t="shared" si="1"/>
        <v>2507.726068</v>
      </c>
    </row>
    <row r="1348" ht="15.75" customHeight="1">
      <c r="D1348" s="39" t="s">
        <v>1315</v>
      </c>
      <c r="E1348" s="12">
        <v>45158.0</v>
      </c>
      <c r="F1348" s="13" t="s">
        <v>13</v>
      </c>
      <c r="G1348" s="13" t="s">
        <v>21</v>
      </c>
      <c r="H1348" s="13">
        <v>3100.8</v>
      </c>
      <c r="I1348" s="13">
        <v>43.0</v>
      </c>
      <c r="J1348" s="13">
        <v>17.0</v>
      </c>
      <c r="K1348" s="13">
        <v>487.45</v>
      </c>
      <c r="L1348" s="40">
        <f t="shared" si="1"/>
        <v>2507.726068</v>
      </c>
    </row>
    <row r="1349" ht="15.75" customHeight="1">
      <c r="D1349" s="41" t="s">
        <v>1316</v>
      </c>
      <c r="E1349" s="16">
        <v>45472.0</v>
      </c>
      <c r="F1349" s="17" t="s">
        <v>9</v>
      </c>
      <c r="G1349" s="17" t="s">
        <v>21</v>
      </c>
      <c r="H1349" s="17">
        <v>3321.15</v>
      </c>
      <c r="I1349" s="17">
        <v>30.0</v>
      </c>
      <c r="J1349" s="17">
        <v>48.0</v>
      </c>
      <c r="K1349" s="17">
        <v>10.39</v>
      </c>
      <c r="L1349" s="40">
        <f t="shared" si="1"/>
        <v>2573.119554</v>
      </c>
    </row>
    <row r="1350" ht="15.75" customHeight="1">
      <c r="D1350" s="39" t="s">
        <v>1317</v>
      </c>
      <c r="E1350" s="12">
        <v>44992.0</v>
      </c>
      <c r="F1350" s="13" t="s">
        <v>9</v>
      </c>
      <c r="G1350" s="13" t="s">
        <v>10</v>
      </c>
      <c r="H1350" s="13">
        <v>930.32</v>
      </c>
      <c r="I1350" s="13">
        <v>5.0</v>
      </c>
      <c r="J1350" s="13">
        <v>20.0</v>
      </c>
      <c r="K1350" s="13">
        <v>1945.72</v>
      </c>
      <c r="L1350" s="40">
        <f t="shared" si="1"/>
        <v>2573.119554</v>
      </c>
    </row>
    <row r="1351" ht="15.75" customHeight="1">
      <c r="D1351" s="41" t="s">
        <v>1318</v>
      </c>
      <c r="E1351" s="16">
        <v>45299.0</v>
      </c>
      <c r="F1351" s="17" t="s">
        <v>16</v>
      </c>
      <c r="G1351" s="17" t="s">
        <v>23</v>
      </c>
      <c r="H1351" s="17">
        <v>962.12</v>
      </c>
      <c r="I1351" s="17">
        <v>27.0</v>
      </c>
      <c r="J1351" s="17">
        <v>34.0</v>
      </c>
      <c r="K1351" s="17">
        <v>1823.22</v>
      </c>
      <c r="L1351" s="40">
        <f t="shared" si="1"/>
        <v>2494.41128</v>
      </c>
    </row>
    <row r="1352" ht="15.75" customHeight="1">
      <c r="D1352" s="39" t="s">
        <v>1319</v>
      </c>
      <c r="E1352" s="12">
        <v>44897.0</v>
      </c>
      <c r="F1352" s="13" t="s">
        <v>12</v>
      </c>
      <c r="G1352" s="13" t="s">
        <v>17</v>
      </c>
      <c r="H1352" s="13">
        <v>1159.87</v>
      </c>
      <c r="I1352" s="13">
        <v>15.0</v>
      </c>
      <c r="J1352" s="13">
        <v>16.0</v>
      </c>
      <c r="K1352" s="13">
        <v>1918.66</v>
      </c>
      <c r="L1352" s="40">
        <f t="shared" si="1"/>
        <v>2535.998906</v>
      </c>
    </row>
    <row r="1353" ht="15.75" customHeight="1">
      <c r="D1353" s="41" t="s">
        <v>1320</v>
      </c>
      <c r="E1353" s="16">
        <v>44962.0</v>
      </c>
      <c r="F1353" s="17" t="s">
        <v>13</v>
      </c>
      <c r="G1353" s="17" t="s">
        <v>21</v>
      </c>
      <c r="H1353" s="17">
        <v>1068.48</v>
      </c>
      <c r="I1353" s="17">
        <v>36.0</v>
      </c>
      <c r="J1353" s="17">
        <v>23.0</v>
      </c>
      <c r="K1353" s="17">
        <v>133.88</v>
      </c>
      <c r="L1353" s="40">
        <f t="shared" si="1"/>
        <v>2507.726068</v>
      </c>
    </row>
    <row r="1354" ht="15.75" customHeight="1">
      <c r="D1354" s="39" t="s">
        <v>1321</v>
      </c>
      <c r="E1354" s="12">
        <v>45039.0</v>
      </c>
      <c r="F1354" s="13" t="s">
        <v>9</v>
      </c>
      <c r="G1354" s="13" t="s">
        <v>23</v>
      </c>
      <c r="H1354" s="13">
        <v>583.81</v>
      </c>
      <c r="I1354" s="13">
        <v>37.0</v>
      </c>
      <c r="J1354" s="13">
        <v>40.0</v>
      </c>
      <c r="K1354" s="13">
        <v>545.59</v>
      </c>
      <c r="L1354" s="40">
        <f t="shared" si="1"/>
        <v>2573.119554</v>
      </c>
    </row>
    <row r="1355" ht="15.75" customHeight="1">
      <c r="D1355" s="41" t="s">
        <v>1322</v>
      </c>
      <c r="E1355" s="16">
        <v>44982.0</v>
      </c>
      <c r="F1355" s="17" t="s">
        <v>12</v>
      </c>
      <c r="G1355" s="17" t="s">
        <v>19</v>
      </c>
      <c r="H1355" s="17">
        <v>2210.17</v>
      </c>
      <c r="I1355" s="17">
        <v>48.0</v>
      </c>
      <c r="J1355" s="17">
        <v>40.0</v>
      </c>
      <c r="K1355" s="17">
        <v>71.68</v>
      </c>
      <c r="L1355" s="40">
        <f t="shared" si="1"/>
        <v>2535.998906</v>
      </c>
    </row>
    <row r="1356" ht="15.75" customHeight="1">
      <c r="D1356" s="39" t="s">
        <v>1323</v>
      </c>
      <c r="E1356" s="12">
        <v>45068.0</v>
      </c>
      <c r="F1356" s="13" t="s">
        <v>9</v>
      </c>
      <c r="G1356" s="13" t="s">
        <v>21</v>
      </c>
      <c r="H1356" s="13">
        <v>3042.56</v>
      </c>
      <c r="I1356" s="13">
        <v>38.0</v>
      </c>
      <c r="J1356" s="13">
        <v>45.0</v>
      </c>
      <c r="K1356" s="13">
        <v>430.87</v>
      </c>
      <c r="L1356" s="40">
        <f t="shared" si="1"/>
        <v>2573.119554</v>
      </c>
    </row>
    <row r="1357" ht="15.75" customHeight="1">
      <c r="D1357" s="41" t="s">
        <v>1324</v>
      </c>
      <c r="E1357" s="16">
        <v>45388.0</v>
      </c>
      <c r="F1357" s="17" t="s">
        <v>9</v>
      </c>
      <c r="G1357" s="17" t="s">
        <v>10</v>
      </c>
      <c r="H1357" s="17">
        <v>3336.91</v>
      </c>
      <c r="I1357" s="17">
        <v>26.0</v>
      </c>
      <c r="J1357" s="17">
        <v>47.0</v>
      </c>
      <c r="K1357" s="17">
        <v>1886.2</v>
      </c>
      <c r="L1357" s="40">
        <f t="shared" si="1"/>
        <v>2573.119554</v>
      </c>
    </row>
    <row r="1358" ht="15.75" customHeight="1">
      <c r="D1358" s="39" t="s">
        <v>1325</v>
      </c>
      <c r="E1358" s="12">
        <v>45152.0</v>
      </c>
      <c r="F1358" s="13" t="s">
        <v>9</v>
      </c>
      <c r="G1358" s="13" t="s">
        <v>19</v>
      </c>
      <c r="H1358" s="13">
        <v>3099.52</v>
      </c>
      <c r="I1358" s="13">
        <v>38.0</v>
      </c>
      <c r="J1358" s="13">
        <v>27.0</v>
      </c>
      <c r="K1358" s="13">
        <v>1110.5</v>
      </c>
      <c r="L1358" s="40">
        <f t="shared" si="1"/>
        <v>2573.119554</v>
      </c>
    </row>
    <row r="1359" ht="15.75" customHeight="1">
      <c r="D1359" s="41" t="s">
        <v>1326</v>
      </c>
      <c r="E1359" s="16">
        <v>45051.0</v>
      </c>
      <c r="F1359" s="17" t="s">
        <v>9</v>
      </c>
      <c r="G1359" s="17" t="s">
        <v>21</v>
      </c>
      <c r="H1359" s="17">
        <v>3022.82</v>
      </c>
      <c r="I1359" s="17">
        <v>21.0</v>
      </c>
      <c r="J1359" s="17">
        <v>37.0</v>
      </c>
      <c r="K1359" s="17">
        <v>1869.19</v>
      </c>
      <c r="L1359" s="40">
        <f t="shared" si="1"/>
        <v>2573.119554</v>
      </c>
    </row>
    <row r="1360" ht="15.75" customHeight="1">
      <c r="D1360" s="39" t="s">
        <v>1327</v>
      </c>
      <c r="E1360" s="12">
        <v>45208.0</v>
      </c>
      <c r="F1360" s="13" t="s">
        <v>16</v>
      </c>
      <c r="G1360" s="13" t="s">
        <v>21</v>
      </c>
      <c r="H1360" s="13">
        <v>1549.27</v>
      </c>
      <c r="I1360" s="13">
        <v>40.0</v>
      </c>
      <c r="J1360" s="13">
        <v>33.0</v>
      </c>
      <c r="K1360" s="13">
        <v>1466.18</v>
      </c>
      <c r="L1360" s="40">
        <f t="shared" si="1"/>
        <v>2494.41128</v>
      </c>
    </row>
    <row r="1361" ht="15.75" customHeight="1">
      <c r="D1361" s="41" t="s">
        <v>1328</v>
      </c>
      <c r="E1361" s="16">
        <v>45472.0</v>
      </c>
      <c r="F1361" s="17" t="s">
        <v>9</v>
      </c>
      <c r="G1361" s="17" t="s">
        <v>19</v>
      </c>
      <c r="H1361" s="17">
        <v>217.99</v>
      </c>
      <c r="I1361" s="17">
        <v>23.0</v>
      </c>
      <c r="J1361" s="17">
        <v>3.0</v>
      </c>
      <c r="K1361" s="17">
        <v>617.59</v>
      </c>
      <c r="L1361" s="40">
        <f t="shared" si="1"/>
        <v>2573.119554</v>
      </c>
    </row>
    <row r="1362" ht="15.75" customHeight="1">
      <c r="D1362" s="39" t="s">
        <v>1329</v>
      </c>
      <c r="E1362" s="12">
        <v>45413.0</v>
      </c>
      <c r="F1362" s="13" t="s">
        <v>9</v>
      </c>
      <c r="G1362" s="13" t="s">
        <v>21</v>
      </c>
      <c r="H1362" s="13">
        <v>2118.83</v>
      </c>
      <c r="I1362" s="13">
        <v>8.0</v>
      </c>
      <c r="J1362" s="13">
        <v>42.0</v>
      </c>
      <c r="K1362" s="13">
        <v>1488.45</v>
      </c>
      <c r="L1362" s="40">
        <f t="shared" si="1"/>
        <v>2573.119554</v>
      </c>
    </row>
    <row r="1363" ht="15.75" customHeight="1">
      <c r="D1363" s="41" t="s">
        <v>1330</v>
      </c>
      <c r="E1363" s="16">
        <v>45081.0</v>
      </c>
      <c r="F1363" s="17" t="s">
        <v>12</v>
      </c>
      <c r="G1363" s="17" t="s">
        <v>17</v>
      </c>
      <c r="H1363" s="17">
        <v>624.62</v>
      </c>
      <c r="I1363" s="17">
        <v>7.0</v>
      </c>
      <c r="J1363" s="17">
        <v>1.0</v>
      </c>
      <c r="K1363" s="17">
        <v>1657.73</v>
      </c>
      <c r="L1363" s="40">
        <f t="shared" si="1"/>
        <v>2535.998906</v>
      </c>
    </row>
    <row r="1364" ht="15.75" customHeight="1">
      <c r="D1364" s="39" t="s">
        <v>1331</v>
      </c>
      <c r="E1364" s="12">
        <v>45001.0</v>
      </c>
      <c r="F1364" s="13" t="s">
        <v>16</v>
      </c>
      <c r="G1364" s="13" t="s">
        <v>10</v>
      </c>
      <c r="H1364" s="13">
        <v>1283.91</v>
      </c>
      <c r="I1364" s="13">
        <v>43.0</v>
      </c>
      <c r="J1364" s="13">
        <v>17.0</v>
      </c>
      <c r="K1364" s="13">
        <v>779.17</v>
      </c>
      <c r="L1364" s="40">
        <f t="shared" si="1"/>
        <v>2494.41128</v>
      </c>
    </row>
    <row r="1365" ht="15.75" customHeight="1">
      <c r="D1365" s="41">
        <v>4.1420708E7</v>
      </c>
      <c r="E1365" s="16">
        <v>45114.0</v>
      </c>
      <c r="F1365" s="17" t="s">
        <v>12</v>
      </c>
      <c r="G1365" s="17" t="s">
        <v>21</v>
      </c>
      <c r="H1365" s="17">
        <v>4463.93</v>
      </c>
      <c r="I1365" s="17">
        <v>45.0</v>
      </c>
      <c r="J1365" s="17">
        <v>4.0</v>
      </c>
      <c r="K1365" s="17">
        <v>1824.82</v>
      </c>
      <c r="L1365" s="40">
        <f t="shared" si="1"/>
        <v>2535.998906</v>
      </c>
    </row>
    <row r="1366" ht="15.75" customHeight="1">
      <c r="D1366" s="39" t="s">
        <v>1332</v>
      </c>
      <c r="E1366" s="12">
        <v>45044.0</v>
      </c>
      <c r="F1366" s="13" t="s">
        <v>9</v>
      </c>
      <c r="G1366" s="13" t="s">
        <v>21</v>
      </c>
      <c r="H1366" s="13">
        <v>726.18</v>
      </c>
      <c r="I1366" s="13">
        <v>8.0</v>
      </c>
      <c r="J1366" s="13">
        <v>28.0</v>
      </c>
      <c r="K1366" s="13">
        <v>30.92</v>
      </c>
      <c r="L1366" s="40">
        <f t="shared" si="1"/>
        <v>2573.119554</v>
      </c>
    </row>
    <row r="1367" ht="15.75" customHeight="1">
      <c r="D1367" s="41" t="s">
        <v>1333</v>
      </c>
      <c r="E1367" s="16">
        <v>45280.0</v>
      </c>
      <c r="F1367" s="17" t="s">
        <v>13</v>
      </c>
      <c r="G1367" s="17" t="s">
        <v>21</v>
      </c>
      <c r="H1367" s="17">
        <v>2601.75</v>
      </c>
      <c r="I1367" s="17">
        <v>40.0</v>
      </c>
      <c r="J1367" s="17">
        <v>18.0</v>
      </c>
      <c r="K1367" s="17">
        <v>573.85</v>
      </c>
      <c r="L1367" s="40">
        <f t="shared" si="1"/>
        <v>2507.726068</v>
      </c>
    </row>
    <row r="1368" ht="15.75" customHeight="1">
      <c r="D1368" s="39">
        <v>8.7174708E7</v>
      </c>
      <c r="E1368" s="12">
        <v>44901.0</v>
      </c>
      <c r="F1368" s="13" t="s">
        <v>12</v>
      </c>
      <c r="G1368" s="13" t="s">
        <v>23</v>
      </c>
      <c r="H1368" s="13">
        <v>1691.05</v>
      </c>
      <c r="I1368" s="13">
        <v>35.0</v>
      </c>
      <c r="J1368" s="13">
        <v>8.0</v>
      </c>
      <c r="K1368" s="13">
        <v>1579.94</v>
      </c>
      <c r="L1368" s="40">
        <f t="shared" si="1"/>
        <v>2535.998906</v>
      </c>
    </row>
    <row r="1369" ht="15.75" customHeight="1">
      <c r="D1369" s="41" t="s">
        <v>1334</v>
      </c>
      <c r="E1369" s="16">
        <v>45184.0</v>
      </c>
      <c r="F1369" s="17" t="s">
        <v>12</v>
      </c>
      <c r="G1369" s="17" t="s">
        <v>21</v>
      </c>
      <c r="H1369" s="17">
        <v>4995.06</v>
      </c>
      <c r="I1369" s="17">
        <v>34.0</v>
      </c>
      <c r="J1369" s="17">
        <v>14.0</v>
      </c>
      <c r="K1369" s="17">
        <v>1761.55</v>
      </c>
      <c r="L1369" s="40">
        <f t="shared" si="1"/>
        <v>2535.998906</v>
      </c>
    </row>
    <row r="1370" ht="15.75" customHeight="1">
      <c r="D1370" s="39" t="s">
        <v>1335</v>
      </c>
      <c r="E1370" s="12">
        <v>45527.0</v>
      </c>
      <c r="F1370" s="13" t="s">
        <v>12</v>
      </c>
      <c r="G1370" s="13" t="s">
        <v>10</v>
      </c>
      <c r="H1370" s="13">
        <v>761.65</v>
      </c>
      <c r="I1370" s="13">
        <v>50.0</v>
      </c>
      <c r="J1370" s="13">
        <v>12.0</v>
      </c>
      <c r="K1370" s="13">
        <v>1074.04</v>
      </c>
      <c r="L1370" s="40">
        <f t="shared" si="1"/>
        <v>2535.998906</v>
      </c>
    </row>
    <row r="1371" ht="15.75" customHeight="1">
      <c r="D1371" s="41" t="s">
        <v>1336</v>
      </c>
      <c r="E1371" s="16">
        <v>45193.0</v>
      </c>
      <c r="F1371" s="17" t="s">
        <v>13</v>
      </c>
      <c r="G1371" s="17" t="s">
        <v>17</v>
      </c>
      <c r="H1371" s="17">
        <v>4482.95</v>
      </c>
      <c r="I1371" s="17">
        <v>40.0</v>
      </c>
      <c r="J1371" s="17">
        <v>12.0</v>
      </c>
      <c r="K1371" s="17">
        <v>1729.21</v>
      </c>
      <c r="L1371" s="40">
        <f t="shared" si="1"/>
        <v>2507.726068</v>
      </c>
    </row>
    <row r="1372" ht="15.75" customHeight="1">
      <c r="D1372" s="39">
        <v>7.5184046E7</v>
      </c>
      <c r="E1372" s="12">
        <v>45579.0</v>
      </c>
      <c r="F1372" s="13" t="s">
        <v>13</v>
      </c>
      <c r="G1372" s="13" t="s">
        <v>21</v>
      </c>
      <c r="H1372" s="13">
        <v>340.36</v>
      </c>
      <c r="I1372" s="13">
        <v>46.0</v>
      </c>
      <c r="J1372" s="13">
        <v>36.0</v>
      </c>
      <c r="K1372" s="13">
        <v>947.13</v>
      </c>
      <c r="L1372" s="40">
        <f t="shared" si="1"/>
        <v>2507.726068</v>
      </c>
    </row>
    <row r="1373" ht="15.75" customHeight="1">
      <c r="D1373" s="41" t="s">
        <v>1337</v>
      </c>
      <c r="E1373" s="16">
        <v>45135.0</v>
      </c>
      <c r="F1373" s="17" t="s">
        <v>13</v>
      </c>
      <c r="G1373" s="17" t="s">
        <v>17</v>
      </c>
      <c r="H1373" s="17">
        <v>1844.09</v>
      </c>
      <c r="I1373" s="17">
        <v>8.0</v>
      </c>
      <c r="J1373" s="17">
        <v>50.0</v>
      </c>
      <c r="K1373" s="17">
        <v>822.24</v>
      </c>
      <c r="L1373" s="40">
        <f t="shared" si="1"/>
        <v>2507.726068</v>
      </c>
    </row>
    <row r="1374" ht="15.75" customHeight="1">
      <c r="D1374" s="39" t="s">
        <v>1338</v>
      </c>
      <c r="E1374" s="12">
        <v>45476.0</v>
      </c>
      <c r="F1374" s="13" t="s">
        <v>13</v>
      </c>
      <c r="G1374" s="13" t="s">
        <v>10</v>
      </c>
      <c r="H1374" s="13">
        <v>2397.1</v>
      </c>
      <c r="I1374" s="13">
        <v>14.0</v>
      </c>
      <c r="J1374" s="13">
        <v>39.0</v>
      </c>
      <c r="K1374" s="13">
        <v>1832.21</v>
      </c>
      <c r="L1374" s="40">
        <f t="shared" si="1"/>
        <v>2507.726068</v>
      </c>
    </row>
    <row r="1375" ht="15.75" customHeight="1">
      <c r="D1375" s="41" t="s">
        <v>1339</v>
      </c>
      <c r="E1375" s="16">
        <v>45411.0</v>
      </c>
      <c r="F1375" s="17" t="s">
        <v>9</v>
      </c>
      <c r="G1375" s="17" t="s">
        <v>23</v>
      </c>
      <c r="H1375" s="17">
        <v>2045.12</v>
      </c>
      <c r="I1375" s="17">
        <v>15.0</v>
      </c>
      <c r="J1375" s="17">
        <v>41.0</v>
      </c>
      <c r="K1375" s="17">
        <v>1499.48</v>
      </c>
      <c r="L1375" s="40">
        <f t="shared" si="1"/>
        <v>2573.119554</v>
      </c>
    </row>
    <row r="1376" ht="15.75" customHeight="1">
      <c r="D1376" s="39" t="s">
        <v>1340</v>
      </c>
      <c r="E1376" s="12">
        <v>45248.0</v>
      </c>
      <c r="F1376" s="13" t="s">
        <v>16</v>
      </c>
      <c r="G1376" s="13" t="s">
        <v>19</v>
      </c>
      <c r="H1376" s="13">
        <v>922.41</v>
      </c>
      <c r="I1376" s="13">
        <v>20.0</v>
      </c>
      <c r="J1376" s="13">
        <v>25.0</v>
      </c>
      <c r="K1376" s="13">
        <v>156.45</v>
      </c>
      <c r="L1376" s="40">
        <f t="shared" si="1"/>
        <v>2494.41128</v>
      </c>
    </row>
    <row r="1377" ht="15.75" customHeight="1">
      <c r="D1377" s="41" t="s">
        <v>1341</v>
      </c>
      <c r="E1377" s="16">
        <v>45595.0</v>
      </c>
      <c r="F1377" s="17" t="s">
        <v>9</v>
      </c>
      <c r="G1377" s="17" t="s">
        <v>23</v>
      </c>
      <c r="H1377" s="17">
        <v>4698.01</v>
      </c>
      <c r="I1377" s="17">
        <v>48.0</v>
      </c>
      <c r="J1377" s="17">
        <v>41.0</v>
      </c>
      <c r="K1377" s="17">
        <v>762.97</v>
      </c>
      <c r="L1377" s="40">
        <f t="shared" si="1"/>
        <v>2573.119554</v>
      </c>
    </row>
    <row r="1378" ht="15.75" customHeight="1">
      <c r="D1378" s="39" t="s">
        <v>1342</v>
      </c>
      <c r="E1378" s="12">
        <v>45410.0</v>
      </c>
      <c r="F1378" s="13" t="s">
        <v>12</v>
      </c>
      <c r="G1378" s="13" t="s">
        <v>10</v>
      </c>
      <c r="H1378" s="13">
        <v>4794.17</v>
      </c>
      <c r="I1378" s="13">
        <v>36.0</v>
      </c>
      <c r="J1378" s="13">
        <v>34.0</v>
      </c>
      <c r="K1378" s="13">
        <v>647.94</v>
      </c>
      <c r="L1378" s="40">
        <f t="shared" si="1"/>
        <v>2535.998906</v>
      </c>
    </row>
    <row r="1379" ht="15.75" customHeight="1">
      <c r="D1379" s="41" t="s">
        <v>1343</v>
      </c>
      <c r="E1379" s="16">
        <v>45588.0</v>
      </c>
      <c r="F1379" s="17" t="s">
        <v>13</v>
      </c>
      <c r="G1379" s="17" t="s">
        <v>19</v>
      </c>
      <c r="H1379" s="17">
        <v>2007.74</v>
      </c>
      <c r="I1379" s="17">
        <v>10.0</v>
      </c>
      <c r="J1379" s="17">
        <v>47.0</v>
      </c>
      <c r="K1379" s="17">
        <v>490.49</v>
      </c>
      <c r="L1379" s="40">
        <f t="shared" si="1"/>
        <v>2507.726068</v>
      </c>
    </row>
    <row r="1380" ht="15.75" customHeight="1">
      <c r="D1380" s="39" t="s">
        <v>1344</v>
      </c>
      <c r="E1380" s="12">
        <v>45201.0</v>
      </c>
      <c r="F1380" s="13" t="s">
        <v>12</v>
      </c>
      <c r="G1380" s="13" t="s">
        <v>17</v>
      </c>
      <c r="H1380" s="13">
        <v>4209.5</v>
      </c>
      <c r="I1380" s="13">
        <v>12.0</v>
      </c>
      <c r="J1380" s="13">
        <v>37.0</v>
      </c>
      <c r="K1380" s="13">
        <v>1529.14</v>
      </c>
      <c r="L1380" s="40">
        <f t="shared" si="1"/>
        <v>2535.998906</v>
      </c>
    </row>
    <row r="1381" ht="15.75" customHeight="1">
      <c r="D1381" s="41" t="s">
        <v>1345</v>
      </c>
      <c r="E1381" s="16">
        <v>45495.0</v>
      </c>
      <c r="F1381" s="17" t="s">
        <v>13</v>
      </c>
      <c r="G1381" s="17" t="s">
        <v>17</v>
      </c>
      <c r="H1381" s="17">
        <v>1167.98</v>
      </c>
      <c r="I1381" s="17">
        <v>21.0</v>
      </c>
      <c r="J1381" s="17">
        <v>34.0</v>
      </c>
      <c r="K1381" s="17">
        <v>1923.05</v>
      </c>
      <c r="L1381" s="40">
        <f t="shared" si="1"/>
        <v>2507.726068</v>
      </c>
    </row>
    <row r="1382" ht="15.75" customHeight="1">
      <c r="D1382" s="39" t="s">
        <v>1346</v>
      </c>
      <c r="E1382" s="12">
        <v>44958.0</v>
      </c>
      <c r="F1382" s="13" t="s">
        <v>13</v>
      </c>
      <c r="G1382" s="13" t="s">
        <v>17</v>
      </c>
      <c r="H1382" s="13">
        <v>1993.03</v>
      </c>
      <c r="I1382" s="13">
        <v>14.0</v>
      </c>
      <c r="J1382" s="13">
        <v>30.0</v>
      </c>
      <c r="K1382" s="13">
        <v>659.67</v>
      </c>
      <c r="L1382" s="40">
        <f t="shared" si="1"/>
        <v>2507.726068</v>
      </c>
    </row>
    <row r="1383" ht="15.75" customHeight="1">
      <c r="D1383" s="41" t="s">
        <v>1347</v>
      </c>
      <c r="E1383" s="16">
        <v>45150.0</v>
      </c>
      <c r="F1383" s="17" t="s">
        <v>16</v>
      </c>
      <c r="G1383" s="17" t="s">
        <v>10</v>
      </c>
      <c r="H1383" s="17">
        <v>1585.84</v>
      </c>
      <c r="I1383" s="17">
        <v>30.0</v>
      </c>
      <c r="J1383" s="17">
        <v>18.0</v>
      </c>
      <c r="K1383" s="17">
        <v>1727.63</v>
      </c>
      <c r="L1383" s="40">
        <f t="shared" si="1"/>
        <v>2494.41128</v>
      </c>
    </row>
    <row r="1384" ht="15.75" customHeight="1">
      <c r="D1384" s="39" t="s">
        <v>1348</v>
      </c>
      <c r="E1384" s="12">
        <v>45115.0</v>
      </c>
      <c r="F1384" s="13" t="s">
        <v>9</v>
      </c>
      <c r="G1384" s="13" t="s">
        <v>19</v>
      </c>
      <c r="H1384" s="13">
        <v>998.3</v>
      </c>
      <c r="I1384" s="13">
        <v>26.0</v>
      </c>
      <c r="J1384" s="13">
        <v>1.0</v>
      </c>
      <c r="K1384" s="13">
        <v>1891.6</v>
      </c>
      <c r="L1384" s="40">
        <f t="shared" si="1"/>
        <v>2573.119554</v>
      </c>
    </row>
    <row r="1385" ht="15.75" customHeight="1">
      <c r="D1385" s="41" t="s">
        <v>1349</v>
      </c>
      <c r="E1385" s="16">
        <v>45566.0</v>
      </c>
      <c r="F1385" s="17" t="s">
        <v>12</v>
      </c>
      <c r="G1385" s="17" t="s">
        <v>17</v>
      </c>
      <c r="H1385" s="17">
        <v>4053.7</v>
      </c>
      <c r="I1385" s="17">
        <v>28.0</v>
      </c>
      <c r="J1385" s="17">
        <v>27.0</v>
      </c>
      <c r="K1385" s="17">
        <v>247.53</v>
      </c>
      <c r="L1385" s="40">
        <f t="shared" si="1"/>
        <v>2535.998906</v>
      </c>
    </row>
    <row r="1386" ht="15.75" customHeight="1">
      <c r="D1386" s="39" t="s">
        <v>1350</v>
      </c>
      <c r="E1386" s="12">
        <v>45165.0</v>
      </c>
      <c r="F1386" s="13" t="s">
        <v>13</v>
      </c>
      <c r="G1386" s="13" t="s">
        <v>10</v>
      </c>
      <c r="H1386" s="13">
        <v>744.21</v>
      </c>
      <c r="I1386" s="13">
        <v>20.0</v>
      </c>
      <c r="J1386" s="13">
        <v>13.0</v>
      </c>
      <c r="K1386" s="13">
        <v>1674.88</v>
      </c>
      <c r="L1386" s="40">
        <f t="shared" si="1"/>
        <v>2507.726068</v>
      </c>
    </row>
    <row r="1387" ht="15.75" customHeight="1">
      <c r="D1387" s="41" t="s">
        <v>1351</v>
      </c>
      <c r="E1387" s="16">
        <v>45429.0</v>
      </c>
      <c r="F1387" s="17" t="s">
        <v>13</v>
      </c>
      <c r="G1387" s="17" t="s">
        <v>17</v>
      </c>
      <c r="H1387" s="17">
        <v>2037.48</v>
      </c>
      <c r="I1387" s="17">
        <v>13.0</v>
      </c>
      <c r="J1387" s="17">
        <v>3.0</v>
      </c>
      <c r="K1387" s="17">
        <v>595.89</v>
      </c>
      <c r="L1387" s="40">
        <f t="shared" si="1"/>
        <v>2507.726068</v>
      </c>
    </row>
    <row r="1388" ht="15.75" customHeight="1">
      <c r="D1388" s="39" t="s">
        <v>1352</v>
      </c>
      <c r="E1388" s="12">
        <v>45166.0</v>
      </c>
      <c r="F1388" s="13" t="s">
        <v>9</v>
      </c>
      <c r="G1388" s="13" t="s">
        <v>17</v>
      </c>
      <c r="H1388" s="13">
        <v>4564.58</v>
      </c>
      <c r="I1388" s="13">
        <v>45.0</v>
      </c>
      <c r="J1388" s="13">
        <v>34.0</v>
      </c>
      <c r="K1388" s="13">
        <v>255.79</v>
      </c>
      <c r="L1388" s="40">
        <f t="shared" si="1"/>
        <v>2573.119554</v>
      </c>
    </row>
    <row r="1389" ht="15.75" customHeight="1">
      <c r="D1389" s="41" t="s">
        <v>1353</v>
      </c>
      <c r="E1389" s="16">
        <v>45057.0</v>
      </c>
      <c r="F1389" s="17" t="s">
        <v>9</v>
      </c>
      <c r="G1389" s="17" t="s">
        <v>21</v>
      </c>
      <c r="H1389" s="17">
        <v>2602.07</v>
      </c>
      <c r="I1389" s="17">
        <v>7.0</v>
      </c>
      <c r="J1389" s="17">
        <v>29.0</v>
      </c>
      <c r="K1389" s="17">
        <v>762.16</v>
      </c>
      <c r="L1389" s="40">
        <f t="shared" si="1"/>
        <v>2573.119554</v>
      </c>
    </row>
    <row r="1390" ht="15.75" customHeight="1">
      <c r="D1390" s="39" t="s">
        <v>1354</v>
      </c>
      <c r="E1390" s="12">
        <v>44950.0</v>
      </c>
      <c r="F1390" s="13" t="s">
        <v>9</v>
      </c>
      <c r="G1390" s="13" t="s">
        <v>19</v>
      </c>
      <c r="H1390" s="13">
        <v>2497.88</v>
      </c>
      <c r="I1390" s="13">
        <v>31.0</v>
      </c>
      <c r="J1390" s="13">
        <v>6.0</v>
      </c>
      <c r="K1390" s="13">
        <v>808.27</v>
      </c>
      <c r="L1390" s="40">
        <f t="shared" si="1"/>
        <v>2573.119554</v>
      </c>
    </row>
    <row r="1391" ht="15.75" customHeight="1">
      <c r="D1391" s="41" t="s">
        <v>1355</v>
      </c>
      <c r="E1391" s="16">
        <v>44973.0</v>
      </c>
      <c r="F1391" s="17" t="s">
        <v>9</v>
      </c>
      <c r="G1391" s="17" t="s">
        <v>19</v>
      </c>
      <c r="H1391" s="17">
        <v>2478.12</v>
      </c>
      <c r="I1391" s="17">
        <v>39.0</v>
      </c>
      <c r="J1391" s="17">
        <v>0.0</v>
      </c>
      <c r="K1391" s="17">
        <v>692.89</v>
      </c>
      <c r="L1391" s="40">
        <f t="shared" si="1"/>
        <v>2573.119554</v>
      </c>
    </row>
    <row r="1392" ht="15.75" customHeight="1">
      <c r="D1392" s="39" t="s">
        <v>1356</v>
      </c>
      <c r="E1392" s="12">
        <v>45313.0</v>
      </c>
      <c r="F1392" s="13" t="s">
        <v>9</v>
      </c>
      <c r="G1392" s="13" t="s">
        <v>17</v>
      </c>
      <c r="H1392" s="13">
        <v>2485.31</v>
      </c>
      <c r="I1392" s="13">
        <v>27.0</v>
      </c>
      <c r="J1392" s="13">
        <v>46.0</v>
      </c>
      <c r="K1392" s="13">
        <v>18.94</v>
      </c>
      <c r="L1392" s="40">
        <f t="shared" si="1"/>
        <v>2573.119554</v>
      </c>
    </row>
    <row r="1393" ht="15.75" customHeight="1">
      <c r="D1393" s="41" t="s">
        <v>1357</v>
      </c>
      <c r="E1393" s="16">
        <v>45446.0</v>
      </c>
      <c r="F1393" s="17" t="s">
        <v>16</v>
      </c>
      <c r="G1393" s="17" t="s">
        <v>21</v>
      </c>
      <c r="H1393" s="17">
        <v>4593.44</v>
      </c>
      <c r="I1393" s="17">
        <v>14.0</v>
      </c>
      <c r="J1393" s="17">
        <v>23.0</v>
      </c>
      <c r="K1393" s="17">
        <v>209.99</v>
      </c>
      <c r="L1393" s="40">
        <f t="shared" si="1"/>
        <v>2494.41128</v>
      </c>
    </row>
    <row r="1394" ht="15.75" customHeight="1">
      <c r="D1394" s="39" t="s">
        <v>1358</v>
      </c>
      <c r="E1394" s="12">
        <v>45434.0</v>
      </c>
      <c r="F1394" s="13" t="s">
        <v>13</v>
      </c>
      <c r="G1394" s="13" t="s">
        <v>23</v>
      </c>
      <c r="H1394" s="13">
        <v>2685.02</v>
      </c>
      <c r="I1394" s="13">
        <v>1.0</v>
      </c>
      <c r="J1394" s="13">
        <v>27.0</v>
      </c>
      <c r="K1394" s="13">
        <v>624.84</v>
      </c>
      <c r="L1394" s="40">
        <f t="shared" si="1"/>
        <v>2507.726068</v>
      </c>
    </row>
    <row r="1395" ht="15.75" customHeight="1">
      <c r="D1395" s="41" t="s">
        <v>1359</v>
      </c>
      <c r="E1395" s="16">
        <v>45127.0</v>
      </c>
      <c r="F1395" s="17" t="s">
        <v>12</v>
      </c>
      <c r="G1395" s="17" t="s">
        <v>10</v>
      </c>
      <c r="H1395" s="17">
        <v>4536.26</v>
      </c>
      <c r="I1395" s="17">
        <v>3.0</v>
      </c>
      <c r="J1395" s="17">
        <v>32.0</v>
      </c>
      <c r="K1395" s="17">
        <v>1523.44</v>
      </c>
      <c r="L1395" s="40">
        <f t="shared" si="1"/>
        <v>2535.998906</v>
      </c>
    </row>
    <row r="1396" ht="15.75" customHeight="1">
      <c r="D1396" s="39" t="s">
        <v>1360</v>
      </c>
      <c r="E1396" s="12">
        <v>45257.0</v>
      </c>
      <c r="F1396" s="13" t="s">
        <v>13</v>
      </c>
      <c r="G1396" s="13" t="s">
        <v>10</v>
      </c>
      <c r="H1396" s="13">
        <v>515.72</v>
      </c>
      <c r="I1396" s="13">
        <v>41.0</v>
      </c>
      <c r="J1396" s="13">
        <v>46.0</v>
      </c>
      <c r="K1396" s="13">
        <v>1744.41</v>
      </c>
      <c r="L1396" s="40">
        <f t="shared" si="1"/>
        <v>2507.726068</v>
      </c>
    </row>
    <row r="1397" ht="15.75" customHeight="1">
      <c r="D1397" s="41" t="s">
        <v>1361</v>
      </c>
      <c r="E1397" s="16">
        <v>45357.0</v>
      </c>
      <c r="F1397" s="17" t="s">
        <v>13</v>
      </c>
      <c r="G1397" s="17" t="s">
        <v>17</v>
      </c>
      <c r="H1397" s="17">
        <v>4830.9</v>
      </c>
      <c r="I1397" s="17">
        <v>1.0</v>
      </c>
      <c r="J1397" s="17">
        <v>17.0</v>
      </c>
      <c r="K1397" s="17">
        <v>378.86</v>
      </c>
      <c r="L1397" s="40">
        <f t="shared" si="1"/>
        <v>2507.726068</v>
      </c>
    </row>
    <row r="1398" ht="15.75" customHeight="1">
      <c r="D1398" s="39" t="s">
        <v>1362</v>
      </c>
      <c r="E1398" s="12">
        <v>45260.0</v>
      </c>
      <c r="F1398" s="13" t="s">
        <v>9</v>
      </c>
      <c r="G1398" s="13" t="s">
        <v>21</v>
      </c>
      <c r="H1398" s="13">
        <v>2602.45</v>
      </c>
      <c r="I1398" s="13">
        <v>36.0</v>
      </c>
      <c r="J1398" s="13">
        <v>3.0</v>
      </c>
      <c r="K1398" s="13">
        <v>1559.66</v>
      </c>
      <c r="L1398" s="40">
        <f t="shared" si="1"/>
        <v>2573.119554</v>
      </c>
    </row>
    <row r="1399" ht="15.75" customHeight="1">
      <c r="D1399" s="41" t="s">
        <v>1363</v>
      </c>
      <c r="E1399" s="16">
        <v>44893.0</v>
      </c>
      <c r="F1399" s="17" t="s">
        <v>9</v>
      </c>
      <c r="G1399" s="17" t="s">
        <v>19</v>
      </c>
      <c r="H1399" s="17">
        <v>3894.89</v>
      </c>
      <c r="I1399" s="17">
        <v>45.0</v>
      </c>
      <c r="J1399" s="17">
        <v>20.0</v>
      </c>
      <c r="K1399" s="17">
        <v>1569.7</v>
      </c>
      <c r="L1399" s="40">
        <f t="shared" si="1"/>
        <v>2573.119554</v>
      </c>
    </row>
    <row r="1400" ht="15.75" customHeight="1">
      <c r="D1400" s="39" t="s">
        <v>1364</v>
      </c>
      <c r="E1400" s="12">
        <v>45014.0</v>
      </c>
      <c r="F1400" s="13" t="s">
        <v>9</v>
      </c>
      <c r="G1400" s="13" t="s">
        <v>17</v>
      </c>
      <c r="H1400" s="13">
        <v>1694.64</v>
      </c>
      <c r="I1400" s="13">
        <v>37.0</v>
      </c>
      <c r="J1400" s="13">
        <v>2.0</v>
      </c>
      <c r="K1400" s="13">
        <v>252.97</v>
      </c>
      <c r="L1400" s="40">
        <f t="shared" si="1"/>
        <v>2573.119554</v>
      </c>
    </row>
    <row r="1401" ht="15.75" customHeight="1">
      <c r="D1401" s="41" t="s">
        <v>1365</v>
      </c>
      <c r="E1401" s="16">
        <v>45369.0</v>
      </c>
      <c r="F1401" s="17" t="s">
        <v>12</v>
      </c>
      <c r="G1401" s="17" t="s">
        <v>21</v>
      </c>
      <c r="H1401" s="17">
        <v>1389.08</v>
      </c>
      <c r="I1401" s="17">
        <v>32.0</v>
      </c>
      <c r="J1401" s="17">
        <v>0.0</v>
      </c>
      <c r="K1401" s="17">
        <v>1048.32</v>
      </c>
      <c r="L1401" s="40">
        <f t="shared" si="1"/>
        <v>2535.998906</v>
      </c>
    </row>
    <row r="1402" ht="15.75" customHeight="1">
      <c r="D1402" s="39" t="s">
        <v>1366</v>
      </c>
      <c r="E1402" s="12">
        <v>45210.0</v>
      </c>
      <c r="F1402" s="13" t="s">
        <v>13</v>
      </c>
      <c r="G1402" s="13" t="s">
        <v>17</v>
      </c>
      <c r="H1402" s="13">
        <v>4483.24</v>
      </c>
      <c r="I1402" s="13">
        <v>8.0</v>
      </c>
      <c r="J1402" s="13">
        <v>39.0</v>
      </c>
      <c r="K1402" s="13">
        <v>1064.94</v>
      </c>
      <c r="L1402" s="40">
        <f t="shared" si="1"/>
        <v>2507.726068</v>
      </c>
    </row>
    <row r="1403" ht="15.75" customHeight="1">
      <c r="D1403" s="41" t="s">
        <v>1367</v>
      </c>
      <c r="E1403" s="16">
        <v>45420.0</v>
      </c>
      <c r="F1403" s="17" t="s">
        <v>16</v>
      </c>
      <c r="G1403" s="17" t="s">
        <v>10</v>
      </c>
      <c r="H1403" s="17">
        <v>1942.0</v>
      </c>
      <c r="I1403" s="17">
        <v>35.0</v>
      </c>
      <c r="J1403" s="17">
        <v>44.0</v>
      </c>
      <c r="K1403" s="17">
        <v>568.22</v>
      </c>
      <c r="L1403" s="40">
        <f t="shared" si="1"/>
        <v>2494.41128</v>
      </c>
    </row>
    <row r="1404" ht="15.75" customHeight="1">
      <c r="D1404" s="39" t="s">
        <v>1368</v>
      </c>
      <c r="E1404" s="12">
        <v>45607.0</v>
      </c>
      <c r="F1404" s="13" t="s">
        <v>12</v>
      </c>
      <c r="G1404" s="13" t="s">
        <v>23</v>
      </c>
      <c r="H1404" s="13">
        <v>462.07</v>
      </c>
      <c r="I1404" s="13">
        <v>45.0</v>
      </c>
      <c r="J1404" s="13">
        <v>15.0</v>
      </c>
      <c r="K1404" s="13">
        <v>1196.9</v>
      </c>
      <c r="L1404" s="40">
        <f t="shared" si="1"/>
        <v>2535.998906</v>
      </c>
    </row>
    <row r="1405" ht="15.75" customHeight="1">
      <c r="D1405" s="41" t="s">
        <v>1369</v>
      </c>
      <c r="E1405" s="16">
        <v>45158.0</v>
      </c>
      <c r="F1405" s="17" t="s">
        <v>16</v>
      </c>
      <c r="G1405" s="17" t="s">
        <v>10</v>
      </c>
      <c r="H1405" s="17">
        <v>475.79</v>
      </c>
      <c r="I1405" s="17">
        <v>38.0</v>
      </c>
      <c r="J1405" s="17">
        <v>45.0</v>
      </c>
      <c r="K1405" s="17">
        <v>1771.52</v>
      </c>
      <c r="L1405" s="40">
        <f t="shared" si="1"/>
        <v>2494.41128</v>
      </c>
    </row>
    <row r="1406" ht="15.75" customHeight="1">
      <c r="D1406" s="39" t="s">
        <v>1370</v>
      </c>
      <c r="E1406" s="12">
        <v>45035.0</v>
      </c>
      <c r="F1406" s="13" t="s">
        <v>9</v>
      </c>
      <c r="G1406" s="13" t="s">
        <v>17</v>
      </c>
      <c r="H1406" s="13">
        <v>2169.84</v>
      </c>
      <c r="I1406" s="13">
        <v>13.0</v>
      </c>
      <c r="J1406" s="13">
        <v>34.0</v>
      </c>
      <c r="K1406" s="13">
        <v>1242.75</v>
      </c>
      <c r="L1406" s="40">
        <f t="shared" si="1"/>
        <v>2573.119554</v>
      </c>
    </row>
    <row r="1407" ht="15.75" customHeight="1">
      <c r="D1407" s="41" t="s">
        <v>1371</v>
      </c>
      <c r="E1407" s="16">
        <v>45075.0</v>
      </c>
      <c r="F1407" s="17" t="s">
        <v>9</v>
      </c>
      <c r="G1407" s="17" t="s">
        <v>21</v>
      </c>
      <c r="H1407" s="17">
        <v>304.29</v>
      </c>
      <c r="I1407" s="17">
        <v>22.0</v>
      </c>
      <c r="J1407" s="17">
        <v>42.0</v>
      </c>
      <c r="K1407" s="17">
        <v>1822.13</v>
      </c>
      <c r="L1407" s="40">
        <f t="shared" si="1"/>
        <v>2573.119554</v>
      </c>
    </row>
    <row r="1408" ht="15.75" customHeight="1">
      <c r="D1408" s="39" t="s">
        <v>1372</v>
      </c>
      <c r="E1408" s="12">
        <v>45258.0</v>
      </c>
      <c r="F1408" s="13" t="s">
        <v>16</v>
      </c>
      <c r="G1408" s="13" t="s">
        <v>19</v>
      </c>
      <c r="H1408" s="13">
        <v>3035.64</v>
      </c>
      <c r="I1408" s="13">
        <v>37.0</v>
      </c>
      <c r="J1408" s="13">
        <v>19.0</v>
      </c>
      <c r="K1408" s="13">
        <v>459.77</v>
      </c>
      <c r="L1408" s="40">
        <f t="shared" si="1"/>
        <v>2494.41128</v>
      </c>
    </row>
    <row r="1409" ht="15.75" customHeight="1">
      <c r="D1409" s="41" t="s">
        <v>1373</v>
      </c>
      <c r="E1409" s="16">
        <v>45472.0</v>
      </c>
      <c r="F1409" s="17" t="s">
        <v>9</v>
      </c>
      <c r="G1409" s="17" t="s">
        <v>17</v>
      </c>
      <c r="H1409" s="17">
        <v>3016.89</v>
      </c>
      <c r="I1409" s="17">
        <v>29.0</v>
      </c>
      <c r="J1409" s="17">
        <v>14.0</v>
      </c>
      <c r="K1409" s="17">
        <v>268.89</v>
      </c>
      <c r="L1409" s="40">
        <f t="shared" si="1"/>
        <v>2573.119554</v>
      </c>
    </row>
    <row r="1410" ht="15.75" customHeight="1">
      <c r="D1410" s="39" t="s">
        <v>1374</v>
      </c>
      <c r="E1410" s="12">
        <v>45457.0</v>
      </c>
      <c r="F1410" s="13" t="s">
        <v>13</v>
      </c>
      <c r="G1410" s="13" t="s">
        <v>23</v>
      </c>
      <c r="H1410" s="13">
        <v>2495.41</v>
      </c>
      <c r="I1410" s="13">
        <v>49.0</v>
      </c>
      <c r="J1410" s="13">
        <v>7.0</v>
      </c>
      <c r="K1410" s="13">
        <v>888.37</v>
      </c>
      <c r="L1410" s="40">
        <f t="shared" si="1"/>
        <v>2507.726068</v>
      </c>
    </row>
    <row r="1411" ht="15.75" customHeight="1">
      <c r="D1411" s="41" t="s">
        <v>1375</v>
      </c>
      <c r="E1411" s="16">
        <v>45067.0</v>
      </c>
      <c r="F1411" s="17" t="s">
        <v>12</v>
      </c>
      <c r="G1411" s="17" t="s">
        <v>19</v>
      </c>
      <c r="H1411" s="17">
        <v>925.72</v>
      </c>
      <c r="I1411" s="17">
        <v>45.0</v>
      </c>
      <c r="J1411" s="17">
        <v>5.0</v>
      </c>
      <c r="K1411" s="17">
        <v>127.62</v>
      </c>
      <c r="L1411" s="40">
        <f t="shared" si="1"/>
        <v>2535.998906</v>
      </c>
    </row>
    <row r="1412" ht="15.75" customHeight="1">
      <c r="D1412" s="39" t="s">
        <v>1376</v>
      </c>
      <c r="E1412" s="12">
        <v>45000.0</v>
      </c>
      <c r="F1412" s="13" t="s">
        <v>12</v>
      </c>
      <c r="G1412" s="13" t="s">
        <v>21</v>
      </c>
      <c r="H1412" s="13">
        <v>437.57</v>
      </c>
      <c r="I1412" s="13">
        <v>36.0</v>
      </c>
      <c r="J1412" s="13">
        <v>48.0</v>
      </c>
      <c r="K1412" s="13">
        <v>1893.16</v>
      </c>
      <c r="L1412" s="40">
        <f t="shared" si="1"/>
        <v>2535.998906</v>
      </c>
    </row>
    <row r="1413" ht="15.75" customHeight="1">
      <c r="D1413" s="41" t="s">
        <v>1377</v>
      </c>
      <c r="E1413" s="16">
        <v>45570.0</v>
      </c>
      <c r="F1413" s="17" t="s">
        <v>9</v>
      </c>
      <c r="G1413" s="17" t="s">
        <v>23</v>
      </c>
      <c r="H1413" s="17">
        <v>2648.28</v>
      </c>
      <c r="I1413" s="17">
        <v>20.0</v>
      </c>
      <c r="J1413" s="17">
        <v>37.0</v>
      </c>
      <c r="K1413" s="17">
        <v>1807.77</v>
      </c>
      <c r="L1413" s="40">
        <f t="shared" si="1"/>
        <v>2573.119554</v>
      </c>
    </row>
    <row r="1414" ht="15.75" customHeight="1">
      <c r="D1414" s="39" t="s">
        <v>1378</v>
      </c>
      <c r="E1414" s="12">
        <v>45367.0</v>
      </c>
      <c r="F1414" s="13" t="s">
        <v>13</v>
      </c>
      <c r="G1414" s="13" t="s">
        <v>21</v>
      </c>
      <c r="H1414" s="13">
        <v>2012.26</v>
      </c>
      <c r="I1414" s="13">
        <v>40.0</v>
      </c>
      <c r="J1414" s="13">
        <v>22.0</v>
      </c>
      <c r="K1414" s="13">
        <v>1015.6</v>
      </c>
      <c r="L1414" s="40">
        <f t="shared" si="1"/>
        <v>2507.726068</v>
      </c>
    </row>
    <row r="1415" ht="15.75" customHeight="1">
      <c r="D1415" s="41" t="s">
        <v>1379</v>
      </c>
      <c r="E1415" s="16">
        <v>45341.0</v>
      </c>
      <c r="F1415" s="17" t="s">
        <v>12</v>
      </c>
      <c r="G1415" s="17" t="s">
        <v>23</v>
      </c>
      <c r="H1415" s="17">
        <v>4944.95</v>
      </c>
      <c r="I1415" s="17">
        <v>19.0</v>
      </c>
      <c r="J1415" s="17">
        <v>33.0</v>
      </c>
      <c r="K1415" s="17">
        <v>914.04</v>
      </c>
      <c r="L1415" s="40">
        <f t="shared" si="1"/>
        <v>2535.998906</v>
      </c>
    </row>
    <row r="1416" ht="15.75" customHeight="1">
      <c r="D1416" s="39" t="s">
        <v>1380</v>
      </c>
      <c r="E1416" s="12">
        <v>45059.0</v>
      </c>
      <c r="F1416" s="13" t="s">
        <v>12</v>
      </c>
      <c r="G1416" s="13" t="s">
        <v>10</v>
      </c>
      <c r="H1416" s="13">
        <v>1953.75</v>
      </c>
      <c r="I1416" s="13">
        <v>42.0</v>
      </c>
      <c r="J1416" s="13">
        <v>36.0</v>
      </c>
      <c r="K1416" s="13">
        <v>1061.6</v>
      </c>
      <c r="L1416" s="40">
        <f t="shared" si="1"/>
        <v>2535.998906</v>
      </c>
    </row>
    <row r="1417" ht="15.75" customHeight="1">
      <c r="D1417" s="41" t="s">
        <v>1381</v>
      </c>
      <c r="E1417" s="16">
        <v>45455.0</v>
      </c>
      <c r="F1417" s="17" t="s">
        <v>16</v>
      </c>
      <c r="G1417" s="17" t="s">
        <v>21</v>
      </c>
      <c r="H1417" s="17">
        <v>1722.32</v>
      </c>
      <c r="I1417" s="17">
        <v>20.0</v>
      </c>
      <c r="J1417" s="17">
        <v>13.0</v>
      </c>
      <c r="K1417" s="17">
        <v>1753.85</v>
      </c>
      <c r="L1417" s="40">
        <f t="shared" si="1"/>
        <v>2494.41128</v>
      </c>
    </row>
    <row r="1418" ht="15.75" customHeight="1">
      <c r="D1418" s="39" t="s">
        <v>1382</v>
      </c>
      <c r="E1418" s="12">
        <v>45188.0</v>
      </c>
      <c r="F1418" s="13" t="s">
        <v>9</v>
      </c>
      <c r="G1418" s="13" t="s">
        <v>21</v>
      </c>
      <c r="H1418" s="13">
        <v>720.1</v>
      </c>
      <c r="I1418" s="13">
        <v>6.0</v>
      </c>
      <c r="J1418" s="13">
        <v>24.0</v>
      </c>
      <c r="K1418" s="13">
        <v>202.07</v>
      </c>
      <c r="L1418" s="40">
        <f t="shared" si="1"/>
        <v>2573.119554</v>
      </c>
    </row>
    <row r="1419" ht="15.75" customHeight="1">
      <c r="D1419" s="41" t="s">
        <v>1383</v>
      </c>
      <c r="E1419" s="16">
        <v>44888.0</v>
      </c>
      <c r="F1419" s="17" t="s">
        <v>13</v>
      </c>
      <c r="G1419" s="17" t="s">
        <v>21</v>
      </c>
      <c r="H1419" s="17">
        <v>3941.52</v>
      </c>
      <c r="I1419" s="17">
        <v>23.0</v>
      </c>
      <c r="J1419" s="17">
        <v>22.0</v>
      </c>
      <c r="K1419" s="17">
        <v>484.4</v>
      </c>
      <c r="L1419" s="40">
        <f t="shared" si="1"/>
        <v>2507.726068</v>
      </c>
    </row>
    <row r="1420" ht="15.75" customHeight="1">
      <c r="D1420" s="39" t="s">
        <v>1384</v>
      </c>
      <c r="E1420" s="12">
        <v>45147.0</v>
      </c>
      <c r="F1420" s="13" t="s">
        <v>13</v>
      </c>
      <c r="G1420" s="13" t="s">
        <v>21</v>
      </c>
      <c r="H1420" s="13">
        <v>4697.5</v>
      </c>
      <c r="I1420" s="13">
        <v>21.0</v>
      </c>
      <c r="J1420" s="13">
        <v>36.0</v>
      </c>
      <c r="K1420" s="13">
        <v>351.07</v>
      </c>
      <c r="L1420" s="40">
        <f t="shared" si="1"/>
        <v>2507.726068</v>
      </c>
    </row>
    <row r="1421" ht="15.75" customHeight="1">
      <c r="D1421" s="41" t="s">
        <v>1385</v>
      </c>
      <c r="E1421" s="16">
        <v>45151.0</v>
      </c>
      <c r="F1421" s="17" t="s">
        <v>12</v>
      </c>
      <c r="G1421" s="17" t="s">
        <v>17</v>
      </c>
      <c r="H1421" s="17">
        <v>2496.37</v>
      </c>
      <c r="I1421" s="17">
        <v>33.0</v>
      </c>
      <c r="J1421" s="17">
        <v>7.0</v>
      </c>
      <c r="K1421" s="17">
        <v>1695.33</v>
      </c>
      <c r="L1421" s="40">
        <f t="shared" si="1"/>
        <v>2535.998906</v>
      </c>
    </row>
    <row r="1422" ht="15.75" customHeight="1">
      <c r="D1422" s="39" t="s">
        <v>1386</v>
      </c>
      <c r="E1422" s="12">
        <v>45156.0</v>
      </c>
      <c r="F1422" s="13" t="s">
        <v>13</v>
      </c>
      <c r="G1422" s="13" t="s">
        <v>17</v>
      </c>
      <c r="H1422" s="13">
        <v>2106.81</v>
      </c>
      <c r="I1422" s="13">
        <v>34.0</v>
      </c>
      <c r="J1422" s="13">
        <v>38.0</v>
      </c>
      <c r="K1422" s="13">
        <v>484.06</v>
      </c>
      <c r="L1422" s="40">
        <f t="shared" si="1"/>
        <v>2507.726068</v>
      </c>
    </row>
    <row r="1423" ht="15.75" customHeight="1">
      <c r="D1423" s="41" t="s">
        <v>1387</v>
      </c>
      <c r="E1423" s="16">
        <v>45496.0</v>
      </c>
      <c r="F1423" s="17" t="s">
        <v>13</v>
      </c>
      <c r="G1423" s="17" t="s">
        <v>21</v>
      </c>
      <c r="H1423" s="17">
        <v>793.15</v>
      </c>
      <c r="I1423" s="17">
        <v>7.0</v>
      </c>
      <c r="J1423" s="17">
        <v>13.0</v>
      </c>
      <c r="K1423" s="17">
        <v>1903.31</v>
      </c>
      <c r="L1423" s="40">
        <f t="shared" si="1"/>
        <v>2507.726068</v>
      </c>
    </row>
    <row r="1424" ht="15.75" customHeight="1">
      <c r="D1424" s="39" t="s">
        <v>1388</v>
      </c>
      <c r="E1424" s="12">
        <v>45292.0</v>
      </c>
      <c r="F1424" s="13" t="s">
        <v>16</v>
      </c>
      <c r="G1424" s="13" t="s">
        <v>19</v>
      </c>
      <c r="H1424" s="13">
        <v>222.57</v>
      </c>
      <c r="I1424" s="13">
        <v>37.0</v>
      </c>
      <c r="J1424" s="13">
        <v>39.0</v>
      </c>
      <c r="K1424" s="13">
        <v>854.73</v>
      </c>
      <c r="L1424" s="40">
        <f t="shared" si="1"/>
        <v>2494.41128</v>
      </c>
    </row>
    <row r="1425" ht="15.75" customHeight="1">
      <c r="D1425" s="41" t="s">
        <v>1389</v>
      </c>
      <c r="E1425" s="16">
        <v>45089.0</v>
      </c>
      <c r="F1425" s="17" t="s">
        <v>9</v>
      </c>
      <c r="G1425" s="17" t="s">
        <v>19</v>
      </c>
      <c r="H1425" s="17">
        <v>2530.06</v>
      </c>
      <c r="I1425" s="17">
        <v>48.0</v>
      </c>
      <c r="J1425" s="17">
        <v>20.0</v>
      </c>
      <c r="K1425" s="17">
        <v>1204.84</v>
      </c>
      <c r="L1425" s="40">
        <f t="shared" si="1"/>
        <v>2573.119554</v>
      </c>
    </row>
    <row r="1426" ht="15.75" customHeight="1">
      <c r="D1426" s="39" t="s">
        <v>1390</v>
      </c>
      <c r="E1426" s="12">
        <v>45104.0</v>
      </c>
      <c r="F1426" s="13" t="s">
        <v>12</v>
      </c>
      <c r="G1426" s="13" t="s">
        <v>19</v>
      </c>
      <c r="H1426" s="13">
        <v>2478.63</v>
      </c>
      <c r="I1426" s="13">
        <v>21.0</v>
      </c>
      <c r="J1426" s="13">
        <v>13.0</v>
      </c>
      <c r="K1426" s="13">
        <v>1176.05</v>
      </c>
      <c r="L1426" s="40">
        <f t="shared" si="1"/>
        <v>2535.998906</v>
      </c>
    </row>
    <row r="1427" ht="15.75" customHeight="1">
      <c r="D1427" s="41" t="s">
        <v>1391</v>
      </c>
      <c r="E1427" s="16">
        <v>45148.0</v>
      </c>
      <c r="F1427" s="17" t="s">
        <v>13</v>
      </c>
      <c r="G1427" s="17" t="s">
        <v>17</v>
      </c>
      <c r="H1427" s="17">
        <v>3332.06</v>
      </c>
      <c r="I1427" s="17">
        <v>22.0</v>
      </c>
      <c r="J1427" s="17">
        <v>21.0</v>
      </c>
      <c r="K1427" s="17">
        <v>1349.69</v>
      </c>
      <c r="L1427" s="40">
        <f t="shared" si="1"/>
        <v>2507.726068</v>
      </c>
    </row>
    <row r="1428" ht="15.75" customHeight="1">
      <c r="D1428" s="39" t="s">
        <v>1392</v>
      </c>
      <c r="E1428" s="12">
        <v>45583.0</v>
      </c>
      <c r="F1428" s="13" t="s">
        <v>12</v>
      </c>
      <c r="G1428" s="13" t="s">
        <v>19</v>
      </c>
      <c r="H1428" s="13">
        <v>4259.59</v>
      </c>
      <c r="I1428" s="13">
        <v>39.0</v>
      </c>
      <c r="J1428" s="13">
        <v>31.0</v>
      </c>
      <c r="K1428" s="13">
        <v>718.37</v>
      </c>
      <c r="L1428" s="40">
        <f t="shared" si="1"/>
        <v>2535.998906</v>
      </c>
    </row>
    <row r="1429" ht="15.75" customHeight="1">
      <c r="D1429" s="41" t="s">
        <v>1393</v>
      </c>
      <c r="E1429" s="16">
        <v>45366.0</v>
      </c>
      <c r="F1429" s="17" t="s">
        <v>16</v>
      </c>
      <c r="G1429" s="17" t="s">
        <v>17</v>
      </c>
      <c r="H1429" s="17">
        <v>503.52</v>
      </c>
      <c r="I1429" s="17">
        <v>29.0</v>
      </c>
      <c r="J1429" s="17">
        <v>25.0</v>
      </c>
      <c r="K1429" s="17">
        <v>1524.35</v>
      </c>
      <c r="L1429" s="40">
        <f t="shared" si="1"/>
        <v>2494.41128</v>
      </c>
    </row>
    <row r="1430" ht="15.75" customHeight="1">
      <c r="D1430" s="39" t="s">
        <v>1394</v>
      </c>
      <c r="E1430" s="12">
        <v>44938.0</v>
      </c>
      <c r="F1430" s="13" t="s">
        <v>16</v>
      </c>
      <c r="G1430" s="13" t="s">
        <v>23</v>
      </c>
      <c r="H1430" s="13">
        <v>672.26</v>
      </c>
      <c r="I1430" s="13">
        <v>33.0</v>
      </c>
      <c r="J1430" s="13">
        <v>28.0</v>
      </c>
      <c r="K1430" s="13">
        <v>1560.25</v>
      </c>
      <c r="L1430" s="40">
        <f t="shared" si="1"/>
        <v>2494.41128</v>
      </c>
    </row>
    <row r="1431" ht="15.75" customHeight="1">
      <c r="D1431" s="41" t="s">
        <v>1395</v>
      </c>
      <c r="E1431" s="16">
        <v>44901.0</v>
      </c>
      <c r="F1431" s="17" t="s">
        <v>12</v>
      </c>
      <c r="G1431" s="17" t="s">
        <v>19</v>
      </c>
      <c r="H1431" s="17">
        <v>3225.79</v>
      </c>
      <c r="I1431" s="17">
        <v>42.0</v>
      </c>
      <c r="J1431" s="17">
        <v>36.0</v>
      </c>
      <c r="K1431" s="17">
        <v>565.72</v>
      </c>
      <c r="L1431" s="40">
        <f t="shared" si="1"/>
        <v>2535.998906</v>
      </c>
    </row>
    <row r="1432" ht="15.75" customHeight="1">
      <c r="D1432" s="39" t="s">
        <v>1396</v>
      </c>
      <c r="E1432" s="12">
        <v>45447.0</v>
      </c>
      <c r="F1432" s="13" t="s">
        <v>12</v>
      </c>
      <c r="G1432" s="13" t="s">
        <v>10</v>
      </c>
      <c r="H1432" s="13">
        <v>1631.5</v>
      </c>
      <c r="I1432" s="13">
        <v>5.0</v>
      </c>
      <c r="J1432" s="13">
        <v>25.0</v>
      </c>
      <c r="K1432" s="13">
        <v>1766.5</v>
      </c>
      <c r="L1432" s="40">
        <f t="shared" si="1"/>
        <v>2535.998906</v>
      </c>
    </row>
    <row r="1433" ht="15.75" customHeight="1">
      <c r="D1433" s="41" t="s">
        <v>1397</v>
      </c>
      <c r="E1433" s="16">
        <v>44941.0</v>
      </c>
      <c r="F1433" s="17" t="s">
        <v>13</v>
      </c>
      <c r="G1433" s="17" t="s">
        <v>21</v>
      </c>
      <c r="H1433" s="17">
        <v>3682.86</v>
      </c>
      <c r="I1433" s="17">
        <v>23.0</v>
      </c>
      <c r="J1433" s="17">
        <v>19.0</v>
      </c>
      <c r="K1433" s="17">
        <v>35.49</v>
      </c>
      <c r="L1433" s="40">
        <f t="shared" si="1"/>
        <v>2507.726068</v>
      </c>
    </row>
    <row r="1434" ht="15.75" customHeight="1">
      <c r="D1434" s="39" t="s">
        <v>1398</v>
      </c>
      <c r="E1434" s="12">
        <v>45431.0</v>
      </c>
      <c r="F1434" s="13" t="s">
        <v>12</v>
      </c>
      <c r="G1434" s="13" t="s">
        <v>23</v>
      </c>
      <c r="H1434" s="13">
        <v>1533.73</v>
      </c>
      <c r="I1434" s="13">
        <v>26.0</v>
      </c>
      <c r="J1434" s="13">
        <v>47.0</v>
      </c>
      <c r="K1434" s="13">
        <v>358.22</v>
      </c>
      <c r="L1434" s="40">
        <f t="shared" si="1"/>
        <v>2535.998906</v>
      </c>
    </row>
    <row r="1435" ht="15.75" customHeight="1">
      <c r="D1435" s="41" t="s">
        <v>1399</v>
      </c>
      <c r="E1435" s="16">
        <v>45544.0</v>
      </c>
      <c r="F1435" s="17" t="s">
        <v>9</v>
      </c>
      <c r="G1435" s="17" t="s">
        <v>19</v>
      </c>
      <c r="H1435" s="17">
        <v>3932.32</v>
      </c>
      <c r="I1435" s="17">
        <v>47.0</v>
      </c>
      <c r="J1435" s="17">
        <v>26.0</v>
      </c>
      <c r="K1435" s="17">
        <v>1125.13</v>
      </c>
      <c r="L1435" s="40">
        <f t="shared" si="1"/>
        <v>2573.119554</v>
      </c>
    </row>
    <row r="1436" ht="15.75" customHeight="1">
      <c r="D1436" s="39" t="s">
        <v>1400</v>
      </c>
      <c r="E1436" s="12">
        <v>45200.0</v>
      </c>
      <c r="F1436" s="13" t="s">
        <v>9</v>
      </c>
      <c r="G1436" s="13" t="s">
        <v>23</v>
      </c>
      <c r="H1436" s="13">
        <v>1658.26</v>
      </c>
      <c r="I1436" s="13">
        <v>32.0</v>
      </c>
      <c r="J1436" s="13">
        <v>27.0</v>
      </c>
      <c r="K1436" s="13">
        <v>1902.61</v>
      </c>
      <c r="L1436" s="40">
        <f t="shared" si="1"/>
        <v>2573.119554</v>
      </c>
    </row>
    <row r="1437" ht="15.75" customHeight="1">
      <c r="D1437" s="41" t="s">
        <v>1401</v>
      </c>
      <c r="E1437" s="16">
        <v>45213.0</v>
      </c>
      <c r="F1437" s="17" t="s">
        <v>16</v>
      </c>
      <c r="G1437" s="17" t="s">
        <v>23</v>
      </c>
      <c r="H1437" s="17">
        <v>4352.94</v>
      </c>
      <c r="I1437" s="17">
        <v>20.0</v>
      </c>
      <c r="J1437" s="17">
        <v>29.0</v>
      </c>
      <c r="K1437" s="17">
        <v>1264.11</v>
      </c>
      <c r="L1437" s="40">
        <f t="shared" si="1"/>
        <v>2494.41128</v>
      </c>
    </row>
    <row r="1438" ht="15.75" customHeight="1">
      <c r="D1438" s="39" t="s">
        <v>1402</v>
      </c>
      <c r="E1438" s="12">
        <v>45015.0</v>
      </c>
      <c r="F1438" s="13" t="s">
        <v>12</v>
      </c>
      <c r="G1438" s="13" t="s">
        <v>23</v>
      </c>
      <c r="H1438" s="13">
        <v>4455.51</v>
      </c>
      <c r="I1438" s="13">
        <v>47.0</v>
      </c>
      <c r="J1438" s="13">
        <v>22.0</v>
      </c>
      <c r="K1438" s="13">
        <v>128.4</v>
      </c>
      <c r="L1438" s="40">
        <f t="shared" si="1"/>
        <v>2535.998906</v>
      </c>
    </row>
    <row r="1439" ht="15.75" customHeight="1">
      <c r="D1439" s="41" t="s">
        <v>1403</v>
      </c>
      <c r="E1439" s="16">
        <v>45270.0</v>
      </c>
      <c r="F1439" s="17" t="s">
        <v>16</v>
      </c>
      <c r="G1439" s="17" t="s">
        <v>21</v>
      </c>
      <c r="H1439" s="17">
        <v>1344.25</v>
      </c>
      <c r="I1439" s="17">
        <v>20.0</v>
      </c>
      <c r="J1439" s="17">
        <v>20.0</v>
      </c>
      <c r="K1439" s="17">
        <v>891.28</v>
      </c>
      <c r="L1439" s="40">
        <f t="shared" si="1"/>
        <v>2494.41128</v>
      </c>
    </row>
    <row r="1440" ht="15.75" customHeight="1">
      <c r="D1440" s="39" t="s">
        <v>1404</v>
      </c>
      <c r="E1440" s="12">
        <v>45605.0</v>
      </c>
      <c r="F1440" s="13" t="s">
        <v>13</v>
      </c>
      <c r="G1440" s="13" t="s">
        <v>21</v>
      </c>
      <c r="H1440" s="13">
        <v>2253.14</v>
      </c>
      <c r="I1440" s="13">
        <v>2.0</v>
      </c>
      <c r="J1440" s="13">
        <v>12.0</v>
      </c>
      <c r="K1440" s="13">
        <v>1752.24</v>
      </c>
      <c r="L1440" s="40">
        <f t="shared" si="1"/>
        <v>2507.726068</v>
      </c>
    </row>
    <row r="1441" ht="15.75" customHeight="1">
      <c r="D1441" s="41" t="s">
        <v>1405</v>
      </c>
      <c r="E1441" s="16">
        <v>45446.0</v>
      </c>
      <c r="F1441" s="17" t="s">
        <v>9</v>
      </c>
      <c r="G1441" s="17" t="s">
        <v>21</v>
      </c>
      <c r="H1441" s="17">
        <v>4500.79</v>
      </c>
      <c r="I1441" s="17">
        <v>48.0</v>
      </c>
      <c r="J1441" s="17">
        <v>38.0</v>
      </c>
      <c r="K1441" s="17">
        <v>1849.74</v>
      </c>
      <c r="L1441" s="40">
        <f t="shared" si="1"/>
        <v>2573.119554</v>
      </c>
    </row>
    <row r="1442" ht="15.75" customHeight="1">
      <c r="D1442" s="39" t="s">
        <v>1406</v>
      </c>
      <c r="E1442" s="12">
        <v>45017.0</v>
      </c>
      <c r="F1442" s="13" t="s">
        <v>12</v>
      </c>
      <c r="G1442" s="13" t="s">
        <v>19</v>
      </c>
      <c r="H1442" s="13">
        <v>2856.73</v>
      </c>
      <c r="I1442" s="13">
        <v>23.0</v>
      </c>
      <c r="J1442" s="13">
        <v>29.0</v>
      </c>
      <c r="K1442" s="13">
        <v>1823.89</v>
      </c>
      <c r="L1442" s="40">
        <f t="shared" si="1"/>
        <v>2535.998906</v>
      </c>
    </row>
    <row r="1443" ht="15.75" customHeight="1">
      <c r="D1443" s="41" t="s">
        <v>1407</v>
      </c>
      <c r="E1443" s="16">
        <v>45158.0</v>
      </c>
      <c r="F1443" s="17" t="s">
        <v>12</v>
      </c>
      <c r="G1443" s="17" t="s">
        <v>23</v>
      </c>
      <c r="H1443" s="17">
        <v>4830.94</v>
      </c>
      <c r="I1443" s="17">
        <v>42.0</v>
      </c>
      <c r="J1443" s="17">
        <v>22.0</v>
      </c>
      <c r="K1443" s="17">
        <v>298.87</v>
      </c>
      <c r="L1443" s="40">
        <f t="shared" si="1"/>
        <v>2535.998906</v>
      </c>
    </row>
    <row r="1444" ht="15.75" customHeight="1">
      <c r="D1444" s="39" t="s">
        <v>1408</v>
      </c>
      <c r="E1444" s="12">
        <v>45351.0</v>
      </c>
      <c r="F1444" s="13" t="s">
        <v>12</v>
      </c>
      <c r="G1444" s="13" t="s">
        <v>17</v>
      </c>
      <c r="H1444" s="13">
        <v>1157.72</v>
      </c>
      <c r="I1444" s="13">
        <v>2.0</v>
      </c>
      <c r="J1444" s="13">
        <v>42.0</v>
      </c>
      <c r="K1444" s="13">
        <v>1687.38</v>
      </c>
      <c r="L1444" s="40">
        <f t="shared" si="1"/>
        <v>2535.998906</v>
      </c>
    </row>
    <row r="1445" ht="15.75" customHeight="1">
      <c r="D1445" s="41" t="s">
        <v>1409</v>
      </c>
      <c r="E1445" s="16">
        <v>45246.0</v>
      </c>
      <c r="F1445" s="17" t="s">
        <v>16</v>
      </c>
      <c r="G1445" s="17" t="s">
        <v>19</v>
      </c>
      <c r="H1445" s="17">
        <v>1588.61</v>
      </c>
      <c r="I1445" s="17">
        <v>23.0</v>
      </c>
      <c r="J1445" s="17">
        <v>50.0</v>
      </c>
      <c r="K1445" s="17">
        <v>1434.3</v>
      </c>
      <c r="L1445" s="40">
        <f t="shared" si="1"/>
        <v>2494.41128</v>
      </c>
    </row>
    <row r="1446" ht="15.75" customHeight="1">
      <c r="D1446" s="39" t="s">
        <v>1410</v>
      </c>
      <c r="E1446" s="12">
        <v>45121.0</v>
      </c>
      <c r="F1446" s="13" t="s">
        <v>12</v>
      </c>
      <c r="G1446" s="13" t="s">
        <v>17</v>
      </c>
      <c r="H1446" s="13">
        <v>1933.11</v>
      </c>
      <c r="I1446" s="13">
        <v>45.0</v>
      </c>
      <c r="J1446" s="13">
        <v>23.0</v>
      </c>
      <c r="K1446" s="13">
        <v>1607.78</v>
      </c>
      <c r="L1446" s="40">
        <f t="shared" si="1"/>
        <v>2535.998906</v>
      </c>
    </row>
    <row r="1447" ht="15.75" customHeight="1">
      <c r="D1447" s="41" t="s">
        <v>1411</v>
      </c>
      <c r="E1447" s="16">
        <v>45312.0</v>
      </c>
      <c r="F1447" s="17" t="s">
        <v>16</v>
      </c>
      <c r="G1447" s="17" t="s">
        <v>21</v>
      </c>
      <c r="H1447" s="17">
        <v>2956.01</v>
      </c>
      <c r="I1447" s="17">
        <v>32.0</v>
      </c>
      <c r="J1447" s="17">
        <v>46.0</v>
      </c>
      <c r="K1447" s="17">
        <v>1636.85</v>
      </c>
      <c r="L1447" s="40">
        <f t="shared" si="1"/>
        <v>2494.41128</v>
      </c>
    </row>
    <row r="1448" ht="15.75" customHeight="1">
      <c r="D1448" s="39" t="s">
        <v>1412</v>
      </c>
      <c r="E1448" s="12">
        <v>45070.0</v>
      </c>
      <c r="F1448" s="13" t="s">
        <v>13</v>
      </c>
      <c r="G1448" s="13" t="s">
        <v>23</v>
      </c>
      <c r="H1448" s="13">
        <v>357.41</v>
      </c>
      <c r="I1448" s="13">
        <v>21.0</v>
      </c>
      <c r="J1448" s="13">
        <v>29.0</v>
      </c>
      <c r="K1448" s="13">
        <v>147.85</v>
      </c>
      <c r="L1448" s="40">
        <f t="shared" si="1"/>
        <v>2507.726068</v>
      </c>
    </row>
    <row r="1449" ht="15.75" customHeight="1">
      <c r="D1449" s="41" t="s">
        <v>1413</v>
      </c>
      <c r="E1449" s="16">
        <v>45246.0</v>
      </c>
      <c r="F1449" s="17" t="s">
        <v>9</v>
      </c>
      <c r="G1449" s="17" t="s">
        <v>23</v>
      </c>
      <c r="H1449" s="17">
        <v>2848.87</v>
      </c>
      <c r="I1449" s="17">
        <v>21.0</v>
      </c>
      <c r="J1449" s="17">
        <v>5.0</v>
      </c>
      <c r="K1449" s="17">
        <v>1786.83</v>
      </c>
      <c r="L1449" s="40">
        <f t="shared" si="1"/>
        <v>2573.119554</v>
      </c>
    </row>
    <row r="1450" ht="15.75" customHeight="1">
      <c r="D1450" s="39" t="s">
        <v>1414</v>
      </c>
      <c r="E1450" s="12">
        <v>45591.0</v>
      </c>
      <c r="F1450" s="13" t="s">
        <v>16</v>
      </c>
      <c r="G1450" s="13" t="s">
        <v>19</v>
      </c>
      <c r="H1450" s="13">
        <v>149.71</v>
      </c>
      <c r="I1450" s="13">
        <v>15.0</v>
      </c>
      <c r="J1450" s="13">
        <v>19.0</v>
      </c>
      <c r="K1450" s="13">
        <v>1413.08</v>
      </c>
      <c r="L1450" s="40">
        <f t="shared" si="1"/>
        <v>2494.41128</v>
      </c>
    </row>
    <row r="1451" ht="15.75" customHeight="1">
      <c r="D1451" s="41" t="s">
        <v>1415</v>
      </c>
      <c r="E1451" s="16">
        <v>45437.0</v>
      </c>
      <c r="F1451" s="17" t="s">
        <v>12</v>
      </c>
      <c r="G1451" s="17" t="s">
        <v>17</v>
      </c>
      <c r="H1451" s="17">
        <v>2677.13</v>
      </c>
      <c r="I1451" s="17">
        <v>1.0</v>
      </c>
      <c r="J1451" s="17">
        <v>26.0</v>
      </c>
      <c r="K1451" s="17">
        <v>1084.7</v>
      </c>
      <c r="L1451" s="40">
        <f t="shared" si="1"/>
        <v>2535.998906</v>
      </c>
    </row>
    <row r="1452" ht="15.75" customHeight="1">
      <c r="D1452" s="39" t="s">
        <v>1416</v>
      </c>
      <c r="E1452" s="12">
        <v>45060.0</v>
      </c>
      <c r="F1452" s="13" t="s">
        <v>9</v>
      </c>
      <c r="G1452" s="13" t="s">
        <v>21</v>
      </c>
      <c r="H1452" s="13">
        <v>3908.38</v>
      </c>
      <c r="I1452" s="13">
        <v>49.0</v>
      </c>
      <c r="J1452" s="13">
        <v>0.0</v>
      </c>
      <c r="K1452" s="13">
        <v>1002.73</v>
      </c>
      <c r="L1452" s="40">
        <f t="shared" si="1"/>
        <v>2573.119554</v>
      </c>
    </row>
    <row r="1453" ht="15.75" customHeight="1">
      <c r="D1453" s="41" t="s">
        <v>1417</v>
      </c>
      <c r="E1453" s="16">
        <v>45098.0</v>
      </c>
      <c r="F1453" s="17" t="s">
        <v>9</v>
      </c>
      <c r="G1453" s="17" t="s">
        <v>23</v>
      </c>
      <c r="H1453" s="17">
        <v>311.81</v>
      </c>
      <c r="I1453" s="17">
        <v>45.0</v>
      </c>
      <c r="J1453" s="17">
        <v>19.0</v>
      </c>
      <c r="K1453" s="17">
        <v>1755.81</v>
      </c>
      <c r="L1453" s="40">
        <f t="shared" si="1"/>
        <v>2573.119554</v>
      </c>
    </row>
    <row r="1454" ht="15.75" customHeight="1">
      <c r="D1454" s="39" t="s">
        <v>1418</v>
      </c>
      <c r="E1454" s="12">
        <v>44906.0</v>
      </c>
      <c r="F1454" s="13" t="s">
        <v>13</v>
      </c>
      <c r="G1454" s="13" t="s">
        <v>23</v>
      </c>
      <c r="H1454" s="13">
        <v>2311.42</v>
      </c>
      <c r="I1454" s="13">
        <v>41.0</v>
      </c>
      <c r="J1454" s="13">
        <v>27.0</v>
      </c>
      <c r="K1454" s="13">
        <v>1462.44</v>
      </c>
      <c r="L1454" s="40">
        <f t="shared" si="1"/>
        <v>2507.726068</v>
      </c>
    </row>
    <row r="1455" ht="15.75" customHeight="1">
      <c r="D1455" s="41" t="s">
        <v>1419</v>
      </c>
      <c r="E1455" s="16">
        <v>45464.0</v>
      </c>
      <c r="F1455" s="17" t="s">
        <v>13</v>
      </c>
      <c r="G1455" s="17" t="s">
        <v>23</v>
      </c>
      <c r="H1455" s="17">
        <v>1987.93</v>
      </c>
      <c r="I1455" s="17">
        <v>49.0</v>
      </c>
      <c r="J1455" s="17">
        <v>20.0</v>
      </c>
      <c r="K1455" s="17">
        <v>487.58</v>
      </c>
      <c r="L1455" s="40">
        <f t="shared" si="1"/>
        <v>2507.726068</v>
      </c>
    </row>
    <row r="1456" ht="15.75" customHeight="1">
      <c r="D1456" s="39" t="s">
        <v>1420</v>
      </c>
      <c r="E1456" s="12">
        <v>45054.0</v>
      </c>
      <c r="F1456" s="13" t="s">
        <v>13</v>
      </c>
      <c r="G1456" s="13" t="s">
        <v>10</v>
      </c>
      <c r="H1456" s="13">
        <v>2928.01</v>
      </c>
      <c r="I1456" s="13">
        <v>35.0</v>
      </c>
      <c r="J1456" s="13">
        <v>14.0</v>
      </c>
      <c r="K1456" s="13">
        <v>858.63</v>
      </c>
      <c r="L1456" s="40">
        <f t="shared" si="1"/>
        <v>2507.726068</v>
      </c>
    </row>
    <row r="1457" ht="15.75" customHeight="1">
      <c r="D1457" s="41" t="s">
        <v>1421</v>
      </c>
      <c r="E1457" s="16">
        <v>45069.0</v>
      </c>
      <c r="F1457" s="17" t="s">
        <v>16</v>
      </c>
      <c r="G1457" s="17" t="s">
        <v>19</v>
      </c>
      <c r="H1457" s="17">
        <v>804.01</v>
      </c>
      <c r="I1457" s="17">
        <v>2.0</v>
      </c>
      <c r="J1457" s="17">
        <v>20.0</v>
      </c>
      <c r="K1457" s="17">
        <v>607.93</v>
      </c>
      <c r="L1457" s="40">
        <f t="shared" si="1"/>
        <v>2494.41128</v>
      </c>
    </row>
    <row r="1458" ht="15.75" customHeight="1">
      <c r="D1458" s="39" t="s">
        <v>1422</v>
      </c>
      <c r="E1458" s="12">
        <v>45178.0</v>
      </c>
      <c r="F1458" s="13" t="s">
        <v>13</v>
      </c>
      <c r="G1458" s="13" t="s">
        <v>19</v>
      </c>
      <c r="H1458" s="13">
        <v>4936.25</v>
      </c>
      <c r="I1458" s="13">
        <v>23.0</v>
      </c>
      <c r="J1458" s="13">
        <v>42.0</v>
      </c>
      <c r="K1458" s="13">
        <v>1092.35</v>
      </c>
      <c r="L1458" s="40">
        <f t="shared" si="1"/>
        <v>2507.726068</v>
      </c>
    </row>
    <row r="1459" ht="15.75" customHeight="1">
      <c r="D1459" s="41" t="s">
        <v>1423</v>
      </c>
      <c r="E1459" s="16">
        <v>45460.0</v>
      </c>
      <c r="F1459" s="17" t="s">
        <v>9</v>
      </c>
      <c r="G1459" s="17" t="s">
        <v>21</v>
      </c>
      <c r="H1459" s="17">
        <v>4578.43</v>
      </c>
      <c r="I1459" s="17">
        <v>28.0</v>
      </c>
      <c r="J1459" s="17">
        <v>45.0</v>
      </c>
      <c r="K1459" s="17">
        <v>1644.55</v>
      </c>
      <c r="L1459" s="40">
        <f t="shared" si="1"/>
        <v>2573.119554</v>
      </c>
    </row>
    <row r="1460" ht="15.75" customHeight="1">
      <c r="D1460" s="39" t="s">
        <v>1424</v>
      </c>
      <c r="E1460" s="12">
        <v>45023.0</v>
      </c>
      <c r="F1460" s="13" t="s">
        <v>9</v>
      </c>
      <c r="G1460" s="13" t="s">
        <v>19</v>
      </c>
      <c r="H1460" s="13">
        <v>4218.71</v>
      </c>
      <c r="I1460" s="13">
        <v>33.0</v>
      </c>
      <c r="J1460" s="13">
        <v>49.0</v>
      </c>
      <c r="K1460" s="13">
        <v>165.55</v>
      </c>
      <c r="L1460" s="40">
        <f t="shared" si="1"/>
        <v>2573.119554</v>
      </c>
    </row>
    <row r="1461" ht="15.75" customHeight="1">
      <c r="D1461" s="41" t="s">
        <v>1425</v>
      </c>
      <c r="E1461" s="16">
        <v>45214.0</v>
      </c>
      <c r="F1461" s="17" t="s">
        <v>16</v>
      </c>
      <c r="G1461" s="17" t="s">
        <v>23</v>
      </c>
      <c r="H1461" s="17">
        <v>1694.07</v>
      </c>
      <c r="I1461" s="17">
        <v>22.0</v>
      </c>
      <c r="J1461" s="17">
        <v>41.0</v>
      </c>
      <c r="K1461" s="17">
        <v>742.08</v>
      </c>
      <c r="L1461" s="40">
        <f t="shared" si="1"/>
        <v>2494.41128</v>
      </c>
    </row>
    <row r="1462" ht="15.75" customHeight="1">
      <c r="D1462" s="39" t="s">
        <v>1426</v>
      </c>
      <c r="E1462" s="12">
        <v>45414.0</v>
      </c>
      <c r="F1462" s="13" t="s">
        <v>12</v>
      </c>
      <c r="G1462" s="13" t="s">
        <v>19</v>
      </c>
      <c r="H1462" s="13">
        <v>748.57</v>
      </c>
      <c r="I1462" s="13">
        <v>36.0</v>
      </c>
      <c r="J1462" s="13">
        <v>19.0</v>
      </c>
      <c r="K1462" s="13">
        <v>357.25</v>
      </c>
      <c r="L1462" s="40">
        <f t="shared" si="1"/>
        <v>2535.998906</v>
      </c>
    </row>
    <row r="1463" ht="15.75" customHeight="1">
      <c r="D1463" s="41" t="s">
        <v>1427</v>
      </c>
      <c r="E1463" s="16">
        <v>45452.0</v>
      </c>
      <c r="F1463" s="17" t="s">
        <v>16</v>
      </c>
      <c r="G1463" s="17" t="s">
        <v>21</v>
      </c>
      <c r="H1463" s="17">
        <v>1470.58</v>
      </c>
      <c r="I1463" s="17">
        <v>14.0</v>
      </c>
      <c r="J1463" s="17">
        <v>31.0</v>
      </c>
      <c r="K1463" s="17">
        <v>1509.74</v>
      </c>
      <c r="L1463" s="40">
        <f t="shared" si="1"/>
        <v>2494.41128</v>
      </c>
    </row>
    <row r="1464" ht="15.75" customHeight="1">
      <c r="D1464" s="39" t="s">
        <v>1428</v>
      </c>
      <c r="E1464" s="12">
        <v>45051.0</v>
      </c>
      <c r="F1464" s="13" t="s">
        <v>12</v>
      </c>
      <c r="G1464" s="13" t="s">
        <v>10</v>
      </c>
      <c r="H1464" s="13">
        <v>4781.87</v>
      </c>
      <c r="I1464" s="13">
        <v>12.0</v>
      </c>
      <c r="J1464" s="13">
        <v>27.0</v>
      </c>
      <c r="K1464" s="13">
        <v>1434.66</v>
      </c>
      <c r="L1464" s="40">
        <f t="shared" si="1"/>
        <v>2535.998906</v>
      </c>
    </row>
    <row r="1465" ht="15.75" customHeight="1">
      <c r="D1465" s="41" t="s">
        <v>1429</v>
      </c>
      <c r="E1465" s="16">
        <v>45216.0</v>
      </c>
      <c r="F1465" s="17" t="s">
        <v>13</v>
      </c>
      <c r="G1465" s="17" t="s">
        <v>21</v>
      </c>
      <c r="H1465" s="17">
        <v>1556.15</v>
      </c>
      <c r="I1465" s="17">
        <v>31.0</v>
      </c>
      <c r="J1465" s="17">
        <v>10.0</v>
      </c>
      <c r="K1465" s="17">
        <v>324.52</v>
      </c>
      <c r="L1465" s="40">
        <f t="shared" si="1"/>
        <v>2507.726068</v>
      </c>
    </row>
    <row r="1466" ht="15.75" customHeight="1">
      <c r="D1466" s="39" t="s">
        <v>1430</v>
      </c>
      <c r="E1466" s="12">
        <v>45244.0</v>
      </c>
      <c r="F1466" s="13" t="s">
        <v>9</v>
      </c>
      <c r="G1466" s="13" t="s">
        <v>23</v>
      </c>
      <c r="H1466" s="13">
        <v>4099.05</v>
      </c>
      <c r="I1466" s="13">
        <v>48.0</v>
      </c>
      <c r="J1466" s="13">
        <v>35.0</v>
      </c>
      <c r="K1466" s="13">
        <v>1513.6</v>
      </c>
      <c r="L1466" s="40">
        <f t="shared" si="1"/>
        <v>2573.119554</v>
      </c>
    </row>
    <row r="1467" ht="15.75" customHeight="1">
      <c r="D1467" s="41" t="s">
        <v>1431</v>
      </c>
      <c r="E1467" s="16">
        <v>45090.0</v>
      </c>
      <c r="F1467" s="17" t="s">
        <v>9</v>
      </c>
      <c r="G1467" s="17" t="s">
        <v>23</v>
      </c>
      <c r="H1467" s="17">
        <v>328.0</v>
      </c>
      <c r="I1467" s="17">
        <v>3.0</v>
      </c>
      <c r="J1467" s="17">
        <v>16.0</v>
      </c>
      <c r="K1467" s="17">
        <v>1427.39</v>
      </c>
      <c r="L1467" s="40">
        <f t="shared" si="1"/>
        <v>2573.119554</v>
      </c>
    </row>
    <row r="1468" ht="15.75" customHeight="1">
      <c r="D1468" s="39" t="s">
        <v>1432</v>
      </c>
      <c r="E1468" s="12">
        <v>45079.0</v>
      </c>
      <c r="F1468" s="13" t="s">
        <v>12</v>
      </c>
      <c r="G1468" s="13" t="s">
        <v>10</v>
      </c>
      <c r="H1468" s="13">
        <v>534.98</v>
      </c>
      <c r="I1468" s="13">
        <v>43.0</v>
      </c>
      <c r="J1468" s="13">
        <v>0.0</v>
      </c>
      <c r="K1468" s="13">
        <v>1369.45</v>
      </c>
      <c r="L1468" s="40">
        <f t="shared" si="1"/>
        <v>2535.998906</v>
      </c>
    </row>
    <row r="1469" ht="15.75" customHeight="1">
      <c r="D1469" s="41" t="s">
        <v>1433</v>
      </c>
      <c r="E1469" s="16">
        <v>45207.0</v>
      </c>
      <c r="F1469" s="17" t="s">
        <v>12</v>
      </c>
      <c r="G1469" s="17" t="s">
        <v>23</v>
      </c>
      <c r="H1469" s="17">
        <v>2170.46</v>
      </c>
      <c r="I1469" s="17">
        <v>1.0</v>
      </c>
      <c r="J1469" s="17">
        <v>3.0</v>
      </c>
      <c r="K1469" s="17">
        <v>1022.06</v>
      </c>
      <c r="L1469" s="40">
        <f t="shared" si="1"/>
        <v>2535.998906</v>
      </c>
    </row>
    <row r="1470" ht="15.75" customHeight="1">
      <c r="D1470" s="39" t="s">
        <v>1434</v>
      </c>
      <c r="E1470" s="12">
        <v>45398.0</v>
      </c>
      <c r="F1470" s="13" t="s">
        <v>16</v>
      </c>
      <c r="G1470" s="13" t="s">
        <v>21</v>
      </c>
      <c r="H1470" s="13">
        <v>346.98</v>
      </c>
      <c r="I1470" s="13">
        <v>50.0</v>
      </c>
      <c r="J1470" s="13">
        <v>32.0</v>
      </c>
      <c r="K1470" s="13">
        <v>1682.89</v>
      </c>
      <c r="L1470" s="40">
        <f t="shared" si="1"/>
        <v>2494.41128</v>
      </c>
    </row>
    <row r="1471" ht="15.75" customHeight="1">
      <c r="D1471" s="41" t="s">
        <v>1435</v>
      </c>
      <c r="E1471" s="16">
        <v>44949.0</v>
      </c>
      <c r="F1471" s="17" t="s">
        <v>9</v>
      </c>
      <c r="G1471" s="17" t="s">
        <v>23</v>
      </c>
      <c r="H1471" s="17">
        <v>4482.91</v>
      </c>
      <c r="I1471" s="17">
        <v>23.0</v>
      </c>
      <c r="J1471" s="17">
        <v>38.0</v>
      </c>
      <c r="K1471" s="17">
        <v>1450.92</v>
      </c>
      <c r="L1471" s="40">
        <f t="shared" si="1"/>
        <v>2573.119554</v>
      </c>
    </row>
    <row r="1472" ht="15.75" customHeight="1">
      <c r="D1472" s="39" t="s">
        <v>1436</v>
      </c>
      <c r="E1472" s="12">
        <v>45072.0</v>
      </c>
      <c r="F1472" s="13" t="s">
        <v>9</v>
      </c>
      <c r="G1472" s="13" t="s">
        <v>21</v>
      </c>
      <c r="H1472" s="13">
        <v>4067.94</v>
      </c>
      <c r="I1472" s="13">
        <v>12.0</v>
      </c>
      <c r="J1472" s="13">
        <v>14.0</v>
      </c>
      <c r="K1472" s="13">
        <v>788.17</v>
      </c>
      <c r="L1472" s="40">
        <f t="shared" si="1"/>
        <v>2573.119554</v>
      </c>
    </row>
    <row r="1473" ht="15.75" customHeight="1">
      <c r="D1473" s="41" t="s">
        <v>1437</v>
      </c>
      <c r="E1473" s="16">
        <v>45349.0</v>
      </c>
      <c r="F1473" s="17" t="s">
        <v>12</v>
      </c>
      <c r="G1473" s="17" t="s">
        <v>10</v>
      </c>
      <c r="H1473" s="17">
        <v>1513.32</v>
      </c>
      <c r="I1473" s="17">
        <v>49.0</v>
      </c>
      <c r="J1473" s="17">
        <v>23.0</v>
      </c>
      <c r="K1473" s="17">
        <v>1551.6</v>
      </c>
      <c r="L1473" s="40">
        <f t="shared" si="1"/>
        <v>2535.998906</v>
      </c>
    </row>
    <row r="1474" ht="15.75" customHeight="1">
      <c r="D1474" s="39" t="s">
        <v>1438</v>
      </c>
      <c r="E1474" s="12">
        <v>45388.0</v>
      </c>
      <c r="F1474" s="13" t="s">
        <v>16</v>
      </c>
      <c r="G1474" s="13" t="s">
        <v>19</v>
      </c>
      <c r="H1474" s="13">
        <v>3502.59</v>
      </c>
      <c r="I1474" s="13">
        <v>20.0</v>
      </c>
      <c r="J1474" s="13">
        <v>33.0</v>
      </c>
      <c r="K1474" s="13">
        <v>646.16</v>
      </c>
      <c r="L1474" s="40">
        <f t="shared" si="1"/>
        <v>2494.41128</v>
      </c>
    </row>
    <row r="1475" ht="15.75" customHeight="1">
      <c r="D1475" s="41" t="s">
        <v>1439</v>
      </c>
      <c r="E1475" s="16">
        <v>45385.0</v>
      </c>
      <c r="F1475" s="17" t="s">
        <v>16</v>
      </c>
      <c r="G1475" s="17" t="s">
        <v>10</v>
      </c>
      <c r="H1475" s="17">
        <v>2319.58</v>
      </c>
      <c r="I1475" s="17">
        <v>32.0</v>
      </c>
      <c r="J1475" s="17">
        <v>44.0</v>
      </c>
      <c r="K1475" s="17">
        <v>154.83</v>
      </c>
      <c r="L1475" s="40">
        <f t="shared" si="1"/>
        <v>2494.41128</v>
      </c>
    </row>
    <row r="1476" ht="15.75" customHeight="1">
      <c r="D1476" s="39" t="s">
        <v>1440</v>
      </c>
      <c r="E1476" s="12">
        <v>45229.0</v>
      </c>
      <c r="F1476" s="13" t="s">
        <v>13</v>
      </c>
      <c r="G1476" s="13" t="s">
        <v>23</v>
      </c>
      <c r="H1476" s="13">
        <v>432.05</v>
      </c>
      <c r="I1476" s="13">
        <v>27.0</v>
      </c>
      <c r="J1476" s="13">
        <v>25.0</v>
      </c>
      <c r="K1476" s="13">
        <v>1120.3</v>
      </c>
      <c r="L1476" s="40">
        <f t="shared" si="1"/>
        <v>2507.726068</v>
      </c>
    </row>
    <row r="1477" ht="15.75" customHeight="1">
      <c r="D1477" s="41" t="s">
        <v>1441</v>
      </c>
      <c r="E1477" s="16">
        <v>45181.0</v>
      </c>
      <c r="F1477" s="17" t="s">
        <v>13</v>
      </c>
      <c r="G1477" s="17" t="s">
        <v>21</v>
      </c>
      <c r="H1477" s="17">
        <v>291.77</v>
      </c>
      <c r="I1477" s="17">
        <v>3.0</v>
      </c>
      <c r="J1477" s="17">
        <v>42.0</v>
      </c>
      <c r="K1477" s="17">
        <v>1346.07</v>
      </c>
      <c r="L1477" s="40">
        <f t="shared" si="1"/>
        <v>2507.726068</v>
      </c>
    </row>
    <row r="1478" ht="15.75" customHeight="1">
      <c r="D1478" s="39" t="s">
        <v>1442</v>
      </c>
      <c r="E1478" s="12">
        <v>45246.0</v>
      </c>
      <c r="F1478" s="13" t="s">
        <v>13</v>
      </c>
      <c r="G1478" s="13" t="s">
        <v>21</v>
      </c>
      <c r="H1478" s="13">
        <v>1204.29</v>
      </c>
      <c r="I1478" s="13">
        <v>9.0</v>
      </c>
      <c r="J1478" s="13">
        <v>9.0</v>
      </c>
      <c r="K1478" s="13">
        <v>1045.3</v>
      </c>
      <c r="L1478" s="40">
        <f t="shared" si="1"/>
        <v>2507.726068</v>
      </c>
    </row>
    <row r="1479" ht="15.75" customHeight="1">
      <c r="D1479" s="41" t="s">
        <v>1443</v>
      </c>
      <c r="E1479" s="16">
        <v>45433.0</v>
      </c>
      <c r="F1479" s="17" t="s">
        <v>9</v>
      </c>
      <c r="G1479" s="17" t="s">
        <v>17</v>
      </c>
      <c r="H1479" s="17">
        <v>2554.89</v>
      </c>
      <c r="I1479" s="17">
        <v>7.0</v>
      </c>
      <c r="J1479" s="17">
        <v>37.0</v>
      </c>
      <c r="K1479" s="17">
        <v>813.66</v>
      </c>
      <c r="L1479" s="40">
        <f t="shared" si="1"/>
        <v>2573.119554</v>
      </c>
    </row>
    <row r="1480" ht="15.75" customHeight="1">
      <c r="D1480" s="39" t="s">
        <v>1444</v>
      </c>
      <c r="E1480" s="12">
        <v>45157.0</v>
      </c>
      <c r="F1480" s="13" t="s">
        <v>12</v>
      </c>
      <c r="G1480" s="13" t="s">
        <v>23</v>
      </c>
      <c r="H1480" s="13">
        <v>3892.35</v>
      </c>
      <c r="I1480" s="13">
        <v>22.0</v>
      </c>
      <c r="J1480" s="13">
        <v>21.0</v>
      </c>
      <c r="K1480" s="13">
        <v>876.58</v>
      </c>
      <c r="L1480" s="40">
        <f t="shared" si="1"/>
        <v>2535.998906</v>
      </c>
    </row>
    <row r="1481" ht="15.75" customHeight="1">
      <c r="D1481" s="41" t="s">
        <v>1445</v>
      </c>
      <c r="E1481" s="16">
        <v>45027.0</v>
      </c>
      <c r="F1481" s="17" t="s">
        <v>9</v>
      </c>
      <c r="G1481" s="17" t="s">
        <v>17</v>
      </c>
      <c r="H1481" s="17">
        <v>4887.01</v>
      </c>
      <c r="I1481" s="17">
        <v>43.0</v>
      </c>
      <c r="J1481" s="17">
        <v>15.0</v>
      </c>
      <c r="K1481" s="17">
        <v>622.71</v>
      </c>
      <c r="L1481" s="40">
        <f t="shared" si="1"/>
        <v>2573.119554</v>
      </c>
    </row>
    <row r="1482" ht="15.75" customHeight="1">
      <c r="D1482" s="39" t="s">
        <v>1446</v>
      </c>
      <c r="E1482" s="12">
        <v>44988.0</v>
      </c>
      <c r="F1482" s="13" t="s">
        <v>16</v>
      </c>
      <c r="G1482" s="13" t="s">
        <v>23</v>
      </c>
      <c r="H1482" s="13">
        <v>2668.4</v>
      </c>
      <c r="I1482" s="13">
        <v>27.0</v>
      </c>
      <c r="J1482" s="13">
        <v>17.0</v>
      </c>
      <c r="K1482" s="13">
        <v>1838.25</v>
      </c>
      <c r="L1482" s="40">
        <f t="shared" si="1"/>
        <v>2494.41128</v>
      </c>
    </row>
    <row r="1483" ht="15.75" customHeight="1">
      <c r="D1483" s="41" t="s">
        <v>1447</v>
      </c>
      <c r="E1483" s="16">
        <v>45439.0</v>
      </c>
      <c r="F1483" s="17" t="s">
        <v>16</v>
      </c>
      <c r="G1483" s="17" t="s">
        <v>17</v>
      </c>
      <c r="H1483" s="17">
        <v>3079.83</v>
      </c>
      <c r="I1483" s="17">
        <v>28.0</v>
      </c>
      <c r="J1483" s="17">
        <v>45.0</v>
      </c>
      <c r="K1483" s="17">
        <v>152.55</v>
      </c>
      <c r="L1483" s="40">
        <f t="shared" si="1"/>
        <v>2494.41128</v>
      </c>
    </row>
    <row r="1484" ht="15.75" customHeight="1">
      <c r="D1484" s="39" t="s">
        <v>1448</v>
      </c>
      <c r="E1484" s="12">
        <v>44929.0</v>
      </c>
      <c r="F1484" s="13" t="s">
        <v>9</v>
      </c>
      <c r="G1484" s="13" t="s">
        <v>23</v>
      </c>
      <c r="H1484" s="13">
        <v>4836.57</v>
      </c>
      <c r="I1484" s="13">
        <v>30.0</v>
      </c>
      <c r="J1484" s="13">
        <v>26.0</v>
      </c>
      <c r="K1484" s="13">
        <v>953.36</v>
      </c>
      <c r="L1484" s="40">
        <f t="shared" si="1"/>
        <v>2573.119554</v>
      </c>
    </row>
    <row r="1485" ht="15.75" customHeight="1">
      <c r="D1485" s="41" t="s">
        <v>1449</v>
      </c>
      <c r="E1485" s="16">
        <v>44916.0</v>
      </c>
      <c r="F1485" s="17" t="s">
        <v>13</v>
      </c>
      <c r="G1485" s="17" t="s">
        <v>17</v>
      </c>
      <c r="H1485" s="17">
        <v>3523.36</v>
      </c>
      <c r="I1485" s="17">
        <v>50.0</v>
      </c>
      <c r="J1485" s="17">
        <v>43.0</v>
      </c>
      <c r="K1485" s="17">
        <v>1489.03</v>
      </c>
      <c r="L1485" s="40">
        <f t="shared" si="1"/>
        <v>2507.726068</v>
      </c>
    </row>
    <row r="1486" ht="15.75" customHeight="1">
      <c r="D1486" s="39" t="s">
        <v>1450</v>
      </c>
      <c r="E1486" s="12">
        <v>45309.0</v>
      </c>
      <c r="F1486" s="13" t="s">
        <v>13</v>
      </c>
      <c r="G1486" s="13" t="s">
        <v>17</v>
      </c>
      <c r="H1486" s="13">
        <v>1762.3</v>
      </c>
      <c r="I1486" s="13">
        <v>40.0</v>
      </c>
      <c r="J1486" s="13">
        <v>33.0</v>
      </c>
      <c r="K1486" s="13">
        <v>1481.68</v>
      </c>
      <c r="L1486" s="40">
        <f t="shared" si="1"/>
        <v>2507.726068</v>
      </c>
    </row>
    <row r="1487" ht="15.75" customHeight="1">
      <c r="D1487" s="41" t="s">
        <v>1451</v>
      </c>
      <c r="E1487" s="16">
        <v>45043.0</v>
      </c>
      <c r="F1487" s="17" t="s">
        <v>9</v>
      </c>
      <c r="G1487" s="17" t="s">
        <v>10</v>
      </c>
      <c r="H1487" s="17">
        <v>453.99</v>
      </c>
      <c r="I1487" s="17">
        <v>46.0</v>
      </c>
      <c r="J1487" s="17">
        <v>28.0</v>
      </c>
      <c r="K1487" s="17">
        <v>735.87</v>
      </c>
      <c r="L1487" s="40">
        <f t="shared" si="1"/>
        <v>2573.119554</v>
      </c>
    </row>
    <row r="1488" ht="15.75" customHeight="1">
      <c r="D1488" s="39" t="s">
        <v>1452</v>
      </c>
      <c r="E1488" s="12">
        <v>45590.0</v>
      </c>
      <c r="F1488" s="13" t="s">
        <v>13</v>
      </c>
      <c r="G1488" s="13" t="s">
        <v>19</v>
      </c>
      <c r="H1488" s="13">
        <v>1320.5</v>
      </c>
      <c r="I1488" s="13">
        <v>1.0</v>
      </c>
      <c r="J1488" s="13">
        <v>14.0</v>
      </c>
      <c r="K1488" s="13">
        <v>1165.23</v>
      </c>
      <c r="L1488" s="40">
        <f t="shared" si="1"/>
        <v>2507.726068</v>
      </c>
    </row>
    <row r="1489" ht="15.75" customHeight="1">
      <c r="D1489" s="41" t="s">
        <v>1453</v>
      </c>
      <c r="E1489" s="16">
        <v>44909.0</v>
      </c>
      <c r="F1489" s="17" t="s">
        <v>16</v>
      </c>
      <c r="G1489" s="17" t="s">
        <v>10</v>
      </c>
      <c r="H1489" s="17">
        <v>3574.09</v>
      </c>
      <c r="I1489" s="17">
        <v>35.0</v>
      </c>
      <c r="J1489" s="17">
        <v>21.0</v>
      </c>
      <c r="K1489" s="17">
        <v>552.28</v>
      </c>
      <c r="L1489" s="40">
        <f t="shared" si="1"/>
        <v>2494.41128</v>
      </c>
    </row>
    <row r="1490" ht="15.75" customHeight="1">
      <c r="D1490" s="39" t="s">
        <v>1454</v>
      </c>
      <c r="E1490" s="12">
        <v>45386.0</v>
      </c>
      <c r="F1490" s="13" t="s">
        <v>9</v>
      </c>
      <c r="G1490" s="13" t="s">
        <v>17</v>
      </c>
      <c r="H1490" s="13">
        <v>1897.62</v>
      </c>
      <c r="I1490" s="13">
        <v>48.0</v>
      </c>
      <c r="J1490" s="13">
        <v>18.0</v>
      </c>
      <c r="K1490" s="13">
        <v>210.36</v>
      </c>
      <c r="L1490" s="40">
        <f t="shared" si="1"/>
        <v>2573.119554</v>
      </c>
    </row>
    <row r="1491" ht="15.75" customHeight="1">
      <c r="D1491" s="41" t="s">
        <v>1455</v>
      </c>
      <c r="E1491" s="16">
        <v>45009.0</v>
      </c>
      <c r="F1491" s="17" t="s">
        <v>9</v>
      </c>
      <c r="G1491" s="17" t="s">
        <v>17</v>
      </c>
      <c r="H1491" s="17">
        <v>733.54</v>
      </c>
      <c r="I1491" s="17">
        <v>12.0</v>
      </c>
      <c r="J1491" s="17">
        <v>49.0</v>
      </c>
      <c r="K1491" s="17">
        <v>1481.25</v>
      </c>
      <c r="L1491" s="40">
        <f t="shared" si="1"/>
        <v>2573.119554</v>
      </c>
    </row>
    <row r="1492" ht="15.75" customHeight="1">
      <c r="D1492" s="39" t="s">
        <v>1456</v>
      </c>
      <c r="E1492" s="12">
        <v>45527.0</v>
      </c>
      <c r="F1492" s="13" t="s">
        <v>13</v>
      </c>
      <c r="G1492" s="13" t="s">
        <v>21</v>
      </c>
      <c r="H1492" s="13">
        <v>3211.96</v>
      </c>
      <c r="I1492" s="13">
        <v>24.0</v>
      </c>
      <c r="J1492" s="13">
        <v>11.0</v>
      </c>
      <c r="K1492" s="13">
        <v>725.16</v>
      </c>
      <c r="L1492" s="40">
        <f t="shared" si="1"/>
        <v>2507.726068</v>
      </c>
    </row>
    <row r="1493" ht="15.75" customHeight="1">
      <c r="D1493" s="41" t="s">
        <v>1457</v>
      </c>
      <c r="E1493" s="16">
        <v>45429.0</v>
      </c>
      <c r="F1493" s="17" t="s">
        <v>9</v>
      </c>
      <c r="G1493" s="17" t="s">
        <v>19</v>
      </c>
      <c r="H1493" s="17">
        <v>488.49</v>
      </c>
      <c r="I1493" s="17">
        <v>43.0</v>
      </c>
      <c r="J1493" s="17">
        <v>10.0</v>
      </c>
      <c r="K1493" s="17">
        <v>790.51</v>
      </c>
      <c r="L1493" s="40">
        <f t="shared" si="1"/>
        <v>2573.119554</v>
      </c>
    </row>
    <row r="1494" ht="15.75" customHeight="1">
      <c r="D1494" s="39" t="s">
        <v>1458</v>
      </c>
      <c r="E1494" s="12">
        <v>44968.0</v>
      </c>
      <c r="F1494" s="13" t="s">
        <v>9</v>
      </c>
      <c r="G1494" s="13" t="s">
        <v>10</v>
      </c>
      <c r="H1494" s="13">
        <v>769.46</v>
      </c>
      <c r="I1494" s="13">
        <v>45.0</v>
      </c>
      <c r="J1494" s="13">
        <v>26.0</v>
      </c>
      <c r="K1494" s="13">
        <v>1947.22</v>
      </c>
      <c r="L1494" s="40">
        <f t="shared" si="1"/>
        <v>2573.119554</v>
      </c>
    </row>
    <row r="1495" ht="15.75" customHeight="1">
      <c r="D1495" s="41" t="s">
        <v>1459</v>
      </c>
      <c r="E1495" s="16">
        <v>45236.0</v>
      </c>
      <c r="F1495" s="17" t="s">
        <v>16</v>
      </c>
      <c r="G1495" s="17" t="s">
        <v>19</v>
      </c>
      <c r="H1495" s="17">
        <v>1420.64</v>
      </c>
      <c r="I1495" s="17">
        <v>6.0</v>
      </c>
      <c r="J1495" s="17">
        <v>46.0</v>
      </c>
      <c r="K1495" s="17">
        <v>1740.49</v>
      </c>
      <c r="L1495" s="40">
        <f t="shared" si="1"/>
        <v>2494.41128</v>
      </c>
    </row>
    <row r="1496" ht="15.75" customHeight="1">
      <c r="D1496" s="39" t="s">
        <v>1460</v>
      </c>
      <c r="E1496" s="12">
        <v>45532.0</v>
      </c>
      <c r="F1496" s="13" t="s">
        <v>16</v>
      </c>
      <c r="G1496" s="13" t="s">
        <v>21</v>
      </c>
      <c r="H1496" s="13">
        <v>3275.07</v>
      </c>
      <c r="I1496" s="13">
        <v>20.0</v>
      </c>
      <c r="J1496" s="13">
        <v>31.0</v>
      </c>
      <c r="K1496" s="13">
        <v>1415.22</v>
      </c>
      <c r="L1496" s="40">
        <f t="shared" si="1"/>
        <v>2494.41128</v>
      </c>
    </row>
    <row r="1497" ht="15.75" customHeight="1">
      <c r="D1497" s="41" t="s">
        <v>1461</v>
      </c>
      <c r="E1497" s="16">
        <v>44931.0</v>
      </c>
      <c r="F1497" s="17" t="s">
        <v>9</v>
      </c>
      <c r="G1497" s="17" t="s">
        <v>17</v>
      </c>
      <c r="H1497" s="17">
        <v>3789.57</v>
      </c>
      <c r="I1497" s="17">
        <v>14.0</v>
      </c>
      <c r="J1497" s="17">
        <v>40.0</v>
      </c>
      <c r="K1497" s="17">
        <v>365.04</v>
      </c>
      <c r="L1497" s="40">
        <f t="shared" si="1"/>
        <v>2573.119554</v>
      </c>
    </row>
    <row r="1498" ht="15.75" customHeight="1">
      <c r="D1498" s="39" t="s">
        <v>1462</v>
      </c>
      <c r="E1498" s="12">
        <v>45427.0</v>
      </c>
      <c r="F1498" s="13" t="s">
        <v>9</v>
      </c>
      <c r="G1498" s="13" t="s">
        <v>23</v>
      </c>
      <c r="H1498" s="13">
        <v>4636.48</v>
      </c>
      <c r="I1498" s="13">
        <v>49.0</v>
      </c>
      <c r="J1498" s="13">
        <v>48.0</v>
      </c>
      <c r="K1498" s="13">
        <v>1497.29</v>
      </c>
      <c r="L1498" s="40">
        <f t="shared" si="1"/>
        <v>2573.119554</v>
      </c>
    </row>
    <row r="1499" ht="15.75" customHeight="1">
      <c r="D1499" s="41" t="s">
        <v>1463</v>
      </c>
      <c r="E1499" s="16">
        <v>45004.0</v>
      </c>
      <c r="F1499" s="17" t="s">
        <v>13</v>
      </c>
      <c r="G1499" s="17" t="s">
        <v>21</v>
      </c>
      <c r="H1499" s="17">
        <v>2040.43</v>
      </c>
      <c r="I1499" s="17">
        <v>18.0</v>
      </c>
      <c r="J1499" s="17">
        <v>5.0</v>
      </c>
      <c r="K1499" s="17">
        <v>359.33</v>
      </c>
      <c r="L1499" s="40">
        <f t="shared" si="1"/>
        <v>2507.726068</v>
      </c>
    </row>
    <row r="1500" ht="15.75" customHeight="1">
      <c r="D1500" s="39" t="s">
        <v>1464</v>
      </c>
      <c r="E1500" s="12">
        <v>45393.0</v>
      </c>
      <c r="F1500" s="13" t="s">
        <v>13</v>
      </c>
      <c r="G1500" s="13" t="s">
        <v>19</v>
      </c>
      <c r="H1500" s="13">
        <v>2011.86</v>
      </c>
      <c r="I1500" s="13">
        <v>29.0</v>
      </c>
      <c r="J1500" s="13">
        <v>33.0</v>
      </c>
      <c r="K1500" s="13">
        <v>730.07</v>
      </c>
      <c r="L1500" s="40">
        <f t="shared" si="1"/>
        <v>2507.726068</v>
      </c>
    </row>
    <row r="1501" ht="15.75" customHeight="1">
      <c r="D1501" s="41" t="s">
        <v>1465</v>
      </c>
      <c r="E1501" s="16">
        <v>45508.0</v>
      </c>
      <c r="F1501" s="17" t="s">
        <v>16</v>
      </c>
      <c r="G1501" s="17" t="s">
        <v>10</v>
      </c>
      <c r="H1501" s="17">
        <v>1614.5</v>
      </c>
      <c r="I1501" s="17">
        <v>35.0</v>
      </c>
      <c r="J1501" s="17">
        <v>41.0</v>
      </c>
      <c r="K1501" s="17">
        <v>1401.22</v>
      </c>
      <c r="L1501" s="40">
        <f t="shared" si="1"/>
        <v>2494.41128</v>
      </c>
    </row>
    <row r="1502" ht="15.75" customHeight="1">
      <c r="D1502" s="39" t="s">
        <v>1466</v>
      </c>
      <c r="E1502" s="12">
        <v>45174.0</v>
      </c>
      <c r="F1502" s="13" t="s">
        <v>12</v>
      </c>
      <c r="G1502" s="13" t="s">
        <v>19</v>
      </c>
      <c r="H1502" s="13">
        <v>2226.07</v>
      </c>
      <c r="I1502" s="13">
        <v>30.0</v>
      </c>
      <c r="J1502" s="13">
        <v>2.0</v>
      </c>
      <c r="K1502" s="13">
        <v>1245.67</v>
      </c>
      <c r="L1502" s="40">
        <f t="shared" si="1"/>
        <v>2535.998906</v>
      </c>
    </row>
    <row r="1503" ht="15.75" customHeight="1">
      <c r="D1503" s="41" t="s">
        <v>1467</v>
      </c>
      <c r="E1503" s="16">
        <v>44893.0</v>
      </c>
      <c r="F1503" s="17" t="s">
        <v>12</v>
      </c>
      <c r="G1503" s="17" t="s">
        <v>23</v>
      </c>
      <c r="H1503" s="17">
        <v>51.73</v>
      </c>
      <c r="I1503" s="17">
        <v>29.0</v>
      </c>
      <c r="J1503" s="17">
        <v>48.0</v>
      </c>
      <c r="K1503" s="17">
        <v>1410.62</v>
      </c>
      <c r="L1503" s="40">
        <f t="shared" si="1"/>
        <v>2535.998906</v>
      </c>
    </row>
    <row r="1504" ht="15.75" customHeight="1">
      <c r="D1504" s="39" t="s">
        <v>1468</v>
      </c>
      <c r="E1504" s="12">
        <v>45176.0</v>
      </c>
      <c r="F1504" s="13" t="s">
        <v>9</v>
      </c>
      <c r="G1504" s="13" t="s">
        <v>17</v>
      </c>
      <c r="H1504" s="13">
        <v>640.69</v>
      </c>
      <c r="I1504" s="13">
        <v>25.0</v>
      </c>
      <c r="J1504" s="13">
        <v>5.0</v>
      </c>
      <c r="K1504" s="13">
        <v>816.53</v>
      </c>
      <c r="L1504" s="40">
        <f t="shared" si="1"/>
        <v>2573.119554</v>
      </c>
    </row>
    <row r="1505" ht="15.75" customHeight="1">
      <c r="D1505" s="41" t="s">
        <v>1469</v>
      </c>
      <c r="E1505" s="16">
        <v>45473.0</v>
      </c>
      <c r="F1505" s="17" t="s">
        <v>16</v>
      </c>
      <c r="G1505" s="17" t="s">
        <v>23</v>
      </c>
      <c r="H1505" s="17">
        <v>3443.65</v>
      </c>
      <c r="I1505" s="17">
        <v>26.0</v>
      </c>
      <c r="J1505" s="17">
        <v>5.0</v>
      </c>
      <c r="K1505" s="17">
        <v>257.23</v>
      </c>
      <c r="L1505" s="40">
        <f t="shared" si="1"/>
        <v>2494.41128</v>
      </c>
    </row>
    <row r="1506" ht="15.75" customHeight="1">
      <c r="D1506" s="39" t="s">
        <v>1470</v>
      </c>
      <c r="E1506" s="12">
        <v>45607.0</v>
      </c>
      <c r="F1506" s="13" t="s">
        <v>16</v>
      </c>
      <c r="G1506" s="13" t="s">
        <v>17</v>
      </c>
      <c r="H1506" s="13">
        <v>2018.73</v>
      </c>
      <c r="I1506" s="13">
        <v>9.0</v>
      </c>
      <c r="J1506" s="13">
        <v>47.0</v>
      </c>
      <c r="K1506" s="13">
        <v>293.99</v>
      </c>
      <c r="L1506" s="40">
        <f t="shared" si="1"/>
        <v>2494.41128</v>
      </c>
    </row>
    <row r="1507" ht="15.75" customHeight="1">
      <c r="D1507" s="41" t="s">
        <v>1471</v>
      </c>
      <c r="E1507" s="16">
        <v>45217.0</v>
      </c>
      <c r="F1507" s="17" t="s">
        <v>12</v>
      </c>
      <c r="G1507" s="17" t="s">
        <v>17</v>
      </c>
      <c r="H1507" s="17">
        <v>118.88</v>
      </c>
      <c r="I1507" s="17">
        <v>14.0</v>
      </c>
      <c r="J1507" s="17">
        <v>37.0</v>
      </c>
      <c r="K1507" s="17">
        <v>1587.17</v>
      </c>
      <c r="L1507" s="40">
        <f t="shared" si="1"/>
        <v>2535.998906</v>
      </c>
    </row>
    <row r="1508" ht="15.75" customHeight="1">
      <c r="D1508" s="39" t="s">
        <v>1472</v>
      </c>
      <c r="E1508" s="12">
        <v>44909.0</v>
      </c>
      <c r="F1508" s="13" t="s">
        <v>9</v>
      </c>
      <c r="G1508" s="13" t="s">
        <v>17</v>
      </c>
      <c r="H1508" s="13">
        <v>3647.09</v>
      </c>
      <c r="I1508" s="13">
        <v>3.0</v>
      </c>
      <c r="J1508" s="13">
        <v>32.0</v>
      </c>
      <c r="K1508" s="13">
        <v>1391.41</v>
      </c>
      <c r="L1508" s="40">
        <f t="shared" si="1"/>
        <v>2573.119554</v>
      </c>
    </row>
    <row r="1509" ht="15.75" customHeight="1">
      <c r="D1509" s="41" t="s">
        <v>1473</v>
      </c>
      <c r="E1509" s="16">
        <v>45153.0</v>
      </c>
      <c r="F1509" s="17" t="s">
        <v>9</v>
      </c>
      <c r="G1509" s="17" t="s">
        <v>17</v>
      </c>
      <c r="H1509" s="17">
        <v>3926.15</v>
      </c>
      <c r="I1509" s="17">
        <v>44.0</v>
      </c>
      <c r="J1509" s="17">
        <v>28.0</v>
      </c>
      <c r="K1509" s="17">
        <v>1411.26</v>
      </c>
      <c r="L1509" s="40">
        <f t="shared" si="1"/>
        <v>2573.119554</v>
      </c>
    </row>
    <row r="1510" ht="15.75" customHeight="1">
      <c r="D1510" s="39" t="s">
        <v>1474</v>
      </c>
      <c r="E1510" s="12">
        <v>44912.0</v>
      </c>
      <c r="F1510" s="13" t="s">
        <v>9</v>
      </c>
      <c r="G1510" s="13" t="s">
        <v>23</v>
      </c>
      <c r="H1510" s="13">
        <v>3860.53</v>
      </c>
      <c r="I1510" s="13">
        <v>28.0</v>
      </c>
      <c r="J1510" s="13">
        <v>39.0</v>
      </c>
      <c r="K1510" s="13">
        <v>385.81</v>
      </c>
      <c r="L1510" s="40">
        <f t="shared" si="1"/>
        <v>2573.119554</v>
      </c>
    </row>
    <row r="1511" ht="15.75" customHeight="1">
      <c r="D1511" s="41" t="s">
        <v>1475</v>
      </c>
      <c r="E1511" s="16">
        <v>45093.0</v>
      </c>
      <c r="F1511" s="17" t="s">
        <v>12</v>
      </c>
      <c r="G1511" s="17" t="s">
        <v>19</v>
      </c>
      <c r="H1511" s="17">
        <v>3309.78</v>
      </c>
      <c r="I1511" s="17">
        <v>14.0</v>
      </c>
      <c r="J1511" s="17">
        <v>15.0</v>
      </c>
      <c r="K1511" s="17">
        <v>693.38</v>
      </c>
      <c r="L1511" s="40">
        <f t="shared" si="1"/>
        <v>2535.998906</v>
      </c>
    </row>
    <row r="1512" ht="15.75" customHeight="1">
      <c r="D1512" s="39" t="s">
        <v>1476</v>
      </c>
      <c r="E1512" s="12">
        <v>45580.0</v>
      </c>
      <c r="F1512" s="13" t="s">
        <v>13</v>
      </c>
      <c r="G1512" s="13" t="s">
        <v>10</v>
      </c>
      <c r="H1512" s="13">
        <v>3641.46</v>
      </c>
      <c r="I1512" s="13">
        <v>27.0</v>
      </c>
      <c r="J1512" s="13">
        <v>37.0</v>
      </c>
      <c r="K1512" s="13">
        <v>1981.07</v>
      </c>
      <c r="L1512" s="40">
        <f t="shared" si="1"/>
        <v>2507.726068</v>
      </c>
    </row>
    <row r="1513" ht="15.75" customHeight="1">
      <c r="D1513" s="41" t="s">
        <v>1477</v>
      </c>
      <c r="E1513" s="16">
        <v>45249.0</v>
      </c>
      <c r="F1513" s="17" t="s">
        <v>16</v>
      </c>
      <c r="G1513" s="17" t="s">
        <v>21</v>
      </c>
      <c r="H1513" s="17">
        <v>789.46</v>
      </c>
      <c r="I1513" s="17">
        <v>27.0</v>
      </c>
      <c r="J1513" s="17">
        <v>14.0</v>
      </c>
      <c r="K1513" s="17">
        <v>1993.27</v>
      </c>
      <c r="L1513" s="40">
        <f t="shared" si="1"/>
        <v>2494.41128</v>
      </c>
    </row>
    <row r="1514" ht="15.75" customHeight="1">
      <c r="D1514" s="39" t="s">
        <v>1478</v>
      </c>
      <c r="E1514" s="12">
        <v>45355.0</v>
      </c>
      <c r="F1514" s="13" t="s">
        <v>16</v>
      </c>
      <c r="G1514" s="13" t="s">
        <v>17</v>
      </c>
      <c r="H1514" s="13">
        <v>2833.0</v>
      </c>
      <c r="I1514" s="13">
        <v>50.0</v>
      </c>
      <c r="J1514" s="13">
        <v>27.0</v>
      </c>
      <c r="K1514" s="13">
        <v>765.08</v>
      </c>
      <c r="L1514" s="40">
        <f t="shared" si="1"/>
        <v>2494.41128</v>
      </c>
    </row>
    <row r="1515" ht="15.75" customHeight="1">
      <c r="D1515" s="41" t="s">
        <v>1479</v>
      </c>
      <c r="E1515" s="16">
        <v>45421.0</v>
      </c>
      <c r="F1515" s="17" t="s">
        <v>13</v>
      </c>
      <c r="G1515" s="17" t="s">
        <v>10</v>
      </c>
      <c r="H1515" s="17">
        <v>3458.89</v>
      </c>
      <c r="I1515" s="17">
        <v>43.0</v>
      </c>
      <c r="J1515" s="17">
        <v>49.0</v>
      </c>
      <c r="K1515" s="17">
        <v>498.8</v>
      </c>
      <c r="L1515" s="40">
        <f t="shared" si="1"/>
        <v>2507.726068</v>
      </c>
    </row>
    <row r="1516" ht="15.75" customHeight="1">
      <c r="D1516" s="39" t="s">
        <v>1480</v>
      </c>
      <c r="E1516" s="12">
        <v>45580.0</v>
      </c>
      <c r="F1516" s="13" t="s">
        <v>9</v>
      </c>
      <c r="G1516" s="13" t="s">
        <v>10</v>
      </c>
      <c r="H1516" s="13">
        <v>3674.39</v>
      </c>
      <c r="I1516" s="13">
        <v>13.0</v>
      </c>
      <c r="J1516" s="13">
        <v>25.0</v>
      </c>
      <c r="K1516" s="13">
        <v>116.99</v>
      </c>
      <c r="L1516" s="40">
        <f t="shared" si="1"/>
        <v>2573.119554</v>
      </c>
    </row>
    <row r="1517" ht="15.75" customHeight="1">
      <c r="D1517" s="41" t="s">
        <v>1481</v>
      </c>
      <c r="E1517" s="16">
        <v>45066.0</v>
      </c>
      <c r="F1517" s="17" t="s">
        <v>9</v>
      </c>
      <c r="G1517" s="17" t="s">
        <v>23</v>
      </c>
      <c r="H1517" s="17">
        <v>4674.48</v>
      </c>
      <c r="I1517" s="17">
        <v>16.0</v>
      </c>
      <c r="J1517" s="17">
        <v>22.0</v>
      </c>
      <c r="K1517" s="17">
        <v>225.33</v>
      </c>
      <c r="L1517" s="40">
        <f t="shared" si="1"/>
        <v>2573.119554</v>
      </c>
    </row>
    <row r="1518" ht="15.75" customHeight="1">
      <c r="D1518" s="39" t="s">
        <v>1482</v>
      </c>
      <c r="E1518" s="12">
        <v>45488.0</v>
      </c>
      <c r="F1518" s="13" t="s">
        <v>9</v>
      </c>
      <c r="G1518" s="13" t="s">
        <v>19</v>
      </c>
      <c r="H1518" s="13">
        <v>1753.57</v>
      </c>
      <c r="I1518" s="13">
        <v>16.0</v>
      </c>
      <c r="J1518" s="13">
        <v>34.0</v>
      </c>
      <c r="K1518" s="13">
        <v>1576.42</v>
      </c>
      <c r="L1518" s="40">
        <f t="shared" si="1"/>
        <v>2573.119554</v>
      </c>
    </row>
    <row r="1519" ht="15.75" customHeight="1">
      <c r="D1519" s="41" t="s">
        <v>1483</v>
      </c>
      <c r="E1519" s="16">
        <v>45434.0</v>
      </c>
      <c r="F1519" s="17" t="s">
        <v>9</v>
      </c>
      <c r="G1519" s="17" t="s">
        <v>19</v>
      </c>
      <c r="H1519" s="17">
        <v>4371.51</v>
      </c>
      <c r="I1519" s="17">
        <v>8.0</v>
      </c>
      <c r="J1519" s="17">
        <v>8.0</v>
      </c>
      <c r="K1519" s="17">
        <v>714.47</v>
      </c>
      <c r="L1519" s="40">
        <f t="shared" si="1"/>
        <v>2573.119554</v>
      </c>
    </row>
    <row r="1520" ht="15.75" customHeight="1">
      <c r="D1520" s="39" t="s">
        <v>1484</v>
      </c>
      <c r="E1520" s="12">
        <v>45478.0</v>
      </c>
      <c r="F1520" s="13" t="s">
        <v>16</v>
      </c>
      <c r="G1520" s="13" t="s">
        <v>23</v>
      </c>
      <c r="H1520" s="13">
        <v>425.02</v>
      </c>
      <c r="I1520" s="13">
        <v>29.0</v>
      </c>
      <c r="J1520" s="13">
        <v>33.0</v>
      </c>
      <c r="K1520" s="13">
        <v>1414.04</v>
      </c>
      <c r="L1520" s="40">
        <f t="shared" si="1"/>
        <v>2494.41128</v>
      </c>
    </row>
    <row r="1521" ht="15.75" customHeight="1">
      <c r="D1521" s="41" t="s">
        <v>1485</v>
      </c>
      <c r="E1521" s="16">
        <v>45333.0</v>
      </c>
      <c r="F1521" s="17" t="s">
        <v>16</v>
      </c>
      <c r="G1521" s="17" t="s">
        <v>23</v>
      </c>
      <c r="H1521" s="17">
        <v>3384.73</v>
      </c>
      <c r="I1521" s="17">
        <v>22.0</v>
      </c>
      <c r="J1521" s="17">
        <v>4.0</v>
      </c>
      <c r="K1521" s="17">
        <v>1252.93</v>
      </c>
      <c r="L1521" s="40">
        <f t="shared" si="1"/>
        <v>2494.41128</v>
      </c>
    </row>
    <row r="1522" ht="15.75" customHeight="1">
      <c r="D1522" s="39" t="s">
        <v>1486</v>
      </c>
      <c r="E1522" s="12">
        <v>45522.0</v>
      </c>
      <c r="F1522" s="13" t="s">
        <v>9</v>
      </c>
      <c r="G1522" s="13" t="s">
        <v>10</v>
      </c>
      <c r="H1522" s="13">
        <v>2167.77</v>
      </c>
      <c r="I1522" s="13">
        <v>36.0</v>
      </c>
      <c r="J1522" s="13">
        <v>36.0</v>
      </c>
      <c r="K1522" s="13">
        <v>1021.22</v>
      </c>
      <c r="L1522" s="40">
        <f t="shared" si="1"/>
        <v>2573.119554</v>
      </c>
    </row>
    <row r="1523" ht="15.75" customHeight="1">
      <c r="D1523" s="41" t="s">
        <v>1487</v>
      </c>
      <c r="E1523" s="16">
        <v>45337.0</v>
      </c>
      <c r="F1523" s="17" t="s">
        <v>12</v>
      </c>
      <c r="G1523" s="17" t="s">
        <v>19</v>
      </c>
      <c r="H1523" s="17">
        <v>2853.84</v>
      </c>
      <c r="I1523" s="17">
        <v>19.0</v>
      </c>
      <c r="J1523" s="17">
        <v>22.0</v>
      </c>
      <c r="K1523" s="17">
        <v>1663.45</v>
      </c>
      <c r="L1523" s="40">
        <f t="shared" si="1"/>
        <v>2535.998906</v>
      </c>
    </row>
    <row r="1524" ht="15.75" customHeight="1">
      <c r="D1524" s="39" t="s">
        <v>1488</v>
      </c>
      <c r="E1524" s="12">
        <v>45432.0</v>
      </c>
      <c r="F1524" s="13" t="s">
        <v>16</v>
      </c>
      <c r="G1524" s="13" t="s">
        <v>21</v>
      </c>
      <c r="H1524" s="13">
        <v>3584.49</v>
      </c>
      <c r="I1524" s="13">
        <v>40.0</v>
      </c>
      <c r="J1524" s="13">
        <v>35.0</v>
      </c>
      <c r="K1524" s="13">
        <v>973.65</v>
      </c>
      <c r="L1524" s="40">
        <f t="shared" si="1"/>
        <v>2494.41128</v>
      </c>
    </row>
    <row r="1525" ht="15.75" customHeight="1">
      <c r="D1525" s="41" t="s">
        <v>1489</v>
      </c>
      <c r="E1525" s="16">
        <v>45390.0</v>
      </c>
      <c r="F1525" s="17" t="s">
        <v>12</v>
      </c>
      <c r="G1525" s="17" t="s">
        <v>19</v>
      </c>
      <c r="H1525" s="17">
        <v>2607.38</v>
      </c>
      <c r="I1525" s="17">
        <v>50.0</v>
      </c>
      <c r="J1525" s="17">
        <v>31.0</v>
      </c>
      <c r="K1525" s="17">
        <v>968.72</v>
      </c>
      <c r="L1525" s="40">
        <f t="shared" si="1"/>
        <v>2535.998906</v>
      </c>
    </row>
    <row r="1526" ht="15.75" customHeight="1">
      <c r="D1526" s="39" t="s">
        <v>1490</v>
      </c>
      <c r="E1526" s="12">
        <v>45060.0</v>
      </c>
      <c r="F1526" s="13" t="s">
        <v>12</v>
      </c>
      <c r="G1526" s="13" t="s">
        <v>10</v>
      </c>
      <c r="H1526" s="13">
        <v>2049.8</v>
      </c>
      <c r="I1526" s="13">
        <v>15.0</v>
      </c>
      <c r="J1526" s="13">
        <v>12.0</v>
      </c>
      <c r="K1526" s="13">
        <v>904.01</v>
      </c>
      <c r="L1526" s="40">
        <f t="shared" si="1"/>
        <v>2535.998906</v>
      </c>
    </row>
    <row r="1527" ht="15.75" customHeight="1">
      <c r="D1527" s="41" t="s">
        <v>1491</v>
      </c>
      <c r="E1527" s="16">
        <v>45573.0</v>
      </c>
      <c r="F1527" s="17" t="s">
        <v>16</v>
      </c>
      <c r="G1527" s="17" t="s">
        <v>10</v>
      </c>
      <c r="H1527" s="17">
        <v>794.24</v>
      </c>
      <c r="I1527" s="17">
        <v>5.0</v>
      </c>
      <c r="J1527" s="17">
        <v>35.0</v>
      </c>
      <c r="K1527" s="17">
        <v>181.61</v>
      </c>
      <c r="L1527" s="40">
        <f t="shared" si="1"/>
        <v>2494.41128</v>
      </c>
    </row>
    <row r="1528" ht="15.75" customHeight="1">
      <c r="D1528" s="39" t="s">
        <v>1492</v>
      </c>
      <c r="E1528" s="12">
        <v>45527.0</v>
      </c>
      <c r="F1528" s="13" t="s">
        <v>13</v>
      </c>
      <c r="G1528" s="13" t="s">
        <v>23</v>
      </c>
      <c r="H1528" s="13">
        <v>1415.72</v>
      </c>
      <c r="I1528" s="13">
        <v>41.0</v>
      </c>
      <c r="J1528" s="13">
        <v>11.0</v>
      </c>
      <c r="K1528" s="13">
        <v>1440.87</v>
      </c>
      <c r="L1528" s="40">
        <f t="shared" si="1"/>
        <v>2507.726068</v>
      </c>
    </row>
    <row r="1529" ht="15.75" customHeight="1">
      <c r="D1529" s="41" t="s">
        <v>1493</v>
      </c>
      <c r="E1529" s="16">
        <v>45584.0</v>
      </c>
      <c r="F1529" s="17" t="s">
        <v>16</v>
      </c>
      <c r="G1529" s="17" t="s">
        <v>21</v>
      </c>
      <c r="H1529" s="17">
        <v>1995.2</v>
      </c>
      <c r="I1529" s="17">
        <v>18.0</v>
      </c>
      <c r="J1529" s="17">
        <v>8.0</v>
      </c>
      <c r="K1529" s="17">
        <v>168.4</v>
      </c>
      <c r="L1529" s="40">
        <f t="shared" si="1"/>
        <v>2494.41128</v>
      </c>
    </row>
    <row r="1530" ht="15.75" customHeight="1">
      <c r="D1530" s="39" t="s">
        <v>1494</v>
      </c>
      <c r="E1530" s="12">
        <v>45346.0</v>
      </c>
      <c r="F1530" s="13" t="s">
        <v>16</v>
      </c>
      <c r="G1530" s="13" t="s">
        <v>21</v>
      </c>
      <c r="H1530" s="13">
        <v>1111.06</v>
      </c>
      <c r="I1530" s="13">
        <v>34.0</v>
      </c>
      <c r="J1530" s="13">
        <v>19.0</v>
      </c>
      <c r="K1530" s="13">
        <v>1854.41</v>
      </c>
      <c r="L1530" s="40">
        <f t="shared" si="1"/>
        <v>2494.41128</v>
      </c>
    </row>
    <row r="1531" ht="15.75" customHeight="1">
      <c r="D1531" s="41" t="s">
        <v>1495</v>
      </c>
      <c r="E1531" s="16">
        <v>45032.0</v>
      </c>
      <c r="F1531" s="17" t="s">
        <v>12</v>
      </c>
      <c r="G1531" s="17" t="s">
        <v>19</v>
      </c>
      <c r="H1531" s="17">
        <v>2934.88</v>
      </c>
      <c r="I1531" s="17">
        <v>44.0</v>
      </c>
      <c r="J1531" s="17">
        <v>4.0</v>
      </c>
      <c r="K1531" s="17">
        <v>1983.5</v>
      </c>
      <c r="L1531" s="40">
        <f t="shared" si="1"/>
        <v>2535.998906</v>
      </c>
    </row>
    <row r="1532" ht="15.75" customHeight="1">
      <c r="D1532" s="39" t="s">
        <v>1496</v>
      </c>
      <c r="E1532" s="12">
        <v>44949.0</v>
      </c>
      <c r="F1532" s="13" t="s">
        <v>16</v>
      </c>
      <c r="G1532" s="13" t="s">
        <v>19</v>
      </c>
      <c r="H1532" s="13">
        <v>4839.62</v>
      </c>
      <c r="I1532" s="13">
        <v>23.0</v>
      </c>
      <c r="J1532" s="13">
        <v>49.0</v>
      </c>
      <c r="K1532" s="13">
        <v>1606.02</v>
      </c>
      <c r="L1532" s="40">
        <f t="shared" si="1"/>
        <v>2494.41128</v>
      </c>
    </row>
    <row r="1533" ht="15.75" customHeight="1">
      <c r="D1533" s="41" t="s">
        <v>1497</v>
      </c>
      <c r="E1533" s="16">
        <v>45023.0</v>
      </c>
      <c r="F1533" s="17" t="s">
        <v>13</v>
      </c>
      <c r="G1533" s="17" t="s">
        <v>21</v>
      </c>
      <c r="H1533" s="17">
        <v>2843.41</v>
      </c>
      <c r="I1533" s="17">
        <v>16.0</v>
      </c>
      <c r="J1533" s="17">
        <v>28.0</v>
      </c>
      <c r="K1533" s="17">
        <v>1028.01</v>
      </c>
      <c r="L1533" s="40">
        <f t="shared" si="1"/>
        <v>2507.726068</v>
      </c>
    </row>
    <row r="1534" ht="15.75" customHeight="1">
      <c r="D1534" s="39" t="s">
        <v>1498</v>
      </c>
      <c r="E1534" s="12">
        <v>45154.0</v>
      </c>
      <c r="F1534" s="13" t="s">
        <v>12</v>
      </c>
      <c r="G1534" s="13" t="s">
        <v>19</v>
      </c>
      <c r="H1534" s="13">
        <v>1797.06</v>
      </c>
      <c r="I1534" s="13">
        <v>33.0</v>
      </c>
      <c r="J1534" s="13">
        <v>50.0</v>
      </c>
      <c r="K1534" s="13">
        <v>79.45</v>
      </c>
      <c r="L1534" s="40">
        <f t="shared" si="1"/>
        <v>2535.998906</v>
      </c>
    </row>
    <row r="1535" ht="15.75" customHeight="1">
      <c r="D1535" s="44">
        <v>0.0</v>
      </c>
      <c r="E1535" s="16">
        <v>45416.0</v>
      </c>
      <c r="F1535" s="17" t="s">
        <v>13</v>
      </c>
      <c r="G1535" s="17" t="s">
        <v>21</v>
      </c>
      <c r="H1535" s="17">
        <v>2814.99</v>
      </c>
      <c r="I1535" s="17">
        <v>18.0</v>
      </c>
      <c r="J1535" s="17">
        <v>45.0</v>
      </c>
      <c r="K1535" s="17">
        <v>691.46</v>
      </c>
      <c r="L1535" s="40">
        <f t="shared" si="1"/>
        <v>2507.726068</v>
      </c>
    </row>
    <row r="1536" ht="15.75" customHeight="1">
      <c r="D1536" s="39" t="s">
        <v>1499</v>
      </c>
      <c r="E1536" s="12">
        <v>45261.0</v>
      </c>
      <c r="F1536" s="13" t="s">
        <v>9</v>
      </c>
      <c r="G1536" s="13" t="s">
        <v>19</v>
      </c>
      <c r="H1536" s="13">
        <v>366.81</v>
      </c>
      <c r="I1536" s="13">
        <v>31.0</v>
      </c>
      <c r="J1536" s="13">
        <v>46.0</v>
      </c>
      <c r="K1536" s="13">
        <v>544.42</v>
      </c>
      <c r="L1536" s="40">
        <f t="shared" si="1"/>
        <v>2573.119554</v>
      </c>
    </row>
    <row r="1537" ht="15.75" customHeight="1">
      <c r="D1537" s="41" t="s">
        <v>1500</v>
      </c>
      <c r="E1537" s="16">
        <v>44956.0</v>
      </c>
      <c r="F1537" s="17" t="s">
        <v>9</v>
      </c>
      <c r="G1537" s="17" t="s">
        <v>21</v>
      </c>
      <c r="H1537" s="17">
        <v>4234.88</v>
      </c>
      <c r="I1537" s="17">
        <v>43.0</v>
      </c>
      <c r="J1537" s="17">
        <v>7.0</v>
      </c>
      <c r="K1537" s="17">
        <v>1979.19</v>
      </c>
      <c r="L1537" s="40">
        <f t="shared" si="1"/>
        <v>2573.119554</v>
      </c>
    </row>
    <row r="1538" ht="15.75" customHeight="1">
      <c r="D1538" s="39" t="s">
        <v>1501</v>
      </c>
      <c r="E1538" s="12">
        <v>45364.0</v>
      </c>
      <c r="F1538" s="13" t="s">
        <v>16</v>
      </c>
      <c r="G1538" s="13" t="s">
        <v>19</v>
      </c>
      <c r="H1538" s="13">
        <v>1570.37</v>
      </c>
      <c r="I1538" s="13">
        <v>50.0</v>
      </c>
      <c r="J1538" s="13">
        <v>26.0</v>
      </c>
      <c r="K1538" s="13">
        <v>1003.46</v>
      </c>
      <c r="L1538" s="40">
        <f t="shared" si="1"/>
        <v>2494.41128</v>
      </c>
    </row>
    <row r="1539" ht="15.75" customHeight="1">
      <c r="D1539" s="41" t="s">
        <v>1502</v>
      </c>
      <c r="E1539" s="16">
        <v>45162.0</v>
      </c>
      <c r="F1539" s="17" t="s">
        <v>16</v>
      </c>
      <c r="G1539" s="17" t="s">
        <v>23</v>
      </c>
      <c r="H1539" s="17">
        <v>985.14</v>
      </c>
      <c r="I1539" s="17">
        <v>49.0</v>
      </c>
      <c r="J1539" s="17">
        <v>23.0</v>
      </c>
      <c r="K1539" s="17">
        <v>1562.08</v>
      </c>
      <c r="L1539" s="40">
        <f t="shared" si="1"/>
        <v>2494.41128</v>
      </c>
    </row>
    <row r="1540" ht="15.75" customHeight="1">
      <c r="D1540" s="39" t="s">
        <v>1503</v>
      </c>
      <c r="E1540" s="12">
        <v>45320.0</v>
      </c>
      <c r="F1540" s="13" t="s">
        <v>9</v>
      </c>
      <c r="G1540" s="13" t="s">
        <v>19</v>
      </c>
      <c r="H1540" s="13">
        <v>2020.21</v>
      </c>
      <c r="I1540" s="13">
        <v>23.0</v>
      </c>
      <c r="J1540" s="13">
        <v>9.0</v>
      </c>
      <c r="K1540" s="13">
        <v>128.91</v>
      </c>
      <c r="L1540" s="40">
        <f t="shared" si="1"/>
        <v>2573.119554</v>
      </c>
    </row>
    <row r="1541" ht="15.75" customHeight="1">
      <c r="D1541" s="41" t="s">
        <v>1504</v>
      </c>
      <c r="E1541" s="16">
        <v>45271.0</v>
      </c>
      <c r="F1541" s="17" t="s">
        <v>12</v>
      </c>
      <c r="G1541" s="17" t="s">
        <v>10</v>
      </c>
      <c r="H1541" s="17">
        <v>1432.0</v>
      </c>
      <c r="I1541" s="17">
        <v>46.0</v>
      </c>
      <c r="J1541" s="17">
        <v>47.0</v>
      </c>
      <c r="K1541" s="17">
        <v>1886.95</v>
      </c>
      <c r="L1541" s="40">
        <f t="shared" si="1"/>
        <v>2535.998906</v>
      </c>
    </row>
    <row r="1542" ht="15.75" customHeight="1">
      <c r="D1542" s="39" t="s">
        <v>1505</v>
      </c>
      <c r="E1542" s="12">
        <v>45438.0</v>
      </c>
      <c r="F1542" s="13" t="s">
        <v>13</v>
      </c>
      <c r="G1542" s="13" t="s">
        <v>23</v>
      </c>
      <c r="H1542" s="13">
        <v>1991.96</v>
      </c>
      <c r="I1542" s="13">
        <v>39.0</v>
      </c>
      <c r="J1542" s="13">
        <v>45.0</v>
      </c>
      <c r="K1542" s="13">
        <v>711.25</v>
      </c>
      <c r="L1542" s="40">
        <f t="shared" si="1"/>
        <v>2507.726068</v>
      </c>
    </row>
    <row r="1543" ht="15.75" customHeight="1">
      <c r="D1543" s="41" t="s">
        <v>1506</v>
      </c>
      <c r="E1543" s="16">
        <v>45540.0</v>
      </c>
      <c r="F1543" s="17" t="s">
        <v>13</v>
      </c>
      <c r="G1543" s="17" t="s">
        <v>21</v>
      </c>
      <c r="H1543" s="17">
        <v>421.28</v>
      </c>
      <c r="I1543" s="17">
        <v>32.0</v>
      </c>
      <c r="J1543" s="17">
        <v>23.0</v>
      </c>
      <c r="K1543" s="17">
        <v>1013.94</v>
      </c>
      <c r="L1543" s="40">
        <f t="shared" si="1"/>
        <v>2507.726068</v>
      </c>
    </row>
    <row r="1544" ht="15.75" customHeight="1">
      <c r="D1544" s="39" t="s">
        <v>1507</v>
      </c>
      <c r="E1544" s="12">
        <v>45524.0</v>
      </c>
      <c r="F1544" s="13" t="s">
        <v>13</v>
      </c>
      <c r="G1544" s="13" t="s">
        <v>19</v>
      </c>
      <c r="H1544" s="13">
        <v>4414.36</v>
      </c>
      <c r="I1544" s="13">
        <v>27.0</v>
      </c>
      <c r="J1544" s="13">
        <v>36.0</v>
      </c>
      <c r="K1544" s="13">
        <v>612.23</v>
      </c>
      <c r="L1544" s="40">
        <f t="shared" si="1"/>
        <v>2507.726068</v>
      </c>
    </row>
    <row r="1545" ht="15.75" customHeight="1">
      <c r="D1545" s="41" t="s">
        <v>1508</v>
      </c>
      <c r="E1545" s="16">
        <v>45531.0</v>
      </c>
      <c r="F1545" s="17" t="s">
        <v>9</v>
      </c>
      <c r="G1545" s="17" t="s">
        <v>17</v>
      </c>
      <c r="H1545" s="17">
        <v>1920.81</v>
      </c>
      <c r="I1545" s="17">
        <v>25.0</v>
      </c>
      <c r="J1545" s="17">
        <v>15.0</v>
      </c>
      <c r="K1545" s="17">
        <v>900.95</v>
      </c>
      <c r="L1545" s="40">
        <f t="shared" si="1"/>
        <v>2573.119554</v>
      </c>
    </row>
    <row r="1546" ht="15.75" customHeight="1">
      <c r="D1546" s="39" t="s">
        <v>1509</v>
      </c>
      <c r="E1546" s="12">
        <v>45186.0</v>
      </c>
      <c r="F1546" s="13" t="s">
        <v>13</v>
      </c>
      <c r="G1546" s="13" t="s">
        <v>19</v>
      </c>
      <c r="H1546" s="13">
        <v>4731.8</v>
      </c>
      <c r="I1546" s="13">
        <v>21.0</v>
      </c>
      <c r="J1546" s="13">
        <v>39.0</v>
      </c>
      <c r="K1546" s="13">
        <v>861.11</v>
      </c>
      <c r="L1546" s="40">
        <f t="shared" si="1"/>
        <v>2507.726068</v>
      </c>
    </row>
    <row r="1547" ht="15.75" customHeight="1">
      <c r="D1547" s="41" t="s">
        <v>1510</v>
      </c>
      <c r="E1547" s="16">
        <v>45580.0</v>
      </c>
      <c r="F1547" s="17" t="s">
        <v>13</v>
      </c>
      <c r="G1547" s="17" t="s">
        <v>21</v>
      </c>
      <c r="H1547" s="17">
        <v>422.74</v>
      </c>
      <c r="I1547" s="17">
        <v>42.0</v>
      </c>
      <c r="J1547" s="17">
        <v>48.0</v>
      </c>
      <c r="K1547" s="17">
        <v>699.49</v>
      </c>
      <c r="L1547" s="40">
        <f t="shared" si="1"/>
        <v>2507.726068</v>
      </c>
    </row>
    <row r="1548" ht="15.75" customHeight="1">
      <c r="D1548" s="39" t="s">
        <v>1511</v>
      </c>
      <c r="E1548" s="12">
        <v>45012.0</v>
      </c>
      <c r="F1548" s="13" t="s">
        <v>13</v>
      </c>
      <c r="G1548" s="13" t="s">
        <v>23</v>
      </c>
      <c r="H1548" s="13">
        <v>1156.26</v>
      </c>
      <c r="I1548" s="13">
        <v>26.0</v>
      </c>
      <c r="J1548" s="13">
        <v>0.0</v>
      </c>
      <c r="K1548" s="13">
        <v>196.86</v>
      </c>
      <c r="L1548" s="40">
        <f t="shared" si="1"/>
        <v>2507.726068</v>
      </c>
    </row>
    <row r="1549" ht="15.75" customHeight="1">
      <c r="D1549" s="41" t="s">
        <v>1512</v>
      </c>
      <c r="E1549" s="16">
        <v>45511.0</v>
      </c>
      <c r="F1549" s="17" t="s">
        <v>16</v>
      </c>
      <c r="G1549" s="17" t="s">
        <v>21</v>
      </c>
      <c r="H1549" s="17">
        <v>4437.96</v>
      </c>
      <c r="I1549" s="17">
        <v>19.0</v>
      </c>
      <c r="J1549" s="17">
        <v>26.0</v>
      </c>
      <c r="K1549" s="17">
        <v>348.13</v>
      </c>
      <c r="L1549" s="40">
        <f t="shared" si="1"/>
        <v>2494.41128</v>
      </c>
    </row>
    <row r="1550" ht="15.75" customHeight="1">
      <c r="D1550" s="39" t="s">
        <v>1513</v>
      </c>
      <c r="E1550" s="12">
        <v>45220.0</v>
      </c>
      <c r="F1550" s="13" t="s">
        <v>12</v>
      </c>
      <c r="G1550" s="13" t="s">
        <v>17</v>
      </c>
      <c r="H1550" s="13">
        <v>3233.17</v>
      </c>
      <c r="I1550" s="13">
        <v>14.0</v>
      </c>
      <c r="J1550" s="13">
        <v>50.0</v>
      </c>
      <c r="K1550" s="13">
        <v>1247.03</v>
      </c>
      <c r="L1550" s="40">
        <f t="shared" si="1"/>
        <v>2535.998906</v>
      </c>
    </row>
    <row r="1551" ht="15.75" customHeight="1">
      <c r="D1551" s="41" t="s">
        <v>1514</v>
      </c>
      <c r="E1551" s="16">
        <v>45278.0</v>
      </c>
      <c r="F1551" s="17" t="s">
        <v>12</v>
      </c>
      <c r="G1551" s="17" t="s">
        <v>23</v>
      </c>
      <c r="H1551" s="17">
        <v>3946.49</v>
      </c>
      <c r="I1551" s="17">
        <v>44.0</v>
      </c>
      <c r="J1551" s="17">
        <v>22.0</v>
      </c>
      <c r="K1551" s="17">
        <v>1167.01</v>
      </c>
      <c r="L1551" s="40">
        <f t="shared" si="1"/>
        <v>2535.998906</v>
      </c>
    </row>
    <row r="1552" ht="15.75" customHeight="1">
      <c r="D1552" s="39" t="s">
        <v>1515</v>
      </c>
      <c r="E1552" s="12">
        <v>45194.0</v>
      </c>
      <c r="F1552" s="13" t="s">
        <v>12</v>
      </c>
      <c r="G1552" s="13" t="s">
        <v>21</v>
      </c>
      <c r="H1552" s="13">
        <v>103.99</v>
      </c>
      <c r="I1552" s="13">
        <v>5.0</v>
      </c>
      <c r="J1552" s="13">
        <v>27.0</v>
      </c>
      <c r="K1552" s="13">
        <v>1547.59</v>
      </c>
      <c r="L1552" s="40">
        <f t="shared" si="1"/>
        <v>2535.998906</v>
      </c>
    </row>
    <row r="1553" ht="15.75" customHeight="1">
      <c r="D1553" s="41" t="s">
        <v>1516</v>
      </c>
      <c r="E1553" s="16">
        <v>44922.0</v>
      </c>
      <c r="F1553" s="17" t="s">
        <v>16</v>
      </c>
      <c r="G1553" s="17" t="s">
        <v>19</v>
      </c>
      <c r="H1553" s="17">
        <v>3198.55</v>
      </c>
      <c r="I1553" s="17">
        <v>21.0</v>
      </c>
      <c r="J1553" s="17">
        <v>37.0</v>
      </c>
      <c r="K1553" s="17">
        <v>1948.6</v>
      </c>
      <c r="L1553" s="40">
        <f t="shared" si="1"/>
        <v>2494.41128</v>
      </c>
    </row>
    <row r="1554" ht="15.75" customHeight="1">
      <c r="D1554" s="39" t="s">
        <v>1517</v>
      </c>
      <c r="E1554" s="12">
        <v>45559.0</v>
      </c>
      <c r="F1554" s="13" t="s">
        <v>13</v>
      </c>
      <c r="G1554" s="13" t="s">
        <v>19</v>
      </c>
      <c r="H1554" s="13">
        <v>1784.22</v>
      </c>
      <c r="I1554" s="13">
        <v>17.0</v>
      </c>
      <c r="J1554" s="13">
        <v>26.0</v>
      </c>
      <c r="K1554" s="13">
        <v>1447.69</v>
      </c>
      <c r="L1554" s="40">
        <f t="shared" si="1"/>
        <v>2507.726068</v>
      </c>
    </row>
    <row r="1555" ht="15.75" customHeight="1">
      <c r="D1555" s="41" t="s">
        <v>1518</v>
      </c>
      <c r="E1555" s="16">
        <v>45157.0</v>
      </c>
      <c r="F1555" s="17" t="s">
        <v>16</v>
      </c>
      <c r="G1555" s="17" t="s">
        <v>23</v>
      </c>
      <c r="H1555" s="17">
        <v>2939.37</v>
      </c>
      <c r="I1555" s="17">
        <v>27.0</v>
      </c>
      <c r="J1555" s="17">
        <v>29.0</v>
      </c>
      <c r="K1555" s="17">
        <v>167.82</v>
      </c>
      <c r="L1555" s="40">
        <f t="shared" si="1"/>
        <v>2494.41128</v>
      </c>
    </row>
    <row r="1556" ht="15.75" customHeight="1">
      <c r="D1556" s="39" t="s">
        <v>1519</v>
      </c>
      <c r="E1556" s="12">
        <v>44924.0</v>
      </c>
      <c r="F1556" s="13" t="s">
        <v>12</v>
      </c>
      <c r="G1556" s="13" t="s">
        <v>23</v>
      </c>
      <c r="H1556" s="13">
        <v>3765.5</v>
      </c>
      <c r="I1556" s="13">
        <v>28.0</v>
      </c>
      <c r="J1556" s="13">
        <v>50.0</v>
      </c>
      <c r="K1556" s="13">
        <v>1259.94</v>
      </c>
      <c r="L1556" s="40">
        <f t="shared" si="1"/>
        <v>2535.998906</v>
      </c>
    </row>
    <row r="1557" ht="15.75" customHeight="1">
      <c r="D1557" s="41">
        <v>2.2840559E7</v>
      </c>
      <c r="E1557" s="16">
        <v>45115.0</v>
      </c>
      <c r="F1557" s="17" t="s">
        <v>13</v>
      </c>
      <c r="G1557" s="17" t="s">
        <v>19</v>
      </c>
      <c r="H1557" s="17">
        <v>3602.98</v>
      </c>
      <c r="I1557" s="17">
        <v>3.0</v>
      </c>
      <c r="J1557" s="17">
        <v>0.0</v>
      </c>
      <c r="K1557" s="17">
        <v>1108.81</v>
      </c>
      <c r="L1557" s="40">
        <f t="shared" si="1"/>
        <v>2507.726068</v>
      </c>
    </row>
    <row r="1558" ht="15.75" customHeight="1">
      <c r="D1558" s="39" t="s">
        <v>1520</v>
      </c>
      <c r="E1558" s="12">
        <v>45221.0</v>
      </c>
      <c r="F1558" s="13" t="s">
        <v>13</v>
      </c>
      <c r="G1558" s="13" t="s">
        <v>10</v>
      </c>
      <c r="H1558" s="13">
        <v>1665.36</v>
      </c>
      <c r="I1558" s="13">
        <v>38.0</v>
      </c>
      <c r="J1558" s="13">
        <v>11.0</v>
      </c>
      <c r="K1558" s="13">
        <v>577.57</v>
      </c>
      <c r="L1558" s="40">
        <f t="shared" si="1"/>
        <v>2507.726068</v>
      </c>
    </row>
    <row r="1559" ht="15.75" customHeight="1">
      <c r="D1559" s="41" t="s">
        <v>1521</v>
      </c>
      <c r="E1559" s="16">
        <v>45106.0</v>
      </c>
      <c r="F1559" s="17" t="s">
        <v>13</v>
      </c>
      <c r="G1559" s="17" t="s">
        <v>17</v>
      </c>
      <c r="H1559" s="17">
        <v>1640.37</v>
      </c>
      <c r="I1559" s="17">
        <v>21.0</v>
      </c>
      <c r="J1559" s="17">
        <v>8.0</v>
      </c>
      <c r="K1559" s="17">
        <v>1780.15</v>
      </c>
      <c r="L1559" s="40">
        <f t="shared" si="1"/>
        <v>2507.726068</v>
      </c>
    </row>
    <row r="1560" ht="15.75" customHeight="1">
      <c r="D1560" s="39" t="s">
        <v>1522</v>
      </c>
      <c r="E1560" s="12">
        <v>45243.0</v>
      </c>
      <c r="F1560" s="13" t="s">
        <v>9</v>
      </c>
      <c r="G1560" s="13" t="s">
        <v>19</v>
      </c>
      <c r="H1560" s="13">
        <v>1799.62</v>
      </c>
      <c r="I1560" s="13">
        <v>17.0</v>
      </c>
      <c r="J1560" s="13">
        <v>7.0</v>
      </c>
      <c r="K1560" s="13">
        <v>194.08</v>
      </c>
      <c r="L1560" s="40">
        <f t="shared" si="1"/>
        <v>2573.119554</v>
      </c>
    </row>
    <row r="1561" ht="15.75" customHeight="1">
      <c r="D1561" s="41" t="s">
        <v>1523</v>
      </c>
      <c r="E1561" s="16">
        <v>45037.0</v>
      </c>
      <c r="F1561" s="17" t="s">
        <v>12</v>
      </c>
      <c r="G1561" s="17" t="s">
        <v>19</v>
      </c>
      <c r="H1561" s="17">
        <v>2213.21</v>
      </c>
      <c r="I1561" s="17">
        <v>33.0</v>
      </c>
      <c r="J1561" s="17">
        <v>7.0</v>
      </c>
      <c r="K1561" s="17">
        <v>823.69</v>
      </c>
      <c r="L1561" s="40">
        <f t="shared" si="1"/>
        <v>2535.998906</v>
      </c>
    </row>
    <row r="1562" ht="15.75" customHeight="1">
      <c r="D1562" s="39" t="s">
        <v>1524</v>
      </c>
      <c r="E1562" s="12">
        <v>45078.0</v>
      </c>
      <c r="F1562" s="13" t="s">
        <v>12</v>
      </c>
      <c r="G1562" s="13" t="s">
        <v>17</v>
      </c>
      <c r="H1562" s="13">
        <v>1197.51</v>
      </c>
      <c r="I1562" s="13">
        <v>28.0</v>
      </c>
      <c r="J1562" s="13">
        <v>1.0</v>
      </c>
      <c r="K1562" s="13">
        <v>274.84</v>
      </c>
      <c r="L1562" s="40">
        <f t="shared" si="1"/>
        <v>2535.998906</v>
      </c>
    </row>
    <row r="1563" ht="15.75" customHeight="1">
      <c r="D1563" s="41" t="s">
        <v>1525</v>
      </c>
      <c r="E1563" s="16">
        <v>45497.0</v>
      </c>
      <c r="F1563" s="17" t="s">
        <v>12</v>
      </c>
      <c r="G1563" s="17" t="s">
        <v>23</v>
      </c>
      <c r="H1563" s="17">
        <v>3139.11</v>
      </c>
      <c r="I1563" s="17">
        <v>48.0</v>
      </c>
      <c r="J1563" s="17">
        <v>31.0</v>
      </c>
      <c r="K1563" s="17">
        <v>715.2</v>
      </c>
      <c r="L1563" s="40">
        <f t="shared" si="1"/>
        <v>2535.998906</v>
      </c>
    </row>
    <row r="1564" ht="15.75" customHeight="1">
      <c r="D1564" s="39" t="s">
        <v>1526</v>
      </c>
      <c r="E1564" s="12">
        <v>45327.0</v>
      </c>
      <c r="F1564" s="13" t="s">
        <v>16</v>
      </c>
      <c r="G1564" s="13" t="s">
        <v>23</v>
      </c>
      <c r="H1564" s="13">
        <v>438.28</v>
      </c>
      <c r="I1564" s="13">
        <v>29.0</v>
      </c>
      <c r="J1564" s="13">
        <v>1.0</v>
      </c>
      <c r="K1564" s="13">
        <v>444.16</v>
      </c>
      <c r="L1564" s="40">
        <f t="shared" si="1"/>
        <v>2494.41128</v>
      </c>
    </row>
    <row r="1565" ht="15.75" customHeight="1">
      <c r="D1565" s="41" t="s">
        <v>1527</v>
      </c>
      <c r="E1565" s="16">
        <v>45126.0</v>
      </c>
      <c r="F1565" s="17" t="s">
        <v>13</v>
      </c>
      <c r="G1565" s="17" t="s">
        <v>17</v>
      </c>
      <c r="H1565" s="17">
        <v>2361.26</v>
      </c>
      <c r="I1565" s="17">
        <v>18.0</v>
      </c>
      <c r="J1565" s="17">
        <v>48.0</v>
      </c>
      <c r="K1565" s="17">
        <v>517.23</v>
      </c>
      <c r="L1565" s="40">
        <f t="shared" si="1"/>
        <v>2507.726068</v>
      </c>
    </row>
    <row r="1566" ht="15.75" customHeight="1">
      <c r="D1566" s="39">
        <v>9.602712E7</v>
      </c>
      <c r="E1566" s="12">
        <v>45527.0</v>
      </c>
      <c r="F1566" s="13" t="s">
        <v>16</v>
      </c>
      <c r="G1566" s="13" t="s">
        <v>21</v>
      </c>
      <c r="H1566" s="13">
        <v>1084.83</v>
      </c>
      <c r="I1566" s="13">
        <v>10.0</v>
      </c>
      <c r="J1566" s="13">
        <v>35.0</v>
      </c>
      <c r="K1566" s="13">
        <v>1177.96</v>
      </c>
      <c r="L1566" s="40">
        <f t="shared" si="1"/>
        <v>2494.41128</v>
      </c>
    </row>
    <row r="1567" ht="15.75" customHeight="1">
      <c r="D1567" s="41" t="s">
        <v>1528</v>
      </c>
      <c r="E1567" s="16">
        <v>45121.0</v>
      </c>
      <c r="F1567" s="17" t="s">
        <v>13</v>
      </c>
      <c r="G1567" s="17" t="s">
        <v>21</v>
      </c>
      <c r="H1567" s="17">
        <v>955.31</v>
      </c>
      <c r="I1567" s="17">
        <v>36.0</v>
      </c>
      <c r="J1567" s="17">
        <v>9.0</v>
      </c>
      <c r="K1567" s="17">
        <v>926.45</v>
      </c>
      <c r="L1567" s="40">
        <f t="shared" si="1"/>
        <v>2507.726068</v>
      </c>
    </row>
    <row r="1568" ht="15.75" customHeight="1">
      <c r="D1568" s="39" t="s">
        <v>1529</v>
      </c>
      <c r="E1568" s="12">
        <v>45280.0</v>
      </c>
      <c r="F1568" s="13" t="s">
        <v>9</v>
      </c>
      <c r="G1568" s="13" t="s">
        <v>17</v>
      </c>
      <c r="H1568" s="13">
        <v>3871.34</v>
      </c>
      <c r="I1568" s="13">
        <v>41.0</v>
      </c>
      <c r="J1568" s="13">
        <v>20.0</v>
      </c>
      <c r="K1568" s="13">
        <v>1622.21</v>
      </c>
      <c r="L1568" s="40">
        <f t="shared" si="1"/>
        <v>2573.119554</v>
      </c>
    </row>
    <row r="1569" ht="15.75" customHeight="1">
      <c r="D1569" s="41" t="s">
        <v>1530</v>
      </c>
      <c r="E1569" s="16">
        <v>44957.0</v>
      </c>
      <c r="F1569" s="17" t="s">
        <v>9</v>
      </c>
      <c r="G1569" s="17" t="s">
        <v>10</v>
      </c>
      <c r="H1569" s="17">
        <v>3546.32</v>
      </c>
      <c r="I1569" s="17">
        <v>15.0</v>
      </c>
      <c r="J1569" s="17">
        <v>35.0</v>
      </c>
      <c r="K1569" s="17">
        <v>458.64</v>
      </c>
      <c r="L1569" s="40">
        <f t="shared" si="1"/>
        <v>2573.119554</v>
      </c>
    </row>
    <row r="1570" ht="15.75" customHeight="1">
      <c r="D1570" s="39" t="s">
        <v>1531</v>
      </c>
      <c r="E1570" s="12">
        <v>45290.0</v>
      </c>
      <c r="F1570" s="13" t="s">
        <v>13</v>
      </c>
      <c r="G1570" s="13" t="s">
        <v>21</v>
      </c>
      <c r="H1570" s="13">
        <v>1551.62</v>
      </c>
      <c r="I1570" s="13">
        <v>13.0</v>
      </c>
      <c r="J1570" s="13">
        <v>20.0</v>
      </c>
      <c r="K1570" s="13">
        <v>1260.15</v>
      </c>
      <c r="L1570" s="40">
        <f t="shared" si="1"/>
        <v>2507.726068</v>
      </c>
    </row>
    <row r="1571" ht="15.75" customHeight="1">
      <c r="D1571" s="41">
        <v>9.6425131E7</v>
      </c>
      <c r="E1571" s="16">
        <v>45120.0</v>
      </c>
      <c r="F1571" s="17" t="s">
        <v>13</v>
      </c>
      <c r="G1571" s="17" t="s">
        <v>21</v>
      </c>
      <c r="H1571" s="17">
        <v>3248.44</v>
      </c>
      <c r="I1571" s="17">
        <v>7.0</v>
      </c>
      <c r="J1571" s="17">
        <v>7.0</v>
      </c>
      <c r="K1571" s="17">
        <v>1285.14</v>
      </c>
      <c r="L1571" s="40">
        <f t="shared" si="1"/>
        <v>2507.726068</v>
      </c>
    </row>
    <row r="1572" ht="15.75" customHeight="1">
      <c r="D1572" s="39" t="s">
        <v>1532</v>
      </c>
      <c r="E1572" s="12">
        <v>44991.0</v>
      </c>
      <c r="F1572" s="13" t="s">
        <v>13</v>
      </c>
      <c r="G1572" s="13" t="s">
        <v>21</v>
      </c>
      <c r="H1572" s="13">
        <v>2938.86</v>
      </c>
      <c r="I1572" s="13">
        <v>3.0</v>
      </c>
      <c r="J1572" s="13">
        <v>33.0</v>
      </c>
      <c r="K1572" s="13">
        <v>1159.26</v>
      </c>
      <c r="L1572" s="40">
        <f t="shared" si="1"/>
        <v>2507.726068</v>
      </c>
    </row>
    <row r="1573" ht="15.75" customHeight="1">
      <c r="D1573" s="41" t="s">
        <v>1533</v>
      </c>
      <c r="E1573" s="16">
        <v>45538.0</v>
      </c>
      <c r="F1573" s="17" t="s">
        <v>12</v>
      </c>
      <c r="G1573" s="17" t="s">
        <v>17</v>
      </c>
      <c r="H1573" s="17">
        <v>344.93</v>
      </c>
      <c r="I1573" s="17">
        <v>29.0</v>
      </c>
      <c r="J1573" s="17">
        <v>19.0</v>
      </c>
      <c r="K1573" s="17">
        <v>1565.39</v>
      </c>
      <c r="L1573" s="40">
        <f t="shared" si="1"/>
        <v>2535.998906</v>
      </c>
    </row>
    <row r="1574" ht="15.75" customHeight="1">
      <c r="D1574" s="39" t="s">
        <v>1534</v>
      </c>
      <c r="E1574" s="12">
        <v>45280.0</v>
      </c>
      <c r="F1574" s="13" t="s">
        <v>13</v>
      </c>
      <c r="G1574" s="13" t="s">
        <v>19</v>
      </c>
      <c r="H1574" s="13">
        <v>4225.14</v>
      </c>
      <c r="I1574" s="13">
        <v>2.0</v>
      </c>
      <c r="J1574" s="13">
        <v>26.0</v>
      </c>
      <c r="K1574" s="13">
        <v>1816.08</v>
      </c>
      <c r="L1574" s="40">
        <f t="shared" si="1"/>
        <v>2507.726068</v>
      </c>
    </row>
    <row r="1575" ht="15.75" customHeight="1">
      <c r="D1575" s="41" t="s">
        <v>1535</v>
      </c>
      <c r="E1575" s="16">
        <v>44901.0</v>
      </c>
      <c r="F1575" s="17" t="s">
        <v>9</v>
      </c>
      <c r="G1575" s="17" t="s">
        <v>21</v>
      </c>
      <c r="H1575" s="17">
        <v>4831.75</v>
      </c>
      <c r="I1575" s="17">
        <v>39.0</v>
      </c>
      <c r="J1575" s="17">
        <v>19.0</v>
      </c>
      <c r="K1575" s="17">
        <v>208.92</v>
      </c>
      <c r="L1575" s="40">
        <f t="shared" si="1"/>
        <v>2573.119554</v>
      </c>
    </row>
    <row r="1576" ht="15.75" customHeight="1">
      <c r="D1576" s="39" t="s">
        <v>1536</v>
      </c>
      <c r="E1576" s="12">
        <v>45518.0</v>
      </c>
      <c r="F1576" s="13" t="s">
        <v>16</v>
      </c>
      <c r="G1576" s="13" t="s">
        <v>19</v>
      </c>
      <c r="H1576" s="13">
        <v>2346.75</v>
      </c>
      <c r="I1576" s="13">
        <v>22.0</v>
      </c>
      <c r="J1576" s="13">
        <v>45.0</v>
      </c>
      <c r="K1576" s="13">
        <v>87.81</v>
      </c>
      <c r="L1576" s="40">
        <f t="shared" si="1"/>
        <v>2494.41128</v>
      </c>
    </row>
    <row r="1577" ht="15.75" customHeight="1">
      <c r="D1577" s="41" t="s">
        <v>1537</v>
      </c>
      <c r="E1577" s="16">
        <v>45063.0</v>
      </c>
      <c r="F1577" s="17" t="s">
        <v>9</v>
      </c>
      <c r="G1577" s="17" t="s">
        <v>21</v>
      </c>
      <c r="H1577" s="17">
        <v>3429.65</v>
      </c>
      <c r="I1577" s="17">
        <v>40.0</v>
      </c>
      <c r="J1577" s="17">
        <v>10.0</v>
      </c>
      <c r="K1577" s="17">
        <v>1847.64</v>
      </c>
      <c r="L1577" s="40">
        <f t="shared" si="1"/>
        <v>2573.119554</v>
      </c>
    </row>
    <row r="1578" ht="15.75" customHeight="1">
      <c r="D1578" s="39" t="s">
        <v>1538</v>
      </c>
      <c r="E1578" s="12">
        <v>45558.0</v>
      </c>
      <c r="F1578" s="13" t="s">
        <v>12</v>
      </c>
      <c r="G1578" s="13" t="s">
        <v>21</v>
      </c>
      <c r="H1578" s="13">
        <v>2754.21</v>
      </c>
      <c r="I1578" s="13">
        <v>17.0</v>
      </c>
      <c r="J1578" s="13">
        <v>33.0</v>
      </c>
      <c r="K1578" s="13">
        <v>1460.22</v>
      </c>
      <c r="L1578" s="40">
        <f t="shared" si="1"/>
        <v>2535.998906</v>
      </c>
    </row>
    <row r="1579" ht="15.75" customHeight="1">
      <c r="D1579" s="41" t="s">
        <v>1539</v>
      </c>
      <c r="E1579" s="16">
        <v>45107.0</v>
      </c>
      <c r="F1579" s="17" t="s">
        <v>16</v>
      </c>
      <c r="G1579" s="17" t="s">
        <v>10</v>
      </c>
      <c r="H1579" s="17">
        <v>4698.69</v>
      </c>
      <c r="I1579" s="17">
        <v>39.0</v>
      </c>
      <c r="J1579" s="17">
        <v>40.0</v>
      </c>
      <c r="K1579" s="17">
        <v>632.41</v>
      </c>
      <c r="L1579" s="40">
        <f t="shared" si="1"/>
        <v>2494.41128</v>
      </c>
    </row>
    <row r="1580" ht="15.75" customHeight="1">
      <c r="D1580" s="39" t="s">
        <v>1540</v>
      </c>
      <c r="E1580" s="12">
        <v>45478.0</v>
      </c>
      <c r="F1580" s="13" t="s">
        <v>12</v>
      </c>
      <c r="G1580" s="13" t="s">
        <v>10</v>
      </c>
      <c r="H1580" s="13">
        <v>2785.16</v>
      </c>
      <c r="I1580" s="13">
        <v>24.0</v>
      </c>
      <c r="J1580" s="13">
        <v>33.0</v>
      </c>
      <c r="K1580" s="13">
        <v>1768.88</v>
      </c>
      <c r="L1580" s="40">
        <f t="shared" si="1"/>
        <v>2535.998906</v>
      </c>
    </row>
    <row r="1581" ht="15.75" customHeight="1">
      <c r="D1581" s="41" t="s">
        <v>1541</v>
      </c>
      <c r="E1581" s="16">
        <v>45276.0</v>
      </c>
      <c r="F1581" s="17" t="s">
        <v>9</v>
      </c>
      <c r="G1581" s="17" t="s">
        <v>17</v>
      </c>
      <c r="H1581" s="17">
        <v>732.44</v>
      </c>
      <c r="I1581" s="17">
        <v>42.0</v>
      </c>
      <c r="J1581" s="17">
        <v>35.0</v>
      </c>
      <c r="K1581" s="17">
        <v>683.56</v>
      </c>
      <c r="L1581" s="40">
        <f t="shared" si="1"/>
        <v>2573.119554</v>
      </c>
    </row>
    <row r="1582" ht="15.75" customHeight="1">
      <c r="D1582" s="39" t="s">
        <v>1542</v>
      </c>
      <c r="E1582" s="12">
        <v>45523.0</v>
      </c>
      <c r="F1582" s="13" t="s">
        <v>16</v>
      </c>
      <c r="G1582" s="13" t="s">
        <v>19</v>
      </c>
      <c r="H1582" s="13">
        <v>3911.84</v>
      </c>
      <c r="I1582" s="13">
        <v>47.0</v>
      </c>
      <c r="J1582" s="13">
        <v>8.0</v>
      </c>
      <c r="K1582" s="13">
        <v>603.31</v>
      </c>
      <c r="L1582" s="40">
        <f t="shared" si="1"/>
        <v>2494.41128</v>
      </c>
    </row>
    <row r="1583" ht="15.75" customHeight="1">
      <c r="D1583" s="41" t="s">
        <v>1543</v>
      </c>
      <c r="E1583" s="16">
        <v>45544.0</v>
      </c>
      <c r="F1583" s="17" t="s">
        <v>13</v>
      </c>
      <c r="G1583" s="17" t="s">
        <v>10</v>
      </c>
      <c r="H1583" s="17">
        <v>4179.72</v>
      </c>
      <c r="I1583" s="17">
        <v>32.0</v>
      </c>
      <c r="J1583" s="17">
        <v>45.0</v>
      </c>
      <c r="K1583" s="17">
        <v>1809.82</v>
      </c>
      <c r="L1583" s="40">
        <f t="shared" si="1"/>
        <v>2507.726068</v>
      </c>
    </row>
    <row r="1584" ht="15.75" customHeight="1">
      <c r="D1584" s="39" t="s">
        <v>1544</v>
      </c>
      <c r="E1584" s="12">
        <v>45597.0</v>
      </c>
      <c r="F1584" s="13" t="s">
        <v>12</v>
      </c>
      <c r="G1584" s="13" t="s">
        <v>19</v>
      </c>
      <c r="H1584" s="13">
        <v>3457.93</v>
      </c>
      <c r="I1584" s="13">
        <v>30.0</v>
      </c>
      <c r="J1584" s="13">
        <v>2.0</v>
      </c>
      <c r="K1584" s="13">
        <v>1101.01</v>
      </c>
      <c r="L1584" s="40">
        <f t="shared" si="1"/>
        <v>2535.998906</v>
      </c>
    </row>
    <row r="1585" ht="15.75" customHeight="1">
      <c r="D1585" s="41" t="s">
        <v>1545</v>
      </c>
      <c r="E1585" s="16">
        <v>45441.0</v>
      </c>
      <c r="F1585" s="17" t="s">
        <v>16</v>
      </c>
      <c r="G1585" s="17" t="s">
        <v>23</v>
      </c>
      <c r="H1585" s="17">
        <v>4425.37</v>
      </c>
      <c r="I1585" s="17">
        <v>39.0</v>
      </c>
      <c r="J1585" s="17">
        <v>9.0</v>
      </c>
      <c r="K1585" s="17">
        <v>1751.32</v>
      </c>
      <c r="L1585" s="40">
        <f t="shared" si="1"/>
        <v>2494.41128</v>
      </c>
    </row>
    <row r="1586" ht="15.75" customHeight="1">
      <c r="D1586" s="39" t="s">
        <v>1546</v>
      </c>
      <c r="E1586" s="12">
        <v>45150.0</v>
      </c>
      <c r="F1586" s="13" t="s">
        <v>13</v>
      </c>
      <c r="G1586" s="13" t="s">
        <v>23</v>
      </c>
      <c r="H1586" s="13">
        <v>3011.23</v>
      </c>
      <c r="I1586" s="13">
        <v>13.0</v>
      </c>
      <c r="J1586" s="13">
        <v>47.0</v>
      </c>
      <c r="K1586" s="13">
        <v>796.12</v>
      </c>
      <c r="L1586" s="40">
        <f t="shared" si="1"/>
        <v>2507.726068</v>
      </c>
    </row>
    <row r="1587" ht="15.75" customHeight="1">
      <c r="D1587" s="41" t="s">
        <v>1547</v>
      </c>
      <c r="E1587" s="16">
        <v>45575.0</v>
      </c>
      <c r="F1587" s="17" t="s">
        <v>13</v>
      </c>
      <c r="G1587" s="17" t="s">
        <v>21</v>
      </c>
      <c r="H1587" s="17">
        <v>1857.89</v>
      </c>
      <c r="I1587" s="17">
        <v>8.0</v>
      </c>
      <c r="J1587" s="17">
        <v>15.0</v>
      </c>
      <c r="K1587" s="17">
        <v>471.67</v>
      </c>
      <c r="L1587" s="40">
        <f t="shared" si="1"/>
        <v>2507.726068</v>
      </c>
    </row>
    <row r="1588" ht="15.75" customHeight="1">
      <c r="D1588" s="39" t="s">
        <v>1548</v>
      </c>
      <c r="E1588" s="12">
        <v>45050.0</v>
      </c>
      <c r="F1588" s="13" t="s">
        <v>12</v>
      </c>
      <c r="G1588" s="13" t="s">
        <v>23</v>
      </c>
      <c r="H1588" s="13">
        <v>4973.19</v>
      </c>
      <c r="I1588" s="13">
        <v>16.0</v>
      </c>
      <c r="J1588" s="13">
        <v>1.0</v>
      </c>
      <c r="K1588" s="13">
        <v>1928.3</v>
      </c>
      <c r="L1588" s="40">
        <f t="shared" si="1"/>
        <v>2535.998906</v>
      </c>
    </row>
    <row r="1589" ht="15.75" customHeight="1">
      <c r="D1589" s="41" t="s">
        <v>1549</v>
      </c>
      <c r="E1589" s="16">
        <v>45056.0</v>
      </c>
      <c r="F1589" s="17" t="s">
        <v>16</v>
      </c>
      <c r="G1589" s="17" t="s">
        <v>10</v>
      </c>
      <c r="H1589" s="17">
        <v>913.11</v>
      </c>
      <c r="I1589" s="17">
        <v>39.0</v>
      </c>
      <c r="J1589" s="17">
        <v>2.0</v>
      </c>
      <c r="K1589" s="17">
        <v>1279.37</v>
      </c>
      <c r="L1589" s="40">
        <f t="shared" si="1"/>
        <v>2494.41128</v>
      </c>
    </row>
    <row r="1590" ht="15.75" customHeight="1">
      <c r="D1590" s="39" t="s">
        <v>1550</v>
      </c>
      <c r="E1590" s="12">
        <v>45326.0</v>
      </c>
      <c r="F1590" s="13" t="s">
        <v>13</v>
      </c>
      <c r="G1590" s="13" t="s">
        <v>21</v>
      </c>
      <c r="H1590" s="13">
        <v>1574.56</v>
      </c>
      <c r="I1590" s="13">
        <v>38.0</v>
      </c>
      <c r="J1590" s="13">
        <v>0.0</v>
      </c>
      <c r="K1590" s="13">
        <v>1855.81</v>
      </c>
      <c r="L1590" s="40">
        <f t="shared" si="1"/>
        <v>2507.726068</v>
      </c>
    </row>
    <row r="1591" ht="15.75" customHeight="1">
      <c r="D1591" s="41" t="s">
        <v>1551</v>
      </c>
      <c r="E1591" s="16">
        <v>44889.0</v>
      </c>
      <c r="F1591" s="17" t="s">
        <v>12</v>
      </c>
      <c r="G1591" s="17" t="s">
        <v>10</v>
      </c>
      <c r="H1591" s="17">
        <v>1182.07</v>
      </c>
      <c r="I1591" s="17">
        <v>21.0</v>
      </c>
      <c r="J1591" s="17">
        <v>43.0</v>
      </c>
      <c r="K1591" s="17">
        <v>91.07</v>
      </c>
      <c r="L1591" s="40">
        <f t="shared" si="1"/>
        <v>2535.998906</v>
      </c>
    </row>
    <row r="1592" ht="15.75" customHeight="1">
      <c r="D1592" s="39" t="s">
        <v>1552</v>
      </c>
      <c r="E1592" s="12">
        <v>45054.0</v>
      </c>
      <c r="F1592" s="13" t="s">
        <v>12</v>
      </c>
      <c r="G1592" s="13" t="s">
        <v>23</v>
      </c>
      <c r="H1592" s="13">
        <v>1773.77</v>
      </c>
      <c r="I1592" s="13">
        <v>15.0</v>
      </c>
      <c r="J1592" s="13">
        <v>27.0</v>
      </c>
      <c r="K1592" s="13">
        <v>1045.13</v>
      </c>
      <c r="L1592" s="40">
        <f t="shared" si="1"/>
        <v>2535.998906</v>
      </c>
    </row>
    <row r="1593" ht="15.75" customHeight="1">
      <c r="D1593" s="41" t="s">
        <v>1553</v>
      </c>
      <c r="E1593" s="16">
        <v>44942.0</v>
      </c>
      <c r="F1593" s="17" t="s">
        <v>16</v>
      </c>
      <c r="G1593" s="17" t="s">
        <v>23</v>
      </c>
      <c r="H1593" s="17">
        <v>1940.94</v>
      </c>
      <c r="I1593" s="17">
        <v>35.0</v>
      </c>
      <c r="J1593" s="17">
        <v>12.0</v>
      </c>
      <c r="K1593" s="17">
        <v>243.14</v>
      </c>
      <c r="L1593" s="40">
        <f t="shared" si="1"/>
        <v>2494.41128</v>
      </c>
    </row>
    <row r="1594" ht="15.75" customHeight="1">
      <c r="D1594" s="39" t="s">
        <v>1554</v>
      </c>
      <c r="E1594" s="12">
        <v>45430.0</v>
      </c>
      <c r="F1594" s="13" t="s">
        <v>9</v>
      </c>
      <c r="G1594" s="13" t="s">
        <v>21</v>
      </c>
      <c r="H1594" s="13">
        <v>2651.98</v>
      </c>
      <c r="I1594" s="13">
        <v>7.0</v>
      </c>
      <c r="J1594" s="13">
        <v>32.0</v>
      </c>
      <c r="K1594" s="13">
        <v>579.33</v>
      </c>
      <c r="L1594" s="40">
        <f t="shared" si="1"/>
        <v>2573.119554</v>
      </c>
    </row>
    <row r="1595" ht="15.75" customHeight="1">
      <c r="D1595" s="41" t="s">
        <v>1555</v>
      </c>
      <c r="E1595" s="16">
        <v>45490.0</v>
      </c>
      <c r="F1595" s="17" t="s">
        <v>16</v>
      </c>
      <c r="G1595" s="17" t="s">
        <v>10</v>
      </c>
      <c r="H1595" s="17">
        <v>114.52</v>
      </c>
      <c r="I1595" s="17">
        <v>10.0</v>
      </c>
      <c r="J1595" s="17">
        <v>20.0</v>
      </c>
      <c r="K1595" s="17">
        <v>1744.22</v>
      </c>
      <c r="L1595" s="40">
        <f t="shared" si="1"/>
        <v>2494.41128</v>
      </c>
    </row>
    <row r="1596" ht="15.75" customHeight="1">
      <c r="D1596" s="39" t="s">
        <v>1556</v>
      </c>
      <c r="E1596" s="12">
        <v>45310.0</v>
      </c>
      <c r="F1596" s="13" t="s">
        <v>12</v>
      </c>
      <c r="G1596" s="13" t="s">
        <v>21</v>
      </c>
      <c r="H1596" s="13">
        <v>1941.19</v>
      </c>
      <c r="I1596" s="13">
        <v>8.0</v>
      </c>
      <c r="J1596" s="13">
        <v>1.0</v>
      </c>
      <c r="K1596" s="13">
        <v>1591.36</v>
      </c>
      <c r="L1596" s="40">
        <f t="shared" si="1"/>
        <v>2535.998906</v>
      </c>
    </row>
    <row r="1597" ht="15.75" customHeight="1">
      <c r="D1597" s="41" t="s">
        <v>1557</v>
      </c>
      <c r="E1597" s="16">
        <v>45108.0</v>
      </c>
      <c r="F1597" s="17" t="s">
        <v>9</v>
      </c>
      <c r="G1597" s="17" t="s">
        <v>17</v>
      </c>
      <c r="H1597" s="17">
        <v>1767.33</v>
      </c>
      <c r="I1597" s="17">
        <v>22.0</v>
      </c>
      <c r="J1597" s="17">
        <v>45.0</v>
      </c>
      <c r="K1597" s="17">
        <v>769.07</v>
      </c>
      <c r="L1597" s="40">
        <f t="shared" si="1"/>
        <v>2573.119554</v>
      </c>
    </row>
    <row r="1598" ht="15.75" customHeight="1">
      <c r="D1598" s="39" t="s">
        <v>1558</v>
      </c>
      <c r="E1598" s="12">
        <v>45298.0</v>
      </c>
      <c r="F1598" s="13" t="s">
        <v>16</v>
      </c>
      <c r="G1598" s="13" t="s">
        <v>23</v>
      </c>
      <c r="H1598" s="13">
        <v>4698.95</v>
      </c>
      <c r="I1598" s="13">
        <v>19.0</v>
      </c>
      <c r="J1598" s="13">
        <v>48.0</v>
      </c>
      <c r="K1598" s="13">
        <v>404.7</v>
      </c>
      <c r="L1598" s="40">
        <f t="shared" si="1"/>
        <v>2494.41128</v>
      </c>
    </row>
    <row r="1599" ht="15.75" customHeight="1">
      <c r="D1599" s="41" t="s">
        <v>1559</v>
      </c>
      <c r="E1599" s="16">
        <v>45532.0</v>
      </c>
      <c r="F1599" s="17" t="s">
        <v>9</v>
      </c>
      <c r="G1599" s="17" t="s">
        <v>17</v>
      </c>
      <c r="H1599" s="17">
        <v>3476.33</v>
      </c>
      <c r="I1599" s="17">
        <v>18.0</v>
      </c>
      <c r="J1599" s="17">
        <v>4.0</v>
      </c>
      <c r="K1599" s="17">
        <v>856.47</v>
      </c>
      <c r="L1599" s="40">
        <f t="shared" si="1"/>
        <v>2573.119554</v>
      </c>
    </row>
    <row r="1600" ht="15.75" customHeight="1">
      <c r="D1600" s="39" t="s">
        <v>1560</v>
      </c>
      <c r="E1600" s="12">
        <v>45497.0</v>
      </c>
      <c r="F1600" s="13" t="s">
        <v>16</v>
      </c>
      <c r="G1600" s="13" t="s">
        <v>23</v>
      </c>
      <c r="H1600" s="13">
        <v>3542.28</v>
      </c>
      <c r="I1600" s="13">
        <v>22.0</v>
      </c>
      <c r="J1600" s="13">
        <v>10.0</v>
      </c>
      <c r="K1600" s="13">
        <v>132.93</v>
      </c>
      <c r="L1600" s="40">
        <f t="shared" si="1"/>
        <v>2494.41128</v>
      </c>
    </row>
    <row r="1601" ht="15.75" customHeight="1">
      <c r="D1601" s="41" t="s">
        <v>1561</v>
      </c>
      <c r="E1601" s="16">
        <v>45371.0</v>
      </c>
      <c r="F1601" s="17" t="s">
        <v>13</v>
      </c>
      <c r="G1601" s="17" t="s">
        <v>19</v>
      </c>
      <c r="H1601" s="17">
        <v>778.73</v>
      </c>
      <c r="I1601" s="17">
        <v>5.0</v>
      </c>
      <c r="J1601" s="17">
        <v>22.0</v>
      </c>
      <c r="K1601" s="17">
        <v>55.95</v>
      </c>
      <c r="L1601" s="40">
        <f t="shared" si="1"/>
        <v>2507.726068</v>
      </c>
    </row>
    <row r="1602" ht="15.75" customHeight="1">
      <c r="D1602" s="39" t="s">
        <v>1562</v>
      </c>
      <c r="E1602" s="12">
        <v>45446.0</v>
      </c>
      <c r="F1602" s="13" t="s">
        <v>16</v>
      </c>
      <c r="G1602" s="13" t="s">
        <v>21</v>
      </c>
      <c r="H1602" s="13">
        <v>4708.87</v>
      </c>
      <c r="I1602" s="13">
        <v>45.0</v>
      </c>
      <c r="J1602" s="13">
        <v>45.0</v>
      </c>
      <c r="K1602" s="13">
        <v>1588.98</v>
      </c>
      <c r="L1602" s="40">
        <f t="shared" si="1"/>
        <v>2494.41128</v>
      </c>
    </row>
    <row r="1603" ht="15.75" customHeight="1">
      <c r="D1603" s="41" t="s">
        <v>1563</v>
      </c>
      <c r="E1603" s="16">
        <v>45106.0</v>
      </c>
      <c r="F1603" s="17" t="s">
        <v>9</v>
      </c>
      <c r="G1603" s="17" t="s">
        <v>23</v>
      </c>
      <c r="H1603" s="17">
        <v>2110.7</v>
      </c>
      <c r="I1603" s="17">
        <v>2.0</v>
      </c>
      <c r="J1603" s="17">
        <v>21.0</v>
      </c>
      <c r="K1603" s="17">
        <v>457.35</v>
      </c>
      <c r="L1603" s="40">
        <f t="shared" si="1"/>
        <v>2573.119554</v>
      </c>
    </row>
    <row r="1604" ht="15.75" customHeight="1">
      <c r="D1604" s="39" t="s">
        <v>1564</v>
      </c>
      <c r="E1604" s="12">
        <v>45563.0</v>
      </c>
      <c r="F1604" s="13" t="s">
        <v>16</v>
      </c>
      <c r="G1604" s="13" t="s">
        <v>21</v>
      </c>
      <c r="H1604" s="13">
        <v>1229.12</v>
      </c>
      <c r="I1604" s="13">
        <v>38.0</v>
      </c>
      <c r="J1604" s="13">
        <v>18.0</v>
      </c>
      <c r="K1604" s="13">
        <v>934.65</v>
      </c>
      <c r="L1604" s="40">
        <f t="shared" si="1"/>
        <v>2494.41128</v>
      </c>
    </row>
    <row r="1605" ht="15.75" customHeight="1">
      <c r="D1605" s="41" t="s">
        <v>1565</v>
      </c>
      <c r="E1605" s="16">
        <v>45384.0</v>
      </c>
      <c r="F1605" s="17" t="s">
        <v>13</v>
      </c>
      <c r="G1605" s="17" t="s">
        <v>17</v>
      </c>
      <c r="H1605" s="17">
        <v>2238.19</v>
      </c>
      <c r="I1605" s="17">
        <v>31.0</v>
      </c>
      <c r="J1605" s="17">
        <v>31.0</v>
      </c>
      <c r="K1605" s="17">
        <v>1268.19</v>
      </c>
      <c r="L1605" s="40">
        <f t="shared" si="1"/>
        <v>2507.726068</v>
      </c>
    </row>
    <row r="1606" ht="15.75" customHeight="1">
      <c r="D1606" s="39" t="s">
        <v>1566</v>
      </c>
      <c r="E1606" s="12">
        <v>44963.0</v>
      </c>
      <c r="F1606" s="13" t="s">
        <v>12</v>
      </c>
      <c r="G1606" s="13" t="s">
        <v>10</v>
      </c>
      <c r="H1606" s="13">
        <v>4538.56</v>
      </c>
      <c r="I1606" s="13">
        <v>37.0</v>
      </c>
      <c r="J1606" s="13">
        <v>14.0</v>
      </c>
      <c r="K1606" s="13">
        <v>1786.86</v>
      </c>
      <c r="L1606" s="40">
        <f t="shared" si="1"/>
        <v>2535.998906</v>
      </c>
    </row>
    <row r="1607" ht="15.75" customHeight="1">
      <c r="D1607" s="41" t="s">
        <v>1567</v>
      </c>
      <c r="E1607" s="16">
        <v>44986.0</v>
      </c>
      <c r="F1607" s="17" t="s">
        <v>9</v>
      </c>
      <c r="G1607" s="17" t="s">
        <v>10</v>
      </c>
      <c r="H1607" s="17">
        <v>1233.99</v>
      </c>
      <c r="I1607" s="17">
        <v>29.0</v>
      </c>
      <c r="J1607" s="17">
        <v>12.0</v>
      </c>
      <c r="K1607" s="17">
        <v>1363.83</v>
      </c>
      <c r="L1607" s="40">
        <f t="shared" si="1"/>
        <v>2573.119554</v>
      </c>
    </row>
    <row r="1608" ht="15.75" customHeight="1">
      <c r="D1608" s="39" t="s">
        <v>1568</v>
      </c>
      <c r="E1608" s="12">
        <v>45231.0</v>
      </c>
      <c r="F1608" s="13" t="s">
        <v>13</v>
      </c>
      <c r="G1608" s="13" t="s">
        <v>21</v>
      </c>
      <c r="H1608" s="13">
        <v>2901.35</v>
      </c>
      <c r="I1608" s="13">
        <v>6.0</v>
      </c>
      <c r="J1608" s="13">
        <v>17.0</v>
      </c>
      <c r="K1608" s="13">
        <v>77.67</v>
      </c>
      <c r="L1608" s="40">
        <f t="shared" si="1"/>
        <v>2507.726068</v>
      </c>
    </row>
    <row r="1609" ht="15.75" customHeight="1">
      <c r="D1609" s="41" t="s">
        <v>1569</v>
      </c>
      <c r="E1609" s="16">
        <v>45219.0</v>
      </c>
      <c r="F1609" s="17" t="s">
        <v>9</v>
      </c>
      <c r="G1609" s="17" t="s">
        <v>19</v>
      </c>
      <c r="H1609" s="17">
        <v>4191.25</v>
      </c>
      <c r="I1609" s="17">
        <v>17.0</v>
      </c>
      <c r="J1609" s="17">
        <v>29.0</v>
      </c>
      <c r="K1609" s="17">
        <v>31.5</v>
      </c>
      <c r="L1609" s="40">
        <f t="shared" si="1"/>
        <v>2573.119554</v>
      </c>
    </row>
    <row r="1610" ht="15.75" customHeight="1">
      <c r="D1610" s="39" t="s">
        <v>1570</v>
      </c>
      <c r="E1610" s="12">
        <v>45185.0</v>
      </c>
      <c r="F1610" s="13" t="s">
        <v>9</v>
      </c>
      <c r="G1610" s="13" t="s">
        <v>10</v>
      </c>
      <c r="H1610" s="13">
        <v>4178.52</v>
      </c>
      <c r="I1610" s="13">
        <v>31.0</v>
      </c>
      <c r="J1610" s="13">
        <v>5.0</v>
      </c>
      <c r="K1610" s="13">
        <v>1723.96</v>
      </c>
      <c r="L1610" s="40">
        <f t="shared" si="1"/>
        <v>2573.119554</v>
      </c>
    </row>
    <row r="1611" ht="15.75" customHeight="1">
      <c r="D1611" s="44">
        <v>4.29E202</v>
      </c>
      <c r="E1611" s="16">
        <v>45152.0</v>
      </c>
      <c r="F1611" s="17" t="s">
        <v>12</v>
      </c>
      <c r="G1611" s="17" t="s">
        <v>21</v>
      </c>
      <c r="H1611" s="17">
        <v>4587.88</v>
      </c>
      <c r="I1611" s="17">
        <v>11.0</v>
      </c>
      <c r="J1611" s="17">
        <v>16.0</v>
      </c>
      <c r="K1611" s="17">
        <v>1695.12</v>
      </c>
      <c r="L1611" s="40">
        <f t="shared" si="1"/>
        <v>2535.998906</v>
      </c>
    </row>
    <row r="1612" ht="15.75" customHeight="1">
      <c r="D1612" s="39" t="s">
        <v>1571</v>
      </c>
      <c r="E1612" s="12">
        <v>45411.0</v>
      </c>
      <c r="F1612" s="13" t="s">
        <v>13</v>
      </c>
      <c r="G1612" s="13" t="s">
        <v>17</v>
      </c>
      <c r="H1612" s="13">
        <v>3099.85</v>
      </c>
      <c r="I1612" s="13">
        <v>2.0</v>
      </c>
      <c r="J1612" s="13">
        <v>41.0</v>
      </c>
      <c r="K1612" s="13">
        <v>1793.85</v>
      </c>
      <c r="L1612" s="40">
        <f t="shared" si="1"/>
        <v>2507.726068</v>
      </c>
    </row>
    <row r="1613" ht="15.75" customHeight="1">
      <c r="D1613" s="41" t="s">
        <v>1572</v>
      </c>
      <c r="E1613" s="16">
        <v>45140.0</v>
      </c>
      <c r="F1613" s="17" t="s">
        <v>9</v>
      </c>
      <c r="G1613" s="17" t="s">
        <v>10</v>
      </c>
      <c r="H1613" s="17">
        <v>3848.16</v>
      </c>
      <c r="I1613" s="17">
        <v>30.0</v>
      </c>
      <c r="J1613" s="17">
        <v>32.0</v>
      </c>
      <c r="K1613" s="17">
        <v>1628.15</v>
      </c>
      <c r="L1613" s="40">
        <f t="shared" si="1"/>
        <v>2573.119554</v>
      </c>
    </row>
    <row r="1614" ht="15.75" customHeight="1">
      <c r="D1614" s="39" t="s">
        <v>1573</v>
      </c>
      <c r="E1614" s="12">
        <v>45226.0</v>
      </c>
      <c r="F1614" s="13" t="s">
        <v>16</v>
      </c>
      <c r="G1614" s="13" t="s">
        <v>23</v>
      </c>
      <c r="H1614" s="13">
        <v>319.74</v>
      </c>
      <c r="I1614" s="13">
        <v>49.0</v>
      </c>
      <c r="J1614" s="13">
        <v>13.0</v>
      </c>
      <c r="K1614" s="13">
        <v>678.71</v>
      </c>
      <c r="L1614" s="40">
        <f t="shared" si="1"/>
        <v>2494.41128</v>
      </c>
    </row>
    <row r="1615" ht="15.75" customHeight="1">
      <c r="D1615" s="41" t="s">
        <v>1574</v>
      </c>
      <c r="E1615" s="16">
        <v>45171.0</v>
      </c>
      <c r="F1615" s="17" t="s">
        <v>9</v>
      </c>
      <c r="G1615" s="17" t="s">
        <v>23</v>
      </c>
      <c r="H1615" s="17">
        <v>989.27</v>
      </c>
      <c r="I1615" s="17">
        <v>41.0</v>
      </c>
      <c r="J1615" s="17">
        <v>12.0</v>
      </c>
      <c r="K1615" s="17">
        <v>963.88</v>
      </c>
      <c r="L1615" s="40">
        <f t="shared" si="1"/>
        <v>2573.119554</v>
      </c>
    </row>
    <row r="1616" ht="15.75" customHeight="1">
      <c r="D1616" s="39" t="s">
        <v>1575</v>
      </c>
      <c r="E1616" s="12">
        <v>45033.0</v>
      </c>
      <c r="F1616" s="13" t="s">
        <v>16</v>
      </c>
      <c r="G1616" s="13" t="s">
        <v>19</v>
      </c>
      <c r="H1616" s="13">
        <v>597.84</v>
      </c>
      <c r="I1616" s="13">
        <v>8.0</v>
      </c>
      <c r="J1616" s="13">
        <v>3.0</v>
      </c>
      <c r="K1616" s="13">
        <v>430.32</v>
      </c>
      <c r="L1616" s="40">
        <f t="shared" si="1"/>
        <v>2494.41128</v>
      </c>
    </row>
    <row r="1617" ht="15.75" customHeight="1">
      <c r="D1617" s="41" t="s">
        <v>1576</v>
      </c>
      <c r="E1617" s="16">
        <v>45569.0</v>
      </c>
      <c r="F1617" s="17" t="s">
        <v>16</v>
      </c>
      <c r="G1617" s="17" t="s">
        <v>23</v>
      </c>
      <c r="H1617" s="17">
        <v>1759.56</v>
      </c>
      <c r="I1617" s="17">
        <v>20.0</v>
      </c>
      <c r="J1617" s="17">
        <v>0.0</v>
      </c>
      <c r="K1617" s="17">
        <v>398.37</v>
      </c>
      <c r="L1617" s="40">
        <f t="shared" si="1"/>
        <v>2494.41128</v>
      </c>
    </row>
    <row r="1618" ht="15.75" customHeight="1">
      <c r="D1618" s="39" t="s">
        <v>1577</v>
      </c>
      <c r="E1618" s="12">
        <v>45494.0</v>
      </c>
      <c r="F1618" s="13" t="s">
        <v>12</v>
      </c>
      <c r="G1618" s="13" t="s">
        <v>21</v>
      </c>
      <c r="H1618" s="13">
        <v>3310.69</v>
      </c>
      <c r="I1618" s="13">
        <v>31.0</v>
      </c>
      <c r="J1618" s="13">
        <v>45.0</v>
      </c>
      <c r="K1618" s="13">
        <v>770.72</v>
      </c>
      <c r="L1618" s="40">
        <f t="shared" si="1"/>
        <v>2535.998906</v>
      </c>
    </row>
    <row r="1619" ht="15.75" customHeight="1">
      <c r="D1619" s="41" t="s">
        <v>1578</v>
      </c>
      <c r="E1619" s="16">
        <v>45363.0</v>
      </c>
      <c r="F1619" s="17" t="s">
        <v>16</v>
      </c>
      <c r="G1619" s="17" t="s">
        <v>10</v>
      </c>
      <c r="H1619" s="17">
        <v>3312.95</v>
      </c>
      <c r="I1619" s="17">
        <v>21.0</v>
      </c>
      <c r="J1619" s="17">
        <v>35.0</v>
      </c>
      <c r="K1619" s="17">
        <v>1445.44</v>
      </c>
      <c r="L1619" s="40">
        <f t="shared" si="1"/>
        <v>2494.41128</v>
      </c>
    </row>
    <row r="1620" ht="15.75" customHeight="1">
      <c r="D1620" s="39" t="s">
        <v>1579</v>
      </c>
      <c r="E1620" s="12">
        <v>45402.0</v>
      </c>
      <c r="F1620" s="13" t="s">
        <v>16</v>
      </c>
      <c r="G1620" s="13" t="s">
        <v>21</v>
      </c>
      <c r="H1620" s="13">
        <v>2855.75</v>
      </c>
      <c r="I1620" s="13">
        <v>12.0</v>
      </c>
      <c r="J1620" s="13">
        <v>7.0</v>
      </c>
      <c r="K1620" s="13">
        <v>16.55</v>
      </c>
      <c r="L1620" s="40">
        <f t="shared" si="1"/>
        <v>2494.41128</v>
      </c>
    </row>
    <row r="1621" ht="15.75" customHeight="1">
      <c r="D1621" s="41" t="s">
        <v>1580</v>
      </c>
      <c r="E1621" s="16">
        <v>45291.0</v>
      </c>
      <c r="F1621" s="17" t="s">
        <v>16</v>
      </c>
      <c r="G1621" s="17" t="s">
        <v>17</v>
      </c>
      <c r="H1621" s="17">
        <v>71.04</v>
      </c>
      <c r="I1621" s="17">
        <v>24.0</v>
      </c>
      <c r="J1621" s="17">
        <v>33.0</v>
      </c>
      <c r="K1621" s="17">
        <v>1207.25</v>
      </c>
      <c r="L1621" s="40">
        <f t="shared" si="1"/>
        <v>2494.41128</v>
      </c>
    </row>
    <row r="1622" ht="15.75" customHeight="1">
      <c r="D1622" s="39" t="s">
        <v>1581</v>
      </c>
      <c r="E1622" s="12">
        <v>45333.0</v>
      </c>
      <c r="F1622" s="13" t="s">
        <v>9</v>
      </c>
      <c r="G1622" s="13" t="s">
        <v>17</v>
      </c>
      <c r="H1622" s="13">
        <v>1042.0</v>
      </c>
      <c r="I1622" s="13">
        <v>15.0</v>
      </c>
      <c r="J1622" s="13">
        <v>21.0</v>
      </c>
      <c r="K1622" s="13">
        <v>1449.52</v>
      </c>
      <c r="L1622" s="40">
        <f t="shared" si="1"/>
        <v>2573.119554</v>
      </c>
    </row>
    <row r="1623" ht="15.75" customHeight="1">
      <c r="D1623" s="41" t="s">
        <v>1582</v>
      </c>
      <c r="E1623" s="16">
        <v>45147.0</v>
      </c>
      <c r="F1623" s="17" t="s">
        <v>16</v>
      </c>
      <c r="G1623" s="17" t="s">
        <v>23</v>
      </c>
      <c r="H1623" s="17">
        <v>3569.03</v>
      </c>
      <c r="I1623" s="17">
        <v>35.0</v>
      </c>
      <c r="J1623" s="17">
        <v>13.0</v>
      </c>
      <c r="K1623" s="17">
        <v>306.83</v>
      </c>
      <c r="L1623" s="40">
        <f t="shared" si="1"/>
        <v>2494.41128</v>
      </c>
    </row>
    <row r="1624" ht="15.75" customHeight="1">
      <c r="D1624" s="39" t="s">
        <v>1583</v>
      </c>
      <c r="E1624" s="12">
        <v>45223.0</v>
      </c>
      <c r="F1624" s="13" t="s">
        <v>13</v>
      </c>
      <c r="G1624" s="13" t="s">
        <v>21</v>
      </c>
      <c r="H1624" s="13">
        <v>4274.32</v>
      </c>
      <c r="I1624" s="13">
        <v>12.0</v>
      </c>
      <c r="J1624" s="13">
        <v>16.0</v>
      </c>
      <c r="K1624" s="13">
        <v>666.14</v>
      </c>
      <c r="L1624" s="40">
        <f t="shared" si="1"/>
        <v>2507.726068</v>
      </c>
    </row>
    <row r="1625" ht="15.75" customHeight="1">
      <c r="D1625" s="44">
        <v>3.53604E13</v>
      </c>
      <c r="E1625" s="16">
        <v>45232.0</v>
      </c>
      <c r="F1625" s="17" t="s">
        <v>12</v>
      </c>
      <c r="G1625" s="17" t="s">
        <v>17</v>
      </c>
      <c r="H1625" s="17">
        <v>2616.07</v>
      </c>
      <c r="I1625" s="17">
        <v>34.0</v>
      </c>
      <c r="J1625" s="17">
        <v>50.0</v>
      </c>
      <c r="K1625" s="17">
        <v>1718.67</v>
      </c>
      <c r="L1625" s="40">
        <f t="shared" si="1"/>
        <v>2535.998906</v>
      </c>
    </row>
    <row r="1626" ht="15.75" customHeight="1">
      <c r="D1626" s="39">
        <v>9.4079253E7</v>
      </c>
      <c r="E1626" s="12">
        <v>45187.0</v>
      </c>
      <c r="F1626" s="13" t="s">
        <v>9</v>
      </c>
      <c r="G1626" s="13" t="s">
        <v>10</v>
      </c>
      <c r="H1626" s="13">
        <v>3691.75</v>
      </c>
      <c r="I1626" s="13">
        <v>37.0</v>
      </c>
      <c r="J1626" s="13">
        <v>23.0</v>
      </c>
      <c r="K1626" s="13">
        <v>253.84</v>
      </c>
      <c r="L1626" s="40">
        <f t="shared" si="1"/>
        <v>2573.119554</v>
      </c>
    </row>
    <row r="1627" ht="15.75" customHeight="1">
      <c r="D1627" s="41" t="s">
        <v>1584</v>
      </c>
      <c r="E1627" s="16">
        <v>45471.0</v>
      </c>
      <c r="F1627" s="17" t="s">
        <v>12</v>
      </c>
      <c r="G1627" s="17" t="s">
        <v>10</v>
      </c>
      <c r="H1627" s="17">
        <v>3283.17</v>
      </c>
      <c r="I1627" s="17">
        <v>8.0</v>
      </c>
      <c r="J1627" s="17">
        <v>29.0</v>
      </c>
      <c r="K1627" s="17">
        <v>659.22</v>
      </c>
      <c r="L1627" s="40">
        <f t="shared" si="1"/>
        <v>2535.998906</v>
      </c>
    </row>
    <row r="1628" ht="15.75" customHeight="1">
      <c r="D1628" s="39" t="s">
        <v>1585</v>
      </c>
      <c r="E1628" s="12">
        <v>45022.0</v>
      </c>
      <c r="F1628" s="13" t="s">
        <v>12</v>
      </c>
      <c r="G1628" s="13" t="s">
        <v>19</v>
      </c>
      <c r="H1628" s="13">
        <v>562.31</v>
      </c>
      <c r="I1628" s="13">
        <v>21.0</v>
      </c>
      <c r="J1628" s="13">
        <v>33.0</v>
      </c>
      <c r="K1628" s="13">
        <v>1334.25</v>
      </c>
      <c r="L1628" s="40">
        <f t="shared" si="1"/>
        <v>2535.998906</v>
      </c>
    </row>
    <row r="1629" ht="15.75" customHeight="1">
      <c r="D1629" s="41" t="s">
        <v>1586</v>
      </c>
      <c r="E1629" s="16">
        <v>45281.0</v>
      </c>
      <c r="F1629" s="17" t="s">
        <v>12</v>
      </c>
      <c r="G1629" s="17" t="s">
        <v>19</v>
      </c>
      <c r="H1629" s="17">
        <v>4802.34</v>
      </c>
      <c r="I1629" s="17">
        <v>34.0</v>
      </c>
      <c r="J1629" s="17">
        <v>26.0</v>
      </c>
      <c r="K1629" s="17">
        <v>1776.04</v>
      </c>
      <c r="L1629" s="40">
        <f t="shared" si="1"/>
        <v>2535.998906</v>
      </c>
    </row>
    <row r="1630" ht="15.75" customHeight="1">
      <c r="D1630" s="39" t="s">
        <v>1587</v>
      </c>
      <c r="E1630" s="12">
        <v>44923.0</v>
      </c>
      <c r="F1630" s="13" t="s">
        <v>13</v>
      </c>
      <c r="G1630" s="13" t="s">
        <v>19</v>
      </c>
      <c r="H1630" s="13">
        <v>2814.31</v>
      </c>
      <c r="I1630" s="13">
        <v>17.0</v>
      </c>
      <c r="J1630" s="13">
        <v>7.0</v>
      </c>
      <c r="K1630" s="13">
        <v>1750.9</v>
      </c>
      <c r="L1630" s="40">
        <f t="shared" si="1"/>
        <v>2507.726068</v>
      </c>
    </row>
    <row r="1631" ht="15.75" customHeight="1">
      <c r="D1631" s="41" t="s">
        <v>1588</v>
      </c>
      <c r="E1631" s="16">
        <v>45236.0</v>
      </c>
      <c r="F1631" s="17" t="s">
        <v>12</v>
      </c>
      <c r="G1631" s="17" t="s">
        <v>19</v>
      </c>
      <c r="H1631" s="17">
        <v>3735.4</v>
      </c>
      <c r="I1631" s="17">
        <v>46.0</v>
      </c>
      <c r="J1631" s="17">
        <v>50.0</v>
      </c>
      <c r="K1631" s="17">
        <v>765.58</v>
      </c>
      <c r="L1631" s="40">
        <f t="shared" si="1"/>
        <v>2535.998906</v>
      </c>
    </row>
    <row r="1632" ht="15.75" customHeight="1">
      <c r="D1632" s="39" t="s">
        <v>1589</v>
      </c>
      <c r="E1632" s="12">
        <v>45075.0</v>
      </c>
      <c r="F1632" s="13" t="s">
        <v>12</v>
      </c>
      <c r="G1632" s="13" t="s">
        <v>17</v>
      </c>
      <c r="H1632" s="13">
        <v>3580.5</v>
      </c>
      <c r="I1632" s="13">
        <v>4.0</v>
      </c>
      <c r="J1632" s="13">
        <v>19.0</v>
      </c>
      <c r="K1632" s="13">
        <v>1315.15</v>
      </c>
      <c r="L1632" s="40">
        <f t="shared" si="1"/>
        <v>2535.998906</v>
      </c>
    </row>
    <row r="1633" ht="15.75" customHeight="1">
      <c r="D1633" s="41" t="s">
        <v>1590</v>
      </c>
      <c r="E1633" s="16">
        <v>45009.0</v>
      </c>
      <c r="F1633" s="17" t="s">
        <v>12</v>
      </c>
      <c r="G1633" s="17" t="s">
        <v>17</v>
      </c>
      <c r="H1633" s="17">
        <v>1553.78</v>
      </c>
      <c r="I1633" s="17">
        <v>41.0</v>
      </c>
      <c r="J1633" s="17">
        <v>24.0</v>
      </c>
      <c r="K1633" s="17">
        <v>1770.43</v>
      </c>
      <c r="L1633" s="40">
        <f t="shared" si="1"/>
        <v>2535.998906</v>
      </c>
    </row>
    <row r="1634" ht="15.75" customHeight="1">
      <c r="D1634" s="39" t="s">
        <v>1591</v>
      </c>
      <c r="E1634" s="12">
        <v>45355.0</v>
      </c>
      <c r="F1634" s="13" t="s">
        <v>12</v>
      </c>
      <c r="G1634" s="13" t="s">
        <v>19</v>
      </c>
      <c r="H1634" s="13">
        <v>1184.01</v>
      </c>
      <c r="I1634" s="13">
        <v>25.0</v>
      </c>
      <c r="J1634" s="13">
        <v>44.0</v>
      </c>
      <c r="K1634" s="13">
        <v>608.02</v>
      </c>
      <c r="L1634" s="40">
        <f t="shared" si="1"/>
        <v>2535.998906</v>
      </c>
    </row>
    <row r="1635" ht="15.75" customHeight="1">
      <c r="D1635" s="41" t="s">
        <v>1592</v>
      </c>
      <c r="E1635" s="16">
        <v>45485.0</v>
      </c>
      <c r="F1635" s="17" t="s">
        <v>12</v>
      </c>
      <c r="G1635" s="17" t="s">
        <v>17</v>
      </c>
      <c r="H1635" s="17">
        <v>621.15</v>
      </c>
      <c r="I1635" s="17">
        <v>48.0</v>
      </c>
      <c r="J1635" s="17">
        <v>48.0</v>
      </c>
      <c r="K1635" s="17">
        <v>1877.26</v>
      </c>
      <c r="L1635" s="40">
        <f t="shared" si="1"/>
        <v>2535.998906</v>
      </c>
    </row>
    <row r="1636" ht="15.75" customHeight="1">
      <c r="D1636" s="39" t="s">
        <v>1593</v>
      </c>
      <c r="E1636" s="12">
        <v>45090.0</v>
      </c>
      <c r="F1636" s="13" t="s">
        <v>16</v>
      </c>
      <c r="G1636" s="13" t="s">
        <v>21</v>
      </c>
      <c r="H1636" s="13">
        <v>2755.87</v>
      </c>
      <c r="I1636" s="13">
        <v>5.0</v>
      </c>
      <c r="J1636" s="13">
        <v>35.0</v>
      </c>
      <c r="K1636" s="13">
        <v>1671.68</v>
      </c>
      <c r="L1636" s="40">
        <f t="shared" si="1"/>
        <v>2494.41128</v>
      </c>
    </row>
    <row r="1637" ht="15.75" customHeight="1">
      <c r="D1637" s="41" t="s">
        <v>1594</v>
      </c>
      <c r="E1637" s="16">
        <v>45250.0</v>
      </c>
      <c r="F1637" s="17" t="s">
        <v>16</v>
      </c>
      <c r="G1637" s="17" t="s">
        <v>23</v>
      </c>
      <c r="H1637" s="17">
        <v>1488.1</v>
      </c>
      <c r="I1637" s="17">
        <v>37.0</v>
      </c>
      <c r="J1637" s="17">
        <v>1.0</v>
      </c>
      <c r="K1637" s="17">
        <v>1425.57</v>
      </c>
      <c r="L1637" s="40">
        <f t="shared" si="1"/>
        <v>2494.41128</v>
      </c>
    </row>
    <row r="1638" ht="15.75" customHeight="1">
      <c r="D1638" s="39" t="s">
        <v>1595</v>
      </c>
      <c r="E1638" s="12">
        <v>45260.0</v>
      </c>
      <c r="F1638" s="13" t="s">
        <v>16</v>
      </c>
      <c r="G1638" s="13" t="s">
        <v>23</v>
      </c>
      <c r="H1638" s="13">
        <v>981.03</v>
      </c>
      <c r="I1638" s="13">
        <v>44.0</v>
      </c>
      <c r="J1638" s="13">
        <v>47.0</v>
      </c>
      <c r="K1638" s="13">
        <v>232.96</v>
      </c>
      <c r="L1638" s="40">
        <f t="shared" si="1"/>
        <v>2494.41128</v>
      </c>
    </row>
    <row r="1639" ht="15.75" customHeight="1">
      <c r="D1639" s="41" t="s">
        <v>1596</v>
      </c>
      <c r="E1639" s="16">
        <v>45473.0</v>
      </c>
      <c r="F1639" s="17" t="s">
        <v>12</v>
      </c>
      <c r="G1639" s="17" t="s">
        <v>10</v>
      </c>
      <c r="H1639" s="17">
        <v>3025.42</v>
      </c>
      <c r="I1639" s="17">
        <v>8.0</v>
      </c>
      <c r="J1639" s="17">
        <v>4.0</v>
      </c>
      <c r="K1639" s="17">
        <v>38.18</v>
      </c>
      <c r="L1639" s="40">
        <f t="shared" si="1"/>
        <v>2535.998906</v>
      </c>
    </row>
    <row r="1640" ht="15.75" customHeight="1">
      <c r="D1640" s="39" t="s">
        <v>1597</v>
      </c>
      <c r="E1640" s="12">
        <v>45057.0</v>
      </c>
      <c r="F1640" s="13" t="s">
        <v>12</v>
      </c>
      <c r="G1640" s="13" t="s">
        <v>23</v>
      </c>
      <c r="H1640" s="13">
        <v>1845.59</v>
      </c>
      <c r="I1640" s="13">
        <v>24.0</v>
      </c>
      <c r="J1640" s="13">
        <v>29.0</v>
      </c>
      <c r="K1640" s="13">
        <v>594.44</v>
      </c>
      <c r="L1640" s="40">
        <f t="shared" si="1"/>
        <v>2535.998906</v>
      </c>
    </row>
    <row r="1641" ht="15.75" customHeight="1">
      <c r="D1641" s="41" t="s">
        <v>1598</v>
      </c>
      <c r="E1641" s="16">
        <v>45095.0</v>
      </c>
      <c r="F1641" s="17" t="s">
        <v>13</v>
      </c>
      <c r="G1641" s="17" t="s">
        <v>17</v>
      </c>
      <c r="H1641" s="17">
        <v>865.92</v>
      </c>
      <c r="I1641" s="17">
        <v>39.0</v>
      </c>
      <c r="J1641" s="17">
        <v>50.0</v>
      </c>
      <c r="K1641" s="17">
        <v>1012.72</v>
      </c>
      <c r="L1641" s="40">
        <f t="shared" si="1"/>
        <v>2507.726068</v>
      </c>
    </row>
    <row r="1642" ht="15.75" customHeight="1">
      <c r="D1642" s="39" t="s">
        <v>1599</v>
      </c>
      <c r="E1642" s="12">
        <v>45445.0</v>
      </c>
      <c r="F1642" s="13" t="s">
        <v>9</v>
      </c>
      <c r="G1642" s="13" t="s">
        <v>19</v>
      </c>
      <c r="H1642" s="13">
        <v>2018.32</v>
      </c>
      <c r="I1642" s="13">
        <v>13.0</v>
      </c>
      <c r="J1642" s="13">
        <v>30.0</v>
      </c>
      <c r="K1642" s="13">
        <v>1100.61</v>
      </c>
      <c r="L1642" s="40">
        <f t="shared" si="1"/>
        <v>2573.119554</v>
      </c>
    </row>
    <row r="1643" ht="15.75" customHeight="1">
      <c r="D1643" s="41">
        <v>3322932.0</v>
      </c>
      <c r="E1643" s="16">
        <v>45008.0</v>
      </c>
      <c r="F1643" s="17" t="s">
        <v>13</v>
      </c>
      <c r="G1643" s="17" t="s">
        <v>10</v>
      </c>
      <c r="H1643" s="17">
        <v>3178.95</v>
      </c>
      <c r="I1643" s="17">
        <v>36.0</v>
      </c>
      <c r="J1643" s="17">
        <v>50.0</v>
      </c>
      <c r="K1643" s="17">
        <v>441.67</v>
      </c>
      <c r="L1643" s="40">
        <f t="shared" si="1"/>
        <v>2507.726068</v>
      </c>
    </row>
    <row r="1644" ht="15.75" customHeight="1">
      <c r="D1644" s="39" t="s">
        <v>1600</v>
      </c>
      <c r="E1644" s="12">
        <v>45440.0</v>
      </c>
      <c r="F1644" s="13" t="s">
        <v>9</v>
      </c>
      <c r="G1644" s="13" t="s">
        <v>10</v>
      </c>
      <c r="H1644" s="13">
        <v>3495.67</v>
      </c>
      <c r="I1644" s="13">
        <v>10.0</v>
      </c>
      <c r="J1644" s="13">
        <v>14.0</v>
      </c>
      <c r="K1644" s="13">
        <v>332.87</v>
      </c>
      <c r="L1644" s="40">
        <f t="shared" si="1"/>
        <v>2573.119554</v>
      </c>
    </row>
    <row r="1645" ht="15.75" customHeight="1">
      <c r="D1645" s="41" t="s">
        <v>1601</v>
      </c>
      <c r="E1645" s="16">
        <v>45452.0</v>
      </c>
      <c r="F1645" s="17" t="s">
        <v>9</v>
      </c>
      <c r="G1645" s="17" t="s">
        <v>19</v>
      </c>
      <c r="H1645" s="17">
        <v>4607.78</v>
      </c>
      <c r="I1645" s="17">
        <v>28.0</v>
      </c>
      <c r="J1645" s="17">
        <v>33.0</v>
      </c>
      <c r="K1645" s="17">
        <v>1033.44</v>
      </c>
      <c r="L1645" s="40">
        <f t="shared" si="1"/>
        <v>2573.119554</v>
      </c>
    </row>
    <row r="1646" ht="15.75" customHeight="1">
      <c r="D1646" s="39" t="s">
        <v>1602</v>
      </c>
      <c r="E1646" s="12">
        <v>45143.0</v>
      </c>
      <c r="F1646" s="13" t="s">
        <v>16</v>
      </c>
      <c r="G1646" s="13" t="s">
        <v>23</v>
      </c>
      <c r="H1646" s="13">
        <v>4094.89</v>
      </c>
      <c r="I1646" s="13">
        <v>17.0</v>
      </c>
      <c r="J1646" s="13">
        <v>32.0</v>
      </c>
      <c r="K1646" s="13">
        <v>540.11</v>
      </c>
      <c r="L1646" s="40">
        <f t="shared" si="1"/>
        <v>2494.41128</v>
      </c>
    </row>
    <row r="1647" ht="15.75" customHeight="1">
      <c r="D1647" s="41" t="s">
        <v>1603</v>
      </c>
      <c r="E1647" s="16">
        <v>45580.0</v>
      </c>
      <c r="F1647" s="17" t="s">
        <v>12</v>
      </c>
      <c r="G1647" s="17" t="s">
        <v>10</v>
      </c>
      <c r="H1647" s="17">
        <v>1406.24</v>
      </c>
      <c r="I1647" s="17">
        <v>30.0</v>
      </c>
      <c r="J1647" s="17">
        <v>17.0</v>
      </c>
      <c r="K1647" s="17">
        <v>888.43</v>
      </c>
      <c r="L1647" s="40">
        <f t="shared" si="1"/>
        <v>2535.998906</v>
      </c>
    </row>
    <row r="1648" ht="15.75" customHeight="1">
      <c r="D1648" s="39" t="s">
        <v>1604</v>
      </c>
      <c r="E1648" s="12">
        <v>45419.0</v>
      </c>
      <c r="F1648" s="13" t="s">
        <v>16</v>
      </c>
      <c r="G1648" s="13" t="s">
        <v>10</v>
      </c>
      <c r="H1648" s="13">
        <v>1131.81</v>
      </c>
      <c r="I1648" s="13">
        <v>24.0</v>
      </c>
      <c r="J1648" s="13">
        <v>9.0</v>
      </c>
      <c r="K1648" s="13">
        <v>1662.66</v>
      </c>
      <c r="L1648" s="40">
        <f t="shared" si="1"/>
        <v>2494.41128</v>
      </c>
    </row>
    <row r="1649" ht="15.75" customHeight="1">
      <c r="D1649" s="41" t="s">
        <v>1605</v>
      </c>
      <c r="E1649" s="16">
        <v>45481.0</v>
      </c>
      <c r="F1649" s="17" t="s">
        <v>9</v>
      </c>
      <c r="G1649" s="17" t="s">
        <v>10</v>
      </c>
      <c r="H1649" s="17">
        <v>847.98</v>
      </c>
      <c r="I1649" s="17">
        <v>49.0</v>
      </c>
      <c r="J1649" s="17">
        <v>40.0</v>
      </c>
      <c r="K1649" s="17">
        <v>1155.59</v>
      </c>
      <c r="L1649" s="40">
        <f t="shared" si="1"/>
        <v>2573.119554</v>
      </c>
    </row>
    <row r="1650" ht="15.75" customHeight="1">
      <c r="D1650" s="39" t="s">
        <v>1606</v>
      </c>
      <c r="E1650" s="12">
        <v>45606.0</v>
      </c>
      <c r="F1650" s="13" t="s">
        <v>9</v>
      </c>
      <c r="G1650" s="13" t="s">
        <v>23</v>
      </c>
      <c r="H1650" s="13">
        <v>111.35</v>
      </c>
      <c r="I1650" s="13">
        <v>18.0</v>
      </c>
      <c r="J1650" s="13">
        <v>2.0</v>
      </c>
      <c r="K1650" s="13">
        <v>274.87</v>
      </c>
      <c r="L1650" s="40">
        <f t="shared" si="1"/>
        <v>2573.119554</v>
      </c>
    </row>
    <row r="1651" ht="15.75" customHeight="1">
      <c r="D1651" s="41" t="s">
        <v>1607</v>
      </c>
      <c r="E1651" s="16">
        <v>45584.0</v>
      </c>
      <c r="F1651" s="17" t="s">
        <v>16</v>
      </c>
      <c r="G1651" s="17" t="s">
        <v>10</v>
      </c>
      <c r="H1651" s="17">
        <v>3286.83</v>
      </c>
      <c r="I1651" s="17">
        <v>2.0</v>
      </c>
      <c r="J1651" s="17">
        <v>16.0</v>
      </c>
      <c r="K1651" s="17">
        <v>829.98</v>
      </c>
      <c r="L1651" s="40">
        <f t="shared" si="1"/>
        <v>2494.41128</v>
      </c>
    </row>
    <row r="1652" ht="15.75" customHeight="1">
      <c r="D1652" s="39" t="s">
        <v>1608</v>
      </c>
      <c r="E1652" s="12">
        <v>44929.0</v>
      </c>
      <c r="F1652" s="13" t="s">
        <v>12</v>
      </c>
      <c r="G1652" s="13" t="s">
        <v>21</v>
      </c>
      <c r="H1652" s="13">
        <v>1495.83</v>
      </c>
      <c r="I1652" s="13">
        <v>38.0</v>
      </c>
      <c r="J1652" s="13">
        <v>2.0</v>
      </c>
      <c r="K1652" s="13">
        <v>1541.97</v>
      </c>
      <c r="L1652" s="40">
        <f t="shared" si="1"/>
        <v>2535.998906</v>
      </c>
    </row>
    <row r="1653" ht="15.75" customHeight="1">
      <c r="D1653" s="41" t="s">
        <v>1609</v>
      </c>
      <c r="E1653" s="16">
        <v>45351.0</v>
      </c>
      <c r="F1653" s="17" t="s">
        <v>12</v>
      </c>
      <c r="G1653" s="17" t="s">
        <v>17</v>
      </c>
      <c r="H1653" s="17">
        <v>2648.61</v>
      </c>
      <c r="I1653" s="17">
        <v>47.0</v>
      </c>
      <c r="J1653" s="17">
        <v>9.0</v>
      </c>
      <c r="K1653" s="17">
        <v>1999.91</v>
      </c>
      <c r="L1653" s="40">
        <f t="shared" si="1"/>
        <v>2535.998906</v>
      </c>
    </row>
    <row r="1654" ht="15.75" customHeight="1">
      <c r="D1654" s="39" t="s">
        <v>1610</v>
      </c>
      <c r="E1654" s="12">
        <v>45405.0</v>
      </c>
      <c r="F1654" s="13" t="s">
        <v>9</v>
      </c>
      <c r="G1654" s="13" t="s">
        <v>23</v>
      </c>
      <c r="H1654" s="13">
        <v>3012.94</v>
      </c>
      <c r="I1654" s="13">
        <v>27.0</v>
      </c>
      <c r="J1654" s="13">
        <v>48.0</v>
      </c>
      <c r="K1654" s="13">
        <v>1242.71</v>
      </c>
      <c r="L1654" s="40">
        <f t="shared" si="1"/>
        <v>2573.119554</v>
      </c>
    </row>
    <row r="1655" ht="15.75" customHeight="1">
      <c r="D1655" s="41" t="s">
        <v>1611</v>
      </c>
      <c r="E1655" s="16">
        <v>45581.0</v>
      </c>
      <c r="F1655" s="17" t="s">
        <v>9</v>
      </c>
      <c r="G1655" s="17" t="s">
        <v>17</v>
      </c>
      <c r="H1655" s="17">
        <v>1225.72</v>
      </c>
      <c r="I1655" s="17">
        <v>45.0</v>
      </c>
      <c r="J1655" s="17">
        <v>36.0</v>
      </c>
      <c r="K1655" s="17">
        <v>1716.71</v>
      </c>
      <c r="L1655" s="40">
        <f t="shared" si="1"/>
        <v>2573.119554</v>
      </c>
    </row>
    <row r="1656" ht="15.75" customHeight="1">
      <c r="D1656" s="39" t="s">
        <v>1612</v>
      </c>
      <c r="E1656" s="12">
        <v>45404.0</v>
      </c>
      <c r="F1656" s="13" t="s">
        <v>12</v>
      </c>
      <c r="G1656" s="13" t="s">
        <v>21</v>
      </c>
      <c r="H1656" s="13">
        <v>4719.21</v>
      </c>
      <c r="I1656" s="13">
        <v>17.0</v>
      </c>
      <c r="J1656" s="13">
        <v>11.0</v>
      </c>
      <c r="K1656" s="13">
        <v>1273.51</v>
      </c>
      <c r="L1656" s="40">
        <f t="shared" si="1"/>
        <v>2535.998906</v>
      </c>
    </row>
    <row r="1657" ht="15.75" customHeight="1">
      <c r="D1657" s="41" t="s">
        <v>1613</v>
      </c>
      <c r="E1657" s="16">
        <v>45547.0</v>
      </c>
      <c r="F1657" s="17" t="s">
        <v>12</v>
      </c>
      <c r="G1657" s="17" t="s">
        <v>19</v>
      </c>
      <c r="H1657" s="17">
        <v>1067.53</v>
      </c>
      <c r="I1657" s="17">
        <v>42.0</v>
      </c>
      <c r="J1657" s="17">
        <v>20.0</v>
      </c>
      <c r="K1657" s="17">
        <v>1903.98</v>
      </c>
      <c r="L1657" s="40">
        <f t="shared" si="1"/>
        <v>2535.998906</v>
      </c>
    </row>
    <row r="1658" ht="15.75" customHeight="1">
      <c r="D1658" s="39" t="s">
        <v>1614</v>
      </c>
      <c r="E1658" s="12">
        <v>45541.0</v>
      </c>
      <c r="F1658" s="13" t="s">
        <v>16</v>
      </c>
      <c r="G1658" s="13" t="s">
        <v>10</v>
      </c>
      <c r="H1658" s="13">
        <v>4268.85</v>
      </c>
      <c r="I1658" s="13">
        <v>40.0</v>
      </c>
      <c r="J1658" s="13">
        <v>29.0</v>
      </c>
      <c r="K1658" s="13">
        <v>284.06</v>
      </c>
      <c r="L1658" s="40">
        <f t="shared" si="1"/>
        <v>2494.41128</v>
      </c>
    </row>
    <row r="1659" ht="15.75" customHeight="1">
      <c r="D1659" s="41" t="s">
        <v>1615</v>
      </c>
      <c r="E1659" s="16">
        <v>45187.0</v>
      </c>
      <c r="F1659" s="17" t="s">
        <v>16</v>
      </c>
      <c r="G1659" s="17" t="s">
        <v>21</v>
      </c>
      <c r="H1659" s="17">
        <v>2588.62</v>
      </c>
      <c r="I1659" s="17">
        <v>14.0</v>
      </c>
      <c r="J1659" s="17">
        <v>28.0</v>
      </c>
      <c r="K1659" s="17">
        <v>50.86</v>
      </c>
      <c r="L1659" s="40">
        <f t="shared" si="1"/>
        <v>2494.41128</v>
      </c>
    </row>
    <row r="1660" ht="15.75" customHeight="1">
      <c r="D1660" s="39" t="s">
        <v>1616</v>
      </c>
      <c r="E1660" s="12">
        <v>45302.0</v>
      </c>
      <c r="F1660" s="13" t="s">
        <v>13</v>
      </c>
      <c r="G1660" s="13" t="s">
        <v>17</v>
      </c>
      <c r="H1660" s="13">
        <v>3599.83</v>
      </c>
      <c r="I1660" s="13">
        <v>46.0</v>
      </c>
      <c r="J1660" s="13">
        <v>20.0</v>
      </c>
      <c r="K1660" s="13">
        <v>971.69</v>
      </c>
      <c r="L1660" s="40">
        <f t="shared" si="1"/>
        <v>2507.726068</v>
      </c>
    </row>
    <row r="1661" ht="15.75" customHeight="1">
      <c r="D1661" s="41" t="s">
        <v>1617</v>
      </c>
      <c r="E1661" s="16">
        <v>45580.0</v>
      </c>
      <c r="F1661" s="17" t="s">
        <v>13</v>
      </c>
      <c r="G1661" s="17" t="s">
        <v>19</v>
      </c>
      <c r="H1661" s="17">
        <v>3903.24</v>
      </c>
      <c r="I1661" s="17">
        <v>1.0</v>
      </c>
      <c r="J1661" s="17">
        <v>48.0</v>
      </c>
      <c r="K1661" s="17">
        <v>246.66</v>
      </c>
      <c r="L1661" s="40">
        <f t="shared" si="1"/>
        <v>2507.726068</v>
      </c>
    </row>
    <row r="1662" ht="15.75" customHeight="1">
      <c r="D1662" s="39" t="s">
        <v>1618</v>
      </c>
      <c r="E1662" s="12">
        <v>45521.0</v>
      </c>
      <c r="F1662" s="13" t="s">
        <v>16</v>
      </c>
      <c r="G1662" s="13" t="s">
        <v>23</v>
      </c>
      <c r="H1662" s="13">
        <v>180.64</v>
      </c>
      <c r="I1662" s="13">
        <v>33.0</v>
      </c>
      <c r="J1662" s="13">
        <v>4.0</v>
      </c>
      <c r="K1662" s="13">
        <v>1922.22</v>
      </c>
      <c r="L1662" s="40">
        <f t="shared" si="1"/>
        <v>2494.41128</v>
      </c>
    </row>
    <row r="1663" ht="15.75" customHeight="1">
      <c r="D1663" s="41" t="s">
        <v>1619</v>
      </c>
      <c r="E1663" s="16">
        <v>45608.0</v>
      </c>
      <c r="F1663" s="17" t="s">
        <v>12</v>
      </c>
      <c r="G1663" s="17" t="s">
        <v>10</v>
      </c>
      <c r="H1663" s="17">
        <v>2707.61</v>
      </c>
      <c r="I1663" s="17">
        <v>49.0</v>
      </c>
      <c r="J1663" s="17">
        <v>5.0</v>
      </c>
      <c r="K1663" s="17">
        <v>208.99</v>
      </c>
      <c r="L1663" s="40">
        <f t="shared" si="1"/>
        <v>2535.998906</v>
      </c>
    </row>
    <row r="1664" ht="15.75" customHeight="1">
      <c r="D1664" s="39" t="s">
        <v>1620</v>
      </c>
      <c r="E1664" s="12">
        <v>45454.0</v>
      </c>
      <c r="F1664" s="13" t="s">
        <v>13</v>
      </c>
      <c r="G1664" s="13" t="s">
        <v>19</v>
      </c>
      <c r="H1664" s="13">
        <v>65.06</v>
      </c>
      <c r="I1664" s="13">
        <v>12.0</v>
      </c>
      <c r="J1664" s="13">
        <v>32.0</v>
      </c>
      <c r="K1664" s="13">
        <v>335.89</v>
      </c>
      <c r="L1664" s="40">
        <f t="shared" si="1"/>
        <v>2507.726068</v>
      </c>
    </row>
    <row r="1665" ht="15.75" customHeight="1">
      <c r="D1665" s="41" t="s">
        <v>1621</v>
      </c>
      <c r="E1665" s="16">
        <v>45497.0</v>
      </c>
      <c r="F1665" s="17" t="s">
        <v>13</v>
      </c>
      <c r="G1665" s="17" t="s">
        <v>19</v>
      </c>
      <c r="H1665" s="17">
        <v>811.8</v>
      </c>
      <c r="I1665" s="17">
        <v>34.0</v>
      </c>
      <c r="J1665" s="17">
        <v>43.0</v>
      </c>
      <c r="K1665" s="17">
        <v>504.92</v>
      </c>
      <c r="L1665" s="40">
        <f t="shared" si="1"/>
        <v>2507.726068</v>
      </c>
    </row>
    <row r="1666" ht="15.75" customHeight="1">
      <c r="D1666" s="39" t="s">
        <v>1622</v>
      </c>
      <c r="E1666" s="12">
        <v>45119.0</v>
      </c>
      <c r="F1666" s="13" t="s">
        <v>9</v>
      </c>
      <c r="G1666" s="13" t="s">
        <v>21</v>
      </c>
      <c r="H1666" s="13">
        <v>1160.69</v>
      </c>
      <c r="I1666" s="13">
        <v>31.0</v>
      </c>
      <c r="J1666" s="13">
        <v>35.0</v>
      </c>
      <c r="K1666" s="13">
        <v>1146.74</v>
      </c>
      <c r="L1666" s="40">
        <f t="shared" si="1"/>
        <v>2573.119554</v>
      </c>
    </row>
    <row r="1667" ht="15.75" customHeight="1">
      <c r="D1667" s="41" t="s">
        <v>1623</v>
      </c>
      <c r="E1667" s="16">
        <v>45314.0</v>
      </c>
      <c r="F1667" s="17" t="s">
        <v>13</v>
      </c>
      <c r="G1667" s="17" t="s">
        <v>19</v>
      </c>
      <c r="H1667" s="17">
        <v>561.48</v>
      </c>
      <c r="I1667" s="17">
        <v>45.0</v>
      </c>
      <c r="J1667" s="17">
        <v>50.0</v>
      </c>
      <c r="K1667" s="17">
        <v>1594.82</v>
      </c>
      <c r="L1667" s="40">
        <f t="shared" si="1"/>
        <v>2507.726068</v>
      </c>
    </row>
    <row r="1668" ht="15.75" customHeight="1">
      <c r="D1668" s="39" t="s">
        <v>1624</v>
      </c>
      <c r="E1668" s="12">
        <v>45569.0</v>
      </c>
      <c r="F1668" s="13" t="s">
        <v>13</v>
      </c>
      <c r="G1668" s="13" t="s">
        <v>10</v>
      </c>
      <c r="H1668" s="13">
        <v>1407.48</v>
      </c>
      <c r="I1668" s="13">
        <v>42.0</v>
      </c>
      <c r="J1668" s="13">
        <v>35.0</v>
      </c>
      <c r="K1668" s="13">
        <v>1808.37</v>
      </c>
      <c r="L1668" s="40">
        <f t="shared" si="1"/>
        <v>2507.726068</v>
      </c>
    </row>
    <row r="1669" ht="15.75" customHeight="1">
      <c r="D1669" s="41" t="s">
        <v>1625</v>
      </c>
      <c r="E1669" s="16">
        <v>45453.0</v>
      </c>
      <c r="F1669" s="17" t="s">
        <v>12</v>
      </c>
      <c r="G1669" s="17" t="s">
        <v>19</v>
      </c>
      <c r="H1669" s="17">
        <v>352.88</v>
      </c>
      <c r="I1669" s="17">
        <v>23.0</v>
      </c>
      <c r="J1669" s="17">
        <v>3.0</v>
      </c>
      <c r="K1669" s="17">
        <v>512.44</v>
      </c>
      <c r="L1669" s="40">
        <f t="shared" si="1"/>
        <v>2535.998906</v>
      </c>
    </row>
    <row r="1670" ht="15.75" customHeight="1">
      <c r="D1670" s="39">
        <v>4.9844294E7</v>
      </c>
      <c r="E1670" s="12">
        <v>45069.0</v>
      </c>
      <c r="F1670" s="13" t="s">
        <v>12</v>
      </c>
      <c r="G1670" s="13" t="s">
        <v>17</v>
      </c>
      <c r="H1670" s="13">
        <v>2635.96</v>
      </c>
      <c r="I1670" s="13">
        <v>42.0</v>
      </c>
      <c r="J1670" s="13">
        <v>16.0</v>
      </c>
      <c r="K1670" s="13">
        <v>1726.64</v>
      </c>
      <c r="L1670" s="40">
        <f t="shared" si="1"/>
        <v>2535.998906</v>
      </c>
    </row>
    <row r="1671" ht="15.75" customHeight="1">
      <c r="D1671" s="41" t="s">
        <v>1626</v>
      </c>
      <c r="E1671" s="16">
        <v>45030.0</v>
      </c>
      <c r="F1671" s="17" t="s">
        <v>12</v>
      </c>
      <c r="G1671" s="17" t="s">
        <v>21</v>
      </c>
      <c r="H1671" s="17">
        <v>2182.35</v>
      </c>
      <c r="I1671" s="17">
        <v>24.0</v>
      </c>
      <c r="J1671" s="17">
        <v>12.0</v>
      </c>
      <c r="K1671" s="17">
        <v>716.28</v>
      </c>
      <c r="L1671" s="40">
        <f t="shared" si="1"/>
        <v>2535.998906</v>
      </c>
    </row>
    <row r="1672" ht="15.75" customHeight="1">
      <c r="D1672" s="39" t="s">
        <v>1627</v>
      </c>
      <c r="E1672" s="12">
        <v>45090.0</v>
      </c>
      <c r="F1672" s="13" t="s">
        <v>13</v>
      </c>
      <c r="G1672" s="13" t="s">
        <v>19</v>
      </c>
      <c r="H1672" s="13">
        <v>223.25</v>
      </c>
      <c r="I1672" s="13">
        <v>11.0</v>
      </c>
      <c r="J1672" s="13">
        <v>25.0</v>
      </c>
      <c r="K1672" s="13">
        <v>1933.72</v>
      </c>
      <c r="L1672" s="40">
        <f t="shared" si="1"/>
        <v>2507.726068</v>
      </c>
    </row>
    <row r="1673" ht="15.75" customHeight="1">
      <c r="D1673" s="41" t="s">
        <v>1628</v>
      </c>
      <c r="E1673" s="16">
        <v>45412.0</v>
      </c>
      <c r="F1673" s="17" t="s">
        <v>9</v>
      </c>
      <c r="G1673" s="17" t="s">
        <v>10</v>
      </c>
      <c r="H1673" s="17">
        <v>102.02</v>
      </c>
      <c r="I1673" s="17">
        <v>45.0</v>
      </c>
      <c r="J1673" s="17">
        <v>47.0</v>
      </c>
      <c r="K1673" s="17">
        <v>1878.03</v>
      </c>
      <c r="L1673" s="40">
        <f t="shared" si="1"/>
        <v>2573.119554</v>
      </c>
    </row>
    <row r="1674" ht="15.75" customHeight="1">
      <c r="D1674" s="39" t="s">
        <v>1629</v>
      </c>
      <c r="E1674" s="12">
        <v>44897.0</v>
      </c>
      <c r="F1674" s="13" t="s">
        <v>16</v>
      </c>
      <c r="G1674" s="13" t="s">
        <v>23</v>
      </c>
      <c r="H1674" s="13">
        <v>1962.68</v>
      </c>
      <c r="I1674" s="13">
        <v>27.0</v>
      </c>
      <c r="J1674" s="13">
        <v>3.0</v>
      </c>
      <c r="K1674" s="13">
        <v>394.39</v>
      </c>
      <c r="L1674" s="40">
        <f t="shared" si="1"/>
        <v>2494.41128</v>
      </c>
    </row>
    <row r="1675" ht="15.75" customHeight="1">
      <c r="D1675" s="41" t="s">
        <v>1630</v>
      </c>
      <c r="E1675" s="16">
        <v>45189.0</v>
      </c>
      <c r="F1675" s="17" t="s">
        <v>12</v>
      </c>
      <c r="G1675" s="17" t="s">
        <v>23</v>
      </c>
      <c r="H1675" s="17">
        <v>2588.66</v>
      </c>
      <c r="I1675" s="17">
        <v>9.0</v>
      </c>
      <c r="J1675" s="17">
        <v>11.0</v>
      </c>
      <c r="K1675" s="17">
        <v>382.41</v>
      </c>
      <c r="L1675" s="40">
        <f t="shared" si="1"/>
        <v>2535.998906</v>
      </c>
    </row>
    <row r="1676" ht="15.75" customHeight="1">
      <c r="D1676" s="39" t="s">
        <v>1631</v>
      </c>
      <c r="E1676" s="12">
        <v>45541.0</v>
      </c>
      <c r="F1676" s="13" t="s">
        <v>9</v>
      </c>
      <c r="G1676" s="13" t="s">
        <v>21</v>
      </c>
      <c r="H1676" s="13">
        <v>4140.65</v>
      </c>
      <c r="I1676" s="13">
        <v>49.0</v>
      </c>
      <c r="J1676" s="13">
        <v>2.0</v>
      </c>
      <c r="K1676" s="13">
        <v>1658.12</v>
      </c>
      <c r="L1676" s="40">
        <f t="shared" si="1"/>
        <v>2573.119554</v>
      </c>
    </row>
    <row r="1677" ht="15.75" customHeight="1">
      <c r="D1677" s="41" t="s">
        <v>1632</v>
      </c>
      <c r="E1677" s="16">
        <v>45194.0</v>
      </c>
      <c r="F1677" s="17" t="s">
        <v>13</v>
      </c>
      <c r="G1677" s="17" t="s">
        <v>21</v>
      </c>
      <c r="H1677" s="17">
        <v>3417.74</v>
      </c>
      <c r="I1677" s="17">
        <v>9.0</v>
      </c>
      <c r="J1677" s="17">
        <v>17.0</v>
      </c>
      <c r="K1677" s="17">
        <v>1088.74</v>
      </c>
      <c r="L1677" s="40">
        <f t="shared" si="1"/>
        <v>2507.726068</v>
      </c>
    </row>
    <row r="1678" ht="15.75" customHeight="1">
      <c r="D1678" s="39" t="s">
        <v>1633</v>
      </c>
      <c r="E1678" s="12">
        <v>45554.0</v>
      </c>
      <c r="F1678" s="13" t="s">
        <v>16</v>
      </c>
      <c r="G1678" s="13" t="s">
        <v>21</v>
      </c>
      <c r="H1678" s="13">
        <v>2045.63</v>
      </c>
      <c r="I1678" s="13">
        <v>48.0</v>
      </c>
      <c r="J1678" s="13">
        <v>30.0</v>
      </c>
      <c r="K1678" s="13">
        <v>639.82</v>
      </c>
      <c r="L1678" s="40">
        <f t="shared" si="1"/>
        <v>2494.41128</v>
      </c>
    </row>
    <row r="1679" ht="15.75" customHeight="1">
      <c r="D1679" s="41" t="s">
        <v>1634</v>
      </c>
      <c r="E1679" s="16">
        <v>45113.0</v>
      </c>
      <c r="F1679" s="17" t="s">
        <v>16</v>
      </c>
      <c r="G1679" s="17" t="s">
        <v>21</v>
      </c>
      <c r="H1679" s="17">
        <v>3271.35</v>
      </c>
      <c r="I1679" s="17">
        <v>19.0</v>
      </c>
      <c r="J1679" s="17">
        <v>2.0</v>
      </c>
      <c r="K1679" s="17">
        <v>1406.01</v>
      </c>
      <c r="L1679" s="40">
        <f t="shared" si="1"/>
        <v>2494.41128</v>
      </c>
    </row>
    <row r="1680" ht="15.75" customHeight="1">
      <c r="D1680" s="39" t="s">
        <v>1635</v>
      </c>
      <c r="E1680" s="12">
        <v>45599.0</v>
      </c>
      <c r="F1680" s="13" t="s">
        <v>9</v>
      </c>
      <c r="G1680" s="13" t="s">
        <v>23</v>
      </c>
      <c r="H1680" s="13">
        <v>4959.65</v>
      </c>
      <c r="I1680" s="13">
        <v>24.0</v>
      </c>
      <c r="J1680" s="13">
        <v>33.0</v>
      </c>
      <c r="K1680" s="13">
        <v>1201.2</v>
      </c>
      <c r="L1680" s="40">
        <f t="shared" si="1"/>
        <v>2573.119554</v>
      </c>
    </row>
    <row r="1681" ht="15.75" customHeight="1">
      <c r="D1681" s="41" t="s">
        <v>1636</v>
      </c>
      <c r="E1681" s="16">
        <v>45094.0</v>
      </c>
      <c r="F1681" s="17" t="s">
        <v>12</v>
      </c>
      <c r="G1681" s="17" t="s">
        <v>10</v>
      </c>
      <c r="H1681" s="17">
        <v>1851.49</v>
      </c>
      <c r="I1681" s="17">
        <v>19.0</v>
      </c>
      <c r="J1681" s="17">
        <v>30.0</v>
      </c>
      <c r="K1681" s="17">
        <v>1004.26</v>
      </c>
      <c r="L1681" s="40">
        <f t="shared" si="1"/>
        <v>2535.998906</v>
      </c>
    </row>
    <row r="1682" ht="15.75" customHeight="1">
      <c r="D1682" s="39" t="s">
        <v>1637</v>
      </c>
      <c r="E1682" s="12">
        <v>45274.0</v>
      </c>
      <c r="F1682" s="13" t="s">
        <v>16</v>
      </c>
      <c r="G1682" s="13" t="s">
        <v>10</v>
      </c>
      <c r="H1682" s="13">
        <v>372.04</v>
      </c>
      <c r="I1682" s="13">
        <v>34.0</v>
      </c>
      <c r="J1682" s="13">
        <v>4.0</v>
      </c>
      <c r="K1682" s="13">
        <v>40.86</v>
      </c>
      <c r="L1682" s="40">
        <f t="shared" si="1"/>
        <v>2494.41128</v>
      </c>
    </row>
    <row r="1683" ht="15.75" customHeight="1">
      <c r="D1683" s="41" t="s">
        <v>1638</v>
      </c>
      <c r="E1683" s="16">
        <v>45076.0</v>
      </c>
      <c r="F1683" s="17" t="s">
        <v>9</v>
      </c>
      <c r="G1683" s="17" t="s">
        <v>23</v>
      </c>
      <c r="H1683" s="17">
        <v>2952.87</v>
      </c>
      <c r="I1683" s="17">
        <v>39.0</v>
      </c>
      <c r="J1683" s="17">
        <v>39.0</v>
      </c>
      <c r="K1683" s="17">
        <v>451.49</v>
      </c>
      <c r="L1683" s="40">
        <f t="shared" si="1"/>
        <v>2573.119554</v>
      </c>
    </row>
    <row r="1684" ht="15.75" customHeight="1">
      <c r="D1684" s="39" t="s">
        <v>1639</v>
      </c>
      <c r="E1684" s="12">
        <v>45392.0</v>
      </c>
      <c r="F1684" s="13" t="s">
        <v>16</v>
      </c>
      <c r="G1684" s="13" t="s">
        <v>17</v>
      </c>
      <c r="H1684" s="13">
        <v>3436.69</v>
      </c>
      <c r="I1684" s="13">
        <v>35.0</v>
      </c>
      <c r="J1684" s="13">
        <v>39.0</v>
      </c>
      <c r="K1684" s="13">
        <v>1894.72</v>
      </c>
      <c r="L1684" s="40">
        <f t="shared" si="1"/>
        <v>2494.41128</v>
      </c>
    </row>
    <row r="1685" ht="15.75" customHeight="1">
      <c r="D1685" s="41" t="s">
        <v>1640</v>
      </c>
      <c r="E1685" s="16">
        <v>45165.0</v>
      </c>
      <c r="F1685" s="17" t="s">
        <v>12</v>
      </c>
      <c r="G1685" s="17" t="s">
        <v>19</v>
      </c>
      <c r="H1685" s="17">
        <v>2322.39</v>
      </c>
      <c r="I1685" s="17">
        <v>14.0</v>
      </c>
      <c r="J1685" s="17">
        <v>17.0</v>
      </c>
      <c r="K1685" s="17">
        <v>205.94</v>
      </c>
      <c r="L1685" s="40">
        <f t="shared" si="1"/>
        <v>2535.998906</v>
      </c>
    </row>
    <row r="1686" ht="15.75" customHeight="1">
      <c r="D1686" s="39" t="s">
        <v>1641</v>
      </c>
      <c r="E1686" s="12">
        <v>45277.0</v>
      </c>
      <c r="F1686" s="13" t="s">
        <v>13</v>
      </c>
      <c r="G1686" s="13" t="s">
        <v>17</v>
      </c>
      <c r="H1686" s="13">
        <v>3910.22</v>
      </c>
      <c r="I1686" s="13">
        <v>34.0</v>
      </c>
      <c r="J1686" s="13">
        <v>31.0</v>
      </c>
      <c r="K1686" s="13">
        <v>876.59</v>
      </c>
      <c r="L1686" s="40">
        <f t="shared" si="1"/>
        <v>2507.726068</v>
      </c>
    </row>
    <row r="1687" ht="15.75" customHeight="1">
      <c r="D1687" s="41" t="s">
        <v>1642</v>
      </c>
      <c r="E1687" s="16">
        <v>45456.0</v>
      </c>
      <c r="F1687" s="17" t="s">
        <v>16</v>
      </c>
      <c r="G1687" s="17" t="s">
        <v>19</v>
      </c>
      <c r="H1687" s="17">
        <v>1520.29</v>
      </c>
      <c r="I1687" s="17">
        <v>38.0</v>
      </c>
      <c r="J1687" s="17">
        <v>14.0</v>
      </c>
      <c r="K1687" s="17">
        <v>998.09</v>
      </c>
      <c r="L1687" s="40">
        <f t="shared" si="1"/>
        <v>2494.41128</v>
      </c>
    </row>
    <row r="1688" ht="15.75" customHeight="1">
      <c r="D1688" s="39" t="s">
        <v>1643</v>
      </c>
      <c r="E1688" s="12">
        <v>45054.0</v>
      </c>
      <c r="F1688" s="13" t="s">
        <v>9</v>
      </c>
      <c r="G1688" s="13" t="s">
        <v>19</v>
      </c>
      <c r="H1688" s="13">
        <v>546.87</v>
      </c>
      <c r="I1688" s="13">
        <v>31.0</v>
      </c>
      <c r="J1688" s="13">
        <v>9.0</v>
      </c>
      <c r="K1688" s="13">
        <v>1032.83</v>
      </c>
      <c r="L1688" s="40">
        <f t="shared" si="1"/>
        <v>2573.119554</v>
      </c>
    </row>
    <row r="1689" ht="15.75" customHeight="1">
      <c r="D1689" s="41" t="s">
        <v>1644</v>
      </c>
      <c r="E1689" s="16">
        <v>45353.0</v>
      </c>
      <c r="F1689" s="17" t="s">
        <v>13</v>
      </c>
      <c r="G1689" s="17" t="s">
        <v>10</v>
      </c>
      <c r="H1689" s="17">
        <v>3024.41</v>
      </c>
      <c r="I1689" s="17">
        <v>18.0</v>
      </c>
      <c r="J1689" s="17">
        <v>12.0</v>
      </c>
      <c r="K1689" s="17">
        <v>918.96</v>
      </c>
      <c r="L1689" s="40">
        <f t="shared" si="1"/>
        <v>2507.726068</v>
      </c>
    </row>
    <row r="1690" ht="15.75" customHeight="1">
      <c r="D1690" s="39" t="s">
        <v>1645</v>
      </c>
      <c r="E1690" s="12">
        <v>45235.0</v>
      </c>
      <c r="F1690" s="13" t="s">
        <v>16</v>
      </c>
      <c r="G1690" s="13" t="s">
        <v>17</v>
      </c>
      <c r="H1690" s="13">
        <v>4239.06</v>
      </c>
      <c r="I1690" s="13">
        <v>43.0</v>
      </c>
      <c r="J1690" s="13">
        <v>19.0</v>
      </c>
      <c r="K1690" s="13">
        <v>492.13</v>
      </c>
      <c r="L1690" s="40">
        <f t="shared" si="1"/>
        <v>2494.41128</v>
      </c>
    </row>
    <row r="1691" ht="15.75" customHeight="1">
      <c r="D1691" s="41" t="s">
        <v>1646</v>
      </c>
      <c r="E1691" s="16">
        <v>45105.0</v>
      </c>
      <c r="F1691" s="17" t="s">
        <v>13</v>
      </c>
      <c r="G1691" s="17" t="s">
        <v>21</v>
      </c>
      <c r="H1691" s="17">
        <v>1406.28</v>
      </c>
      <c r="I1691" s="17">
        <v>19.0</v>
      </c>
      <c r="J1691" s="17">
        <v>12.0</v>
      </c>
      <c r="K1691" s="17">
        <v>476.46</v>
      </c>
      <c r="L1691" s="40">
        <f t="shared" si="1"/>
        <v>2507.726068</v>
      </c>
    </row>
    <row r="1692" ht="15.75" customHeight="1">
      <c r="D1692" s="39" t="s">
        <v>1647</v>
      </c>
      <c r="E1692" s="12">
        <v>45182.0</v>
      </c>
      <c r="F1692" s="13" t="s">
        <v>16</v>
      </c>
      <c r="G1692" s="13" t="s">
        <v>17</v>
      </c>
      <c r="H1692" s="13">
        <v>549.39</v>
      </c>
      <c r="I1692" s="13">
        <v>10.0</v>
      </c>
      <c r="J1692" s="13">
        <v>13.0</v>
      </c>
      <c r="K1692" s="13">
        <v>1831.68</v>
      </c>
      <c r="L1692" s="40">
        <f t="shared" si="1"/>
        <v>2494.41128</v>
      </c>
    </row>
    <row r="1693" ht="15.75" customHeight="1">
      <c r="D1693" s="41" t="s">
        <v>1648</v>
      </c>
      <c r="E1693" s="16">
        <v>45335.0</v>
      </c>
      <c r="F1693" s="17" t="s">
        <v>9</v>
      </c>
      <c r="G1693" s="17" t="s">
        <v>19</v>
      </c>
      <c r="H1693" s="17">
        <v>3847.23</v>
      </c>
      <c r="I1693" s="17">
        <v>18.0</v>
      </c>
      <c r="J1693" s="17">
        <v>29.0</v>
      </c>
      <c r="K1693" s="17">
        <v>850.29</v>
      </c>
      <c r="L1693" s="40">
        <f t="shared" si="1"/>
        <v>2573.119554</v>
      </c>
    </row>
    <row r="1694" ht="15.75" customHeight="1">
      <c r="D1694" s="39" t="s">
        <v>1649</v>
      </c>
      <c r="E1694" s="12">
        <v>45560.0</v>
      </c>
      <c r="F1694" s="13" t="s">
        <v>9</v>
      </c>
      <c r="G1694" s="13" t="s">
        <v>17</v>
      </c>
      <c r="H1694" s="13">
        <v>4524.83</v>
      </c>
      <c r="I1694" s="13">
        <v>30.0</v>
      </c>
      <c r="J1694" s="13">
        <v>50.0</v>
      </c>
      <c r="K1694" s="13">
        <v>1776.54</v>
      </c>
      <c r="L1694" s="40">
        <f t="shared" si="1"/>
        <v>2573.119554</v>
      </c>
    </row>
    <row r="1695" ht="15.75" customHeight="1">
      <c r="D1695" s="41" t="s">
        <v>1650</v>
      </c>
      <c r="E1695" s="16">
        <v>45205.0</v>
      </c>
      <c r="F1695" s="17" t="s">
        <v>16</v>
      </c>
      <c r="G1695" s="17" t="s">
        <v>17</v>
      </c>
      <c r="H1695" s="17">
        <v>3934.77</v>
      </c>
      <c r="I1695" s="17">
        <v>28.0</v>
      </c>
      <c r="J1695" s="17">
        <v>10.0</v>
      </c>
      <c r="K1695" s="17">
        <v>1167.23</v>
      </c>
      <c r="L1695" s="40">
        <f t="shared" si="1"/>
        <v>2494.41128</v>
      </c>
    </row>
    <row r="1696" ht="15.75" customHeight="1">
      <c r="D1696" s="39" t="s">
        <v>1651</v>
      </c>
      <c r="E1696" s="12">
        <v>45097.0</v>
      </c>
      <c r="F1696" s="13" t="s">
        <v>12</v>
      </c>
      <c r="G1696" s="13" t="s">
        <v>23</v>
      </c>
      <c r="H1696" s="13">
        <v>4579.78</v>
      </c>
      <c r="I1696" s="13">
        <v>35.0</v>
      </c>
      <c r="J1696" s="13">
        <v>42.0</v>
      </c>
      <c r="K1696" s="13">
        <v>1540.99</v>
      </c>
      <c r="L1696" s="40">
        <f t="shared" si="1"/>
        <v>2535.998906</v>
      </c>
    </row>
    <row r="1697" ht="15.75" customHeight="1">
      <c r="D1697" s="41" t="s">
        <v>1652</v>
      </c>
      <c r="E1697" s="16">
        <v>45597.0</v>
      </c>
      <c r="F1697" s="17" t="s">
        <v>16</v>
      </c>
      <c r="G1697" s="17" t="s">
        <v>17</v>
      </c>
      <c r="H1697" s="17">
        <v>2499.65</v>
      </c>
      <c r="I1697" s="17">
        <v>27.0</v>
      </c>
      <c r="J1697" s="17">
        <v>28.0</v>
      </c>
      <c r="K1697" s="17">
        <v>1754.88</v>
      </c>
      <c r="L1697" s="40">
        <f t="shared" si="1"/>
        <v>2494.41128</v>
      </c>
    </row>
    <row r="1698" ht="15.75" customHeight="1">
      <c r="D1698" s="39" t="s">
        <v>1653</v>
      </c>
      <c r="E1698" s="12">
        <v>45384.0</v>
      </c>
      <c r="F1698" s="13" t="s">
        <v>16</v>
      </c>
      <c r="G1698" s="13" t="s">
        <v>10</v>
      </c>
      <c r="H1698" s="13">
        <v>743.59</v>
      </c>
      <c r="I1698" s="13">
        <v>31.0</v>
      </c>
      <c r="J1698" s="13">
        <v>39.0</v>
      </c>
      <c r="K1698" s="13">
        <v>925.6</v>
      </c>
      <c r="L1698" s="40">
        <f t="shared" si="1"/>
        <v>2494.41128</v>
      </c>
    </row>
    <row r="1699" ht="15.75" customHeight="1">
      <c r="D1699" s="41" t="s">
        <v>1654</v>
      </c>
      <c r="E1699" s="16">
        <v>45190.0</v>
      </c>
      <c r="F1699" s="17" t="s">
        <v>13</v>
      </c>
      <c r="G1699" s="17" t="s">
        <v>10</v>
      </c>
      <c r="H1699" s="17">
        <v>2394.15</v>
      </c>
      <c r="I1699" s="17">
        <v>43.0</v>
      </c>
      <c r="J1699" s="17">
        <v>26.0</v>
      </c>
      <c r="K1699" s="17">
        <v>1033.13</v>
      </c>
      <c r="L1699" s="40">
        <f t="shared" si="1"/>
        <v>2507.726068</v>
      </c>
    </row>
    <row r="1700" ht="15.75" customHeight="1">
      <c r="D1700" s="39" t="s">
        <v>1655</v>
      </c>
      <c r="E1700" s="12">
        <v>45474.0</v>
      </c>
      <c r="F1700" s="13" t="s">
        <v>9</v>
      </c>
      <c r="G1700" s="13" t="s">
        <v>10</v>
      </c>
      <c r="H1700" s="13">
        <v>1545.07</v>
      </c>
      <c r="I1700" s="13">
        <v>12.0</v>
      </c>
      <c r="J1700" s="13">
        <v>1.0</v>
      </c>
      <c r="K1700" s="13">
        <v>605.27</v>
      </c>
      <c r="L1700" s="40">
        <f t="shared" si="1"/>
        <v>2573.119554</v>
      </c>
    </row>
    <row r="1701" ht="15.75" customHeight="1">
      <c r="D1701" s="41" t="s">
        <v>1656</v>
      </c>
      <c r="E1701" s="16">
        <v>45158.0</v>
      </c>
      <c r="F1701" s="17" t="s">
        <v>9</v>
      </c>
      <c r="G1701" s="17" t="s">
        <v>10</v>
      </c>
      <c r="H1701" s="17">
        <v>1495.81</v>
      </c>
      <c r="I1701" s="17">
        <v>19.0</v>
      </c>
      <c r="J1701" s="17">
        <v>48.0</v>
      </c>
      <c r="K1701" s="17">
        <v>223.07</v>
      </c>
      <c r="L1701" s="40">
        <f t="shared" si="1"/>
        <v>2573.119554</v>
      </c>
    </row>
    <row r="1702" ht="15.75" customHeight="1">
      <c r="D1702" s="39" t="s">
        <v>1657</v>
      </c>
      <c r="E1702" s="12">
        <v>45296.0</v>
      </c>
      <c r="F1702" s="13" t="s">
        <v>9</v>
      </c>
      <c r="G1702" s="13" t="s">
        <v>17</v>
      </c>
      <c r="H1702" s="13">
        <v>506.04</v>
      </c>
      <c r="I1702" s="13">
        <v>32.0</v>
      </c>
      <c r="J1702" s="13">
        <v>22.0</v>
      </c>
      <c r="K1702" s="13">
        <v>72.77</v>
      </c>
      <c r="L1702" s="40">
        <f t="shared" si="1"/>
        <v>2573.119554</v>
      </c>
    </row>
    <row r="1703" ht="15.75" customHeight="1">
      <c r="D1703" s="41" t="s">
        <v>1658</v>
      </c>
      <c r="E1703" s="16">
        <v>44912.0</v>
      </c>
      <c r="F1703" s="17" t="s">
        <v>12</v>
      </c>
      <c r="G1703" s="17" t="s">
        <v>23</v>
      </c>
      <c r="H1703" s="17">
        <v>3458.84</v>
      </c>
      <c r="I1703" s="17">
        <v>41.0</v>
      </c>
      <c r="J1703" s="17">
        <v>5.0</v>
      </c>
      <c r="K1703" s="17">
        <v>990.89</v>
      </c>
      <c r="L1703" s="40">
        <f t="shared" si="1"/>
        <v>2535.998906</v>
      </c>
    </row>
    <row r="1704" ht="15.75" customHeight="1">
      <c r="D1704" s="39" t="s">
        <v>1659</v>
      </c>
      <c r="E1704" s="12">
        <v>45101.0</v>
      </c>
      <c r="F1704" s="13" t="s">
        <v>13</v>
      </c>
      <c r="G1704" s="13" t="s">
        <v>17</v>
      </c>
      <c r="H1704" s="13">
        <v>2084.81</v>
      </c>
      <c r="I1704" s="13">
        <v>12.0</v>
      </c>
      <c r="J1704" s="13">
        <v>3.0</v>
      </c>
      <c r="K1704" s="13">
        <v>284.17</v>
      </c>
      <c r="L1704" s="40">
        <f t="shared" si="1"/>
        <v>2507.726068</v>
      </c>
    </row>
    <row r="1705" ht="15.75" customHeight="1">
      <c r="D1705" s="41" t="s">
        <v>1660</v>
      </c>
      <c r="E1705" s="16">
        <v>45008.0</v>
      </c>
      <c r="F1705" s="17" t="s">
        <v>9</v>
      </c>
      <c r="G1705" s="17" t="s">
        <v>23</v>
      </c>
      <c r="H1705" s="17">
        <v>4969.57</v>
      </c>
      <c r="I1705" s="17">
        <v>9.0</v>
      </c>
      <c r="J1705" s="17">
        <v>16.0</v>
      </c>
      <c r="K1705" s="17">
        <v>812.73</v>
      </c>
      <c r="L1705" s="40">
        <f t="shared" si="1"/>
        <v>2573.119554</v>
      </c>
    </row>
    <row r="1706" ht="15.75" customHeight="1">
      <c r="D1706" s="39" t="s">
        <v>1661</v>
      </c>
      <c r="E1706" s="12">
        <v>45369.0</v>
      </c>
      <c r="F1706" s="13" t="s">
        <v>16</v>
      </c>
      <c r="G1706" s="13" t="s">
        <v>19</v>
      </c>
      <c r="H1706" s="13">
        <v>3457.51</v>
      </c>
      <c r="I1706" s="13">
        <v>44.0</v>
      </c>
      <c r="J1706" s="13">
        <v>35.0</v>
      </c>
      <c r="K1706" s="13">
        <v>103.97</v>
      </c>
      <c r="L1706" s="40">
        <f t="shared" si="1"/>
        <v>2494.41128</v>
      </c>
    </row>
    <row r="1707" ht="15.75" customHeight="1">
      <c r="D1707" s="41" t="s">
        <v>1662</v>
      </c>
      <c r="E1707" s="16">
        <v>45425.0</v>
      </c>
      <c r="F1707" s="17" t="s">
        <v>9</v>
      </c>
      <c r="G1707" s="17" t="s">
        <v>23</v>
      </c>
      <c r="H1707" s="17">
        <v>4116.29</v>
      </c>
      <c r="I1707" s="17">
        <v>21.0</v>
      </c>
      <c r="J1707" s="17">
        <v>29.0</v>
      </c>
      <c r="K1707" s="17">
        <v>630.14</v>
      </c>
      <c r="L1707" s="40">
        <f t="shared" si="1"/>
        <v>2573.119554</v>
      </c>
    </row>
    <row r="1708" ht="15.75" customHeight="1">
      <c r="D1708" s="39" t="s">
        <v>1663</v>
      </c>
      <c r="E1708" s="12">
        <v>45358.0</v>
      </c>
      <c r="F1708" s="13" t="s">
        <v>13</v>
      </c>
      <c r="G1708" s="13" t="s">
        <v>10</v>
      </c>
      <c r="H1708" s="13">
        <v>4283.19</v>
      </c>
      <c r="I1708" s="13">
        <v>38.0</v>
      </c>
      <c r="J1708" s="13">
        <v>20.0</v>
      </c>
      <c r="K1708" s="13">
        <v>1597.66</v>
      </c>
      <c r="L1708" s="40">
        <f t="shared" si="1"/>
        <v>2507.726068</v>
      </c>
    </row>
    <row r="1709" ht="15.75" customHeight="1">
      <c r="D1709" s="41" t="s">
        <v>1664</v>
      </c>
      <c r="E1709" s="16">
        <v>44986.0</v>
      </c>
      <c r="F1709" s="17" t="s">
        <v>9</v>
      </c>
      <c r="G1709" s="17" t="s">
        <v>23</v>
      </c>
      <c r="H1709" s="17">
        <v>3778.93</v>
      </c>
      <c r="I1709" s="17">
        <v>41.0</v>
      </c>
      <c r="J1709" s="17">
        <v>47.0</v>
      </c>
      <c r="K1709" s="17">
        <v>63.29</v>
      </c>
      <c r="L1709" s="40">
        <f t="shared" si="1"/>
        <v>2573.119554</v>
      </c>
    </row>
    <row r="1710" ht="15.75" customHeight="1">
      <c r="D1710" s="39" t="s">
        <v>1665</v>
      </c>
      <c r="E1710" s="12">
        <v>45003.0</v>
      </c>
      <c r="F1710" s="13" t="s">
        <v>12</v>
      </c>
      <c r="G1710" s="13" t="s">
        <v>19</v>
      </c>
      <c r="H1710" s="13">
        <v>4058.33</v>
      </c>
      <c r="I1710" s="13">
        <v>32.0</v>
      </c>
      <c r="J1710" s="13">
        <v>26.0</v>
      </c>
      <c r="K1710" s="13">
        <v>1390.12</v>
      </c>
      <c r="L1710" s="40">
        <f t="shared" si="1"/>
        <v>2535.998906</v>
      </c>
    </row>
    <row r="1711" ht="15.75" customHeight="1">
      <c r="D1711" s="41" t="s">
        <v>1666</v>
      </c>
      <c r="E1711" s="16">
        <v>44906.0</v>
      </c>
      <c r="F1711" s="17" t="s">
        <v>13</v>
      </c>
      <c r="G1711" s="17" t="s">
        <v>17</v>
      </c>
      <c r="H1711" s="17">
        <v>2213.97</v>
      </c>
      <c r="I1711" s="17">
        <v>35.0</v>
      </c>
      <c r="J1711" s="17">
        <v>3.0</v>
      </c>
      <c r="K1711" s="17">
        <v>1638.98</v>
      </c>
      <c r="L1711" s="40">
        <f t="shared" si="1"/>
        <v>2507.726068</v>
      </c>
    </row>
    <row r="1712" ht="15.75" customHeight="1">
      <c r="D1712" s="39" t="s">
        <v>1667</v>
      </c>
      <c r="E1712" s="12">
        <v>45354.0</v>
      </c>
      <c r="F1712" s="13" t="s">
        <v>16</v>
      </c>
      <c r="G1712" s="13" t="s">
        <v>10</v>
      </c>
      <c r="H1712" s="13">
        <v>4369.37</v>
      </c>
      <c r="I1712" s="13">
        <v>26.0</v>
      </c>
      <c r="J1712" s="13">
        <v>14.0</v>
      </c>
      <c r="K1712" s="13">
        <v>1302.75</v>
      </c>
      <c r="L1712" s="40">
        <f t="shared" si="1"/>
        <v>2494.41128</v>
      </c>
    </row>
    <row r="1713" ht="15.75" customHeight="1">
      <c r="D1713" s="41" t="s">
        <v>1668</v>
      </c>
      <c r="E1713" s="16">
        <v>45006.0</v>
      </c>
      <c r="F1713" s="17" t="s">
        <v>16</v>
      </c>
      <c r="G1713" s="17" t="s">
        <v>19</v>
      </c>
      <c r="H1713" s="17">
        <v>4858.08</v>
      </c>
      <c r="I1713" s="17">
        <v>8.0</v>
      </c>
      <c r="J1713" s="17">
        <v>8.0</v>
      </c>
      <c r="K1713" s="17">
        <v>1324.48</v>
      </c>
      <c r="L1713" s="40">
        <f t="shared" si="1"/>
        <v>2494.41128</v>
      </c>
    </row>
    <row r="1714" ht="15.75" customHeight="1">
      <c r="D1714" s="39" t="s">
        <v>1669</v>
      </c>
      <c r="E1714" s="12">
        <v>45150.0</v>
      </c>
      <c r="F1714" s="13" t="s">
        <v>9</v>
      </c>
      <c r="G1714" s="13" t="s">
        <v>17</v>
      </c>
      <c r="H1714" s="13">
        <v>4724.98</v>
      </c>
      <c r="I1714" s="13">
        <v>45.0</v>
      </c>
      <c r="J1714" s="13">
        <v>0.0</v>
      </c>
      <c r="K1714" s="13">
        <v>539.99</v>
      </c>
      <c r="L1714" s="40">
        <f t="shared" si="1"/>
        <v>2573.119554</v>
      </c>
    </row>
    <row r="1715" ht="15.75" customHeight="1">
      <c r="D1715" s="41" t="s">
        <v>1670</v>
      </c>
      <c r="E1715" s="16">
        <v>45555.0</v>
      </c>
      <c r="F1715" s="17" t="s">
        <v>12</v>
      </c>
      <c r="G1715" s="17" t="s">
        <v>17</v>
      </c>
      <c r="H1715" s="17">
        <v>2284.75</v>
      </c>
      <c r="I1715" s="17">
        <v>34.0</v>
      </c>
      <c r="J1715" s="17">
        <v>33.0</v>
      </c>
      <c r="K1715" s="17">
        <v>1352.4</v>
      </c>
      <c r="L1715" s="40">
        <f t="shared" si="1"/>
        <v>2535.998906</v>
      </c>
    </row>
    <row r="1716" ht="15.75" customHeight="1">
      <c r="D1716" s="39" t="s">
        <v>1671</v>
      </c>
      <c r="E1716" s="12">
        <v>45025.0</v>
      </c>
      <c r="F1716" s="13" t="s">
        <v>13</v>
      </c>
      <c r="G1716" s="13" t="s">
        <v>19</v>
      </c>
      <c r="H1716" s="13">
        <v>1060.69</v>
      </c>
      <c r="I1716" s="13">
        <v>41.0</v>
      </c>
      <c r="J1716" s="13">
        <v>23.0</v>
      </c>
      <c r="K1716" s="13">
        <v>102.63</v>
      </c>
      <c r="L1716" s="40">
        <f t="shared" si="1"/>
        <v>2507.726068</v>
      </c>
    </row>
    <row r="1717" ht="15.75" customHeight="1">
      <c r="D1717" s="41" t="s">
        <v>1672</v>
      </c>
      <c r="E1717" s="16">
        <v>45189.0</v>
      </c>
      <c r="F1717" s="17" t="s">
        <v>12</v>
      </c>
      <c r="G1717" s="17" t="s">
        <v>10</v>
      </c>
      <c r="H1717" s="17">
        <v>2993.8</v>
      </c>
      <c r="I1717" s="17">
        <v>49.0</v>
      </c>
      <c r="J1717" s="17">
        <v>47.0</v>
      </c>
      <c r="K1717" s="17">
        <v>545.8</v>
      </c>
      <c r="L1717" s="40">
        <f t="shared" si="1"/>
        <v>2535.998906</v>
      </c>
    </row>
    <row r="1718" ht="15.75" customHeight="1">
      <c r="D1718" s="39" t="s">
        <v>1673</v>
      </c>
      <c r="E1718" s="12">
        <v>45073.0</v>
      </c>
      <c r="F1718" s="13" t="s">
        <v>16</v>
      </c>
      <c r="G1718" s="13" t="s">
        <v>23</v>
      </c>
      <c r="H1718" s="13">
        <v>2708.65</v>
      </c>
      <c r="I1718" s="13">
        <v>18.0</v>
      </c>
      <c r="J1718" s="13">
        <v>23.0</v>
      </c>
      <c r="K1718" s="13">
        <v>528.43</v>
      </c>
      <c r="L1718" s="40">
        <f t="shared" si="1"/>
        <v>2494.41128</v>
      </c>
    </row>
    <row r="1719" ht="15.75" customHeight="1">
      <c r="D1719" s="41" t="s">
        <v>1674</v>
      </c>
      <c r="E1719" s="16">
        <v>45361.0</v>
      </c>
      <c r="F1719" s="17" t="s">
        <v>12</v>
      </c>
      <c r="G1719" s="17" t="s">
        <v>21</v>
      </c>
      <c r="H1719" s="17">
        <v>3431.66</v>
      </c>
      <c r="I1719" s="17">
        <v>12.0</v>
      </c>
      <c r="J1719" s="17">
        <v>38.0</v>
      </c>
      <c r="K1719" s="17">
        <v>97.53</v>
      </c>
      <c r="L1719" s="40">
        <f t="shared" si="1"/>
        <v>2535.998906</v>
      </c>
    </row>
    <row r="1720" ht="15.75" customHeight="1">
      <c r="D1720" s="39" t="s">
        <v>1675</v>
      </c>
      <c r="E1720" s="12">
        <v>45569.0</v>
      </c>
      <c r="F1720" s="13" t="s">
        <v>12</v>
      </c>
      <c r="G1720" s="13" t="s">
        <v>17</v>
      </c>
      <c r="H1720" s="13">
        <v>1328.69</v>
      </c>
      <c r="I1720" s="13">
        <v>47.0</v>
      </c>
      <c r="J1720" s="13">
        <v>2.0</v>
      </c>
      <c r="K1720" s="13">
        <v>368.03</v>
      </c>
      <c r="L1720" s="40">
        <f t="shared" si="1"/>
        <v>2535.998906</v>
      </c>
    </row>
    <row r="1721" ht="15.75" customHeight="1">
      <c r="D1721" s="41" t="s">
        <v>1676</v>
      </c>
      <c r="E1721" s="16">
        <v>45539.0</v>
      </c>
      <c r="F1721" s="17" t="s">
        <v>16</v>
      </c>
      <c r="G1721" s="17" t="s">
        <v>19</v>
      </c>
      <c r="H1721" s="17">
        <v>4737.21</v>
      </c>
      <c r="I1721" s="17">
        <v>12.0</v>
      </c>
      <c r="J1721" s="17">
        <v>49.0</v>
      </c>
      <c r="K1721" s="17">
        <v>622.65</v>
      </c>
      <c r="L1721" s="40">
        <f t="shared" si="1"/>
        <v>2494.41128</v>
      </c>
    </row>
    <row r="1722" ht="15.75" customHeight="1">
      <c r="D1722" s="39" t="s">
        <v>1677</v>
      </c>
      <c r="E1722" s="12">
        <v>45452.0</v>
      </c>
      <c r="F1722" s="13" t="s">
        <v>9</v>
      </c>
      <c r="G1722" s="13" t="s">
        <v>19</v>
      </c>
      <c r="H1722" s="13">
        <v>2775.63</v>
      </c>
      <c r="I1722" s="13">
        <v>44.0</v>
      </c>
      <c r="J1722" s="13">
        <v>42.0</v>
      </c>
      <c r="K1722" s="13">
        <v>1437.67</v>
      </c>
      <c r="L1722" s="40">
        <f t="shared" si="1"/>
        <v>2573.119554</v>
      </c>
    </row>
    <row r="1723" ht="15.75" customHeight="1">
      <c r="D1723" s="41" t="s">
        <v>1678</v>
      </c>
      <c r="E1723" s="16">
        <v>45047.0</v>
      </c>
      <c r="F1723" s="17" t="s">
        <v>12</v>
      </c>
      <c r="G1723" s="17" t="s">
        <v>21</v>
      </c>
      <c r="H1723" s="17">
        <v>4687.38</v>
      </c>
      <c r="I1723" s="17">
        <v>10.0</v>
      </c>
      <c r="J1723" s="17">
        <v>34.0</v>
      </c>
      <c r="K1723" s="17">
        <v>1368.14</v>
      </c>
      <c r="L1723" s="40">
        <f t="shared" si="1"/>
        <v>2535.998906</v>
      </c>
    </row>
    <row r="1724" ht="15.75" customHeight="1">
      <c r="D1724" s="39">
        <v>9.5115678E7</v>
      </c>
      <c r="E1724" s="12">
        <v>45517.0</v>
      </c>
      <c r="F1724" s="13" t="s">
        <v>12</v>
      </c>
      <c r="G1724" s="13" t="s">
        <v>23</v>
      </c>
      <c r="H1724" s="13">
        <v>4735.94</v>
      </c>
      <c r="I1724" s="13">
        <v>36.0</v>
      </c>
      <c r="J1724" s="13">
        <v>35.0</v>
      </c>
      <c r="K1724" s="13">
        <v>904.72</v>
      </c>
      <c r="L1724" s="40">
        <f t="shared" si="1"/>
        <v>2535.998906</v>
      </c>
    </row>
    <row r="1725" ht="15.75" customHeight="1">
      <c r="D1725" s="41" t="s">
        <v>1679</v>
      </c>
      <c r="E1725" s="16">
        <v>45604.0</v>
      </c>
      <c r="F1725" s="17" t="s">
        <v>13</v>
      </c>
      <c r="G1725" s="17" t="s">
        <v>23</v>
      </c>
      <c r="H1725" s="17">
        <v>2545.26</v>
      </c>
      <c r="I1725" s="17">
        <v>15.0</v>
      </c>
      <c r="J1725" s="17">
        <v>19.0</v>
      </c>
      <c r="K1725" s="17">
        <v>470.11</v>
      </c>
      <c r="L1725" s="40">
        <f t="shared" si="1"/>
        <v>2507.726068</v>
      </c>
    </row>
    <row r="1726" ht="15.75" customHeight="1">
      <c r="D1726" s="39" t="s">
        <v>1680</v>
      </c>
      <c r="E1726" s="12">
        <v>45396.0</v>
      </c>
      <c r="F1726" s="13" t="s">
        <v>16</v>
      </c>
      <c r="G1726" s="13" t="s">
        <v>23</v>
      </c>
      <c r="H1726" s="13">
        <v>4226.19</v>
      </c>
      <c r="I1726" s="13">
        <v>12.0</v>
      </c>
      <c r="J1726" s="13">
        <v>37.0</v>
      </c>
      <c r="K1726" s="13">
        <v>1247.98</v>
      </c>
      <c r="L1726" s="40">
        <f t="shared" si="1"/>
        <v>2494.41128</v>
      </c>
    </row>
    <row r="1727" ht="15.75" customHeight="1">
      <c r="D1727" s="41" t="s">
        <v>1681</v>
      </c>
      <c r="E1727" s="16">
        <v>45165.0</v>
      </c>
      <c r="F1727" s="17" t="s">
        <v>9</v>
      </c>
      <c r="G1727" s="17" t="s">
        <v>21</v>
      </c>
      <c r="H1727" s="17">
        <v>1391.58</v>
      </c>
      <c r="I1727" s="17">
        <v>22.0</v>
      </c>
      <c r="J1727" s="17">
        <v>27.0</v>
      </c>
      <c r="K1727" s="17">
        <v>523.75</v>
      </c>
      <c r="L1727" s="40">
        <f t="shared" si="1"/>
        <v>2573.119554</v>
      </c>
    </row>
    <row r="1728" ht="15.75" customHeight="1">
      <c r="D1728" s="39" t="s">
        <v>1682</v>
      </c>
      <c r="E1728" s="12">
        <v>45509.0</v>
      </c>
      <c r="F1728" s="13" t="s">
        <v>13</v>
      </c>
      <c r="G1728" s="13" t="s">
        <v>10</v>
      </c>
      <c r="H1728" s="13">
        <v>1013.24</v>
      </c>
      <c r="I1728" s="13">
        <v>7.0</v>
      </c>
      <c r="J1728" s="13">
        <v>50.0</v>
      </c>
      <c r="K1728" s="13">
        <v>76.68</v>
      </c>
      <c r="L1728" s="40">
        <f t="shared" si="1"/>
        <v>2507.726068</v>
      </c>
    </row>
    <row r="1729" ht="15.75" customHeight="1">
      <c r="D1729" s="41" t="s">
        <v>1683</v>
      </c>
      <c r="E1729" s="16">
        <v>45035.0</v>
      </c>
      <c r="F1729" s="17" t="s">
        <v>13</v>
      </c>
      <c r="G1729" s="17" t="s">
        <v>10</v>
      </c>
      <c r="H1729" s="17">
        <v>3476.09</v>
      </c>
      <c r="I1729" s="17">
        <v>48.0</v>
      </c>
      <c r="J1729" s="17">
        <v>36.0</v>
      </c>
      <c r="K1729" s="17">
        <v>229.17</v>
      </c>
      <c r="L1729" s="40">
        <f t="shared" si="1"/>
        <v>2507.726068</v>
      </c>
    </row>
    <row r="1730" ht="15.75" customHeight="1">
      <c r="D1730" s="39" t="s">
        <v>1684</v>
      </c>
      <c r="E1730" s="12">
        <v>45017.0</v>
      </c>
      <c r="F1730" s="13" t="s">
        <v>9</v>
      </c>
      <c r="G1730" s="13" t="s">
        <v>10</v>
      </c>
      <c r="H1730" s="13">
        <v>2711.63</v>
      </c>
      <c r="I1730" s="13">
        <v>20.0</v>
      </c>
      <c r="J1730" s="13">
        <v>24.0</v>
      </c>
      <c r="K1730" s="13">
        <v>1597.84</v>
      </c>
      <c r="L1730" s="40">
        <f t="shared" si="1"/>
        <v>2573.119554</v>
      </c>
    </row>
    <row r="1731" ht="15.75" customHeight="1">
      <c r="D1731" s="41" t="s">
        <v>1685</v>
      </c>
      <c r="E1731" s="16">
        <v>45079.0</v>
      </c>
      <c r="F1731" s="17" t="s">
        <v>9</v>
      </c>
      <c r="G1731" s="17" t="s">
        <v>19</v>
      </c>
      <c r="H1731" s="17">
        <v>2233.28</v>
      </c>
      <c r="I1731" s="17">
        <v>13.0</v>
      </c>
      <c r="J1731" s="17">
        <v>14.0</v>
      </c>
      <c r="K1731" s="17">
        <v>1797.73</v>
      </c>
      <c r="L1731" s="40">
        <f t="shared" si="1"/>
        <v>2573.119554</v>
      </c>
    </row>
    <row r="1732" ht="15.75" customHeight="1">
      <c r="D1732" s="39" t="s">
        <v>1686</v>
      </c>
      <c r="E1732" s="12">
        <v>45283.0</v>
      </c>
      <c r="F1732" s="13" t="s">
        <v>16</v>
      </c>
      <c r="G1732" s="13" t="s">
        <v>10</v>
      </c>
      <c r="H1732" s="13">
        <v>3995.8</v>
      </c>
      <c r="I1732" s="13">
        <v>37.0</v>
      </c>
      <c r="J1732" s="13">
        <v>24.0</v>
      </c>
      <c r="K1732" s="13">
        <v>1139.69</v>
      </c>
      <c r="L1732" s="40">
        <f t="shared" si="1"/>
        <v>2494.41128</v>
      </c>
    </row>
    <row r="1733" ht="15.75" customHeight="1">
      <c r="D1733" s="41" t="s">
        <v>1687</v>
      </c>
      <c r="E1733" s="16">
        <v>45464.0</v>
      </c>
      <c r="F1733" s="17" t="s">
        <v>12</v>
      </c>
      <c r="G1733" s="17" t="s">
        <v>17</v>
      </c>
      <c r="H1733" s="17">
        <v>4729.01</v>
      </c>
      <c r="I1733" s="17">
        <v>27.0</v>
      </c>
      <c r="J1733" s="17">
        <v>45.0</v>
      </c>
      <c r="K1733" s="17">
        <v>644.38</v>
      </c>
      <c r="L1733" s="40">
        <f t="shared" si="1"/>
        <v>2535.998906</v>
      </c>
    </row>
    <row r="1734" ht="15.75" customHeight="1">
      <c r="D1734" s="39" t="s">
        <v>1688</v>
      </c>
      <c r="E1734" s="12">
        <v>45268.0</v>
      </c>
      <c r="F1734" s="13" t="s">
        <v>9</v>
      </c>
      <c r="G1734" s="13" t="s">
        <v>10</v>
      </c>
      <c r="H1734" s="13">
        <v>3335.95</v>
      </c>
      <c r="I1734" s="13">
        <v>6.0</v>
      </c>
      <c r="J1734" s="13">
        <v>5.0</v>
      </c>
      <c r="K1734" s="13">
        <v>1075.53</v>
      </c>
      <c r="L1734" s="40">
        <f t="shared" si="1"/>
        <v>2573.119554</v>
      </c>
    </row>
    <row r="1735" ht="15.75" customHeight="1">
      <c r="D1735" s="41" t="s">
        <v>1689</v>
      </c>
      <c r="E1735" s="16">
        <v>45537.0</v>
      </c>
      <c r="F1735" s="17" t="s">
        <v>9</v>
      </c>
      <c r="G1735" s="17" t="s">
        <v>19</v>
      </c>
      <c r="H1735" s="17">
        <v>4290.41</v>
      </c>
      <c r="I1735" s="17">
        <v>15.0</v>
      </c>
      <c r="J1735" s="17">
        <v>47.0</v>
      </c>
      <c r="K1735" s="17">
        <v>620.72</v>
      </c>
      <c r="L1735" s="40">
        <f t="shared" si="1"/>
        <v>2573.119554</v>
      </c>
    </row>
    <row r="1736" ht="15.75" customHeight="1">
      <c r="D1736" s="39" t="s">
        <v>1690</v>
      </c>
      <c r="E1736" s="12">
        <v>45522.0</v>
      </c>
      <c r="F1736" s="13" t="s">
        <v>13</v>
      </c>
      <c r="G1736" s="13" t="s">
        <v>21</v>
      </c>
      <c r="H1736" s="13">
        <v>4856.72</v>
      </c>
      <c r="I1736" s="13">
        <v>1.0</v>
      </c>
      <c r="J1736" s="13">
        <v>23.0</v>
      </c>
      <c r="K1736" s="13">
        <v>1698.82</v>
      </c>
      <c r="L1736" s="40">
        <f t="shared" si="1"/>
        <v>2507.726068</v>
      </c>
    </row>
    <row r="1737" ht="15.75" customHeight="1">
      <c r="D1737" s="41" t="s">
        <v>1691</v>
      </c>
      <c r="E1737" s="16">
        <v>45201.0</v>
      </c>
      <c r="F1737" s="17" t="s">
        <v>9</v>
      </c>
      <c r="G1737" s="17" t="s">
        <v>17</v>
      </c>
      <c r="H1737" s="17">
        <v>4480.45</v>
      </c>
      <c r="I1737" s="17">
        <v>4.0</v>
      </c>
      <c r="J1737" s="17">
        <v>33.0</v>
      </c>
      <c r="K1737" s="17">
        <v>502.39</v>
      </c>
      <c r="L1737" s="40">
        <f t="shared" si="1"/>
        <v>2573.119554</v>
      </c>
    </row>
    <row r="1738" ht="15.75" customHeight="1">
      <c r="D1738" s="39" t="s">
        <v>1692</v>
      </c>
      <c r="E1738" s="12">
        <v>45102.0</v>
      </c>
      <c r="F1738" s="13" t="s">
        <v>16</v>
      </c>
      <c r="G1738" s="13" t="s">
        <v>19</v>
      </c>
      <c r="H1738" s="13">
        <v>4858.94</v>
      </c>
      <c r="I1738" s="13">
        <v>33.0</v>
      </c>
      <c r="J1738" s="13">
        <v>7.0</v>
      </c>
      <c r="K1738" s="13">
        <v>1872.58</v>
      </c>
      <c r="L1738" s="40">
        <f t="shared" si="1"/>
        <v>2494.41128</v>
      </c>
    </row>
    <row r="1739" ht="15.75" customHeight="1">
      <c r="D1739" s="41" t="s">
        <v>1693</v>
      </c>
      <c r="E1739" s="16">
        <v>44995.0</v>
      </c>
      <c r="F1739" s="17" t="s">
        <v>13</v>
      </c>
      <c r="G1739" s="17" t="s">
        <v>21</v>
      </c>
      <c r="H1739" s="17">
        <v>4625.16</v>
      </c>
      <c r="I1739" s="17">
        <v>21.0</v>
      </c>
      <c r="J1739" s="17">
        <v>3.0</v>
      </c>
      <c r="K1739" s="17">
        <v>858.54</v>
      </c>
      <c r="L1739" s="40">
        <f t="shared" si="1"/>
        <v>2507.726068</v>
      </c>
    </row>
    <row r="1740" ht="15.75" customHeight="1">
      <c r="D1740" s="39" t="s">
        <v>1694</v>
      </c>
      <c r="E1740" s="12">
        <v>45463.0</v>
      </c>
      <c r="F1740" s="13" t="s">
        <v>12</v>
      </c>
      <c r="G1740" s="13" t="s">
        <v>10</v>
      </c>
      <c r="H1740" s="13">
        <v>3587.16</v>
      </c>
      <c r="I1740" s="13">
        <v>10.0</v>
      </c>
      <c r="J1740" s="13">
        <v>13.0</v>
      </c>
      <c r="K1740" s="13">
        <v>540.5</v>
      </c>
      <c r="L1740" s="40">
        <f t="shared" si="1"/>
        <v>2535.998906</v>
      </c>
    </row>
    <row r="1741" ht="15.75" customHeight="1">
      <c r="D1741" s="41" t="s">
        <v>1695</v>
      </c>
      <c r="E1741" s="16">
        <v>45207.0</v>
      </c>
      <c r="F1741" s="17" t="s">
        <v>16</v>
      </c>
      <c r="G1741" s="17" t="s">
        <v>21</v>
      </c>
      <c r="H1741" s="17">
        <v>3577.17</v>
      </c>
      <c r="I1741" s="17">
        <v>9.0</v>
      </c>
      <c r="J1741" s="17">
        <v>35.0</v>
      </c>
      <c r="K1741" s="17">
        <v>1872.95</v>
      </c>
      <c r="L1741" s="40">
        <f t="shared" si="1"/>
        <v>2494.41128</v>
      </c>
    </row>
    <row r="1742" ht="15.75" customHeight="1">
      <c r="D1742" s="39" t="s">
        <v>1696</v>
      </c>
      <c r="E1742" s="12">
        <v>45324.0</v>
      </c>
      <c r="F1742" s="13" t="s">
        <v>12</v>
      </c>
      <c r="G1742" s="13" t="s">
        <v>23</v>
      </c>
      <c r="H1742" s="13">
        <v>972.72</v>
      </c>
      <c r="I1742" s="13">
        <v>31.0</v>
      </c>
      <c r="J1742" s="13">
        <v>47.0</v>
      </c>
      <c r="K1742" s="13">
        <v>1039.47</v>
      </c>
      <c r="L1742" s="40">
        <f t="shared" si="1"/>
        <v>2535.998906</v>
      </c>
    </row>
    <row r="1743" ht="15.75" customHeight="1">
      <c r="D1743" s="41" t="s">
        <v>1697</v>
      </c>
      <c r="E1743" s="16">
        <v>45406.0</v>
      </c>
      <c r="F1743" s="17" t="s">
        <v>13</v>
      </c>
      <c r="G1743" s="17" t="s">
        <v>21</v>
      </c>
      <c r="H1743" s="17">
        <v>2325.33</v>
      </c>
      <c r="I1743" s="17">
        <v>40.0</v>
      </c>
      <c r="J1743" s="17">
        <v>16.0</v>
      </c>
      <c r="K1743" s="17">
        <v>1949.16</v>
      </c>
      <c r="L1743" s="40">
        <f t="shared" si="1"/>
        <v>2507.726068</v>
      </c>
    </row>
    <row r="1744" ht="15.75" customHeight="1">
      <c r="D1744" s="39" t="s">
        <v>1698</v>
      </c>
      <c r="E1744" s="12">
        <v>45094.0</v>
      </c>
      <c r="F1744" s="13" t="s">
        <v>16</v>
      </c>
      <c r="G1744" s="13" t="s">
        <v>19</v>
      </c>
      <c r="H1744" s="13">
        <v>1444.94</v>
      </c>
      <c r="I1744" s="13">
        <v>35.0</v>
      </c>
      <c r="J1744" s="13">
        <v>46.0</v>
      </c>
      <c r="K1744" s="13">
        <v>233.56</v>
      </c>
      <c r="L1744" s="40">
        <f t="shared" si="1"/>
        <v>2494.41128</v>
      </c>
    </row>
    <row r="1745" ht="15.75" customHeight="1">
      <c r="D1745" s="41" t="s">
        <v>1699</v>
      </c>
      <c r="E1745" s="16">
        <v>45060.0</v>
      </c>
      <c r="F1745" s="17" t="s">
        <v>13</v>
      </c>
      <c r="G1745" s="17" t="s">
        <v>23</v>
      </c>
      <c r="H1745" s="17">
        <v>3207.17</v>
      </c>
      <c r="I1745" s="17">
        <v>17.0</v>
      </c>
      <c r="J1745" s="17">
        <v>9.0</v>
      </c>
      <c r="K1745" s="17">
        <v>1347.83</v>
      </c>
      <c r="L1745" s="40">
        <f t="shared" si="1"/>
        <v>2507.726068</v>
      </c>
    </row>
    <row r="1746" ht="15.75" customHeight="1">
      <c r="D1746" s="39" t="s">
        <v>1700</v>
      </c>
      <c r="E1746" s="12">
        <v>44918.0</v>
      </c>
      <c r="F1746" s="13" t="s">
        <v>16</v>
      </c>
      <c r="G1746" s="13" t="s">
        <v>23</v>
      </c>
      <c r="H1746" s="13">
        <v>2247.12</v>
      </c>
      <c r="I1746" s="13">
        <v>3.0</v>
      </c>
      <c r="J1746" s="13">
        <v>41.0</v>
      </c>
      <c r="K1746" s="13">
        <v>1107.36</v>
      </c>
      <c r="L1746" s="40">
        <f t="shared" si="1"/>
        <v>2494.41128</v>
      </c>
    </row>
    <row r="1747" ht="15.75" customHeight="1">
      <c r="D1747" s="41" t="s">
        <v>1701</v>
      </c>
      <c r="E1747" s="16">
        <v>45504.0</v>
      </c>
      <c r="F1747" s="17" t="s">
        <v>9</v>
      </c>
      <c r="G1747" s="17" t="s">
        <v>10</v>
      </c>
      <c r="H1747" s="17">
        <v>3736.84</v>
      </c>
      <c r="I1747" s="17">
        <v>8.0</v>
      </c>
      <c r="J1747" s="17">
        <v>23.0</v>
      </c>
      <c r="K1747" s="17">
        <v>1557.91</v>
      </c>
      <c r="L1747" s="40">
        <f t="shared" si="1"/>
        <v>2573.119554</v>
      </c>
    </row>
    <row r="1748" ht="15.75" customHeight="1">
      <c r="D1748" s="39" t="s">
        <v>1702</v>
      </c>
      <c r="E1748" s="12">
        <v>45106.0</v>
      </c>
      <c r="F1748" s="13" t="s">
        <v>16</v>
      </c>
      <c r="G1748" s="13" t="s">
        <v>17</v>
      </c>
      <c r="H1748" s="13">
        <v>3435.44</v>
      </c>
      <c r="I1748" s="13">
        <v>31.0</v>
      </c>
      <c r="J1748" s="13">
        <v>34.0</v>
      </c>
      <c r="K1748" s="13">
        <v>775.13</v>
      </c>
      <c r="L1748" s="40">
        <f t="shared" si="1"/>
        <v>2494.41128</v>
      </c>
    </row>
    <row r="1749" ht="15.75" customHeight="1">
      <c r="D1749" s="41" t="s">
        <v>1703</v>
      </c>
      <c r="E1749" s="16">
        <v>45061.0</v>
      </c>
      <c r="F1749" s="17" t="s">
        <v>9</v>
      </c>
      <c r="G1749" s="17" t="s">
        <v>19</v>
      </c>
      <c r="H1749" s="17">
        <v>2562.49</v>
      </c>
      <c r="I1749" s="17">
        <v>4.0</v>
      </c>
      <c r="J1749" s="17">
        <v>24.0</v>
      </c>
      <c r="K1749" s="17">
        <v>1814.02</v>
      </c>
      <c r="L1749" s="40">
        <f t="shared" si="1"/>
        <v>2573.119554</v>
      </c>
    </row>
    <row r="1750" ht="15.75" customHeight="1">
      <c r="D1750" s="39" t="s">
        <v>1704</v>
      </c>
      <c r="E1750" s="12">
        <v>45579.0</v>
      </c>
      <c r="F1750" s="13" t="s">
        <v>12</v>
      </c>
      <c r="G1750" s="13" t="s">
        <v>10</v>
      </c>
      <c r="H1750" s="13">
        <v>472.48</v>
      </c>
      <c r="I1750" s="13">
        <v>28.0</v>
      </c>
      <c r="J1750" s="13">
        <v>49.0</v>
      </c>
      <c r="K1750" s="13">
        <v>1005.23</v>
      </c>
      <c r="L1750" s="40">
        <f t="shared" si="1"/>
        <v>2535.998906</v>
      </c>
    </row>
    <row r="1751" ht="15.75" customHeight="1">
      <c r="D1751" s="41" t="s">
        <v>1705</v>
      </c>
      <c r="E1751" s="16">
        <v>45097.0</v>
      </c>
      <c r="F1751" s="17" t="s">
        <v>12</v>
      </c>
      <c r="G1751" s="17" t="s">
        <v>21</v>
      </c>
      <c r="H1751" s="17">
        <v>2432.73</v>
      </c>
      <c r="I1751" s="17">
        <v>42.0</v>
      </c>
      <c r="J1751" s="17">
        <v>35.0</v>
      </c>
      <c r="K1751" s="17">
        <v>808.29</v>
      </c>
      <c r="L1751" s="40">
        <f t="shared" si="1"/>
        <v>2535.998906</v>
      </c>
    </row>
    <row r="1752" ht="15.75" customHeight="1">
      <c r="D1752" s="39" t="s">
        <v>1706</v>
      </c>
      <c r="E1752" s="12">
        <v>44928.0</v>
      </c>
      <c r="F1752" s="13" t="s">
        <v>13</v>
      </c>
      <c r="G1752" s="13" t="s">
        <v>19</v>
      </c>
      <c r="H1752" s="13">
        <v>2712.03</v>
      </c>
      <c r="I1752" s="13">
        <v>36.0</v>
      </c>
      <c r="J1752" s="13">
        <v>36.0</v>
      </c>
      <c r="K1752" s="13">
        <v>478.12</v>
      </c>
      <c r="L1752" s="40">
        <f t="shared" si="1"/>
        <v>2507.726068</v>
      </c>
    </row>
    <row r="1753" ht="15.75" customHeight="1">
      <c r="D1753" s="41" t="s">
        <v>1707</v>
      </c>
      <c r="E1753" s="16">
        <v>45236.0</v>
      </c>
      <c r="F1753" s="17" t="s">
        <v>9</v>
      </c>
      <c r="G1753" s="17" t="s">
        <v>21</v>
      </c>
      <c r="H1753" s="17">
        <v>683.45</v>
      </c>
      <c r="I1753" s="17">
        <v>25.0</v>
      </c>
      <c r="J1753" s="17">
        <v>6.0</v>
      </c>
      <c r="K1753" s="17">
        <v>987.87</v>
      </c>
      <c r="L1753" s="40">
        <f t="shared" si="1"/>
        <v>2573.119554</v>
      </c>
    </row>
    <row r="1754" ht="15.75" customHeight="1">
      <c r="D1754" s="39" t="s">
        <v>1708</v>
      </c>
      <c r="E1754" s="12">
        <v>45055.0</v>
      </c>
      <c r="F1754" s="13" t="s">
        <v>9</v>
      </c>
      <c r="G1754" s="13" t="s">
        <v>19</v>
      </c>
      <c r="H1754" s="13">
        <v>450.09</v>
      </c>
      <c r="I1754" s="13">
        <v>20.0</v>
      </c>
      <c r="J1754" s="13">
        <v>10.0</v>
      </c>
      <c r="K1754" s="13">
        <v>159.67</v>
      </c>
      <c r="L1754" s="40">
        <f t="shared" si="1"/>
        <v>2573.119554</v>
      </c>
    </row>
    <row r="1755" ht="15.75" customHeight="1">
      <c r="D1755" s="41" t="s">
        <v>1709</v>
      </c>
      <c r="E1755" s="16">
        <v>45102.0</v>
      </c>
      <c r="F1755" s="17" t="s">
        <v>16</v>
      </c>
      <c r="G1755" s="17" t="s">
        <v>17</v>
      </c>
      <c r="H1755" s="17">
        <v>2374.48</v>
      </c>
      <c r="I1755" s="17">
        <v>40.0</v>
      </c>
      <c r="J1755" s="17">
        <v>29.0</v>
      </c>
      <c r="K1755" s="17">
        <v>251.24</v>
      </c>
      <c r="L1755" s="40">
        <f t="shared" si="1"/>
        <v>2494.41128</v>
      </c>
    </row>
    <row r="1756" ht="15.75" customHeight="1">
      <c r="D1756" s="39" t="s">
        <v>1710</v>
      </c>
      <c r="E1756" s="12">
        <v>45019.0</v>
      </c>
      <c r="F1756" s="13" t="s">
        <v>16</v>
      </c>
      <c r="G1756" s="13" t="s">
        <v>23</v>
      </c>
      <c r="H1756" s="13">
        <v>4575.67</v>
      </c>
      <c r="I1756" s="13">
        <v>46.0</v>
      </c>
      <c r="J1756" s="13">
        <v>34.0</v>
      </c>
      <c r="K1756" s="13">
        <v>166.26</v>
      </c>
      <c r="L1756" s="40">
        <f t="shared" si="1"/>
        <v>2494.41128</v>
      </c>
    </row>
    <row r="1757" ht="15.75" customHeight="1">
      <c r="D1757" s="41" t="s">
        <v>1711</v>
      </c>
      <c r="E1757" s="16">
        <v>45109.0</v>
      </c>
      <c r="F1757" s="17" t="s">
        <v>13</v>
      </c>
      <c r="G1757" s="17" t="s">
        <v>23</v>
      </c>
      <c r="H1757" s="17">
        <v>970.7</v>
      </c>
      <c r="I1757" s="17">
        <v>3.0</v>
      </c>
      <c r="J1757" s="17">
        <v>38.0</v>
      </c>
      <c r="K1757" s="17">
        <v>491.61</v>
      </c>
      <c r="L1757" s="40">
        <f t="shared" si="1"/>
        <v>2507.726068</v>
      </c>
    </row>
    <row r="1758" ht="15.75" customHeight="1">
      <c r="D1758" s="39" t="s">
        <v>1712</v>
      </c>
      <c r="E1758" s="12">
        <v>45403.0</v>
      </c>
      <c r="F1758" s="13" t="s">
        <v>9</v>
      </c>
      <c r="G1758" s="13" t="s">
        <v>10</v>
      </c>
      <c r="H1758" s="13">
        <v>4630.13</v>
      </c>
      <c r="I1758" s="13">
        <v>26.0</v>
      </c>
      <c r="J1758" s="13">
        <v>18.0</v>
      </c>
      <c r="K1758" s="13">
        <v>198.47</v>
      </c>
      <c r="L1758" s="40">
        <f t="shared" si="1"/>
        <v>2573.119554</v>
      </c>
    </row>
    <row r="1759" ht="15.75" customHeight="1">
      <c r="D1759" s="41" t="s">
        <v>1713</v>
      </c>
      <c r="E1759" s="16">
        <v>45128.0</v>
      </c>
      <c r="F1759" s="17" t="s">
        <v>12</v>
      </c>
      <c r="G1759" s="17" t="s">
        <v>23</v>
      </c>
      <c r="H1759" s="17">
        <v>3510.95</v>
      </c>
      <c r="I1759" s="17">
        <v>26.0</v>
      </c>
      <c r="J1759" s="17">
        <v>12.0</v>
      </c>
      <c r="K1759" s="17">
        <v>1517.93</v>
      </c>
      <c r="L1759" s="40">
        <f t="shared" si="1"/>
        <v>2535.998906</v>
      </c>
    </row>
    <row r="1760" ht="15.75" customHeight="1">
      <c r="D1760" s="39" t="s">
        <v>1714</v>
      </c>
      <c r="E1760" s="12">
        <v>45228.0</v>
      </c>
      <c r="F1760" s="13" t="s">
        <v>12</v>
      </c>
      <c r="G1760" s="13" t="s">
        <v>17</v>
      </c>
      <c r="H1760" s="13">
        <v>2147.86</v>
      </c>
      <c r="I1760" s="13">
        <v>4.0</v>
      </c>
      <c r="J1760" s="13">
        <v>25.0</v>
      </c>
      <c r="K1760" s="13">
        <v>1553.64</v>
      </c>
      <c r="L1760" s="40">
        <f t="shared" si="1"/>
        <v>2535.998906</v>
      </c>
    </row>
    <row r="1761" ht="15.75" customHeight="1">
      <c r="D1761" s="41" t="s">
        <v>1715</v>
      </c>
      <c r="E1761" s="16">
        <v>44950.0</v>
      </c>
      <c r="F1761" s="17" t="s">
        <v>12</v>
      </c>
      <c r="G1761" s="17" t="s">
        <v>23</v>
      </c>
      <c r="H1761" s="17">
        <v>2919.85</v>
      </c>
      <c r="I1761" s="17">
        <v>1.0</v>
      </c>
      <c r="J1761" s="17">
        <v>4.0</v>
      </c>
      <c r="K1761" s="17">
        <v>1439.4</v>
      </c>
      <c r="L1761" s="40">
        <f t="shared" si="1"/>
        <v>2535.998906</v>
      </c>
    </row>
    <row r="1762" ht="15.75" customHeight="1">
      <c r="D1762" s="39" t="s">
        <v>1716</v>
      </c>
      <c r="E1762" s="12">
        <v>45566.0</v>
      </c>
      <c r="F1762" s="13" t="s">
        <v>9</v>
      </c>
      <c r="G1762" s="13" t="s">
        <v>21</v>
      </c>
      <c r="H1762" s="13">
        <v>773.42</v>
      </c>
      <c r="I1762" s="13">
        <v>26.0</v>
      </c>
      <c r="J1762" s="13">
        <v>50.0</v>
      </c>
      <c r="K1762" s="13">
        <v>437.54</v>
      </c>
      <c r="L1762" s="40">
        <f t="shared" si="1"/>
        <v>2573.119554</v>
      </c>
    </row>
    <row r="1763" ht="15.75" customHeight="1">
      <c r="D1763" s="41" t="s">
        <v>1717</v>
      </c>
      <c r="E1763" s="16">
        <v>45004.0</v>
      </c>
      <c r="F1763" s="17" t="s">
        <v>12</v>
      </c>
      <c r="G1763" s="17" t="s">
        <v>23</v>
      </c>
      <c r="H1763" s="17">
        <v>154.65</v>
      </c>
      <c r="I1763" s="17">
        <v>22.0</v>
      </c>
      <c r="J1763" s="17">
        <v>45.0</v>
      </c>
      <c r="K1763" s="17">
        <v>947.92</v>
      </c>
      <c r="L1763" s="40">
        <f t="shared" si="1"/>
        <v>2535.998906</v>
      </c>
    </row>
    <row r="1764" ht="15.75" customHeight="1">
      <c r="D1764" s="39" t="s">
        <v>1718</v>
      </c>
      <c r="E1764" s="12">
        <v>44893.0</v>
      </c>
      <c r="F1764" s="13" t="s">
        <v>9</v>
      </c>
      <c r="G1764" s="13" t="s">
        <v>17</v>
      </c>
      <c r="H1764" s="13">
        <v>180.78</v>
      </c>
      <c r="I1764" s="13">
        <v>26.0</v>
      </c>
      <c r="J1764" s="13">
        <v>40.0</v>
      </c>
      <c r="K1764" s="13">
        <v>1587.77</v>
      </c>
      <c r="L1764" s="40">
        <f t="shared" si="1"/>
        <v>2573.119554</v>
      </c>
    </row>
    <row r="1765" ht="15.75" customHeight="1">
      <c r="D1765" s="41" t="s">
        <v>1719</v>
      </c>
      <c r="E1765" s="16">
        <v>45006.0</v>
      </c>
      <c r="F1765" s="17" t="s">
        <v>16</v>
      </c>
      <c r="G1765" s="17" t="s">
        <v>19</v>
      </c>
      <c r="H1765" s="17">
        <v>4572.04</v>
      </c>
      <c r="I1765" s="17">
        <v>32.0</v>
      </c>
      <c r="J1765" s="17">
        <v>30.0</v>
      </c>
      <c r="K1765" s="17">
        <v>1666.37</v>
      </c>
      <c r="L1765" s="40">
        <f t="shared" si="1"/>
        <v>2494.41128</v>
      </c>
    </row>
    <row r="1766" ht="15.75" customHeight="1">
      <c r="D1766" s="39" t="s">
        <v>1720</v>
      </c>
      <c r="E1766" s="12">
        <v>45144.0</v>
      </c>
      <c r="F1766" s="13" t="s">
        <v>16</v>
      </c>
      <c r="G1766" s="13" t="s">
        <v>23</v>
      </c>
      <c r="H1766" s="13">
        <v>1111.81</v>
      </c>
      <c r="I1766" s="13">
        <v>41.0</v>
      </c>
      <c r="J1766" s="13">
        <v>8.0</v>
      </c>
      <c r="K1766" s="13">
        <v>288.59</v>
      </c>
      <c r="L1766" s="40">
        <f t="shared" si="1"/>
        <v>2494.41128</v>
      </c>
    </row>
    <row r="1767" ht="15.75" customHeight="1">
      <c r="D1767" s="41" t="s">
        <v>1721</v>
      </c>
      <c r="E1767" s="16">
        <v>45063.0</v>
      </c>
      <c r="F1767" s="17" t="s">
        <v>9</v>
      </c>
      <c r="G1767" s="17" t="s">
        <v>21</v>
      </c>
      <c r="H1767" s="17">
        <v>623.23</v>
      </c>
      <c r="I1767" s="17">
        <v>31.0</v>
      </c>
      <c r="J1767" s="17">
        <v>35.0</v>
      </c>
      <c r="K1767" s="17">
        <v>1144.66</v>
      </c>
      <c r="L1767" s="40">
        <f t="shared" si="1"/>
        <v>2573.119554</v>
      </c>
    </row>
    <row r="1768" ht="15.75" customHeight="1">
      <c r="D1768" s="39" t="s">
        <v>1722</v>
      </c>
      <c r="E1768" s="12">
        <v>45229.0</v>
      </c>
      <c r="F1768" s="13" t="s">
        <v>16</v>
      </c>
      <c r="G1768" s="13" t="s">
        <v>10</v>
      </c>
      <c r="H1768" s="13">
        <v>815.81</v>
      </c>
      <c r="I1768" s="13">
        <v>13.0</v>
      </c>
      <c r="J1768" s="13">
        <v>28.0</v>
      </c>
      <c r="K1768" s="13">
        <v>1420.29</v>
      </c>
      <c r="L1768" s="40">
        <f t="shared" si="1"/>
        <v>2494.41128</v>
      </c>
    </row>
    <row r="1769" ht="15.75" customHeight="1">
      <c r="D1769" s="41" t="s">
        <v>1723</v>
      </c>
      <c r="E1769" s="16">
        <v>44978.0</v>
      </c>
      <c r="F1769" s="17" t="s">
        <v>13</v>
      </c>
      <c r="G1769" s="17" t="s">
        <v>21</v>
      </c>
      <c r="H1769" s="17">
        <v>388.01</v>
      </c>
      <c r="I1769" s="17">
        <v>46.0</v>
      </c>
      <c r="J1769" s="17">
        <v>1.0</v>
      </c>
      <c r="K1769" s="17">
        <v>1882.36</v>
      </c>
      <c r="L1769" s="40">
        <f t="shared" si="1"/>
        <v>2507.726068</v>
      </c>
    </row>
    <row r="1770" ht="15.75" customHeight="1">
      <c r="D1770" s="39" t="s">
        <v>1724</v>
      </c>
      <c r="E1770" s="12">
        <v>44935.0</v>
      </c>
      <c r="F1770" s="13" t="s">
        <v>16</v>
      </c>
      <c r="G1770" s="13" t="s">
        <v>17</v>
      </c>
      <c r="H1770" s="13">
        <v>4047.08</v>
      </c>
      <c r="I1770" s="13">
        <v>45.0</v>
      </c>
      <c r="J1770" s="13">
        <v>14.0</v>
      </c>
      <c r="K1770" s="13">
        <v>230.82</v>
      </c>
      <c r="L1770" s="40">
        <f t="shared" si="1"/>
        <v>2494.41128</v>
      </c>
    </row>
    <row r="1771" ht="15.75" customHeight="1">
      <c r="D1771" s="41" t="s">
        <v>1725</v>
      </c>
      <c r="E1771" s="16">
        <v>45458.0</v>
      </c>
      <c r="F1771" s="17" t="s">
        <v>16</v>
      </c>
      <c r="G1771" s="17" t="s">
        <v>23</v>
      </c>
      <c r="H1771" s="17">
        <v>1765.05</v>
      </c>
      <c r="I1771" s="17">
        <v>48.0</v>
      </c>
      <c r="J1771" s="17">
        <v>3.0</v>
      </c>
      <c r="K1771" s="17">
        <v>700.94</v>
      </c>
      <c r="L1771" s="40">
        <f t="shared" si="1"/>
        <v>2494.41128</v>
      </c>
    </row>
    <row r="1772" ht="15.75" customHeight="1">
      <c r="D1772" s="39" t="s">
        <v>1726</v>
      </c>
      <c r="E1772" s="12">
        <v>45271.0</v>
      </c>
      <c r="F1772" s="13" t="s">
        <v>12</v>
      </c>
      <c r="G1772" s="13" t="s">
        <v>23</v>
      </c>
      <c r="H1772" s="13">
        <v>2042.83</v>
      </c>
      <c r="I1772" s="13">
        <v>31.0</v>
      </c>
      <c r="J1772" s="13">
        <v>17.0</v>
      </c>
      <c r="K1772" s="13">
        <v>842.06</v>
      </c>
      <c r="L1772" s="40">
        <f t="shared" si="1"/>
        <v>2535.998906</v>
      </c>
    </row>
    <row r="1773" ht="15.75" customHeight="1">
      <c r="D1773" s="41" t="s">
        <v>1727</v>
      </c>
      <c r="E1773" s="16">
        <v>45433.0</v>
      </c>
      <c r="F1773" s="17" t="s">
        <v>16</v>
      </c>
      <c r="G1773" s="17" t="s">
        <v>19</v>
      </c>
      <c r="H1773" s="17">
        <v>4064.13</v>
      </c>
      <c r="I1773" s="17">
        <v>32.0</v>
      </c>
      <c r="J1773" s="17">
        <v>22.0</v>
      </c>
      <c r="K1773" s="17">
        <v>954.94</v>
      </c>
      <c r="L1773" s="40">
        <f t="shared" si="1"/>
        <v>2494.41128</v>
      </c>
    </row>
    <row r="1774" ht="15.75" customHeight="1">
      <c r="D1774" s="39" t="s">
        <v>1728</v>
      </c>
      <c r="E1774" s="12">
        <v>45356.0</v>
      </c>
      <c r="F1774" s="13" t="s">
        <v>12</v>
      </c>
      <c r="G1774" s="13" t="s">
        <v>21</v>
      </c>
      <c r="H1774" s="13">
        <v>986.7</v>
      </c>
      <c r="I1774" s="13">
        <v>41.0</v>
      </c>
      <c r="J1774" s="13">
        <v>7.0</v>
      </c>
      <c r="K1774" s="13">
        <v>349.01</v>
      </c>
      <c r="L1774" s="40">
        <f t="shared" si="1"/>
        <v>2535.998906</v>
      </c>
    </row>
    <row r="1775" ht="15.75" customHeight="1">
      <c r="D1775" s="41" t="s">
        <v>1729</v>
      </c>
      <c r="E1775" s="16">
        <v>45055.0</v>
      </c>
      <c r="F1775" s="17" t="s">
        <v>16</v>
      </c>
      <c r="G1775" s="17" t="s">
        <v>23</v>
      </c>
      <c r="H1775" s="17">
        <v>651.8</v>
      </c>
      <c r="I1775" s="17">
        <v>2.0</v>
      </c>
      <c r="J1775" s="17">
        <v>0.0</v>
      </c>
      <c r="K1775" s="17">
        <v>1219.47</v>
      </c>
      <c r="L1775" s="40">
        <f t="shared" si="1"/>
        <v>2494.41128</v>
      </c>
    </row>
    <row r="1776" ht="15.75" customHeight="1">
      <c r="D1776" s="39" t="s">
        <v>1730</v>
      </c>
      <c r="E1776" s="12">
        <v>44905.0</v>
      </c>
      <c r="F1776" s="13" t="s">
        <v>16</v>
      </c>
      <c r="G1776" s="13" t="s">
        <v>17</v>
      </c>
      <c r="H1776" s="13">
        <v>4659.29</v>
      </c>
      <c r="I1776" s="13">
        <v>34.0</v>
      </c>
      <c r="J1776" s="13">
        <v>38.0</v>
      </c>
      <c r="K1776" s="13">
        <v>667.59</v>
      </c>
      <c r="L1776" s="40">
        <f t="shared" si="1"/>
        <v>2494.41128</v>
      </c>
    </row>
    <row r="1777" ht="15.75" customHeight="1">
      <c r="D1777" s="41" t="s">
        <v>1731</v>
      </c>
      <c r="E1777" s="16">
        <v>45318.0</v>
      </c>
      <c r="F1777" s="17" t="s">
        <v>16</v>
      </c>
      <c r="G1777" s="17" t="s">
        <v>10</v>
      </c>
      <c r="H1777" s="17">
        <v>3426.49</v>
      </c>
      <c r="I1777" s="17">
        <v>34.0</v>
      </c>
      <c r="J1777" s="17">
        <v>35.0</v>
      </c>
      <c r="K1777" s="17">
        <v>1034.08</v>
      </c>
      <c r="L1777" s="40">
        <f t="shared" si="1"/>
        <v>2494.41128</v>
      </c>
    </row>
    <row r="1778" ht="15.75" customHeight="1">
      <c r="D1778" s="39" t="s">
        <v>1732</v>
      </c>
      <c r="E1778" s="12">
        <v>45303.0</v>
      </c>
      <c r="F1778" s="13" t="s">
        <v>13</v>
      </c>
      <c r="G1778" s="13" t="s">
        <v>23</v>
      </c>
      <c r="H1778" s="13">
        <v>2638.08</v>
      </c>
      <c r="I1778" s="13">
        <v>3.0</v>
      </c>
      <c r="J1778" s="13">
        <v>41.0</v>
      </c>
      <c r="K1778" s="13">
        <v>1074.78</v>
      </c>
      <c r="L1778" s="40">
        <f t="shared" si="1"/>
        <v>2507.726068</v>
      </c>
    </row>
    <row r="1779" ht="15.75" customHeight="1">
      <c r="D1779" s="41" t="s">
        <v>1733</v>
      </c>
      <c r="E1779" s="16">
        <v>44969.0</v>
      </c>
      <c r="F1779" s="17" t="s">
        <v>12</v>
      </c>
      <c r="G1779" s="17" t="s">
        <v>17</v>
      </c>
      <c r="H1779" s="17">
        <v>3509.0</v>
      </c>
      <c r="I1779" s="17">
        <v>5.0</v>
      </c>
      <c r="J1779" s="17">
        <v>50.0</v>
      </c>
      <c r="K1779" s="17">
        <v>1366.43</v>
      </c>
      <c r="L1779" s="40">
        <f t="shared" si="1"/>
        <v>2535.998906</v>
      </c>
    </row>
    <row r="1780" ht="15.75" customHeight="1">
      <c r="D1780" s="39" t="s">
        <v>1734</v>
      </c>
      <c r="E1780" s="12">
        <v>45112.0</v>
      </c>
      <c r="F1780" s="13" t="s">
        <v>9</v>
      </c>
      <c r="G1780" s="13" t="s">
        <v>23</v>
      </c>
      <c r="H1780" s="13">
        <v>2028.36</v>
      </c>
      <c r="I1780" s="13">
        <v>25.0</v>
      </c>
      <c r="J1780" s="13">
        <v>45.0</v>
      </c>
      <c r="K1780" s="13">
        <v>1644.5</v>
      </c>
      <c r="L1780" s="40">
        <f t="shared" si="1"/>
        <v>2573.119554</v>
      </c>
    </row>
    <row r="1781" ht="15.75" customHeight="1">
      <c r="D1781" s="41" t="s">
        <v>1735</v>
      </c>
      <c r="E1781" s="16">
        <v>45319.0</v>
      </c>
      <c r="F1781" s="17" t="s">
        <v>13</v>
      </c>
      <c r="G1781" s="17" t="s">
        <v>10</v>
      </c>
      <c r="H1781" s="17">
        <v>926.58</v>
      </c>
      <c r="I1781" s="17">
        <v>13.0</v>
      </c>
      <c r="J1781" s="17">
        <v>17.0</v>
      </c>
      <c r="K1781" s="17">
        <v>1334.64</v>
      </c>
      <c r="L1781" s="40">
        <f t="shared" si="1"/>
        <v>2507.726068</v>
      </c>
    </row>
    <row r="1782" ht="15.75" customHeight="1">
      <c r="D1782" s="39" t="s">
        <v>1736</v>
      </c>
      <c r="E1782" s="12">
        <v>45387.0</v>
      </c>
      <c r="F1782" s="13" t="s">
        <v>16</v>
      </c>
      <c r="G1782" s="13" t="s">
        <v>19</v>
      </c>
      <c r="H1782" s="13">
        <v>4526.12</v>
      </c>
      <c r="I1782" s="13">
        <v>37.0</v>
      </c>
      <c r="J1782" s="13">
        <v>27.0</v>
      </c>
      <c r="K1782" s="13">
        <v>895.8</v>
      </c>
      <c r="L1782" s="40">
        <f t="shared" si="1"/>
        <v>2494.41128</v>
      </c>
    </row>
    <row r="1783" ht="15.75" customHeight="1">
      <c r="D1783" s="41">
        <v>4.6618676E7</v>
      </c>
      <c r="E1783" s="16">
        <v>45263.0</v>
      </c>
      <c r="F1783" s="17" t="s">
        <v>12</v>
      </c>
      <c r="G1783" s="17" t="s">
        <v>17</v>
      </c>
      <c r="H1783" s="17">
        <v>333.67</v>
      </c>
      <c r="I1783" s="17">
        <v>5.0</v>
      </c>
      <c r="J1783" s="17">
        <v>16.0</v>
      </c>
      <c r="K1783" s="17">
        <v>1370.58</v>
      </c>
      <c r="L1783" s="40">
        <f t="shared" si="1"/>
        <v>2535.998906</v>
      </c>
    </row>
    <row r="1784" ht="15.75" customHeight="1">
      <c r="D1784" s="39" t="s">
        <v>1737</v>
      </c>
      <c r="E1784" s="12">
        <v>45550.0</v>
      </c>
      <c r="F1784" s="13" t="s">
        <v>16</v>
      </c>
      <c r="G1784" s="13" t="s">
        <v>23</v>
      </c>
      <c r="H1784" s="13">
        <v>3015.79</v>
      </c>
      <c r="I1784" s="13">
        <v>35.0</v>
      </c>
      <c r="J1784" s="13">
        <v>39.0</v>
      </c>
      <c r="K1784" s="13">
        <v>404.98</v>
      </c>
      <c r="L1784" s="40">
        <f t="shared" si="1"/>
        <v>2494.41128</v>
      </c>
    </row>
    <row r="1785" ht="15.75" customHeight="1">
      <c r="D1785" s="41" t="s">
        <v>1738</v>
      </c>
      <c r="E1785" s="16">
        <v>45467.0</v>
      </c>
      <c r="F1785" s="17" t="s">
        <v>12</v>
      </c>
      <c r="G1785" s="17" t="s">
        <v>21</v>
      </c>
      <c r="H1785" s="17">
        <v>4396.09</v>
      </c>
      <c r="I1785" s="17">
        <v>41.0</v>
      </c>
      <c r="J1785" s="17">
        <v>18.0</v>
      </c>
      <c r="K1785" s="17">
        <v>946.24</v>
      </c>
      <c r="L1785" s="40">
        <f t="shared" si="1"/>
        <v>2535.998906</v>
      </c>
    </row>
    <row r="1786" ht="15.75" customHeight="1">
      <c r="D1786" s="39" t="s">
        <v>1739</v>
      </c>
      <c r="E1786" s="12">
        <v>45342.0</v>
      </c>
      <c r="F1786" s="13" t="s">
        <v>9</v>
      </c>
      <c r="G1786" s="13" t="s">
        <v>10</v>
      </c>
      <c r="H1786" s="13">
        <v>2274.46</v>
      </c>
      <c r="I1786" s="13">
        <v>26.0</v>
      </c>
      <c r="J1786" s="13">
        <v>32.0</v>
      </c>
      <c r="K1786" s="13">
        <v>1273.27</v>
      </c>
      <c r="L1786" s="40">
        <f t="shared" si="1"/>
        <v>2573.119554</v>
      </c>
    </row>
    <row r="1787" ht="15.75" customHeight="1">
      <c r="D1787" s="41" t="s">
        <v>1740</v>
      </c>
      <c r="E1787" s="16">
        <v>45125.0</v>
      </c>
      <c r="F1787" s="17" t="s">
        <v>13</v>
      </c>
      <c r="G1787" s="17" t="s">
        <v>23</v>
      </c>
      <c r="H1787" s="17">
        <v>3621.91</v>
      </c>
      <c r="I1787" s="17">
        <v>39.0</v>
      </c>
      <c r="J1787" s="17">
        <v>1.0</v>
      </c>
      <c r="K1787" s="17">
        <v>471.55</v>
      </c>
      <c r="L1787" s="40">
        <f t="shared" si="1"/>
        <v>2507.726068</v>
      </c>
    </row>
    <row r="1788" ht="15.75" customHeight="1">
      <c r="D1788" s="39" t="s">
        <v>1741</v>
      </c>
      <c r="E1788" s="12">
        <v>45573.0</v>
      </c>
      <c r="F1788" s="13" t="s">
        <v>9</v>
      </c>
      <c r="G1788" s="13" t="s">
        <v>10</v>
      </c>
      <c r="H1788" s="13">
        <v>4002.46</v>
      </c>
      <c r="I1788" s="13">
        <v>33.0</v>
      </c>
      <c r="J1788" s="13">
        <v>30.0</v>
      </c>
      <c r="K1788" s="13">
        <v>35.23</v>
      </c>
      <c r="L1788" s="40">
        <f t="shared" si="1"/>
        <v>2573.119554</v>
      </c>
    </row>
    <row r="1789" ht="15.75" customHeight="1">
      <c r="D1789" s="41" t="s">
        <v>1742</v>
      </c>
      <c r="E1789" s="16">
        <v>45492.0</v>
      </c>
      <c r="F1789" s="17" t="s">
        <v>13</v>
      </c>
      <c r="G1789" s="17" t="s">
        <v>17</v>
      </c>
      <c r="H1789" s="17">
        <v>1998.34</v>
      </c>
      <c r="I1789" s="17">
        <v>4.0</v>
      </c>
      <c r="J1789" s="17">
        <v>31.0</v>
      </c>
      <c r="K1789" s="17">
        <v>1171.88</v>
      </c>
      <c r="L1789" s="40">
        <f t="shared" si="1"/>
        <v>2507.726068</v>
      </c>
    </row>
    <row r="1790" ht="15.75" customHeight="1">
      <c r="D1790" s="39" t="s">
        <v>1743</v>
      </c>
      <c r="E1790" s="12">
        <v>45091.0</v>
      </c>
      <c r="F1790" s="13" t="s">
        <v>12</v>
      </c>
      <c r="G1790" s="13" t="s">
        <v>23</v>
      </c>
      <c r="H1790" s="13">
        <v>1292.57</v>
      </c>
      <c r="I1790" s="13">
        <v>15.0</v>
      </c>
      <c r="J1790" s="13">
        <v>47.0</v>
      </c>
      <c r="K1790" s="13">
        <v>819.62</v>
      </c>
      <c r="L1790" s="40">
        <f t="shared" si="1"/>
        <v>2535.998906</v>
      </c>
    </row>
    <row r="1791" ht="15.75" customHeight="1">
      <c r="D1791" s="41" t="s">
        <v>1744</v>
      </c>
      <c r="E1791" s="16">
        <v>45370.0</v>
      </c>
      <c r="F1791" s="17" t="s">
        <v>16</v>
      </c>
      <c r="G1791" s="17" t="s">
        <v>19</v>
      </c>
      <c r="H1791" s="17">
        <v>2985.86</v>
      </c>
      <c r="I1791" s="17">
        <v>31.0</v>
      </c>
      <c r="J1791" s="17">
        <v>14.0</v>
      </c>
      <c r="K1791" s="17">
        <v>1443.8</v>
      </c>
      <c r="L1791" s="40">
        <f t="shared" si="1"/>
        <v>2494.41128</v>
      </c>
    </row>
    <row r="1792" ht="15.75" customHeight="1">
      <c r="D1792" s="39" t="s">
        <v>1745</v>
      </c>
      <c r="E1792" s="12">
        <v>45123.0</v>
      </c>
      <c r="F1792" s="13" t="s">
        <v>13</v>
      </c>
      <c r="G1792" s="13" t="s">
        <v>19</v>
      </c>
      <c r="H1792" s="13">
        <v>4413.32</v>
      </c>
      <c r="I1792" s="13">
        <v>34.0</v>
      </c>
      <c r="J1792" s="13">
        <v>12.0</v>
      </c>
      <c r="K1792" s="13">
        <v>124.04</v>
      </c>
      <c r="L1792" s="40">
        <f t="shared" si="1"/>
        <v>2507.726068</v>
      </c>
    </row>
    <row r="1793" ht="15.75" customHeight="1">
      <c r="D1793" s="41" t="s">
        <v>1746</v>
      </c>
      <c r="E1793" s="16">
        <v>45167.0</v>
      </c>
      <c r="F1793" s="17" t="s">
        <v>13</v>
      </c>
      <c r="G1793" s="17" t="s">
        <v>10</v>
      </c>
      <c r="H1793" s="17">
        <v>931.01</v>
      </c>
      <c r="I1793" s="17">
        <v>41.0</v>
      </c>
      <c r="J1793" s="17">
        <v>39.0</v>
      </c>
      <c r="K1793" s="17">
        <v>485.82</v>
      </c>
      <c r="L1793" s="40">
        <f t="shared" si="1"/>
        <v>2507.726068</v>
      </c>
    </row>
    <row r="1794" ht="15.75" customHeight="1">
      <c r="D1794" s="39" t="s">
        <v>1747</v>
      </c>
      <c r="E1794" s="12">
        <v>45333.0</v>
      </c>
      <c r="F1794" s="13" t="s">
        <v>13</v>
      </c>
      <c r="G1794" s="13" t="s">
        <v>23</v>
      </c>
      <c r="H1794" s="13">
        <v>2914.35</v>
      </c>
      <c r="I1794" s="13">
        <v>28.0</v>
      </c>
      <c r="J1794" s="13">
        <v>31.0</v>
      </c>
      <c r="K1794" s="13">
        <v>1217.98</v>
      </c>
      <c r="L1794" s="40">
        <f t="shared" si="1"/>
        <v>2507.726068</v>
      </c>
    </row>
    <row r="1795" ht="15.75" customHeight="1">
      <c r="D1795" s="41" t="s">
        <v>1748</v>
      </c>
      <c r="E1795" s="16">
        <v>45394.0</v>
      </c>
      <c r="F1795" s="17" t="s">
        <v>9</v>
      </c>
      <c r="G1795" s="17" t="s">
        <v>23</v>
      </c>
      <c r="H1795" s="17">
        <v>987.29</v>
      </c>
      <c r="I1795" s="17">
        <v>21.0</v>
      </c>
      <c r="J1795" s="17">
        <v>49.0</v>
      </c>
      <c r="K1795" s="17">
        <v>64.77</v>
      </c>
      <c r="L1795" s="40">
        <f t="shared" si="1"/>
        <v>2573.119554</v>
      </c>
    </row>
    <row r="1796" ht="15.75" customHeight="1">
      <c r="D1796" s="39" t="s">
        <v>1749</v>
      </c>
      <c r="E1796" s="12">
        <v>45242.0</v>
      </c>
      <c r="F1796" s="13" t="s">
        <v>12</v>
      </c>
      <c r="G1796" s="13" t="s">
        <v>19</v>
      </c>
      <c r="H1796" s="13">
        <v>4240.17</v>
      </c>
      <c r="I1796" s="13">
        <v>41.0</v>
      </c>
      <c r="J1796" s="13">
        <v>50.0</v>
      </c>
      <c r="K1796" s="13">
        <v>1113.19</v>
      </c>
      <c r="L1796" s="40">
        <f t="shared" si="1"/>
        <v>2535.998906</v>
      </c>
    </row>
    <row r="1797" ht="15.75" customHeight="1">
      <c r="D1797" s="41" t="s">
        <v>1750</v>
      </c>
      <c r="E1797" s="16">
        <v>44979.0</v>
      </c>
      <c r="F1797" s="17" t="s">
        <v>9</v>
      </c>
      <c r="G1797" s="17" t="s">
        <v>17</v>
      </c>
      <c r="H1797" s="17">
        <v>833.98</v>
      </c>
      <c r="I1797" s="17">
        <v>29.0</v>
      </c>
      <c r="J1797" s="17">
        <v>18.0</v>
      </c>
      <c r="K1797" s="17">
        <v>318.12</v>
      </c>
      <c r="L1797" s="40">
        <f t="shared" si="1"/>
        <v>2573.119554</v>
      </c>
    </row>
    <row r="1798" ht="15.75" customHeight="1">
      <c r="D1798" s="39" t="s">
        <v>1751</v>
      </c>
      <c r="E1798" s="12">
        <v>45257.0</v>
      </c>
      <c r="F1798" s="13" t="s">
        <v>12</v>
      </c>
      <c r="G1798" s="13" t="s">
        <v>17</v>
      </c>
      <c r="H1798" s="13">
        <v>4770.56</v>
      </c>
      <c r="I1798" s="13">
        <v>22.0</v>
      </c>
      <c r="J1798" s="13">
        <v>9.0</v>
      </c>
      <c r="K1798" s="13">
        <v>1091.23</v>
      </c>
      <c r="L1798" s="40">
        <f t="shared" si="1"/>
        <v>2535.998906</v>
      </c>
    </row>
    <row r="1799" ht="15.75" customHeight="1">
      <c r="D1799" s="41" t="s">
        <v>1752</v>
      </c>
      <c r="E1799" s="16">
        <v>45550.0</v>
      </c>
      <c r="F1799" s="17" t="s">
        <v>16</v>
      </c>
      <c r="G1799" s="17" t="s">
        <v>17</v>
      </c>
      <c r="H1799" s="17">
        <v>315.49</v>
      </c>
      <c r="I1799" s="17">
        <v>30.0</v>
      </c>
      <c r="J1799" s="17">
        <v>50.0</v>
      </c>
      <c r="K1799" s="17">
        <v>1283.91</v>
      </c>
      <c r="L1799" s="40">
        <f t="shared" si="1"/>
        <v>2494.41128</v>
      </c>
    </row>
    <row r="1800" ht="15.75" customHeight="1">
      <c r="D1800" s="39" t="s">
        <v>1753</v>
      </c>
      <c r="E1800" s="12">
        <v>45226.0</v>
      </c>
      <c r="F1800" s="13" t="s">
        <v>9</v>
      </c>
      <c r="G1800" s="13" t="s">
        <v>17</v>
      </c>
      <c r="H1800" s="13">
        <v>3106.75</v>
      </c>
      <c r="I1800" s="13">
        <v>38.0</v>
      </c>
      <c r="J1800" s="13">
        <v>33.0</v>
      </c>
      <c r="K1800" s="13">
        <v>1920.23</v>
      </c>
      <c r="L1800" s="40">
        <f t="shared" si="1"/>
        <v>2573.119554</v>
      </c>
    </row>
    <row r="1801" ht="15.75" customHeight="1">
      <c r="D1801" s="41" t="s">
        <v>1754</v>
      </c>
      <c r="E1801" s="16">
        <v>45014.0</v>
      </c>
      <c r="F1801" s="17" t="s">
        <v>12</v>
      </c>
      <c r="G1801" s="17" t="s">
        <v>19</v>
      </c>
      <c r="H1801" s="17">
        <v>3583.05</v>
      </c>
      <c r="I1801" s="17">
        <v>5.0</v>
      </c>
      <c r="J1801" s="17">
        <v>1.0</v>
      </c>
      <c r="K1801" s="17">
        <v>804.67</v>
      </c>
      <c r="L1801" s="40">
        <f t="shared" si="1"/>
        <v>2535.998906</v>
      </c>
    </row>
    <row r="1802" ht="15.75" customHeight="1">
      <c r="D1802" s="39" t="s">
        <v>1755</v>
      </c>
      <c r="E1802" s="12">
        <v>45469.0</v>
      </c>
      <c r="F1802" s="13" t="s">
        <v>12</v>
      </c>
      <c r="G1802" s="13" t="s">
        <v>17</v>
      </c>
      <c r="H1802" s="13">
        <v>2450.78</v>
      </c>
      <c r="I1802" s="13">
        <v>1.0</v>
      </c>
      <c r="J1802" s="13">
        <v>35.0</v>
      </c>
      <c r="K1802" s="13">
        <v>252.64</v>
      </c>
      <c r="L1802" s="40">
        <f t="shared" si="1"/>
        <v>2535.998906</v>
      </c>
    </row>
    <row r="1803" ht="15.75" customHeight="1">
      <c r="D1803" s="41" t="s">
        <v>1756</v>
      </c>
      <c r="E1803" s="16">
        <v>45418.0</v>
      </c>
      <c r="F1803" s="17" t="s">
        <v>13</v>
      </c>
      <c r="G1803" s="17" t="s">
        <v>10</v>
      </c>
      <c r="H1803" s="17">
        <v>97.3</v>
      </c>
      <c r="I1803" s="17">
        <v>24.0</v>
      </c>
      <c r="J1803" s="17">
        <v>32.0</v>
      </c>
      <c r="K1803" s="17">
        <v>799.75</v>
      </c>
      <c r="L1803" s="40">
        <f t="shared" si="1"/>
        <v>2507.726068</v>
      </c>
    </row>
    <row r="1804" ht="15.75" customHeight="1">
      <c r="D1804" s="39" t="s">
        <v>1757</v>
      </c>
      <c r="E1804" s="12">
        <v>45461.0</v>
      </c>
      <c r="F1804" s="13" t="s">
        <v>13</v>
      </c>
      <c r="G1804" s="13" t="s">
        <v>10</v>
      </c>
      <c r="H1804" s="13">
        <v>3596.64</v>
      </c>
      <c r="I1804" s="13">
        <v>13.0</v>
      </c>
      <c r="J1804" s="13">
        <v>40.0</v>
      </c>
      <c r="K1804" s="13">
        <v>1101.65</v>
      </c>
      <c r="L1804" s="40">
        <f t="shared" si="1"/>
        <v>2507.726068</v>
      </c>
    </row>
    <row r="1805" ht="15.75" customHeight="1">
      <c r="D1805" s="41" t="s">
        <v>1758</v>
      </c>
      <c r="E1805" s="16">
        <v>44955.0</v>
      </c>
      <c r="F1805" s="17" t="s">
        <v>9</v>
      </c>
      <c r="G1805" s="17" t="s">
        <v>10</v>
      </c>
      <c r="H1805" s="17">
        <v>2647.55</v>
      </c>
      <c r="I1805" s="17">
        <v>34.0</v>
      </c>
      <c r="J1805" s="17">
        <v>19.0</v>
      </c>
      <c r="K1805" s="17">
        <v>1566.99</v>
      </c>
      <c r="L1805" s="40">
        <f t="shared" si="1"/>
        <v>2573.119554</v>
      </c>
    </row>
    <row r="1806" ht="15.75" customHeight="1">
      <c r="D1806" s="39" t="s">
        <v>1759</v>
      </c>
      <c r="E1806" s="12">
        <v>45540.0</v>
      </c>
      <c r="F1806" s="13" t="s">
        <v>16</v>
      </c>
      <c r="G1806" s="13" t="s">
        <v>23</v>
      </c>
      <c r="H1806" s="13">
        <v>2662.87</v>
      </c>
      <c r="I1806" s="13">
        <v>12.0</v>
      </c>
      <c r="J1806" s="13">
        <v>23.0</v>
      </c>
      <c r="K1806" s="13">
        <v>1847.27</v>
      </c>
      <c r="L1806" s="40">
        <f t="shared" si="1"/>
        <v>2494.41128</v>
      </c>
    </row>
    <row r="1807" ht="15.75" customHeight="1">
      <c r="D1807" s="41" t="s">
        <v>1760</v>
      </c>
      <c r="E1807" s="16">
        <v>45125.0</v>
      </c>
      <c r="F1807" s="17" t="s">
        <v>12</v>
      </c>
      <c r="G1807" s="17" t="s">
        <v>23</v>
      </c>
      <c r="H1807" s="17">
        <v>3324.66</v>
      </c>
      <c r="I1807" s="17">
        <v>12.0</v>
      </c>
      <c r="J1807" s="17">
        <v>2.0</v>
      </c>
      <c r="K1807" s="17">
        <v>757.59</v>
      </c>
      <c r="L1807" s="40">
        <f t="shared" si="1"/>
        <v>2535.998906</v>
      </c>
    </row>
    <row r="1808" ht="15.75" customHeight="1">
      <c r="D1808" s="39" t="s">
        <v>1761</v>
      </c>
      <c r="E1808" s="12">
        <v>45513.0</v>
      </c>
      <c r="F1808" s="13" t="s">
        <v>16</v>
      </c>
      <c r="G1808" s="13" t="s">
        <v>23</v>
      </c>
      <c r="H1808" s="13">
        <v>2123.08</v>
      </c>
      <c r="I1808" s="13">
        <v>41.0</v>
      </c>
      <c r="J1808" s="13">
        <v>50.0</v>
      </c>
      <c r="K1808" s="13">
        <v>391.53</v>
      </c>
      <c r="L1808" s="40">
        <f t="shared" si="1"/>
        <v>2494.41128</v>
      </c>
    </row>
    <row r="1809" ht="15.75" customHeight="1">
      <c r="D1809" s="41" t="s">
        <v>1762</v>
      </c>
      <c r="E1809" s="16">
        <v>44989.0</v>
      </c>
      <c r="F1809" s="17" t="s">
        <v>9</v>
      </c>
      <c r="G1809" s="17" t="s">
        <v>21</v>
      </c>
      <c r="H1809" s="17">
        <v>3398.52</v>
      </c>
      <c r="I1809" s="17">
        <v>25.0</v>
      </c>
      <c r="J1809" s="17">
        <v>15.0</v>
      </c>
      <c r="K1809" s="17">
        <v>359.04</v>
      </c>
      <c r="L1809" s="40">
        <f t="shared" si="1"/>
        <v>2573.119554</v>
      </c>
    </row>
    <row r="1810" ht="15.75" customHeight="1">
      <c r="D1810" s="39" t="s">
        <v>1763</v>
      </c>
      <c r="E1810" s="12">
        <v>44932.0</v>
      </c>
      <c r="F1810" s="13" t="s">
        <v>9</v>
      </c>
      <c r="G1810" s="13" t="s">
        <v>21</v>
      </c>
      <c r="H1810" s="13">
        <v>2210.25</v>
      </c>
      <c r="I1810" s="13">
        <v>11.0</v>
      </c>
      <c r="J1810" s="13">
        <v>33.0</v>
      </c>
      <c r="K1810" s="13">
        <v>356.26</v>
      </c>
      <c r="L1810" s="40">
        <f t="shared" si="1"/>
        <v>2573.119554</v>
      </c>
    </row>
    <row r="1811" ht="15.75" customHeight="1">
      <c r="D1811" s="41" t="s">
        <v>1764</v>
      </c>
      <c r="E1811" s="16">
        <v>45119.0</v>
      </c>
      <c r="F1811" s="17" t="s">
        <v>16</v>
      </c>
      <c r="G1811" s="17" t="s">
        <v>21</v>
      </c>
      <c r="H1811" s="17">
        <v>2793.18</v>
      </c>
      <c r="I1811" s="17">
        <v>18.0</v>
      </c>
      <c r="J1811" s="17">
        <v>30.0</v>
      </c>
      <c r="K1811" s="17">
        <v>732.64</v>
      </c>
      <c r="L1811" s="40">
        <f t="shared" si="1"/>
        <v>2494.41128</v>
      </c>
    </row>
    <row r="1812" ht="15.75" customHeight="1">
      <c r="D1812" s="39" t="s">
        <v>1765</v>
      </c>
      <c r="E1812" s="12">
        <v>45446.0</v>
      </c>
      <c r="F1812" s="13" t="s">
        <v>12</v>
      </c>
      <c r="G1812" s="13" t="s">
        <v>21</v>
      </c>
      <c r="H1812" s="13">
        <v>1730.17</v>
      </c>
      <c r="I1812" s="13">
        <v>41.0</v>
      </c>
      <c r="J1812" s="13">
        <v>13.0</v>
      </c>
      <c r="K1812" s="13">
        <v>370.33</v>
      </c>
      <c r="L1812" s="40">
        <f t="shared" si="1"/>
        <v>2535.998906</v>
      </c>
    </row>
    <row r="1813" ht="15.75" customHeight="1">
      <c r="D1813" s="41" t="s">
        <v>1766</v>
      </c>
      <c r="E1813" s="16">
        <v>45523.0</v>
      </c>
      <c r="F1813" s="17" t="s">
        <v>12</v>
      </c>
      <c r="G1813" s="17" t="s">
        <v>21</v>
      </c>
      <c r="H1813" s="17">
        <v>3771.7</v>
      </c>
      <c r="I1813" s="17">
        <v>11.0</v>
      </c>
      <c r="J1813" s="17">
        <v>16.0</v>
      </c>
      <c r="K1813" s="17">
        <v>1225.85</v>
      </c>
      <c r="L1813" s="40">
        <f t="shared" si="1"/>
        <v>2535.998906</v>
      </c>
    </row>
    <row r="1814" ht="15.75" customHeight="1">
      <c r="D1814" s="39" t="s">
        <v>1767</v>
      </c>
      <c r="E1814" s="12">
        <v>45232.0</v>
      </c>
      <c r="F1814" s="13" t="s">
        <v>9</v>
      </c>
      <c r="G1814" s="13" t="s">
        <v>17</v>
      </c>
      <c r="H1814" s="13">
        <v>4511.0</v>
      </c>
      <c r="I1814" s="13">
        <v>44.0</v>
      </c>
      <c r="J1814" s="13">
        <v>12.0</v>
      </c>
      <c r="K1814" s="13">
        <v>1346.84</v>
      </c>
      <c r="L1814" s="40">
        <f t="shared" si="1"/>
        <v>2573.119554</v>
      </c>
    </row>
    <row r="1815" ht="15.75" customHeight="1">
      <c r="D1815" s="41" t="s">
        <v>1768</v>
      </c>
      <c r="E1815" s="16">
        <v>45326.0</v>
      </c>
      <c r="F1815" s="17" t="s">
        <v>13</v>
      </c>
      <c r="G1815" s="17" t="s">
        <v>19</v>
      </c>
      <c r="H1815" s="17">
        <v>4004.22</v>
      </c>
      <c r="I1815" s="17">
        <v>29.0</v>
      </c>
      <c r="J1815" s="17">
        <v>3.0</v>
      </c>
      <c r="K1815" s="17">
        <v>27.81</v>
      </c>
      <c r="L1815" s="40">
        <f t="shared" si="1"/>
        <v>2507.726068</v>
      </c>
    </row>
    <row r="1816" ht="15.75" customHeight="1">
      <c r="D1816" s="39" t="s">
        <v>1769</v>
      </c>
      <c r="E1816" s="12">
        <v>45490.0</v>
      </c>
      <c r="F1816" s="13" t="s">
        <v>16</v>
      </c>
      <c r="G1816" s="13" t="s">
        <v>19</v>
      </c>
      <c r="H1816" s="13">
        <v>2598.61</v>
      </c>
      <c r="I1816" s="13">
        <v>12.0</v>
      </c>
      <c r="J1816" s="13">
        <v>38.0</v>
      </c>
      <c r="K1816" s="13">
        <v>1035.46</v>
      </c>
      <c r="L1816" s="40">
        <f t="shared" si="1"/>
        <v>2494.41128</v>
      </c>
    </row>
    <row r="1817" ht="15.75" customHeight="1">
      <c r="D1817" s="41" t="s">
        <v>1770</v>
      </c>
      <c r="E1817" s="16">
        <v>44886.0</v>
      </c>
      <c r="F1817" s="17" t="s">
        <v>12</v>
      </c>
      <c r="G1817" s="17" t="s">
        <v>23</v>
      </c>
      <c r="H1817" s="17">
        <v>3530.62</v>
      </c>
      <c r="I1817" s="17">
        <v>31.0</v>
      </c>
      <c r="J1817" s="17">
        <v>14.0</v>
      </c>
      <c r="K1817" s="17">
        <v>1434.55</v>
      </c>
      <c r="L1817" s="40">
        <f t="shared" si="1"/>
        <v>2535.998906</v>
      </c>
    </row>
    <row r="1818" ht="15.75" customHeight="1">
      <c r="D1818" s="39">
        <v>4.740781E7</v>
      </c>
      <c r="E1818" s="12">
        <v>44965.0</v>
      </c>
      <c r="F1818" s="13" t="s">
        <v>16</v>
      </c>
      <c r="G1818" s="13" t="s">
        <v>19</v>
      </c>
      <c r="H1818" s="13">
        <v>3769.7</v>
      </c>
      <c r="I1818" s="13">
        <v>34.0</v>
      </c>
      <c r="J1818" s="13">
        <v>1.0</v>
      </c>
      <c r="K1818" s="13">
        <v>85.73</v>
      </c>
      <c r="L1818" s="40">
        <f t="shared" si="1"/>
        <v>2494.41128</v>
      </c>
    </row>
    <row r="1819" ht="15.75" customHeight="1">
      <c r="D1819" s="41" t="s">
        <v>1771</v>
      </c>
      <c r="E1819" s="16">
        <v>45258.0</v>
      </c>
      <c r="F1819" s="17" t="s">
        <v>12</v>
      </c>
      <c r="G1819" s="17" t="s">
        <v>17</v>
      </c>
      <c r="H1819" s="17">
        <v>241.85</v>
      </c>
      <c r="I1819" s="17">
        <v>23.0</v>
      </c>
      <c r="J1819" s="17">
        <v>18.0</v>
      </c>
      <c r="K1819" s="17">
        <v>68.42</v>
      </c>
      <c r="L1819" s="40">
        <f t="shared" si="1"/>
        <v>2535.998906</v>
      </c>
    </row>
    <row r="1820" ht="15.75" customHeight="1">
      <c r="D1820" s="39" t="s">
        <v>1772</v>
      </c>
      <c r="E1820" s="12">
        <v>45132.0</v>
      </c>
      <c r="F1820" s="13" t="s">
        <v>12</v>
      </c>
      <c r="G1820" s="13" t="s">
        <v>21</v>
      </c>
      <c r="H1820" s="13">
        <v>596.26</v>
      </c>
      <c r="I1820" s="13">
        <v>40.0</v>
      </c>
      <c r="J1820" s="13">
        <v>10.0</v>
      </c>
      <c r="K1820" s="13">
        <v>1380.58</v>
      </c>
      <c r="L1820" s="40">
        <f t="shared" si="1"/>
        <v>2535.998906</v>
      </c>
    </row>
    <row r="1821" ht="15.75" customHeight="1">
      <c r="D1821" s="41" t="s">
        <v>1773</v>
      </c>
      <c r="E1821" s="16">
        <v>45610.0</v>
      </c>
      <c r="F1821" s="17" t="s">
        <v>16</v>
      </c>
      <c r="G1821" s="17" t="s">
        <v>10</v>
      </c>
      <c r="H1821" s="17">
        <v>4795.26</v>
      </c>
      <c r="I1821" s="17">
        <v>12.0</v>
      </c>
      <c r="J1821" s="17">
        <v>14.0</v>
      </c>
      <c r="K1821" s="17">
        <v>1178.71</v>
      </c>
      <c r="L1821" s="40">
        <f t="shared" si="1"/>
        <v>2494.41128</v>
      </c>
    </row>
    <row r="1822" ht="15.75" customHeight="1">
      <c r="D1822" s="39" t="s">
        <v>1774</v>
      </c>
      <c r="E1822" s="12">
        <v>45261.0</v>
      </c>
      <c r="F1822" s="13" t="s">
        <v>12</v>
      </c>
      <c r="G1822" s="13" t="s">
        <v>19</v>
      </c>
      <c r="H1822" s="13">
        <v>4451.22</v>
      </c>
      <c r="I1822" s="13">
        <v>43.0</v>
      </c>
      <c r="J1822" s="13">
        <v>0.0</v>
      </c>
      <c r="K1822" s="13">
        <v>1976.79</v>
      </c>
      <c r="L1822" s="40">
        <f t="shared" si="1"/>
        <v>2535.998906</v>
      </c>
    </row>
    <row r="1823" ht="15.75" customHeight="1">
      <c r="D1823" s="41" t="s">
        <v>1775</v>
      </c>
      <c r="E1823" s="16">
        <v>45454.0</v>
      </c>
      <c r="F1823" s="17" t="s">
        <v>13</v>
      </c>
      <c r="G1823" s="17" t="s">
        <v>17</v>
      </c>
      <c r="H1823" s="17">
        <v>1149.08</v>
      </c>
      <c r="I1823" s="17">
        <v>43.0</v>
      </c>
      <c r="J1823" s="17">
        <v>11.0</v>
      </c>
      <c r="K1823" s="17">
        <v>156.65</v>
      </c>
      <c r="L1823" s="40">
        <f t="shared" si="1"/>
        <v>2507.726068</v>
      </c>
    </row>
    <row r="1824" ht="15.75" customHeight="1">
      <c r="D1824" s="39" t="s">
        <v>1776</v>
      </c>
      <c r="E1824" s="12">
        <v>45255.0</v>
      </c>
      <c r="F1824" s="13" t="s">
        <v>16</v>
      </c>
      <c r="G1824" s="13" t="s">
        <v>10</v>
      </c>
      <c r="H1824" s="13">
        <v>4410.3</v>
      </c>
      <c r="I1824" s="13">
        <v>32.0</v>
      </c>
      <c r="J1824" s="13">
        <v>29.0</v>
      </c>
      <c r="K1824" s="13">
        <v>1306.48</v>
      </c>
      <c r="L1824" s="40">
        <f t="shared" si="1"/>
        <v>2494.41128</v>
      </c>
    </row>
    <row r="1825" ht="15.75" customHeight="1">
      <c r="D1825" s="41" t="s">
        <v>1777</v>
      </c>
      <c r="E1825" s="16">
        <v>44889.0</v>
      </c>
      <c r="F1825" s="17" t="s">
        <v>12</v>
      </c>
      <c r="G1825" s="17" t="s">
        <v>19</v>
      </c>
      <c r="H1825" s="17">
        <v>282.73</v>
      </c>
      <c r="I1825" s="17">
        <v>34.0</v>
      </c>
      <c r="J1825" s="17">
        <v>3.0</v>
      </c>
      <c r="K1825" s="17">
        <v>834.19</v>
      </c>
      <c r="L1825" s="40">
        <f t="shared" si="1"/>
        <v>2535.998906</v>
      </c>
    </row>
    <row r="1826" ht="15.75" customHeight="1">
      <c r="D1826" s="39" t="s">
        <v>1778</v>
      </c>
      <c r="E1826" s="12">
        <v>45111.0</v>
      </c>
      <c r="F1826" s="13" t="s">
        <v>9</v>
      </c>
      <c r="G1826" s="13" t="s">
        <v>21</v>
      </c>
      <c r="H1826" s="13">
        <v>2267.41</v>
      </c>
      <c r="I1826" s="13">
        <v>24.0</v>
      </c>
      <c r="J1826" s="13">
        <v>46.0</v>
      </c>
      <c r="K1826" s="13">
        <v>341.65</v>
      </c>
      <c r="L1826" s="40">
        <f t="shared" si="1"/>
        <v>2573.119554</v>
      </c>
    </row>
    <row r="1827" ht="15.75" customHeight="1">
      <c r="D1827" s="41" t="s">
        <v>1779</v>
      </c>
      <c r="E1827" s="16">
        <v>45095.0</v>
      </c>
      <c r="F1827" s="17" t="s">
        <v>13</v>
      </c>
      <c r="G1827" s="17" t="s">
        <v>17</v>
      </c>
      <c r="H1827" s="17">
        <v>4562.02</v>
      </c>
      <c r="I1827" s="17">
        <v>39.0</v>
      </c>
      <c r="J1827" s="17">
        <v>37.0</v>
      </c>
      <c r="K1827" s="17">
        <v>940.64</v>
      </c>
      <c r="L1827" s="40">
        <f t="shared" si="1"/>
        <v>2507.726068</v>
      </c>
    </row>
    <row r="1828" ht="15.75" customHeight="1">
      <c r="D1828" s="39" t="s">
        <v>1780</v>
      </c>
      <c r="E1828" s="12">
        <v>45500.0</v>
      </c>
      <c r="F1828" s="13" t="s">
        <v>9</v>
      </c>
      <c r="G1828" s="13" t="s">
        <v>10</v>
      </c>
      <c r="H1828" s="13">
        <v>398.37</v>
      </c>
      <c r="I1828" s="13">
        <v>34.0</v>
      </c>
      <c r="J1828" s="13">
        <v>39.0</v>
      </c>
      <c r="K1828" s="13">
        <v>297.0</v>
      </c>
      <c r="L1828" s="40">
        <f t="shared" si="1"/>
        <v>2573.119554</v>
      </c>
    </row>
    <row r="1829" ht="15.75" customHeight="1">
      <c r="D1829" s="41" t="s">
        <v>1781</v>
      </c>
      <c r="E1829" s="16">
        <v>45204.0</v>
      </c>
      <c r="F1829" s="17" t="s">
        <v>9</v>
      </c>
      <c r="G1829" s="17" t="s">
        <v>23</v>
      </c>
      <c r="H1829" s="17">
        <v>624.83</v>
      </c>
      <c r="I1829" s="17">
        <v>5.0</v>
      </c>
      <c r="J1829" s="17">
        <v>8.0</v>
      </c>
      <c r="K1829" s="17">
        <v>1248.74</v>
      </c>
      <c r="L1829" s="40">
        <f t="shared" si="1"/>
        <v>2573.119554</v>
      </c>
    </row>
    <row r="1830" ht="15.75" customHeight="1">
      <c r="D1830" s="39" t="s">
        <v>1782</v>
      </c>
      <c r="E1830" s="12">
        <v>45164.0</v>
      </c>
      <c r="F1830" s="13" t="s">
        <v>13</v>
      </c>
      <c r="G1830" s="13" t="s">
        <v>10</v>
      </c>
      <c r="H1830" s="13">
        <v>2510.92</v>
      </c>
      <c r="I1830" s="13">
        <v>32.0</v>
      </c>
      <c r="J1830" s="13">
        <v>37.0</v>
      </c>
      <c r="K1830" s="13">
        <v>1755.8</v>
      </c>
      <c r="L1830" s="40">
        <f t="shared" si="1"/>
        <v>2507.726068</v>
      </c>
    </row>
    <row r="1831" ht="15.75" customHeight="1">
      <c r="D1831" s="41" t="s">
        <v>1783</v>
      </c>
      <c r="E1831" s="16">
        <v>45190.0</v>
      </c>
      <c r="F1831" s="17" t="s">
        <v>9</v>
      </c>
      <c r="G1831" s="17" t="s">
        <v>21</v>
      </c>
      <c r="H1831" s="17">
        <v>2607.94</v>
      </c>
      <c r="I1831" s="17">
        <v>5.0</v>
      </c>
      <c r="J1831" s="17">
        <v>6.0</v>
      </c>
      <c r="K1831" s="17">
        <v>596.0</v>
      </c>
      <c r="L1831" s="40">
        <f t="shared" si="1"/>
        <v>2573.119554</v>
      </c>
    </row>
    <row r="1832" ht="15.75" customHeight="1">
      <c r="D1832" s="39" t="s">
        <v>1784</v>
      </c>
      <c r="E1832" s="12">
        <v>45397.0</v>
      </c>
      <c r="F1832" s="13" t="s">
        <v>16</v>
      </c>
      <c r="G1832" s="13" t="s">
        <v>19</v>
      </c>
      <c r="H1832" s="13">
        <v>2925.91</v>
      </c>
      <c r="I1832" s="13">
        <v>41.0</v>
      </c>
      <c r="J1832" s="13">
        <v>48.0</v>
      </c>
      <c r="K1832" s="13">
        <v>346.62</v>
      </c>
      <c r="L1832" s="40">
        <f t="shared" si="1"/>
        <v>2494.41128</v>
      </c>
    </row>
    <row r="1833" ht="15.75" customHeight="1">
      <c r="D1833" s="41" t="s">
        <v>1785</v>
      </c>
      <c r="E1833" s="16">
        <v>45033.0</v>
      </c>
      <c r="F1833" s="17" t="s">
        <v>16</v>
      </c>
      <c r="G1833" s="17" t="s">
        <v>23</v>
      </c>
      <c r="H1833" s="17">
        <v>3649.8</v>
      </c>
      <c r="I1833" s="17">
        <v>14.0</v>
      </c>
      <c r="J1833" s="17">
        <v>22.0</v>
      </c>
      <c r="K1833" s="17">
        <v>866.39</v>
      </c>
      <c r="L1833" s="40">
        <f t="shared" si="1"/>
        <v>2494.41128</v>
      </c>
    </row>
    <row r="1834" ht="15.75" customHeight="1">
      <c r="D1834" s="39" t="s">
        <v>1786</v>
      </c>
      <c r="E1834" s="12">
        <v>44974.0</v>
      </c>
      <c r="F1834" s="13" t="s">
        <v>12</v>
      </c>
      <c r="G1834" s="13" t="s">
        <v>17</v>
      </c>
      <c r="H1834" s="13">
        <v>1358.44</v>
      </c>
      <c r="I1834" s="13">
        <v>2.0</v>
      </c>
      <c r="J1834" s="13">
        <v>19.0</v>
      </c>
      <c r="K1834" s="13">
        <v>243.4</v>
      </c>
      <c r="L1834" s="40">
        <f t="shared" si="1"/>
        <v>2535.998906</v>
      </c>
    </row>
    <row r="1835" ht="15.75" customHeight="1">
      <c r="D1835" s="41" t="s">
        <v>1787</v>
      </c>
      <c r="E1835" s="16">
        <v>44907.0</v>
      </c>
      <c r="F1835" s="17" t="s">
        <v>12</v>
      </c>
      <c r="G1835" s="17" t="s">
        <v>17</v>
      </c>
      <c r="H1835" s="17">
        <v>1348.08</v>
      </c>
      <c r="I1835" s="17">
        <v>34.0</v>
      </c>
      <c r="J1835" s="17">
        <v>44.0</v>
      </c>
      <c r="K1835" s="17">
        <v>292.0</v>
      </c>
      <c r="L1835" s="40">
        <f t="shared" si="1"/>
        <v>2535.998906</v>
      </c>
    </row>
    <row r="1836" ht="15.75" customHeight="1">
      <c r="D1836" s="39" t="s">
        <v>1788</v>
      </c>
      <c r="E1836" s="12">
        <v>45452.0</v>
      </c>
      <c r="F1836" s="13" t="s">
        <v>16</v>
      </c>
      <c r="G1836" s="13" t="s">
        <v>17</v>
      </c>
      <c r="H1836" s="13">
        <v>2850.1</v>
      </c>
      <c r="I1836" s="13">
        <v>13.0</v>
      </c>
      <c r="J1836" s="13">
        <v>40.0</v>
      </c>
      <c r="K1836" s="13">
        <v>1396.42</v>
      </c>
      <c r="L1836" s="40">
        <f t="shared" si="1"/>
        <v>2494.41128</v>
      </c>
    </row>
    <row r="1837" ht="15.75" customHeight="1">
      <c r="D1837" s="41" t="s">
        <v>1789</v>
      </c>
      <c r="E1837" s="16">
        <v>44993.0</v>
      </c>
      <c r="F1837" s="17" t="s">
        <v>13</v>
      </c>
      <c r="G1837" s="17" t="s">
        <v>21</v>
      </c>
      <c r="H1837" s="17">
        <v>3094.92</v>
      </c>
      <c r="I1837" s="17">
        <v>18.0</v>
      </c>
      <c r="J1837" s="17">
        <v>40.0</v>
      </c>
      <c r="K1837" s="17">
        <v>206.22</v>
      </c>
      <c r="L1837" s="40">
        <f t="shared" si="1"/>
        <v>2507.726068</v>
      </c>
    </row>
    <row r="1838" ht="15.75" customHeight="1">
      <c r="D1838" s="39" t="s">
        <v>1790</v>
      </c>
      <c r="E1838" s="12">
        <v>45229.0</v>
      </c>
      <c r="F1838" s="13" t="s">
        <v>9</v>
      </c>
      <c r="G1838" s="13" t="s">
        <v>19</v>
      </c>
      <c r="H1838" s="13">
        <v>2738.29</v>
      </c>
      <c r="I1838" s="13">
        <v>1.0</v>
      </c>
      <c r="J1838" s="13">
        <v>43.0</v>
      </c>
      <c r="K1838" s="13">
        <v>933.89</v>
      </c>
      <c r="L1838" s="40">
        <f t="shared" si="1"/>
        <v>2573.119554</v>
      </c>
    </row>
    <row r="1839" ht="15.75" customHeight="1">
      <c r="D1839" s="41" t="s">
        <v>1791</v>
      </c>
      <c r="E1839" s="16">
        <v>45401.0</v>
      </c>
      <c r="F1839" s="17" t="s">
        <v>13</v>
      </c>
      <c r="G1839" s="17" t="s">
        <v>17</v>
      </c>
      <c r="H1839" s="17">
        <v>4889.13</v>
      </c>
      <c r="I1839" s="17">
        <v>16.0</v>
      </c>
      <c r="J1839" s="17">
        <v>9.0</v>
      </c>
      <c r="K1839" s="17">
        <v>506.81</v>
      </c>
      <c r="L1839" s="40">
        <f t="shared" si="1"/>
        <v>2507.726068</v>
      </c>
    </row>
    <row r="1840" ht="15.75" customHeight="1">
      <c r="D1840" s="39" t="s">
        <v>1792</v>
      </c>
      <c r="E1840" s="12">
        <v>45437.0</v>
      </c>
      <c r="F1840" s="13" t="s">
        <v>13</v>
      </c>
      <c r="G1840" s="13" t="s">
        <v>19</v>
      </c>
      <c r="H1840" s="13">
        <v>4916.49</v>
      </c>
      <c r="I1840" s="13">
        <v>40.0</v>
      </c>
      <c r="J1840" s="13">
        <v>23.0</v>
      </c>
      <c r="K1840" s="13">
        <v>1593.54</v>
      </c>
      <c r="L1840" s="40">
        <f t="shared" si="1"/>
        <v>2507.726068</v>
      </c>
    </row>
    <row r="1841" ht="15.75" customHeight="1">
      <c r="D1841" s="41" t="s">
        <v>1793</v>
      </c>
      <c r="E1841" s="16">
        <v>45442.0</v>
      </c>
      <c r="F1841" s="17" t="s">
        <v>13</v>
      </c>
      <c r="G1841" s="17" t="s">
        <v>23</v>
      </c>
      <c r="H1841" s="17">
        <v>4608.5</v>
      </c>
      <c r="I1841" s="17">
        <v>23.0</v>
      </c>
      <c r="J1841" s="17">
        <v>42.0</v>
      </c>
      <c r="K1841" s="17">
        <v>1777.93</v>
      </c>
      <c r="L1841" s="40">
        <f t="shared" si="1"/>
        <v>2507.726068</v>
      </c>
    </row>
    <row r="1842" ht="15.75" customHeight="1">
      <c r="D1842" s="39" t="s">
        <v>1794</v>
      </c>
      <c r="E1842" s="12">
        <v>45313.0</v>
      </c>
      <c r="F1842" s="13" t="s">
        <v>9</v>
      </c>
      <c r="G1842" s="13" t="s">
        <v>19</v>
      </c>
      <c r="H1842" s="13">
        <v>4337.06</v>
      </c>
      <c r="I1842" s="13">
        <v>28.0</v>
      </c>
      <c r="J1842" s="13">
        <v>30.0</v>
      </c>
      <c r="K1842" s="13">
        <v>852.11</v>
      </c>
      <c r="L1842" s="40">
        <f t="shared" si="1"/>
        <v>2573.119554</v>
      </c>
    </row>
    <row r="1843" ht="15.75" customHeight="1">
      <c r="D1843" s="41" t="s">
        <v>1795</v>
      </c>
      <c r="E1843" s="16">
        <v>45579.0</v>
      </c>
      <c r="F1843" s="17" t="s">
        <v>9</v>
      </c>
      <c r="G1843" s="17" t="s">
        <v>19</v>
      </c>
      <c r="H1843" s="17">
        <v>1241.45</v>
      </c>
      <c r="I1843" s="17">
        <v>40.0</v>
      </c>
      <c r="J1843" s="17">
        <v>27.0</v>
      </c>
      <c r="K1843" s="17">
        <v>1888.82</v>
      </c>
      <c r="L1843" s="40">
        <f t="shared" si="1"/>
        <v>2573.119554</v>
      </c>
    </row>
    <row r="1844" ht="15.75" customHeight="1">
      <c r="D1844" s="39" t="s">
        <v>1796</v>
      </c>
      <c r="E1844" s="12">
        <v>45559.0</v>
      </c>
      <c r="F1844" s="13" t="s">
        <v>16</v>
      </c>
      <c r="G1844" s="13" t="s">
        <v>23</v>
      </c>
      <c r="H1844" s="13">
        <v>67.31</v>
      </c>
      <c r="I1844" s="13">
        <v>37.0</v>
      </c>
      <c r="J1844" s="13">
        <v>6.0</v>
      </c>
      <c r="K1844" s="13">
        <v>696.83</v>
      </c>
      <c r="L1844" s="40">
        <f t="shared" si="1"/>
        <v>2494.41128</v>
      </c>
    </row>
    <row r="1845" ht="15.75" customHeight="1">
      <c r="D1845" s="41" t="s">
        <v>1797</v>
      </c>
      <c r="E1845" s="16">
        <v>45500.0</v>
      </c>
      <c r="F1845" s="17" t="s">
        <v>16</v>
      </c>
      <c r="G1845" s="17" t="s">
        <v>21</v>
      </c>
      <c r="H1845" s="17">
        <v>2560.79</v>
      </c>
      <c r="I1845" s="17">
        <v>33.0</v>
      </c>
      <c r="J1845" s="17">
        <v>28.0</v>
      </c>
      <c r="K1845" s="17">
        <v>585.5</v>
      </c>
      <c r="L1845" s="40">
        <f t="shared" si="1"/>
        <v>2494.41128</v>
      </c>
    </row>
    <row r="1846" ht="15.75" customHeight="1">
      <c r="D1846" s="39" t="s">
        <v>1798</v>
      </c>
      <c r="E1846" s="12">
        <v>45469.0</v>
      </c>
      <c r="F1846" s="13" t="s">
        <v>12</v>
      </c>
      <c r="G1846" s="13" t="s">
        <v>17</v>
      </c>
      <c r="H1846" s="13">
        <v>3871.09</v>
      </c>
      <c r="I1846" s="13">
        <v>19.0</v>
      </c>
      <c r="J1846" s="13">
        <v>12.0</v>
      </c>
      <c r="K1846" s="13">
        <v>1935.19</v>
      </c>
      <c r="L1846" s="40">
        <f t="shared" si="1"/>
        <v>2535.998906</v>
      </c>
    </row>
    <row r="1847" ht="15.75" customHeight="1">
      <c r="D1847" s="41" t="s">
        <v>1799</v>
      </c>
      <c r="E1847" s="16">
        <v>45274.0</v>
      </c>
      <c r="F1847" s="17" t="s">
        <v>9</v>
      </c>
      <c r="G1847" s="17" t="s">
        <v>21</v>
      </c>
      <c r="H1847" s="17">
        <v>2244.89</v>
      </c>
      <c r="I1847" s="17">
        <v>7.0</v>
      </c>
      <c r="J1847" s="17">
        <v>33.0</v>
      </c>
      <c r="K1847" s="17">
        <v>40.87</v>
      </c>
      <c r="L1847" s="40">
        <f t="shared" si="1"/>
        <v>2573.119554</v>
      </c>
    </row>
    <row r="1848" ht="15.75" customHeight="1">
      <c r="D1848" s="39" t="s">
        <v>1800</v>
      </c>
      <c r="E1848" s="12">
        <v>45461.0</v>
      </c>
      <c r="F1848" s="13" t="s">
        <v>9</v>
      </c>
      <c r="G1848" s="13" t="s">
        <v>17</v>
      </c>
      <c r="H1848" s="13">
        <v>240.47</v>
      </c>
      <c r="I1848" s="13">
        <v>24.0</v>
      </c>
      <c r="J1848" s="13">
        <v>1.0</v>
      </c>
      <c r="K1848" s="13">
        <v>332.93</v>
      </c>
      <c r="L1848" s="40">
        <f t="shared" si="1"/>
        <v>2573.119554</v>
      </c>
    </row>
    <row r="1849" ht="15.75" customHeight="1">
      <c r="D1849" s="41" t="s">
        <v>1801</v>
      </c>
      <c r="E1849" s="16">
        <v>45482.0</v>
      </c>
      <c r="F1849" s="17" t="s">
        <v>16</v>
      </c>
      <c r="G1849" s="17" t="s">
        <v>17</v>
      </c>
      <c r="H1849" s="17">
        <v>1180.04</v>
      </c>
      <c r="I1849" s="17">
        <v>24.0</v>
      </c>
      <c r="J1849" s="17">
        <v>27.0</v>
      </c>
      <c r="K1849" s="17">
        <v>674.27</v>
      </c>
      <c r="L1849" s="40">
        <f t="shared" si="1"/>
        <v>2494.41128</v>
      </c>
    </row>
    <row r="1850" ht="15.75" customHeight="1">
      <c r="D1850" s="39" t="s">
        <v>1802</v>
      </c>
      <c r="E1850" s="12">
        <v>45021.0</v>
      </c>
      <c r="F1850" s="13" t="s">
        <v>9</v>
      </c>
      <c r="G1850" s="13" t="s">
        <v>23</v>
      </c>
      <c r="H1850" s="13">
        <v>3332.23</v>
      </c>
      <c r="I1850" s="13">
        <v>7.0</v>
      </c>
      <c r="J1850" s="13">
        <v>36.0</v>
      </c>
      <c r="K1850" s="13">
        <v>256.36</v>
      </c>
      <c r="L1850" s="40">
        <f t="shared" si="1"/>
        <v>2573.119554</v>
      </c>
    </row>
    <row r="1851" ht="15.75" customHeight="1">
      <c r="D1851" s="41" t="s">
        <v>1803</v>
      </c>
      <c r="E1851" s="16">
        <v>45042.0</v>
      </c>
      <c r="F1851" s="17" t="s">
        <v>13</v>
      </c>
      <c r="G1851" s="17" t="s">
        <v>17</v>
      </c>
      <c r="H1851" s="17">
        <v>2097.63</v>
      </c>
      <c r="I1851" s="17">
        <v>43.0</v>
      </c>
      <c r="J1851" s="17">
        <v>39.0</v>
      </c>
      <c r="K1851" s="17">
        <v>1578.12</v>
      </c>
      <c r="L1851" s="40">
        <f t="shared" si="1"/>
        <v>2507.726068</v>
      </c>
    </row>
    <row r="1852" ht="15.75" customHeight="1">
      <c r="D1852" s="39" t="s">
        <v>1804</v>
      </c>
      <c r="E1852" s="12">
        <v>45205.0</v>
      </c>
      <c r="F1852" s="13" t="s">
        <v>16</v>
      </c>
      <c r="G1852" s="13" t="s">
        <v>10</v>
      </c>
      <c r="H1852" s="13">
        <v>3614.62</v>
      </c>
      <c r="I1852" s="13">
        <v>47.0</v>
      </c>
      <c r="J1852" s="13">
        <v>40.0</v>
      </c>
      <c r="K1852" s="13">
        <v>931.45</v>
      </c>
      <c r="L1852" s="40">
        <f t="shared" si="1"/>
        <v>2494.41128</v>
      </c>
    </row>
    <row r="1853" ht="15.75" customHeight="1">
      <c r="D1853" s="41">
        <v>8.4840886E7</v>
      </c>
      <c r="E1853" s="16">
        <v>45267.0</v>
      </c>
      <c r="F1853" s="17" t="s">
        <v>13</v>
      </c>
      <c r="G1853" s="17" t="s">
        <v>10</v>
      </c>
      <c r="H1853" s="17">
        <v>1744.26</v>
      </c>
      <c r="I1853" s="17">
        <v>29.0</v>
      </c>
      <c r="J1853" s="17">
        <v>46.0</v>
      </c>
      <c r="K1853" s="17">
        <v>646.6</v>
      </c>
      <c r="L1853" s="40">
        <f t="shared" si="1"/>
        <v>2507.726068</v>
      </c>
    </row>
    <row r="1854" ht="15.75" customHeight="1">
      <c r="D1854" s="39" t="s">
        <v>1805</v>
      </c>
      <c r="E1854" s="12">
        <v>44929.0</v>
      </c>
      <c r="F1854" s="13" t="s">
        <v>12</v>
      </c>
      <c r="G1854" s="13" t="s">
        <v>19</v>
      </c>
      <c r="H1854" s="13">
        <v>1048.2</v>
      </c>
      <c r="I1854" s="13">
        <v>23.0</v>
      </c>
      <c r="J1854" s="13">
        <v>27.0</v>
      </c>
      <c r="K1854" s="13">
        <v>1833.13</v>
      </c>
      <c r="L1854" s="40">
        <f t="shared" si="1"/>
        <v>2535.998906</v>
      </c>
    </row>
    <row r="1855" ht="15.75" customHeight="1">
      <c r="D1855" s="41" t="s">
        <v>1806</v>
      </c>
      <c r="E1855" s="16">
        <v>45026.0</v>
      </c>
      <c r="F1855" s="17" t="s">
        <v>13</v>
      </c>
      <c r="G1855" s="17" t="s">
        <v>10</v>
      </c>
      <c r="H1855" s="17">
        <v>1270.18</v>
      </c>
      <c r="I1855" s="17">
        <v>9.0</v>
      </c>
      <c r="J1855" s="17">
        <v>27.0</v>
      </c>
      <c r="K1855" s="17">
        <v>1701.85</v>
      </c>
      <c r="L1855" s="40">
        <f t="shared" si="1"/>
        <v>2507.726068</v>
      </c>
    </row>
    <row r="1856" ht="15.75" customHeight="1">
      <c r="D1856" s="39" t="s">
        <v>1807</v>
      </c>
      <c r="E1856" s="12">
        <v>45525.0</v>
      </c>
      <c r="F1856" s="13" t="s">
        <v>13</v>
      </c>
      <c r="G1856" s="13" t="s">
        <v>10</v>
      </c>
      <c r="H1856" s="13">
        <v>981.93</v>
      </c>
      <c r="I1856" s="13">
        <v>50.0</v>
      </c>
      <c r="J1856" s="13">
        <v>8.0</v>
      </c>
      <c r="K1856" s="13">
        <v>1953.56</v>
      </c>
      <c r="L1856" s="40">
        <f t="shared" si="1"/>
        <v>2507.726068</v>
      </c>
    </row>
    <row r="1857" ht="15.75" customHeight="1">
      <c r="D1857" s="41" t="s">
        <v>1808</v>
      </c>
      <c r="E1857" s="16">
        <v>44938.0</v>
      </c>
      <c r="F1857" s="17" t="s">
        <v>12</v>
      </c>
      <c r="G1857" s="17" t="s">
        <v>19</v>
      </c>
      <c r="H1857" s="17">
        <v>836.99</v>
      </c>
      <c r="I1857" s="17">
        <v>30.0</v>
      </c>
      <c r="J1857" s="17">
        <v>20.0</v>
      </c>
      <c r="K1857" s="17">
        <v>380.87</v>
      </c>
      <c r="L1857" s="40">
        <f t="shared" si="1"/>
        <v>2535.998906</v>
      </c>
    </row>
    <row r="1858" ht="15.75" customHeight="1">
      <c r="D1858" s="39" t="s">
        <v>1809</v>
      </c>
      <c r="E1858" s="12">
        <v>45422.0</v>
      </c>
      <c r="F1858" s="13" t="s">
        <v>9</v>
      </c>
      <c r="G1858" s="13" t="s">
        <v>19</v>
      </c>
      <c r="H1858" s="13">
        <v>1314.57</v>
      </c>
      <c r="I1858" s="13">
        <v>22.0</v>
      </c>
      <c r="J1858" s="13">
        <v>27.0</v>
      </c>
      <c r="K1858" s="13">
        <v>1710.81</v>
      </c>
      <c r="L1858" s="40">
        <f t="shared" si="1"/>
        <v>2573.119554</v>
      </c>
    </row>
    <row r="1859" ht="15.75" customHeight="1">
      <c r="D1859" s="41" t="s">
        <v>1810</v>
      </c>
      <c r="E1859" s="16">
        <v>44937.0</v>
      </c>
      <c r="F1859" s="17" t="s">
        <v>12</v>
      </c>
      <c r="G1859" s="17" t="s">
        <v>10</v>
      </c>
      <c r="H1859" s="17">
        <v>2308.25</v>
      </c>
      <c r="I1859" s="17">
        <v>1.0</v>
      </c>
      <c r="J1859" s="17">
        <v>48.0</v>
      </c>
      <c r="K1859" s="17">
        <v>1706.04</v>
      </c>
      <c r="L1859" s="40">
        <f t="shared" si="1"/>
        <v>2535.998906</v>
      </c>
    </row>
    <row r="1860" ht="15.75" customHeight="1">
      <c r="D1860" s="39" t="s">
        <v>1811</v>
      </c>
      <c r="E1860" s="12">
        <v>45350.0</v>
      </c>
      <c r="F1860" s="13" t="s">
        <v>16</v>
      </c>
      <c r="G1860" s="13" t="s">
        <v>17</v>
      </c>
      <c r="H1860" s="13">
        <v>4151.24</v>
      </c>
      <c r="I1860" s="13">
        <v>28.0</v>
      </c>
      <c r="J1860" s="13">
        <v>18.0</v>
      </c>
      <c r="K1860" s="13">
        <v>556.76</v>
      </c>
      <c r="L1860" s="40">
        <f t="shared" si="1"/>
        <v>2494.41128</v>
      </c>
    </row>
    <row r="1861" ht="15.75" customHeight="1">
      <c r="D1861" s="41" t="s">
        <v>1812</v>
      </c>
      <c r="E1861" s="16">
        <v>44928.0</v>
      </c>
      <c r="F1861" s="17" t="s">
        <v>12</v>
      </c>
      <c r="G1861" s="17" t="s">
        <v>17</v>
      </c>
      <c r="H1861" s="17">
        <v>4202.78</v>
      </c>
      <c r="I1861" s="17">
        <v>27.0</v>
      </c>
      <c r="J1861" s="17">
        <v>33.0</v>
      </c>
      <c r="K1861" s="17">
        <v>1604.93</v>
      </c>
      <c r="L1861" s="40">
        <f t="shared" si="1"/>
        <v>2535.998906</v>
      </c>
    </row>
    <row r="1862" ht="15.75" customHeight="1">
      <c r="D1862" s="39" t="s">
        <v>1813</v>
      </c>
      <c r="E1862" s="12">
        <v>45296.0</v>
      </c>
      <c r="F1862" s="13" t="s">
        <v>13</v>
      </c>
      <c r="G1862" s="13" t="s">
        <v>21</v>
      </c>
      <c r="H1862" s="13">
        <v>4802.85</v>
      </c>
      <c r="I1862" s="13">
        <v>47.0</v>
      </c>
      <c r="J1862" s="13">
        <v>4.0</v>
      </c>
      <c r="K1862" s="13">
        <v>1196.45</v>
      </c>
      <c r="L1862" s="40">
        <f t="shared" si="1"/>
        <v>2507.726068</v>
      </c>
    </row>
    <row r="1863" ht="15.75" customHeight="1">
      <c r="D1863" s="41" t="s">
        <v>1814</v>
      </c>
      <c r="E1863" s="16">
        <v>44920.0</v>
      </c>
      <c r="F1863" s="17" t="s">
        <v>16</v>
      </c>
      <c r="G1863" s="17" t="s">
        <v>17</v>
      </c>
      <c r="H1863" s="17">
        <v>4239.92</v>
      </c>
      <c r="I1863" s="17">
        <v>26.0</v>
      </c>
      <c r="J1863" s="17">
        <v>15.0</v>
      </c>
      <c r="K1863" s="17">
        <v>1540.12</v>
      </c>
      <c r="L1863" s="40">
        <f t="shared" si="1"/>
        <v>2494.41128</v>
      </c>
    </row>
    <row r="1864" ht="15.75" customHeight="1">
      <c r="D1864" s="39" t="s">
        <v>1815</v>
      </c>
      <c r="E1864" s="12">
        <v>45541.0</v>
      </c>
      <c r="F1864" s="13" t="s">
        <v>12</v>
      </c>
      <c r="G1864" s="13" t="s">
        <v>17</v>
      </c>
      <c r="H1864" s="13">
        <v>4065.32</v>
      </c>
      <c r="I1864" s="13">
        <v>10.0</v>
      </c>
      <c r="J1864" s="13">
        <v>16.0</v>
      </c>
      <c r="K1864" s="13">
        <v>1420.06</v>
      </c>
      <c r="L1864" s="40">
        <f t="shared" si="1"/>
        <v>2535.998906</v>
      </c>
    </row>
    <row r="1865" ht="15.75" customHeight="1">
      <c r="D1865" s="41" t="s">
        <v>1816</v>
      </c>
      <c r="E1865" s="16">
        <v>45258.0</v>
      </c>
      <c r="F1865" s="17" t="s">
        <v>13</v>
      </c>
      <c r="G1865" s="17" t="s">
        <v>19</v>
      </c>
      <c r="H1865" s="17">
        <v>2990.7</v>
      </c>
      <c r="I1865" s="17">
        <v>18.0</v>
      </c>
      <c r="J1865" s="17">
        <v>22.0</v>
      </c>
      <c r="K1865" s="17">
        <v>465.43</v>
      </c>
      <c r="L1865" s="40">
        <f t="shared" si="1"/>
        <v>2507.726068</v>
      </c>
    </row>
    <row r="1866" ht="15.75" customHeight="1">
      <c r="D1866" s="39" t="s">
        <v>1817</v>
      </c>
      <c r="E1866" s="12">
        <v>45364.0</v>
      </c>
      <c r="F1866" s="13" t="s">
        <v>13</v>
      </c>
      <c r="G1866" s="13" t="s">
        <v>17</v>
      </c>
      <c r="H1866" s="13">
        <v>3836.43</v>
      </c>
      <c r="I1866" s="13">
        <v>15.0</v>
      </c>
      <c r="J1866" s="13">
        <v>26.0</v>
      </c>
      <c r="K1866" s="13">
        <v>1068.28</v>
      </c>
      <c r="L1866" s="40">
        <f t="shared" si="1"/>
        <v>2507.726068</v>
      </c>
    </row>
    <row r="1867" ht="15.75" customHeight="1">
      <c r="D1867" s="41" t="s">
        <v>1818</v>
      </c>
      <c r="E1867" s="16">
        <v>44910.0</v>
      </c>
      <c r="F1867" s="17" t="s">
        <v>9</v>
      </c>
      <c r="G1867" s="17" t="s">
        <v>23</v>
      </c>
      <c r="H1867" s="17">
        <v>3400.26</v>
      </c>
      <c r="I1867" s="17">
        <v>46.0</v>
      </c>
      <c r="J1867" s="17">
        <v>18.0</v>
      </c>
      <c r="K1867" s="17">
        <v>1898.77</v>
      </c>
      <c r="L1867" s="40">
        <f t="shared" si="1"/>
        <v>2573.119554</v>
      </c>
    </row>
    <row r="1868" ht="15.75" customHeight="1">
      <c r="D1868" s="39" t="s">
        <v>1819</v>
      </c>
      <c r="E1868" s="12">
        <v>45362.0</v>
      </c>
      <c r="F1868" s="13" t="s">
        <v>16</v>
      </c>
      <c r="G1868" s="13" t="s">
        <v>21</v>
      </c>
      <c r="H1868" s="13">
        <v>583.87</v>
      </c>
      <c r="I1868" s="13">
        <v>21.0</v>
      </c>
      <c r="J1868" s="13">
        <v>12.0</v>
      </c>
      <c r="K1868" s="13">
        <v>1619.0</v>
      </c>
      <c r="L1868" s="40">
        <f t="shared" si="1"/>
        <v>2494.41128</v>
      </c>
    </row>
    <row r="1869" ht="15.75" customHeight="1">
      <c r="D1869" s="41" t="s">
        <v>1820</v>
      </c>
      <c r="E1869" s="16">
        <v>45108.0</v>
      </c>
      <c r="F1869" s="17" t="s">
        <v>9</v>
      </c>
      <c r="G1869" s="17" t="s">
        <v>17</v>
      </c>
      <c r="H1869" s="17">
        <v>676.34</v>
      </c>
      <c r="I1869" s="17">
        <v>9.0</v>
      </c>
      <c r="J1869" s="17">
        <v>25.0</v>
      </c>
      <c r="K1869" s="17">
        <v>748.39</v>
      </c>
      <c r="L1869" s="40">
        <f t="shared" si="1"/>
        <v>2573.119554</v>
      </c>
    </row>
    <row r="1870" ht="15.75" customHeight="1">
      <c r="D1870" s="39" t="s">
        <v>1821</v>
      </c>
      <c r="E1870" s="12">
        <v>44896.0</v>
      </c>
      <c r="F1870" s="13" t="s">
        <v>13</v>
      </c>
      <c r="G1870" s="13" t="s">
        <v>17</v>
      </c>
      <c r="H1870" s="13">
        <v>2614.71</v>
      </c>
      <c r="I1870" s="13">
        <v>37.0</v>
      </c>
      <c r="J1870" s="13">
        <v>35.0</v>
      </c>
      <c r="K1870" s="13">
        <v>1970.59</v>
      </c>
      <c r="L1870" s="40">
        <f t="shared" si="1"/>
        <v>2507.726068</v>
      </c>
    </row>
    <row r="1871" ht="15.75" customHeight="1">
      <c r="D1871" s="41" t="s">
        <v>1822</v>
      </c>
      <c r="E1871" s="16">
        <v>45042.0</v>
      </c>
      <c r="F1871" s="17" t="s">
        <v>12</v>
      </c>
      <c r="G1871" s="17" t="s">
        <v>21</v>
      </c>
      <c r="H1871" s="17">
        <v>4299.97</v>
      </c>
      <c r="I1871" s="17">
        <v>38.0</v>
      </c>
      <c r="J1871" s="17">
        <v>41.0</v>
      </c>
      <c r="K1871" s="17">
        <v>1565.48</v>
      </c>
      <c r="L1871" s="40">
        <f t="shared" si="1"/>
        <v>2535.998906</v>
      </c>
    </row>
    <row r="1872" ht="15.75" customHeight="1">
      <c r="D1872" s="39" t="s">
        <v>1823</v>
      </c>
      <c r="E1872" s="12">
        <v>45460.0</v>
      </c>
      <c r="F1872" s="13" t="s">
        <v>13</v>
      </c>
      <c r="G1872" s="13" t="s">
        <v>17</v>
      </c>
      <c r="H1872" s="13">
        <v>1675.08</v>
      </c>
      <c r="I1872" s="13">
        <v>12.0</v>
      </c>
      <c r="J1872" s="13">
        <v>4.0</v>
      </c>
      <c r="K1872" s="13">
        <v>1487.59</v>
      </c>
      <c r="L1872" s="40">
        <f t="shared" si="1"/>
        <v>2507.726068</v>
      </c>
    </row>
    <row r="1873" ht="15.75" customHeight="1">
      <c r="D1873" s="41" t="s">
        <v>1824</v>
      </c>
      <c r="E1873" s="16">
        <v>45408.0</v>
      </c>
      <c r="F1873" s="17" t="s">
        <v>13</v>
      </c>
      <c r="G1873" s="17" t="s">
        <v>21</v>
      </c>
      <c r="H1873" s="17">
        <v>1784.61</v>
      </c>
      <c r="I1873" s="17">
        <v>49.0</v>
      </c>
      <c r="J1873" s="17">
        <v>31.0</v>
      </c>
      <c r="K1873" s="17">
        <v>1742.97</v>
      </c>
      <c r="L1873" s="40">
        <f t="shared" si="1"/>
        <v>2507.726068</v>
      </c>
    </row>
    <row r="1874" ht="15.75" customHeight="1">
      <c r="D1874" s="39">
        <v>9.9242157E7</v>
      </c>
      <c r="E1874" s="12">
        <v>44930.0</v>
      </c>
      <c r="F1874" s="13" t="s">
        <v>13</v>
      </c>
      <c r="G1874" s="13" t="s">
        <v>23</v>
      </c>
      <c r="H1874" s="13">
        <v>4962.98</v>
      </c>
      <c r="I1874" s="13">
        <v>37.0</v>
      </c>
      <c r="J1874" s="13">
        <v>39.0</v>
      </c>
      <c r="K1874" s="13">
        <v>28.24</v>
      </c>
      <c r="L1874" s="40">
        <f t="shared" si="1"/>
        <v>2507.726068</v>
      </c>
    </row>
    <row r="1875" ht="15.75" customHeight="1">
      <c r="D1875" s="41" t="s">
        <v>1825</v>
      </c>
      <c r="E1875" s="16">
        <v>45028.0</v>
      </c>
      <c r="F1875" s="17" t="s">
        <v>13</v>
      </c>
      <c r="G1875" s="17" t="s">
        <v>17</v>
      </c>
      <c r="H1875" s="17">
        <v>3621.7</v>
      </c>
      <c r="I1875" s="17">
        <v>48.0</v>
      </c>
      <c r="J1875" s="17">
        <v>9.0</v>
      </c>
      <c r="K1875" s="17">
        <v>1625.03</v>
      </c>
      <c r="L1875" s="40">
        <f t="shared" si="1"/>
        <v>2507.726068</v>
      </c>
    </row>
    <row r="1876" ht="15.75" customHeight="1">
      <c r="D1876" s="39" t="s">
        <v>1826</v>
      </c>
      <c r="E1876" s="12">
        <v>45052.0</v>
      </c>
      <c r="F1876" s="13" t="s">
        <v>13</v>
      </c>
      <c r="G1876" s="13" t="s">
        <v>19</v>
      </c>
      <c r="H1876" s="13">
        <v>1446.63</v>
      </c>
      <c r="I1876" s="13">
        <v>7.0</v>
      </c>
      <c r="J1876" s="13">
        <v>27.0</v>
      </c>
      <c r="K1876" s="13">
        <v>388.57</v>
      </c>
      <c r="L1876" s="40">
        <f t="shared" si="1"/>
        <v>2507.726068</v>
      </c>
    </row>
    <row r="1877" ht="15.75" customHeight="1">
      <c r="D1877" s="41" t="s">
        <v>1827</v>
      </c>
      <c r="E1877" s="16">
        <v>44904.0</v>
      </c>
      <c r="F1877" s="17" t="s">
        <v>13</v>
      </c>
      <c r="G1877" s="17" t="s">
        <v>23</v>
      </c>
      <c r="H1877" s="17">
        <v>2668.02</v>
      </c>
      <c r="I1877" s="17">
        <v>50.0</v>
      </c>
      <c r="J1877" s="17">
        <v>1.0</v>
      </c>
      <c r="K1877" s="17">
        <v>1175.36</v>
      </c>
      <c r="L1877" s="40">
        <f t="shared" si="1"/>
        <v>2507.726068</v>
      </c>
    </row>
    <row r="1878" ht="15.75" customHeight="1">
      <c r="D1878" s="39" t="s">
        <v>1828</v>
      </c>
      <c r="E1878" s="12">
        <v>45458.0</v>
      </c>
      <c r="F1878" s="13" t="s">
        <v>13</v>
      </c>
      <c r="G1878" s="13" t="s">
        <v>19</v>
      </c>
      <c r="H1878" s="13">
        <v>2826.06</v>
      </c>
      <c r="I1878" s="13">
        <v>30.0</v>
      </c>
      <c r="J1878" s="13">
        <v>39.0</v>
      </c>
      <c r="K1878" s="13">
        <v>939.84</v>
      </c>
      <c r="L1878" s="40">
        <f t="shared" si="1"/>
        <v>2507.726068</v>
      </c>
    </row>
    <row r="1879" ht="15.75" customHeight="1">
      <c r="D1879" s="41" t="s">
        <v>1829</v>
      </c>
      <c r="E1879" s="16">
        <v>45189.0</v>
      </c>
      <c r="F1879" s="17" t="s">
        <v>13</v>
      </c>
      <c r="G1879" s="17" t="s">
        <v>10</v>
      </c>
      <c r="H1879" s="17">
        <v>4697.12</v>
      </c>
      <c r="I1879" s="17">
        <v>46.0</v>
      </c>
      <c r="J1879" s="17">
        <v>6.0</v>
      </c>
      <c r="K1879" s="17">
        <v>854.48</v>
      </c>
      <c r="L1879" s="40">
        <f t="shared" si="1"/>
        <v>2507.726068</v>
      </c>
    </row>
    <row r="1880" ht="15.75" customHeight="1">
      <c r="D1880" s="39" t="s">
        <v>1830</v>
      </c>
      <c r="E1880" s="12">
        <v>45040.0</v>
      </c>
      <c r="F1880" s="13" t="s">
        <v>13</v>
      </c>
      <c r="G1880" s="13" t="s">
        <v>21</v>
      </c>
      <c r="H1880" s="13">
        <v>3339.63</v>
      </c>
      <c r="I1880" s="13">
        <v>2.0</v>
      </c>
      <c r="J1880" s="13">
        <v>4.0</v>
      </c>
      <c r="K1880" s="13">
        <v>932.24</v>
      </c>
      <c r="L1880" s="40">
        <f t="shared" si="1"/>
        <v>2507.726068</v>
      </c>
    </row>
    <row r="1881" ht="15.75" customHeight="1">
      <c r="D1881" s="41" t="s">
        <v>1831</v>
      </c>
      <c r="E1881" s="16">
        <v>44927.0</v>
      </c>
      <c r="F1881" s="17" t="s">
        <v>9</v>
      </c>
      <c r="G1881" s="17" t="s">
        <v>19</v>
      </c>
      <c r="H1881" s="17">
        <v>1739.32</v>
      </c>
      <c r="I1881" s="17">
        <v>40.0</v>
      </c>
      <c r="J1881" s="17">
        <v>49.0</v>
      </c>
      <c r="K1881" s="17">
        <v>334.98</v>
      </c>
      <c r="L1881" s="40">
        <f t="shared" si="1"/>
        <v>2573.119554</v>
      </c>
    </row>
    <row r="1882" ht="15.75" customHeight="1">
      <c r="D1882" s="39" t="s">
        <v>1832</v>
      </c>
      <c r="E1882" s="12">
        <v>45017.0</v>
      </c>
      <c r="F1882" s="13" t="s">
        <v>13</v>
      </c>
      <c r="G1882" s="13" t="s">
        <v>21</v>
      </c>
      <c r="H1882" s="13">
        <v>4108.95</v>
      </c>
      <c r="I1882" s="13">
        <v>41.0</v>
      </c>
      <c r="J1882" s="13">
        <v>15.0</v>
      </c>
      <c r="K1882" s="13">
        <v>1509.89</v>
      </c>
      <c r="L1882" s="40">
        <f t="shared" si="1"/>
        <v>2507.726068</v>
      </c>
    </row>
    <row r="1883" ht="15.75" customHeight="1">
      <c r="D1883" s="41" t="s">
        <v>1833</v>
      </c>
      <c r="E1883" s="16">
        <v>44994.0</v>
      </c>
      <c r="F1883" s="17" t="s">
        <v>12</v>
      </c>
      <c r="G1883" s="17" t="s">
        <v>19</v>
      </c>
      <c r="H1883" s="17">
        <v>4915.5</v>
      </c>
      <c r="I1883" s="17">
        <v>30.0</v>
      </c>
      <c r="J1883" s="17">
        <v>27.0</v>
      </c>
      <c r="K1883" s="17">
        <v>1802.19</v>
      </c>
      <c r="L1883" s="40">
        <f t="shared" si="1"/>
        <v>2535.998906</v>
      </c>
    </row>
    <row r="1884" ht="15.75" customHeight="1">
      <c r="D1884" s="39" t="s">
        <v>1834</v>
      </c>
      <c r="E1884" s="12">
        <v>45428.0</v>
      </c>
      <c r="F1884" s="13" t="s">
        <v>16</v>
      </c>
      <c r="G1884" s="13" t="s">
        <v>10</v>
      </c>
      <c r="H1884" s="13">
        <v>3608.25</v>
      </c>
      <c r="I1884" s="13">
        <v>37.0</v>
      </c>
      <c r="J1884" s="13">
        <v>31.0</v>
      </c>
      <c r="K1884" s="13">
        <v>1004.92</v>
      </c>
      <c r="L1884" s="40">
        <f t="shared" si="1"/>
        <v>2494.41128</v>
      </c>
    </row>
    <row r="1885" ht="15.75" customHeight="1">
      <c r="D1885" s="41" t="s">
        <v>1835</v>
      </c>
      <c r="E1885" s="16">
        <v>45093.0</v>
      </c>
      <c r="F1885" s="17" t="s">
        <v>13</v>
      </c>
      <c r="G1885" s="17" t="s">
        <v>17</v>
      </c>
      <c r="H1885" s="17">
        <v>2941.99</v>
      </c>
      <c r="I1885" s="17">
        <v>46.0</v>
      </c>
      <c r="J1885" s="17">
        <v>37.0</v>
      </c>
      <c r="K1885" s="17">
        <v>399.22</v>
      </c>
      <c r="L1885" s="40">
        <f t="shared" si="1"/>
        <v>2507.726068</v>
      </c>
    </row>
    <row r="1886" ht="15.75" customHeight="1">
      <c r="D1886" s="39" t="s">
        <v>1836</v>
      </c>
      <c r="E1886" s="12">
        <v>44916.0</v>
      </c>
      <c r="F1886" s="13" t="s">
        <v>13</v>
      </c>
      <c r="G1886" s="13" t="s">
        <v>17</v>
      </c>
      <c r="H1886" s="13">
        <v>527.53</v>
      </c>
      <c r="I1886" s="13">
        <v>6.0</v>
      </c>
      <c r="J1886" s="13">
        <v>12.0</v>
      </c>
      <c r="K1886" s="13">
        <v>46.73</v>
      </c>
      <c r="L1886" s="40">
        <f t="shared" si="1"/>
        <v>2507.726068</v>
      </c>
    </row>
    <row r="1887" ht="15.75" customHeight="1">
      <c r="D1887" s="41" t="s">
        <v>1837</v>
      </c>
      <c r="E1887" s="16">
        <v>45437.0</v>
      </c>
      <c r="F1887" s="17" t="s">
        <v>12</v>
      </c>
      <c r="G1887" s="17" t="s">
        <v>23</v>
      </c>
      <c r="H1887" s="17">
        <v>2417.15</v>
      </c>
      <c r="I1887" s="17">
        <v>42.0</v>
      </c>
      <c r="J1887" s="17">
        <v>2.0</v>
      </c>
      <c r="K1887" s="17">
        <v>720.65</v>
      </c>
      <c r="L1887" s="40">
        <f t="shared" si="1"/>
        <v>2535.998906</v>
      </c>
    </row>
    <row r="1888" ht="15.75" customHeight="1">
      <c r="D1888" s="39" t="s">
        <v>1838</v>
      </c>
      <c r="E1888" s="12">
        <v>45380.0</v>
      </c>
      <c r="F1888" s="13" t="s">
        <v>12</v>
      </c>
      <c r="G1888" s="13" t="s">
        <v>17</v>
      </c>
      <c r="H1888" s="13">
        <v>1542.32</v>
      </c>
      <c r="I1888" s="13">
        <v>20.0</v>
      </c>
      <c r="J1888" s="13">
        <v>3.0</v>
      </c>
      <c r="K1888" s="13">
        <v>1328.03</v>
      </c>
      <c r="L1888" s="40">
        <f t="shared" si="1"/>
        <v>2535.998906</v>
      </c>
    </row>
    <row r="1889" ht="15.75" customHeight="1">
      <c r="D1889" s="41" t="s">
        <v>1839</v>
      </c>
      <c r="E1889" s="16">
        <v>45427.0</v>
      </c>
      <c r="F1889" s="17" t="s">
        <v>16</v>
      </c>
      <c r="G1889" s="17" t="s">
        <v>23</v>
      </c>
      <c r="H1889" s="17">
        <v>3467.68</v>
      </c>
      <c r="I1889" s="17">
        <v>45.0</v>
      </c>
      <c r="J1889" s="17">
        <v>26.0</v>
      </c>
      <c r="K1889" s="17">
        <v>397.08</v>
      </c>
      <c r="L1889" s="40">
        <f t="shared" si="1"/>
        <v>2494.41128</v>
      </c>
    </row>
    <row r="1890" ht="15.75" customHeight="1">
      <c r="D1890" s="39" t="s">
        <v>1840</v>
      </c>
      <c r="E1890" s="12">
        <v>45479.0</v>
      </c>
      <c r="F1890" s="13" t="s">
        <v>12</v>
      </c>
      <c r="G1890" s="13" t="s">
        <v>19</v>
      </c>
      <c r="H1890" s="13">
        <v>1015.78</v>
      </c>
      <c r="I1890" s="13">
        <v>3.0</v>
      </c>
      <c r="J1890" s="13">
        <v>25.0</v>
      </c>
      <c r="K1890" s="13">
        <v>852.19</v>
      </c>
      <c r="L1890" s="40">
        <f t="shared" si="1"/>
        <v>2535.998906</v>
      </c>
    </row>
    <row r="1891" ht="15.75" customHeight="1">
      <c r="D1891" s="41" t="s">
        <v>1841</v>
      </c>
      <c r="E1891" s="16">
        <v>45014.0</v>
      </c>
      <c r="F1891" s="17" t="s">
        <v>12</v>
      </c>
      <c r="G1891" s="17" t="s">
        <v>10</v>
      </c>
      <c r="H1891" s="17">
        <v>2070.56</v>
      </c>
      <c r="I1891" s="17">
        <v>11.0</v>
      </c>
      <c r="J1891" s="17">
        <v>30.0</v>
      </c>
      <c r="K1891" s="17">
        <v>1963.97</v>
      </c>
      <c r="L1891" s="40">
        <f t="shared" si="1"/>
        <v>2535.998906</v>
      </c>
    </row>
    <row r="1892" ht="15.75" customHeight="1">
      <c r="D1892" s="39" t="s">
        <v>1842</v>
      </c>
      <c r="E1892" s="12">
        <v>45214.0</v>
      </c>
      <c r="F1892" s="13" t="s">
        <v>16</v>
      </c>
      <c r="G1892" s="13" t="s">
        <v>19</v>
      </c>
      <c r="H1892" s="13">
        <v>1719.93</v>
      </c>
      <c r="I1892" s="13">
        <v>12.0</v>
      </c>
      <c r="J1892" s="13">
        <v>34.0</v>
      </c>
      <c r="K1892" s="13">
        <v>463.69</v>
      </c>
      <c r="L1892" s="40">
        <f t="shared" si="1"/>
        <v>2494.41128</v>
      </c>
    </row>
    <row r="1893" ht="15.75" customHeight="1">
      <c r="D1893" s="41" t="s">
        <v>1843</v>
      </c>
      <c r="E1893" s="16">
        <v>45056.0</v>
      </c>
      <c r="F1893" s="17" t="s">
        <v>13</v>
      </c>
      <c r="G1893" s="17" t="s">
        <v>21</v>
      </c>
      <c r="H1893" s="17">
        <v>2185.56</v>
      </c>
      <c r="I1893" s="17">
        <v>9.0</v>
      </c>
      <c r="J1893" s="17">
        <v>43.0</v>
      </c>
      <c r="K1893" s="17">
        <v>1431.8</v>
      </c>
      <c r="L1893" s="40">
        <f t="shared" si="1"/>
        <v>2507.726068</v>
      </c>
    </row>
    <row r="1894" ht="15.75" customHeight="1">
      <c r="D1894" s="39" t="s">
        <v>1844</v>
      </c>
      <c r="E1894" s="12">
        <v>45343.0</v>
      </c>
      <c r="F1894" s="13" t="s">
        <v>13</v>
      </c>
      <c r="G1894" s="13" t="s">
        <v>21</v>
      </c>
      <c r="H1894" s="13">
        <v>2703.7</v>
      </c>
      <c r="I1894" s="13">
        <v>19.0</v>
      </c>
      <c r="J1894" s="13">
        <v>39.0</v>
      </c>
      <c r="K1894" s="13">
        <v>491.12</v>
      </c>
      <c r="L1894" s="40">
        <f t="shared" si="1"/>
        <v>2507.726068</v>
      </c>
    </row>
    <row r="1895" ht="15.75" customHeight="1">
      <c r="D1895" s="41" t="s">
        <v>1845</v>
      </c>
      <c r="E1895" s="16">
        <v>44983.0</v>
      </c>
      <c r="F1895" s="17" t="s">
        <v>16</v>
      </c>
      <c r="G1895" s="17" t="s">
        <v>17</v>
      </c>
      <c r="H1895" s="17">
        <v>3921.34</v>
      </c>
      <c r="I1895" s="17">
        <v>13.0</v>
      </c>
      <c r="J1895" s="17">
        <v>36.0</v>
      </c>
      <c r="K1895" s="17">
        <v>318.2</v>
      </c>
      <c r="L1895" s="40">
        <f t="shared" si="1"/>
        <v>2494.41128</v>
      </c>
    </row>
    <row r="1896" ht="15.75" customHeight="1">
      <c r="D1896" s="39" t="s">
        <v>1846</v>
      </c>
      <c r="E1896" s="12">
        <v>45560.0</v>
      </c>
      <c r="F1896" s="13" t="s">
        <v>9</v>
      </c>
      <c r="G1896" s="13" t="s">
        <v>21</v>
      </c>
      <c r="H1896" s="13">
        <v>830.24</v>
      </c>
      <c r="I1896" s="13">
        <v>9.0</v>
      </c>
      <c r="J1896" s="13">
        <v>49.0</v>
      </c>
      <c r="K1896" s="13">
        <v>1240.46</v>
      </c>
      <c r="L1896" s="40">
        <f t="shared" si="1"/>
        <v>2573.119554</v>
      </c>
    </row>
    <row r="1897" ht="15.75" customHeight="1">
      <c r="D1897" s="41" t="s">
        <v>1847</v>
      </c>
      <c r="E1897" s="16">
        <v>45429.0</v>
      </c>
      <c r="F1897" s="17" t="s">
        <v>16</v>
      </c>
      <c r="G1897" s="17" t="s">
        <v>17</v>
      </c>
      <c r="H1897" s="17">
        <v>2274.07</v>
      </c>
      <c r="I1897" s="17">
        <v>5.0</v>
      </c>
      <c r="J1897" s="17">
        <v>20.0</v>
      </c>
      <c r="K1897" s="17">
        <v>88.58</v>
      </c>
      <c r="L1897" s="40">
        <f t="shared" si="1"/>
        <v>2494.41128</v>
      </c>
    </row>
    <row r="1898" ht="15.75" customHeight="1">
      <c r="D1898" s="39" t="s">
        <v>1848</v>
      </c>
      <c r="E1898" s="12">
        <v>45035.0</v>
      </c>
      <c r="F1898" s="13" t="s">
        <v>12</v>
      </c>
      <c r="G1898" s="13" t="s">
        <v>23</v>
      </c>
      <c r="H1898" s="13">
        <v>1078.15</v>
      </c>
      <c r="I1898" s="13">
        <v>2.0</v>
      </c>
      <c r="J1898" s="13">
        <v>45.0</v>
      </c>
      <c r="K1898" s="13">
        <v>1883.99</v>
      </c>
      <c r="L1898" s="40">
        <f t="shared" si="1"/>
        <v>2535.998906</v>
      </c>
    </row>
    <row r="1899" ht="15.75" customHeight="1">
      <c r="D1899" s="41" t="s">
        <v>1849</v>
      </c>
      <c r="E1899" s="16">
        <v>45191.0</v>
      </c>
      <c r="F1899" s="17" t="s">
        <v>13</v>
      </c>
      <c r="G1899" s="17" t="s">
        <v>23</v>
      </c>
      <c r="H1899" s="17">
        <v>2965.76</v>
      </c>
      <c r="I1899" s="17">
        <v>20.0</v>
      </c>
      <c r="J1899" s="17">
        <v>35.0</v>
      </c>
      <c r="K1899" s="17">
        <v>1766.55</v>
      </c>
      <c r="L1899" s="40">
        <f t="shared" si="1"/>
        <v>2507.726068</v>
      </c>
    </row>
    <row r="1900" ht="15.75" customHeight="1">
      <c r="D1900" s="39" t="s">
        <v>1850</v>
      </c>
      <c r="E1900" s="12">
        <v>45393.0</v>
      </c>
      <c r="F1900" s="13" t="s">
        <v>13</v>
      </c>
      <c r="G1900" s="13" t="s">
        <v>17</v>
      </c>
      <c r="H1900" s="13">
        <v>582.46</v>
      </c>
      <c r="I1900" s="13">
        <v>20.0</v>
      </c>
      <c r="J1900" s="13">
        <v>42.0</v>
      </c>
      <c r="K1900" s="13">
        <v>1493.35</v>
      </c>
      <c r="L1900" s="40">
        <f t="shared" si="1"/>
        <v>2507.726068</v>
      </c>
    </row>
    <row r="1901" ht="15.75" customHeight="1">
      <c r="D1901" s="41" t="s">
        <v>1851</v>
      </c>
      <c r="E1901" s="16">
        <v>45007.0</v>
      </c>
      <c r="F1901" s="17" t="s">
        <v>13</v>
      </c>
      <c r="G1901" s="17" t="s">
        <v>19</v>
      </c>
      <c r="H1901" s="17">
        <v>1441.34</v>
      </c>
      <c r="I1901" s="17">
        <v>19.0</v>
      </c>
      <c r="J1901" s="17">
        <v>30.0</v>
      </c>
      <c r="K1901" s="17">
        <v>1351.32</v>
      </c>
      <c r="L1901" s="40">
        <f t="shared" si="1"/>
        <v>2507.726068</v>
      </c>
    </row>
    <row r="1902" ht="15.75" customHeight="1">
      <c r="D1902" s="39" t="s">
        <v>1852</v>
      </c>
      <c r="E1902" s="12">
        <v>44898.0</v>
      </c>
      <c r="F1902" s="13" t="s">
        <v>9</v>
      </c>
      <c r="G1902" s="13" t="s">
        <v>17</v>
      </c>
      <c r="H1902" s="13">
        <v>1538.06</v>
      </c>
      <c r="I1902" s="13">
        <v>10.0</v>
      </c>
      <c r="J1902" s="13">
        <v>33.0</v>
      </c>
      <c r="K1902" s="13">
        <v>1748.86</v>
      </c>
      <c r="L1902" s="40">
        <f t="shared" si="1"/>
        <v>2573.119554</v>
      </c>
    </row>
    <row r="1903" ht="15.75" customHeight="1">
      <c r="D1903" s="41" t="s">
        <v>1853</v>
      </c>
      <c r="E1903" s="16">
        <v>45493.0</v>
      </c>
      <c r="F1903" s="17" t="s">
        <v>13</v>
      </c>
      <c r="G1903" s="17" t="s">
        <v>23</v>
      </c>
      <c r="H1903" s="17">
        <v>1949.59</v>
      </c>
      <c r="I1903" s="17">
        <v>11.0</v>
      </c>
      <c r="J1903" s="17">
        <v>14.0</v>
      </c>
      <c r="K1903" s="17">
        <v>1060.07</v>
      </c>
      <c r="L1903" s="40">
        <f t="shared" si="1"/>
        <v>2507.726068</v>
      </c>
    </row>
    <row r="1904" ht="15.75" customHeight="1">
      <c r="D1904" s="39" t="s">
        <v>1854</v>
      </c>
      <c r="E1904" s="12">
        <v>45495.0</v>
      </c>
      <c r="F1904" s="13" t="s">
        <v>9</v>
      </c>
      <c r="G1904" s="13" t="s">
        <v>19</v>
      </c>
      <c r="H1904" s="13">
        <v>3708.35</v>
      </c>
      <c r="I1904" s="13">
        <v>38.0</v>
      </c>
      <c r="J1904" s="13">
        <v>4.0</v>
      </c>
      <c r="K1904" s="13">
        <v>1467.15</v>
      </c>
      <c r="L1904" s="40">
        <f t="shared" si="1"/>
        <v>2573.119554</v>
      </c>
    </row>
    <row r="1905" ht="15.75" customHeight="1">
      <c r="D1905" s="41" t="s">
        <v>1855</v>
      </c>
      <c r="E1905" s="16">
        <v>45406.0</v>
      </c>
      <c r="F1905" s="17" t="s">
        <v>12</v>
      </c>
      <c r="G1905" s="17" t="s">
        <v>21</v>
      </c>
      <c r="H1905" s="17">
        <v>1384.18</v>
      </c>
      <c r="I1905" s="17">
        <v>8.0</v>
      </c>
      <c r="J1905" s="17">
        <v>6.0</v>
      </c>
      <c r="K1905" s="17">
        <v>145.95</v>
      </c>
      <c r="L1905" s="40">
        <f t="shared" si="1"/>
        <v>2535.998906</v>
      </c>
    </row>
    <row r="1906" ht="15.75" customHeight="1">
      <c r="D1906" s="39" t="s">
        <v>1856</v>
      </c>
      <c r="E1906" s="12">
        <v>45026.0</v>
      </c>
      <c r="F1906" s="13" t="s">
        <v>13</v>
      </c>
      <c r="G1906" s="13" t="s">
        <v>10</v>
      </c>
      <c r="H1906" s="13">
        <v>2587.05</v>
      </c>
      <c r="I1906" s="13">
        <v>46.0</v>
      </c>
      <c r="J1906" s="13">
        <v>0.0</v>
      </c>
      <c r="K1906" s="13">
        <v>16.27</v>
      </c>
      <c r="L1906" s="40">
        <f t="shared" si="1"/>
        <v>2507.726068</v>
      </c>
    </row>
    <row r="1907" ht="15.75" customHeight="1">
      <c r="D1907" s="41">
        <v>3377103.0</v>
      </c>
      <c r="E1907" s="16">
        <v>44936.0</v>
      </c>
      <c r="F1907" s="17" t="s">
        <v>9</v>
      </c>
      <c r="G1907" s="17" t="s">
        <v>10</v>
      </c>
      <c r="H1907" s="17">
        <v>3231.74</v>
      </c>
      <c r="I1907" s="17">
        <v>10.0</v>
      </c>
      <c r="J1907" s="17">
        <v>18.0</v>
      </c>
      <c r="K1907" s="17">
        <v>744.05</v>
      </c>
      <c r="L1907" s="40">
        <f t="shared" si="1"/>
        <v>2573.119554</v>
      </c>
    </row>
    <row r="1908" ht="15.75" customHeight="1">
      <c r="D1908" s="39" t="s">
        <v>1857</v>
      </c>
      <c r="E1908" s="12">
        <v>45189.0</v>
      </c>
      <c r="F1908" s="13" t="s">
        <v>16</v>
      </c>
      <c r="G1908" s="13" t="s">
        <v>23</v>
      </c>
      <c r="H1908" s="13">
        <v>2965.47</v>
      </c>
      <c r="I1908" s="13">
        <v>20.0</v>
      </c>
      <c r="J1908" s="13">
        <v>26.0</v>
      </c>
      <c r="K1908" s="13">
        <v>692.27</v>
      </c>
      <c r="L1908" s="40">
        <f t="shared" si="1"/>
        <v>2494.41128</v>
      </c>
    </row>
    <row r="1909" ht="15.75" customHeight="1">
      <c r="D1909" s="41" t="s">
        <v>1858</v>
      </c>
      <c r="E1909" s="16">
        <v>45170.0</v>
      </c>
      <c r="F1909" s="17" t="s">
        <v>13</v>
      </c>
      <c r="G1909" s="17" t="s">
        <v>23</v>
      </c>
      <c r="H1909" s="17">
        <v>2515.77</v>
      </c>
      <c r="I1909" s="17">
        <v>49.0</v>
      </c>
      <c r="J1909" s="17">
        <v>22.0</v>
      </c>
      <c r="K1909" s="17">
        <v>1536.88</v>
      </c>
      <c r="L1909" s="40">
        <f t="shared" si="1"/>
        <v>2507.726068</v>
      </c>
    </row>
    <row r="1910" ht="15.75" customHeight="1">
      <c r="D1910" s="39" t="s">
        <v>1859</v>
      </c>
      <c r="E1910" s="12">
        <v>45063.0</v>
      </c>
      <c r="F1910" s="13" t="s">
        <v>9</v>
      </c>
      <c r="G1910" s="13" t="s">
        <v>10</v>
      </c>
      <c r="H1910" s="13">
        <v>4544.01</v>
      </c>
      <c r="I1910" s="13">
        <v>42.0</v>
      </c>
      <c r="J1910" s="13">
        <v>0.0</v>
      </c>
      <c r="K1910" s="13">
        <v>1342.3</v>
      </c>
      <c r="L1910" s="40">
        <f t="shared" si="1"/>
        <v>2573.119554</v>
      </c>
    </row>
    <row r="1911" ht="15.75" customHeight="1">
      <c r="D1911" s="41" t="s">
        <v>1860</v>
      </c>
      <c r="E1911" s="16">
        <v>45188.0</v>
      </c>
      <c r="F1911" s="17" t="s">
        <v>9</v>
      </c>
      <c r="G1911" s="17" t="s">
        <v>21</v>
      </c>
      <c r="H1911" s="17">
        <v>3352.61</v>
      </c>
      <c r="I1911" s="17">
        <v>38.0</v>
      </c>
      <c r="J1911" s="17">
        <v>22.0</v>
      </c>
      <c r="K1911" s="17">
        <v>1876.49</v>
      </c>
      <c r="L1911" s="40">
        <f t="shared" si="1"/>
        <v>2573.119554</v>
      </c>
    </row>
    <row r="1912" ht="15.75" customHeight="1">
      <c r="D1912" s="39" t="s">
        <v>1861</v>
      </c>
      <c r="E1912" s="12">
        <v>45292.0</v>
      </c>
      <c r="F1912" s="13" t="s">
        <v>9</v>
      </c>
      <c r="G1912" s="13" t="s">
        <v>17</v>
      </c>
      <c r="H1912" s="13">
        <v>2274.82</v>
      </c>
      <c r="I1912" s="13">
        <v>40.0</v>
      </c>
      <c r="J1912" s="13">
        <v>40.0</v>
      </c>
      <c r="K1912" s="13">
        <v>1058.72</v>
      </c>
      <c r="L1912" s="40">
        <f t="shared" si="1"/>
        <v>2573.119554</v>
      </c>
    </row>
    <row r="1913" ht="15.75" customHeight="1">
      <c r="D1913" s="41" t="s">
        <v>1862</v>
      </c>
      <c r="E1913" s="16">
        <v>45154.0</v>
      </c>
      <c r="F1913" s="17" t="s">
        <v>16</v>
      </c>
      <c r="G1913" s="17" t="s">
        <v>17</v>
      </c>
      <c r="H1913" s="17">
        <v>705.72</v>
      </c>
      <c r="I1913" s="17">
        <v>48.0</v>
      </c>
      <c r="J1913" s="17">
        <v>37.0</v>
      </c>
      <c r="K1913" s="17">
        <v>720.66</v>
      </c>
      <c r="L1913" s="40">
        <f t="shared" si="1"/>
        <v>2494.41128</v>
      </c>
    </row>
    <row r="1914" ht="15.75" customHeight="1">
      <c r="D1914" s="39" t="s">
        <v>1863</v>
      </c>
      <c r="E1914" s="12">
        <v>45401.0</v>
      </c>
      <c r="F1914" s="13" t="s">
        <v>16</v>
      </c>
      <c r="G1914" s="13" t="s">
        <v>17</v>
      </c>
      <c r="H1914" s="13">
        <v>1927.32</v>
      </c>
      <c r="I1914" s="13">
        <v>37.0</v>
      </c>
      <c r="J1914" s="13">
        <v>24.0</v>
      </c>
      <c r="K1914" s="13">
        <v>1308.58</v>
      </c>
      <c r="L1914" s="40">
        <f t="shared" si="1"/>
        <v>2494.41128</v>
      </c>
    </row>
    <row r="1915" ht="15.75" customHeight="1">
      <c r="D1915" s="41" t="s">
        <v>1864</v>
      </c>
      <c r="E1915" s="16">
        <v>44979.0</v>
      </c>
      <c r="F1915" s="17" t="s">
        <v>13</v>
      </c>
      <c r="G1915" s="17" t="s">
        <v>19</v>
      </c>
      <c r="H1915" s="17">
        <v>3442.86</v>
      </c>
      <c r="I1915" s="17">
        <v>24.0</v>
      </c>
      <c r="J1915" s="17">
        <v>37.0</v>
      </c>
      <c r="K1915" s="17">
        <v>1313.43</v>
      </c>
      <c r="L1915" s="40">
        <f t="shared" si="1"/>
        <v>2507.726068</v>
      </c>
    </row>
    <row r="1916" ht="15.75" customHeight="1">
      <c r="D1916" s="39" t="s">
        <v>1865</v>
      </c>
      <c r="E1916" s="12">
        <v>45281.0</v>
      </c>
      <c r="F1916" s="13" t="s">
        <v>9</v>
      </c>
      <c r="G1916" s="13" t="s">
        <v>17</v>
      </c>
      <c r="H1916" s="13">
        <v>2088.31</v>
      </c>
      <c r="I1916" s="13">
        <v>30.0</v>
      </c>
      <c r="J1916" s="13">
        <v>32.0</v>
      </c>
      <c r="K1916" s="13">
        <v>1031.94</v>
      </c>
      <c r="L1916" s="40">
        <f t="shared" si="1"/>
        <v>2573.119554</v>
      </c>
    </row>
    <row r="1917" ht="15.75" customHeight="1">
      <c r="D1917" s="41" t="s">
        <v>1866</v>
      </c>
      <c r="E1917" s="16">
        <v>45195.0</v>
      </c>
      <c r="F1917" s="17" t="s">
        <v>9</v>
      </c>
      <c r="G1917" s="17" t="s">
        <v>21</v>
      </c>
      <c r="H1917" s="17">
        <v>1577.02</v>
      </c>
      <c r="I1917" s="17">
        <v>25.0</v>
      </c>
      <c r="J1917" s="17">
        <v>22.0</v>
      </c>
      <c r="K1917" s="17">
        <v>610.01</v>
      </c>
      <c r="L1917" s="40">
        <f t="shared" si="1"/>
        <v>2573.119554</v>
      </c>
    </row>
    <row r="1918" ht="15.75" customHeight="1">
      <c r="D1918" s="39" t="s">
        <v>1867</v>
      </c>
      <c r="E1918" s="12">
        <v>45487.0</v>
      </c>
      <c r="F1918" s="13" t="s">
        <v>16</v>
      </c>
      <c r="G1918" s="13" t="s">
        <v>19</v>
      </c>
      <c r="H1918" s="13">
        <v>4828.94</v>
      </c>
      <c r="I1918" s="13">
        <v>4.0</v>
      </c>
      <c r="J1918" s="13">
        <v>25.0</v>
      </c>
      <c r="K1918" s="13">
        <v>1993.42</v>
      </c>
      <c r="L1918" s="40">
        <f t="shared" si="1"/>
        <v>2494.41128</v>
      </c>
    </row>
    <row r="1919" ht="15.75" customHeight="1">
      <c r="D1919" s="41" t="s">
        <v>1868</v>
      </c>
      <c r="E1919" s="16">
        <v>45237.0</v>
      </c>
      <c r="F1919" s="17" t="s">
        <v>16</v>
      </c>
      <c r="G1919" s="17" t="s">
        <v>21</v>
      </c>
      <c r="H1919" s="17">
        <v>1038.9</v>
      </c>
      <c r="I1919" s="17">
        <v>23.0</v>
      </c>
      <c r="J1919" s="17">
        <v>43.0</v>
      </c>
      <c r="K1919" s="17">
        <v>1681.78</v>
      </c>
      <c r="L1919" s="40">
        <f t="shared" si="1"/>
        <v>2494.41128</v>
      </c>
    </row>
    <row r="1920" ht="15.75" customHeight="1">
      <c r="D1920" s="39" t="s">
        <v>1869</v>
      </c>
      <c r="E1920" s="12">
        <v>44929.0</v>
      </c>
      <c r="F1920" s="13" t="s">
        <v>9</v>
      </c>
      <c r="G1920" s="13" t="s">
        <v>17</v>
      </c>
      <c r="H1920" s="13">
        <v>474.32</v>
      </c>
      <c r="I1920" s="13">
        <v>20.0</v>
      </c>
      <c r="J1920" s="13">
        <v>48.0</v>
      </c>
      <c r="K1920" s="13">
        <v>1213.55</v>
      </c>
      <c r="L1920" s="40">
        <f t="shared" si="1"/>
        <v>2573.119554</v>
      </c>
    </row>
    <row r="1921" ht="15.75" customHeight="1">
      <c r="D1921" s="41" t="s">
        <v>1870</v>
      </c>
      <c r="E1921" s="16">
        <v>45098.0</v>
      </c>
      <c r="F1921" s="17" t="s">
        <v>12</v>
      </c>
      <c r="G1921" s="17" t="s">
        <v>17</v>
      </c>
      <c r="H1921" s="17">
        <v>1579.73</v>
      </c>
      <c r="I1921" s="17">
        <v>26.0</v>
      </c>
      <c r="J1921" s="17">
        <v>8.0</v>
      </c>
      <c r="K1921" s="17">
        <v>798.26</v>
      </c>
      <c r="L1921" s="40">
        <f t="shared" si="1"/>
        <v>2535.998906</v>
      </c>
    </row>
    <row r="1922" ht="15.75" customHeight="1">
      <c r="D1922" s="39" t="s">
        <v>1871</v>
      </c>
      <c r="E1922" s="12">
        <v>44928.0</v>
      </c>
      <c r="F1922" s="13" t="s">
        <v>13</v>
      </c>
      <c r="G1922" s="13" t="s">
        <v>17</v>
      </c>
      <c r="H1922" s="13">
        <v>4130.18</v>
      </c>
      <c r="I1922" s="13">
        <v>13.0</v>
      </c>
      <c r="J1922" s="13">
        <v>30.0</v>
      </c>
      <c r="K1922" s="13">
        <v>1489.94</v>
      </c>
      <c r="L1922" s="40">
        <f t="shared" si="1"/>
        <v>2507.726068</v>
      </c>
    </row>
    <row r="1923" ht="15.75" customHeight="1">
      <c r="D1923" s="41" t="s">
        <v>1872</v>
      </c>
      <c r="E1923" s="16">
        <v>45585.0</v>
      </c>
      <c r="F1923" s="17" t="s">
        <v>16</v>
      </c>
      <c r="G1923" s="17" t="s">
        <v>17</v>
      </c>
      <c r="H1923" s="17">
        <v>164.35</v>
      </c>
      <c r="I1923" s="17">
        <v>9.0</v>
      </c>
      <c r="J1923" s="17">
        <v>29.0</v>
      </c>
      <c r="K1923" s="17">
        <v>482.13</v>
      </c>
      <c r="L1923" s="40">
        <f t="shared" si="1"/>
        <v>2494.41128</v>
      </c>
    </row>
    <row r="1924" ht="15.75" customHeight="1">
      <c r="D1924" s="39" t="s">
        <v>1873</v>
      </c>
      <c r="E1924" s="12">
        <v>45432.0</v>
      </c>
      <c r="F1924" s="13" t="s">
        <v>12</v>
      </c>
      <c r="G1924" s="13" t="s">
        <v>23</v>
      </c>
      <c r="H1924" s="13">
        <v>1820.1</v>
      </c>
      <c r="I1924" s="13">
        <v>18.0</v>
      </c>
      <c r="J1924" s="13">
        <v>0.0</v>
      </c>
      <c r="K1924" s="13">
        <v>1384.45</v>
      </c>
      <c r="L1924" s="40">
        <f t="shared" si="1"/>
        <v>2535.998906</v>
      </c>
    </row>
    <row r="1925" ht="15.75" customHeight="1">
      <c r="D1925" s="41" t="s">
        <v>1874</v>
      </c>
      <c r="E1925" s="16">
        <v>45142.0</v>
      </c>
      <c r="F1925" s="17" t="s">
        <v>9</v>
      </c>
      <c r="G1925" s="17" t="s">
        <v>19</v>
      </c>
      <c r="H1925" s="17">
        <v>4257.39</v>
      </c>
      <c r="I1925" s="17">
        <v>18.0</v>
      </c>
      <c r="J1925" s="17">
        <v>29.0</v>
      </c>
      <c r="K1925" s="17">
        <v>505.39</v>
      </c>
      <c r="L1925" s="40">
        <f t="shared" si="1"/>
        <v>2573.119554</v>
      </c>
    </row>
    <row r="1926" ht="15.75" customHeight="1">
      <c r="D1926" s="39" t="s">
        <v>1875</v>
      </c>
      <c r="E1926" s="12">
        <v>45256.0</v>
      </c>
      <c r="F1926" s="13" t="s">
        <v>13</v>
      </c>
      <c r="G1926" s="13" t="s">
        <v>19</v>
      </c>
      <c r="H1926" s="13">
        <v>4984.89</v>
      </c>
      <c r="I1926" s="13">
        <v>15.0</v>
      </c>
      <c r="J1926" s="13">
        <v>29.0</v>
      </c>
      <c r="K1926" s="13">
        <v>1036.83</v>
      </c>
      <c r="L1926" s="40">
        <f t="shared" si="1"/>
        <v>2507.726068</v>
      </c>
    </row>
    <row r="1927" ht="15.75" customHeight="1">
      <c r="D1927" s="41" t="s">
        <v>1876</v>
      </c>
      <c r="E1927" s="16">
        <v>45161.0</v>
      </c>
      <c r="F1927" s="17" t="s">
        <v>12</v>
      </c>
      <c r="G1927" s="17" t="s">
        <v>21</v>
      </c>
      <c r="H1927" s="17">
        <v>4353.24</v>
      </c>
      <c r="I1927" s="17">
        <v>40.0</v>
      </c>
      <c r="J1927" s="17">
        <v>10.0</v>
      </c>
      <c r="K1927" s="17">
        <v>568.05</v>
      </c>
      <c r="L1927" s="40">
        <f t="shared" si="1"/>
        <v>2535.998906</v>
      </c>
    </row>
    <row r="1928" ht="15.75" customHeight="1">
      <c r="D1928" s="39" t="s">
        <v>1877</v>
      </c>
      <c r="E1928" s="12">
        <v>44912.0</v>
      </c>
      <c r="F1928" s="13" t="s">
        <v>12</v>
      </c>
      <c r="G1928" s="13" t="s">
        <v>23</v>
      </c>
      <c r="H1928" s="13">
        <v>1518.92</v>
      </c>
      <c r="I1928" s="13">
        <v>19.0</v>
      </c>
      <c r="J1928" s="13">
        <v>18.0</v>
      </c>
      <c r="K1928" s="13">
        <v>555.79</v>
      </c>
      <c r="L1928" s="40">
        <f t="shared" si="1"/>
        <v>2535.998906</v>
      </c>
    </row>
    <row r="1929" ht="15.75" customHeight="1">
      <c r="D1929" s="41" t="s">
        <v>1878</v>
      </c>
      <c r="E1929" s="16">
        <v>45235.0</v>
      </c>
      <c r="F1929" s="17" t="s">
        <v>12</v>
      </c>
      <c r="G1929" s="17" t="s">
        <v>19</v>
      </c>
      <c r="H1929" s="17">
        <v>4986.21</v>
      </c>
      <c r="I1929" s="17">
        <v>20.0</v>
      </c>
      <c r="J1929" s="17">
        <v>12.0</v>
      </c>
      <c r="K1929" s="17">
        <v>845.5</v>
      </c>
      <c r="L1929" s="40">
        <f t="shared" si="1"/>
        <v>2535.998906</v>
      </c>
    </row>
    <row r="1930" ht="15.75" customHeight="1">
      <c r="D1930" s="39" t="s">
        <v>1879</v>
      </c>
      <c r="E1930" s="12">
        <v>45006.0</v>
      </c>
      <c r="F1930" s="13" t="s">
        <v>16</v>
      </c>
      <c r="G1930" s="13" t="s">
        <v>10</v>
      </c>
      <c r="H1930" s="13">
        <v>727.38</v>
      </c>
      <c r="I1930" s="13">
        <v>3.0</v>
      </c>
      <c r="J1930" s="13">
        <v>11.0</v>
      </c>
      <c r="K1930" s="13">
        <v>86.85</v>
      </c>
      <c r="L1930" s="40">
        <f t="shared" si="1"/>
        <v>2494.41128</v>
      </c>
    </row>
    <row r="1931" ht="15.75" customHeight="1">
      <c r="D1931" s="41" t="s">
        <v>1880</v>
      </c>
      <c r="E1931" s="16">
        <v>45283.0</v>
      </c>
      <c r="F1931" s="17" t="s">
        <v>9</v>
      </c>
      <c r="G1931" s="17" t="s">
        <v>17</v>
      </c>
      <c r="H1931" s="17">
        <v>3369.48</v>
      </c>
      <c r="I1931" s="17">
        <v>49.0</v>
      </c>
      <c r="J1931" s="17">
        <v>43.0</v>
      </c>
      <c r="K1931" s="17">
        <v>558.27</v>
      </c>
      <c r="L1931" s="40">
        <f t="shared" si="1"/>
        <v>2573.119554</v>
      </c>
    </row>
    <row r="1932" ht="15.75" customHeight="1">
      <c r="D1932" s="39" t="s">
        <v>1881</v>
      </c>
      <c r="E1932" s="12">
        <v>45374.0</v>
      </c>
      <c r="F1932" s="13" t="s">
        <v>13</v>
      </c>
      <c r="G1932" s="13" t="s">
        <v>23</v>
      </c>
      <c r="H1932" s="13">
        <v>3339.55</v>
      </c>
      <c r="I1932" s="13">
        <v>22.0</v>
      </c>
      <c r="J1932" s="13">
        <v>3.0</v>
      </c>
      <c r="K1932" s="13">
        <v>664.83</v>
      </c>
      <c r="L1932" s="40">
        <f t="shared" si="1"/>
        <v>2507.726068</v>
      </c>
    </row>
    <row r="1933" ht="15.75" customHeight="1">
      <c r="D1933" s="41" t="s">
        <v>1882</v>
      </c>
      <c r="E1933" s="16">
        <v>45131.0</v>
      </c>
      <c r="F1933" s="17" t="s">
        <v>16</v>
      </c>
      <c r="G1933" s="17" t="s">
        <v>21</v>
      </c>
      <c r="H1933" s="17">
        <v>564.58</v>
      </c>
      <c r="I1933" s="17">
        <v>9.0</v>
      </c>
      <c r="J1933" s="17">
        <v>33.0</v>
      </c>
      <c r="K1933" s="17">
        <v>22.37</v>
      </c>
      <c r="L1933" s="40">
        <f t="shared" si="1"/>
        <v>2494.41128</v>
      </c>
    </row>
    <row r="1934" ht="15.75" customHeight="1">
      <c r="D1934" s="39" t="s">
        <v>1883</v>
      </c>
      <c r="E1934" s="12">
        <v>45499.0</v>
      </c>
      <c r="F1934" s="13" t="s">
        <v>13</v>
      </c>
      <c r="G1934" s="13" t="s">
        <v>19</v>
      </c>
      <c r="H1934" s="13">
        <v>2457.7</v>
      </c>
      <c r="I1934" s="13">
        <v>22.0</v>
      </c>
      <c r="J1934" s="13">
        <v>35.0</v>
      </c>
      <c r="K1934" s="13">
        <v>1501.01</v>
      </c>
      <c r="L1934" s="40">
        <f t="shared" si="1"/>
        <v>2507.726068</v>
      </c>
    </row>
    <row r="1935" ht="15.75" customHeight="1">
      <c r="D1935" s="41" t="s">
        <v>1884</v>
      </c>
      <c r="E1935" s="16">
        <v>45403.0</v>
      </c>
      <c r="F1935" s="17" t="s">
        <v>9</v>
      </c>
      <c r="G1935" s="17" t="s">
        <v>19</v>
      </c>
      <c r="H1935" s="17">
        <v>1544.1</v>
      </c>
      <c r="I1935" s="17">
        <v>26.0</v>
      </c>
      <c r="J1935" s="17">
        <v>1.0</v>
      </c>
      <c r="K1935" s="17">
        <v>1667.44</v>
      </c>
      <c r="L1935" s="40">
        <f t="shared" si="1"/>
        <v>2573.119554</v>
      </c>
    </row>
    <row r="1936" ht="15.75" customHeight="1">
      <c r="D1936" s="39" t="s">
        <v>1885</v>
      </c>
      <c r="E1936" s="12">
        <v>45392.0</v>
      </c>
      <c r="F1936" s="13" t="s">
        <v>9</v>
      </c>
      <c r="G1936" s="13" t="s">
        <v>19</v>
      </c>
      <c r="H1936" s="13">
        <v>1125.3</v>
      </c>
      <c r="I1936" s="13">
        <v>30.0</v>
      </c>
      <c r="J1936" s="13">
        <v>10.0</v>
      </c>
      <c r="K1936" s="13">
        <v>201.69</v>
      </c>
      <c r="L1936" s="40">
        <f t="shared" si="1"/>
        <v>2573.119554</v>
      </c>
    </row>
    <row r="1937" ht="15.75" customHeight="1">
      <c r="D1937" s="41" t="s">
        <v>1886</v>
      </c>
      <c r="E1937" s="16">
        <v>45377.0</v>
      </c>
      <c r="F1937" s="17" t="s">
        <v>12</v>
      </c>
      <c r="G1937" s="17" t="s">
        <v>21</v>
      </c>
      <c r="H1937" s="17">
        <v>2286.39</v>
      </c>
      <c r="I1937" s="17">
        <v>29.0</v>
      </c>
      <c r="J1937" s="17">
        <v>12.0</v>
      </c>
      <c r="K1937" s="17">
        <v>929.77</v>
      </c>
      <c r="L1937" s="40">
        <f t="shared" si="1"/>
        <v>2535.998906</v>
      </c>
    </row>
    <row r="1938" ht="15.75" customHeight="1">
      <c r="D1938" s="39" t="s">
        <v>1887</v>
      </c>
      <c r="E1938" s="12">
        <v>45428.0</v>
      </c>
      <c r="F1938" s="13" t="s">
        <v>12</v>
      </c>
      <c r="G1938" s="13" t="s">
        <v>19</v>
      </c>
      <c r="H1938" s="13">
        <v>3766.45</v>
      </c>
      <c r="I1938" s="13">
        <v>44.0</v>
      </c>
      <c r="J1938" s="13">
        <v>31.0</v>
      </c>
      <c r="K1938" s="13">
        <v>440.38</v>
      </c>
      <c r="L1938" s="40">
        <f t="shared" si="1"/>
        <v>2535.998906</v>
      </c>
    </row>
    <row r="1939" ht="15.75" customHeight="1">
      <c r="D1939" s="41" t="s">
        <v>1888</v>
      </c>
      <c r="E1939" s="16">
        <v>45005.0</v>
      </c>
      <c r="F1939" s="17" t="s">
        <v>13</v>
      </c>
      <c r="G1939" s="17" t="s">
        <v>17</v>
      </c>
      <c r="H1939" s="17">
        <v>3245.17</v>
      </c>
      <c r="I1939" s="17">
        <v>42.0</v>
      </c>
      <c r="J1939" s="17">
        <v>41.0</v>
      </c>
      <c r="K1939" s="17">
        <v>745.81</v>
      </c>
      <c r="L1939" s="40">
        <f t="shared" si="1"/>
        <v>2507.726068</v>
      </c>
    </row>
    <row r="1940" ht="15.75" customHeight="1">
      <c r="D1940" s="39" t="s">
        <v>1889</v>
      </c>
      <c r="E1940" s="12">
        <v>45352.0</v>
      </c>
      <c r="F1940" s="13" t="s">
        <v>13</v>
      </c>
      <c r="G1940" s="13" t="s">
        <v>17</v>
      </c>
      <c r="H1940" s="13">
        <v>2320.72</v>
      </c>
      <c r="I1940" s="13">
        <v>45.0</v>
      </c>
      <c r="J1940" s="13">
        <v>26.0</v>
      </c>
      <c r="K1940" s="13">
        <v>1848.58</v>
      </c>
      <c r="L1940" s="40">
        <f t="shared" si="1"/>
        <v>2507.726068</v>
      </c>
    </row>
    <row r="1941" ht="15.75" customHeight="1">
      <c r="D1941" s="41" t="s">
        <v>1890</v>
      </c>
      <c r="E1941" s="16">
        <v>45166.0</v>
      </c>
      <c r="F1941" s="17" t="s">
        <v>12</v>
      </c>
      <c r="G1941" s="17" t="s">
        <v>23</v>
      </c>
      <c r="H1941" s="17">
        <v>677.21</v>
      </c>
      <c r="I1941" s="17">
        <v>40.0</v>
      </c>
      <c r="J1941" s="17">
        <v>20.0</v>
      </c>
      <c r="K1941" s="17">
        <v>838.03</v>
      </c>
      <c r="L1941" s="40">
        <f t="shared" si="1"/>
        <v>2535.998906</v>
      </c>
    </row>
    <row r="1942" ht="15.75" customHeight="1">
      <c r="D1942" s="39" t="s">
        <v>1891</v>
      </c>
      <c r="E1942" s="12">
        <v>45351.0</v>
      </c>
      <c r="F1942" s="13" t="s">
        <v>13</v>
      </c>
      <c r="G1942" s="13" t="s">
        <v>23</v>
      </c>
      <c r="H1942" s="13">
        <v>2632.72</v>
      </c>
      <c r="I1942" s="13">
        <v>8.0</v>
      </c>
      <c r="J1942" s="13">
        <v>16.0</v>
      </c>
      <c r="K1942" s="13">
        <v>347.11</v>
      </c>
      <c r="L1942" s="40">
        <f t="shared" si="1"/>
        <v>2507.726068</v>
      </c>
    </row>
    <row r="1943" ht="15.75" customHeight="1">
      <c r="D1943" s="41" t="s">
        <v>1892</v>
      </c>
      <c r="E1943" s="16">
        <v>45230.0</v>
      </c>
      <c r="F1943" s="17" t="s">
        <v>16</v>
      </c>
      <c r="G1943" s="17" t="s">
        <v>19</v>
      </c>
      <c r="H1943" s="17">
        <v>1915.16</v>
      </c>
      <c r="I1943" s="17">
        <v>10.0</v>
      </c>
      <c r="J1943" s="17">
        <v>2.0</v>
      </c>
      <c r="K1943" s="17">
        <v>1262.35</v>
      </c>
      <c r="L1943" s="40">
        <f t="shared" si="1"/>
        <v>2494.41128</v>
      </c>
    </row>
    <row r="1944" ht="15.75" customHeight="1">
      <c r="D1944" s="39" t="s">
        <v>1893</v>
      </c>
      <c r="E1944" s="12">
        <v>45236.0</v>
      </c>
      <c r="F1944" s="13" t="s">
        <v>9</v>
      </c>
      <c r="G1944" s="13" t="s">
        <v>23</v>
      </c>
      <c r="H1944" s="13">
        <v>1531.62</v>
      </c>
      <c r="I1944" s="13">
        <v>38.0</v>
      </c>
      <c r="J1944" s="13">
        <v>37.0</v>
      </c>
      <c r="K1944" s="13">
        <v>1118.18</v>
      </c>
      <c r="L1944" s="40">
        <f t="shared" si="1"/>
        <v>2573.119554</v>
      </c>
    </row>
    <row r="1945" ht="15.75" customHeight="1">
      <c r="D1945" s="41" t="s">
        <v>1894</v>
      </c>
      <c r="E1945" s="16">
        <v>45389.0</v>
      </c>
      <c r="F1945" s="17" t="s">
        <v>12</v>
      </c>
      <c r="G1945" s="17" t="s">
        <v>17</v>
      </c>
      <c r="H1945" s="17">
        <v>4929.96</v>
      </c>
      <c r="I1945" s="17">
        <v>19.0</v>
      </c>
      <c r="J1945" s="17">
        <v>28.0</v>
      </c>
      <c r="K1945" s="17">
        <v>785.97</v>
      </c>
      <c r="L1945" s="40">
        <f t="shared" si="1"/>
        <v>2535.998906</v>
      </c>
    </row>
    <row r="1946" ht="15.75" customHeight="1">
      <c r="D1946" s="39" t="s">
        <v>1895</v>
      </c>
      <c r="E1946" s="12">
        <v>45002.0</v>
      </c>
      <c r="F1946" s="13" t="s">
        <v>13</v>
      </c>
      <c r="G1946" s="13" t="s">
        <v>21</v>
      </c>
      <c r="H1946" s="13">
        <v>3295.78</v>
      </c>
      <c r="I1946" s="13">
        <v>17.0</v>
      </c>
      <c r="J1946" s="13">
        <v>39.0</v>
      </c>
      <c r="K1946" s="13">
        <v>909.05</v>
      </c>
      <c r="L1946" s="40">
        <f t="shared" si="1"/>
        <v>2507.726068</v>
      </c>
    </row>
    <row r="1947" ht="15.75" customHeight="1">
      <c r="D1947" s="41" t="s">
        <v>1896</v>
      </c>
      <c r="E1947" s="16">
        <v>45610.0</v>
      </c>
      <c r="F1947" s="17" t="s">
        <v>13</v>
      </c>
      <c r="G1947" s="17" t="s">
        <v>10</v>
      </c>
      <c r="H1947" s="17">
        <v>3420.01</v>
      </c>
      <c r="I1947" s="17">
        <v>46.0</v>
      </c>
      <c r="J1947" s="17">
        <v>17.0</v>
      </c>
      <c r="K1947" s="17">
        <v>1824.97</v>
      </c>
      <c r="L1947" s="40">
        <f t="shared" si="1"/>
        <v>2507.726068</v>
      </c>
    </row>
    <row r="1948" ht="15.75" customHeight="1">
      <c r="D1948" s="39" t="s">
        <v>1897</v>
      </c>
      <c r="E1948" s="12">
        <v>45334.0</v>
      </c>
      <c r="F1948" s="13" t="s">
        <v>9</v>
      </c>
      <c r="G1948" s="13" t="s">
        <v>19</v>
      </c>
      <c r="H1948" s="13">
        <v>794.16</v>
      </c>
      <c r="I1948" s="13">
        <v>19.0</v>
      </c>
      <c r="J1948" s="13">
        <v>50.0</v>
      </c>
      <c r="K1948" s="13">
        <v>1427.52</v>
      </c>
      <c r="L1948" s="40">
        <f t="shared" si="1"/>
        <v>2573.119554</v>
      </c>
    </row>
    <row r="1949" ht="15.75" customHeight="1">
      <c r="D1949" s="41" t="s">
        <v>1898</v>
      </c>
      <c r="E1949" s="16">
        <v>45332.0</v>
      </c>
      <c r="F1949" s="17" t="s">
        <v>13</v>
      </c>
      <c r="G1949" s="17" t="s">
        <v>17</v>
      </c>
      <c r="H1949" s="17">
        <v>1316.48</v>
      </c>
      <c r="I1949" s="17">
        <v>43.0</v>
      </c>
      <c r="J1949" s="17">
        <v>20.0</v>
      </c>
      <c r="K1949" s="17">
        <v>543.34</v>
      </c>
      <c r="L1949" s="40">
        <f t="shared" si="1"/>
        <v>2507.726068</v>
      </c>
    </row>
    <row r="1950" ht="15.75" customHeight="1">
      <c r="D1950" s="39" t="s">
        <v>1899</v>
      </c>
      <c r="E1950" s="12">
        <v>44908.0</v>
      </c>
      <c r="F1950" s="13" t="s">
        <v>16</v>
      </c>
      <c r="G1950" s="13" t="s">
        <v>17</v>
      </c>
      <c r="H1950" s="13">
        <v>224.63</v>
      </c>
      <c r="I1950" s="13">
        <v>19.0</v>
      </c>
      <c r="J1950" s="13">
        <v>23.0</v>
      </c>
      <c r="K1950" s="13">
        <v>1812.99</v>
      </c>
      <c r="L1950" s="40">
        <f t="shared" si="1"/>
        <v>2494.41128</v>
      </c>
    </row>
    <row r="1951" ht="15.75" customHeight="1">
      <c r="D1951" s="41" t="s">
        <v>1900</v>
      </c>
      <c r="E1951" s="16">
        <v>45396.0</v>
      </c>
      <c r="F1951" s="17" t="s">
        <v>9</v>
      </c>
      <c r="G1951" s="17" t="s">
        <v>23</v>
      </c>
      <c r="H1951" s="17">
        <v>2848.32</v>
      </c>
      <c r="I1951" s="17">
        <v>50.0</v>
      </c>
      <c r="J1951" s="17">
        <v>23.0</v>
      </c>
      <c r="K1951" s="17">
        <v>795.94</v>
      </c>
      <c r="L1951" s="40">
        <f t="shared" si="1"/>
        <v>2573.119554</v>
      </c>
    </row>
    <row r="1952" ht="15.75" customHeight="1">
      <c r="D1952" s="39" t="s">
        <v>1901</v>
      </c>
      <c r="E1952" s="12">
        <v>45328.0</v>
      </c>
      <c r="F1952" s="13" t="s">
        <v>13</v>
      </c>
      <c r="G1952" s="13" t="s">
        <v>17</v>
      </c>
      <c r="H1952" s="13">
        <v>2136.55</v>
      </c>
      <c r="I1952" s="13">
        <v>39.0</v>
      </c>
      <c r="J1952" s="13">
        <v>41.0</v>
      </c>
      <c r="K1952" s="13">
        <v>1103.09</v>
      </c>
      <c r="L1952" s="40">
        <f t="shared" si="1"/>
        <v>2507.726068</v>
      </c>
    </row>
    <row r="1953" ht="15.75" customHeight="1">
      <c r="D1953" s="41" t="s">
        <v>1902</v>
      </c>
      <c r="E1953" s="16">
        <v>45002.0</v>
      </c>
      <c r="F1953" s="17" t="s">
        <v>9</v>
      </c>
      <c r="G1953" s="17" t="s">
        <v>23</v>
      </c>
      <c r="H1953" s="17">
        <v>1275.29</v>
      </c>
      <c r="I1953" s="17">
        <v>18.0</v>
      </c>
      <c r="J1953" s="17">
        <v>17.0</v>
      </c>
      <c r="K1953" s="17">
        <v>1150.63</v>
      </c>
      <c r="L1953" s="40">
        <f t="shared" si="1"/>
        <v>2573.119554</v>
      </c>
    </row>
    <row r="1954" ht="15.75" customHeight="1">
      <c r="D1954" s="39" t="s">
        <v>1903</v>
      </c>
      <c r="E1954" s="12">
        <v>44910.0</v>
      </c>
      <c r="F1954" s="13" t="s">
        <v>13</v>
      </c>
      <c r="G1954" s="13" t="s">
        <v>10</v>
      </c>
      <c r="H1954" s="13">
        <v>824.83</v>
      </c>
      <c r="I1954" s="13">
        <v>3.0</v>
      </c>
      <c r="J1954" s="13">
        <v>33.0</v>
      </c>
      <c r="K1954" s="13">
        <v>123.26</v>
      </c>
      <c r="L1954" s="40">
        <f t="shared" si="1"/>
        <v>2507.726068</v>
      </c>
    </row>
    <row r="1955" ht="15.75" customHeight="1">
      <c r="D1955" s="41" t="s">
        <v>1904</v>
      </c>
      <c r="E1955" s="16">
        <v>45157.0</v>
      </c>
      <c r="F1955" s="17" t="s">
        <v>13</v>
      </c>
      <c r="G1955" s="17" t="s">
        <v>17</v>
      </c>
      <c r="H1955" s="17">
        <v>166.31</v>
      </c>
      <c r="I1955" s="17">
        <v>2.0</v>
      </c>
      <c r="J1955" s="17">
        <v>50.0</v>
      </c>
      <c r="K1955" s="17">
        <v>477.35</v>
      </c>
      <c r="L1955" s="40">
        <f t="shared" si="1"/>
        <v>2507.726068</v>
      </c>
    </row>
    <row r="1956" ht="15.75" customHeight="1">
      <c r="D1956" s="39" t="s">
        <v>1905</v>
      </c>
      <c r="E1956" s="12">
        <v>44957.0</v>
      </c>
      <c r="F1956" s="13" t="s">
        <v>16</v>
      </c>
      <c r="G1956" s="13" t="s">
        <v>19</v>
      </c>
      <c r="H1956" s="13">
        <v>1639.36</v>
      </c>
      <c r="I1956" s="13">
        <v>30.0</v>
      </c>
      <c r="J1956" s="13">
        <v>30.0</v>
      </c>
      <c r="K1956" s="13">
        <v>1416.18</v>
      </c>
      <c r="L1956" s="40">
        <f t="shared" si="1"/>
        <v>2494.41128</v>
      </c>
    </row>
    <row r="1957" ht="15.75" customHeight="1">
      <c r="D1957" s="41" t="s">
        <v>1906</v>
      </c>
      <c r="E1957" s="16">
        <v>44949.0</v>
      </c>
      <c r="F1957" s="17" t="s">
        <v>13</v>
      </c>
      <c r="G1957" s="17" t="s">
        <v>23</v>
      </c>
      <c r="H1957" s="17">
        <v>4932.54</v>
      </c>
      <c r="I1957" s="17">
        <v>44.0</v>
      </c>
      <c r="J1957" s="17">
        <v>17.0</v>
      </c>
      <c r="K1957" s="17">
        <v>73.1</v>
      </c>
      <c r="L1957" s="40">
        <f t="shared" si="1"/>
        <v>2507.726068</v>
      </c>
    </row>
    <row r="1958" ht="15.75" customHeight="1">
      <c r="D1958" s="39" t="s">
        <v>1907</v>
      </c>
      <c r="E1958" s="12">
        <v>45282.0</v>
      </c>
      <c r="F1958" s="13" t="s">
        <v>13</v>
      </c>
      <c r="G1958" s="13" t="s">
        <v>23</v>
      </c>
      <c r="H1958" s="13">
        <v>1420.51</v>
      </c>
      <c r="I1958" s="13">
        <v>33.0</v>
      </c>
      <c r="J1958" s="13">
        <v>22.0</v>
      </c>
      <c r="K1958" s="13">
        <v>68.44</v>
      </c>
      <c r="L1958" s="40">
        <f t="shared" si="1"/>
        <v>2507.726068</v>
      </c>
    </row>
    <row r="1959" ht="15.75" customHeight="1">
      <c r="D1959" s="41" t="s">
        <v>1908</v>
      </c>
      <c r="E1959" s="16">
        <v>45256.0</v>
      </c>
      <c r="F1959" s="17" t="s">
        <v>13</v>
      </c>
      <c r="G1959" s="17" t="s">
        <v>19</v>
      </c>
      <c r="H1959" s="17">
        <v>3556.9</v>
      </c>
      <c r="I1959" s="17">
        <v>15.0</v>
      </c>
      <c r="J1959" s="17">
        <v>42.0</v>
      </c>
      <c r="K1959" s="17">
        <v>1157.76</v>
      </c>
      <c r="L1959" s="40">
        <f t="shared" si="1"/>
        <v>2507.726068</v>
      </c>
    </row>
    <row r="1960" ht="15.75" customHeight="1">
      <c r="D1960" s="39" t="s">
        <v>1909</v>
      </c>
      <c r="E1960" s="12">
        <v>45521.0</v>
      </c>
      <c r="F1960" s="13" t="s">
        <v>12</v>
      </c>
      <c r="G1960" s="13" t="s">
        <v>23</v>
      </c>
      <c r="H1960" s="13">
        <v>3106.83</v>
      </c>
      <c r="I1960" s="13">
        <v>46.0</v>
      </c>
      <c r="J1960" s="13">
        <v>12.0</v>
      </c>
      <c r="K1960" s="13">
        <v>1965.12</v>
      </c>
      <c r="L1960" s="40">
        <f t="shared" si="1"/>
        <v>2535.998906</v>
      </c>
    </row>
    <row r="1961" ht="15.75" customHeight="1">
      <c r="D1961" s="41" t="s">
        <v>1910</v>
      </c>
      <c r="E1961" s="16">
        <v>45475.0</v>
      </c>
      <c r="F1961" s="17" t="s">
        <v>16</v>
      </c>
      <c r="G1961" s="17" t="s">
        <v>21</v>
      </c>
      <c r="H1961" s="17">
        <v>4326.48</v>
      </c>
      <c r="I1961" s="17">
        <v>5.0</v>
      </c>
      <c r="J1961" s="17">
        <v>44.0</v>
      </c>
      <c r="K1961" s="17">
        <v>1719.96</v>
      </c>
      <c r="L1961" s="40">
        <f t="shared" si="1"/>
        <v>2494.41128</v>
      </c>
    </row>
    <row r="1962" ht="15.75" customHeight="1">
      <c r="D1962" s="39" t="s">
        <v>1911</v>
      </c>
      <c r="E1962" s="12">
        <v>45477.0</v>
      </c>
      <c r="F1962" s="13" t="s">
        <v>9</v>
      </c>
      <c r="G1962" s="13" t="s">
        <v>17</v>
      </c>
      <c r="H1962" s="13">
        <v>3105.5</v>
      </c>
      <c r="I1962" s="13">
        <v>6.0</v>
      </c>
      <c r="J1962" s="13">
        <v>47.0</v>
      </c>
      <c r="K1962" s="13">
        <v>785.47</v>
      </c>
      <c r="L1962" s="40">
        <f t="shared" si="1"/>
        <v>2573.119554</v>
      </c>
    </row>
    <row r="1963" ht="15.75" customHeight="1">
      <c r="D1963" s="41" t="s">
        <v>1912</v>
      </c>
      <c r="E1963" s="16">
        <v>45609.0</v>
      </c>
      <c r="F1963" s="17" t="s">
        <v>12</v>
      </c>
      <c r="G1963" s="17" t="s">
        <v>23</v>
      </c>
      <c r="H1963" s="17">
        <v>209.85</v>
      </c>
      <c r="I1963" s="17">
        <v>30.0</v>
      </c>
      <c r="J1963" s="17">
        <v>25.0</v>
      </c>
      <c r="K1963" s="17">
        <v>1802.22</v>
      </c>
      <c r="L1963" s="40">
        <f t="shared" si="1"/>
        <v>2535.998906</v>
      </c>
    </row>
    <row r="1964" ht="15.75" customHeight="1">
      <c r="D1964" s="39" t="s">
        <v>1913</v>
      </c>
      <c r="E1964" s="12">
        <v>44884.0</v>
      </c>
      <c r="F1964" s="13" t="s">
        <v>12</v>
      </c>
      <c r="G1964" s="13" t="s">
        <v>17</v>
      </c>
      <c r="H1964" s="13">
        <v>2920.49</v>
      </c>
      <c r="I1964" s="13">
        <v>47.0</v>
      </c>
      <c r="J1964" s="13">
        <v>18.0</v>
      </c>
      <c r="K1964" s="13">
        <v>661.66</v>
      </c>
      <c r="L1964" s="40">
        <f t="shared" si="1"/>
        <v>2535.998906</v>
      </c>
    </row>
    <row r="1965" ht="15.75" customHeight="1">
      <c r="D1965" s="41" t="s">
        <v>1914</v>
      </c>
      <c r="E1965" s="16">
        <v>44917.0</v>
      </c>
      <c r="F1965" s="17" t="s">
        <v>9</v>
      </c>
      <c r="G1965" s="17" t="s">
        <v>23</v>
      </c>
      <c r="H1965" s="17">
        <v>4894.16</v>
      </c>
      <c r="I1965" s="17">
        <v>2.0</v>
      </c>
      <c r="J1965" s="17">
        <v>32.0</v>
      </c>
      <c r="K1965" s="17">
        <v>1730.6</v>
      </c>
      <c r="L1965" s="40">
        <f t="shared" si="1"/>
        <v>2573.119554</v>
      </c>
    </row>
    <row r="1966" ht="15.75" customHeight="1">
      <c r="D1966" s="39" t="s">
        <v>1915</v>
      </c>
      <c r="E1966" s="12">
        <v>45529.0</v>
      </c>
      <c r="F1966" s="13" t="s">
        <v>9</v>
      </c>
      <c r="G1966" s="13" t="s">
        <v>23</v>
      </c>
      <c r="H1966" s="13">
        <v>2356.76</v>
      </c>
      <c r="I1966" s="13">
        <v>14.0</v>
      </c>
      <c r="J1966" s="13">
        <v>12.0</v>
      </c>
      <c r="K1966" s="13">
        <v>1774.69</v>
      </c>
      <c r="L1966" s="40">
        <f t="shared" si="1"/>
        <v>2573.119554</v>
      </c>
    </row>
    <row r="1967" ht="15.75" customHeight="1">
      <c r="D1967" s="41" t="s">
        <v>1916</v>
      </c>
      <c r="E1967" s="16">
        <v>45095.0</v>
      </c>
      <c r="F1967" s="17" t="s">
        <v>12</v>
      </c>
      <c r="G1967" s="17" t="s">
        <v>19</v>
      </c>
      <c r="H1967" s="17">
        <v>4727.02</v>
      </c>
      <c r="I1967" s="17">
        <v>29.0</v>
      </c>
      <c r="J1967" s="17">
        <v>8.0</v>
      </c>
      <c r="K1967" s="17">
        <v>1030.33</v>
      </c>
      <c r="L1967" s="40">
        <f t="shared" si="1"/>
        <v>2535.998906</v>
      </c>
    </row>
    <row r="1968" ht="15.75" customHeight="1">
      <c r="D1968" s="39" t="s">
        <v>1917</v>
      </c>
      <c r="E1968" s="12">
        <v>45353.0</v>
      </c>
      <c r="F1968" s="13" t="s">
        <v>12</v>
      </c>
      <c r="G1968" s="13" t="s">
        <v>10</v>
      </c>
      <c r="H1968" s="13">
        <v>4020.73</v>
      </c>
      <c r="I1968" s="13">
        <v>6.0</v>
      </c>
      <c r="J1968" s="13">
        <v>9.0</v>
      </c>
      <c r="K1968" s="13">
        <v>1534.89</v>
      </c>
      <c r="L1968" s="40">
        <f t="shared" si="1"/>
        <v>2535.998906</v>
      </c>
    </row>
    <row r="1969" ht="15.75" customHeight="1">
      <c r="D1969" s="41" t="s">
        <v>1918</v>
      </c>
      <c r="E1969" s="16">
        <v>45019.0</v>
      </c>
      <c r="F1969" s="17" t="s">
        <v>16</v>
      </c>
      <c r="G1969" s="17" t="s">
        <v>23</v>
      </c>
      <c r="H1969" s="17">
        <v>4484.29</v>
      </c>
      <c r="I1969" s="17">
        <v>37.0</v>
      </c>
      <c r="J1969" s="17">
        <v>26.0</v>
      </c>
      <c r="K1969" s="17">
        <v>47.89</v>
      </c>
      <c r="L1969" s="40">
        <f t="shared" si="1"/>
        <v>2494.41128</v>
      </c>
    </row>
    <row r="1970" ht="15.75" customHeight="1">
      <c r="D1970" s="39" t="s">
        <v>1919</v>
      </c>
      <c r="E1970" s="12">
        <v>45479.0</v>
      </c>
      <c r="F1970" s="13" t="s">
        <v>9</v>
      </c>
      <c r="G1970" s="13" t="s">
        <v>17</v>
      </c>
      <c r="H1970" s="13">
        <v>4652.66</v>
      </c>
      <c r="I1970" s="13">
        <v>8.0</v>
      </c>
      <c r="J1970" s="13">
        <v>44.0</v>
      </c>
      <c r="K1970" s="13">
        <v>550.18</v>
      </c>
      <c r="L1970" s="40">
        <f t="shared" si="1"/>
        <v>2573.119554</v>
      </c>
    </row>
    <row r="1971" ht="15.75" customHeight="1">
      <c r="D1971" s="41" t="s">
        <v>1920</v>
      </c>
      <c r="E1971" s="16">
        <v>45191.0</v>
      </c>
      <c r="F1971" s="17" t="s">
        <v>16</v>
      </c>
      <c r="G1971" s="17" t="s">
        <v>17</v>
      </c>
      <c r="H1971" s="17">
        <v>1375.96</v>
      </c>
      <c r="I1971" s="17">
        <v>12.0</v>
      </c>
      <c r="J1971" s="17">
        <v>13.0</v>
      </c>
      <c r="K1971" s="17">
        <v>384.19</v>
      </c>
      <c r="L1971" s="40">
        <f t="shared" si="1"/>
        <v>2494.41128</v>
      </c>
    </row>
    <row r="1972" ht="15.75" customHeight="1">
      <c r="D1972" s="39" t="s">
        <v>1921</v>
      </c>
      <c r="E1972" s="12">
        <v>44996.0</v>
      </c>
      <c r="F1972" s="13" t="s">
        <v>16</v>
      </c>
      <c r="G1972" s="13" t="s">
        <v>10</v>
      </c>
      <c r="H1972" s="13">
        <v>80.89</v>
      </c>
      <c r="I1972" s="13">
        <v>2.0</v>
      </c>
      <c r="J1972" s="13">
        <v>35.0</v>
      </c>
      <c r="K1972" s="13">
        <v>1284.31</v>
      </c>
      <c r="L1972" s="40">
        <f t="shared" si="1"/>
        <v>2494.41128</v>
      </c>
    </row>
    <row r="1973" ht="15.75" customHeight="1">
      <c r="D1973" s="41" t="s">
        <v>1922</v>
      </c>
      <c r="E1973" s="16">
        <v>45276.0</v>
      </c>
      <c r="F1973" s="17" t="s">
        <v>16</v>
      </c>
      <c r="G1973" s="17" t="s">
        <v>19</v>
      </c>
      <c r="H1973" s="17">
        <v>4565.2</v>
      </c>
      <c r="I1973" s="17">
        <v>28.0</v>
      </c>
      <c r="J1973" s="17">
        <v>50.0</v>
      </c>
      <c r="K1973" s="17">
        <v>525.12</v>
      </c>
      <c r="L1973" s="40">
        <f t="shared" si="1"/>
        <v>2494.41128</v>
      </c>
    </row>
    <row r="1974" ht="15.75" customHeight="1">
      <c r="D1974" s="39" t="s">
        <v>1923</v>
      </c>
      <c r="E1974" s="12">
        <v>45107.0</v>
      </c>
      <c r="F1974" s="13" t="s">
        <v>9</v>
      </c>
      <c r="G1974" s="13" t="s">
        <v>21</v>
      </c>
      <c r="H1974" s="13">
        <v>334.39</v>
      </c>
      <c r="I1974" s="13">
        <v>49.0</v>
      </c>
      <c r="J1974" s="13">
        <v>31.0</v>
      </c>
      <c r="K1974" s="13">
        <v>581.62</v>
      </c>
      <c r="L1974" s="40">
        <f t="shared" si="1"/>
        <v>2573.119554</v>
      </c>
    </row>
    <row r="1975" ht="15.75" customHeight="1">
      <c r="D1975" s="41" t="s">
        <v>1924</v>
      </c>
      <c r="E1975" s="16">
        <v>45123.0</v>
      </c>
      <c r="F1975" s="17" t="s">
        <v>12</v>
      </c>
      <c r="G1975" s="17" t="s">
        <v>17</v>
      </c>
      <c r="H1975" s="17">
        <v>1756.7</v>
      </c>
      <c r="I1975" s="17">
        <v>43.0</v>
      </c>
      <c r="J1975" s="17">
        <v>41.0</v>
      </c>
      <c r="K1975" s="17">
        <v>768.58</v>
      </c>
      <c r="L1975" s="40">
        <f t="shared" si="1"/>
        <v>2535.998906</v>
      </c>
    </row>
    <row r="1976" ht="15.75" customHeight="1">
      <c r="D1976" s="39" t="s">
        <v>1925</v>
      </c>
      <c r="E1976" s="12">
        <v>45530.0</v>
      </c>
      <c r="F1976" s="13" t="s">
        <v>13</v>
      </c>
      <c r="G1976" s="13" t="s">
        <v>17</v>
      </c>
      <c r="H1976" s="13">
        <v>684.32</v>
      </c>
      <c r="I1976" s="13">
        <v>44.0</v>
      </c>
      <c r="J1976" s="13">
        <v>42.0</v>
      </c>
      <c r="K1976" s="13">
        <v>757.57</v>
      </c>
      <c r="L1976" s="40">
        <f t="shared" si="1"/>
        <v>2507.726068</v>
      </c>
    </row>
    <row r="1977" ht="15.75" customHeight="1">
      <c r="D1977" s="41" t="s">
        <v>1926</v>
      </c>
      <c r="E1977" s="16">
        <v>45510.0</v>
      </c>
      <c r="F1977" s="17" t="s">
        <v>12</v>
      </c>
      <c r="G1977" s="17" t="s">
        <v>19</v>
      </c>
      <c r="H1977" s="17">
        <v>3508.2</v>
      </c>
      <c r="I1977" s="17">
        <v>24.0</v>
      </c>
      <c r="J1977" s="17">
        <v>26.0</v>
      </c>
      <c r="K1977" s="17">
        <v>773.88</v>
      </c>
      <c r="L1977" s="40">
        <f t="shared" si="1"/>
        <v>2535.998906</v>
      </c>
    </row>
    <row r="1978" ht="15.75" customHeight="1">
      <c r="D1978" s="39" t="s">
        <v>1927</v>
      </c>
      <c r="E1978" s="12">
        <v>45480.0</v>
      </c>
      <c r="F1978" s="13" t="s">
        <v>13</v>
      </c>
      <c r="G1978" s="13" t="s">
        <v>23</v>
      </c>
      <c r="H1978" s="13">
        <v>3393.27</v>
      </c>
      <c r="I1978" s="13">
        <v>41.0</v>
      </c>
      <c r="J1978" s="13">
        <v>25.0</v>
      </c>
      <c r="K1978" s="13">
        <v>1365.66</v>
      </c>
      <c r="L1978" s="40">
        <f t="shared" si="1"/>
        <v>2507.726068</v>
      </c>
    </row>
    <row r="1979" ht="15.75" customHeight="1">
      <c r="D1979" s="41" t="s">
        <v>1928</v>
      </c>
      <c r="E1979" s="16">
        <v>45102.0</v>
      </c>
      <c r="F1979" s="17" t="s">
        <v>16</v>
      </c>
      <c r="G1979" s="17" t="s">
        <v>17</v>
      </c>
      <c r="H1979" s="17">
        <v>4273.52</v>
      </c>
      <c r="I1979" s="17">
        <v>30.0</v>
      </c>
      <c r="J1979" s="17">
        <v>46.0</v>
      </c>
      <c r="K1979" s="17">
        <v>1583.55</v>
      </c>
      <c r="L1979" s="40">
        <f t="shared" si="1"/>
        <v>2494.41128</v>
      </c>
    </row>
    <row r="1980" ht="15.75" customHeight="1">
      <c r="D1980" s="39" t="s">
        <v>1929</v>
      </c>
      <c r="E1980" s="12">
        <v>45193.0</v>
      </c>
      <c r="F1980" s="13" t="s">
        <v>13</v>
      </c>
      <c r="G1980" s="13" t="s">
        <v>19</v>
      </c>
      <c r="H1980" s="13">
        <v>3875.6</v>
      </c>
      <c r="I1980" s="13">
        <v>32.0</v>
      </c>
      <c r="J1980" s="13">
        <v>48.0</v>
      </c>
      <c r="K1980" s="13">
        <v>1875.28</v>
      </c>
      <c r="L1980" s="40">
        <f t="shared" si="1"/>
        <v>2507.726068</v>
      </c>
    </row>
    <row r="1981" ht="15.75" customHeight="1">
      <c r="D1981" s="41" t="s">
        <v>1930</v>
      </c>
      <c r="E1981" s="16">
        <v>45209.0</v>
      </c>
      <c r="F1981" s="17" t="s">
        <v>16</v>
      </c>
      <c r="G1981" s="17" t="s">
        <v>10</v>
      </c>
      <c r="H1981" s="17">
        <v>1198.11</v>
      </c>
      <c r="I1981" s="17">
        <v>25.0</v>
      </c>
      <c r="J1981" s="17">
        <v>14.0</v>
      </c>
      <c r="K1981" s="17">
        <v>649.46</v>
      </c>
      <c r="L1981" s="40">
        <f t="shared" si="1"/>
        <v>2494.41128</v>
      </c>
    </row>
    <row r="1982" ht="15.75" customHeight="1">
      <c r="D1982" s="39" t="s">
        <v>1931</v>
      </c>
      <c r="E1982" s="12">
        <v>44922.0</v>
      </c>
      <c r="F1982" s="13" t="s">
        <v>9</v>
      </c>
      <c r="G1982" s="13" t="s">
        <v>23</v>
      </c>
      <c r="H1982" s="13">
        <v>2912.6</v>
      </c>
      <c r="I1982" s="13">
        <v>46.0</v>
      </c>
      <c r="J1982" s="13">
        <v>30.0</v>
      </c>
      <c r="K1982" s="13">
        <v>1714.83</v>
      </c>
      <c r="L1982" s="40">
        <f t="shared" si="1"/>
        <v>2573.119554</v>
      </c>
    </row>
    <row r="1983" ht="15.75" customHeight="1">
      <c r="D1983" s="41" t="s">
        <v>1932</v>
      </c>
      <c r="E1983" s="16">
        <v>45508.0</v>
      </c>
      <c r="F1983" s="17" t="s">
        <v>12</v>
      </c>
      <c r="G1983" s="17" t="s">
        <v>17</v>
      </c>
      <c r="H1983" s="17">
        <v>1751.98</v>
      </c>
      <c r="I1983" s="17">
        <v>2.0</v>
      </c>
      <c r="J1983" s="17">
        <v>29.0</v>
      </c>
      <c r="K1983" s="17">
        <v>292.22</v>
      </c>
      <c r="L1983" s="40">
        <f t="shared" si="1"/>
        <v>2535.998906</v>
      </c>
    </row>
    <row r="1984" ht="15.75" customHeight="1">
      <c r="D1984" s="45">
        <v>4120000.0</v>
      </c>
      <c r="E1984" s="12">
        <v>45288.0</v>
      </c>
      <c r="F1984" s="13" t="s">
        <v>13</v>
      </c>
      <c r="G1984" s="13" t="s">
        <v>23</v>
      </c>
      <c r="H1984" s="13">
        <v>2284.26</v>
      </c>
      <c r="I1984" s="13">
        <v>38.0</v>
      </c>
      <c r="J1984" s="13">
        <v>2.0</v>
      </c>
      <c r="K1984" s="13">
        <v>1011.97</v>
      </c>
      <c r="L1984" s="40">
        <f t="shared" si="1"/>
        <v>2507.726068</v>
      </c>
    </row>
    <row r="1985" ht="15.75" customHeight="1">
      <c r="D1985" s="41" t="s">
        <v>1933</v>
      </c>
      <c r="E1985" s="16">
        <v>44899.0</v>
      </c>
      <c r="F1985" s="17" t="s">
        <v>9</v>
      </c>
      <c r="G1985" s="17" t="s">
        <v>17</v>
      </c>
      <c r="H1985" s="17">
        <v>3222.43</v>
      </c>
      <c r="I1985" s="17">
        <v>4.0</v>
      </c>
      <c r="J1985" s="17">
        <v>33.0</v>
      </c>
      <c r="K1985" s="17">
        <v>164.25</v>
      </c>
      <c r="L1985" s="40">
        <f t="shared" si="1"/>
        <v>2573.119554</v>
      </c>
    </row>
    <row r="1986" ht="15.75" customHeight="1">
      <c r="D1986" s="39" t="s">
        <v>1934</v>
      </c>
      <c r="E1986" s="12">
        <v>45535.0</v>
      </c>
      <c r="F1986" s="13" t="s">
        <v>16</v>
      </c>
      <c r="G1986" s="13" t="s">
        <v>23</v>
      </c>
      <c r="H1986" s="13">
        <v>4781.35</v>
      </c>
      <c r="I1986" s="13">
        <v>22.0</v>
      </c>
      <c r="J1986" s="13">
        <v>16.0</v>
      </c>
      <c r="K1986" s="13">
        <v>1533.47</v>
      </c>
      <c r="L1986" s="40">
        <f t="shared" si="1"/>
        <v>2494.41128</v>
      </c>
    </row>
    <row r="1987" ht="15.75" customHeight="1">
      <c r="D1987" s="41" t="s">
        <v>1935</v>
      </c>
      <c r="E1987" s="16">
        <v>45254.0</v>
      </c>
      <c r="F1987" s="17" t="s">
        <v>13</v>
      </c>
      <c r="G1987" s="17" t="s">
        <v>21</v>
      </c>
      <c r="H1987" s="17">
        <v>3722.2</v>
      </c>
      <c r="I1987" s="17">
        <v>47.0</v>
      </c>
      <c r="J1987" s="17">
        <v>45.0</v>
      </c>
      <c r="K1987" s="17">
        <v>1763.28</v>
      </c>
      <c r="L1987" s="40">
        <f t="shared" si="1"/>
        <v>2507.726068</v>
      </c>
    </row>
    <row r="1988" ht="15.75" customHeight="1">
      <c r="D1988" s="39" t="s">
        <v>1936</v>
      </c>
      <c r="E1988" s="12">
        <v>45136.0</v>
      </c>
      <c r="F1988" s="13" t="s">
        <v>13</v>
      </c>
      <c r="G1988" s="13" t="s">
        <v>19</v>
      </c>
      <c r="H1988" s="13">
        <v>3746.24</v>
      </c>
      <c r="I1988" s="13">
        <v>17.0</v>
      </c>
      <c r="J1988" s="13">
        <v>26.0</v>
      </c>
      <c r="K1988" s="13">
        <v>840.28</v>
      </c>
      <c r="L1988" s="40">
        <f t="shared" si="1"/>
        <v>2507.726068</v>
      </c>
    </row>
    <row r="1989" ht="15.75" customHeight="1">
      <c r="D1989" s="41" t="s">
        <v>1937</v>
      </c>
      <c r="E1989" s="16">
        <v>45053.0</v>
      </c>
      <c r="F1989" s="17" t="s">
        <v>13</v>
      </c>
      <c r="G1989" s="17" t="s">
        <v>17</v>
      </c>
      <c r="H1989" s="17">
        <v>191.91</v>
      </c>
      <c r="I1989" s="17">
        <v>12.0</v>
      </c>
      <c r="J1989" s="17">
        <v>21.0</v>
      </c>
      <c r="K1989" s="17">
        <v>1516.45</v>
      </c>
      <c r="L1989" s="40">
        <f t="shared" si="1"/>
        <v>2507.726068</v>
      </c>
    </row>
    <row r="1990" ht="15.75" customHeight="1">
      <c r="D1990" s="39" t="s">
        <v>1938</v>
      </c>
      <c r="E1990" s="12">
        <v>45126.0</v>
      </c>
      <c r="F1990" s="13" t="s">
        <v>16</v>
      </c>
      <c r="G1990" s="13" t="s">
        <v>21</v>
      </c>
      <c r="H1990" s="13">
        <v>2114.05</v>
      </c>
      <c r="I1990" s="13">
        <v>25.0</v>
      </c>
      <c r="J1990" s="13">
        <v>9.0</v>
      </c>
      <c r="K1990" s="13">
        <v>304.94</v>
      </c>
      <c r="L1990" s="40">
        <f t="shared" si="1"/>
        <v>2494.41128</v>
      </c>
    </row>
    <row r="1991" ht="15.75" customHeight="1">
      <c r="D1991" s="41" t="s">
        <v>1939</v>
      </c>
      <c r="E1991" s="16">
        <v>44954.0</v>
      </c>
      <c r="F1991" s="17" t="s">
        <v>13</v>
      </c>
      <c r="G1991" s="17" t="s">
        <v>19</v>
      </c>
      <c r="H1991" s="17">
        <v>396.18</v>
      </c>
      <c r="I1991" s="17">
        <v>26.0</v>
      </c>
      <c r="J1991" s="17">
        <v>50.0</v>
      </c>
      <c r="K1991" s="17">
        <v>1788.3</v>
      </c>
      <c r="L1991" s="40">
        <f t="shared" si="1"/>
        <v>2507.726068</v>
      </c>
    </row>
    <row r="1992" ht="15.75" customHeight="1">
      <c r="D1992" s="39" t="s">
        <v>1940</v>
      </c>
      <c r="E1992" s="12">
        <v>45436.0</v>
      </c>
      <c r="F1992" s="13" t="s">
        <v>16</v>
      </c>
      <c r="G1992" s="13" t="s">
        <v>21</v>
      </c>
      <c r="H1992" s="13">
        <v>2373.13</v>
      </c>
      <c r="I1992" s="13">
        <v>23.0</v>
      </c>
      <c r="J1992" s="13">
        <v>48.0</v>
      </c>
      <c r="K1992" s="13">
        <v>1821.81</v>
      </c>
      <c r="L1992" s="40">
        <f t="shared" si="1"/>
        <v>2494.41128</v>
      </c>
    </row>
    <row r="1993" ht="15.75" customHeight="1">
      <c r="D1993" s="41" t="s">
        <v>1941</v>
      </c>
      <c r="E1993" s="16">
        <v>45455.0</v>
      </c>
      <c r="F1993" s="17" t="s">
        <v>16</v>
      </c>
      <c r="G1993" s="17" t="s">
        <v>10</v>
      </c>
      <c r="H1993" s="17">
        <v>498.58</v>
      </c>
      <c r="I1993" s="17">
        <v>16.0</v>
      </c>
      <c r="J1993" s="17">
        <v>16.0</v>
      </c>
      <c r="K1993" s="17">
        <v>108.17</v>
      </c>
      <c r="L1993" s="40">
        <f t="shared" si="1"/>
        <v>2494.41128</v>
      </c>
    </row>
    <row r="1994" ht="15.75" customHeight="1">
      <c r="D1994" s="39" t="s">
        <v>1942</v>
      </c>
      <c r="E1994" s="12">
        <v>45312.0</v>
      </c>
      <c r="F1994" s="13" t="s">
        <v>13</v>
      </c>
      <c r="G1994" s="13" t="s">
        <v>23</v>
      </c>
      <c r="H1994" s="13">
        <v>2535.42</v>
      </c>
      <c r="I1994" s="13">
        <v>7.0</v>
      </c>
      <c r="J1994" s="13">
        <v>8.0</v>
      </c>
      <c r="K1994" s="13">
        <v>411.11</v>
      </c>
      <c r="L1994" s="40">
        <f t="shared" si="1"/>
        <v>2507.726068</v>
      </c>
    </row>
    <row r="1995" ht="15.75" customHeight="1">
      <c r="D1995" s="41" t="s">
        <v>1943</v>
      </c>
      <c r="E1995" s="16">
        <v>45443.0</v>
      </c>
      <c r="F1995" s="17" t="s">
        <v>12</v>
      </c>
      <c r="G1995" s="17" t="s">
        <v>23</v>
      </c>
      <c r="H1995" s="17">
        <v>555.86</v>
      </c>
      <c r="I1995" s="17">
        <v>6.0</v>
      </c>
      <c r="J1995" s="17">
        <v>17.0</v>
      </c>
      <c r="K1995" s="17">
        <v>244.25</v>
      </c>
      <c r="L1995" s="40">
        <f t="shared" si="1"/>
        <v>2535.998906</v>
      </c>
    </row>
    <row r="1996" ht="15.75" customHeight="1">
      <c r="D1996" s="39" t="s">
        <v>1944</v>
      </c>
      <c r="E1996" s="12">
        <v>45600.0</v>
      </c>
      <c r="F1996" s="13" t="s">
        <v>9</v>
      </c>
      <c r="G1996" s="13" t="s">
        <v>19</v>
      </c>
      <c r="H1996" s="13">
        <v>2674.21</v>
      </c>
      <c r="I1996" s="13">
        <v>19.0</v>
      </c>
      <c r="J1996" s="13">
        <v>32.0</v>
      </c>
      <c r="K1996" s="13">
        <v>1583.94</v>
      </c>
      <c r="L1996" s="40">
        <f t="shared" si="1"/>
        <v>2573.119554</v>
      </c>
    </row>
    <row r="1997" ht="15.75" customHeight="1">
      <c r="D1997" s="41" t="s">
        <v>1945</v>
      </c>
      <c r="E1997" s="16">
        <v>45317.0</v>
      </c>
      <c r="F1997" s="17" t="s">
        <v>12</v>
      </c>
      <c r="G1997" s="17" t="s">
        <v>21</v>
      </c>
      <c r="H1997" s="17">
        <v>905.81</v>
      </c>
      <c r="I1997" s="17">
        <v>48.0</v>
      </c>
      <c r="J1997" s="17">
        <v>21.0</v>
      </c>
      <c r="K1997" s="17">
        <v>347.69</v>
      </c>
      <c r="L1997" s="40">
        <f t="shared" si="1"/>
        <v>2535.998906</v>
      </c>
    </row>
    <row r="1998" ht="15.75" customHeight="1">
      <c r="D1998" s="39" t="s">
        <v>1946</v>
      </c>
      <c r="E1998" s="12">
        <v>45548.0</v>
      </c>
      <c r="F1998" s="13" t="s">
        <v>12</v>
      </c>
      <c r="G1998" s="13" t="s">
        <v>17</v>
      </c>
      <c r="H1998" s="13">
        <v>1081.12</v>
      </c>
      <c r="I1998" s="13">
        <v>31.0</v>
      </c>
      <c r="J1998" s="13">
        <v>48.0</v>
      </c>
      <c r="K1998" s="13">
        <v>403.54</v>
      </c>
      <c r="L1998" s="40">
        <f t="shared" si="1"/>
        <v>2535.998906</v>
      </c>
    </row>
    <row r="1999" ht="15.75" customHeight="1">
      <c r="D1999" s="41" t="s">
        <v>1947</v>
      </c>
      <c r="E1999" s="16">
        <v>45371.0</v>
      </c>
      <c r="F1999" s="17" t="s">
        <v>16</v>
      </c>
      <c r="G1999" s="17" t="s">
        <v>17</v>
      </c>
      <c r="H1999" s="17">
        <v>1096.99</v>
      </c>
      <c r="I1999" s="17">
        <v>35.0</v>
      </c>
      <c r="J1999" s="17">
        <v>0.0</v>
      </c>
      <c r="K1999" s="17">
        <v>382.22</v>
      </c>
      <c r="L1999" s="40">
        <f t="shared" si="1"/>
        <v>2494.41128</v>
      </c>
    </row>
    <row r="2000" ht="15.75" customHeight="1">
      <c r="D2000" s="39">
        <v>4.7109793E7</v>
      </c>
      <c r="E2000" s="12">
        <v>45465.0</v>
      </c>
      <c r="F2000" s="13" t="s">
        <v>13</v>
      </c>
      <c r="G2000" s="13" t="s">
        <v>21</v>
      </c>
      <c r="H2000" s="13">
        <v>3247.51</v>
      </c>
      <c r="I2000" s="13">
        <v>47.0</v>
      </c>
      <c r="J2000" s="13">
        <v>20.0</v>
      </c>
      <c r="K2000" s="13">
        <v>1539.73</v>
      </c>
      <c r="L2000" s="40">
        <f t="shared" si="1"/>
        <v>2507.726068</v>
      </c>
    </row>
    <row r="2001" ht="15.75" customHeight="1">
      <c r="D2001" s="41" t="s">
        <v>1948</v>
      </c>
      <c r="E2001" s="16">
        <v>44966.0</v>
      </c>
      <c r="F2001" s="17" t="s">
        <v>16</v>
      </c>
      <c r="G2001" s="17" t="s">
        <v>23</v>
      </c>
      <c r="H2001" s="17">
        <v>4856.71</v>
      </c>
      <c r="I2001" s="17">
        <v>3.0</v>
      </c>
      <c r="J2001" s="17">
        <v>46.0</v>
      </c>
      <c r="K2001" s="17">
        <v>1262.97</v>
      </c>
      <c r="L2001" s="40">
        <f t="shared" si="1"/>
        <v>2494.41128</v>
      </c>
    </row>
    <row r="2002" ht="15.75" customHeight="1">
      <c r="D2002" s="39" t="s">
        <v>1949</v>
      </c>
      <c r="E2002" s="12">
        <v>45074.0</v>
      </c>
      <c r="F2002" s="13" t="s">
        <v>13</v>
      </c>
      <c r="G2002" s="13" t="s">
        <v>19</v>
      </c>
      <c r="H2002" s="13">
        <v>2692.54</v>
      </c>
      <c r="I2002" s="13">
        <v>43.0</v>
      </c>
      <c r="J2002" s="13">
        <v>36.0</v>
      </c>
      <c r="K2002" s="13">
        <v>1706.02</v>
      </c>
      <c r="L2002" s="40">
        <f t="shared" si="1"/>
        <v>2507.726068</v>
      </c>
    </row>
    <row r="2003" ht="15.75" customHeight="1">
      <c r="D2003" s="41" t="s">
        <v>1950</v>
      </c>
      <c r="E2003" s="16">
        <v>45606.0</v>
      </c>
      <c r="F2003" s="17" t="s">
        <v>9</v>
      </c>
      <c r="G2003" s="17" t="s">
        <v>17</v>
      </c>
      <c r="H2003" s="17">
        <v>2469.73</v>
      </c>
      <c r="I2003" s="17">
        <v>7.0</v>
      </c>
      <c r="J2003" s="17">
        <v>20.0</v>
      </c>
      <c r="K2003" s="17">
        <v>859.37</v>
      </c>
      <c r="L2003" s="40">
        <f t="shared" si="1"/>
        <v>2573.119554</v>
      </c>
    </row>
    <row r="2004" ht="15.75" customHeight="1">
      <c r="D2004" s="39" t="s">
        <v>1951</v>
      </c>
      <c r="E2004" s="12">
        <v>45196.0</v>
      </c>
      <c r="F2004" s="13" t="s">
        <v>16</v>
      </c>
      <c r="G2004" s="13" t="s">
        <v>19</v>
      </c>
      <c r="H2004" s="13">
        <v>2850.2</v>
      </c>
      <c r="I2004" s="13">
        <v>13.0</v>
      </c>
      <c r="J2004" s="13">
        <v>33.0</v>
      </c>
      <c r="K2004" s="13">
        <v>1360.47</v>
      </c>
      <c r="L2004" s="40">
        <f t="shared" si="1"/>
        <v>2494.41128</v>
      </c>
    </row>
    <row r="2005" ht="15.75" customHeight="1">
      <c r="D2005" s="41" t="s">
        <v>1952</v>
      </c>
      <c r="E2005" s="16">
        <v>45278.0</v>
      </c>
      <c r="F2005" s="17" t="s">
        <v>13</v>
      </c>
      <c r="G2005" s="17" t="s">
        <v>21</v>
      </c>
      <c r="H2005" s="17">
        <v>3775.42</v>
      </c>
      <c r="I2005" s="17">
        <v>38.0</v>
      </c>
      <c r="J2005" s="17">
        <v>10.0</v>
      </c>
      <c r="K2005" s="17">
        <v>989.11</v>
      </c>
      <c r="L2005" s="40">
        <f t="shared" si="1"/>
        <v>2507.726068</v>
      </c>
    </row>
    <row r="2006" ht="15.75" customHeight="1">
      <c r="D2006" s="39" t="s">
        <v>1953</v>
      </c>
      <c r="E2006" s="12">
        <v>45378.0</v>
      </c>
      <c r="F2006" s="13" t="s">
        <v>16</v>
      </c>
      <c r="G2006" s="13" t="s">
        <v>17</v>
      </c>
      <c r="H2006" s="13">
        <v>605.65</v>
      </c>
      <c r="I2006" s="13">
        <v>47.0</v>
      </c>
      <c r="J2006" s="13">
        <v>4.0</v>
      </c>
      <c r="K2006" s="13">
        <v>1402.89</v>
      </c>
      <c r="L2006" s="40">
        <f t="shared" si="1"/>
        <v>2494.41128</v>
      </c>
    </row>
    <row r="2007" ht="15.75" customHeight="1">
      <c r="D2007" s="41" t="s">
        <v>1954</v>
      </c>
      <c r="E2007" s="16">
        <v>44963.0</v>
      </c>
      <c r="F2007" s="17" t="s">
        <v>16</v>
      </c>
      <c r="G2007" s="17" t="s">
        <v>19</v>
      </c>
      <c r="H2007" s="17">
        <v>3775.72</v>
      </c>
      <c r="I2007" s="17">
        <v>41.0</v>
      </c>
      <c r="J2007" s="17">
        <v>40.0</v>
      </c>
      <c r="K2007" s="17">
        <v>1775.42</v>
      </c>
      <c r="L2007" s="40">
        <f t="shared" si="1"/>
        <v>2494.41128</v>
      </c>
    </row>
    <row r="2008" ht="15.75" customHeight="1">
      <c r="D2008" s="39" t="s">
        <v>1955</v>
      </c>
      <c r="E2008" s="12">
        <v>45255.0</v>
      </c>
      <c r="F2008" s="13" t="s">
        <v>9</v>
      </c>
      <c r="G2008" s="13" t="s">
        <v>21</v>
      </c>
      <c r="H2008" s="13">
        <v>1998.91</v>
      </c>
      <c r="I2008" s="13">
        <v>45.0</v>
      </c>
      <c r="J2008" s="13">
        <v>23.0</v>
      </c>
      <c r="K2008" s="13">
        <v>349.37</v>
      </c>
      <c r="L2008" s="40">
        <f t="shared" si="1"/>
        <v>2573.119554</v>
      </c>
    </row>
    <row r="2009" ht="15.75" customHeight="1">
      <c r="D2009" s="41" t="s">
        <v>1956</v>
      </c>
      <c r="E2009" s="16">
        <v>45092.0</v>
      </c>
      <c r="F2009" s="17" t="s">
        <v>13</v>
      </c>
      <c r="G2009" s="17" t="s">
        <v>21</v>
      </c>
      <c r="H2009" s="17">
        <v>3165.64</v>
      </c>
      <c r="I2009" s="17">
        <v>12.0</v>
      </c>
      <c r="J2009" s="17">
        <v>4.0</v>
      </c>
      <c r="K2009" s="17">
        <v>1614.46</v>
      </c>
      <c r="L2009" s="40">
        <f t="shared" si="1"/>
        <v>2507.726068</v>
      </c>
    </row>
    <row r="2010" ht="15.75" customHeight="1">
      <c r="D2010" s="39" t="s">
        <v>1957</v>
      </c>
      <c r="E2010" s="12">
        <v>45509.0</v>
      </c>
      <c r="F2010" s="13" t="s">
        <v>12</v>
      </c>
      <c r="G2010" s="13" t="s">
        <v>23</v>
      </c>
      <c r="H2010" s="13">
        <v>4481.27</v>
      </c>
      <c r="I2010" s="13">
        <v>30.0</v>
      </c>
      <c r="J2010" s="13">
        <v>46.0</v>
      </c>
      <c r="K2010" s="13">
        <v>1681.17</v>
      </c>
      <c r="L2010" s="40">
        <f t="shared" si="1"/>
        <v>2535.998906</v>
      </c>
    </row>
    <row r="2011" ht="15.75" customHeight="1">
      <c r="D2011" s="41" t="s">
        <v>1958</v>
      </c>
      <c r="E2011" s="16">
        <v>45348.0</v>
      </c>
      <c r="F2011" s="17" t="s">
        <v>12</v>
      </c>
      <c r="G2011" s="17" t="s">
        <v>23</v>
      </c>
      <c r="H2011" s="17">
        <v>3463.75</v>
      </c>
      <c r="I2011" s="17">
        <v>22.0</v>
      </c>
      <c r="J2011" s="17">
        <v>27.0</v>
      </c>
      <c r="K2011" s="17">
        <v>1093.07</v>
      </c>
      <c r="L2011" s="40">
        <f t="shared" si="1"/>
        <v>2535.998906</v>
      </c>
    </row>
    <row r="2012" ht="15.75" customHeight="1">
      <c r="D2012" s="39" t="s">
        <v>1959</v>
      </c>
      <c r="E2012" s="12">
        <v>44886.0</v>
      </c>
      <c r="F2012" s="13" t="s">
        <v>12</v>
      </c>
      <c r="G2012" s="13" t="s">
        <v>19</v>
      </c>
      <c r="H2012" s="13">
        <v>1051.3</v>
      </c>
      <c r="I2012" s="13">
        <v>37.0</v>
      </c>
      <c r="J2012" s="13">
        <v>29.0</v>
      </c>
      <c r="K2012" s="13">
        <v>1666.51</v>
      </c>
      <c r="L2012" s="40">
        <f t="shared" si="1"/>
        <v>2535.998906</v>
      </c>
    </row>
    <row r="2013" ht="15.75" customHeight="1">
      <c r="D2013" s="41" t="s">
        <v>1960</v>
      </c>
      <c r="E2013" s="16">
        <v>45380.0</v>
      </c>
      <c r="F2013" s="17" t="s">
        <v>13</v>
      </c>
      <c r="G2013" s="17" t="s">
        <v>23</v>
      </c>
      <c r="H2013" s="17">
        <v>1537.55</v>
      </c>
      <c r="I2013" s="17">
        <v>6.0</v>
      </c>
      <c r="J2013" s="17">
        <v>35.0</v>
      </c>
      <c r="K2013" s="17">
        <v>671.46</v>
      </c>
      <c r="L2013" s="40">
        <f t="shared" si="1"/>
        <v>2507.726068</v>
      </c>
    </row>
    <row r="2014" ht="15.75" customHeight="1">
      <c r="D2014" s="39" t="s">
        <v>1961</v>
      </c>
      <c r="E2014" s="12">
        <v>45248.0</v>
      </c>
      <c r="F2014" s="13" t="s">
        <v>13</v>
      </c>
      <c r="G2014" s="13" t="s">
        <v>23</v>
      </c>
      <c r="H2014" s="13">
        <v>409.75</v>
      </c>
      <c r="I2014" s="13">
        <v>43.0</v>
      </c>
      <c r="J2014" s="13">
        <v>7.0</v>
      </c>
      <c r="K2014" s="13">
        <v>541.2</v>
      </c>
      <c r="L2014" s="40">
        <f t="shared" si="1"/>
        <v>2507.726068</v>
      </c>
    </row>
    <row r="2015" ht="15.75" customHeight="1">
      <c r="D2015" s="41" t="s">
        <v>1962</v>
      </c>
      <c r="E2015" s="16">
        <v>45282.0</v>
      </c>
      <c r="F2015" s="17" t="s">
        <v>9</v>
      </c>
      <c r="G2015" s="17" t="s">
        <v>19</v>
      </c>
      <c r="H2015" s="17">
        <v>3421.35</v>
      </c>
      <c r="I2015" s="17">
        <v>10.0</v>
      </c>
      <c r="J2015" s="17">
        <v>32.0</v>
      </c>
      <c r="K2015" s="17">
        <v>1185.59</v>
      </c>
      <c r="L2015" s="40">
        <f t="shared" si="1"/>
        <v>2573.119554</v>
      </c>
    </row>
    <row r="2016" ht="15.75" customHeight="1">
      <c r="D2016" s="39" t="s">
        <v>1963</v>
      </c>
      <c r="E2016" s="12">
        <v>44967.0</v>
      </c>
      <c r="F2016" s="13" t="s">
        <v>12</v>
      </c>
      <c r="G2016" s="13" t="s">
        <v>19</v>
      </c>
      <c r="H2016" s="13">
        <v>546.59</v>
      </c>
      <c r="I2016" s="13">
        <v>21.0</v>
      </c>
      <c r="J2016" s="13">
        <v>0.0</v>
      </c>
      <c r="K2016" s="13">
        <v>1304.89</v>
      </c>
      <c r="L2016" s="40">
        <f t="shared" si="1"/>
        <v>2535.998906</v>
      </c>
    </row>
    <row r="2017" ht="15.75" customHeight="1">
      <c r="D2017" s="41" t="s">
        <v>1964</v>
      </c>
      <c r="E2017" s="16">
        <v>44915.0</v>
      </c>
      <c r="F2017" s="17" t="s">
        <v>13</v>
      </c>
      <c r="G2017" s="17" t="s">
        <v>10</v>
      </c>
      <c r="H2017" s="17">
        <v>1382.44</v>
      </c>
      <c r="I2017" s="17">
        <v>44.0</v>
      </c>
      <c r="J2017" s="17">
        <v>15.0</v>
      </c>
      <c r="K2017" s="17">
        <v>867.34</v>
      </c>
      <c r="L2017" s="40">
        <f t="shared" si="1"/>
        <v>2507.726068</v>
      </c>
    </row>
    <row r="2018" ht="15.75" customHeight="1">
      <c r="D2018" s="39" t="s">
        <v>1965</v>
      </c>
      <c r="E2018" s="12">
        <v>45579.0</v>
      </c>
      <c r="F2018" s="13" t="s">
        <v>9</v>
      </c>
      <c r="G2018" s="13" t="s">
        <v>17</v>
      </c>
      <c r="H2018" s="13">
        <v>3855.38</v>
      </c>
      <c r="I2018" s="13">
        <v>46.0</v>
      </c>
      <c r="J2018" s="13">
        <v>46.0</v>
      </c>
      <c r="K2018" s="13">
        <v>538.61</v>
      </c>
      <c r="L2018" s="40">
        <f t="shared" si="1"/>
        <v>2573.119554</v>
      </c>
    </row>
    <row r="2019" ht="15.75" customHeight="1">
      <c r="D2019" s="41" t="s">
        <v>1966</v>
      </c>
      <c r="E2019" s="16">
        <v>45509.0</v>
      </c>
      <c r="F2019" s="17" t="s">
        <v>16</v>
      </c>
      <c r="G2019" s="17" t="s">
        <v>10</v>
      </c>
      <c r="H2019" s="17">
        <v>3126.46</v>
      </c>
      <c r="I2019" s="17">
        <v>35.0</v>
      </c>
      <c r="J2019" s="17">
        <v>43.0</v>
      </c>
      <c r="K2019" s="17">
        <v>1528.43</v>
      </c>
      <c r="L2019" s="40">
        <f t="shared" si="1"/>
        <v>2494.41128</v>
      </c>
    </row>
    <row r="2020" ht="15.75" customHeight="1">
      <c r="D2020" s="39" t="s">
        <v>1967</v>
      </c>
      <c r="E2020" s="12">
        <v>45040.0</v>
      </c>
      <c r="F2020" s="13" t="s">
        <v>16</v>
      </c>
      <c r="G2020" s="13" t="s">
        <v>19</v>
      </c>
      <c r="H2020" s="13">
        <v>2789.19</v>
      </c>
      <c r="I2020" s="13">
        <v>47.0</v>
      </c>
      <c r="J2020" s="13">
        <v>17.0</v>
      </c>
      <c r="K2020" s="13">
        <v>497.24</v>
      </c>
      <c r="L2020" s="40">
        <f t="shared" si="1"/>
        <v>2494.41128</v>
      </c>
    </row>
    <row r="2021" ht="15.75" customHeight="1">
      <c r="D2021" s="41" t="s">
        <v>1968</v>
      </c>
      <c r="E2021" s="16">
        <v>45580.0</v>
      </c>
      <c r="F2021" s="17" t="s">
        <v>9</v>
      </c>
      <c r="G2021" s="17" t="s">
        <v>17</v>
      </c>
      <c r="H2021" s="17">
        <v>1382.02</v>
      </c>
      <c r="I2021" s="17">
        <v>48.0</v>
      </c>
      <c r="J2021" s="17">
        <v>23.0</v>
      </c>
      <c r="K2021" s="17">
        <v>83.28</v>
      </c>
      <c r="L2021" s="40">
        <f t="shared" si="1"/>
        <v>2573.119554</v>
      </c>
    </row>
    <row r="2022" ht="15.75" customHeight="1">
      <c r="D2022" s="39" t="s">
        <v>1969</v>
      </c>
      <c r="E2022" s="12">
        <v>45329.0</v>
      </c>
      <c r="F2022" s="13" t="s">
        <v>12</v>
      </c>
      <c r="G2022" s="13" t="s">
        <v>23</v>
      </c>
      <c r="H2022" s="13">
        <v>4335.88</v>
      </c>
      <c r="I2022" s="13">
        <v>17.0</v>
      </c>
      <c r="J2022" s="13">
        <v>26.0</v>
      </c>
      <c r="K2022" s="13">
        <v>36.35</v>
      </c>
      <c r="L2022" s="40">
        <f t="shared" si="1"/>
        <v>2535.998906</v>
      </c>
    </row>
    <row r="2023" ht="15.75" customHeight="1">
      <c r="D2023" s="41" t="s">
        <v>1970</v>
      </c>
      <c r="E2023" s="16">
        <v>45244.0</v>
      </c>
      <c r="F2023" s="17" t="s">
        <v>13</v>
      </c>
      <c r="G2023" s="17" t="s">
        <v>19</v>
      </c>
      <c r="H2023" s="17">
        <v>4428.0</v>
      </c>
      <c r="I2023" s="17">
        <v>6.0</v>
      </c>
      <c r="J2023" s="17">
        <v>32.0</v>
      </c>
      <c r="K2023" s="17">
        <v>308.9</v>
      </c>
      <c r="L2023" s="40">
        <f t="shared" si="1"/>
        <v>2507.726068</v>
      </c>
    </row>
    <row r="2024" ht="15.75" customHeight="1">
      <c r="D2024" s="39" t="s">
        <v>1971</v>
      </c>
      <c r="E2024" s="12">
        <v>45054.0</v>
      </c>
      <c r="F2024" s="13" t="s">
        <v>13</v>
      </c>
      <c r="G2024" s="13" t="s">
        <v>10</v>
      </c>
      <c r="H2024" s="13">
        <v>3359.75</v>
      </c>
      <c r="I2024" s="13">
        <v>36.0</v>
      </c>
      <c r="J2024" s="13">
        <v>9.0</v>
      </c>
      <c r="K2024" s="13">
        <v>1079.6</v>
      </c>
      <c r="L2024" s="40">
        <f t="shared" si="1"/>
        <v>2507.726068</v>
      </c>
    </row>
    <row r="2025" ht="15.75" customHeight="1">
      <c r="D2025" s="41" t="s">
        <v>1972</v>
      </c>
      <c r="E2025" s="16">
        <v>45215.0</v>
      </c>
      <c r="F2025" s="17" t="s">
        <v>9</v>
      </c>
      <c r="G2025" s="17" t="s">
        <v>21</v>
      </c>
      <c r="H2025" s="17">
        <v>2297.49</v>
      </c>
      <c r="I2025" s="17">
        <v>38.0</v>
      </c>
      <c r="J2025" s="17">
        <v>30.0</v>
      </c>
      <c r="K2025" s="17">
        <v>1936.18</v>
      </c>
      <c r="L2025" s="40">
        <f t="shared" si="1"/>
        <v>2573.119554</v>
      </c>
    </row>
    <row r="2026" ht="15.75" customHeight="1">
      <c r="D2026" s="39" t="s">
        <v>1973</v>
      </c>
      <c r="E2026" s="12">
        <v>45236.0</v>
      </c>
      <c r="F2026" s="13" t="s">
        <v>13</v>
      </c>
      <c r="G2026" s="13" t="s">
        <v>21</v>
      </c>
      <c r="H2026" s="13">
        <v>3308.75</v>
      </c>
      <c r="I2026" s="13">
        <v>3.0</v>
      </c>
      <c r="J2026" s="13">
        <v>15.0</v>
      </c>
      <c r="K2026" s="13">
        <v>932.4</v>
      </c>
      <c r="L2026" s="40">
        <f t="shared" si="1"/>
        <v>2507.726068</v>
      </c>
    </row>
    <row r="2027" ht="15.75" customHeight="1">
      <c r="D2027" s="41" t="s">
        <v>1974</v>
      </c>
      <c r="E2027" s="16">
        <v>44993.0</v>
      </c>
      <c r="F2027" s="17" t="s">
        <v>9</v>
      </c>
      <c r="G2027" s="17" t="s">
        <v>23</v>
      </c>
      <c r="H2027" s="17">
        <v>4655.71</v>
      </c>
      <c r="I2027" s="17">
        <v>39.0</v>
      </c>
      <c r="J2027" s="17">
        <v>49.0</v>
      </c>
      <c r="K2027" s="17">
        <v>1653.86</v>
      </c>
      <c r="L2027" s="40">
        <f t="shared" si="1"/>
        <v>2573.119554</v>
      </c>
    </row>
    <row r="2028" ht="15.75" customHeight="1">
      <c r="D2028" s="39" t="s">
        <v>1975</v>
      </c>
      <c r="E2028" s="12">
        <v>45001.0</v>
      </c>
      <c r="F2028" s="13" t="s">
        <v>16</v>
      </c>
      <c r="G2028" s="13" t="s">
        <v>10</v>
      </c>
      <c r="H2028" s="13">
        <v>4801.55</v>
      </c>
      <c r="I2028" s="13">
        <v>26.0</v>
      </c>
      <c r="J2028" s="13">
        <v>39.0</v>
      </c>
      <c r="K2028" s="13">
        <v>1710.05</v>
      </c>
      <c r="L2028" s="40">
        <f t="shared" si="1"/>
        <v>2494.41128</v>
      </c>
    </row>
    <row r="2029" ht="15.75" customHeight="1">
      <c r="D2029" s="41" t="s">
        <v>1976</v>
      </c>
      <c r="E2029" s="16">
        <v>45549.0</v>
      </c>
      <c r="F2029" s="17" t="s">
        <v>12</v>
      </c>
      <c r="G2029" s="17" t="s">
        <v>21</v>
      </c>
      <c r="H2029" s="17">
        <v>272.02</v>
      </c>
      <c r="I2029" s="17">
        <v>8.0</v>
      </c>
      <c r="J2029" s="17">
        <v>36.0</v>
      </c>
      <c r="K2029" s="17">
        <v>905.37</v>
      </c>
      <c r="L2029" s="40">
        <f t="shared" si="1"/>
        <v>2535.998906</v>
      </c>
    </row>
    <row r="2030" ht="15.75" customHeight="1">
      <c r="D2030" s="39" t="s">
        <v>1977</v>
      </c>
      <c r="E2030" s="12">
        <v>45050.0</v>
      </c>
      <c r="F2030" s="13" t="s">
        <v>9</v>
      </c>
      <c r="G2030" s="13" t="s">
        <v>17</v>
      </c>
      <c r="H2030" s="13">
        <v>735.84</v>
      </c>
      <c r="I2030" s="13">
        <v>37.0</v>
      </c>
      <c r="J2030" s="13">
        <v>10.0</v>
      </c>
      <c r="K2030" s="13">
        <v>209.17</v>
      </c>
      <c r="L2030" s="40">
        <f t="shared" si="1"/>
        <v>2573.119554</v>
      </c>
    </row>
    <row r="2031" ht="15.75" customHeight="1">
      <c r="D2031" s="41" t="s">
        <v>1978</v>
      </c>
      <c r="E2031" s="16">
        <v>45394.0</v>
      </c>
      <c r="F2031" s="17" t="s">
        <v>16</v>
      </c>
      <c r="G2031" s="17" t="s">
        <v>17</v>
      </c>
      <c r="H2031" s="17">
        <v>2166.78</v>
      </c>
      <c r="I2031" s="17">
        <v>17.0</v>
      </c>
      <c r="J2031" s="17">
        <v>5.0</v>
      </c>
      <c r="K2031" s="17">
        <v>474.14</v>
      </c>
      <c r="L2031" s="40">
        <f t="shared" si="1"/>
        <v>2494.41128</v>
      </c>
    </row>
    <row r="2032" ht="15.75" customHeight="1">
      <c r="D2032" s="39" t="s">
        <v>1979</v>
      </c>
      <c r="E2032" s="12">
        <v>44984.0</v>
      </c>
      <c r="F2032" s="13" t="s">
        <v>12</v>
      </c>
      <c r="G2032" s="13" t="s">
        <v>10</v>
      </c>
      <c r="H2032" s="13">
        <v>2597.11</v>
      </c>
      <c r="I2032" s="13">
        <v>37.0</v>
      </c>
      <c r="J2032" s="13">
        <v>0.0</v>
      </c>
      <c r="K2032" s="13">
        <v>1195.24</v>
      </c>
      <c r="L2032" s="40">
        <f t="shared" si="1"/>
        <v>2535.998906</v>
      </c>
    </row>
    <row r="2033" ht="15.75" customHeight="1">
      <c r="D2033" s="41" t="s">
        <v>1980</v>
      </c>
      <c r="E2033" s="16">
        <v>45590.0</v>
      </c>
      <c r="F2033" s="17" t="s">
        <v>16</v>
      </c>
      <c r="G2033" s="17" t="s">
        <v>21</v>
      </c>
      <c r="H2033" s="17">
        <v>2788.66</v>
      </c>
      <c r="I2033" s="17">
        <v>29.0</v>
      </c>
      <c r="J2033" s="17">
        <v>20.0</v>
      </c>
      <c r="K2033" s="17">
        <v>177.9</v>
      </c>
      <c r="L2033" s="40">
        <f t="shared" si="1"/>
        <v>2494.41128</v>
      </c>
    </row>
    <row r="2034" ht="15.75" customHeight="1">
      <c r="D2034" s="39" t="s">
        <v>1981</v>
      </c>
      <c r="E2034" s="12">
        <v>45284.0</v>
      </c>
      <c r="F2034" s="13" t="s">
        <v>9</v>
      </c>
      <c r="G2034" s="13" t="s">
        <v>19</v>
      </c>
      <c r="H2034" s="13">
        <v>1751.16</v>
      </c>
      <c r="I2034" s="13">
        <v>33.0</v>
      </c>
      <c r="J2034" s="13">
        <v>6.0</v>
      </c>
      <c r="K2034" s="13">
        <v>1694.57</v>
      </c>
      <c r="L2034" s="40">
        <f t="shared" si="1"/>
        <v>2573.119554</v>
      </c>
    </row>
    <row r="2035" ht="15.75" customHeight="1">
      <c r="D2035" s="41" t="s">
        <v>1982</v>
      </c>
      <c r="E2035" s="16">
        <v>45253.0</v>
      </c>
      <c r="F2035" s="17" t="s">
        <v>16</v>
      </c>
      <c r="G2035" s="17" t="s">
        <v>17</v>
      </c>
      <c r="H2035" s="17">
        <v>2252.15</v>
      </c>
      <c r="I2035" s="17">
        <v>13.0</v>
      </c>
      <c r="J2035" s="17">
        <v>4.0</v>
      </c>
      <c r="K2035" s="17">
        <v>1344.04</v>
      </c>
      <c r="L2035" s="40">
        <f t="shared" si="1"/>
        <v>2494.41128</v>
      </c>
    </row>
    <row r="2036" ht="15.75" customHeight="1">
      <c r="D2036" s="39" t="s">
        <v>1983</v>
      </c>
      <c r="E2036" s="12">
        <v>44946.0</v>
      </c>
      <c r="F2036" s="13" t="s">
        <v>12</v>
      </c>
      <c r="G2036" s="13" t="s">
        <v>23</v>
      </c>
      <c r="H2036" s="13">
        <v>3680.87</v>
      </c>
      <c r="I2036" s="13">
        <v>39.0</v>
      </c>
      <c r="J2036" s="13">
        <v>38.0</v>
      </c>
      <c r="K2036" s="13">
        <v>1276.33</v>
      </c>
      <c r="L2036" s="40">
        <f t="shared" si="1"/>
        <v>2535.998906</v>
      </c>
    </row>
    <row r="2037" ht="15.75" customHeight="1">
      <c r="D2037" s="41" t="s">
        <v>1984</v>
      </c>
      <c r="E2037" s="16">
        <v>45445.0</v>
      </c>
      <c r="F2037" s="17" t="s">
        <v>13</v>
      </c>
      <c r="G2037" s="17" t="s">
        <v>23</v>
      </c>
      <c r="H2037" s="17">
        <v>1766.64</v>
      </c>
      <c r="I2037" s="17">
        <v>41.0</v>
      </c>
      <c r="J2037" s="17">
        <v>31.0</v>
      </c>
      <c r="K2037" s="17">
        <v>831.08</v>
      </c>
      <c r="L2037" s="40">
        <f t="shared" si="1"/>
        <v>2507.726068</v>
      </c>
    </row>
    <row r="2038" ht="15.75" customHeight="1">
      <c r="D2038" s="39" t="s">
        <v>1985</v>
      </c>
      <c r="E2038" s="12">
        <v>45370.0</v>
      </c>
      <c r="F2038" s="13" t="s">
        <v>12</v>
      </c>
      <c r="G2038" s="13" t="s">
        <v>21</v>
      </c>
      <c r="H2038" s="13">
        <v>3196.24</v>
      </c>
      <c r="I2038" s="13">
        <v>18.0</v>
      </c>
      <c r="J2038" s="13">
        <v>36.0</v>
      </c>
      <c r="K2038" s="13">
        <v>1196.52</v>
      </c>
      <c r="L2038" s="40">
        <f t="shared" si="1"/>
        <v>2535.998906</v>
      </c>
    </row>
    <row r="2039" ht="15.75" customHeight="1">
      <c r="D2039" s="41" t="s">
        <v>1986</v>
      </c>
      <c r="E2039" s="16">
        <v>45223.0</v>
      </c>
      <c r="F2039" s="17" t="s">
        <v>9</v>
      </c>
      <c r="G2039" s="17" t="s">
        <v>21</v>
      </c>
      <c r="H2039" s="17">
        <v>340.64</v>
      </c>
      <c r="I2039" s="17">
        <v>30.0</v>
      </c>
      <c r="J2039" s="17">
        <v>16.0</v>
      </c>
      <c r="K2039" s="17">
        <v>934.44</v>
      </c>
      <c r="L2039" s="40">
        <f t="shared" si="1"/>
        <v>2573.119554</v>
      </c>
    </row>
    <row r="2040" ht="15.75" customHeight="1">
      <c r="D2040" s="39" t="s">
        <v>1987</v>
      </c>
      <c r="E2040" s="12">
        <v>44940.0</v>
      </c>
      <c r="F2040" s="13" t="s">
        <v>16</v>
      </c>
      <c r="G2040" s="13" t="s">
        <v>10</v>
      </c>
      <c r="H2040" s="13">
        <v>1189.08</v>
      </c>
      <c r="I2040" s="13">
        <v>20.0</v>
      </c>
      <c r="J2040" s="13">
        <v>17.0</v>
      </c>
      <c r="K2040" s="13">
        <v>1910.83</v>
      </c>
      <c r="L2040" s="40">
        <f t="shared" si="1"/>
        <v>2494.41128</v>
      </c>
    </row>
    <row r="2041" ht="15.75" customHeight="1">
      <c r="D2041" s="41" t="s">
        <v>1988</v>
      </c>
      <c r="E2041" s="16">
        <v>45581.0</v>
      </c>
      <c r="F2041" s="17" t="s">
        <v>9</v>
      </c>
      <c r="G2041" s="17" t="s">
        <v>10</v>
      </c>
      <c r="H2041" s="17">
        <v>3373.22</v>
      </c>
      <c r="I2041" s="17">
        <v>2.0</v>
      </c>
      <c r="J2041" s="17">
        <v>14.0</v>
      </c>
      <c r="K2041" s="17">
        <v>1866.7</v>
      </c>
      <c r="L2041" s="40">
        <f t="shared" si="1"/>
        <v>2573.119554</v>
      </c>
    </row>
    <row r="2042" ht="15.75" customHeight="1">
      <c r="D2042" s="39" t="s">
        <v>1989</v>
      </c>
      <c r="E2042" s="12">
        <v>45172.0</v>
      </c>
      <c r="F2042" s="13" t="s">
        <v>16</v>
      </c>
      <c r="G2042" s="13" t="s">
        <v>21</v>
      </c>
      <c r="H2042" s="13">
        <v>3858.78</v>
      </c>
      <c r="I2042" s="13">
        <v>12.0</v>
      </c>
      <c r="J2042" s="13">
        <v>30.0</v>
      </c>
      <c r="K2042" s="13">
        <v>349.19</v>
      </c>
      <c r="L2042" s="40">
        <f t="shared" si="1"/>
        <v>2494.41128</v>
      </c>
    </row>
    <row r="2043" ht="15.75" customHeight="1">
      <c r="D2043" s="41" t="s">
        <v>1990</v>
      </c>
      <c r="E2043" s="16">
        <v>44957.0</v>
      </c>
      <c r="F2043" s="17" t="s">
        <v>12</v>
      </c>
      <c r="G2043" s="17" t="s">
        <v>23</v>
      </c>
      <c r="H2043" s="17">
        <v>3434.89</v>
      </c>
      <c r="I2043" s="17">
        <v>12.0</v>
      </c>
      <c r="J2043" s="17">
        <v>1.0</v>
      </c>
      <c r="K2043" s="17">
        <v>782.48</v>
      </c>
      <c r="L2043" s="40">
        <f t="shared" si="1"/>
        <v>2535.998906</v>
      </c>
    </row>
    <row r="2044" ht="15.75" customHeight="1">
      <c r="D2044" s="39" t="s">
        <v>1991</v>
      </c>
      <c r="E2044" s="12">
        <v>45410.0</v>
      </c>
      <c r="F2044" s="13" t="s">
        <v>16</v>
      </c>
      <c r="G2044" s="13" t="s">
        <v>19</v>
      </c>
      <c r="H2044" s="13">
        <v>1994.7</v>
      </c>
      <c r="I2044" s="13">
        <v>45.0</v>
      </c>
      <c r="J2044" s="13">
        <v>34.0</v>
      </c>
      <c r="K2044" s="13">
        <v>407.57</v>
      </c>
      <c r="L2044" s="40">
        <f t="shared" si="1"/>
        <v>2494.41128</v>
      </c>
    </row>
    <row r="2045" ht="15.75" customHeight="1">
      <c r="D2045" s="41" t="s">
        <v>1992</v>
      </c>
      <c r="E2045" s="16">
        <v>45521.0</v>
      </c>
      <c r="F2045" s="17" t="s">
        <v>16</v>
      </c>
      <c r="G2045" s="17" t="s">
        <v>10</v>
      </c>
      <c r="H2045" s="17">
        <v>3641.26</v>
      </c>
      <c r="I2045" s="17">
        <v>41.0</v>
      </c>
      <c r="J2045" s="17">
        <v>16.0</v>
      </c>
      <c r="K2045" s="17">
        <v>412.94</v>
      </c>
      <c r="L2045" s="40">
        <f t="shared" si="1"/>
        <v>2494.41128</v>
      </c>
    </row>
    <row r="2046" ht="15.75" customHeight="1">
      <c r="D2046" s="39" t="s">
        <v>1993</v>
      </c>
      <c r="E2046" s="12">
        <v>45031.0</v>
      </c>
      <c r="F2046" s="13" t="s">
        <v>12</v>
      </c>
      <c r="G2046" s="13" t="s">
        <v>23</v>
      </c>
      <c r="H2046" s="13">
        <v>4632.51</v>
      </c>
      <c r="I2046" s="13">
        <v>39.0</v>
      </c>
      <c r="J2046" s="13">
        <v>7.0</v>
      </c>
      <c r="K2046" s="13">
        <v>1767.36</v>
      </c>
      <c r="L2046" s="40">
        <f t="shared" si="1"/>
        <v>2535.998906</v>
      </c>
    </row>
    <row r="2047" ht="15.75" customHeight="1">
      <c r="D2047" s="41" t="s">
        <v>1994</v>
      </c>
      <c r="E2047" s="16">
        <v>45095.0</v>
      </c>
      <c r="F2047" s="17" t="s">
        <v>9</v>
      </c>
      <c r="G2047" s="17" t="s">
        <v>21</v>
      </c>
      <c r="H2047" s="17">
        <v>1415.04</v>
      </c>
      <c r="I2047" s="17">
        <v>27.0</v>
      </c>
      <c r="J2047" s="17">
        <v>18.0</v>
      </c>
      <c r="K2047" s="17">
        <v>369.1</v>
      </c>
      <c r="L2047" s="40">
        <f t="shared" si="1"/>
        <v>2573.119554</v>
      </c>
    </row>
    <row r="2048" ht="15.75" customHeight="1">
      <c r="D2048" s="39" t="s">
        <v>1995</v>
      </c>
      <c r="E2048" s="12">
        <v>45062.0</v>
      </c>
      <c r="F2048" s="13" t="s">
        <v>12</v>
      </c>
      <c r="G2048" s="13" t="s">
        <v>21</v>
      </c>
      <c r="H2048" s="13">
        <v>643.47</v>
      </c>
      <c r="I2048" s="13">
        <v>40.0</v>
      </c>
      <c r="J2048" s="13">
        <v>13.0</v>
      </c>
      <c r="K2048" s="13">
        <v>523.01</v>
      </c>
      <c r="L2048" s="40">
        <f t="shared" si="1"/>
        <v>2535.998906</v>
      </c>
    </row>
    <row r="2049" ht="15.75" customHeight="1">
      <c r="D2049" s="41" t="s">
        <v>1996</v>
      </c>
      <c r="E2049" s="16">
        <v>45255.0</v>
      </c>
      <c r="F2049" s="17" t="s">
        <v>13</v>
      </c>
      <c r="G2049" s="17" t="s">
        <v>10</v>
      </c>
      <c r="H2049" s="17">
        <v>3655.48</v>
      </c>
      <c r="I2049" s="17">
        <v>3.0</v>
      </c>
      <c r="J2049" s="17">
        <v>48.0</v>
      </c>
      <c r="K2049" s="17">
        <v>935.89</v>
      </c>
      <c r="L2049" s="40">
        <f t="shared" si="1"/>
        <v>2507.726068</v>
      </c>
    </row>
    <row r="2050" ht="15.75" customHeight="1">
      <c r="D2050" s="39" t="s">
        <v>1997</v>
      </c>
      <c r="E2050" s="12">
        <v>44897.0</v>
      </c>
      <c r="F2050" s="13" t="s">
        <v>12</v>
      </c>
      <c r="G2050" s="13" t="s">
        <v>17</v>
      </c>
      <c r="H2050" s="13">
        <v>2004.54</v>
      </c>
      <c r="I2050" s="13">
        <v>18.0</v>
      </c>
      <c r="J2050" s="13">
        <v>37.0</v>
      </c>
      <c r="K2050" s="13">
        <v>232.41</v>
      </c>
      <c r="L2050" s="40">
        <f t="shared" si="1"/>
        <v>2535.998906</v>
      </c>
    </row>
    <row r="2051" ht="15.75" customHeight="1">
      <c r="D2051" s="41" t="s">
        <v>1998</v>
      </c>
      <c r="E2051" s="16">
        <v>44928.0</v>
      </c>
      <c r="F2051" s="17" t="s">
        <v>12</v>
      </c>
      <c r="G2051" s="17" t="s">
        <v>17</v>
      </c>
      <c r="H2051" s="17">
        <v>362.73</v>
      </c>
      <c r="I2051" s="17">
        <v>31.0</v>
      </c>
      <c r="J2051" s="17">
        <v>47.0</v>
      </c>
      <c r="K2051" s="17">
        <v>341.33</v>
      </c>
      <c r="L2051" s="40">
        <f t="shared" si="1"/>
        <v>2535.998906</v>
      </c>
    </row>
    <row r="2052" ht="15.75" customHeight="1">
      <c r="D2052" s="39" t="s">
        <v>1999</v>
      </c>
      <c r="E2052" s="12">
        <v>45286.0</v>
      </c>
      <c r="F2052" s="13" t="s">
        <v>13</v>
      </c>
      <c r="G2052" s="13" t="s">
        <v>17</v>
      </c>
      <c r="H2052" s="13">
        <v>1447.32</v>
      </c>
      <c r="I2052" s="13">
        <v>21.0</v>
      </c>
      <c r="J2052" s="13">
        <v>4.0</v>
      </c>
      <c r="K2052" s="13">
        <v>467.83</v>
      </c>
      <c r="L2052" s="40">
        <f t="shared" si="1"/>
        <v>2507.726068</v>
      </c>
    </row>
    <row r="2053" ht="15.75" customHeight="1">
      <c r="D2053" s="41" t="s">
        <v>2000</v>
      </c>
      <c r="E2053" s="16">
        <v>45183.0</v>
      </c>
      <c r="F2053" s="17" t="s">
        <v>16</v>
      </c>
      <c r="G2053" s="17" t="s">
        <v>17</v>
      </c>
      <c r="H2053" s="17">
        <v>3038.06</v>
      </c>
      <c r="I2053" s="17">
        <v>35.0</v>
      </c>
      <c r="J2053" s="17">
        <v>16.0</v>
      </c>
      <c r="K2053" s="17">
        <v>59.23</v>
      </c>
      <c r="L2053" s="40">
        <f t="shared" si="1"/>
        <v>2494.41128</v>
      </c>
    </row>
    <row r="2054" ht="15.75" customHeight="1">
      <c r="D2054" s="39" t="s">
        <v>2001</v>
      </c>
      <c r="E2054" s="12">
        <v>45220.0</v>
      </c>
      <c r="F2054" s="13" t="s">
        <v>16</v>
      </c>
      <c r="G2054" s="13" t="s">
        <v>21</v>
      </c>
      <c r="H2054" s="13">
        <v>4830.4</v>
      </c>
      <c r="I2054" s="13">
        <v>48.0</v>
      </c>
      <c r="J2054" s="13">
        <v>48.0</v>
      </c>
      <c r="K2054" s="13">
        <v>1037.77</v>
      </c>
      <c r="L2054" s="40">
        <f t="shared" si="1"/>
        <v>2494.41128</v>
      </c>
    </row>
    <row r="2055" ht="15.75" customHeight="1">
      <c r="D2055" s="41" t="s">
        <v>2002</v>
      </c>
      <c r="E2055" s="16">
        <v>45313.0</v>
      </c>
      <c r="F2055" s="17" t="s">
        <v>13</v>
      </c>
      <c r="G2055" s="17" t="s">
        <v>17</v>
      </c>
      <c r="H2055" s="17">
        <v>308.15</v>
      </c>
      <c r="I2055" s="17">
        <v>26.0</v>
      </c>
      <c r="J2055" s="17">
        <v>15.0</v>
      </c>
      <c r="K2055" s="17">
        <v>1062.28</v>
      </c>
      <c r="L2055" s="40">
        <f t="shared" si="1"/>
        <v>2507.726068</v>
      </c>
    </row>
    <row r="2056" ht="15.75" customHeight="1">
      <c r="D2056" s="39" t="s">
        <v>2003</v>
      </c>
      <c r="E2056" s="12">
        <v>45227.0</v>
      </c>
      <c r="F2056" s="13" t="s">
        <v>16</v>
      </c>
      <c r="G2056" s="13" t="s">
        <v>10</v>
      </c>
      <c r="H2056" s="13">
        <v>3486.19</v>
      </c>
      <c r="I2056" s="13">
        <v>3.0</v>
      </c>
      <c r="J2056" s="13">
        <v>47.0</v>
      </c>
      <c r="K2056" s="13">
        <v>86.55</v>
      </c>
      <c r="L2056" s="40">
        <f t="shared" si="1"/>
        <v>2494.41128</v>
      </c>
    </row>
    <row r="2057" ht="15.75" customHeight="1">
      <c r="D2057" s="41" t="s">
        <v>2004</v>
      </c>
      <c r="E2057" s="16">
        <v>45321.0</v>
      </c>
      <c r="F2057" s="17" t="s">
        <v>12</v>
      </c>
      <c r="G2057" s="17" t="s">
        <v>19</v>
      </c>
      <c r="H2057" s="17">
        <v>1486.51</v>
      </c>
      <c r="I2057" s="17">
        <v>47.0</v>
      </c>
      <c r="J2057" s="17">
        <v>45.0</v>
      </c>
      <c r="K2057" s="17">
        <v>1362.38</v>
      </c>
      <c r="L2057" s="40">
        <f t="shared" si="1"/>
        <v>2535.998906</v>
      </c>
    </row>
    <row r="2058" ht="15.75" customHeight="1">
      <c r="D2058" s="39" t="s">
        <v>2005</v>
      </c>
      <c r="E2058" s="12">
        <v>44933.0</v>
      </c>
      <c r="F2058" s="13" t="s">
        <v>12</v>
      </c>
      <c r="G2058" s="13" t="s">
        <v>17</v>
      </c>
      <c r="H2058" s="13">
        <v>3626.14</v>
      </c>
      <c r="I2058" s="13">
        <v>4.0</v>
      </c>
      <c r="J2058" s="13">
        <v>44.0</v>
      </c>
      <c r="K2058" s="13">
        <v>1114.89</v>
      </c>
      <c r="L2058" s="40">
        <f t="shared" si="1"/>
        <v>2535.998906</v>
      </c>
    </row>
    <row r="2059" ht="15.75" customHeight="1">
      <c r="D2059" s="41" t="s">
        <v>2006</v>
      </c>
      <c r="E2059" s="16">
        <v>44999.0</v>
      </c>
      <c r="F2059" s="17" t="s">
        <v>9</v>
      </c>
      <c r="G2059" s="17" t="s">
        <v>17</v>
      </c>
      <c r="H2059" s="17">
        <v>4170.03</v>
      </c>
      <c r="I2059" s="17">
        <v>45.0</v>
      </c>
      <c r="J2059" s="17">
        <v>12.0</v>
      </c>
      <c r="K2059" s="17">
        <v>709.28</v>
      </c>
      <c r="L2059" s="40">
        <f t="shared" si="1"/>
        <v>2573.119554</v>
      </c>
    </row>
    <row r="2060" ht="15.75" customHeight="1">
      <c r="D2060" s="39" t="s">
        <v>2007</v>
      </c>
      <c r="E2060" s="12">
        <v>45144.0</v>
      </c>
      <c r="F2060" s="13" t="s">
        <v>13</v>
      </c>
      <c r="G2060" s="13" t="s">
        <v>23</v>
      </c>
      <c r="H2060" s="13">
        <v>743.19</v>
      </c>
      <c r="I2060" s="13">
        <v>29.0</v>
      </c>
      <c r="J2060" s="13">
        <v>14.0</v>
      </c>
      <c r="K2060" s="13">
        <v>989.34</v>
      </c>
      <c r="L2060" s="40">
        <f t="shared" si="1"/>
        <v>2507.726068</v>
      </c>
    </row>
    <row r="2061" ht="15.75" customHeight="1">
      <c r="D2061" s="41" t="s">
        <v>2008</v>
      </c>
      <c r="E2061" s="16">
        <v>45173.0</v>
      </c>
      <c r="F2061" s="17" t="s">
        <v>12</v>
      </c>
      <c r="G2061" s="17" t="s">
        <v>19</v>
      </c>
      <c r="H2061" s="17">
        <v>3599.9</v>
      </c>
      <c r="I2061" s="17">
        <v>31.0</v>
      </c>
      <c r="J2061" s="17">
        <v>48.0</v>
      </c>
      <c r="K2061" s="17">
        <v>1524.4</v>
      </c>
      <c r="L2061" s="40">
        <f t="shared" si="1"/>
        <v>2535.998906</v>
      </c>
    </row>
    <row r="2062" ht="15.75" customHeight="1">
      <c r="D2062" s="39" t="s">
        <v>2009</v>
      </c>
      <c r="E2062" s="12">
        <v>45053.0</v>
      </c>
      <c r="F2062" s="13" t="s">
        <v>12</v>
      </c>
      <c r="G2062" s="13" t="s">
        <v>23</v>
      </c>
      <c r="H2062" s="13">
        <v>792.96</v>
      </c>
      <c r="I2062" s="13">
        <v>16.0</v>
      </c>
      <c r="J2062" s="13">
        <v>42.0</v>
      </c>
      <c r="K2062" s="13">
        <v>916.11</v>
      </c>
      <c r="L2062" s="40">
        <f t="shared" si="1"/>
        <v>2535.998906</v>
      </c>
    </row>
    <row r="2063" ht="15.75" customHeight="1">
      <c r="D2063" s="41" t="s">
        <v>2010</v>
      </c>
      <c r="E2063" s="16">
        <v>45390.0</v>
      </c>
      <c r="F2063" s="17" t="s">
        <v>13</v>
      </c>
      <c r="G2063" s="17" t="s">
        <v>17</v>
      </c>
      <c r="H2063" s="17">
        <v>2702.84</v>
      </c>
      <c r="I2063" s="17">
        <v>44.0</v>
      </c>
      <c r="J2063" s="17">
        <v>23.0</v>
      </c>
      <c r="K2063" s="17">
        <v>709.31</v>
      </c>
      <c r="L2063" s="40">
        <f t="shared" si="1"/>
        <v>2507.726068</v>
      </c>
    </row>
    <row r="2064" ht="15.75" customHeight="1">
      <c r="D2064" s="39" t="s">
        <v>2011</v>
      </c>
      <c r="E2064" s="12">
        <v>45096.0</v>
      </c>
      <c r="F2064" s="13" t="s">
        <v>9</v>
      </c>
      <c r="G2064" s="13" t="s">
        <v>17</v>
      </c>
      <c r="H2064" s="13">
        <v>2764.81</v>
      </c>
      <c r="I2064" s="13">
        <v>27.0</v>
      </c>
      <c r="J2064" s="13">
        <v>40.0</v>
      </c>
      <c r="K2064" s="13">
        <v>1473.55</v>
      </c>
      <c r="L2064" s="40">
        <f t="shared" si="1"/>
        <v>2573.119554</v>
      </c>
    </row>
    <row r="2065" ht="15.75" customHeight="1">
      <c r="D2065" s="41" t="s">
        <v>2012</v>
      </c>
      <c r="E2065" s="16">
        <v>45212.0</v>
      </c>
      <c r="F2065" s="17" t="s">
        <v>9</v>
      </c>
      <c r="G2065" s="17" t="s">
        <v>19</v>
      </c>
      <c r="H2065" s="17">
        <v>1963.56</v>
      </c>
      <c r="I2065" s="17">
        <v>26.0</v>
      </c>
      <c r="J2065" s="17">
        <v>1.0</v>
      </c>
      <c r="K2065" s="17">
        <v>1855.2</v>
      </c>
      <c r="L2065" s="40">
        <f t="shared" si="1"/>
        <v>2573.119554</v>
      </c>
    </row>
    <row r="2066" ht="15.75" customHeight="1">
      <c r="D2066" s="39" t="s">
        <v>2013</v>
      </c>
      <c r="E2066" s="12">
        <v>44951.0</v>
      </c>
      <c r="F2066" s="13" t="s">
        <v>9</v>
      </c>
      <c r="G2066" s="13" t="s">
        <v>19</v>
      </c>
      <c r="H2066" s="13">
        <v>1398.91</v>
      </c>
      <c r="I2066" s="13">
        <v>30.0</v>
      </c>
      <c r="J2066" s="13">
        <v>40.0</v>
      </c>
      <c r="K2066" s="13">
        <v>413.51</v>
      </c>
      <c r="L2066" s="40">
        <f t="shared" si="1"/>
        <v>2573.119554</v>
      </c>
    </row>
    <row r="2067" ht="15.75" customHeight="1">
      <c r="D2067" s="41" t="s">
        <v>2014</v>
      </c>
      <c r="E2067" s="16">
        <v>45169.0</v>
      </c>
      <c r="F2067" s="17" t="s">
        <v>13</v>
      </c>
      <c r="G2067" s="17" t="s">
        <v>19</v>
      </c>
      <c r="H2067" s="17">
        <v>3521.11</v>
      </c>
      <c r="I2067" s="17">
        <v>2.0</v>
      </c>
      <c r="J2067" s="17">
        <v>26.0</v>
      </c>
      <c r="K2067" s="17">
        <v>819.93</v>
      </c>
      <c r="L2067" s="40">
        <f t="shared" si="1"/>
        <v>2507.726068</v>
      </c>
    </row>
    <row r="2068" ht="15.75" customHeight="1">
      <c r="D2068" s="39" t="s">
        <v>2015</v>
      </c>
      <c r="E2068" s="12">
        <v>45279.0</v>
      </c>
      <c r="F2068" s="13" t="s">
        <v>16</v>
      </c>
      <c r="G2068" s="13" t="s">
        <v>17</v>
      </c>
      <c r="H2068" s="13">
        <v>3162.7</v>
      </c>
      <c r="I2068" s="13">
        <v>9.0</v>
      </c>
      <c r="J2068" s="13">
        <v>46.0</v>
      </c>
      <c r="K2068" s="13">
        <v>982.74</v>
      </c>
      <c r="L2068" s="40">
        <f t="shared" si="1"/>
        <v>2494.41128</v>
      </c>
    </row>
    <row r="2069" ht="15.75" customHeight="1">
      <c r="D2069" s="41" t="s">
        <v>2016</v>
      </c>
      <c r="E2069" s="16">
        <v>44931.0</v>
      </c>
      <c r="F2069" s="17" t="s">
        <v>13</v>
      </c>
      <c r="G2069" s="17" t="s">
        <v>19</v>
      </c>
      <c r="H2069" s="17">
        <v>747.92</v>
      </c>
      <c r="I2069" s="17">
        <v>40.0</v>
      </c>
      <c r="J2069" s="17">
        <v>19.0</v>
      </c>
      <c r="K2069" s="17">
        <v>1176.34</v>
      </c>
      <c r="L2069" s="40">
        <f t="shared" si="1"/>
        <v>2507.726068</v>
      </c>
    </row>
    <row r="2070" ht="15.75" customHeight="1">
      <c r="D2070" s="39" t="s">
        <v>2017</v>
      </c>
      <c r="E2070" s="12">
        <v>45068.0</v>
      </c>
      <c r="F2070" s="13" t="s">
        <v>9</v>
      </c>
      <c r="G2070" s="13" t="s">
        <v>19</v>
      </c>
      <c r="H2070" s="13">
        <v>3865.07</v>
      </c>
      <c r="I2070" s="13">
        <v>22.0</v>
      </c>
      <c r="J2070" s="13">
        <v>47.0</v>
      </c>
      <c r="K2070" s="13">
        <v>1908.52</v>
      </c>
      <c r="L2070" s="40">
        <f t="shared" si="1"/>
        <v>2573.119554</v>
      </c>
    </row>
    <row r="2071" ht="15.75" customHeight="1">
      <c r="D2071" s="41" t="s">
        <v>2018</v>
      </c>
      <c r="E2071" s="16">
        <v>45445.0</v>
      </c>
      <c r="F2071" s="17" t="s">
        <v>9</v>
      </c>
      <c r="G2071" s="17" t="s">
        <v>23</v>
      </c>
      <c r="H2071" s="17">
        <v>4585.98</v>
      </c>
      <c r="I2071" s="17">
        <v>4.0</v>
      </c>
      <c r="J2071" s="17">
        <v>33.0</v>
      </c>
      <c r="K2071" s="17">
        <v>279.56</v>
      </c>
      <c r="L2071" s="40">
        <f t="shared" si="1"/>
        <v>2573.119554</v>
      </c>
    </row>
    <row r="2072" ht="15.75" customHeight="1">
      <c r="D2072" s="39" t="s">
        <v>2019</v>
      </c>
      <c r="E2072" s="12">
        <v>45146.0</v>
      </c>
      <c r="F2072" s="13" t="s">
        <v>13</v>
      </c>
      <c r="G2072" s="13" t="s">
        <v>10</v>
      </c>
      <c r="H2072" s="13">
        <v>3563.22</v>
      </c>
      <c r="I2072" s="13">
        <v>1.0</v>
      </c>
      <c r="J2072" s="13">
        <v>48.0</v>
      </c>
      <c r="K2072" s="13">
        <v>1305.68</v>
      </c>
      <c r="L2072" s="40">
        <f t="shared" si="1"/>
        <v>2507.726068</v>
      </c>
    </row>
    <row r="2073" ht="15.75" customHeight="1">
      <c r="D2073" s="41" t="s">
        <v>2020</v>
      </c>
      <c r="E2073" s="16">
        <v>45117.0</v>
      </c>
      <c r="F2073" s="17" t="s">
        <v>13</v>
      </c>
      <c r="G2073" s="17" t="s">
        <v>19</v>
      </c>
      <c r="H2073" s="17">
        <v>187.67</v>
      </c>
      <c r="I2073" s="17">
        <v>7.0</v>
      </c>
      <c r="J2073" s="17">
        <v>43.0</v>
      </c>
      <c r="K2073" s="17">
        <v>1388.45</v>
      </c>
      <c r="L2073" s="40">
        <f t="shared" si="1"/>
        <v>2507.726068</v>
      </c>
    </row>
    <row r="2074" ht="15.75" customHeight="1">
      <c r="D2074" s="39" t="s">
        <v>2021</v>
      </c>
      <c r="E2074" s="12">
        <v>45152.0</v>
      </c>
      <c r="F2074" s="13" t="s">
        <v>12</v>
      </c>
      <c r="G2074" s="13" t="s">
        <v>19</v>
      </c>
      <c r="H2074" s="13">
        <v>276.24</v>
      </c>
      <c r="I2074" s="13">
        <v>1.0</v>
      </c>
      <c r="J2074" s="13">
        <v>10.0</v>
      </c>
      <c r="K2074" s="13">
        <v>1922.99</v>
      </c>
      <c r="L2074" s="40">
        <f t="shared" si="1"/>
        <v>2535.998906</v>
      </c>
    </row>
    <row r="2075" ht="15.75" customHeight="1">
      <c r="D2075" s="41" t="s">
        <v>2022</v>
      </c>
      <c r="E2075" s="16">
        <v>45210.0</v>
      </c>
      <c r="F2075" s="17" t="s">
        <v>16</v>
      </c>
      <c r="G2075" s="17" t="s">
        <v>17</v>
      </c>
      <c r="H2075" s="17">
        <v>485.61</v>
      </c>
      <c r="I2075" s="17">
        <v>7.0</v>
      </c>
      <c r="J2075" s="17">
        <v>35.0</v>
      </c>
      <c r="K2075" s="17">
        <v>1541.48</v>
      </c>
      <c r="L2075" s="40">
        <f t="shared" si="1"/>
        <v>2494.41128</v>
      </c>
    </row>
    <row r="2076" ht="15.75" customHeight="1">
      <c r="D2076" s="39" t="s">
        <v>2023</v>
      </c>
      <c r="E2076" s="12">
        <v>45536.0</v>
      </c>
      <c r="F2076" s="13" t="s">
        <v>16</v>
      </c>
      <c r="G2076" s="13" t="s">
        <v>21</v>
      </c>
      <c r="H2076" s="13">
        <v>3758.89</v>
      </c>
      <c r="I2076" s="13">
        <v>45.0</v>
      </c>
      <c r="J2076" s="13">
        <v>27.0</v>
      </c>
      <c r="K2076" s="13">
        <v>1206.68</v>
      </c>
      <c r="L2076" s="40">
        <f t="shared" si="1"/>
        <v>2494.41128</v>
      </c>
    </row>
    <row r="2077" ht="15.75" customHeight="1">
      <c r="D2077" s="41" t="s">
        <v>2024</v>
      </c>
      <c r="E2077" s="16">
        <v>45047.0</v>
      </c>
      <c r="F2077" s="17" t="s">
        <v>13</v>
      </c>
      <c r="G2077" s="17" t="s">
        <v>19</v>
      </c>
      <c r="H2077" s="17">
        <v>4158.52</v>
      </c>
      <c r="I2077" s="17">
        <v>30.0</v>
      </c>
      <c r="J2077" s="17">
        <v>42.0</v>
      </c>
      <c r="K2077" s="17">
        <v>1185.46</v>
      </c>
      <c r="L2077" s="40">
        <f t="shared" si="1"/>
        <v>2507.726068</v>
      </c>
    </row>
    <row r="2078" ht="15.75" customHeight="1">
      <c r="D2078" s="39" t="s">
        <v>2025</v>
      </c>
      <c r="E2078" s="12">
        <v>45190.0</v>
      </c>
      <c r="F2078" s="13" t="s">
        <v>13</v>
      </c>
      <c r="G2078" s="13" t="s">
        <v>10</v>
      </c>
      <c r="H2078" s="13">
        <v>4200.07</v>
      </c>
      <c r="I2078" s="13">
        <v>31.0</v>
      </c>
      <c r="J2078" s="13">
        <v>26.0</v>
      </c>
      <c r="K2078" s="13">
        <v>371.73</v>
      </c>
      <c r="L2078" s="40">
        <f t="shared" si="1"/>
        <v>2507.726068</v>
      </c>
    </row>
    <row r="2079" ht="15.75" customHeight="1">
      <c r="D2079" s="41" t="s">
        <v>2026</v>
      </c>
      <c r="E2079" s="16">
        <v>45306.0</v>
      </c>
      <c r="F2079" s="17" t="s">
        <v>16</v>
      </c>
      <c r="G2079" s="17" t="s">
        <v>17</v>
      </c>
      <c r="H2079" s="17">
        <v>2115.42</v>
      </c>
      <c r="I2079" s="17">
        <v>12.0</v>
      </c>
      <c r="J2079" s="17">
        <v>35.0</v>
      </c>
      <c r="K2079" s="17">
        <v>1315.55</v>
      </c>
      <c r="L2079" s="40">
        <f t="shared" si="1"/>
        <v>2494.41128</v>
      </c>
    </row>
    <row r="2080" ht="15.75" customHeight="1">
      <c r="D2080" s="39" t="s">
        <v>2027</v>
      </c>
      <c r="E2080" s="12">
        <v>44957.0</v>
      </c>
      <c r="F2080" s="13" t="s">
        <v>12</v>
      </c>
      <c r="G2080" s="13" t="s">
        <v>21</v>
      </c>
      <c r="H2080" s="13">
        <v>2408.68</v>
      </c>
      <c r="I2080" s="13">
        <v>1.0</v>
      </c>
      <c r="J2080" s="13">
        <v>5.0</v>
      </c>
      <c r="K2080" s="13">
        <v>458.63</v>
      </c>
      <c r="L2080" s="40">
        <f t="shared" si="1"/>
        <v>2535.998906</v>
      </c>
    </row>
    <row r="2081" ht="15.75" customHeight="1">
      <c r="D2081" s="41" t="s">
        <v>2028</v>
      </c>
      <c r="E2081" s="16">
        <v>44993.0</v>
      </c>
      <c r="F2081" s="17" t="s">
        <v>13</v>
      </c>
      <c r="G2081" s="17" t="s">
        <v>21</v>
      </c>
      <c r="H2081" s="17">
        <v>2545.12</v>
      </c>
      <c r="I2081" s="17">
        <v>33.0</v>
      </c>
      <c r="J2081" s="17">
        <v>36.0</v>
      </c>
      <c r="K2081" s="17">
        <v>885.13</v>
      </c>
      <c r="L2081" s="40">
        <f t="shared" si="1"/>
        <v>2507.726068</v>
      </c>
    </row>
    <row r="2082" ht="15.75" customHeight="1">
      <c r="D2082" s="39" t="s">
        <v>2029</v>
      </c>
      <c r="E2082" s="12">
        <v>45059.0</v>
      </c>
      <c r="F2082" s="13" t="s">
        <v>16</v>
      </c>
      <c r="G2082" s="13" t="s">
        <v>10</v>
      </c>
      <c r="H2082" s="13">
        <v>4599.32</v>
      </c>
      <c r="I2082" s="13">
        <v>41.0</v>
      </c>
      <c r="J2082" s="13">
        <v>3.0</v>
      </c>
      <c r="K2082" s="13">
        <v>517.99</v>
      </c>
      <c r="L2082" s="40">
        <f t="shared" si="1"/>
        <v>2494.41128</v>
      </c>
    </row>
    <row r="2083" ht="15.75" customHeight="1">
      <c r="D2083" s="41" t="s">
        <v>2030</v>
      </c>
      <c r="E2083" s="16">
        <v>45071.0</v>
      </c>
      <c r="F2083" s="17" t="s">
        <v>13</v>
      </c>
      <c r="G2083" s="17" t="s">
        <v>21</v>
      </c>
      <c r="H2083" s="17">
        <v>596.99</v>
      </c>
      <c r="I2083" s="17">
        <v>6.0</v>
      </c>
      <c r="J2083" s="17">
        <v>9.0</v>
      </c>
      <c r="K2083" s="17">
        <v>1880.31</v>
      </c>
      <c r="L2083" s="40">
        <f t="shared" si="1"/>
        <v>2507.726068</v>
      </c>
    </row>
    <row r="2084" ht="15.75" customHeight="1">
      <c r="D2084" s="39" t="s">
        <v>2031</v>
      </c>
      <c r="E2084" s="12">
        <v>45117.0</v>
      </c>
      <c r="F2084" s="13" t="s">
        <v>12</v>
      </c>
      <c r="G2084" s="13" t="s">
        <v>17</v>
      </c>
      <c r="H2084" s="13">
        <v>1631.8</v>
      </c>
      <c r="I2084" s="13">
        <v>39.0</v>
      </c>
      <c r="J2084" s="13">
        <v>50.0</v>
      </c>
      <c r="K2084" s="13">
        <v>1547.66</v>
      </c>
      <c r="L2084" s="40">
        <f t="shared" si="1"/>
        <v>2535.998906</v>
      </c>
    </row>
    <row r="2085" ht="15.75" customHeight="1">
      <c r="D2085" s="41" t="s">
        <v>2032</v>
      </c>
      <c r="E2085" s="16">
        <v>45241.0</v>
      </c>
      <c r="F2085" s="17" t="s">
        <v>12</v>
      </c>
      <c r="G2085" s="17" t="s">
        <v>19</v>
      </c>
      <c r="H2085" s="17">
        <v>4234.66</v>
      </c>
      <c r="I2085" s="17">
        <v>48.0</v>
      </c>
      <c r="J2085" s="17">
        <v>37.0</v>
      </c>
      <c r="K2085" s="17">
        <v>521.13</v>
      </c>
      <c r="L2085" s="40">
        <f t="shared" si="1"/>
        <v>2535.998906</v>
      </c>
    </row>
    <row r="2086" ht="15.75" customHeight="1">
      <c r="D2086" s="39" t="s">
        <v>2033</v>
      </c>
      <c r="E2086" s="12">
        <v>44886.0</v>
      </c>
      <c r="F2086" s="13" t="s">
        <v>13</v>
      </c>
      <c r="G2086" s="13" t="s">
        <v>21</v>
      </c>
      <c r="H2086" s="13">
        <v>1053.75</v>
      </c>
      <c r="I2086" s="13">
        <v>47.0</v>
      </c>
      <c r="J2086" s="13">
        <v>24.0</v>
      </c>
      <c r="K2086" s="13">
        <v>1290.24</v>
      </c>
      <c r="L2086" s="40">
        <f t="shared" si="1"/>
        <v>2507.726068</v>
      </c>
    </row>
    <row r="2087" ht="15.75" customHeight="1">
      <c r="D2087" s="41" t="s">
        <v>2034</v>
      </c>
      <c r="E2087" s="16">
        <v>45526.0</v>
      </c>
      <c r="F2087" s="17" t="s">
        <v>12</v>
      </c>
      <c r="G2087" s="17" t="s">
        <v>17</v>
      </c>
      <c r="H2087" s="17">
        <v>2376.86</v>
      </c>
      <c r="I2087" s="17">
        <v>31.0</v>
      </c>
      <c r="J2087" s="17">
        <v>16.0</v>
      </c>
      <c r="K2087" s="17">
        <v>780.58</v>
      </c>
      <c r="L2087" s="40">
        <f t="shared" si="1"/>
        <v>2535.998906</v>
      </c>
    </row>
    <row r="2088" ht="15.75" customHeight="1">
      <c r="D2088" s="39" t="s">
        <v>2035</v>
      </c>
      <c r="E2088" s="12">
        <v>45508.0</v>
      </c>
      <c r="F2088" s="13" t="s">
        <v>12</v>
      </c>
      <c r="G2088" s="13" t="s">
        <v>21</v>
      </c>
      <c r="H2088" s="13">
        <v>1611.51</v>
      </c>
      <c r="I2088" s="13">
        <v>40.0</v>
      </c>
      <c r="J2088" s="13">
        <v>14.0</v>
      </c>
      <c r="K2088" s="13">
        <v>654.32</v>
      </c>
      <c r="L2088" s="40">
        <f t="shared" si="1"/>
        <v>2535.998906</v>
      </c>
    </row>
    <row r="2089" ht="15.75" customHeight="1">
      <c r="D2089" s="41" t="s">
        <v>2036</v>
      </c>
      <c r="E2089" s="16">
        <v>45557.0</v>
      </c>
      <c r="F2089" s="17" t="s">
        <v>12</v>
      </c>
      <c r="G2089" s="17" t="s">
        <v>10</v>
      </c>
      <c r="H2089" s="17">
        <v>3759.93</v>
      </c>
      <c r="I2089" s="17">
        <v>21.0</v>
      </c>
      <c r="J2089" s="17">
        <v>50.0</v>
      </c>
      <c r="K2089" s="17">
        <v>347.25</v>
      </c>
      <c r="L2089" s="40">
        <f t="shared" si="1"/>
        <v>2535.998906</v>
      </c>
    </row>
    <row r="2090" ht="15.75" customHeight="1">
      <c r="D2090" s="39" t="s">
        <v>2037</v>
      </c>
      <c r="E2090" s="12">
        <v>45065.0</v>
      </c>
      <c r="F2090" s="13" t="s">
        <v>9</v>
      </c>
      <c r="G2090" s="13" t="s">
        <v>10</v>
      </c>
      <c r="H2090" s="13">
        <v>4255.09</v>
      </c>
      <c r="I2090" s="13">
        <v>17.0</v>
      </c>
      <c r="J2090" s="13">
        <v>1.0</v>
      </c>
      <c r="K2090" s="13">
        <v>492.53</v>
      </c>
      <c r="L2090" s="40">
        <f t="shared" si="1"/>
        <v>2573.119554</v>
      </c>
    </row>
    <row r="2091" ht="15.75" customHeight="1">
      <c r="D2091" s="41" t="s">
        <v>2038</v>
      </c>
      <c r="E2091" s="16">
        <v>45414.0</v>
      </c>
      <c r="F2091" s="17" t="s">
        <v>12</v>
      </c>
      <c r="G2091" s="17" t="s">
        <v>19</v>
      </c>
      <c r="H2091" s="17">
        <v>4549.16</v>
      </c>
      <c r="I2091" s="17">
        <v>38.0</v>
      </c>
      <c r="J2091" s="17">
        <v>30.0</v>
      </c>
      <c r="K2091" s="17">
        <v>487.19</v>
      </c>
      <c r="L2091" s="40">
        <f t="shared" si="1"/>
        <v>2535.998906</v>
      </c>
    </row>
    <row r="2092" ht="15.75" customHeight="1">
      <c r="D2092" s="39" t="s">
        <v>2039</v>
      </c>
      <c r="E2092" s="12">
        <v>44928.0</v>
      </c>
      <c r="F2092" s="13" t="s">
        <v>13</v>
      </c>
      <c r="G2092" s="13" t="s">
        <v>17</v>
      </c>
      <c r="H2092" s="13">
        <v>4733.54</v>
      </c>
      <c r="I2092" s="13">
        <v>6.0</v>
      </c>
      <c r="J2092" s="13">
        <v>3.0</v>
      </c>
      <c r="K2092" s="13">
        <v>990.33</v>
      </c>
      <c r="L2092" s="40">
        <f t="shared" si="1"/>
        <v>2507.726068</v>
      </c>
    </row>
    <row r="2093" ht="15.75" customHeight="1">
      <c r="D2093" s="41" t="s">
        <v>2040</v>
      </c>
      <c r="E2093" s="16">
        <v>44934.0</v>
      </c>
      <c r="F2093" s="17" t="s">
        <v>13</v>
      </c>
      <c r="G2093" s="17" t="s">
        <v>21</v>
      </c>
      <c r="H2093" s="17">
        <v>382.82</v>
      </c>
      <c r="I2093" s="17">
        <v>41.0</v>
      </c>
      <c r="J2093" s="17">
        <v>7.0</v>
      </c>
      <c r="K2093" s="17">
        <v>217.19</v>
      </c>
      <c r="L2093" s="40">
        <f t="shared" si="1"/>
        <v>2507.726068</v>
      </c>
    </row>
    <row r="2094" ht="15.75" customHeight="1">
      <c r="D2094" s="39" t="s">
        <v>2041</v>
      </c>
      <c r="E2094" s="12">
        <v>45499.0</v>
      </c>
      <c r="F2094" s="13" t="s">
        <v>16</v>
      </c>
      <c r="G2094" s="13" t="s">
        <v>23</v>
      </c>
      <c r="H2094" s="13">
        <v>1955.03</v>
      </c>
      <c r="I2094" s="13">
        <v>11.0</v>
      </c>
      <c r="J2094" s="13">
        <v>24.0</v>
      </c>
      <c r="K2094" s="13">
        <v>1354.39</v>
      </c>
      <c r="L2094" s="40">
        <f t="shared" si="1"/>
        <v>2494.41128</v>
      </c>
    </row>
    <row r="2095" ht="15.75" customHeight="1">
      <c r="D2095" s="41" t="s">
        <v>2042</v>
      </c>
      <c r="E2095" s="16">
        <v>45232.0</v>
      </c>
      <c r="F2095" s="17" t="s">
        <v>12</v>
      </c>
      <c r="G2095" s="17" t="s">
        <v>21</v>
      </c>
      <c r="H2095" s="17">
        <v>1857.03</v>
      </c>
      <c r="I2095" s="17">
        <v>38.0</v>
      </c>
      <c r="J2095" s="17">
        <v>22.0</v>
      </c>
      <c r="K2095" s="17">
        <v>1991.36</v>
      </c>
      <c r="L2095" s="40">
        <f t="shared" si="1"/>
        <v>2535.998906</v>
      </c>
    </row>
    <row r="2096" ht="15.75" customHeight="1">
      <c r="D2096" s="39" t="s">
        <v>2043</v>
      </c>
      <c r="E2096" s="12">
        <v>45379.0</v>
      </c>
      <c r="F2096" s="13" t="s">
        <v>16</v>
      </c>
      <c r="G2096" s="13" t="s">
        <v>21</v>
      </c>
      <c r="H2096" s="13">
        <v>1101.73</v>
      </c>
      <c r="I2096" s="13">
        <v>45.0</v>
      </c>
      <c r="J2096" s="13">
        <v>8.0</v>
      </c>
      <c r="K2096" s="13">
        <v>1793.31</v>
      </c>
      <c r="L2096" s="40">
        <f t="shared" si="1"/>
        <v>2494.41128</v>
      </c>
    </row>
    <row r="2097" ht="15.75" customHeight="1">
      <c r="D2097" s="41" t="s">
        <v>2044</v>
      </c>
      <c r="E2097" s="16">
        <v>45006.0</v>
      </c>
      <c r="F2097" s="17" t="s">
        <v>13</v>
      </c>
      <c r="G2097" s="17" t="s">
        <v>10</v>
      </c>
      <c r="H2097" s="17">
        <v>1195.87</v>
      </c>
      <c r="I2097" s="17">
        <v>3.0</v>
      </c>
      <c r="J2097" s="17">
        <v>45.0</v>
      </c>
      <c r="K2097" s="17">
        <v>322.65</v>
      </c>
      <c r="L2097" s="40">
        <f t="shared" si="1"/>
        <v>2507.726068</v>
      </c>
    </row>
    <row r="2098" ht="15.75" customHeight="1">
      <c r="D2098" s="39" t="s">
        <v>2045</v>
      </c>
      <c r="E2098" s="12">
        <v>45028.0</v>
      </c>
      <c r="F2098" s="13" t="s">
        <v>13</v>
      </c>
      <c r="G2098" s="13" t="s">
        <v>17</v>
      </c>
      <c r="H2098" s="13">
        <v>198.39</v>
      </c>
      <c r="I2098" s="13">
        <v>20.0</v>
      </c>
      <c r="J2098" s="13">
        <v>28.0</v>
      </c>
      <c r="K2098" s="13">
        <v>345.83</v>
      </c>
      <c r="L2098" s="40">
        <f t="shared" si="1"/>
        <v>2507.726068</v>
      </c>
    </row>
    <row r="2099" ht="15.75" customHeight="1">
      <c r="D2099" s="41" t="s">
        <v>2046</v>
      </c>
      <c r="E2099" s="16">
        <v>44945.0</v>
      </c>
      <c r="F2099" s="17" t="s">
        <v>13</v>
      </c>
      <c r="G2099" s="17" t="s">
        <v>17</v>
      </c>
      <c r="H2099" s="17">
        <v>1207.32</v>
      </c>
      <c r="I2099" s="17">
        <v>28.0</v>
      </c>
      <c r="J2099" s="17">
        <v>9.0</v>
      </c>
      <c r="K2099" s="17">
        <v>89.39</v>
      </c>
      <c r="L2099" s="40">
        <f t="shared" si="1"/>
        <v>2507.726068</v>
      </c>
    </row>
    <row r="2100" ht="15.75" customHeight="1">
      <c r="D2100" s="39" t="s">
        <v>2047</v>
      </c>
      <c r="E2100" s="12">
        <v>44942.0</v>
      </c>
      <c r="F2100" s="13" t="s">
        <v>16</v>
      </c>
      <c r="G2100" s="13" t="s">
        <v>23</v>
      </c>
      <c r="H2100" s="13">
        <v>2481.37</v>
      </c>
      <c r="I2100" s="13">
        <v>39.0</v>
      </c>
      <c r="J2100" s="13">
        <v>47.0</v>
      </c>
      <c r="K2100" s="13">
        <v>1256.87</v>
      </c>
      <c r="L2100" s="40">
        <f t="shared" si="1"/>
        <v>2494.41128</v>
      </c>
    </row>
    <row r="2101" ht="15.75" customHeight="1">
      <c r="D2101" s="41" t="s">
        <v>2048</v>
      </c>
      <c r="E2101" s="16">
        <v>44974.0</v>
      </c>
      <c r="F2101" s="17" t="s">
        <v>13</v>
      </c>
      <c r="G2101" s="17" t="s">
        <v>17</v>
      </c>
      <c r="H2101" s="17">
        <v>3240.29</v>
      </c>
      <c r="I2101" s="17">
        <v>44.0</v>
      </c>
      <c r="J2101" s="17">
        <v>24.0</v>
      </c>
      <c r="K2101" s="17">
        <v>817.17</v>
      </c>
      <c r="L2101" s="40">
        <f t="shared" si="1"/>
        <v>2507.726068</v>
      </c>
    </row>
    <row r="2102" ht="15.75" customHeight="1">
      <c r="D2102" s="39" t="s">
        <v>2049</v>
      </c>
      <c r="E2102" s="12">
        <v>45403.0</v>
      </c>
      <c r="F2102" s="13" t="s">
        <v>12</v>
      </c>
      <c r="G2102" s="13" t="s">
        <v>23</v>
      </c>
      <c r="H2102" s="13">
        <v>2320.6</v>
      </c>
      <c r="I2102" s="13">
        <v>28.0</v>
      </c>
      <c r="J2102" s="13">
        <v>23.0</v>
      </c>
      <c r="K2102" s="13">
        <v>338.01</v>
      </c>
      <c r="L2102" s="40">
        <f t="shared" si="1"/>
        <v>2535.998906</v>
      </c>
    </row>
    <row r="2103" ht="15.75" customHeight="1">
      <c r="D2103" s="41" t="s">
        <v>2050</v>
      </c>
      <c r="E2103" s="16">
        <v>45374.0</v>
      </c>
      <c r="F2103" s="17" t="s">
        <v>9</v>
      </c>
      <c r="G2103" s="17" t="s">
        <v>19</v>
      </c>
      <c r="H2103" s="17">
        <v>1990.9</v>
      </c>
      <c r="I2103" s="17">
        <v>31.0</v>
      </c>
      <c r="J2103" s="17">
        <v>24.0</v>
      </c>
      <c r="K2103" s="17">
        <v>139.38</v>
      </c>
      <c r="L2103" s="40">
        <f t="shared" si="1"/>
        <v>2573.119554</v>
      </c>
    </row>
    <row r="2104" ht="15.75" customHeight="1">
      <c r="D2104" s="39" t="s">
        <v>2051</v>
      </c>
      <c r="E2104" s="12">
        <v>45359.0</v>
      </c>
      <c r="F2104" s="13" t="s">
        <v>12</v>
      </c>
      <c r="G2104" s="13" t="s">
        <v>21</v>
      </c>
      <c r="H2104" s="13">
        <v>1218.59</v>
      </c>
      <c r="I2104" s="13">
        <v>16.0</v>
      </c>
      <c r="J2104" s="13">
        <v>48.0</v>
      </c>
      <c r="K2104" s="13">
        <v>1211.77</v>
      </c>
      <c r="L2104" s="40">
        <f t="shared" si="1"/>
        <v>2535.998906</v>
      </c>
    </row>
    <row r="2105" ht="15.75" customHeight="1">
      <c r="D2105" s="41" t="s">
        <v>2052</v>
      </c>
      <c r="E2105" s="16">
        <v>45511.0</v>
      </c>
      <c r="F2105" s="17" t="s">
        <v>9</v>
      </c>
      <c r="G2105" s="17" t="s">
        <v>19</v>
      </c>
      <c r="H2105" s="17">
        <v>4476.57</v>
      </c>
      <c r="I2105" s="17">
        <v>17.0</v>
      </c>
      <c r="J2105" s="17">
        <v>21.0</v>
      </c>
      <c r="K2105" s="17">
        <v>114.47</v>
      </c>
      <c r="L2105" s="40">
        <f t="shared" si="1"/>
        <v>2573.119554</v>
      </c>
    </row>
    <row r="2106" ht="15.75" customHeight="1">
      <c r="D2106" s="39" t="s">
        <v>2053</v>
      </c>
      <c r="E2106" s="12">
        <v>44932.0</v>
      </c>
      <c r="F2106" s="13" t="s">
        <v>9</v>
      </c>
      <c r="G2106" s="13" t="s">
        <v>10</v>
      </c>
      <c r="H2106" s="13">
        <v>4779.02</v>
      </c>
      <c r="I2106" s="13">
        <v>11.0</v>
      </c>
      <c r="J2106" s="13">
        <v>4.0</v>
      </c>
      <c r="K2106" s="13">
        <v>1851.55</v>
      </c>
      <c r="L2106" s="40">
        <f t="shared" si="1"/>
        <v>2573.119554</v>
      </c>
    </row>
    <row r="2107" ht="15.75" customHeight="1">
      <c r="D2107" s="41" t="s">
        <v>2054</v>
      </c>
      <c r="E2107" s="16">
        <v>45533.0</v>
      </c>
      <c r="F2107" s="17" t="s">
        <v>16</v>
      </c>
      <c r="G2107" s="17" t="s">
        <v>17</v>
      </c>
      <c r="H2107" s="17">
        <v>3492.55</v>
      </c>
      <c r="I2107" s="17">
        <v>10.0</v>
      </c>
      <c r="J2107" s="17">
        <v>35.0</v>
      </c>
      <c r="K2107" s="17">
        <v>855.76</v>
      </c>
      <c r="L2107" s="40">
        <f t="shared" si="1"/>
        <v>2494.41128</v>
      </c>
    </row>
    <row r="2108" ht="15.75" customHeight="1">
      <c r="D2108" s="39" t="s">
        <v>2055</v>
      </c>
      <c r="E2108" s="12">
        <v>45416.0</v>
      </c>
      <c r="F2108" s="13" t="s">
        <v>13</v>
      </c>
      <c r="G2108" s="13" t="s">
        <v>17</v>
      </c>
      <c r="H2108" s="13">
        <v>4663.17</v>
      </c>
      <c r="I2108" s="13">
        <v>45.0</v>
      </c>
      <c r="J2108" s="13">
        <v>5.0</v>
      </c>
      <c r="K2108" s="13">
        <v>887.89</v>
      </c>
      <c r="L2108" s="40">
        <f t="shared" si="1"/>
        <v>2507.726068</v>
      </c>
    </row>
    <row r="2109" ht="15.75" customHeight="1">
      <c r="D2109" s="41" t="s">
        <v>2056</v>
      </c>
      <c r="E2109" s="16">
        <v>45408.0</v>
      </c>
      <c r="F2109" s="17" t="s">
        <v>9</v>
      </c>
      <c r="G2109" s="17" t="s">
        <v>21</v>
      </c>
      <c r="H2109" s="17">
        <v>1027.18</v>
      </c>
      <c r="I2109" s="17">
        <v>27.0</v>
      </c>
      <c r="J2109" s="17">
        <v>36.0</v>
      </c>
      <c r="K2109" s="17">
        <v>139.6</v>
      </c>
      <c r="L2109" s="40">
        <f t="shared" si="1"/>
        <v>2573.119554</v>
      </c>
    </row>
    <row r="2110" ht="15.75" customHeight="1">
      <c r="D2110" s="39" t="s">
        <v>2057</v>
      </c>
      <c r="E2110" s="12">
        <v>45509.0</v>
      </c>
      <c r="F2110" s="13" t="s">
        <v>13</v>
      </c>
      <c r="G2110" s="13" t="s">
        <v>23</v>
      </c>
      <c r="H2110" s="13">
        <v>3364.36</v>
      </c>
      <c r="I2110" s="13">
        <v>37.0</v>
      </c>
      <c r="J2110" s="13">
        <v>14.0</v>
      </c>
      <c r="K2110" s="13">
        <v>962.88</v>
      </c>
      <c r="L2110" s="40">
        <f t="shared" si="1"/>
        <v>2507.726068</v>
      </c>
    </row>
    <row r="2111" ht="15.75" customHeight="1">
      <c r="D2111" s="41" t="s">
        <v>2058</v>
      </c>
      <c r="E2111" s="16">
        <v>45323.0</v>
      </c>
      <c r="F2111" s="17" t="s">
        <v>12</v>
      </c>
      <c r="G2111" s="17" t="s">
        <v>23</v>
      </c>
      <c r="H2111" s="17">
        <v>992.16</v>
      </c>
      <c r="I2111" s="17">
        <v>34.0</v>
      </c>
      <c r="J2111" s="17">
        <v>22.0</v>
      </c>
      <c r="K2111" s="17">
        <v>389.01</v>
      </c>
      <c r="L2111" s="40">
        <f t="shared" si="1"/>
        <v>2535.998906</v>
      </c>
    </row>
    <row r="2112" ht="15.75" customHeight="1">
      <c r="D2112" s="39" t="s">
        <v>2059</v>
      </c>
      <c r="E2112" s="12">
        <v>45438.0</v>
      </c>
      <c r="F2112" s="13" t="s">
        <v>16</v>
      </c>
      <c r="G2112" s="13" t="s">
        <v>21</v>
      </c>
      <c r="H2112" s="13">
        <v>1037.07</v>
      </c>
      <c r="I2112" s="13">
        <v>21.0</v>
      </c>
      <c r="J2112" s="13">
        <v>45.0</v>
      </c>
      <c r="K2112" s="13">
        <v>789.28</v>
      </c>
      <c r="L2112" s="40">
        <f t="shared" si="1"/>
        <v>2494.41128</v>
      </c>
    </row>
    <row r="2113" ht="15.75" customHeight="1">
      <c r="D2113" s="41" t="s">
        <v>2060</v>
      </c>
      <c r="E2113" s="16">
        <v>45586.0</v>
      </c>
      <c r="F2113" s="17" t="s">
        <v>16</v>
      </c>
      <c r="G2113" s="17" t="s">
        <v>19</v>
      </c>
      <c r="H2113" s="17">
        <v>3820.57</v>
      </c>
      <c r="I2113" s="17">
        <v>48.0</v>
      </c>
      <c r="J2113" s="17">
        <v>17.0</v>
      </c>
      <c r="K2113" s="17">
        <v>228.01</v>
      </c>
      <c r="L2113" s="40">
        <f t="shared" si="1"/>
        <v>2494.41128</v>
      </c>
    </row>
    <row r="2114" ht="15.75" customHeight="1">
      <c r="D2114" s="39">
        <v>7.3489255E7</v>
      </c>
      <c r="E2114" s="12">
        <v>45547.0</v>
      </c>
      <c r="F2114" s="13" t="s">
        <v>13</v>
      </c>
      <c r="G2114" s="13" t="s">
        <v>21</v>
      </c>
      <c r="H2114" s="13">
        <v>2559.81</v>
      </c>
      <c r="I2114" s="13">
        <v>46.0</v>
      </c>
      <c r="J2114" s="13">
        <v>24.0</v>
      </c>
      <c r="K2114" s="13">
        <v>632.3</v>
      </c>
      <c r="L2114" s="40">
        <f t="shared" si="1"/>
        <v>2507.726068</v>
      </c>
    </row>
    <row r="2115" ht="15.75" customHeight="1">
      <c r="D2115" s="41" t="s">
        <v>2061</v>
      </c>
      <c r="E2115" s="16">
        <v>45328.0</v>
      </c>
      <c r="F2115" s="17" t="s">
        <v>13</v>
      </c>
      <c r="G2115" s="17" t="s">
        <v>19</v>
      </c>
      <c r="H2115" s="17">
        <v>4490.41</v>
      </c>
      <c r="I2115" s="17">
        <v>30.0</v>
      </c>
      <c r="J2115" s="17">
        <v>3.0</v>
      </c>
      <c r="K2115" s="17">
        <v>350.26</v>
      </c>
      <c r="L2115" s="40">
        <f t="shared" si="1"/>
        <v>2507.726068</v>
      </c>
    </row>
    <row r="2116" ht="15.75" customHeight="1">
      <c r="D2116" s="39" t="s">
        <v>2062</v>
      </c>
      <c r="E2116" s="12">
        <v>45547.0</v>
      </c>
      <c r="F2116" s="13" t="s">
        <v>13</v>
      </c>
      <c r="G2116" s="13" t="s">
        <v>21</v>
      </c>
      <c r="H2116" s="13">
        <v>2696.45</v>
      </c>
      <c r="I2116" s="13">
        <v>32.0</v>
      </c>
      <c r="J2116" s="13">
        <v>26.0</v>
      </c>
      <c r="K2116" s="13">
        <v>297.31</v>
      </c>
      <c r="L2116" s="40">
        <f t="shared" si="1"/>
        <v>2507.726068</v>
      </c>
    </row>
    <row r="2117" ht="15.75" customHeight="1">
      <c r="D2117" s="41" t="s">
        <v>2063</v>
      </c>
      <c r="E2117" s="16">
        <v>45358.0</v>
      </c>
      <c r="F2117" s="17" t="s">
        <v>9</v>
      </c>
      <c r="G2117" s="17" t="s">
        <v>10</v>
      </c>
      <c r="H2117" s="17">
        <v>4128.18</v>
      </c>
      <c r="I2117" s="17">
        <v>36.0</v>
      </c>
      <c r="J2117" s="17">
        <v>29.0</v>
      </c>
      <c r="K2117" s="17">
        <v>1747.36</v>
      </c>
      <c r="L2117" s="40">
        <f t="shared" si="1"/>
        <v>2573.119554</v>
      </c>
    </row>
    <row r="2118" ht="15.75" customHeight="1">
      <c r="D2118" s="39" t="s">
        <v>2064</v>
      </c>
      <c r="E2118" s="12">
        <v>44891.0</v>
      </c>
      <c r="F2118" s="13" t="s">
        <v>12</v>
      </c>
      <c r="G2118" s="13" t="s">
        <v>17</v>
      </c>
      <c r="H2118" s="13">
        <v>2544.69</v>
      </c>
      <c r="I2118" s="13">
        <v>36.0</v>
      </c>
      <c r="J2118" s="13">
        <v>19.0</v>
      </c>
      <c r="K2118" s="13">
        <v>469.45</v>
      </c>
      <c r="L2118" s="40">
        <f t="shared" si="1"/>
        <v>2535.998906</v>
      </c>
    </row>
    <row r="2119" ht="15.75" customHeight="1">
      <c r="D2119" s="41" t="s">
        <v>2065</v>
      </c>
      <c r="E2119" s="16">
        <v>45166.0</v>
      </c>
      <c r="F2119" s="17" t="s">
        <v>9</v>
      </c>
      <c r="G2119" s="17" t="s">
        <v>21</v>
      </c>
      <c r="H2119" s="17">
        <v>4104.08</v>
      </c>
      <c r="I2119" s="17">
        <v>13.0</v>
      </c>
      <c r="J2119" s="17">
        <v>40.0</v>
      </c>
      <c r="K2119" s="17">
        <v>1812.11</v>
      </c>
      <c r="L2119" s="40">
        <f t="shared" si="1"/>
        <v>2573.119554</v>
      </c>
    </row>
    <row r="2120" ht="15.75" customHeight="1">
      <c r="D2120" s="39" t="s">
        <v>2066</v>
      </c>
      <c r="E2120" s="12">
        <v>45575.0</v>
      </c>
      <c r="F2120" s="13" t="s">
        <v>9</v>
      </c>
      <c r="G2120" s="13" t="s">
        <v>21</v>
      </c>
      <c r="H2120" s="13">
        <v>1931.63</v>
      </c>
      <c r="I2120" s="13">
        <v>25.0</v>
      </c>
      <c r="J2120" s="13">
        <v>7.0</v>
      </c>
      <c r="K2120" s="13">
        <v>12.44</v>
      </c>
      <c r="L2120" s="40">
        <f t="shared" si="1"/>
        <v>2573.119554</v>
      </c>
    </row>
    <row r="2121" ht="15.75" customHeight="1">
      <c r="D2121" s="41" t="s">
        <v>2067</v>
      </c>
      <c r="E2121" s="16">
        <v>45550.0</v>
      </c>
      <c r="F2121" s="17" t="s">
        <v>9</v>
      </c>
      <c r="G2121" s="17" t="s">
        <v>19</v>
      </c>
      <c r="H2121" s="17">
        <v>3978.73</v>
      </c>
      <c r="I2121" s="17">
        <v>27.0</v>
      </c>
      <c r="J2121" s="17">
        <v>50.0</v>
      </c>
      <c r="K2121" s="17">
        <v>891.43</v>
      </c>
      <c r="L2121" s="40">
        <f t="shared" si="1"/>
        <v>2573.119554</v>
      </c>
    </row>
    <row r="2122" ht="15.75" customHeight="1">
      <c r="D2122" s="39" t="s">
        <v>2068</v>
      </c>
      <c r="E2122" s="12">
        <v>45251.0</v>
      </c>
      <c r="F2122" s="13" t="s">
        <v>12</v>
      </c>
      <c r="G2122" s="13" t="s">
        <v>10</v>
      </c>
      <c r="H2122" s="13">
        <v>664.82</v>
      </c>
      <c r="I2122" s="13">
        <v>15.0</v>
      </c>
      <c r="J2122" s="13">
        <v>12.0</v>
      </c>
      <c r="K2122" s="13">
        <v>1676.29</v>
      </c>
      <c r="L2122" s="40">
        <f t="shared" si="1"/>
        <v>2535.998906</v>
      </c>
    </row>
    <row r="2123" ht="15.75" customHeight="1">
      <c r="D2123" s="41" t="s">
        <v>2069</v>
      </c>
      <c r="E2123" s="16">
        <v>45136.0</v>
      </c>
      <c r="F2123" s="17" t="s">
        <v>12</v>
      </c>
      <c r="G2123" s="17" t="s">
        <v>21</v>
      </c>
      <c r="H2123" s="17">
        <v>4625.64</v>
      </c>
      <c r="I2123" s="17">
        <v>7.0</v>
      </c>
      <c r="J2123" s="17">
        <v>37.0</v>
      </c>
      <c r="K2123" s="17">
        <v>1882.22</v>
      </c>
      <c r="L2123" s="40">
        <f t="shared" si="1"/>
        <v>2535.998906</v>
      </c>
    </row>
    <row r="2124" ht="15.75" customHeight="1">
      <c r="D2124" s="39" t="s">
        <v>2070</v>
      </c>
      <c r="E2124" s="12">
        <v>45291.0</v>
      </c>
      <c r="F2124" s="13" t="s">
        <v>13</v>
      </c>
      <c r="G2124" s="13" t="s">
        <v>19</v>
      </c>
      <c r="H2124" s="13">
        <v>3312.74</v>
      </c>
      <c r="I2124" s="13">
        <v>9.0</v>
      </c>
      <c r="J2124" s="13">
        <v>50.0</v>
      </c>
      <c r="K2124" s="13">
        <v>1951.6</v>
      </c>
      <c r="L2124" s="40">
        <f t="shared" si="1"/>
        <v>2507.726068</v>
      </c>
    </row>
    <row r="2125" ht="15.75" customHeight="1">
      <c r="D2125" s="41" t="s">
        <v>2071</v>
      </c>
      <c r="E2125" s="16">
        <v>45268.0</v>
      </c>
      <c r="F2125" s="17" t="s">
        <v>13</v>
      </c>
      <c r="G2125" s="17" t="s">
        <v>17</v>
      </c>
      <c r="H2125" s="17">
        <v>3386.29</v>
      </c>
      <c r="I2125" s="17">
        <v>30.0</v>
      </c>
      <c r="J2125" s="17">
        <v>22.0</v>
      </c>
      <c r="K2125" s="17">
        <v>1619.12</v>
      </c>
      <c r="L2125" s="40">
        <f t="shared" si="1"/>
        <v>2507.726068</v>
      </c>
    </row>
    <row r="2126" ht="15.75" customHeight="1">
      <c r="D2126" s="39" t="s">
        <v>2072</v>
      </c>
      <c r="E2126" s="12">
        <v>45505.0</v>
      </c>
      <c r="F2126" s="13" t="s">
        <v>16</v>
      </c>
      <c r="G2126" s="13" t="s">
        <v>21</v>
      </c>
      <c r="H2126" s="13">
        <v>3349.14</v>
      </c>
      <c r="I2126" s="13">
        <v>5.0</v>
      </c>
      <c r="J2126" s="13">
        <v>47.0</v>
      </c>
      <c r="K2126" s="13">
        <v>1091.14</v>
      </c>
      <c r="L2126" s="40">
        <f t="shared" si="1"/>
        <v>2494.41128</v>
      </c>
    </row>
    <row r="2127" ht="15.75" customHeight="1">
      <c r="D2127" s="41" t="s">
        <v>2073</v>
      </c>
      <c r="E2127" s="16">
        <v>45005.0</v>
      </c>
      <c r="F2127" s="17" t="s">
        <v>9</v>
      </c>
      <c r="G2127" s="17" t="s">
        <v>23</v>
      </c>
      <c r="H2127" s="17">
        <v>4000.15</v>
      </c>
      <c r="I2127" s="17">
        <v>17.0</v>
      </c>
      <c r="J2127" s="17">
        <v>32.0</v>
      </c>
      <c r="K2127" s="17">
        <v>1409.19</v>
      </c>
      <c r="L2127" s="40">
        <f t="shared" si="1"/>
        <v>2573.119554</v>
      </c>
    </row>
    <row r="2128" ht="15.75" customHeight="1">
      <c r="D2128" s="39">
        <v>7.1243432E7</v>
      </c>
      <c r="E2128" s="12">
        <v>44906.0</v>
      </c>
      <c r="F2128" s="13" t="s">
        <v>16</v>
      </c>
      <c r="G2128" s="13" t="s">
        <v>19</v>
      </c>
      <c r="H2128" s="13">
        <v>269.55</v>
      </c>
      <c r="I2128" s="13">
        <v>25.0</v>
      </c>
      <c r="J2128" s="13">
        <v>28.0</v>
      </c>
      <c r="K2128" s="13">
        <v>937.69</v>
      </c>
      <c r="L2128" s="40">
        <f t="shared" si="1"/>
        <v>2494.41128</v>
      </c>
    </row>
    <row r="2129" ht="15.75" customHeight="1">
      <c r="D2129" s="41" t="s">
        <v>2074</v>
      </c>
      <c r="E2129" s="16">
        <v>45566.0</v>
      </c>
      <c r="F2129" s="17" t="s">
        <v>13</v>
      </c>
      <c r="G2129" s="17" t="s">
        <v>10</v>
      </c>
      <c r="H2129" s="17">
        <v>4947.24</v>
      </c>
      <c r="I2129" s="17">
        <v>27.0</v>
      </c>
      <c r="J2129" s="17">
        <v>11.0</v>
      </c>
      <c r="K2129" s="17">
        <v>524.6</v>
      </c>
      <c r="L2129" s="40">
        <f t="shared" si="1"/>
        <v>2507.726068</v>
      </c>
    </row>
    <row r="2130" ht="15.75" customHeight="1">
      <c r="D2130" s="39" t="s">
        <v>2075</v>
      </c>
      <c r="E2130" s="12">
        <v>45210.0</v>
      </c>
      <c r="F2130" s="13" t="s">
        <v>16</v>
      </c>
      <c r="G2130" s="13" t="s">
        <v>10</v>
      </c>
      <c r="H2130" s="13">
        <v>4011.93</v>
      </c>
      <c r="I2130" s="13">
        <v>33.0</v>
      </c>
      <c r="J2130" s="13">
        <v>3.0</v>
      </c>
      <c r="K2130" s="13">
        <v>102.74</v>
      </c>
      <c r="L2130" s="40">
        <f t="shared" si="1"/>
        <v>2494.41128</v>
      </c>
    </row>
    <row r="2131" ht="15.75" customHeight="1">
      <c r="D2131" s="41" t="s">
        <v>2076</v>
      </c>
      <c r="E2131" s="16">
        <v>45397.0</v>
      </c>
      <c r="F2131" s="17" t="s">
        <v>16</v>
      </c>
      <c r="G2131" s="17" t="s">
        <v>17</v>
      </c>
      <c r="H2131" s="17">
        <v>1436.9</v>
      </c>
      <c r="I2131" s="17">
        <v>6.0</v>
      </c>
      <c r="J2131" s="17">
        <v>37.0</v>
      </c>
      <c r="K2131" s="17">
        <v>1869.13</v>
      </c>
      <c r="L2131" s="40">
        <f t="shared" si="1"/>
        <v>2494.41128</v>
      </c>
    </row>
    <row r="2132" ht="15.75" customHeight="1">
      <c r="D2132" s="39" t="s">
        <v>2077</v>
      </c>
      <c r="E2132" s="12">
        <v>45515.0</v>
      </c>
      <c r="F2132" s="13" t="s">
        <v>16</v>
      </c>
      <c r="G2132" s="13" t="s">
        <v>19</v>
      </c>
      <c r="H2132" s="13">
        <v>4593.82</v>
      </c>
      <c r="I2132" s="13">
        <v>13.0</v>
      </c>
      <c r="J2132" s="13">
        <v>13.0</v>
      </c>
      <c r="K2132" s="13">
        <v>1202.22</v>
      </c>
      <c r="L2132" s="40">
        <f t="shared" si="1"/>
        <v>2494.41128</v>
      </c>
    </row>
    <row r="2133" ht="15.75" customHeight="1">
      <c r="D2133" s="41" t="s">
        <v>2078</v>
      </c>
      <c r="E2133" s="16">
        <v>45315.0</v>
      </c>
      <c r="F2133" s="17" t="s">
        <v>9</v>
      </c>
      <c r="G2133" s="17" t="s">
        <v>21</v>
      </c>
      <c r="H2133" s="17">
        <v>3809.72</v>
      </c>
      <c r="I2133" s="17">
        <v>13.0</v>
      </c>
      <c r="J2133" s="17">
        <v>12.0</v>
      </c>
      <c r="K2133" s="17">
        <v>1356.1</v>
      </c>
      <c r="L2133" s="40">
        <f t="shared" si="1"/>
        <v>2573.119554</v>
      </c>
    </row>
    <row r="2134" ht="15.75" customHeight="1">
      <c r="D2134" s="39" t="s">
        <v>2079</v>
      </c>
      <c r="E2134" s="12">
        <v>45118.0</v>
      </c>
      <c r="F2134" s="13" t="s">
        <v>13</v>
      </c>
      <c r="G2134" s="13" t="s">
        <v>17</v>
      </c>
      <c r="H2134" s="13">
        <v>139.19</v>
      </c>
      <c r="I2134" s="13">
        <v>32.0</v>
      </c>
      <c r="J2134" s="13">
        <v>14.0</v>
      </c>
      <c r="K2134" s="13">
        <v>169.21</v>
      </c>
      <c r="L2134" s="40">
        <f t="shared" si="1"/>
        <v>2507.726068</v>
      </c>
    </row>
    <row r="2135" ht="15.75" customHeight="1">
      <c r="D2135" s="41" t="s">
        <v>2080</v>
      </c>
      <c r="E2135" s="16">
        <v>45265.0</v>
      </c>
      <c r="F2135" s="17" t="s">
        <v>9</v>
      </c>
      <c r="G2135" s="17" t="s">
        <v>19</v>
      </c>
      <c r="H2135" s="17">
        <v>2994.54</v>
      </c>
      <c r="I2135" s="17">
        <v>21.0</v>
      </c>
      <c r="J2135" s="17">
        <v>46.0</v>
      </c>
      <c r="K2135" s="17">
        <v>1366.77</v>
      </c>
      <c r="L2135" s="40">
        <f t="shared" si="1"/>
        <v>2573.119554</v>
      </c>
    </row>
    <row r="2136" ht="15.75" customHeight="1">
      <c r="D2136" s="39" t="s">
        <v>2081</v>
      </c>
      <c r="E2136" s="12">
        <v>45535.0</v>
      </c>
      <c r="F2136" s="13" t="s">
        <v>12</v>
      </c>
      <c r="G2136" s="13" t="s">
        <v>10</v>
      </c>
      <c r="H2136" s="13">
        <v>2242.69</v>
      </c>
      <c r="I2136" s="13">
        <v>4.0</v>
      </c>
      <c r="J2136" s="13">
        <v>1.0</v>
      </c>
      <c r="K2136" s="13">
        <v>1127.67</v>
      </c>
      <c r="L2136" s="40">
        <f t="shared" si="1"/>
        <v>2535.998906</v>
      </c>
    </row>
    <row r="2137" ht="15.75" customHeight="1">
      <c r="D2137" s="41" t="s">
        <v>2082</v>
      </c>
      <c r="E2137" s="16">
        <v>44944.0</v>
      </c>
      <c r="F2137" s="17" t="s">
        <v>12</v>
      </c>
      <c r="G2137" s="17" t="s">
        <v>19</v>
      </c>
      <c r="H2137" s="17">
        <v>1386.02</v>
      </c>
      <c r="I2137" s="17">
        <v>45.0</v>
      </c>
      <c r="J2137" s="17">
        <v>39.0</v>
      </c>
      <c r="K2137" s="17">
        <v>1462.23</v>
      </c>
      <c r="L2137" s="40">
        <f t="shared" si="1"/>
        <v>2535.998906</v>
      </c>
    </row>
    <row r="2138" ht="15.75" customHeight="1">
      <c r="D2138" s="39" t="s">
        <v>2083</v>
      </c>
      <c r="E2138" s="12">
        <v>45110.0</v>
      </c>
      <c r="F2138" s="13" t="s">
        <v>16</v>
      </c>
      <c r="G2138" s="13" t="s">
        <v>10</v>
      </c>
      <c r="H2138" s="13">
        <v>4977.21</v>
      </c>
      <c r="I2138" s="13">
        <v>5.0</v>
      </c>
      <c r="J2138" s="13">
        <v>17.0</v>
      </c>
      <c r="K2138" s="13">
        <v>1052.0</v>
      </c>
      <c r="L2138" s="40">
        <f t="shared" si="1"/>
        <v>2494.41128</v>
      </c>
    </row>
    <row r="2139" ht="15.75" customHeight="1">
      <c r="D2139" s="41" t="s">
        <v>2084</v>
      </c>
      <c r="E2139" s="16">
        <v>44926.0</v>
      </c>
      <c r="F2139" s="17" t="s">
        <v>12</v>
      </c>
      <c r="G2139" s="17" t="s">
        <v>23</v>
      </c>
      <c r="H2139" s="17">
        <v>4777.28</v>
      </c>
      <c r="I2139" s="17">
        <v>48.0</v>
      </c>
      <c r="J2139" s="17">
        <v>22.0</v>
      </c>
      <c r="K2139" s="17">
        <v>1070.83</v>
      </c>
      <c r="L2139" s="40">
        <f t="shared" si="1"/>
        <v>2535.998906</v>
      </c>
    </row>
    <row r="2140" ht="15.75" customHeight="1">
      <c r="D2140" s="39" t="s">
        <v>2085</v>
      </c>
      <c r="E2140" s="12">
        <v>44993.0</v>
      </c>
      <c r="F2140" s="13" t="s">
        <v>12</v>
      </c>
      <c r="G2140" s="13" t="s">
        <v>19</v>
      </c>
      <c r="H2140" s="13">
        <v>3666.05</v>
      </c>
      <c r="I2140" s="13">
        <v>49.0</v>
      </c>
      <c r="J2140" s="13">
        <v>39.0</v>
      </c>
      <c r="K2140" s="13">
        <v>260.34</v>
      </c>
      <c r="L2140" s="40">
        <f t="shared" si="1"/>
        <v>2535.998906</v>
      </c>
    </row>
    <row r="2141" ht="15.75" customHeight="1">
      <c r="D2141" s="41" t="s">
        <v>2086</v>
      </c>
      <c r="E2141" s="16">
        <v>45578.0</v>
      </c>
      <c r="F2141" s="17" t="s">
        <v>16</v>
      </c>
      <c r="G2141" s="17" t="s">
        <v>10</v>
      </c>
      <c r="H2141" s="17">
        <v>4282.38</v>
      </c>
      <c r="I2141" s="17">
        <v>47.0</v>
      </c>
      <c r="J2141" s="17">
        <v>5.0</v>
      </c>
      <c r="K2141" s="17">
        <v>934.47</v>
      </c>
      <c r="L2141" s="40">
        <f t="shared" si="1"/>
        <v>2494.41128</v>
      </c>
    </row>
    <row r="2142" ht="15.75" customHeight="1">
      <c r="D2142" s="39" t="s">
        <v>2087</v>
      </c>
      <c r="E2142" s="12">
        <v>45039.0</v>
      </c>
      <c r="F2142" s="13" t="s">
        <v>16</v>
      </c>
      <c r="G2142" s="13" t="s">
        <v>10</v>
      </c>
      <c r="H2142" s="13">
        <v>3682.41</v>
      </c>
      <c r="I2142" s="13">
        <v>50.0</v>
      </c>
      <c r="J2142" s="13">
        <v>11.0</v>
      </c>
      <c r="K2142" s="13">
        <v>604.35</v>
      </c>
      <c r="L2142" s="40">
        <f t="shared" si="1"/>
        <v>2494.41128</v>
      </c>
    </row>
    <row r="2143" ht="15.75" customHeight="1">
      <c r="D2143" s="41" t="s">
        <v>2088</v>
      </c>
      <c r="E2143" s="16">
        <v>45056.0</v>
      </c>
      <c r="F2143" s="17" t="s">
        <v>16</v>
      </c>
      <c r="G2143" s="17" t="s">
        <v>17</v>
      </c>
      <c r="H2143" s="17">
        <v>2740.38</v>
      </c>
      <c r="I2143" s="17">
        <v>9.0</v>
      </c>
      <c r="J2143" s="17">
        <v>20.0</v>
      </c>
      <c r="K2143" s="17">
        <v>783.93</v>
      </c>
      <c r="L2143" s="40">
        <f t="shared" si="1"/>
        <v>2494.41128</v>
      </c>
    </row>
    <row r="2144" ht="15.75" customHeight="1">
      <c r="D2144" s="39" t="s">
        <v>2089</v>
      </c>
      <c r="E2144" s="12">
        <v>45315.0</v>
      </c>
      <c r="F2144" s="13" t="s">
        <v>16</v>
      </c>
      <c r="G2144" s="13" t="s">
        <v>17</v>
      </c>
      <c r="H2144" s="13">
        <v>639.94</v>
      </c>
      <c r="I2144" s="13">
        <v>20.0</v>
      </c>
      <c r="J2144" s="13">
        <v>48.0</v>
      </c>
      <c r="K2144" s="13">
        <v>20.36</v>
      </c>
      <c r="L2144" s="40">
        <f t="shared" si="1"/>
        <v>2494.41128</v>
      </c>
    </row>
    <row r="2145" ht="15.75" customHeight="1">
      <c r="D2145" s="41" t="s">
        <v>2090</v>
      </c>
      <c r="E2145" s="16">
        <v>45183.0</v>
      </c>
      <c r="F2145" s="17" t="s">
        <v>12</v>
      </c>
      <c r="G2145" s="17" t="s">
        <v>19</v>
      </c>
      <c r="H2145" s="17">
        <v>1745.98</v>
      </c>
      <c r="I2145" s="17">
        <v>38.0</v>
      </c>
      <c r="J2145" s="17">
        <v>50.0</v>
      </c>
      <c r="K2145" s="17">
        <v>183.85</v>
      </c>
      <c r="L2145" s="40">
        <f t="shared" si="1"/>
        <v>2535.998906</v>
      </c>
    </row>
    <row r="2146" ht="15.75" customHeight="1">
      <c r="D2146" s="39" t="s">
        <v>2091</v>
      </c>
      <c r="E2146" s="12">
        <v>45546.0</v>
      </c>
      <c r="F2146" s="13" t="s">
        <v>9</v>
      </c>
      <c r="G2146" s="13" t="s">
        <v>19</v>
      </c>
      <c r="H2146" s="13">
        <v>1422.95</v>
      </c>
      <c r="I2146" s="13">
        <v>2.0</v>
      </c>
      <c r="J2146" s="13">
        <v>34.0</v>
      </c>
      <c r="K2146" s="13">
        <v>1359.83</v>
      </c>
      <c r="L2146" s="40">
        <f t="shared" si="1"/>
        <v>2573.119554</v>
      </c>
    </row>
    <row r="2147" ht="15.75" customHeight="1">
      <c r="D2147" s="41">
        <v>3.5020572E7</v>
      </c>
      <c r="E2147" s="16">
        <v>45492.0</v>
      </c>
      <c r="F2147" s="17" t="s">
        <v>16</v>
      </c>
      <c r="G2147" s="17" t="s">
        <v>17</v>
      </c>
      <c r="H2147" s="17">
        <v>1648.81</v>
      </c>
      <c r="I2147" s="17">
        <v>1.0</v>
      </c>
      <c r="J2147" s="17">
        <v>47.0</v>
      </c>
      <c r="K2147" s="17">
        <v>310.08</v>
      </c>
      <c r="L2147" s="40">
        <f t="shared" si="1"/>
        <v>2494.41128</v>
      </c>
    </row>
    <row r="2148" ht="15.75" customHeight="1">
      <c r="D2148" s="39" t="s">
        <v>2092</v>
      </c>
      <c r="E2148" s="12">
        <v>45245.0</v>
      </c>
      <c r="F2148" s="13" t="s">
        <v>13</v>
      </c>
      <c r="G2148" s="13" t="s">
        <v>21</v>
      </c>
      <c r="H2148" s="13">
        <v>4696.52</v>
      </c>
      <c r="I2148" s="13">
        <v>40.0</v>
      </c>
      <c r="J2148" s="13">
        <v>28.0</v>
      </c>
      <c r="K2148" s="13">
        <v>1197.4</v>
      </c>
      <c r="L2148" s="40">
        <f t="shared" si="1"/>
        <v>2507.726068</v>
      </c>
    </row>
    <row r="2149" ht="15.75" customHeight="1">
      <c r="D2149" s="41" t="s">
        <v>2093</v>
      </c>
      <c r="E2149" s="16">
        <v>45293.0</v>
      </c>
      <c r="F2149" s="17" t="s">
        <v>12</v>
      </c>
      <c r="G2149" s="17" t="s">
        <v>23</v>
      </c>
      <c r="H2149" s="17">
        <v>4909.26</v>
      </c>
      <c r="I2149" s="17">
        <v>32.0</v>
      </c>
      <c r="J2149" s="17">
        <v>35.0</v>
      </c>
      <c r="K2149" s="17">
        <v>973.54</v>
      </c>
      <c r="L2149" s="40">
        <f t="shared" si="1"/>
        <v>2535.998906</v>
      </c>
    </row>
    <row r="2150" ht="15.75" customHeight="1">
      <c r="D2150" s="39" t="s">
        <v>2094</v>
      </c>
      <c r="E2150" s="12">
        <v>45442.0</v>
      </c>
      <c r="F2150" s="13" t="s">
        <v>12</v>
      </c>
      <c r="G2150" s="13" t="s">
        <v>21</v>
      </c>
      <c r="H2150" s="13">
        <v>1098.41</v>
      </c>
      <c r="I2150" s="13">
        <v>24.0</v>
      </c>
      <c r="J2150" s="13">
        <v>35.0</v>
      </c>
      <c r="K2150" s="13">
        <v>1464.42</v>
      </c>
      <c r="L2150" s="40">
        <f t="shared" si="1"/>
        <v>2535.998906</v>
      </c>
    </row>
    <row r="2151" ht="15.75" customHeight="1">
      <c r="D2151" s="41" t="s">
        <v>2095</v>
      </c>
      <c r="E2151" s="16">
        <v>45336.0</v>
      </c>
      <c r="F2151" s="17" t="s">
        <v>16</v>
      </c>
      <c r="G2151" s="17" t="s">
        <v>17</v>
      </c>
      <c r="H2151" s="17">
        <v>4774.33</v>
      </c>
      <c r="I2151" s="17">
        <v>7.0</v>
      </c>
      <c r="J2151" s="17">
        <v>43.0</v>
      </c>
      <c r="K2151" s="17">
        <v>1856.76</v>
      </c>
      <c r="L2151" s="40">
        <f t="shared" si="1"/>
        <v>2494.41128</v>
      </c>
    </row>
    <row r="2152" ht="15.75" customHeight="1">
      <c r="D2152" s="39" t="s">
        <v>2096</v>
      </c>
      <c r="E2152" s="12">
        <v>45187.0</v>
      </c>
      <c r="F2152" s="13" t="s">
        <v>9</v>
      </c>
      <c r="G2152" s="13" t="s">
        <v>19</v>
      </c>
      <c r="H2152" s="13">
        <v>528.75</v>
      </c>
      <c r="I2152" s="13">
        <v>38.0</v>
      </c>
      <c r="J2152" s="13">
        <v>26.0</v>
      </c>
      <c r="K2152" s="13">
        <v>599.4</v>
      </c>
      <c r="L2152" s="40">
        <f t="shared" si="1"/>
        <v>2573.119554</v>
      </c>
    </row>
    <row r="2153" ht="15.75" customHeight="1">
      <c r="D2153" s="41" t="s">
        <v>2097</v>
      </c>
      <c r="E2153" s="16">
        <v>45450.0</v>
      </c>
      <c r="F2153" s="17" t="s">
        <v>12</v>
      </c>
      <c r="G2153" s="17" t="s">
        <v>17</v>
      </c>
      <c r="H2153" s="17">
        <v>3286.16</v>
      </c>
      <c r="I2153" s="17">
        <v>43.0</v>
      </c>
      <c r="J2153" s="17">
        <v>4.0</v>
      </c>
      <c r="K2153" s="17">
        <v>567.18</v>
      </c>
      <c r="L2153" s="40">
        <f t="shared" si="1"/>
        <v>2535.998906</v>
      </c>
    </row>
    <row r="2154" ht="15.75" customHeight="1">
      <c r="D2154" s="39" t="s">
        <v>2098</v>
      </c>
      <c r="E2154" s="12">
        <v>44997.0</v>
      </c>
      <c r="F2154" s="13" t="s">
        <v>9</v>
      </c>
      <c r="G2154" s="13" t="s">
        <v>19</v>
      </c>
      <c r="H2154" s="13">
        <v>2904.27</v>
      </c>
      <c r="I2154" s="13">
        <v>8.0</v>
      </c>
      <c r="J2154" s="13">
        <v>21.0</v>
      </c>
      <c r="K2154" s="13">
        <v>1712.8</v>
      </c>
      <c r="L2154" s="40">
        <f t="shared" si="1"/>
        <v>2573.119554</v>
      </c>
    </row>
    <row r="2155" ht="15.75" customHeight="1">
      <c r="D2155" s="41" t="s">
        <v>2099</v>
      </c>
      <c r="E2155" s="16">
        <v>45264.0</v>
      </c>
      <c r="F2155" s="17" t="s">
        <v>13</v>
      </c>
      <c r="G2155" s="17" t="s">
        <v>21</v>
      </c>
      <c r="H2155" s="17">
        <v>1417.05</v>
      </c>
      <c r="I2155" s="17">
        <v>35.0</v>
      </c>
      <c r="J2155" s="17">
        <v>18.0</v>
      </c>
      <c r="K2155" s="17">
        <v>817.05</v>
      </c>
      <c r="L2155" s="40">
        <f t="shared" si="1"/>
        <v>2507.726068</v>
      </c>
    </row>
    <row r="2156" ht="15.75" customHeight="1">
      <c r="D2156" s="39" t="s">
        <v>2100</v>
      </c>
      <c r="E2156" s="12">
        <v>44899.0</v>
      </c>
      <c r="F2156" s="13" t="s">
        <v>16</v>
      </c>
      <c r="G2156" s="13" t="s">
        <v>19</v>
      </c>
      <c r="H2156" s="13">
        <v>2818.45</v>
      </c>
      <c r="I2156" s="13">
        <v>21.0</v>
      </c>
      <c r="J2156" s="13">
        <v>13.0</v>
      </c>
      <c r="K2156" s="13">
        <v>1341.89</v>
      </c>
      <c r="L2156" s="40">
        <f t="shared" si="1"/>
        <v>2494.41128</v>
      </c>
    </row>
    <row r="2157" ht="15.75" customHeight="1">
      <c r="D2157" s="41" t="s">
        <v>2101</v>
      </c>
      <c r="E2157" s="16">
        <v>45248.0</v>
      </c>
      <c r="F2157" s="17" t="s">
        <v>16</v>
      </c>
      <c r="G2157" s="17" t="s">
        <v>21</v>
      </c>
      <c r="H2157" s="17">
        <v>4425.85</v>
      </c>
      <c r="I2157" s="17">
        <v>13.0</v>
      </c>
      <c r="J2157" s="17">
        <v>36.0</v>
      </c>
      <c r="K2157" s="17">
        <v>1117.84</v>
      </c>
      <c r="L2157" s="40">
        <f t="shared" si="1"/>
        <v>2494.41128</v>
      </c>
    </row>
    <row r="2158" ht="15.75" customHeight="1">
      <c r="D2158" s="39" t="s">
        <v>2102</v>
      </c>
      <c r="E2158" s="12">
        <v>45278.0</v>
      </c>
      <c r="F2158" s="13" t="s">
        <v>9</v>
      </c>
      <c r="G2158" s="13" t="s">
        <v>21</v>
      </c>
      <c r="H2158" s="13">
        <v>332.86</v>
      </c>
      <c r="I2158" s="13">
        <v>47.0</v>
      </c>
      <c r="J2158" s="13">
        <v>28.0</v>
      </c>
      <c r="K2158" s="13">
        <v>1143.0</v>
      </c>
      <c r="L2158" s="40">
        <f t="shared" si="1"/>
        <v>2573.119554</v>
      </c>
    </row>
    <row r="2159" ht="15.75" customHeight="1">
      <c r="D2159" s="41" t="s">
        <v>2103</v>
      </c>
      <c r="E2159" s="16">
        <v>45402.0</v>
      </c>
      <c r="F2159" s="17" t="s">
        <v>13</v>
      </c>
      <c r="G2159" s="17" t="s">
        <v>17</v>
      </c>
      <c r="H2159" s="17">
        <v>1456.87</v>
      </c>
      <c r="I2159" s="17">
        <v>45.0</v>
      </c>
      <c r="J2159" s="17">
        <v>39.0</v>
      </c>
      <c r="K2159" s="17">
        <v>1362.84</v>
      </c>
      <c r="L2159" s="40">
        <f t="shared" si="1"/>
        <v>2507.726068</v>
      </c>
    </row>
    <row r="2160" ht="15.75" customHeight="1">
      <c r="D2160" s="39" t="s">
        <v>2104</v>
      </c>
      <c r="E2160" s="12">
        <v>45200.0</v>
      </c>
      <c r="F2160" s="13" t="s">
        <v>13</v>
      </c>
      <c r="G2160" s="13" t="s">
        <v>17</v>
      </c>
      <c r="H2160" s="13">
        <v>1513.75</v>
      </c>
      <c r="I2160" s="13">
        <v>17.0</v>
      </c>
      <c r="J2160" s="13">
        <v>27.0</v>
      </c>
      <c r="K2160" s="13">
        <v>1155.88</v>
      </c>
      <c r="L2160" s="40">
        <f t="shared" si="1"/>
        <v>2507.726068</v>
      </c>
    </row>
    <row r="2161" ht="15.75" customHeight="1">
      <c r="D2161" s="41" t="s">
        <v>2105</v>
      </c>
      <c r="E2161" s="16">
        <v>45251.0</v>
      </c>
      <c r="F2161" s="17" t="s">
        <v>12</v>
      </c>
      <c r="G2161" s="17" t="s">
        <v>19</v>
      </c>
      <c r="H2161" s="17">
        <v>4857.6</v>
      </c>
      <c r="I2161" s="17">
        <v>44.0</v>
      </c>
      <c r="J2161" s="17">
        <v>35.0</v>
      </c>
      <c r="K2161" s="17">
        <v>1919.47</v>
      </c>
      <c r="L2161" s="40">
        <f t="shared" si="1"/>
        <v>2535.998906</v>
      </c>
    </row>
    <row r="2162" ht="15.75" customHeight="1">
      <c r="D2162" s="39" t="s">
        <v>2106</v>
      </c>
      <c r="E2162" s="12">
        <v>44980.0</v>
      </c>
      <c r="F2162" s="13" t="s">
        <v>13</v>
      </c>
      <c r="G2162" s="13" t="s">
        <v>21</v>
      </c>
      <c r="H2162" s="13">
        <v>178.4</v>
      </c>
      <c r="I2162" s="13">
        <v>20.0</v>
      </c>
      <c r="J2162" s="13">
        <v>4.0</v>
      </c>
      <c r="K2162" s="13">
        <v>515.97</v>
      </c>
      <c r="L2162" s="40">
        <f t="shared" si="1"/>
        <v>2507.726068</v>
      </c>
    </row>
    <row r="2163" ht="15.75" customHeight="1">
      <c r="D2163" s="41" t="s">
        <v>2107</v>
      </c>
      <c r="E2163" s="16">
        <v>45135.0</v>
      </c>
      <c r="F2163" s="17" t="s">
        <v>12</v>
      </c>
      <c r="G2163" s="17" t="s">
        <v>19</v>
      </c>
      <c r="H2163" s="17">
        <v>2620.19</v>
      </c>
      <c r="I2163" s="17">
        <v>32.0</v>
      </c>
      <c r="J2163" s="17">
        <v>12.0</v>
      </c>
      <c r="K2163" s="17">
        <v>1735.16</v>
      </c>
      <c r="L2163" s="40">
        <f t="shared" si="1"/>
        <v>2535.998906</v>
      </c>
    </row>
    <row r="2164" ht="15.75" customHeight="1">
      <c r="D2164" s="39" t="s">
        <v>2108</v>
      </c>
      <c r="E2164" s="12">
        <v>45128.0</v>
      </c>
      <c r="F2164" s="13" t="s">
        <v>12</v>
      </c>
      <c r="G2164" s="13" t="s">
        <v>19</v>
      </c>
      <c r="H2164" s="13">
        <v>3049.0</v>
      </c>
      <c r="I2164" s="13">
        <v>45.0</v>
      </c>
      <c r="J2164" s="13">
        <v>3.0</v>
      </c>
      <c r="K2164" s="13">
        <v>219.53</v>
      </c>
      <c r="L2164" s="40">
        <f t="shared" si="1"/>
        <v>2535.998906</v>
      </c>
    </row>
    <row r="2165" ht="15.75" customHeight="1">
      <c r="D2165" s="41" t="s">
        <v>2109</v>
      </c>
      <c r="E2165" s="16">
        <v>45423.0</v>
      </c>
      <c r="F2165" s="17" t="s">
        <v>12</v>
      </c>
      <c r="G2165" s="17" t="s">
        <v>17</v>
      </c>
      <c r="H2165" s="17">
        <v>2897.69</v>
      </c>
      <c r="I2165" s="17">
        <v>5.0</v>
      </c>
      <c r="J2165" s="17">
        <v>30.0</v>
      </c>
      <c r="K2165" s="17">
        <v>1970.95</v>
      </c>
      <c r="L2165" s="40">
        <f t="shared" si="1"/>
        <v>2535.998906</v>
      </c>
    </row>
    <row r="2166" ht="15.75" customHeight="1">
      <c r="D2166" s="39" t="s">
        <v>2110</v>
      </c>
      <c r="E2166" s="12">
        <v>44962.0</v>
      </c>
      <c r="F2166" s="13" t="s">
        <v>16</v>
      </c>
      <c r="G2166" s="13" t="s">
        <v>23</v>
      </c>
      <c r="H2166" s="13">
        <v>4026.63</v>
      </c>
      <c r="I2166" s="13">
        <v>30.0</v>
      </c>
      <c r="J2166" s="13">
        <v>34.0</v>
      </c>
      <c r="K2166" s="13">
        <v>1696.2</v>
      </c>
      <c r="L2166" s="40">
        <f t="shared" si="1"/>
        <v>2494.41128</v>
      </c>
    </row>
    <row r="2167" ht="15.75" customHeight="1">
      <c r="D2167" s="41" t="s">
        <v>2111</v>
      </c>
      <c r="E2167" s="16">
        <v>45447.0</v>
      </c>
      <c r="F2167" s="17" t="s">
        <v>12</v>
      </c>
      <c r="G2167" s="17" t="s">
        <v>17</v>
      </c>
      <c r="H2167" s="17">
        <v>1275.84</v>
      </c>
      <c r="I2167" s="17">
        <v>44.0</v>
      </c>
      <c r="J2167" s="17">
        <v>36.0</v>
      </c>
      <c r="K2167" s="17">
        <v>1644.13</v>
      </c>
      <c r="L2167" s="40">
        <f t="shared" si="1"/>
        <v>2535.998906</v>
      </c>
    </row>
    <row r="2168" ht="15.75" customHeight="1">
      <c r="D2168" s="39" t="s">
        <v>2112</v>
      </c>
      <c r="E2168" s="12">
        <v>45418.0</v>
      </c>
      <c r="F2168" s="13" t="s">
        <v>12</v>
      </c>
      <c r="G2168" s="13" t="s">
        <v>17</v>
      </c>
      <c r="H2168" s="13">
        <v>2707.87</v>
      </c>
      <c r="I2168" s="13">
        <v>40.0</v>
      </c>
      <c r="J2168" s="13">
        <v>30.0</v>
      </c>
      <c r="K2168" s="13">
        <v>428.03</v>
      </c>
      <c r="L2168" s="40">
        <f t="shared" si="1"/>
        <v>2535.998906</v>
      </c>
    </row>
    <row r="2169" ht="15.75" customHeight="1">
      <c r="D2169" s="41" t="s">
        <v>2113</v>
      </c>
      <c r="E2169" s="16">
        <v>44889.0</v>
      </c>
      <c r="F2169" s="17" t="s">
        <v>16</v>
      </c>
      <c r="G2169" s="17" t="s">
        <v>10</v>
      </c>
      <c r="H2169" s="17">
        <v>1166.5</v>
      </c>
      <c r="I2169" s="17">
        <v>5.0</v>
      </c>
      <c r="J2169" s="17">
        <v>11.0</v>
      </c>
      <c r="K2169" s="17">
        <v>1433.17</v>
      </c>
      <c r="L2169" s="40">
        <f t="shared" si="1"/>
        <v>2494.41128</v>
      </c>
    </row>
    <row r="2170" ht="15.75" customHeight="1">
      <c r="D2170" s="39" t="s">
        <v>2114</v>
      </c>
      <c r="E2170" s="12">
        <v>45306.0</v>
      </c>
      <c r="F2170" s="13" t="s">
        <v>12</v>
      </c>
      <c r="G2170" s="13" t="s">
        <v>21</v>
      </c>
      <c r="H2170" s="13">
        <v>4775.08</v>
      </c>
      <c r="I2170" s="13">
        <v>35.0</v>
      </c>
      <c r="J2170" s="13">
        <v>17.0</v>
      </c>
      <c r="K2170" s="13">
        <v>662.76</v>
      </c>
      <c r="L2170" s="40">
        <f t="shared" si="1"/>
        <v>2535.998906</v>
      </c>
    </row>
    <row r="2171" ht="15.75" customHeight="1">
      <c r="D2171" s="41" t="s">
        <v>2115</v>
      </c>
      <c r="E2171" s="16">
        <v>45148.0</v>
      </c>
      <c r="F2171" s="17" t="s">
        <v>12</v>
      </c>
      <c r="G2171" s="17" t="s">
        <v>10</v>
      </c>
      <c r="H2171" s="17">
        <v>3854.97</v>
      </c>
      <c r="I2171" s="17">
        <v>19.0</v>
      </c>
      <c r="J2171" s="17">
        <v>50.0</v>
      </c>
      <c r="K2171" s="17">
        <v>171.22</v>
      </c>
      <c r="L2171" s="40">
        <f t="shared" si="1"/>
        <v>2535.998906</v>
      </c>
    </row>
    <row r="2172" ht="15.75" customHeight="1">
      <c r="D2172" s="39" t="s">
        <v>2116</v>
      </c>
      <c r="E2172" s="12">
        <v>45192.0</v>
      </c>
      <c r="F2172" s="13" t="s">
        <v>16</v>
      </c>
      <c r="G2172" s="13" t="s">
        <v>23</v>
      </c>
      <c r="H2172" s="13">
        <v>369.74</v>
      </c>
      <c r="I2172" s="13">
        <v>4.0</v>
      </c>
      <c r="J2172" s="13">
        <v>8.0</v>
      </c>
      <c r="K2172" s="13">
        <v>1287.88</v>
      </c>
      <c r="L2172" s="40">
        <f t="shared" si="1"/>
        <v>2494.41128</v>
      </c>
    </row>
    <row r="2173" ht="15.75" customHeight="1">
      <c r="D2173" s="41" t="s">
        <v>2117</v>
      </c>
      <c r="E2173" s="16">
        <v>44898.0</v>
      </c>
      <c r="F2173" s="17" t="s">
        <v>9</v>
      </c>
      <c r="G2173" s="17" t="s">
        <v>19</v>
      </c>
      <c r="H2173" s="17">
        <v>3828.61</v>
      </c>
      <c r="I2173" s="17">
        <v>45.0</v>
      </c>
      <c r="J2173" s="17">
        <v>38.0</v>
      </c>
      <c r="K2173" s="17">
        <v>1267.76</v>
      </c>
      <c r="L2173" s="40">
        <f t="shared" si="1"/>
        <v>2573.119554</v>
      </c>
    </row>
    <row r="2174" ht="15.75" customHeight="1">
      <c r="D2174" s="39" t="s">
        <v>2118</v>
      </c>
      <c r="E2174" s="12">
        <v>45163.0</v>
      </c>
      <c r="F2174" s="13" t="s">
        <v>13</v>
      </c>
      <c r="G2174" s="13" t="s">
        <v>17</v>
      </c>
      <c r="H2174" s="13">
        <v>1464.36</v>
      </c>
      <c r="I2174" s="13">
        <v>16.0</v>
      </c>
      <c r="J2174" s="13">
        <v>26.0</v>
      </c>
      <c r="K2174" s="13">
        <v>1039.26</v>
      </c>
      <c r="L2174" s="40">
        <f t="shared" si="1"/>
        <v>2507.726068</v>
      </c>
    </row>
    <row r="2175" ht="15.75" customHeight="1">
      <c r="D2175" s="41" t="s">
        <v>2119</v>
      </c>
      <c r="E2175" s="16">
        <v>45516.0</v>
      </c>
      <c r="F2175" s="17" t="s">
        <v>16</v>
      </c>
      <c r="G2175" s="17" t="s">
        <v>10</v>
      </c>
      <c r="H2175" s="17">
        <v>777.33</v>
      </c>
      <c r="I2175" s="17">
        <v>36.0</v>
      </c>
      <c r="J2175" s="17">
        <v>15.0</v>
      </c>
      <c r="K2175" s="17">
        <v>1774.4</v>
      </c>
      <c r="L2175" s="40">
        <f t="shared" si="1"/>
        <v>2494.41128</v>
      </c>
    </row>
    <row r="2176" ht="15.75" customHeight="1">
      <c r="D2176" s="39" t="s">
        <v>2120</v>
      </c>
      <c r="E2176" s="12">
        <v>45166.0</v>
      </c>
      <c r="F2176" s="13" t="s">
        <v>16</v>
      </c>
      <c r="G2176" s="13" t="s">
        <v>17</v>
      </c>
      <c r="H2176" s="13">
        <v>3428.69</v>
      </c>
      <c r="I2176" s="13">
        <v>13.0</v>
      </c>
      <c r="J2176" s="13">
        <v>8.0</v>
      </c>
      <c r="K2176" s="13">
        <v>910.82</v>
      </c>
      <c r="L2176" s="40">
        <f t="shared" si="1"/>
        <v>2494.41128</v>
      </c>
    </row>
    <row r="2177" ht="15.75" customHeight="1">
      <c r="D2177" s="41" t="s">
        <v>2121</v>
      </c>
      <c r="E2177" s="16">
        <v>45328.0</v>
      </c>
      <c r="F2177" s="17" t="s">
        <v>13</v>
      </c>
      <c r="G2177" s="17" t="s">
        <v>23</v>
      </c>
      <c r="H2177" s="17">
        <v>4201.9</v>
      </c>
      <c r="I2177" s="17">
        <v>19.0</v>
      </c>
      <c r="J2177" s="17">
        <v>13.0</v>
      </c>
      <c r="K2177" s="17">
        <v>636.1</v>
      </c>
      <c r="L2177" s="40">
        <f t="shared" si="1"/>
        <v>2507.726068</v>
      </c>
    </row>
    <row r="2178" ht="15.75" customHeight="1">
      <c r="D2178" s="39" t="s">
        <v>2122</v>
      </c>
      <c r="E2178" s="12">
        <v>45457.0</v>
      </c>
      <c r="F2178" s="13" t="s">
        <v>16</v>
      </c>
      <c r="G2178" s="13" t="s">
        <v>17</v>
      </c>
      <c r="H2178" s="13">
        <v>1929.59</v>
      </c>
      <c r="I2178" s="13">
        <v>15.0</v>
      </c>
      <c r="J2178" s="13">
        <v>50.0</v>
      </c>
      <c r="K2178" s="13">
        <v>138.12</v>
      </c>
      <c r="L2178" s="40">
        <f t="shared" si="1"/>
        <v>2494.41128</v>
      </c>
    </row>
    <row r="2179" ht="15.75" customHeight="1">
      <c r="D2179" s="41" t="s">
        <v>2123</v>
      </c>
      <c r="E2179" s="16">
        <v>45550.0</v>
      </c>
      <c r="F2179" s="17" t="s">
        <v>9</v>
      </c>
      <c r="G2179" s="17" t="s">
        <v>19</v>
      </c>
      <c r="H2179" s="17">
        <v>3488.36</v>
      </c>
      <c r="I2179" s="17">
        <v>42.0</v>
      </c>
      <c r="J2179" s="17">
        <v>23.0</v>
      </c>
      <c r="K2179" s="17">
        <v>1599.73</v>
      </c>
      <c r="L2179" s="40">
        <f t="shared" si="1"/>
        <v>2573.119554</v>
      </c>
    </row>
    <row r="2180" ht="15.75" customHeight="1">
      <c r="D2180" s="39" t="s">
        <v>2124</v>
      </c>
      <c r="E2180" s="12">
        <v>45562.0</v>
      </c>
      <c r="F2180" s="13" t="s">
        <v>16</v>
      </c>
      <c r="G2180" s="13" t="s">
        <v>19</v>
      </c>
      <c r="H2180" s="13">
        <v>4028.93</v>
      </c>
      <c r="I2180" s="13">
        <v>5.0</v>
      </c>
      <c r="J2180" s="13">
        <v>37.0</v>
      </c>
      <c r="K2180" s="13">
        <v>1908.33</v>
      </c>
      <c r="L2180" s="40">
        <f t="shared" si="1"/>
        <v>2494.41128</v>
      </c>
    </row>
    <row r="2181" ht="15.75" customHeight="1">
      <c r="D2181" s="41" t="s">
        <v>2125</v>
      </c>
      <c r="E2181" s="16">
        <v>45122.0</v>
      </c>
      <c r="F2181" s="17" t="s">
        <v>12</v>
      </c>
      <c r="G2181" s="17" t="s">
        <v>23</v>
      </c>
      <c r="H2181" s="17">
        <v>753.75</v>
      </c>
      <c r="I2181" s="17">
        <v>37.0</v>
      </c>
      <c r="J2181" s="17">
        <v>30.0</v>
      </c>
      <c r="K2181" s="17">
        <v>1731.65</v>
      </c>
      <c r="L2181" s="40">
        <f t="shared" si="1"/>
        <v>2535.998906</v>
      </c>
    </row>
    <row r="2182" ht="15.75" customHeight="1">
      <c r="D2182" s="39" t="s">
        <v>2126</v>
      </c>
      <c r="E2182" s="12">
        <v>45488.0</v>
      </c>
      <c r="F2182" s="13" t="s">
        <v>13</v>
      </c>
      <c r="G2182" s="13" t="s">
        <v>23</v>
      </c>
      <c r="H2182" s="13">
        <v>1624.08</v>
      </c>
      <c r="I2182" s="13">
        <v>29.0</v>
      </c>
      <c r="J2182" s="13">
        <v>39.0</v>
      </c>
      <c r="K2182" s="13">
        <v>225.22</v>
      </c>
      <c r="L2182" s="40">
        <f t="shared" si="1"/>
        <v>2507.726068</v>
      </c>
    </row>
    <row r="2183" ht="15.75" customHeight="1">
      <c r="D2183" s="41" t="s">
        <v>2127</v>
      </c>
      <c r="E2183" s="16">
        <v>45224.0</v>
      </c>
      <c r="F2183" s="17" t="s">
        <v>9</v>
      </c>
      <c r="G2183" s="17" t="s">
        <v>23</v>
      </c>
      <c r="H2183" s="17">
        <v>4777.61</v>
      </c>
      <c r="I2183" s="17">
        <v>14.0</v>
      </c>
      <c r="J2183" s="17">
        <v>43.0</v>
      </c>
      <c r="K2183" s="17">
        <v>1773.7</v>
      </c>
      <c r="L2183" s="40">
        <f t="shared" si="1"/>
        <v>2573.119554</v>
      </c>
    </row>
    <row r="2184" ht="15.75" customHeight="1">
      <c r="D2184" s="39" t="s">
        <v>2128</v>
      </c>
      <c r="E2184" s="12">
        <v>45266.0</v>
      </c>
      <c r="F2184" s="13" t="s">
        <v>16</v>
      </c>
      <c r="G2184" s="13" t="s">
        <v>23</v>
      </c>
      <c r="H2184" s="13">
        <v>1501.95</v>
      </c>
      <c r="I2184" s="13">
        <v>21.0</v>
      </c>
      <c r="J2184" s="13">
        <v>9.0</v>
      </c>
      <c r="K2184" s="13">
        <v>1256.34</v>
      </c>
      <c r="L2184" s="40">
        <f t="shared" si="1"/>
        <v>2494.41128</v>
      </c>
    </row>
    <row r="2185" ht="15.75" customHeight="1">
      <c r="D2185" s="41" t="s">
        <v>2129</v>
      </c>
      <c r="E2185" s="16">
        <v>45053.0</v>
      </c>
      <c r="F2185" s="17" t="s">
        <v>13</v>
      </c>
      <c r="G2185" s="17" t="s">
        <v>23</v>
      </c>
      <c r="H2185" s="17">
        <v>3434.77</v>
      </c>
      <c r="I2185" s="17">
        <v>47.0</v>
      </c>
      <c r="J2185" s="17">
        <v>35.0</v>
      </c>
      <c r="K2185" s="17">
        <v>1999.47</v>
      </c>
      <c r="L2185" s="40">
        <f t="shared" si="1"/>
        <v>2507.726068</v>
      </c>
    </row>
    <row r="2186" ht="15.75" customHeight="1">
      <c r="D2186" s="39" t="s">
        <v>2130</v>
      </c>
      <c r="E2186" s="12">
        <v>45392.0</v>
      </c>
      <c r="F2186" s="13" t="s">
        <v>16</v>
      </c>
      <c r="G2186" s="13" t="s">
        <v>19</v>
      </c>
      <c r="H2186" s="13">
        <v>1910.81</v>
      </c>
      <c r="I2186" s="13">
        <v>6.0</v>
      </c>
      <c r="J2186" s="13">
        <v>25.0</v>
      </c>
      <c r="K2186" s="13">
        <v>1316.61</v>
      </c>
      <c r="L2186" s="40">
        <f t="shared" si="1"/>
        <v>2494.41128</v>
      </c>
    </row>
    <row r="2187" ht="15.75" customHeight="1">
      <c r="D2187" s="41" t="s">
        <v>2131</v>
      </c>
      <c r="E2187" s="16">
        <v>45222.0</v>
      </c>
      <c r="F2187" s="17" t="s">
        <v>16</v>
      </c>
      <c r="G2187" s="17" t="s">
        <v>19</v>
      </c>
      <c r="H2187" s="17">
        <v>3231.24</v>
      </c>
      <c r="I2187" s="17">
        <v>46.0</v>
      </c>
      <c r="J2187" s="17">
        <v>37.0</v>
      </c>
      <c r="K2187" s="17">
        <v>242.21</v>
      </c>
      <c r="L2187" s="40">
        <f t="shared" si="1"/>
        <v>2494.41128</v>
      </c>
    </row>
    <row r="2188" ht="15.75" customHeight="1">
      <c r="D2188" s="39" t="s">
        <v>2132</v>
      </c>
      <c r="E2188" s="12">
        <v>45202.0</v>
      </c>
      <c r="F2188" s="13" t="s">
        <v>13</v>
      </c>
      <c r="G2188" s="13" t="s">
        <v>21</v>
      </c>
      <c r="H2188" s="13">
        <v>3421.41</v>
      </c>
      <c r="I2188" s="13">
        <v>19.0</v>
      </c>
      <c r="J2188" s="13">
        <v>39.0</v>
      </c>
      <c r="K2188" s="13">
        <v>1388.86</v>
      </c>
      <c r="L2188" s="40">
        <f t="shared" si="1"/>
        <v>2507.726068</v>
      </c>
    </row>
    <row r="2189" ht="15.75" customHeight="1">
      <c r="D2189" s="41" t="s">
        <v>2133</v>
      </c>
      <c r="E2189" s="16">
        <v>45241.0</v>
      </c>
      <c r="F2189" s="17" t="s">
        <v>16</v>
      </c>
      <c r="G2189" s="17" t="s">
        <v>19</v>
      </c>
      <c r="H2189" s="17">
        <v>3348.7</v>
      </c>
      <c r="I2189" s="17">
        <v>24.0</v>
      </c>
      <c r="J2189" s="17">
        <v>39.0</v>
      </c>
      <c r="K2189" s="17">
        <v>1618.77</v>
      </c>
      <c r="L2189" s="40">
        <f t="shared" si="1"/>
        <v>2494.41128</v>
      </c>
    </row>
    <row r="2190" ht="15.75" customHeight="1">
      <c r="D2190" s="39" t="s">
        <v>2134</v>
      </c>
      <c r="E2190" s="12">
        <v>45038.0</v>
      </c>
      <c r="F2190" s="13" t="s">
        <v>13</v>
      </c>
      <c r="G2190" s="13" t="s">
        <v>21</v>
      </c>
      <c r="H2190" s="13">
        <v>1660.24</v>
      </c>
      <c r="I2190" s="13">
        <v>21.0</v>
      </c>
      <c r="J2190" s="13">
        <v>22.0</v>
      </c>
      <c r="K2190" s="13">
        <v>919.25</v>
      </c>
      <c r="L2190" s="40">
        <f t="shared" si="1"/>
        <v>2507.726068</v>
      </c>
    </row>
    <row r="2191" ht="15.75" customHeight="1">
      <c r="D2191" s="41" t="s">
        <v>2135</v>
      </c>
      <c r="E2191" s="16">
        <v>45432.0</v>
      </c>
      <c r="F2191" s="17" t="s">
        <v>13</v>
      </c>
      <c r="G2191" s="17" t="s">
        <v>17</v>
      </c>
      <c r="H2191" s="17">
        <v>4221.73</v>
      </c>
      <c r="I2191" s="17">
        <v>5.0</v>
      </c>
      <c r="J2191" s="17">
        <v>40.0</v>
      </c>
      <c r="K2191" s="17">
        <v>1555.92</v>
      </c>
      <c r="L2191" s="40">
        <f t="shared" si="1"/>
        <v>2507.726068</v>
      </c>
    </row>
    <row r="2192" ht="15.75" customHeight="1">
      <c r="D2192" s="39" t="s">
        <v>2136</v>
      </c>
      <c r="E2192" s="12">
        <v>45237.0</v>
      </c>
      <c r="F2192" s="13" t="s">
        <v>16</v>
      </c>
      <c r="G2192" s="13" t="s">
        <v>21</v>
      </c>
      <c r="H2192" s="13">
        <v>547.5</v>
      </c>
      <c r="I2192" s="13">
        <v>43.0</v>
      </c>
      <c r="J2192" s="13">
        <v>33.0</v>
      </c>
      <c r="K2192" s="13">
        <v>1508.1</v>
      </c>
      <c r="L2192" s="40">
        <f t="shared" si="1"/>
        <v>2494.41128</v>
      </c>
    </row>
    <row r="2193" ht="15.75" customHeight="1">
      <c r="D2193" s="41" t="s">
        <v>2137</v>
      </c>
      <c r="E2193" s="16">
        <v>45479.0</v>
      </c>
      <c r="F2193" s="17" t="s">
        <v>12</v>
      </c>
      <c r="G2193" s="17" t="s">
        <v>21</v>
      </c>
      <c r="H2193" s="17">
        <v>2120.95</v>
      </c>
      <c r="I2193" s="17">
        <v>43.0</v>
      </c>
      <c r="J2193" s="17">
        <v>7.0</v>
      </c>
      <c r="K2193" s="17">
        <v>1181.39</v>
      </c>
      <c r="L2193" s="40">
        <f t="shared" si="1"/>
        <v>2535.998906</v>
      </c>
    </row>
    <row r="2194" ht="15.75" customHeight="1">
      <c r="D2194" s="39" t="s">
        <v>2138</v>
      </c>
      <c r="E2194" s="12">
        <v>45352.0</v>
      </c>
      <c r="F2194" s="13" t="s">
        <v>16</v>
      </c>
      <c r="G2194" s="13" t="s">
        <v>21</v>
      </c>
      <c r="H2194" s="13">
        <v>1379.11</v>
      </c>
      <c r="I2194" s="13">
        <v>17.0</v>
      </c>
      <c r="J2194" s="13">
        <v>48.0</v>
      </c>
      <c r="K2194" s="13">
        <v>324.9</v>
      </c>
      <c r="L2194" s="40">
        <f t="shared" si="1"/>
        <v>2494.41128</v>
      </c>
    </row>
    <row r="2195" ht="15.75" customHeight="1">
      <c r="D2195" s="41" t="s">
        <v>2139</v>
      </c>
      <c r="E2195" s="16">
        <v>45215.0</v>
      </c>
      <c r="F2195" s="17" t="s">
        <v>16</v>
      </c>
      <c r="G2195" s="17" t="s">
        <v>17</v>
      </c>
      <c r="H2195" s="17">
        <v>3140.79</v>
      </c>
      <c r="I2195" s="17">
        <v>40.0</v>
      </c>
      <c r="J2195" s="17">
        <v>10.0</v>
      </c>
      <c r="K2195" s="17">
        <v>476.03</v>
      </c>
      <c r="L2195" s="40">
        <f t="shared" si="1"/>
        <v>2494.41128</v>
      </c>
    </row>
    <row r="2196" ht="15.75" customHeight="1">
      <c r="D2196" s="39" t="s">
        <v>2140</v>
      </c>
      <c r="E2196" s="12">
        <v>45195.0</v>
      </c>
      <c r="F2196" s="13" t="s">
        <v>13</v>
      </c>
      <c r="G2196" s="13" t="s">
        <v>21</v>
      </c>
      <c r="H2196" s="13">
        <v>913.07</v>
      </c>
      <c r="I2196" s="13">
        <v>20.0</v>
      </c>
      <c r="J2196" s="13">
        <v>3.0</v>
      </c>
      <c r="K2196" s="13">
        <v>1489.0</v>
      </c>
      <c r="L2196" s="40">
        <f t="shared" si="1"/>
        <v>2507.726068</v>
      </c>
    </row>
    <row r="2197" ht="15.75" customHeight="1">
      <c r="D2197" s="41" t="s">
        <v>2141</v>
      </c>
      <c r="E2197" s="16">
        <v>45388.0</v>
      </c>
      <c r="F2197" s="17" t="s">
        <v>13</v>
      </c>
      <c r="G2197" s="17" t="s">
        <v>19</v>
      </c>
      <c r="H2197" s="17">
        <v>3349.46</v>
      </c>
      <c r="I2197" s="17">
        <v>24.0</v>
      </c>
      <c r="J2197" s="17">
        <v>7.0</v>
      </c>
      <c r="K2197" s="17">
        <v>1622.69</v>
      </c>
      <c r="L2197" s="40">
        <f t="shared" si="1"/>
        <v>2507.726068</v>
      </c>
    </row>
    <row r="2198" ht="15.75" customHeight="1">
      <c r="D2198" s="39" t="s">
        <v>2142</v>
      </c>
      <c r="E2198" s="12">
        <v>45581.0</v>
      </c>
      <c r="F2198" s="13" t="s">
        <v>13</v>
      </c>
      <c r="G2198" s="13" t="s">
        <v>21</v>
      </c>
      <c r="H2198" s="13">
        <v>4809.38</v>
      </c>
      <c r="I2198" s="13">
        <v>44.0</v>
      </c>
      <c r="J2198" s="13">
        <v>44.0</v>
      </c>
      <c r="K2198" s="13">
        <v>410.54</v>
      </c>
      <c r="L2198" s="40">
        <f t="shared" si="1"/>
        <v>2507.726068</v>
      </c>
    </row>
    <row r="2199" ht="15.75" customHeight="1">
      <c r="D2199" s="41" t="s">
        <v>2143</v>
      </c>
      <c r="E2199" s="16">
        <v>44958.0</v>
      </c>
      <c r="F2199" s="17" t="s">
        <v>12</v>
      </c>
      <c r="G2199" s="17" t="s">
        <v>10</v>
      </c>
      <c r="H2199" s="17">
        <v>1552.51</v>
      </c>
      <c r="I2199" s="17">
        <v>9.0</v>
      </c>
      <c r="J2199" s="17">
        <v>35.0</v>
      </c>
      <c r="K2199" s="17">
        <v>127.44</v>
      </c>
      <c r="L2199" s="40">
        <f t="shared" si="1"/>
        <v>2535.998906</v>
      </c>
    </row>
    <row r="2200" ht="15.75" customHeight="1">
      <c r="D2200" s="39" t="s">
        <v>2144</v>
      </c>
      <c r="E2200" s="12">
        <v>45048.0</v>
      </c>
      <c r="F2200" s="13" t="s">
        <v>16</v>
      </c>
      <c r="G2200" s="13" t="s">
        <v>21</v>
      </c>
      <c r="H2200" s="13">
        <v>2624.47</v>
      </c>
      <c r="I2200" s="13">
        <v>17.0</v>
      </c>
      <c r="J2200" s="13">
        <v>8.0</v>
      </c>
      <c r="K2200" s="13">
        <v>1721.17</v>
      </c>
      <c r="L2200" s="40">
        <f t="shared" si="1"/>
        <v>2494.41128</v>
      </c>
    </row>
    <row r="2201" ht="15.75" customHeight="1">
      <c r="D2201" s="41" t="s">
        <v>2145</v>
      </c>
      <c r="E2201" s="16">
        <v>45449.0</v>
      </c>
      <c r="F2201" s="17" t="s">
        <v>9</v>
      </c>
      <c r="G2201" s="17" t="s">
        <v>21</v>
      </c>
      <c r="H2201" s="17">
        <v>3202.79</v>
      </c>
      <c r="I2201" s="17">
        <v>45.0</v>
      </c>
      <c r="J2201" s="17">
        <v>10.0</v>
      </c>
      <c r="K2201" s="17">
        <v>685.41</v>
      </c>
      <c r="L2201" s="40">
        <f t="shared" si="1"/>
        <v>2573.119554</v>
      </c>
    </row>
    <row r="2202" ht="15.75" customHeight="1">
      <c r="D2202" s="39" t="s">
        <v>2146</v>
      </c>
      <c r="E2202" s="12">
        <v>45285.0</v>
      </c>
      <c r="F2202" s="13" t="s">
        <v>13</v>
      </c>
      <c r="G2202" s="13" t="s">
        <v>10</v>
      </c>
      <c r="H2202" s="13">
        <v>4252.82</v>
      </c>
      <c r="I2202" s="13">
        <v>28.0</v>
      </c>
      <c r="J2202" s="13">
        <v>50.0</v>
      </c>
      <c r="K2202" s="13">
        <v>1680.32</v>
      </c>
      <c r="L2202" s="40">
        <f t="shared" si="1"/>
        <v>2507.726068</v>
      </c>
    </row>
    <row r="2203" ht="15.75" customHeight="1">
      <c r="D2203" s="41" t="s">
        <v>2147</v>
      </c>
      <c r="E2203" s="16">
        <v>45390.0</v>
      </c>
      <c r="F2203" s="17" t="s">
        <v>16</v>
      </c>
      <c r="G2203" s="17" t="s">
        <v>19</v>
      </c>
      <c r="H2203" s="17">
        <v>4425.89</v>
      </c>
      <c r="I2203" s="17">
        <v>4.0</v>
      </c>
      <c r="J2203" s="17">
        <v>50.0</v>
      </c>
      <c r="K2203" s="17">
        <v>1418.54</v>
      </c>
      <c r="L2203" s="40">
        <f t="shared" si="1"/>
        <v>2494.41128</v>
      </c>
    </row>
    <row r="2204" ht="15.75" customHeight="1">
      <c r="D2204" s="39" t="s">
        <v>2148</v>
      </c>
      <c r="E2204" s="12">
        <v>45289.0</v>
      </c>
      <c r="F2204" s="13" t="s">
        <v>16</v>
      </c>
      <c r="G2204" s="13" t="s">
        <v>10</v>
      </c>
      <c r="H2204" s="13">
        <v>849.59</v>
      </c>
      <c r="I2204" s="13">
        <v>33.0</v>
      </c>
      <c r="J2204" s="13">
        <v>34.0</v>
      </c>
      <c r="K2204" s="13">
        <v>1898.96</v>
      </c>
      <c r="L2204" s="40">
        <f t="shared" si="1"/>
        <v>2494.41128</v>
      </c>
    </row>
    <row r="2205" ht="15.75" customHeight="1">
      <c r="D2205" s="41" t="s">
        <v>2149</v>
      </c>
      <c r="E2205" s="16">
        <v>45496.0</v>
      </c>
      <c r="F2205" s="17" t="s">
        <v>16</v>
      </c>
      <c r="G2205" s="17" t="s">
        <v>21</v>
      </c>
      <c r="H2205" s="17">
        <v>2237.16</v>
      </c>
      <c r="I2205" s="17">
        <v>19.0</v>
      </c>
      <c r="J2205" s="17">
        <v>33.0</v>
      </c>
      <c r="K2205" s="17">
        <v>1809.42</v>
      </c>
      <c r="L2205" s="40">
        <f t="shared" si="1"/>
        <v>2494.41128</v>
      </c>
    </row>
    <row r="2206" ht="15.75" customHeight="1">
      <c r="D2206" s="39" t="s">
        <v>2150</v>
      </c>
      <c r="E2206" s="12">
        <v>45124.0</v>
      </c>
      <c r="F2206" s="13" t="s">
        <v>13</v>
      </c>
      <c r="G2206" s="13" t="s">
        <v>19</v>
      </c>
      <c r="H2206" s="13">
        <v>499.12</v>
      </c>
      <c r="I2206" s="13">
        <v>1.0</v>
      </c>
      <c r="J2206" s="13">
        <v>29.0</v>
      </c>
      <c r="K2206" s="13">
        <v>65.57</v>
      </c>
      <c r="L2206" s="40">
        <f t="shared" si="1"/>
        <v>2507.726068</v>
      </c>
    </row>
    <row r="2207" ht="15.75" customHeight="1">
      <c r="D2207" s="41" t="s">
        <v>2151</v>
      </c>
      <c r="E2207" s="16">
        <v>45021.0</v>
      </c>
      <c r="F2207" s="17" t="s">
        <v>13</v>
      </c>
      <c r="G2207" s="17" t="s">
        <v>23</v>
      </c>
      <c r="H2207" s="17">
        <v>1770.36</v>
      </c>
      <c r="I2207" s="17">
        <v>7.0</v>
      </c>
      <c r="J2207" s="17">
        <v>34.0</v>
      </c>
      <c r="K2207" s="17">
        <v>866.02</v>
      </c>
      <c r="L2207" s="40">
        <f t="shared" si="1"/>
        <v>2507.726068</v>
      </c>
    </row>
    <row r="2208" ht="15.75" customHeight="1">
      <c r="D2208" s="39" t="s">
        <v>2152</v>
      </c>
      <c r="E2208" s="12">
        <v>45201.0</v>
      </c>
      <c r="F2208" s="13" t="s">
        <v>16</v>
      </c>
      <c r="G2208" s="13" t="s">
        <v>23</v>
      </c>
      <c r="H2208" s="13">
        <v>902.28</v>
      </c>
      <c r="I2208" s="13">
        <v>8.0</v>
      </c>
      <c r="J2208" s="13">
        <v>48.0</v>
      </c>
      <c r="K2208" s="13">
        <v>1764.59</v>
      </c>
      <c r="L2208" s="40">
        <f t="shared" si="1"/>
        <v>2494.41128</v>
      </c>
    </row>
    <row r="2209" ht="15.75" customHeight="1">
      <c r="D2209" s="41">
        <v>2.5959764E7</v>
      </c>
      <c r="E2209" s="16">
        <v>45574.0</v>
      </c>
      <c r="F2209" s="17" t="s">
        <v>12</v>
      </c>
      <c r="G2209" s="17" t="s">
        <v>23</v>
      </c>
      <c r="H2209" s="17">
        <v>69.92</v>
      </c>
      <c r="I2209" s="17">
        <v>26.0</v>
      </c>
      <c r="J2209" s="17">
        <v>18.0</v>
      </c>
      <c r="K2209" s="17">
        <v>767.68</v>
      </c>
      <c r="L2209" s="40">
        <f t="shared" si="1"/>
        <v>2535.998906</v>
      </c>
    </row>
    <row r="2210" ht="15.75" customHeight="1">
      <c r="D2210" s="39" t="s">
        <v>2153</v>
      </c>
      <c r="E2210" s="12">
        <v>45088.0</v>
      </c>
      <c r="F2210" s="13" t="s">
        <v>9</v>
      </c>
      <c r="G2210" s="13" t="s">
        <v>21</v>
      </c>
      <c r="H2210" s="13">
        <v>4494.68</v>
      </c>
      <c r="I2210" s="13">
        <v>19.0</v>
      </c>
      <c r="J2210" s="13">
        <v>9.0</v>
      </c>
      <c r="K2210" s="13">
        <v>417.66</v>
      </c>
      <c r="L2210" s="40">
        <f t="shared" si="1"/>
        <v>2573.119554</v>
      </c>
    </row>
    <row r="2211" ht="15.75" customHeight="1">
      <c r="D2211" s="41">
        <v>1.872602E7</v>
      </c>
      <c r="E2211" s="16">
        <v>45305.0</v>
      </c>
      <c r="F2211" s="17" t="s">
        <v>12</v>
      </c>
      <c r="G2211" s="17" t="s">
        <v>17</v>
      </c>
      <c r="H2211" s="17">
        <v>3846.85</v>
      </c>
      <c r="I2211" s="17">
        <v>30.0</v>
      </c>
      <c r="J2211" s="17">
        <v>33.0</v>
      </c>
      <c r="K2211" s="17">
        <v>194.23</v>
      </c>
      <c r="L2211" s="40">
        <f t="shared" si="1"/>
        <v>2535.998906</v>
      </c>
    </row>
    <row r="2212" ht="15.75" customHeight="1">
      <c r="D2212" s="39" t="s">
        <v>2154</v>
      </c>
      <c r="E2212" s="12">
        <v>45039.0</v>
      </c>
      <c r="F2212" s="13" t="s">
        <v>12</v>
      </c>
      <c r="G2212" s="13" t="s">
        <v>19</v>
      </c>
      <c r="H2212" s="13">
        <v>919.72</v>
      </c>
      <c r="I2212" s="13">
        <v>10.0</v>
      </c>
      <c r="J2212" s="13">
        <v>27.0</v>
      </c>
      <c r="K2212" s="13">
        <v>1180.92</v>
      </c>
      <c r="L2212" s="40">
        <f t="shared" si="1"/>
        <v>2535.998906</v>
      </c>
    </row>
    <row r="2213" ht="15.75" customHeight="1">
      <c r="D2213" s="41" t="s">
        <v>2155</v>
      </c>
      <c r="E2213" s="16">
        <v>44990.0</v>
      </c>
      <c r="F2213" s="17" t="s">
        <v>12</v>
      </c>
      <c r="G2213" s="17" t="s">
        <v>19</v>
      </c>
      <c r="H2213" s="17">
        <v>392.77</v>
      </c>
      <c r="I2213" s="17">
        <v>49.0</v>
      </c>
      <c r="J2213" s="17">
        <v>36.0</v>
      </c>
      <c r="K2213" s="17">
        <v>131.38</v>
      </c>
      <c r="L2213" s="40">
        <f t="shared" si="1"/>
        <v>2535.998906</v>
      </c>
    </row>
    <row r="2214" ht="15.75" customHeight="1">
      <c r="D2214" s="39" t="s">
        <v>2156</v>
      </c>
      <c r="E2214" s="12">
        <v>45489.0</v>
      </c>
      <c r="F2214" s="13" t="s">
        <v>9</v>
      </c>
      <c r="G2214" s="13" t="s">
        <v>17</v>
      </c>
      <c r="H2214" s="13">
        <v>1749.15</v>
      </c>
      <c r="I2214" s="13">
        <v>38.0</v>
      </c>
      <c r="J2214" s="13">
        <v>30.0</v>
      </c>
      <c r="K2214" s="13">
        <v>63.59</v>
      </c>
      <c r="L2214" s="40">
        <f t="shared" si="1"/>
        <v>2573.119554</v>
      </c>
    </row>
    <row r="2215" ht="15.75" customHeight="1">
      <c r="D2215" s="41" t="s">
        <v>2157</v>
      </c>
      <c r="E2215" s="16">
        <v>44965.0</v>
      </c>
      <c r="F2215" s="17" t="s">
        <v>12</v>
      </c>
      <c r="G2215" s="17" t="s">
        <v>21</v>
      </c>
      <c r="H2215" s="17">
        <v>2531.48</v>
      </c>
      <c r="I2215" s="17">
        <v>32.0</v>
      </c>
      <c r="J2215" s="17">
        <v>39.0</v>
      </c>
      <c r="K2215" s="17">
        <v>467.77</v>
      </c>
      <c r="L2215" s="40">
        <f t="shared" si="1"/>
        <v>2535.998906</v>
      </c>
    </row>
    <row r="2216" ht="15.75" customHeight="1">
      <c r="D2216" s="39" t="s">
        <v>2158</v>
      </c>
      <c r="E2216" s="12">
        <v>45435.0</v>
      </c>
      <c r="F2216" s="13" t="s">
        <v>16</v>
      </c>
      <c r="G2216" s="13" t="s">
        <v>23</v>
      </c>
      <c r="H2216" s="13">
        <v>70.26</v>
      </c>
      <c r="I2216" s="13">
        <v>42.0</v>
      </c>
      <c r="J2216" s="13">
        <v>19.0</v>
      </c>
      <c r="K2216" s="13">
        <v>135.67</v>
      </c>
      <c r="L2216" s="40">
        <f t="shared" si="1"/>
        <v>2494.41128</v>
      </c>
    </row>
    <row r="2217" ht="15.75" customHeight="1">
      <c r="D2217" s="41" t="s">
        <v>2159</v>
      </c>
      <c r="E2217" s="16">
        <v>44984.0</v>
      </c>
      <c r="F2217" s="17" t="s">
        <v>13</v>
      </c>
      <c r="G2217" s="17" t="s">
        <v>17</v>
      </c>
      <c r="H2217" s="17">
        <v>3515.97</v>
      </c>
      <c r="I2217" s="17">
        <v>19.0</v>
      </c>
      <c r="J2217" s="17">
        <v>4.0</v>
      </c>
      <c r="K2217" s="17">
        <v>750.64</v>
      </c>
      <c r="L2217" s="40">
        <f t="shared" si="1"/>
        <v>2507.726068</v>
      </c>
    </row>
    <row r="2218" ht="15.75" customHeight="1">
      <c r="D2218" s="39" t="s">
        <v>2160</v>
      </c>
      <c r="E2218" s="12">
        <v>45281.0</v>
      </c>
      <c r="F2218" s="13" t="s">
        <v>16</v>
      </c>
      <c r="G2218" s="13" t="s">
        <v>10</v>
      </c>
      <c r="H2218" s="13">
        <v>1804.44</v>
      </c>
      <c r="I2218" s="13">
        <v>3.0</v>
      </c>
      <c r="J2218" s="13">
        <v>32.0</v>
      </c>
      <c r="K2218" s="13">
        <v>10.44</v>
      </c>
      <c r="L2218" s="40">
        <f t="shared" si="1"/>
        <v>2494.41128</v>
      </c>
    </row>
    <row r="2219" ht="15.75" customHeight="1">
      <c r="D2219" s="41" t="s">
        <v>2161</v>
      </c>
      <c r="E2219" s="16">
        <v>45045.0</v>
      </c>
      <c r="F2219" s="17" t="s">
        <v>16</v>
      </c>
      <c r="G2219" s="17" t="s">
        <v>17</v>
      </c>
      <c r="H2219" s="17">
        <v>3442.59</v>
      </c>
      <c r="I2219" s="17">
        <v>23.0</v>
      </c>
      <c r="J2219" s="17">
        <v>28.0</v>
      </c>
      <c r="K2219" s="17">
        <v>1838.4</v>
      </c>
      <c r="L2219" s="40">
        <f t="shared" si="1"/>
        <v>2494.41128</v>
      </c>
    </row>
    <row r="2220" ht="15.75" customHeight="1">
      <c r="D2220" s="39" t="s">
        <v>2162</v>
      </c>
      <c r="E2220" s="12">
        <v>44906.0</v>
      </c>
      <c r="F2220" s="13" t="s">
        <v>13</v>
      </c>
      <c r="G2220" s="13" t="s">
        <v>19</v>
      </c>
      <c r="H2220" s="13">
        <v>1779.14</v>
      </c>
      <c r="I2220" s="13">
        <v>34.0</v>
      </c>
      <c r="J2220" s="13">
        <v>5.0</v>
      </c>
      <c r="K2220" s="13">
        <v>1460.54</v>
      </c>
      <c r="L2220" s="40">
        <f t="shared" si="1"/>
        <v>2507.726068</v>
      </c>
    </row>
    <row r="2221" ht="15.75" customHeight="1">
      <c r="D2221" s="41" t="s">
        <v>2163</v>
      </c>
      <c r="E2221" s="16">
        <v>45034.0</v>
      </c>
      <c r="F2221" s="17" t="s">
        <v>9</v>
      </c>
      <c r="G2221" s="17" t="s">
        <v>21</v>
      </c>
      <c r="H2221" s="17">
        <v>4184.58</v>
      </c>
      <c r="I2221" s="17">
        <v>10.0</v>
      </c>
      <c r="J2221" s="17">
        <v>32.0</v>
      </c>
      <c r="K2221" s="17">
        <v>1771.7</v>
      </c>
      <c r="L2221" s="40">
        <f t="shared" si="1"/>
        <v>2573.119554</v>
      </c>
    </row>
    <row r="2222" ht="15.75" customHeight="1">
      <c r="D2222" s="39" t="s">
        <v>2164</v>
      </c>
      <c r="E2222" s="12">
        <v>45387.0</v>
      </c>
      <c r="F2222" s="13" t="s">
        <v>9</v>
      </c>
      <c r="G2222" s="13" t="s">
        <v>17</v>
      </c>
      <c r="H2222" s="13">
        <v>3483.26</v>
      </c>
      <c r="I2222" s="13">
        <v>2.0</v>
      </c>
      <c r="J2222" s="13">
        <v>9.0</v>
      </c>
      <c r="K2222" s="13">
        <v>1009.28</v>
      </c>
      <c r="L2222" s="40">
        <f t="shared" si="1"/>
        <v>2573.119554</v>
      </c>
    </row>
    <row r="2223" ht="15.75" customHeight="1">
      <c r="D2223" s="41" t="s">
        <v>2165</v>
      </c>
      <c r="E2223" s="16">
        <v>44931.0</v>
      </c>
      <c r="F2223" s="17" t="s">
        <v>12</v>
      </c>
      <c r="G2223" s="17" t="s">
        <v>23</v>
      </c>
      <c r="H2223" s="17">
        <v>557.07</v>
      </c>
      <c r="I2223" s="17">
        <v>15.0</v>
      </c>
      <c r="J2223" s="17">
        <v>42.0</v>
      </c>
      <c r="K2223" s="17">
        <v>1871.34</v>
      </c>
      <c r="L2223" s="40">
        <f t="shared" si="1"/>
        <v>2535.998906</v>
      </c>
    </row>
    <row r="2224" ht="15.75" customHeight="1">
      <c r="D2224" s="39" t="s">
        <v>2166</v>
      </c>
      <c r="E2224" s="12">
        <v>45584.0</v>
      </c>
      <c r="F2224" s="13" t="s">
        <v>9</v>
      </c>
      <c r="G2224" s="13" t="s">
        <v>17</v>
      </c>
      <c r="H2224" s="13">
        <v>3077.38</v>
      </c>
      <c r="I2224" s="13">
        <v>19.0</v>
      </c>
      <c r="J2224" s="13">
        <v>22.0</v>
      </c>
      <c r="K2224" s="13">
        <v>272.75</v>
      </c>
      <c r="L2224" s="40">
        <f t="shared" si="1"/>
        <v>2573.119554</v>
      </c>
    </row>
    <row r="2225" ht="15.75" customHeight="1">
      <c r="D2225" s="41" t="s">
        <v>2167</v>
      </c>
      <c r="E2225" s="16">
        <v>44913.0</v>
      </c>
      <c r="F2225" s="17" t="s">
        <v>16</v>
      </c>
      <c r="G2225" s="17" t="s">
        <v>17</v>
      </c>
      <c r="H2225" s="17">
        <v>4663.75</v>
      </c>
      <c r="I2225" s="17">
        <v>44.0</v>
      </c>
      <c r="J2225" s="17">
        <v>12.0</v>
      </c>
      <c r="K2225" s="17">
        <v>1642.47</v>
      </c>
      <c r="L2225" s="40">
        <f t="shared" si="1"/>
        <v>2494.41128</v>
      </c>
    </row>
    <row r="2226" ht="15.75" customHeight="1">
      <c r="D2226" s="39" t="s">
        <v>2168</v>
      </c>
      <c r="E2226" s="12">
        <v>45083.0</v>
      </c>
      <c r="F2226" s="13" t="s">
        <v>9</v>
      </c>
      <c r="G2226" s="13" t="s">
        <v>21</v>
      </c>
      <c r="H2226" s="13">
        <v>3793.19</v>
      </c>
      <c r="I2226" s="13">
        <v>39.0</v>
      </c>
      <c r="J2226" s="13">
        <v>3.0</v>
      </c>
      <c r="K2226" s="13">
        <v>356.6</v>
      </c>
      <c r="L2226" s="40">
        <f t="shared" si="1"/>
        <v>2573.119554</v>
      </c>
    </row>
    <row r="2227" ht="15.75" customHeight="1">
      <c r="D2227" s="41" t="s">
        <v>2169</v>
      </c>
      <c r="E2227" s="16">
        <v>44882.0</v>
      </c>
      <c r="F2227" s="17" t="s">
        <v>16</v>
      </c>
      <c r="G2227" s="17" t="s">
        <v>10</v>
      </c>
      <c r="H2227" s="17">
        <v>2127.73</v>
      </c>
      <c r="I2227" s="17">
        <v>42.0</v>
      </c>
      <c r="J2227" s="17">
        <v>3.0</v>
      </c>
      <c r="K2227" s="17">
        <v>422.88</v>
      </c>
      <c r="L2227" s="40">
        <f t="shared" si="1"/>
        <v>2494.41128</v>
      </c>
    </row>
    <row r="2228" ht="15.75" customHeight="1">
      <c r="D2228" s="39" t="s">
        <v>2170</v>
      </c>
      <c r="E2228" s="12">
        <v>45138.0</v>
      </c>
      <c r="F2228" s="13" t="s">
        <v>12</v>
      </c>
      <c r="G2228" s="13" t="s">
        <v>10</v>
      </c>
      <c r="H2228" s="13">
        <v>1993.18</v>
      </c>
      <c r="I2228" s="13">
        <v>43.0</v>
      </c>
      <c r="J2228" s="13">
        <v>25.0</v>
      </c>
      <c r="K2228" s="13">
        <v>1793.78</v>
      </c>
      <c r="L2228" s="40">
        <f t="shared" si="1"/>
        <v>2535.998906</v>
      </c>
    </row>
    <row r="2229" ht="15.75" customHeight="1">
      <c r="D2229" s="41" t="s">
        <v>2171</v>
      </c>
      <c r="E2229" s="16">
        <v>45251.0</v>
      </c>
      <c r="F2229" s="17" t="s">
        <v>16</v>
      </c>
      <c r="G2229" s="17" t="s">
        <v>21</v>
      </c>
      <c r="H2229" s="17">
        <v>138.19</v>
      </c>
      <c r="I2229" s="17">
        <v>45.0</v>
      </c>
      <c r="J2229" s="17">
        <v>25.0</v>
      </c>
      <c r="K2229" s="17">
        <v>851.34</v>
      </c>
      <c r="L2229" s="40">
        <f t="shared" si="1"/>
        <v>2494.41128</v>
      </c>
    </row>
    <row r="2230" ht="15.75" customHeight="1">
      <c r="D2230" s="39" t="s">
        <v>2172</v>
      </c>
      <c r="E2230" s="12">
        <v>44934.0</v>
      </c>
      <c r="F2230" s="13" t="s">
        <v>13</v>
      </c>
      <c r="G2230" s="13" t="s">
        <v>21</v>
      </c>
      <c r="H2230" s="13">
        <v>1000.55</v>
      </c>
      <c r="I2230" s="13">
        <v>41.0</v>
      </c>
      <c r="J2230" s="13">
        <v>21.0</v>
      </c>
      <c r="K2230" s="13">
        <v>162.85</v>
      </c>
      <c r="L2230" s="40">
        <f t="shared" si="1"/>
        <v>2507.726068</v>
      </c>
    </row>
    <row r="2231" ht="15.75" customHeight="1">
      <c r="D2231" s="41" t="s">
        <v>2173</v>
      </c>
      <c r="E2231" s="16">
        <v>45092.0</v>
      </c>
      <c r="F2231" s="17" t="s">
        <v>12</v>
      </c>
      <c r="G2231" s="17" t="s">
        <v>19</v>
      </c>
      <c r="H2231" s="17">
        <v>2446.23</v>
      </c>
      <c r="I2231" s="17">
        <v>39.0</v>
      </c>
      <c r="J2231" s="17">
        <v>48.0</v>
      </c>
      <c r="K2231" s="17">
        <v>1992.83</v>
      </c>
      <c r="L2231" s="40">
        <f t="shared" si="1"/>
        <v>2535.998906</v>
      </c>
    </row>
    <row r="2232" ht="15.75" customHeight="1">
      <c r="D2232" s="39" t="s">
        <v>2174</v>
      </c>
      <c r="E2232" s="12">
        <v>45228.0</v>
      </c>
      <c r="F2232" s="13" t="s">
        <v>13</v>
      </c>
      <c r="G2232" s="13" t="s">
        <v>21</v>
      </c>
      <c r="H2232" s="13">
        <v>3631.63</v>
      </c>
      <c r="I2232" s="13">
        <v>22.0</v>
      </c>
      <c r="J2232" s="13">
        <v>18.0</v>
      </c>
      <c r="K2232" s="13">
        <v>1867.8</v>
      </c>
      <c r="L2232" s="40">
        <f t="shared" si="1"/>
        <v>2507.726068</v>
      </c>
    </row>
    <row r="2233" ht="15.75" customHeight="1">
      <c r="D2233" s="41" t="s">
        <v>2175</v>
      </c>
      <c r="E2233" s="16">
        <v>45233.0</v>
      </c>
      <c r="F2233" s="17" t="s">
        <v>16</v>
      </c>
      <c r="G2233" s="17" t="s">
        <v>17</v>
      </c>
      <c r="H2233" s="17">
        <v>4322.62</v>
      </c>
      <c r="I2233" s="17">
        <v>35.0</v>
      </c>
      <c r="J2233" s="17">
        <v>21.0</v>
      </c>
      <c r="K2233" s="17">
        <v>782.56</v>
      </c>
      <c r="L2233" s="40">
        <f t="shared" si="1"/>
        <v>2494.41128</v>
      </c>
    </row>
    <row r="2234" ht="15.75" customHeight="1">
      <c r="D2234" s="39" t="s">
        <v>2176</v>
      </c>
      <c r="E2234" s="12">
        <v>45282.0</v>
      </c>
      <c r="F2234" s="13" t="s">
        <v>9</v>
      </c>
      <c r="G2234" s="13" t="s">
        <v>23</v>
      </c>
      <c r="H2234" s="13">
        <v>2889.33</v>
      </c>
      <c r="I2234" s="13">
        <v>1.0</v>
      </c>
      <c r="J2234" s="13">
        <v>9.0</v>
      </c>
      <c r="K2234" s="13">
        <v>335.89</v>
      </c>
      <c r="L2234" s="40">
        <f t="shared" si="1"/>
        <v>2573.119554</v>
      </c>
    </row>
    <row r="2235" ht="15.75" customHeight="1">
      <c r="D2235" s="41" t="s">
        <v>2177</v>
      </c>
      <c r="E2235" s="16">
        <v>45446.0</v>
      </c>
      <c r="F2235" s="17" t="s">
        <v>12</v>
      </c>
      <c r="G2235" s="17" t="s">
        <v>23</v>
      </c>
      <c r="H2235" s="17">
        <v>493.05</v>
      </c>
      <c r="I2235" s="17">
        <v>43.0</v>
      </c>
      <c r="J2235" s="17">
        <v>12.0</v>
      </c>
      <c r="K2235" s="17">
        <v>673.97</v>
      </c>
      <c r="L2235" s="40">
        <f t="shared" si="1"/>
        <v>2535.998906</v>
      </c>
    </row>
    <row r="2236" ht="15.75" customHeight="1">
      <c r="D2236" s="39" t="s">
        <v>2178</v>
      </c>
      <c r="E2236" s="12">
        <v>45504.0</v>
      </c>
      <c r="F2236" s="13" t="s">
        <v>13</v>
      </c>
      <c r="G2236" s="13" t="s">
        <v>17</v>
      </c>
      <c r="H2236" s="13">
        <v>715.71</v>
      </c>
      <c r="I2236" s="13">
        <v>39.0</v>
      </c>
      <c r="J2236" s="13">
        <v>42.0</v>
      </c>
      <c r="K2236" s="13">
        <v>1350.36</v>
      </c>
      <c r="L2236" s="40">
        <f t="shared" si="1"/>
        <v>2507.726068</v>
      </c>
    </row>
    <row r="2237" ht="15.75" customHeight="1">
      <c r="D2237" s="41" t="s">
        <v>2179</v>
      </c>
      <c r="E2237" s="16">
        <v>45596.0</v>
      </c>
      <c r="F2237" s="17" t="s">
        <v>13</v>
      </c>
      <c r="G2237" s="17" t="s">
        <v>17</v>
      </c>
      <c r="H2237" s="17">
        <v>3907.82</v>
      </c>
      <c r="I2237" s="17">
        <v>37.0</v>
      </c>
      <c r="J2237" s="17">
        <v>14.0</v>
      </c>
      <c r="K2237" s="17">
        <v>458.09</v>
      </c>
      <c r="L2237" s="40">
        <f t="shared" si="1"/>
        <v>2507.726068</v>
      </c>
    </row>
    <row r="2238" ht="15.75" customHeight="1">
      <c r="D2238" s="39" t="s">
        <v>2180</v>
      </c>
      <c r="E2238" s="12">
        <v>45004.0</v>
      </c>
      <c r="F2238" s="13" t="s">
        <v>16</v>
      </c>
      <c r="G2238" s="13" t="s">
        <v>21</v>
      </c>
      <c r="H2238" s="13">
        <v>1022.93</v>
      </c>
      <c r="I2238" s="13">
        <v>49.0</v>
      </c>
      <c r="J2238" s="13">
        <v>27.0</v>
      </c>
      <c r="K2238" s="13">
        <v>1466.92</v>
      </c>
      <c r="L2238" s="40">
        <f t="shared" si="1"/>
        <v>2494.41128</v>
      </c>
    </row>
    <row r="2239" ht="15.75" customHeight="1">
      <c r="D2239" s="41" t="s">
        <v>2181</v>
      </c>
      <c r="E2239" s="16">
        <v>45404.0</v>
      </c>
      <c r="F2239" s="17" t="s">
        <v>13</v>
      </c>
      <c r="G2239" s="17" t="s">
        <v>19</v>
      </c>
      <c r="H2239" s="17">
        <v>2603.17</v>
      </c>
      <c r="I2239" s="17">
        <v>2.0</v>
      </c>
      <c r="J2239" s="17">
        <v>23.0</v>
      </c>
      <c r="K2239" s="17">
        <v>1312.09</v>
      </c>
      <c r="L2239" s="40">
        <f t="shared" si="1"/>
        <v>2507.726068</v>
      </c>
    </row>
    <row r="2240" ht="15.75" customHeight="1">
      <c r="D2240" s="39" t="s">
        <v>2182</v>
      </c>
      <c r="E2240" s="12">
        <v>45577.0</v>
      </c>
      <c r="F2240" s="13" t="s">
        <v>13</v>
      </c>
      <c r="G2240" s="13" t="s">
        <v>21</v>
      </c>
      <c r="H2240" s="13">
        <v>623.94</v>
      </c>
      <c r="I2240" s="13">
        <v>29.0</v>
      </c>
      <c r="J2240" s="13">
        <v>0.0</v>
      </c>
      <c r="K2240" s="13">
        <v>1954.01</v>
      </c>
      <c r="L2240" s="40">
        <f t="shared" si="1"/>
        <v>2507.726068</v>
      </c>
    </row>
    <row r="2241" ht="15.75" customHeight="1">
      <c r="D2241" s="41" t="s">
        <v>2183</v>
      </c>
      <c r="E2241" s="16">
        <v>45130.0</v>
      </c>
      <c r="F2241" s="17" t="s">
        <v>13</v>
      </c>
      <c r="G2241" s="17" t="s">
        <v>17</v>
      </c>
      <c r="H2241" s="17">
        <v>1511.61</v>
      </c>
      <c r="I2241" s="17">
        <v>28.0</v>
      </c>
      <c r="J2241" s="17">
        <v>42.0</v>
      </c>
      <c r="K2241" s="17">
        <v>149.25</v>
      </c>
      <c r="L2241" s="40">
        <f t="shared" si="1"/>
        <v>2507.726068</v>
      </c>
    </row>
    <row r="2242" ht="15.75" customHeight="1">
      <c r="D2242" s="39" t="s">
        <v>2184</v>
      </c>
      <c r="E2242" s="12">
        <v>45104.0</v>
      </c>
      <c r="F2242" s="13" t="s">
        <v>12</v>
      </c>
      <c r="G2242" s="13" t="s">
        <v>23</v>
      </c>
      <c r="H2242" s="13">
        <v>1608.57</v>
      </c>
      <c r="I2242" s="13">
        <v>8.0</v>
      </c>
      <c r="J2242" s="13">
        <v>14.0</v>
      </c>
      <c r="K2242" s="13">
        <v>171.69</v>
      </c>
      <c r="L2242" s="40">
        <f t="shared" si="1"/>
        <v>2535.998906</v>
      </c>
    </row>
    <row r="2243" ht="15.75" customHeight="1">
      <c r="D2243" s="41" t="s">
        <v>2185</v>
      </c>
      <c r="E2243" s="16">
        <v>45307.0</v>
      </c>
      <c r="F2243" s="17" t="s">
        <v>12</v>
      </c>
      <c r="G2243" s="17" t="s">
        <v>10</v>
      </c>
      <c r="H2243" s="17">
        <v>3916.04</v>
      </c>
      <c r="I2243" s="17">
        <v>46.0</v>
      </c>
      <c r="J2243" s="17">
        <v>38.0</v>
      </c>
      <c r="K2243" s="17">
        <v>120.1</v>
      </c>
      <c r="L2243" s="40">
        <f t="shared" si="1"/>
        <v>2535.998906</v>
      </c>
    </row>
    <row r="2244" ht="15.75" customHeight="1">
      <c r="D2244" s="39" t="s">
        <v>2186</v>
      </c>
      <c r="E2244" s="12">
        <v>45475.0</v>
      </c>
      <c r="F2244" s="13" t="s">
        <v>12</v>
      </c>
      <c r="G2244" s="13" t="s">
        <v>19</v>
      </c>
      <c r="H2244" s="13">
        <v>3286.99</v>
      </c>
      <c r="I2244" s="13">
        <v>5.0</v>
      </c>
      <c r="J2244" s="13">
        <v>38.0</v>
      </c>
      <c r="K2244" s="13">
        <v>603.21</v>
      </c>
      <c r="L2244" s="40">
        <f t="shared" si="1"/>
        <v>2535.998906</v>
      </c>
    </row>
    <row r="2245" ht="15.75" customHeight="1">
      <c r="D2245" s="41" t="s">
        <v>2187</v>
      </c>
      <c r="E2245" s="16">
        <v>45010.0</v>
      </c>
      <c r="F2245" s="17" t="s">
        <v>13</v>
      </c>
      <c r="G2245" s="17" t="s">
        <v>17</v>
      </c>
      <c r="H2245" s="17">
        <v>3457.33</v>
      </c>
      <c r="I2245" s="17">
        <v>29.0</v>
      </c>
      <c r="J2245" s="17">
        <v>44.0</v>
      </c>
      <c r="K2245" s="17">
        <v>1503.32</v>
      </c>
      <c r="L2245" s="40">
        <f t="shared" si="1"/>
        <v>2507.726068</v>
      </c>
    </row>
    <row r="2246" ht="15.75" customHeight="1">
      <c r="D2246" s="39" t="s">
        <v>2188</v>
      </c>
      <c r="E2246" s="12">
        <v>45024.0</v>
      </c>
      <c r="F2246" s="13" t="s">
        <v>16</v>
      </c>
      <c r="G2246" s="13" t="s">
        <v>19</v>
      </c>
      <c r="H2246" s="13">
        <v>3726.57</v>
      </c>
      <c r="I2246" s="13">
        <v>23.0</v>
      </c>
      <c r="J2246" s="13">
        <v>49.0</v>
      </c>
      <c r="K2246" s="13">
        <v>1947.39</v>
      </c>
      <c r="L2246" s="40">
        <f t="shared" si="1"/>
        <v>2494.41128</v>
      </c>
    </row>
    <row r="2247" ht="15.75" customHeight="1">
      <c r="D2247" s="41" t="s">
        <v>2189</v>
      </c>
      <c r="E2247" s="16">
        <v>45524.0</v>
      </c>
      <c r="F2247" s="17" t="s">
        <v>9</v>
      </c>
      <c r="G2247" s="17" t="s">
        <v>21</v>
      </c>
      <c r="H2247" s="17">
        <v>759.91</v>
      </c>
      <c r="I2247" s="17">
        <v>36.0</v>
      </c>
      <c r="J2247" s="17">
        <v>15.0</v>
      </c>
      <c r="K2247" s="17">
        <v>438.13</v>
      </c>
      <c r="L2247" s="40">
        <f t="shared" si="1"/>
        <v>2573.119554</v>
      </c>
    </row>
    <row r="2248" ht="15.75" customHeight="1">
      <c r="D2248" s="39" t="s">
        <v>2190</v>
      </c>
      <c r="E2248" s="12">
        <v>45300.0</v>
      </c>
      <c r="F2248" s="13" t="s">
        <v>9</v>
      </c>
      <c r="G2248" s="13" t="s">
        <v>17</v>
      </c>
      <c r="H2248" s="13">
        <v>105.98</v>
      </c>
      <c r="I2248" s="13">
        <v>37.0</v>
      </c>
      <c r="J2248" s="13">
        <v>0.0</v>
      </c>
      <c r="K2248" s="13">
        <v>11.6</v>
      </c>
      <c r="L2248" s="40">
        <f t="shared" si="1"/>
        <v>2573.119554</v>
      </c>
    </row>
    <row r="2249" ht="15.75" customHeight="1">
      <c r="D2249" s="41" t="s">
        <v>2191</v>
      </c>
      <c r="E2249" s="16">
        <v>45445.0</v>
      </c>
      <c r="F2249" s="17" t="s">
        <v>9</v>
      </c>
      <c r="G2249" s="17" t="s">
        <v>17</v>
      </c>
      <c r="H2249" s="17">
        <v>3667.37</v>
      </c>
      <c r="I2249" s="17">
        <v>8.0</v>
      </c>
      <c r="J2249" s="17">
        <v>49.0</v>
      </c>
      <c r="K2249" s="17">
        <v>1749.27</v>
      </c>
      <c r="L2249" s="40">
        <f t="shared" si="1"/>
        <v>2573.119554</v>
      </c>
    </row>
    <row r="2250" ht="15.75" customHeight="1">
      <c r="D2250" s="39" t="s">
        <v>2192</v>
      </c>
      <c r="E2250" s="12">
        <v>45533.0</v>
      </c>
      <c r="F2250" s="13" t="s">
        <v>9</v>
      </c>
      <c r="G2250" s="13" t="s">
        <v>10</v>
      </c>
      <c r="H2250" s="13">
        <v>1850.96</v>
      </c>
      <c r="I2250" s="13">
        <v>12.0</v>
      </c>
      <c r="J2250" s="13">
        <v>7.0</v>
      </c>
      <c r="K2250" s="13">
        <v>685.96</v>
      </c>
      <c r="L2250" s="40">
        <f t="shared" si="1"/>
        <v>2573.119554</v>
      </c>
    </row>
    <row r="2251" ht="15.75" customHeight="1">
      <c r="D2251" s="41" t="s">
        <v>2193</v>
      </c>
      <c r="E2251" s="16">
        <v>45561.0</v>
      </c>
      <c r="F2251" s="17" t="s">
        <v>9</v>
      </c>
      <c r="G2251" s="17" t="s">
        <v>21</v>
      </c>
      <c r="H2251" s="17">
        <v>3481.37</v>
      </c>
      <c r="I2251" s="17">
        <v>7.0</v>
      </c>
      <c r="J2251" s="17">
        <v>25.0</v>
      </c>
      <c r="K2251" s="17">
        <v>1165.1</v>
      </c>
      <c r="L2251" s="40">
        <f t="shared" si="1"/>
        <v>2573.119554</v>
      </c>
    </row>
    <row r="2252" ht="15.75" customHeight="1">
      <c r="D2252" s="39" t="s">
        <v>2194</v>
      </c>
      <c r="E2252" s="12">
        <v>45015.0</v>
      </c>
      <c r="F2252" s="13" t="s">
        <v>9</v>
      </c>
      <c r="G2252" s="13" t="s">
        <v>23</v>
      </c>
      <c r="H2252" s="13">
        <v>3679.16</v>
      </c>
      <c r="I2252" s="13">
        <v>36.0</v>
      </c>
      <c r="J2252" s="13">
        <v>23.0</v>
      </c>
      <c r="K2252" s="13">
        <v>317.03</v>
      </c>
      <c r="L2252" s="40">
        <f t="shared" si="1"/>
        <v>2573.119554</v>
      </c>
    </row>
    <row r="2253" ht="15.75" customHeight="1">
      <c r="D2253" s="41" t="s">
        <v>2195</v>
      </c>
      <c r="E2253" s="16">
        <v>45311.0</v>
      </c>
      <c r="F2253" s="17" t="s">
        <v>16</v>
      </c>
      <c r="G2253" s="17" t="s">
        <v>21</v>
      </c>
      <c r="H2253" s="17">
        <v>784.48</v>
      </c>
      <c r="I2253" s="17">
        <v>6.0</v>
      </c>
      <c r="J2253" s="17">
        <v>23.0</v>
      </c>
      <c r="K2253" s="17">
        <v>192.92</v>
      </c>
      <c r="L2253" s="40">
        <f t="shared" si="1"/>
        <v>2494.41128</v>
      </c>
    </row>
    <row r="2254" ht="15.75" customHeight="1">
      <c r="D2254" s="39" t="s">
        <v>2196</v>
      </c>
      <c r="E2254" s="12">
        <v>45296.0</v>
      </c>
      <c r="F2254" s="13" t="s">
        <v>9</v>
      </c>
      <c r="G2254" s="13" t="s">
        <v>10</v>
      </c>
      <c r="H2254" s="13">
        <v>757.3</v>
      </c>
      <c r="I2254" s="13">
        <v>18.0</v>
      </c>
      <c r="J2254" s="13">
        <v>32.0</v>
      </c>
      <c r="K2254" s="13">
        <v>1718.75</v>
      </c>
      <c r="L2254" s="40">
        <f t="shared" si="1"/>
        <v>2573.119554</v>
      </c>
    </row>
    <row r="2255" ht="15.75" customHeight="1">
      <c r="D2255" s="41" t="s">
        <v>2197</v>
      </c>
      <c r="E2255" s="16">
        <v>45254.0</v>
      </c>
      <c r="F2255" s="17" t="s">
        <v>13</v>
      </c>
      <c r="G2255" s="17" t="s">
        <v>19</v>
      </c>
      <c r="H2255" s="17">
        <v>4852.17</v>
      </c>
      <c r="I2255" s="17">
        <v>23.0</v>
      </c>
      <c r="J2255" s="17">
        <v>1.0</v>
      </c>
      <c r="K2255" s="17">
        <v>1315.46</v>
      </c>
      <c r="L2255" s="40">
        <f t="shared" si="1"/>
        <v>2507.726068</v>
      </c>
    </row>
    <row r="2256" ht="15.75" customHeight="1">
      <c r="D2256" s="39" t="s">
        <v>2198</v>
      </c>
      <c r="E2256" s="12">
        <v>45032.0</v>
      </c>
      <c r="F2256" s="13" t="s">
        <v>16</v>
      </c>
      <c r="G2256" s="13" t="s">
        <v>10</v>
      </c>
      <c r="H2256" s="13">
        <v>529.82</v>
      </c>
      <c r="I2256" s="13">
        <v>17.0</v>
      </c>
      <c r="J2256" s="13">
        <v>31.0</v>
      </c>
      <c r="K2256" s="13">
        <v>1013.64</v>
      </c>
      <c r="L2256" s="40">
        <f t="shared" si="1"/>
        <v>2494.41128</v>
      </c>
    </row>
    <row r="2257" ht="15.75" customHeight="1">
      <c r="D2257" s="41" t="s">
        <v>2199</v>
      </c>
      <c r="E2257" s="16">
        <v>45050.0</v>
      </c>
      <c r="F2257" s="17" t="s">
        <v>9</v>
      </c>
      <c r="G2257" s="17" t="s">
        <v>23</v>
      </c>
      <c r="H2257" s="17">
        <v>3450.67</v>
      </c>
      <c r="I2257" s="17">
        <v>6.0</v>
      </c>
      <c r="J2257" s="17">
        <v>31.0</v>
      </c>
      <c r="K2257" s="17">
        <v>961.9</v>
      </c>
      <c r="L2257" s="40">
        <f t="shared" si="1"/>
        <v>2573.119554</v>
      </c>
    </row>
    <row r="2258" ht="15.75" customHeight="1">
      <c r="D2258" s="39" t="s">
        <v>2200</v>
      </c>
      <c r="E2258" s="12">
        <v>45317.0</v>
      </c>
      <c r="F2258" s="13" t="s">
        <v>13</v>
      </c>
      <c r="G2258" s="13" t="s">
        <v>19</v>
      </c>
      <c r="H2258" s="13">
        <v>4504.88</v>
      </c>
      <c r="I2258" s="13">
        <v>38.0</v>
      </c>
      <c r="J2258" s="13">
        <v>35.0</v>
      </c>
      <c r="K2258" s="13">
        <v>1971.14</v>
      </c>
      <c r="L2258" s="40">
        <f t="shared" si="1"/>
        <v>2507.726068</v>
      </c>
    </row>
    <row r="2259" ht="15.75" customHeight="1">
      <c r="D2259" s="41" t="s">
        <v>2201</v>
      </c>
      <c r="E2259" s="16">
        <v>45176.0</v>
      </c>
      <c r="F2259" s="17" t="s">
        <v>12</v>
      </c>
      <c r="G2259" s="17" t="s">
        <v>19</v>
      </c>
      <c r="H2259" s="17">
        <v>1965.8</v>
      </c>
      <c r="I2259" s="17">
        <v>12.0</v>
      </c>
      <c r="J2259" s="17">
        <v>6.0</v>
      </c>
      <c r="K2259" s="17">
        <v>857.8</v>
      </c>
      <c r="L2259" s="40">
        <f t="shared" si="1"/>
        <v>2535.998906</v>
      </c>
    </row>
    <row r="2260" ht="15.75" customHeight="1">
      <c r="D2260" s="39" t="s">
        <v>2202</v>
      </c>
      <c r="E2260" s="12">
        <v>44999.0</v>
      </c>
      <c r="F2260" s="13" t="s">
        <v>16</v>
      </c>
      <c r="G2260" s="13" t="s">
        <v>23</v>
      </c>
      <c r="H2260" s="13">
        <v>3098.32</v>
      </c>
      <c r="I2260" s="13">
        <v>38.0</v>
      </c>
      <c r="J2260" s="13">
        <v>47.0</v>
      </c>
      <c r="K2260" s="13">
        <v>82.86</v>
      </c>
      <c r="L2260" s="40">
        <f t="shared" si="1"/>
        <v>2494.41128</v>
      </c>
    </row>
    <row r="2261" ht="15.75" customHeight="1">
      <c r="D2261" s="41">
        <v>8.0058557E7</v>
      </c>
      <c r="E2261" s="16">
        <v>45284.0</v>
      </c>
      <c r="F2261" s="17" t="s">
        <v>13</v>
      </c>
      <c r="G2261" s="17" t="s">
        <v>17</v>
      </c>
      <c r="H2261" s="17">
        <v>3456.57</v>
      </c>
      <c r="I2261" s="17">
        <v>10.0</v>
      </c>
      <c r="J2261" s="17">
        <v>12.0</v>
      </c>
      <c r="K2261" s="17">
        <v>452.79</v>
      </c>
      <c r="L2261" s="40">
        <f t="shared" si="1"/>
        <v>2507.726068</v>
      </c>
    </row>
    <row r="2262" ht="15.75" customHeight="1">
      <c r="D2262" s="39" t="s">
        <v>2203</v>
      </c>
      <c r="E2262" s="12">
        <v>45275.0</v>
      </c>
      <c r="F2262" s="13" t="s">
        <v>12</v>
      </c>
      <c r="G2262" s="13" t="s">
        <v>17</v>
      </c>
      <c r="H2262" s="13">
        <v>4644.04</v>
      </c>
      <c r="I2262" s="13">
        <v>37.0</v>
      </c>
      <c r="J2262" s="13">
        <v>38.0</v>
      </c>
      <c r="K2262" s="13">
        <v>1138.32</v>
      </c>
      <c r="L2262" s="40">
        <f t="shared" si="1"/>
        <v>2535.998906</v>
      </c>
    </row>
    <row r="2263" ht="15.75" customHeight="1">
      <c r="D2263" s="41" t="s">
        <v>2204</v>
      </c>
      <c r="E2263" s="16">
        <v>45413.0</v>
      </c>
      <c r="F2263" s="17" t="s">
        <v>16</v>
      </c>
      <c r="G2263" s="17" t="s">
        <v>17</v>
      </c>
      <c r="H2263" s="17">
        <v>2117.15</v>
      </c>
      <c r="I2263" s="17">
        <v>40.0</v>
      </c>
      <c r="J2263" s="17">
        <v>46.0</v>
      </c>
      <c r="K2263" s="17">
        <v>1502.64</v>
      </c>
      <c r="L2263" s="40">
        <f t="shared" si="1"/>
        <v>2494.41128</v>
      </c>
    </row>
    <row r="2264" ht="15.75" customHeight="1">
      <c r="D2264" s="39" t="s">
        <v>2205</v>
      </c>
      <c r="E2264" s="12">
        <v>45200.0</v>
      </c>
      <c r="F2264" s="13" t="s">
        <v>9</v>
      </c>
      <c r="G2264" s="13" t="s">
        <v>17</v>
      </c>
      <c r="H2264" s="13">
        <v>4641.96</v>
      </c>
      <c r="I2264" s="13">
        <v>4.0</v>
      </c>
      <c r="J2264" s="13">
        <v>50.0</v>
      </c>
      <c r="K2264" s="13">
        <v>807.52</v>
      </c>
      <c r="L2264" s="40">
        <f t="shared" si="1"/>
        <v>2573.119554</v>
      </c>
    </row>
    <row r="2265" ht="15.75" customHeight="1">
      <c r="D2265" s="41" t="s">
        <v>2206</v>
      </c>
      <c r="E2265" s="16">
        <v>45260.0</v>
      </c>
      <c r="F2265" s="17" t="s">
        <v>13</v>
      </c>
      <c r="G2265" s="17" t="s">
        <v>23</v>
      </c>
      <c r="H2265" s="17">
        <v>4102.05</v>
      </c>
      <c r="I2265" s="17">
        <v>24.0</v>
      </c>
      <c r="J2265" s="17">
        <v>2.0</v>
      </c>
      <c r="K2265" s="17">
        <v>1807.52</v>
      </c>
      <c r="L2265" s="40">
        <f t="shared" si="1"/>
        <v>2507.726068</v>
      </c>
    </row>
    <row r="2266" ht="15.75" customHeight="1">
      <c r="D2266" s="39" t="s">
        <v>2207</v>
      </c>
      <c r="E2266" s="12">
        <v>44953.0</v>
      </c>
      <c r="F2266" s="13" t="s">
        <v>16</v>
      </c>
      <c r="G2266" s="13" t="s">
        <v>19</v>
      </c>
      <c r="H2266" s="13">
        <v>1046.32</v>
      </c>
      <c r="I2266" s="13">
        <v>29.0</v>
      </c>
      <c r="J2266" s="13">
        <v>37.0</v>
      </c>
      <c r="K2266" s="13">
        <v>808.64</v>
      </c>
      <c r="L2266" s="40">
        <f t="shared" si="1"/>
        <v>2494.41128</v>
      </c>
    </row>
    <row r="2267" ht="15.75" customHeight="1">
      <c r="D2267" s="41" t="s">
        <v>2208</v>
      </c>
      <c r="E2267" s="16">
        <v>44888.0</v>
      </c>
      <c r="F2267" s="17" t="s">
        <v>16</v>
      </c>
      <c r="G2267" s="17" t="s">
        <v>21</v>
      </c>
      <c r="H2267" s="17">
        <v>1538.47</v>
      </c>
      <c r="I2267" s="17">
        <v>35.0</v>
      </c>
      <c r="J2267" s="17">
        <v>29.0</v>
      </c>
      <c r="K2267" s="17">
        <v>37.9</v>
      </c>
      <c r="L2267" s="40">
        <f t="shared" si="1"/>
        <v>2494.41128</v>
      </c>
    </row>
    <row r="2268" ht="15.75" customHeight="1">
      <c r="D2268" s="39" t="s">
        <v>2209</v>
      </c>
      <c r="E2268" s="12">
        <v>45569.0</v>
      </c>
      <c r="F2268" s="13" t="s">
        <v>9</v>
      </c>
      <c r="G2268" s="13" t="s">
        <v>21</v>
      </c>
      <c r="H2268" s="13">
        <v>1325.72</v>
      </c>
      <c r="I2268" s="13">
        <v>31.0</v>
      </c>
      <c r="J2268" s="13">
        <v>17.0</v>
      </c>
      <c r="K2268" s="13">
        <v>982.59</v>
      </c>
      <c r="L2268" s="40">
        <f t="shared" si="1"/>
        <v>2573.119554</v>
      </c>
    </row>
    <row r="2269" ht="15.75" customHeight="1">
      <c r="D2269" s="41" t="s">
        <v>2210</v>
      </c>
      <c r="E2269" s="16">
        <v>45434.0</v>
      </c>
      <c r="F2269" s="17" t="s">
        <v>9</v>
      </c>
      <c r="G2269" s="17" t="s">
        <v>17</v>
      </c>
      <c r="H2269" s="17">
        <v>1263.65</v>
      </c>
      <c r="I2269" s="17">
        <v>44.0</v>
      </c>
      <c r="J2269" s="17">
        <v>50.0</v>
      </c>
      <c r="K2269" s="17">
        <v>1041.86</v>
      </c>
      <c r="L2269" s="40">
        <f t="shared" si="1"/>
        <v>2573.119554</v>
      </c>
    </row>
    <row r="2270" ht="15.75" customHeight="1">
      <c r="D2270" s="39" t="s">
        <v>2211</v>
      </c>
      <c r="E2270" s="12">
        <v>45346.0</v>
      </c>
      <c r="F2270" s="13" t="s">
        <v>13</v>
      </c>
      <c r="G2270" s="13" t="s">
        <v>17</v>
      </c>
      <c r="H2270" s="13">
        <v>1990.67</v>
      </c>
      <c r="I2270" s="13">
        <v>17.0</v>
      </c>
      <c r="J2270" s="13">
        <v>37.0</v>
      </c>
      <c r="K2270" s="13">
        <v>134.14</v>
      </c>
      <c r="L2270" s="40">
        <f t="shared" si="1"/>
        <v>2507.726068</v>
      </c>
    </row>
    <row r="2271" ht="15.75" customHeight="1">
      <c r="D2271" s="41" t="s">
        <v>2212</v>
      </c>
      <c r="E2271" s="16">
        <v>45410.0</v>
      </c>
      <c r="F2271" s="17" t="s">
        <v>13</v>
      </c>
      <c r="G2271" s="17" t="s">
        <v>23</v>
      </c>
      <c r="H2271" s="17">
        <v>2823.68</v>
      </c>
      <c r="I2271" s="17">
        <v>50.0</v>
      </c>
      <c r="J2271" s="17">
        <v>39.0</v>
      </c>
      <c r="K2271" s="17">
        <v>579.95</v>
      </c>
      <c r="L2271" s="40">
        <f t="shared" si="1"/>
        <v>2507.726068</v>
      </c>
    </row>
    <row r="2272" ht="15.75" customHeight="1">
      <c r="D2272" s="39" t="s">
        <v>2213</v>
      </c>
      <c r="E2272" s="12">
        <v>44977.0</v>
      </c>
      <c r="F2272" s="13" t="s">
        <v>9</v>
      </c>
      <c r="G2272" s="13" t="s">
        <v>17</v>
      </c>
      <c r="H2272" s="13">
        <v>654.97</v>
      </c>
      <c r="I2272" s="13">
        <v>11.0</v>
      </c>
      <c r="J2272" s="13">
        <v>25.0</v>
      </c>
      <c r="K2272" s="13">
        <v>1557.58</v>
      </c>
      <c r="L2272" s="40">
        <f t="shared" si="1"/>
        <v>2573.119554</v>
      </c>
    </row>
    <row r="2273" ht="15.75" customHeight="1">
      <c r="D2273" s="41" t="s">
        <v>2214</v>
      </c>
      <c r="E2273" s="16">
        <v>45462.0</v>
      </c>
      <c r="F2273" s="17" t="s">
        <v>9</v>
      </c>
      <c r="G2273" s="17" t="s">
        <v>23</v>
      </c>
      <c r="H2273" s="17">
        <v>3811.45</v>
      </c>
      <c r="I2273" s="17">
        <v>2.0</v>
      </c>
      <c r="J2273" s="17">
        <v>26.0</v>
      </c>
      <c r="K2273" s="17">
        <v>987.25</v>
      </c>
      <c r="L2273" s="40">
        <f t="shared" si="1"/>
        <v>2573.119554</v>
      </c>
    </row>
    <row r="2274" ht="15.75" customHeight="1">
      <c r="D2274" s="39" t="s">
        <v>2215</v>
      </c>
      <c r="E2274" s="12">
        <v>45243.0</v>
      </c>
      <c r="F2274" s="13" t="s">
        <v>13</v>
      </c>
      <c r="G2274" s="13" t="s">
        <v>17</v>
      </c>
      <c r="H2274" s="13">
        <v>576.08</v>
      </c>
      <c r="I2274" s="13">
        <v>44.0</v>
      </c>
      <c r="J2274" s="13">
        <v>11.0</v>
      </c>
      <c r="K2274" s="13">
        <v>1853.38</v>
      </c>
      <c r="L2274" s="40">
        <f t="shared" si="1"/>
        <v>2507.726068</v>
      </c>
    </row>
    <row r="2275" ht="15.75" customHeight="1">
      <c r="D2275" s="41" t="s">
        <v>2216</v>
      </c>
      <c r="E2275" s="16">
        <v>45495.0</v>
      </c>
      <c r="F2275" s="17" t="s">
        <v>13</v>
      </c>
      <c r="G2275" s="17" t="s">
        <v>17</v>
      </c>
      <c r="H2275" s="17">
        <v>3521.91</v>
      </c>
      <c r="I2275" s="17">
        <v>14.0</v>
      </c>
      <c r="J2275" s="17">
        <v>1.0</v>
      </c>
      <c r="K2275" s="17">
        <v>1634.57</v>
      </c>
      <c r="L2275" s="40">
        <f t="shared" si="1"/>
        <v>2507.726068</v>
      </c>
    </row>
    <row r="2276" ht="15.75" customHeight="1">
      <c r="D2276" s="39" t="s">
        <v>2217</v>
      </c>
      <c r="E2276" s="12">
        <v>45220.0</v>
      </c>
      <c r="F2276" s="13" t="s">
        <v>12</v>
      </c>
      <c r="G2276" s="13" t="s">
        <v>10</v>
      </c>
      <c r="H2276" s="13">
        <v>1772.13</v>
      </c>
      <c r="I2276" s="13">
        <v>40.0</v>
      </c>
      <c r="J2276" s="13">
        <v>13.0</v>
      </c>
      <c r="K2276" s="13">
        <v>1983.35</v>
      </c>
      <c r="L2276" s="40">
        <f t="shared" si="1"/>
        <v>2535.998906</v>
      </c>
    </row>
    <row r="2277" ht="15.75" customHeight="1">
      <c r="D2277" s="41" t="s">
        <v>2218</v>
      </c>
      <c r="E2277" s="16">
        <v>45496.0</v>
      </c>
      <c r="F2277" s="17" t="s">
        <v>16</v>
      </c>
      <c r="G2277" s="17" t="s">
        <v>19</v>
      </c>
      <c r="H2277" s="17">
        <v>4901.2</v>
      </c>
      <c r="I2277" s="17">
        <v>33.0</v>
      </c>
      <c r="J2277" s="17">
        <v>42.0</v>
      </c>
      <c r="K2277" s="17">
        <v>1483.96</v>
      </c>
      <c r="L2277" s="40">
        <f t="shared" si="1"/>
        <v>2494.41128</v>
      </c>
    </row>
    <row r="2278" ht="15.75" customHeight="1">
      <c r="D2278" s="39" t="s">
        <v>2219</v>
      </c>
      <c r="E2278" s="12">
        <v>45138.0</v>
      </c>
      <c r="F2278" s="13" t="s">
        <v>13</v>
      </c>
      <c r="G2278" s="13" t="s">
        <v>23</v>
      </c>
      <c r="H2278" s="13">
        <v>2371.36</v>
      </c>
      <c r="I2278" s="13">
        <v>46.0</v>
      </c>
      <c r="J2278" s="13">
        <v>43.0</v>
      </c>
      <c r="K2278" s="13">
        <v>139.42</v>
      </c>
      <c r="L2278" s="40">
        <f t="shared" si="1"/>
        <v>2507.726068</v>
      </c>
    </row>
    <row r="2279" ht="15.75" customHeight="1">
      <c r="D2279" s="41" t="s">
        <v>2220</v>
      </c>
      <c r="E2279" s="16">
        <v>45035.0</v>
      </c>
      <c r="F2279" s="17" t="s">
        <v>16</v>
      </c>
      <c r="G2279" s="17" t="s">
        <v>21</v>
      </c>
      <c r="H2279" s="17">
        <v>967.89</v>
      </c>
      <c r="I2279" s="17">
        <v>9.0</v>
      </c>
      <c r="J2279" s="17">
        <v>9.0</v>
      </c>
      <c r="K2279" s="17">
        <v>673.67</v>
      </c>
      <c r="L2279" s="40">
        <f t="shared" si="1"/>
        <v>2494.41128</v>
      </c>
    </row>
    <row r="2280" ht="15.75" customHeight="1">
      <c r="D2280" s="39" t="s">
        <v>2221</v>
      </c>
      <c r="E2280" s="12">
        <v>45125.0</v>
      </c>
      <c r="F2280" s="13" t="s">
        <v>16</v>
      </c>
      <c r="G2280" s="13" t="s">
        <v>21</v>
      </c>
      <c r="H2280" s="13">
        <v>4864.52</v>
      </c>
      <c r="I2280" s="13">
        <v>5.0</v>
      </c>
      <c r="J2280" s="13">
        <v>12.0</v>
      </c>
      <c r="K2280" s="13">
        <v>946.41</v>
      </c>
      <c r="L2280" s="40">
        <f t="shared" si="1"/>
        <v>2494.41128</v>
      </c>
    </row>
    <row r="2281" ht="15.75" customHeight="1">
      <c r="D2281" s="41" t="s">
        <v>2222</v>
      </c>
      <c r="E2281" s="16">
        <v>44958.0</v>
      </c>
      <c r="F2281" s="17" t="s">
        <v>16</v>
      </c>
      <c r="G2281" s="17" t="s">
        <v>19</v>
      </c>
      <c r="H2281" s="17">
        <v>3393.17</v>
      </c>
      <c r="I2281" s="17">
        <v>24.0</v>
      </c>
      <c r="J2281" s="17">
        <v>40.0</v>
      </c>
      <c r="K2281" s="17">
        <v>719.9</v>
      </c>
      <c r="L2281" s="40">
        <f t="shared" si="1"/>
        <v>2494.41128</v>
      </c>
    </row>
    <row r="2282" ht="15.75" customHeight="1">
      <c r="D2282" s="39" t="s">
        <v>2223</v>
      </c>
      <c r="E2282" s="12">
        <v>45247.0</v>
      </c>
      <c r="F2282" s="13" t="s">
        <v>16</v>
      </c>
      <c r="G2282" s="13" t="s">
        <v>10</v>
      </c>
      <c r="H2282" s="13">
        <v>1660.06</v>
      </c>
      <c r="I2282" s="13">
        <v>42.0</v>
      </c>
      <c r="J2282" s="13">
        <v>18.0</v>
      </c>
      <c r="K2282" s="13">
        <v>449.32</v>
      </c>
      <c r="L2282" s="40">
        <f t="shared" si="1"/>
        <v>2494.41128</v>
      </c>
    </row>
    <row r="2283" ht="15.75" customHeight="1">
      <c r="D2283" s="41" t="s">
        <v>2224</v>
      </c>
      <c r="E2283" s="16">
        <v>44900.0</v>
      </c>
      <c r="F2283" s="17" t="s">
        <v>13</v>
      </c>
      <c r="G2283" s="17" t="s">
        <v>17</v>
      </c>
      <c r="H2283" s="17">
        <v>3765.72</v>
      </c>
      <c r="I2283" s="17">
        <v>27.0</v>
      </c>
      <c r="J2283" s="17">
        <v>21.0</v>
      </c>
      <c r="K2283" s="17">
        <v>1210.06</v>
      </c>
      <c r="L2283" s="40">
        <f t="shared" si="1"/>
        <v>2507.726068</v>
      </c>
    </row>
    <row r="2284" ht="15.75" customHeight="1">
      <c r="D2284" s="39" t="s">
        <v>2225</v>
      </c>
      <c r="E2284" s="12">
        <v>45310.0</v>
      </c>
      <c r="F2284" s="13" t="s">
        <v>13</v>
      </c>
      <c r="G2284" s="13" t="s">
        <v>10</v>
      </c>
      <c r="H2284" s="13">
        <v>2920.4</v>
      </c>
      <c r="I2284" s="13">
        <v>5.0</v>
      </c>
      <c r="J2284" s="13">
        <v>5.0</v>
      </c>
      <c r="K2284" s="13">
        <v>1688.09</v>
      </c>
      <c r="L2284" s="40">
        <f t="shared" si="1"/>
        <v>2507.726068</v>
      </c>
    </row>
    <row r="2285" ht="15.75" customHeight="1">
      <c r="D2285" s="41" t="s">
        <v>2226</v>
      </c>
      <c r="E2285" s="16">
        <v>45315.0</v>
      </c>
      <c r="F2285" s="17" t="s">
        <v>12</v>
      </c>
      <c r="G2285" s="17" t="s">
        <v>23</v>
      </c>
      <c r="H2285" s="17">
        <v>3092.15</v>
      </c>
      <c r="I2285" s="17">
        <v>1.0</v>
      </c>
      <c r="J2285" s="17">
        <v>13.0</v>
      </c>
      <c r="K2285" s="17">
        <v>1722.0</v>
      </c>
      <c r="L2285" s="40">
        <f t="shared" si="1"/>
        <v>2535.998906</v>
      </c>
    </row>
    <row r="2286" ht="15.75" customHeight="1">
      <c r="D2286" s="39" t="s">
        <v>2227</v>
      </c>
      <c r="E2286" s="12">
        <v>45316.0</v>
      </c>
      <c r="F2286" s="13" t="s">
        <v>16</v>
      </c>
      <c r="G2286" s="13" t="s">
        <v>10</v>
      </c>
      <c r="H2286" s="13">
        <v>278.25</v>
      </c>
      <c r="I2286" s="13">
        <v>18.0</v>
      </c>
      <c r="J2286" s="13">
        <v>32.0</v>
      </c>
      <c r="K2286" s="13">
        <v>228.43</v>
      </c>
      <c r="L2286" s="40">
        <f t="shared" si="1"/>
        <v>2494.41128</v>
      </c>
    </row>
    <row r="2287" ht="15.75" customHeight="1">
      <c r="D2287" s="41" t="s">
        <v>2228</v>
      </c>
      <c r="E2287" s="16">
        <v>45076.0</v>
      </c>
      <c r="F2287" s="17" t="s">
        <v>9</v>
      </c>
      <c r="G2287" s="17" t="s">
        <v>23</v>
      </c>
      <c r="H2287" s="17">
        <v>1877.93</v>
      </c>
      <c r="I2287" s="17">
        <v>40.0</v>
      </c>
      <c r="J2287" s="17">
        <v>30.0</v>
      </c>
      <c r="K2287" s="17">
        <v>1922.79</v>
      </c>
      <c r="L2287" s="40">
        <f t="shared" si="1"/>
        <v>2573.119554</v>
      </c>
    </row>
    <row r="2288" ht="15.75" customHeight="1">
      <c r="D2288" s="39" t="s">
        <v>2229</v>
      </c>
      <c r="E2288" s="12">
        <v>45354.0</v>
      </c>
      <c r="F2288" s="13" t="s">
        <v>12</v>
      </c>
      <c r="G2288" s="13" t="s">
        <v>17</v>
      </c>
      <c r="H2288" s="13">
        <v>405.91</v>
      </c>
      <c r="I2288" s="13">
        <v>9.0</v>
      </c>
      <c r="J2288" s="13">
        <v>35.0</v>
      </c>
      <c r="K2288" s="13">
        <v>400.07</v>
      </c>
      <c r="L2288" s="40">
        <f t="shared" si="1"/>
        <v>2535.998906</v>
      </c>
    </row>
    <row r="2289" ht="15.75" customHeight="1">
      <c r="D2289" s="41" t="s">
        <v>2230</v>
      </c>
      <c r="E2289" s="16">
        <v>44966.0</v>
      </c>
      <c r="F2289" s="17" t="s">
        <v>16</v>
      </c>
      <c r="G2289" s="17" t="s">
        <v>21</v>
      </c>
      <c r="H2289" s="17">
        <v>3490.64</v>
      </c>
      <c r="I2289" s="17">
        <v>20.0</v>
      </c>
      <c r="J2289" s="17">
        <v>48.0</v>
      </c>
      <c r="K2289" s="17">
        <v>921.07</v>
      </c>
      <c r="L2289" s="40">
        <f t="shared" si="1"/>
        <v>2494.41128</v>
      </c>
    </row>
    <row r="2290" ht="15.75" customHeight="1">
      <c r="D2290" s="39" t="s">
        <v>2231</v>
      </c>
      <c r="E2290" s="12">
        <v>45525.0</v>
      </c>
      <c r="F2290" s="13" t="s">
        <v>9</v>
      </c>
      <c r="G2290" s="13" t="s">
        <v>10</v>
      </c>
      <c r="H2290" s="13">
        <v>2384.1</v>
      </c>
      <c r="I2290" s="13">
        <v>48.0</v>
      </c>
      <c r="J2290" s="13">
        <v>8.0</v>
      </c>
      <c r="K2290" s="13">
        <v>1847.33</v>
      </c>
      <c r="L2290" s="40">
        <f t="shared" si="1"/>
        <v>2573.119554</v>
      </c>
    </row>
    <row r="2291" ht="15.75" customHeight="1">
      <c r="D2291" s="41" t="s">
        <v>2232</v>
      </c>
      <c r="E2291" s="16">
        <v>45564.0</v>
      </c>
      <c r="F2291" s="17" t="s">
        <v>12</v>
      </c>
      <c r="G2291" s="17" t="s">
        <v>23</v>
      </c>
      <c r="H2291" s="17">
        <v>4453.37</v>
      </c>
      <c r="I2291" s="17">
        <v>21.0</v>
      </c>
      <c r="J2291" s="17">
        <v>33.0</v>
      </c>
      <c r="K2291" s="17">
        <v>1868.78</v>
      </c>
      <c r="L2291" s="40">
        <f t="shared" si="1"/>
        <v>2535.998906</v>
      </c>
    </row>
    <row r="2292" ht="15.75" customHeight="1">
      <c r="D2292" s="39" t="s">
        <v>2233</v>
      </c>
      <c r="E2292" s="12">
        <v>45580.0</v>
      </c>
      <c r="F2292" s="13" t="s">
        <v>12</v>
      </c>
      <c r="G2292" s="13" t="s">
        <v>21</v>
      </c>
      <c r="H2292" s="13">
        <v>3220.41</v>
      </c>
      <c r="I2292" s="13">
        <v>45.0</v>
      </c>
      <c r="J2292" s="13">
        <v>43.0</v>
      </c>
      <c r="K2292" s="13">
        <v>649.79</v>
      </c>
      <c r="L2292" s="40">
        <f t="shared" si="1"/>
        <v>2535.998906</v>
      </c>
    </row>
    <row r="2293" ht="15.75" customHeight="1">
      <c r="D2293" s="41" t="s">
        <v>2234</v>
      </c>
      <c r="E2293" s="16">
        <v>44911.0</v>
      </c>
      <c r="F2293" s="17" t="s">
        <v>13</v>
      </c>
      <c r="G2293" s="17" t="s">
        <v>23</v>
      </c>
      <c r="H2293" s="17">
        <v>3794.04</v>
      </c>
      <c r="I2293" s="17">
        <v>42.0</v>
      </c>
      <c r="J2293" s="17">
        <v>15.0</v>
      </c>
      <c r="K2293" s="17">
        <v>1803.1</v>
      </c>
      <c r="L2293" s="40">
        <f t="shared" si="1"/>
        <v>2507.726068</v>
      </c>
    </row>
    <row r="2294" ht="15.75" customHeight="1">
      <c r="D2294" s="39" t="s">
        <v>2235</v>
      </c>
      <c r="E2294" s="12">
        <v>44921.0</v>
      </c>
      <c r="F2294" s="13" t="s">
        <v>9</v>
      </c>
      <c r="G2294" s="13" t="s">
        <v>21</v>
      </c>
      <c r="H2294" s="13">
        <v>2198.92</v>
      </c>
      <c r="I2294" s="13">
        <v>45.0</v>
      </c>
      <c r="J2294" s="13">
        <v>4.0</v>
      </c>
      <c r="K2294" s="13">
        <v>364.49</v>
      </c>
      <c r="L2294" s="40">
        <f t="shared" si="1"/>
        <v>2573.119554</v>
      </c>
    </row>
    <row r="2295" ht="15.75" customHeight="1">
      <c r="D2295" s="41" t="s">
        <v>2236</v>
      </c>
      <c r="E2295" s="16">
        <v>45282.0</v>
      </c>
      <c r="F2295" s="17" t="s">
        <v>9</v>
      </c>
      <c r="G2295" s="17" t="s">
        <v>17</v>
      </c>
      <c r="H2295" s="17">
        <v>2385.95</v>
      </c>
      <c r="I2295" s="17">
        <v>20.0</v>
      </c>
      <c r="J2295" s="17">
        <v>42.0</v>
      </c>
      <c r="K2295" s="17">
        <v>562.92</v>
      </c>
      <c r="L2295" s="40">
        <f t="shared" si="1"/>
        <v>2573.119554</v>
      </c>
    </row>
    <row r="2296" ht="15.75" customHeight="1">
      <c r="D2296" s="39" t="s">
        <v>2237</v>
      </c>
      <c r="E2296" s="12">
        <v>45477.0</v>
      </c>
      <c r="F2296" s="13" t="s">
        <v>12</v>
      </c>
      <c r="G2296" s="13" t="s">
        <v>10</v>
      </c>
      <c r="H2296" s="13">
        <v>4993.76</v>
      </c>
      <c r="I2296" s="13">
        <v>10.0</v>
      </c>
      <c r="J2296" s="13">
        <v>33.0</v>
      </c>
      <c r="K2296" s="13">
        <v>169.92</v>
      </c>
      <c r="L2296" s="40">
        <f t="shared" si="1"/>
        <v>2535.998906</v>
      </c>
    </row>
    <row r="2297" ht="15.75" customHeight="1">
      <c r="D2297" s="41" t="s">
        <v>2238</v>
      </c>
      <c r="E2297" s="16">
        <v>45407.0</v>
      </c>
      <c r="F2297" s="17" t="s">
        <v>13</v>
      </c>
      <c r="G2297" s="17" t="s">
        <v>19</v>
      </c>
      <c r="H2297" s="17">
        <v>4231.52</v>
      </c>
      <c r="I2297" s="17">
        <v>1.0</v>
      </c>
      <c r="J2297" s="17">
        <v>49.0</v>
      </c>
      <c r="K2297" s="17">
        <v>1306.6</v>
      </c>
      <c r="L2297" s="40">
        <f t="shared" si="1"/>
        <v>2507.726068</v>
      </c>
    </row>
    <row r="2298" ht="15.75" customHeight="1">
      <c r="D2298" s="39" t="s">
        <v>2239</v>
      </c>
      <c r="E2298" s="12">
        <v>45400.0</v>
      </c>
      <c r="F2298" s="13" t="s">
        <v>12</v>
      </c>
      <c r="G2298" s="13" t="s">
        <v>23</v>
      </c>
      <c r="H2298" s="13">
        <v>405.93</v>
      </c>
      <c r="I2298" s="13">
        <v>43.0</v>
      </c>
      <c r="J2298" s="13">
        <v>43.0</v>
      </c>
      <c r="K2298" s="13">
        <v>264.46</v>
      </c>
      <c r="L2298" s="40">
        <f t="shared" si="1"/>
        <v>2535.998906</v>
      </c>
    </row>
    <row r="2299" ht="15.75" customHeight="1">
      <c r="D2299" s="41" t="s">
        <v>2240</v>
      </c>
      <c r="E2299" s="16">
        <v>45120.0</v>
      </c>
      <c r="F2299" s="17" t="s">
        <v>13</v>
      </c>
      <c r="G2299" s="17" t="s">
        <v>21</v>
      </c>
      <c r="H2299" s="17">
        <v>4764.58</v>
      </c>
      <c r="I2299" s="17">
        <v>22.0</v>
      </c>
      <c r="J2299" s="17">
        <v>47.0</v>
      </c>
      <c r="K2299" s="17">
        <v>1847.94</v>
      </c>
      <c r="L2299" s="40">
        <f t="shared" si="1"/>
        <v>2507.726068</v>
      </c>
    </row>
    <row r="2300" ht="15.75" customHeight="1">
      <c r="D2300" s="39" t="s">
        <v>2241</v>
      </c>
      <c r="E2300" s="12">
        <v>44930.0</v>
      </c>
      <c r="F2300" s="13" t="s">
        <v>9</v>
      </c>
      <c r="G2300" s="13" t="s">
        <v>21</v>
      </c>
      <c r="H2300" s="13">
        <v>4071.78</v>
      </c>
      <c r="I2300" s="13">
        <v>43.0</v>
      </c>
      <c r="J2300" s="13">
        <v>48.0</v>
      </c>
      <c r="K2300" s="13">
        <v>1190.2</v>
      </c>
      <c r="L2300" s="40">
        <f t="shared" si="1"/>
        <v>2573.119554</v>
      </c>
    </row>
    <row r="2301" ht="15.75" customHeight="1">
      <c r="D2301" s="41" t="s">
        <v>2242</v>
      </c>
      <c r="E2301" s="16">
        <v>45112.0</v>
      </c>
      <c r="F2301" s="17" t="s">
        <v>13</v>
      </c>
      <c r="G2301" s="17" t="s">
        <v>23</v>
      </c>
      <c r="H2301" s="17">
        <v>618.7</v>
      </c>
      <c r="I2301" s="17">
        <v>50.0</v>
      </c>
      <c r="J2301" s="17">
        <v>47.0</v>
      </c>
      <c r="K2301" s="17">
        <v>1481.16</v>
      </c>
      <c r="L2301" s="40">
        <f t="shared" si="1"/>
        <v>2507.726068</v>
      </c>
    </row>
    <row r="2302" ht="15.75" customHeight="1">
      <c r="D2302" s="45">
        <v>5.5922E48</v>
      </c>
      <c r="E2302" s="12">
        <v>45544.0</v>
      </c>
      <c r="F2302" s="13" t="s">
        <v>13</v>
      </c>
      <c r="G2302" s="13" t="s">
        <v>21</v>
      </c>
      <c r="H2302" s="13">
        <v>2944.44</v>
      </c>
      <c r="I2302" s="13">
        <v>18.0</v>
      </c>
      <c r="J2302" s="13">
        <v>1.0</v>
      </c>
      <c r="K2302" s="13">
        <v>1017.59</v>
      </c>
      <c r="L2302" s="40">
        <f t="shared" si="1"/>
        <v>2507.726068</v>
      </c>
    </row>
    <row r="2303" ht="15.75" customHeight="1">
      <c r="D2303" s="41" t="s">
        <v>2243</v>
      </c>
      <c r="E2303" s="16">
        <v>45255.0</v>
      </c>
      <c r="F2303" s="17" t="s">
        <v>9</v>
      </c>
      <c r="G2303" s="17" t="s">
        <v>17</v>
      </c>
      <c r="H2303" s="17">
        <v>175.49</v>
      </c>
      <c r="I2303" s="17">
        <v>2.0</v>
      </c>
      <c r="J2303" s="17">
        <v>15.0</v>
      </c>
      <c r="K2303" s="17">
        <v>1026.82</v>
      </c>
      <c r="L2303" s="40">
        <f t="shared" si="1"/>
        <v>2573.119554</v>
      </c>
    </row>
    <row r="2304" ht="15.75" customHeight="1">
      <c r="D2304" s="39" t="s">
        <v>2244</v>
      </c>
      <c r="E2304" s="12">
        <v>45531.0</v>
      </c>
      <c r="F2304" s="13" t="s">
        <v>16</v>
      </c>
      <c r="G2304" s="13" t="s">
        <v>10</v>
      </c>
      <c r="H2304" s="13">
        <v>4340.19</v>
      </c>
      <c r="I2304" s="13">
        <v>38.0</v>
      </c>
      <c r="J2304" s="13">
        <v>27.0</v>
      </c>
      <c r="K2304" s="13">
        <v>57.89</v>
      </c>
      <c r="L2304" s="40">
        <f t="shared" si="1"/>
        <v>2494.41128</v>
      </c>
    </row>
    <row r="2305" ht="15.75" customHeight="1">
      <c r="D2305" s="41" t="s">
        <v>2245</v>
      </c>
      <c r="E2305" s="16">
        <v>45198.0</v>
      </c>
      <c r="F2305" s="17" t="s">
        <v>9</v>
      </c>
      <c r="G2305" s="17" t="s">
        <v>19</v>
      </c>
      <c r="H2305" s="17">
        <v>3650.43</v>
      </c>
      <c r="I2305" s="17">
        <v>38.0</v>
      </c>
      <c r="J2305" s="17">
        <v>24.0</v>
      </c>
      <c r="K2305" s="17">
        <v>466.97</v>
      </c>
      <c r="L2305" s="40">
        <f t="shared" si="1"/>
        <v>2573.119554</v>
      </c>
    </row>
    <row r="2306" ht="15.75" customHeight="1">
      <c r="D2306" s="39" t="s">
        <v>2246</v>
      </c>
      <c r="E2306" s="12">
        <v>44917.0</v>
      </c>
      <c r="F2306" s="13" t="s">
        <v>13</v>
      </c>
      <c r="G2306" s="13" t="s">
        <v>19</v>
      </c>
      <c r="H2306" s="13">
        <v>527.45</v>
      </c>
      <c r="I2306" s="13">
        <v>9.0</v>
      </c>
      <c r="J2306" s="13">
        <v>15.0</v>
      </c>
      <c r="K2306" s="13">
        <v>1637.94</v>
      </c>
      <c r="L2306" s="40">
        <f t="shared" si="1"/>
        <v>2507.726068</v>
      </c>
    </row>
    <row r="2307" ht="15.75" customHeight="1">
      <c r="D2307" s="41" t="s">
        <v>2247</v>
      </c>
      <c r="E2307" s="16">
        <v>45556.0</v>
      </c>
      <c r="F2307" s="17" t="s">
        <v>13</v>
      </c>
      <c r="G2307" s="17" t="s">
        <v>21</v>
      </c>
      <c r="H2307" s="17">
        <v>256.48</v>
      </c>
      <c r="I2307" s="17">
        <v>3.0</v>
      </c>
      <c r="J2307" s="17">
        <v>0.0</v>
      </c>
      <c r="K2307" s="17">
        <v>955.82</v>
      </c>
      <c r="L2307" s="40">
        <f t="shared" si="1"/>
        <v>2507.726068</v>
      </c>
    </row>
    <row r="2308" ht="15.75" customHeight="1">
      <c r="D2308" s="39" t="s">
        <v>2248</v>
      </c>
      <c r="E2308" s="12">
        <v>45048.0</v>
      </c>
      <c r="F2308" s="13" t="s">
        <v>9</v>
      </c>
      <c r="G2308" s="13" t="s">
        <v>10</v>
      </c>
      <c r="H2308" s="13">
        <v>4109.81</v>
      </c>
      <c r="I2308" s="13">
        <v>12.0</v>
      </c>
      <c r="J2308" s="13">
        <v>27.0</v>
      </c>
      <c r="K2308" s="13">
        <v>556.06</v>
      </c>
      <c r="L2308" s="40">
        <f t="shared" si="1"/>
        <v>2573.119554</v>
      </c>
    </row>
    <row r="2309" ht="15.75" customHeight="1">
      <c r="D2309" s="41" t="s">
        <v>2249</v>
      </c>
      <c r="E2309" s="16">
        <v>45260.0</v>
      </c>
      <c r="F2309" s="17" t="s">
        <v>9</v>
      </c>
      <c r="G2309" s="17" t="s">
        <v>21</v>
      </c>
      <c r="H2309" s="17">
        <v>3332.68</v>
      </c>
      <c r="I2309" s="17">
        <v>44.0</v>
      </c>
      <c r="J2309" s="17">
        <v>22.0</v>
      </c>
      <c r="K2309" s="17">
        <v>527.33</v>
      </c>
      <c r="L2309" s="40">
        <f t="shared" si="1"/>
        <v>2573.119554</v>
      </c>
    </row>
    <row r="2310" ht="15.75" customHeight="1">
      <c r="D2310" s="39" t="s">
        <v>2250</v>
      </c>
      <c r="E2310" s="12">
        <v>45238.0</v>
      </c>
      <c r="F2310" s="13" t="s">
        <v>13</v>
      </c>
      <c r="G2310" s="13" t="s">
        <v>21</v>
      </c>
      <c r="H2310" s="13">
        <v>2262.9</v>
      </c>
      <c r="I2310" s="13">
        <v>6.0</v>
      </c>
      <c r="J2310" s="13">
        <v>47.0</v>
      </c>
      <c r="K2310" s="13">
        <v>631.41</v>
      </c>
      <c r="L2310" s="40">
        <f t="shared" si="1"/>
        <v>2507.726068</v>
      </c>
    </row>
    <row r="2311" ht="15.75" customHeight="1">
      <c r="D2311" s="41" t="s">
        <v>2251</v>
      </c>
      <c r="E2311" s="16">
        <v>45206.0</v>
      </c>
      <c r="F2311" s="17" t="s">
        <v>12</v>
      </c>
      <c r="G2311" s="17" t="s">
        <v>17</v>
      </c>
      <c r="H2311" s="17">
        <v>1536.2</v>
      </c>
      <c r="I2311" s="17">
        <v>12.0</v>
      </c>
      <c r="J2311" s="17">
        <v>39.0</v>
      </c>
      <c r="K2311" s="17">
        <v>1120.53</v>
      </c>
      <c r="L2311" s="40">
        <f t="shared" si="1"/>
        <v>2535.998906</v>
      </c>
    </row>
    <row r="2312" ht="15.75" customHeight="1">
      <c r="D2312" s="39" t="s">
        <v>2252</v>
      </c>
      <c r="E2312" s="12">
        <v>45603.0</v>
      </c>
      <c r="F2312" s="13" t="s">
        <v>12</v>
      </c>
      <c r="G2312" s="13" t="s">
        <v>23</v>
      </c>
      <c r="H2312" s="13">
        <v>1636.8</v>
      </c>
      <c r="I2312" s="13">
        <v>23.0</v>
      </c>
      <c r="J2312" s="13">
        <v>16.0</v>
      </c>
      <c r="K2312" s="13">
        <v>956.84</v>
      </c>
      <c r="L2312" s="40">
        <f t="shared" si="1"/>
        <v>2535.998906</v>
      </c>
    </row>
    <row r="2313" ht="15.75" customHeight="1">
      <c r="D2313" s="41" t="s">
        <v>2253</v>
      </c>
      <c r="E2313" s="16">
        <v>45471.0</v>
      </c>
      <c r="F2313" s="17" t="s">
        <v>9</v>
      </c>
      <c r="G2313" s="17" t="s">
        <v>19</v>
      </c>
      <c r="H2313" s="17">
        <v>3577.49</v>
      </c>
      <c r="I2313" s="17">
        <v>11.0</v>
      </c>
      <c r="J2313" s="17">
        <v>22.0</v>
      </c>
      <c r="K2313" s="17">
        <v>967.07</v>
      </c>
      <c r="L2313" s="40">
        <f t="shared" si="1"/>
        <v>2573.119554</v>
      </c>
    </row>
    <row r="2314" ht="15.75" customHeight="1">
      <c r="D2314" s="39">
        <v>2.7227365E7</v>
      </c>
      <c r="E2314" s="12">
        <v>45380.0</v>
      </c>
      <c r="F2314" s="13" t="s">
        <v>13</v>
      </c>
      <c r="G2314" s="13" t="s">
        <v>19</v>
      </c>
      <c r="H2314" s="13">
        <v>4722.15</v>
      </c>
      <c r="I2314" s="13">
        <v>18.0</v>
      </c>
      <c r="J2314" s="13">
        <v>21.0</v>
      </c>
      <c r="K2314" s="13">
        <v>1015.31</v>
      </c>
      <c r="L2314" s="40">
        <f t="shared" si="1"/>
        <v>2507.726068</v>
      </c>
    </row>
    <row r="2315" ht="15.75" customHeight="1">
      <c r="D2315" s="41" t="s">
        <v>2254</v>
      </c>
      <c r="E2315" s="16">
        <v>44891.0</v>
      </c>
      <c r="F2315" s="17" t="s">
        <v>12</v>
      </c>
      <c r="G2315" s="17" t="s">
        <v>17</v>
      </c>
      <c r="H2315" s="17">
        <v>651.17</v>
      </c>
      <c r="I2315" s="17">
        <v>13.0</v>
      </c>
      <c r="J2315" s="17">
        <v>28.0</v>
      </c>
      <c r="K2315" s="17">
        <v>283.56</v>
      </c>
      <c r="L2315" s="40">
        <f t="shared" si="1"/>
        <v>2535.998906</v>
      </c>
    </row>
    <row r="2316" ht="15.75" customHeight="1">
      <c r="D2316" s="39" t="s">
        <v>2255</v>
      </c>
      <c r="E2316" s="12">
        <v>45610.0</v>
      </c>
      <c r="F2316" s="13" t="s">
        <v>12</v>
      </c>
      <c r="G2316" s="13" t="s">
        <v>23</v>
      </c>
      <c r="H2316" s="13">
        <v>1015.07</v>
      </c>
      <c r="I2316" s="13">
        <v>44.0</v>
      </c>
      <c r="J2316" s="13">
        <v>28.0</v>
      </c>
      <c r="K2316" s="13">
        <v>12.42</v>
      </c>
      <c r="L2316" s="40">
        <f t="shared" si="1"/>
        <v>2535.998906</v>
      </c>
    </row>
    <row r="2317" ht="15.75" customHeight="1">
      <c r="D2317" s="41" t="s">
        <v>2256</v>
      </c>
      <c r="E2317" s="16">
        <v>45212.0</v>
      </c>
      <c r="F2317" s="17" t="s">
        <v>12</v>
      </c>
      <c r="G2317" s="17" t="s">
        <v>19</v>
      </c>
      <c r="H2317" s="17">
        <v>1003.97</v>
      </c>
      <c r="I2317" s="17">
        <v>45.0</v>
      </c>
      <c r="J2317" s="17">
        <v>19.0</v>
      </c>
      <c r="K2317" s="17">
        <v>1495.95</v>
      </c>
      <c r="L2317" s="40">
        <f t="shared" si="1"/>
        <v>2535.998906</v>
      </c>
    </row>
    <row r="2318" ht="15.75" customHeight="1">
      <c r="D2318" s="39" t="s">
        <v>2257</v>
      </c>
      <c r="E2318" s="12">
        <v>45112.0</v>
      </c>
      <c r="F2318" s="13" t="s">
        <v>16</v>
      </c>
      <c r="G2318" s="13" t="s">
        <v>23</v>
      </c>
      <c r="H2318" s="13">
        <v>165.82</v>
      </c>
      <c r="I2318" s="13">
        <v>40.0</v>
      </c>
      <c r="J2318" s="13">
        <v>10.0</v>
      </c>
      <c r="K2318" s="13">
        <v>1058.17</v>
      </c>
      <c r="L2318" s="40">
        <f t="shared" si="1"/>
        <v>2494.41128</v>
      </c>
    </row>
    <row r="2319" ht="15.75" customHeight="1">
      <c r="D2319" s="41" t="s">
        <v>2258</v>
      </c>
      <c r="E2319" s="16">
        <v>45063.0</v>
      </c>
      <c r="F2319" s="17" t="s">
        <v>16</v>
      </c>
      <c r="G2319" s="17" t="s">
        <v>23</v>
      </c>
      <c r="H2319" s="17">
        <v>1819.19</v>
      </c>
      <c r="I2319" s="17">
        <v>40.0</v>
      </c>
      <c r="J2319" s="17">
        <v>36.0</v>
      </c>
      <c r="K2319" s="17">
        <v>612.99</v>
      </c>
      <c r="L2319" s="40">
        <f t="shared" si="1"/>
        <v>2494.41128</v>
      </c>
    </row>
    <row r="2320" ht="15.75" customHeight="1">
      <c r="D2320" s="39" t="s">
        <v>2259</v>
      </c>
      <c r="E2320" s="12">
        <v>45112.0</v>
      </c>
      <c r="F2320" s="13" t="s">
        <v>12</v>
      </c>
      <c r="G2320" s="13" t="s">
        <v>21</v>
      </c>
      <c r="H2320" s="13">
        <v>2468.53</v>
      </c>
      <c r="I2320" s="13">
        <v>24.0</v>
      </c>
      <c r="J2320" s="13">
        <v>36.0</v>
      </c>
      <c r="K2320" s="13">
        <v>1381.21</v>
      </c>
      <c r="L2320" s="40">
        <f t="shared" si="1"/>
        <v>2535.998906</v>
      </c>
    </row>
    <row r="2321" ht="15.75" customHeight="1">
      <c r="D2321" s="41" t="s">
        <v>2260</v>
      </c>
      <c r="E2321" s="16">
        <v>44967.0</v>
      </c>
      <c r="F2321" s="17" t="s">
        <v>9</v>
      </c>
      <c r="G2321" s="17" t="s">
        <v>19</v>
      </c>
      <c r="H2321" s="17">
        <v>855.1</v>
      </c>
      <c r="I2321" s="17">
        <v>6.0</v>
      </c>
      <c r="J2321" s="17">
        <v>20.0</v>
      </c>
      <c r="K2321" s="17">
        <v>195.11</v>
      </c>
      <c r="L2321" s="40">
        <f t="shared" si="1"/>
        <v>2573.119554</v>
      </c>
    </row>
    <row r="2322" ht="15.75" customHeight="1">
      <c r="D2322" s="39" t="s">
        <v>2261</v>
      </c>
      <c r="E2322" s="12">
        <v>45465.0</v>
      </c>
      <c r="F2322" s="13" t="s">
        <v>12</v>
      </c>
      <c r="G2322" s="13" t="s">
        <v>21</v>
      </c>
      <c r="H2322" s="13">
        <v>4177.3</v>
      </c>
      <c r="I2322" s="13">
        <v>24.0</v>
      </c>
      <c r="J2322" s="13">
        <v>36.0</v>
      </c>
      <c r="K2322" s="13">
        <v>1539.13</v>
      </c>
      <c r="L2322" s="40">
        <f t="shared" si="1"/>
        <v>2535.998906</v>
      </c>
    </row>
    <row r="2323" ht="15.75" customHeight="1">
      <c r="D2323" s="41" t="s">
        <v>2262</v>
      </c>
      <c r="E2323" s="16">
        <v>45411.0</v>
      </c>
      <c r="F2323" s="17" t="s">
        <v>9</v>
      </c>
      <c r="G2323" s="17" t="s">
        <v>19</v>
      </c>
      <c r="H2323" s="17">
        <v>2851.59</v>
      </c>
      <c r="I2323" s="17">
        <v>18.0</v>
      </c>
      <c r="J2323" s="17">
        <v>23.0</v>
      </c>
      <c r="K2323" s="17">
        <v>734.6</v>
      </c>
      <c r="L2323" s="40">
        <f t="shared" si="1"/>
        <v>2573.119554</v>
      </c>
    </row>
    <row r="2324" ht="15.75" customHeight="1">
      <c r="D2324" s="39" t="s">
        <v>2263</v>
      </c>
      <c r="E2324" s="12">
        <v>45440.0</v>
      </c>
      <c r="F2324" s="13" t="s">
        <v>12</v>
      </c>
      <c r="G2324" s="13" t="s">
        <v>19</v>
      </c>
      <c r="H2324" s="13">
        <v>908.47</v>
      </c>
      <c r="I2324" s="13">
        <v>45.0</v>
      </c>
      <c r="J2324" s="13">
        <v>24.0</v>
      </c>
      <c r="K2324" s="13">
        <v>747.39</v>
      </c>
      <c r="L2324" s="40">
        <f t="shared" si="1"/>
        <v>2535.998906</v>
      </c>
    </row>
    <row r="2325" ht="15.75" customHeight="1">
      <c r="D2325" s="41" t="s">
        <v>2264</v>
      </c>
      <c r="E2325" s="16">
        <v>45138.0</v>
      </c>
      <c r="F2325" s="17" t="s">
        <v>9</v>
      </c>
      <c r="G2325" s="17" t="s">
        <v>23</v>
      </c>
      <c r="H2325" s="17">
        <v>3844.89</v>
      </c>
      <c r="I2325" s="17">
        <v>35.0</v>
      </c>
      <c r="J2325" s="17">
        <v>36.0</v>
      </c>
      <c r="K2325" s="17">
        <v>417.33</v>
      </c>
      <c r="L2325" s="40">
        <f t="shared" si="1"/>
        <v>2573.119554</v>
      </c>
    </row>
    <row r="2326" ht="15.75" customHeight="1">
      <c r="D2326" s="39" t="s">
        <v>2265</v>
      </c>
      <c r="E2326" s="12">
        <v>45010.0</v>
      </c>
      <c r="F2326" s="13" t="s">
        <v>12</v>
      </c>
      <c r="G2326" s="13" t="s">
        <v>23</v>
      </c>
      <c r="H2326" s="13">
        <v>1009.31</v>
      </c>
      <c r="I2326" s="13">
        <v>48.0</v>
      </c>
      <c r="J2326" s="13">
        <v>19.0</v>
      </c>
      <c r="K2326" s="13">
        <v>1463.66</v>
      </c>
      <c r="L2326" s="40">
        <f t="shared" si="1"/>
        <v>2535.998906</v>
      </c>
    </row>
    <row r="2327" ht="15.75" customHeight="1">
      <c r="D2327" s="41" t="s">
        <v>2266</v>
      </c>
      <c r="E2327" s="16">
        <v>45474.0</v>
      </c>
      <c r="F2327" s="17" t="s">
        <v>13</v>
      </c>
      <c r="G2327" s="17" t="s">
        <v>23</v>
      </c>
      <c r="H2327" s="17">
        <v>1885.48</v>
      </c>
      <c r="I2327" s="17">
        <v>24.0</v>
      </c>
      <c r="J2327" s="17">
        <v>0.0</v>
      </c>
      <c r="K2327" s="17">
        <v>720.72</v>
      </c>
      <c r="L2327" s="40">
        <f t="shared" si="1"/>
        <v>2507.726068</v>
      </c>
    </row>
    <row r="2328" ht="15.75" customHeight="1">
      <c r="D2328" s="39" t="s">
        <v>2267</v>
      </c>
      <c r="E2328" s="12">
        <v>45505.0</v>
      </c>
      <c r="F2328" s="13" t="s">
        <v>9</v>
      </c>
      <c r="G2328" s="13" t="s">
        <v>10</v>
      </c>
      <c r="H2328" s="13">
        <v>4729.37</v>
      </c>
      <c r="I2328" s="13">
        <v>4.0</v>
      </c>
      <c r="J2328" s="13">
        <v>26.0</v>
      </c>
      <c r="K2328" s="13">
        <v>1338.86</v>
      </c>
      <c r="L2328" s="40">
        <f t="shared" si="1"/>
        <v>2573.119554</v>
      </c>
    </row>
    <row r="2329" ht="15.75" customHeight="1">
      <c r="D2329" s="41" t="s">
        <v>2268</v>
      </c>
      <c r="E2329" s="16">
        <v>45077.0</v>
      </c>
      <c r="F2329" s="17" t="s">
        <v>12</v>
      </c>
      <c r="G2329" s="17" t="s">
        <v>19</v>
      </c>
      <c r="H2329" s="17">
        <v>1598.44</v>
      </c>
      <c r="I2329" s="17">
        <v>40.0</v>
      </c>
      <c r="J2329" s="17">
        <v>49.0</v>
      </c>
      <c r="K2329" s="17">
        <v>175.19</v>
      </c>
      <c r="L2329" s="40">
        <f t="shared" si="1"/>
        <v>2535.998906</v>
      </c>
    </row>
    <row r="2330" ht="15.75" customHeight="1">
      <c r="D2330" s="39" t="s">
        <v>2269</v>
      </c>
      <c r="E2330" s="12">
        <v>45529.0</v>
      </c>
      <c r="F2330" s="13" t="s">
        <v>13</v>
      </c>
      <c r="G2330" s="13" t="s">
        <v>19</v>
      </c>
      <c r="H2330" s="13">
        <v>3324.85</v>
      </c>
      <c r="I2330" s="13">
        <v>27.0</v>
      </c>
      <c r="J2330" s="13">
        <v>36.0</v>
      </c>
      <c r="K2330" s="13">
        <v>1725.89</v>
      </c>
      <c r="L2330" s="40">
        <f t="shared" si="1"/>
        <v>2507.726068</v>
      </c>
    </row>
    <row r="2331" ht="15.75" customHeight="1">
      <c r="D2331" s="41" t="s">
        <v>2270</v>
      </c>
      <c r="E2331" s="16">
        <v>44958.0</v>
      </c>
      <c r="F2331" s="17" t="s">
        <v>9</v>
      </c>
      <c r="G2331" s="17" t="s">
        <v>19</v>
      </c>
      <c r="H2331" s="17">
        <v>3186.76</v>
      </c>
      <c r="I2331" s="17">
        <v>41.0</v>
      </c>
      <c r="J2331" s="17">
        <v>44.0</v>
      </c>
      <c r="K2331" s="17">
        <v>1078.52</v>
      </c>
      <c r="L2331" s="40">
        <f t="shared" si="1"/>
        <v>2573.119554</v>
      </c>
    </row>
    <row r="2332" ht="15.75" customHeight="1">
      <c r="D2332" s="39" t="s">
        <v>2271</v>
      </c>
      <c r="E2332" s="12">
        <v>45343.0</v>
      </c>
      <c r="F2332" s="13" t="s">
        <v>13</v>
      </c>
      <c r="G2332" s="13" t="s">
        <v>19</v>
      </c>
      <c r="H2332" s="13">
        <v>3592.07</v>
      </c>
      <c r="I2332" s="13">
        <v>11.0</v>
      </c>
      <c r="J2332" s="13">
        <v>19.0</v>
      </c>
      <c r="K2332" s="13">
        <v>941.13</v>
      </c>
      <c r="L2332" s="40">
        <f t="shared" si="1"/>
        <v>2507.726068</v>
      </c>
    </row>
    <row r="2333" ht="15.75" customHeight="1">
      <c r="D2333" s="41" t="s">
        <v>2272</v>
      </c>
      <c r="E2333" s="16">
        <v>45240.0</v>
      </c>
      <c r="F2333" s="17" t="s">
        <v>16</v>
      </c>
      <c r="G2333" s="17" t="s">
        <v>21</v>
      </c>
      <c r="H2333" s="17">
        <v>4359.73</v>
      </c>
      <c r="I2333" s="17">
        <v>2.0</v>
      </c>
      <c r="J2333" s="17">
        <v>28.0</v>
      </c>
      <c r="K2333" s="17">
        <v>1981.21</v>
      </c>
      <c r="L2333" s="40">
        <f t="shared" si="1"/>
        <v>2494.41128</v>
      </c>
    </row>
    <row r="2334" ht="15.75" customHeight="1">
      <c r="D2334" s="39" t="s">
        <v>2273</v>
      </c>
      <c r="E2334" s="12">
        <v>45405.0</v>
      </c>
      <c r="F2334" s="13" t="s">
        <v>9</v>
      </c>
      <c r="G2334" s="13" t="s">
        <v>19</v>
      </c>
      <c r="H2334" s="13">
        <v>1748.1</v>
      </c>
      <c r="I2334" s="13">
        <v>48.0</v>
      </c>
      <c r="J2334" s="13">
        <v>49.0</v>
      </c>
      <c r="K2334" s="13">
        <v>598.1</v>
      </c>
      <c r="L2334" s="40">
        <f t="shared" si="1"/>
        <v>2573.119554</v>
      </c>
    </row>
    <row r="2335" ht="15.75" customHeight="1">
      <c r="D2335" s="41" t="s">
        <v>2274</v>
      </c>
      <c r="E2335" s="16">
        <v>45445.0</v>
      </c>
      <c r="F2335" s="17" t="s">
        <v>13</v>
      </c>
      <c r="G2335" s="17" t="s">
        <v>23</v>
      </c>
      <c r="H2335" s="17">
        <v>98.55</v>
      </c>
      <c r="I2335" s="17">
        <v>39.0</v>
      </c>
      <c r="J2335" s="17">
        <v>40.0</v>
      </c>
      <c r="K2335" s="17">
        <v>1676.09</v>
      </c>
      <c r="L2335" s="40">
        <f t="shared" si="1"/>
        <v>2507.726068</v>
      </c>
    </row>
    <row r="2336" ht="15.75" customHeight="1">
      <c r="D2336" s="39">
        <v>2.1862293E7</v>
      </c>
      <c r="E2336" s="12">
        <v>45187.0</v>
      </c>
      <c r="F2336" s="13" t="s">
        <v>13</v>
      </c>
      <c r="G2336" s="13" t="s">
        <v>21</v>
      </c>
      <c r="H2336" s="13">
        <v>1654.46</v>
      </c>
      <c r="I2336" s="13">
        <v>31.0</v>
      </c>
      <c r="J2336" s="13">
        <v>34.0</v>
      </c>
      <c r="K2336" s="13">
        <v>332.68</v>
      </c>
      <c r="L2336" s="40">
        <f t="shared" si="1"/>
        <v>2507.726068</v>
      </c>
    </row>
    <row r="2337" ht="15.75" customHeight="1">
      <c r="D2337" s="41" t="s">
        <v>2275</v>
      </c>
      <c r="E2337" s="16">
        <v>45014.0</v>
      </c>
      <c r="F2337" s="17" t="s">
        <v>9</v>
      </c>
      <c r="G2337" s="17" t="s">
        <v>21</v>
      </c>
      <c r="H2337" s="17">
        <v>600.81</v>
      </c>
      <c r="I2337" s="17">
        <v>7.0</v>
      </c>
      <c r="J2337" s="17">
        <v>48.0</v>
      </c>
      <c r="K2337" s="17">
        <v>1760.1</v>
      </c>
      <c r="L2337" s="40">
        <f t="shared" si="1"/>
        <v>2573.119554</v>
      </c>
    </row>
    <row r="2338" ht="15.75" customHeight="1">
      <c r="D2338" s="39" t="s">
        <v>2276</v>
      </c>
      <c r="E2338" s="12">
        <v>45486.0</v>
      </c>
      <c r="F2338" s="13" t="s">
        <v>9</v>
      </c>
      <c r="G2338" s="13" t="s">
        <v>19</v>
      </c>
      <c r="H2338" s="13">
        <v>1290.42</v>
      </c>
      <c r="I2338" s="13">
        <v>47.0</v>
      </c>
      <c r="J2338" s="13">
        <v>0.0</v>
      </c>
      <c r="K2338" s="13">
        <v>1024.17</v>
      </c>
      <c r="L2338" s="40">
        <f t="shared" si="1"/>
        <v>2573.119554</v>
      </c>
    </row>
    <row r="2339" ht="15.75" customHeight="1">
      <c r="D2339" s="41" t="s">
        <v>2277</v>
      </c>
      <c r="E2339" s="16">
        <v>45499.0</v>
      </c>
      <c r="F2339" s="17" t="s">
        <v>9</v>
      </c>
      <c r="G2339" s="17" t="s">
        <v>17</v>
      </c>
      <c r="H2339" s="17">
        <v>1520.72</v>
      </c>
      <c r="I2339" s="17">
        <v>9.0</v>
      </c>
      <c r="J2339" s="17">
        <v>7.0</v>
      </c>
      <c r="K2339" s="17">
        <v>1906.47</v>
      </c>
      <c r="L2339" s="40">
        <f t="shared" si="1"/>
        <v>2573.119554</v>
      </c>
    </row>
    <row r="2340" ht="15.75" customHeight="1">
      <c r="D2340" s="39" t="s">
        <v>2278</v>
      </c>
      <c r="E2340" s="12">
        <v>45079.0</v>
      </c>
      <c r="F2340" s="13" t="s">
        <v>12</v>
      </c>
      <c r="G2340" s="13" t="s">
        <v>17</v>
      </c>
      <c r="H2340" s="13">
        <v>3910.99</v>
      </c>
      <c r="I2340" s="13">
        <v>48.0</v>
      </c>
      <c r="J2340" s="13">
        <v>20.0</v>
      </c>
      <c r="K2340" s="13">
        <v>1065.91</v>
      </c>
      <c r="L2340" s="40">
        <f t="shared" si="1"/>
        <v>2535.998906</v>
      </c>
    </row>
    <row r="2341" ht="15.75" customHeight="1">
      <c r="D2341" s="41" t="s">
        <v>2279</v>
      </c>
      <c r="E2341" s="16">
        <v>44881.0</v>
      </c>
      <c r="F2341" s="17" t="s">
        <v>16</v>
      </c>
      <c r="G2341" s="17" t="s">
        <v>21</v>
      </c>
      <c r="H2341" s="17">
        <v>1697.08</v>
      </c>
      <c r="I2341" s="17">
        <v>34.0</v>
      </c>
      <c r="J2341" s="17">
        <v>29.0</v>
      </c>
      <c r="K2341" s="17">
        <v>1616.7</v>
      </c>
      <c r="L2341" s="40">
        <f t="shared" si="1"/>
        <v>2494.41128</v>
      </c>
    </row>
    <row r="2342" ht="15.75" customHeight="1">
      <c r="D2342" s="39" t="s">
        <v>2280</v>
      </c>
      <c r="E2342" s="12">
        <v>45583.0</v>
      </c>
      <c r="F2342" s="13" t="s">
        <v>16</v>
      </c>
      <c r="G2342" s="13" t="s">
        <v>19</v>
      </c>
      <c r="H2342" s="13">
        <v>2229.36</v>
      </c>
      <c r="I2342" s="13">
        <v>50.0</v>
      </c>
      <c r="J2342" s="13">
        <v>4.0</v>
      </c>
      <c r="K2342" s="13">
        <v>1247.32</v>
      </c>
      <c r="L2342" s="40">
        <f t="shared" si="1"/>
        <v>2494.41128</v>
      </c>
    </row>
    <row r="2343" ht="15.75" customHeight="1">
      <c r="D2343" s="41" t="s">
        <v>2281</v>
      </c>
      <c r="E2343" s="16">
        <v>44902.0</v>
      </c>
      <c r="F2343" s="17" t="s">
        <v>9</v>
      </c>
      <c r="G2343" s="17" t="s">
        <v>10</v>
      </c>
      <c r="H2343" s="17">
        <v>3168.22</v>
      </c>
      <c r="I2343" s="17">
        <v>41.0</v>
      </c>
      <c r="J2343" s="17">
        <v>10.0</v>
      </c>
      <c r="K2343" s="17">
        <v>443.6</v>
      </c>
      <c r="L2343" s="40">
        <f t="shared" si="1"/>
        <v>2573.119554</v>
      </c>
    </row>
    <row r="2344" ht="15.75" customHeight="1">
      <c r="D2344" s="39" t="s">
        <v>2282</v>
      </c>
      <c r="E2344" s="12">
        <v>45009.0</v>
      </c>
      <c r="F2344" s="13" t="s">
        <v>9</v>
      </c>
      <c r="G2344" s="13" t="s">
        <v>10</v>
      </c>
      <c r="H2344" s="13">
        <v>4923.2</v>
      </c>
      <c r="I2344" s="13">
        <v>39.0</v>
      </c>
      <c r="J2344" s="13">
        <v>17.0</v>
      </c>
      <c r="K2344" s="13">
        <v>275.07</v>
      </c>
      <c r="L2344" s="40">
        <f t="shared" si="1"/>
        <v>2573.119554</v>
      </c>
    </row>
    <row r="2345" ht="15.75" customHeight="1">
      <c r="D2345" s="41" t="s">
        <v>2283</v>
      </c>
      <c r="E2345" s="16">
        <v>45427.0</v>
      </c>
      <c r="F2345" s="17" t="s">
        <v>16</v>
      </c>
      <c r="G2345" s="17" t="s">
        <v>10</v>
      </c>
      <c r="H2345" s="17">
        <v>935.99</v>
      </c>
      <c r="I2345" s="17">
        <v>30.0</v>
      </c>
      <c r="J2345" s="17">
        <v>0.0</v>
      </c>
      <c r="K2345" s="17">
        <v>516.09</v>
      </c>
      <c r="L2345" s="40">
        <f t="shared" si="1"/>
        <v>2494.41128</v>
      </c>
    </row>
    <row r="2346" ht="15.75" customHeight="1">
      <c r="D2346" s="39" t="s">
        <v>2284</v>
      </c>
      <c r="E2346" s="12">
        <v>45187.0</v>
      </c>
      <c r="F2346" s="13" t="s">
        <v>9</v>
      </c>
      <c r="G2346" s="13" t="s">
        <v>10</v>
      </c>
      <c r="H2346" s="13">
        <v>4618.88</v>
      </c>
      <c r="I2346" s="13">
        <v>21.0</v>
      </c>
      <c r="J2346" s="13">
        <v>45.0</v>
      </c>
      <c r="K2346" s="13">
        <v>1261.56</v>
      </c>
      <c r="L2346" s="40">
        <f t="shared" si="1"/>
        <v>2573.119554</v>
      </c>
    </row>
    <row r="2347" ht="15.75" customHeight="1">
      <c r="D2347" s="41" t="s">
        <v>2285</v>
      </c>
      <c r="E2347" s="16">
        <v>45037.0</v>
      </c>
      <c r="F2347" s="17" t="s">
        <v>13</v>
      </c>
      <c r="G2347" s="17" t="s">
        <v>19</v>
      </c>
      <c r="H2347" s="17">
        <v>2796.87</v>
      </c>
      <c r="I2347" s="17">
        <v>4.0</v>
      </c>
      <c r="J2347" s="17">
        <v>23.0</v>
      </c>
      <c r="K2347" s="17">
        <v>96.15</v>
      </c>
      <c r="L2347" s="40">
        <f t="shared" si="1"/>
        <v>2507.726068</v>
      </c>
    </row>
    <row r="2348" ht="15.75" customHeight="1">
      <c r="D2348" s="39" t="s">
        <v>2286</v>
      </c>
      <c r="E2348" s="12">
        <v>45004.0</v>
      </c>
      <c r="F2348" s="13" t="s">
        <v>9</v>
      </c>
      <c r="G2348" s="13" t="s">
        <v>19</v>
      </c>
      <c r="H2348" s="13">
        <v>2134.47</v>
      </c>
      <c r="I2348" s="13">
        <v>46.0</v>
      </c>
      <c r="J2348" s="13">
        <v>2.0</v>
      </c>
      <c r="K2348" s="13">
        <v>1244.08</v>
      </c>
      <c r="L2348" s="40">
        <f t="shared" si="1"/>
        <v>2573.119554</v>
      </c>
    </row>
    <row r="2349" ht="15.75" customHeight="1">
      <c r="D2349" s="41" t="s">
        <v>2287</v>
      </c>
      <c r="E2349" s="16">
        <v>45307.0</v>
      </c>
      <c r="F2349" s="17" t="s">
        <v>9</v>
      </c>
      <c r="G2349" s="17" t="s">
        <v>17</v>
      </c>
      <c r="H2349" s="17">
        <v>4927.96</v>
      </c>
      <c r="I2349" s="17">
        <v>12.0</v>
      </c>
      <c r="J2349" s="17">
        <v>26.0</v>
      </c>
      <c r="K2349" s="17">
        <v>176.06</v>
      </c>
      <c r="L2349" s="40">
        <f t="shared" si="1"/>
        <v>2573.119554</v>
      </c>
    </row>
    <row r="2350" ht="15.75" customHeight="1">
      <c r="D2350" s="39" t="s">
        <v>2288</v>
      </c>
      <c r="E2350" s="12">
        <v>45480.0</v>
      </c>
      <c r="F2350" s="13" t="s">
        <v>13</v>
      </c>
      <c r="G2350" s="13" t="s">
        <v>19</v>
      </c>
      <c r="H2350" s="13">
        <v>1328.4</v>
      </c>
      <c r="I2350" s="13">
        <v>46.0</v>
      </c>
      <c r="J2350" s="13">
        <v>16.0</v>
      </c>
      <c r="K2350" s="13">
        <v>1197.84</v>
      </c>
      <c r="L2350" s="40">
        <f t="shared" si="1"/>
        <v>2507.726068</v>
      </c>
    </row>
    <row r="2351" ht="15.75" customHeight="1">
      <c r="D2351" s="41" t="s">
        <v>2289</v>
      </c>
      <c r="E2351" s="16">
        <v>45390.0</v>
      </c>
      <c r="F2351" s="17" t="s">
        <v>12</v>
      </c>
      <c r="G2351" s="17" t="s">
        <v>17</v>
      </c>
      <c r="H2351" s="17">
        <v>700.11</v>
      </c>
      <c r="I2351" s="17">
        <v>18.0</v>
      </c>
      <c r="J2351" s="17">
        <v>15.0</v>
      </c>
      <c r="K2351" s="17">
        <v>551.07</v>
      </c>
      <c r="L2351" s="40">
        <f t="shared" si="1"/>
        <v>2535.998906</v>
      </c>
    </row>
    <row r="2352" ht="15.75" customHeight="1">
      <c r="D2352" s="39" t="s">
        <v>2290</v>
      </c>
      <c r="E2352" s="12">
        <v>45352.0</v>
      </c>
      <c r="F2352" s="13" t="s">
        <v>16</v>
      </c>
      <c r="G2352" s="13" t="s">
        <v>21</v>
      </c>
      <c r="H2352" s="13">
        <v>1725.42</v>
      </c>
      <c r="I2352" s="13">
        <v>11.0</v>
      </c>
      <c r="J2352" s="13">
        <v>33.0</v>
      </c>
      <c r="K2352" s="13">
        <v>1498.04</v>
      </c>
      <c r="L2352" s="40">
        <f t="shared" si="1"/>
        <v>2494.41128</v>
      </c>
    </row>
    <row r="2353" ht="15.75" customHeight="1">
      <c r="D2353" s="41" t="s">
        <v>2291</v>
      </c>
      <c r="E2353" s="16">
        <v>44995.0</v>
      </c>
      <c r="F2353" s="17" t="s">
        <v>9</v>
      </c>
      <c r="G2353" s="17" t="s">
        <v>17</v>
      </c>
      <c r="H2353" s="17">
        <v>4939.0</v>
      </c>
      <c r="I2353" s="17">
        <v>23.0</v>
      </c>
      <c r="J2353" s="17">
        <v>37.0</v>
      </c>
      <c r="K2353" s="17">
        <v>441.89</v>
      </c>
      <c r="L2353" s="40">
        <f t="shared" si="1"/>
        <v>2573.119554</v>
      </c>
    </row>
    <row r="2354" ht="15.75" customHeight="1">
      <c r="D2354" s="39" t="s">
        <v>2292</v>
      </c>
      <c r="E2354" s="12">
        <v>45601.0</v>
      </c>
      <c r="F2354" s="13" t="s">
        <v>12</v>
      </c>
      <c r="G2354" s="13" t="s">
        <v>21</v>
      </c>
      <c r="H2354" s="13">
        <v>2233.0</v>
      </c>
      <c r="I2354" s="13">
        <v>49.0</v>
      </c>
      <c r="J2354" s="13">
        <v>10.0</v>
      </c>
      <c r="K2354" s="13">
        <v>1074.86</v>
      </c>
      <c r="L2354" s="40">
        <f t="shared" si="1"/>
        <v>2535.998906</v>
      </c>
    </row>
    <row r="2355" ht="15.75" customHeight="1">
      <c r="D2355" s="41" t="s">
        <v>2293</v>
      </c>
      <c r="E2355" s="16">
        <v>45233.0</v>
      </c>
      <c r="F2355" s="17" t="s">
        <v>16</v>
      </c>
      <c r="G2355" s="17" t="s">
        <v>21</v>
      </c>
      <c r="H2355" s="17">
        <v>1755.77</v>
      </c>
      <c r="I2355" s="17">
        <v>22.0</v>
      </c>
      <c r="J2355" s="17">
        <v>40.0</v>
      </c>
      <c r="K2355" s="17">
        <v>1762.83</v>
      </c>
      <c r="L2355" s="40">
        <f t="shared" si="1"/>
        <v>2494.41128</v>
      </c>
    </row>
    <row r="2356" ht="15.75" customHeight="1">
      <c r="D2356" s="39" t="s">
        <v>2294</v>
      </c>
      <c r="E2356" s="12">
        <v>45140.0</v>
      </c>
      <c r="F2356" s="13" t="s">
        <v>12</v>
      </c>
      <c r="G2356" s="13" t="s">
        <v>19</v>
      </c>
      <c r="H2356" s="13">
        <v>3372.88</v>
      </c>
      <c r="I2356" s="13">
        <v>49.0</v>
      </c>
      <c r="J2356" s="13">
        <v>50.0</v>
      </c>
      <c r="K2356" s="13">
        <v>836.22</v>
      </c>
      <c r="L2356" s="40">
        <f t="shared" si="1"/>
        <v>2535.998906</v>
      </c>
    </row>
    <row r="2357" ht="15.75" customHeight="1">
      <c r="D2357" s="41" t="s">
        <v>2295</v>
      </c>
      <c r="E2357" s="16">
        <v>45092.0</v>
      </c>
      <c r="F2357" s="17" t="s">
        <v>12</v>
      </c>
      <c r="G2357" s="17" t="s">
        <v>10</v>
      </c>
      <c r="H2357" s="17">
        <v>1048.94</v>
      </c>
      <c r="I2357" s="17">
        <v>26.0</v>
      </c>
      <c r="J2357" s="17">
        <v>23.0</v>
      </c>
      <c r="K2357" s="17">
        <v>956.58</v>
      </c>
      <c r="L2357" s="40">
        <f t="shared" si="1"/>
        <v>2535.998906</v>
      </c>
    </row>
    <row r="2358" ht="15.75" customHeight="1">
      <c r="D2358" s="39">
        <v>3.9812753E7</v>
      </c>
      <c r="E2358" s="12">
        <v>44916.0</v>
      </c>
      <c r="F2358" s="13" t="s">
        <v>9</v>
      </c>
      <c r="G2358" s="13" t="s">
        <v>21</v>
      </c>
      <c r="H2358" s="13">
        <v>4225.95</v>
      </c>
      <c r="I2358" s="13">
        <v>7.0</v>
      </c>
      <c r="J2358" s="13">
        <v>32.0</v>
      </c>
      <c r="K2358" s="13">
        <v>685.06</v>
      </c>
      <c r="L2358" s="40">
        <f t="shared" si="1"/>
        <v>2573.119554</v>
      </c>
    </row>
    <row r="2359" ht="15.75" customHeight="1">
      <c r="D2359" s="41" t="s">
        <v>2296</v>
      </c>
      <c r="E2359" s="16">
        <v>45091.0</v>
      </c>
      <c r="F2359" s="17" t="s">
        <v>13</v>
      </c>
      <c r="G2359" s="17" t="s">
        <v>23</v>
      </c>
      <c r="H2359" s="17">
        <v>2460.45</v>
      </c>
      <c r="I2359" s="17">
        <v>3.0</v>
      </c>
      <c r="J2359" s="17">
        <v>21.0</v>
      </c>
      <c r="K2359" s="17">
        <v>127.37</v>
      </c>
      <c r="L2359" s="40">
        <f t="shared" si="1"/>
        <v>2507.726068</v>
      </c>
    </row>
    <row r="2360" ht="15.75" customHeight="1">
      <c r="D2360" s="39" t="s">
        <v>2297</v>
      </c>
      <c r="E2360" s="12">
        <v>45231.0</v>
      </c>
      <c r="F2360" s="13" t="s">
        <v>13</v>
      </c>
      <c r="G2360" s="13" t="s">
        <v>17</v>
      </c>
      <c r="H2360" s="13">
        <v>2851.63</v>
      </c>
      <c r="I2360" s="13">
        <v>13.0</v>
      </c>
      <c r="J2360" s="13">
        <v>15.0</v>
      </c>
      <c r="K2360" s="13">
        <v>1111.53</v>
      </c>
      <c r="L2360" s="40">
        <f t="shared" si="1"/>
        <v>2507.726068</v>
      </c>
    </row>
    <row r="2361" ht="15.75" customHeight="1">
      <c r="D2361" s="41" t="s">
        <v>2298</v>
      </c>
      <c r="E2361" s="16">
        <v>45178.0</v>
      </c>
      <c r="F2361" s="17" t="s">
        <v>16</v>
      </c>
      <c r="G2361" s="17" t="s">
        <v>10</v>
      </c>
      <c r="H2361" s="17">
        <v>3984.86</v>
      </c>
      <c r="I2361" s="17">
        <v>25.0</v>
      </c>
      <c r="J2361" s="17">
        <v>49.0</v>
      </c>
      <c r="K2361" s="17">
        <v>82.5</v>
      </c>
      <c r="L2361" s="40">
        <f t="shared" si="1"/>
        <v>2494.41128</v>
      </c>
    </row>
    <row r="2362" ht="15.75" customHeight="1">
      <c r="D2362" s="39" t="s">
        <v>2299</v>
      </c>
      <c r="E2362" s="12">
        <v>44916.0</v>
      </c>
      <c r="F2362" s="13" t="s">
        <v>12</v>
      </c>
      <c r="G2362" s="13" t="s">
        <v>21</v>
      </c>
      <c r="H2362" s="13">
        <v>1567.51</v>
      </c>
      <c r="I2362" s="13">
        <v>42.0</v>
      </c>
      <c r="J2362" s="13">
        <v>46.0</v>
      </c>
      <c r="K2362" s="13">
        <v>1149.98</v>
      </c>
      <c r="L2362" s="40">
        <f t="shared" si="1"/>
        <v>2535.998906</v>
      </c>
    </row>
    <row r="2363" ht="15.75" customHeight="1">
      <c r="D2363" s="41" t="s">
        <v>2300</v>
      </c>
      <c r="E2363" s="16">
        <v>45078.0</v>
      </c>
      <c r="F2363" s="17" t="s">
        <v>16</v>
      </c>
      <c r="G2363" s="17" t="s">
        <v>23</v>
      </c>
      <c r="H2363" s="17">
        <v>1519.58</v>
      </c>
      <c r="I2363" s="17">
        <v>32.0</v>
      </c>
      <c r="J2363" s="17">
        <v>47.0</v>
      </c>
      <c r="K2363" s="17">
        <v>943.15</v>
      </c>
      <c r="L2363" s="40">
        <f t="shared" si="1"/>
        <v>2494.41128</v>
      </c>
    </row>
    <row r="2364" ht="15.75" customHeight="1">
      <c r="D2364" s="39" t="s">
        <v>2301</v>
      </c>
      <c r="E2364" s="12">
        <v>45455.0</v>
      </c>
      <c r="F2364" s="13" t="s">
        <v>9</v>
      </c>
      <c r="G2364" s="13" t="s">
        <v>10</v>
      </c>
      <c r="H2364" s="13">
        <v>3211.79</v>
      </c>
      <c r="I2364" s="13">
        <v>35.0</v>
      </c>
      <c r="J2364" s="13">
        <v>34.0</v>
      </c>
      <c r="K2364" s="13">
        <v>1372.74</v>
      </c>
      <c r="L2364" s="40">
        <f t="shared" si="1"/>
        <v>2573.119554</v>
      </c>
    </row>
    <row r="2365" ht="15.75" customHeight="1">
      <c r="D2365" s="41" t="s">
        <v>2302</v>
      </c>
      <c r="E2365" s="16">
        <v>45311.0</v>
      </c>
      <c r="F2365" s="17" t="s">
        <v>12</v>
      </c>
      <c r="G2365" s="17" t="s">
        <v>10</v>
      </c>
      <c r="H2365" s="17">
        <v>795.89</v>
      </c>
      <c r="I2365" s="17">
        <v>34.0</v>
      </c>
      <c r="J2365" s="17">
        <v>20.0</v>
      </c>
      <c r="K2365" s="17">
        <v>1180.95</v>
      </c>
      <c r="L2365" s="40">
        <f t="shared" si="1"/>
        <v>2535.998906</v>
      </c>
    </row>
    <row r="2366" ht="15.75" customHeight="1">
      <c r="D2366" s="39" t="s">
        <v>2303</v>
      </c>
      <c r="E2366" s="12">
        <v>45250.0</v>
      </c>
      <c r="F2366" s="13" t="s">
        <v>9</v>
      </c>
      <c r="G2366" s="13" t="s">
        <v>10</v>
      </c>
      <c r="H2366" s="13">
        <v>2924.89</v>
      </c>
      <c r="I2366" s="13">
        <v>4.0</v>
      </c>
      <c r="J2366" s="13">
        <v>46.0</v>
      </c>
      <c r="K2366" s="13">
        <v>475.85</v>
      </c>
      <c r="L2366" s="40">
        <f t="shared" si="1"/>
        <v>2573.119554</v>
      </c>
    </row>
    <row r="2367" ht="15.75" customHeight="1">
      <c r="D2367" s="41" t="s">
        <v>2304</v>
      </c>
      <c r="E2367" s="16">
        <v>44897.0</v>
      </c>
      <c r="F2367" s="17" t="s">
        <v>13</v>
      </c>
      <c r="G2367" s="17" t="s">
        <v>17</v>
      </c>
      <c r="H2367" s="17">
        <v>3815.34</v>
      </c>
      <c r="I2367" s="17">
        <v>6.0</v>
      </c>
      <c r="J2367" s="17">
        <v>39.0</v>
      </c>
      <c r="K2367" s="17">
        <v>414.15</v>
      </c>
      <c r="L2367" s="40">
        <f t="shared" si="1"/>
        <v>2507.726068</v>
      </c>
    </row>
    <row r="2368" ht="15.75" customHeight="1">
      <c r="D2368" s="39" t="s">
        <v>2305</v>
      </c>
      <c r="E2368" s="12">
        <v>45443.0</v>
      </c>
      <c r="F2368" s="13" t="s">
        <v>16</v>
      </c>
      <c r="G2368" s="13" t="s">
        <v>23</v>
      </c>
      <c r="H2368" s="13">
        <v>3379.94</v>
      </c>
      <c r="I2368" s="13">
        <v>5.0</v>
      </c>
      <c r="J2368" s="13">
        <v>44.0</v>
      </c>
      <c r="K2368" s="13">
        <v>1396.27</v>
      </c>
      <c r="L2368" s="40">
        <f t="shared" si="1"/>
        <v>2494.41128</v>
      </c>
    </row>
    <row r="2369" ht="15.75" customHeight="1">
      <c r="D2369" s="41" t="s">
        <v>2306</v>
      </c>
      <c r="E2369" s="16">
        <v>44966.0</v>
      </c>
      <c r="F2369" s="17" t="s">
        <v>13</v>
      </c>
      <c r="G2369" s="17" t="s">
        <v>19</v>
      </c>
      <c r="H2369" s="17">
        <v>2080.29</v>
      </c>
      <c r="I2369" s="17">
        <v>38.0</v>
      </c>
      <c r="J2369" s="17">
        <v>44.0</v>
      </c>
      <c r="K2369" s="17">
        <v>1735.64</v>
      </c>
      <c r="L2369" s="40">
        <f t="shared" si="1"/>
        <v>2507.726068</v>
      </c>
    </row>
    <row r="2370" ht="15.75" customHeight="1">
      <c r="D2370" s="39" t="s">
        <v>2307</v>
      </c>
      <c r="E2370" s="12">
        <v>45340.0</v>
      </c>
      <c r="F2370" s="13" t="s">
        <v>13</v>
      </c>
      <c r="G2370" s="13" t="s">
        <v>19</v>
      </c>
      <c r="H2370" s="13">
        <v>3094.43</v>
      </c>
      <c r="I2370" s="13">
        <v>29.0</v>
      </c>
      <c r="J2370" s="13">
        <v>13.0</v>
      </c>
      <c r="K2370" s="13">
        <v>1881.93</v>
      </c>
      <c r="L2370" s="40">
        <f t="shared" si="1"/>
        <v>2507.726068</v>
      </c>
    </row>
    <row r="2371" ht="15.75" customHeight="1">
      <c r="D2371" s="41" t="s">
        <v>2308</v>
      </c>
      <c r="E2371" s="16">
        <v>45592.0</v>
      </c>
      <c r="F2371" s="17" t="s">
        <v>12</v>
      </c>
      <c r="G2371" s="17" t="s">
        <v>10</v>
      </c>
      <c r="H2371" s="17">
        <v>744.03</v>
      </c>
      <c r="I2371" s="17">
        <v>37.0</v>
      </c>
      <c r="J2371" s="17">
        <v>45.0</v>
      </c>
      <c r="K2371" s="17">
        <v>456.9</v>
      </c>
      <c r="L2371" s="40">
        <f t="shared" si="1"/>
        <v>2535.998906</v>
      </c>
    </row>
    <row r="2372" ht="15.75" customHeight="1">
      <c r="D2372" s="39" t="s">
        <v>2309</v>
      </c>
      <c r="E2372" s="12">
        <v>45201.0</v>
      </c>
      <c r="F2372" s="13" t="s">
        <v>16</v>
      </c>
      <c r="G2372" s="13" t="s">
        <v>17</v>
      </c>
      <c r="H2372" s="13">
        <v>2774.49</v>
      </c>
      <c r="I2372" s="13">
        <v>25.0</v>
      </c>
      <c r="J2372" s="13">
        <v>30.0</v>
      </c>
      <c r="K2372" s="13">
        <v>262.88</v>
      </c>
      <c r="L2372" s="40">
        <f t="shared" si="1"/>
        <v>2494.41128</v>
      </c>
    </row>
    <row r="2373" ht="15.75" customHeight="1">
      <c r="D2373" s="41" t="s">
        <v>2310</v>
      </c>
      <c r="E2373" s="16">
        <v>45290.0</v>
      </c>
      <c r="F2373" s="17" t="s">
        <v>9</v>
      </c>
      <c r="G2373" s="17" t="s">
        <v>21</v>
      </c>
      <c r="H2373" s="17">
        <v>367.38</v>
      </c>
      <c r="I2373" s="17">
        <v>25.0</v>
      </c>
      <c r="J2373" s="17">
        <v>14.0</v>
      </c>
      <c r="K2373" s="17">
        <v>836.36</v>
      </c>
      <c r="L2373" s="40">
        <f t="shared" si="1"/>
        <v>2573.119554</v>
      </c>
    </row>
    <row r="2374" ht="15.75" customHeight="1">
      <c r="D2374" s="39" t="s">
        <v>2311</v>
      </c>
      <c r="E2374" s="12">
        <v>45052.0</v>
      </c>
      <c r="F2374" s="13" t="s">
        <v>9</v>
      </c>
      <c r="G2374" s="13" t="s">
        <v>21</v>
      </c>
      <c r="H2374" s="13">
        <v>807.81</v>
      </c>
      <c r="I2374" s="13">
        <v>34.0</v>
      </c>
      <c r="J2374" s="13">
        <v>13.0</v>
      </c>
      <c r="K2374" s="13">
        <v>669.83</v>
      </c>
      <c r="L2374" s="40">
        <f t="shared" si="1"/>
        <v>2573.119554</v>
      </c>
    </row>
    <row r="2375" ht="15.75" customHeight="1">
      <c r="D2375" s="41" t="s">
        <v>2312</v>
      </c>
      <c r="E2375" s="16">
        <v>45484.0</v>
      </c>
      <c r="F2375" s="17" t="s">
        <v>12</v>
      </c>
      <c r="G2375" s="17" t="s">
        <v>21</v>
      </c>
      <c r="H2375" s="17">
        <v>643.99</v>
      </c>
      <c r="I2375" s="17">
        <v>7.0</v>
      </c>
      <c r="J2375" s="17">
        <v>48.0</v>
      </c>
      <c r="K2375" s="17">
        <v>1589.68</v>
      </c>
      <c r="L2375" s="40">
        <f t="shared" si="1"/>
        <v>2535.998906</v>
      </c>
    </row>
    <row r="2376" ht="15.75" customHeight="1">
      <c r="D2376" s="39" t="s">
        <v>2313</v>
      </c>
      <c r="E2376" s="12">
        <v>44970.0</v>
      </c>
      <c r="F2376" s="13" t="s">
        <v>9</v>
      </c>
      <c r="G2376" s="13" t="s">
        <v>10</v>
      </c>
      <c r="H2376" s="13">
        <v>3504.65</v>
      </c>
      <c r="I2376" s="13">
        <v>28.0</v>
      </c>
      <c r="J2376" s="13">
        <v>0.0</v>
      </c>
      <c r="K2376" s="13">
        <v>510.31</v>
      </c>
      <c r="L2376" s="40">
        <f t="shared" si="1"/>
        <v>2573.119554</v>
      </c>
    </row>
    <row r="2377" ht="15.75" customHeight="1">
      <c r="D2377" s="41" t="s">
        <v>2314</v>
      </c>
      <c r="E2377" s="16">
        <v>45467.0</v>
      </c>
      <c r="F2377" s="17" t="s">
        <v>13</v>
      </c>
      <c r="G2377" s="17" t="s">
        <v>17</v>
      </c>
      <c r="H2377" s="17">
        <v>2959.17</v>
      </c>
      <c r="I2377" s="17">
        <v>48.0</v>
      </c>
      <c r="J2377" s="17">
        <v>22.0</v>
      </c>
      <c r="K2377" s="17">
        <v>1347.84</v>
      </c>
      <c r="L2377" s="40">
        <f t="shared" si="1"/>
        <v>2507.726068</v>
      </c>
    </row>
    <row r="2378" ht="15.75" customHeight="1">
      <c r="D2378" s="39" t="s">
        <v>2315</v>
      </c>
      <c r="E2378" s="12">
        <v>45321.0</v>
      </c>
      <c r="F2378" s="13" t="s">
        <v>12</v>
      </c>
      <c r="G2378" s="13" t="s">
        <v>10</v>
      </c>
      <c r="H2378" s="13">
        <v>3633.2</v>
      </c>
      <c r="I2378" s="13">
        <v>35.0</v>
      </c>
      <c r="J2378" s="13">
        <v>50.0</v>
      </c>
      <c r="K2378" s="13">
        <v>1567.59</v>
      </c>
      <c r="L2378" s="40">
        <f t="shared" si="1"/>
        <v>2535.998906</v>
      </c>
    </row>
    <row r="2379" ht="15.75" customHeight="1">
      <c r="D2379" s="41" t="s">
        <v>2316</v>
      </c>
      <c r="E2379" s="16">
        <v>44959.0</v>
      </c>
      <c r="F2379" s="17" t="s">
        <v>13</v>
      </c>
      <c r="G2379" s="17" t="s">
        <v>21</v>
      </c>
      <c r="H2379" s="17">
        <v>1799.63</v>
      </c>
      <c r="I2379" s="17">
        <v>41.0</v>
      </c>
      <c r="J2379" s="17">
        <v>6.0</v>
      </c>
      <c r="K2379" s="17">
        <v>1732.68</v>
      </c>
      <c r="L2379" s="40">
        <f t="shared" si="1"/>
        <v>2507.726068</v>
      </c>
    </row>
    <row r="2380" ht="15.75" customHeight="1">
      <c r="D2380" s="39" t="s">
        <v>2317</v>
      </c>
      <c r="E2380" s="12">
        <v>45471.0</v>
      </c>
      <c r="F2380" s="13" t="s">
        <v>13</v>
      </c>
      <c r="G2380" s="13" t="s">
        <v>19</v>
      </c>
      <c r="H2380" s="13">
        <v>1099.07</v>
      </c>
      <c r="I2380" s="13">
        <v>8.0</v>
      </c>
      <c r="J2380" s="13">
        <v>12.0</v>
      </c>
      <c r="K2380" s="13">
        <v>801.71</v>
      </c>
      <c r="L2380" s="40">
        <f t="shared" si="1"/>
        <v>2507.726068</v>
      </c>
    </row>
    <row r="2381" ht="15.75" customHeight="1">
      <c r="D2381" s="41" t="s">
        <v>2318</v>
      </c>
      <c r="E2381" s="16">
        <v>44939.0</v>
      </c>
      <c r="F2381" s="17" t="s">
        <v>16</v>
      </c>
      <c r="G2381" s="17" t="s">
        <v>10</v>
      </c>
      <c r="H2381" s="17">
        <v>2203.52</v>
      </c>
      <c r="I2381" s="17">
        <v>47.0</v>
      </c>
      <c r="J2381" s="17">
        <v>14.0</v>
      </c>
      <c r="K2381" s="17">
        <v>1234.5</v>
      </c>
      <c r="L2381" s="40">
        <f t="shared" si="1"/>
        <v>2494.41128</v>
      </c>
    </row>
    <row r="2382" ht="15.75" customHeight="1">
      <c r="D2382" s="39" t="s">
        <v>2319</v>
      </c>
      <c r="E2382" s="12">
        <v>44934.0</v>
      </c>
      <c r="F2382" s="13" t="s">
        <v>12</v>
      </c>
      <c r="G2382" s="13" t="s">
        <v>17</v>
      </c>
      <c r="H2382" s="13">
        <v>729.9</v>
      </c>
      <c r="I2382" s="13">
        <v>49.0</v>
      </c>
      <c r="J2382" s="13">
        <v>40.0</v>
      </c>
      <c r="K2382" s="13">
        <v>675.51</v>
      </c>
      <c r="L2382" s="40">
        <f t="shared" si="1"/>
        <v>2535.998906</v>
      </c>
    </row>
    <row r="2383" ht="15.75" customHeight="1">
      <c r="D2383" s="41" t="s">
        <v>2320</v>
      </c>
      <c r="E2383" s="16">
        <v>45482.0</v>
      </c>
      <c r="F2383" s="17" t="s">
        <v>16</v>
      </c>
      <c r="G2383" s="17" t="s">
        <v>17</v>
      </c>
      <c r="H2383" s="17">
        <v>1737.43</v>
      </c>
      <c r="I2383" s="17">
        <v>17.0</v>
      </c>
      <c r="J2383" s="17">
        <v>39.0</v>
      </c>
      <c r="K2383" s="17">
        <v>616.16</v>
      </c>
      <c r="L2383" s="40">
        <f t="shared" si="1"/>
        <v>2494.41128</v>
      </c>
    </row>
    <row r="2384" ht="15.75" customHeight="1">
      <c r="D2384" s="39" t="s">
        <v>2321</v>
      </c>
      <c r="E2384" s="12">
        <v>44920.0</v>
      </c>
      <c r="F2384" s="13" t="s">
        <v>12</v>
      </c>
      <c r="G2384" s="13" t="s">
        <v>23</v>
      </c>
      <c r="H2384" s="13">
        <v>776.28</v>
      </c>
      <c r="I2384" s="13">
        <v>15.0</v>
      </c>
      <c r="J2384" s="13">
        <v>11.0</v>
      </c>
      <c r="K2384" s="13">
        <v>524.34</v>
      </c>
      <c r="L2384" s="40">
        <f t="shared" si="1"/>
        <v>2535.998906</v>
      </c>
    </row>
    <row r="2385" ht="15.75" customHeight="1">
      <c r="D2385" s="41" t="s">
        <v>2322</v>
      </c>
      <c r="E2385" s="16">
        <v>44884.0</v>
      </c>
      <c r="F2385" s="17" t="s">
        <v>12</v>
      </c>
      <c r="G2385" s="17" t="s">
        <v>17</v>
      </c>
      <c r="H2385" s="17">
        <v>4314.86</v>
      </c>
      <c r="I2385" s="17">
        <v>47.0</v>
      </c>
      <c r="J2385" s="17">
        <v>44.0</v>
      </c>
      <c r="K2385" s="17">
        <v>1286.41</v>
      </c>
      <c r="L2385" s="40">
        <f t="shared" si="1"/>
        <v>2535.998906</v>
      </c>
    </row>
    <row r="2386" ht="15.75" customHeight="1">
      <c r="D2386" s="39" t="s">
        <v>2323</v>
      </c>
      <c r="E2386" s="12">
        <v>45468.0</v>
      </c>
      <c r="F2386" s="13" t="s">
        <v>13</v>
      </c>
      <c r="G2386" s="13" t="s">
        <v>10</v>
      </c>
      <c r="H2386" s="13">
        <v>3830.05</v>
      </c>
      <c r="I2386" s="13">
        <v>15.0</v>
      </c>
      <c r="J2386" s="13">
        <v>32.0</v>
      </c>
      <c r="K2386" s="13">
        <v>709.24</v>
      </c>
      <c r="L2386" s="40">
        <f t="shared" si="1"/>
        <v>2507.726068</v>
      </c>
    </row>
    <row r="2387" ht="15.75" customHeight="1">
      <c r="D2387" s="41" t="s">
        <v>2324</v>
      </c>
      <c r="E2387" s="16">
        <v>45500.0</v>
      </c>
      <c r="F2387" s="17" t="s">
        <v>9</v>
      </c>
      <c r="G2387" s="17" t="s">
        <v>17</v>
      </c>
      <c r="H2387" s="17">
        <v>3860.38</v>
      </c>
      <c r="I2387" s="17">
        <v>6.0</v>
      </c>
      <c r="J2387" s="17">
        <v>11.0</v>
      </c>
      <c r="K2387" s="17">
        <v>86.68</v>
      </c>
      <c r="L2387" s="40">
        <f t="shared" si="1"/>
        <v>2573.119554</v>
      </c>
    </row>
    <row r="2388" ht="15.75" customHeight="1">
      <c r="D2388" s="39" t="s">
        <v>2325</v>
      </c>
      <c r="E2388" s="12">
        <v>45008.0</v>
      </c>
      <c r="F2388" s="13" t="s">
        <v>13</v>
      </c>
      <c r="G2388" s="13" t="s">
        <v>21</v>
      </c>
      <c r="H2388" s="13">
        <v>2869.32</v>
      </c>
      <c r="I2388" s="13">
        <v>4.0</v>
      </c>
      <c r="J2388" s="13">
        <v>16.0</v>
      </c>
      <c r="K2388" s="13">
        <v>1107.93</v>
      </c>
      <c r="L2388" s="40">
        <f t="shared" si="1"/>
        <v>2507.726068</v>
      </c>
    </row>
    <row r="2389" ht="15.75" customHeight="1">
      <c r="D2389" s="41" t="s">
        <v>2326</v>
      </c>
      <c r="E2389" s="16">
        <v>45204.0</v>
      </c>
      <c r="F2389" s="17" t="s">
        <v>9</v>
      </c>
      <c r="G2389" s="17" t="s">
        <v>23</v>
      </c>
      <c r="H2389" s="17">
        <v>2367.45</v>
      </c>
      <c r="I2389" s="17">
        <v>45.0</v>
      </c>
      <c r="J2389" s="17">
        <v>9.0</v>
      </c>
      <c r="K2389" s="17">
        <v>1629.08</v>
      </c>
      <c r="L2389" s="40">
        <f t="shared" si="1"/>
        <v>2573.119554</v>
      </c>
    </row>
    <row r="2390" ht="15.75" customHeight="1">
      <c r="D2390" s="39" t="s">
        <v>2327</v>
      </c>
      <c r="E2390" s="12">
        <v>45384.0</v>
      </c>
      <c r="F2390" s="13" t="s">
        <v>12</v>
      </c>
      <c r="G2390" s="13" t="s">
        <v>23</v>
      </c>
      <c r="H2390" s="13">
        <v>2595.42</v>
      </c>
      <c r="I2390" s="13">
        <v>46.0</v>
      </c>
      <c r="J2390" s="13">
        <v>28.0</v>
      </c>
      <c r="K2390" s="13">
        <v>1567.7</v>
      </c>
      <c r="L2390" s="40">
        <f t="shared" si="1"/>
        <v>2535.998906</v>
      </c>
    </row>
    <row r="2391" ht="15.75" customHeight="1">
      <c r="D2391" s="41" t="s">
        <v>2328</v>
      </c>
      <c r="E2391" s="16">
        <v>45170.0</v>
      </c>
      <c r="F2391" s="17" t="s">
        <v>13</v>
      </c>
      <c r="G2391" s="17" t="s">
        <v>10</v>
      </c>
      <c r="H2391" s="17">
        <v>622.99</v>
      </c>
      <c r="I2391" s="17">
        <v>35.0</v>
      </c>
      <c r="J2391" s="17">
        <v>39.0</v>
      </c>
      <c r="K2391" s="17">
        <v>188.39</v>
      </c>
      <c r="L2391" s="40">
        <f t="shared" si="1"/>
        <v>2507.726068</v>
      </c>
    </row>
    <row r="2392" ht="15.75" customHeight="1">
      <c r="D2392" s="39" t="s">
        <v>2329</v>
      </c>
      <c r="E2392" s="12">
        <v>44883.0</v>
      </c>
      <c r="F2392" s="13" t="s">
        <v>12</v>
      </c>
      <c r="G2392" s="13" t="s">
        <v>23</v>
      </c>
      <c r="H2392" s="13">
        <v>4917.74</v>
      </c>
      <c r="I2392" s="13">
        <v>26.0</v>
      </c>
      <c r="J2392" s="13">
        <v>23.0</v>
      </c>
      <c r="K2392" s="13">
        <v>960.88</v>
      </c>
      <c r="L2392" s="40">
        <f t="shared" si="1"/>
        <v>2535.998906</v>
      </c>
    </row>
    <row r="2393" ht="15.75" customHeight="1">
      <c r="D2393" s="41" t="s">
        <v>2330</v>
      </c>
      <c r="E2393" s="16">
        <v>45149.0</v>
      </c>
      <c r="F2393" s="17" t="s">
        <v>16</v>
      </c>
      <c r="G2393" s="17" t="s">
        <v>21</v>
      </c>
      <c r="H2393" s="17">
        <v>148.64</v>
      </c>
      <c r="I2393" s="17">
        <v>13.0</v>
      </c>
      <c r="J2393" s="17">
        <v>37.0</v>
      </c>
      <c r="K2393" s="17">
        <v>558.88</v>
      </c>
      <c r="L2393" s="40">
        <f t="shared" si="1"/>
        <v>2494.41128</v>
      </c>
    </row>
    <row r="2394" ht="15.75" customHeight="1">
      <c r="D2394" s="39" t="s">
        <v>2331</v>
      </c>
      <c r="E2394" s="12">
        <v>45367.0</v>
      </c>
      <c r="F2394" s="13" t="s">
        <v>16</v>
      </c>
      <c r="G2394" s="13" t="s">
        <v>10</v>
      </c>
      <c r="H2394" s="13">
        <v>847.78</v>
      </c>
      <c r="I2394" s="13">
        <v>18.0</v>
      </c>
      <c r="J2394" s="13">
        <v>13.0</v>
      </c>
      <c r="K2394" s="13">
        <v>1455.94</v>
      </c>
      <c r="L2394" s="40">
        <f t="shared" si="1"/>
        <v>2494.41128</v>
      </c>
    </row>
    <row r="2395" ht="15.75" customHeight="1">
      <c r="D2395" s="41" t="s">
        <v>2332</v>
      </c>
      <c r="E2395" s="16">
        <v>45551.0</v>
      </c>
      <c r="F2395" s="17" t="s">
        <v>9</v>
      </c>
      <c r="G2395" s="17" t="s">
        <v>21</v>
      </c>
      <c r="H2395" s="17">
        <v>2375.76</v>
      </c>
      <c r="I2395" s="17">
        <v>45.0</v>
      </c>
      <c r="J2395" s="17">
        <v>21.0</v>
      </c>
      <c r="K2395" s="17">
        <v>938.54</v>
      </c>
      <c r="L2395" s="40">
        <f t="shared" si="1"/>
        <v>2573.119554</v>
      </c>
    </row>
    <row r="2396" ht="15.75" customHeight="1">
      <c r="D2396" s="39">
        <v>4.1616769E7</v>
      </c>
      <c r="E2396" s="12">
        <v>45106.0</v>
      </c>
      <c r="F2396" s="13" t="s">
        <v>13</v>
      </c>
      <c r="G2396" s="13" t="s">
        <v>21</v>
      </c>
      <c r="H2396" s="13">
        <v>1687.19</v>
      </c>
      <c r="I2396" s="13">
        <v>30.0</v>
      </c>
      <c r="J2396" s="13">
        <v>45.0</v>
      </c>
      <c r="K2396" s="13">
        <v>1489.73</v>
      </c>
      <c r="L2396" s="40">
        <f t="shared" si="1"/>
        <v>2507.726068</v>
      </c>
    </row>
    <row r="2397" ht="15.75" customHeight="1">
      <c r="D2397" s="41" t="s">
        <v>2333</v>
      </c>
      <c r="E2397" s="16">
        <v>45306.0</v>
      </c>
      <c r="F2397" s="17" t="s">
        <v>13</v>
      </c>
      <c r="G2397" s="17" t="s">
        <v>21</v>
      </c>
      <c r="H2397" s="17">
        <v>3794.01</v>
      </c>
      <c r="I2397" s="17">
        <v>37.0</v>
      </c>
      <c r="J2397" s="17">
        <v>5.0</v>
      </c>
      <c r="K2397" s="17">
        <v>428.89</v>
      </c>
      <c r="L2397" s="40">
        <f t="shared" si="1"/>
        <v>2507.726068</v>
      </c>
    </row>
    <row r="2398" ht="15.75" customHeight="1">
      <c r="D2398" s="39" t="s">
        <v>2334</v>
      </c>
      <c r="E2398" s="12">
        <v>45229.0</v>
      </c>
      <c r="F2398" s="13" t="s">
        <v>12</v>
      </c>
      <c r="G2398" s="13" t="s">
        <v>17</v>
      </c>
      <c r="H2398" s="13">
        <v>507.94</v>
      </c>
      <c r="I2398" s="13">
        <v>39.0</v>
      </c>
      <c r="J2398" s="13">
        <v>28.0</v>
      </c>
      <c r="K2398" s="13">
        <v>449.37</v>
      </c>
      <c r="L2398" s="40">
        <f t="shared" si="1"/>
        <v>2535.998906</v>
      </c>
    </row>
    <row r="2399" ht="15.75" customHeight="1">
      <c r="D2399" s="41" t="s">
        <v>2335</v>
      </c>
      <c r="E2399" s="16">
        <v>45538.0</v>
      </c>
      <c r="F2399" s="17" t="s">
        <v>16</v>
      </c>
      <c r="G2399" s="17" t="s">
        <v>10</v>
      </c>
      <c r="H2399" s="17">
        <v>884.1</v>
      </c>
      <c r="I2399" s="17">
        <v>15.0</v>
      </c>
      <c r="J2399" s="17">
        <v>10.0</v>
      </c>
      <c r="K2399" s="17">
        <v>1752.52</v>
      </c>
      <c r="L2399" s="40">
        <f t="shared" si="1"/>
        <v>2494.41128</v>
      </c>
    </row>
    <row r="2400" ht="15.75" customHeight="1">
      <c r="D2400" s="39" t="s">
        <v>2336</v>
      </c>
      <c r="E2400" s="12">
        <v>45415.0</v>
      </c>
      <c r="F2400" s="13" t="s">
        <v>16</v>
      </c>
      <c r="G2400" s="13" t="s">
        <v>21</v>
      </c>
      <c r="H2400" s="13">
        <v>316.84</v>
      </c>
      <c r="I2400" s="13">
        <v>1.0</v>
      </c>
      <c r="J2400" s="13">
        <v>14.0</v>
      </c>
      <c r="K2400" s="13">
        <v>294.18</v>
      </c>
      <c r="L2400" s="40">
        <f t="shared" si="1"/>
        <v>2494.41128</v>
      </c>
    </row>
    <row r="2401" ht="15.75" customHeight="1">
      <c r="D2401" s="41" t="s">
        <v>2337</v>
      </c>
      <c r="E2401" s="16">
        <v>45159.0</v>
      </c>
      <c r="F2401" s="17" t="s">
        <v>12</v>
      </c>
      <c r="G2401" s="17" t="s">
        <v>17</v>
      </c>
      <c r="H2401" s="17">
        <v>2189.65</v>
      </c>
      <c r="I2401" s="17">
        <v>27.0</v>
      </c>
      <c r="J2401" s="17">
        <v>11.0</v>
      </c>
      <c r="K2401" s="17">
        <v>1317.79</v>
      </c>
      <c r="L2401" s="40">
        <f t="shared" si="1"/>
        <v>2535.998906</v>
      </c>
    </row>
    <row r="2402" ht="15.75" customHeight="1">
      <c r="D2402" s="39" t="s">
        <v>2338</v>
      </c>
      <c r="E2402" s="12">
        <v>45133.0</v>
      </c>
      <c r="F2402" s="13" t="s">
        <v>16</v>
      </c>
      <c r="G2402" s="13" t="s">
        <v>23</v>
      </c>
      <c r="H2402" s="13">
        <v>3034.25</v>
      </c>
      <c r="I2402" s="13">
        <v>5.0</v>
      </c>
      <c r="J2402" s="13">
        <v>34.0</v>
      </c>
      <c r="K2402" s="13">
        <v>1521.09</v>
      </c>
      <c r="L2402" s="40">
        <f t="shared" si="1"/>
        <v>2494.41128</v>
      </c>
    </row>
    <row r="2403" ht="15.75" customHeight="1">
      <c r="D2403" s="41" t="s">
        <v>2339</v>
      </c>
      <c r="E2403" s="16">
        <v>45059.0</v>
      </c>
      <c r="F2403" s="17" t="s">
        <v>12</v>
      </c>
      <c r="G2403" s="17" t="s">
        <v>19</v>
      </c>
      <c r="H2403" s="17">
        <v>2709.68</v>
      </c>
      <c r="I2403" s="17">
        <v>49.0</v>
      </c>
      <c r="J2403" s="17">
        <v>45.0</v>
      </c>
      <c r="K2403" s="17">
        <v>1231.31</v>
      </c>
      <c r="L2403" s="40">
        <f t="shared" si="1"/>
        <v>2535.998906</v>
      </c>
    </row>
    <row r="2404" ht="15.75" customHeight="1">
      <c r="D2404" s="39" t="s">
        <v>2340</v>
      </c>
      <c r="E2404" s="12">
        <v>45017.0</v>
      </c>
      <c r="F2404" s="13" t="s">
        <v>13</v>
      </c>
      <c r="G2404" s="13" t="s">
        <v>21</v>
      </c>
      <c r="H2404" s="13">
        <v>1501.46</v>
      </c>
      <c r="I2404" s="13">
        <v>17.0</v>
      </c>
      <c r="J2404" s="13">
        <v>50.0</v>
      </c>
      <c r="K2404" s="13">
        <v>1413.09</v>
      </c>
      <c r="L2404" s="40">
        <f t="shared" si="1"/>
        <v>2507.726068</v>
      </c>
    </row>
    <row r="2405" ht="15.75" customHeight="1">
      <c r="D2405" s="41" t="s">
        <v>2341</v>
      </c>
      <c r="E2405" s="16">
        <v>45430.0</v>
      </c>
      <c r="F2405" s="17" t="s">
        <v>9</v>
      </c>
      <c r="G2405" s="17" t="s">
        <v>19</v>
      </c>
      <c r="H2405" s="17">
        <v>4068.96</v>
      </c>
      <c r="I2405" s="17">
        <v>44.0</v>
      </c>
      <c r="J2405" s="17">
        <v>43.0</v>
      </c>
      <c r="K2405" s="17">
        <v>18.21</v>
      </c>
      <c r="L2405" s="40">
        <f t="shared" si="1"/>
        <v>2573.119554</v>
      </c>
    </row>
    <row r="2406" ht="15.75" customHeight="1">
      <c r="D2406" s="39" t="s">
        <v>2342</v>
      </c>
      <c r="E2406" s="12">
        <v>45258.0</v>
      </c>
      <c r="F2406" s="13" t="s">
        <v>9</v>
      </c>
      <c r="G2406" s="13" t="s">
        <v>19</v>
      </c>
      <c r="H2406" s="13">
        <v>4880.32</v>
      </c>
      <c r="I2406" s="13">
        <v>46.0</v>
      </c>
      <c r="J2406" s="13">
        <v>10.0</v>
      </c>
      <c r="K2406" s="13">
        <v>1498.43</v>
      </c>
      <c r="L2406" s="40">
        <f t="shared" si="1"/>
        <v>2573.119554</v>
      </c>
    </row>
    <row r="2407" ht="15.75" customHeight="1">
      <c r="D2407" s="41" t="s">
        <v>2343</v>
      </c>
      <c r="E2407" s="16">
        <v>45023.0</v>
      </c>
      <c r="F2407" s="17" t="s">
        <v>16</v>
      </c>
      <c r="G2407" s="17" t="s">
        <v>23</v>
      </c>
      <c r="H2407" s="17">
        <v>221.69</v>
      </c>
      <c r="I2407" s="17">
        <v>14.0</v>
      </c>
      <c r="J2407" s="17">
        <v>13.0</v>
      </c>
      <c r="K2407" s="17">
        <v>1644.43</v>
      </c>
      <c r="L2407" s="40">
        <f t="shared" si="1"/>
        <v>2494.41128</v>
      </c>
    </row>
    <row r="2408" ht="15.75" customHeight="1">
      <c r="D2408" s="39" t="s">
        <v>2344</v>
      </c>
      <c r="E2408" s="12">
        <v>45215.0</v>
      </c>
      <c r="F2408" s="13" t="s">
        <v>13</v>
      </c>
      <c r="G2408" s="13" t="s">
        <v>21</v>
      </c>
      <c r="H2408" s="13">
        <v>2730.86</v>
      </c>
      <c r="I2408" s="13">
        <v>19.0</v>
      </c>
      <c r="J2408" s="13">
        <v>1.0</v>
      </c>
      <c r="K2408" s="13">
        <v>1422.35</v>
      </c>
      <c r="L2408" s="40">
        <f t="shared" si="1"/>
        <v>2507.726068</v>
      </c>
    </row>
    <row r="2409" ht="15.75" customHeight="1">
      <c r="D2409" s="41" t="s">
        <v>2345</v>
      </c>
      <c r="E2409" s="16">
        <v>45037.0</v>
      </c>
      <c r="F2409" s="17" t="s">
        <v>9</v>
      </c>
      <c r="G2409" s="17" t="s">
        <v>23</v>
      </c>
      <c r="H2409" s="17">
        <v>4584.88</v>
      </c>
      <c r="I2409" s="17">
        <v>11.0</v>
      </c>
      <c r="J2409" s="17">
        <v>39.0</v>
      </c>
      <c r="K2409" s="17">
        <v>1652.5</v>
      </c>
      <c r="L2409" s="40">
        <f t="shared" si="1"/>
        <v>2573.119554</v>
      </c>
    </row>
    <row r="2410" ht="15.75" customHeight="1">
      <c r="D2410" s="39" t="s">
        <v>2346</v>
      </c>
      <c r="E2410" s="12">
        <v>45334.0</v>
      </c>
      <c r="F2410" s="13" t="s">
        <v>9</v>
      </c>
      <c r="G2410" s="13" t="s">
        <v>19</v>
      </c>
      <c r="H2410" s="13">
        <v>86.93</v>
      </c>
      <c r="I2410" s="13">
        <v>42.0</v>
      </c>
      <c r="J2410" s="13">
        <v>7.0</v>
      </c>
      <c r="K2410" s="13">
        <v>114.29</v>
      </c>
      <c r="L2410" s="40">
        <f t="shared" si="1"/>
        <v>2573.119554</v>
      </c>
    </row>
    <row r="2411" ht="15.75" customHeight="1">
      <c r="D2411" s="41" t="s">
        <v>2347</v>
      </c>
      <c r="E2411" s="16">
        <v>45611.0</v>
      </c>
      <c r="F2411" s="17" t="s">
        <v>16</v>
      </c>
      <c r="G2411" s="17" t="s">
        <v>23</v>
      </c>
      <c r="H2411" s="17">
        <v>291.25</v>
      </c>
      <c r="I2411" s="17">
        <v>12.0</v>
      </c>
      <c r="J2411" s="17">
        <v>14.0</v>
      </c>
      <c r="K2411" s="17">
        <v>1784.84</v>
      </c>
      <c r="L2411" s="40">
        <f t="shared" si="1"/>
        <v>2494.41128</v>
      </c>
    </row>
    <row r="2412" ht="15.75" customHeight="1">
      <c r="D2412" s="39" t="s">
        <v>2348</v>
      </c>
      <c r="E2412" s="12">
        <v>44937.0</v>
      </c>
      <c r="F2412" s="13" t="s">
        <v>16</v>
      </c>
      <c r="G2412" s="13" t="s">
        <v>19</v>
      </c>
      <c r="H2412" s="13">
        <v>4747.14</v>
      </c>
      <c r="I2412" s="13">
        <v>32.0</v>
      </c>
      <c r="J2412" s="13">
        <v>13.0</v>
      </c>
      <c r="K2412" s="13">
        <v>755.42</v>
      </c>
      <c r="L2412" s="40">
        <f t="shared" si="1"/>
        <v>2494.41128</v>
      </c>
    </row>
    <row r="2413" ht="15.75" customHeight="1">
      <c r="D2413" s="41" t="s">
        <v>2349</v>
      </c>
      <c r="E2413" s="16">
        <v>45517.0</v>
      </c>
      <c r="F2413" s="17" t="s">
        <v>16</v>
      </c>
      <c r="G2413" s="17" t="s">
        <v>10</v>
      </c>
      <c r="H2413" s="17">
        <v>2311.68</v>
      </c>
      <c r="I2413" s="17">
        <v>32.0</v>
      </c>
      <c r="J2413" s="17">
        <v>16.0</v>
      </c>
      <c r="K2413" s="17">
        <v>1179.55</v>
      </c>
      <c r="L2413" s="40">
        <f t="shared" si="1"/>
        <v>2494.41128</v>
      </c>
    </row>
    <row r="2414" ht="15.75" customHeight="1">
      <c r="D2414" s="39" t="s">
        <v>2350</v>
      </c>
      <c r="E2414" s="12">
        <v>45483.0</v>
      </c>
      <c r="F2414" s="13" t="s">
        <v>12</v>
      </c>
      <c r="G2414" s="13" t="s">
        <v>10</v>
      </c>
      <c r="H2414" s="13">
        <v>473.7</v>
      </c>
      <c r="I2414" s="13">
        <v>34.0</v>
      </c>
      <c r="J2414" s="13">
        <v>6.0</v>
      </c>
      <c r="K2414" s="13">
        <v>792.74</v>
      </c>
      <c r="L2414" s="40">
        <f t="shared" si="1"/>
        <v>2535.998906</v>
      </c>
    </row>
    <row r="2415" ht="15.75" customHeight="1">
      <c r="D2415" s="41" t="s">
        <v>2351</v>
      </c>
      <c r="E2415" s="16">
        <v>45438.0</v>
      </c>
      <c r="F2415" s="17" t="s">
        <v>16</v>
      </c>
      <c r="G2415" s="17" t="s">
        <v>17</v>
      </c>
      <c r="H2415" s="17">
        <v>857.58</v>
      </c>
      <c r="I2415" s="17">
        <v>34.0</v>
      </c>
      <c r="J2415" s="17">
        <v>10.0</v>
      </c>
      <c r="K2415" s="17">
        <v>1979.48</v>
      </c>
      <c r="L2415" s="40">
        <f t="shared" si="1"/>
        <v>2494.41128</v>
      </c>
    </row>
    <row r="2416" ht="15.75" customHeight="1">
      <c r="D2416" s="39" t="s">
        <v>2352</v>
      </c>
      <c r="E2416" s="12">
        <v>45286.0</v>
      </c>
      <c r="F2416" s="13" t="s">
        <v>16</v>
      </c>
      <c r="G2416" s="13" t="s">
        <v>10</v>
      </c>
      <c r="H2416" s="13">
        <v>2650.63</v>
      </c>
      <c r="I2416" s="13">
        <v>29.0</v>
      </c>
      <c r="J2416" s="13">
        <v>9.0</v>
      </c>
      <c r="K2416" s="13">
        <v>896.09</v>
      </c>
      <c r="L2416" s="40">
        <f t="shared" si="1"/>
        <v>2494.41128</v>
      </c>
    </row>
    <row r="2417" ht="15.75" customHeight="1">
      <c r="D2417" s="41" t="s">
        <v>2353</v>
      </c>
      <c r="E2417" s="16">
        <v>45433.0</v>
      </c>
      <c r="F2417" s="17" t="s">
        <v>9</v>
      </c>
      <c r="G2417" s="17" t="s">
        <v>23</v>
      </c>
      <c r="H2417" s="17">
        <v>2180.67</v>
      </c>
      <c r="I2417" s="17">
        <v>29.0</v>
      </c>
      <c r="J2417" s="17">
        <v>20.0</v>
      </c>
      <c r="K2417" s="17">
        <v>1877.56</v>
      </c>
      <c r="L2417" s="40">
        <f t="shared" si="1"/>
        <v>2573.119554</v>
      </c>
    </row>
    <row r="2418" ht="15.75" customHeight="1">
      <c r="D2418" s="39" t="s">
        <v>2354</v>
      </c>
      <c r="E2418" s="12">
        <v>45090.0</v>
      </c>
      <c r="F2418" s="13" t="s">
        <v>12</v>
      </c>
      <c r="G2418" s="13" t="s">
        <v>21</v>
      </c>
      <c r="H2418" s="13">
        <v>1327.26</v>
      </c>
      <c r="I2418" s="13">
        <v>19.0</v>
      </c>
      <c r="J2418" s="13">
        <v>43.0</v>
      </c>
      <c r="K2418" s="13">
        <v>1049.6</v>
      </c>
      <c r="L2418" s="40">
        <f t="shared" si="1"/>
        <v>2535.998906</v>
      </c>
    </row>
    <row r="2419" ht="15.75" customHeight="1">
      <c r="D2419" s="41" t="s">
        <v>2355</v>
      </c>
      <c r="E2419" s="16">
        <v>45574.0</v>
      </c>
      <c r="F2419" s="17" t="s">
        <v>12</v>
      </c>
      <c r="G2419" s="17" t="s">
        <v>23</v>
      </c>
      <c r="H2419" s="17">
        <v>595.48</v>
      </c>
      <c r="I2419" s="17">
        <v>8.0</v>
      </c>
      <c r="J2419" s="17">
        <v>47.0</v>
      </c>
      <c r="K2419" s="17">
        <v>1480.48</v>
      </c>
      <c r="L2419" s="40">
        <f t="shared" si="1"/>
        <v>2535.998906</v>
      </c>
    </row>
    <row r="2420" ht="15.75" customHeight="1">
      <c r="D2420" s="39" t="s">
        <v>2356</v>
      </c>
      <c r="E2420" s="12">
        <v>45210.0</v>
      </c>
      <c r="F2420" s="13" t="s">
        <v>13</v>
      </c>
      <c r="G2420" s="13" t="s">
        <v>17</v>
      </c>
      <c r="H2420" s="13">
        <v>4825.63</v>
      </c>
      <c r="I2420" s="13">
        <v>9.0</v>
      </c>
      <c r="J2420" s="13">
        <v>27.0</v>
      </c>
      <c r="K2420" s="13">
        <v>1790.25</v>
      </c>
      <c r="L2420" s="40">
        <f t="shared" si="1"/>
        <v>2507.726068</v>
      </c>
    </row>
    <row r="2421" ht="15.75" customHeight="1">
      <c r="D2421" s="44">
        <v>8.2178E11</v>
      </c>
      <c r="E2421" s="16">
        <v>45455.0</v>
      </c>
      <c r="F2421" s="17" t="s">
        <v>16</v>
      </c>
      <c r="G2421" s="17" t="s">
        <v>17</v>
      </c>
      <c r="H2421" s="17">
        <v>3752.58</v>
      </c>
      <c r="I2421" s="17">
        <v>36.0</v>
      </c>
      <c r="J2421" s="17">
        <v>0.0</v>
      </c>
      <c r="K2421" s="17">
        <v>107.61</v>
      </c>
      <c r="L2421" s="40">
        <f t="shared" si="1"/>
        <v>2494.41128</v>
      </c>
    </row>
    <row r="2422" ht="15.75" customHeight="1">
      <c r="D2422" s="39" t="s">
        <v>2357</v>
      </c>
      <c r="E2422" s="12">
        <v>45115.0</v>
      </c>
      <c r="F2422" s="13" t="s">
        <v>16</v>
      </c>
      <c r="G2422" s="13" t="s">
        <v>17</v>
      </c>
      <c r="H2422" s="13">
        <v>669.37</v>
      </c>
      <c r="I2422" s="13">
        <v>2.0</v>
      </c>
      <c r="J2422" s="13">
        <v>18.0</v>
      </c>
      <c r="K2422" s="13">
        <v>235.59</v>
      </c>
      <c r="L2422" s="40">
        <f t="shared" si="1"/>
        <v>2494.41128</v>
      </c>
    </row>
    <row r="2423" ht="15.75" customHeight="1">
      <c r="D2423" s="41" t="s">
        <v>2358</v>
      </c>
      <c r="E2423" s="16">
        <v>45232.0</v>
      </c>
      <c r="F2423" s="17" t="s">
        <v>13</v>
      </c>
      <c r="G2423" s="17" t="s">
        <v>23</v>
      </c>
      <c r="H2423" s="17">
        <v>1269.1</v>
      </c>
      <c r="I2423" s="17">
        <v>17.0</v>
      </c>
      <c r="J2423" s="17">
        <v>46.0</v>
      </c>
      <c r="K2423" s="17">
        <v>1446.86</v>
      </c>
      <c r="L2423" s="40">
        <f t="shared" si="1"/>
        <v>2507.726068</v>
      </c>
    </row>
    <row r="2424" ht="15.75" customHeight="1">
      <c r="D2424" s="39" t="s">
        <v>2359</v>
      </c>
      <c r="E2424" s="12">
        <v>45198.0</v>
      </c>
      <c r="F2424" s="13" t="s">
        <v>9</v>
      </c>
      <c r="G2424" s="13" t="s">
        <v>10</v>
      </c>
      <c r="H2424" s="13">
        <v>4017.91</v>
      </c>
      <c r="I2424" s="13">
        <v>5.0</v>
      </c>
      <c r="J2424" s="13">
        <v>38.0</v>
      </c>
      <c r="K2424" s="13">
        <v>332.9</v>
      </c>
      <c r="L2424" s="40">
        <f t="shared" si="1"/>
        <v>2573.119554</v>
      </c>
    </row>
    <row r="2425" ht="15.75" customHeight="1">
      <c r="D2425" s="41" t="s">
        <v>2360</v>
      </c>
      <c r="E2425" s="16">
        <v>45076.0</v>
      </c>
      <c r="F2425" s="17" t="s">
        <v>16</v>
      </c>
      <c r="G2425" s="17" t="s">
        <v>23</v>
      </c>
      <c r="H2425" s="17">
        <v>3802.58</v>
      </c>
      <c r="I2425" s="17">
        <v>34.0</v>
      </c>
      <c r="J2425" s="17">
        <v>8.0</v>
      </c>
      <c r="K2425" s="17">
        <v>1060.57</v>
      </c>
      <c r="L2425" s="40">
        <f t="shared" si="1"/>
        <v>2494.41128</v>
      </c>
    </row>
    <row r="2426" ht="15.75" customHeight="1">
      <c r="D2426" s="39" t="s">
        <v>2361</v>
      </c>
      <c r="E2426" s="12">
        <v>45601.0</v>
      </c>
      <c r="F2426" s="13" t="s">
        <v>13</v>
      </c>
      <c r="G2426" s="13" t="s">
        <v>19</v>
      </c>
      <c r="H2426" s="13">
        <v>3078.22</v>
      </c>
      <c r="I2426" s="13">
        <v>34.0</v>
      </c>
      <c r="J2426" s="13">
        <v>41.0</v>
      </c>
      <c r="K2426" s="13">
        <v>1920.28</v>
      </c>
      <c r="L2426" s="40">
        <f t="shared" si="1"/>
        <v>2507.726068</v>
      </c>
    </row>
    <row r="2427" ht="15.75" customHeight="1">
      <c r="D2427" s="41" t="s">
        <v>2362</v>
      </c>
      <c r="E2427" s="16">
        <v>45606.0</v>
      </c>
      <c r="F2427" s="17" t="s">
        <v>13</v>
      </c>
      <c r="G2427" s="17" t="s">
        <v>21</v>
      </c>
      <c r="H2427" s="17">
        <v>3419.32</v>
      </c>
      <c r="I2427" s="17">
        <v>48.0</v>
      </c>
      <c r="J2427" s="17">
        <v>9.0</v>
      </c>
      <c r="K2427" s="17">
        <v>1762.88</v>
      </c>
      <c r="L2427" s="40">
        <f t="shared" si="1"/>
        <v>2507.726068</v>
      </c>
    </row>
    <row r="2428" ht="15.75" customHeight="1">
      <c r="D2428" s="39" t="s">
        <v>2363</v>
      </c>
      <c r="E2428" s="12">
        <v>44882.0</v>
      </c>
      <c r="F2428" s="13" t="s">
        <v>12</v>
      </c>
      <c r="G2428" s="13" t="s">
        <v>21</v>
      </c>
      <c r="H2428" s="13">
        <v>178.5</v>
      </c>
      <c r="I2428" s="13">
        <v>36.0</v>
      </c>
      <c r="J2428" s="13">
        <v>20.0</v>
      </c>
      <c r="K2428" s="13">
        <v>1814.26</v>
      </c>
      <c r="L2428" s="40">
        <f t="shared" si="1"/>
        <v>2535.998906</v>
      </c>
    </row>
    <row r="2429" ht="15.75" customHeight="1">
      <c r="D2429" s="41" t="s">
        <v>2364</v>
      </c>
      <c r="E2429" s="16">
        <v>45404.0</v>
      </c>
      <c r="F2429" s="17" t="s">
        <v>9</v>
      </c>
      <c r="G2429" s="17" t="s">
        <v>23</v>
      </c>
      <c r="H2429" s="17">
        <v>4742.23</v>
      </c>
      <c r="I2429" s="17">
        <v>43.0</v>
      </c>
      <c r="J2429" s="17">
        <v>30.0</v>
      </c>
      <c r="K2429" s="17">
        <v>493.72</v>
      </c>
      <c r="L2429" s="40">
        <f t="shared" si="1"/>
        <v>2573.119554</v>
      </c>
    </row>
    <row r="2430" ht="15.75" customHeight="1">
      <c r="D2430" s="39" t="s">
        <v>2365</v>
      </c>
      <c r="E2430" s="12">
        <v>45114.0</v>
      </c>
      <c r="F2430" s="13" t="s">
        <v>9</v>
      </c>
      <c r="G2430" s="13" t="s">
        <v>23</v>
      </c>
      <c r="H2430" s="13">
        <v>4426.24</v>
      </c>
      <c r="I2430" s="13">
        <v>8.0</v>
      </c>
      <c r="J2430" s="13">
        <v>34.0</v>
      </c>
      <c r="K2430" s="13">
        <v>361.7</v>
      </c>
      <c r="L2430" s="40">
        <f t="shared" si="1"/>
        <v>2573.119554</v>
      </c>
    </row>
    <row r="2431" ht="15.75" customHeight="1">
      <c r="D2431" s="41" t="s">
        <v>2366</v>
      </c>
      <c r="E2431" s="16">
        <v>44947.0</v>
      </c>
      <c r="F2431" s="17" t="s">
        <v>16</v>
      </c>
      <c r="G2431" s="17" t="s">
        <v>10</v>
      </c>
      <c r="H2431" s="17">
        <v>1129.67</v>
      </c>
      <c r="I2431" s="17">
        <v>46.0</v>
      </c>
      <c r="J2431" s="17">
        <v>43.0</v>
      </c>
      <c r="K2431" s="17">
        <v>407.36</v>
      </c>
      <c r="L2431" s="40">
        <f t="shared" si="1"/>
        <v>2494.41128</v>
      </c>
    </row>
    <row r="2432" ht="15.75" customHeight="1">
      <c r="D2432" s="39" t="s">
        <v>2367</v>
      </c>
      <c r="E2432" s="12">
        <v>45188.0</v>
      </c>
      <c r="F2432" s="13" t="s">
        <v>13</v>
      </c>
      <c r="G2432" s="13" t="s">
        <v>19</v>
      </c>
      <c r="H2432" s="13">
        <v>494.95</v>
      </c>
      <c r="I2432" s="13">
        <v>1.0</v>
      </c>
      <c r="J2432" s="13">
        <v>29.0</v>
      </c>
      <c r="K2432" s="13">
        <v>1738.54</v>
      </c>
      <c r="L2432" s="40">
        <f t="shared" si="1"/>
        <v>2507.726068</v>
      </c>
    </row>
    <row r="2433" ht="15.75" customHeight="1">
      <c r="D2433" s="41" t="s">
        <v>2368</v>
      </c>
      <c r="E2433" s="16">
        <v>45198.0</v>
      </c>
      <c r="F2433" s="17" t="s">
        <v>16</v>
      </c>
      <c r="G2433" s="17" t="s">
        <v>19</v>
      </c>
      <c r="H2433" s="17">
        <v>3131.0</v>
      </c>
      <c r="I2433" s="17">
        <v>35.0</v>
      </c>
      <c r="J2433" s="17">
        <v>43.0</v>
      </c>
      <c r="K2433" s="17">
        <v>302.03</v>
      </c>
      <c r="L2433" s="40">
        <f t="shared" si="1"/>
        <v>2494.41128</v>
      </c>
    </row>
    <row r="2434" ht="15.75" customHeight="1">
      <c r="D2434" s="39" t="s">
        <v>2369</v>
      </c>
      <c r="E2434" s="12">
        <v>45005.0</v>
      </c>
      <c r="F2434" s="13" t="s">
        <v>9</v>
      </c>
      <c r="G2434" s="13" t="s">
        <v>10</v>
      </c>
      <c r="H2434" s="13">
        <v>1903.72</v>
      </c>
      <c r="I2434" s="13">
        <v>49.0</v>
      </c>
      <c r="J2434" s="13">
        <v>50.0</v>
      </c>
      <c r="K2434" s="13">
        <v>956.38</v>
      </c>
      <c r="L2434" s="40">
        <f t="shared" si="1"/>
        <v>2573.119554</v>
      </c>
    </row>
    <row r="2435" ht="15.75" customHeight="1">
      <c r="D2435" s="41" t="s">
        <v>2370</v>
      </c>
      <c r="E2435" s="16">
        <v>45527.0</v>
      </c>
      <c r="F2435" s="17" t="s">
        <v>9</v>
      </c>
      <c r="G2435" s="17" t="s">
        <v>10</v>
      </c>
      <c r="H2435" s="17">
        <v>4770.52</v>
      </c>
      <c r="I2435" s="17">
        <v>1.0</v>
      </c>
      <c r="J2435" s="17">
        <v>2.0</v>
      </c>
      <c r="K2435" s="17">
        <v>344.24</v>
      </c>
      <c r="L2435" s="40">
        <f t="shared" si="1"/>
        <v>2573.119554</v>
      </c>
    </row>
    <row r="2436" ht="15.75" customHeight="1">
      <c r="D2436" s="39" t="s">
        <v>2371</v>
      </c>
      <c r="E2436" s="12">
        <v>45057.0</v>
      </c>
      <c r="F2436" s="13" t="s">
        <v>9</v>
      </c>
      <c r="G2436" s="13" t="s">
        <v>17</v>
      </c>
      <c r="H2436" s="13">
        <v>3032.49</v>
      </c>
      <c r="I2436" s="13">
        <v>18.0</v>
      </c>
      <c r="J2436" s="13">
        <v>27.0</v>
      </c>
      <c r="K2436" s="13">
        <v>1734.11</v>
      </c>
      <c r="L2436" s="40">
        <f t="shared" si="1"/>
        <v>2573.119554</v>
      </c>
    </row>
    <row r="2437" ht="15.75" customHeight="1">
      <c r="D2437" s="41" t="s">
        <v>2372</v>
      </c>
      <c r="E2437" s="16">
        <v>45584.0</v>
      </c>
      <c r="F2437" s="17" t="s">
        <v>12</v>
      </c>
      <c r="G2437" s="17" t="s">
        <v>17</v>
      </c>
      <c r="H2437" s="17">
        <v>4027.38</v>
      </c>
      <c r="I2437" s="17">
        <v>28.0</v>
      </c>
      <c r="J2437" s="17">
        <v>42.0</v>
      </c>
      <c r="K2437" s="17">
        <v>1437.49</v>
      </c>
      <c r="L2437" s="40">
        <f t="shared" si="1"/>
        <v>2535.998906</v>
      </c>
    </row>
    <row r="2438" ht="15.75" customHeight="1">
      <c r="D2438" s="39" t="s">
        <v>2373</v>
      </c>
      <c r="E2438" s="12">
        <v>45345.0</v>
      </c>
      <c r="F2438" s="13" t="s">
        <v>16</v>
      </c>
      <c r="G2438" s="13" t="s">
        <v>21</v>
      </c>
      <c r="H2438" s="13">
        <v>2806.13</v>
      </c>
      <c r="I2438" s="13">
        <v>48.0</v>
      </c>
      <c r="J2438" s="13">
        <v>6.0</v>
      </c>
      <c r="K2438" s="13">
        <v>633.41</v>
      </c>
      <c r="L2438" s="40">
        <f t="shared" si="1"/>
        <v>2494.41128</v>
      </c>
    </row>
    <row r="2439" ht="15.75" customHeight="1">
      <c r="D2439" s="41" t="s">
        <v>2374</v>
      </c>
      <c r="E2439" s="16">
        <v>45027.0</v>
      </c>
      <c r="F2439" s="17" t="s">
        <v>13</v>
      </c>
      <c r="G2439" s="17" t="s">
        <v>19</v>
      </c>
      <c r="H2439" s="17">
        <v>1226.03</v>
      </c>
      <c r="I2439" s="17">
        <v>5.0</v>
      </c>
      <c r="J2439" s="17">
        <v>48.0</v>
      </c>
      <c r="K2439" s="17">
        <v>906.04</v>
      </c>
      <c r="L2439" s="40">
        <f t="shared" si="1"/>
        <v>2507.726068</v>
      </c>
    </row>
    <row r="2440" ht="15.75" customHeight="1">
      <c r="D2440" s="39" t="s">
        <v>2375</v>
      </c>
      <c r="E2440" s="12">
        <v>45345.0</v>
      </c>
      <c r="F2440" s="13" t="s">
        <v>9</v>
      </c>
      <c r="G2440" s="13" t="s">
        <v>17</v>
      </c>
      <c r="H2440" s="13">
        <v>1823.9</v>
      </c>
      <c r="I2440" s="13">
        <v>22.0</v>
      </c>
      <c r="J2440" s="13">
        <v>3.0</v>
      </c>
      <c r="K2440" s="13">
        <v>1402.03</v>
      </c>
      <c r="L2440" s="40">
        <f t="shared" si="1"/>
        <v>2573.119554</v>
      </c>
    </row>
    <row r="2441" ht="15.75" customHeight="1">
      <c r="D2441" s="41" t="s">
        <v>2376</v>
      </c>
      <c r="E2441" s="16">
        <v>45552.0</v>
      </c>
      <c r="F2441" s="17" t="s">
        <v>9</v>
      </c>
      <c r="G2441" s="17" t="s">
        <v>10</v>
      </c>
      <c r="H2441" s="17">
        <v>2459.56</v>
      </c>
      <c r="I2441" s="17">
        <v>37.0</v>
      </c>
      <c r="J2441" s="17">
        <v>50.0</v>
      </c>
      <c r="K2441" s="17">
        <v>1547.38</v>
      </c>
      <c r="L2441" s="40">
        <f t="shared" si="1"/>
        <v>2573.119554</v>
      </c>
    </row>
    <row r="2442" ht="15.75" customHeight="1">
      <c r="D2442" s="39" t="s">
        <v>2377</v>
      </c>
      <c r="E2442" s="12">
        <v>45585.0</v>
      </c>
      <c r="F2442" s="13" t="s">
        <v>16</v>
      </c>
      <c r="G2442" s="13" t="s">
        <v>19</v>
      </c>
      <c r="H2442" s="13">
        <v>888.72</v>
      </c>
      <c r="I2442" s="13">
        <v>3.0</v>
      </c>
      <c r="J2442" s="13">
        <v>26.0</v>
      </c>
      <c r="K2442" s="13">
        <v>437.37</v>
      </c>
      <c r="L2442" s="40">
        <f t="shared" si="1"/>
        <v>2494.41128</v>
      </c>
    </row>
    <row r="2443" ht="15.75" customHeight="1">
      <c r="D2443" s="41" t="s">
        <v>2378</v>
      </c>
      <c r="E2443" s="16">
        <v>44944.0</v>
      </c>
      <c r="F2443" s="17" t="s">
        <v>12</v>
      </c>
      <c r="G2443" s="17" t="s">
        <v>10</v>
      </c>
      <c r="H2443" s="17">
        <v>3677.69</v>
      </c>
      <c r="I2443" s="17">
        <v>22.0</v>
      </c>
      <c r="J2443" s="17">
        <v>13.0</v>
      </c>
      <c r="K2443" s="17">
        <v>1531.3</v>
      </c>
      <c r="L2443" s="40">
        <f t="shared" si="1"/>
        <v>2535.998906</v>
      </c>
    </row>
    <row r="2444" ht="15.75" customHeight="1">
      <c r="D2444" s="39" t="s">
        <v>2379</v>
      </c>
      <c r="E2444" s="12">
        <v>45062.0</v>
      </c>
      <c r="F2444" s="13" t="s">
        <v>9</v>
      </c>
      <c r="G2444" s="13" t="s">
        <v>19</v>
      </c>
      <c r="H2444" s="13">
        <v>2224.63</v>
      </c>
      <c r="I2444" s="13">
        <v>11.0</v>
      </c>
      <c r="J2444" s="13">
        <v>23.0</v>
      </c>
      <c r="K2444" s="13">
        <v>403.48</v>
      </c>
      <c r="L2444" s="40">
        <f t="shared" si="1"/>
        <v>2573.119554</v>
      </c>
    </row>
    <row r="2445" ht="15.75" customHeight="1">
      <c r="D2445" s="41" t="s">
        <v>2380</v>
      </c>
      <c r="E2445" s="16">
        <v>45549.0</v>
      </c>
      <c r="F2445" s="17" t="s">
        <v>13</v>
      </c>
      <c r="G2445" s="17" t="s">
        <v>23</v>
      </c>
      <c r="H2445" s="17">
        <v>574.64</v>
      </c>
      <c r="I2445" s="17">
        <v>17.0</v>
      </c>
      <c r="J2445" s="17">
        <v>8.0</v>
      </c>
      <c r="K2445" s="17">
        <v>55.21</v>
      </c>
      <c r="L2445" s="40">
        <f t="shared" si="1"/>
        <v>2507.726068</v>
      </c>
    </row>
    <row r="2446" ht="15.75" customHeight="1">
      <c r="D2446" s="39" t="s">
        <v>2381</v>
      </c>
      <c r="E2446" s="12">
        <v>45042.0</v>
      </c>
      <c r="F2446" s="13" t="s">
        <v>16</v>
      </c>
      <c r="G2446" s="13" t="s">
        <v>10</v>
      </c>
      <c r="H2446" s="13">
        <v>4998.32</v>
      </c>
      <c r="I2446" s="13">
        <v>24.0</v>
      </c>
      <c r="J2446" s="13">
        <v>6.0</v>
      </c>
      <c r="K2446" s="13">
        <v>273.43</v>
      </c>
      <c r="L2446" s="40">
        <f t="shared" si="1"/>
        <v>2494.41128</v>
      </c>
    </row>
    <row r="2447" ht="15.75" customHeight="1">
      <c r="D2447" s="41" t="s">
        <v>2382</v>
      </c>
      <c r="E2447" s="16">
        <v>45342.0</v>
      </c>
      <c r="F2447" s="17" t="s">
        <v>16</v>
      </c>
      <c r="G2447" s="17" t="s">
        <v>21</v>
      </c>
      <c r="H2447" s="17">
        <v>4946.78</v>
      </c>
      <c r="I2447" s="17">
        <v>28.0</v>
      </c>
      <c r="J2447" s="17">
        <v>12.0</v>
      </c>
      <c r="K2447" s="17">
        <v>1867.85</v>
      </c>
      <c r="L2447" s="40">
        <f t="shared" si="1"/>
        <v>2494.41128</v>
      </c>
    </row>
    <row r="2448" ht="15.75" customHeight="1">
      <c r="D2448" s="39" t="s">
        <v>2383</v>
      </c>
      <c r="E2448" s="12">
        <v>45433.0</v>
      </c>
      <c r="F2448" s="13" t="s">
        <v>12</v>
      </c>
      <c r="G2448" s="13" t="s">
        <v>21</v>
      </c>
      <c r="H2448" s="13">
        <v>3539.51</v>
      </c>
      <c r="I2448" s="13">
        <v>37.0</v>
      </c>
      <c r="J2448" s="13">
        <v>30.0</v>
      </c>
      <c r="K2448" s="13">
        <v>601.88</v>
      </c>
      <c r="L2448" s="40">
        <f t="shared" si="1"/>
        <v>2535.998906</v>
      </c>
    </row>
    <row r="2449" ht="15.75" customHeight="1">
      <c r="D2449" s="41" t="s">
        <v>2384</v>
      </c>
      <c r="E2449" s="16">
        <v>44991.0</v>
      </c>
      <c r="F2449" s="17" t="s">
        <v>13</v>
      </c>
      <c r="G2449" s="17" t="s">
        <v>17</v>
      </c>
      <c r="H2449" s="17">
        <v>3085.8</v>
      </c>
      <c r="I2449" s="17">
        <v>7.0</v>
      </c>
      <c r="J2449" s="17">
        <v>50.0</v>
      </c>
      <c r="K2449" s="17">
        <v>907.5</v>
      </c>
      <c r="L2449" s="40">
        <f t="shared" si="1"/>
        <v>2507.726068</v>
      </c>
    </row>
    <row r="2450" ht="15.75" customHeight="1">
      <c r="D2450" s="39" t="s">
        <v>2385</v>
      </c>
      <c r="E2450" s="12">
        <v>45578.0</v>
      </c>
      <c r="F2450" s="13" t="s">
        <v>12</v>
      </c>
      <c r="G2450" s="13" t="s">
        <v>23</v>
      </c>
      <c r="H2450" s="13">
        <v>4034.0</v>
      </c>
      <c r="I2450" s="13">
        <v>44.0</v>
      </c>
      <c r="J2450" s="13">
        <v>0.0</v>
      </c>
      <c r="K2450" s="13">
        <v>535.38</v>
      </c>
      <c r="L2450" s="40">
        <f t="shared" si="1"/>
        <v>2535.998906</v>
      </c>
    </row>
    <row r="2451" ht="15.75" customHeight="1">
      <c r="D2451" s="41" t="s">
        <v>2386</v>
      </c>
      <c r="E2451" s="16">
        <v>45256.0</v>
      </c>
      <c r="F2451" s="17" t="s">
        <v>9</v>
      </c>
      <c r="G2451" s="17" t="s">
        <v>17</v>
      </c>
      <c r="H2451" s="17">
        <v>4910.15</v>
      </c>
      <c r="I2451" s="17">
        <v>10.0</v>
      </c>
      <c r="J2451" s="17">
        <v>10.0</v>
      </c>
      <c r="K2451" s="17">
        <v>1318.11</v>
      </c>
      <c r="L2451" s="40">
        <f t="shared" si="1"/>
        <v>2573.119554</v>
      </c>
    </row>
    <row r="2452" ht="15.75" customHeight="1">
      <c r="D2452" s="39" t="s">
        <v>2387</v>
      </c>
      <c r="E2452" s="12">
        <v>45133.0</v>
      </c>
      <c r="F2452" s="13" t="s">
        <v>13</v>
      </c>
      <c r="G2452" s="13" t="s">
        <v>21</v>
      </c>
      <c r="H2452" s="13">
        <v>2609.71</v>
      </c>
      <c r="I2452" s="13">
        <v>32.0</v>
      </c>
      <c r="J2452" s="13">
        <v>36.0</v>
      </c>
      <c r="K2452" s="13">
        <v>392.28</v>
      </c>
      <c r="L2452" s="40">
        <f t="shared" si="1"/>
        <v>2507.726068</v>
      </c>
    </row>
    <row r="2453" ht="15.75" customHeight="1">
      <c r="D2453" s="41" t="s">
        <v>2388</v>
      </c>
      <c r="E2453" s="16">
        <v>45275.0</v>
      </c>
      <c r="F2453" s="17" t="s">
        <v>16</v>
      </c>
      <c r="G2453" s="17" t="s">
        <v>19</v>
      </c>
      <c r="H2453" s="17">
        <v>1806.19</v>
      </c>
      <c r="I2453" s="17">
        <v>1.0</v>
      </c>
      <c r="J2453" s="17">
        <v>36.0</v>
      </c>
      <c r="K2453" s="17">
        <v>1140.58</v>
      </c>
      <c r="L2453" s="40">
        <f t="shared" si="1"/>
        <v>2494.41128</v>
      </c>
    </row>
    <row r="2454" ht="15.75" customHeight="1">
      <c r="D2454" s="39" t="s">
        <v>2389</v>
      </c>
      <c r="E2454" s="12">
        <v>45489.0</v>
      </c>
      <c r="F2454" s="13" t="s">
        <v>9</v>
      </c>
      <c r="G2454" s="13" t="s">
        <v>21</v>
      </c>
      <c r="H2454" s="13">
        <v>2816.83</v>
      </c>
      <c r="I2454" s="13">
        <v>46.0</v>
      </c>
      <c r="J2454" s="13">
        <v>46.0</v>
      </c>
      <c r="K2454" s="13">
        <v>471.74</v>
      </c>
      <c r="L2454" s="40">
        <f t="shared" si="1"/>
        <v>2573.119554</v>
      </c>
    </row>
    <row r="2455" ht="15.75" customHeight="1">
      <c r="D2455" s="44">
        <v>7.4703E12</v>
      </c>
      <c r="E2455" s="16">
        <v>45427.0</v>
      </c>
      <c r="F2455" s="17" t="s">
        <v>13</v>
      </c>
      <c r="G2455" s="17" t="s">
        <v>21</v>
      </c>
      <c r="H2455" s="17">
        <v>1763.84</v>
      </c>
      <c r="I2455" s="17">
        <v>22.0</v>
      </c>
      <c r="J2455" s="17">
        <v>49.0</v>
      </c>
      <c r="K2455" s="17">
        <v>504.24</v>
      </c>
      <c r="L2455" s="40">
        <f t="shared" si="1"/>
        <v>2507.726068</v>
      </c>
    </row>
    <row r="2456" ht="15.75" customHeight="1">
      <c r="D2456" s="39" t="s">
        <v>2390</v>
      </c>
      <c r="E2456" s="12">
        <v>45369.0</v>
      </c>
      <c r="F2456" s="13" t="s">
        <v>13</v>
      </c>
      <c r="G2456" s="13" t="s">
        <v>19</v>
      </c>
      <c r="H2456" s="13">
        <v>2594.32</v>
      </c>
      <c r="I2456" s="13">
        <v>29.0</v>
      </c>
      <c r="J2456" s="13">
        <v>20.0</v>
      </c>
      <c r="K2456" s="13">
        <v>196.65</v>
      </c>
      <c r="L2456" s="40">
        <f t="shared" si="1"/>
        <v>2507.726068</v>
      </c>
    </row>
    <row r="2457" ht="15.75" customHeight="1">
      <c r="D2457" s="41" t="s">
        <v>2391</v>
      </c>
      <c r="E2457" s="16">
        <v>44921.0</v>
      </c>
      <c r="F2457" s="17" t="s">
        <v>16</v>
      </c>
      <c r="G2457" s="17" t="s">
        <v>19</v>
      </c>
      <c r="H2457" s="17">
        <v>2693.66</v>
      </c>
      <c r="I2457" s="17">
        <v>7.0</v>
      </c>
      <c r="J2457" s="17">
        <v>32.0</v>
      </c>
      <c r="K2457" s="17">
        <v>1994.14</v>
      </c>
      <c r="L2457" s="40">
        <f t="shared" si="1"/>
        <v>2494.41128</v>
      </c>
    </row>
    <row r="2458" ht="15.75" customHeight="1">
      <c r="D2458" s="39" t="s">
        <v>2392</v>
      </c>
      <c r="E2458" s="12">
        <v>45507.0</v>
      </c>
      <c r="F2458" s="13" t="s">
        <v>12</v>
      </c>
      <c r="G2458" s="13" t="s">
        <v>19</v>
      </c>
      <c r="H2458" s="13">
        <v>2274.85</v>
      </c>
      <c r="I2458" s="13">
        <v>14.0</v>
      </c>
      <c r="J2458" s="13">
        <v>29.0</v>
      </c>
      <c r="K2458" s="13">
        <v>1512.74</v>
      </c>
      <c r="L2458" s="40">
        <f t="shared" si="1"/>
        <v>2535.998906</v>
      </c>
    </row>
    <row r="2459" ht="15.75" customHeight="1">
      <c r="D2459" s="41">
        <v>8.5456184E7</v>
      </c>
      <c r="E2459" s="16">
        <v>45166.0</v>
      </c>
      <c r="F2459" s="17" t="s">
        <v>13</v>
      </c>
      <c r="G2459" s="17" t="s">
        <v>19</v>
      </c>
      <c r="H2459" s="17">
        <v>1077.83</v>
      </c>
      <c r="I2459" s="17">
        <v>35.0</v>
      </c>
      <c r="J2459" s="17">
        <v>18.0</v>
      </c>
      <c r="K2459" s="17">
        <v>30.93</v>
      </c>
      <c r="L2459" s="40">
        <f t="shared" si="1"/>
        <v>2507.726068</v>
      </c>
    </row>
    <row r="2460" ht="15.75" customHeight="1">
      <c r="D2460" s="39" t="s">
        <v>2393</v>
      </c>
      <c r="E2460" s="12">
        <v>45278.0</v>
      </c>
      <c r="F2460" s="13" t="s">
        <v>16</v>
      </c>
      <c r="G2460" s="13" t="s">
        <v>19</v>
      </c>
      <c r="H2460" s="13">
        <v>568.66</v>
      </c>
      <c r="I2460" s="13">
        <v>5.0</v>
      </c>
      <c r="J2460" s="13">
        <v>9.0</v>
      </c>
      <c r="K2460" s="13">
        <v>1280.29</v>
      </c>
      <c r="L2460" s="40">
        <f t="shared" si="1"/>
        <v>2494.41128</v>
      </c>
    </row>
    <row r="2461" ht="15.75" customHeight="1">
      <c r="D2461" s="41" t="s">
        <v>2394</v>
      </c>
      <c r="E2461" s="16">
        <v>45523.0</v>
      </c>
      <c r="F2461" s="17" t="s">
        <v>9</v>
      </c>
      <c r="G2461" s="17" t="s">
        <v>19</v>
      </c>
      <c r="H2461" s="17">
        <v>4402.69</v>
      </c>
      <c r="I2461" s="17">
        <v>28.0</v>
      </c>
      <c r="J2461" s="17">
        <v>0.0</v>
      </c>
      <c r="K2461" s="17">
        <v>388.41</v>
      </c>
      <c r="L2461" s="40">
        <f t="shared" si="1"/>
        <v>2573.119554</v>
      </c>
    </row>
    <row r="2462" ht="15.75" customHeight="1">
      <c r="D2462" s="39" t="s">
        <v>2395</v>
      </c>
      <c r="E2462" s="12">
        <v>45336.0</v>
      </c>
      <c r="F2462" s="13" t="s">
        <v>16</v>
      </c>
      <c r="G2462" s="13" t="s">
        <v>17</v>
      </c>
      <c r="H2462" s="13">
        <v>3578.08</v>
      </c>
      <c r="I2462" s="13">
        <v>44.0</v>
      </c>
      <c r="J2462" s="13">
        <v>21.0</v>
      </c>
      <c r="K2462" s="13">
        <v>1053.49</v>
      </c>
      <c r="L2462" s="40">
        <f t="shared" si="1"/>
        <v>2494.41128</v>
      </c>
    </row>
    <row r="2463" ht="15.75" customHeight="1">
      <c r="D2463" s="41" t="s">
        <v>2396</v>
      </c>
      <c r="E2463" s="16">
        <v>44890.0</v>
      </c>
      <c r="F2463" s="17" t="s">
        <v>16</v>
      </c>
      <c r="G2463" s="17" t="s">
        <v>10</v>
      </c>
      <c r="H2463" s="17">
        <v>631.15</v>
      </c>
      <c r="I2463" s="17">
        <v>10.0</v>
      </c>
      <c r="J2463" s="17">
        <v>21.0</v>
      </c>
      <c r="K2463" s="17">
        <v>1798.44</v>
      </c>
      <c r="L2463" s="40">
        <f t="shared" si="1"/>
        <v>2494.41128</v>
      </c>
    </row>
    <row r="2464" ht="15.75" customHeight="1">
      <c r="D2464" s="39" t="s">
        <v>2397</v>
      </c>
      <c r="E2464" s="12">
        <v>44995.0</v>
      </c>
      <c r="F2464" s="13" t="s">
        <v>12</v>
      </c>
      <c r="G2464" s="13" t="s">
        <v>10</v>
      </c>
      <c r="H2464" s="13">
        <v>1407.39</v>
      </c>
      <c r="I2464" s="13">
        <v>10.0</v>
      </c>
      <c r="J2464" s="13">
        <v>20.0</v>
      </c>
      <c r="K2464" s="13">
        <v>401.81</v>
      </c>
      <c r="L2464" s="40">
        <f t="shared" si="1"/>
        <v>2535.998906</v>
      </c>
    </row>
    <row r="2465" ht="15.75" customHeight="1">
      <c r="D2465" s="41" t="s">
        <v>2398</v>
      </c>
      <c r="E2465" s="16">
        <v>45586.0</v>
      </c>
      <c r="F2465" s="17" t="s">
        <v>16</v>
      </c>
      <c r="G2465" s="17" t="s">
        <v>23</v>
      </c>
      <c r="H2465" s="17">
        <v>3014.17</v>
      </c>
      <c r="I2465" s="17">
        <v>50.0</v>
      </c>
      <c r="J2465" s="17">
        <v>1.0</v>
      </c>
      <c r="K2465" s="17">
        <v>840.43</v>
      </c>
      <c r="L2465" s="40">
        <f t="shared" si="1"/>
        <v>2494.41128</v>
      </c>
    </row>
    <row r="2466" ht="15.75" customHeight="1">
      <c r="D2466" s="39" t="s">
        <v>2399</v>
      </c>
      <c r="E2466" s="12">
        <v>45168.0</v>
      </c>
      <c r="F2466" s="13" t="s">
        <v>12</v>
      </c>
      <c r="G2466" s="13" t="s">
        <v>23</v>
      </c>
      <c r="H2466" s="13">
        <v>713.49</v>
      </c>
      <c r="I2466" s="13">
        <v>27.0</v>
      </c>
      <c r="J2466" s="13">
        <v>21.0</v>
      </c>
      <c r="K2466" s="13">
        <v>584.34</v>
      </c>
      <c r="L2466" s="40">
        <f t="shared" si="1"/>
        <v>2535.998906</v>
      </c>
    </row>
    <row r="2467" ht="15.75" customHeight="1">
      <c r="D2467" s="41" t="s">
        <v>2400</v>
      </c>
      <c r="E2467" s="16">
        <v>45435.0</v>
      </c>
      <c r="F2467" s="17" t="s">
        <v>16</v>
      </c>
      <c r="G2467" s="17" t="s">
        <v>19</v>
      </c>
      <c r="H2467" s="17">
        <v>3393.71</v>
      </c>
      <c r="I2467" s="17">
        <v>15.0</v>
      </c>
      <c r="J2467" s="17">
        <v>5.0</v>
      </c>
      <c r="K2467" s="17">
        <v>1524.23</v>
      </c>
      <c r="L2467" s="40">
        <f t="shared" si="1"/>
        <v>2494.41128</v>
      </c>
    </row>
    <row r="2468" ht="15.75" customHeight="1">
      <c r="D2468" s="39" t="s">
        <v>2401</v>
      </c>
      <c r="E2468" s="12">
        <v>45216.0</v>
      </c>
      <c r="F2468" s="13" t="s">
        <v>12</v>
      </c>
      <c r="G2468" s="13" t="s">
        <v>19</v>
      </c>
      <c r="H2468" s="13">
        <v>853.93</v>
      </c>
      <c r="I2468" s="13">
        <v>38.0</v>
      </c>
      <c r="J2468" s="13">
        <v>0.0</v>
      </c>
      <c r="K2468" s="13">
        <v>1889.54</v>
      </c>
      <c r="L2468" s="40">
        <f t="shared" si="1"/>
        <v>2535.998906</v>
      </c>
    </row>
    <row r="2469" ht="15.75" customHeight="1">
      <c r="D2469" s="41" t="s">
        <v>2402</v>
      </c>
      <c r="E2469" s="16">
        <v>45289.0</v>
      </c>
      <c r="F2469" s="17" t="s">
        <v>9</v>
      </c>
      <c r="G2469" s="17" t="s">
        <v>17</v>
      </c>
      <c r="H2469" s="17">
        <v>2109.28</v>
      </c>
      <c r="I2469" s="17">
        <v>32.0</v>
      </c>
      <c r="J2469" s="17">
        <v>44.0</v>
      </c>
      <c r="K2469" s="17">
        <v>802.53</v>
      </c>
      <c r="L2469" s="40">
        <f t="shared" si="1"/>
        <v>2573.119554</v>
      </c>
    </row>
    <row r="2470" ht="15.75" customHeight="1">
      <c r="D2470" s="39" t="s">
        <v>2403</v>
      </c>
      <c r="E2470" s="12">
        <v>45590.0</v>
      </c>
      <c r="F2470" s="13" t="s">
        <v>13</v>
      </c>
      <c r="G2470" s="13" t="s">
        <v>10</v>
      </c>
      <c r="H2470" s="13">
        <v>1391.95</v>
      </c>
      <c r="I2470" s="13">
        <v>28.0</v>
      </c>
      <c r="J2470" s="13">
        <v>25.0</v>
      </c>
      <c r="K2470" s="13">
        <v>1389.39</v>
      </c>
      <c r="L2470" s="40">
        <f t="shared" si="1"/>
        <v>2507.726068</v>
      </c>
    </row>
    <row r="2471" ht="15.75" customHeight="1">
      <c r="D2471" s="41" t="s">
        <v>2404</v>
      </c>
      <c r="E2471" s="16">
        <v>45335.0</v>
      </c>
      <c r="F2471" s="17" t="s">
        <v>16</v>
      </c>
      <c r="G2471" s="17" t="s">
        <v>19</v>
      </c>
      <c r="H2471" s="17">
        <v>2030.19</v>
      </c>
      <c r="I2471" s="17">
        <v>34.0</v>
      </c>
      <c r="J2471" s="17">
        <v>40.0</v>
      </c>
      <c r="K2471" s="17">
        <v>1196.21</v>
      </c>
      <c r="L2471" s="40">
        <f t="shared" si="1"/>
        <v>2494.41128</v>
      </c>
    </row>
    <row r="2472" ht="15.75" customHeight="1">
      <c r="D2472" s="39" t="s">
        <v>2405</v>
      </c>
      <c r="E2472" s="12">
        <v>44977.0</v>
      </c>
      <c r="F2472" s="13" t="s">
        <v>13</v>
      </c>
      <c r="G2472" s="13" t="s">
        <v>10</v>
      </c>
      <c r="H2472" s="13">
        <v>1762.81</v>
      </c>
      <c r="I2472" s="13">
        <v>24.0</v>
      </c>
      <c r="J2472" s="13">
        <v>19.0</v>
      </c>
      <c r="K2472" s="13">
        <v>1289.49</v>
      </c>
      <c r="L2472" s="40">
        <f t="shared" si="1"/>
        <v>2507.726068</v>
      </c>
    </row>
    <row r="2473" ht="15.75" customHeight="1">
      <c r="D2473" s="41" t="s">
        <v>2406</v>
      </c>
      <c r="E2473" s="16">
        <v>45339.0</v>
      </c>
      <c r="F2473" s="17" t="s">
        <v>16</v>
      </c>
      <c r="G2473" s="17" t="s">
        <v>21</v>
      </c>
      <c r="H2473" s="17">
        <v>2738.96</v>
      </c>
      <c r="I2473" s="17">
        <v>4.0</v>
      </c>
      <c r="J2473" s="17">
        <v>13.0</v>
      </c>
      <c r="K2473" s="17">
        <v>1166.72</v>
      </c>
      <c r="L2473" s="40">
        <f t="shared" si="1"/>
        <v>2494.41128</v>
      </c>
    </row>
    <row r="2474" ht="15.75" customHeight="1">
      <c r="D2474" s="39" t="s">
        <v>2407</v>
      </c>
      <c r="E2474" s="12">
        <v>45549.0</v>
      </c>
      <c r="F2474" s="13" t="s">
        <v>13</v>
      </c>
      <c r="G2474" s="13" t="s">
        <v>21</v>
      </c>
      <c r="H2474" s="13">
        <v>4096.74</v>
      </c>
      <c r="I2474" s="13">
        <v>43.0</v>
      </c>
      <c r="J2474" s="13">
        <v>4.0</v>
      </c>
      <c r="K2474" s="13">
        <v>1584.39</v>
      </c>
      <c r="L2474" s="40">
        <f t="shared" si="1"/>
        <v>2507.726068</v>
      </c>
    </row>
    <row r="2475" ht="15.75" customHeight="1">
      <c r="D2475" s="41" t="s">
        <v>2408</v>
      </c>
      <c r="E2475" s="16">
        <v>44951.0</v>
      </c>
      <c r="F2475" s="17" t="s">
        <v>16</v>
      </c>
      <c r="G2475" s="17" t="s">
        <v>21</v>
      </c>
      <c r="H2475" s="17">
        <v>1639.47</v>
      </c>
      <c r="I2475" s="17">
        <v>6.0</v>
      </c>
      <c r="J2475" s="17">
        <v>10.0</v>
      </c>
      <c r="K2475" s="17">
        <v>495.53</v>
      </c>
      <c r="L2475" s="40">
        <f t="shared" si="1"/>
        <v>2494.41128</v>
      </c>
    </row>
    <row r="2476" ht="15.75" customHeight="1">
      <c r="D2476" s="39" t="s">
        <v>2409</v>
      </c>
      <c r="E2476" s="12">
        <v>45578.0</v>
      </c>
      <c r="F2476" s="13" t="s">
        <v>9</v>
      </c>
      <c r="G2476" s="13" t="s">
        <v>10</v>
      </c>
      <c r="H2476" s="13">
        <v>154.15</v>
      </c>
      <c r="I2476" s="13">
        <v>27.0</v>
      </c>
      <c r="J2476" s="13">
        <v>16.0</v>
      </c>
      <c r="K2476" s="13">
        <v>995.8</v>
      </c>
      <c r="L2476" s="40">
        <f t="shared" si="1"/>
        <v>2573.119554</v>
      </c>
    </row>
    <row r="2477" ht="15.75" customHeight="1">
      <c r="D2477" s="41" t="s">
        <v>2410</v>
      </c>
      <c r="E2477" s="16">
        <v>45272.0</v>
      </c>
      <c r="F2477" s="17" t="s">
        <v>9</v>
      </c>
      <c r="G2477" s="17" t="s">
        <v>17</v>
      </c>
      <c r="H2477" s="17">
        <v>2149.2</v>
      </c>
      <c r="I2477" s="17">
        <v>2.0</v>
      </c>
      <c r="J2477" s="17">
        <v>17.0</v>
      </c>
      <c r="K2477" s="17">
        <v>584.88</v>
      </c>
      <c r="L2477" s="40">
        <f t="shared" si="1"/>
        <v>2573.119554</v>
      </c>
    </row>
    <row r="2478" ht="15.75" customHeight="1">
      <c r="D2478" s="39" t="s">
        <v>2411</v>
      </c>
      <c r="E2478" s="12">
        <v>45536.0</v>
      </c>
      <c r="F2478" s="13" t="s">
        <v>12</v>
      </c>
      <c r="G2478" s="13" t="s">
        <v>10</v>
      </c>
      <c r="H2478" s="13">
        <v>3605.6</v>
      </c>
      <c r="I2478" s="13">
        <v>46.0</v>
      </c>
      <c r="J2478" s="13">
        <v>40.0</v>
      </c>
      <c r="K2478" s="13">
        <v>674.24</v>
      </c>
      <c r="L2478" s="40">
        <f t="shared" si="1"/>
        <v>2535.998906</v>
      </c>
    </row>
    <row r="2479" ht="15.75" customHeight="1">
      <c r="D2479" s="41" t="s">
        <v>2412</v>
      </c>
      <c r="E2479" s="16">
        <v>45193.0</v>
      </c>
      <c r="F2479" s="17" t="s">
        <v>12</v>
      </c>
      <c r="G2479" s="17" t="s">
        <v>23</v>
      </c>
      <c r="H2479" s="17">
        <v>1095.76</v>
      </c>
      <c r="I2479" s="17">
        <v>1.0</v>
      </c>
      <c r="J2479" s="17">
        <v>3.0</v>
      </c>
      <c r="K2479" s="17">
        <v>849.49</v>
      </c>
      <c r="L2479" s="40">
        <f t="shared" si="1"/>
        <v>2535.998906</v>
      </c>
    </row>
    <row r="2480" ht="15.75" customHeight="1">
      <c r="D2480" s="39" t="s">
        <v>2413</v>
      </c>
      <c r="E2480" s="12">
        <v>45591.0</v>
      </c>
      <c r="F2480" s="13" t="s">
        <v>13</v>
      </c>
      <c r="G2480" s="13" t="s">
        <v>21</v>
      </c>
      <c r="H2480" s="13">
        <v>154.18</v>
      </c>
      <c r="I2480" s="13">
        <v>11.0</v>
      </c>
      <c r="J2480" s="13">
        <v>21.0</v>
      </c>
      <c r="K2480" s="13">
        <v>354.95</v>
      </c>
      <c r="L2480" s="40">
        <f t="shared" si="1"/>
        <v>2507.726068</v>
      </c>
    </row>
    <row r="2481" ht="15.75" customHeight="1">
      <c r="D2481" s="41" t="s">
        <v>2414</v>
      </c>
      <c r="E2481" s="16">
        <v>45377.0</v>
      </c>
      <c r="F2481" s="17" t="s">
        <v>13</v>
      </c>
      <c r="G2481" s="17" t="s">
        <v>17</v>
      </c>
      <c r="H2481" s="17">
        <v>1576.17</v>
      </c>
      <c r="I2481" s="17">
        <v>22.0</v>
      </c>
      <c r="J2481" s="17">
        <v>40.0</v>
      </c>
      <c r="K2481" s="17">
        <v>355.88</v>
      </c>
      <c r="L2481" s="40">
        <f t="shared" si="1"/>
        <v>2507.726068</v>
      </c>
    </row>
    <row r="2482" ht="15.75" customHeight="1">
      <c r="D2482" s="39" t="s">
        <v>2415</v>
      </c>
      <c r="E2482" s="12">
        <v>45339.0</v>
      </c>
      <c r="F2482" s="13" t="s">
        <v>16</v>
      </c>
      <c r="G2482" s="13" t="s">
        <v>21</v>
      </c>
      <c r="H2482" s="13">
        <v>4012.4</v>
      </c>
      <c r="I2482" s="13">
        <v>35.0</v>
      </c>
      <c r="J2482" s="13">
        <v>9.0</v>
      </c>
      <c r="K2482" s="13">
        <v>1412.06</v>
      </c>
      <c r="L2482" s="40">
        <f t="shared" si="1"/>
        <v>2494.41128</v>
      </c>
    </row>
    <row r="2483" ht="15.75" customHeight="1">
      <c r="D2483" s="41" t="s">
        <v>2416</v>
      </c>
      <c r="E2483" s="16">
        <v>45358.0</v>
      </c>
      <c r="F2483" s="17" t="s">
        <v>12</v>
      </c>
      <c r="G2483" s="17" t="s">
        <v>17</v>
      </c>
      <c r="H2483" s="17">
        <v>2266.39</v>
      </c>
      <c r="I2483" s="17">
        <v>30.0</v>
      </c>
      <c r="J2483" s="17">
        <v>24.0</v>
      </c>
      <c r="K2483" s="17">
        <v>1213.1</v>
      </c>
      <c r="L2483" s="40">
        <f t="shared" si="1"/>
        <v>2535.998906</v>
      </c>
    </row>
    <row r="2484" ht="15.75" customHeight="1">
      <c r="D2484" s="39" t="s">
        <v>2417</v>
      </c>
      <c r="E2484" s="12">
        <v>45299.0</v>
      </c>
      <c r="F2484" s="13" t="s">
        <v>9</v>
      </c>
      <c r="G2484" s="13" t="s">
        <v>17</v>
      </c>
      <c r="H2484" s="13">
        <v>4753.89</v>
      </c>
      <c r="I2484" s="13">
        <v>7.0</v>
      </c>
      <c r="J2484" s="13">
        <v>17.0</v>
      </c>
      <c r="K2484" s="13">
        <v>1882.62</v>
      </c>
      <c r="L2484" s="40">
        <f t="shared" si="1"/>
        <v>2573.119554</v>
      </c>
    </row>
    <row r="2485" ht="15.75" customHeight="1">
      <c r="D2485" s="41" t="s">
        <v>2418</v>
      </c>
      <c r="E2485" s="16">
        <v>45361.0</v>
      </c>
      <c r="F2485" s="17" t="s">
        <v>12</v>
      </c>
      <c r="G2485" s="17" t="s">
        <v>10</v>
      </c>
      <c r="H2485" s="17">
        <v>4482.34</v>
      </c>
      <c r="I2485" s="17">
        <v>24.0</v>
      </c>
      <c r="J2485" s="17">
        <v>17.0</v>
      </c>
      <c r="K2485" s="17">
        <v>101.7</v>
      </c>
      <c r="L2485" s="40">
        <f t="shared" si="1"/>
        <v>2535.998906</v>
      </c>
    </row>
    <row r="2486" ht="15.75" customHeight="1">
      <c r="D2486" s="39" t="s">
        <v>2419</v>
      </c>
      <c r="E2486" s="12">
        <v>45526.0</v>
      </c>
      <c r="F2486" s="13" t="s">
        <v>16</v>
      </c>
      <c r="G2486" s="13" t="s">
        <v>17</v>
      </c>
      <c r="H2486" s="13">
        <v>3785.88</v>
      </c>
      <c r="I2486" s="13">
        <v>48.0</v>
      </c>
      <c r="J2486" s="13">
        <v>8.0</v>
      </c>
      <c r="K2486" s="13">
        <v>1510.62</v>
      </c>
      <c r="L2486" s="40">
        <f t="shared" si="1"/>
        <v>2494.41128</v>
      </c>
    </row>
    <row r="2487" ht="15.75" customHeight="1">
      <c r="D2487" s="41" t="s">
        <v>2420</v>
      </c>
      <c r="E2487" s="16">
        <v>45544.0</v>
      </c>
      <c r="F2487" s="17" t="s">
        <v>13</v>
      </c>
      <c r="G2487" s="17" t="s">
        <v>19</v>
      </c>
      <c r="H2487" s="17">
        <v>1561.41</v>
      </c>
      <c r="I2487" s="17">
        <v>49.0</v>
      </c>
      <c r="J2487" s="17">
        <v>29.0</v>
      </c>
      <c r="K2487" s="17">
        <v>357.04</v>
      </c>
      <c r="L2487" s="40">
        <f t="shared" si="1"/>
        <v>2507.726068</v>
      </c>
    </row>
    <row r="2488" ht="15.75" customHeight="1">
      <c r="D2488" s="39" t="s">
        <v>2421</v>
      </c>
      <c r="E2488" s="12">
        <v>45594.0</v>
      </c>
      <c r="F2488" s="13" t="s">
        <v>13</v>
      </c>
      <c r="G2488" s="13" t="s">
        <v>19</v>
      </c>
      <c r="H2488" s="13">
        <v>1682.41</v>
      </c>
      <c r="I2488" s="13">
        <v>48.0</v>
      </c>
      <c r="J2488" s="13">
        <v>32.0</v>
      </c>
      <c r="K2488" s="13">
        <v>1093.9</v>
      </c>
      <c r="L2488" s="40">
        <f t="shared" si="1"/>
        <v>2507.726068</v>
      </c>
    </row>
    <row r="2489" ht="15.75" customHeight="1">
      <c r="D2489" s="41" t="s">
        <v>2422</v>
      </c>
      <c r="E2489" s="16">
        <v>45149.0</v>
      </c>
      <c r="F2489" s="17" t="s">
        <v>12</v>
      </c>
      <c r="G2489" s="17" t="s">
        <v>10</v>
      </c>
      <c r="H2489" s="17">
        <v>110.49</v>
      </c>
      <c r="I2489" s="17">
        <v>41.0</v>
      </c>
      <c r="J2489" s="17">
        <v>30.0</v>
      </c>
      <c r="K2489" s="17">
        <v>110.92</v>
      </c>
      <c r="L2489" s="40">
        <f t="shared" si="1"/>
        <v>2535.998906</v>
      </c>
    </row>
    <row r="2490" ht="15.75" customHeight="1">
      <c r="D2490" s="39" t="s">
        <v>2423</v>
      </c>
      <c r="E2490" s="12">
        <v>45102.0</v>
      </c>
      <c r="F2490" s="13" t="s">
        <v>9</v>
      </c>
      <c r="G2490" s="13" t="s">
        <v>21</v>
      </c>
      <c r="H2490" s="13">
        <v>3667.86</v>
      </c>
      <c r="I2490" s="13">
        <v>48.0</v>
      </c>
      <c r="J2490" s="13">
        <v>36.0</v>
      </c>
      <c r="K2490" s="13">
        <v>715.5</v>
      </c>
      <c r="L2490" s="40">
        <f t="shared" si="1"/>
        <v>2573.119554</v>
      </c>
    </row>
    <row r="2491" ht="15.75" customHeight="1">
      <c r="D2491" s="41" t="s">
        <v>2424</v>
      </c>
      <c r="E2491" s="16">
        <v>45036.0</v>
      </c>
      <c r="F2491" s="17" t="s">
        <v>12</v>
      </c>
      <c r="G2491" s="17" t="s">
        <v>17</v>
      </c>
      <c r="H2491" s="17">
        <v>2341.86</v>
      </c>
      <c r="I2491" s="17">
        <v>16.0</v>
      </c>
      <c r="J2491" s="17">
        <v>40.0</v>
      </c>
      <c r="K2491" s="17">
        <v>787.3</v>
      </c>
      <c r="L2491" s="40">
        <f t="shared" si="1"/>
        <v>2535.998906</v>
      </c>
    </row>
    <row r="2492" ht="15.75" customHeight="1">
      <c r="D2492" s="39">
        <v>3.9593996E7</v>
      </c>
      <c r="E2492" s="12">
        <v>44888.0</v>
      </c>
      <c r="F2492" s="13" t="s">
        <v>16</v>
      </c>
      <c r="G2492" s="13" t="s">
        <v>21</v>
      </c>
      <c r="H2492" s="13">
        <v>4211.86</v>
      </c>
      <c r="I2492" s="13">
        <v>26.0</v>
      </c>
      <c r="J2492" s="13">
        <v>36.0</v>
      </c>
      <c r="K2492" s="13">
        <v>1843.88</v>
      </c>
      <c r="L2492" s="40">
        <f t="shared" si="1"/>
        <v>2494.41128</v>
      </c>
    </row>
    <row r="2493" ht="15.75" customHeight="1">
      <c r="D2493" s="41" t="s">
        <v>2425</v>
      </c>
      <c r="E2493" s="16">
        <v>45225.0</v>
      </c>
      <c r="F2493" s="17" t="s">
        <v>9</v>
      </c>
      <c r="G2493" s="17" t="s">
        <v>23</v>
      </c>
      <c r="H2493" s="17">
        <v>464.13</v>
      </c>
      <c r="I2493" s="17">
        <v>39.0</v>
      </c>
      <c r="J2493" s="17">
        <v>25.0</v>
      </c>
      <c r="K2493" s="17">
        <v>256.57</v>
      </c>
      <c r="L2493" s="40">
        <f t="shared" si="1"/>
        <v>2573.119554</v>
      </c>
    </row>
    <row r="2494" ht="15.75" customHeight="1">
      <c r="D2494" s="39" t="s">
        <v>2426</v>
      </c>
      <c r="E2494" s="12">
        <v>45519.0</v>
      </c>
      <c r="F2494" s="13" t="s">
        <v>12</v>
      </c>
      <c r="G2494" s="13" t="s">
        <v>17</v>
      </c>
      <c r="H2494" s="13">
        <v>2314.88</v>
      </c>
      <c r="I2494" s="13">
        <v>42.0</v>
      </c>
      <c r="J2494" s="13">
        <v>22.0</v>
      </c>
      <c r="K2494" s="13">
        <v>1549.1</v>
      </c>
      <c r="L2494" s="40">
        <f t="shared" si="1"/>
        <v>2535.998906</v>
      </c>
    </row>
    <row r="2495" ht="15.75" customHeight="1">
      <c r="D2495" s="41" t="s">
        <v>2427</v>
      </c>
      <c r="E2495" s="16">
        <v>44941.0</v>
      </c>
      <c r="F2495" s="17" t="s">
        <v>13</v>
      </c>
      <c r="G2495" s="17" t="s">
        <v>19</v>
      </c>
      <c r="H2495" s="17">
        <v>4340.87</v>
      </c>
      <c r="I2495" s="17">
        <v>21.0</v>
      </c>
      <c r="J2495" s="17">
        <v>5.0</v>
      </c>
      <c r="K2495" s="17">
        <v>1811.15</v>
      </c>
      <c r="L2495" s="40">
        <f t="shared" si="1"/>
        <v>2507.726068</v>
      </c>
    </row>
    <row r="2496" ht="15.75" customHeight="1">
      <c r="D2496" s="39" t="s">
        <v>2428</v>
      </c>
      <c r="E2496" s="12">
        <v>45099.0</v>
      </c>
      <c r="F2496" s="13" t="s">
        <v>16</v>
      </c>
      <c r="G2496" s="13" t="s">
        <v>17</v>
      </c>
      <c r="H2496" s="13">
        <v>4065.19</v>
      </c>
      <c r="I2496" s="13">
        <v>31.0</v>
      </c>
      <c r="J2496" s="13">
        <v>9.0</v>
      </c>
      <c r="K2496" s="13">
        <v>532.53</v>
      </c>
      <c r="L2496" s="40">
        <f t="shared" si="1"/>
        <v>2494.41128</v>
      </c>
    </row>
    <row r="2497" ht="15.75" customHeight="1">
      <c r="D2497" s="41" t="s">
        <v>2429</v>
      </c>
      <c r="E2497" s="16">
        <v>44959.0</v>
      </c>
      <c r="F2497" s="17" t="s">
        <v>12</v>
      </c>
      <c r="G2497" s="17" t="s">
        <v>23</v>
      </c>
      <c r="H2497" s="17">
        <v>4508.12</v>
      </c>
      <c r="I2497" s="17">
        <v>13.0</v>
      </c>
      <c r="J2497" s="17">
        <v>4.0</v>
      </c>
      <c r="K2497" s="17">
        <v>1949.05</v>
      </c>
      <c r="L2497" s="40">
        <f t="shared" si="1"/>
        <v>2535.998906</v>
      </c>
    </row>
    <row r="2498" ht="15.75" customHeight="1">
      <c r="D2498" s="39" t="s">
        <v>2430</v>
      </c>
      <c r="E2498" s="12">
        <v>45569.0</v>
      </c>
      <c r="F2498" s="13" t="s">
        <v>12</v>
      </c>
      <c r="G2498" s="13" t="s">
        <v>19</v>
      </c>
      <c r="H2498" s="13">
        <v>3739.27</v>
      </c>
      <c r="I2498" s="13">
        <v>34.0</v>
      </c>
      <c r="J2498" s="13">
        <v>0.0</v>
      </c>
      <c r="K2498" s="13">
        <v>1834.47</v>
      </c>
      <c r="L2498" s="40">
        <f t="shared" si="1"/>
        <v>2535.998906</v>
      </c>
    </row>
    <row r="2499" ht="15.75" customHeight="1">
      <c r="D2499" s="41" t="s">
        <v>2431</v>
      </c>
      <c r="E2499" s="16">
        <v>45476.0</v>
      </c>
      <c r="F2499" s="17" t="s">
        <v>16</v>
      </c>
      <c r="G2499" s="17" t="s">
        <v>21</v>
      </c>
      <c r="H2499" s="17">
        <v>3215.98</v>
      </c>
      <c r="I2499" s="17">
        <v>38.0</v>
      </c>
      <c r="J2499" s="17">
        <v>23.0</v>
      </c>
      <c r="K2499" s="17">
        <v>571.56</v>
      </c>
      <c r="L2499" s="40">
        <f t="shared" si="1"/>
        <v>2494.41128</v>
      </c>
    </row>
    <row r="2500" ht="15.75" customHeight="1">
      <c r="D2500" s="39" t="s">
        <v>2432</v>
      </c>
      <c r="E2500" s="12">
        <v>45418.0</v>
      </c>
      <c r="F2500" s="13" t="s">
        <v>13</v>
      </c>
      <c r="G2500" s="13" t="s">
        <v>23</v>
      </c>
      <c r="H2500" s="13">
        <v>86.82</v>
      </c>
      <c r="I2500" s="13">
        <v>21.0</v>
      </c>
      <c r="J2500" s="13">
        <v>40.0</v>
      </c>
      <c r="K2500" s="13">
        <v>1262.95</v>
      </c>
      <c r="L2500" s="40">
        <f t="shared" si="1"/>
        <v>2507.726068</v>
      </c>
    </row>
    <row r="2501" ht="15.75" customHeight="1">
      <c r="D2501" s="41" t="s">
        <v>2433</v>
      </c>
      <c r="E2501" s="16">
        <v>45256.0</v>
      </c>
      <c r="F2501" s="17" t="s">
        <v>16</v>
      </c>
      <c r="G2501" s="17" t="s">
        <v>21</v>
      </c>
      <c r="H2501" s="17">
        <v>3270.1</v>
      </c>
      <c r="I2501" s="17">
        <v>44.0</v>
      </c>
      <c r="J2501" s="17">
        <v>38.0</v>
      </c>
      <c r="K2501" s="17">
        <v>1113.45</v>
      </c>
      <c r="L2501" s="40">
        <f t="shared" si="1"/>
        <v>2494.41128</v>
      </c>
    </row>
    <row r="2502" ht="15.75" customHeight="1">
      <c r="D2502" s="39" t="s">
        <v>2434</v>
      </c>
      <c r="E2502" s="12">
        <v>45416.0</v>
      </c>
      <c r="F2502" s="13" t="s">
        <v>16</v>
      </c>
      <c r="G2502" s="13" t="s">
        <v>21</v>
      </c>
      <c r="H2502" s="13">
        <v>4050.24</v>
      </c>
      <c r="I2502" s="13">
        <v>25.0</v>
      </c>
      <c r="J2502" s="13">
        <v>32.0</v>
      </c>
      <c r="K2502" s="13">
        <v>308.61</v>
      </c>
      <c r="L2502" s="40">
        <f t="shared" si="1"/>
        <v>2494.41128</v>
      </c>
    </row>
    <row r="2503" ht="15.75" customHeight="1">
      <c r="D2503" s="41" t="s">
        <v>2435</v>
      </c>
      <c r="E2503" s="16">
        <v>45263.0</v>
      </c>
      <c r="F2503" s="17" t="s">
        <v>12</v>
      </c>
      <c r="G2503" s="17" t="s">
        <v>21</v>
      </c>
      <c r="H2503" s="17">
        <v>3305.78</v>
      </c>
      <c r="I2503" s="17">
        <v>27.0</v>
      </c>
      <c r="J2503" s="17">
        <v>47.0</v>
      </c>
      <c r="K2503" s="17">
        <v>39.68</v>
      </c>
      <c r="L2503" s="40">
        <f t="shared" si="1"/>
        <v>2535.998906</v>
      </c>
    </row>
    <row r="2504" ht="15.75" customHeight="1">
      <c r="D2504" s="39" t="s">
        <v>2436</v>
      </c>
      <c r="E2504" s="12">
        <v>45109.0</v>
      </c>
      <c r="F2504" s="13" t="s">
        <v>13</v>
      </c>
      <c r="G2504" s="13" t="s">
        <v>23</v>
      </c>
      <c r="H2504" s="13">
        <v>4541.77</v>
      </c>
      <c r="I2504" s="13">
        <v>9.0</v>
      </c>
      <c r="J2504" s="13">
        <v>29.0</v>
      </c>
      <c r="K2504" s="13">
        <v>551.95</v>
      </c>
      <c r="L2504" s="40">
        <f t="shared" si="1"/>
        <v>2507.726068</v>
      </c>
    </row>
    <row r="2505" ht="15.75" customHeight="1">
      <c r="D2505" s="41" t="s">
        <v>2437</v>
      </c>
      <c r="E2505" s="16">
        <v>45544.0</v>
      </c>
      <c r="F2505" s="17" t="s">
        <v>16</v>
      </c>
      <c r="G2505" s="17" t="s">
        <v>10</v>
      </c>
      <c r="H2505" s="17">
        <v>4758.26</v>
      </c>
      <c r="I2505" s="17">
        <v>40.0</v>
      </c>
      <c r="J2505" s="17">
        <v>3.0</v>
      </c>
      <c r="K2505" s="17">
        <v>345.06</v>
      </c>
      <c r="L2505" s="40">
        <f t="shared" si="1"/>
        <v>2494.41128</v>
      </c>
    </row>
    <row r="2506" ht="15.75" customHeight="1">
      <c r="D2506" s="39" t="s">
        <v>2438</v>
      </c>
      <c r="E2506" s="12">
        <v>45610.0</v>
      </c>
      <c r="F2506" s="13" t="s">
        <v>13</v>
      </c>
      <c r="G2506" s="13" t="s">
        <v>17</v>
      </c>
      <c r="H2506" s="13">
        <v>3537.39</v>
      </c>
      <c r="I2506" s="13">
        <v>48.0</v>
      </c>
      <c r="J2506" s="13">
        <v>3.0</v>
      </c>
      <c r="K2506" s="13">
        <v>1407.97</v>
      </c>
      <c r="L2506" s="40">
        <f t="shared" si="1"/>
        <v>2507.726068</v>
      </c>
    </row>
    <row r="2507" ht="15.75" customHeight="1">
      <c r="D2507" s="41" t="s">
        <v>2439</v>
      </c>
      <c r="E2507" s="16">
        <v>44888.0</v>
      </c>
      <c r="F2507" s="17" t="s">
        <v>9</v>
      </c>
      <c r="G2507" s="17" t="s">
        <v>23</v>
      </c>
      <c r="H2507" s="17">
        <v>1424.35</v>
      </c>
      <c r="I2507" s="17">
        <v>46.0</v>
      </c>
      <c r="J2507" s="17">
        <v>38.0</v>
      </c>
      <c r="K2507" s="17">
        <v>1596.06</v>
      </c>
      <c r="L2507" s="40">
        <f t="shared" si="1"/>
        <v>2573.119554</v>
      </c>
    </row>
    <row r="2508" ht="15.75" customHeight="1">
      <c r="D2508" s="39" t="s">
        <v>2440</v>
      </c>
      <c r="E2508" s="12">
        <v>45289.0</v>
      </c>
      <c r="F2508" s="13" t="s">
        <v>13</v>
      </c>
      <c r="G2508" s="13" t="s">
        <v>17</v>
      </c>
      <c r="H2508" s="13">
        <v>4788.94</v>
      </c>
      <c r="I2508" s="13">
        <v>23.0</v>
      </c>
      <c r="J2508" s="13">
        <v>7.0</v>
      </c>
      <c r="K2508" s="13">
        <v>1539.38</v>
      </c>
      <c r="L2508" s="40">
        <f t="shared" si="1"/>
        <v>2507.726068</v>
      </c>
    </row>
    <row r="2509" ht="15.75" customHeight="1">
      <c r="D2509" s="41" t="s">
        <v>2441</v>
      </c>
      <c r="E2509" s="16">
        <v>45321.0</v>
      </c>
      <c r="F2509" s="17" t="s">
        <v>13</v>
      </c>
      <c r="G2509" s="17" t="s">
        <v>21</v>
      </c>
      <c r="H2509" s="17">
        <v>2849.59</v>
      </c>
      <c r="I2509" s="17">
        <v>24.0</v>
      </c>
      <c r="J2509" s="17">
        <v>36.0</v>
      </c>
      <c r="K2509" s="17">
        <v>1093.55</v>
      </c>
      <c r="L2509" s="40">
        <f t="shared" si="1"/>
        <v>2507.726068</v>
      </c>
    </row>
    <row r="2510" ht="15.75" customHeight="1">
      <c r="D2510" s="39" t="s">
        <v>2442</v>
      </c>
      <c r="E2510" s="12">
        <v>45224.0</v>
      </c>
      <c r="F2510" s="13" t="s">
        <v>12</v>
      </c>
      <c r="G2510" s="13" t="s">
        <v>19</v>
      </c>
      <c r="H2510" s="13">
        <v>172.15</v>
      </c>
      <c r="I2510" s="13">
        <v>29.0</v>
      </c>
      <c r="J2510" s="13">
        <v>32.0</v>
      </c>
      <c r="K2510" s="13">
        <v>1761.71</v>
      </c>
      <c r="L2510" s="40">
        <f t="shared" si="1"/>
        <v>2535.998906</v>
      </c>
    </row>
    <row r="2511" ht="15.75" customHeight="1">
      <c r="D2511" s="41" t="s">
        <v>2443</v>
      </c>
      <c r="E2511" s="16">
        <v>45257.0</v>
      </c>
      <c r="F2511" s="17" t="s">
        <v>13</v>
      </c>
      <c r="G2511" s="17" t="s">
        <v>19</v>
      </c>
      <c r="H2511" s="17">
        <v>1369.08</v>
      </c>
      <c r="I2511" s="17">
        <v>13.0</v>
      </c>
      <c r="J2511" s="17">
        <v>39.0</v>
      </c>
      <c r="K2511" s="17">
        <v>782.01</v>
      </c>
      <c r="L2511" s="40">
        <f t="shared" si="1"/>
        <v>2507.726068</v>
      </c>
    </row>
    <row r="2512" ht="15.75" customHeight="1">
      <c r="D2512" s="39" t="s">
        <v>2444</v>
      </c>
      <c r="E2512" s="12">
        <v>45397.0</v>
      </c>
      <c r="F2512" s="13" t="s">
        <v>16</v>
      </c>
      <c r="G2512" s="13" t="s">
        <v>19</v>
      </c>
      <c r="H2512" s="13">
        <v>1627.48</v>
      </c>
      <c r="I2512" s="13">
        <v>37.0</v>
      </c>
      <c r="J2512" s="13">
        <v>0.0</v>
      </c>
      <c r="K2512" s="13">
        <v>1598.96</v>
      </c>
      <c r="L2512" s="40">
        <f t="shared" si="1"/>
        <v>2494.41128</v>
      </c>
    </row>
    <row r="2513" ht="15.75" customHeight="1">
      <c r="D2513" s="41" t="s">
        <v>2445</v>
      </c>
      <c r="E2513" s="16">
        <v>45386.0</v>
      </c>
      <c r="F2513" s="17" t="s">
        <v>16</v>
      </c>
      <c r="G2513" s="17" t="s">
        <v>10</v>
      </c>
      <c r="H2513" s="17">
        <v>3353.34</v>
      </c>
      <c r="I2513" s="17">
        <v>19.0</v>
      </c>
      <c r="J2513" s="17">
        <v>21.0</v>
      </c>
      <c r="K2513" s="17">
        <v>1414.06</v>
      </c>
      <c r="L2513" s="40">
        <f t="shared" si="1"/>
        <v>2494.41128</v>
      </c>
    </row>
    <row r="2514" ht="15.75" customHeight="1">
      <c r="D2514" s="39" t="s">
        <v>2446</v>
      </c>
      <c r="E2514" s="12">
        <v>45173.0</v>
      </c>
      <c r="F2514" s="13" t="s">
        <v>12</v>
      </c>
      <c r="G2514" s="13" t="s">
        <v>19</v>
      </c>
      <c r="H2514" s="13">
        <v>3005.92</v>
      </c>
      <c r="I2514" s="13">
        <v>49.0</v>
      </c>
      <c r="J2514" s="13">
        <v>30.0</v>
      </c>
      <c r="K2514" s="13">
        <v>1829.89</v>
      </c>
      <c r="L2514" s="40">
        <f t="shared" si="1"/>
        <v>2535.998906</v>
      </c>
    </row>
    <row r="2515" ht="15.75" customHeight="1">
      <c r="D2515" s="41" t="s">
        <v>2447</v>
      </c>
      <c r="E2515" s="16">
        <v>45143.0</v>
      </c>
      <c r="F2515" s="17" t="s">
        <v>12</v>
      </c>
      <c r="G2515" s="17" t="s">
        <v>17</v>
      </c>
      <c r="H2515" s="17">
        <v>2963.64</v>
      </c>
      <c r="I2515" s="17">
        <v>5.0</v>
      </c>
      <c r="J2515" s="17">
        <v>32.0</v>
      </c>
      <c r="K2515" s="17">
        <v>1331.84</v>
      </c>
      <c r="L2515" s="40">
        <f t="shared" si="1"/>
        <v>2535.998906</v>
      </c>
    </row>
    <row r="2516" ht="15.75" customHeight="1">
      <c r="D2516" s="39" t="s">
        <v>2448</v>
      </c>
      <c r="E2516" s="12">
        <v>44905.0</v>
      </c>
      <c r="F2516" s="13" t="s">
        <v>13</v>
      </c>
      <c r="G2516" s="13" t="s">
        <v>19</v>
      </c>
      <c r="H2516" s="13">
        <v>3935.36</v>
      </c>
      <c r="I2516" s="13">
        <v>37.0</v>
      </c>
      <c r="J2516" s="13">
        <v>34.0</v>
      </c>
      <c r="K2516" s="13">
        <v>1383.2</v>
      </c>
      <c r="L2516" s="40">
        <f t="shared" si="1"/>
        <v>2507.726068</v>
      </c>
    </row>
    <row r="2517" ht="15.75" customHeight="1">
      <c r="D2517" s="41" t="s">
        <v>2449</v>
      </c>
      <c r="E2517" s="16">
        <v>45326.0</v>
      </c>
      <c r="F2517" s="17" t="s">
        <v>16</v>
      </c>
      <c r="G2517" s="17" t="s">
        <v>10</v>
      </c>
      <c r="H2517" s="17">
        <v>3442.85</v>
      </c>
      <c r="I2517" s="17">
        <v>34.0</v>
      </c>
      <c r="J2517" s="17">
        <v>13.0</v>
      </c>
      <c r="K2517" s="17">
        <v>1219.11</v>
      </c>
      <c r="L2517" s="40">
        <f t="shared" si="1"/>
        <v>2494.41128</v>
      </c>
    </row>
    <row r="2518" ht="15.75" customHeight="1">
      <c r="D2518" s="39" t="s">
        <v>2450</v>
      </c>
      <c r="E2518" s="12">
        <v>45137.0</v>
      </c>
      <c r="F2518" s="13" t="s">
        <v>13</v>
      </c>
      <c r="G2518" s="13" t="s">
        <v>23</v>
      </c>
      <c r="H2518" s="13">
        <v>1489.18</v>
      </c>
      <c r="I2518" s="13">
        <v>35.0</v>
      </c>
      <c r="J2518" s="13">
        <v>49.0</v>
      </c>
      <c r="K2518" s="13">
        <v>1487.12</v>
      </c>
      <c r="L2518" s="40">
        <f t="shared" si="1"/>
        <v>2507.726068</v>
      </c>
    </row>
    <row r="2519" ht="15.75" customHeight="1">
      <c r="D2519" s="41">
        <v>2.5616631E7</v>
      </c>
      <c r="E2519" s="16">
        <v>45611.0</v>
      </c>
      <c r="F2519" s="17" t="s">
        <v>9</v>
      </c>
      <c r="G2519" s="17" t="s">
        <v>17</v>
      </c>
      <c r="H2519" s="17">
        <v>4049.89</v>
      </c>
      <c r="I2519" s="17">
        <v>45.0</v>
      </c>
      <c r="J2519" s="17">
        <v>33.0</v>
      </c>
      <c r="K2519" s="17">
        <v>1173.47</v>
      </c>
      <c r="L2519" s="40">
        <f t="shared" si="1"/>
        <v>2573.119554</v>
      </c>
    </row>
    <row r="2520" ht="15.75" customHeight="1">
      <c r="D2520" s="39" t="s">
        <v>2451</v>
      </c>
      <c r="E2520" s="12">
        <v>45049.0</v>
      </c>
      <c r="F2520" s="13" t="s">
        <v>13</v>
      </c>
      <c r="G2520" s="13" t="s">
        <v>17</v>
      </c>
      <c r="H2520" s="13">
        <v>1480.93</v>
      </c>
      <c r="I2520" s="13">
        <v>6.0</v>
      </c>
      <c r="J2520" s="13">
        <v>2.0</v>
      </c>
      <c r="K2520" s="13">
        <v>1330.03</v>
      </c>
      <c r="L2520" s="40">
        <f t="shared" si="1"/>
        <v>2507.726068</v>
      </c>
    </row>
    <row r="2521" ht="15.75" customHeight="1">
      <c r="D2521" s="41" t="s">
        <v>2452</v>
      </c>
      <c r="E2521" s="16">
        <v>45268.0</v>
      </c>
      <c r="F2521" s="17" t="s">
        <v>13</v>
      </c>
      <c r="G2521" s="17" t="s">
        <v>23</v>
      </c>
      <c r="H2521" s="17">
        <v>4507.49</v>
      </c>
      <c r="I2521" s="17">
        <v>29.0</v>
      </c>
      <c r="J2521" s="17">
        <v>30.0</v>
      </c>
      <c r="K2521" s="17">
        <v>435.14</v>
      </c>
      <c r="L2521" s="40">
        <f t="shared" si="1"/>
        <v>2507.726068</v>
      </c>
    </row>
    <row r="2522" ht="15.75" customHeight="1">
      <c r="D2522" s="39" t="s">
        <v>2453</v>
      </c>
      <c r="E2522" s="12">
        <v>45396.0</v>
      </c>
      <c r="F2522" s="13" t="s">
        <v>12</v>
      </c>
      <c r="G2522" s="13" t="s">
        <v>10</v>
      </c>
      <c r="H2522" s="13">
        <v>2009.65</v>
      </c>
      <c r="I2522" s="13">
        <v>50.0</v>
      </c>
      <c r="J2522" s="13">
        <v>50.0</v>
      </c>
      <c r="K2522" s="13">
        <v>85.91</v>
      </c>
      <c r="L2522" s="40">
        <f t="shared" si="1"/>
        <v>2535.998906</v>
      </c>
    </row>
    <row r="2523" ht="15.75" customHeight="1">
      <c r="D2523" s="41" t="s">
        <v>2454</v>
      </c>
      <c r="E2523" s="16">
        <v>45333.0</v>
      </c>
      <c r="F2523" s="17" t="s">
        <v>9</v>
      </c>
      <c r="G2523" s="17" t="s">
        <v>19</v>
      </c>
      <c r="H2523" s="17">
        <v>54.66</v>
      </c>
      <c r="I2523" s="17">
        <v>49.0</v>
      </c>
      <c r="J2523" s="17">
        <v>43.0</v>
      </c>
      <c r="K2523" s="17">
        <v>359.62</v>
      </c>
      <c r="L2523" s="40">
        <f t="shared" si="1"/>
        <v>2573.119554</v>
      </c>
    </row>
    <row r="2524" ht="15.75" customHeight="1">
      <c r="D2524" s="39" t="s">
        <v>2455</v>
      </c>
      <c r="E2524" s="12">
        <v>45439.0</v>
      </c>
      <c r="F2524" s="13" t="s">
        <v>12</v>
      </c>
      <c r="G2524" s="13" t="s">
        <v>17</v>
      </c>
      <c r="H2524" s="13">
        <v>1522.26</v>
      </c>
      <c r="I2524" s="13">
        <v>25.0</v>
      </c>
      <c r="J2524" s="13">
        <v>14.0</v>
      </c>
      <c r="K2524" s="13">
        <v>796.87</v>
      </c>
      <c r="L2524" s="40">
        <f t="shared" si="1"/>
        <v>2535.998906</v>
      </c>
    </row>
    <row r="2525" ht="15.75" customHeight="1">
      <c r="D2525" s="41" t="s">
        <v>2456</v>
      </c>
      <c r="E2525" s="16">
        <v>45337.0</v>
      </c>
      <c r="F2525" s="17" t="s">
        <v>12</v>
      </c>
      <c r="G2525" s="17" t="s">
        <v>23</v>
      </c>
      <c r="H2525" s="17">
        <v>2235.73</v>
      </c>
      <c r="I2525" s="17">
        <v>44.0</v>
      </c>
      <c r="J2525" s="17">
        <v>49.0</v>
      </c>
      <c r="K2525" s="17">
        <v>1468.72</v>
      </c>
      <c r="L2525" s="40">
        <f t="shared" si="1"/>
        <v>2535.998906</v>
      </c>
    </row>
    <row r="2526" ht="15.75" customHeight="1">
      <c r="D2526" s="39" t="s">
        <v>2457</v>
      </c>
      <c r="E2526" s="12">
        <v>45467.0</v>
      </c>
      <c r="F2526" s="13" t="s">
        <v>13</v>
      </c>
      <c r="G2526" s="13" t="s">
        <v>19</v>
      </c>
      <c r="H2526" s="13">
        <v>51.06</v>
      </c>
      <c r="I2526" s="13">
        <v>43.0</v>
      </c>
      <c r="J2526" s="13">
        <v>9.0</v>
      </c>
      <c r="K2526" s="13">
        <v>1273.53</v>
      </c>
      <c r="L2526" s="40">
        <f t="shared" si="1"/>
        <v>2507.726068</v>
      </c>
    </row>
    <row r="2527" ht="15.75" customHeight="1">
      <c r="D2527" s="41" t="s">
        <v>2458</v>
      </c>
      <c r="E2527" s="16">
        <v>45189.0</v>
      </c>
      <c r="F2527" s="17" t="s">
        <v>16</v>
      </c>
      <c r="G2527" s="17" t="s">
        <v>17</v>
      </c>
      <c r="H2527" s="17">
        <v>4151.41</v>
      </c>
      <c r="I2527" s="17">
        <v>42.0</v>
      </c>
      <c r="J2527" s="17">
        <v>22.0</v>
      </c>
      <c r="K2527" s="17">
        <v>1631.15</v>
      </c>
      <c r="L2527" s="40">
        <f t="shared" si="1"/>
        <v>2494.41128</v>
      </c>
    </row>
    <row r="2528" ht="15.75" customHeight="1">
      <c r="D2528" s="39" t="s">
        <v>2459</v>
      </c>
      <c r="E2528" s="12">
        <v>45075.0</v>
      </c>
      <c r="F2528" s="13" t="s">
        <v>13</v>
      </c>
      <c r="G2528" s="13" t="s">
        <v>10</v>
      </c>
      <c r="H2528" s="13">
        <v>3552.18</v>
      </c>
      <c r="I2528" s="13">
        <v>46.0</v>
      </c>
      <c r="J2528" s="13">
        <v>37.0</v>
      </c>
      <c r="K2528" s="13">
        <v>1921.96</v>
      </c>
      <c r="L2528" s="40">
        <f t="shared" si="1"/>
        <v>2507.726068</v>
      </c>
    </row>
    <row r="2529" ht="15.75" customHeight="1">
      <c r="D2529" s="41" t="s">
        <v>2460</v>
      </c>
      <c r="E2529" s="16">
        <v>45474.0</v>
      </c>
      <c r="F2529" s="17" t="s">
        <v>16</v>
      </c>
      <c r="G2529" s="17" t="s">
        <v>21</v>
      </c>
      <c r="H2529" s="17">
        <v>2309.49</v>
      </c>
      <c r="I2529" s="17">
        <v>6.0</v>
      </c>
      <c r="J2529" s="17">
        <v>12.0</v>
      </c>
      <c r="K2529" s="17">
        <v>1876.26</v>
      </c>
      <c r="L2529" s="40">
        <f t="shared" si="1"/>
        <v>2494.41128</v>
      </c>
    </row>
    <row r="2530" ht="15.75" customHeight="1">
      <c r="D2530" s="39" t="s">
        <v>2461</v>
      </c>
      <c r="E2530" s="12">
        <v>45172.0</v>
      </c>
      <c r="F2530" s="13" t="s">
        <v>9</v>
      </c>
      <c r="G2530" s="13" t="s">
        <v>10</v>
      </c>
      <c r="H2530" s="13">
        <v>1362.98</v>
      </c>
      <c r="I2530" s="13">
        <v>35.0</v>
      </c>
      <c r="J2530" s="13">
        <v>24.0</v>
      </c>
      <c r="K2530" s="13">
        <v>909.78</v>
      </c>
      <c r="L2530" s="40">
        <f t="shared" si="1"/>
        <v>2573.119554</v>
      </c>
    </row>
    <row r="2531" ht="15.75" customHeight="1">
      <c r="D2531" s="41" t="s">
        <v>2462</v>
      </c>
      <c r="E2531" s="16">
        <v>45045.0</v>
      </c>
      <c r="F2531" s="17" t="s">
        <v>12</v>
      </c>
      <c r="G2531" s="17" t="s">
        <v>23</v>
      </c>
      <c r="H2531" s="17">
        <v>2404.62</v>
      </c>
      <c r="I2531" s="17">
        <v>1.0</v>
      </c>
      <c r="J2531" s="17">
        <v>46.0</v>
      </c>
      <c r="K2531" s="17">
        <v>224.39</v>
      </c>
      <c r="L2531" s="40">
        <f t="shared" si="1"/>
        <v>2535.998906</v>
      </c>
    </row>
    <row r="2532" ht="15.75" customHeight="1">
      <c r="D2532" s="39" t="s">
        <v>2463</v>
      </c>
      <c r="E2532" s="12">
        <v>45606.0</v>
      </c>
      <c r="F2532" s="13" t="s">
        <v>12</v>
      </c>
      <c r="G2532" s="13" t="s">
        <v>19</v>
      </c>
      <c r="H2532" s="13">
        <v>1922.89</v>
      </c>
      <c r="I2532" s="13">
        <v>18.0</v>
      </c>
      <c r="J2532" s="13">
        <v>26.0</v>
      </c>
      <c r="K2532" s="13">
        <v>965.63</v>
      </c>
      <c r="L2532" s="40">
        <f t="shared" si="1"/>
        <v>2535.998906</v>
      </c>
    </row>
    <row r="2533" ht="15.75" customHeight="1">
      <c r="D2533" s="41" t="s">
        <v>2464</v>
      </c>
      <c r="E2533" s="16">
        <v>44992.0</v>
      </c>
      <c r="F2533" s="17" t="s">
        <v>12</v>
      </c>
      <c r="G2533" s="17" t="s">
        <v>23</v>
      </c>
      <c r="H2533" s="17">
        <v>2023.65</v>
      </c>
      <c r="I2533" s="17">
        <v>24.0</v>
      </c>
      <c r="J2533" s="17">
        <v>36.0</v>
      </c>
      <c r="K2533" s="17">
        <v>293.59</v>
      </c>
      <c r="L2533" s="40">
        <f t="shared" si="1"/>
        <v>2535.998906</v>
      </c>
    </row>
    <row r="2534" ht="15.75" customHeight="1">
      <c r="D2534" s="39" t="s">
        <v>2465</v>
      </c>
      <c r="E2534" s="12">
        <v>45370.0</v>
      </c>
      <c r="F2534" s="13" t="s">
        <v>9</v>
      </c>
      <c r="G2534" s="13" t="s">
        <v>10</v>
      </c>
      <c r="H2534" s="13">
        <v>736.54</v>
      </c>
      <c r="I2534" s="13">
        <v>1.0</v>
      </c>
      <c r="J2534" s="13">
        <v>45.0</v>
      </c>
      <c r="K2534" s="13">
        <v>1031.6</v>
      </c>
      <c r="L2534" s="40">
        <f t="shared" si="1"/>
        <v>2573.119554</v>
      </c>
    </row>
    <row r="2535" ht="15.75" customHeight="1">
      <c r="D2535" s="41" t="s">
        <v>2466</v>
      </c>
      <c r="E2535" s="16">
        <v>45393.0</v>
      </c>
      <c r="F2535" s="17" t="s">
        <v>16</v>
      </c>
      <c r="G2535" s="17" t="s">
        <v>17</v>
      </c>
      <c r="H2535" s="17">
        <v>3569.27</v>
      </c>
      <c r="I2535" s="17">
        <v>1.0</v>
      </c>
      <c r="J2535" s="17">
        <v>2.0</v>
      </c>
      <c r="K2535" s="17">
        <v>59.09</v>
      </c>
      <c r="L2535" s="40">
        <f t="shared" si="1"/>
        <v>2494.41128</v>
      </c>
    </row>
    <row r="2536" ht="15.75" customHeight="1">
      <c r="D2536" s="39" t="s">
        <v>2467</v>
      </c>
      <c r="E2536" s="12">
        <v>45610.0</v>
      </c>
      <c r="F2536" s="13" t="s">
        <v>12</v>
      </c>
      <c r="G2536" s="13" t="s">
        <v>21</v>
      </c>
      <c r="H2536" s="13">
        <v>1709.19</v>
      </c>
      <c r="I2536" s="13">
        <v>6.0</v>
      </c>
      <c r="J2536" s="13">
        <v>23.0</v>
      </c>
      <c r="K2536" s="13">
        <v>1712.96</v>
      </c>
      <c r="L2536" s="40">
        <f t="shared" si="1"/>
        <v>2535.998906</v>
      </c>
    </row>
    <row r="2537" ht="15.75" customHeight="1">
      <c r="D2537" s="41" t="s">
        <v>2468</v>
      </c>
      <c r="E2537" s="16">
        <v>45182.0</v>
      </c>
      <c r="F2537" s="17" t="s">
        <v>16</v>
      </c>
      <c r="G2537" s="17" t="s">
        <v>19</v>
      </c>
      <c r="H2537" s="17">
        <v>3952.92</v>
      </c>
      <c r="I2537" s="17">
        <v>32.0</v>
      </c>
      <c r="J2537" s="17">
        <v>41.0</v>
      </c>
      <c r="K2537" s="17">
        <v>1364.59</v>
      </c>
      <c r="L2537" s="40">
        <f t="shared" si="1"/>
        <v>2494.41128</v>
      </c>
    </row>
    <row r="2538" ht="15.75" customHeight="1">
      <c r="D2538" s="39" t="s">
        <v>2469</v>
      </c>
      <c r="E2538" s="12">
        <v>45259.0</v>
      </c>
      <c r="F2538" s="13" t="s">
        <v>13</v>
      </c>
      <c r="G2538" s="13" t="s">
        <v>10</v>
      </c>
      <c r="H2538" s="13">
        <v>3847.03</v>
      </c>
      <c r="I2538" s="13">
        <v>49.0</v>
      </c>
      <c r="J2538" s="13">
        <v>21.0</v>
      </c>
      <c r="K2538" s="13">
        <v>387.77</v>
      </c>
      <c r="L2538" s="40">
        <f t="shared" si="1"/>
        <v>2507.726068</v>
      </c>
    </row>
    <row r="2539" ht="15.75" customHeight="1">
      <c r="D2539" s="41" t="s">
        <v>2470</v>
      </c>
      <c r="E2539" s="16">
        <v>45375.0</v>
      </c>
      <c r="F2539" s="17" t="s">
        <v>9</v>
      </c>
      <c r="G2539" s="17" t="s">
        <v>23</v>
      </c>
      <c r="H2539" s="17">
        <v>3847.99</v>
      </c>
      <c r="I2539" s="17">
        <v>2.0</v>
      </c>
      <c r="J2539" s="17">
        <v>27.0</v>
      </c>
      <c r="K2539" s="17">
        <v>780.19</v>
      </c>
      <c r="L2539" s="40">
        <f t="shared" si="1"/>
        <v>2573.119554</v>
      </c>
    </row>
    <row r="2540" ht="15.75" customHeight="1">
      <c r="D2540" s="39" t="s">
        <v>2471</v>
      </c>
      <c r="E2540" s="12">
        <v>44969.0</v>
      </c>
      <c r="F2540" s="13" t="s">
        <v>13</v>
      </c>
      <c r="G2540" s="13" t="s">
        <v>17</v>
      </c>
      <c r="H2540" s="13">
        <v>3051.53</v>
      </c>
      <c r="I2540" s="13">
        <v>44.0</v>
      </c>
      <c r="J2540" s="13">
        <v>14.0</v>
      </c>
      <c r="K2540" s="13">
        <v>551.57</v>
      </c>
      <c r="L2540" s="40">
        <f t="shared" si="1"/>
        <v>2507.726068</v>
      </c>
    </row>
    <row r="2541" ht="15.75" customHeight="1">
      <c r="D2541" s="41" t="s">
        <v>2472</v>
      </c>
      <c r="E2541" s="16">
        <v>44917.0</v>
      </c>
      <c r="F2541" s="17" t="s">
        <v>9</v>
      </c>
      <c r="G2541" s="17" t="s">
        <v>10</v>
      </c>
      <c r="H2541" s="17">
        <v>2347.92</v>
      </c>
      <c r="I2541" s="17">
        <v>1.0</v>
      </c>
      <c r="J2541" s="17">
        <v>49.0</v>
      </c>
      <c r="K2541" s="17">
        <v>1351.44</v>
      </c>
      <c r="L2541" s="40">
        <f t="shared" si="1"/>
        <v>2573.119554</v>
      </c>
    </row>
    <row r="2542" ht="15.75" customHeight="1">
      <c r="D2542" s="39" t="s">
        <v>2473</v>
      </c>
      <c r="E2542" s="12">
        <v>45148.0</v>
      </c>
      <c r="F2542" s="13" t="s">
        <v>13</v>
      </c>
      <c r="G2542" s="13" t="s">
        <v>21</v>
      </c>
      <c r="H2542" s="13">
        <v>1858.09</v>
      </c>
      <c r="I2542" s="13">
        <v>38.0</v>
      </c>
      <c r="J2542" s="13">
        <v>40.0</v>
      </c>
      <c r="K2542" s="13">
        <v>1957.73</v>
      </c>
      <c r="L2542" s="40">
        <f t="shared" si="1"/>
        <v>2507.726068</v>
      </c>
    </row>
    <row r="2543" ht="15.75" customHeight="1">
      <c r="D2543" s="41" t="s">
        <v>2474</v>
      </c>
      <c r="E2543" s="16">
        <v>45186.0</v>
      </c>
      <c r="F2543" s="17" t="s">
        <v>16</v>
      </c>
      <c r="G2543" s="17" t="s">
        <v>21</v>
      </c>
      <c r="H2543" s="17">
        <v>2907.77</v>
      </c>
      <c r="I2543" s="17">
        <v>31.0</v>
      </c>
      <c r="J2543" s="17">
        <v>14.0</v>
      </c>
      <c r="K2543" s="17">
        <v>859.79</v>
      </c>
      <c r="L2543" s="40">
        <f t="shared" si="1"/>
        <v>2494.41128</v>
      </c>
    </row>
    <row r="2544" ht="15.75" customHeight="1">
      <c r="D2544" s="39" t="s">
        <v>2475</v>
      </c>
      <c r="E2544" s="12">
        <v>45593.0</v>
      </c>
      <c r="F2544" s="13" t="s">
        <v>13</v>
      </c>
      <c r="G2544" s="13" t="s">
        <v>21</v>
      </c>
      <c r="H2544" s="13">
        <v>4789.44</v>
      </c>
      <c r="I2544" s="13">
        <v>27.0</v>
      </c>
      <c r="J2544" s="13">
        <v>26.0</v>
      </c>
      <c r="K2544" s="13">
        <v>1574.29</v>
      </c>
      <c r="L2544" s="40">
        <f t="shared" si="1"/>
        <v>2507.726068</v>
      </c>
    </row>
    <row r="2545" ht="15.75" customHeight="1">
      <c r="D2545" s="41" t="s">
        <v>2476</v>
      </c>
      <c r="E2545" s="16">
        <v>45598.0</v>
      </c>
      <c r="F2545" s="17" t="s">
        <v>13</v>
      </c>
      <c r="G2545" s="17" t="s">
        <v>19</v>
      </c>
      <c r="H2545" s="17">
        <v>1450.32</v>
      </c>
      <c r="I2545" s="17">
        <v>6.0</v>
      </c>
      <c r="J2545" s="17">
        <v>29.0</v>
      </c>
      <c r="K2545" s="17">
        <v>1964.86</v>
      </c>
      <c r="L2545" s="40">
        <f t="shared" si="1"/>
        <v>2507.726068</v>
      </c>
    </row>
    <row r="2546" ht="15.75" customHeight="1">
      <c r="D2546" s="39" t="s">
        <v>2477</v>
      </c>
      <c r="E2546" s="12">
        <v>45072.0</v>
      </c>
      <c r="F2546" s="13" t="s">
        <v>16</v>
      </c>
      <c r="G2546" s="13" t="s">
        <v>17</v>
      </c>
      <c r="H2546" s="13">
        <v>99.12</v>
      </c>
      <c r="I2546" s="13">
        <v>35.0</v>
      </c>
      <c r="J2546" s="13">
        <v>21.0</v>
      </c>
      <c r="K2546" s="13">
        <v>16.68</v>
      </c>
      <c r="L2546" s="40">
        <f t="shared" si="1"/>
        <v>2494.41128</v>
      </c>
    </row>
    <row r="2547" ht="15.75" customHeight="1">
      <c r="D2547" s="41" t="s">
        <v>2478</v>
      </c>
      <c r="E2547" s="16">
        <v>45145.0</v>
      </c>
      <c r="F2547" s="17" t="s">
        <v>12</v>
      </c>
      <c r="G2547" s="17" t="s">
        <v>19</v>
      </c>
      <c r="H2547" s="17">
        <v>4979.85</v>
      </c>
      <c r="I2547" s="17">
        <v>48.0</v>
      </c>
      <c r="J2547" s="17">
        <v>23.0</v>
      </c>
      <c r="K2547" s="17">
        <v>221.85</v>
      </c>
      <c r="L2547" s="40">
        <f t="shared" si="1"/>
        <v>2535.998906</v>
      </c>
    </row>
    <row r="2548" ht="15.75" customHeight="1">
      <c r="D2548" s="39" t="s">
        <v>2479</v>
      </c>
      <c r="E2548" s="12">
        <v>45383.0</v>
      </c>
      <c r="F2548" s="13" t="s">
        <v>9</v>
      </c>
      <c r="G2548" s="13" t="s">
        <v>10</v>
      </c>
      <c r="H2548" s="13">
        <v>3093.22</v>
      </c>
      <c r="I2548" s="13">
        <v>7.0</v>
      </c>
      <c r="J2548" s="13">
        <v>44.0</v>
      </c>
      <c r="K2548" s="13">
        <v>630.86</v>
      </c>
      <c r="L2548" s="40">
        <f t="shared" si="1"/>
        <v>2573.119554</v>
      </c>
    </row>
    <row r="2549" ht="15.75" customHeight="1">
      <c r="D2549" s="41" t="s">
        <v>2480</v>
      </c>
      <c r="E2549" s="16">
        <v>45200.0</v>
      </c>
      <c r="F2549" s="17" t="s">
        <v>16</v>
      </c>
      <c r="G2549" s="17" t="s">
        <v>10</v>
      </c>
      <c r="H2549" s="17">
        <v>2768.49</v>
      </c>
      <c r="I2549" s="17">
        <v>43.0</v>
      </c>
      <c r="J2549" s="17">
        <v>12.0</v>
      </c>
      <c r="K2549" s="17">
        <v>1787.1</v>
      </c>
      <c r="L2549" s="40">
        <f t="shared" si="1"/>
        <v>2494.41128</v>
      </c>
    </row>
    <row r="2550" ht="15.75" customHeight="1">
      <c r="D2550" s="39" t="s">
        <v>2481</v>
      </c>
      <c r="E2550" s="12">
        <v>45565.0</v>
      </c>
      <c r="F2550" s="13" t="s">
        <v>13</v>
      </c>
      <c r="G2550" s="13" t="s">
        <v>17</v>
      </c>
      <c r="H2550" s="13">
        <v>2150.25</v>
      </c>
      <c r="I2550" s="13">
        <v>27.0</v>
      </c>
      <c r="J2550" s="13">
        <v>6.0</v>
      </c>
      <c r="K2550" s="13">
        <v>353.71</v>
      </c>
      <c r="L2550" s="40">
        <f t="shared" si="1"/>
        <v>2507.726068</v>
      </c>
    </row>
    <row r="2551" ht="15.75" customHeight="1">
      <c r="D2551" s="41" t="s">
        <v>2482</v>
      </c>
      <c r="E2551" s="16">
        <v>45459.0</v>
      </c>
      <c r="F2551" s="17" t="s">
        <v>13</v>
      </c>
      <c r="G2551" s="17" t="s">
        <v>19</v>
      </c>
      <c r="H2551" s="17">
        <v>2606.79</v>
      </c>
      <c r="I2551" s="17">
        <v>35.0</v>
      </c>
      <c r="J2551" s="17">
        <v>25.0</v>
      </c>
      <c r="K2551" s="17">
        <v>606.51</v>
      </c>
      <c r="L2551" s="40">
        <f t="shared" si="1"/>
        <v>2507.726068</v>
      </c>
    </row>
    <row r="2552" ht="15.75" customHeight="1">
      <c r="D2552" s="39" t="s">
        <v>2483</v>
      </c>
      <c r="E2552" s="12">
        <v>45212.0</v>
      </c>
      <c r="F2552" s="13" t="s">
        <v>12</v>
      </c>
      <c r="G2552" s="13" t="s">
        <v>23</v>
      </c>
      <c r="H2552" s="13">
        <v>2481.92</v>
      </c>
      <c r="I2552" s="13">
        <v>6.0</v>
      </c>
      <c r="J2552" s="13">
        <v>16.0</v>
      </c>
      <c r="K2552" s="13">
        <v>46.79</v>
      </c>
      <c r="L2552" s="40">
        <f t="shared" si="1"/>
        <v>2535.998906</v>
      </c>
    </row>
    <row r="2553" ht="15.75" customHeight="1">
      <c r="D2553" s="41" t="s">
        <v>2484</v>
      </c>
      <c r="E2553" s="16">
        <v>45575.0</v>
      </c>
      <c r="F2553" s="17" t="s">
        <v>16</v>
      </c>
      <c r="G2553" s="17" t="s">
        <v>19</v>
      </c>
      <c r="H2553" s="17">
        <v>4272.42</v>
      </c>
      <c r="I2553" s="17">
        <v>47.0</v>
      </c>
      <c r="J2553" s="17">
        <v>20.0</v>
      </c>
      <c r="K2553" s="17">
        <v>864.28</v>
      </c>
      <c r="L2553" s="40">
        <f t="shared" si="1"/>
        <v>2494.41128</v>
      </c>
    </row>
    <row r="2554" ht="15.75" customHeight="1">
      <c r="D2554" s="39" t="s">
        <v>2485</v>
      </c>
      <c r="E2554" s="12">
        <v>45012.0</v>
      </c>
      <c r="F2554" s="13" t="s">
        <v>13</v>
      </c>
      <c r="G2554" s="13" t="s">
        <v>17</v>
      </c>
      <c r="H2554" s="13">
        <v>140.09</v>
      </c>
      <c r="I2554" s="13">
        <v>25.0</v>
      </c>
      <c r="J2554" s="13">
        <v>15.0</v>
      </c>
      <c r="K2554" s="13">
        <v>1748.55</v>
      </c>
      <c r="L2554" s="40">
        <f t="shared" si="1"/>
        <v>2507.726068</v>
      </c>
    </row>
    <row r="2555" ht="15.75" customHeight="1">
      <c r="D2555" s="41" t="s">
        <v>2486</v>
      </c>
      <c r="E2555" s="16">
        <v>44897.0</v>
      </c>
      <c r="F2555" s="17" t="s">
        <v>9</v>
      </c>
      <c r="G2555" s="17" t="s">
        <v>23</v>
      </c>
      <c r="H2555" s="17">
        <v>203.98</v>
      </c>
      <c r="I2555" s="17">
        <v>42.0</v>
      </c>
      <c r="J2555" s="17">
        <v>29.0</v>
      </c>
      <c r="K2555" s="17">
        <v>652.3</v>
      </c>
      <c r="L2555" s="40">
        <f t="shared" si="1"/>
        <v>2573.119554</v>
      </c>
    </row>
    <row r="2556" ht="15.75" customHeight="1">
      <c r="D2556" s="39" t="s">
        <v>2487</v>
      </c>
      <c r="E2556" s="12">
        <v>45233.0</v>
      </c>
      <c r="F2556" s="13" t="s">
        <v>13</v>
      </c>
      <c r="G2556" s="13" t="s">
        <v>21</v>
      </c>
      <c r="H2556" s="13">
        <v>3498.51</v>
      </c>
      <c r="I2556" s="13">
        <v>26.0</v>
      </c>
      <c r="J2556" s="13">
        <v>48.0</v>
      </c>
      <c r="K2556" s="13">
        <v>933.3</v>
      </c>
      <c r="L2556" s="40">
        <f t="shared" si="1"/>
        <v>2507.726068</v>
      </c>
    </row>
    <row r="2557" ht="15.75" customHeight="1">
      <c r="D2557" s="41" t="s">
        <v>2488</v>
      </c>
      <c r="E2557" s="16">
        <v>45220.0</v>
      </c>
      <c r="F2557" s="17" t="s">
        <v>9</v>
      </c>
      <c r="G2557" s="17" t="s">
        <v>19</v>
      </c>
      <c r="H2557" s="17">
        <v>2016.29</v>
      </c>
      <c r="I2557" s="17">
        <v>22.0</v>
      </c>
      <c r="J2557" s="17">
        <v>17.0</v>
      </c>
      <c r="K2557" s="17">
        <v>132.58</v>
      </c>
      <c r="L2557" s="40">
        <f t="shared" si="1"/>
        <v>2573.119554</v>
      </c>
    </row>
    <row r="2558" ht="15.75" customHeight="1">
      <c r="D2558" s="39" t="s">
        <v>2489</v>
      </c>
      <c r="E2558" s="12">
        <v>44980.0</v>
      </c>
      <c r="F2558" s="13" t="s">
        <v>9</v>
      </c>
      <c r="G2558" s="13" t="s">
        <v>10</v>
      </c>
      <c r="H2558" s="13">
        <v>930.21</v>
      </c>
      <c r="I2558" s="13">
        <v>22.0</v>
      </c>
      <c r="J2558" s="13">
        <v>24.0</v>
      </c>
      <c r="K2558" s="13">
        <v>567.0</v>
      </c>
      <c r="L2558" s="40">
        <f t="shared" si="1"/>
        <v>2573.119554</v>
      </c>
    </row>
    <row r="2559" ht="15.75" customHeight="1">
      <c r="D2559" s="41" t="s">
        <v>2490</v>
      </c>
      <c r="E2559" s="16">
        <v>45370.0</v>
      </c>
      <c r="F2559" s="17" t="s">
        <v>13</v>
      </c>
      <c r="G2559" s="17" t="s">
        <v>17</v>
      </c>
      <c r="H2559" s="17">
        <v>1719.54</v>
      </c>
      <c r="I2559" s="17">
        <v>41.0</v>
      </c>
      <c r="J2559" s="17">
        <v>32.0</v>
      </c>
      <c r="K2559" s="17">
        <v>413.34</v>
      </c>
      <c r="L2559" s="40">
        <f t="shared" si="1"/>
        <v>2507.726068</v>
      </c>
    </row>
    <row r="2560" ht="15.75" customHeight="1">
      <c r="D2560" s="39" t="s">
        <v>2491</v>
      </c>
      <c r="E2560" s="12">
        <v>45534.0</v>
      </c>
      <c r="F2560" s="13" t="s">
        <v>16</v>
      </c>
      <c r="G2560" s="13" t="s">
        <v>21</v>
      </c>
      <c r="H2560" s="13">
        <v>809.83</v>
      </c>
      <c r="I2560" s="13">
        <v>35.0</v>
      </c>
      <c r="J2560" s="13">
        <v>2.0</v>
      </c>
      <c r="K2560" s="13">
        <v>1331.92</v>
      </c>
      <c r="L2560" s="40">
        <f t="shared" si="1"/>
        <v>2494.41128</v>
      </c>
    </row>
    <row r="2561" ht="15.75" customHeight="1">
      <c r="D2561" s="41" t="s">
        <v>2492</v>
      </c>
      <c r="E2561" s="16">
        <v>45099.0</v>
      </c>
      <c r="F2561" s="17" t="s">
        <v>12</v>
      </c>
      <c r="G2561" s="17" t="s">
        <v>17</v>
      </c>
      <c r="H2561" s="17">
        <v>1851.15</v>
      </c>
      <c r="I2561" s="17">
        <v>22.0</v>
      </c>
      <c r="J2561" s="17">
        <v>13.0</v>
      </c>
      <c r="K2561" s="17">
        <v>1465.39</v>
      </c>
      <c r="L2561" s="40">
        <f t="shared" si="1"/>
        <v>2535.998906</v>
      </c>
    </row>
    <row r="2562" ht="15.75" customHeight="1">
      <c r="D2562" s="39" t="s">
        <v>2493</v>
      </c>
      <c r="E2562" s="12">
        <v>45100.0</v>
      </c>
      <c r="F2562" s="13" t="s">
        <v>13</v>
      </c>
      <c r="G2562" s="13" t="s">
        <v>23</v>
      </c>
      <c r="H2562" s="13">
        <v>3578.13</v>
      </c>
      <c r="I2562" s="13">
        <v>3.0</v>
      </c>
      <c r="J2562" s="13">
        <v>34.0</v>
      </c>
      <c r="K2562" s="13">
        <v>1200.59</v>
      </c>
      <c r="L2562" s="40">
        <f t="shared" si="1"/>
        <v>2507.726068</v>
      </c>
    </row>
    <row r="2563" ht="15.75" customHeight="1">
      <c r="D2563" s="41" t="s">
        <v>2494</v>
      </c>
      <c r="E2563" s="16">
        <v>45545.0</v>
      </c>
      <c r="F2563" s="17" t="s">
        <v>9</v>
      </c>
      <c r="G2563" s="17" t="s">
        <v>21</v>
      </c>
      <c r="H2563" s="17">
        <v>2422.61</v>
      </c>
      <c r="I2563" s="17">
        <v>5.0</v>
      </c>
      <c r="J2563" s="17">
        <v>41.0</v>
      </c>
      <c r="K2563" s="17">
        <v>283.27</v>
      </c>
      <c r="L2563" s="40">
        <f t="shared" si="1"/>
        <v>2573.119554</v>
      </c>
    </row>
    <row r="2564" ht="15.75" customHeight="1">
      <c r="D2564" s="39" t="s">
        <v>2495</v>
      </c>
      <c r="E2564" s="12">
        <v>45189.0</v>
      </c>
      <c r="F2564" s="13" t="s">
        <v>13</v>
      </c>
      <c r="G2564" s="13" t="s">
        <v>19</v>
      </c>
      <c r="H2564" s="13">
        <v>3337.9</v>
      </c>
      <c r="I2564" s="13">
        <v>49.0</v>
      </c>
      <c r="J2564" s="13">
        <v>7.0</v>
      </c>
      <c r="K2564" s="13">
        <v>1460.21</v>
      </c>
      <c r="L2564" s="40">
        <f t="shared" si="1"/>
        <v>2507.726068</v>
      </c>
    </row>
    <row r="2565" ht="15.75" customHeight="1">
      <c r="D2565" s="41" t="s">
        <v>2496</v>
      </c>
      <c r="E2565" s="16">
        <v>45221.0</v>
      </c>
      <c r="F2565" s="17" t="s">
        <v>9</v>
      </c>
      <c r="G2565" s="17" t="s">
        <v>19</v>
      </c>
      <c r="H2565" s="17">
        <v>4673.64</v>
      </c>
      <c r="I2565" s="17">
        <v>41.0</v>
      </c>
      <c r="J2565" s="17">
        <v>6.0</v>
      </c>
      <c r="K2565" s="17">
        <v>1046.03</v>
      </c>
      <c r="L2565" s="40">
        <f t="shared" si="1"/>
        <v>2573.119554</v>
      </c>
    </row>
    <row r="2566" ht="15.75" customHeight="1">
      <c r="D2566" s="39" t="s">
        <v>2497</v>
      </c>
      <c r="E2566" s="12">
        <v>45090.0</v>
      </c>
      <c r="F2566" s="13" t="s">
        <v>16</v>
      </c>
      <c r="G2566" s="13" t="s">
        <v>21</v>
      </c>
      <c r="H2566" s="13">
        <v>1813.72</v>
      </c>
      <c r="I2566" s="13">
        <v>37.0</v>
      </c>
      <c r="J2566" s="13">
        <v>28.0</v>
      </c>
      <c r="K2566" s="13">
        <v>1525.06</v>
      </c>
      <c r="L2566" s="40">
        <f t="shared" si="1"/>
        <v>2494.41128</v>
      </c>
    </row>
    <row r="2567" ht="15.75" customHeight="1">
      <c r="D2567" s="41" t="s">
        <v>2498</v>
      </c>
      <c r="E2567" s="16">
        <v>45412.0</v>
      </c>
      <c r="F2567" s="17" t="s">
        <v>13</v>
      </c>
      <c r="G2567" s="17" t="s">
        <v>19</v>
      </c>
      <c r="H2567" s="17">
        <v>370.0</v>
      </c>
      <c r="I2567" s="17">
        <v>46.0</v>
      </c>
      <c r="J2567" s="17">
        <v>15.0</v>
      </c>
      <c r="K2567" s="17">
        <v>499.83</v>
      </c>
      <c r="L2567" s="40">
        <f t="shared" si="1"/>
        <v>2507.726068</v>
      </c>
    </row>
    <row r="2568" ht="15.75" customHeight="1">
      <c r="D2568" s="39" t="s">
        <v>2499</v>
      </c>
      <c r="E2568" s="12">
        <v>44883.0</v>
      </c>
      <c r="F2568" s="13" t="s">
        <v>9</v>
      </c>
      <c r="G2568" s="13" t="s">
        <v>17</v>
      </c>
      <c r="H2568" s="13">
        <v>3753.64</v>
      </c>
      <c r="I2568" s="13">
        <v>18.0</v>
      </c>
      <c r="J2568" s="13">
        <v>18.0</v>
      </c>
      <c r="K2568" s="13">
        <v>1476.39</v>
      </c>
      <c r="L2568" s="40">
        <f t="shared" si="1"/>
        <v>2573.119554</v>
      </c>
    </row>
    <row r="2569" ht="15.75" customHeight="1">
      <c r="D2569" s="41" t="s">
        <v>2500</v>
      </c>
      <c r="E2569" s="16">
        <v>45142.0</v>
      </c>
      <c r="F2569" s="17" t="s">
        <v>12</v>
      </c>
      <c r="G2569" s="17" t="s">
        <v>19</v>
      </c>
      <c r="H2569" s="17">
        <v>4423.34</v>
      </c>
      <c r="I2569" s="17">
        <v>39.0</v>
      </c>
      <c r="J2569" s="17">
        <v>44.0</v>
      </c>
      <c r="K2569" s="17">
        <v>1186.92</v>
      </c>
      <c r="L2569" s="40">
        <f t="shared" si="1"/>
        <v>2535.998906</v>
      </c>
    </row>
    <row r="2570" ht="15.75" customHeight="1">
      <c r="D2570" s="39" t="s">
        <v>2501</v>
      </c>
      <c r="E2570" s="12">
        <v>44909.0</v>
      </c>
      <c r="F2570" s="13" t="s">
        <v>12</v>
      </c>
      <c r="G2570" s="13" t="s">
        <v>23</v>
      </c>
      <c r="H2570" s="13">
        <v>3266.08</v>
      </c>
      <c r="I2570" s="13">
        <v>35.0</v>
      </c>
      <c r="J2570" s="13">
        <v>1.0</v>
      </c>
      <c r="K2570" s="13">
        <v>990.51</v>
      </c>
      <c r="L2570" s="40">
        <f t="shared" si="1"/>
        <v>2535.998906</v>
      </c>
    </row>
    <row r="2571" ht="15.75" customHeight="1">
      <c r="D2571" s="41" t="s">
        <v>2502</v>
      </c>
      <c r="E2571" s="16">
        <v>45385.0</v>
      </c>
      <c r="F2571" s="17" t="s">
        <v>12</v>
      </c>
      <c r="G2571" s="17" t="s">
        <v>19</v>
      </c>
      <c r="H2571" s="17">
        <v>410.32</v>
      </c>
      <c r="I2571" s="17">
        <v>14.0</v>
      </c>
      <c r="J2571" s="17">
        <v>0.0</v>
      </c>
      <c r="K2571" s="17">
        <v>158.87</v>
      </c>
      <c r="L2571" s="40">
        <f t="shared" si="1"/>
        <v>2535.998906</v>
      </c>
    </row>
    <row r="2572" ht="15.75" customHeight="1">
      <c r="D2572" s="39" t="s">
        <v>2503</v>
      </c>
      <c r="E2572" s="12">
        <v>45364.0</v>
      </c>
      <c r="F2572" s="13" t="s">
        <v>9</v>
      </c>
      <c r="G2572" s="13" t="s">
        <v>23</v>
      </c>
      <c r="H2572" s="13">
        <v>2161.9</v>
      </c>
      <c r="I2572" s="13">
        <v>34.0</v>
      </c>
      <c r="J2572" s="13">
        <v>42.0</v>
      </c>
      <c r="K2572" s="13">
        <v>825.68</v>
      </c>
      <c r="L2572" s="40">
        <f t="shared" si="1"/>
        <v>2573.119554</v>
      </c>
    </row>
    <row r="2573" ht="15.75" customHeight="1">
      <c r="D2573" s="41" t="s">
        <v>2504</v>
      </c>
      <c r="E2573" s="16">
        <v>45146.0</v>
      </c>
      <c r="F2573" s="17" t="s">
        <v>16</v>
      </c>
      <c r="G2573" s="17" t="s">
        <v>19</v>
      </c>
      <c r="H2573" s="17">
        <v>801.28</v>
      </c>
      <c r="I2573" s="17">
        <v>49.0</v>
      </c>
      <c r="J2573" s="17">
        <v>24.0</v>
      </c>
      <c r="K2573" s="17">
        <v>1805.37</v>
      </c>
      <c r="L2573" s="40">
        <f t="shared" si="1"/>
        <v>2494.41128</v>
      </c>
    </row>
    <row r="2574" ht="15.75" customHeight="1">
      <c r="D2574" s="39" t="s">
        <v>2505</v>
      </c>
      <c r="E2574" s="12">
        <v>44957.0</v>
      </c>
      <c r="F2574" s="13" t="s">
        <v>12</v>
      </c>
      <c r="G2574" s="13" t="s">
        <v>21</v>
      </c>
      <c r="H2574" s="13">
        <v>191.79</v>
      </c>
      <c r="I2574" s="13">
        <v>26.0</v>
      </c>
      <c r="J2574" s="13">
        <v>48.0</v>
      </c>
      <c r="K2574" s="13">
        <v>917.23</v>
      </c>
      <c r="L2574" s="40">
        <f t="shared" si="1"/>
        <v>2535.998906</v>
      </c>
    </row>
    <row r="2575" ht="15.75" customHeight="1">
      <c r="D2575" s="41" t="s">
        <v>2506</v>
      </c>
      <c r="E2575" s="16">
        <v>45025.0</v>
      </c>
      <c r="F2575" s="17" t="s">
        <v>9</v>
      </c>
      <c r="G2575" s="17" t="s">
        <v>10</v>
      </c>
      <c r="H2575" s="17">
        <v>1380.35</v>
      </c>
      <c r="I2575" s="17">
        <v>42.0</v>
      </c>
      <c r="J2575" s="17">
        <v>48.0</v>
      </c>
      <c r="K2575" s="17">
        <v>1403.34</v>
      </c>
      <c r="L2575" s="40">
        <f t="shared" si="1"/>
        <v>2573.119554</v>
      </c>
    </row>
    <row r="2576" ht="15.75" customHeight="1">
      <c r="D2576" s="39" t="s">
        <v>2507</v>
      </c>
      <c r="E2576" s="12">
        <v>45494.0</v>
      </c>
      <c r="F2576" s="13" t="s">
        <v>16</v>
      </c>
      <c r="G2576" s="13" t="s">
        <v>10</v>
      </c>
      <c r="H2576" s="13">
        <v>2511.8</v>
      </c>
      <c r="I2576" s="13">
        <v>43.0</v>
      </c>
      <c r="J2576" s="13">
        <v>15.0</v>
      </c>
      <c r="K2576" s="13">
        <v>1516.66</v>
      </c>
      <c r="L2576" s="40">
        <f t="shared" si="1"/>
        <v>2494.41128</v>
      </c>
    </row>
    <row r="2577" ht="15.75" customHeight="1">
      <c r="D2577" s="41" t="s">
        <v>2508</v>
      </c>
      <c r="E2577" s="16">
        <v>45061.0</v>
      </c>
      <c r="F2577" s="17" t="s">
        <v>16</v>
      </c>
      <c r="G2577" s="17" t="s">
        <v>19</v>
      </c>
      <c r="H2577" s="17">
        <v>3701.09</v>
      </c>
      <c r="I2577" s="17">
        <v>6.0</v>
      </c>
      <c r="J2577" s="17">
        <v>7.0</v>
      </c>
      <c r="K2577" s="17">
        <v>602.87</v>
      </c>
      <c r="L2577" s="40">
        <f t="shared" si="1"/>
        <v>2494.41128</v>
      </c>
    </row>
    <row r="2578" ht="15.75" customHeight="1">
      <c r="D2578" s="39" t="s">
        <v>2509</v>
      </c>
      <c r="E2578" s="12">
        <v>45504.0</v>
      </c>
      <c r="F2578" s="13" t="s">
        <v>13</v>
      </c>
      <c r="G2578" s="13" t="s">
        <v>19</v>
      </c>
      <c r="H2578" s="13">
        <v>1661.25</v>
      </c>
      <c r="I2578" s="13">
        <v>46.0</v>
      </c>
      <c r="J2578" s="13">
        <v>28.0</v>
      </c>
      <c r="K2578" s="13">
        <v>308.42</v>
      </c>
      <c r="L2578" s="40">
        <f t="shared" si="1"/>
        <v>2507.726068</v>
      </c>
    </row>
    <row r="2579" ht="15.75" customHeight="1">
      <c r="D2579" s="41" t="s">
        <v>2510</v>
      </c>
      <c r="E2579" s="16">
        <v>45270.0</v>
      </c>
      <c r="F2579" s="17" t="s">
        <v>16</v>
      </c>
      <c r="G2579" s="17" t="s">
        <v>21</v>
      </c>
      <c r="H2579" s="17">
        <v>3219.04</v>
      </c>
      <c r="I2579" s="17">
        <v>37.0</v>
      </c>
      <c r="J2579" s="17">
        <v>17.0</v>
      </c>
      <c r="K2579" s="17">
        <v>1328.3</v>
      </c>
      <c r="L2579" s="40">
        <f t="shared" si="1"/>
        <v>2494.41128</v>
      </c>
    </row>
    <row r="2580" ht="15.75" customHeight="1">
      <c r="D2580" s="39" t="s">
        <v>2511</v>
      </c>
      <c r="E2580" s="12">
        <v>45316.0</v>
      </c>
      <c r="F2580" s="13" t="s">
        <v>16</v>
      </c>
      <c r="G2580" s="13" t="s">
        <v>21</v>
      </c>
      <c r="H2580" s="13">
        <v>506.35</v>
      </c>
      <c r="I2580" s="13">
        <v>22.0</v>
      </c>
      <c r="J2580" s="13">
        <v>25.0</v>
      </c>
      <c r="K2580" s="13">
        <v>402.9</v>
      </c>
      <c r="L2580" s="40">
        <f t="shared" si="1"/>
        <v>2494.41128</v>
      </c>
    </row>
    <row r="2581" ht="15.75" customHeight="1">
      <c r="D2581" s="41" t="s">
        <v>2512</v>
      </c>
      <c r="E2581" s="16">
        <v>45298.0</v>
      </c>
      <c r="F2581" s="17" t="s">
        <v>12</v>
      </c>
      <c r="G2581" s="17" t="s">
        <v>21</v>
      </c>
      <c r="H2581" s="17">
        <v>2147.83</v>
      </c>
      <c r="I2581" s="17">
        <v>45.0</v>
      </c>
      <c r="J2581" s="17">
        <v>11.0</v>
      </c>
      <c r="K2581" s="17">
        <v>55.7</v>
      </c>
      <c r="L2581" s="40">
        <f t="shared" si="1"/>
        <v>2535.998906</v>
      </c>
    </row>
    <row r="2582" ht="15.75" customHeight="1">
      <c r="D2582" s="39" t="s">
        <v>2513</v>
      </c>
      <c r="E2582" s="12">
        <v>45207.0</v>
      </c>
      <c r="F2582" s="13" t="s">
        <v>9</v>
      </c>
      <c r="G2582" s="13" t="s">
        <v>19</v>
      </c>
      <c r="H2582" s="13">
        <v>568.05</v>
      </c>
      <c r="I2582" s="13">
        <v>32.0</v>
      </c>
      <c r="J2582" s="13">
        <v>33.0</v>
      </c>
      <c r="K2582" s="13">
        <v>1269.04</v>
      </c>
      <c r="L2582" s="40">
        <f t="shared" si="1"/>
        <v>2573.119554</v>
      </c>
    </row>
    <row r="2583" ht="15.75" customHeight="1">
      <c r="D2583" s="41" t="s">
        <v>2514</v>
      </c>
      <c r="E2583" s="16">
        <v>45120.0</v>
      </c>
      <c r="F2583" s="17" t="s">
        <v>13</v>
      </c>
      <c r="G2583" s="17" t="s">
        <v>17</v>
      </c>
      <c r="H2583" s="17">
        <v>339.78</v>
      </c>
      <c r="I2583" s="17">
        <v>19.0</v>
      </c>
      <c r="J2583" s="17">
        <v>46.0</v>
      </c>
      <c r="K2583" s="17">
        <v>789.51</v>
      </c>
      <c r="L2583" s="40">
        <f t="shared" si="1"/>
        <v>2507.726068</v>
      </c>
    </row>
    <row r="2584" ht="15.75" customHeight="1">
      <c r="D2584" s="39" t="s">
        <v>2515</v>
      </c>
      <c r="E2584" s="12">
        <v>45178.0</v>
      </c>
      <c r="F2584" s="13" t="s">
        <v>13</v>
      </c>
      <c r="G2584" s="13" t="s">
        <v>19</v>
      </c>
      <c r="H2584" s="13">
        <v>1609.51</v>
      </c>
      <c r="I2584" s="13">
        <v>47.0</v>
      </c>
      <c r="J2584" s="13">
        <v>35.0</v>
      </c>
      <c r="K2584" s="13">
        <v>1471.56</v>
      </c>
      <c r="L2584" s="40">
        <f t="shared" si="1"/>
        <v>2507.726068</v>
      </c>
    </row>
    <row r="2585" ht="15.75" customHeight="1">
      <c r="D2585" s="41" t="s">
        <v>2516</v>
      </c>
      <c r="E2585" s="16">
        <v>44952.0</v>
      </c>
      <c r="F2585" s="17" t="s">
        <v>13</v>
      </c>
      <c r="G2585" s="17" t="s">
        <v>19</v>
      </c>
      <c r="H2585" s="17">
        <v>3767.19</v>
      </c>
      <c r="I2585" s="17">
        <v>27.0</v>
      </c>
      <c r="J2585" s="17">
        <v>36.0</v>
      </c>
      <c r="K2585" s="17">
        <v>1199.24</v>
      </c>
      <c r="L2585" s="40">
        <f t="shared" si="1"/>
        <v>2507.726068</v>
      </c>
    </row>
    <row r="2586" ht="15.75" customHeight="1">
      <c r="D2586" s="39" t="s">
        <v>2517</v>
      </c>
      <c r="E2586" s="12">
        <v>44940.0</v>
      </c>
      <c r="F2586" s="13" t="s">
        <v>16</v>
      </c>
      <c r="G2586" s="13" t="s">
        <v>10</v>
      </c>
      <c r="H2586" s="13">
        <v>2960.04</v>
      </c>
      <c r="I2586" s="13">
        <v>45.0</v>
      </c>
      <c r="J2586" s="13">
        <v>50.0</v>
      </c>
      <c r="K2586" s="13">
        <v>1294.22</v>
      </c>
      <c r="L2586" s="40">
        <f t="shared" si="1"/>
        <v>2494.41128</v>
      </c>
    </row>
    <row r="2587" ht="15.75" customHeight="1">
      <c r="D2587" s="41" t="s">
        <v>2518</v>
      </c>
      <c r="E2587" s="16">
        <v>45246.0</v>
      </c>
      <c r="F2587" s="17" t="s">
        <v>9</v>
      </c>
      <c r="G2587" s="17" t="s">
        <v>10</v>
      </c>
      <c r="H2587" s="17">
        <v>1156.53</v>
      </c>
      <c r="I2587" s="17">
        <v>21.0</v>
      </c>
      <c r="J2587" s="17">
        <v>48.0</v>
      </c>
      <c r="K2587" s="17">
        <v>264.91</v>
      </c>
      <c r="L2587" s="40">
        <f t="shared" si="1"/>
        <v>2573.119554</v>
      </c>
    </row>
    <row r="2588" ht="15.75" customHeight="1">
      <c r="D2588" s="39" t="s">
        <v>2519</v>
      </c>
      <c r="E2588" s="12">
        <v>44940.0</v>
      </c>
      <c r="F2588" s="13" t="s">
        <v>13</v>
      </c>
      <c r="G2588" s="13" t="s">
        <v>19</v>
      </c>
      <c r="H2588" s="13">
        <v>4357.16</v>
      </c>
      <c r="I2588" s="13">
        <v>19.0</v>
      </c>
      <c r="J2588" s="13">
        <v>15.0</v>
      </c>
      <c r="K2588" s="13">
        <v>49.0</v>
      </c>
      <c r="L2588" s="40">
        <f t="shared" si="1"/>
        <v>2507.726068</v>
      </c>
    </row>
    <row r="2589" ht="15.75" customHeight="1">
      <c r="D2589" s="41" t="s">
        <v>2520</v>
      </c>
      <c r="E2589" s="16">
        <v>45252.0</v>
      </c>
      <c r="F2589" s="17" t="s">
        <v>12</v>
      </c>
      <c r="G2589" s="17" t="s">
        <v>19</v>
      </c>
      <c r="H2589" s="17">
        <v>2129.77</v>
      </c>
      <c r="I2589" s="17">
        <v>43.0</v>
      </c>
      <c r="J2589" s="17">
        <v>12.0</v>
      </c>
      <c r="K2589" s="17">
        <v>693.87</v>
      </c>
      <c r="L2589" s="40">
        <f t="shared" si="1"/>
        <v>2535.998906</v>
      </c>
    </row>
    <row r="2590" ht="15.75" customHeight="1">
      <c r="D2590" s="39" t="s">
        <v>2521</v>
      </c>
      <c r="E2590" s="12">
        <v>45142.0</v>
      </c>
      <c r="F2590" s="13" t="s">
        <v>16</v>
      </c>
      <c r="G2590" s="13" t="s">
        <v>17</v>
      </c>
      <c r="H2590" s="13">
        <v>3808.53</v>
      </c>
      <c r="I2590" s="13">
        <v>33.0</v>
      </c>
      <c r="J2590" s="13">
        <v>9.0</v>
      </c>
      <c r="K2590" s="13">
        <v>1207.24</v>
      </c>
      <c r="L2590" s="40">
        <f t="shared" si="1"/>
        <v>2494.41128</v>
      </c>
    </row>
    <row r="2591" ht="15.75" customHeight="1">
      <c r="D2591" s="41" t="s">
        <v>2522</v>
      </c>
      <c r="E2591" s="16">
        <v>45060.0</v>
      </c>
      <c r="F2591" s="17" t="s">
        <v>16</v>
      </c>
      <c r="G2591" s="17" t="s">
        <v>23</v>
      </c>
      <c r="H2591" s="17">
        <v>2169.53</v>
      </c>
      <c r="I2591" s="17">
        <v>32.0</v>
      </c>
      <c r="J2591" s="17">
        <v>28.0</v>
      </c>
      <c r="K2591" s="17">
        <v>1614.51</v>
      </c>
      <c r="L2591" s="40">
        <f t="shared" si="1"/>
        <v>2494.41128</v>
      </c>
    </row>
    <row r="2592" ht="15.75" customHeight="1">
      <c r="D2592" s="39" t="s">
        <v>2523</v>
      </c>
      <c r="E2592" s="12">
        <v>45450.0</v>
      </c>
      <c r="F2592" s="13" t="s">
        <v>13</v>
      </c>
      <c r="G2592" s="13" t="s">
        <v>19</v>
      </c>
      <c r="H2592" s="13">
        <v>3503.99</v>
      </c>
      <c r="I2592" s="13">
        <v>3.0</v>
      </c>
      <c r="J2592" s="13">
        <v>39.0</v>
      </c>
      <c r="K2592" s="13">
        <v>934.36</v>
      </c>
      <c r="L2592" s="40">
        <f t="shared" si="1"/>
        <v>2507.726068</v>
      </c>
    </row>
    <row r="2593" ht="15.75" customHeight="1">
      <c r="D2593" s="41" t="s">
        <v>2524</v>
      </c>
      <c r="E2593" s="16">
        <v>45237.0</v>
      </c>
      <c r="F2593" s="17" t="s">
        <v>9</v>
      </c>
      <c r="G2593" s="17" t="s">
        <v>21</v>
      </c>
      <c r="H2593" s="17">
        <v>2297.71</v>
      </c>
      <c r="I2593" s="17">
        <v>50.0</v>
      </c>
      <c r="J2593" s="17">
        <v>10.0</v>
      </c>
      <c r="K2593" s="17">
        <v>70.75</v>
      </c>
      <c r="L2593" s="40">
        <f t="shared" si="1"/>
        <v>2573.119554</v>
      </c>
    </row>
    <row r="2594" ht="15.75" customHeight="1">
      <c r="D2594" s="39" t="s">
        <v>2525</v>
      </c>
      <c r="E2594" s="12">
        <v>45177.0</v>
      </c>
      <c r="F2594" s="13" t="s">
        <v>12</v>
      </c>
      <c r="G2594" s="13" t="s">
        <v>17</v>
      </c>
      <c r="H2594" s="13">
        <v>4438.77</v>
      </c>
      <c r="I2594" s="13">
        <v>9.0</v>
      </c>
      <c r="J2594" s="13">
        <v>39.0</v>
      </c>
      <c r="K2594" s="13">
        <v>668.96</v>
      </c>
      <c r="L2594" s="40">
        <f t="shared" si="1"/>
        <v>2535.998906</v>
      </c>
    </row>
    <row r="2595" ht="15.75" customHeight="1">
      <c r="D2595" s="41" t="s">
        <v>2526</v>
      </c>
      <c r="E2595" s="16">
        <v>45036.0</v>
      </c>
      <c r="F2595" s="17" t="s">
        <v>12</v>
      </c>
      <c r="G2595" s="17" t="s">
        <v>19</v>
      </c>
      <c r="H2595" s="17">
        <v>3549.99</v>
      </c>
      <c r="I2595" s="17">
        <v>26.0</v>
      </c>
      <c r="J2595" s="17">
        <v>50.0</v>
      </c>
      <c r="K2595" s="17">
        <v>781.93</v>
      </c>
      <c r="L2595" s="40">
        <f t="shared" si="1"/>
        <v>2535.998906</v>
      </c>
    </row>
    <row r="2596" ht="15.75" customHeight="1">
      <c r="D2596" s="39" t="s">
        <v>2527</v>
      </c>
      <c r="E2596" s="12">
        <v>45083.0</v>
      </c>
      <c r="F2596" s="13" t="s">
        <v>9</v>
      </c>
      <c r="G2596" s="13" t="s">
        <v>23</v>
      </c>
      <c r="H2596" s="13">
        <v>2295.79</v>
      </c>
      <c r="I2596" s="13">
        <v>43.0</v>
      </c>
      <c r="J2596" s="13">
        <v>36.0</v>
      </c>
      <c r="K2596" s="13">
        <v>287.11</v>
      </c>
      <c r="L2596" s="40">
        <f t="shared" si="1"/>
        <v>2573.119554</v>
      </c>
    </row>
    <row r="2597" ht="15.75" customHeight="1">
      <c r="D2597" s="41" t="s">
        <v>2528</v>
      </c>
      <c r="E2597" s="16">
        <v>45584.0</v>
      </c>
      <c r="F2597" s="17" t="s">
        <v>12</v>
      </c>
      <c r="G2597" s="17" t="s">
        <v>10</v>
      </c>
      <c r="H2597" s="17">
        <v>2163.67</v>
      </c>
      <c r="I2597" s="17">
        <v>39.0</v>
      </c>
      <c r="J2597" s="17">
        <v>20.0</v>
      </c>
      <c r="K2597" s="17">
        <v>1599.54</v>
      </c>
      <c r="L2597" s="40">
        <f t="shared" si="1"/>
        <v>2535.998906</v>
      </c>
    </row>
    <row r="2598" ht="15.75" customHeight="1">
      <c r="D2598" s="39" t="s">
        <v>2529</v>
      </c>
      <c r="E2598" s="12">
        <v>45279.0</v>
      </c>
      <c r="F2598" s="13" t="s">
        <v>9</v>
      </c>
      <c r="G2598" s="13" t="s">
        <v>23</v>
      </c>
      <c r="H2598" s="13">
        <v>4061.24</v>
      </c>
      <c r="I2598" s="13">
        <v>26.0</v>
      </c>
      <c r="J2598" s="13">
        <v>34.0</v>
      </c>
      <c r="K2598" s="13">
        <v>96.83</v>
      </c>
      <c r="L2598" s="40">
        <f t="shared" si="1"/>
        <v>2573.119554</v>
      </c>
    </row>
    <row r="2599" ht="15.75" customHeight="1">
      <c r="D2599" s="41" t="s">
        <v>2530</v>
      </c>
      <c r="E2599" s="16">
        <v>44987.0</v>
      </c>
      <c r="F2599" s="17" t="s">
        <v>16</v>
      </c>
      <c r="G2599" s="17" t="s">
        <v>17</v>
      </c>
      <c r="H2599" s="17">
        <v>3781.91</v>
      </c>
      <c r="I2599" s="17">
        <v>3.0</v>
      </c>
      <c r="J2599" s="17">
        <v>17.0</v>
      </c>
      <c r="K2599" s="17">
        <v>1785.77</v>
      </c>
      <c r="L2599" s="40">
        <f t="shared" si="1"/>
        <v>2494.41128</v>
      </c>
    </row>
    <row r="2600" ht="15.75" customHeight="1">
      <c r="D2600" s="39" t="s">
        <v>2531</v>
      </c>
      <c r="E2600" s="12">
        <v>45186.0</v>
      </c>
      <c r="F2600" s="13" t="s">
        <v>13</v>
      </c>
      <c r="G2600" s="13" t="s">
        <v>19</v>
      </c>
      <c r="H2600" s="13">
        <v>2172.93</v>
      </c>
      <c r="I2600" s="13">
        <v>42.0</v>
      </c>
      <c r="J2600" s="13">
        <v>5.0</v>
      </c>
      <c r="K2600" s="13">
        <v>1875.39</v>
      </c>
      <c r="L2600" s="40">
        <f t="shared" si="1"/>
        <v>2507.726068</v>
      </c>
    </row>
    <row r="2601" ht="15.75" customHeight="1">
      <c r="D2601" s="41" t="s">
        <v>2532</v>
      </c>
      <c r="E2601" s="16">
        <v>44958.0</v>
      </c>
      <c r="F2601" s="17" t="s">
        <v>9</v>
      </c>
      <c r="G2601" s="17" t="s">
        <v>23</v>
      </c>
      <c r="H2601" s="17">
        <v>4836.29</v>
      </c>
      <c r="I2601" s="17">
        <v>1.0</v>
      </c>
      <c r="J2601" s="17">
        <v>49.0</v>
      </c>
      <c r="K2601" s="17">
        <v>851.48</v>
      </c>
      <c r="L2601" s="40">
        <f t="shared" si="1"/>
        <v>2573.119554</v>
      </c>
    </row>
    <row r="2602" ht="15.75" customHeight="1">
      <c r="D2602" s="39" t="s">
        <v>2533</v>
      </c>
      <c r="E2602" s="12">
        <v>45284.0</v>
      </c>
      <c r="F2602" s="13" t="s">
        <v>9</v>
      </c>
      <c r="G2602" s="13" t="s">
        <v>23</v>
      </c>
      <c r="H2602" s="13">
        <v>3749.6</v>
      </c>
      <c r="I2602" s="13">
        <v>47.0</v>
      </c>
      <c r="J2602" s="13">
        <v>1.0</v>
      </c>
      <c r="K2602" s="13">
        <v>1685.38</v>
      </c>
      <c r="L2602" s="40">
        <f t="shared" si="1"/>
        <v>2573.119554</v>
      </c>
    </row>
    <row r="2603" ht="15.75" customHeight="1">
      <c r="D2603" s="41" t="s">
        <v>2534</v>
      </c>
      <c r="E2603" s="16">
        <v>45089.0</v>
      </c>
      <c r="F2603" s="17" t="s">
        <v>13</v>
      </c>
      <c r="G2603" s="17" t="s">
        <v>17</v>
      </c>
      <c r="H2603" s="17">
        <v>2578.61</v>
      </c>
      <c r="I2603" s="17">
        <v>21.0</v>
      </c>
      <c r="J2603" s="17">
        <v>1.0</v>
      </c>
      <c r="K2603" s="17">
        <v>1268.44</v>
      </c>
      <c r="L2603" s="40">
        <f t="shared" si="1"/>
        <v>2507.726068</v>
      </c>
    </row>
    <row r="2604" ht="15.75" customHeight="1">
      <c r="D2604" s="39" t="s">
        <v>2535</v>
      </c>
      <c r="E2604" s="12">
        <v>45080.0</v>
      </c>
      <c r="F2604" s="13" t="s">
        <v>13</v>
      </c>
      <c r="G2604" s="13" t="s">
        <v>10</v>
      </c>
      <c r="H2604" s="13">
        <v>3329.8</v>
      </c>
      <c r="I2604" s="13">
        <v>8.0</v>
      </c>
      <c r="J2604" s="13">
        <v>1.0</v>
      </c>
      <c r="K2604" s="13">
        <v>448.93</v>
      </c>
      <c r="L2604" s="40">
        <f t="shared" si="1"/>
        <v>2507.726068</v>
      </c>
    </row>
    <row r="2605" ht="15.75" customHeight="1">
      <c r="D2605" s="41" t="s">
        <v>2536</v>
      </c>
      <c r="E2605" s="16">
        <v>45354.0</v>
      </c>
      <c r="F2605" s="17" t="s">
        <v>13</v>
      </c>
      <c r="G2605" s="17" t="s">
        <v>21</v>
      </c>
      <c r="H2605" s="17">
        <v>4765.9</v>
      </c>
      <c r="I2605" s="17">
        <v>44.0</v>
      </c>
      <c r="J2605" s="17">
        <v>18.0</v>
      </c>
      <c r="K2605" s="17">
        <v>700.52</v>
      </c>
      <c r="L2605" s="40">
        <f t="shared" si="1"/>
        <v>2507.726068</v>
      </c>
    </row>
    <row r="2606" ht="15.75" customHeight="1">
      <c r="D2606" s="39" t="s">
        <v>2537</v>
      </c>
      <c r="E2606" s="12">
        <v>45099.0</v>
      </c>
      <c r="F2606" s="13" t="s">
        <v>12</v>
      </c>
      <c r="G2606" s="13" t="s">
        <v>21</v>
      </c>
      <c r="H2606" s="13">
        <v>2868.24</v>
      </c>
      <c r="I2606" s="13">
        <v>44.0</v>
      </c>
      <c r="J2606" s="13">
        <v>32.0</v>
      </c>
      <c r="K2606" s="13">
        <v>557.86</v>
      </c>
      <c r="L2606" s="40">
        <f t="shared" si="1"/>
        <v>2535.998906</v>
      </c>
    </row>
    <row r="2607" ht="15.75" customHeight="1">
      <c r="D2607" s="41" t="s">
        <v>2538</v>
      </c>
      <c r="E2607" s="16">
        <v>44992.0</v>
      </c>
      <c r="F2607" s="17" t="s">
        <v>16</v>
      </c>
      <c r="G2607" s="17" t="s">
        <v>10</v>
      </c>
      <c r="H2607" s="17">
        <v>212.13</v>
      </c>
      <c r="I2607" s="17">
        <v>49.0</v>
      </c>
      <c r="J2607" s="17">
        <v>28.0</v>
      </c>
      <c r="K2607" s="17">
        <v>1430.39</v>
      </c>
      <c r="L2607" s="40">
        <f t="shared" si="1"/>
        <v>2494.41128</v>
      </c>
    </row>
    <row r="2608" ht="15.75" customHeight="1">
      <c r="D2608" s="39" t="s">
        <v>2539</v>
      </c>
      <c r="E2608" s="12">
        <v>45237.0</v>
      </c>
      <c r="F2608" s="13" t="s">
        <v>9</v>
      </c>
      <c r="G2608" s="13" t="s">
        <v>21</v>
      </c>
      <c r="H2608" s="13">
        <v>3946.66</v>
      </c>
      <c r="I2608" s="13">
        <v>47.0</v>
      </c>
      <c r="J2608" s="13">
        <v>29.0</v>
      </c>
      <c r="K2608" s="13">
        <v>571.86</v>
      </c>
      <c r="L2608" s="40">
        <f t="shared" si="1"/>
        <v>2573.119554</v>
      </c>
    </row>
    <row r="2609" ht="15.75" customHeight="1">
      <c r="D2609" s="41" t="s">
        <v>2540</v>
      </c>
      <c r="E2609" s="16">
        <v>45236.0</v>
      </c>
      <c r="F2609" s="17" t="s">
        <v>12</v>
      </c>
      <c r="G2609" s="17" t="s">
        <v>23</v>
      </c>
      <c r="H2609" s="17">
        <v>1445.4</v>
      </c>
      <c r="I2609" s="17">
        <v>30.0</v>
      </c>
      <c r="J2609" s="17">
        <v>17.0</v>
      </c>
      <c r="K2609" s="17">
        <v>810.21</v>
      </c>
      <c r="L2609" s="40">
        <f t="shared" si="1"/>
        <v>2535.998906</v>
      </c>
    </row>
    <row r="2610" ht="15.75" customHeight="1">
      <c r="D2610" s="39" t="s">
        <v>2541</v>
      </c>
      <c r="E2610" s="12">
        <v>45096.0</v>
      </c>
      <c r="F2610" s="13" t="s">
        <v>16</v>
      </c>
      <c r="G2610" s="13" t="s">
        <v>21</v>
      </c>
      <c r="H2610" s="13">
        <v>469.91</v>
      </c>
      <c r="I2610" s="13">
        <v>42.0</v>
      </c>
      <c r="J2610" s="13">
        <v>31.0</v>
      </c>
      <c r="K2610" s="13">
        <v>273.12</v>
      </c>
      <c r="L2610" s="40">
        <f t="shared" si="1"/>
        <v>2494.41128</v>
      </c>
    </row>
    <row r="2611" ht="15.75" customHeight="1">
      <c r="D2611" s="41" t="s">
        <v>2542</v>
      </c>
      <c r="E2611" s="16">
        <v>45255.0</v>
      </c>
      <c r="F2611" s="17" t="s">
        <v>13</v>
      </c>
      <c r="G2611" s="17" t="s">
        <v>21</v>
      </c>
      <c r="H2611" s="17">
        <v>1376.39</v>
      </c>
      <c r="I2611" s="17">
        <v>24.0</v>
      </c>
      <c r="J2611" s="17">
        <v>23.0</v>
      </c>
      <c r="K2611" s="17">
        <v>1553.63</v>
      </c>
      <c r="L2611" s="40">
        <f t="shared" si="1"/>
        <v>2507.726068</v>
      </c>
    </row>
    <row r="2612" ht="15.75" customHeight="1">
      <c r="D2612" s="39" t="s">
        <v>2543</v>
      </c>
      <c r="E2612" s="12">
        <v>45461.0</v>
      </c>
      <c r="F2612" s="13" t="s">
        <v>13</v>
      </c>
      <c r="G2612" s="13" t="s">
        <v>19</v>
      </c>
      <c r="H2612" s="13">
        <v>1711.62</v>
      </c>
      <c r="I2612" s="13">
        <v>22.0</v>
      </c>
      <c r="J2612" s="13">
        <v>27.0</v>
      </c>
      <c r="K2612" s="13">
        <v>489.41</v>
      </c>
      <c r="L2612" s="40">
        <f t="shared" si="1"/>
        <v>2507.726068</v>
      </c>
    </row>
    <row r="2613" ht="15.75" customHeight="1">
      <c r="D2613" s="41" t="s">
        <v>2544</v>
      </c>
      <c r="E2613" s="16">
        <v>44896.0</v>
      </c>
      <c r="F2613" s="17" t="s">
        <v>12</v>
      </c>
      <c r="G2613" s="17" t="s">
        <v>10</v>
      </c>
      <c r="H2613" s="17">
        <v>1918.82</v>
      </c>
      <c r="I2613" s="17">
        <v>17.0</v>
      </c>
      <c r="J2613" s="17">
        <v>50.0</v>
      </c>
      <c r="K2613" s="17">
        <v>1389.47</v>
      </c>
      <c r="L2613" s="40">
        <f t="shared" si="1"/>
        <v>2535.998906</v>
      </c>
    </row>
    <row r="2614" ht="15.75" customHeight="1">
      <c r="D2614" s="39" t="s">
        <v>2545</v>
      </c>
      <c r="E2614" s="12">
        <v>45405.0</v>
      </c>
      <c r="F2614" s="13" t="s">
        <v>13</v>
      </c>
      <c r="G2614" s="13" t="s">
        <v>17</v>
      </c>
      <c r="H2614" s="13">
        <v>4873.47</v>
      </c>
      <c r="I2614" s="13">
        <v>28.0</v>
      </c>
      <c r="J2614" s="13">
        <v>12.0</v>
      </c>
      <c r="K2614" s="13">
        <v>1685.1</v>
      </c>
      <c r="L2614" s="40">
        <f t="shared" si="1"/>
        <v>2507.726068</v>
      </c>
    </row>
    <row r="2615" ht="15.75" customHeight="1">
      <c r="D2615" s="41" t="s">
        <v>2546</v>
      </c>
      <c r="E2615" s="16">
        <v>45387.0</v>
      </c>
      <c r="F2615" s="17" t="s">
        <v>16</v>
      </c>
      <c r="G2615" s="17" t="s">
        <v>23</v>
      </c>
      <c r="H2615" s="17">
        <v>3403.29</v>
      </c>
      <c r="I2615" s="17">
        <v>17.0</v>
      </c>
      <c r="J2615" s="17">
        <v>29.0</v>
      </c>
      <c r="K2615" s="17">
        <v>980.91</v>
      </c>
      <c r="L2615" s="40">
        <f t="shared" si="1"/>
        <v>2494.41128</v>
      </c>
    </row>
    <row r="2616" ht="15.75" customHeight="1">
      <c r="D2616" s="39" t="s">
        <v>2547</v>
      </c>
      <c r="E2616" s="12">
        <v>45245.0</v>
      </c>
      <c r="F2616" s="13" t="s">
        <v>13</v>
      </c>
      <c r="G2616" s="13" t="s">
        <v>10</v>
      </c>
      <c r="H2616" s="13">
        <v>1330.97</v>
      </c>
      <c r="I2616" s="13">
        <v>42.0</v>
      </c>
      <c r="J2616" s="13">
        <v>50.0</v>
      </c>
      <c r="K2616" s="13">
        <v>1749.97</v>
      </c>
      <c r="L2616" s="40">
        <f t="shared" si="1"/>
        <v>2507.726068</v>
      </c>
    </row>
    <row r="2617" ht="15.75" customHeight="1">
      <c r="D2617" s="41" t="s">
        <v>2548</v>
      </c>
      <c r="E2617" s="16">
        <v>44988.0</v>
      </c>
      <c r="F2617" s="17" t="s">
        <v>9</v>
      </c>
      <c r="G2617" s="17" t="s">
        <v>17</v>
      </c>
      <c r="H2617" s="17">
        <v>3504.37</v>
      </c>
      <c r="I2617" s="17">
        <v>12.0</v>
      </c>
      <c r="J2617" s="17">
        <v>32.0</v>
      </c>
      <c r="K2617" s="17">
        <v>540.66</v>
      </c>
      <c r="L2617" s="40">
        <f t="shared" si="1"/>
        <v>2573.119554</v>
      </c>
    </row>
    <row r="2618" ht="15.75" customHeight="1">
      <c r="D2618" s="39" t="s">
        <v>2549</v>
      </c>
      <c r="E2618" s="12">
        <v>45477.0</v>
      </c>
      <c r="F2618" s="13" t="s">
        <v>12</v>
      </c>
      <c r="G2618" s="13" t="s">
        <v>23</v>
      </c>
      <c r="H2618" s="13">
        <v>1486.37</v>
      </c>
      <c r="I2618" s="13">
        <v>48.0</v>
      </c>
      <c r="J2618" s="13">
        <v>11.0</v>
      </c>
      <c r="K2618" s="13">
        <v>221.31</v>
      </c>
      <c r="L2618" s="40">
        <f t="shared" si="1"/>
        <v>2535.998906</v>
      </c>
    </row>
    <row r="2619" ht="15.75" customHeight="1">
      <c r="D2619" s="41" t="s">
        <v>2550</v>
      </c>
      <c r="E2619" s="16">
        <v>45523.0</v>
      </c>
      <c r="F2619" s="17" t="s">
        <v>16</v>
      </c>
      <c r="G2619" s="17" t="s">
        <v>17</v>
      </c>
      <c r="H2619" s="17">
        <v>1336.28</v>
      </c>
      <c r="I2619" s="17">
        <v>9.0</v>
      </c>
      <c r="J2619" s="17">
        <v>37.0</v>
      </c>
      <c r="K2619" s="17">
        <v>745.19</v>
      </c>
      <c r="L2619" s="40">
        <f t="shared" si="1"/>
        <v>2494.41128</v>
      </c>
    </row>
    <row r="2620" ht="15.75" customHeight="1">
      <c r="D2620" s="39" t="s">
        <v>2551</v>
      </c>
      <c r="E2620" s="12">
        <v>44981.0</v>
      </c>
      <c r="F2620" s="13" t="s">
        <v>9</v>
      </c>
      <c r="G2620" s="13" t="s">
        <v>21</v>
      </c>
      <c r="H2620" s="13">
        <v>4104.16</v>
      </c>
      <c r="I2620" s="13">
        <v>29.0</v>
      </c>
      <c r="J2620" s="13">
        <v>5.0</v>
      </c>
      <c r="K2620" s="13">
        <v>225.36</v>
      </c>
      <c r="L2620" s="40">
        <f t="shared" si="1"/>
        <v>2573.119554</v>
      </c>
    </row>
    <row r="2621" ht="15.75" customHeight="1">
      <c r="D2621" s="41" t="s">
        <v>2552</v>
      </c>
      <c r="E2621" s="16">
        <v>45441.0</v>
      </c>
      <c r="F2621" s="17" t="s">
        <v>9</v>
      </c>
      <c r="G2621" s="17" t="s">
        <v>19</v>
      </c>
      <c r="H2621" s="17">
        <v>1602.49</v>
      </c>
      <c r="I2621" s="17">
        <v>44.0</v>
      </c>
      <c r="J2621" s="17">
        <v>31.0</v>
      </c>
      <c r="K2621" s="17">
        <v>1635.99</v>
      </c>
      <c r="L2621" s="40">
        <f t="shared" si="1"/>
        <v>2573.119554</v>
      </c>
    </row>
    <row r="2622" ht="15.75" customHeight="1">
      <c r="D2622" s="39" t="s">
        <v>2553</v>
      </c>
      <c r="E2622" s="12">
        <v>45123.0</v>
      </c>
      <c r="F2622" s="13" t="s">
        <v>12</v>
      </c>
      <c r="G2622" s="13" t="s">
        <v>23</v>
      </c>
      <c r="H2622" s="13">
        <v>446.96</v>
      </c>
      <c r="I2622" s="13">
        <v>42.0</v>
      </c>
      <c r="J2622" s="13">
        <v>29.0</v>
      </c>
      <c r="K2622" s="13">
        <v>312.42</v>
      </c>
      <c r="L2622" s="40">
        <f t="shared" si="1"/>
        <v>2535.998906</v>
      </c>
    </row>
    <row r="2623" ht="15.75" customHeight="1">
      <c r="D2623" s="41" t="s">
        <v>2554</v>
      </c>
      <c r="E2623" s="16">
        <v>45481.0</v>
      </c>
      <c r="F2623" s="17" t="s">
        <v>12</v>
      </c>
      <c r="G2623" s="17" t="s">
        <v>10</v>
      </c>
      <c r="H2623" s="17">
        <v>1863.13</v>
      </c>
      <c r="I2623" s="17">
        <v>2.0</v>
      </c>
      <c r="J2623" s="17">
        <v>41.0</v>
      </c>
      <c r="K2623" s="17">
        <v>347.02</v>
      </c>
      <c r="L2623" s="40">
        <f t="shared" si="1"/>
        <v>2535.998906</v>
      </c>
    </row>
    <row r="2624" ht="15.75" customHeight="1">
      <c r="D2624" s="39" t="s">
        <v>2555</v>
      </c>
      <c r="E2624" s="12">
        <v>45391.0</v>
      </c>
      <c r="F2624" s="13" t="s">
        <v>13</v>
      </c>
      <c r="G2624" s="13" t="s">
        <v>19</v>
      </c>
      <c r="H2624" s="13">
        <v>2858.02</v>
      </c>
      <c r="I2624" s="13">
        <v>50.0</v>
      </c>
      <c r="J2624" s="13">
        <v>11.0</v>
      </c>
      <c r="K2624" s="13">
        <v>1855.52</v>
      </c>
      <c r="L2624" s="40">
        <f t="shared" si="1"/>
        <v>2507.726068</v>
      </c>
    </row>
    <row r="2625" ht="15.75" customHeight="1">
      <c r="D2625" s="41" t="s">
        <v>2556</v>
      </c>
      <c r="E2625" s="16">
        <v>45075.0</v>
      </c>
      <c r="F2625" s="17" t="s">
        <v>9</v>
      </c>
      <c r="G2625" s="17" t="s">
        <v>19</v>
      </c>
      <c r="H2625" s="17">
        <v>1623.8</v>
      </c>
      <c r="I2625" s="17">
        <v>37.0</v>
      </c>
      <c r="J2625" s="17">
        <v>31.0</v>
      </c>
      <c r="K2625" s="17">
        <v>1830.14</v>
      </c>
      <c r="L2625" s="40">
        <f t="shared" si="1"/>
        <v>2573.119554</v>
      </c>
    </row>
    <row r="2626" ht="15.75" customHeight="1">
      <c r="D2626" s="39" t="s">
        <v>2557</v>
      </c>
      <c r="E2626" s="12">
        <v>45004.0</v>
      </c>
      <c r="F2626" s="13" t="s">
        <v>12</v>
      </c>
      <c r="G2626" s="13" t="s">
        <v>21</v>
      </c>
      <c r="H2626" s="13">
        <v>2712.66</v>
      </c>
      <c r="I2626" s="13">
        <v>5.0</v>
      </c>
      <c r="J2626" s="13">
        <v>18.0</v>
      </c>
      <c r="K2626" s="13">
        <v>1142.63</v>
      </c>
      <c r="L2626" s="40">
        <f t="shared" si="1"/>
        <v>2535.998906</v>
      </c>
    </row>
    <row r="2627" ht="15.75" customHeight="1">
      <c r="D2627" s="41" t="s">
        <v>2558</v>
      </c>
      <c r="E2627" s="16">
        <v>44955.0</v>
      </c>
      <c r="F2627" s="17" t="s">
        <v>13</v>
      </c>
      <c r="G2627" s="17" t="s">
        <v>10</v>
      </c>
      <c r="H2627" s="17">
        <v>1224.67</v>
      </c>
      <c r="I2627" s="17">
        <v>42.0</v>
      </c>
      <c r="J2627" s="17">
        <v>21.0</v>
      </c>
      <c r="K2627" s="17">
        <v>1440.78</v>
      </c>
      <c r="L2627" s="40">
        <f t="shared" si="1"/>
        <v>2507.726068</v>
      </c>
    </row>
    <row r="2628" ht="15.75" customHeight="1">
      <c r="D2628" s="39" t="s">
        <v>2559</v>
      </c>
      <c r="E2628" s="12">
        <v>45531.0</v>
      </c>
      <c r="F2628" s="13" t="s">
        <v>13</v>
      </c>
      <c r="G2628" s="13" t="s">
        <v>21</v>
      </c>
      <c r="H2628" s="13">
        <v>1975.39</v>
      </c>
      <c r="I2628" s="13">
        <v>1.0</v>
      </c>
      <c r="J2628" s="13">
        <v>34.0</v>
      </c>
      <c r="K2628" s="13">
        <v>283.7</v>
      </c>
      <c r="L2628" s="40">
        <f t="shared" si="1"/>
        <v>2507.726068</v>
      </c>
    </row>
    <row r="2629" ht="15.75" customHeight="1">
      <c r="D2629" s="41" t="s">
        <v>2560</v>
      </c>
      <c r="E2629" s="16">
        <v>45461.0</v>
      </c>
      <c r="F2629" s="17" t="s">
        <v>9</v>
      </c>
      <c r="G2629" s="17" t="s">
        <v>21</v>
      </c>
      <c r="H2629" s="17">
        <v>3861.62</v>
      </c>
      <c r="I2629" s="17">
        <v>44.0</v>
      </c>
      <c r="J2629" s="17">
        <v>16.0</v>
      </c>
      <c r="K2629" s="17">
        <v>787.98</v>
      </c>
      <c r="L2629" s="40">
        <f t="shared" si="1"/>
        <v>2573.119554</v>
      </c>
    </row>
    <row r="2630" ht="15.75" customHeight="1">
      <c r="D2630" s="39" t="s">
        <v>2561</v>
      </c>
      <c r="E2630" s="12">
        <v>45340.0</v>
      </c>
      <c r="F2630" s="13" t="s">
        <v>9</v>
      </c>
      <c r="G2630" s="13" t="s">
        <v>23</v>
      </c>
      <c r="H2630" s="13">
        <v>3182.09</v>
      </c>
      <c r="I2630" s="13">
        <v>20.0</v>
      </c>
      <c r="J2630" s="13">
        <v>11.0</v>
      </c>
      <c r="K2630" s="13">
        <v>1253.18</v>
      </c>
      <c r="L2630" s="40">
        <f t="shared" si="1"/>
        <v>2573.119554</v>
      </c>
    </row>
    <row r="2631" ht="15.75" customHeight="1">
      <c r="D2631" s="41" t="s">
        <v>2562</v>
      </c>
      <c r="E2631" s="16">
        <v>45431.0</v>
      </c>
      <c r="F2631" s="17" t="s">
        <v>9</v>
      </c>
      <c r="G2631" s="17" t="s">
        <v>23</v>
      </c>
      <c r="H2631" s="17">
        <v>3127.95</v>
      </c>
      <c r="I2631" s="17">
        <v>21.0</v>
      </c>
      <c r="J2631" s="17">
        <v>31.0</v>
      </c>
      <c r="K2631" s="17">
        <v>1271.62</v>
      </c>
      <c r="L2631" s="40">
        <f t="shared" si="1"/>
        <v>2573.119554</v>
      </c>
    </row>
    <row r="2632" ht="15.75" customHeight="1">
      <c r="D2632" s="39" t="s">
        <v>2563</v>
      </c>
      <c r="E2632" s="12">
        <v>45602.0</v>
      </c>
      <c r="F2632" s="13" t="s">
        <v>9</v>
      </c>
      <c r="G2632" s="13" t="s">
        <v>10</v>
      </c>
      <c r="H2632" s="13">
        <v>776.68</v>
      </c>
      <c r="I2632" s="13">
        <v>13.0</v>
      </c>
      <c r="J2632" s="13">
        <v>0.0</v>
      </c>
      <c r="K2632" s="13">
        <v>954.28</v>
      </c>
      <c r="L2632" s="40">
        <f t="shared" si="1"/>
        <v>2573.119554</v>
      </c>
    </row>
    <row r="2633" ht="15.75" customHeight="1">
      <c r="D2633" s="41" t="s">
        <v>2564</v>
      </c>
      <c r="E2633" s="16">
        <v>44910.0</v>
      </c>
      <c r="F2633" s="17" t="s">
        <v>13</v>
      </c>
      <c r="G2633" s="17" t="s">
        <v>23</v>
      </c>
      <c r="H2633" s="17">
        <v>2993.4</v>
      </c>
      <c r="I2633" s="17">
        <v>6.0</v>
      </c>
      <c r="J2633" s="17">
        <v>22.0</v>
      </c>
      <c r="K2633" s="17">
        <v>940.95</v>
      </c>
      <c r="L2633" s="40">
        <f t="shared" si="1"/>
        <v>2507.726068</v>
      </c>
    </row>
    <row r="2634" ht="15.75" customHeight="1">
      <c r="D2634" s="39" t="s">
        <v>2565</v>
      </c>
      <c r="E2634" s="12">
        <v>45576.0</v>
      </c>
      <c r="F2634" s="13" t="s">
        <v>12</v>
      </c>
      <c r="G2634" s="13" t="s">
        <v>21</v>
      </c>
      <c r="H2634" s="13">
        <v>1735.56</v>
      </c>
      <c r="I2634" s="13">
        <v>2.0</v>
      </c>
      <c r="J2634" s="13">
        <v>48.0</v>
      </c>
      <c r="K2634" s="13">
        <v>1530.86</v>
      </c>
      <c r="L2634" s="40">
        <f t="shared" si="1"/>
        <v>2535.998906</v>
      </c>
    </row>
    <row r="2635" ht="15.75" customHeight="1">
      <c r="D2635" s="41" t="s">
        <v>2566</v>
      </c>
      <c r="E2635" s="16">
        <v>45092.0</v>
      </c>
      <c r="F2635" s="17" t="s">
        <v>12</v>
      </c>
      <c r="G2635" s="17" t="s">
        <v>10</v>
      </c>
      <c r="H2635" s="17">
        <v>502.29</v>
      </c>
      <c r="I2635" s="17">
        <v>11.0</v>
      </c>
      <c r="J2635" s="17">
        <v>41.0</v>
      </c>
      <c r="K2635" s="17">
        <v>979.82</v>
      </c>
      <c r="L2635" s="40">
        <f t="shared" si="1"/>
        <v>2535.998906</v>
      </c>
    </row>
    <row r="2636" ht="15.75" customHeight="1">
      <c r="D2636" s="39" t="s">
        <v>2567</v>
      </c>
      <c r="E2636" s="12">
        <v>45077.0</v>
      </c>
      <c r="F2636" s="13" t="s">
        <v>13</v>
      </c>
      <c r="G2636" s="13" t="s">
        <v>17</v>
      </c>
      <c r="H2636" s="13">
        <v>4996.19</v>
      </c>
      <c r="I2636" s="13">
        <v>6.0</v>
      </c>
      <c r="J2636" s="13">
        <v>27.0</v>
      </c>
      <c r="K2636" s="13">
        <v>303.78</v>
      </c>
      <c r="L2636" s="40">
        <f t="shared" si="1"/>
        <v>2507.726068</v>
      </c>
    </row>
    <row r="2637" ht="15.75" customHeight="1">
      <c r="D2637" s="41" t="s">
        <v>2568</v>
      </c>
      <c r="E2637" s="16">
        <v>45260.0</v>
      </c>
      <c r="F2637" s="17" t="s">
        <v>13</v>
      </c>
      <c r="G2637" s="17" t="s">
        <v>10</v>
      </c>
      <c r="H2637" s="17">
        <v>4568.86</v>
      </c>
      <c r="I2637" s="17">
        <v>41.0</v>
      </c>
      <c r="J2637" s="17">
        <v>1.0</v>
      </c>
      <c r="K2637" s="17">
        <v>1669.55</v>
      </c>
      <c r="L2637" s="40">
        <f t="shared" si="1"/>
        <v>2507.726068</v>
      </c>
    </row>
    <row r="2638" ht="15.75" customHeight="1">
      <c r="D2638" s="39" t="s">
        <v>2569</v>
      </c>
      <c r="E2638" s="12">
        <v>45211.0</v>
      </c>
      <c r="F2638" s="13" t="s">
        <v>12</v>
      </c>
      <c r="G2638" s="13" t="s">
        <v>21</v>
      </c>
      <c r="H2638" s="13">
        <v>3746.55</v>
      </c>
      <c r="I2638" s="13">
        <v>31.0</v>
      </c>
      <c r="J2638" s="13">
        <v>49.0</v>
      </c>
      <c r="K2638" s="13">
        <v>1831.95</v>
      </c>
      <c r="L2638" s="40">
        <f t="shared" si="1"/>
        <v>2535.998906</v>
      </c>
    </row>
    <row r="2639" ht="15.75" customHeight="1">
      <c r="D2639" s="41" t="s">
        <v>2570</v>
      </c>
      <c r="E2639" s="16">
        <v>45240.0</v>
      </c>
      <c r="F2639" s="17" t="s">
        <v>16</v>
      </c>
      <c r="G2639" s="17" t="s">
        <v>23</v>
      </c>
      <c r="H2639" s="17">
        <v>2145.43</v>
      </c>
      <c r="I2639" s="17">
        <v>20.0</v>
      </c>
      <c r="J2639" s="17">
        <v>15.0</v>
      </c>
      <c r="K2639" s="17">
        <v>643.81</v>
      </c>
      <c r="L2639" s="40">
        <f t="shared" si="1"/>
        <v>2494.41128</v>
      </c>
    </row>
    <row r="2640" ht="15.75" customHeight="1">
      <c r="D2640" s="45">
        <v>4.068E279</v>
      </c>
      <c r="E2640" s="12">
        <v>45357.0</v>
      </c>
      <c r="F2640" s="13" t="s">
        <v>9</v>
      </c>
      <c r="G2640" s="13" t="s">
        <v>23</v>
      </c>
      <c r="H2640" s="13">
        <v>2069.16</v>
      </c>
      <c r="I2640" s="13">
        <v>30.0</v>
      </c>
      <c r="J2640" s="13">
        <v>29.0</v>
      </c>
      <c r="K2640" s="13">
        <v>238.91</v>
      </c>
      <c r="L2640" s="40">
        <f t="shared" si="1"/>
        <v>2573.119554</v>
      </c>
    </row>
    <row r="2641" ht="15.75" customHeight="1">
      <c r="D2641" s="41" t="s">
        <v>2571</v>
      </c>
      <c r="E2641" s="16">
        <v>45530.0</v>
      </c>
      <c r="F2641" s="17" t="s">
        <v>13</v>
      </c>
      <c r="G2641" s="17" t="s">
        <v>19</v>
      </c>
      <c r="H2641" s="17">
        <v>2429.81</v>
      </c>
      <c r="I2641" s="17">
        <v>28.0</v>
      </c>
      <c r="J2641" s="17">
        <v>43.0</v>
      </c>
      <c r="K2641" s="17">
        <v>600.89</v>
      </c>
      <c r="L2641" s="40">
        <f t="shared" si="1"/>
        <v>2507.726068</v>
      </c>
    </row>
    <row r="2642" ht="15.75" customHeight="1">
      <c r="D2642" s="39" t="s">
        <v>2572</v>
      </c>
      <c r="E2642" s="12">
        <v>44929.0</v>
      </c>
      <c r="F2642" s="13" t="s">
        <v>13</v>
      </c>
      <c r="G2642" s="13" t="s">
        <v>10</v>
      </c>
      <c r="H2642" s="13">
        <v>3610.64</v>
      </c>
      <c r="I2642" s="13">
        <v>6.0</v>
      </c>
      <c r="J2642" s="13">
        <v>4.0</v>
      </c>
      <c r="K2642" s="13">
        <v>1103.13</v>
      </c>
      <c r="L2642" s="40">
        <f t="shared" si="1"/>
        <v>2507.726068</v>
      </c>
    </row>
    <row r="2643" ht="15.75" customHeight="1">
      <c r="D2643" s="41" t="s">
        <v>2573</v>
      </c>
      <c r="E2643" s="16">
        <v>44954.0</v>
      </c>
      <c r="F2643" s="17" t="s">
        <v>12</v>
      </c>
      <c r="G2643" s="17" t="s">
        <v>21</v>
      </c>
      <c r="H2643" s="17">
        <v>510.62</v>
      </c>
      <c r="I2643" s="17">
        <v>19.0</v>
      </c>
      <c r="J2643" s="17">
        <v>45.0</v>
      </c>
      <c r="K2643" s="17">
        <v>1557.18</v>
      </c>
      <c r="L2643" s="40">
        <f t="shared" si="1"/>
        <v>2535.998906</v>
      </c>
    </row>
    <row r="2644" ht="15.75" customHeight="1">
      <c r="D2644" s="39" t="s">
        <v>2574</v>
      </c>
      <c r="E2644" s="12">
        <v>45518.0</v>
      </c>
      <c r="F2644" s="13" t="s">
        <v>13</v>
      </c>
      <c r="G2644" s="13" t="s">
        <v>21</v>
      </c>
      <c r="H2644" s="13">
        <v>4710.49</v>
      </c>
      <c r="I2644" s="13">
        <v>2.0</v>
      </c>
      <c r="J2644" s="13">
        <v>50.0</v>
      </c>
      <c r="K2644" s="13">
        <v>643.4</v>
      </c>
      <c r="L2644" s="40">
        <f t="shared" si="1"/>
        <v>2507.726068</v>
      </c>
    </row>
    <row r="2645" ht="15.75" customHeight="1">
      <c r="D2645" s="41" t="s">
        <v>2575</v>
      </c>
      <c r="E2645" s="16">
        <v>45603.0</v>
      </c>
      <c r="F2645" s="17" t="s">
        <v>16</v>
      </c>
      <c r="G2645" s="17" t="s">
        <v>17</v>
      </c>
      <c r="H2645" s="17">
        <v>101.69</v>
      </c>
      <c r="I2645" s="17">
        <v>29.0</v>
      </c>
      <c r="J2645" s="17">
        <v>2.0</v>
      </c>
      <c r="K2645" s="17">
        <v>1350.03</v>
      </c>
      <c r="L2645" s="40">
        <f t="shared" si="1"/>
        <v>2494.41128</v>
      </c>
    </row>
    <row r="2646" ht="15.75" customHeight="1">
      <c r="D2646" s="39" t="s">
        <v>2576</v>
      </c>
      <c r="E2646" s="12">
        <v>45599.0</v>
      </c>
      <c r="F2646" s="13" t="s">
        <v>16</v>
      </c>
      <c r="G2646" s="13" t="s">
        <v>23</v>
      </c>
      <c r="H2646" s="13">
        <v>3671.71</v>
      </c>
      <c r="I2646" s="13">
        <v>4.0</v>
      </c>
      <c r="J2646" s="13">
        <v>36.0</v>
      </c>
      <c r="K2646" s="13">
        <v>531.27</v>
      </c>
      <c r="L2646" s="40">
        <f t="shared" si="1"/>
        <v>2494.41128</v>
      </c>
    </row>
    <row r="2647" ht="15.75" customHeight="1">
      <c r="D2647" s="41">
        <v>7.5010228E7</v>
      </c>
      <c r="E2647" s="16">
        <v>45308.0</v>
      </c>
      <c r="F2647" s="17" t="s">
        <v>16</v>
      </c>
      <c r="G2647" s="17" t="s">
        <v>19</v>
      </c>
      <c r="H2647" s="17">
        <v>2157.61</v>
      </c>
      <c r="I2647" s="17">
        <v>30.0</v>
      </c>
      <c r="J2647" s="17">
        <v>31.0</v>
      </c>
      <c r="K2647" s="17">
        <v>1361.44</v>
      </c>
      <c r="L2647" s="40">
        <f t="shared" si="1"/>
        <v>2494.41128</v>
      </c>
    </row>
    <row r="2648" ht="15.75" customHeight="1">
      <c r="D2648" s="39" t="s">
        <v>2577</v>
      </c>
      <c r="E2648" s="12">
        <v>44917.0</v>
      </c>
      <c r="F2648" s="13" t="s">
        <v>12</v>
      </c>
      <c r="G2648" s="13" t="s">
        <v>17</v>
      </c>
      <c r="H2648" s="13">
        <v>2584.49</v>
      </c>
      <c r="I2648" s="13">
        <v>37.0</v>
      </c>
      <c r="J2648" s="13">
        <v>14.0</v>
      </c>
      <c r="K2648" s="13">
        <v>440.52</v>
      </c>
      <c r="L2648" s="40">
        <f t="shared" si="1"/>
        <v>2535.998906</v>
      </c>
    </row>
    <row r="2649" ht="15.75" customHeight="1">
      <c r="D2649" s="41" t="s">
        <v>2578</v>
      </c>
      <c r="E2649" s="16">
        <v>44997.0</v>
      </c>
      <c r="F2649" s="17" t="s">
        <v>12</v>
      </c>
      <c r="G2649" s="17" t="s">
        <v>10</v>
      </c>
      <c r="H2649" s="17">
        <v>633.49</v>
      </c>
      <c r="I2649" s="17">
        <v>15.0</v>
      </c>
      <c r="J2649" s="17">
        <v>27.0</v>
      </c>
      <c r="K2649" s="17">
        <v>410.44</v>
      </c>
      <c r="L2649" s="40">
        <f t="shared" si="1"/>
        <v>2535.998906</v>
      </c>
    </row>
    <row r="2650" ht="15.75" customHeight="1">
      <c r="D2650" s="39" t="s">
        <v>2579</v>
      </c>
      <c r="E2650" s="12">
        <v>45140.0</v>
      </c>
      <c r="F2650" s="13" t="s">
        <v>12</v>
      </c>
      <c r="G2650" s="13" t="s">
        <v>21</v>
      </c>
      <c r="H2650" s="13">
        <v>3070.78</v>
      </c>
      <c r="I2650" s="13">
        <v>2.0</v>
      </c>
      <c r="J2650" s="13">
        <v>32.0</v>
      </c>
      <c r="K2650" s="13">
        <v>579.29</v>
      </c>
      <c r="L2650" s="40">
        <f t="shared" si="1"/>
        <v>2535.998906</v>
      </c>
    </row>
    <row r="2651" ht="15.75" customHeight="1">
      <c r="D2651" s="41" t="s">
        <v>2580</v>
      </c>
      <c r="E2651" s="16">
        <v>45024.0</v>
      </c>
      <c r="F2651" s="17" t="s">
        <v>12</v>
      </c>
      <c r="G2651" s="17" t="s">
        <v>10</v>
      </c>
      <c r="H2651" s="17">
        <v>4277.56</v>
      </c>
      <c r="I2651" s="17">
        <v>14.0</v>
      </c>
      <c r="J2651" s="17">
        <v>39.0</v>
      </c>
      <c r="K2651" s="17">
        <v>331.99</v>
      </c>
      <c r="L2651" s="40">
        <f t="shared" si="1"/>
        <v>2535.998906</v>
      </c>
    </row>
    <row r="2652" ht="15.75" customHeight="1">
      <c r="D2652" s="39" t="s">
        <v>2581</v>
      </c>
      <c r="E2652" s="12">
        <v>45454.0</v>
      </c>
      <c r="F2652" s="13" t="s">
        <v>12</v>
      </c>
      <c r="G2652" s="13" t="s">
        <v>21</v>
      </c>
      <c r="H2652" s="13">
        <v>4855.94</v>
      </c>
      <c r="I2652" s="13">
        <v>3.0</v>
      </c>
      <c r="J2652" s="13">
        <v>49.0</v>
      </c>
      <c r="K2652" s="13">
        <v>1034.92</v>
      </c>
      <c r="L2652" s="40">
        <f t="shared" si="1"/>
        <v>2535.998906</v>
      </c>
    </row>
    <row r="2653" ht="15.75" customHeight="1">
      <c r="D2653" s="41" t="s">
        <v>2582</v>
      </c>
      <c r="E2653" s="16">
        <v>45320.0</v>
      </c>
      <c r="F2653" s="17" t="s">
        <v>13</v>
      </c>
      <c r="G2653" s="17" t="s">
        <v>17</v>
      </c>
      <c r="H2653" s="17">
        <v>1695.84</v>
      </c>
      <c r="I2653" s="17">
        <v>4.0</v>
      </c>
      <c r="J2653" s="17">
        <v>50.0</v>
      </c>
      <c r="K2653" s="17">
        <v>1179.89</v>
      </c>
      <c r="L2653" s="40">
        <f t="shared" si="1"/>
        <v>2507.726068</v>
      </c>
    </row>
    <row r="2654" ht="15.75" customHeight="1">
      <c r="D2654" s="39" t="s">
        <v>2583</v>
      </c>
      <c r="E2654" s="12">
        <v>45337.0</v>
      </c>
      <c r="F2654" s="13" t="s">
        <v>16</v>
      </c>
      <c r="G2654" s="13" t="s">
        <v>19</v>
      </c>
      <c r="H2654" s="13">
        <v>3199.64</v>
      </c>
      <c r="I2654" s="13">
        <v>14.0</v>
      </c>
      <c r="J2654" s="13">
        <v>28.0</v>
      </c>
      <c r="K2654" s="13">
        <v>1270.46</v>
      </c>
      <c r="L2654" s="40">
        <f t="shared" si="1"/>
        <v>2494.41128</v>
      </c>
    </row>
    <row r="2655" ht="15.75" customHeight="1">
      <c r="D2655" s="41" t="s">
        <v>2584</v>
      </c>
      <c r="E2655" s="16">
        <v>45184.0</v>
      </c>
      <c r="F2655" s="17" t="s">
        <v>13</v>
      </c>
      <c r="G2655" s="17" t="s">
        <v>19</v>
      </c>
      <c r="H2655" s="17">
        <v>167.17</v>
      </c>
      <c r="I2655" s="17">
        <v>50.0</v>
      </c>
      <c r="J2655" s="17">
        <v>39.0</v>
      </c>
      <c r="K2655" s="17">
        <v>311.6</v>
      </c>
      <c r="L2655" s="40">
        <f t="shared" si="1"/>
        <v>2507.726068</v>
      </c>
    </row>
    <row r="2656" ht="15.75" customHeight="1">
      <c r="D2656" s="39" t="s">
        <v>2585</v>
      </c>
      <c r="E2656" s="12">
        <v>45018.0</v>
      </c>
      <c r="F2656" s="13" t="s">
        <v>16</v>
      </c>
      <c r="G2656" s="13" t="s">
        <v>10</v>
      </c>
      <c r="H2656" s="13">
        <v>3965.5</v>
      </c>
      <c r="I2656" s="13">
        <v>18.0</v>
      </c>
      <c r="J2656" s="13">
        <v>34.0</v>
      </c>
      <c r="K2656" s="13">
        <v>442.76</v>
      </c>
      <c r="L2656" s="40">
        <f t="shared" si="1"/>
        <v>2494.41128</v>
      </c>
    </row>
    <row r="2657" ht="15.75" customHeight="1">
      <c r="D2657" s="41" t="s">
        <v>2586</v>
      </c>
      <c r="E2657" s="16">
        <v>45094.0</v>
      </c>
      <c r="F2657" s="17" t="s">
        <v>13</v>
      </c>
      <c r="G2657" s="17" t="s">
        <v>21</v>
      </c>
      <c r="H2657" s="17">
        <v>2888.81</v>
      </c>
      <c r="I2657" s="17">
        <v>26.0</v>
      </c>
      <c r="J2657" s="17">
        <v>6.0</v>
      </c>
      <c r="K2657" s="17">
        <v>34.66</v>
      </c>
      <c r="L2657" s="40">
        <f t="shared" si="1"/>
        <v>2507.726068</v>
      </c>
    </row>
    <row r="2658" ht="15.75" customHeight="1">
      <c r="D2658" s="39" t="s">
        <v>2587</v>
      </c>
      <c r="E2658" s="12">
        <v>45564.0</v>
      </c>
      <c r="F2658" s="13" t="s">
        <v>13</v>
      </c>
      <c r="G2658" s="13" t="s">
        <v>23</v>
      </c>
      <c r="H2658" s="13">
        <v>4135.59</v>
      </c>
      <c r="I2658" s="13">
        <v>34.0</v>
      </c>
      <c r="J2658" s="13">
        <v>46.0</v>
      </c>
      <c r="K2658" s="13">
        <v>1293.94</v>
      </c>
      <c r="L2658" s="40">
        <f t="shared" si="1"/>
        <v>2507.726068</v>
      </c>
    </row>
    <row r="2659" ht="15.75" customHeight="1">
      <c r="D2659" s="41" t="s">
        <v>2588</v>
      </c>
      <c r="E2659" s="16">
        <v>45003.0</v>
      </c>
      <c r="F2659" s="17" t="s">
        <v>13</v>
      </c>
      <c r="G2659" s="17" t="s">
        <v>17</v>
      </c>
      <c r="H2659" s="17">
        <v>2558.39</v>
      </c>
      <c r="I2659" s="17">
        <v>18.0</v>
      </c>
      <c r="J2659" s="17">
        <v>20.0</v>
      </c>
      <c r="K2659" s="17">
        <v>1418.85</v>
      </c>
      <c r="L2659" s="40">
        <f t="shared" si="1"/>
        <v>2507.726068</v>
      </c>
    </row>
    <row r="2660" ht="15.75" customHeight="1">
      <c r="D2660" s="39" t="s">
        <v>2589</v>
      </c>
      <c r="E2660" s="12">
        <v>45553.0</v>
      </c>
      <c r="F2660" s="13" t="s">
        <v>9</v>
      </c>
      <c r="G2660" s="13" t="s">
        <v>21</v>
      </c>
      <c r="H2660" s="13">
        <v>1475.17</v>
      </c>
      <c r="I2660" s="13">
        <v>43.0</v>
      </c>
      <c r="J2660" s="13">
        <v>10.0</v>
      </c>
      <c r="K2660" s="13">
        <v>375.33</v>
      </c>
      <c r="L2660" s="40">
        <f t="shared" si="1"/>
        <v>2573.119554</v>
      </c>
    </row>
    <row r="2661" ht="15.75" customHeight="1">
      <c r="D2661" s="41" t="s">
        <v>2590</v>
      </c>
      <c r="E2661" s="16">
        <v>45067.0</v>
      </c>
      <c r="F2661" s="17" t="s">
        <v>9</v>
      </c>
      <c r="G2661" s="17" t="s">
        <v>23</v>
      </c>
      <c r="H2661" s="17">
        <v>4823.26</v>
      </c>
      <c r="I2661" s="17">
        <v>47.0</v>
      </c>
      <c r="J2661" s="17">
        <v>14.0</v>
      </c>
      <c r="K2661" s="17">
        <v>1988.22</v>
      </c>
      <c r="L2661" s="40">
        <f t="shared" si="1"/>
        <v>2573.119554</v>
      </c>
    </row>
    <row r="2662" ht="15.75" customHeight="1">
      <c r="D2662" s="39" t="s">
        <v>2591</v>
      </c>
      <c r="E2662" s="12">
        <v>45116.0</v>
      </c>
      <c r="F2662" s="13" t="s">
        <v>12</v>
      </c>
      <c r="G2662" s="13" t="s">
        <v>17</v>
      </c>
      <c r="H2662" s="13">
        <v>226.35</v>
      </c>
      <c r="I2662" s="13">
        <v>38.0</v>
      </c>
      <c r="J2662" s="13">
        <v>16.0</v>
      </c>
      <c r="K2662" s="13">
        <v>1172.74</v>
      </c>
      <c r="L2662" s="40">
        <f t="shared" si="1"/>
        <v>2535.998906</v>
      </c>
    </row>
    <row r="2663" ht="15.75" customHeight="1">
      <c r="D2663" s="41" t="s">
        <v>2592</v>
      </c>
      <c r="E2663" s="16">
        <v>45201.0</v>
      </c>
      <c r="F2663" s="17" t="s">
        <v>16</v>
      </c>
      <c r="G2663" s="17" t="s">
        <v>21</v>
      </c>
      <c r="H2663" s="17">
        <v>4062.67</v>
      </c>
      <c r="I2663" s="17">
        <v>19.0</v>
      </c>
      <c r="J2663" s="17">
        <v>6.0</v>
      </c>
      <c r="K2663" s="17">
        <v>958.19</v>
      </c>
      <c r="L2663" s="40">
        <f t="shared" si="1"/>
        <v>2494.41128</v>
      </c>
    </row>
    <row r="2664" ht="15.75" customHeight="1">
      <c r="D2664" s="39" t="s">
        <v>2593</v>
      </c>
      <c r="E2664" s="12">
        <v>45119.0</v>
      </c>
      <c r="F2664" s="13" t="s">
        <v>16</v>
      </c>
      <c r="G2664" s="13" t="s">
        <v>23</v>
      </c>
      <c r="H2664" s="13">
        <v>4076.27</v>
      </c>
      <c r="I2664" s="13">
        <v>6.0</v>
      </c>
      <c r="J2664" s="13">
        <v>35.0</v>
      </c>
      <c r="K2664" s="13">
        <v>120.01</v>
      </c>
      <c r="L2664" s="40">
        <f t="shared" si="1"/>
        <v>2494.41128</v>
      </c>
    </row>
    <row r="2665" ht="15.75" customHeight="1">
      <c r="D2665" s="41" t="s">
        <v>2594</v>
      </c>
      <c r="E2665" s="16">
        <v>44938.0</v>
      </c>
      <c r="F2665" s="17" t="s">
        <v>13</v>
      </c>
      <c r="G2665" s="17" t="s">
        <v>17</v>
      </c>
      <c r="H2665" s="17">
        <v>4194.78</v>
      </c>
      <c r="I2665" s="17">
        <v>42.0</v>
      </c>
      <c r="J2665" s="17">
        <v>34.0</v>
      </c>
      <c r="K2665" s="17">
        <v>167.84</v>
      </c>
      <c r="L2665" s="40">
        <f t="shared" si="1"/>
        <v>2507.726068</v>
      </c>
    </row>
    <row r="2666" ht="15.75" customHeight="1">
      <c r="D2666" s="39" t="s">
        <v>2595</v>
      </c>
      <c r="E2666" s="12">
        <v>45222.0</v>
      </c>
      <c r="F2666" s="13" t="s">
        <v>12</v>
      </c>
      <c r="G2666" s="13" t="s">
        <v>23</v>
      </c>
      <c r="H2666" s="13">
        <v>881.68</v>
      </c>
      <c r="I2666" s="13">
        <v>42.0</v>
      </c>
      <c r="J2666" s="13">
        <v>46.0</v>
      </c>
      <c r="K2666" s="13">
        <v>1899.84</v>
      </c>
      <c r="L2666" s="40">
        <f t="shared" si="1"/>
        <v>2535.998906</v>
      </c>
    </row>
    <row r="2667" ht="15.75" customHeight="1">
      <c r="D2667" s="41" t="s">
        <v>2596</v>
      </c>
      <c r="E2667" s="16">
        <v>45263.0</v>
      </c>
      <c r="F2667" s="17" t="s">
        <v>16</v>
      </c>
      <c r="G2667" s="17" t="s">
        <v>10</v>
      </c>
      <c r="H2667" s="17">
        <v>1939.83</v>
      </c>
      <c r="I2667" s="17">
        <v>48.0</v>
      </c>
      <c r="J2667" s="17">
        <v>50.0</v>
      </c>
      <c r="K2667" s="17">
        <v>29.61</v>
      </c>
      <c r="L2667" s="40">
        <f t="shared" si="1"/>
        <v>2494.41128</v>
      </c>
    </row>
    <row r="2668" ht="15.75" customHeight="1">
      <c r="D2668" s="39" t="s">
        <v>2597</v>
      </c>
      <c r="E2668" s="12">
        <v>45413.0</v>
      </c>
      <c r="F2668" s="13" t="s">
        <v>9</v>
      </c>
      <c r="G2668" s="13" t="s">
        <v>21</v>
      </c>
      <c r="H2668" s="13">
        <v>4318.7</v>
      </c>
      <c r="I2668" s="13">
        <v>48.0</v>
      </c>
      <c r="J2668" s="13">
        <v>40.0</v>
      </c>
      <c r="K2668" s="13">
        <v>1917.94</v>
      </c>
      <c r="L2668" s="40">
        <f t="shared" si="1"/>
        <v>2573.119554</v>
      </c>
    </row>
    <row r="2669" ht="15.75" customHeight="1">
      <c r="D2669" s="41" t="s">
        <v>2598</v>
      </c>
      <c r="E2669" s="16">
        <v>44933.0</v>
      </c>
      <c r="F2669" s="17" t="s">
        <v>16</v>
      </c>
      <c r="G2669" s="17" t="s">
        <v>19</v>
      </c>
      <c r="H2669" s="17">
        <v>209.16</v>
      </c>
      <c r="I2669" s="17">
        <v>18.0</v>
      </c>
      <c r="J2669" s="17">
        <v>4.0</v>
      </c>
      <c r="K2669" s="17">
        <v>731.63</v>
      </c>
      <c r="L2669" s="40">
        <f t="shared" si="1"/>
        <v>2494.41128</v>
      </c>
    </row>
    <row r="2670" ht="15.75" customHeight="1">
      <c r="D2670" s="39" t="s">
        <v>2599</v>
      </c>
      <c r="E2670" s="12">
        <v>45333.0</v>
      </c>
      <c r="F2670" s="13" t="s">
        <v>12</v>
      </c>
      <c r="G2670" s="13" t="s">
        <v>19</v>
      </c>
      <c r="H2670" s="13">
        <v>753.8</v>
      </c>
      <c r="I2670" s="13">
        <v>21.0</v>
      </c>
      <c r="J2670" s="13">
        <v>11.0</v>
      </c>
      <c r="K2670" s="13">
        <v>385.31</v>
      </c>
      <c r="L2670" s="40">
        <f t="shared" si="1"/>
        <v>2535.998906</v>
      </c>
    </row>
    <row r="2671" ht="15.75" customHeight="1">
      <c r="D2671" s="41" t="s">
        <v>2600</v>
      </c>
      <c r="E2671" s="16">
        <v>44956.0</v>
      </c>
      <c r="F2671" s="17" t="s">
        <v>13</v>
      </c>
      <c r="G2671" s="17" t="s">
        <v>10</v>
      </c>
      <c r="H2671" s="17">
        <v>3124.97</v>
      </c>
      <c r="I2671" s="17">
        <v>19.0</v>
      </c>
      <c r="J2671" s="17">
        <v>1.0</v>
      </c>
      <c r="K2671" s="17">
        <v>959.73</v>
      </c>
      <c r="L2671" s="40">
        <f t="shared" si="1"/>
        <v>2507.726068</v>
      </c>
    </row>
    <row r="2672" ht="15.75" customHeight="1">
      <c r="D2672" s="39" t="s">
        <v>2601</v>
      </c>
      <c r="E2672" s="12">
        <v>45524.0</v>
      </c>
      <c r="F2672" s="13" t="s">
        <v>13</v>
      </c>
      <c r="G2672" s="13" t="s">
        <v>10</v>
      </c>
      <c r="H2672" s="13">
        <v>1884.17</v>
      </c>
      <c r="I2672" s="13">
        <v>3.0</v>
      </c>
      <c r="J2672" s="13">
        <v>9.0</v>
      </c>
      <c r="K2672" s="13">
        <v>618.08</v>
      </c>
      <c r="L2672" s="40">
        <f t="shared" si="1"/>
        <v>2507.726068</v>
      </c>
    </row>
    <row r="2673" ht="15.75" customHeight="1">
      <c r="D2673" s="41" t="s">
        <v>2602</v>
      </c>
      <c r="E2673" s="16">
        <v>45054.0</v>
      </c>
      <c r="F2673" s="17" t="s">
        <v>9</v>
      </c>
      <c r="G2673" s="17" t="s">
        <v>23</v>
      </c>
      <c r="H2673" s="17">
        <v>4625.19</v>
      </c>
      <c r="I2673" s="17">
        <v>6.0</v>
      </c>
      <c r="J2673" s="17">
        <v>19.0</v>
      </c>
      <c r="K2673" s="17">
        <v>1547.65</v>
      </c>
      <c r="L2673" s="40">
        <f t="shared" si="1"/>
        <v>2573.119554</v>
      </c>
    </row>
    <row r="2674" ht="15.75" customHeight="1">
      <c r="D2674" s="39" t="s">
        <v>2603</v>
      </c>
      <c r="E2674" s="12">
        <v>45035.0</v>
      </c>
      <c r="F2674" s="13" t="s">
        <v>12</v>
      </c>
      <c r="G2674" s="13" t="s">
        <v>23</v>
      </c>
      <c r="H2674" s="13">
        <v>837.49</v>
      </c>
      <c r="I2674" s="13">
        <v>24.0</v>
      </c>
      <c r="J2674" s="13">
        <v>47.0</v>
      </c>
      <c r="K2674" s="13">
        <v>688.7</v>
      </c>
      <c r="L2674" s="40">
        <f t="shared" si="1"/>
        <v>2535.998906</v>
      </c>
    </row>
    <row r="2675" ht="15.75" customHeight="1">
      <c r="D2675" s="41" t="s">
        <v>2604</v>
      </c>
      <c r="E2675" s="16">
        <v>45491.0</v>
      </c>
      <c r="F2675" s="17" t="s">
        <v>12</v>
      </c>
      <c r="G2675" s="17" t="s">
        <v>17</v>
      </c>
      <c r="H2675" s="17">
        <v>4141.24</v>
      </c>
      <c r="I2675" s="17">
        <v>17.0</v>
      </c>
      <c r="J2675" s="17">
        <v>12.0</v>
      </c>
      <c r="K2675" s="17">
        <v>998.02</v>
      </c>
      <c r="L2675" s="40">
        <f t="shared" si="1"/>
        <v>2535.998906</v>
      </c>
    </row>
    <row r="2676" ht="15.75" customHeight="1">
      <c r="D2676" s="39" t="s">
        <v>2605</v>
      </c>
      <c r="E2676" s="12">
        <v>45461.0</v>
      </c>
      <c r="F2676" s="13" t="s">
        <v>9</v>
      </c>
      <c r="G2676" s="13" t="s">
        <v>10</v>
      </c>
      <c r="H2676" s="13">
        <v>3285.91</v>
      </c>
      <c r="I2676" s="13">
        <v>16.0</v>
      </c>
      <c r="J2676" s="13">
        <v>9.0</v>
      </c>
      <c r="K2676" s="13">
        <v>1925.0</v>
      </c>
      <c r="L2676" s="40">
        <f t="shared" si="1"/>
        <v>2573.119554</v>
      </c>
    </row>
    <row r="2677" ht="15.75" customHeight="1">
      <c r="D2677" s="41" t="s">
        <v>2606</v>
      </c>
      <c r="E2677" s="16">
        <v>45054.0</v>
      </c>
      <c r="F2677" s="17" t="s">
        <v>13</v>
      </c>
      <c r="G2677" s="17" t="s">
        <v>23</v>
      </c>
      <c r="H2677" s="17">
        <v>3833.2</v>
      </c>
      <c r="I2677" s="17">
        <v>4.0</v>
      </c>
      <c r="J2677" s="17">
        <v>24.0</v>
      </c>
      <c r="K2677" s="17">
        <v>1650.91</v>
      </c>
      <c r="L2677" s="40">
        <f t="shared" si="1"/>
        <v>2507.726068</v>
      </c>
    </row>
    <row r="2678" ht="15.75" customHeight="1">
      <c r="D2678" s="39" t="s">
        <v>2607</v>
      </c>
      <c r="E2678" s="12">
        <v>45544.0</v>
      </c>
      <c r="F2678" s="13" t="s">
        <v>9</v>
      </c>
      <c r="G2678" s="13" t="s">
        <v>21</v>
      </c>
      <c r="H2678" s="13">
        <v>2747.05</v>
      </c>
      <c r="I2678" s="13">
        <v>19.0</v>
      </c>
      <c r="J2678" s="13">
        <v>2.0</v>
      </c>
      <c r="K2678" s="13">
        <v>1191.52</v>
      </c>
      <c r="L2678" s="40">
        <f t="shared" si="1"/>
        <v>2573.119554</v>
      </c>
    </row>
    <row r="2679" ht="15.75" customHeight="1">
      <c r="D2679" s="41" t="s">
        <v>2608</v>
      </c>
      <c r="E2679" s="16">
        <v>45500.0</v>
      </c>
      <c r="F2679" s="17" t="s">
        <v>12</v>
      </c>
      <c r="G2679" s="17" t="s">
        <v>17</v>
      </c>
      <c r="H2679" s="17">
        <v>1601.28</v>
      </c>
      <c r="I2679" s="17">
        <v>39.0</v>
      </c>
      <c r="J2679" s="17">
        <v>50.0</v>
      </c>
      <c r="K2679" s="17">
        <v>1150.05</v>
      </c>
      <c r="L2679" s="40">
        <f t="shared" si="1"/>
        <v>2535.998906</v>
      </c>
    </row>
    <row r="2680" ht="15.75" customHeight="1">
      <c r="D2680" s="39" t="s">
        <v>2609</v>
      </c>
      <c r="E2680" s="12">
        <v>45132.0</v>
      </c>
      <c r="F2680" s="13" t="s">
        <v>12</v>
      </c>
      <c r="G2680" s="13" t="s">
        <v>10</v>
      </c>
      <c r="H2680" s="13">
        <v>1633.61</v>
      </c>
      <c r="I2680" s="13">
        <v>25.0</v>
      </c>
      <c r="J2680" s="13">
        <v>12.0</v>
      </c>
      <c r="K2680" s="13">
        <v>995.78</v>
      </c>
      <c r="L2680" s="40">
        <f t="shared" si="1"/>
        <v>2535.998906</v>
      </c>
    </row>
    <row r="2681" ht="15.75" customHeight="1">
      <c r="D2681" s="41" t="s">
        <v>2610</v>
      </c>
      <c r="E2681" s="16">
        <v>45241.0</v>
      </c>
      <c r="F2681" s="17" t="s">
        <v>9</v>
      </c>
      <c r="G2681" s="17" t="s">
        <v>17</v>
      </c>
      <c r="H2681" s="17">
        <v>3427.33</v>
      </c>
      <c r="I2681" s="17">
        <v>34.0</v>
      </c>
      <c r="J2681" s="17">
        <v>1.0</v>
      </c>
      <c r="K2681" s="17">
        <v>428.74</v>
      </c>
      <c r="L2681" s="40">
        <f t="shared" si="1"/>
        <v>2573.119554</v>
      </c>
    </row>
    <row r="2682" ht="15.75" customHeight="1">
      <c r="D2682" s="39" t="s">
        <v>2611</v>
      </c>
      <c r="E2682" s="12">
        <v>44980.0</v>
      </c>
      <c r="F2682" s="13" t="s">
        <v>16</v>
      </c>
      <c r="G2682" s="13" t="s">
        <v>21</v>
      </c>
      <c r="H2682" s="13">
        <v>312.21</v>
      </c>
      <c r="I2682" s="13">
        <v>5.0</v>
      </c>
      <c r="J2682" s="13">
        <v>1.0</v>
      </c>
      <c r="K2682" s="13">
        <v>105.0</v>
      </c>
      <c r="L2682" s="40">
        <f t="shared" si="1"/>
        <v>2494.41128</v>
      </c>
    </row>
    <row r="2683" ht="15.75" customHeight="1">
      <c r="D2683" s="41" t="s">
        <v>2612</v>
      </c>
      <c r="E2683" s="16">
        <v>45336.0</v>
      </c>
      <c r="F2683" s="17" t="s">
        <v>12</v>
      </c>
      <c r="G2683" s="17" t="s">
        <v>10</v>
      </c>
      <c r="H2683" s="17">
        <v>1749.63</v>
      </c>
      <c r="I2683" s="17">
        <v>37.0</v>
      </c>
      <c r="J2683" s="17">
        <v>29.0</v>
      </c>
      <c r="K2683" s="17">
        <v>562.95</v>
      </c>
      <c r="L2683" s="40">
        <f t="shared" si="1"/>
        <v>2535.998906</v>
      </c>
    </row>
    <row r="2684" ht="15.75" customHeight="1">
      <c r="D2684" s="39" t="s">
        <v>2613</v>
      </c>
      <c r="E2684" s="12">
        <v>45078.0</v>
      </c>
      <c r="F2684" s="13" t="s">
        <v>12</v>
      </c>
      <c r="G2684" s="13" t="s">
        <v>23</v>
      </c>
      <c r="H2684" s="13">
        <v>2891.8</v>
      </c>
      <c r="I2684" s="13">
        <v>17.0</v>
      </c>
      <c r="J2684" s="13">
        <v>10.0</v>
      </c>
      <c r="K2684" s="13">
        <v>165.5</v>
      </c>
      <c r="L2684" s="40">
        <f t="shared" si="1"/>
        <v>2535.998906</v>
      </c>
    </row>
    <row r="2685" ht="15.75" customHeight="1">
      <c r="D2685" s="41" t="s">
        <v>2614</v>
      </c>
      <c r="E2685" s="16">
        <v>45341.0</v>
      </c>
      <c r="F2685" s="17" t="s">
        <v>12</v>
      </c>
      <c r="G2685" s="17" t="s">
        <v>19</v>
      </c>
      <c r="H2685" s="17">
        <v>3626.04</v>
      </c>
      <c r="I2685" s="17">
        <v>46.0</v>
      </c>
      <c r="J2685" s="17">
        <v>41.0</v>
      </c>
      <c r="K2685" s="17">
        <v>267.77</v>
      </c>
      <c r="L2685" s="40">
        <f t="shared" si="1"/>
        <v>2535.998906</v>
      </c>
    </row>
    <row r="2686" ht="15.75" customHeight="1">
      <c r="D2686" s="39" t="s">
        <v>2615</v>
      </c>
      <c r="E2686" s="12">
        <v>45297.0</v>
      </c>
      <c r="F2686" s="13" t="s">
        <v>9</v>
      </c>
      <c r="G2686" s="13" t="s">
        <v>19</v>
      </c>
      <c r="H2686" s="13">
        <v>1710.54</v>
      </c>
      <c r="I2686" s="13">
        <v>46.0</v>
      </c>
      <c r="J2686" s="13">
        <v>25.0</v>
      </c>
      <c r="K2686" s="13">
        <v>434.37</v>
      </c>
      <c r="L2686" s="40">
        <f t="shared" si="1"/>
        <v>2573.119554</v>
      </c>
    </row>
    <row r="2687" ht="15.75" customHeight="1">
      <c r="D2687" s="41" t="s">
        <v>2616</v>
      </c>
      <c r="E2687" s="16">
        <v>45179.0</v>
      </c>
      <c r="F2687" s="17" t="s">
        <v>9</v>
      </c>
      <c r="G2687" s="17" t="s">
        <v>19</v>
      </c>
      <c r="H2687" s="17">
        <v>564.82</v>
      </c>
      <c r="I2687" s="17">
        <v>42.0</v>
      </c>
      <c r="J2687" s="17">
        <v>25.0</v>
      </c>
      <c r="K2687" s="17">
        <v>954.88</v>
      </c>
      <c r="L2687" s="40">
        <f t="shared" si="1"/>
        <v>2573.119554</v>
      </c>
    </row>
    <row r="2688" ht="15.75" customHeight="1">
      <c r="D2688" s="39" t="s">
        <v>2617</v>
      </c>
      <c r="E2688" s="12">
        <v>45294.0</v>
      </c>
      <c r="F2688" s="13" t="s">
        <v>16</v>
      </c>
      <c r="G2688" s="13" t="s">
        <v>23</v>
      </c>
      <c r="H2688" s="13">
        <v>1051.09</v>
      </c>
      <c r="I2688" s="13">
        <v>1.0</v>
      </c>
      <c r="J2688" s="13">
        <v>31.0</v>
      </c>
      <c r="K2688" s="13">
        <v>1752.03</v>
      </c>
      <c r="L2688" s="40">
        <f t="shared" si="1"/>
        <v>2494.41128</v>
      </c>
    </row>
    <row r="2689" ht="15.75" customHeight="1">
      <c r="D2689" s="41" t="s">
        <v>2618</v>
      </c>
      <c r="E2689" s="16">
        <v>45352.0</v>
      </c>
      <c r="F2689" s="17" t="s">
        <v>12</v>
      </c>
      <c r="G2689" s="17" t="s">
        <v>23</v>
      </c>
      <c r="H2689" s="17">
        <v>877.81</v>
      </c>
      <c r="I2689" s="17">
        <v>22.0</v>
      </c>
      <c r="J2689" s="17">
        <v>48.0</v>
      </c>
      <c r="K2689" s="17">
        <v>1735.36</v>
      </c>
      <c r="L2689" s="40">
        <f t="shared" si="1"/>
        <v>2535.998906</v>
      </c>
    </row>
    <row r="2690" ht="15.75" customHeight="1">
      <c r="D2690" s="39" t="s">
        <v>2619</v>
      </c>
      <c r="E2690" s="12">
        <v>45390.0</v>
      </c>
      <c r="F2690" s="13" t="s">
        <v>12</v>
      </c>
      <c r="G2690" s="13" t="s">
        <v>17</v>
      </c>
      <c r="H2690" s="13">
        <v>2427.22</v>
      </c>
      <c r="I2690" s="13">
        <v>7.0</v>
      </c>
      <c r="J2690" s="13">
        <v>37.0</v>
      </c>
      <c r="K2690" s="13">
        <v>1402.55</v>
      </c>
      <c r="L2690" s="40">
        <f t="shared" si="1"/>
        <v>2535.998906</v>
      </c>
    </row>
    <row r="2691" ht="15.75" customHeight="1">
      <c r="D2691" s="41" t="s">
        <v>2620</v>
      </c>
      <c r="E2691" s="16">
        <v>45487.0</v>
      </c>
      <c r="F2691" s="17" t="s">
        <v>16</v>
      </c>
      <c r="G2691" s="17" t="s">
        <v>19</v>
      </c>
      <c r="H2691" s="17">
        <v>4162.14</v>
      </c>
      <c r="I2691" s="17">
        <v>23.0</v>
      </c>
      <c r="J2691" s="17">
        <v>8.0</v>
      </c>
      <c r="K2691" s="17">
        <v>1405.92</v>
      </c>
      <c r="L2691" s="40">
        <f t="shared" si="1"/>
        <v>2494.41128</v>
      </c>
    </row>
    <row r="2692" ht="15.75" customHeight="1">
      <c r="D2692" s="39" t="s">
        <v>2621</v>
      </c>
      <c r="E2692" s="12">
        <v>45309.0</v>
      </c>
      <c r="F2692" s="13" t="s">
        <v>16</v>
      </c>
      <c r="G2692" s="13" t="s">
        <v>10</v>
      </c>
      <c r="H2692" s="13">
        <v>2051.92</v>
      </c>
      <c r="I2692" s="13">
        <v>48.0</v>
      </c>
      <c r="J2692" s="13">
        <v>13.0</v>
      </c>
      <c r="K2692" s="13">
        <v>1357.31</v>
      </c>
      <c r="L2692" s="40">
        <f t="shared" si="1"/>
        <v>2494.41128</v>
      </c>
    </row>
    <row r="2693" ht="15.75" customHeight="1">
      <c r="D2693" s="41" t="s">
        <v>2622</v>
      </c>
      <c r="E2693" s="16">
        <v>45079.0</v>
      </c>
      <c r="F2693" s="17" t="s">
        <v>16</v>
      </c>
      <c r="G2693" s="17" t="s">
        <v>21</v>
      </c>
      <c r="H2693" s="17">
        <v>1183.65</v>
      </c>
      <c r="I2693" s="17">
        <v>19.0</v>
      </c>
      <c r="J2693" s="17">
        <v>25.0</v>
      </c>
      <c r="K2693" s="17">
        <v>239.81</v>
      </c>
      <c r="L2693" s="40">
        <f t="shared" si="1"/>
        <v>2494.41128</v>
      </c>
    </row>
    <row r="2694" ht="15.75" customHeight="1">
      <c r="D2694" s="39" t="s">
        <v>2623</v>
      </c>
      <c r="E2694" s="12">
        <v>45598.0</v>
      </c>
      <c r="F2694" s="13" t="s">
        <v>12</v>
      </c>
      <c r="G2694" s="13" t="s">
        <v>19</v>
      </c>
      <c r="H2694" s="13">
        <v>3309.43</v>
      </c>
      <c r="I2694" s="13">
        <v>39.0</v>
      </c>
      <c r="J2694" s="13">
        <v>1.0</v>
      </c>
      <c r="K2694" s="13">
        <v>943.96</v>
      </c>
      <c r="L2694" s="40">
        <f t="shared" si="1"/>
        <v>2535.998906</v>
      </c>
    </row>
    <row r="2695" ht="15.75" customHeight="1">
      <c r="D2695" s="41" t="s">
        <v>2624</v>
      </c>
      <c r="E2695" s="16">
        <v>45337.0</v>
      </c>
      <c r="F2695" s="17" t="s">
        <v>13</v>
      </c>
      <c r="G2695" s="17" t="s">
        <v>23</v>
      </c>
      <c r="H2695" s="17">
        <v>196.79</v>
      </c>
      <c r="I2695" s="17">
        <v>23.0</v>
      </c>
      <c r="J2695" s="17">
        <v>6.0</v>
      </c>
      <c r="K2695" s="17">
        <v>283.89</v>
      </c>
      <c r="L2695" s="40">
        <f t="shared" si="1"/>
        <v>2507.726068</v>
      </c>
    </row>
    <row r="2696" ht="15.75" customHeight="1">
      <c r="D2696" s="39" t="s">
        <v>2625</v>
      </c>
      <c r="E2696" s="12">
        <v>45037.0</v>
      </c>
      <c r="F2696" s="13" t="s">
        <v>16</v>
      </c>
      <c r="G2696" s="13" t="s">
        <v>10</v>
      </c>
      <c r="H2696" s="13">
        <v>4277.34</v>
      </c>
      <c r="I2696" s="13">
        <v>7.0</v>
      </c>
      <c r="J2696" s="13">
        <v>6.0</v>
      </c>
      <c r="K2696" s="13">
        <v>1277.54</v>
      </c>
      <c r="L2696" s="40">
        <f t="shared" si="1"/>
        <v>2494.41128</v>
      </c>
    </row>
    <row r="2697" ht="15.75" customHeight="1">
      <c r="D2697" s="41" t="s">
        <v>2626</v>
      </c>
      <c r="E2697" s="16">
        <v>45228.0</v>
      </c>
      <c r="F2697" s="17" t="s">
        <v>13</v>
      </c>
      <c r="G2697" s="17" t="s">
        <v>17</v>
      </c>
      <c r="H2697" s="17">
        <v>1101.76</v>
      </c>
      <c r="I2697" s="17">
        <v>36.0</v>
      </c>
      <c r="J2697" s="17">
        <v>8.0</v>
      </c>
      <c r="K2697" s="17">
        <v>1321.43</v>
      </c>
      <c r="L2697" s="40">
        <f t="shared" si="1"/>
        <v>2507.726068</v>
      </c>
    </row>
    <row r="2698" ht="15.75" customHeight="1">
      <c r="D2698" s="39" t="s">
        <v>2627</v>
      </c>
      <c r="E2698" s="12">
        <v>45054.0</v>
      </c>
      <c r="F2698" s="13" t="s">
        <v>12</v>
      </c>
      <c r="G2698" s="13" t="s">
        <v>23</v>
      </c>
      <c r="H2698" s="13">
        <v>1732.77</v>
      </c>
      <c r="I2698" s="13">
        <v>16.0</v>
      </c>
      <c r="J2698" s="13">
        <v>28.0</v>
      </c>
      <c r="K2698" s="13">
        <v>159.81</v>
      </c>
      <c r="L2698" s="40">
        <f t="shared" si="1"/>
        <v>2535.998906</v>
      </c>
    </row>
    <row r="2699" ht="15.75" customHeight="1">
      <c r="D2699" s="41" t="s">
        <v>2628</v>
      </c>
      <c r="E2699" s="16">
        <v>45454.0</v>
      </c>
      <c r="F2699" s="17" t="s">
        <v>13</v>
      </c>
      <c r="G2699" s="17" t="s">
        <v>21</v>
      </c>
      <c r="H2699" s="17">
        <v>3987.33</v>
      </c>
      <c r="I2699" s="17">
        <v>12.0</v>
      </c>
      <c r="J2699" s="17">
        <v>12.0</v>
      </c>
      <c r="K2699" s="17">
        <v>318.72</v>
      </c>
      <c r="L2699" s="40">
        <f t="shared" si="1"/>
        <v>2507.726068</v>
      </c>
    </row>
    <row r="2700" ht="15.75" customHeight="1">
      <c r="D2700" s="39" t="s">
        <v>2629</v>
      </c>
      <c r="E2700" s="12">
        <v>45339.0</v>
      </c>
      <c r="F2700" s="13" t="s">
        <v>16</v>
      </c>
      <c r="G2700" s="13" t="s">
        <v>21</v>
      </c>
      <c r="H2700" s="13">
        <v>1210.13</v>
      </c>
      <c r="I2700" s="13">
        <v>38.0</v>
      </c>
      <c r="J2700" s="13">
        <v>31.0</v>
      </c>
      <c r="K2700" s="13">
        <v>1427.99</v>
      </c>
      <c r="L2700" s="40">
        <f t="shared" si="1"/>
        <v>2494.41128</v>
      </c>
    </row>
    <row r="2701" ht="15.75" customHeight="1">
      <c r="D2701" s="41" t="s">
        <v>2630</v>
      </c>
      <c r="E2701" s="16">
        <v>44925.0</v>
      </c>
      <c r="F2701" s="17" t="s">
        <v>12</v>
      </c>
      <c r="G2701" s="17" t="s">
        <v>17</v>
      </c>
      <c r="H2701" s="17">
        <v>4723.08</v>
      </c>
      <c r="I2701" s="17">
        <v>12.0</v>
      </c>
      <c r="J2701" s="17">
        <v>22.0</v>
      </c>
      <c r="K2701" s="17">
        <v>678.52</v>
      </c>
      <c r="L2701" s="40">
        <f t="shared" si="1"/>
        <v>2535.998906</v>
      </c>
    </row>
    <row r="2702" ht="15.75" customHeight="1">
      <c r="D2702" s="39" t="s">
        <v>2631</v>
      </c>
      <c r="E2702" s="12">
        <v>45089.0</v>
      </c>
      <c r="F2702" s="13" t="s">
        <v>9</v>
      </c>
      <c r="G2702" s="13" t="s">
        <v>10</v>
      </c>
      <c r="H2702" s="13">
        <v>4052.02</v>
      </c>
      <c r="I2702" s="13">
        <v>9.0</v>
      </c>
      <c r="J2702" s="13">
        <v>10.0</v>
      </c>
      <c r="K2702" s="13">
        <v>1307.01</v>
      </c>
      <c r="L2702" s="40">
        <f t="shared" si="1"/>
        <v>2573.119554</v>
      </c>
    </row>
    <row r="2703" ht="15.75" customHeight="1">
      <c r="D2703" s="41" t="s">
        <v>2632</v>
      </c>
      <c r="E2703" s="16">
        <v>45182.0</v>
      </c>
      <c r="F2703" s="17" t="s">
        <v>16</v>
      </c>
      <c r="G2703" s="17" t="s">
        <v>10</v>
      </c>
      <c r="H2703" s="17">
        <v>2671.33</v>
      </c>
      <c r="I2703" s="17">
        <v>50.0</v>
      </c>
      <c r="J2703" s="17">
        <v>35.0</v>
      </c>
      <c r="K2703" s="17">
        <v>1563.42</v>
      </c>
      <c r="L2703" s="40">
        <f t="shared" si="1"/>
        <v>2494.41128</v>
      </c>
    </row>
    <row r="2704" ht="15.75" customHeight="1">
      <c r="D2704" s="39" t="s">
        <v>2633</v>
      </c>
      <c r="E2704" s="12">
        <v>44992.0</v>
      </c>
      <c r="F2704" s="13" t="s">
        <v>12</v>
      </c>
      <c r="G2704" s="13" t="s">
        <v>17</v>
      </c>
      <c r="H2704" s="13">
        <v>468.59</v>
      </c>
      <c r="I2704" s="13">
        <v>29.0</v>
      </c>
      <c r="J2704" s="13">
        <v>31.0</v>
      </c>
      <c r="K2704" s="13">
        <v>236.71</v>
      </c>
      <c r="L2704" s="40">
        <f t="shared" si="1"/>
        <v>2535.998906</v>
      </c>
    </row>
    <row r="2705" ht="15.75" customHeight="1">
      <c r="D2705" s="44">
        <v>0.0</v>
      </c>
      <c r="E2705" s="16">
        <v>45225.0</v>
      </c>
      <c r="F2705" s="17" t="s">
        <v>13</v>
      </c>
      <c r="G2705" s="17" t="s">
        <v>23</v>
      </c>
      <c r="H2705" s="17">
        <v>1595.64</v>
      </c>
      <c r="I2705" s="17">
        <v>4.0</v>
      </c>
      <c r="J2705" s="17">
        <v>28.0</v>
      </c>
      <c r="K2705" s="17">
        <v>233.74</v>
      </c>
      <c r="L2705" s="40">
        <f t="shared" si="1"/>
        <v>2507.726068</v>
      </c>
    </row>
    <row r="2706" ht="15.75" customHeight="1">
      <c r="D2706" s="39" t="s">
        <v>2634</v>
      </c>
      <c r="E2706" s="12">
        <v>45527.0</v>
      </c>
      <c r="F2706" s="13" t="s">
        <v>9</v>
      </c>
      <c r="G2706" s="13" t="s">
        <v>10</v>
      </c>
      <c r="H2706" s="13">
        <v>2964.87</v>
      </c>
      <c r="I2706" s="13">
        <v>50.0</v>
      </c>
      <c r="J2706" s="13">
        <v>2.0</v>
      </c>
      <c r="K2706" s="13">
        <v>1417.79</v>
      </c>
      <c r="L2706" s="40">
        <f t="shared" si="1"/>
        <v>2573.119554</v>
      </c>
    </row>
    <row r="2707" ht="15.75" customHeight="1">
      <c r="D2707" s="41" t="s">
        <v>2635</v>
      </c>
      <c r="E2707" s="16">
        <v>45182.0</v>
      </c>
      <c r="F2707" s="17" t="s">
        <v>16</v>
      </c>
      <c r="G2707" s="17" t="s">
        <v>23</v>
      </c>
      <c r="H2707" s="17">
        <v>2887.93</v>
      </c>
      <c r="I2707" s="17">
        <v>42.0</v>
      </c>
      <c r="J2707" s="17">
        <v>17.0</v>
      </c>
      <c r="K2707" s="17">
        <v>1961.31</v>
      </c>
      <c r="L2707" s="40">
        <f t="shared" si="1"/>
        <v>2494.41128</v>
      </c>
    </row>
    <row r="2708" ht="15.75" customHeight="1">
      <c r="D2708" s="39" t="s">
        <v>2636</v>
      </c>
      <c r="E2708" s="12">
        <v>45289.0</v>
      </c>
      <c r="F2708" s="13" t="s">
        <v>12</v>
      </c>
      <c r="G2708" s="13" t="s">
        <v>19</v>
      </c>
      <c r="H2708" s="13">
        <v>4151.05</v>
      </c>
      <c r="I2708" s="13">
        <v>38.0</v>
      </c>
      <c r="J2708" s="13">
        <v>29.0</v>
      </c>
      <c r="K2708" s="13">
        <v>423.37</v>
      </c>
      <c r="L2708" s="40">
        <f t="shared" si="1"/>
        <v>2535.998906</v>
      </c>
    </row>
    <row r="2709" ht="15.75" customHeight="1">
      <c r="D2709" s="41" t="s">
        <v>2637</v>
      </c>
      <c r="E2709" s="16">
        <v>45164.0</v>
      </c>
      <c r="F2709" s="17" t="s">
        <v>16</v>
      </c>
      <c r="G2709" s="17" t="s">
        <v>23</v>
      </c>
      <c r="H2709" s="17">
        <v>3112.31</v>
      </c>
      <c r="I2709" s="17">
        <v>49.0</v>
      </c>
      <c r="J2709" s="17">
        <v>20.0</v>
      </c>
      <c r="K2709" s="17">
        <v>1716.8</v>
      </c>
      <c r="L2709" s="40">
        <f t="shared" si="1"/>
        <v>2494.41128</v>
      </c>
    </row>
    <row r="2710" ht="15.75" customHeight="1">
      <c r="D2710" s="39" t="s">
        <v>2638</v>
      </c>
      <c r="E2710" s="12">
        <v>45090.0</v>
      </c>
      <c r="F2710" s="13" t="s">
        <v>16</v>
      </c>
      <c r="G2710" s="13" t="s">
        <v>21</v>
      </c>
      <c r="H2710" s="13">
        <v>3188.73</v>
      </c>
      <c r="I2710" s="13">
        <v>28.0</v>
      </c>
      <c r="J2710" s="13">
        <v>18.0</v>
      </c>
      <c r="K2710" s="13">
        <v>270.47</v>
      </c>
      <c r="L2710" s="40">
        <f t="shared" si="1"/>
        <v>2494.41128</v>
      </c>
    </row>
    <row r="2711" ht="15.75" customHeight="1">
      <c r="D2711" s="41" t="s">
        <v>2639</v>
      </c>
      <c r="E2711" s="16">
        <v>44945.0</v>
      </c>
      <c r="F2711" s="17" t="s">
        <v>13</v>
      </c>
      <c r="G2711" s="17" t="s">
        <v>21</v>
      </c>
      <c r="H2711" s="17">
        <v>2298.86</v>
      </c>
      <c r="I2711" s="17">
        <v>47.0</v>
      </c>
      <c r="J2711" s="17">
        <v>38.0</v>
      </c>
      <c r="K2711" s="17">
        <v>1467.37</v>
      </c>
      <c r="L2711" s="40">
        <f t="shared" si="1"/>
        <v>2507.726068</v>
      </c>
    </row>
    <row r="2712" ht="15.75" customHeight="1">
      <c r="D2712" s="39" t="s">
        <v>2640</v>
      </c>
      <c r="E2712" s="12">
        <v>45583.0</v>
      </c>
      <c r="F2712" s="13" t="s">
        <v>13</v>
      </c>
      <c r="G2712" s="13" t="s">
        <v>23</v>
      </c>
      <c r="H2712" s="13">
        <v>2794.6</v>
      </c>
      <c r="I2712" s="13">
        <v>11.0</v>
      </c>
      <c r="J2712" s="13">
        <v>5.0</v>
      </c>
      <c r="K2712" s="13">
        <v>707.59</v>
      </c>
      <c r="L2712" s="40">
        <f t="shared" si="1"/>
        <v>2507.726068</v>
      </c>
    </row>
    <row r="2713" ht="15.75" customHeight="1">
      <c r="D2713" s="41" t="s">
        <v>2641</v>
      </c>
      <c r="E2713" s="16">
        <v>45228.0</v>
      </c>
      <c r="F2713" s="17" t="s">
        <v>16</v>
      </c>
      <c r="G2713" s="17" t="s">
        <v>23</v>
      </c>
      <c r="H2713" s="17">
        <v>2983.09</v>
      </c>
      <c r="I2713" s="17">
        <v>36.0</v>
      </c>
      <c r="J2713" s="17">
        <v>16.0</v>
      </c>
      <c r="K2713" s="17">
        <v>488.11</v>
      </c>
      <c r="L2713" s="40">
        <f t="shared" si="1"/>
        <v>2494.41128</v>
      </c>
    </row>
    <row r="2714" ht="15.75" customHeight="1">
      <c r="D2714" s="39" t="s">
        <v>2642</v>
      </c>
      <c r="E2714" s="12">
        <v>45283.0</v>
      </c>
      <c r="F2714" s="13" t="s">
        <v>13</v>
      </c>
      <c r="G2714" s="13" t="s">
        <v>19</v>
      </c>
      <c r="H2714" s="13">
        <v>3253.37</v>
      </c>
      <c r="I2714" s="13">
        <v>27.0</v>
      </c>
      <c r="J2714" s="13">
        <v>25.0</v>
      </c>
      <c r="K2714" s="13">
        <v>1000.78</v>
      </c>
      <c r="L2714" s="40">
        <f t="shared" si="1"/>
        <v>2507.726068</v>
      </c>
    </row>
    <row r="2715" ht="15.75" customHeight="1">
      <c r="D2715" s="41" t="s">
        <v>2643</v>
      </c>
      <c r="E2715" s="16">
        <v>45426.0</v>
      </c>
      <c r="F2715" s="17" t="s">
        <v>16</v>
      </c>
      <c r="G2715" s="17" t="s">
        <v>23</v>
      </c>
      <c r="H2715" s="17">
        <v>3769.74</v>
      </c>
      <c r="I2715" s="17">
        <v>13.0</v>
      </c>
      <c r="J2715" s="17">
        <v>0.0</v>
      </c>
      <c r="K2715" s="17">
        <v>1695.66</v>
      </c>
      <c r="L2715" s="40">
        <f t="shared" si="1"/>
        <v>2494.41128</v>
      </c>
    </row>
    <row r="2716" ht="15.75" customHeight="1">
      <c r="D2716" s="39" t="s">
        <v>2644</v>
      </c>
      <c r="E2716" s="12">
        <v>45145.0</v>
      </c>
      <c r="F2716" s="13" t="s">
        <v>13</v>
      </c>
      <c r="G2716" s="13" t="s">
        <v>10</v>
      </c>
      <c r="H2716" s="13">
        <v>1715.83</v>
      </c>
      <c r="I2716" s="13">
        <v>47.0</v>
      </c>
      <c r="J2716" s="13">
        <v>32.0</v>
      </c>
      <c r="K2716" s="13">
        <v>708.22</v>
      </c>
      <c r="L2716" s="40">
        <f t="shared" si="1"/>
        <v>2507.726068</v>
      </c>
    </row>
    <row r="2717" ht="15.75" customHeight="1">
      <c r="D2717" s="41" t="s">
        <v>2645</v>
      </c>
      <c r="E2717" s="16">
        <v>45451.0</v>
      </c>
      <c r="F2717" s="17" t="s">
        <v>13</v>
      </c>
      <c r="G2717" s="17" t="s">
        <v>21</v>
      </c>
      <c r="H2717" s="17">
        <v>2087.72</v>
      </c>
      <c r="I2717" s="17">
        <v>24.0</v>
      </c>
      <c r="J2717" s="17">
        <v>42.0</v>
      </c>
      <c r="K2717" s="17">
        <v>1716.16</v>
      </c>
      <c r="L2717" s="40">
        <f t="shared" si="1"/>
        <v>2507.726068</v>
      </c>
    </row>
    <row r="2718" ht="15.75" customHeight="1">
      <c r="D2718" s="39" t="s">
        <v>2646</v>
      </c>
      <c r="E2718" s="12">
        <v>45153.0</v>
      </c>
      <c r="F2718" s="13" t="s">
        <v>16</v>
      </c>
      <c r="G2718" s="13" t="s">
        <v>17</v>
      </c>
      <c r="H2718" s="13">
        <v>1351.27</v>
      </c>
      <c r="I2718" s="13">
        <v>38.0</v>
      </c>
      <c r="J2718" s="13">
        <v>41.0</v>
      </c>
      <c r="K2718" s="13">
        <v>1355.42</v>
      </c>
      <c r="L2718" s="40">
        <f t="shared" si="1"/>
        <v>2494.41128</v>
      </c>
    </row>
    <row r="2719" ht="15.75" customHeight="1">
      <c r="D2719" s="41" t="s">
        <v>2647</v>
      </c>
      <c r="E2719" s="16">
        <v>45458.0</v>
      </c>
      <c r="F2719" s="17" t="s">
        <v>16</v>
      </c>
      <c r="G2719" s="17" t="s">
        <v>17</v>
      </c>
      <c r="H2719" s="17">
        <v>3263.35</v>
      </c>
      <c r="I2719" s="17">
        <v>6.0</v>
      </c>
      <c r="J2719" s="17">
        <v>20.0</v>
      </c>
      <c r="K2719" s="17">
        <v>1626.85</v>
      </c>
      <c r="L2719" s="40">
        <f t="shared" si="1"/>
        <v>2494.41128</v>
      </c>
    </row>
    <row r="2720" ht="15.75" customHeight="1">
      <c r="D2720" s="39" t="s">
        <v>2648</v>
      </c>
      <c r="E2720" s="12">
        <v>45095.0</v>
      </c>
      <c r="F2720" s="13" t="s">
        <v>13</v>
      </c>
      <c r="G2720" s="13" t="s">
        <v>17</v>
      </c>
      <c r="H2720" s="13">
        <v>4774.29</v>
      </c>
      <c r="I2720" s="13">
        <v>2.0</v>
      </c>
      <c r="J2720" s="13">
        <v>11.0</v>
      </c>
      <c r="K2720" s="13">
        <v>1509.13</v>
      </c>
      <c r="L2720" s="40">
        <f t="shared" si="1"/>
        <v>2507.726068</v>
      </c>
    </row>
    <row r="2721" ht="15.75" customHeight="1">
      <c r="D2721" s="41" t="s">
        <v>2649</v>
      </c>
      <c r="E2721" s="16">
        <v>45211.0</v>
      </c>
      <c r="F2721" s="17" t="s">
        <v>9</v>
      </c>
      <c r="G2721" s="17" t="s">
        <v>17</v>
      </c>
      <c r="H2721" s="17">
        <v>1881.56</v>
      </c>
      <c r="I2721" s="17">
        <v>9.0</v>
      </c>
      <c r="J2721" s="17">
        <v>47.0</v>
      </c>
      <c r="K2721" s="17">
        <v>157.76</v>
      </c>
      <c r="L2721" s="40">
        <f t="shared" si="1"/>
        <v>2573.119554</v>
      </c>
    </row>
    <row r="2722" ht="15.75" customHeight="1">
      <c r="D2722" s="39" t="s">
        <v>2650</v>
      </c>
      <c r="E2722" s="12">
        <v>45000.0</v>
      </c>
      <c r="F2722" s="13" t="s">
        <v>13</v>
      </c>
      <c r="G2722" s="13" t="s">
        <v>19</v>
      </c>
      <c r="H2722" s="13">
        <v>1126.77</v>
      </c>
      <c r="I2722" s="13">
        <v>26.0</v>
      </c>
      <c r="J2722" s="13">
        <v>40.0</v>
      </c>
      <c r="K2722" s="13">
        <v>1672.41</v>
      </c>
      <c r="L2722" s="40">
        <f t="shared" si="1"/>
        <v>2507.726068</v>
      </c>
    </row>
    <row r="2723" ht="15.75" customHeight="1">
      <c r="D2723" s="41" t="s">
        <v>2651</v>
      </c>
      <c r="E2723" s="16">
        <v>45282.0</v>
      </c>
      <c r="F2723" s="17" t="s">
        <v>9</v>
      </c>
      <c r="G2723" s="17" t="s">
        <v>23</v>
      </c>
      <c r="H2723" s="17">
        <v>2696.45</v>
      </c>
      <c r="I2723" s="17">
        <v>40.0</v>
      </c>
      <c r="J2723" s="17">
        <v>23.0</v>
      </c>
      <c r="K2723" s="17">
        <v>320.01</v>
      </c>
      <c r="L2723" s="40">
        <f t="shared" si="1"/>
        <v>2573.119554</v>
      </c>
    </row>
    <row r="2724" ht="15.75" customHeight="1">
      <c r="D2724" s="39">
        <v>2.1861721E7</v>
      </c>
      <c r="E2724" s="12">
        <v>45144.0</v>
      </c>
      <c r="F2724" s="13" t="s">
        <v>13</v>
      </c>
      <c r="G2724" s="13" t="s">
        <v>19</v>
      </c>
      <c r="H2724" s="13">
        <v>224.91</v>
      </c>
      <c r="I2724" s="13">
        <v>50.0</v>
      </c>
      <c r="J2724" s="13">
        <v>8.0</v>
      </c>
      <c r="K2724" s="13">
        <v>182.79</v>
      </c>
      <c r="L2724" s="40">
        <f t="shared" si="1"/>
        <v>2507.726068</v>
      </c>
    </row>
    <row r="2725" ht="15.75" customHeight="1">
      <c r="D2725" s="41" t="s">
        <v>2652</v>
      </c>
      <c r="E2725" s="16">
        <v>45325.0</v>
      </c>
      <c r="F2725" s="17" t="s">
        <v>9</v>
      </c>
      <c r="G2725" s="17" t="s">
        <v>17</v>
      </c>
      <c r="H2725" s="17">
        <v>1849.67</v>
      </c>
      <c r="I2725" s="17">
        <v>15.0</v>
      </c>
      <c r="J2725" s="17">
        <v>2.0</v>
      </c>
      <c r="K2725" s="17">
        <v>957.8</v>
      </c>
      <c r="L2725" s="40">
        <f t="shared" si="1"/>
        <v>2573.119554</v>
      </c>
    </row>
    <row r="2726" ht="15.75" customHeight="1">
      <c r="D2726" s="39" t="s">
        <v>2653</v>
      </c>
      <c r="E2726" s="12">
        <v>44883.0</v>
      </c>
      <c r="F2726" s="13" t="s">
        <v>9</v>
      </c>
      <c r="G2726" s="13" t="s">
        <v>17</v>
      </c>
      <c r="H2726" s="13">
        <v>4612.5</v>
      </c>
      <c r="I2726" s="13">
        <v>32.0</v>
      </c>
      <c r="J2726" s="13">
        <v>19.0</v>
      </c>
      <c r="K2726" s="13">
        <v>87.44</v>
      </c>
      <c r="L2726" s="40">
        <f t="shared" si="1"/>
        <v>2573.119554</v>
      </c>
    </row>
    <row r="2727" ht="15.75" customHeight="1">
      <c r="D2727" s="41" t="s">
        <v>2654</v>
      </c>
      <c r="E2727" s="16">
        <v>44991.0</v>
      </c>
      <c r="F2727" s="17" t="s">
        <v>13</v>
      </c>
      <c r="G2727" s="17" t="s">
        <v>10</v>
      </c>
      <c r="H2727" s="17">
        <v>3067.14</v>
      </c>
      <c r="I2727" s="17">
        <v>38.0</v>
      </c>
      <c r="J2727" s="17">
        <v>24.0</v>
      </c>
      <c r="K2727" s="17">
        <v>1114.33</v>
      </c>
      <c r="L2727" s="40">
        <f t="shared" si="1"/>
        <v>2507.726068</v>
      </c>
    </row>
    <row r="2728" ht="15.75" customHeight="1">
      <c r="D2728" s="39" t="s">
        <v>2655</v>
      </c>
      <c r="E2728" s="12">
        <v>45387.0</v>
      </c>
      <c r="F2728" s="13" t="s">
        <v>9</v>
      </c>
      <c r="G2728" s="13" t="s">
        <v>21</v>
      </c>
      <c r="H2728" s="13">
        <v>2088.71</v>
      </c>
      <c r="I2728" s="13">
        <v>32.0</v>
      </c>
      <c r="J2728" s="13">
        <v>28.0</v>
      </c>
      <c r="K2728" s="13">
        <v>1073.5</v>
      </c>
      <c r="L2728" s="40">
        <f t="shared" si="1"/>
        <v>2573.119554</v>
      </c>
    </row>
    <row r="2729" ht="15.75" customHeight="1">
      <c r="D2729" s="41" t="s">
        <v>2656</v>
      </c>
      <c r="E2729" s="16">
        <v>44919.0</v>
      </c>
      <c r="F2729" s="17" t="s">
        <v>16</v>
      </c>
      <c r="G2729" s="17" t="s">
        <v>21</v>
      </c>
      <c r="H2729" s="17">
        <v>374.69</v>
      </c>
      <c r="I2729" s="17">
        <v>46.0</v>
      </c>
      <c r="J2729" s="17">
        <v>39.0</v>
      </c>
      <c r="K2729" s="17">
        <v>1147.69</v>
      </c>
      <c r="L2729" s="40">
        <f t="shared" si="1"/>
        <v>2494.41128</v>
      </c>
    </row>
    <row r="2730" ht="15.75" customHeight="1">
      <c r="D2730" s="39" t="s">
        <v>2657</v>
      </c>
      <c r="E2730" s="12">
        <v>44938.0</v>
      </c>
      <c r="F2730" s="13" t="s">
        <v>9</v>
      </c>
      <c r="G2730" s="13" t="s">
        <v>23</v>
      </c>
      <c r="H2730" s="13">
        <v>1121.78</v>
      </c>
      <c r="I2730" s="13">
        <v>12.0</v>
      </c>
      <c r="J2730" s="13">
        <v>38.0</v>
      </c>
      <c r="K2730" s="13">
        <v>854.93</v>
      </c>
      <c r="L2730" s="40">
        <f t="shared" si="1"/>
        <v>2573.119554</v>
      </c>
    </row>
    <row r="2731" ht="15.75" customHeight="1">
      <c r="D2731" s="41" t="s">
        <v>2658</v>
      </c>
      <c r="E2731" s="16">
        <v>45431.0</v>
      </c>
      <c r="F2731" s="17" t="s">
        <v>13</v>
      </c>
      <c r="G2731" s="17" t="s">
        <v>21</v>
      </c>
      <c r="H2731" s="17">
        <v>3642.96</v>
      </c>
      <c r="I2731" s="17">
        <v>1.0</v>
      </c>
      <c r="J2731" s="17">
        <v>33.0</v>
      </c>
      <c r="K2731" s="17">
        <v>519.55</v>
      </c>
      <c r="L2731" s="40">
        <f t="shared" si="1"/>
        <v>2507.726068</v>
      </c>
    </row>
    <row r="2732" ht="15.75" customHeight="1">
      <c r="D2732" s="39" t="s">
        <v>2659</v>
      </c>
      <c r="E2732" s="12">
        <v>44900.0</v>
      </c>
      <c r="F2732" s="13" t="s">
        <v>12</v>
      </c>
      <c r="G2732" s="13" t="s">
        <v>23</v>
      </c>
      <c r="H2732" s="13">
        <v>2288.76</v>
      </c>
      <c r="I2732" s="13">
        <v>49.0</v>
      </c>
      <c r="J2732" s="13">
        <v>0.0</v>
      </c>
      <c r="K2732" s="13">
        <v>1239.69</v>
      </c>
      <c r="L2732" s="40">
        <f t="shared" si="1"/>
        <v>2535.998906</v>
      </c>
    </row>
    <row r="2733" ht="15.75" customHeight="1">
      <c r="D2733" s="41" t="s">
        <v>2660</v>
      </c>
      <c r="E2733" s="16">
        <v>45547.0</v>
      </c>
      <c r="F2733" s="17" t="s">
        <v>9</v>
      </c>
      <c r="G2733" s="17" t="s">
        <v>17</v>
      </c>
      <c r="H2733" s="17">
        <v>4427.58</v>
      </c>
      <c r="I2733" s="17">
        <v>28.0</v>
      </c>
      <c r="J2733" s="17">
        <v>41.0</v>
      </c>
      <c r="K2733" s="17">
        <v>1578.17</v>
      </c>
      <c r="L2733" s="40">
        <f t="shared" si="1"/>
        <v>2573.119554</v>
      </c>
    </row>
    <row r="2734" ht="15.75" customHeight="1">
      <c r="D2734" s="39" t="s">
        <v>2661</v>
      </c>
      <c r="E2734" s="12">
        <v>44912.0</v>
      </c>
      <c r="F2734" s="13" t="s">
        <v>12</v>
      </c>
      <c r="G2734" s="13" t="s">
        <v>17</v>
      </c>
      <c r="H2734" s="13">
        <v>3408.62</v>
      </c>
      <c r="I2734" s="13">
        <v>30.0</v>
      </c>
      <c r="J2734" s="13">
        <v>32.0</v>
      </c>
      <c r="K2734" s="13">
        <v>345.22</v>
      </c>
      <c r="L2734" s="40">
        <f t="shared" si="1"/>
        <v>2535.998906</v>
      </c>
    </row>
    <row r="2735" ht="15.75" customHeight="1">
      <c r="D2735" s="41" t="s">
        <v>2662</v>
      </c>
      <c r="E2735" s="16">
        <v>45017.0</v>
      </c>
      <c r="F2735" s="17" t="s">
        <v>13</v>
      </c>
      <c r="G2735" s="17" t="s">
        <v>17</v>
      </c>
      <c r="H2735" s="17">
        <v>3670.32</v>
      </c>
      <c r="I2735" s="17">
        <v>18.0</v>
      </c>
      <c r="J2735" s="17">
        <v>0.0</v>
      </c>
      <c r="K2735" s="17">
        <v>1490.44</v>
      </c>
      <c r="L2735" s="40">
        <f t="shared" si="1"/>
        <v>2507.726068</v>
      </c>
    </row>
    <row r="2736" ht="15.75" customHeight="1">
      <c r="D2736" s="39" t="s">
        <v>2663</v>
      </c>
      <c r="E2736" s="12">
        <v>45096.0</v>
      </c>
      <c r="F2736" s="13" t="s">
        <v>9</v>
      </c>
      <c r="G2736" s="13" t="s">
        <v>17</v>
      </c>
      <c r="H2736" s="13">
        <v>4639.53</v>
      </c>
      <c r="I2736" s="13">
        <v>27.0</v>
      </c>
      <c r="J2736" s="13">
        <v>19.0</v>
      </c>
      <c r="K2736" s="13">
        <v>1163.1</v>
      </c>
      <c r="L2736" s="40">
        <f t="shared" si="1"/>
        <v>2573.119554</v>
      </c>
    </row>
    <row r="2737" ht="15.75" customHeight="1">
      <c r="D2737" s="41" t="s">
        <v>2664</v>
      </c>
      <c r="E2737" s="16">
        <v>45514.0</v>
      </c>
      <c r="F2737" s="17" t="s">
        <v>13</v>
      </c>
      <c r="G2737" s="17" t="s">
        <v>21</v>
      </c>
      <c r="H2737" s="17">
        <v>3309.08</v>
      </c>
      <c r="I2737" s="17">
        <v>37.0</v>
      </c>
      <c r="J2737" s="17">
        <v>39.0</v>
      </c>
      <c r="K2737" s="17">
        <v>436.51</v>
      </c>
      <c r="L2737" s="40">
        <f t="shared" si="1"/>
        <v>2507.726068</v>
      </c>
    </row>
    <row r="2738" ht="15.75" customHeight="1">
      <c r="D2738" s="39" t="s">
        <v>2665</v>
      </c>
      <c r="E2738" s="12">
        <v>45310.0</v>
      </c>
      <c r="F2738" s="13" t="s">
        <v>16</v>
      </c>
      <c r="G2738" s="13" t="s">
        <v>10</v>
      </c>
      <c r="H2738" s="13">
        <v>2197.96</v>
      </c>
      <c r="I2738" s="13">
        <v>11.0</v>
      </c>
      <c r="J2738" s="13">
        <v>4.0</v>
      </c>
      <c r="K2738" s="13">
        <v>1000.73</v>
      </c>
      <c r="L2738" s="40">
        <f t="shared" si="1"/>
        <v>2494.41128</v>
      </c>
    </row>
    <row r="2739" ht="15.75" customHeight="1">
      <c r="D2739" s="41" t="s">
        <v>2666</v>
      </c>
      <c r="E2739" s="16">
        <v>45457.0</v>
      </c>
      <c r="F2739" s="17" t="s">
        <v>13</v>
      </c>
      <c r="G2739" s="17" t="s">
        <v>10</v>
      </c>
      <c r="H2739" s="17">
        <v>4794.17</v>
      </c>
      <c r="I2739" s="17">
        <v>39.0</v>
      </c>
      <c r="J2739" s="17">
        <v>36.0</v>
      </c>
      <c r="K2739" s="17">
        <v>274.33</v>
      </c>
      <c r="L2739" s="40">
        <f t="shared" si="1"/>
        <v>2507.726068</v>
      </c>
    </row>
    <row r="2740" ht="15.75" customHeight="1">
      <c r="D2740" s="39" t="s">
        <v>2667</v>
      </c>
      <c r="E2740" s="12">
        <v>44913.0</v>
      </c>
      <c r="F2740" s="13" t="s">
        <v>12</v>
      </c>
      <c r="G2740" s="13" t="s">
        <v>17</v>
      </c>
      <c r="H2740" s="13">
        <v>3577.22</v>
      </c>
      <c r="I2740" s="13">
        <v>18.0</v>
      </c>
      <c r="J2740" s="13">
        <v>46.0</v>
      </c>
      <c r="K2740" s="13">
        <v>1335.52</v>
      </c>
      <c r="L2740" s="40">
        <f t="shared" si="1"/>
        <v>2535.998906</v>
      </c>
    </row>
    <row r="2741" ht="15.75" customHeight="1">
      <c r="D2741" s="41" t="s">
        <v>2668</v>
      </c>
      <c r="E2741" s="16">
        <v>45082.0</v>
      </c>
      <c r="F2741" s="17" t="s">
        <v>13</v>
      </c>
      <c r="G2741" s="17" t="s">
        <v>19</v>
      </c>
      <c r="H2741" s="17">
        <v>717.47</v>
      </c>
      <c r="I2741" s="17">
        <v>44.0</v>
      </c>
      <c r="J2741" s="17">
        <v>33.0</v>
      </c>
      <c r="K2741" s="17">
        <v>1626.39</v>
      </c>
      <c r="L2741" s="40">
        <f t="shared" si="1"/>
        <v>2507.726068</v>
      </c>
    </row>
    <row r="2742" ht="15.75" customHeight="1">
      <c r="D2742" s="39" t="s">
        <v>2669</v>
      </c>
      <c r="E2742" s="12">
        <v>45441.0</v>
      </c>
      <c r="F2742" s="13" t="s">
        <v>16</v>
      </c>
      <c r="G2742" s="13" t="s">
        <v>10</v>
      </c>
      <c r="H2742" s="13">
        <v>4215.64</v>
      </c>
      <c r="I2742" s="13">
        <v>7.0</v>
      </c>
      <c r="J2742" s="13">
        <v>26.0</v>
      </c>
      <c r="K2742" s="13">
        <v>967.64</v>
      </c>
      <c r="L2742" s="40">
        <f t="shared" si="1"/>
        <v>2494.41128</v>
      </c>
    </row>
    <row r="2743" ht="15.75" customHeight="1">
      <c r="D2743" s="41" t="s">
        <v>2670</v>
      </c>
      <c r="E2743" s="16">
        <v>45530.0</v>
      </c>
      <c r="F2743" s="17" t="s">
        <v>9</v>
      </c>
      <c r="G2743" s="17" t="s">
        <v>10</v>
      </c>
      <c r="H2743" s="17">
        <v>3882.91</v>
      </c>
      <c r="I2743" s="17">
        <v>40.0</v>
      </c>
      <c r="J2743" s="17">
        <v>3.0</v>
      </c>
      <c r="K2743" s="17">
        <v>1277.16</v>
      </c>
      <c r="L2743" s="40">
        <f t="shared" si="1"/>
        <v>2573.119554</v>
      </c>
    </row>
    <row r="2744" ht="15.75" customHeight="1">
      <c r="D2744" s="39" t="s">
        <v>2671</v>
      </c>
      <c r="E2744" s="12">
        <v>45156.0</v>
      </c>
      <c r="F2744" s="13" t="s">
        <v>13</v>
      </c>
      <c r="G2744" s="13" t="s">
        <v>10</v>
      </c>
      <c r="H2744" s="13">
        <v>488.43</v>
      </c>
      <c r="I2744" s="13">
        <v>39.0</v>
      </c>
      <c r="J2744" s="13">
        <v>9.0</v>
      </c>
      <c r="K2744" s="13">
        <v>1883.86</v>
      </c>
      <c r="L2744" s="40">
        <f t="shared" si="1"/>
        <v>2507.726068</v>
      </c>
    </row>
    <row r="2745" ht="15.75" customHeight="1">
      <c r="D2745" s="41" t="s">
        <v>2672</v>
      </c>
      <c r="E2745" s="16">
        <v>45241.0</v>
      </c>
      <c r="F2745" s="17" t="s">
        <v>12</v>
      </c>
      <c r="G2745" s="17" t="s">
        <v>17</v>
      </c>
      <c r="H2745" s="17">
        <v>4848.59</v>
      </c>
      <c r="I2745" s="17">
        <v>49.0</v>
      </c>
      <c r="J2745" s="17">
        <v>21.0</v>
      </c>
      <c r="K2745" s="17">
        <v>1245.07</v>
      </c>
      <c r="L2745" s="40">
        <f t="shared" si="1"/>
        <v>2535.998906</v>
      </c>
    </row>
    <row r="2746" ht="15.75" customHeight="1">
      <c r="D2746" s="39" t="s">
        <v>2673</v>
      </c>
      <c r="E2746" s="12">
        <v>45583.0</v>
      </c>
      <c r="F2746" s="13" t="s">
        <v>12</v>
      </c>
      <c r="G2746" s="13" t="s">
        <v>21</v>
      </c>
      <c r="H2746" s="13">
        <v>4308.95</v>
      </c>
      <c r="I2746" s="13">
        <v>9.0</v>
      </c>
      <c r="J2746" s="13">
        <v>17.0</v>
      </c>
      <c r="K2746" s="13">
        <v>1451.37</v>
      </c>
      <c r="L2746" s="40">
        <f t="shared" si="1"/>
        <v>2535.998906</v>
      </c>
    </row>
    <row r="2747" ht="15.75" customHeight="1">
      <c r="D2747" s="41" t="s">
        <v>2674</v>
      </c>
      <c r="E2747" s="16">
        <v>45320.0</v>
      </c>
      <c r="F2747" s="17" t="s">
        <v>12</v>
      </c>
      <c r="G2747" s="17" t="s">
        <v>23</v>
      </c>
      <c r="H2747" s="17">
        <v>4176.78</v>
      </c>
      <c r="I2747" s="17">
        <v>30.0</v>
      </c>
      <c r="J2747" s="17">
        <v>1.0</v>
      </c>
      <c r="K2747" s="17">
        <v>755.42</v>
      </c>
      <c r="L2747" s="40">
        <f t="shared" si="1"/>
        <v>2535.998906</v>
      </c>
    </row>
    <row r="2748" ht="15.75" customHeight="1">
      <c r="D2748" s="39" t="s">
        <v>2675</v>
      </c>
      <c r="E2748" s="12">
        <v>45000.0</v>
      </c>
      <c r="F2748" s="13" t="s">
        <v>16</v>
      </c>
      <c r="G2748" s="13" t="s">
        <v>23</v>
      </c>
      <c r="H2748" s="13">
        <v>501.62</v>
      </c>
      <c r="I2748" s="13">
        <v>38.0</v>
      </c>
      <c r="J2748" s="13">
        <v>45.0</v>
      </c>
      <c r="K2748" s="13">
        <v>908.8</v>
      </c>
      <c r="L2748" s="40">
        <f t="shared" si="1"/>
        <v>2494.41128</v>
      </c>
    </row>
    <row r="2749" ht="15.75" customHeight="1">
      <c r="D2749" s="41" t="s">
        <v>2676</v>
      </c>
      <c r="E2749" s="16">
        <v>45380.0</v>
      </c>
      <c r="F2749" s="17" t="s">
        <v>13</v>
      </c>
      <c r="G2749" s="17" t="s">
        <v>17</v>
      </c>
      <c r="H2749" s="17">
        <v>1993.27</v>
      </c>
      <c r="I2749" s="17">
        <v>41.0</v>
      </c>
      <c r="J2749" s="17">
        <v>15.0</v>
      </c>
      <c r="K2749" s="17">
        <v>1274.12</v>
      </c>
      <c r="L2749" s="40">
        <f t="shared" si="1"/>
        <v>2507.726068</v>
      </c>
    </row>
    <row r="2750" ht="15.75" customHeight="1">
      <c r="D2750" s="39" t="s">
        <v>2677</v>
      </c>
      <c r="E2750" s="12">
        <v>45018.0</v>
      </c>
      <c r="F2750" s="13" t="s">
        <v>12</v>
      </c>
      <c r="G2750" s="13" t="s">
        <v>23</v>
      </c>
      <c r="H2750" s="13">
        <v>496.81</v>
      </c>
      <c r="I2750" s="13">
        <v>6.0</v>
      </c>
      <c r="J2750" s="13">
        <v>31.0</v>
      </c>
      <c r="K2750" s="13">
        <v>936.91</v>
      </c>
      <c r="L2750" s="40">
        <f t="shared" si="1"/>
        <v>2535.998906</v>
      </c>
    </row>
    <row r="2751" ht="15.75" customHeight="1">
      <c r="D2751" s="41" t="s">
        <v>2678</v>
      </c>
      <c r="E2751" s="16">
        <v>45383.0</v>
      </c>
      <c r="F2751" s="17" t="s">
        <v>9</v>
      </c>
      <c r="G2751" s="17" t="s">
        <v>10</v>
      </c>
      <c r="H2751" s="17">
        <v>867.29</v>
      </c>
      <c r="I2751" s="17">
        <v>15.0</v>
      </c>
      <c r="J2751" s="17">
        <v>13.0</v>
      </c>
      <c r="K2751" s="17">
        <v>638.75</v>
      </c>
      <c r="L2751" s="40">
        <f t="shared" si="1"/>
        <v>2573.119554</v>
      </c>
    </row>
    <row r="2752" ht="15.75" customHeight="1">
      <c r="D2752" s="39" t="s">
        <v>2679</v>
      </c>
      <c r="E2752" s="12">
        <v>45014.0</v>
      </c>
      <c r="F2752" s="13" t="s">
        <v>16</v>
      </c>
      <c r="G2752" s="13" t="s">
        <v>19</v>
      </c>
      <c r="H2752" s="13">
        <v>343.43</v>
      </c>
      <c r="I2752" s="13">
        <v>30.0</v>
      </c>
      <c r="J2752" s="13">
        <v>17.0</v>
      </c>
      <c r="K2752" s="13">
        <v>157.53</v>
      </c>
      <c r="L2752" s="40">
        <f t="shared" si="1"/>
        <v>2494.41128</v>
      </c>
    </row>
    <row r="2753" ht="15.75" customHeight="1">
      <c r="D2753" s="41" t="s">
        <v>2680</v>
      </c>
      <c r="E2753" s="16">
        <v>45339.0</v>
      </c>
      <c r="F2753" s="17" t="s">
        <v>12</v>
      </c>
      <c r="G2753" s="17" t="s">
        <v>21</v>
      </c>
      <c r="H2753" s="17">
        <v>888.2</v>
      </c>
      <c r="I2753" s="17">
        <v>25.0</v>
      </c>
      <c r="J2753" s="17">
        <v>36.0</v>
      </c>
      <c r="K2753" s="17">
        <v>1987.97</v>
      </c>
      <c r="L2753" s="40">
        <f t="shared" si="1"/>
        <v>2535.998906</v>
      </c>
    </row>
    <row r="2754" ht="15.75" customHeight="1">
      <c r="D2754" s="39" t="s">
        <v>2681</v>
      </c>
      <c r="E2754" s="12">
        <v>44995.0</v>
      </c>
      <c r="F2754" s="13" t="s">
        <v>16</v>
      </c>
      <c r="G2754" s="13" t="s">
        <v>21</v>
      </c>
      <c r="H2754" s="13">
        <v>4894.31</v>
      </c>
      <c r="I2754" s="13">
        <v>43.0</v>
      </c>
      <c r="J2754" s="13">
        <v>46.0</v>
      </c>
      <c r="K2754" s="13">
        <v>1263.96</v>
      </c>
      <c r="L2754" s="40">
        <f t="shared" si="1"/>
        <v>2494.41128</v>
      </c>
    </row>
    <row r="2755" ht="15.75" customHeight="1">
      <c r="D2755" s="41" t="s">
        <v>2682</v>
      </c>
      <c r="E2755" s="16">
        <v>45024.0</v>
      </c>
      <c r="F2755" s="17" t="s">
        <v>13</v>
      </c>
      <c r="G2755" s="17" t="s">
        <v>19</v>
      </c>
      <c r="H2755" s="17">
        <v>1037.31</v>
      </c>
      <c r="I2755" s="17">
        <v>25.0</v>
      </c>
      <c r="J2755" s="17">
        <v>25.0</v>
      </c>
      <c r="K2755" s="17">
        <v>1879.41</v>
      </c>
      <c r="L2755" s="40">
        <f t="shared" si="1"/>
        <v>2507.726068</v>
      </c>
    </row>
    <row r="2756" ht="15.75" customHeight="1">
      <c r="D2756" s="39" t="s">
        <v>2683</v>
      </c>
      <c r="E2756" s="12">
        <v>45489.0</v>
      </c>
      <c r="F2756" s="13" t="s">
        <v>13</v>
      </c>
      <c r="G2756" s="13" t="s">
        <v>19</v>
      </c>
      <c r="H2756" s="13">
        <v>508.28</v>
      </c>
      <c r="I2756" s="13">
        <v>43.0</v>
      </c>
      <c r="J2756" s="13">
        <v>31.0</v>
      </c>
      <c r="K2756" s="13">
        <v>1991.1</v>
      </c>
      <c r="L2756" s="40">
        <f t="shared" si="1"/>
        <v>2507.726068</v>
      </c>
    </row>
    <row r="2757" ht="15.75" customHeight="1">
      <c r="D2757" s="41" t="s">
        <v>2684</v>
      </c>
      <c r="E2757" s="16">
        <v>44898.0</v>
      </c>
      <c r="F2757" s="17" t="s">
        <v>16</v>
      </c>
      <c r="G2757" s="17" t="s">
        <v>10</v>
      </c>
      <c r="H2757" s="17">
        <v>4695.99</v>
      </c>
      <c r="I2757" s="17">
        <v>21.0</v>
      </c>
      <c r="J2757" s="17">
        <v>35.0</v>
      </c>
      <c r="K2757" s="17">
        <v>1763.97</v>
      </c>
      <c r="L2757" s="40">
        <f t="shared" si="1"/>
        <v>2494.41128</v>
      </c>
    </row>
    <row r="2758" ht="15.75" customHeight="1">
      <c r="D2758" s="39" t="s">
        <v>2685</v>
      </c>
      <c r="E2758" s="12">
        <v>45466.0</v>
      </c>
      <c r="F2758" s="13" t="s">
        <v>13</v>
      </c>
      <c r="G2758" s="13" t="s">
        <v>17</v>
      </c>
      <c r="H2758" s="13">
        <v>4209.64</v>
      </c>
      <c r="I2758" s="13">
        <v>25.0</v>
      </c>
      <c r="J2758" s="13">
        <v>4.0</v>
      </c>
      <c r="K2758" s="13">
        <v>143.66</v>
      </c>
      <c r="L2758" s="40">
        <f t="shared" si="1"/>
        <v>2507.726068</v>
      </c>
    </row>
    <row r="2759" ht="15.75" customHeight="1">
      <c r="D2759" s="41" t="s">
        <v>2686</v>
      </c>
      <c r="E2759" s="16">
        <v>45556.0</v>
      </c>
      <c r="F2759" s="17" t="s">
        <v>16</v>
      </c>
      <c r="G2759" s="17" t="s">
        <v>23</v>
      </c>
      <c r="H2759" s="17">
        <v>441.9</v>
      </c>
      <c r="I2759" s="17">
        <v>14.0</v>
      </c>
      <c r="J2759" s="17">
        <v>45.0</v>
      </c>
      <c r="K2759" s="17">
        <v>1256.54</v>
      </c>
      <c r="L2759" s="40">
        <f t="shared" si="1"/>
        <v>2494.41128</v>
      </c>
    </row>
    <row r="2760" ht="15.75" customHeight="1">
      <c r="D2760" s="39" t="s">
        <v>2687</v>
      </c>
      <c r="E2760" s="12">
        <v>45373.0</v>
      </c>
      <c r="F2760" s="13" t="s">
        <v>13</v>
      </c>
      <c r="G2760" s="13" t="s">
        <v>10</v>
      </c>
      <c r="H2760" s="13">
        <v>316.63</v>
      </c>
      <c r="I2760" s="13">
        <v>6.0</v>
      </c>
      <c r="J2760" s="13">
        <v>13.0</v>
      </c>
      <c r="K2760" s="13">
        <v>752.14</v>
      </c>
      <c r="L2760" s="40">
        <f t="shared" si="1"/>
        <v>2507.726068</v>
      </c>
    </row>
    <row r="2761" ht="15.75" customHeight="1">
      <c r="D2761" s="41" t="s">
        <v>2688</v>
      </c>
      <c r="E2761" s="16">
        <v>45573.0</v>
      </c>
      <c r="F2761" s="17" t="s">
        <v>12</v>
      </c>
      <c r="G2761" s="17" t="s">
        <v>19</v>
      </c>
      <c r="H2761" s="17">
        <v>911.57</v>
      </c>
      <c r="I2761" s="17">
        <v>50.0</v>
      </c>
      <c r="J2761" s="17">
        <v>41.0</v>
      </c>
      <c r="K2761" s="17">
        <v>1112.53</v>
      </c>
      <c r="L2761" s="40">
        <f t="shared" si="1"/>
        <v>2535.998906</v>
      </c>
    </row>
    <row r="2762" ht="15.75" customHeight="1">
      <c r="D2762" s="39" t="s">
        <v>2689</v>
      </c>
      <c r="E2762" s="12">
        <v>45559.0</v>
      </c>
      <c r="F2762" s="13" t="s">
        <v>9</v>
      </c>
      <c r="G2762" s="13" t="s">
        <v>17</v>
      </c>
      <c r="H2762" s="13">
        <v>3096.16</v>
      </c>
      <c r="I2762" s="13">
        <v>23.0</v>
      </c>
      <c r="J2762" s="13">
        <v>16.0</v>
      </c>
      <c r="K2762" s="13">
        <v>1826.27</v>
      </c>
      <c r="L2762" s="40">
        <f t="shared" si="1"/>
        <v>2573.119554</v>
      </c>
    </row>
    <row r="2763" ht="15.75" customHeight="1">
      <c r="D2763" s="41" t="s">
        <v>2690</v>
      </c>
      <c r="E2763" s="16">
        <v>45133.0</v>
      </c>
      <c r="F2763" s="17" t="s">
        <v>13</v>
      </c>
      <c r="G2763" s="17" t="s">
        <v>17</v>
      </c>
      <c r="H2763" s="17">
        <v>801.64</v>
      </c>
      <c r="I2763" s="17">
        <v>42.0</v>
      </c>
      <c r="J2763" s="17">
        <v>34.0</v>
      </c>
      <c r="K2763" s="17">
        <v>888.02</v>
      </c>
      <c r="L2763" s="40">
        <f t="shared" si="1"/>
        <v>2507.726068</v>
      </c>
    </row>
    <row r="2764" ht="15.75" customHeight="1">
      <c r="D2764" s="39" t="s">
        <v>2691</v>
      </c>
      <c r="E2764" s="12">
        <v>45259.0</v>
      </c>
      <c r="F2764" s="13" t="s">
        <v>9</v>
      </c>
      <c r="G2764" s="13" t="s">
        <v>17</v>
      </c>
      <c r="H2764" s="13">
        <v>3782.01</v>
      </c>
      <c r="I2764" s="13">
        <v>42.0</v>
      </c>
      <c r="J2764" s="13">
        <v>45.0</v>
      </c>
      <c r="K2764" s="13">
        <v>1585.03</v>
      </c>
      <c r="L2764" s="40">
        <f t="shared" si="1"/>
        <v>2573.119554</v>
      </c>
    </row>
    <row r="2765" ht="15.75" customHeight="1">
      <c r="D2765" s="41" t="s">
        <v>2692</v>
      </c>
      <c r="E2765" s="16">
        <v>45163.0</v>
      </c>
      <c r="F2765" s="17" t="s">
        <v>12</v>
      </c>
      <c r="G2765" s="17" t="s">
        <v>10</v>
      </c>
      <c r="H2765" s="17">
        <v>4386.16</v>
      </c>
      <c r="I2765" s="17">
        <v>20.0</v>
      </c>
      <c r="J2765" s="17">
        <v>12.0</v>
      </c>
      <c r="K2765" s="17">
        <v>721.38</v>
      </c>
      <c r="L2765" s="40">
        <f t="shared" si="1"/>
        <v>2535.998906</v>
      </c>
    </row>
    <row r="2766" ht="15.75" customHeight="1">
      <c r="D2766" s="39" t="s">
        <v>2693</v>
      </c>
      <c r="E2766" s="12">
        <v>45528.0</v>
      </c>
      <c r="F2766" s="13" t="s">
        <v>13</v>
      </c>
      <c r="G2766" s="13" t="s">
        <v>21</v>
      </c>
      <c r="H2766" s="13">
        <v>3461.27</v>
      </c>
      <c r="I2766" s="13">
        <v>23.0</v>
      </c>
      <c r="J2766" s="13">
        <v>7.0</v>
      </c>
      <c r="K2766" s="13">
        <v>1466.4</v>
      </c>
      <c r="L2766" s="40">
        <f t="shared" si="1"/>
        <v>2507.726068</v>
      </c>
    </row>
    <row r="2767" ht="15.75" customHeight="1">
      <c r="D2767" s="41" t="s">
        <v>2694</v>
      </c>
      <c r="E2767" s="16">
        <v>44981.0</v>
      </c>
      <c r="F2767" s="17" t="s">
        <v>16</v>
      </c>
      <c r="G2767" s="17" t="s">
        <v>10</v>
      </c>
      <c r="H2767" s="17">
        <v>902.62</v>
      </c>
      <c r="I2767" s="17">
        <v>8.0</v>
      </c>
      <c r="J2767" s="17">
        <v>14.0</v>
      </c>
      <c r="K2767" s="17">
        <v>1246.85</v>
      </c>
      <c r="L2767" s="40">
        <f t="shared" si="1"/>
        <v>2494.41128</v>
      </c>
    </row>
    <row r="2768" ht="15.75" customHeight="1">
      <c r="D2768" s="39" t="s">
        <v>2695</v>
      </c>
      <c r="E2768" s="12">
        <v>45403.0</v>
      </c>
      <c r="F2768" s="13" t="s">
        <v>12</v>
      </c>
      <c r="G2768" s="13" t="s">
        <v>17</v>
      </c>
      <c r="H2768" s="13">
        <v>2267.92</v>
      </c>
      <c r="I2768" s="13">
        <v>48.0</v>
      </c>
      <c r="J2768" s="13">
        <v>41.0</v>
      </c>
      <c r="K2768" s="13">
        <v>1941.61</v>
      </c>
      <c r="L2768" s="40">
        <f t="shared" si="1"/>
        <v>2535.998906</v>
      </c>
    </row>
    <row r="2769" ht="15.75" customHeight="1">
      <c r="D2769" s="41" t="s">
        <v>2696</v>
      </c>
      <c r="E2769" s="16">
        <v>45127.0</v>
      </c>
      <c r="F2769" s="17" t="s">
        <v>12</v>
      </c>
      <c r="G2769" s="17" t="s">
        <v>10</v>
      </c>
      <c r="H2769" s="17">
        <v>1321.17</v>
      </c>
      <c r="I2769" s="17">
        <v>25.0</v>
      </c>
      <c r="J2769" s="17">
        <v>31.0</v>
      </c>
      <c r="K2769" s="17">
        <v>1015.13</v>
      </c>
      <c r="L2769" s="40">
        <f t="shared" si="1"/>
        <v>2535.998906</v>
      </c>
    </row>
    <row r="2770" ht="15.75" customHeight="1">
      <c r="D2770" s="39" t="s">
        <v>2697</v>
      </c>
      <c r="E2770" s="12">
        <v>45293.0</v>
      </c>
      <c r="F2770" s="13" t="s">
        <v>13</v>
      </c>
      <c r="G2770" s="13" t="s">
        <v>21</v>
      </c>
      <c r="H2770" s="13">
        <v>1523.96</v>
      </c>
      <c r="I2770" s="13">
        <v>31.0</v>
      </c>
      <c r="J2770" s="13">
        <v>3.0</v>
      </c>
      <c r="K2770" s="13">
        <v>214.44</v>
      </c>
      <c r="L2770" s="40">
        <f t="shared" si="1"/>
        <v>2507.726068</v>
      </c>
    </row>
    <row r="2771" ht="15.75" customHeight="1">
      <c r="D2771" s="41" t="s">
        <v>2698</v>
      </c>
      <c r="E2771" s="16">
        <v>44892.0</v>
      </c>
      <c r="F2771" s="17" t="s">
        <v>16</v>
      </c>
      <c r="G2771" s="17" t="s">
        <v>17</v>
      </c>
      <c r="H2771" s="17">
        <v>4507.07</v>
      </c>
      <c r="I2771" s="17">
        <v>9.0</v>
      </c>
      <c r="J2771" s="17">
        <v>26.0</v>
      </c>
      <c r="K2771" s="17">
        <v>1971.62</v>
      </c>
      <c r="L2771" s="40">
        <f t="shared" si="1"/>
        <v>2494.41128</v>
      </c>
    </row>
    <row r="2772" ht="15.75" customHeight="1">
      <c r="D2772" s="39" t="s">
        <v>2699</v>
      </c>
      <c r="E2772" s="12">
        <v>45371.0</v>
      </c>
      <c r="F2772" s="13" t="s">
        <v>9</v>
      </c>
      <c r="G2772" s="13" t="s">
        <v>10</v>
      </c>
      <c r="H2772" s="13">
        <v>466.33</v>
      </c>
      <c r="I2772" s="13">
        <v>37.0</v>
      </c>
      <c r="J2772" s="13">
        <v>31.0</v>
      </c>
      <c r="K2772" s="13">
        <v>677.26</v>
      </c>
      <c r="L2772" s="40">
        <f t="shared" si="1"/>
        <v>2573.119554</v>
      </c>
    </row>
    <row r="2773" ht="15.75" customHeight="1">
      <c r="D2773" s="41" t="s">
        <v>2700</v>
      </c>
      <c r="E2773" s="16">
        <v>45164.0</v>
      </c>
      <c r="F2773" s="17" t="s">
        <v>9</v>
      </c>
      <c r="G2773" s="17" t="s">
        <v>19</v>
      </c>
      <c r="H2773" s="17">
        <v>4758.1</v>
      </c>
      <c r="I2773" s="17">
        <v>8.0</v>
      </c>
      <c r="J2773" s="17">
        <v>13.0</v>
      </c>
      <c r="K2773" s="17">
        <v>1166.32</v>
      </c>
      <c r="L2773" s="40">
        <f t="shared" si="1"/>
        <v>2573.119554</v>
      </c>
    </row>
    <row r="2774" ht="15.75" customHeight="1">
      <c r="D2774" s="39" t="s">
        <v>2701</v>
      </c>
      <c r="E2774" s="12">
        <v>45226.0</v>
      </c>
      <c r="F2774" s="13" t="s">
        <v>9</v>
      </c>
      <c r="G2774" s="13" t="s">
        <v>23</v>
      </c>
      <c r="H2774" s="13">
        <v>4879.57</v>
      </c>
      <c r="I2774" s="13">
        <v>18.0</v>
      </c>
      <c r="J2774" s="13">
        <v>21.0</v>
      </c>
      <c r="K2774" s="13">
        <v>15.95</v>
      </c>
      <c r="L2774" s="40">
        <f t="shared" si="1"/>
        <v>2573.119554</v>
      </c>
    </row>
    <row r="2775" ht="15.75" customHeight="1">
      <c r="D2775" s="41" t="s">
        <v>2702</v>
      </c>
      <c r="E2775" s="16">
        <v>44929.0</v>
      </c>
      <c r="F2775" s="17" t="s">
        <v>16</v>
      </c>
      <c r="G2775" s="17" t="s">
        <v>21</v>
      </c>
      <c r="H2775" s="17">
        <v>297.44</v>
      </c>
      <c r="I2775" s="17">
        <v>34.0</v>
      </c>
      <c r="J2775" s="17">
        <v>20.0</v>
      </c>
      <c r="K2775" s="17">
        <v>1799.31</v>
      </c>
      <c r="L2775" s="40">
        <f t="shared" si="1"/>
        <v>2494.41128</v>
      </c>
    </row>
    <row r="2776" ht="15.75" customHeight="1">
      <c r="D2776" s="39" t="s">
        <v>2703</v>
      </c>
      <c r="E2776" s="12">
        <v>44950.0</v>
      </c>
      <c r="F2776" s="13" t="s">
        <v>12</v>
      </c>
      <c r="G2776" s="13" t="s">
        <v>19</v>
      </c>
      <c r="H2776" s="13">
        <v>4939.58</v>
      </c>
      <c r="I2776" s="13">
        <v>8.0</v>
      </c>
      <c r="J2776" s="13">
        <v>18.0</v>
      </c>
      <c r="K2776" s="13">
        <v>1943.08</v>
      </c>
      <c r="L2776" s="40">
        <f t="shared" si="1"/>
        <v>2535.998906</v>
      </c>
    </row>
    <row r="2777" ht="15.75" customHeight="1">
      <c r="D2777" s="41" t="s">
        <v>2704</v>
      </c>
      <c r="E2777" s="16">
        <v>45539.0</v>
      </c>
      <c r="F2777" s="17" t="s">
        <v>16</v>
      </c>
      <c r="G2777" s="17" t="s">
        <v>21</v>
      </c>
      <c r="H2777" s="17">
        <v>4785.15</v>
      </c>
      <c r="I2777" s="17">
        <v>36.0</v>
      </c>
      <c r="J2777" s="17">
        <v>11.0</v>
      </c>
      <c r="K2777" s="17">
        <v>20.05</v>
      </c>
      <c r="L2777" s="40">
        <f t="shared" si="1"/>
        <v>2494.41128</v>
      </c>
    </row>
    <row r="2778" ht="15.75" customHeight="1">
      <c r="D2778" s="39" t="s">
        <v>2705</v>
      </c>
      <c r="E2778" s="12">
        <v>45109.0</v>
      </c>
      <c r="F2778" s="13" t="s">
        <v>13</v>
      </c>
      <c r="G2778" s="13" t="s">
        <v>21</v>
      </c>
      <c r="H2778" s="13">
        <v>1522.04</v>
      </c>
      <c r="I2778" s="13">
        <v>13.0</v>
      </c>
      <c r="J2778" s="13">
        <v>33.0</v>
      </c>
      <c r="K2778" s="13">
        <v>1163.18</v>
      </c>
      <c r="L2778" s="40">
        <f t="shared" si="1"/>
        <v>2507.726068</v>
      </c>
    </row>
    <row r="2779" ht="15.75" customHeight="1">
      <c r="D2779" s="41" t="s">
        <v>2706</v>
      </c>
      <c r="E2779" s="16">
        <v>45085.0</v>
      </c>
      <c r="F2779" s="17" t="s">
        <v>9</v>
      </c>
      <c r="G2779" s="17" t="s">
        <v>19</v>
      </c>
      <c r="H2779" s="17">
        <v>4937.98</v>
      </c>
      <c r="I2779" s="17">
        <v>4.0</v>
      </c>
      <c r="J2779" s="17">
        <v>4.0</v>
      </c>
      <c r="K2779" s="17">
        <v>1621.84</v>
      </c>
      <c r="L2779" s="40">
        <f t="shared" si="1"/>
        <v>2573.119554</v>
      </c>
    </row>
    <row r="2780" ht="15.75" customHeight="1">
      <c r="D2780" s="39" t="s">
        <v>2707</v>
      </c>
      <c r="E2780" s="12">
        <v>45534.0</v>
      </c>
      <c r="F2780" s="13" t="s">
        <v>9</v>
      </c>
      <c r="G2780" s="13" t="s">
        <v>23</v>
      </c>
      <c r="H2780" s="13">
        <v>1741.76</v>
      </c>
      <c r="I2780" s="13">
        <v>13.0</v>
      </c>
      <c r="J2780" s="13">
        <v>4.0</v>
      </c>
      <c r="K2780" s="13">
        <v>1235.59</v>
      </c>
      <c r="L2780" s="40">
        <f t="shared" si="1"/>
        <v>2573.119554</v>
      </c>
    </row>
    <row r="2781" ht="15.75" customHeight="1">
      <c r="D2781" s="41" t="s">
        <v>2708</v>
      </c>
      <c r="E2781" s="16">
        <v>45076.0</v>
      </c>
      <c r="F2781" s="17" t="s">
        <v>12</v>
      </c>
      <c r="G2781" s="17" t="s">
        <v>17</v>
      </c>
      <c r="H2781" s="17">
        <v>2253.06</v>
      </c>
      <c r="I2781" s="17">
        <v>39.0</v>
      </c>
      <c r="J2781" s="17">
        <v>2.0</v>
      </c>
      <c r="K2781" s="17">
        <v>1407.02</v>
      </c>
      <c r="L2781" s="40">
        <f t="shared" si="1"/>
        <v>2535.998906</v>
      </c>
    </row>
    <row r="2782" ht="15.75" customHeight="1">
      <c r="D2782" s="39" t="s">
        <v>2709</v>
      </c>
      <c r="E2782" s="12">
        <v>44992.0</v>
      </c>
      <c r="F2782" s="13" t="s">
        <v>16</v>
      </c>
      <c r="G2782" s="13" t="s">
        <v>23</v>
      </c>
      <c r="H2782" s="13">
        <v>4048.1</v>
      </c>
      <c r="I2782" s="13">
        <v>38.0</v>
      </c>
      <c r="J2782" s="13">
        <v>42.0</v>
      </c>
      <c r="K2782" s="13">
        <v>1664.54</v>
      </c>
      <c r="L2782" s="40">
        <f t="shared" si="1"/>
        <v>2494.41128</v>
      </c>
    </row>
    <row r="2783" ht="15.75" customHeight="1">
      <c r="D2783" s="41" t="s">
        <v>2710</v>
      </c>
      <c r="E2783" s="16">
        <v>44997.0</v>
      </c>
      <c r="F2783" s="17" t="s">
        <v>12</v>
      </c>
      <c r="G2783" s="17" t="s">
        <v>19</v>
      </c>
      <c r="H2783" s="17">
        <v>3374.44</v>
      </c>
      <c r="I2783" s="17">
        <v>48.0</v>
      </c>
      <c r="J2783" s="17">
        <v>0.0</v>
      </c>
      <c r="K2783" s="17">
        <v>1508.75</v>
      </c>
      <c r="L2783" s="40">
        <f t="shared" si="1"/>
        <v>2535.998906</v>
      </c>
    </row>
    <row r="2784" ht="15.75" customHeight="1">
      <c r="D2784" s="39" t="s">
        <v>2711</v>
      </c>
      <c r="E2784" s="12">
        <v>45216.0</v>
      </c>
      <c r="F2784" s="13" t="s">
        <v>12</v>
      </c>
      <c r="G2784" s="13" t="s">
        <v>10</v>
      </c>
      <c r="H2784" s="13">
        <v>4011.05</v>
      </c>
      <c r="I2784" s="13">
        <v>24.0</v>
      </c>
      <c r="J2784" s="13">
        <v>15.0</v>
      </c>
      <c r="K2784" s="13">
        <v>1583.1</v>
      </c>
      <c r="L2784" s="40">
        <f t="shared" si="1"/>
        <v>2535.998906</v>
      </c>
    </row>
    <row r="2785" ht="15.75" customHeight="1">
      <c r="D2785" s="41" t="s">
        <v>2712</v>
      </c>
      <c r="E2785" s="16">
        <v>45590.0</v>
      </c>
      <c r="F2785" s="17" t="s">
        <v>9</v>
      </c>
      <c r="G2785" s="17" t="s">
        <v>23</v>
      </c>
      <c r="H2785" s="17">
        <v>1826.92</v>
      </c>
      <c r="I2785" s="17">
        <v>45.0</v>
      </c>
      <c r="J2785" s="17">
        <v>15.0</v>
      </c>
      <c r="K2785" s="17">
        <v>1043.89</v>
      </c>
      <c r="L2785" s="40">
        <f t="shared" si="1"/>
        <v>2573.119554</v>
      </c>
    </row>
    <row r="2786" ht="15.75" customHeight="1">
      <c r="D2786" s="39" t="s">
        <v>2713</v>
      </c>
      <c r="E2786" s="12">
        <v>44930.0</v>
      </c>
      <c r="F2786" s="13" t="s">
        <v>9</v>
      </c>
      <c r="G2786" s="13" t="s">
        <v>17</v>
      </c>
      <c r="H2786" s="13">
        <v>4717.06</v>
      </c>
      <c r="I2786" s="13">
        <v>31.0</v>
      </c>
      <c r="J2786" s="13">
        <v>23.0</v>
      </c>
      <c r="K2786" s="13">
        <v>1634.07</v>
      </c>
      <c r="L2786" s="40">
        <f t="shared" si="1"/>
        <v>2573.119554</v>
      </c>
    </row>
    <row r="2787" ht="15.75" customHeight="1">
      <c r="D2787" s="41" t="s">
        <v>2714</v>
      </c>
      <c r="E2787" s="16">
        <v>45120.0</v>
      </c>
      <c r="F2787" s="17" t="s">
        <v>16</v>
      </c>
      <c r="G2787" s="17" t="s">
        <v>17</v>
      </c>
      <c r="H2787" s="17">
        <v>3940.78</v>
      </c>
      <c r="I2787" s="17">
        <v>6.0</v>
      </c>
      <c r="J2787" s="17">
        <v>19.0</v>
      </c>
      <c r="K2787" s="17">
        <v>1971.13</v>
      </c>
      <c r="L2787" s="40">
        <f t="shared" si="1"/>
        <v>2494.41128</v>
      </c>
    </row>
    <row r="2788" ht="15.75" customHeight="1">
      <c r="D2788" s="39" t="s">
        <v>2715</v>
      </c>
      <c r="E2788" s="12">
        <v>45406.0</v>
      </c>
      <c r="F2788" s="13" t="s">
        <v>16</v>
      </c>
      <c r="G2788" s="13" t="s">
        <v>17</v>
      </c>
      <c r="H2788" s="13">
        <v>3074.56</v>
      </c>
      <c r="I2788" s="13">
        <v>18.0</v>
      </c>
      <c r="J2788" s="13">
        <v>39.0</v>
      </c>
      <c r="K2788" s="13">
        <v>278.71</v>
      </c>
      <c r="L2788" s="40">
        <f t="shared" si="1"/>
        <v>2494.41128</v>
      </c>
    </row>
    <row r="2789" ht="15.75" customHeight="1">
      <c r="D2789" s="41" t="s">
        <v>2716</v>
      </c>
      <c r="E2789" s="16">
        <v>45575.0</v>
      </c>
      <c r="F2789" s="17" t="s">
        <v>12</v>
      </c>
      <c r="G2789" s="17" t="s">
        <v>17</v>
      </c>
      <c r="H2789" s="17">
        <v>2510.52</v>
      </c>
      <c r="I2789" s="17">
        <v>47.0</v>
      </c>
      <c r="J2789" s="17">
        <v>12.0</v>
      </c>
      <c r="K2789" s="17">
        <v>1837.16</v>
      </c>
      <c r="L2789" s="40">
        <f t="shared" si="1"/>
        <v>2535.998906</v>
      </c>
    </row>
    <row r="2790" ht="15.75" customHeight="1">
      <c r="D2790" s="39" t="s">
        <v>2717</v>
      </c>
      <c r="E2790" s="12">
        <v>45142.0</v>
      </c>
      <c r="F2790" s="13" t="s">
        <v>13</v>
      </c>
      <c r="G2790" s="13" t="s">
        <v>21</v>
      </c>
      <c r="H2790" s="13">
        <v>1970.89</v>
      </c>
      <c r="I2790" s="13">
        <v>13.0</v>
      </c>
      <c r="J2790" s="13">
        <v>3.0</v>
      </c>
      <c r="K2790" s="13">
        <v>1895.34</v>
      </c>
      <c r="L2790" s="40">
        <f t="shared" si="1"/>
        <v>2507.726068</v>
      </c>
    </row>
    <row r="2791" ht="15.75" customHeight="1">
      <c r="D2791" s="41" t="s">
        <v>2718</v>
      </c>
      <c r="E2791" s="16">
        <v>45101.0</v>
      </c>
      <c r="F2791" s="17" t="s">
        <v>12</v>
      </c>
      <c r="G2791" s="17" t="s">
        <v>21</v>
      </c>
      <c r="H2791" s="17">
        <v>2772.21</v>
      </c>
      <c r="I2791" s="17">
        <v>41.0</v>
      </c>
      <c r="J2791" s="17">
        <v>6.0</v>
      </c>
      <c r="K2791" s="17">
        <v>1531.01</v>
      </c>
      <c r="L2791" s="40">
        <f t="shared" si="1"/>
        <v>2535.998906</v>
      </c>
    </row>
    <row r="2792" ht="15.75" customHeight="1">
      <c r="D2792" s="39" t="s">
        <v>2719</v>
      </c>
      <c r="E2792" s="12">
        <v>45260.0</v>
      </c>
      <c r="F2792" s="13" t="s">
        <v>16</v>
      </c>
      <c r="G2792" s="13" t="s">
        <v>17</v>
      </c>
      <c r="H2792" s="13">
        <v>1663.89</v>
      </c>
      <c r="I2792" s="13">
        <v>8.0</v>
      </c>
      <c r="J2792" s="13">
        <v>7.0</v>
      </c>
      <c r="K2792" s="13">
        <v>450.5</v>
      </c>
      <c r="L2792" s="40">
        <f t="shared" si="1"/>
        <v>2494.41128</v>
      </c>
    </row>
    <row r="2793" ht="15.75" customHeight="1">
      <c r="D2793" s="41" t="s">
        <v>2720</v>
      </c>
      <c r="E2793" s="16">
        <v>45095.0</v>
      </c>
      <c r="F2793" s="17" t="s">
        <v>9</v>
      </c>
      <c r="G2793" s="17" t="s">
        <v>21</v>
      </c>
      <c r="H2793" s="17">
        <v>635.65</v>
      </c>
      <c r="I2793" s="17">
        <v>3.0</v>
      </c>
      <c r="J2793" s="17">
        <v>26.0</v>
      </c>
      <c r="K2793" s="17">
        <v>795.59</v>
      </c>
      <c r="L2793" s="40">
        <f t="shared" si="1"/>
        <v>2573.119554</v>
      </c>
    </row>
    <row r="2794" ht="15.75" customHeight="1">
      <c r="D2794" s="39" t="s">
        <v>2721</v>
      </c>
      <c r="E2794" s="12">
        <v>45546.0</v>
      </c>
      <c r="F2794" s="13" t="s">
        <v>9</v>
      </c>
      <c r="G2794" s="13" t="s">
        <v>19</v>
      </c>
      <c r="H2794" s="13">
        <v>3852.51</v>
      </c>
      <c r="I2794" s="13">
        <v>23.0</v>
      </c>
      <c r="J2794" s="13">
        <v>47.0</v>
      </c>
      <c r="K2794" s="13">
        <v>1748.8</v>
      </c>
      <c r="L2794" s="40">
        <f t="shared" si="1"/>
        <v>2573.119554</v>
      </c>
    </row>
    <row r="2795" ht="15.75" customHeight="1">
      <c r="D2795" s="41" t="s">
        <v>2722</v>
      </c>
      <c r="E2795" s="16">
        <v>44894.0</v>
      </c>
      <c r="F2795" s="17" t="s">
        <v>16</v>
      </c>
      <c r="G2795" s="17" t="s">
        <v>10</v>
      </c>
      <c r="H2795" s="17">
        <v>3590.66</v>
      </c>
      <c r="I2795" s="17">
        <v>5.0</v>
      </c>
      <c r="J2795" s="17">
        <v>18.0</v>
      </c>
      <c r="K2795" s="17">
        <v>1227.36</v>
      </c>
      <c r="L2795" s="40">
        <f t="shared" si="1"/>
        <v>2494.41128</v>
      </c>
    </row>
    <row r="2796" ht="15.75" customHeight="1">
      <c r="D2796" s="39" t="s">
        <v>2723</v>
      </c>
      <c r="E2796" s="12">
        <v>45102.0</v>
      </c>
      <c r="F2796" s="13" t="s">
        <v>16</v>
      </c>
      <c r="G2796" s="13" t="s">
        <v>17</v>
      </c>
      <c r="H2796" s="13">
        <v>669.9</v>
      </c>
      <c r="I2796" s="13">
        <v>20.0</v>
      </c>
      <c r="J2796" s="13">
        <v>28.0</v>
      </c>
      <c r="K2796" s="13">
        <v>1409.07</v>
      </c>
      <c r="L2796" s="40">
        <f t="shared" si="1"/>
        <v>2494.41128</v>
      </c>
    </row>
    <row r="2797" ht="15.75" customHeight="1">
      <c r="D2797" s="41" t="s">
        <v>2724</v>
      </c>
      <c r="E2797" s="16">
        <v>45103.0</v>
      </c>
      <c r="F2797" s="17" t="s">
        <v>16</v>
      </c>
      <c r="G2797" s="17" t="s">
        <v>17</v>
      </c>
      <c r="H2797" s="17">
        <v>1374.15</v>
      </c>
      <c r="I2797" s="17">
        <v>20.0</v>
      </c>
      <c r="J2797" s="17">
        <v>3.0</v>
      </c>
      <c r="K2797" s="17">
        <v>1816.67</v>
      </c>
      <c r="L2797" s="40">
        <f t="shared" si="1"/>
        <v>2494.41128</v>
      </c>
    </row>
    <row r="2798" ht="15.75" customHeight="1">
      <c r="D2798" s="39" t="s">
        <v>2725</v>
      </c>
      <c r="E2798" s="12">
        <v>45463.0</v>
      </c>
      <c r="F2798" s="13" t="s">
        <v>16</v>
      </c>
      <c r="G2798" s="13" t="s">
        <v>17</v>
      </c>
      <c r="H2798" s="13">
        <v>4837.99</v>
      </c>
      <c r="I2798" s="13">
        <v>19.0</v>
      </c>
      <c r="J2798" s="13">
        <v>39.0</v>
      </c>
      <c r="K2798" s="13">
        <v>604.0</v>
      </c>
      <c r="L2798" s="40">
        <f t="shared" si="1"/>
        <v>2494.41128</v>
      </c>
    </row>
    <row r="2799" ht="15.75" customHeight="1">
      <c r="D2799" s="41" t="s">
        <v>2726</v>
      </c>
      <c r="E2799" s="16">
        <v>45456.0</v>
      </c>
      <c r="F2799" s="17" t="s">
        <v>16</v>
      </c>
      <c r="G2799" s="17" t="s">
        <v>21</v>
      </c>
      <c r="H2799" s="17">
        <v>3021.13</v>
      </c>
      <c r="I2799" s="17">
        <v>8.0</v>
      </c>
      <c r="J2799" s="17">
        <v>13.0</v>
      </c>
      <c r="K2799" s="17">
        <v>124.27</v>
      </c>
      <c r="L2799" s="40">
        <f t="shared" si="1"/>
        <v>2494.41128</v>
      </c>
    </row>
    <row r="2800" ht="15.75" customHeight="1">
      <c r="D2800" s="39" t="s">
        <v>2727</v>
      </c>
      <c r="E2800" s="12">
        <v>45054.0</v>
      </c>
      <c r="F2800" s="13" t="s">
        <v>16</v>
      </c>
      <c r="G2800" s="13" t="s">
        <v>21</v>
      </c>
      <c r="H2800" s="13">
        <v>3975.93</v>
      </c>
      <c r="I2800" s="13">
        <v>24.0</v>
      </c>
      <c r="J2800" s="13">
        <v>23.0</v>
      </c>
      <c r="K2800" s="13">
        <v>416.82</v>
      </c>
      <c r="L2800" s="40">
        <f t="shared" si="1"/>
        <v>2494.41128</v>
      </c>
    </row>
    <row r="2801" ht="15.75" customHeight="1">
      <c r="D2801" s="41" t="s">
        <v>2728</v>
      </c>
      <c r="E2801" s="16">
        <v>45326.0</v>
      </c>
      <c r="F2801" s="17" t="s">
        <v>12</v>
      </c>
      <c r="G2801" s="17" t="s">
        <v>19</v>
      </c>
      <c r="H2801" s="17">
        <v>286.57</v>
      </c>
      <c r="I2801" s="17">
        <v>4.0</v>
      </c>
      <c r="J2801" s="17">
        <v>42.0</v>
      </c>
      <c r="K2801" s="17">
        <v>758.94</v>
      </c>
      <c r="L2801" s="40">
        <f t="shared" si="1"/>
        <v>2535.998906</v>
      </c>
    </row>
    <row r="2802" ht="15.75" customHeight="1">
      <c r="D2802" s="39" t="s">
        <v>2729</v>
      </c>
      <c r="E2802" s="12">
        <v>45096.0</v>
      </c>
      <c r="F2802" s="13" t="s">
        <v>16</v>
      </c>
      <c r="G2802" s="13" t="s">
        <v>19</v>
      </c>
      <c r="H2802" s="13">
        <v>4808.78</v>
      </c>
      <c r="I2802" s="13">
        <v>50.0</v>
      </c>
      <c r="J2802" s="13">
        <v>23.0</v>
      </c>
      <c r="K2802" s="13">
        <v>277.95</v>
      </c>
      <c r="L2802" s="40">
        <f t="shared" si="1"/>
        <v>2494.41128</v>
      </c>
    </row>
    <row r="2803" ht="15.75" customHeight="1">
      <c r="D2803" s="41" t="s">
        <v>2730</v>
      </c>
      <c r="E2803" s="16">
        <v>45222.0</v>
      </c>
      <c r="F2803" s="17" t="s">
        <v>16</v>
      </c>
      <c r="G2803" s="17" t="s">
        <v>21</v>
      </c>
      <c r="H2803" s="17">
        <v>1777.75</v>
      </c>
      <c r="I2803" s="17">
        <v>5.0</v>
      </c>
      <c r="J2803" s="17">
        <v>47.0</v>
      </c>
      <c r="K2803" s="17">
        <v>91.33</v>
      </c>
      <c r="L2803" s="40">
        <f t="shared" si="1"/>
        <v>2494.41128</v>
      </c>
    </row>
    <row r="2804" ht="15.75" customHeight="1">
      <c r="D2804" s="39" t="s">
        <v>2731</v>
      </c>
      <c r="E2804" s="12">
        <v>45072.0</v>
      </c>
      <c r="F2804" s="13" t="s">
        <v>12</v>
      </c>
      <c r="G2804" s="13" t="s">
        <v>23</v>
      </c>
      <c r="H2804" s="13">
        <v>402.56</v>
      </c>
      <c r="I2804" s="13">
        <v>32.0</v>
      </c>
      <c r="J2804" s="13">
        <v>39.0</v>
      </c>
      <c r="K2804" s="13">
        <v>1395.38</v>
      </c>
      <c r="L2804" s="40">
        <f t="shared" si="1"/>
        <v>2535.998906</v>
      </c>
    </row>
    <row r="2805" ht="15.75" customHeight="1">
      <c r="D2805" s="41" t="s">
        <v>2732</v>
      </c>
      <c r="E2805" s="16">
        <v>45392.0</v>
      </c>
      <c r="F2805" s="17" t="s">
        <v>16</v>
      </c>
      <c r="G2805" s="17" t="s">
        <v>19</v>
      </c>
      <c r="H2805" s="17">
        <v>1452.12</v>
      </c>
      <c r="I2805" s="17">
        <v>44.0</v>
      </c>
      <c r="J2805" s="17">
        <v>18.0</v>
      </c>
      <c r="K2805" s="17">
        <v>18.04</v>
      </c>
      <c r="L2805" s="40">
        <f t="shared" si="1"/>
        <v>2494.41128</v>
      </c>
    </row>
    <row r="2806" ht="15.75" customHeight="1">
      <c r="D2806" s="39" t="s">
        <v>2733</v>
      </c>
      <c r="E2806" s="12">
        <v>45506.0</v>
      </c>
      <c r="F2806" s="13" t="s">
        <v>9</v>
      </c>
      <c r="G2806" s="13" t="s">
        <v>19</v>
      </c>
      <c r="H2806" s="13">
        <v>1539.7</v>
      </c>
      <c r="I2806" s="13">
        <v>10.0</v>
      </c>
      <c r="J2806" s="13">
        <v>20.0</v>
      </c>
      <c r="K2806" s="13">
        <v>685.02</v>
      </c>
      <c r="L2806" s="40">
        <f t="shared" si="1"/>
        <v>2573.119554</v>
      </c>
    </row>
    <row r="2807" ht="15.75" customHeight="1">
      <c r="D2807" s="41" t="s">
        <v>2734</v>
      </c>
      <c r="E2807" s="16">
        <v>45448.0</v>
      </c>
      <c r="F2807" s="17" t="s">
        <v>12</v>
      </c>
      <c r="G2807" s="17" t="s">
        <v>23</v>
      </c>
      <c r="H2807" s="17">
        <v>1167.12</v>
      </c>
      <c r="I2807" s="17">
        <v>4.0</v>
      </c>
      <c r="J2807" s="17">
        <v>12.0</v>
      </c>
      <c r="K2807" s="17">
        <v>382.44</v>
      </c>
      <c r="L2807" s="40">
        <f t="shared" si="1"/>
        <v>2535.998906</v>
      </c>
    </row>
    <row r="2808" ht="15.75" customHeight="1">
      <c r="D2808" s="39" t="s">
        <v>2735</v>
      </c>
      <c r="E2808" s="12">
        <v>45463.0</v>
      </c>
      <c r="F2808" s="13" t="s">
        <v>13</v>
      </c>
      <c r="G2808" s="13" t="s">
        <v>21</v>
      </c>
      <c r="H2808" s="13">
        <v>3311.57</v>
      </c>
      <c r="I2808" s="13">
        <v>34.0</v>
      </c>
      <c r="J2808" s="13">
        <v>46.0</v>
      </c>
      <c r="K2808" s="13">
        <v>831.43</v>
      </c>
      <c r="L2808" s="40">
        <f t="shared" si="1"/>
        <v>2507.726068</v>
      </c>
    </row>
    <row r="2809" ht="15.75" customHeight="1">
      <c r="D2809" s="41" t="s">
        <v>2736</v>
      </c>
      <c r="E2809" s="16">
        <v>44889.0</v>
      </c>
      <c r="F2809" s="17" t="s">
        <v>9</v>
      </c>
      <c r="G2809" s="17" t="s">
        <v>10</v>
      </c>
      <c r="H2809" s="17">
        <v>3752.24</v>
      </c>
      <c r="I2809" s="17">
        <v>16.0</v>
      </c>
      <c r="J2809" s="17">
        <v>39.0</v>
      </c>
      <c r="K2809" s="17">
        <v>1262.97</v>
      </c>
      <c r="L2809" s="40">
        <f t="shared" si="1"/>
        <v>2573.119554</v>
      </c>
    </row>
    <row r="2810" ht="15.75" customHeight="1">
      <c r="D2810" s="39" t="s">
        <v>2737</v>
      </c>
      <c r="E2810" s="12">
        <v>45595.0</v>
      </c>
      <c r="F2810" s="13" t="s">
        <v>9</v>
      </c>
      <c r="G2810" s="13" t="s">
        <v>17</v>
      </c>
      <c r="H2810" s="13">
        <v>748.42</v>
      </c>
      <c r="I2810" s="13">
        <v>10.0</v>
      </c>
      <c r="J2810" s="13">
        <v>49.0</v>
      </c>
      <c r="K2810" s="13">
        <v>617.25</v>
      </c>
      <c r="L2810" s="40">
        <f t="shared" si="1"/>
        <v>2573.119554</v>
      </c>
    </row>
    <row r="2811" ht="15.75" customHeight="1">
      <c r="D2811" s="41" t="s">
        <v>2738</v>
      </c>
      <c r="E2811" s="16">
        <v>44922.0</v>
      </c>
      <c r="F2811" s="17" t="s">
        <v>13</v>
      </c>
      <c r="G2811" s="17" t="s">
        <v>19</v>
      </c>
      <c r="H2811" s="17">
        <v>2516.21</v>
      </c>
      <c r="I2811" s="17">
        <v>2.0</v>
      </c>
      <c r="J2811" s="17">
        <v>4.0</v>
      </c>
      <c r="K2811" s="17">
        <v>521.29</v>
      </c>
      <c r="L2811" s="40">
        <f t="shared" si="1"/>
        <v>2507.726068</v>
      </c>
    </row>
    <row r="2812" ht="15.75" customHeight="1">
      <c r="D2812" s="39" t="s">
        <v>2739</v>
      </c>
      <c r="E2812" s="12">
        <v>45437.0</v>
      </c>
      <c r="F2812" s="13" t="s">
        <v>9</v>
      </c>
      <c r="G2812" s="13" t="s">
        <v>23</v>
      </c>
      <c r="H2812" s="13">
        <v>2381.9</v>
      </c>
      <c r="I2812" s="13">
        <v>28.0</v>
      </c>
      <c r="J2812" s="13">
        <v>22.0</v>
      </c>
      <c r="K2812" s="13">
        <v>1604.04</v>
      </c>
      <c r="L2812" s="40">
        <f t="shared" si="1"/>
        <v>2573.119554</v>
      </c>
    </row>
    <row r="2813" ht="15.75" customHeight="1">
      <c r="D2813" s="41" t="s">
        <v>2740</v>
      </c>
      <c r="E2813" s="16">
        <v>45325.0</v>
      </c>
      <c r="F2813" s="17" t="s">
        <v>13</v>
      </c>
      <c r="G2813" s="17" t="s">
        <v>10</v>
      </c>
      <c r="H2813" s="17">
        <v>438.1</v>
      </c>
      <c r="I2813" s="17">
        <v>25.0</v>
      </c>
      <c r="J2813" s="17">
        <v>44.0</v>
      </c>
      <c r="K2813" s="17">
        <v>1377.71</v>
      </c>
      <c r="L2813" s="40">
        <f t="shared" si="1"/>
        <v>2507.726068</v>
      </c>
    </row>
    <row r="2814" ht="15.75" customHeight="1">
      <c r="D2814" s="39" t="s">
        <v>2741</v>
      </c>
      <c r="E2814" s="12">
        <v>45578.0</v>
      </c>
      <c r="F2814" s="13" t="s">
        <v>12</v>
      </c>
      <c r="G2814" s="13" t="s">
        <v>23</v>
      </c>
      <c r="H2814" s="13">
        <v>2831.3</v>
      </c>
      <c r="I2814" s="13">
        <v>41.0</v>
      </c>
      <c r="J2814" s="13">
        <v>6.0</v>
      </c>
      <c r="K2814" s="13">
        <v>1172.55</v>
      </c>
      <c r="L2814" s="40">
        <f t="shared" si="1"/>
        <v>2535.998906</v>
      </c>
    </row>
    <row r="2815" ht="15.75" customHeight="1">
      <c r="D2815" s="41" t="s">
        <v>2742</v>
      </c>
      <c r="E2815" s="16">
        <v>45303.0</v>
      </c>
      <c r="F2815" s="17" t="s">
        <v>12</v>
      </c>
      <c r="G2815" s="17" t="s">
        <v>23</v>
      </c>
      <c r="H2815" s="17">
        <v>3944.56</v>
      </c>
      <c r="I2815" s="17">
        <v>19.0</v>
      </c>
      <c r="J2815" s="17">
        <v>38.0</v>
      </c>
      <c r="K2815" s="17">
        <v>399.15</v>
      </c>
      <c r="L2815" s="40">
        <f t="shared" si="1"/>
        <v>2535.998906</v>
      </c>
    </row>
    <row r="2816" ht="15.75" customHeight="1">
      <c r="D2816" s="39" t="s">
        <v>2743</v>
      </c>
      <c r="E2816" s="12">
        <v>45108.0</v>
      </c>
      <c r="F2816" s="13" t="s">
        <v>9</v>
      </c>
      <c r="G2816" s="13" t="s">
        <v>17</v>
      </c>
      <c r="H2816" s="13">
        <v>1214.03</v>
      </c>
      <c r="I2816" s="13">
        <v>48.0</v>
      </c>
      <c r="J2816" s="13">
        <v>39.0</v>
      </c>
      <c r="K2816" s="13">
        <v>1631.68</v>
      </c>
      <c r="L2816" s="40">
        <f t="shared" si="1"/>
        <v>2573.119554</v>
      </c>
    </row>
    <row r="2817" ht="15.75" customHeight="1">
      <c r="D2817" s="41" t="s">
        <v>2744</v>
      </c>
      <c r="E2817" s="16">
        <v>45413.0</v>
      </c>
      <c r="F2817" s="17" t="s">
        <v>13</v>
      </c>
      <c r="G2817" s="17" t="s">
        <v>19</v>
      </c>
      <c r="H2817" s="17">
        <v>4571.76</v>
      </c>
      <c r="I2817" s="17">
        <v>21.0</v>
      </c>
      <c r="J2817" s="17">
        <v>34.0</v>
      </c>
      <c r="K2817" s="17">
        <v>1792.14</v>
      </c>
      <c r="L2817" s="40">
        <f t="shared" si="1"/>
        <v>2507.726068</v>
      </c>
    </row>
    <row r="2818" ht="15.75" customHeight="1">
      <c r="D2818" s="39" t="s">
        <v>2745</v>
      </c>
      <c r="E2818" s="12">
        <v>45019.0</v>
      </c>
      <c r="F2818" s="13" t="s">
        <v>13</v>
      </c>
      <c r="G2818" s="13" t="s">
        <v>21</v>
      </c>
      <c r="H2818" s="13">
        <v>3377.9</v>
      </c>
      <c r="I2818" s="13">
        <v>14.0</v>
      </c>
      <c r="J2818" s="13">
        <v>40.0</v>
      </c>
      <c r="K2818" s="13">
        <v>1498.17</v>
      </c>
      <c r="L2818" s="40">
        <f t="shared" si="1"/>
        <v>2507.726068</v>
      </c>
    </row>
    <row r="2819" ht="15.75" customHeight="1">
      <c r="D2819" s="41" t="s">
        <v>2746</v>
      </c>
      <c r="E2819" s="16">
        <v>45142.0</v>
      </c>
      <c r="F2819" s="17" t="s">
        <v>12</v>
      </c>
      <c r="G2819" s="17" t="s">
        <v>17</v>
      </c>
      <c r="H2819" s="17">
        <v>1649.82</v>
      </c>
      <c r="I2819" s="17">
        <v>4.0</v>
      </c>
      <c r="J2819" s="17">
        <v>12.0</v>
      </c>
      <c r="K2819" s="17">
        <v>1781.02</v>
      </c>
      <c r="L2819" s="40">
        <f t="shared" si="1"/>
        <v>2535.998906</v>
      </c>
    </row>
    <row r="2820" ht="15.75" customHeight="1">
      <c r="D2820" s="39" t="s">
        <v>2747</v>
      </c>
      <c r="E2820" s="12">
        <v>45463.0</v>
      </c>
      <c r="F2820" s="13" t="s">
        <v>9</v>
      </c>
      <c r="G2820" s="13" t="s">
        <v>10</v>
      </c>
      <c r="H2820" s="13">
        <v>1785.04</v>
      </c>
      <c r="I2820" s="13">
        <v>29.0</v>
      </c>
      <c r="J2820" s="13">
        <v>43.0</v>
      </c>
      <c r="K2820" s="13">
        <v>816.19</v>
      </c>
      <c r="L2820" s="40">
        <f t="shared" si="1"/>
        <v>2573.119554</v>
      </c>
    </row>
    <row r="2821" ht="15.75" customHeight="1">
      <c r="D2821" s="41" t="s">
        <v>2748</v>
      </c>
      <c r="E2821" s="16">
        <v>45324.0</v>
      </c>
      <c r="F2821" s="17" t="s">
        <v>13</v>
      </c>
      <c r="G2821" s="17" t="s">
        <v>17</v>
      </c>
      <c r="H2821" s="17">
        <v>4096.83</v>
      </c>
      <c r="I2821" s="17">
        <v>13.0</v>
      </c>
      <c r="J2821" s="17">
        <v>10.0</v>
      </c>
      <c r="K2821" s="17">
        <v>450.43</v>
      </c>
      <c r="L2821" s="40">
        <f t="shared" si="1"/>
        <v>2507.726068</v>
      </c>
    </row>
    <row r="2822" ht="15.75" customHeight="1">
      <c r="D2822" s="39" t="s">
        <v>2749</v>
      </c>
      <c r="E2822" s="12">
        <v>45424.0</v>
      </c>
      <c r="F2822" s="13" t="s">
        <v>12</v>
      </c>
      <c r="G2822" s="13" t="s">
        <v>17</v>
      </c>
      <c r="H2822" s="13">
        <v>1037.13</v>
      </c>
      <c r="I2822" s="13">
        <v>46.0</v>
      </c>
      <c r="J2822" s="13">
        <v>42.0</v>
      </c>
      <c r="K2822" s="13">
        <v>1219.34</v>
      </c>
      <c r="L2822" s="40">
        <f t="shared" si="1"/>
        <v>2535.998906</v>
      </c>
    </row>
    <row r="2823" ht="15.75" customHeight="1">
      <c r="D2823" s="41" t="s">
        <v>2750</v>
      </c>
      <c r="E2823" s="16">
        <v>45189.0</v>
      </c>
      <c r="F2823" s="17" t="s">
        <v>13</v>
      </c>
      <c r="G2823" s="17" t="s">
        <v>10</v>
      </c>
      <c r="H2823" s="17">
        <v>1158.51</v>
      </c>
      <c r="I2823" s="17">
        <v>22.0</v>
      </c>
      <c r="J2823" s="17">
        <v>31.0</v>
      </c>
      <c r="K2823" s="17">
        <v>905.94</v>
      </c>
      <c r="L2823" s="40">
        <f t="shared" si="1"/>
        <v>2507.726068</v>
      </c>
    </row>
    <row r="2824" ht="15.75" customHeight="1">
      <c r="D2824" s="39" t="s">
        <v>2751</v>
      </c>
      <c r="E2824" s="12">
        <v>45401.0</v>
      </c>
      <c r="F2824" s="13" t="s">
        <v>16</v>
      </c>
      <c r="G2824" s="13" t="s">
        <v>17</v>
      </c>
      <c r="H2824" s="13">
        <v>1797.88</v>
      </c>
      <c r="I2824" s="13">
        <v>24.0</v>
      </c>
      <c r="J2824" s="13">
        <v>27.0</v>
      </c>
      <c r="K2824" s="13">
        <v>1161.45</v>
      </c>
      <c r="L2824" s="40">
        <f t="shared" si="1"/>
        <v>2494.41128</v>
      </c>
    </row>
    <row r="2825" ht="15.75" customHeight="1">
      <c r="D2825" s="41" t="s">
        <v>2752</v>
      </c>
      <c r="E2825" s="16">
        <v>45395.0</v>
      </c>
      <c r="F2825" s="17" t="s">
        <v>9</v>
      </c>
      <c r="G2825" s="17" t="s">
        <v>19</v>
      </c>
      <c r="H2825" s="17">
        <v>4050.11</v>
      </c>
      <c r="I2825" s="17">
        <v>18.0</v>
      </c>
      <c r="J2825" s="17">
        <v>39.0</v>
      </c>
      <c r="K2825" s="17">
        <v>1626.06</v>
      </c>
      <c r="L2825" s="40">
        <f t="shared" si="1"/>
        <v>2573.119554</v>
      </c>
    </row>
    <row r="2826" ht="15.75" customHeight="1">
      <c r="D2826" s="39" t="s">
        <v>2753</v>
      </c>
      <c r="E2826" s="12">
        <v>44897.0</v>
      </c>
      <c r="F2826" s="13" t="s">
        <v>12</v>
      </c>
      <c r="G2826" s="13" t="s">
        <v>21</v>
      </c>
      <c r="H2826" s="13">
        <v>4840.28</v>
      </c>
      <c r="I2826" s="13">
        <v>25.0</v>
      </c>
      <c r="J2826" s="13">
        <v>40.0</v>
      </c>
      <c r="K2826" s="13">
        <v>1629.3</v>
      </c>
      <c r="L2826" s="40">
        <f t="shared" si="1"/>
        <v>2535.998906</v>
      </c>
    </row>
    <row r="2827" ht="15.75" customHeight="1">
      <c r="D2827" s="41" t="s">
        <v>2754</v>
      </c>
      <c r="E2827" s="16">
        <v>45009.0</v>
      </c>
      <c r="F2827" s="17" t="s">
        <v>9</v>
      </c>
      <c r="G2827" s="17" t="s">
        <v>10</v>
      </c>
      <c r="H2827" s="17">
        <v>4231.24</v>
      </c>
      <c r="I2827" s="17">
        <v>39.0</v>
      </c>
      <c r="J2827" s="17">
        <v>37.0</v>
      </c>
      <c r="K2827" s="17">
        <v>1620.35</v>
      </c>
      <c r="L2827" s="40">
        <f t="shared" si="1"/>
        <v>2573.119554</v>
      </c>
    </row>
    <row r="2828" ht="15.75" customHeight="1">
      <c r="D2828" s="39" t="s">
        <v>2755</v>
      </c>
      <c r="E2828" s="12">
        <v>45170.0</v>
      </c>
      <c r="F2828" s="13" t="s">
        <v>12</v>
      </c>
      <c r="G2828" s="13" t="s">
        <v>17</v>
      </c>
      <c r="H2828" s="13">
        <v>2633.71</v>
      </c>
      <c r="I2828" s="13">
        <v>38.0</v>
      </c>
      <c r="J2828" s="13">
        <v>1.0</v>
      </c>
      <c r="K2828" s="13">
        <v>246.93</v>
      </c>
      <c r="L2828" s="40">
        <f t="shared" si="1"/>
        <v>2535.998906</v>
      </c>
    </row>
    <row r="2829" ht="15.75" customHeight="1">
      <c r="D2829" s="41" t="s">
        <v>2756</v>
      </c>
      <c r="E2829" s="16">
        <v>44980.0</v>
      </c>
      <c r="F2829" s="17" t="s">
        <v>16</v>
      </c>
      <c r="G2829" s="17" t="s">
        <v>19</v>
      </c>
      <c r="H2829" s="17">
        <v>4687.47</v>
      </c>
      <c r="I2829" s="17">
        <v>14.0</v>
      </c>
      <c r="J2829" s="17">
        <v>20.0</v>
      </c>
      <c r="K2829" s="17">
        <v>99.14</v>
      </c>
      <c r="L2829" s="40">
        <f t="shared" si="1"/>
        <v>2494.41128</v>
      </c>
    </row>
    <row r="2830" ht="15.75" customHeight="1">
      <c r="D2830" s="39" t="s">
        <v>2757</v>
      </c>
      <c r="E2830" s="12">
        <v>45064.0</v>
      </c>
      <c r="F2830" s="13" t="s">
        <v>16</v>
      </c>
      <c r="G2830" s="13" t="s">
        <v>10</v>
      </c>
      <c r="H2830" s="13">
        <v>1034.9</v>
      </c>
      <c r="I2830" s="13">
        <v>27.0</v>
      </c>
      <c r="J2830" s="13">
        <v>26.0</v>
      </c>
      <c r="K2830" s="13">
        <v>692.83</v>
      </c>
      <c r="L2830" s="40">
        <f t="shared" si="1"/>
        <v>2494.41128</v>
      </c>
    </row>
    <row r="2831" ht="15.75" customHeight="1">
      <c r="D2831" s="41" t="s">
        <v>2758</v>
      </c>
      <c r="E2831" s="16">
        <v>45002.0</v>
      </c>
      <c r="F2831" s="17" t="s">
        <v>12</v>
      </c>
      <c r="G2831" s="17" t="s">
        <v>23</v>
      </c>
      <c r="H2831" s="17">
        <v>4983.98</v>
      </c>
      <c r="I2831" s="17">
        <v>7.0</v>
      </c>
      <c r="J2831" s="17">
        <v>39.0</v>
      </c>
      <c r="K2831" s="17">
        <v>1788.73</v>
      </c>
      <c r="L2831" s="40">
        <f t="shared" si="1"/>
        <v>2535.998906</v>
      </c>
    </row>
    <row r="2832" ht="15.75" customHeight="1">
      <c r="D2832" s="39" t="s">
        <v>2759</v>
      </c>
      <c r="E2832" s="12">
        <v>45202.0</v>
      </c>
      <c r="F2832" s="13" t="s">
        <v>16</v>
      </c>
      <c r="G2832" s="13" t="s">
        <v>19</v>
      </c>
      <c r="H2832" s="13">
        <v>2106.26</v>
      </c>
      <c r="I2832" s="13">
        <v>34.0</v>
      </c>
      <c r="J2832" s="13">
        <v>23.0</v>
      </c>
      <c r="K2832" s="13">
        <v>1286.73</v>
      </c>
      <c r="L2832" s="40">
        <f t="shared" si="1"/>
        <v>2494.41128</v>
      </c>
    </row>
    <row r="2833" ht="15.75" customHeight="1">
      <c r="D2833" s="41" t="s">
        <v>2760</v>
      </c>
      <c r="E2833" s="16">
        <v>45533.0</v>
      </c>
      <c r="F2833" s="17" t="s">
        <v>9</v>
      </c>
      <c r="G2833" s="17" t="s">
        <v>23</v>
      </c>
      <c r="H2833" s="17">
        <v>4842.28</v>
      </c>
      <c r="I2833" s="17">
        <v>11.0</v>
      </c>
      <c r="J2833" s="17">
        <v>20.0</v>
      </c>
      <c r="K2833" s="17">
        <v>485.68</v>
      </c>
      <c r="L2833" s="40">
        <f t="shared" si="1"/>
        <v>2573.119554</v>
      </c>
    </row>
    <row r="2834" ht="15.75" customHeight="1">
      <c r="D2834" s="39" t="s">
        <v>2761</v>
      </c>
      <c r="E2834" s="12">
        <v>44895.0</v>
      </c>
      <c r="F2834" s="13" t="s">
        <v>13</v>
      </c>
      <c r="G2834" s="13" t="s">
        <v>19</v>
      </c>
      <c r="H2834" s="13">
        <v>2729.01</v>
      </c>
      <c r="I2834" s="13">
        <v>46.0</v>
      </c>
      <c r="J2834" s="13">
        <v>31.0</v>
      </c>
      <c r="K2834" s="13">
        <v>1869.1</v>
      </c>
      <c r="L2834" s="40">
        <f t="shared" si="1"/>
        <v>2507.726068</v>
      </c>
    </row>
    <row r="2835" ht="15.75" customHeight="1">
      <c r="D2835" s="41" t="s">
        <v>2762</v>
      </c>
      <c r="E2835" s="16">
        <v>45280.0</v>
      </c>
      <c r="F2835" s="17" t="s">
        <v>9</v>
      </c>
      <c r="G2835" s="17" t="s">
        <v>10</v>
      </c>
      <c r="H2835" s="17">
        <v>4834.37</v>
      </c>
      <c r="I2835" s="17">
        <v>12.0</v>
      </c>
      <c r="J2835" s="17">
        <v>4.0</v>
      </c>
      <c r="K2835" s="17">
        <v>1393.42</v>
      </c>
      <c r="L2835" s="40">
        <f t="shared" si="1"/>
        <v>2573.119554</v>
      </c>
    </row>
    <row r="2836" ht="15.75" customHeight="1">
      <c r="D2836" s="39" t="s">
        <v>2763</v>
      </c>
      <c r="E2836" s="12">
        <v>45215.0</v>
      </c>
      <c r="F2836" s="13" t="s">
        <v>13</v>
      </c>
      <c r="G2836" s="13" t="s">
        <v>17</v>
      </c>
      <c r="H2836" s="13">
        <v>4962.34</v>
      </c>
      <c r="I2836" s="13">
        <v>32.0</v>
      </c>
      <c r="J2836" s="13">
        <v>48.0</v>
      </c>
      <c r="K2836" s="13">
        <v>1897.96</v>
      </c>
      <c r="L2836" s="40">
        <f t="shared" si="1"/>
        <v>2507.726068</v>
      </c>
    </row>
    <row r="2837" ht="15.75" customHeight="1">
      <c r="D2837" s="41" t="s">
        <v>2764</v>
      </c>
      <c r="E2837" s="16">
        <v>45487.0</v>
      </c>
      <c r="F2837" s="17" t="s">
        <v>9</v>
      </c>
      <c r="G2837" s="17" t="s">
        <v>10</v>
      </c>
      <c r="H2837" s="17">
        <v>2201.81</v>
      </c>
      <c r="I2837" s="17">
        <v>43.0</v>
      </c>
      <c r="J2837" s="17">
        <v>11.0</v>
      </c>
      <c r="K2837" s="17">
        <v>581.4</v>
      </c>
      <c r="L2837" s="40">
        <f t="shared" si="1"/>
        <v>2573.119554</v>
      </c>
    </row>
    <row r="2838" ht="15.75" customHeight="1">
      <c r="D2838" s="39" t="s">
        <v>2765</v>
      </c>
      <c r="E2838" s="12">
        <v>45339.0</v>
      </c>
      <c r="F2838" s="13" t="s">
        <v>13</v>
      </c>
      <c r="G2838" s="13" t="s">
        <v>23</v>
      </c>
      <c r="H2838" s="13">
        <v>424.26</v>
      </c>
      <c r="I2838" s="13">
        <v>25.0</v>
      </c>
      <c r="J2838" s="13">
        <v>46.0</v>
      </c>
      <c r="K2838" s="13">
        <v>1493.42</v>
      </c>
      <c r="L2838" s="40">
        <f t="shared" si="1"/>
        <v>2507.726068</v>
      </c>
    </row>
    <row r="2839" ht="15.75" customHeight="1">
      <c r="D2839" s="41" t="s">
        <v>2766</v>
      </c>
      <c r="E2839" s="16">
        <v>45016.0</v>
      </c>
      <c r="F2839" s="17" t="s">
        <v>12</v>
      </c>
      <c r="G2839" s="17" t="s">
        <v>17</v>
      </c>
      <c r="H2839" s="17">
        <v>50.31</v>
      </c>
      <c r="I2839" s="17">
        <v>34.0</v>
      </c>
      <c r="J2839" s="17">
        <v>25.0</v>
      </c>
      <c r="K2839" s="17">
        <v>176.02</v>
      </c>
      <c r="L2839" s="40">
        <f t="shared" si="1"/>
        <v>2535.998906</v>
      </c>
    </row>
    <row r="2840" ht="15.75" customHeight="1">
      <c r="D2840" s="39" t="s">
        <v>2767</v>
      </c>
      <c r="E2840" s="12">
        <v>45505.0</v>
      </c>
      <c r="F2840" s="13" t="s">
        <v>13</v>
      </c>
      <c r="G2840" s="13" t="s">
        <v>23</v>
      </c>
      <c r="H2840" s="13">
        <v>2649.76</v>
      </c>
      <c r="I2840" s="13">
        <v>5.0</v>
      </c>
      <c r="J2840" s="13">
        <v>46.0</v>
      </c>
      <c r="K2840" s="13">
        <v>1525.49</v>
      </c>
      <c r="L2840" s="40">
        <f t="shared" si="1"/>
        <v>2507.726068</v>
      </c>
    </row>
    <row r="2841" ht="15.75" customHeight="1">
      <c r="D2841" s="41" t="s">
        <v>2768</v>
      </c>
      <c r="E2841" s="16">
        <v>44974.0</v>
      </c>
      <c r="F2841" s="17" t="s">
        <v>12</v>
      </c>
      <c r="G2841" s="17" t="s">
        <v>10</v>
      </c>
      <c r="H2841" s="17">
        <v>2267.34</v>
      </c>
      <c r="I2841" s="17">
        <v>24.0</v>
      </c>
      <c r="J2841" s="17">
        <v>30.0</v>
      </c>
      <c r="K2841" s="17">
        <v>1861.21</v>
      </c>
      <c r="L2841" s="40">
        <f t="shared" si="1"/>
        <v>2535.998906</v>
      </c>
    </row>
    <row r="2842" ht="15.75" customHeight="1">
      <c r="D2842" s="39" t="s">
        <v>2769</v>
      </c>
      <c r="E2842" s="12">
        <v>44923.0</v>
      </c>
      <c r="F2842" s="13" t="s">
        <v>13</v>
      </c>
      <c r="G2842" s="13" t="s">
        <v>19</v>
      </c>
      <c r="H2842" s="13">
        <v>4435.58</v>
      </c>
      <c r="I2842" s="13">
        <v>26.0</v>
      </c>
      <c r="J2842" s="13">
        <v>39.0</v>
      </c>
      <c r="K2842" s="13">
        <v>1602.26</v>
      </c>
      <c r="L2842" s="40">
        <f t="shared" si="1"/>
        <v>2507.726068</v>
      </c>
    </row>
    <row r="2843" ht="15.75" customHeight="1">
      <c r="D2843" s="41" t="s">
        <v>2770</v>
      </c>
      <c r="E2843" s="16">
        <v>45260.0</v>
      </c>
      <c r="F2843" s="17" t="s">
        <v>16</v>
      </c>
      <c r="G2843" s="17" t="s">
        <v>10</v>
      </c>
      <c r="H2843" s="17">
        <v>475.22</v>
      </c>
      <c r="I2843" s="17">
        <v>48.0</v>
      </c>
      <c r="J2843" s="17">
        <v>7.0</v>
      </c>
      <c r="K2843" s="17">
        <v>470.94</v>
      </c>
      <c r="L2843" s="40">
        <f t="shared" si="1"/>
        <v>2494.41128</v>
      </c>
    </row>
    <row r="2844" ht="15.75" customHeight="1">
      <c r="D2844" s="39" t="s">
        <v>2771</v>
      </c>
      <c r="E2844" s="12">
        <v>45308.0</v>
      </c>
      <c r="F2844" s="13" t="s">
        <v>9</v>
      </c>
      <c r="G2844" s="13" t="s">
        <v>17</v>
      </c>
      <c r="H2844" s="13">
        <v>1696.16</v>
      </c>
      <c r="I2844" s="13">
        <v>27.0</v>
      </c>
      <c r="J2844" s="13">
        <v>23.0</v>
      </c>
      <c r="K2844" s="13">
        <v>198.69</v>
      </c>
      <c r="L2844" s="40">
        <f t="shared" si="1"/>
        <v>2573.119554</v>
      </c>
    </row>
    <row r="2845" ht="15.75" customHeight="1">
      <c r="D2845" s="41" t="s">
        <v>2772</v>
      </c>
      <c r="E2845" s="16">
        <v>45481.0</v>
      </c>
      <c r="F2845" s="17" t="s">
        <v>12</v>
      </c>
      <c r="G2845" s="17" t="s">
        <v>19</v>
      </c>
      <c r="H2845" s="17">
        <v>3840.39</v>
      </c>
      <c r="I2845" s="17">
        <v>8.0</v>
      </c>
      <c r="J2845" s="17">
        <v>41.0</v>
      </c>
      <c r="K2845" s="17">
        <v>1442.73</v>
      </c>
      <c r="L2845" s="40">
        <f t="shared" si="1"/>
        <v>2535.998906</v>
      </c>
    </row>
    <row r="2846" ht="15.75" customHeight="1">
      <c r="D2846" s="39" t="s">
        <v>2773</v>
      </c>
      <c r="E2846" s="12">
        <v>45409.0</v>
      </c>
      <c r="F2846" s="13" t="s">
        <v>12</v>
      </c>
      <c r="G2846" s="13" t="s">
        <v>17</v>
      </c>
      <c r="H2846" s="13">
        <v>1727.94</v>
      </c>
      <c r="I2846" s="13">
        <v>17.0</v>
      </c>
      <c r="J2846" s="13">
        <v>46.0</v>
      </c>
      <c r="K2846" s="13">
        <v>1676.24</v>
      </c>
      <c r="L2846" s="40">
        <f t="shared" si="1"/>
        <v>2535.998906</v>
      </c>
    </row>
    <row r="2847" ht="15.75" customHeight="1">
      <c r="D2847" s="41" t="s">
        <v>2774</v>
      </c>
      <c r="E2847" s="16">
        <v>45486.0</v>
      </c>
      <c r="F2847" s="17" t="s">
        <v>9</v>
      </c>
      <c r="G2847" s="17" t="s">
        <v>19</v>
      </c>
      <c r="H2847" s="17">
        <v>2920.18</v>
      </c>
      <c r="I2847" s="17">
        <v>13.0</v>
      </c>
      <c r="J2847" s="17">
        <v>36.0</v>
      </c>
      <c r="K2847" s="17">
        <v>712.88</v>
      </c>
      <c r="L2847" s="40">
        <f t="shared" si="1"/>
        <v>2573.119554</v>
      </c>
    </row>
    <row r="2848" ht="15.75" customHeight="1">
      <c r="D2848" s="39" t="s">
        <v>2775</v>
      </c>
      <c r="E2848" s="12">
        <v>45523.0</v>
      </c>
      <c r="F2848" s="13" t="s">
        <v>12</v>
      </c>
      <c r="G2848" s="13" t="s">
        <v>10</v>
      </c>
      <c r="H2848" s="13">
        <v>2263.18</v>
      </c>
      <c r="I2848" s="13">
        <v>8.0</v>
      </c>
      <c r="J2848" s="13">
        <v>28.0</v>
      </c>
      <c r="K2848" s="13">
        <v>1055.94</v>
      </c>
      <c r="L2848" s="40">
        <f t="shared" si="1"/>
        <v>2535.998906</v>
      </c>
    </row>
    <row r="2849" ht="15.75" customHeight="1">
      <c r="D2849" s="41" t="s">
        <v>2776</v>
      </c>
      <c r="E2849" s="16">
        <v>44922.0</v>
      </c>
      <c r="F2849" s="17" t="s">
        <v>13</v>
      </c>
      <c r="G2849" s="17" t="s">
        <v>21</v>
      </c>
      <c r="H2849" s="17">
        <v>1211.42</v>
      </c>
      <c r="I2849" s="17">
        <v>10.0</v>
      </c>
      <c r="J2849" s="17">
        <v>33.0</v>
      </c>
      <c r="K2849" s="17">
        <v>1611.38</v>
      </c>
      <c r="L2849" s="40">
        <f t="shared" si="1"/>
        <v>2507.726068</v>
      </c>
    </row>
    <row r="2850" ht="15.75" customHeight="1">
      <c r="D2850" s="39" t="s">
        <v>2777</v>
      </c>
      <c r="E2850" s="12">
        <v>45369.0</v>
      </c>
      <c r="F2850" s="13" t="s">
        <v>16</v>
      </c>
      <c r="G2850" s="13" t="s">
        <v>23</v>
      </c>
      <c r="H2850" s="13">
        <v>208.72</v>
      </c>
      <c r="I2850" s="13">
        <v>1.0</v>
      </c>
      <c r="J2850" s="13">
        <v>13.0</v>
      </c>
      <c r="K2850" s="13">
        <v>1153.35</v>
      </c>
      <c r="L2850" s="40">
        <f t="shared" si="1"/>
        <v>2494.41128</v>
      </c>
    </row>
    <row r="2851" ht="15.75" customHeight="1">
      <c r="D2851" s="41" t="s">
        <v>2778</v>
      </c>
      <c r="E2851" s="16">
        <v>45548.0</v>
      </c>
      <c r="F2851" s="17" t="s">
        <v>13</v>
      </c>
      <c r="G2851" s="17" t="s">
        <v>17</v>
      </c>
      <c r="H2851" s="17">
        <v>3336.14</v>
      </c>
      <c r="I2851" s="17">
        <v>1.0</v>
      </c>
      <c r="J2851" s="17">
        <v>11.0</v>
      </c>
      <c r="K2851" s="17">
        <v>1698.6</v>
      </c>
      <c r="L2851" s="40">
        <f t="shared" si="1"/>
        <v>2507.726068</v>
      </c>
    </row>
    <row r="2852" ht="15.75" customHeight="1">
      <c r="D2852" s="39" t="s">
        <v>2779</v>
      </c>
      <c r="E2852" s="12">
        <v>45046.0</v>
      </c>
      <c r="F2852" s="13" t="s">
        <v>9</v>
      </c>
      <c r="G2852" s="13" t="s">
        <v>21</v>
      </c>
      <c r="H2852" s="13">
        <v>4724.95</v>
      </c>
      <c r="I2852" s="13">
        <v>48.0</v>
      </c>
      <c r="J2852" s="13">
        <v>8.0</v>
      </c>
      <c r="K2852" s="13">
        <v>1270.3</v>
      </c>
      <c r="L2852" s="40">
        <f t="shared" si="1"/>
        <v>2573.119554</v>
      </c>
    </row>
    <row r="2853" ht="15.75" customHeight="1">
      <c r="D2853" s="41" t="s">
        <v>2780</v>
      </c>
      <c r="E2853" s="16">
        <v>45253.0</v>
      </c>
      <c r="F2853" s="17" t="s">
        <v>16</v>
      </c>
      <c r="G2853" s="17" t="s">
        <v>19</v>
      </c>
      <c r="H2853" s="17">
        <v>4903.7</v>
      </c>
      <c r="I2853" s="17">
        <v>43.0</v>
      </c>
      <c r="J2853" s="17">
        <v>21.0</v>
      </c>
      <c r="K2853" s="17">
        <v>52.62</v>
      </c>
      <c r="L2853" s="40">
        <f t="shared" si="1"/>
        <v>2494.41128</v>
      </c>
    </row>
    <row r="2854" ht="15.75" customHeight="1">
      <c r="D2854" s="39" t="s">
        <v>2781</v>
      </c>
      <c r="E2854" s="12">
        <v>45271.0</v>
      </c>
      <c r="F2854" s="13" t="s">
        <v>9</v>
      </c>
      <c r="G2854" s="13" t="s">
        <v>19</v>
      </c>
      <c r="H2854" s="13">
        <v>691.03</v>
      </c>
      <c r="I2854" s="13">
        <v>6.0</v>
      </c>
      <c r="J2854" s="13">
        <v>39.0</v>
      </c>
      <c r="K2854" s="13">
        <v>1525.89</v>
      </c>
      <c r="L2854" s="40">
        <f t="shared" si="1"/>
        <v>2573.119554</v>
      </c>
    </row>
    <row r="2855" ht="15.75" customHeight="1">
      <c r="D2855" s="41" t="s">
        <v>2782</v>
      </c>
      <c r="E2855" s="16">
        <v>45306.0</v>
      </c>
      <c r="F2855" s="17" t="s">
        <v>16</v>
      </c>
      <c r="G2855" s="17" t="s">
        <v>10</v>
      </c>
      <c r="H2855" s="17">
        <v>678.87</v>
      </c>
      <c r="I2855" s="17">
        <v>19.0</v>
      </c>
      <c r="J2855" s="17">
        <v>10.0</v>
      </c>
      <c r="K2855" s="17">
        <v>863.02</v>
      </c>
      <c r="L2855" s="40">
        <f t="shared" si="1"/>
        <v>2494.41128</v>
      </c>
    </row>
    <row r="2856" ht="15.75" customHeight="1">
      <c r="D2856" s="39">
        <v>9.6580233E7</v>
      </c>
      <c r="E2856" s="12">
        <v>45121.0</v>
      </c>
      <c r="F2856" s="13" t="s">
        <v>16</v>
      </c>
      <c r="G2856" s="13" t="s">
        <v>19</v>
      </c>
      <c r="H2856" s="13">
        <v>987.81</v>
      </c>
      <c r="I2856" s="13">
        <v>2.0</v>
      </c>
      <c r="J2856" s="13">
        <v>10.0</v>
      </c>
      <c r="K2856" s="13">
        <v>1570.21</v>
      </c>
      <c r="L2856" s="40">
        <f t="shared" si="1"/>
        <v>2494.41128</v>
      </c>
    </row>
    <row r="2857" ht="15.75" customHeight="1">
      <c r="D2857" s="41" t="s">
        <v>2783</v>
      </c>
      <c r="E2857" s="16">
        <v>44996.0</v>
      </c>
      <c r="F2857" s="17" t="s">
        <v>12</v>
      </c>
      <c r="G2857" s="17" t="s">
        <v>10</v>
      </c>
      <c r="H2857" s="17">
        <v>371.3</v>
      </c>
      <c r="I2857" s="17">
        <v>47.0</v>
      </c>
      <c r="J2857" s="17">
        <v>8.0</v>
      </c>
      <c r="K2857" s="17">
        <v>1721.07</v>
      </c>
      <c r="L2857" s="40">
        <f t="shared" si="1"/>
        <v>2535.998906</v>
      </c>
    </row>
    <row r="2858" ht="15.75" customHeight="1">
      <c r="D2858" s="39" t="s">
        <v>2784</v>
      </c>
      <c r="E2858" s="12">
        <v>44952.0</v>
      </c>
      <c r="F2858" s="13" t="s">
        <v>16</v>
      </c>
      <c r="G2858" s="13" t="s">
        <v>19</v>
      </c>
      <c r="H2858" s="13">
        <v>4855.23</v>
      </c>
      <c r="I2858" s="13">
        <v>37.0</v>
      </c>
      <c r="J2858" s="13">
        <v>5.0</v>
      </c>
      <c r="K2858" s="13">
        <v>1665.79</v>
      </c>
      <c r="L2858" s="40">
        <f t="shared" si="1"/>
        <v>2494.41128</v>
      </c>
    </row>
    <row r="2859" ht="15.75" customHeight="1">
      <c r="D2859" s="41" t="s">
        <v>2785</v>
      </c>
      <c r="E2859" s="16">
        <v>45138.0</v>
      </c>
      <c r="F2859" s="17" t="s">
        <v>12</v>
      </c>
      <c r="G2859" s="17" t="s">
        <v>23</v>
      </c>
      <c r="H2859" s="17">
        <v>1659.83</v>
      </c>
      <c r="I2859" s="17">
        <v>3.0</v>
      </c>
      <c r="J2859" s="17">
        <v>36.0</v>
      </c>
      <c r="K2859" s="17">
        <v>1569.74</v>
      </c>
      <c r="L2859" s="40">
        <f t="shared" si="1"/>
        <v>2535.998906</v>
      </c>
    </row>
    <row r="2860" ht="15.75" customHeight="1">
      <c r="D2860" s="39" t="s">
        <v>2786</v>
      </c>
      <c r="E2860" s="12">
        <v>45316.0</v>
      </c>
      <c r="F2860" s="13" t="s">
        <v>13</v>
      </c>
      <c r="G2860" s="13" t="s">
        <v>17</v>
      </c>
      <c r="H2860" s="13">
        <v>1660.61</v>
      </c>
      <c r="I2860" s="13">
        <v>50.0</v>
      </c>
      <c r="J2860" s="13">
        <v>22.0</v>
      </c>
      <c r="K2860" s="13">
        <v>935.56</v>
      </c>
      <c r="L2860" s="40">
        <f t="shared" si="1"/>
        <v>2507.726068</v>
      </c>
    </row>
    <row r="2861" ht="15.75" customHeight="1">
      <c r="D2861" s="41" t="s">
        <v>2787</v>
      </c>
      <c r="E2861" s="16">
        <v>44982.0</v>
      </c>
      <c r="F2861" s="17" t="s">
        <v>12</v>
      </c>
      <c r="G2861" s="17" t="s">
        <v>10</v>
      </c>
      <c r="H2861" s="17">
        <v>3973.95</v>
      </c>
      <c r="I2861" s="17">
        <v>23.0</v>
      </c>
      <c r="J2861" s="17">
        <v>21.0</v>
      </c>
      <c r="K2861" s="17">
        <v>1449.44</v>
      </c>
      <c r="L2861" s="40">
        <f t="shared" si="1"/>
        <v>2535.998906</v>
      </c>
    </row>
    <row r="2862" ht="15.75" customHeight="1">
      <c r="D2862" s="39" t="s">
        <v>2788</v>
      </c>
      <c r="E2862" s="12">
        <v>45437.0</v>
      </c>
      <c r="F2862" s="13" t="s">
        <v>12</v>
      </c>
      <c r="G2862" s="13" t="s">
        <v>23</v>
      </c>
      <c r="H2862" s="13">
        <v>4233.18</v>
      </c>
      <c r="I2862" s="13">
        <v>40.0</v>
      </c>
      <c r="J2862" s="13">
        <v>50.0</v>
      </c>
      <c r="K2862" s="13">
        <v>487.73</v>
      </c>
      <c r="L2862" s="40">
        <f t="shared" si="1"/>
        <v>2535.998906</v>
      </c>
    </row>
    <row r="2863" ht="15.75" customHeight="1">
      <c r="D2863" s="41" t="s">
        <v>2789</v>
      </c>
      <c r="E2863" s="16">
        <v>45443.0</v>
      </c>
      <c r="F2863" s="17" t="s">
        <v>16</v>
      </c>
      <c r="G2863" s="17" t="s">
        <v>21</v>
      </c>
      <c r="H2863" s="17">
        <v>4400.08</v>
      </c>
      <c r="I2863" s="17">
        <v>43.0</v>
      </c>
      <c r="J2863" s="17">
        <v>49.0</v>
      </c>
      <c r="K2863" s="17">
        <v>1503.24</v>
      </c>
      <c r="L2863" s="40">
        <f t="shared" si="1"/>
        <v>2494.41128</v>
      </c>
    </row>
    <row r="2864" ht="15.75" customHeight="1">
      <c r="D2864" s="39" t="s">
        <v>2790</v>
      </c>
      <c r="E2864" s="12">
        <v>45189.0</v>
      </c>
      <c r="F2864" s="13" t="s">
        <v>16</v>
      </c>
      <c r="G2864" s="13" t="s">
        <v>10</v>
      </c>
      <c r="H2864" s="13">
        <v>3876.3</v>
      </c>
      <c r="I2864" s="13">
        <v>17.0</v>
      </c>
      <c r="J2864" s="13">
        <v>36.0</v>
      </c>
      <c r="K2864" s="13">
        <v>1532.29</v>
      </c>
      <c r="L2864" s="40">
        <f t="shared" si="1"/>
        <v>2494.41128</v>
      </c>
    </row>
    <row r="2865" ht="15.75" customHeight="1">
      <c r="D2865" s="41" t="s">
        <v>2791</v>
      </c>
      <c r="E2865" s="16">
        <v>45247.0</v>
      </c>
      <c r="F2865" s="17" t="s">
        <v>9</v>
      </c>
      <c r="G2865" s="17" t="s">
        <v>10</v>
      </c>
      <c r="H2865" s="17">
        <v>114.7</v>
      </c>
      <c r="I2865" s="17">
        <v>6.0</v>
      </c>
      <c r="J2865" s="17">
        <v>47.0</v>
      </c>
      <c r="K2865" s="17">
        <v>565.39</v>
      </c>
      <c r="L2865" s="40">
        <f t="shared" si="1"/>
        <v>2573.119554</v>
      </c>
    </row>
    <row r="2866" ht="15.75" customHeight="1">
      <c r="D2866" s="39" t="s">
        <v>2792</v>
      </c>
      <c r="E2866" s="12">
        <v>45137.0</v>
      </c>
      <c r="F2866" s="13" t="s">
        <v>12</v>
      </c>
      <c r="G2866" s="13" t="s">
        <v>19</v>
      </c>
      <c r="H2866" s="13">
        <v>1328.93</v>
      </c>
      <c r="I2866" s="13">
        <v>48.0</v>
      </c>
      <c r="J2866" s="13">
        <v>8.0</v>
      </c>
      <c r="K2866" s="13">
        <v>1088.42</v>
      </c>
      <c r="L2866" s="40">
        <f t="shared" si="1"/>
        <v>2535.998906</v>
      </c>
    </row>
    <row r="2867" ht="15.75" customHeight="1">
      <c r="D2867" s="41" t="s">
        <v>2793</v>
      </c>
      <c r="E2867" s="16">
        <v>45159.0</v>
      </c>
      <c r="F2867" s="17" t="s">
        <v>16</v>
      </c>
      <c r="G2867" s="17" t="s">
        <v>17</v>
      </c>
      <c r="H2867" s="17">
        <v>3304.49</v>
      </c>
      <c r="I2867" s="17">
        <v>31.0</v>
      </c>
      <c r="J2867" s="17">
        <v>24.0</v>
      </c>
      <c r="K2867" s="17">
        <v>404.55</v>
      </c>
      <c r="L2867" s="40">
        <f t="shared" si="1"/>
        <v>2494.41128</v>
      </c>
    </row>
    <row r="2868" ht="15.75" customHeight="1">
      <c r="D2868" s="39" t="s">
        <v>2794</v>
      </c>
      <c r="E2868" s="12">
        <v>45499.0</v>
      </c>
      <c r="F2868" s="13" t="s">
        <v>12</v>
      </c>
      <c r="G2868" s="13" t="s">
        <v>10</v>
      </c>
      <c r="H2868" s="13">
        <v>1530.15</v>
      </c>
      <c r="I2868" s="13">
        <v>3.0</v>
      </c>
      <c r="J2868" s="13">
        <v>28.0</v>
      </c>
      <c r="K2868" s="13">
        <v>920.31</v>
      </c>
      <c r="L2868" s="40">
        <f t="shared" si="1"/>
        <v>2535.998906</v>
      </c>
    </row>
    <row r="2869" ht="15.75" customHeight="1">
      <c r="D2869" s="41" t="s">
        <v>2795</v>
      </c>
      <c r="E2869" s="16">
        <v>45427.0</v>
      </c>
      <c r="F2869" s="17" t="s">
        <v>12</v>
      </c>
      <c r="G2869" s="17" t="s">
        <v>10</v>
      </c>
      <c r="H2869" s="17">
        <v>515.31</v>
      </c>
      <c r="I2869" s="17">
        <v>42.0</v>
      </c>
      <c r="J2869" s="17">
        <v>35.0</v>
      </c>
      <c r="K2869" s="17">
        <v>1696.32</v>
      </c>
      <c r="L2869" s="40">
        <f t="shared" si="1"/>
        <v>2535.998906</v>
      </c>
    </row>
    <row r="2870" ht="15.75" customHeight="1">
      <c r="D2870" s="39" t="s">
        <v>2796</v>
      </c>
      <c r="E2870" s="12">
        <v>45497.0</v>
      </c>
      <c r="F2870" s="13" t="s">
        <v>16</v>
      </c>
      <c r="G2870" s="13" t="s">
        <v>17</v>
      </c>
      <c r="H2870" s="13">
        <v>3873.92</v>
      </c>
      <c r="I2870" s="13">
        <v>19.0</v>
      </c>
      <c r="J2870" s="13">
        <v>46.0</v>
      </c>
      <c r="K2870" s="13">
        <v>574.71</v>
      </c>
      <c r="L2870" s="40">
        <f t="shared" si="1"/>
        <v>2494.41128</v>
      </c>
    </row>
    <row r="2871" ht="15.75" customHeight="1">
      <c r="D2871" s="41" t="s">
        <v>2797</v>
      </c>
      <c r="E2871" s="16">
        <v>45258.0</v>
      </c>
      <c r="F2871" s="17" t="s">
        <v>13</v>
      </c>
      <c r="G2871" s="17" t="s">
        <v>17</v>
      </c>
      <c r="H2871" s="17">
        <v>4394.46</v>
      </c>
      <c r="I2871" s="17">
        <v>18.0</v>
      </c>
      <c r="J2871" s="17">
        <v>2.0</v>
      </c>
      <c r="K2871" s="17">
        <v>44.55</v>
      </c>
      <c r="L2871" s="40">
        <f t="shared" si="1"/>
        <v>2507.726068</v>
      </c>
    </row>
    <row r="2872" ht="15.75" customHeight="1">
      <c r="D2872" s="39" t="s">
        <v>2798</v>
      </c>
      <c r="E2872" s="12">
        <v>45414.0</v>
      </c>
      <c r="F2872" s="13" t="s">
        <v>16</v>
      </c>
      <c r="G2872" s="13" t="s">
        <v>19</v>
      </c>
      <c r="H2872" s="13">
        <v>2996.9</v>
      </c>
      <c r="I2872" s="13">
        <v>45.0</v>
      </c>
      <c r="J2872" s="13">
        <v>22.0</v>
      </c>
      <c r="K2872" s="13">
        <v>840.0</v>
      </c>
      <c r="L2872" s="40">
        <f t="shared" si="1"/>
        <v>2494.41128</v>
      </c>
    </row>
    <row r="2873" ht="15.75" customHeight="1">
      <c r="D2873" s="41" t="s">
        <v>2799</v>
      </c>
      <c r="E2873" s="16">
        <v>45510.0</v>
      </c>
      <c r="F2873" s="17" t="s">
        <v>16</v>
      </c>
      <c r="G2873" s="17" t="s">
        <v>19</v>
      </c>
      <c r="H2873" s="17">
        <v>1152.35</v>
      </c>
      <c r="I2873" s="17">
        <v>8.0</v>
      </c>
      <c r="J2873" s="17">
        <v>30.0</v>
      </c>
      <c r="K2873" s="17">
        <v>810.92</v>
      </c>
      <c r="L2873" s="40">
        <f t="shared" si="1"/>
        <v>2494.41128</v>
      </c>
    </row>
    <row r="2874" ht="15.75" customHeight="1">
      <c r="D2874" s="39">
        <v>6.6604071E7</v>
      </c>
      <c r="E2874" s="12">
        <v>45597.0</v>
      </c>
      <c r="F2874" s="13" t="s">
        <v>12</v>
      </c>
      <c r="G2874" s="13" t="s">
        <v>10</v>
      </c>
      <c r="H2874" s="13">
        <v>1052.02</v>
      </c>
      <c r="I2874" s="13">
        <v>25.0</v>
      </c>
      <c r="J2874" s="13">
        <v>6.0</v>
      </c>
      <c r="K2874" s="13">
        <v>766.27</v>
      </c>
      <c r="L2874" s="40">
        <f t="shared" si="1"/>
        <v>2535.998906</v>
      </c>
    </row>
    <row r="2875" ht="15.75" customHeight="1">
      <c r="D2875" s="41" t="s">
        <v>2800</v>
      </c>
      <c r="E2875" s="16">
        <v>45277.0</v>
      </c>
      <c r="F2875" s="17" t="s">
        <v>16</v>
      </c>
      <c r="G2875" s="17" t="s">
        <v>19</v>
      </c>
      <c r="H2875" s="17">
        <v>579.23</v>
      </c>
      <c r="I2875" s="17">
        <v>17.0</v>
      </c>
      <c r="J2875" s="17">
        <v>27.0</v>
      </c>
      <c r="K2875" s="17">
        <v>72.04</v>
      </c>
      <c r="L2875" s="40">
        <f t="shared" si="1"/>
        <v>2494.41128</v>
      </c>
    </row>
    <row r="2876" ht="15.75" customHeight="1">
      <c r="D2876" s="39" t="s">
        <v>2801</v>
      </c>
      <c r="E2876" s="12">
        <v>45059.0</v>
      </c>
      <c r="F2876" s="13" t="s">
        <v>9</v>
      </c>
      <c r="G2876" s="13" t="s">
        <v>10</v>
      </c>
      <c r="H2876" s="13">
        <v>1784.79</v>
      </c>
      <c r="I2876" s="13">
        <v>1.0</v>
      </c>
      <c r="J2876" s="13">
        <v>10.0</v>
      </c>
      <c r="K2876" s="13">
        <v>165.61</v>
      </c>
      <c r="L2876" s="40">
        <f t="shared" si="1"/>
        <v>2573.119554</v>
      </c>
    </row>
    <row r="2877" ht="15.75" customHeight="1">
      <c r="D2877" s="41" t="s">
        <v>2802</v>
      </c>
      <c r="E2877" s="16">
        <v>45159.0</v>
      </c>
      <c r="F2877" s="17" t="s">
        <v>9</v>
      </c>
      <c r="G2877" s="17" t="s">
        <v>23</v>
      </c>
      <c r="H2877" s="17">
        <v>4679.54</v>
      </c>
      <c r="I2877" s="17">
        <v>7.0</v>
      </c>
      <c r="J2877" s="17">
        <v>44.0</v>
      </c>
      <c r="K2877" s="17">
        <v>339.39</v>
      </c>
      <c r="L2877" s="40">
        <f t="shared" si="1"/>
        <v>2573.119554</v>
      </c>
    </row>
    <row r="2878" ht="15.75" customHeight="1">
      <c r="D2878" s="39" t="s">
        <v>2803</v>
      </c>
      <c r="E2878" s="12">
        <v>45410.0</v>
      </c>
      <c r="F2878" s="13" t="s">
        <v>9</v>
      </c>
      <c r="G2878" s="13" t="s">
        <v>17</v>
      </c>
      <c r="H2878" s="13">
        <v>4205.62</v>
      </c>
      <c r="I2878" s="13">
        <v>43.0</v>
      </c>
      <c r="J2878" s="13">
        <v>17.0</v>
      </c>
      <c r="K2878" s="13">
        <v>950.34</v>
      </c>
      <c r="L2878" s="40">
        <f t="shared" si="1"/>
        <v>2573.119554</v>
      </c>
    </row>
    <row r="2879" ht="15.75" customHeight="1">
      <c r="D2879" s="41" t="s">
        <v>2804</v>
      </c>
      <c r="E2879" s="16">
        <v>45391.0</v>
      </c>
      <c r="F2879" s="17" t="s">
        <v>13</v>
      </c>
      <c r="G2879" s="17" t="s">
        <v>10</v>
      </c>
      <c r="H2879" s="17">
        <v>2185.31</v>
      </c>
      <c r="I2879" s="17">
        <v>18.0</v>
      </c>
      <c r="J2879" s="17">
        <v>31.0</v>
      </c>
      <c r="K2879" s="17">
        <v>1764.55</v>
      </c>
      <c r="L2879" s="40">
        <f t="shared" si="1"/>
        <v>2507.726068</v>
      </c>
    </row>
    <row r="2880" ht="15.75" customHeight="1">
      <c r="D2880" s="39" t="s">
        <v>2805</v>
      </c>
      <c r="E2880" s="12">
        <v>45332.0</v>
      </c>
      <c r="F2880" s="13" t="s">
        <v>9</v>
      </c>
      <c r="G2880" s="13" t="s">
        <v>10</v>
      </c>
      <c r="H2880" s="13">
        <v>2984.95</v>
      </c>
      <c r="I2880" s="13">
        <v>41.0</v>
      </c>
      <c r="J2880" s="13">
        <v>4.0</v>
      </c>
      <c r="K2880" s="13">
        <v>186.24</v>
      </c>
      <c r="L2880" s="40">
        <f t="shared" si="1"/>
        <v>2573.119554</v>
      </c>
    </row>
    <row r="2881" ht="15.75" customHeight="1">
      <c r="D2881" s="41" t="s">
        <v>2806</v>
      </c>
      <c r="E2881" s="16">
        <v>45164.0</v>
      </c>
      <c r="F2881" s="17" t="s">
        <v>12</v>
      </c>
      <c r="G2881" s="17" t="s">
        <v>17</v>
      </c>
      <c r="H2881" s="17">
        <v>2107.39</v>
      </c>
      <c r="I2881" s="17">
        <v>11.0</v>
      </c>
      <c r="J2881" s="17">
        <v>24.0</v>
      </c>
      <c r="K2881" s="17">
        <v>30.22</v>
      </c>
      <c r="L2881" s="40">
        <f t="shared" si="1"/>
        <v>2535.998906</v>
      </c>
    </row>
    <row r="2882" ht="15.75" customHeight="1">
      <c r="D2882" s="39" t="s">
        <v>2807</v>
      </c>
      <c r="E2882" s="12">
        <v>45202.0</v>
      </c>
      <c r="F2882" s="13" t="s">
        <v>9</v>
      </c>
      <c r="G2882" s="13" t="s">
        <v>17</v>
      </c>
      <c r="H2882" s="13">
        <v>1119.79</v>
      </c>
      <c r="I2882" s="13">
        <v>40.0</v>
      </c>
      <c r="J2882" s="13">
        <v>35.0</v>
      </c>
      <c r="K2882" s="13">
        <v>858.75</v>
      </c>
      <c r="L2882" s="40">
        <f t="shared" si="1"/>
        <v>2573.119554</v>
      </c>
    </row>
    <row r="2883" ht="15.75" customHeight="1">
      <c r="D2883" s="41" t="s">
        <v>2808</v>
      </c>
      <c r="E2883" s="16">
        <v>45232.0</v>
      </c>
      <c r="F2883" s="17" t="s">
        <v>16</v>
      </c>
      <c r="G2883" s="17" t="s">
        <v>10</v>
      </c>
      <c r="H2883" s="17">
        <v>1727.88</v>
      </c>
      <c r="I2883" s="17">
        <v>5.0</v>
      </c>
      <c r="J2883" s="17">
        <v>1.0</v>
      </c>
      <c r="K2883" s="17">
        <v>1187.82</v>
      </c>
      <c r="L2883" s="40">
        <f t="shared" si="1"/>
        <v>2494.41128</v>
      </c>
    </row>
    <row r="2884" ht="15.75" customHeight="1">
      <c r="D2884" s="39" t="s">
        <v>2809</v>
      </c>
      <c r="E2884" s="12">
        <v>45268.0</v>
      </c>
      <c r="F2884" s="13" t="s">
        <v>12</v>
      </c>
      <c r="G2884" s="13" t="s">
        <v>17</v>
      </c>
      <c r="H2884" s="13">
        <v>3835.37</v>
      </c>
      <c r="I2884" s="13">
        <v>43.0</v>
      </c>
      <c r="J2884" s="13">
        <v>42.0</v>
      </c>
      <c r="K2884" s="13">
        <v>1778.07</v>
      </c>
      <c r="L2884" s="40">
        <f t="shared" si="1"/>
        <v>2535.998906</v>
      </c>
    </row>
    <row r="2885" ht="15.75" customHeight="1">
      <c r="D2885" s="41" t="s">
        <v>2810</v>
      </c>
      <c r="E2885" s="16">
        <v>45308.0</v>
      </c>
      <c r="F2885" s="17" t="s">
        <v>9</v>
      </c>
      <c r="G2885" s="17" t="s">
        <v>17</v>
      </c>
      <c r="H2885" s="17">
        <v>696.6</v>
      </c>
      <c r="I2885" s="17">
        <v>43.0</v>
      </c>
      <c r="J2885" s="17">
        <v>37.0</v>
      </c>
      <c r="K2885" s="17">
        <v>877.57</v>
      </c>
      <c r="L2885" s="40">
        <f t="shared" si="1"/>
        <v>2573.119554</v>
      </c>
    </row>
    <row r="2886" ht="15.75" customHeight="1">
      <c r="D2886" s="39" t="s">
        <v>2811</v>
      </c>
      <c r="E2886" s="12">
        <v>44910.0</v>
      </c>
      <c r="F2886" s="13" t="s">
        <v>9</v>
      </c>
      <c r="G2886" s="13" t="s">
        <v>10</v>
      </c>
      <c r="H2886" s="13">
        <v>91.63</v>
      </c>
      <c r="I2886" s="13">
        <v>23.0</v>
      </c>
      <c r="J2886" s="13">
        <v>23.0</v>
      </c>
      <c r="K2886" s="13">
        <v>1995.26</v>
      </c>
      <c r="L2886" s="40">
        <f t="shared" si="1"/>
        <v>2573.119554</v>
      </c>
    </row>
    <row r="2887" ht="15.75" customHeight="1">
      <c r="D2887" s="41" t="s">
        <v>2812</v>
      </c>
      <c r="E2887" s="16">
        <v>45499.0</v>
      </c>
      <c r="F2887" s="17" t="s">
        <v>9</v>
      </c>
      <c r="G2887" s="17" t="s">
        <v>21</v>
      </c>
      <c r="H2887" s="17">
        <v>4944.8</v>
      </c>
      <c r="I2887" s="17">
        <v>48.0</v>
      </c>
      <c r="J2887" s="17">
        <v>0.0</v>
      </c>
      <c r="K2887" s="17">
        <v>307.87</v>
      </c>
      <c r="L2887" s="40">
        <f t="shared" si="1"/>
        <v>2573.119554</v>
      </c>
    </row>
    <row r="2888" ht="15.75" customHeight="1">
      <c r="D2888" s="39" t="s">
        <v>2813</v>
      </c>
      <c r="E2888" s="12">
        <v>45356.0</v>
      </c>
      <c r="F2888" s="13" t="s">
        <v>16</v>
      </c>
      <c r="G2888" s="13" t="s">
        <v>17</v>
      </c>
      <c r="H2888" s="13">
        <v>4323.29</v>
      </c>
      <c r="I2888" s="13">
        <v>14.0</v>
      </c>
      <c r="J2888" s="13">
        <v>41.0</v>
      </c>
      <c r="K2888" s="13">
        <v>953.8</v>
      </c>
      <c r="L2888" s="40">
        <f t="shared" si="1"/>
        <v>2494.41128</v>
      </c>
    </row>
    <row r="2889" ht="15.75" customHeight="1">
      <c r="D2889" s="41" t="s">
        <v>2814</v>
      </c>
      <c r="E2889" s="16">
        <v>44920.0</v>
      </c>
      <c r="F2889" s="17" t="s">
        <v>13</v>
      </c>
      <c r="G2889" s="17" t="s">
        <v>10</v>
      </c>
      <c r="H2889" s="17">
        <v>1225.48</v>
      </c>
      <c r="I2889" s="17">
        <v>49.0</v>
      </c>
      <c r="J2889" s="17">
        <v>17.0</v>
      </c>
      <c r="K2889" s="17">
        <v>98.08</v>
      </c>
      <c r="L2889" s="40">
        <f t="shared" si="1"/>
        <v>2507.726068</v>
      </c>
    </row>
    <row r="2890" ht="15.75" customHeight="1">
      <c r="D2890" s="39" t="s">
        <v>2815</v>
      </c>
      <c r="E2890" s="12">
        <v>45460.0</v>
      </c>
      <c r="F2890" s="13" t="s">
        <v>16</v>
      </c>
      <c r="G2890" s="13" t="s">
        <v>21</v>
      </c>
      <c r="H2890" s="13">
        <v>911.47</v>
      </c>
      <c r="I2890" s="13">
        <v>21.0</v>
      </c>
      <c r="J2890" s="13">
        <v>13.0</v>
      </c>
      <c r="K2890" s="13">
        <v>1265.75</v>
      </c>
      <c r="L2890" s="40">
        <f t="shared" si="1"/>
        <v>2494.41128</v>
      </c>
    </row>
    <row r="2891" ht="15.75" customHeight="1">
      <c r="D2891" s="41" t="s">
        <v>2816</v>
      </c>
      <c r="E2891" s="16">
        <v>45339.0</v>
      </c>
      <c r="F2891" s="17" t="s">
        <v>16</v>
      </c>
      <c r="G2891" s="17" t="s">
        <v>10</v>
      </c>
      <c r="H2891" s="17">
        <v>1769.43</v>
      </c>
      <c r="I2891" s="17">
        <v>2.0</v>
      </c>
      <c r="J2891" s="17">
        <v>33.0</v>
      </c>
      <c r="K2891" s="17">
        <v>801.99</v>
      </c>
      <c r="L2891" s="40">
        <f t="shared" si="1"/>
        <v>2494.41128</v>
      </c>
    </row>
    <row r="2892" ht="15.75" customHeight="1">
      <c r="D2892" s="39" t="s">
        <v>2817</v>
      </c>
      <c r="E2892" s="12">
        <v>45095.0</v>
      </c>
      <c r="F2892" s="13" t="s">
        <v>16</v>
      </c>
      <c r="G2892" s="13" t="s">
        <v>17</v>
      </c>
      <c r="H2892" s="13">
        <v>1287.57</v>
      </c>
      <c r="I2892" s="13">
        <v>31.0</v>
      </c>
      <c r="J2892" s="13">
        <v>42.0</v>
      </c>
      <c r="K2892" s="13">
        <v>1655.17</v>
      </c>
      <c r="L2892" s="40">
        <f t="shared" si="1"/>
        <v>2494.41128</v>
      </c>
    </row>
    <row r="2893" ht="15.75" customHeight="1">
      <c r="D2893" s="41" t="s">
        <v>2818</v>
      </c>
      <c r="E2893" s="16">
        <v>45088.0</v>
      </c>
      <c r="F2893" s="17" t="s">
        <v>16</v>
      </c>
      <c r="G2893" s="17" t="s">
        <v>21</v>
      </c>
      <c r="H2893" s="17">
        <v>458.48</v>
      </c>
      <c r="I2893" s="17">
        <v>28.0</v>
      </c>
      <c r="J2893" s="17">
        <v>41.0</v>
      </c>
      <c r="K2893" s="17">
        <v>1947.79</v>
      </c>
      <c r="L2893" s="40">
        <f t="shared" si="1"/>
        <v>2494.41128</v>
      </c>
    </row>
    <row r="2894" ht="15.75" customHeight="1">
      <c r="D2894" s="39" t="s">
        <v>2819</v>
      </c>
      <c r="E2894" s="12">
        <v>45412.0</v>
      </c>
      <c r="F2894" s="13" t="s">
        <v>16</v>
      </c>
      <c r="G2894" s="13" t="s">
        <v>17</v>
      </c>
      <c r="H2894" s="13">
        <v>2348.41</v>
      </c>
      <c r="I2894" s="13">
        <v>33.0</v>
      </c>
      <c r="J2894" s="13">
        <v>0.0</v>
      </c>
      <c r="K2894" s="13">
        <v>1619.77</v>
      </c>
      <c r="L2894" s="40">
        <f t="shared" si="1"/>
        <v>2494.41128</v>
      </c>
    </row>
    <row r="2895" ht="15.75" customHeight="1">
      <c r="D2895" s="41" t="s">
        <v>2820</v>
      </c>
      <c r="E2895" s="16">
        <v>45280.0</v>
      </c>
      <c r="F2895" s="17" t="s">
        <v>9</v>
      </c>
      <c r="G2895" s="17" t="s">
        <v>23</v>
      </c>
      <c r="H2895" s="17">
        <v>3927.72</v>
      </c>
      <c r="I2895" s="17">
        <v>12.0</v>
      </c>
      <c r="J2895" s="17">
        <v>8.0</v>
      </c>
      <c r="K2895" s="17">
        <v>1792.0</v>
      </c>
      <c r="L2895" s="40">
        <f t="shared" si="1"/>
        <v>2573.119554</v>
      </c>
    </row>
    <row r="2896" ht="15.75" customHeight="1">
      <c r="D2896" s="39" t="s">
        <v>2821</v>
      </c>
      <c r="E2896" s="12">
        <v>45449.0</v>
      </c>
      <c r="F2896" s="13" t="s">
        <v>16</v>
      </c>
      <c r="G2896" s="13" t="s">
        <v>17</v>
      </c>
      <c r="H2896" s="13">
        <v>804.25</v>
      </c>
      <c r="I2896" s="13">
        <v>9.0</v>
      </c>
      <c r="J2896" s="13">
        <v>9.0</v>
      </c>
      <c r="K2896" s="13">
        <v>107.36</v>
      </c>
      <c r="L2896" s="40">
        <f t="shared" si="1"/>
        <v>2494.41128</v>
      </c>
    </row>
    <row r="2897" ht="15.75" customHeight="1">
      <c r="D2897" s="41" t="s">
        <v>2822</v>
      </c>
      <c r="E2897" s="16">
        <v>45533.0</v>
      </c>
      <c r="F2897" s="17" t="s">
        <v>16</v>
      </c>
      <c r="G2897" s="17" t="s">
        <v>23</v>
      </c>
      <c r="H2897" s="17">
        <v>4517.66</v>
      </c>
      <c r="I2897" s="17">
        <v>4.0</v>
      </c>
      <c r="J2897" s="17">
        <v>33.0</v>
      </c>
      <c r="K2897" s="17">
        <v>1474.65</v>
      </c>
      <c r="L2897" s="40">
        <f t="shared" si="1"/>
        <v>2494.41128</v>
      </c>
    </row>
    <row r="2898" ht="15.75" customHeight="1">
      <c r="D2898" s="39" t="s">
        <v>2823</v>
      </c>
      <c r="E2898" s="12">
        <v>45580.0</v>
      </c>
      <c r="F2898" s="13" t="s">
        <v>16</v>
      </c>
      <c r="G2898" s="13" t="s">
        <v>10</v>
      </c>
      <c r="H2898" s="13">
        <v>449.04</v>
      </c>
      <c r="I2898" s="13">
        <v>10.0</v>
      </c>
      <c r="J2898" s="13">
        <v>12.0</v>
      </c>
      <c r="K2898" s="13">
        <v>272.92</v>
      </c>
      <c r="L2898" s="40">
        <f t="shared" si="1"/>
        <v>2494.41128</v>
      </c>
    </row>
    <row r="2899" ht="15.75" customHeight="1">
      <c r="D2899" s="41" t="s">
        <v>2824</v>
      </c>
      <c r="E2899" s="16">
        <v>45437.0</v>
      </c>
      <c r="F2899" s="17" t="s">
        <v>12</v>
      </c>
      <c r="G2899" s="17" t="s">
        <v>21</v>
      </c>
      <c r="H2899" s="17">
        <v>4430.32</v>
      </c>
      <c r="I2899" s="17">
        <v>9.0</v>
      </c>
      <c r="J2899" s="17">
        <v>15.0</v>
      </c>
      <c r="K2899" s="17">
        <v>1459.99</v>
      </c>
      <c r="L2899" s="40">
        <f t="shared" si="1"/>
        <v>2535.998906</v>
      </c>
    </row>
    <row r="2900" ht="15.75" customHeight="1">
      <c r="D2900" s="39" t="s">
        <v>2825</v>
      </c>
      <c r="E2900" s="12">
        <v>45136.0</v>
      </c>
      <c r="F2900" s="13" t="s">
        <v>16</v>
      </c>
      <c r="G2900" s="13" t="s">
        <v>10</v>
      </c>
      <c r="H2900" s="13">
        <v>2001.91</v>
      </c>
      <c r="I2900" s="13">
        <v>28.0</v>
      </c>
      <c r="J2900" s="13">
        <v>17.0</v>
      </c>
      <c r="K2900" s="13">
        <v>1575.47</v>
      </c>
      <c r="L2900" s="40">
        <f t="shared" si="1"/>
        <v>2494.41128</v>
      </c>
    </row>
    <row r="2901" ht="15.75" customHeight="1">
      <c r="D2901" s="41" t="s">
        <v>2826</v>
      </c>
      <c r="E2901" s="16">
        <v>45518.0</v>
      </c>
      <c r="F2901" s="17" t="s">
        <v>9</v>
      </c>
      <c r="G2901" s="17" t="s">
        <v>10</v>
      </c>
      <c r="H2901" s="17">
        <v>2782.2</v>
      </c>
      <c r="I2901" s="17">
        <v>48.0</v>
      </c>
      <c r="J2901" s="17">
        <v>17.0</v>
      </c>
      <c r="K2901" s="17">
        <v>1055.75</v>
      </c>
      <c r="L2901" s="40">
        <f t="shared" si="1"/>
        <v>2573.119554</v>
      </c>
    </row>
    <row r="2902" ht="15.75" customHeight="1">
      <c r="D2902" s="39" t="s">
        <v>2827</v>
      </c>
      <c r="E2902" s="12">
        <v>45312.0</v>
      </c>
      <c r="F2902" s="13" t="s">
        <v>13</v>
      </c>
      <c r="G2902" s="13" t="s">
        <v>17</v>
      </c>
      <c r="H2902" s="13">
        <v>3979.31</v>
      </c>
      <c r="I2902" s="13">
        <v>46.0</v>
      </c>
      <c r="J2902" s="13">
        <v>23.0</v>
      </c>
      <c r="K2902" s="13">
        <v>1038.07</v>
      </c>
      <c r="L2902" s="40">
        <f t="shared" si="1"/>
        <v>2507.726068</v>
      </c>
    </row>
    <row r="2903" ht="15.75" customHeight="1">
      <c r="D2903" s="41" t="s">
        <v>2828</v>
      </c>
      <c r="E2903" s="16">
        <v>45086.0</v>
      </c>
      <c r="F2903" s="17" t="s">
        <v>12</v>
      </c>
      <c r="G2903" s="17" t="s">
        <v>10</v>
      </c>
      <c r="H2903" s="17">
        <v>1994.27</v>
      </c>
      <c r="I2903" s="17">
        <v>1.0</v>
      </c>
      <c r="J2903" s="17">
        <v>31.0</v>
      </c>
      <c r="K2903" s="17">
        <v>275.38</v>
      </c>
      <c r="L2903" s="40">
        <f t="shared" si="1"/>
        <v>2535.998906</v>
      </c>
    </row>
    <row r="2904" ht="15.75" customHeight="1">
      <c r="D2904" s="39" t="s">
        <v>2829</v>
      </c>
      <c r="E2904" s="12">
        <v>45440.0</v>
      </c>
      <c r="F2904" s="13" t="s">
        <v>16</v>
      </c>
      <c r="G2904" s="13" t="s">
        <v>21</v>
      </c>
      <c r="H2904" s="13">
        <v>3491.51</v>
      </c>
      <c r="I2904" s="13">
        <v>12.0</v>
      </c>
      <c r="J2904" s="13">
        <v>44.0</v>
      </c>
      <c r="K2904" s="13">
        <v>1630.65</v>
      </c>
      <c r="L2904" s="40">
        <f t="shared" si="1"/>
        <v>2494.41128</v>
      </c>
    </row>
    <row r="2905" ht="15.75" customHeight="1">
      <c r="D2905" s="41" t="s">
        <v>2830</v>
      </c>
      <c r="E2905" s="16">
        <v>45113.0</v>
      </c>
      <c r="F2905" s="17" t="s">
        <v>16</v>
      </c>
      <c r="G2905" s="17" t="s">
        <v>21</v>
      </c>
      <c r="H2905" s="17">
        <v>3681.55</v>
      </c>
      <c r="I2905" s="17">
        <v>50.0</v>
      </c>
      <c r="J2905" s="17">
        <v>42.0</v>
      </c>
      <c r="K2905" s="17">
        <v>452.08</v>
      </c>
      <c r="L2905" s="40">
        <f t="shared" si="1"/>
        <v>2494.41128</v>
      </c>
    </row>
    <row r="2906" ht="15.75" customHeight="1">
      <c r="D2906" s="39" t="s">
        <v>2831</v>
      </c>
      <c r="E2906" s="12">
        <v>45234.0</v>
      </c>
      <c r="F2906" s="13" t="s">
        <v>13</v>
      </c>
      <c r="G2906" s="13" t="s">
        <v>19</v>
      </c>
      <c r="H2906" s="13">
        <v>2823.3</v>
      </c>
      <c r="I2906" s="13">
        <v>17.0</v>
      </c>
      <c r="J2906" s="13">
        <v>15.0</v>
      </c>
      <c r="K2906" s="13">
        <v>1652.44</v>
      </c>
      <c r="L2906" s="40">
        <f t="shared" si="1"/>
        <v>2507.726068</v>
      </c>
    </row>
    <row r="2907" ht="15.75" customHeight="1">
      <c r="D2907" s="41" t="s">
        <v>2832</v>
      </c>
      <c r="E2907" s="16">
        <v>44964.0</v>
      </c>
      <c r="F2907" s="17" t="s">
        <v>13</v>
      </c>
      <c r="G2907" s="17" t="s">
        <v>23</v>
      </c>
      <c r="H2907" s="17">
        <v>2235.8</v>
      </c>
      <c r="I2907" s="17">
        <v>6.0</v>
      </c>
      <c r="J2907" s="17">
        <v>46.0</v>
      </c>
      <c r="K2907" s="17">
        <v>1206.79</v>
      </c>
      <c r="L2907" s="40">
        <f t="shared" si="1"/>
        <v>2507.726068</v>
      </c>
    </row>
    <row r="2908" ht="15.75" customHeight="1">
      <c r="D2908" s="39" t="s">
        <v>2833</v>
      </c>
      <c r="E2908" s="12">
        <v>45190.0</v>
      </c>
      <c r="F2908" s="13" t="s">
        <v>13</v>
      </c>
      <c r="G2908" s="13" t="s">
        <v>21</v>
      </c>
      <c r="H2908" s="13">
        <v>3191.68</v>
      </c>
      <c r="I2908" s="13">
        <v>26.0</v>
      </c>
      <c r="J2908" s="13">
        <v>39.0</v>
      </c>
      <c r="K2908" s="13">
        <v>434.3</v>
      </c>
      <c r="L2908" s="40">
        <f t="shared" si="1"/>
        <v>2507.726068</v>
      </c>
    </row>
    <row r="2909" ht="15.75" customHeight="1">
      <c r="D2909" s="41" t="s">
        <v>2834</v>
      </c>
      <c r="E2909" s="16">
        <v>45108.0</v>
      </c>
      <c r="F2909" s="17" t="s">
        <v>9</v>
      </c>
      <c r="G2909" s="17" t="s">
        <v>19</v>
      </c>
      <c r="H2909" s="17">
        <v>1565.73</v>
      </c>
      <c r="I2909" s="17">
        <v>5.0</v>
      </c>
      <c r="J2909" s="17">
        <v>34.0</v>
      </c>
      <c r="K2909" s="17">
        <v>446.21</v>
      </c>
      <c r="L2909" s="40">
        <f t="shared" si="1"/>
        <v>2573.119554</v>
      </c>
    </row>
    <row r="2910" ht="15.75" customHeight="1">
      <c r="D2910" s="39" t="s">
        <v>2835</v>
      </c>
      <c r="E2910" s="12">
        <v>45141.0</v>
      </c>
      <c r="F2910" s="13" t="s">
        <v>16</v>
      </c>
      <c r="G2910" s="13" t="s">
        <v>23</v>
      </c>
      <c r="H2910" s="13">
        <v>3975.1</v>
      </c>
      <c r="I2910" s="13">
        <v>36.0</v>
      </c>
      <c r="J2910" s="13">
        <v>4.0</v>
      </c>
      <c r="K2910" s="13">
        <v>701.33</v>
      </c>
      <c r="L2910" s="40">
        <f t="shared" si="1"/>
        <v>2494.41128</v>
      </c>
    </row>
    <row r="2911" ht="15.75" customHeight="1">
      <c r="D2911" s="41" t="s">
        <v>2836</v>
      </c>
      <c r="E2911" s="16">
        <v>45295.0</v>
      </c>
      <c r="F2911" s="17" t="s">
        <v>12</v>
      </c>
      <c r="G2911" s="17" t="s">
        <v>21</v>
      </c>
      <c r="H2911" s="17">
        <v>4681.32</v>
      </c>
      <c r="I2911" s="17">
        <v>16.0</v>
      </c>
      <c r="J2911" s="17">
        <v>49.0</v>
      </c>
      <c r="K2911" s="17">
        <v>1922.25</v>
      </c>
      <c r="L2911" s="40">
        <f t="shared" si="1"/>
        <v>2535.998906</v>
      </c>
    </row>
    <row r="2912" ht="15.75" customHeight="1">
      <c r="D2912" s="39" t="s">
        <v>2837</v>
      </c>
      <c r="E2912" s="12">
        <v>45335.0</v>
      </c>
      <c r="F2912" s="13" t="s">
        <v>16</v>
      </c>
      <c r="G2912" s="13" t="s">
        <v>21</v>
      </c>
      <c r="H2912" s="13">
        <v>3291.13</v>
      </c>
      <c r="I2912" s="13">
        <v>1.0</v>
      </c>
      <c r="J2912" s="13">
        <v>21.0</v>
      </c>
      <c r="K2912" s="13">
        <v>1065.8</v>
      </c>
      <c r="L2912" s="40">
        <f t="shared" si="1"/>
        <v>2494.41128</v>
      </c>
    </row>
    <row r="2913" ht="15.75" customHeight="1">
      <c r="D2913" s="41" t="s">
        <v>2838</v>
      </c>
      <c r="E2913" s="16">
        <v>44891.0</v>
      </c>
      <c r="F2913" s="17" t="s">
        <v>9</v>
      </c>
      <c r="G2913" s="17" t="s">
        <v>23</v>
      </c>
      <c r="H2913" s="17">
        <v>4244.3</v>
      </c>
      <c r="I2913" s="17">
        <v>50.0</v>
      </c>
      <c r="J2913" s="17">
        <v>29.0</v>
      </c>
      <c r="K2913" s="17">
        <v>1129.17</v>
      </c>
      <c r="L2913" s="40">
        <f t="shared" si="1"/>
        <v>2573.119554</v>
      </c>
    </row>
    <row r="2914" ht="15.75" customHeight="1">
      <c r="D2914" s="39" t="s">
        <v>2839</v>
      </c>
      <c r="E2914" s="12">
        <v>45062.0</v>
      </c>
      <c r="F2914" s="13" t="s">
        <v>13</v>
      </c>
      <c r="G2914" s="13" t="s">
        <v>10</v>
      </c>
      <c r="H2914" s="13">
        <v>1804.89</v>
      </c>
      <c r="I2914" s="13">
        <v>17.0</v>
      </c>
      <c r="J2914" s="13">
        <v>12.0</v>
      </c>
      <c r="K2914" s="13">
        <v>1214.82</v>
      </c>
      <c r="L2914" s="40">
        <f t="shared" si="1"/>
        <v>2507.726068</v>
      </c>
    </row>
    <row r="2915" ht="15.75" customHeight="1">
      <c r="D2915" s="41" t="s">
        <v>2840</v>
      </c>
      <c r="E2915" s="16">
        <v>45287.0</v>
      </c>
      <c r="F2915" s="17" t="s">
        <v>13</v>
      </c>
      <c r="G2915" s="17" t="s">
        <v>21</v>
      </c>
      <c r="H2915" s="17">
        <v>484.49</v>
      </c>
      <c r="I2915" s="17">
        <v>11.0</v>
      </c>
      <c r="J2915" s="17">
        <v>37.0</v>
      </c>
      <c r="K2915" s="17">
        <v>1950.71</v>
      </c>
      <c r="L2915" s="40">
        <f t="shared" si="1"/>
        <v>2507.726068</v>
      </c>
    </row>
    <row r="2916" ht="15.75" customHeight="1">
      <c r="D2916" s="39" t="s">
        <v>2841</v>
      </c>
      <c r="E2916" s="12">
        <v>45225.0</v>
      </c>
      <c r="F2916" s="13" t="s">
        <v>12</v>
      </c>
      <c r="G2916" s="13" t="s">
        <v>19</v>
      </c>
      <c r="H2916" s="13">
        <v>1996.99</v>
      </c>
      <c r="I2916" s="13">
        <v>12.0</v>
      </c>
      <c r="J2916" s="13">
        <v>42.0</v>
      </c>
      <c r="K2916" s="13">
        <v>1121.81</v>
      </c>
      <c r="L2916" s="40">
        <f t="shared" si="1"/>
        <v>2535.998906</v>
      </c>
    </row>
    <row r="2917" ht="15.75" customHeight="1">
      <c r="D2917" s="41" t="s">
        <v>2842</v>
      </c>
      <c r="E2917" s="16">
        <v>45063.0</v>
      </c>
      <c r="F2917" s="17" t="s">
        <v>13</v>
      </c>
      <c r="G2917" s="17" t="s">
        <v>10</v>
      </c>
      <c r="H2917" s="17">
        <v>4733.35</v>
      </c>
      <c r="I2917" s="17">
        <v>47.0</v>
      </c>
      <c r="J2917" s="17">
        <v>21.0</v>
      </c>
      <c r="K2917" s="17">
        <v>662.73</v>
      </c>
      <c r="L2917" s="40">
        <f t="shared" si="1"/>
        <v>2507.726068</v>
      </c>
    </row>
    <row r="2918" ht="15.75" customHeight="1">
      <c r="D2918" s="39" t="s">
        <v>2843</v>
      </c>
      <c r="E2918" s="12">
        <v>45114.0</v>
      </c>
      <c r="F2918" s="13" t="s">
        <v>12</v>
      </c>
      <c r="G2918" s="13" t="s">
        <v>17</v>
      </c>
      <c r="H2918" s="13">
        <v>1183.73</v>
      </c>
      <c r="I2918" s="13">
        <v>42.0</v>
      </c>
      <c r="J2918" s="13">
        <v>49.0</v>
      </c>
      <c r="K2918" s="13">
        <v>1365.91</v>
      </c>
      <c r="L2918" s="40">
        <f t="shared" si="1"/>
        <v>2535.998906</v>
      </c>
    </row>
    <row r="2919" ht="15.75" customHeight="1">
      <c r="D2919" s="41" t="s">
        <v>2844</v>
      </c>
      <c r="E2919" s="16">
        <v>44912.0</v>
      </c>
      <c r="F2919" s="17" t="s">
        <v>13</v>
      </c>
      <c r="G2919" s="17" t="s">
        <v>17</v>
      </c>
      <c r="H2919" s="17">
        <v>1266.13</v>
      </c>
      <c r="I2919" s="17">
        <v>44.0</v>
      </c>
      <c r="J2919" s="17">
        <v>14.0</v>
      </c>
      <c r="K2919" s="17">
        <v>1079.57</v>
      </c>
      <c r="L2919" s="40">
        <f t="shared" si="1"/>
        <v>2507.726068</v>
      </c>
    </row>
    <row r="2920" ht="15.75" customHeight="1">
      <c r="D2920" s="39" t="s">
        <v>2845</v>
      </c>
      <c r="E2920" s="12">
        <v>45277.0</v>
      </c>
      <c r="F2920" s="13" t="s">
        <v>12</v>
      </c>
      <c r="G2920" s="13" t="s">
        <v>17</v>
      </c>
      <c r="H2920" s="13">
        <v>4431.17</v>
      </c>
      <c r="I2920" s="13">
        <v>28.0</v>
      </c>
      <c r="J2920" s="13">
        <v>25.0</v>
      </c>
      <c r="K2920" s="13">
        <v>955.73</v>
      </c>
      <c r="L2920" s="40">
        <f t="shared" si="1"/>
        <v>2535.998906</v>
      </c>
    </row>
    <row r="2921" ht="15.75" customHeight="1">
      <c r="D2921" s="41" t="s">
        <v>2846</v>
      </c>
      <c r="E2921" s="16">
        <v>45382.0</v>
      </c>
      <c r="F2921" s="17" t="s">
        <v>12</v>
      </c>
      <c r="G2921" s="17" t="s">
        <v>21</v>
      </c>
      <c r="H2921" s="17">
        <v>3647.92</v>
      </c>
      <c r="I2921" s="17">
        <v>34.0</v>
      </c>
      <c r="J2921" s="17">
        <v>29.0</v>
      </c>
      <c r="K2921" s="17">
        <v>1324.66</v>
      </c>
      <c r="L2921" s="40">
        <f t="shared" si="1"/>
        <v>2535.998906</v>
      </c>
    </row>
    <row r="2922" ht="15.75" customHeight="1">
      <c r="D2922" s="39" t="s">
        <v>2847</v>
      </c>
      <c r="E2922" s="12">
        <v>44981.0</v>
      </c>
      <c r="F2922" s="13" t="s">
        <v>13</v>
      </c>
      <c r="G2922" s="13" t="s">
        <v>21</v>
      </c>
      <c r="H2922" s="13">
        <v>2492.57</v>
      </c>
      <c r="I2922" s="13">
        <v>11.0</v>
      </c>
      <c r="J2922" s="13">
        <v>36.0</v>
      </c>
      <c r="K2922" s="13">
        <v>1172.45</v>
      </c>
      <c r="L2922" s="40">
        <f t="shared" si="1"/>
        <v>2507.726068</v>
      </c>
    </row>
    <row r="2923" ht="15.75" customHeight="1">
      <c r="D2923" s="41" t="s">
        <v>2848</v>
      </c>
      <c r="E2923" s="16">
        <v>45343.0</v>
      </c>
      <c r="F2923" s="17" t="s">
        <v>16</v>
      </c>
      <c r="G2923" s="17" t="s">
        <v>23</v>
      </c>
      <c r="H2923" s="17">
        <v>477.26</v>
      </c>
      <c r="I2923" s="17">
        <v>13.0</v>
      </c>
      <c r="J2923" s="17">
        <v>34.0</v>
      </c>
      <c r="K2923" s="17">
        <v>1873.23</v>
      </c>
      <c r="L2923" s="40">
        <f t="shared" si="1"/>
        <v>2494.41128</v>
      </c>
    </row>
    <row r="2924" ht="15.75" customHeight="1">
      <c r="D2924" s="39" t="s">
        <v>2849</v>
      </c>
      <c r="E2924" s="12">
        <v>45415.0</v>
      </c>
      <c r="F2924" s="13" t="s">
        <v>13</v>
      </c>
      <c r="G2924" s="13" t="s">
        <v>21</v>
      </c>
      <c r="H2924" s="13">
        <v>3504.35</v>
      </c>
      <c r="I2924" s="13">
        <v>33.0</v>
      </c>
      <c r="J2924" s="13">
        <v>14.0</v>
      </c>
      <c r="K2924" s="13">
        <v>228.71</v>
      </c>
      <c r="L2924" s="40">
        <f t="shared" si="1"/>
        <v>2507.726068</v>
      </c>
    </row>
    <row r="2925" ht="15.75" customHeight="1">
      <c r="D2925" s="41" t="s">
        <v>2850</v>
      </c>
      <c r="E2925" s="16">
        <v>45085.0</v>
      </c>
      <c r="F2925" s="17" t="s">
        <v>12</v>
      </c>
      <c r="G2925" s="17" t="s">
        <v>23</v>
      </c>
      <c r="H2925" s="17">
        <v>1060.62</v>
      </c>
      <c r="I2925" s="17">
        <v>2.0</v>
      </c>
      <c r="J2925" s="17">
        <v>43.0</v>
      </c>
      <c r="K2925" s="17">
        <v>198.16</v>
      </c>
      <c r="L2925" s="40">
        <f t="shared" si="1"/>
        <v>2535.998906</v>
      </c>
    </row>
    <row r="2926" ht="15.75" customHeight="1">
      <c r="D2926" s="39" t="s">
        <v>2851</v>
      </c>
      <c r="E2926" s="12">
        <v>45002.0</v>
      </c>
      <c r="F2926" s="13" t="s">
        <v>16</v>
      </c>
      <c r="G2926" s="13" t="s">
        <v>23</v>
      </c>
      <c r="H2926" s="13">
        <v>3596.99</v>
      </c>
      <c r="I2926" s="13">
        <v>25.0</v>
      </c>
      <c r="J2926" s="13">
        <v>48.0</v>
      </c>
      <c r="K2926" s="13">
        <v>1467.02</v>
      </c>
      <c r="L2926" s="40">
        <f t="shared" si="1"/>
        <v>2494.41128</v>
      </c>
    </row>
    <row r="2927" ht="15.75" customHeight="1">
      <c r="D2927" s="41" t="s">
        <v>2852</v>
      </c>
      <c r="E2927" s="16">
        <v>45390.0</v>
      </c>
      <c r="F2927" s="17" t="s">
        <v>16</v>
      </c>
      <c r="G2927" s="17" t="s">
        <v>17</v>
      </c>
      <c r="H2927" s="17">
        <v>3598.91</v>
      </c>
      <c r="I2927" s="17">
        <v>4.0</v>
      </c>
      <c r="J2927" s="17">
        <v>37.0</v>
      </c>
      <c r="K2927" s="17">
        <v>575.49</v>
      </c>
      <c r="L2927" s="40">
        <f t="shared" si="1"/>
        <v>2494.41128</v>
      </c>
    </row>
    <row r="2928" ht="15.75" customHeight="1">
      <c r="D2928" s="39" t="s">
        <v>2853</v>
      </c>
      <c r="E2928" s="12">
        <v>45263.0</v>
      </c>
      <c r="F2928" s="13" t="s">
        <v>16</v>
      </c>
      <c r="G2928" s="13" t="s">
        <v>17</v>
      </c>
      <c r="H2928" s="13">
        <v>4723.31</v>
      </c>
      <c r="I2928" s="13">
        <v>14.0</v>
      </c>
      <c r="J2928" s="13">
        <v>36.0</v>
      </c>
      <c r="K2928" s="13">
        <v>1478.33</v>
      </c>
      <c r="L2928" s="40">
        <f t="shared" si="1"/>
        <v>2494.41128</v>
      </c>
    </row>
    <row r="2929" ht="15.75" customHeight="1">
      <c r="D2929" s="41" t="s">
        <v>2854</v>
      </c>
      <c r="E2929" s="16">
        <v>45407.0</v>
      </c>
      <c r="F2929" s="17" t="s">
        <v>13</v>
      </c>
      <c r="G2929" s="17" t="s">
        <v>21</v>
      </c>
      <c r="H2929" s="17">
        <v>941.08</v>
      </c>
      <c r="I2929" s="17">
        <v>8.0</v>
      </c>
      <c r="J2929" s="17">
        <v>41.0</v>
      </c>
      <c r="K2929" s="17">
        <v>1640.21</v>
      </c>
      <c r="L2929" s="40">
        <f t="shared" si="1"/>
        <v>2507.726068</v>
      </c>
    </row>
    <row r="2930" ht="15.75" customHeight="1">
      <c r="D2930" s="39" t="s">
        <v>2855</v>
      </c>
      <c r="E2930" s="12">
        <v>45327.0</v>
      </c>
      <c r="F2930" s="13" t="s">
        <v>9</v>
      </c>
      <c r="G2930" s="13" t="s">
        <v>21</v>
      </c>
      <c r="H2930" s="13">
        <v>3328.12</v>
      </c>
      <c r="I2930" s="13">
        <v>11.0</v>
      </c>
      <c r="J2930" s="13">
        <v>44.0</v>
      </c>
      <c r="K2930" s="13">
        <v>576.18</v>
      </c>
      <c r="L2930" s="40">
        <f t="shared" si="1"/>
        <v>2573.119554</v>
      </c>
    </row>
    <row r="2931" ht="15.75" customHeight="1">
      <c r="D2931" s="41" t="s">
        <v>2856</v>
      </c>
      <c r="E2931" s="16">
        <v>45411.0</v>
      </c>
      <c r="F2931" s="17" t="s">
        <v>16</v>
      </c>
      <c r="G2931" s="17" t="s">
        <v>10</v>
      </c>
      <c r="H2931" s="17">
        <v>3433.2</v>
      </c>
      <c r="I2931" s="17">
        <v>13.0</v>
      </c>
      <c r="J2931" s="17">
        <v>42.0</v>
      </c>
      <c r="K2931" s="17">
        <v>1682.05</v>
      </c>
      <c r="L2931" s="40">
        <f t="shared" si="1"/>
        <v>2494.41128</v>
      </c>
    </row>
    <row r="2932" ht="15.75" customHeight="1">
      <c r="D2932" s="39" t="s">
        <v>2857</v>
      </c>
      <c r="E2932" s="12">
        <v>44932.0</v>
      </c>
      <c r="F2932" s="13" t="s">
        <v>12</v>
      </c>
      <c r="G2932" s="13" t="s">
        <v>19</v>
      </c>
      <c r="H2932" s="13">
        <v>1586.97</v>
      </c>
      <c r="I2932" s="13">
        <v>44.0</v>
      </c>
      <c r="J2932" s="13">
        <v>20.0</v>
      </c>
      <c r="K2932" s="13">
        <v>1930.53</v>
      </c>
      <c r="L2932" s="40">
        <f t="shared" si="1"/>
        <v>2535.998906</v>
      </c>
    </row>
    <row r="2933" ht="15.75" customHeight="1">
      <c r="D2933" s="41" t="s">
        <v>2858</v>
      </c>
      <c r="E2933" s="16">
        <v>45116.0</v>
      </c>
      <c r="F2933" s="17" t="s">
        <v>9</v>
      </c>
      <c r="G2933" s="17" t="s">
        <v>10</v>
      </c>
      <c r="H2933" s="17">
        <v>2708.39</v>
      </c>
      <c r="I2933" s="17">
        <v>39.0</v>
      </c>
      <c r="J2933" s="17">
        <v>18.0</v>
      </c>
      <c r="K2933" s="17">
        <v>603.0</v>
      </c>
      <c r="L2933" s="40">
        <f t="shared" si="1"/>
        <v>2573.119554</v>
      </c>
    </row>
    <row r="2934" ht="15.75" customHeight="1">
      <c r="D2934" s="39" t="s">
        <v>2859</v>
      </c>
      <c r="E2934" s="12">
        <v>45152.0</v>
      </c>
      <c r="F2934" s="13" t="s">
        <v>13</v>
      </c>
      <c r="G2934" s="13" t="s">
        <v>10</v>
      </c>
      <c r="H2934" s="13">
        <v>720.17</v>
      </c>
      <c r="I2934" s="13">
        <v>15.0</v>
      </c>
      <c r="J2934" s="13">
        <v>12.0</v>
      </c>
      <c r="K2934" s="13">
        <v>1636.56</v>
      </c>
      <c r="L2934" s="40">
        <f t="shared" si="1"/>
        <v>2507.726068</v>
      </c>
    </row>
    <row r="2935" ht="15.75" customHeight="1">
      <c r="D2935" s="41" t="s">
        <v>2860</v>
      </c>
      <c r="E2935" s="16">
        <v>45532.0</v>
      </c>
      <c r="F2935" s="17" t="s">
        <v>12</v>
      </c>
      <c r="G2935" s="17" t="s">
        <v>21</v>
      </c>
      <c r="H2935" s="17">
        <v>951.78</v>
      </c>
      <c r="I2935" s="17">
        <v>20.0</v>
      </c>
      <c r="J2935" s="17">
        <v>46.0</v>
      </c>
      <c r="K2935" s="17">
        <v>416.12</v>
      </c>
      <c r="L2935" s="40">
        <f t="shared" si="1"/>
        <v>2535.998906</v>
      </c>
    </row>
    <row r="2936" ht="15.75" customHeight="1">
      <c r="D2936" s="39">
        <v>5.9313866E7</v>
      </c>
      <c r="E2936" s="12">
        <v>45480.0</v>
      </c>
      <c r="F2936" s="13" t="s">
        <v>16</v>
      </c>
      <c r="G2936" s="13" t="s">
        <v>23</v>
      </c>
      <c r="H2936" s="13">
        <v>1642.63</v>
      </c>
      <c r="I2936" s="13">
        <v>7.0</v>
      </c>
      <c r="J2936" s="13">
        <v>20.0</v>
      </c>
      <c r="K2936" s="13">
        <v>57.19</v>
      </c>
      <c r="L2936" s="40">
        <f t="shared" si="1"/>
        <v>2494.41128</v>
      </c>
    </row>
    <row r="2937" ht="15.75" customHeight="1">
      <c r="D2937" s="41" t="s">
        <v>2861</v>
      </c>
      <c r="E2937" s="16">
        <v>45132.0</v>
      </c>
      <c r="F2937" s="17" t="s">
        <v>13</v>
      </c>
      <c r="G2937" s="17" t="s">
        <v>19</v>
      </c>
      <c r="H2937" s="17">
        <v>1015.57</v>
      </c>
      <c r="I2937" s="17">
        <v>23.0</v>
      </c>
      <c r="J2937" s="17">
        <v>14.0</v>
      </c>
      <c r="K2937" s="17">
        <v>133.06</v>
      </c>
      <c r="L2937" s="40">
        <f t="shared" si="1"/>
        <v>2507.726068</v>
      </c>
    </row>
    <row r="2938" ht="15.75" customHeight="1">
      <c r="D2938" s="39" t="s">
        <v>2862</v>
      </c>
      <c r="E2938" s="12">
        <v>44988.0</v>
      </c>
      <c r="F2938" s="13" t="s">
        <v>13</v>
      </c>
      <c r="G2938" s="13" t="s">
        <v>19</v>
      </c>
      <c r="H2938" s="13">
        <v>4685.11</v>
      </c>
      <c r="I2938" s="13">
        <v>8.0</v>
      </c>
      <c r="J2938" s="13">
        <v>7.0</v>
      </c>
      <c r="K2938" s="13">
        <v>481.5</v>
      </c>
      <c r="L2938" s="40">
        <f t="shared" si="1"/>
        <v>2507.726068</v>
      </c>
    </row>
    <row r="2939" ht="15.75" customHeight="1">
      <c r="D2939" s="41" t="s">
        <v>2863</v>
      </c>
      <c r="E2939" s="16">
        <v>45494.0</v>
      </c>
      <c r="F2939" s="17" t="s">
        <v>9</v>
      </c>
      <c r="G2939" s="17" t="s">
        <v>17</v>
      </c>
      <c r="H2939" s="17">
        <v>3290.25</v>
      </c>
      <c r="I2939" s="17">
        <v>44.0</v>
      </c>
      <c r="J2939" s="17">
        <v>28.0</v>
      </c>
      <c r="K2939" s="17">
        <v>858.18</v>
      </c>
      <c r="L2939" s="40">
        <f t="shared" si="1"/>
        <v>2573.119554</v>
      </c>
    </row>
    <row r="2940" ht="15.75" customHeight="1">
      <c r="D2940" s="39" t="s">
        <v>2864</v>
      </c>
      <c r="E2940" s="12">
        <v>45610.0</v>
      </c>
      <c r="F2940" s="13" t="s">
        <v>13</v>
      </c>
      <c r="G2940" s="13" t="s">
        <v>17</v>
      </c>
      <c r="H2940" s="13">
        <v>218.76</v>
      </c>
      <c r="I2940" s="13">
        <v>1.0</v>
      </c>
      <c r="J2940" s="13">
        <v>13.0</v>
      </c>
      <c r="K2940" s="13">
        <v>537.71</v>
      </c>
      <c r="L2940" s="40">
        <f t="shared" si="1"/>
        <v>2507.726068</v>
      </c>
    </row>
    <row r="2941" ht="15.75" customHeight="1">
      <c r="D2941" s="41" t="s">
        <v>2865</v>
      </c>
      <c r="E2941" s="16">
        <v>45183.0</v>
      </c>
      <c r="F2941" s="17" t="s">
        <v>13</v>
      </c>
      <c r="G2941" s="17" t="s">
        <v>21</v>
      </c>
      <c r="H2941" s="17">
        <v>3996.5</v>
      </c>
      <c r="I2941" s="17">
        <v>48.0</v>
      </c>
      <c r="J2941" s="17">
        <v>18.0</v>
      </c>
      <c r="K2941" s="17">
        <v>1754.17</v>
      </c>
      <c r="L2941" s="40">
        <f t="shared" si="1"/>
        <v>2507.726068</v>
      </c>
    </row>
    <row r="2942" ht="15.75" customHeight="1">
      <c r="D2942" s="39">
        <v>9.6323514E7</v>
      </c>
      <c r="E2942" s="12">
        <v>45579.0</v>
      </c>
      <c r="F2942" s="13" t="s">
        <v>9</v>
      </c>
      <c r="G2942" s="13" t="s">
        <v>21</v>
      </c>
      <c r="H2942" s="13">
        <v>3673.96</v>
      </c>
      <c r="I2942" s="13">
        <v>13.0</v>
      </c>
      <c r="J2942" s="13">
        <v>3.0</v>
      </c>
      <c r="K2942" s="13">
        <v>1941.45</v>
      </c>
      <c r="L2942" s="40">
        <f t="shared" si="1"/>
        <v>2573.119554</v>
      </c>
    </row>
    <row r="2943" ht="15.75" customHeight="1">
      <c r="D2943" s="41" t="s">
        <v>2866</v>
      </c>
      <c r="E2943" s="16">
        <v>45092.0</v>
      </c>
      <c r="F2943" s="17" t="s">
        <v>16</v>
      </c>
      <c r="G2943" s="17" t="s">
        <v>17</v>
      </c>
      <c r="H2943" s="17">
        <v>3071.32</v>
      </c>
      <c r="I2943" s="17">
        <v>13.0</v>
      </c>
      <c r="J2943" s="17">
        <v>46.0</v>
      </c>
      <c r="K2943" s="17">
        <v>415.13</v>
      </c>
      <c r="L2943" s="40">
        <f t="shared" si="1"/>
        <v>2494.41128</v>
      </c>
    </row>
    <row r="2944" ht="15.75" customHeight="1">
      <c r="D2944" s="39" t="s">
        <v>2867</v>
      </c>
      <c r="E2944" s="12">
        <v>45444.0</v>
      </c>
      <c r="F2944" s="13" t="s">
        <v>13</v>
      </c>
      <c r="G2944" s="13" t="s">
        <v>19</v>
      </c>
      <c r="H2944" s="13">
        <v>4789.89</v>
      </c>
      <c r="I2944" s="13">
        <v>45.0</v>
      </c>
      <c r="J2944" s="13">
        <v>31.0</v>
      </c>
      <c r="K2944" s="13">
        <v>721.13</v>
      </c>
      <c r="L2944" s="40">
        <f t="shared" si="1"/>
        <v>2507.726068</v>
      </c>
    </row>
    <row r="2945" ht="15.75" customHeight="1">
      <c r="D2945" s="41" t="s">
        <v>2868</v>
      </c>
      <c r="E2945" s="16">
        <v>45418.0</v>
      </c>
      <c r="F2945" s="17" t="s">
        <v>9</v>
      </c>
      <c r="G2945" s="17" t="s">
        <v>19</v>
      </c>
      <c r="H2945" s="17">
        <v>3813.98</v>
      </c>
      <c r="I2945" s="17">
        <v>47.0</v>
      </c>
      <c r="J2945" s="17">
        <v>47.0</v>
      </c>
      <c r="K2945" s="17">
        <v>938.34</v>
      </c>
      <c r="L2945" s="40">
        <f t="shared" si="1"/>
        <v>2573.119554</v>
      </c>
    </row>
    <row r="2946" ht="15.75" customHeight="1">
      <c r="D2946" s="39" t="s">
        <v>2869</v>
      </c>
      <c r="E2946" s="12">
        <v>45258.0</v>
      </c>
      <c r="F2946" s="13" t="s">
        <v>16</v>
      </c>
      <c r="G2946" s="13" t="s">
        <v>23</v>
      </c>
      <c r="H2946" s="13">
        <v>3780.2</v>
      </c>
      <c r="I2946" s="13">
        <v>42.0</v>
      </c>
      <c r="J2946" s="13">
        <v>28.0</v>
      </c>
      <c r="K2946" s="13">
        <v>1882.56</v>
      </c>
      <c r="L2946" s="40">
        <f t="shared" si="1"/>
        <v>2494.41128</v>
      </c>
    </row>
    <row r="2947" ht="15.75" customHeight="1">
      <c r="D2947" s="41" t="s">
        <v>2870</v>
      </c>
      <c r="E2947" s="16">
        <v>45310.0</v>
      </c>
      <c r="F2947" s="17" t="s">
        <v>12</v>
      </c>
      <c r="G2947" s="17" t="s">
        <v>21</v>
      </c>
      <c r="H2947" s="17">
        <v>622.06</v>
      </c>
      <c r="I2947" s="17">
        <v>43.0</v>
      </c>
      <c r="J2947" s="17">
        <v>35.0</v>
      </c>
      <c r="K2947" s="17">
        <v>1193.54</v>
      </c>
      <c r="L2947" s="40">
        <f t="shared" si="1"/>
        <v>2535.998906</v>
      </c>
    </row>
    <row r="2948" ht="15.75" customHeight="1">
      <c r="D2948" s="39" t="s">
        <v>2871</v>
      </c>
      <c r="E2948" s="12">
        <v>45379.0</v>
      </c>
      <c r="F2948" s="13" t="s">
        <v>9</v>
      </c>
      <c r="G2948" s="13" t="s">
        <v>21</v>
      </c>
      <c r="H2948" s="13">
        <v>4683.09</v>
      </c>
      <c r="I2948" s="13">
        <v>2.0</v>
      </c>
      <c r="J2948" s="13">
        <v>41.0</v>
      </c>
      <c r="K2948" s="13">
        <v>1290.37</v>
      </c>
      <c r="L2948" s="40">
        <f t="shared" si="1"/>
        <v>2573.119554</v>
      </c>
    </row>
    <row r="2949" ht="15.75" customHeight="1">
      <c r="D2949" s="41" t="s">
        <v>2872</v>
      </c>
      <c r="E2949" s="16">
        <v>45600.0</v>
      </c>
      <c r="F2949" s="17" t="s">
        <v>13</v>
      </c>
      <c r="G2949" s="17" t="s">
        <v>10</v>
      </c>
      <c r="H2949" s="17">
        <v>1263.36</v>
      </c>
      <c r="I2949" s="17">
        <v>28.0</v>
      </c>
      <c r="J2949" s="17">
        <v>46.0</v>
      </c>
      <c r="K2949" s="17">
        <v>663.95</v>
      </c>
      <c r="L2949" s="40">
        <f t="shared" si="1"/>
        <v>2507.726068</v>
      </c>
    </row>
    <row r="2950" ht="15.75" customHeight="1">
      <c r="D2950" s="39" t="s">
        <v>2873</v>
      </c>
      <c r="E2950" s="12">
        <v>45307.0</v>
      </c>
      <c r="F2950" s="13" t="s">
        <v>9</v>
      </c>
      <c r="G2950" s="13" t="s">
        <v>23</v>
      </c>
      <c r="H2950" s="13">
        <v>2245.43</v>
      </c>
      <c r="I2950" s="13">
        <v>35.0</v>
      </c>
      <c r="J2950" s="13">
        <v>26.0</v>
      </c>
      <c r="K2950" s="13">
        <v>959.16</v>
      </c>
      <c r="L2950" s="40">
        <f t="shared" si="1"/>
        <v>2573.119554</v>
      </c>
    </row>
    <row r="2951" ht="15.75" customHeight="1">
      <c r="D2951" s="41" t="s">
        <v>2874</v>
      </c>
      <c r="E2951" s="16">
        <v>45290.0</v>
      </c>
      <c r="F2951" s="17" t="s">
        <v>9</v>
      </c>
      <c r="G2951" s="17" t="s">
        <v>23</v>
      </c>
      <c r="H2951" s="17">
        <v>4802.81</v>
      </c>
      <c r="I2951" s="17">
        <v>6.0</v>
      </c>
      <c r="J2951" s="17">
        <v>14.0</v>
      </c>
      <c r="K2951" s="17">
        <v>165.8</v>
      </c>
      <c r="L2951" s="40">
        <f t="shared" si="1"/>
        <v>2573.119554</v>
      </c>
    </row>
    <row r="2952" ht="15.75" customHeight="1">
      <c r="D2952" s="39" t="s">
        <v>2875</v>
      </c>
      <c r="E2952" s="12">
        <v>44908.0</v>
      </c>
      <c r="F2952" s="13" t="s">
        <v>9</v>
      </c>
      <c r="G2952" s="13" t="s">
        <v>21</v>
      </c>
      <c r="H2952" s="13">
        <v>3159.0</v>
      </c>
      <c r="I2952" s="13">
        <v>1.0</v>
      </c>
      <c r="J2952" s="13">
        <v>33.0</v>
      </c>
      <c r="K2952" s="13">
        <v>1920.19</v>
      </c>
      <c r="L2952" s="40">
        <f t="shared" si="1"/>
        <v>2573.119554</v>
      </c>
    </row>
    <row r="2953" ht="15.75" customHeight="1">
      <c r="D2953" s="41" t="s">
        <v>2876</v>
      </c>
      <c r="E2953" s="16">
        <v>45153.0</v>
      </c>
      <c r="F2953" s="17" t="s">
        <v>12</v>
      </c>
      <c r="G2953" s="17" t="s">
        <v>23</v>
      </c>
      <c r="H2953" s="17">
        <v>1917.74</v>
      </c>
      <c r="I2953" s="17">
        <v>16.0</v>
      </c>
      <c r="J2953" s="17">
        <v>14.0</v>
      </c>
      <c r="K2953" s="17">
        <v>1773.93</v>
      </c>
      <c r="L2953" s="40">
        <f t="shared" si="1"/>
        <v>2535.998906</v>
      </c>
    </row>
    <row r="2954" ht="15.75" customHeight="1">
      <c r="D2954" s="39" t="s">
        <v>2877</v>
      </c>
      <c r="E2954" s="12">
        <v>44918.0</v>
      </c>
      <c r="F2954" s="13" t="s">
        <v>13</v>
      </c>
      <c r="G2954" s="13" t="s">
        <v>19</v>
      </c>
      <c r="H2954" s="13">
        <v>1485.24</v>
      </c>
      <c r="I2954" s="13">
        <v>47.0</v>
      </c>
      <c r="J2954" s="13">
        <v>13.0</v>
      </c>
      <c r="K2954" s="13">
        <v>1316.69</v>
      </c>
      <c r="L2954" s="40">
        <f t="shared" si="1"/>
        <v>2507.726068</v>
      </c>
    </row>
    <row r="2955" ht="15.75" customHeight="1">
      <c r="D2955" s="41" t="s">
        <v>2878</v>
      </c>
      <c r="E2955" s="16">
        <v>45144.0</v>
      </c>
      <c r="F2955" s="17" t="s">
        <v>9</v>
      </c>
      <c r="G2955" s="17" t="s">
        <v>17</v>
      </c>
      <c r="H2955" s="17">
        <v>3562.72</v>
      </c>
      <c r="I2955" s="17">
        <v>27.0</v>
      </c>
      <c r="J2955" s="17">
        <v>24.0</v>
      </c>
      <c r="K2955" s="17">
        <v>1375.66</v>
      </c>
      <c r="L2955" s="40">
        <f t="shared" si="1"/>
        <v>2573.119554</v>
      </c>
    </row>
    <row r="2956" ht="15.75" customHeight="1">
      <c r="D2956" s="39" t="s">
        <v>2879</v>
      </c>
      <c r="E2956" s="12">
        <v>44925.0</v>
      </c>
      <c r="F2956" s="13" t="s">
        <v>13</v>
      </c>
      <c r="G2956" s="13" t="s">
        <v>17</v>
      </c>
      <c r="H2956" s="13">
        <v>4838.45</v>
      </c>
      <c r="I2956" s="13">
        <v>23.0</v>
      </c>
      <c r="J2956" s="13">
        <v>9.0</v>
      </c>
      <c r="K2956" s="13">
        <v>349.06</v>
      </c>
      <c r="L2956" s="40">
        <f t="shared" si="1"/>
        <v>2507.726068</v>
      </c>
    </row>
    <row r="2957" ht="15.75" customHeight="1">
      <c r="D2957" s="41" t="s">
        <v>2880</v>
      </c>
      <c r="E2957" s="16">
        <v>45510.0</v>
      </c>
      <c r="F2957" s="17" t="s">
        <v>13</v>
      </c>
      <c r="G2957" s="17" t="s">
        <v>23</v>
      </c>
      <c r="H2957" s="17">
        <v>4554.7</v>
      </c>
      <c r="I2957" s="17">
        <v>45.0</v>
      </c>
      <c r="J2957" s="17">
        <v>27.0</v>
      </c>
      <c r="K2957" s="17">
        <v>1119.48</v>
      </c>
      <c r="L2957" s="40">
        <f t="shared" si="1"/>
        <v>2507.726068</v>
      </c>
    </row>
    <row r="2958" ht="15.75" customHeight="1">
      <c r="D2958" s="39" t="s">
        <v>2881</v>
      </c>
      <c r="E2958" s="12">
        <v>45183.0</v>
      </c>
      <c r="F2958" s="13" t="s">
        <v>9</v>
      </c>
      <c r="G2958" s="13" t="s">
        <v>17</v>
      </c>
      <c r="H2958" s="13">
        <v>2247.4</v>
      </c>
      <c r="I2958" s="13">
        <v>40.0</v>
      </c>
      <c r="J2958" s="13">
        <v>22.0</v>
      </c>
      <c r="K2958" s="13">
        <v>893.48</v>
      </c>
      <c r="L2958" s="40">
        <f t="shared" si="1"/>
        <v>2573.119554</v>
      </c>
    </row>
    <row r="2959" ht="15.75" customHeight="1">
      <c r="D2959" s="41" t="s">
        <v>2882</v>
      </c>
      <c r="E2959" s="16">
        <v>45577.0</v>
      </c>
      <c r="F2959" s="17" t="s">
        <v>16</v>
      </c>
      <c r="G2959" s="17" t="s">
        <v>17</v>
      </c>
      <c r="H2959" s="17">
        <v>2079.16</v>
      </c>
      <c r="I2959" s="17">
        <v>34.0</v>
      </c>
      <c r="J2959" s="17">
        <v>37.0</v>
      </c>
      <c r="K2959" s="17">
        <v>1368.67</v>
      </c>
      <c r="L2959" s="40">
        <f t="shared" si="1"/>
        <v>2494.41128</v>
      </c>
    </row>
    <row r="2960" ht="15.75" customHeight="1">
      <c r="D2960" s="39" t="s">
        <v>2883</v>
      </c>
      <c r="E2960" s="12">
        <v>45361.0</v>
      </c>
      <c r="F2960" s="13" t="s">
        <v>13</v>
      </c>
      <c r="G2960" s="13" t="s">
        <v>21</v>
      </c>
      <c r="H2960" s="13">
        <v>4473.36</v>
      </c>
      <c r="I2960" s="13">
        <v>42.0</v>
      </c>
      <c r="J2960" s="13">
        <v>22.0</v>
      </c>
      <c r="K2960" s="13">
        <v>279.13</v>
      </c>
      <c r="L2960" s="40">
        <f t="shared" si="1"/>
        <v>2507.726068</v>
      </c>
    </row>
    <row r="2961" ht="15.75" customHeight="1">
      <c r="D2961" s="41" t="s">
        <v>2884</v>
      </c>
      <c r="E2961" s="16">
        <v>44938.0</v>
      </c>
      <c r="F2961" s="17" t="s">
        <v>9</v>
      </c>
      <c r="G2961" s="17" t="s">
        <v>21</v>
      </c>
      <c r="H2961" s="17">
        <v>3138.18</v>
      </c>
      <c r="I2961" s="17">
        <v>49.0</v>
      </c>
      <c r="J2961" s="17">
        <v>20.0</v>
      </c>
      <c r="K2961" s="17">
        <v>1816.94</v>
      </c>
      <c r="L2961" s="40">
        <f t="shared" si="1"/>
        <v>2573.119554</v>
      </c>
    </row>
    <row r="2962" ht="15.75" customHeight="1">
      <c r="D2962" s="39" t="s">
        <v>2885</v>
      </c>
      <c r="E2962" s="12">
        <v>44975.0</v>
      </c>
      <c r="F2962" s="13" t="s">
        <v>16</v>
      </c>
      <c r="G2962" s="13" t="s">
        <v>23</v>
      </c>
      <c r="H2962" s="13">
        <v>3176.06</v>
      </c>
      <c r="I2962" s="13">
        <v>11.0</v>
      </c>
      <c r="J2962" s="13">
        <v>11.0</v>
      </c>
      <c r="K2962" s="13">
        <v>1795.7</v>
      </c>
      <c r="L2962" s="40">
        <f t="shared" si="1"/>
        <v>2494.41128</v>
      </c>
    </row>
    <row r="2963" ht="15.75" customHeight="1">
      <c r="D2963" s="41" t="s">
        <v>2886</v>
      </c>
      <c r="E2963" s="16">
        <v>44980.0</v>
      </c>
      <c r="F2963" s="17" t="s">
        <v>9</v>
      </c>
      <c r="G2963" s="17" t="s">
        <v>23</v>
      </c>
      <c r="H2963" s="17">
        <v>3084.72</v>
      </c>
      <c r="I2963" s="17">
        <v>43.0</v>
      </c>
      <c r="J2963" s="17">
        <v>21.0</v>
      </c>
      <c r="K2963" s="17">
        <v>1147.7</v>
      </c>
      <c r="L2963" s="40">
        <f t="shared" si="1"/>
        <v>2573.119554</v>
      </c>
    </row>
    <row r="2964" ht="15.75" customHeight="1">
      <c r="D2964" s="39" t="s">
        <v>2887</v>
      </c>
      <c r="E2964" s="12">
        <v>45056.0</v>
      </c>
      <c r="F2964" s="13" t="s">
        <v>12</v>
      </c>
      <c r="G2964" s="13" t="s">
        <v>19</v>
      </c>
      <c r="H2964" s="13">
        <v>4824.85</v>
      </c>
      <c r="I2964" s="13">
        <v>46.0</v>
      </c>
      <c r="J2964" s="13">
        <v>43.0</v>
      </c>
      <c r="K2964" s="13">
        <v>1438.15</v>
      </c>
      <c r="L2964" s="40">
        <f t="shared" si="1"/>
        <v>2535.998906</v>
      </c>
    </row>
    <row r="2965" ht="15.75" customHeight="1">
      <c r="D2965" s="41" t="s">
        <v>2888</v>
      </c>
      <c r="E2965" s="16">
        <v>45510.0</v>
      </c>
      <c r="F2965" s="17" t="s">
        <v>12</v>
      </c>
      <c r="G2965" s="17" t="s">
        <v>10</v>
      </c>
      <c r="H2965" s="17">
        <v>3673.48</v>
      </c>
      <c r="I2965" s="17">
        <v>30.0</v>
      </c>
      <c r="J2965" s="17">
        <v>46.0</v>
      </c>
      <c r="K2965" s="17">
        <v>1712.95</v>
      </c>
      <c r="L2965" s="40">
        <f t="shared" si="1"/>
        <v>2535.998906</v>
      </c>
    </row>
    <row r="2966" ht="15.75" customHeight="1">
      <c r="D2966" s="39" t="s">
        <v>2889</v>
      </c>
      <c r="E2966" s="12">
        <v>44993.0</v>
      </c>
      <c r="F2966" s="13" t="s">
        <v>13</v>
      </c>
      <c r="G2966" s="13" t="s">
        <v>19</v>
      </c>
      <c r="H2966" s="13">
        <v>4992.02</v>
      </c>
      <c r="I2966" s="13">
        <v>33.0</v>
      </c>
      <c r="J2966" s="13">
        <v>43.0</v>
      </c>
      <c r="K2966" s="13">
        <v>671.47</v>
      </c>
      <c r="L2966" s="40">
        <f t="shared" si="1"/>
        <v>2507.726068</v>
      </c>
    </row>
    <row r="2967" ht="15.75" customHeight="1">
      <c r="D2967" s="41" t="s">
        <v>2890</v>
      </c>
      <c r="E2967" s="16">
        <v>44949.0</v>
      </c>
      <c r="F2967" s="17" t="s">
        <v>12</v>
      </c>
      <c r="G2967" s="17" t="s">
        <v>23</v>
      </c>
      <c r="H2967" s="17">
        <v>3901.83</v>
      </c>
      <c r="I2967" s="17">
        <v>2.0</v>
      </c>
      <c r="J2967" s="17">
        <v>10.0</v>
      </c>
      <c r="K2967" s="17">
        <v>1965.6</v>
      </c>
      <c r="L2967" s="40">
        <f t="shared" si="1"/>
        <v>2535.998906</v>
      </c>
    </row>
    <row r="2968" ht="15.75" customHeight="1">
      <c r="D2968" s="39" t="s">
        <v>2891</v>
      </c>
      <c r="E2968" s="12">
        <v>45172.0</v>
      </c>
      <c r="F2968" s="13" t="s">
        <v>9</v>
      </c>
      <c r="G2968" s="13" t="s">
        <v>19</v>
      </c>
      <c r="H2968" s="13">
        <v>4752.51</v>
      </c>
      <c r="I2968" s="13">
        <v>18.0</v>
      </c>
      <c r="J2968" s="13">
        <v>14.0</v>
      </c>
      <c r="K2968" s="13">
        <v>1481.37</v>
      </c>
      <c r="L2968" s="40">
        <f t="shared" si="1"/>
        <v>2573.119554</v>
      </c>
    </row>
    <row r="2969" ht="15.75" customHeight="1">
      <c r="D2969" s="41" t="s">
        <v>2892</v>
      </c>
      <c r="E2969" s="16">
        <v>45266.0</v>
      </c>
      <c r="F2969" s="17" t="s">
        <v>12</v>
      </c>
      <c r="G2969" s="17" t="s">
        <v>21</v>
      </c>
      <c r="H2969" s="17">
        <v>2520.53</v>
      </c>
      <c r="I2969" s="17">
        <v>48.0</v>
      </c>
      <c r="J2969" s="17">
        <v>19.0</v>
      </c>
      <c r="K2969" s="17">
        <v>1435.41</v>
      </c>
      <c r="L2969" s="40">
        <f t="shared" si="1"/>
        <v>2535.998906</v>
      </c>
    </row>
    <row r="2970" ht="15.75" customHeight="1">
      <c r="D2970" s="39" t="s">
        <v>2893</v>
      </c>
      <c r="E2970" s="12">
        <v>45118.0</v>
      </c>
      <c r="F2970" s="13" t="s">
        <v>13</v>
      </c>
      <c r="G2970" s="13" t="s">
        <v>21</v>
      </c>
      <c r="H2970" s="13">
        <v>1768.69</v>
      </c>
      <c r="I2970" s="13">
        <v>5.0</v>
      </c>
      <c r="J2970" s="13">
        <v>49.0</v>
      </c>
      <c r="K2970" s="13">
        <v>419.15</v>
      </c>
      <c r="L2970" s="40">
        <f t="shared" si="1"/>
        <v>2507.726068</v>
      </c>
    </row>
    <row r="2971" ht="15.75" customHeight="1">
      <c r="D2971" s="41" t="s">
        <v>2894</v>
      </c>
      <c r="E2971" s="16">
        <v>45249.0</v>
      </c>
      <c r="F2971" s="17" t="s">
        <v>16</v>
      </c>
      <c r="G2971" s="17" t="s">
        <v>10</v>
      </c>
      <c r="H2971" s="17">
        <v>3729.2</v>
      </c>
      <c r="I2971" s="17">
        <v>9.0</v>
      </c>
      <c r="J2971" s="17">
        <v>47.0</v>
      </c>
      <c r="K2971" s="17">
        <v>1370.29</v>
      </c>
      <c r="L2971" s="40">
        <f t="shared" si="1"/>
        <v>2494.41128</v>
      </c>
    </row>
    <row r="2972" ht="15.75" customHeight="1">
      <c r="D2972" s="39" t="s">
        <v>2895</v>
      </c>
      <c r="E2972" s="12">
        <v>45030.0</v>
      </c>
      <c r="F2972" s="13" t="s">
        <v>12</v>
      </c>
      <c r="G2972" s="13" t="s">
        <v>21</v>
      </c>
      <c r="H2972" s="13">
        <v>4576.51</v>
      </c>
      <c r="I2972" s="13">
        <v>36.0</v>
      </c>
      <c r="J2972" s="13">
        <v>32.0</v>
      </c>
      <c r="K2972" s="13">
        <v>1587.37</v>
      </c>
      <c r="L2972" s="40">
        <f t="shared" si="1"/>
        <v>2535.998906</v>
      </c>
    </row>
    <row r="2973" ht="15.75" customHeight="1">
      <c r="D2973" s="41" t="s">
        <v>2896</v>
      </c>
      <c r="E2973" s="16">
        <v>45028.0</v>
      </c>
      <c r="F2973" s="17" t="s">
        <v>16</v>
      </c>
      <c r="G2973" s="17" t="s">
        <v>19</v>
      </c>
      <c r="H2973" s="17">
        <v>3683.92</v>
      </c>
      <c r="I2973" s="17">
        <v>24.0</v>
      </c>
      <c r="J2973" s="17">
        <v>25.0</v>
      </c>
      <c r="K2973" s="17">
        <v>352.4</v>
      </c>
      <c r="L2973" s="40">
        <f t="shared" si="1"/>
        <v>2494.41128</v>
      </c>
    </row>
    <row r="2974" ht="15.75" customHeight="1">
      <c r="D2974" s="39" t="s">
        <v>2897</v>
      </c>
      <c r="E2974" s="12">
        <v>45183.0</v>
      </c>
      <c r="F2974" s="13" t="s">
        <v>13</v>
      </c>
      <c r="G2974" s="13" t="s">
        <v>23</v>
      </c>
      <c r="H2974" s="13">
        <v>458.43</v>
      </c>
      <c r="I2974" s="13">
        <v>31.0</v>
      </c>
      <c r="J2974" s="13">
        <v>47.0</v>
      </c>
      <c r="K2974" s="13">
        <v>63.22</v>
      </c>
      <c r="L2974" s="40">
        <f t="shared" si="1"/>
        <v>2507.726068</v>
      </c>
    </row>
    <row r="2975" ht="15.75" customHeight="1">
      <c r="D2975" s="41" t="s">
        <v>2898</v>
      </c>
      <c r="E2975" s="16">
        <v>45596.0</v>
      </c>
      <c r="F2975" s="17" t="s">
        <v>9</v>
      </c>
      <c r="G2975" s="17" t="s">
        <v>17</v>
      </c>
      <c r="H2975" s="17">
        <v>745.2</v>
      </c>
      <c r="I2975" s="17">
        <v>1.0</v>
      </c>
      <c r="J2975" s="17">
        <v>37.0</v>
      </c>
      <c r="K2975" s="17">
        <v>1950.21</v>
      </c>
      <c r="L2975" s="40">
        <f t="shared" si="1"/>
        <v>2573.119554</v>
      </c>
    </row>
    <row r="2976" ht="15.75" customHeight="1">
      <c r="D2976" s="39" t="s">
        <v>2899</v>
      </c>
      <c r="E2976" s="12">
        <v>45569.0</v>
      </c>
      <c r="F2976" s="13" t="s">
        <v>9</v>
      </c>
      <c r="G2976" s="13" t="s">
        <v>21</v>
      </c>
      <c r="H2976" s="13">
        <v>3065.15</v>
      </c>
      <c r="I2976" s="13">
        <v>20.0</v>
      </c>
      <c r="J2976" s="13">
        <v>8.0</v>
      </c>
      <c r="K2976" s="13">
        <v>289.32</v>
      </c>
      <c r="L2976" s="40">
        <f t="shared" si="1"/>
        <v>2573.119554</v>
      </c>
    </row>
    <row r="2977" ht="15.75" customHeight="1">
      <c r="D2977" s="41" t="s">
        <v>2900</v>
      </c>
      <c r="E2977" s="16">
        <v>45260.0</v>
      </c>
      <c r="F2977" s="17" t="s">
        <v>12</v>
      </c>
      <c r="G2977" s="17" t="s">
        <v>17</v>
      </c>
      <c r="H2977" s="17">
        <v>1394.17</v>
      </c>
      <c r="I2977" s="17">
        <v>40.0</v>
      </c>
      <c r="J2977" s="17">
        <v>8.0</v>
      </c>
      <c r="K2977" s="17">
        <v>141.93</v>
      </c>
      <c r="L2977" s="40">
        <f t="shared" si="1"/>
        <v>2535.998906</v>
      </c>
    </row>
    <row r="2978" ht="15.75" customHeight="1">
      <c r="D2978" s="39" t="s">
        <v>2901</v>
      </c>
      <c r="E2978" s="12">
        <v>45531.0</v>
      </c>
      <c r="F2978" s="13" t="s">
        <v>16</v>
      </c>
      <c r="G2978" s="13" t="s">
        <v>10</v>
      </c>
      <c r="H2978" s="13">
        <v>714.67</v>
      </c>
      <c r="I2978" s="13">
        <v>5.0</v>
      </c>
      <c r="J2978" s="13">
        <v>21.0</v>
      </c>
      <c r="K2978" s="13">
        <v>23.5</v>
      </c>
      <c r="L2978" s="40">
        <f t="shared" si="1"/>
        <v>2494.41128</v>
      </c>
    </row>
    <row r="2979" ht="15.75" customHeight="1">
      <c r="D2979" s="41" t="s">
        <v>2902</v>
      </c>
      <c r="E2979" s="16">
        <v>45083.0</v>
      </c>
      <c r="F2979" s="17" t="s">
        <v>16</v>
      </c>
      <c r="G2979" s="17" t="s">
        <v>19</v>
      </c>
      <c r="H2979" s="17">
        <v>320.05</v>
      </c>
      <c r="I2979" s="17">
        <v>42.0</v>
      </c>
      <c r="J2979" s="17">
        <v>4.0</v>
      </c>
      <c r="K2979" s="17">
        <v>531.02</v>
      </c>
      <c r="L2979" s="40">
        <f t="shared" si="1"/>
        <v>2494.41128</v>
      </c>
    </row>
    <row r="2980" ht="15.75" customHeight="1">
      <c r="D2980" s="39" t="s">
        <v>2903</v>
      </c>
      <c r="E2980" s="12">
        <v>45343.0</v>
      </c>
      <c r="F2980" s="13" t="s">
        <v>16</v>
      </c>
      <c r="G2980" s="13" t="s">
        <v>19</v>
      </c>
      <c r="H2980" s="13">
        <v>2143.87</v>
      </c>
      <c r="I2980" s="13">
        <v>11.0</v>
      </c>
      <c r="J2980" s="13">
        <v>5.0</v>
      </c>
      <c r="K2980" s="13">
        <v>308.24</v>
      </c>
      <c r="L2980" s="40">
        <f t="shared" si="1"/>
        <v>2494.41128</v>
      </c>
    </row>
    <row r="2981" ht="15.75" customHeight="1">
      <c r="D2981" s="41" t="s">
        <v>2904</v>
      </c>
      <c r="E2981" s="16">
        <v>45118.0</v>
      </c>
      <c r="F2981" s="17" t="s">
        <v>12</v>
      </c>
      <c r="G2981" s="17" t="s">
        <v>21</v>
      </c>
      <c r="H2981" s="17">
        <v>4575.06</v>
      </c>
      <c r="I2981" s="17">
        <v>12.0</v>
      </c>
      <c r="J2981" s="17">
        <v>48.0</v>
      </c>
      <c r="K2981" s="17">
        <v>1187.23</v>
      </c>
      <c r="L2981" s="40">
        <f t="shared" si="1"/>
        <v>2535.998906</v>
      </c>
    </row>
    <row r="2982" ht="15.75" customHeight="1">
      <c r="D2982" s="39" t="s">
        <v>2905</v>
      </c>
      <c r="E2982" s="12">
        <v>45410.0</v>
      </c>
      <c r="F2982" s="13" t="s">
        <v>16</v>
      </c>
      <c r="G2982" s="13" t="s">
        <v>19</v>
      </c>
      <c r="H2982" s="13">
        <v>3359.63</v>
      </c>
      <c r="I2982" s="13">
        <v>43.0</v>
      </c>
      <c r="J2982" s="13">
        <v>21.0</v>
      </c>
      <c r="K2982" s="13">
        <v>829.19</v>
      </c>
      <c r="L2982" s="40">
        <f t="shared" si="1"/>
        <v>2494.41128</v>
      </c>
    </row>
    <row r="2983" ht="15.75" customHeight="1">
      <c r="D2983" s="41" t="s">
        <v>2906</v>
      </c>
      <c r="E2983" s="16">
        <v>45274.0</v>
      </c>
      <c r="F2983" s="17" t="s">
        <v>9</v>
      </c>
      <c r="G2983" s="17" t="s">
        <v>21</v>
      </c>
      <c r="H2983" s="17">
        <v>3882.39</v>
      </c>
      <c r="I2983" s="17">
        <v>24.0</v>
      </c>
      <c r="J2983" s="17">
        <v>36.0</v>
      </c>
      <c r="K2983" s="17">
        <v>709.33</v>
      </c>
      <c r="L2983" s="40">
        <f t="shared" si="1"/>
        <v>2573.119554</v>
      </c>
    </row>
    <row r="2984" ht="15.75" customHeight="1">
      <c r="D2984" s="39" t="s">
        <v>2907</v>
      </c>
      <c r="E2984" s="12">
        <v>45157.0</v>
      </c>
      <c r="F2984" s="13" t="s">
        <v>13</v>
      </c>
      <c r="G2984" s="13" t="s">
        <v>10</v>
      </c>
      <c r="H2984" s="13">
        <v>2998.65</v>
      </c>
      <c r="I2984" s="13">
        <v>24.0</v>
      </c>
      <c r="J2984" s="13">
        <v>29.0</v>
      </c>
      <c r="K2984" s="13">
        <v>1830.58</v>
      </c>
      <c r="L2984" s="40">
        <f t="shared" si="1"/>
        <v>2507.726068</v>
      </c>
    </row>
    <row r="2985" ht="15.75" customHeight="1">
      <c r="D2985" s="41" t="s">
        <v>2908</v>
      </c>
      <c r="E2985" s="16">
        <v>45483.0</v>
      </c>
      <c r="F2985" s="17" t="s">
        <v>12</v>
      </c>
      <c r="G2985" s="17" t="s">
        <v>23</v>
      </c>
      <c r="H2985" s="17">
        <v>2799.33</v>
      </c>
      <c r="I2985" s="17">
        <v>40.0</v>
      </c>
      <c r="J2985" s="17">
        <v>4.0</v>
      </c>
      <c r="K2985" s="17">
        <v>1532.23</v>
      </c>
      <c r="L2985" s="40">
        <f t="shared" si="1"/>
        <v>2535.998906</v>
      </c>
    </row>
    <row r="2986" ht="15.75" customHeight="1">
      <c r="D2986" s="39" t="s">
        <v>2909</v>
      </c>
      <c r="E2986" s="12">
        <v>45204.0</v>
      </c>
      <c r="F2986" s="13" t="s">
        <v>12</v>
      </c>
      <c r="G2986" s="13" t="s">
        <v>21</v>
      </c>
      <c r="H2986" s="13">
        <v>3785.05</v>
      </c>
      <c r="I2986" s="13">
        <v>10.0</v>
      </c>
      <c r="J2986" s="13">
        <v>50.0</v>
      </c>
      <c r="K2986" s="13">
        <v>1833.64</v>
      </c>
      <c r="L2986" s="40">
        <f t="shared" si="1"/>
        <v>2535.998906</v>
      </c>
    </row>
    <row r="2987" ht="15.75" customHeight="1">
      <c r="D2987" s="41">
        <v>9.8598646E7</v>
      </c>
      <c r="E2987" s="16">
        <v>45162.0</v>
      </c>
      <c r="F2987" s="17" t="s">
        <v>9</v>
      </c>
      <c r="G2987" s="17" t="s">
        <v>19</v>
      </c>
      <c r="H2987" s="17">
        <v>3523.79</v>
      </c>
      <c r="I2987" s="17">
        <v>48.0</v>
      </c>
      <c r="J2987" s="17">
        <v>41.0</v>
      </c>
      <c r="K2987" s="17">
        <v>1537.15</v>
      </c>
      <c r="L2987" s="40">
        <f t="shared" si="1"/>
        <v>2573.119554</v>
      </c>
    </row>
    <row r="2988" ht="15.75" customHeight="1">
      <c r="D2988" s="39" t="s">
        <v>2910</v>
      </c>
      <c r="E2988" s="12">
        <v>45056.0</v>
      </c>
      <c r="F2988" s="13" t="s">
        <v>13</v>
      </c>
      <c r="G2988" s="13" t="s">
        <v>10</v>
      </c>
      <c r="H2988" s="13">
        <v>3416.63</v>
      </c>
      <c r="I2988" s="13">
        <v>35.0</v>
      </c>
      <c r="J2988" s="13">
        <v>34.0</v>
      </c>
      <c r="K2988" s="13">
        <v>1986.04</v>
      </c>
      <c r="L2988" s="40">
        <f t="shared" si="1"/>
        <v>2507.726068</v>
      </c>
    </row>
    <row r="2989" ht="15.75" customHeight="1">
      <c r="D2989" s="41" t="s">
        <v>2911</v>
      </c>
      <c r="E2989" s="16">
        <v>45436.0</v>
      </c>
      <c r="F2989" s="17" t="s">
        <v>9</v>
      </c>
      <c r="G2989" s="17" t="s">
        <v>10</v>
      </c>
      <c r="H2989" s="17">
        <v>4153.65</v>
      </c>
      <c r="I2989" s="17">
        <v>18.0</v>
      </c>
      <c r="J2989" s="17">
        <v>2.0</v>
      </c>
      <c r="K2989" s="17">
        <v>1988.3</v>
      </c>
      <c r="L2989" s="40">
        <f t="shared" si="1"/>
        <v>2573.119554</v>
      </c>
    </row>
    <row r="2990" ht="15.75" customHeight="1">
      <c r="D2990" s="39" t="s">
        <v>2912</v>
      </c>
      <c r="E2990" s="12">
        <v>45600.0</v>
      </c>
      <c r="F2990" s="13" t="s">
        <v>12</v>
      </c>
      <c r="G2990" s="13" t="s">
        <v>19</v>
      </c>
      <c r="H2990" s="13">
        <v>323.42</v>
      </c>
      <c r="I2990" s="13">
        <v>24.0</v>
      </c>
      <c r="J2990" s="13">
        <v>50.0</v>
      </c>
      <c r="K2990" s="13">
        <v>992.05</v>
      </c>
      <c r="L2990" s="40">
        <f t="shared" si="1"/>
        <v>2535.998906</v>
      </c>
    </row>
    <row r="2991" ht="15.75" customHeight="1">
      <c r="D2991" s="41" t="s">
        <v>2913</v>
      </c>
      <c r="E2991" s="16">
        <v>45016.0</v>
      </c>
      <c r="F2991" s="17" t="s">
        <v>9</v>
      </c>
      <c r="G2991" s="17" t="s">
        <v>17</v>
      </c>
      <c r="H2991" s="17">
        <v>892.02</v>
      </c>
      <c r="I2991" s="17">
        <v>49.0</v>
      </c>
      <c r="J2991" s="17">
        <v>38.0</v>
      </c>
      <c r="K2991" s="17">
        <v>1539.21</v>
      </c>
      <c r="L2991" s="40">
        <f t="shared" si="1"/>
        <v>2573.119554</v>
      </c>
    </row>
    <row r="2992" ht="15.75" customHeight="1">
      <c r="D2992" s="39" t="s">
        <v>2914</v>
      </c>
      <c r="E2992" s="12">
        <v>45364.0</v>
      </c>
      <c r="F2992" s="13" t="s">
        <v>13</v>
      </c>
      <c r="G2992" s="13" t="s">
        <v>17</v>
      </c>
      <c r="H2992" s="13">
        <v>4990.78</v>
      </c>
      <c r="I2992" s="13">
        <v>48.0</v>
      </c>
      <c r="J2992" s="13">
        <v>23.0</v>
      </c>
      <c r="K2992" s="13">
        <v>1799.53</v>
      </c>
      <c r="L2992" s="40">
        <f t="shared" si="1"/>
        <v>2507.726068</v>
      </c>
    </row>
    <row r="2993" ht="15.75" customHeight="1">
      <c r="D2993" s="41" t="s">
        <v>2915</v>
      </c>
      <c r="E2993" s="16">
        <v>45347.0</v>
      </c>
      <c r="F2993" s="17" t="s">
        <v>13</v>
      </c>
      <c r="G2993" s="17" t="s">
        <v>19</v>
      </c>
      <c r="H2993" s="17">
        <v>3009.95</v>
      </c>
      <c r="I2993" s="17">
        <v>50.0</v>
      </c>
      <c r="J2993" s="17">
        <v>40.0</v>
      </c>
      <c r="K2993" s="17">
        <v>1765.73</v>
      </c>
      <c r="L2993" s="40">
        <f t="shared" si="1"/>
        <v>2507.726068</v>
      </c>
    </row>
    <row r="2994" ht="15.75" customHeight="1">
      <c r="D2994" s="39" t="s">
        <v>2916</v>
      </c>
      <c r="E2994" s="12">
        <v>45052.0</v>
      </c>
      <c r="F2994" s="13" t="s">
        <v>13</v>
      </c>
      <c r="G2994" s="13" t="s">
        <v>23</v>
      </c>
      <c r="H2994" s="13">
        <v>2201.27</v>
      </c>
      <c r="I2994" s="13">
        <v>45.0</v>
      </c>
      <c r="J2994" s="13">
        <v>47.0</v>
      </c>
      <c r="K2994" s="13">
        <v>345.64</v>
      </c>
      <c r="L2994" s="40">
        <f t="shared" si="1"/>
        <v>2507.726068</v>
      </c>
    </row>
    <row r="2995" ht="15.75" customHeight="1">
      <c r="D2995" s="41" t="s">
        <v>2917</v>
      </c>
      <c r="E2995" s="16">
        <v>45003.0</v>
      </c>
      <c r="F2995" s="17" t="s">
        <v>12</v>
      </c>
      <c r="G2995" s="17" t="s">
        <v>19</v>
      </c>
      <c r="H2995" s="17">
        <v>4805.65</v>
      </c>
      <c r="I2995" s="17">
        <v>8.0</v>
      </c>
      <c r="J2995" s="17">
        <v>17.0</v>
      </c>
      <c r="K2995" s="17">
        <v>1307.12</v>
      </c>
      <c r="L2995" s="40">
        <f t="shared" si="1"/>
        <v>2535.998906</v>
      </c>
    </row>
    <row r="2996" ht="15.75" customHeight="1">
      <c r="D2996" s="39" t="s">
        <v>2918</v>
      </c>
      <c r="E2996" s="12">
        <v>45248.0</v>
      </c>
      <c r="F2996" s="13" t="s">
        <v>12</v>
      </c>
      <c r="G2996" s="13" t="s">
        <v>10</v>
      </c>
      <c r="H2996" s="13">
        <v>1889.94</v>
      </c>
      <c r="I2996" s="13">
        <v>26.0</v>
      </c>
      <c r="J2996" s="13">
        <v>47.0</v>
      </c>
      <c r="K2996" s="13">
        <v>1863.08</v>
      </c>
      <c r="L2996" s="40">
        <f t="shared" si="1"/>
        <v>2535.998906</v>
      </c>
    </row>
    <row r="2997" ht="15.75" customHeight="1">
      <c r="D2997" s="41" t="s">
        <v>2919</v>
      </c>
      <c r="E2997" s="16">
        <v>45174.0</v>
      </c>
      <c r="F2997" s="17" t="s">
        <v>13</v>
      </c>
      <c r="G2997" s="17" t="s">
        <v>21</v>
      </c>
      <c r="H2997" s="17">
        <v>3832.46</v>
      </c>
      <c r="I2997" s="17">
        <v>26.0</v>
      </c>
      <c r="J2997" s="17">
        <v>47.0</v>
      </c>
      <c r="K2997" s="17">
        <v>1626.23</v>
      </c>
      <c r="L2997" s="40">
        <f t="shared" si="1"/>
        <v>2507.726068</v>
      </c>
    </row>
    <row r="2998" ht="15.75" customHeight="1">
      <c r="D2998" s="39" t="s">
        <v>2920</v>
      </c>
      <c r="E2998" s="12">
        <v>45128.0</v>
      </c>
      <c r="F2998" s="13" t="s">
        <v>9</v>
      </c>
      <c r="G2998" s="13" t="s">
        <v>10</v>
      </c>
      <c r="H2998" s="13">
        <v>3842.81</v>
      </c>
      <c r="I2998" s="13">
        <v>47.0</v>
      </c>
      <c r="J2998" s="13">
        <v>0.0</v>
      </c>
      <c r="K2998" s="13">
        <v>1019.63</v>
      </c>
      <c r="L2998" s="40">
        <f t="shared" si="1"/>
        <v>2573.119554</v>
      </c>
    </row>
    <row r="2999" ht="15.75" customHeight="1">
      <c r="D2999" s="41" t="s">
        <v>2921</v>
      </c>
      <c r="E2999" s="16">
        <v>45120.0</v>
      </c>
      <c r="F2999" s="17" t="s">
        <v>12</v>
      </c>
      <c r="G2999" s="17" t="s">
        <v>19</v>
      </c>
      <c r="H2999" s="17">
        <v>2682.12</v>
      </c>
      <c r="I2999" s="17">
        <v>8.0</v>
      </c>
      <c r="J2999" s="17">
        <v>25.0</v>
      </c>
      <c r="K2999" s="17">
        <v>444.12</v>
      </c>
      <c r="L2999" s="40">
        <f t="shared" si="1"/>
        <v>2535.998906</v>
      </c>
    </row>
    <row r="3000" ht="15.75" customHeight="1">
      <c r="D3000" s="39" t="s">
        <v>2922</v>
      </c>
      <c r="E3000" s="12">
        <v>45358.0</v>
      </c>
      <c r="F3000" s="13" t="s">
        <v>12</v>
      </c>
      <c r="G3000" s="13" t="s">
        <v>23</v>
      </c>
      <c r="H3000" s="13">
        <v>755.16</v>
      </c>
      <c r="I3000" s="13">
        <v>29.0</v>
      </c>
      <c r="J3000" s="13">
        <v>33.0</v>
      </c>
      <c r="K3000" s="13">
        <v>1931.82</v>
      </c>
      <c r="L3000" s="40">
        <f t="shared" si="1"/>
        <v>2535.998906</v>
      </c>
    </row>
    <row r="3001" ht="15.75" customHeight="1">
      <c r="D3001" s="41" t="s">
        <v>2923</v>
      </c>
      <c r="E3001" s="16">
        <v>45139.0</v>
      </c>
      <c r="F3001" s="17" t="s">
        <v>13</v>
      </c>
      <c r="G3001" s="17" t="s">
        <v>19</v>
      </c>
      <c r="H3001" s="17">
        <v>4756.2</v>
      </c>
      <c r="I3001" s="17">
        <v>49.0</v>
      </c>
      <c r="J3001" s="17">
        <v>14.0</v>
      </c>
      <c r="K3001" s="17">
        <v>1078.6</v>
      </c>
      <c r="L3001" s="40">
        <f t="shared" si="1"/>
        <v>2507.726068</v>
      </c>
    </row>
    <row r="3002" ht="15.75" customHeight="1">
      <c r="D3002" s="39" t="s">
        <v>2924</v>
      </c>
      <c r="E3002" s="12">
        <v>45248.0</v>
      </c>
      <c r="F3002" s="13" t="s">
        <v>13</v>
      </c>
      <c r="G3002" s="13" t="s">
        <v>23</v>
      </c>
      <c r="H3002" s="13">
        <v>299.53</v>
      </c>
      <c r="I3002" s="13">
        <v>32.0</v>
      </c>
      <c r="J3002" s="13">
        <v>30.0</v>
      </c>
      <c r="K3002" s="13">
        <v>1343.87</v>
      </c>
      <c r="L3002" s="40">
        <f t="shared" si="1"/>
        <v>2507.726068</v>
      </c>
    </row>
    <row r="3003" ht="15.75" customHeight="1">
      <c r="D3003" s="41" t="s">
        <v>2925</v>
      </c>
      <c r="E3003" s="16">
        <v>45251.0</v>
      </c>
      <c r="F3003" s="17" t="s">
        <v>9</v>
      </c>
      <c r="G3003" s="17" t="s">
        <v>19</v>
      </c>
      <c r="H3003" s="17">
        <v>525.31</v>
      </c>
      <c r="I3003" s="17">
        <v>34.0</v>
      </c>
      <c r="J3003" s="17">
        <v>17.0</v>
      </c>
      <c r="K3003" s="17">
        <v>1144.21</v>
      </c>
      <c r="L3003" s="40">
        <f t="shared" si="1"/>
        <v>2573.119554</v>
      </c>
    </row>
    <row r="3004" ht="15.75" customHeight="1">
      <c r="D3004" s="39" t="s">
        <v>2926</v>
      </c>
      <c r="E3004" s="12">
        <v>45575.0</v>
      </c>
      <c r="F3004" s="13" t="s">
        <v>12</v>
      </c>
      <c r="G3004" s="13" t="s">
        <v>21</v>
      </c>
      <c r="H3004" s="13">
        <v>2119.83</v>
      </c>
      <c r="I3004" s="13">
        <v>20.0</v>
      </c>
      <c r="J3004" s="13">
        <v>28.0</v>
      </c>
      <c r="K3004" s="13">
        <v>330.26</v>
      </c>
      <c r="L3004" s="40">
        <f t="shared" si="1"/>
        <v>2535.998906</v>
      </c>
    </row>
    <row r="3005" ht="15.75" customHeight="1">
      <c r="D3005" s="41" t="s">
        <v>2927</v>
      </c>
      <c r="E3005" s="16">
        <v>45382.0</v>
      </c>
      <c r="F3005" s="17" t="s">
        <v>13</v>
      </c>
      <c r="G3005" s="17" t="s">
        <v>21</v>
      </c>
      <c r="H3005" s="17">
        <v>262.36</v>
      </c>
      <c r="I3005" s="17">
        <v>17.0</v>
      </c>
      <c r="J3005" s="17">
        <v>42.0</v>
      </c>
      <c r="K3005" s="17">
        <v>670.39</v>
      </c>
      <c r="L3005" s="40">
        <f t="shared" si="1"/>
        <v>2507.726068</v>
      </c>
    </row>
    <row r="3006" ht="15.75" customHeight="1">
      <c r="D3006" s="39" t="s">
        <v>2928</v>
      </c>
      <c r="E3006" s="12">
        <v>44984.0</v>
      </c>
      <c r="F3006" s="13" t="s">
        <v>12</v>
      </c>
      <c r="G3006" s="13" t="s">
        <v>17</v>
      </c>
      <c r="H3006" s="13">
        <v>4297.2</v>
      </c>
      <c r="I3006" s="13">
        <v>6.0</v>
      </c>
      <c r="J3006" s="13">
        <v>29.0</v>
      </c>
      <c r="K3006" s="13">
        <v>1284.05</v>
      </c>
      <c r="L3006" s="40">
        <f t="shared" si="1"/>
        <v>2535.998906</v>
      </c>
    </row>
    <row r="3007" ht="15.75" customHeight="1">
      <c r="D3007" s="41" t="s">
        <v>2929</v>
      </c>
      <c r="E3007" s="16">
        <v>45461.0</v>
      </c>
      <c r="F3007" s="17" t="s">
        <v>13</v>
      </c>
      <c r="G3007" s="17" t="s">
        <v>21</v>
      </c>
      <c r="H3007" s="17">
        <v>4624.2</v>
      </c>
      <c r="I3007" s="17">
        <v>26.0</v>
      </c>
      <c r="J3007" s="17">
        <v>35.0</v>
      </c>
      <c r="K3007" s="17">
        <v>753.44</v>
      </c>
      <c r="L3007" s="40">
        <f t="shared" si="1"/>
        <v>2507.726068</v>
      </c>
    </row>
    <row r="3008" ht="15.75" customHeight="1">
      <c r="D3008" s="39" t="s">
        <v>2930</v>
      </c>
      <c r="E3008" s="12">
        <v>45017.0</v>
      </c>
      <c r="F3008" s="13" t="s">
        <v>9</v>
      </c>
      <c r="G3008" s="13" t="s">
        <v>17</v>
      </c>
      <c r="H3008" s="13">
        <v>3969.82</v>
      </c>
      <c r="I3008" s="13">
        <v>19.0</v>
      </c>
      <c r="J3008" s="13">
        <v>41.0</v>
      </c>
      <c r="K3008" s="13">
        <v>1904.83</v>
      </c>
      <c r="L3008" s="40">
        <f t="shared" si="1"/>
        <v>2573.119554</v>
      </c>
    </row>
    <row r="3009" ht="15.75" customHeight="1">
      <c r="D3009" s="41" t="s">
        <v>2931</v>
      </c>
      <c r="E3009" s="16">
        <v>45483.0</v>
      </c>
      <c r="F3009" s="17" t="s">
        <v>12</v>
      </c>
      <c r="G3009" s="17" t="s">
        <v>19</v>
      </c>
      <c r="H3009" s="17">
        <v>3977.91</v>
      </c>
      <c r="I3009" s="17">
        <v>46.0</v>
      </c>
      <c r="J3009" s="17">
        <v>15.0</v>
      </c>
      <c r="K3009" s="17">
        <v>1939.0</v>
      </c>
      <c r="L3009" s="40">
        <f t="shared" si="1"/>
        <v>2535.998906</v>
      </c>
    </row>
    <row r="3010" ht="15.75" customHeight="1">
      <c r="D3010" s="39" t="s">
        <v>2932</v>
      </c>
      <c r="E3010" s="12">
        <v>44989.0</v>
      </c>
      <c r="F3010" s="13" t="s">
        <v>13</v>
      </c>
      <c r="G3010" s="13" t="s">
        <v>17</v>
      </c>
      <c r="H3010" s="13">
        <v>2606.17</v>
      </c>
      <c r="I3010" s="13">
        <v>13.0</v>
      </c>
      <c r="J3010" s="13">
        <v>42.0</v>
      </c>
      <c r="K3010" s="13">
        <v>1686.22</v>
      </c>
      <c r="L3010" s="40">
        <f t="shared" si="1"/>
        <v>2507.726068</v>
      </c>
    </row>
    <row r="3011" ht="15.75" customHeight="1">
      <c r="D3011" s="41" t="s">
        <v>2933</v>
      </c>
      <c r="E3011" s="16">
        <v>45579.0</v>
      </c>
      <c r="F3011" s="17" t="s">
        <v>9</v>
      </c>
      <c r="G3011" s="17" t="s">
        <v>17</v>
      </c>
      <c r="H3011" s="17">
        <v>3747.93</v>
      </c>
      <c r="I3011" s="17">
        <v>10.0</v>
      </c>
      <c r="J3011" s="17">
        <v>30.0</v>
      </c>
      <c r="K3011" s="17">
        <v>1597.59</v>
      </c>
      <c r="L3011" s="40">
        <f t="shared" si="1"/>
        <v>2573.119554</v>
      </c>
    </row>
    <row r="3012" ht="15.75" customHeight="1">
      <c r="D3012" s="39" t="s">
        <v>2934</v>
      </c>
      <c r="E3012" s="12">
        <v>44956.0</v>
      </c>
      <c r="F3012" s="13" t="s">
        <v>9</v>
      </c>
      <c r="G3012" s="13" t="s">
        <v>23</v>
      </c>
      <c r="H3012" s="13">
        <v>4763.65</v>
      </c>
      <c r="I3012" s="13">
        <v>16.0</v>
      </c>
      <c r="J3012" s="13">
        <v>23.0</v>
      </c>
      <c r="K3012" s="13">
        <v>948.64</v>
      </c>
      <c r="L3012" s="40">
        <f t="shared" si="1"/>
        <v>2573.119554</v>
      </c>
    </row>
    <row r="3013" ht="15.75" customHeight="1">
      <c r="D3013" s="41" t="s">
        <v>2935</v>
      </c>
      <c r="E3013" s="16">
        <v>45450.0</v>
      </c>
      <c r="F3013" s="17" t="s">
        <v>9</v>
      </c>
      <c r="G3013" s="17" t="s">
        <v>21</v>
      </c>
      <c r="H3013" s="17">
        <v>4335.61</v>
      </c>
      <c r="I3013" s="17">
        <v>41.0</v>
      </c>
      <c r="J3013" s="17">
        <v>19.0</v>
      </c>
      <c r="K3013" s="17">
        <v>1752.4</v>
      </c>
      <c r="L3013" s="40">
        <f t="shared" si="1"/>
        <v>2573.119554</v>
      </c>
    </row>
    <row r="3014" ht="15.75" customHeight="1">
      <c r="D3014" s="39" t="s">
        <v>2936</v>
      </c>
      <c r="E3014" s="12">
        <v>45587.0</v>
      </c>
      <c r="F3014" s="13" t="s">
        <v>9</v>
      </c>
      <c r="G3014" s="13" t="s">
        <v>10</v>
      </c>
      <c r="H3014" s="13">
        <v>3020.29</v>
      </c>
      <c r="I3014" s="13">
        <v>16.0</v>
      </c>
      <c r="J3014" s="13">
        <v>16.0</v>
      </c>
      <c r="K3014" s="13">
        <v>1260.27</v>
      </c>
      <c r="L3014" s="40">
        <f t="shared" si="1"/>
        <v>2573.119554</v>
      </c>
    </row>
    <row r="3015" ht="15.75" customHeight="1">
      <c r="D3015" s="41" t="s">
        <v>2937</v>
      </c>
      <c r="E3015" s="16">
        <v>45572.0</v>
      </c>
      <c r="F3015" s="17" t="s">
        <v>12</v>
      </c>
      <c r="G3015" s="17" t="s">
        <v>23</v>
      </c>
      <c r="H3015" s="17">
        <v>492.36</v>
      </c>
      <c r="I3015" s="17">
        <v>5.0</v>
      </c>
      <c r="J3015" s="17">
        <v>41.0</v>
      </c>
      <c r="K3015" s="17">
        <v>1527.07</v>
      </c>
      <c r="L3015" s="40">
        <f t="shared" si="1"/>
        <v>2535.998906</v>
      </c>
    </row>
    <row r="3016" ht="15.75" customHeight="1">
      <c r="D3016" s="39" t="s">
        <v>2938</v>
      </c>
      <c r="E3016" s="12">
        <v>45325.0</v>
      </c>
      <c r="F3016" s="13" t="s">
        <v>16</v>
      </c>
      <c r="G3016" s="13" t="s">
        <v>19</v>
      </c>
      <c r="H3016" s="13">
        <v>4255.95</v>
      </c>
      <c r="I3016" s="13">
        <v>40.0</v>
      </c>
      <c r="J3016" s="13">
        <v>11.0</v>
      </c>
      <c r="K3016" s="13">
        <v>1536.11</v>
      </c>
      <c r="L3016" s="40">
        <f t="shared" si="1"/>
        <v>2494.41128</v>
      </c>
    </row>
    <row r="3017" ht="15.75" customHeight="1">
      <c r="D3017" s="41" t="s">
        <v>2939</v>
      </c>
      <c r="E3017" s="16">
        <v>45465.0</v>
      </c>
      <c r="F3017" s="17" t="s">
        <v>9</v>
      </c>
      <c r="G3017" s="17" t="s">
        <v>17</v>
      </c>
      <c r="H3017" s="17">
        <v>2759.35</v>
      </c>
      <c r="I3017" s="17">
        <v>21.0</v>
      </c>
      <c r="J3017" s="17">
        <v>1.0</v>
      </c>
      <c r="K3017" s="17">
        <v>995.71</v>
      </c>
      <c r="L3017" s="40">
        <f t="shared" si="1"/>
        <v>2573.119554</v>
      </c>
    </row>
    <row r="3018" ht="15.75" customHeight="1">
      <c r="D3018" s="39" t="s">
        <v>2940</v>
      </c>
      <c r="E3018" s="12">
        <v>44890.0</v>
      </c>
      <c r="F3018" s="13" t="s">
        <v>12</v>
      </c>
      <c r="G3018" s="13" t="s">
        <v>19</v>
      </c>
      <c r="H3018" s="13">
        <v>3731.08</v>
      </c>
      <c r="I3018" s="13">
        <v>9.0</v>
      </c>
      <c r="J3018" s="13">
        <v>6.0</v>
      </c>
      <c r="K3018" s="13">
        <v>498.98</v>
      </c>
      <c r="L3018" s="40">
        <f t="shared" si="1"/>
        <v>2535.998906</v>
      </c>
    </row>
    <row r="3019" ht="15.75" customHeight="1">
      <c r="D3019" s="41" t="s">
        <v>2941</v>
      </c>
      <c r="E3019" s="16">
        <v>45419.0</v>
      </c>
      <c r="F3019" s="17" t="s">
        <v>13</v>
      </c>
      <c r="G3019" s="17" t="s">
        <v>10</v>
      </c>
      <c r="H3019" s="17">
        <v>501.26</v>
      </c>
      <c r="I3019" s="17">
        <v>40.0</v>
      </c>
      <c r="J3019" s="17">
        <v>13.0</v>
      </c>
      <c r="K3019" s="17">
        <v>298.86</v>
      </c>
      <c r="L3019" s="40">
        <f t="shared" si="1"/>
        <v>2507.726068</v>
      </c>
    </row>
    <row r="3020" ht="15.75" customHeight="1">
      <c r="D3020" s="39" t="s">
        <v>2942</v>
      </c>
      <c r="E3020" s="12">
        <v>45518.0</v>
      </c>
      <c r="F3020" s="13" t="s">
        <v>12</v>
      </c>
      <c r="G3020" s="13" t="s">
        <v>19</v>
      </c>
      <c r="H3020" s="13">
        <v>3134.68</v>
      </c>
      <c r="I3020" s="13">
        <v>14.0</v>
      </c>
      <c r="J3020" s="13">
        <v>29.0</v>
      </c>
      <c r="K3020" s="13">
        <v>1912.35</v>
      </c>
      <c r="L3020" s="40">
        <f t="shared" si="1"/>
        <v>2535.998906</v>
      </c>
    </row>
    <row r="3021" ht="15.75" customHeight="1">
      <c r="D3021" s="41" t="s">
        <v>2943</v>
      </c>
      <c r="E3021" s="16">
        <v>44922.0</v>
      </c>
      <c r="F3021" s="17" t="s">
        <v>13</v>
      </c>
      <c r="G3021" s="17" t="s">
        <v>19</v>
      </c>
      <c r="H3021" s="17">
        <v>4332.8</v>
      </c>
      <c r="I3021" s="17">
        <v>31.0</v>
      </c>
      <c r="J3021" s="17">
        <v>16.0</v>
      </c>
      <c r="K3021" s="17">
        <v>1035.21</v>
      </c>
      <c r="L3021" s="40">
        <f t="shared" si="1"/>
        <v>2507.726068</v>
      </c>
    </row>
    <row r="3022" ht="15.75" customHeight="1">
      <c r="D3022" s="39" t="s">
        <v>2944</v>
      </c>
      <c r="E3022" s="12">
        <v>44906.0</v>
      </c>
      <c r="F3022" s="13" t="s">
        <v>12</v>
      </c>
      <c r="G3022" s="13" t="s">
        <v>21</v>
      </c>
      <c r="H3022" s="13">
        <v>3516.91</v>
      </c>
      <c r="I3022" s="13">
        <v>28.0</v>
      </c>
      <c r="J3022" s="13">
        <v>23.0</v>
      </c>
      <c r="K3022" s="13">
        <v>797.68</v>
      </c>
      <c r="L3022" s="40">
        <f t="shared" si="1"/>
        <v>2535.998906</v>
      </c>
    </row>
    <row r="3023" ht="15.75" customHeight="1">
      <c r="D3023" s="41" t="s">
        <v>2945</v>
      </c>
      <c r="E3023" s="16">
        <v>45042.0</v>
      </c>
      <c r="F3023" s="17" t="s">
        <v>12</v>
      </c>
      <c r="G3023" s="17" t="s">
        <v>17</v>
      </c>
      <c r="H3023" s="17">
        <v>2421.06</v>
      </c>
      <c r="I3023" s="17">
        <v>13.0</v>
      </c>
      <c r="J3023" s="17">
        <v>28.0</v>
      </c>
      <c r="K3023" s="17">
        <v>646.71</v>
      </c>
      <c r="L3023" s="40">
        <f t="shared" si="1"/>
        <v>2535.998906</v>
      </c>
    </row>
    <row r="3024" ht="15.75" customHeight="1">
      <c r="D3024" s="39" t="s">
        <v>2946</v>
      </c>
      <c r="E3024" s="12">
        <v>45124.0</v>
      </c>
      <c r="F3024" s="13" t="s">
        <v>13</v>
      </c>
      <c r="G3024" s="13" t="s">
        <v>10</v>
      </c>
      <c r="H3024" s="13">
        <v>1596.07</v>
      </c>
      <c r="I3024" s="13">
        <v>24.0</v>
      </c>
      <c r="J3024" s="13">
        <v>1.0</v>
      </c>
      <c r="K3024" s="13">
        <v>377.28</v>
      </c>
      <c r="L3024" s="40">
        <f t="shared" si="1"/>
        <v>2507.726068</v>
      </c>
    </row>
    <row r="3025" ht="15.75" customHeight="1">
      <c r="D3025" s="41" t="s">
        <v>2947</v>
      </c>
      <c r="E3025" s="16">
        <v>45218.0</v>
      </c>
      <c r="F3025" s="17" t="s">
        <v>9</v>
      </c>
      <c r="G3025" s="17" t="s">
        <v>17</v>
      </c>
      <c r="H3025" s="17">
        <v>1409.68</v>
      </c>
      <c r="I3025" s="17">
        <v>13.0</v>
      </c>
      <c r="J3025" s="17">
        <v>46.0</v>
      </c>
      <c r="K3025" s="17">
        <v>1688.93</v>
      </c>
      <c r="L3025" s="40">
        <f t="shared" si="1"/>
        <v>2573.119554</v>
      </c>
    </row>
    <row r="3026" ht="15.75" customHeight="1">
      <c r="D3026" s="39" t="s">
        <v>2948</v>
      </c>
      <c r="E3026" s="12">
        <v>44976.0</v>
      </c>
      <c r="F3026" s="13" t="s">
        <v>16</v>
      </c>
      <c r="G3026" s="13" t="s">
        <v>10</v>
      </c>
      <c r="H3026" s="13">
        <v>3258.56</v>
      </c>
      <c r="I3026" s="13">
        <v>42.0</v>
      </c>
      <c r="J3026" s="13">
        <v>37.0</v>
      </c>
      <c r="K3026" s="13">
        <v>1386.03</v>
      </c>
      <c r="L3026" s="40">
        <f t="shared" si="1"/>
        <v>2494.41128</v>
      </c>
    </row>
    <row r="3027" ht="15.75" customHeight="1">
      <c r="D3027" s="41" t="s">
        <v>2949</v>
      </c>
      <c r="E3027" s="16">
        <v>45167.0</v>
      </c>
      <c r="F3027" s="17" t="s">
        <v>16</v>
      </c>
      <c r="G3027" s="17" t="s">
        <v>19</v>
      </c>
      <c r="H3027" s="17">
        <v>910.95</v>
      </c>
      <c r="I3027" s="17">
        <v>10.0</v>
      </c>
      <c r="J3027" s="17">
        <v>35.0</v>
      </c>
      <c r="K3027" s="17">
        <v>656.56</v>
      </c>
      <c r="L3027" s="40">
        <f t="shared" si="1"/>
        <v>2494.41128</v>
      </c>
    </row>
    <row r="3028" ht="15.75" customHeight="1">
      <c r="D3028" s="39" t="s">
        <v>2950</v>
      </c>
      <c r="E3028" s="12">
        <v>45601.0</v>
      </c>
      <c r="F3028" s="13" t="s">
        <v>9</v>
      </c>
      <c r="G3028" s="13" t="s">
        <v>10</v>
      </c>
      <c r="H3028" s="13">
        <v>2946.26</v>
      </c>
      <c r="I3028" s="13">
        <v>32.0</v>
      </c>
      <c r="J3028" s="13">
        <v>47.0</v>
      </c>
      <c r="K3028" s="13">
        <v>166.16</v>
      </c>
      <c r="L3028" s="40">
        <f t="shared" si="1"/>
        <v>2573.119554</v>
      </c>
    </row>
    <row r="3029" ht="15.75" customHeight="1">
      <c r="D3029" s="41" t="s">
        <v>2951</v>
      </c>
      <c r="E3029" s="16">
        <v>45375.0</v>
      </c>
      <c r="F3029" s="17" t="s">
        <v>13</v>
      </c>
      <c r="G3029" s="17" t="s">
        <v>21</v>
      </c>
      <c r="H3029" s="17">
        <v>339.8</v>
      </c>
      <c r="I3029" s="17">
        <v>12.0</v>
      </c>
      <c r="J3029" s="17">
        <v>32.0</v>
      </c>
      <c r="K3029" s="17">
        <v>1048.11</v>
      </c>
      <c r="L3029" s="40">
        <f t="shared" si="1"/>
        <v>2507.726068</v>
      </c>
    </row>
    <row r="3030" ht="15.75" customHeight="1">
      <c r="D3030" s="39" t="s">
        <v>2952</v>
      </c>
      <c r="E3030" s="12">
        <v>44960.0</v>
      </c>
      <c r="F3030" s="13" t="s">
        <v>9</v>
      </c>
      <c r="G3030" s="13" t="s">
        <v>23</v>
      </c>
      <c r="H3030" s="13">
        <v>4596.06</v>
      </c>
      <c r="I3030" s="13">
        <v>23.0</v>
      </c>
      <c r="J3030" s="13">
        <v>14.0</v>
      </c>
      <c r="K3030" s="13">
        <v>1331.3</v>
      </c>
      <c r="L3030" s="40">
        <f t="shared" si="1"/>
        <v>2573.119554</v>
      </c>
    </row>
    <row r="3031" ht="15.75" customHeight="1">
      <c r="D3031" s="41" t="s">
        <v>2953</v>
      </c>
      <c r="E3031" s="16">
        <v>45235.0</v>
      </c>
      <c r="F3031" s="17" t="s">
        <v>13</v>
      </c>
      <c r="G3031" s="17" t="s">
        <v>10</v>
      </c>
      <c r="H3031" s="17">
        <v>3050.42</v>
      </c>
      <c r="I3031" s="17">
        <v>36.0</v>
      </c>
      <c r="J3031" s="17">
        <v>13.0</v>
      </c>
      <c r="K3031" s="17">
        <v>1832.5</v>
      </c>
      <c r="L3031" s="40">
        <f t="shared" si="1"/>
        <v>2507.726068</v>
      </c>
    </row>
    <row r="3032" ht="15.75" customHeight="1">
      <c r="D3032" s="39" t="s">
        <v>2954</v>
      </c>
      <c r="E3032" s="12">
        <v>45600.0</v>
      </c>
      <c r="F3032" s="13" t="s">
        <v>16</v>
      </c>
      <c r="G3032" s="13" t="s">
        <v>19</v>
      </c>
      <c r="H3032" s="13">
        <v>1747.42</v>
      </c>
      <c r="I3032" s="13">
        <v>22.0</v>
      </c>
      <c r="J3032" s="13">
        <v>10.0</v>
      </c>
      <c r="K3032" s="13">
        <v>297.66</v>
      </c>
      <c r="L3032" s="40">
        <f t="shared" si="1"/>
        <v>2494.41128</v>
      </c>
    </row>
    <row r="3033" ht="15.75" customHeight="1">
      <c r="D3033" s="41" t="s">
        <v>2955</v>
      </c>
      <c r="E3033" s="16">
        <v>44973.0</v>
      </c>
      <c r="F3033" s="17" t="s">
        <v>13</v>
      </c>
      <c r="G3033" s="17" t="s">
        <v>17</v>
      </c>
      <c r="H3033" s="17">
        <v>3330.05</v>
      </c>
      <c r="I3033" s="17">
        <v>47.0</v>
      </c>
      <c r="J3033" s="17">
        <v>37.0</v>
      </c>
      <c r="K3033" s="17">
        <v>1442.74</v>
      </c>
      <c r="L3033" s="40">
        <f t="shared" si="1"/>
        <v>2507.726068</v>
      </c>
    </row>
    <row r="3034" ht="15.75" customHeight="1">
      <c r="D3034" s="39" t="s">
        <v>2956</v>
      </c>
      <c r="E3034" s="12">
        <v>44967.0</v>
      </c>
      <c r="F3034" s="13" t="s">
        <v>13</v>
      </c>
      <c r="G3034" s="13" t="s">
        <v>21</v>
      </c>
      <c r="H3034" s="13">
        <v>2680.04</v>
      </c>
      <c r="I3034" s="13">
        <v>8.0</v>
      </c>
      <c r="J3034" s="13">
        <v>26.0</v>
      </c>
      <c r="K3034" s="13">
        <v>449.09</v>
      </c>
      <c r="L3034" s="40">
        <f t="shared" si="1"/>
        <v>2507.726068</v>
      </c>
    </row>
    <row r="3035" ht="15.75" customHeight="1">
      <c r="D3035" s="41" t="s">
        <v>2957</v>
      </c>
      <c r="E3035" s="16">
        <v>45469.0</v>
      </c>
      <c r="F3035" s="17" t="s">
        <v>9</v>
      </c>
      <c r="G3035" s="17" t="s">
        <v>19</v>
      </c>
      <c r="H3035" s="17">
        <v>2403.61</v>
      </c>
      <c r="I3035" s="17">
        <v>14.0</v>
      </c>
      <c r="J3035" s="17">
        <v>19.0</v>
      </c>
      <c r="K3035" s="17">
        <v>1541.26</v>
      </c>
      <c r="L3035" s="40">
        <f t="shared" si="1"/>
        <v>2573.119554</v>
      </c>
    </row>
    <row r="3036" ht="15.75" customHeight="1">
      <c r="D3036" s="39" t="s">
        <v>2958</v>
      </c>
      <c r="E3036" s="12">
        <v>45128.0</v>
      </c>
      <c r="F3036" s="13" t="s">
        <v>9</v>
      </c>
      <c r="G3036" s="13" t="s">
        <v>19</v>
      </c>
      <c r="H3036" s="13">
        <v>3690.32</v>
      </c>
      <c r="I3036" s="13">
        <v>42.0</v>
      </c>
      <c r="J3036" s="13">
        <v>42.0</v>
      </c>
      <c r="K3036" s="13">
        <v>661.09</v>
      </c>
      <c r="L3036" s="40">
        <f t="shared" si="1"/>
        <v>2573.119554</v>
      </c>
    </row>
    <row r="3037" ht="15.75" customHeight="1">
      <c r="D3037" s="41" t="s">
        <v>2959</v>
      </c>
      <c r="E3037" s="16">
        <v>45258.0</v>
      </c>
      <c r="F3037" s="17" t="s">
        <v>12</v>
      </c>
      <c r="G3037" s="17" t="s">
        <v>10</v>
      </c>
      <c r="H3037" s="17">
        <v>4525.07</v>
      </c>
      <c r="I3037" s="17">
        <v>4.0</v>
      </c>
      <c r="J3037" s="17">
        <v>14.0</v>
      </c>
      <c r="K3037" s="17">
        <v>1412.74</v>
      </c>
      <c r="L3037" s="40">
        <f t="shared" si="1"/>
        <v>2535.998906</v>
      </c>
    </row>
    <row r="3038" ht="15.75" customHeight="1">
      <c r="D3038" s="39" t="s">
        <v>2960</v>
      </c>
      <c r="E3038" s="12">
        <v>45036.0</v>
      </c>
      <c r="F3038" s="13" t="s">
        <v>9</v>
      </c>
      <c r="G3038" s="13" t="s">
        <v>19</v>
      </c>
      <c r="H3038" s="13">
        <v>2286.93</v>
      </c>
      <c r="I3038" s="13">
        <v>4.0</v>
      </c>
      <c r="J3038" s="13">
        <v>34.0</v>
      </c>
      <c r="K3038" s="13">
        <v>994.73</v>
      </c>
      <c r="L3038" s="40">
        <f t="shared" si="1"/>
        <v>2573.119554</v>
      </c>
    </row>
    <row r="3039" ht="15.75" customHeight="1">
      <c r="D3039" s="41" t="s">
        <v>2961</v>
      </c>
      <c r="E3039" s="16">
        <v>44916.0</v>
      </c>
      <c r="F3039" s="17" t="s">
        <v>16</v>
      </c>
      <c r="G3039" s="17" t="s">
        <v>17</v>
      </c>
      <c r="H3039" s="17">
        <v>3056.12</v>
      </c>
      <c r="I3039" s="17">
        <v>21.0</v>
      </c>
      <c r="J3039" s="17">
        <v>34.0</v>
      </c>
      <c r="K3039" s="17">
        <v>1910.36</v>
      </c>
      <c r="L3039" s="40">
        <f t="shared" si="1"/>
        <v>2494.41128</v>
      </c>
    </row>
    <row r="3040" ht="15.75" customHeight="1">
      <c r="D3040" s="39" t="s">
        <v>2962</v>
      </c>
      <c r="E3040" s="12">
        <v>45160.0</v>
      </c>
      <c r="F3040" s="13" t="s">
        <v>16</v>
      </c>
      <c r="G3040" s="13" t="s">
        <v>21</v>
      </c>
      <c r="H3040" s="13">
        <v>2167.17</v>
      </c>
      <c r="I3040" s="13">
        <v>35.0</v>
      </c>
      <c r="J3040" s="13">
        <v>27.0</v>
      </c>
      <c r="K3040" s="13">
        <v>1091.72</v>
      </c>
      <c r="L3040" s="40">
        <f t="shared" si="1"/>
        <v>2494.41128</v>
      </c>
    </row>
    <row r="3041" ht="15.75" customHeight="1">
      <c r="D3041" s="41" t="s">
        <v>2963</v>
      </c>
      <c r="E3041" s="16">
        <v>45366.0</v>
      </c>
      <c r="F3041" s="17" t="s">
        <v>16</v>
      </c>
      <c r="G3041" s="17" t="s">
        <v>17</v>
      </c>
      <c r="H3041" s="17">
        <v>3974.99</v>
      </c>
      <c r="I3041" s="17">
        <v>24.0</v>
      </c>
      <c r="J3041" s="17">
        <v>43.0</v>
      </c>
      <c r="K3041" s="17">
        <v>1971.49</v>
      </c>
      <c r="L3041" s="40">
        <f t="shared" si="1"/>
        <v>2494.41128</v>
      </c>
    </row>
    <row r="3042" ht="15.75" customHeight="1">
      <c r="D3042" s="39" t="s">
        <v>2964</v>
      </c>
      <c r="E3042" s="12">
        <v>45392.0</v>
      </c>
      <c r="F3042" s="13" t="s">
        <v>12</v>
      </c>
      <c r="G3042" s="13" t="s">
        <v>17</v>
      </c>
      <c r="H3042" s="13">
        <v>1364.82</v>
      </c>
      <c r="I3042" s="13">
        <v>36.0</v>
      </c>
      <c r="J3042" s="13">
        <v>18.0</v>
      </c>
      <c r="K3042" s="13">
        <v>141.72</v>
      </c>
      <c r="L3042" s="40">
        <f t="shared" si="1"/>
        <v>2535.998906</v>
      </c>
    </row>
    <row r="3043" ht="15.75" customHeight="1">
      <c r="D3043" s="41" t="s">
        <v>2965</v>
      </c>
      <c r="E3043" s="16">
        <v>45004.0</v>
      </c>
      <c r="F3043" s="17" t="s">
        <v>12</v>
      </c>
      <c r="G3043" s="17" t="s">
        <v>10</v>
      </c>
      <c r="H3043" s="17">
        <v>556.16</v>
      </c>
      <c r="I3043" s="17">
        <v>3.0</v>
      </c>
      <c r="J3043" s="17">
        <v>34.0</v>
      </c>
      <c r="K3043" s="17">
        <v>1713.3</v>
      </c>
      <c r="L3043" s="40">
        <f t="shared" si="1"/>
        <v>2535.998906</v>
      </c>
    </row>
    <row r="3044" ht="15.75" customHeight="1">
      <c r="D3044" s="39" t="s">
        <v>2966</v>
      </c>
      <c r="E3044" s="12">
        <v>45515.0</v>
      </c>
      <c r="F3044" s="13" t="s">
        <v>16</v>
      </c>
      <c r="G3044" s="13" t="s">
        <v>23</v>
      </c>
      <c r="H3044" s="13">
        <v>1817.15</v>
      </c>
      <c r="I3044" s="13">
        <v>3.0</v>
      </c>
      <c r="J3044" s="13">
        <v>18.0</v>
      </c>
      <c r="K3044" s="13">
        <v>108.89</v>
      </c>
      <c r="L3044" s="40">
        <f t="shared" si="1"/>
        <v>2494.41128</v>
      </c>
    </row>
    <row r="3045" ht="15.75" customHeight="1">
      <c r="D3045" s="41" t="s">
        <v>2967</v>
      </c>
      <c r="E3045" s="16">
        <v>45128.0</v>
      </c>
      <c r="F3045" s="17" t="s">
        <v>9</v>
      </c>
      <c r="G3045" s="17" t="s">
        <v>21</v>
      </c>
      <c r="H3045" s="17">
        <v>4621.25</v>
      </c>
      <c r="I3045" s="17">
        <v>50.0</v>
      </c>
      <c r="J3045" s="17">
        <v>26.0</v>
      </c>
      <c r="K3045" s="17">
        <v>156.95</v>
      </c>
      <c r="L3045" s="40">
        <f t="shared" si="1"/>
        <v>2573.119554</v>
      </c>
    </row>
    <row r="3046" ht="15.75" customHeight="1">
      <c r="D3046" s="39" t="s">
        <v>2968</v>
      </c>
      <c r="E3046" s="12">
        <v>45497.0</v>
      </c>
      <c r="F3046" s="13" t="s">
        <v>13</v>
      </c>
      <c r="G3046" s="13" t="s">
        <v>10</v>
      </c>
      <c r="H3046" s="13">
        <v>1869.44</v>
      </c>
      <c r="I3046" s="13">
        <v>35.0</v>
      </c>
      <c r="J3046" s="13">
        <v>22.0</v>
      </c>
      <c r="K3046" s="13">
        <v>1812.66</v>
      </c>
      <c r="L3046" s="40">
        <f t="shared" si="1"/>
        <v>2507.726068</v>
      </c>
    </row>
    <row r="3047" ht="15.75" customHeight="1">
      <c r="D3047" s="41">
        <v>9.8153035E7</v>
      </c>
      <c r="E3047" s="16">
        <v>45372.0</v>
      </c>
      <c r="F3047" s="17" t="s">
        <v>12</v>
      </c>
      <c r="G3047" s="17" t="s">
        <v>23</v>
      </c>
      <c r="H3047" s="17">
        <v>2524.61</v>
      </c>
      <c r="I3047" s="17">
        <v>41.0</v>
      </c>
      <c r="J3047" s="17">
        <v>14.0</v>
      </c>
      <c r="K3047" s="17">
        <v>1814.26</v>
      </c>
      <c r="L3047" s="40">
        <f t="shared" si="1"/>
        <v>2535.998906</v>
      </c>
    </row>
    <row r="3048" ht="15.75" customHeight="1">
      <c r="D3048" s="39" t="s">
        <v>2969</v>
      </c>
      <c r="E3048" s="12">
        <v>45047.0</v>
      </c>
      <c r="F3048" s="13" t="s">
        <v>13</v>
      </c>
      <c r="G3048" s="13" t="s">
        <v>17</v>
      </c>
      <c r="H3048" s="13">
        <v>1596.68</v>
      </c>
      <c r="I3048" s="13">
        <v>19.0</v>
      </c>
      <c r="J3048" s="13">
        <v>23.0</v>
      </c>
      <c r="K3048" s="13">
        <v>590.44</v>
      </c>
      <c r="L3048" s="40">
        <f t="shared" si="1"/>
        <v>2507.726068</v>
      </c>
    </row>
    <row r="3049" ht="15.75" customHeight="1">
      <c r="D3049" s="41" t="s">
        <v>2970</v>
      </c>
      <c r="E3049" s="16">
        <v>44970.0</v>
      </c>
      <c r="F3049" s="17" t="s">
        <v>16</v>
      </c>
      <c r="G3049" s="17" t="s">
        <v>10</v>
      </c>
      <c r="H3049" s="17">
        <v>923.79</v>
      </c>
      <c r="I3049" s="17">
        <v>6.0</v>
      </c>
      <c r="J3049" s="17">
        <v>34.0</v>
      </c>
      <c r="K3049" s="17">
        <v>828.33</v>
      </c>
      <c r="L3049" s="40">
        <f t="shared" si="1"/>
        <v>2494.41128</v>
      </c>
    </row>
    <row r="3050" ht="15.75" customHeight="1">
      <c r="D3050" s="39" t="s">
        <v>2971</v>
      </c>
      <c r="E3050" s="12">
        <v>45045.0</v>
      </c>
      <c r="F3050" s="13" t="s">
        <v>12</v>
      </c>
      <c r="G3050" s="13" t="s">
        <v>19</v>
      </c>
      <c r="H3050" s="13">
        <v>1371.08</v>
      </c>
      <c r="I3050" s="13">
        <v>8.0</v>
      </c>
      <c r="J3050" s="13">
        <v>12.0</v>
      </c>
      <c r="K3050" s="13">
        <v>1826.43</v>
      </c>
      <c r="L3050" s="40">
        <f t="shared" si="1"/>
        <v>2535.998906</v>
      </c>
    </row>
    <row r="3051" ht="15.75" customHeight="1">
      <c r="D3051" s="41" t="s">
        <v>2972</v>
      </c>
      <c r="E3051" s="16">
        <v>45522.0</v>
      </c>
      <c r="F3051" s="17" t="s">
        <v>12</v>
      </c>
      <c r="G3051" s="17" t="s">
        <v>21</v>
      </c>
      <c r="H3051" s="17">
        <v>4474.9</v>
      </c>
      <c r="I3051" s="17">
        <v>28.0</v>
      </c>
      <c r="J3051" s="17">
        <v>29.0</v>
      </c>
      <c r="K3051" s="17">
        <v>489.23</v>
      </c>
      <c r="L3051" s="40">
        <f t="shared" si="1"/>
        <v>2535.998906</v>
      </c>
    </row>
    <row r="3052" ht="15.75" customHeight="1">
      <c r="D3052" s="39" t="s">
        <v>2973</v>
      </c>
      <c r="E3052" s="12">
        <v>45414.0</v>
      </c>
      <c r="F3052" s="13" t="s">
        <v>9</v>
      </c>
      <c r="G3052" s="13" t="s">
        <v>21</v>
      </c>
      <c r="H3052" s="13">
        <v>3863.09</v>
      </c>
      <c r="I3052" s="13">
        <v>14.0</v>
      </c>
      <c r="J3052" s="13">
        <v>37.0</v>
      </c>
      <c r="K3052" s="13">
        <v>1927.3</v>
      </c>
      <c r="L3052" s="40">
        <f t="shared" si="1"/>
        <v>2573.119554</v>
      </c>
    </row>
    <row r="3053" ht="15.75" customHeight="1">
      <c r="D3053" s="41" t="s">
        <v>2974</v>
      </c>
      <c r="E3053" s="16">
        <v>45071.0</v>
      </c>
      <c r="F3053" s="17" t="s">
        <v>16</v>
      </c>
      <c r="G3053" s="17" t="s">
        <v>17</v>
      </c>
      <c r="H3053" s="17">
        <v>1317.13</v>
      </c>
      <c r="I3053" s="17">
        <v>2.0</v>
      </c>
      <c r="J3053" s="17">
        <v>47.0</v>
      </c>
      <c r="K3053" s="17">
        <v>1207.21</v>
      </c>
      <c r="L3053" s="40">
        <f t="shared" si="1"/>
        <v>2494.41128</v>
      </c>
    </row>
    <row r="3054" ht="15.75" customHeight="1">
      <c r="D3054" s="39" t="s">
        <v>2975</v>
      </c>
      <c r="E3054" s="12">
        <v>45319.0</v>
      </c>
      <c r="F3054" s="13" t="s">
        <v>16</v>
      </c>
      <c r="G3054" s="13" t="s">
        <v>17</v>
      </c>
      <c r="H3054" s="13">
        <v>3563.32</v>
      </c>
      <c r="I3054" s="13">
        <v>6.0</v>
      </c>
      <c r="J3054" s="13">
        <v>26.0</v>
      </c>
      <c r="K3054" s="13">
        <v>224.33</v>
      </c>
      <c r="L3054" s="40">
        <f t="shared" si="1"/>
        <v>2494.41128</v>
      </c>
    </row>
    <row r="3055" ht="15.75" customHeight="1">
      <c r="D3055" s="41" t="s">
        <v>2976</v>
      </c>
      <c r="E3055" s="16">
        <v>44893.0</v>
      </c>
      <c r="F3055" s="17" t="s">
        <v>12</v>
      </c>
      <c r="G3055" s="17" t="s">
        <v>17</v>
      </c>
      <c r="H3055" s="17">
        <v>1496.46</v>
      </c>
      <c r="I3055" s="17">
        <v>50.0</v>
      </c>
      <c r="J3055" s="17">
        <v>43.0</v>
      </c>
      <c r="K3055" s="17">
        <v>746.29</v>
      </c>
      <c r="L3055" s="40">
        <f t="shared" si="1"/>
        <v>2535.998906</v>
      </c>
    </row>
    <row r="3056" ht="15.75" customHeight="1">
      <c r="D3056" s="39" t="s">
        <v>2977</v>
      </c>
      <c r="E3056" s="12">
        <v>45315.0</v>
      </c>
      <c r="F3056" s="13" t="s">
        <v>9</v>
      </c>
      <c r="G3056" s="13" t="s">
        <v>21</v>
      </c>
      <c r="H3056" s="13">
        <v>4485.74</v>
      </c>
      <c r="I3056" s="13">
        <v>43.0</v>
      </c>
      <c r="J3056" s="13">
        <v>19.0</v>
      </c>
      <c r="K3056" s="13">
        <v>1456.14</v>
      </c>
      <c r="L3056" s="40">
        <f t="shared" si="1"/>
        <v>2573.119554</v>
      </c>
    </row>
    <row r="3057" ht="15.75" customHeight="1">
      <c r="D3057" s="41" t="s">
        <v>2978</v>
      </c>
      <c r="E3057" s="16">
        <v>45273.0</v>
      </c>
      <c r="F3057" s="17" t="s">
        <v>13</v>
      </c>
      <c r="G3057" s="17" t="s">
        <v>19</v>
      </c>
      <c r="H3057" s="17">
        <v>1664.61</v>
      </c>
      <c r="I3057" s="17">
        <v>21.0</v>
      </c>
      <c r="J3057" s="17">
        <v>15.0</v>
      </c>
      <c r="K3057" s="17">
        <v>231.25</v>
      </c>
      <c r="L3057" s="40">
        <f t="shared" si="1"/>
        <v>2507.726068</v>
      </c>
    </row>
    <row r="3058" ht="15.75" customHeight="1">
      <c r="D3058" s="39" t="s">
        <v>2979</v>
      </c>
      <c r="E3058" s="12">
        <v>45395.0</v>
      </c>
      <c r="F3058" s="13" t="s">
        <v>13</v>
      </c>
      <c r="G3058" s="13" t="s">
        <v>10</v>
      </c>
      <c r="H3058" s="13">
        <v>4008.82</v>
      </c>
      <c r="I3058" s="13">
        <v>22.0</v>
      </c>
      <c r="J3058" s="13">
        <v>14.0</v>
      </c>
      <c r="K3058" s="13">
        <v>1544.71</v>
      </c>
      <c r="L3058" s="40">
        <f t="shared" si="1"/>
        <v>2507.726068</v>
      </c>
    </row>
    <row r="3059" ht="15.75" customHeight="1">
      <c r="D3059" s="41" t="s">
        <v>2980</v>
      </c>
      <c r="E3059" s="16">
        <v>45361.0</v>
      </c>
      <c r="F3059" s="17" t="s">
        <v>12</v>
      </c>
      <c r="G3059" s="17" t="s">
        <v>19</v>
      </c>
      <c r="H3059" s="17">
        <v>4212.14</v>
      </c>
      <c r="I3059" s="17">
        <v>46.0</v>
      </c>
      <c r="J3059" s="17">
        <v>50.0</v>
      </c>
      <c r="K3059" s="17">
        <v>75.34</v>
      </c>
      <c r="L3059" s="40">
        <f t="shared" si="1"/>
        <v>2535.998906</v>
      </c>
    </row>
    <row r="3060" ht="15.75" customHeight="1">
      <c r="D3060" s="39" t="s">
        <v>2981</v>
      </c>
      <c r="E3060" s="12">
        <v>44949.0</v>
      </c>
      <c r="F3060" s="13" t="s">
        <v>13</v>
      </c>
      <c r="G3060" s="13" t="s">
        <v>21</v>
      </c>
      <c r="H3060" s="13">
        <v>2848.81</v>
      </c>
      <c r="I3060" s="13">
        <v>44.0</v>
      </c>
      <c r="J3060" s="13">
        <v>23.0</v>
      </c>
      <c r="K3060" s="13">
        <v>239.48</v>
      </c>
      <c r="L3060" s="40">
        <f t="shared" si="1"/>
        <v>2507.726068</v>
      </c>
    </row>
    <row r="3061" ht="15.75" customHeight="1">
      <c r="D3061" s="41" t="s">
        <v>2982</v>
      </c>
      <c r="E3061" s="16">
        <v>45115.0</v>
      </c>
      <c r="F3061" s="17" t="s">
        <v>9</v>
      </c>
      <c r="G3061" s="17" t="s">
        <v>10</v>
      </c>
      <c r="H3061" s="17">
        <v>2543.59</v>
      </c>
      <c r="I3061" s="17">
        <v>48.0</v>
      </c>
      <c r="J3061" s="17">
        <v>30.0</v>
      </c>
      <c r="K3061" s="17">
        <v>1891.96</v>
      </c>
      <c r="L3061" s="40">
        <f t="shared" si="1"/>
        <v>2573.119554</v>
      </c>
    </row>
    <row r="3062" ht="15.75" customHeight="1">
      <c r="D3062" s="39" t="s">
        <v>2983</v>
      </c>
      <c r="E3062" s="12">
        <v>45354.0</v>
      </c>
      <c r="F3062" s="13" t="s">
        <v>12</v>
      </c>
      <c r="G3062" s="13" t="s">
        <v>10</v>
      </c>
      <c r="H3062" s="13">
        <v>3726.98</v>
      </c>
      <c r="I3062" s="13">
        <v>27.0</v>
      </c>
      <c r="J3062" s="13">
        <v>35.0</v>
      </c>
      <c r="K3062" s="13">
        <v>576.1</v>
      </c>
      <c r="L3062" s="40">
        <f t="shared" si="1"/>
        <v>2535.998906</v>
      </c>
    </row>
    <row r="3063" ht="15.75" customHeight="1">
      <c r="D3063" s="41" t="s">
        <v>2984</v>
      </c>
      <c r="E3063" s="16">
        <v>45133.0</v>
      </c>
      <c r="F3063" s="17" t="s">
        <v>9</v>
      </c>
      <c r="G3063" s="17" t="s">
        <v>19</v>
      </c>
      <c r="H3063" s="17">
        <v>4006.95</v>
      </c>
      <c r="I3063" s="17">
        <v>23.0</v>
      </c>
      <c r="J3063" s="17">
        <v>21.0</v>
      </c>
      <c r="K3063" s="17">
        <v>1597.59</v>
      </c>
      <c r="L3063" s="40">
        <f t="shared" si="1"/>
        <v>2573.119554</v>
      </c>
    </row>
    <row r="3064" ht="15.75" customHeight="1">
      <c r="D3064" s="39" t="s">
        <v>2985</v>
      </c>
      <c r="E3064" s="12">
        <v>45361.0</v>
      </c>
      <c r="F3064" s="13" t="s">
        <v>12</v>
      </c>
      <c r="G3064" s="13" t="s">
        <v>17</v>
      </c>
      <c r="H3064" s="13">
        <v>627.36</v>
      </c>
      <c r="I3064" s="13">
        <v>14.0</v>
      </c>
      <c r="J3064" s="13">
        <v>8.0</v>
      </c>
      <c r="K3064" s="13">
        <v>910.52</v>
      </c>
      <c r="L3064" s="40">
        <f t="shared" si="1"/>
        <v>2535.998906</v>
      </c>
    </row>
    <row r="3065" ht="15.75" customHeight="1">
      <c r="D3065" s="41" t="s">
        <v>2986</v>
      </c>
      <c r="E3065" s="16">
        <v>45128.0</v>
      </c>
      <c r="F3065" s="17" t="s">
        <v>9</v>
      </c>
      <c r="G3065" s="17" t="s">
        <v>23</v>
      </c>
      <c r="H3065" s="17">
        <v>1994.19</v>
      </c>
      <c r="I3065" s="17">
        <v>26.0</v>
      </c>
      <c r="J3065" s="17">
        <v>42.0</v>
      </c>
      <c r="K3065" s="17">
        <v>1604.04</v>
      </c>
      <c r="L3065" s="40">
        <f t="shared" si="1"/>
        <v>2573.119554</v>
      </c>
    </row>
    <row r="3066" ht="15.75" customHeight="1">
      <c r="D3066" s="39" t="s">
        <v>2987</v>
      </c>
      <c r="E3066" s="12">
        <v>45065.0</v>
      </c>
      <c r="F3066" s="13" t="s">
        <v>9</v>
      </c>
      <c r="G3066" s="13" t="s">
        <v>17</v>
      </c>
      <c r="H3066" s="13">
        <v>3039.98</v>
      </c>
      <c r="I3066" s="13">
        <v>50.0</v>
      </c>
      <c r="J3066" s="13">
        <v>0.0</v>
      </c>
      <c r="K3066" s="13">
        <v>1505.34</v>
      </c>
      <c r="L3066" s="40">
        <f t="shared" si="1"/>
        <v>2573.119554</v>
      </c>
    </row>
    <row r="3067" ht="15.75" customHeight="1">
      <c r="D3067" s="41" t="s">
        <v>2988</v>
      </c>
      <c r="E3067" s="16">
        <v>45508.0</v>
      </c>
      <c r="F3067" s="17" t="s">
        <v>13</v>
      </c>
      <c r="G3067" s="17" t="s">
        <v>23</v>
      </c>
      <c r="H3067" s="17">
        <v>2190.85</v>
      </c>
      <c r="I3067" s="17">
        <v>14.0</v>
      </c>
      <c r="J3067" s="17">
        <v>5.0</v>
      </c>
      <c r="K3067" s="17">
        <v>578.42</v>
      </c>
      <c r="L3067" s="40">
        <f t="shared" si="1"/>
        <v>2507.726068</v>
      </c>
    </row>
    <row r="3068" ht="15.75" customHeight="1">
      <c r="D3068" s="39" t="s">
        <v>2989</v>
      </c>
      <c r="E3068" s="12">
        <v>44935.0</v>
      </c>
      <c r="F3068" s="13" t="s">
        <v>13</v>
      </c>
      <c r="G3068" s="13" t="s">
        <v>10</v>
      </c>
      <c r="H3068" s="13">
        <v>807.55</v>
      </c>
      <c r="I3068" s="13">
        <v>19.0</v>
      </c>
      <c r="J3068" s="13">
        <v>19.0</v>
      </c>
      <c r="K3068" s="13">
        <v>97.53</v>
      </c>
      <c r="L3068" s="40">
        <f t="shared" si="1"/>
        <v>2507.726068</v>
      </c>
    </row>
    <row r="3069" ht="15.75" customHeight="1">
      <c r="D3069" s="41" t="s">
        <v>2990</v>
      </c>
      <c r="E3069" s="16">
        <v>45177.0</v>
      </c>
      <c r="F3069" s="17" t="s">
        <v>12</v>
      </c>
      <c r="G3069" s="17" t="s">
        <v>21</v>
      </c>
      <c r="H3069" s="17">
        <v>1837.2</v>
      </c>
      <c r="I3069" s="17">
        <v>11.0</v>
      </c>
      <c r="J3069" s="17">
        <v>12.0</v>
      </c>
      <c r="K3069" s="17">
        <v>672.52</v>
      </c>
      <c r="L3069" s="40">
        <f t="shared" si="1"/>
        <v>2535.998906</v>
      </c>
    </row>
    <row r="3070" ht="15.75" customHeight="1">
      <c r="D3070" s="39" t="s">
        <v>2991</v>
      </c>
      <c r="E3070" s="12">
        <v>45096.0</v>
      </c>
      <c r="F3070" s="13" t="s">
        <v>9</v>
      </c>
      <c r="G3070" s="13" t="s">
        <v>10</v>
      </c>
      <c r="H3070" s="13">
        <v>1862.71</v>
      </c>
      <c r="I3070" s="13">
        <v>30.0</v>
      </c>
      <c r="J3070" s="13">
        <v>5.0</v>
      </c>
      <c r="K3070" s="13">
        <v>884.54</v>
      </c>
      <c r="L3070" s="40">
        <f t="shared" si="1"/>
        <v>2573.119554</v>
      </c>
    </row>
    <row r="3071" ht="15.75" customHeight="1">
      <c r="D3071" s="41" t="s">
        <v>2992</v>
      </c>
      <c r="E3071" s="16">
        <v>45262.0</v>
      </c>
      <c r="F3071" s="17" t="s">
        <v>12</v>
      </c>
      <c r="G3071" s="17" t="s">
        <v>17</v>
      </c>
      <c r="H3071" s="17">
        <v>3232.9</v>
      </c>
      <c r="I3071" s="17">
        <v>1.0</v>
      </c>
      <c r="J3071" s="17">
        <v>23.0</v>
      </c>
      <c r="K3071" s="17">
        <v>1287.32</v>
      </c>
      <c r="L3071" s="40">
        <f t="shared" si="1"/>
        <v>2535.998906</v>
      </c>
    </row>
    <row r="3072" ht="15.75" customHeight="1">
      <c r="D3072" s="39">
        <v>7.0486511E7</v>
      </c>
      <c r="E3072" s="12">
        <v>45441.0</v>
      </c>
      <c r="F3072" s="13" t="s">
        <v>13</v>
      </c>
      <c r="G3072" s="13" t="s">
        <v>19</v>
      </c>
      <c r="H3072" s="13">
        <v>3883.83</v>
      </c>
      <c r="I3072" s="13">
        <v>19.0</v>
      </c>
      <c r="J3072" s="13">
        <v>7.0</v>
      </c>
      <c r="K3072" s="13">
        <v>800.04</v>
      </c>
      <c r="L3072" s="40">
        <f t="shared" si="1"/>
        <v>2507.726068</v>
      </c>
    </row>
    <row r="3073" ht="15.75" customHeight="1">
      <c r="D3073" s="41" t="s">
        <v>2993</v>
      </c>
      <c r="E3073" s="16">
        <v>45456.0</v>
      </c>
      <c r="F3073" s="17" t="s">
        <v>9</v>
      </c>
      <c r="G3073" s="17" t="s">
        <v>21</v>
      </c>
      <c r="H3073" s="17">
        <v>2700.53</v>
      </c>
      <c r="I3073" s="17">
        <v>50.0</v>
      </c>
      <c r="J3073" s="17">
        <v>45.0</v>
      </c>
      <c r="K3073" s="17">
        <v>1027.85</v>
      </c>
      <c r="L3073" s="40">
        <f t="shared" si="1"/>
        <v>2573.119554</v>
      </c>
    </row>
    <row r="3074" ht="15.75" customHeight="1">
      <c r="D3074" s="39" t="s">
        <v>2994</v>
      </c>
      <c r="E3074" s="12">
        <v>45552.0</v>
      </c>
      <c r="F3074" s="13" t="s">
        <v>16</v>
      </c>
      <c r="G3074" s="13" t="s">
        <v>10</v>
      </c>
      <c r="H3074" s="13">
        <v>1237.05</v>
      </c>
      <c r="I3074" s="13">
        <v>24.0</v>
      </c>
      <c r="J3074" s="13">
        <v>14.0</v>
      </c>
      <c r="K3074" s="13">
        <v>538.75</v>
      </c>
      <c r="L3074" s="40">
        <f t="shared" si="1"/>
        <v>2494.41128</v>
      </c>
    </row>
    <row r="3075" ht="15.75" customHeight="1">
      <c r="D3075" s="41" t="s">
        <v>2995</v>
      </c>
      <c r="E3075" s="16">
        <v>45364.0</v>
      </c>
      <c r="F3075" s="17" t="s">
        <v>13</v>
      </c>
      <c r="G3075" s="17" t="s">
        <v>19</v>
      </c>
      <c r="H3075" s="17">
        <v>2841.11</v>
      </c>
      <c r="I3075" s="17">
        <v>37.0</v>
      </c>
      <c r="J3075" s="17">
        <v>15.0</v>
      </c>
      <c r="K3075" s="17">
        <v>1702.88</v>
      </c>
      <c r="L3075" s="40">
        <f t="shared" si="1"/>
        <v>2507.726068</v>
      </c>
    </row>
    <row r="3076" ht="15.75" customHeight="1">
      <c r="D3076" s="39" t="s">
        <v>2996</v>
      </c>
      <c r="E3076" s="12">
        <v>44945.0</v>
      </c>
      <c r="F3076" s="13" t="s">
        <v>12</v>
      </c>
      <c r="G3076" s="13" t="s">
        <v>21</v>
      </c>
      <c r="H3076" s="13">
        <v>2893.08</v>
      </c>
      <c r="I3076" s="13">
        <v>39.0</v>
      </c>
      <c r="J3076" s="13">
        <v>38.0</v>
      </c>
      <c r="K3076" s="13">
        <v>1541.33</v>
      </c>
      <c r="L3076" s="40">
        <f t="shared" si="1"/>
        <v>2535.998906</v>
      </c>
    </row>
    <row r="3077" ht="15.75" customHeight="1">
      <c r="D3077" s="41" t="s">
        <v>2997</v>
      </c>
      <c r="E3077" s="16">
        <v>45190.0</v>
      </c>
      <c r="F3077" s="17" t="s">
        <v>9</v>
      </c>
      <c r="G3077" s="17" t="s">
        <v>19</v>
      </c>
      <c r="H3077" s="17">
        <v>2130.69</v>
      </c>
      <c r="I3077" s="17">
        <v>39.0</v>
      </c>
      <c r="J3077" s="17">
        <v>37.0</v>
      </c>
      <c r="K3077" s="17">
        <v>31.39</v>
      </c>
      <c r="L3077" s="40">
        <f t="shared" si="1"/>
        <v>2573.119554</v>
      </c>
    </row>
    <row r="3078" ht="15.75" customHeight="1">
      <c r="D3078" s="39" t="s">
        <v>2998</v>
      </c>
      <c r="E3078" s="12">
        <v>44981.0</v>
      </c>
      <c r="F3078" s="13" t="s">
        <v>13</v>
      </c>
      <c r="G3078" s="13" t="s">
        <v>23</v>
      </c>
      <c r="H3078" s="13">
        <v>1458.88</v>
      </c>
      <c r="I3078" s="13">
        <v>49.0</v>
      </c>
      <c r="J3078" s="13">
        <v>30.0</v>
      </c>
      <c r="K3078" s="13">
        <v>1205.33</v>
      </c>
      <c r="L3078" s="40">
        <f t="shared" si="1"/>
        <v>2507.726068</v>
      </c>
    </row>
    <row r="3079" ht="15.75" customHeight="1">
      <c r="D3079" s="41" t="s">
        <v>2999</v>
      </c>
      <c r="E3079" s="16">
        <v>45076.0</v>
      </c>
      <c r="F3079" s="17" t="s">
        <v>9</v>
      </c>
      <c r="G3079" s="17" t="s">
        <v>10</v>
      </c>
      <c r="H3079" s="17">
        <v>2547.34</v>
      </c>
      <c r="I3079" s="17">
        <v>26.0</v>
      </c>
      <c r="J3079" s="17">
        <v>29.0</v>
      </c>
      <c r="K3079" s="17">
        <v>565.97</v>
      </c>
      <c r="L3079" s="40">
        <f t="shared" si="1"/>
        <v>2573.119554</v>
      </c>
    </row>
    <row r="3080" ht="15.75" customHeight="1">
      <c r="D3080" s="39" t="s">
        <v>3000</v>
      </c>
      <c r="E3080" s="12">
        <v>45259.0</v>
      </c>
      <c r="F3080" s="13" t="s">
        <v>16</v>
      </c>
      <c r="G3080" s="13" t="s">
        <v>23</v>
      </c>
      <c r="H3080" s="13">
        <v>3140.01</v>
      </c>
      <c r="I3080" s="13">
        <v>3.0</v>
      </c>
      <c r="J3080" s="13">
        <v>1.0</v>
      </c>
      <c r="K3080" s="13">
        <v>664.33</v>
      </c>
      <c r="L3080" s="40">
        <f t="shared" si="1"/>
        <v>2494.41128</v>
      </c>
    </row>
    <row r="3081" ht="15.75" customHeight="1">
      <c r="D3081" s="41" t="s">
        <v>3001</v>
      </c>
      <c r="E3081" s="16">
        <v>45154.0</v>
      </c>
      <c r="F3081" s="17" t="s">
        <v>13</v>
      </c>
      <c r="G3081" s="17" t="s">
        <v>23</v>
      </c>
      <c r="H3081" s="17">
        <v>2999.15</v>
      </c>
      <c r="I3081" s="17">
        <v>40.0</v>
      </c>
      <c r="J3081" s="17">
        <v>33.0</v>
      </c>
      <c r="K3081" s="17">
        <v>948.46</v>
      </c>
      <c r="L3081" s="40">
        <f t="shared" si="1"/>
        <v>2507.726068</v>
      </c>
    </row>
    <row r="3082" ht="15.75" customHeight="1">
      <c r="D3082" s="39" t="s">
        <v>3002</v>
      </c>
      <c r="E3082" s="12">
        <v>45159.0</v>
      </c>
      <c r="F3082" s="13" t="s">
        <v>13</v>
      </c>
      <c r="G3082" s="13" t="s">
        <v>23</v>
      </c>
      <c r="H3082" s="13">
        <v>3242.14</v>
      </c>
      <c r="I3082" s="13">
        <v>39.0</v>
      </c>
      <c r="J3082" s="13">
        <v>2.0</v>
      </c>
      <c r="K3082" s="13">
        <v>1775.74</v>
      </c>
      <c r="L3082" s="40">
        <f t="shared" si="1"/>
        <v>2507.726068</v>
      </c>
    </row>
    <row r="3083" ht="15.75" customHeight="1">
      <c r="D3083" s="41">
        <v>8098127.0</v>
      </c>
      <c r="E3083" s="16">
        <v>45265.0</v>
      </c>
      <c r="F3083" s="17" t="s">
        <v>12</v>
      </c>
      <c r="G3083" s="17" t="s">
        <v>21</v>
      </c>
      <c r="H3083" s="17">
        <v>4207.8</v>
      </c>
      <c r="I3083" s="17">
        <v>22.0</v>
      </c>
      <c r="J3083" s="17">
        <v>24.0</v>
      </c>
      <c r="K3083" s="17">
        <v>768.42</v>
      </c>
      <c r="L3083" s="40">
        <f t="shared" si="1"/>
        <v>2535.998906</v>
      </c>
    </row>
    <row r="3084" ht="15.75" customHeight="1">
      <c r="D3084" s="39" t="s">
        <v>3003</v>
      </c>
      <c r="E3084" s="12">
        <v>45003.0</v>
      </c>
      <c r="F3084" s="13" t="s">
        <v>9</v>
      </c>
      <c r="G3084" s="13" t="s">
        <v>17</v>
      </c>
      <c r="H3084" s="13">
        <v>4744.37</v>
      </c>
      <c r="I3084" s="13">
        <v>22.0</v>
      </c>
      <c r="J3084" s="13">
        <v>35.0</v>
      </c>
      <c r="K3084" s="13">
        <v>249.46</v>
      </c>
      <c r="L3084" s="40">
        <f t="shared" si="1"/>
        <v>2573.119554</v>
      </c>
    </row>
    <row r="3085" ht="15.75" customHeight="1">
      <c r="D3085" s="41" t="s">
        <v>3004</v>
      </c>
      <c r="E3085" s="16">
        <v>44889.0</v>
      </c>
      <c r="F3085" s="17" t="s">
        <v>12</v>
      </c>
      <c r="G3085" s="17" t="s">
        <v>17</v>
      </c>
      <c r="H3085" s="17">
        <v>3672.66</v>
      </c>
      <c r="I3085" s="17">
        <v>2.0</v>
      </c>
      <c r="J3085" s="17">
        <v>24.0</v>
      </c>
      <c r="K3085" s="17">
        <v>1480.0</v>
      </c>
      <c r="L3085" s="40">
        <f t="shared" si="1"/>
        <v>2535.998906</v>
      </c>
    </row>
    <row r="3086" ht="15.75" customHeight="1">
      <c r="D3086" s="39" t="s">
        <v>3005</v>
      </c>
      <c r="E3086" s="12">
        <v>44994.0</v>
      </c>
      <c r="F3086" s="13" t="s">
        <v>12</v>
      </c>
      <c r="G3086" s="13" t="s">
        <v>23</v>
      </c>
      <c r="H3086" s="13">
        <v>4946.77</v>
      </c>
      <c r="I3086" s="13">
        <v>39.0</v>
      </c>
      <c r="J3086" s="13">
        <v>21.0</v>
      </c>
      <c r="K3086" s="13">
        <v>869.66</v>
      </c>
      <c r="L3086" s="40">
        <f t="shared" si="1"/>
        <v>2535.998906</v>
      </c>
    </row>
    <row r="3087" ht="15.75" customHeight="1">
      <c r="D3087" s="41" t="s">
        <v>3006</v>
      </c>
      <c r="E3087" s="16">
        <v>45093.0</v>
      </c>
      <c r="F3087" s="17" t="s">
        <v>16</v>
      </c>
      <c r="G3087" s="17" t="s">
        <v>19</v>
      </c>
      <c r="H3087" s="17">
        <v>3819.03</v>
      </c>
      <c r="I3087" s="17">
        <v>37.0</v>
      </c>
      <c r="J3087" s="17">
        <v>45.0</v>
      </c>
      <c r="K3087" s="17">
        <v>1031.71</v>
      </c>
      <c r="L3087" s="40">
        <f t="shared" si="1"/>
        <v>2494.41128</v>
      </c>
    </row>
    <row r="3088" ht="15.75" customHeight="1">
      <c r="D3088" s="39" t="s">
        <v>3007</v>
      </c>
      <c r="E3088" s="12">
        <v>44953.0</v>
      </c>
      <c r="F3088" s="13" t="s">
        <v>12</v>
      </c>
      <c r="G3088" s="13" t="s">
        <v>10</v>
      </c>
      <c r="H3088" s="13">
        <v>3040.95</v>
      </c>
      <c r="I3088" s="13">
        <v>37.0</v>
      </c>
      <c r="J3088" s="13">
        <v>29.0</v>
      </c>
      <c r="K3088" s="13">
        <v>225.33</v>
      </c>
      <c r="L3088" s="40">
        <f t="shared" si="1"/>
        <v>2535.998906</v>
      </c>
    </row>
    <row r="3089" ht="15.75" customHeight="1">
      <c r="D3089" s="41" t="s">
        <v>3008</v>
      </c>
      <c r="E3089" s="16">
        <v>45545.0</v>
      </c>
      <c r="F3089" s="17" t="s">
        <v>12</v>
      </c>
      <c r="G3089" s="17" t="s">
        <v>19</v>
      </c>
      <c r="H3089" s="17">
        <v>1707.28</v>
      </c>
      <c r="I3089" s="17">
        <v>8.0</v>
      </c>
      <c r="J3089" s="17">
        <v>7.0</v>
      </c>
      <c r="K3089" s="17">
        <v>987.31</v>
      </c>
      <c r="L3089" s="40">
        <f t="shared" si="1"/>
        <v>2535.998906</v>
      </c>
    </row>
    <row r="3090" ht="15.75" customHeight="1">
      <c r="D3090" s="39" t="s">
        <v>3009</v>
      </c>
      <c r="E3090" s="12">
        <v>45256.0</v>
      </c>
      <c r="F3090" s="13" t="s">
        <v>12</v>
      </c>
      <c r="G3090" s="13" t="s">
        <v>10</v>
      </c>
      <c r="H3090" s="13">
        <v>3689.93</v>
      </c>
      <c r="I3090" s="13">
        <v>14.0</v>
      </c>
      <c r="J3090" s="13">
        <v>50.0</v>
      </c>
      <c r="K3090" s="13">
        <v>1469.47</v>
      </c>
      <c r="L3090" s="40">
        <f t="shared" si="1"/>
        <v>2535.998906</v>
      </c>
    </row>
    <row r="3091" ht="15.75" customHeight="1">
      <c r="D3091" s="41" t="s">
        <v>3010</v>
      </c>
      <c r="E3091" s="16">
        <v>45112.0</v>
      </c>
      <c r="F3091" s="17" t="s">
        <v>13</v>
      </c>
      <c r="G3091" s="17" t="s">
        <v>17</v>
      </c>
      <c r="H3091" s="17">
        <v>90.34</v>
      </c>
      <c r="I3091" s="17">
        <v>37.0</v>
      </c>
      <c r="J3091" s="17">
        <v>10.0</v>
      </c>
      <c r="K3091" s="17">
        <v>1858.12</v>
      </c>
      <c r="L3091" s="40">
        <f t="shared" si="1"/>
        <v>2507.726068</v>
      </c>
    </row>
    <row r="3092" ht="15.75" customHeight="1">
      <c r="D3092" s="39" t="s">
        <v>3011</v>
      </c>
      <c r="E3092" s="12">
        <v>45114.0</v>
      </c>
      <c r="F3092" s="13" t="s">
        <v>16</v>
      </c>
      <c r="G3092" s="13" t="s">
        <v>23</v>
      </c>
      <c r="H3092" s="13">
        <v>1372.16</v>
      </c>
      <c r="I3092" s="13">
        <v>25.0</v>
      </c>
      <c r="J3092" s="13">
        <v>50.0</v>
      </c>
      <c r="K3092" s="13">
        <v>1455.63</v>
      </c>
      <c r="L3092" s="40">
        <f t="shared" si="1"/>
        <v>2494.41128</v>
      </c>
    </row>
    <row r="3093" ht="15.75" customHeight="1">
      <c r="D3093" s="41" t="s">
        <v>3012</v>
      </c>
      <c r="E3093" s="16">
        <v>45452.0</v>
      </c>
      <c r="F3093" s="17" t="s">
        <v>13</v>
      </c>
      <c r="G3093" s="17" t="s">
        <v>10</v>
      </c>
      <c r="H3093" s="17">
        <v>2415.85</v>
      </c>
      <c r="I3093" s="17">
        <v>4.0</v>
      </c>
      <c r="J3093" s="17">
        <v>25.0</v>
      </c>
      <c r="K3093" s="17">
        <v>613.53</v>
      </c>
      <c r="L3093" s="40">
        <f t="shared" si="1"/>
        <v>2507.726068</v>
      </c>
    </row>
    <row r="3094" ht="15.75" customHeight="1">
      <c r="D3094" s="39" t="s">
        <v>3013</v>
      </c>
      <c r="E3094" s="12">
        <v>45398.0</v>
      </c>
      <c r="F3094" s="13" t="s">
        <v>13</v>
      </c>
      <c r="G3094" s="13" t="s">
        <v>19</v>
      </c>
      <c r="H3094" s="13">
        <v>1038.26</v>
      </c>
      <c r="I3094" s="13">
        <v>40.0</v>
      </c>
      <c r="J3094" s="13">
        <v>5.0</v>
      </c>
      <c r="K3094" s="13">
        <v>817.95</v>
      </c>
      <c r="L3094" s="40">
        <f t="shared" si="1"/>
        <v>2507.726068</v>
      </c>
    </row>
    <row r="3095" ht="15.75" customHeight="1">
      <c r="D3095" s="41" t="s">
        <v>3014</v>
      </c>
      <c r="E3095" s="16">
        <v>45278.0</v>
      </c>
      <c r="F3095" s="17" t="s">
        <v>13</v>
      </c>
      <c r="G3095" s="17" t="s">
        <v>21</v>
      </c>
      <c r="H3095" s="17">
        <v>4155.79</v>
      </c>
      <c r="I3095" s="17">
        <v>18.0</v>
      </c>
      <c r="J3095" s="17">
        <v>37.0</v>
      </c>
      <c r="K3095" s="17">
        <v>1872.66</v>
      </c>
      <c r="L3095" s="40">
        <f t="shared" si="1"/>
        <v>2507.726068</v>
      </c>
    </row>
    <row r="3096" ht="15.75" customHeight="1">
      <c r="D3096" s="39" t="s">
        <v>3015</v>
      </c>
      <c r="E3096" s="12">
        <v>45065.0</v>
      </c>
      <c r="F3096" s="13" t="s">
        <v>9</v>
      </c>
      <c r="G3096" s="13" t="s">
        <v>19</v>
      </c>
      <c r="H3096" s="13">
        <v>461.33</v>
      </c>
      <c r="I3096" s="13">
        <v>28.0</v>
      </c>
      <c r="J3096" s="13">
        <v>18.0</v>
      </c>
      <c r="K3096" s="13">
        <v>1068.47</v>
      </c>
      <c r="L3096" s="40">
        <f t="shared" si="1"/>
        <v>2573.119554</v>
      </c>
    </row>
    <row r="3097" ht="15.75" customHeight="1">
      <c r="D3097" s="41" t="s">
        <v>3016</v>
      </c>
      <c r="E3097" s="16">
        <v>45298.0</v>
      </c>
      <c r="F3097" s="17" t="s">
        <v>13</v>
      </c>
      <c r="G3097" s="17" t="s">
        <v>21</v>
      </c>
      <c r="H3097" s="17">
        <v>831.96</v>
      </c>
      <c r="I3097" s="17">
        <v>31.0</v>
      </c>
      <c r="J3097" s="17">
        <v>35.0</v>
      </c>
      <c r="K3097" s="17">
        <v>1840.74</v>
      </c>
      <c r="L3097" s="40">
        <f t="shared" si="1"/>
        <v>2507.726068</v>
      </c>
    </row>
    <row r="3098" ht="15.75" customHeight="1">
      <c r="D3098" s="39" t="s">
        <v>3017</v>
      </c>
      <c r="E3098" s="12">
        <v>45095.0</v>
      </c>
      <c r="F3098" s="13" t="s">
        <v>13</v>
      </c>
      <c r="G3098" s="13" t="s">
        <v>19</v>
      </c>
      <c r="H3098" s="13">
        <v>3514.57</v>
      </c>
      <c r="I3098" s="13">
        <v>36.0</v>
      </c>
      <c r="J3098" s="13">
        <v>17.0</v>
      </c>
      <c r="K3098" s="13">
        <v>1513.33</v>
      </c>
      <c r="L3098" s="40">
        <f t="shared" si="1"/>
        <v>2507.726068</v>
      </c>
    </row>
    <row r="3099" ht="15.75" customHeight="1">
      <c r="D3099" s="41" t="s">
        <v>3018</v>
      </c>
      <c r="E3099" s="16">
        <v>45326.0</v>
      </c>
      <c r="F3099" s="17" t="s">
        <v>9</v>
      </c>
      <c r="G3099" s="17" t="s">
        <v>19</v>
      </c>
      <c r="H3099" s="17">
        <v>394.43</v>
      </c>
      <c r="I3099" s="17">
        <v>17.0</v>
      </c>
      <c r="J3099" s="17">
        <v>38.0</v>
      </c>
      <c r="K3099" s="17">
        <v>1448.93</v>
      </c>
      <c r="L3099" s="40">
        <f t="shared" si="1"/>
        <v>2573.119554</v>
      </c>
    </row>
    <row r="3100" ht="15.75" customHeight="1">
      <c r="D3100" s="39" t="s">
        <v>3019</v>
      </c>
      <c r="E3100" s="12">
        <v>45601.0</v>
      </c>
      <c r="F3100" s="13" t="s">
        <v>13</v>
      </c>
      <c r="G3100" s="13" t="s">
        <v>23</v>
      </c>
      <c r="H3100" s="13">
        <v>730.11</v>
      </c>
      <c r="I3100" s="13">
        <v>34.0</v>
      </c>
      <c r="J3100" s="13">
        <v>34.0</v>
      </c>
      <c r="K3100" s="13">
        <v>116.73</v>
      </c>
      <c r="L3100" s="40">
        <f t="shared" si="1"/>
        <v>2507.726068</v>
      </c>
    </row>
    <row r="3101" ht="15.75" customHeight="1">
      <c r="D3101" s="41" t="s">
        <v>3020</v>
      </c>
      <c r="E3101" s="16">
        <v>45158.0</v>
      </c>
      <c r="F3101" s="17" t="s">
        <v>13</v>
      </c>
      <c r="G3101" s="17" t="s">
        <v>23</v>
      </c>
      <c r="H3101" s="17">
        <v>825.22</v>
      </c>
      <c r="I3101" s="17">
        <v>14.0</v>
      </c>
      <c r="J3101" s="17">
        <v>1.0</v>
      </c>
      <c r="K3101" s="17">
        <v>1037.29</v>
      </c>
      <c r="L3101" s="40">
        <f t="shared" si="1"/>
        <v>2507.726068</v>
      </c>
    </row>
    <row r="3102" ht="15.75" customHeight="1">
      <c r="D3102" s="39" t="s">
        <v>3021</v>
      </c>
      <c r="E3102" s="12">
        <v>45223.0</v>
      </c>
      <c r="F3102" s="13" t="s">
        <v>13</v>
      </c>
      <c r="G3102" s="13" t="s">
        <v>23</v>
      </c>
      <c r="H3102" s="13">
        <v>4504.23</v>
      </c>
      <c r="I3102" s="13">
        <v>10.0</v>
      </c>
      <c r="J3102" s="13">
        <v>15.0</v>
      </c>
      <c r="K3102" s="13">
        <v>1581.94</v>
      </c>
      <c r="L3102" s="40">
        <f t="shared" si="1"/>
        <v>2507.726068</v>
      </c>
    </row>
    <row r="3103" ht="15.75" customHeight="1">
      <c r="D3103" s="41" t="s">
        <v>3022</v>
      </c>
      <c r="E3103" s="16">
        <v>45252.0</v>
      </c>
      <c r="F3103" s="17" t="s">
        <v>12</v>
      </c>
      <c r="G3103" s="17" t="s">
        <v>23</v>
      </c>
      <c r="H3103" s="17">
        <v>1485.51</v>
      </c>
      <c r="I3103" s="17">
        <v>41.0</v>
      </c>
      <c r="J3103" s="17">
        <v>14.0</v>
      </c>
      <c r="K3103" s="17">
        <v>610.55</v>
      </c>
      <c r="L3103" s="40">
        <f t="shared" si="1"/>
        <v>2535.998906</v>
      </c>
    </row>
    <row r="3104" ht="15.75" customHeight="1">
      <c r="D3104" s="39" t="s">
        <v>3023</v>
      </c>
      <c r="E3104" s="12">
        <v>45142.0</v>
      </c>
      <c r="F3104" s="13" t="s">
        <v>12</v>
      </c>
      <c r="G3104" s="13" t="s">
        <v>19</v>
      </c>
      <c r="H3104" s="13">
        <v>4865.6</v>
      </c>
      <c r="I3104" s="13">
        <v>37.0</v>
      </c>
      <c r="J3104" s="13">
        <v>13.0</v>
      </c>
      <c r="K3104" s="13">
        <v>1285.35</v>
      </c>
      <c r="L3104" s="40">
        <f t="shared" si="1"/>
        <v>2535.998906</v>
      </c>
    </row>
    <row r="3105" ht="15.75" customHeight="1">
      <c r="D3105" s="41" t="s">
        <v>3024</v>
      </c>
      <c r="E3105" s="16">
        <v>45530.0</v>
      </c>
      <c r="F3105" s="17" t="s">
        <v>12</v>
      </c>
      <c r="G3105" s="17" t="s">
        <v>17</v>
      </c>
      <c r="H3105" s="17">
        <v>2639.5</v>
      </c>
      <c r="I3105" s="17">
        <v>36.0</v>
      </c>
      <c r="J3105" s="17">
        <v>48.0</v>
      </c>
      <c r="K3105" s="17">
        <v>1635.6</v>
      </c>
      <c r="L3105" s="40">
        <f t="shared" si="1"/>
        <v>2535.998906</v>
      </c>
    </row>
    <row r="3106" ht="15.75" customHeight="1">
      <c r="D3106" s="39" t="s">
        <v>3025</v>
      </c>
      <c r="E3106" s="12">
        <v>45219.0</v>
      </c>
      <c r="F3106" s="13" t="s">
        <v>16</v>
      </c>
      <c r="G3106" s="13" t="s">
        <v>10</v>
      </c>
      <c r="H3106" s="13">
        <v>300.26</v>
      </c>
      <c r="I3106" s="13">
        <v>1.0</v>
      </c>
      <c r="J3106" s="13">
        <v>41.0</v>
      </c>
      <c r="K3106" s="13">
        <v>1850.47</v>
      </c>
      <c r="L3106" s="40">
        <f t="shared" si="1"/>
        <v>2494.41128</v>
      </c>
    </row>
    <row r="3107" ht="15.75" customHeight="1">
      <c r="D3107" s="41" t="s">
        <v>3026</v>
      </c>
      <c r="E3107" s="16">
        <v>44939.0</v>
      </c>
      <c r="F3107" s="17" t="s">
        <v>9</v>
      </c>
      <c r="G3107" s="17" t="s">
        <v>17</v>
      </c>
      <c r="H3107" s="17">
        <v>4555.89</v>
      </c>
      <c r="I3107" s="17">
        <v>3.0</v>
      </c>
      <c r="J3107" s="17">
        <v>10.0</v>
      </c>
      <c r="K3107" s="17">
        <v>994.7</v>
      </c>
      <c r="L3107" s="40">
        <f t="shared" si="1"/>
        <v>2573.119554</v>
      </c>
    </row>
    <row r="3108" ht="15.75" customHeight="1">
      <c r="D3108" s="39" t="s">
        <v>3027</v>
      </c>
      <c r="E3108" s="12">
        <v>45344.0</v>
      </c>
      <c r="F3108" s="13" t="s">
        <v>12</v>
      </c>
      <c r="G3108" s="13" t="s">
        <v>19</v>
      </c>
      <c r="H3108" s="13">
        <v>2266.57</v>
      </c>
      <c r="I3108" s="13">
        <v>9.0</v>
      </c>
      <c r="J3108" s="13">
        <v>32.0</v>
      </c>
      <c r="K3108" s="13">
        <v>856.44</v>
      </c>
      <c r="L3108" s="40">
        <f t="shared" si="1"/>
        <v>2535.998906</v>
      </c>
    </row>
    <row r="3109" ht="15.75" customHeight="1">
      <c r="D3109" s="41" t="s">
        <v>3028</v>
      </c>
      <c r="E3109" s="16">
        <v>45032.0</v>
      </c>
      <c r="F3109" s="17" t="s">
        <v>16</v>
      </c>
      <c r="G3109" s="17" t="s">
        <v>21</v>
      </c>
      <c r="H3109" s="17">
        <v>4798.53</v>
      </c>
      <c r="I3109" s="17">
        <v>17.0</v>
      </c>
      <c r="J3109" s="17">
        <v>41.0</v>
      </c>
      <c r="K3109" s="17">
        <v>1307.13</v>
      </c>
      <c r="L3109" s="40">
        <f t="shared" si="1"/>
        <v>2494.41128</v>
      </c>
    </row>
    <row r="3110" ht="15.75" customHeight="1">
      <c r="D3110" s="39" t="s">
        <v>3029</v>
      </c>
      <c r="E3110" s="12">
        <v>45518.0</v>
      </c>
      <c r="F3110" s="13" t="s">
        <v>13</v>
      </c>
      <c r="G3110" s="13" t="s">
        <v>17</v>
      </c>
      <c r="H3110" s="13">
        <v>2149.26</v>
      </c>
      <c r="I3110" s="13">
        <v>27.0</v>
      </c>
      <c r="J3110" s="13">
        <v>47.0</v>
      </c>
      <c r="K3110" s="13">
        <v>785.23</v>
      </c>
      <c r="L3110" s="40">
        <f t="shared" si="1"/>
        <v>2507.726068</v>
      </c>
    </row>
    <row r="3111" ht="15.75" customHeight="1">
      <c r="D3111" s="41" t="s">
        <v>3030</v>
      </c>
      <c r="E3111" s="16">
        <v>45477.0</v>
      </c>
      <c r="F3111" s="17" t="s">
        <v>13</v>
      </c>
      <c r="G3111" s="17" t="s">
        <v>21</v>
      </c>
      <c r="H3111" s="17">
        <v>876.49</v>
      </c>
      <c r="I3111" s="17">
        <v>1.0</v>
      </c>
      <c r="J3111" s="17">
        <v>13.0</v>
      </c>
      <c r="K3111" s="17">
        <v>540.51</v>
      </c>
      <c r="L3111" s="40">
        <f t="shared" si="1"/>
        <v>2507.726068</v>
      </c>
    </row>
    <row r="3112" ht="15.75" customHeight="1">
      <c r="D3112" s="39" t="s">
        <v>3031</v>
      </c>
      <c r="E3112" s="12">
        <v>45483.0</v>
      </c>
      <c r="F3112" s="13" t="s">
        <v>13</v>
      </c>
      <c r="G3112" s="13" t="s">
        <v>10</v>
      </c>
      <c r="H3112" s="13">
        <v>805.7</v>
      </c>
      <c r="I3112" s="13">
        <v>48.0</v>
      </c>
      <c r="J3112" s="13">
        <v>32.0</v>
      </c>
      <c r="K3112" s="13">
        <v>1033.59</v>
      </c>
      <c r="L3112" s="40">
        <f t="shared" si="1"/>
        <v>2507.726068</v>
      </c>
    </row>
    <row r="3113" ht="15.75" customHeight="1">
      <c r="D3113" s="41" t="s">
        <v>3032</v>
      </c>
      <c r="E3113" s="16">
        <v>45154.0</v>
      </c>
      <c r="F3113" s="17" t="s">
        <v>9</v>
      </c>
      <c r="G3113" s="17" t="s">
        <v>23</v>
      </c>
      <c r="H3113" s="17">
        <v>2680.1</v>
      </c>
      <c r="I3113" s="17">
        <v>12.0</v>
      </c>
      <c r="J3113" s="17">
        <v>43.0</v>
      </c>
      <c r="K3113" s="17">
        <v>872.95</v>
      </c>
      <c r="L3113" s="40">
        <f t="shared" si="1"/>
        <v>2573.119554</v>
      </c>
    </row>
    <row r="3114" ht="15.75" customHeight="1">
      <c r="D3114" s="39" t="s">
        <v>3033</v>
      </c>
      <c r="E3114" s="12">
        <v>44999.0</v>
      </c>
      <c r="F3114" s="13" t="s">
        <v>9</v>
      </c>
      <c r="G3114" s="13" t="s">
        <v>17</v>
      </c>
      <c r="H3114" s="13">
        <v>1209.71</v>
      </c>
      <c r="I3114" s="13">
        <v>35.0</v>
      </c>
      <c r="J3114" s="13">
        <v>48.0</v>
      </c>
      <c r="K3114" s="13">
        <v>1187.03</v>
      </c>
      <c r="L3114" s="40">
        <f t="shared" si="1"/>
        <v>2573.119554</v>
      </c>
    </row>
    <row r="3115" ht="15.75" customHeight="1">
      <c r="D3115" s="41" t="s">
        <v>3034</v>
      </c>
      <c r="E3115" s="16">
        <v>45051.0</v>
      </c>
      <c r="F3115" s="17" t="s">
        <v>12</v>
      </c>
      <c r="G3115" s="17" t="s">
        <v>19</v>
      </c>
      <c r="H3115" s="17">
        <v>4076.54</v>
      </c>
      <c r="I3115" s="17">
        <v>29.0</v>
      </c>
      <c r="J3115" s="17">
        <v>35.0</v>
      </c>
      <c r="K3115" s="17">
        <v>65.83</v>
      </c>
      <c r="L3115" s="40">
        <f t="shared" si="1"/>
        <v>2535.998906</v>
      </c>
    </row>
    <row r="3116" ht="15.75" customHeight="1">
      <c r="D3116" s="39" t="s">
        <v>3035</v>
      </c>
      <c r="E3116" s="12">
        <v>45424.0</v>
      </c>
      <c r="F3116" s="13" t="s">
        <v>13</v>
      </c>
      <c r="G3116" s="13" t="s">
        <v>21</v>
      </c>
      <c r="H3116" s="13">
        <v>4516.3</v>
      </c>
      <c r="I3116" s="13">
        <v>25.0</v>
      </c>
      <c r="J3116" s="13">
        <v>39.0</v>
      </c>
      <c r="K3116" s="13">
        <v>838.56</v>
      </c>
      <c r="L3116" s="40">
        <f t="shared" si="1"/>
        <v>2507.726068</v>
      </c>
    </row>
    <row r="3117" ht="15.75" customHeight="1">
      <c r="D3117" s="41" t="s">
        <v>3036</v>
      </c>
      <c r="E3117" s="16">
        <v>45267.0</v>
      </c>
      <c r="F3117" s="17" t="s">
        <v>13</v>
      </c>
      <c r="G3117" s="17" t="s">
        <v>17</v>
      </c>
      <c r="H3117" s="17">
        <v>1558.12</v>
      </c>
      <c r="I3117" s="17">
        <v>40.0</v>
      </c>
      <c r="J3117" s="17">
        <v>15.0</v>
      </c>
      <c r="K3117" s="17">
        <v>781.89</v>
      </c>
      <c r="L3117" s="40">
        <f t="shared" si="1"/>
        <v>2507.726068</v>
      </c>
    </row>
    <row r="3118" ht="15.75" customHeight="1">
      <c r="D3118" s="39" t="s">
        <v>3037</v>
      </c>
      <c r="E3118" s="12">
        <v>45481.0</v>
      </c>
      <c r="F3118" s="13" t="s">
        <v>12</v>
      </c>
      <c r="G3118" s="13" t="s">
        <v>19</v>
      </c>
      <c r="H3118" s="13">
        <v>4810.71</v>
      </c>
      <c r="I3118" s="13">
        <v>49.0</v>
      </c>
      <c r="J3118" s="13">
        <v>35.0</v>
      </c>
      <c r="K3118" s="13">
        <v>275.95</v>
      </c>
      <c r="L3118" s="40">
        <f t="shared" si="1"/>
        <v>2535.998906</v>
      </c>
    </row>
    <row r="3119" ht="15.75" customHeight="1">
      <c r="D3119" s="41" t="s">
        <v>3038</v>
      </c>
      <c r="E3119" s="16">
        <v>45107.0</v>
      </c>
      <c r="F3119" s="17" t="s">
        <v>12</v>
      </c>
      <c r="G3119" s="17" t="s">
        <v>23</v>
      </c>
      <c r="H3119" s="17">
        <v>2282.0</v>
      </c>
      <c r="I3119" s="17">
        <v>23.0</v>
      </c>
      <c r="J3119" s="17">
        <v>17.0</v>
      </c>
      <c r="K3119" s="17">
        <v>1392.85</v>
      </c>
      <c r="L3119" s="40">
        <f t="shared" si="1"/>
        <v>2535.998906</v>
      </c>
    </row>
    <row r="3120" ht="15.75" customHeight="1">
      <c r="D3120" s="39" t="s">
        <v>3039</v>
      </c>
      <c r="E3120" s="12">
        <v>45170.0</v>
      </c>
      <c r="F3120" s="13" t="s">
        <v>13</v>
      </c>
      <c r="G3120" s="13" t="s">
        <v>10</v>
      </c>
      <c r="H3120" s="13">
        <v>2655.04</v>
      </c>
      <c r="I3120" s="13">
        <v>38.0</v>
      </c>
      <c r="J3120" s="13">
        <v>5.0</v>
      </c>
      <c r="K3120" s="13">
        <v>1694.46</v>
      </c>
      <c r="L3120" s="40">
        <f t="shared" si="1"/>
        <v>2507.726068</v>
      </c>
    </row>
    <row r="3121" ht="15.75" customHeight="1">
      <c r="D3121" s="41" t="s">
        <v>3040</v>
      </c>
      <c r="E3121" s="16">
        <v>45076.0</v>
      </c>
      <c r="F3121" s="17" t="s">
        <v>16</v>
      </c>
      <c r="G3121" s="17" t="s">
        <v>17</v>
      </c>
      <c r="H3121" s="17">
        <v>2833.82</v>
      </c>
      <c r="I3121" s="17">
        <v>21.0</v>
      </c>
      <c r="J3121" s="17">
        <v>45.0</v>
      </c>
      <c r="K3121" s="17">
        <v>500.74</v>
      </c>
      <c r="L3121" s="40">
        <f t="shared" si="1"/>
        <v>2494.41128</v>
      </c>
    </row>
    <row r="3122" ht="15.75" customHeight="1">
      <c r="D3122" s="39" t="s">
        <v>3041</v>
      </c>
      <c r="E3122" s="12">
        <v>45501.0</v>
      </c>
      <c r="F3122" s="13" t="s">
        <v>9</v>
      </c>
      <c r="G3122" s="13" t="s">
        <v>17</v>
      </c>
      <c r="H3122" s="13">
        <v>1402.05</v>
      </c>
      <c r="I3122" s="13">
        <v>41.0</v>
      </c>
      <c r="J3122" s="13">
        <v>25.0</v>
      </c>
      <c r="K3122" s="13">
        <v>373.68</v>
      </c>
      <c r="L3122" s="40">
        <f t="shared" si="1"/>
        <v>2573.119554</v>
      </c>
    </row>
    <row r="3123" ht="15.75" customHeight="1">
      <c r="D3123" s="41" t="s">
        <v>3042</v>
      </c>
      <c r="E3123" s="16">
        <v>45564.0</v>
      </c>
      <c r="F3123" s="17" t="s">
        <v>12</v>
      </c>
      <c r="G3123" s="17" t="s">
        <v>21</v>
      </c>
      <c r="H3123" s="17">
        <v>346.9</v>
      </c>
      <c r="I3123" s="17">
        <v>25.0</v>
      </c>
      <c r="J3123" s="17">
        <v>20.0</v>
      </c>
      <c r="K3123" s="17">
        <v>851.34</v>
      </c>
      <c r="L3123" s="40">
        <f t="shared" si="1"/>
        <v>2535.998906</v>
      </c>
    </row>
    <row r="3124" ht="15.75" customHeight="1">
      <c r="D3124" s="39">
        <v>2.1156848E7</v>
      </c>
      <c r="E3124" s="12">
        <v>45496.0</v>
      </c>
      <c r="F3124" s="13" t="s">
        <v>13</v>
      </c>
      <c r="G3124" s="13" t="s">
        <v>21</v>
      </c>
      <c r="H3124" s="13">
        <v>4906.35</v>
      </c>
      <c r="I3124" s="13">
        <v>2.0</v>
      </c>
      <c r="J3124" s="13">
        <v>30.0</v>
      </c>
      <c r="K3124" s="13">
        <v>713.5</v>
      </c>
      <c r="L3124" s="40">
        <f t="shared" si="1"/>
        <v>2507.726068</v>
      </c>
    </row>
    <row r="3125" ht="15.75" customHeight="1">
      <c r="D3125" s="41" t="s">
        <v>3043</v>
      </c>
      <c r="E3125" s="16">
        <v>45239.0</v>
      </c>
      <c r="F3125" s="17" t="s">
        <v>9</v>
      </c>
      <c r="G3125" s="17" t="s">
        <v>10</v>
      </c>
      <c r="H3125" s="17">
        <v>1923.41</v>
      </c>
      <c r="I3125" s="17">
        <v>21.0</v>
      </c>
      <c r="J3125" s="17">
        <v>36.0</v>
      </c>
      <c r="K3125" s="17">
        <v>1102.13</v>
      </c>
      <c r="L3125" s="40">
        <f t="shared" si="1"/>
        <v>2573.119554</v>
      </c>
    </row>
    <row r="3126" ht="15.75" customHeight="1">
      <c r="D3126" s="39" t="s">
        <v>3044</v>
      </c>
      <c r="E3126" s="12">
        <v>45037.0</v>
      </c>
      <c r="F3126" s="13" t="s">
        <v>16</v>
      </c>
      <c r="G3126" s="13" t="s">
        <v>17</v>
      </c>
      <c r="H3126" s="13">
        <v>1223.13</v>
      </c>
      <c r="I3126" s="13">
        <v>17.0</v>
      </c>
      <c r="J3126" s="13">
        <v>30.0</v>
      </c>
      <c r="K3126" s="13">
        <v>1512.77</v>
      </c>
      <c r="L3126" s="40">
        <f t="shared" si="1"/>
        <v>2494.41128</v>
      </c>
    </row>
    <row r="3127" ht="15.75" customHeight="1">
      <c r="D3127" s="41" t="s">
        <v>3045</v>
      </c>
      <c r="E3127" s="16">
        <v>45272.0</v>
      </c>
      <c r="F3127" s="17" t="s">
        <v>16</v>
      </c>
      <c r="G3127" s="17" t="s">
        <v>23</v>
      </c>
      <c r="H3127" s="17">
        <v>1650.09</v>
      </c>
      <c r="I3127" s="17">
        <v>31.0</v>
      </c>
      <c r="J3127" s="17">
        <v>30.0</v>
      </c>
      <c r="K3127" s="17">
        <v>89.97</v>
      </c>
      <c r="L3127" s="40">
        <f t="shared" si="1"/>
        <v>2494.41128</v>
      </c>
    </row>
    <row r="3128" ht="15.75" customHeight="1">
      <c r="D3128" s="39" t="s">
        <v>3046</v>
      </c>
      <c r="E3128" s="12">
        <v>45538.0</v>
      </c>
      <c r="F3128" s="13" t="s">
        <v>13</v>
      </c>
      <c r="G3128" s="13" t="s">
        <v>10</v>
      </c>
      <c r="H3128" s="13">
        <v>453.96</v>
      </c>
      <c r="I3128" s="13">
        <v>30.0</v>
      </c>
      <c r="J3128" s="13">
        <v>33.0</v>
      </c>
      <c r="K3128" s="13">
        <v>1455.15</v>
      </c>
      <c r="L3128" s="40">
        <f t="shared" si="1"/>
        <v>2507.726068</v>
      </c>
    </row>
    <row r="3129" ht="15.75" customHeight="1">
      <c r="D3129" s="41" t="s">
        <v>3047</v>
      </c>
      <c r="E3129" s="16">
        <v>45106.0</v>
      </c>
      <c r="F3129" s="17" t="s">
        <v>13</v>
      </c>
      <c r="G3129" s="17" t="s">
        <v>21</v>
      </c>
      <c r="H3129" s="17">
        <v>4309.36</v>
      </c>
      <c r="I3129" s="17">
        <v>31.0</v>
      </c>
      <c r="J3129" s="17">
        <v>7.0</v>
      </c>
      <c r="K3129" s="17">
        <v>1537.48</v>
      </c>
      <c r="L3129" s="40">
        <f t="shared" si="1"/>
        <v>2507.726068</v>
      </c>
    </row>
    <row r="3130" ht="15.75" customHeight="1">
      <c r="D3130" s="39" t="s">
        <v>3048</v>
      </c>
      <c r="E3130" s="12">
        <v>45188.0</v>
      </c>
      <c r="F3130" s="13" t="s">
        <v>9</v>
      </c>
      <c r="G3130" s="13" t="s">
        <v>10</v>
      </c>
      <c r="H3130" s="13">
        <v>644.5</v>
      </c>
      <c r="I3130" s="13">
        <v>46.0</v>
      </c>
      <c r="J3130" s="13">
        <v>39.0</v>
      </c>
      <c r="K3130" s="13">
        <v>892.64</v>
      </c>
      <c r="L3130" s="40">
        <f t="shared" si="1"/>
        <v>2573.119554</v>
      </c>
    </row>
    <row r="3131" ht="15.75" customHeight="1">
      <c r="D3131" s="41" t="s">
        <v>3049</v>
      </c>
      <c r="E3131" s="16">
        <v>45085.0</v>
      </c>
      <c r="F3131" s="17" t="s">
        <v>9</v>
      </c>
      <c r="G3131" s="17" t="s">
        <v>19</v>
      </c>
      <c r="H3131" s="17">
        <v>2648.77</v>
      </c>
      <c r="I3131" s="17">
        <v>30.0</v>
      </c>
      <c r="J3131" s="17">
        <v>18.0</v>
      </c>
      <c r="K3131" s="17">
        <v>308.19</v>
      </c>
      <c r="L3131" s="40">
        <f t="shared" si="1"/>
        <v>2573.119554</v>
      </c>
    </row>
    <row r="3132" ht="15.75" customHeight="1">
      <c r="D3132" s="39" t="s">
        <v>3050</v>
      </c>
      <c r="E3132" s="12">
        <v>45422.0</v>
      </c>
      <c r="F3132" s="13" t="s">
        <v>16</v>
      </c>
      <c r="G3132" s="13" t="s">
        <v>21</v>
      </c>
      <c r="H3132" s="13">
        <v>2893.19</v>
      </c>
      <c r="I3132" s="13">
        <v>4.0</v>
      </c>
      <c r="J3132" s="13">
        <v>49.0</v>
      </c>
      <c r="K3132" s="13">
        <v>1143.15</v>
      </c>
      <c r="L3132" s="40">
        <f t="shared" si="1"/>
        <v>2494.41128</v>
      </c>
    </row>
    <row r="3133" ht="15.75" customHeight="1">
      <c r="D3133" s="41" t="s">
        <v>3051</v>
      </c>
      <c r="E3133" s="16">
        <v>45408.0</v>
      </c>
      <c r="F3133" s="17" t="s">
        <v>16</v>
      </c>
      <c r="G3133" s="17" t="s">
        <v>17</v>
      </c>
      <c r="H3133" s="17">
        <v>620.91</v>
      </c>
      <c r="I3133" s="17">
        <v>13.0</v>
      </c>
      <c r="J3133" s="17">
        <v>11.0</v>
      </c>
      <c r="K3133" s="17">
        <v>1607.9</v>
      </c>
      <c r="L3133" s="40">
        <f t="shared" si="1"/>
        <v>2494.41128</v>
      </c>
    </row>
    <row r="3134" ht="15.75" customHeight="1">
      <c r="D3134" s="39" t="s">
        <v>3052</v>
      </c>
      <c r="E3134" s="12">
        <v>44911.0</v>
      </c>
      <c r="F3134" s="13" t="s">
        <v>13</v>
      </c>
      <c r="G3134" s="13" t="s">
        <v>10</v>
      </c>
      <c r="H3134" s="13">
        <v>3226.62</v>
      </c>
      <c r="I3134" s="13">
        <v>40.0</v>
      </c>
      <c r="J3134" s="13">
        <v>33.0</v>
      </c>
      <c r="K3134" s="13">
        <v>748.9</v>
      </c>
      <c r="L3134" s="40">
        <f t="shared" si="1"/>
        <v>2507.726068</v>
      </c>
    </row>
    <row r="3135" ht="15.75" customHeight="1">
      <c r="D3135" s="41" t="s">
        <v>3053</v>
      </c>
      <c r="E3135" s="16">
        <v>45068.0</v>
      </c>
      <c r="F3135" s="17" t="s">
        <v>13</v>
      </c>
      <c r="G3135" s="17" t="s">
        <v>19</v>
      </c>
      <c r="H3135" s="17">
        <v>2190.18</v>
      </c>
      <c r="I3135" s="17">
        <v>20.0</v>
      </c>
      <c r="J3135" s="17">
        <v>34.0</v>
      </c>
      <c r="K3135" s="17">
        <v>361.78</v>
      </c>
      <c r="L3135" s="40">
        <f t="shared" si="1"/>
        <v>2507.726068</v>
      </c>
    </row>
    <row r="3136" ht="15.75" customHeight="1">
      <c r="D3136" s="39" t="s">
        <v>3054</v>
      </c>
      <c r="E3136" s="12">
        <v>45234.0</v>
      </c>
      <c r="F3136" s="13" t="s">
        <v>9</v>
      </c>
      <c r="G3136" s="13" t="s">
        <v>19</v>
      </c>
      <c r="H3136" s="13">
        <v>1999.25</v>
      </c>
      <c r="I3136" s="13">
        <v>8.0</v>
      </c>
      <c r="J3136" s="13">
        <v>29.0</v>
      </c>
      <c r="K3136" s="13">
        <v>911.69</v>
      </c>
      <c r="L3136" s="40">
        <f t="shared" si="1"/>
        <v>2573.119554</v>
      </c>
    </row>
    <row r="3137" ht="15.75" customHeight="1">
      <c r="D3137" s="41" t="s">
        <v>3055</v>
      </c>
      <c r="E3137" s="16">
        <v>45263.0</v>
      </c>
      <c r="F3137" s="17" t="s">
        <v>12</v>
      </c>
      <c r="G3137" s="17" t="s">
        <v>23</v>
      </c>
      <c r="H3137" s="17">
        <v>2705.91</v>
      </c>
      <c r="I3137" s="17">
        <v>49.0</v>
      </c>
      <c r="J3137" s="17">
        <v>50.0</v>
      </c>
      <c r="K3137" s="17">
        <v>1755.2</v>
      </c>
      <c r="L3137" s="40">
        <f t="shared" si="1"/>
        <v>2535.998906</v>
      </c>
    </row>
    <row r="3138" ht="15.75" customHeight="1">
      <c r="D3138" s="39" t="s">
        <v>3056</v>
      </c>
      <c r="E3138" s="12">
        <v>45107.0</v>
      </c>
      <c r="F3138" s="13" t="s">
        <v>13</v>
      </c>
      <c r="G3138" s="13" t="s">
        <v>23</v>
      </c>
      <c r="H3138" s="13">
        <v>899.21</v>
      </c>
      <c r="I3138" s="13">
        <v>34.0</v>
      </c>
      <c r="J3138" s="13">
        <v>37.0</v>
      </c>
      <c r="K3138" s="13">
        <v>1805.73</v>
      </c>
      <c r="L3138" s="40">
        <f t="shared" si="1"/>
        <v>2507.726068</v>
      </c>
    </row>
    <row r="3139" ht="15.75" customHeight="1">
      <c r="D3139" s="41" t="s">
        <v>3057</v>
      </c>
      <c r="E3139" s="16">
        <v>45001.0</v>
      </c>
      <c r="F3139" s="17" t="s">
        <v>12</v>
      </c>
      <c r="G3139" s="17" t="s">
        <v>23</v>
      </c>
      <c r="H3139" s="17">
        <v>4674.39</v>
      </c>
      <c r="I3139" s="17">
        <v>31.0</v>
      </c>
      <c r="J3139" s="17">
        <v>3.0</v>
      </c>
      <c r="K3139" s="17">
        <v>304.47</v>
      </c>
      <c r="L3139" s="40">
        <f t="shared" si="1"/>
        <v>2535.998906</v>
      </c>
    </row>
    <row r="3140" ht="15.75" customHeight="1">
      <c r="D3140" s="39" t="s">
        <v>3058</v>
      </c>
      <c r="E3140" s="12">
        <v>45565.0</v>
      </c>
      <c r="F3140" s="13" t="s">
        <v>12</v>
      </c>
      <c r="G3140" s="13" t="s">
        <v>23</v>
      </c>
      <c r="H3140" s="13">
        <v>4807.62</v>
      </c>
      <c r="I3140" s="13">
        <v>1.0</v>
      </c>
      <c r="J3140" s="13">
        <v>50.0</v>
      </c>
      <c r="K3140" s="13">
        <v>50.27</v>
      </c>
      <c r="L3140" s="40">
        <f t="shared" si="1"/>
        <v>2535.998906</v>
      </c>
    </row>
    <row r="3141" ht="15.75" customHeight="1">
      <c r="D3141" s="41" t="s">
        <v>3059</v>
      </c>
      <c r="E3141" s="16">
        <v>45083.0</v>
      </c>
      <c r="F3141" s="17" t="s">
        <v>13</v>
      </c>
      <c r="G3141" s="17" t="s">
        <v>17</v>
      </c>
      <c r="H3141" s="17">
        <v>4897.24</v>
      </c>
      <c r="I3141" s="17">
        <v>31.0</v>
      </c>
      <c r="J3141" s="17">
        <v>10.0</v>
      </c>
      <c r="K3141" s="17">
        <v>613.87</v>
      </c>
      <c r="L3141" s="40">
        <f t="shared" si="1"/>
        <v>2507.726068</v>
      </c>
    </row>
    <row r="3142" ht="15.75" customHeight="1">
      <c r="D3142" s="39" t="s">
        <v>3060</v>
      </c>
      <c r="E3142" s="12">
        <v>44974.0</v>
      </c>
      <c r="F3142" s="13" t="s">
        <v>9</v>
      </c>
      <c r="G3142" s="13" t="s">
        <v>21</v>
      </c>
      <c r="H3142" s="13">
        <v>2496.88</v>
      </c>
      <c r="I3142" s="13">
        <v>32.0</v>
      </c>
      <c r="J3142" s="13">
        <v>18.0</v>
      </c>
      <c r="K3142" s="13">
        <v>1043.77</v>
      </c>
      <c r="L3142" s="40">
        <f t="shared" si="1"/>
        <v>2573.119554</v>
      </c>
    </row>
    <row r="3143" ht="15.75" customHeight="1">
      <c r="D3143" s="41">
        <v>2.7986651E7</v>
      </c>
      <c r="E3143" s="16">
        <v>45394.0</v>
      </c>
      <c r="F3143" s="17" t="s">
        <v>13</v>
      </c>
      <c r="G3143" s="17" t="s">
        <v>23</v>
      </c>
      <c r="H3143" s="17">
        <v>4927.49</v>
      </c>
      <c r="I3143" s="17">
        <v>16.0</v>
      </c>
      <c r="J3143" s="17">
        <v>46.0</v>
      </c>
      <c r="K3143" s="17">
        <v>310.49</v>
      </c>
      <c r="L3143" s="40">
        <f t="shared" si="1"/>
        <v>2507.726068</v>
      </c>
    </row>
    <row r="3144" ht="15.75" customHeight="1">
      <c r="D3144" s="39" t="s">
        <v>3061</v>
      </c>
      <c r="E3144" s="12">
        <v>45392.0</v>
      </c>
      <c r="F3144" s="13" t="s">
        <v>9</v>
      </c>
      <c r="G3144" s="13" t="s">
        <v>19</v>
      </c>
      <c r="H3144" s="13">
        <v>468.24</v>
      </c>
      <c r="I3144" s="13">
        <v>18.0</v>
      </c>
      <c r="J3144" s="13">
        <v>36.0</v>
      </c>
      <c r="K3144" s="13">
        <v>1166.62</v>
      </c>
      <c r="L3144" s="40">
        <f t="shared" si="1"/>
        <v>2573.119554</v>
      </c>
    </row>
    <row r="3145" ht="15.75" customHeight="1">
      <c r="D3145" s="41" t="s">
        <v>3062</v>
      </c>
      <c r="E3145" s="16">
        <v>45342.0</v>
      </c>
      <c r="F3145" s="17" t="s">
        <v>16</v>
      </c>
      <c r="G3145" s="17" t="s">
        <v>10</v>
      </c>
      <c r="H3145" s="17">
        <v>2619.27</v>
      </c>
      <c r="I3145" s="17">
        <v>9.0</v>
      </c>
      <c r="J3145" s="17">
        <v>14.0</v>
      </c>
      <c r="K3145" s="17">
        <v>772.72</v>
      </c>
      <c r="L3145" s="40">
        <f t="shared" si="1"/>
        <v>2494.41128</v>
      </c>
    </row>
    <row r="3146" ht="15.75" customHeight="1">
      <c r="D3146" s="39">
        <v>2.145621E7</v>
      </c>
      <c r="E3146" s="12">
        <v>45174.0</v>
      </c>
      <c r="F3146" s="13" t="s">
        <v>9</v>
      </c>
      <c r="G3146" s="13" t="s">
        <v>23</v>
      </c>
      <c r="H3146" s="13">
        <v>168.37</v>
      </c>
      <c r="I3146" s="13">
        <v>19.0</v>
      </c>
      <c r="J3146" s="13">
        <v>44.0</v>
      </c>
      <c r="K3146" s="13">
        <v>10.78</v>
      </c>
      <c r="L3146" s="40">
        <f t="shared" si="1"/>
        <v>2573.119554</v>
      </c>
    </row>
    <row r="3147" ht="15.75" customHeight="1">
      <c r="D3147" s="41" t="s">
        <v>3063</v>
      </c>
      <c r="E3147" s="16">
        <v>45069.0</v>
      </c>
      <c r="F3147" s="17" t="s">
        <v>9</v>
      </c>
      <c r="G3147" s="17" t="s">
        <v>23</v>
      </c>
      <c r="H3147" s="17">
        <v>3750.54</v>
      </c>
      <c r="I3147" s="17">
        <v>24.0</v>
      </c>
      <c r="J3147" s="17">
        <v>37.0</v>
      </c>
      <c r="K3147" s="17">
        <v>259.21</v>
      </c>
      <c r="L3147" s="40">
        <f t="shared" si="1"/>
        <v>2573.119554</v>
      </c>
    </row>
    <row r="3148" ht="15.75" customHeight="1">
      <c r="D3148" s="39" t="s">
        <v>3064</v>
      </c>
      <c r="E3148" s="12">
        <v>45347.0</v>
      </c>
      <c r="F3148" s="13" t="s">
        <v>16</v>
      </c>
      <c r="G3148" s="13" t="s">
        <v>17</v>
      </c>
      <c r="H3148" s="13">
        <v>2348.12</v>
      </c>
      <c r="I3148" s="13">
        <v>48.0</v>
      </c>
      <c r="J3148" s="13">
        <v>33.0</v>
      </c>
      <c r="K3148" s="13">
        <v>1730.9</v>
      </c>
      <c r="L3148" s="40">
        <f t="shared" si="1"/>
        <v>2494.41128</v>
      </c>
    </row>
    <row r="3149" ht="15.75" customHeight="1">
      <c r="D3149" s="41" t="s">
        <v>3065</v>
      </c>
      <c r="E3149" s="16">
        <v>45451.0</v>
      </c>
      <c r="F3149" s="17" t="s">
        <v>12</v>
      </c>
      <c r="G3149" s="17" t="s">
        <v>23</v>
      </c>
      <c r="H3149" s="17">
        <v>4819.44</v>
      </c>
      <c r="I3149" s="17">
        <v>13.0</v>
      </c>
      <c r="J3149" s="17">
        <v>27.0</v>
      </c>
      <c r="K3149" s="17">
        <v>1848.62</v>
      </c>
      <c r="L3149" s="40">
        <f t="shared" si="1"/>
        <v>2535.998906</v>
      </c>
    </row>
    <row r="3150" ht="15.75" customHeight="1">
      <c r="D3150" s="39" t="s">
        <v>3066</v>
      </c>
      <c r="E3150" s="12">
        <v>45055.0</v>
      </c>
      <c r="F3150" s="13" t="s">
        <v>16</v>
      </c>
      <c r="G3150" s="13" t="s">
        <v>21</v>
      </c>
      <c r="H3150" s="13">
        <v>441.22</v>
      </c>
      <c r="I3150" s="13">
        <v>43.0</v>
      </c>
      <c r="J3150" s="13">
        <v>24.0</v>
      </c>
      <c r="K3150" s="13">
        <v>436.65</v>
      </c>
      <c r="L3150" s="40">
        <f t="shared" si="1"/>
        <v>2494.41128</v>
      </c>
    </row>
    <row r="3151" ht="15.75" customHeight="1">
      <c r="D3151" s="41" t="s">
        <v>3067</v>
      </c>
      <c r="E3151" s="16">
        <v>45113.0</v>
      </c>
      <c r="F3151" s="17" t="s">
        <v>13</v>
      </c>
      <c r="G3151" s="17" t="s">
        <v>23</v>
      </c>
      <c r="H3151" s="17">
        <v>3205.64</v>
      </c>
      <c r="I3151" s="17">
        <v>21.0</v>
      </c>
      <c r="J3151" s="17">
        <v>36.0</v>
      </c>
      <c r="K3151" s="17">
        <v>987.27</v>
      </c>
      <c r="L3151" s="40">
        <f t="shared" si="1"/>
        <v>2507.726068</v>
      </c>
    </row>
    <row r="3152" ht="15.75" customHeight="1">
      <c r="D3152" s="39" t="s">
        <v>3068</v>
      </c>
      <c r="E3152" s="12">
        <v>44931.0</v>
      </c>
      <c r="F3152" s="13" t="s">
        <v>9</v>
      </c>
      <c r="G3152" s="13" t="s">
        <v>19</v>
      </c>
      <c r="H3152" s="13">
        <v>4014.66</v>
      </c>
      <c r="I3152" s="13">
        <v>26.0</v>
      </c>
      <c r="J3152" s="13">
        <v>3.0</v>
      </c>
      <c r="K3152" s="13">
        <v>796.65</v>
      </c>
      <c r="L3152" s="40">
        <f t="shared" si="1"/>
        <v>2573.119554</v>
      </c>
    </row>
    <row r="3153" ht="15.75" customHeight="1">
      <c r="D3153" s="41" t="s">
        <v>3069</v>
      </c>
      <c r="E3153" s="16">
        <v>45249.0</v>
      </c>
      <c r="F3153" s="17" t="s">
        <v>13</v>
      </c>
      <c r="G3153" s="17" t="s">
        <v>17</v>
      </c>
      <c r="H3153" s="17">
        <v>1213.03</v>
      </c>
      <c r="I3153" s="17">
        <v>26.0</v>
      </c>
      <c r="J3153" s="17">
        <v>26.0</v>
      </c>
      <c r="K3153" s="17">
        <v>1169.32</v>
      </c>
      <c r="L3153" s="40">
        <f t="shared" si="1"/>
        <v>2507.726068</v>
      </c>
    </row>
    <row r="3154" ht="15.75" customHeight="1">
      <c r="D3154" s="39" t="s">
        <v>3070</v>
      </c>
      <c r="E3154" s="12">
        <v>45318.0</v>
      </c>
      <c r="F3154" s="13" t="s">
        <v>13</v>
      </c>
      <c r="G3154" s="13" t="s">
        <v>23</v>
      </c>
      <c r="H3154" s="13">
        <v>4097.43</v>
      </c>
      <c r="I3154" s="13">
        <v>40.0</v>
      </c>
      <c r="J3154" s="13">
        <v>28.0</v>
      </c>
      <c r="K3154" s="13">
        <v>1921.63</v>
      </c>
      <c r="L3154" s="40">
        <f t="shared" si="1"/>
        <v>2507.726068</v>
      </c>
    </row>
    <row r="3155" ht="15.75" customHeight="1">
      <c r="D3155" s="41" t="s">
        <v>3071</v>
      </c>
      <c r="E3155" s="16">
        <v>45528.0</v>
      </c>
      <c r="F3155" s="17" t="s">
        <v>13</v>
      </c>
      <c r="G3155" s="17" t="s">
        <v>10</v>
      </c>
      <c r="H3155" s="17">
        <v>4619.38</v>
      </c>
      <c r="I3155" s="17">
        <v>2.0</v>
      </c>
      <c r="J3155" s="17">
        <v>29.0</v>
      </c>
      <c r="K3155" s="17">
        <v>308.64</v>
      </c>
      <c r="L3155" s="40">
        <f t="shared" si="1"/>
        <v>2507.726068</v>
      </c>
    </row>
    <row r="3156" ht="15.75" customHeight="1">
      <c r="D3156" s="39" t="s">
        <v>3072</v>
      </c>
      <c r="E3156" s="12">
        <v>45422.0</v>
      </c>
      <c r="F3156" s="13" t="s">
        <v>9</v>
      </c>
      <c r="G3156" s="13" t="s">
        <v>21</v>
      </c>
      <c r="H3156" s="13">
        <v>1006.62</v>
      </c>
      <c r="I3156" s="13">
        <v>50.0</v>
      </c>
      <c r="J3156" s="13">
        <v>21.0</v>
      </c>
      <c r="K3156" s="13">
        <v>1134.71</v>
      </c>
      <c r="L3156" s="40">
        <f t="shared" si="1"/>
        <v>2573.119554</v>
      </c>
    </row>
    <row r="3157" ht="15.75" customHeight="1">
      <c r="D3157" s="41" t="s">
        <v>3073</v>
      </c>
      <c r="E3157" s="16">
        <v>45486.0</v>
      </c>
      <c r="F3157" s="17" t="s">
        <v>13</v>
      </c>
      <c r="G3157" s="17" t="s">
        <v>10</v>
      </c>
      <c r="H3157" s="17">
        <v>4965.26</v>
      </c>
      <c r="I3157" s="17">
        <v>44.0</v>
      </c>
      <c r="J3157" s="17">
        <v>6.0</v>
      </c>
      <c r="K3157" s="17">
        <v>1360.23</v>
      </c>
      <c r="L3157" s="40">
        <f t="shared" si="1"/>
        <v>2507.726068</v>
      </c>
    </row>
    <row r="3158" ht="15.75" customHeight="1">
      <c r="D3158" s="39" t="s">
        <v>3074</v>
      </c>
      <c r="E3158" s="12">
        <v>45117.0</v>
      </c>
      <c r="F3158" s="13" t="s">
        <v>13</v>
      </c>
      <c r="G3158" s="13" t="s">
        <v>19</v>
      </c>
      <c r="H3158" s="13">
        <v>1023.7</v>
      </c>
      <c r="I3158" s="13">
        <v>6.0</v>
      </c>
      <c r="J3158" s="13">
        <v>46.0</v>
      </c>
      <c r="K3158" s="13">
        <v>971.14</v>
      </c>
      <c r="L3158" s="40">
        <f t="shared" si="1"/>
        <v>2507.726068</v>
      </c>
    </row>
    <row r="3159" ht="15.75" customHeight="1">
      <c r="D3159" s="41" t="s">
        <v>3075</v>
      </c>
      <c r="E3159" s="16">
        <v>45287.0</v>
      </c>
      <c r="F3159" s="17" t="s">
        <v>9</v>
      </c>
      <c r="G3159" s="17" t="s">
        <v>19</v>
      </c>
      <c r="H3159" s="17">
        <v>1677.17</v>
      </c>
      <c r="I3159" s="17">
        <v>38.0</v>
      </c>
      <c r="J3159" s="17">
        <v>37.0</v>
      </c>
      <c r="K3159" s="17">
        <v>561.43</v>
      </c>
      <c r="L3159" s="40">
        <f t="shared" si="1"/>
        <v>2573.119554</v>
      </c>
    </row>
    <row r="3160" ht="15.75" customHeight="1">
      <c r="D3160" s="39" t="s">
        <v>3076</v>
      </c>
      <c r="E3160" s="12">
        <v>45611.0</v>
      </c>
      <c r="F3160" s="13" t="s">
        <v>12</v>
      </c>
      <c r="G3160" s="13" t="s">
        <v>23</v>
      </c>
      <c r="H3160" s="13">
        <v>1396.36</v>
      </c>
      <c r="I3160" s="13">
        <v>1.0</v>
      </c>
      <c r="J3160" s="13">
        <v>37.0</v>
      </c>
      <c r="K3160" s="13">
        <v>389.28</v>
      </c>
      <c r="L3160" s="40">
        <f t="shared" si="1"/>
        <v>2535.998906</v>
      </c>
    </row>
    <row r="3161" ht="15.75" customHeight="1">
      <c r="D3161" s="41" t="s">
        <v>3077</v>
      </c>
      <c r="E3161" s="16">
        <v>45165.0</v>
      </c>
      <c r="F3161" s="17" t="s">
        <v>13</v>
      </c>
      <c r="G3161" s="17" t="s">
        <v>21</v>
      </c>
      <c r="H3161" s="17">
        <v>1755.61</v>
      </c>
      <c r="I3161" s="17">
        <v>19.0</v>
      </c>
      <c r="J3161" s="17">
        <v>12.0</v>
      </c>
      <c r="K3161" s="17">
        <v>1282.05</v>
      </c>
      <c r="L3161" s="40">
        <f t="shared" si="1"/>
        <v>2507.726068</v>
      </c>
    </row>
    <row r="3162" ht="15.75" customHeight="1">
      <c r="D3162" s="39" t="s">
        <v>3078</v>
      </c>
      <c r="E3162" s="12">
        <v>44936.0</v>
      </c>
      <c r="F3162" s="13" t="s">
        <v>9</v>
      </c>
      <c r="G3162" s="13" t="s">
        <v>19</v>
      </c>
      <c r="H3162" s="13">
        <v>3135.15</v>
      </c>
      <c r="I3162" s="13">
        <v>42.0</v>
      </c>
      <c r="J3162" s="13">
        <v>44.0</v>
      </c>
      <c r="K3162" s="13">
        <v>788.46</v>
      </c>
      <c r="L3162" s="40">
        <f t="shared" si="1"/>
        <v>2573.119554</v>
      </c>
    </row>
    <row r="3163" ht="15.75" customHeight="1">
      <c r="D3163" s="41" t="s">
        <v>3079</v>
      </c>
      <c r="E3163" s="16">
        <v>44978.0</v>
      </c>
      <c r="F3163" s="17" t="s">
        <v>12</v>
      </c>
      <c r="G3163" s="17" t="s">
        <v>17</v>
      </c>
      <c r="H3163" s="17">
        <v>128.58</v>
      </c>
      <c r="I3163" s="17">
        <v>1.0</v>
      </c>
      <c r="J3163" s="17">
        <v>3.0</v>
      </c>
      <c r="K3163" s="17">
        <v>299.42</v>
      </c>
      <c r="L3163" s="40">
        <f t="shared" si="1"/>
        <v>2535.998906</v>
      </c>
    </row>
    <row r="3164" ht="15.75" customHeight="1">
      <c r="D3164" s="39" t="s">
        <v>3080</v>
      </c>
      <c r="E3164" s="12">
        <v>44908.0</v>
      </c>
      <c r="F3164" s="13" t="s">
        <v>13</v>
      </c>
      <c r="G3164" s="13" t="s">
        <v>10</v>
      </c>
      <c r="H3164" s="13">
        <v>1164.88</v>
      </c>
      <c r="I3164" s="13">
        <v>42.0</v>
      </c>
      <c r="J3164" s="13">
        <v>24.0</v>
      </c>
      <c r="K3164" s="13">
        <v>717.48</v>
      </c>
      <c r="L3164" s="40">
        <f t="shared" si="1"/>
        <v>2507.726068</v>
      </c>
    </row>
    <row r="3165" ht="15.75" customHeight="1">
      <c r="D3165" s="41" t="s">
        <v>3081</v>
      </c>
      <c r="E3165" s="16">
        <v>45055.0</v>
      </c>
      <c r="F3165" s="17" t="s">
        <v>13</v>
      </c>
      <c r="G3165" s="17" t="s">
        <v>21</v>
      </c>
      <c r="H3165" s="17">
        <v>3227.11</v>
      </c>
      <c r="I3165" s="17">
        <v>43.0</v>
      </c>
      <c r="J3165" s="17">
        <v>49.0</v>
      </c>
      <c r="K3165" s="17">
        <v>640.62</v>
      </c>
      <c r="L3165" s="40">
        <f t="shared" si="1"/>
        <v>2507.726068</v>
      </c>
    </row>
    <row r="3166" ht="15.75" customHeight="1">
      <c r="D3166" s="39" t="s">
        <v>3082</v>
      </c>
      <c r="E3166" s="12">
        <v>45128.0</v>
      </c>
      <c r="F3166" s="13" t="s">
        <v>13</v>
      </c>
      <c r="G3166" s="13" t="s">
        <v>23</v>
      </c>
      <c r="H3166" s="13">
        <v>3444.45</v>
      </c>
      <c r="I3166" s="13">
        <v>4.0</v>
      </c>
      <c r="J3166" s="13">
        <v>13.0</v>
      </c>
      <c r="K3166" s="13">
        <v>1816.62</v>
      </c>
      <c r="L3166" s="40">
        <f t="shared" si="1"/>
        <v>2507.726068</v>
      </c>
    </row>
    <row r="3167" ht="15.75" customHeight="1">
      <c r="D3167" s="41" t="s">
        <v>3083</v>
      </c>
      <c r="E3167" s="16">
        <v>45118.0</v>
      </c>
      <c r="F3167" s="17" t="s">
        <v>9</v>
      </c>
      <c r="G3167" s="17" t="s">
        <v>17</v>
      </c>
      <c r="H3167" s="17">
        <v>868.1</v>
      </c>
      <c r="I3167" s="17">
        <v>35.0</v>
      </c>
      <c r="J3167" s="17">
        <v>41.0</v>
      </c>
      <c r="K3167" s="17">
        <v>276.49</v>
      </c>
      <c r="L3167" s="40">
        <f t="shared" si="1"/>
        <v>2573.119554</v>
      </c>
    </row>
    <row r="3168" ht="15.75" customHeight="1">
      <c r="D3168" s="39" t="s">
        <v>3084</v>
      </c>
      <c r="E3168" s="12">
        <v>45118.0</v>
      </c>
      <c r="F3168" s="13" t="s">
        <v>12</v>
      </c>
      <c r="G3168" s="13" t="s">
        <v>21</v>
      </c>
      <c r="H3168" s="13">
        <v>1876.98</v>
      </c>
      <c r="I3168" s="13">
        <v>34.0</v>
      </c>
      <c r="J3168" s="13">
        <v>50.0</v>
      </c>
      <c r="K3168" s="13">
        <v>1779.0</v>
      </c>
      <c r="L3168" s="40">
        <f t="shared" si="1"/>
        <v>2535.998906</v>
      </c>
    </row>
    <row r="3169" ht="15.75" customHeight="1">
      <c r="D3169" s="41" t="s">
        <v>3085</v>
      </c>
      <c r="E3169" s="16">
        <v>45252.0</v>
      </c>
      <c r="F3169" s="17" t="s">
        <v>9</v>
      </c>
      <c r="G3169" s="17" t="s">
        <v>10</v>
      </c>
      <c r="H3169" s="17">
        <v>1003.59</v>
      </c>
      <c r="I3169" s="17">
        <v>37.0</v>
      </c>
      <c r="J3169" s="17">
        <v>20.0</v>
      </c>
      <c r="K3169" s="17">
        <v>1398.75</v>
      </c>
      <c r="L3169" s="40">
        <f t="shared" si="1"/>
        <v>2573.119554</v>
      </c>
    </row>
    <row r="3170" ht="15.75" customHeight="1">
      <c r="D3170" s="39" t="s">
        <v>3086</v>
      </c>
      <c r="E3170" s="12">
        <v>45225.0</v>
      </c>
      <c r="F3170" s="13" t="s">
        <v>16</v>
      </c>
      <c r="G3170" s="13" t="s">
        <v>19</v>
      </c>
      <c r="H3170" s="13">
        <v>4859.71</v>
      </c>
      <c r="I3170" s="13">
        <v>20.0</v>
      </c>
      <c r="J3170" s="13">
        <v>12.0</v>
      </c>
      <c r="K3170" s="13">
        <v>1425.42</v>
      </c>
      <c r="L3170" s="40">
        <f t="shared" si="1"/>
        <v>2494.41128</v>
      </c>
    </row>
    <row r="3171" ht="15.75" customHeight="1">
      <c r="D3171" s="41" t="s">
        <v>3087</v>
      </c>
      <c r="E3171" s="16">
        <v>44884.0</v>
      </c>
      <c r="F3171" s="17" t="s">
        <v>9</v>
      </c>
      <c r="G3171" s="17" t="s">
        <v>10</v>
      </c>
      <c r="H3171" s="17">
        <v>1094.95</v>
      </c>
      <c r="I3171" s="17">
        <v>1.0</v>
      </c>
      <c r="J3171" s="17">
        <v>9.0</v>
      </c>
      <c r="K3171" s="17">
        <v>1259.64</v>
      </c>
      <c r="L3171" s="40">
        <f t="shared" si="1"/>
        <v>2573.119554</v>
      </c>
    </row>
    <row r="3172" ht="15.75" customHeight="1">
      <c r="D3172" s="39" t="s">
        <v>3088</v>
      </c>
      <c r="E3172" s="12">
        <v>45253.0</v>
      </c>
      <c r="F3172" s="13" t="s">
        <v>16</v>
      </c>
      <c r="G3172" s="13" t="s">
        <v>19</v>
      </c>
      <c r="H3172" s="13">
        <v>3356.41</v>
      </c>
      <c r="I3172" s="13">
        <v>9.0</v>
      </c>
      <c r="J3172" s="13">
        <v>40.0</v>
      </c>
      <c r="K3172" s="13">
        <v>1945.6</v>
      </c>
      <c r="L3172" s="40">
        <f t="shared" si="1"/>
        <v>2494.41128</v>
      </c>
    </row>
    <row r="3173" ht="15.75" customHeight="1">
      <c r="D3173" s="41" t="s">
        <v>3089</v>
      </c>
      <c r="E3173" s="16">
        <v>45411.0</v>
      </c>
      <c r="F3173" s="17" t="s">
        <v>9</v>
      </c>
      <c r="G3173" s="17" t="s">
        <v>23</v>
      </c>
      <c r="H3173" s="17">
        <v>718.33</v>
      </c>
      <c r="I3173" s="17">
        <v>9.0</v>
      </c>
      <c r="J3173" s="17">
        <v>43.0</v>
      </c>
      <c r="K3173" s="17">
        <v>474.76</v>
      </c>
      <c r="L3173" s="40">
        <f t="shared" si="1"/>
        <v>2573.119554</v>
      </c>
    </row>
    <row r="3174" ht="15.75" customHeight="1">
      <c r="D3174" s="39" t="s">
        <v>3090</v>
      </c>
      <c r="E3174" s="12">
        <v>45008.0</v>
      </c>
      <c r="F3174" s="13" t="s">
        <v>16</v>
      </c>
      <c r="G3174" s="13" t="s">
        <v>17</v>
      </c>
      <c r="H3174" s="13">
        <v>990.22</v>
      </c>
      <c r="I3174" s="13">
        <v>28.0</v>
      </c>
      <c r="J3174" s="13">
        <v>8.0</v>
      </c>
      <c r="K3174" s="13">
        <v>1818.72</v>
      </c>
      <c r="L3174" s="40">
        <f t="shared" si="1"/>
        <v>2494.41128</v>
      </c>
    </row>
    <row r="3175" ht="15.75" customHeight="1">
      <c r="D3175" s="41" t="s">
        <v>3091</v>
      </c>
      <c r="E3175" s="16">
        <v>45398.0</v>
      </c>
      <c r="F3175" s="17" t="s">
        <v>16</v>
      </c>
      <c r="G3175" s="17" t="s">
        <v>19</v>
      </c>
      <c r="H3175" s="17">
        <v>3721.56</v>
      </c>
      <c r="I3175" s="17">
        <v>33.0</v>
      </c>
      <c r="J3175" s="17">
        <v>16.0</v>
      </c>
      <c r="K3175" s="17">
        <v>1847.47</v>
      </c>
      <c r="L3175" s="40">
        <f t="shared" si="1"/>
        <v>2494.41128</v>
      </c>
    </row>
    <row r="3176" ht="15.75" customHeight="1">
      <c r="D3176" s="39" t="s">
        <v>3092</v>
      </c>
      <c r="E3176" s="12">
        <v>45599.0</v>
      </c>
      <c r="F3176" s="13" t="s">
        <v>9</v>
      </c>
      <c r="G3176" s="13" t="s">
        <v>17</v>
      </c>
      <c r="H3176" s="13">
        <v>4362.19</v>
      </c>
      <c r="I3176" s="13">
        <v>25.0</v>
      </c>
      <c r="J3176" s="13">
        <v>20.0</v>
      </c>
      <c r="K3176" s="13">
        <v>290.37</v>
      </c>
      <c r="L3176" s="40">
        <f t="shared" si="1"/>
        <v>2573.119554</v>
      </c>
    </row>
    <row r="3177" ht="15.75" customHeight="1">
      <c r="D3177" s="41" t="s">
        <v>3093</v>
      </c>
      <c r="E3177" s="16">
        <v>45205.0</v>
      </c>
      <c r="F3177" s="17" t="s">
        <v>12</v>
      </c>
      <c r="G3177" s="17" t="s">
        <v>17</v>
      </c>
      <c r="H3177" s="17">
        <v>715.72</v>
      </c>
      <c r="I3177" s="17">
        <v>2.0</v>
      </c>
      <c r="J3177" s="17">
        <v>18.0</v>
      </c>
      <c r="K3177" s="17">
        <v>416.51</v>
      </c>
      <c r="L3177" s="40">
        <f t="shared" si="1"/>
        <v>2535.998906</v>
      </c>
    </row>
    <row r="3178" ht="15.75" customHeight="1">
      <c r="D3178" s="39" t="s">
        <v>3094</v>
      </c>
      <c r="E3178" s="12">
        <v>45243.0</v>
      </c>
      <c r="F3178" s="13" t="s">
        <v>9</v>
      </c>
      <c r="G3178" s="13" t="s">
        <v>23</v>
      </c>
      <c r="H3178" s="13">
        <v>2478.89</v>
      </c>
      <c r="I3178" s="13">
        <v>15.0</v>
      </c>
      <c r="J3178" s="13">
        <v>48.0</v>
      </c>
      <c r="K3178" s="13">
        <v>1843.45</v>
      </c>
      <c r="L3178" s="40">
        <f t="shared" si="1"/>
        <v>2573.119554</v>
      </c>
    </row>
    <row r="3179" ht="15.75" customHeight="1">
      <c r="D3179" s="41" t="s">
        <v>3095</v>
      </c>
      <c r="E3179" s="16">
        <v>44988.0</v>
      </c>
      <c r="F3179" s="17" t="s">
        <v>12</v>
      </c>
      <c r="G3179" s="17" t="s">
        <v>21</v>
      </c>
      <c r="H3179" s="17">
        <v>3936.66</v>
      </c>
      <c r="I3179" s="17">
        <v>40.0</v>
      </c>
      <c r="J3179" s="17">
        <v>9.0</v>
      </c>
      <c r="K3179" s="17">
        <v>39.24</v>
      </c>
      <c r="L3179" s="40">
        <f t="shared" si="1"/>
        <v>2535.998906</v>
      </c>
    </row>
    <row r="3180" ht="15.75" customHeight="1">
      <c r="D3180" s="39" t="s">
        <v>3096</v>
      </c>
      <c r="E3180" s="12">
        <v>45466.0</v>
      </c>
      <c r="F3180" s="13" t="s">
        <v>12</v>
      </c>
      <c r="G3180" s="13" t="s">
        <v>17</v>
      </c>
      <c r="H3180" s="13">
        <v>3245.69</v>
      </c>
      <c r="I3180" s="13">
        <v>16.0</v>
      </c>
      <c r="J3180" s="13">
        <v>49.0</v>
      </c>
      <c r="K3180" s="13">
        <v>1809.73</v>
      </c>
      <c r="L3180" s="40">
        <f t="shared" si="1"/>
        <v>2535.998906</v>
      </c>
    </row>
    <row r="3181" ht="15.75" customHeight="1">
      <c r="D3181" s="41" t="s">
        <v>3097</v>
      </c>
      <c r="E3181" s="16">
        <v>44932.0</v>
      </c>
      <c r="F3181" s="17" t="s">
        <v>16</v>
      </c>
      <c r="G3181" s="17" t="s">
        <v>23</v>
      </c>
      <c r="H3181" s="17">
        <v>1254.57</v>
      </c>
      <c r="I3181" s="17">
        <v>7.0</v>
      </c>
      <c r="J3181" s="17">
        <v>18.0</v>
      </c>
      <c r="K3181" s="17">
        <v>147.32</v>
      </c>
      <c r="L3181" s="40">
        <f t="shared" si="1"/>
        <v>2494.41128</v>
      </c>
    </row>
    <row r="3182" ht="15.75" customHeight="1">
      <c r="D3182" s="39" t="s">
        <v>3098</v>
      </c>
      <c r="E3182" s="12">
        <v>45530.0</v>
      </c>
      <c r="F3182" s="13" t="s">
        <v>16</v>
      </c>
      <c r="G3182" s="13" t="s">
        <v>19</v>
      </c>
      <c r="H3182" s="13">
        <v>1037.16</v>
      </c>
      <c r="I3182" s="13">
        <v>49.0</v>
      </c>
      <c r="J3182" s="13">
        <v>36.0</v>
      </c>
      <c r="K3182" s="13">
        <v>425.24</v>
      </c>
      <c r="L3182" s="40">
        <f t="shared" si="1"/>
        <v>2494.41128</v>
      </c>
    </row>
    <row r="3183" ht="15.75" customHeight="1">
      <c r="D3183" s="41" t="s">
        <v>3099</v>
      </c>
      <c r="E3183" s="16">
        <v>45354.0</v>
      </c>
      <c r="F3183" s="17" t="s">
        <v>16</v>
      </c>
      <c r="G3183" s="17" t="s">
        <v>23</v>
      </c>
      <c r="H3183" s="17">
        <v>1942.19</v>
      </c>
      <c r="I3183" s="17">
        <v>3.0</v>
      </c>
      <c r="J3183" s="17">
        <v>36.0</v>
      </c>
      <c r="K3183" s="17">
        <v>755.4</v>
      </c>
      <c r="L3183" s="40">
        <f t="shared" si="1"/>
        <v>2494.41128</v>
      </c>
    </row>
    <row r="3184" ht="15.75" customHeight="1">
      <c r="D3184" s="39" t="s">
        <v>3100</v>
      </c>
      <c r="E3184" s="12">
        <v>45159.0</v>
      </c>
      <c r="F3184" s="13" t="s">
        <v>16</v>
      </c>
      <c r="G3184" s="13" t="s">
        <v>19</v>
      </c>
      <c r="H3184" s="13">
        <v>1344.14</v>
      </c>
      <c r="I3184" s="13">
        <v>27.0</v>
      </c>
      <c r="J3184" s="13">
        <v>24.0</v>
      </c>
      <c r="K3184" s="13">
        <v>391.4</v>
      </c>
      <c r="L3184" s="40">
        <f t="shared" si="1"/>
        <v>2494.41128</v>
      </c>
    </row>
    <row r="3185" ht="15.75" customHeight="1">
      <c r="D3185" s="41" t="s">
        <v>3101</v>
      </c>
      <c r="E3185" s="16">
        <v>45517.0</v>
      </c>
      <c r="F3185" s="17" t="s">
        <v>9</v>
      </c>
      <c r="G3185" s="17" t="s">
        <v>21</v>
      </c>
      <c r="H3185" s="17">
        <v>4522.67</v>
      </c>
      <c r="I3185" s="17">
        <v>33.0</v>
      </c>
      <c r="J3185" s="17">
        <v>9.0</v>
      </c>
      <c r="K3185" s="17">
        <v>1460.56</v>
      </c>
      <c r="L3185" s="40">
        <f t="shared" si="1"/>
        <v>2573.119554</v>
      </c>
    </row>
    <row r="3186" ht="15.75" customHeight="1">
      <c r="D3186" s="39" t="s">
        <v>3102</v>
      </c>
      <c r="E3186" s="12">
        <v>45388.0</v>
      </c>
      <c r="F3186" s="13" t="s">
        <v>13</v>
      </c>
      <c r="G3186" s="13" t="s">
        <v>17</v>
      </c>
      <c r="H3186" s="13">
        <v>572.32</v>
      </c>
      <c r="I3186" s="13">
        <v>16.0</v>
      </c>
      <c r="J3186" s="13">
        <v>27.0</v>
      </c>
      <c r="K3186" s="13">
        <v>881.66</v>
      </c>
      <c r="L3186" s="40">
        <f t="shared" si="1"/>
        <v>2507.726068</v>
      </c>
    </row>
    <row r="3187" ht="15.75" customHeight="1">
      <c r="D3187" s="41" t="s">
        <v>3103</v>
      </c>
      <c r="E3187" s="16">
        <v>45199.0</v>
      </c>
      <c r="F3187" s="17" t="s">
        <v>16</v>
      </c>
      <c r="G3187" s="17" t="s">
        <v>23</v>
      </c>
      <c r="H3187" s="17">
        <v>3223.34</v>
      </c>
      <c r="I3187" s="17">
        <v>8.0</v>
      </c>
      <c r="J3187" s="17">
        <v>47.0</v>
      </c>
      <c r="K3187" s="17">
        <v>145.26</v>
      </c>
      <c r="L3187" s="40">
        <f t="shared" si="1"/>
        <v>2494.41128</v>
      </c>
    </row>
    <row r="3188" ht="15.75" customHeight="1">
      <c r="D3188" s="39" t="s">
        <v>3104</v>
      </c>
      <c r="E3188" s="12">
        <v>45174.0</v>
      </c>
      <c r="F3188" s="13" t="s">
        <v>13</v>
      </c>
      <c r="G3188" s="13" t="s">
        <v>23</v>
      </c>
      <c r="H3188" s="13">
        <v>784.37</v>
      </c>
      <c r="I3188" s="13">
        <v>15.0</v>
      </c>
      <c r="J3188" s="13">
        <v>7.0</v>
      </c>
      <c r="K3188" s="13">
        <v>153.91</v>
      </c>
      <c r="L3188" s="40">
        <f t="shared" si="1"/>
        <v>2507.726068</v>
      </c>
    </row>
    <row r="3189" ht="15.75" customHeight="1">
      <c r="D3189" s="41">
        <v>3937850.0</v>
      </c>
      <c r="E3189" s="16">
        <v>45448.0</v>
      </c>
      <c r="F3189" s="17" t="s">
        <v>16</v>
      </c>
      <c r="G3189" s="17" t="s">
        <v>19</v>
      </c>
      <c r="H3189" s="17">
        <v>3109.05</v>
      </c>
      <c r="I3189" s="17">
        <v>30.0</v>
      </c>
      <c r="J3189" s="17">
        <v>17.0</v>
      </c>
      <c r="K3189" s="17">
        <v>1934.57</v>
      </c>
      <c r="L3189" s="40">
        <f t="shared" si="1"/>
        <v>2494.41128</v>
      </c>
    </row>
    <row r="3190" ht="15.75" customHeight="1">
      <c r="D3190" s="39" t="s">
        <v>3105</v>
      </c>
      <c r="E3190" s="12">
        <v>44957.0</v>
      </c>
      <c r="F3190" s="13" t="s">
        <v>9</v>
      </c>
      <c r="G3190" s="13" t="s">
        <v>23</v>
      </c>
      <c r="H3190" s="13">
        <v>1190.59</v>
      </c>
      <c r="I3190" s="13">
        <v>49.0</v>
      </c>
      <c r="J3190" s="13">
        <v>31.0</v>
      </c>
      <c r="K3190" s="13">
        <v>455.55</v>
      </c>
      <c r="L3190" s="40">
        <f t="shared" si="1"/>
        <v>2573.119554</v>
      </c>
    </row>
    <row r="3191" ht="15.75" customHeight="1">
      <c r="D3191" s="41" t="s">
        <v>3106</v>
      </c>
      <c r="E3191" s="16">
        <v>45406.0</v>
      </c>
      <c r="F3191" s="17" t="s">
        <v>13</v>
      </c>
      <c r="G3191" s="17" t="s">
        <v>10</v>
      </c>
      <c r="H3191" s="17">
        <v>4020.73</v>
      </c>
      <c r="I3191" s="17">
        <v>31.0</v>
      </c>
      <c r="J3191" s="17">
        <v>50.0</v>
      </c>
      <c r="K3191" s="17">
        <v>122.4</v>
      </c>
      <c r="L3191" s="40">
        <f t="shared" si="1"/>
        <v>2507.726068</v>
      </c>
    </row>
    <row r="3192" ht="15.75" customHeight="1">
      <c r="D3192" s="39" t="s">
        <v>3107</v>
      </c>
      <c r="E3192" s="12">
        <v>45154.0</v>
      </c>
      <c r="F3192" s="13" t="s">
        <v>9</v>
      </c>
      <c r="G3192" s="13" t="s">
        <v>21</v>
      </c>
      <c r="H3192" s="13">
        <v>4770.42</v>
      </c>
      <c r="I3192" s="13">
        <v>23.0</v>
      </c>
      <c r="J3192" s="13">
        <v>35.0</v>
      </c>
      <c r="K3192" s="13">
        <v>1375.09</v>
      </c>
      <c r="L3192" s="40">
        <f t="shared" si="1"/>
        <v>2573.119554</v>
      </c>
    </row>
    <row r="3193" ht="15.75" customHeight="1">
      <c r="D3193" s="41" t="s">
        <v>3108</v>
      </c>
      <c r="E3193" s="16">
        <v>45334.0</v>
      </c>
      <c r="F3193" s="17" t="s">
        <v>12</v>
      </c>
      <c r="G3193" s="17" t="s">
        <v>21</v>
      </c>
      <c r="H3193" s="17">
        <v>3501.33</v>
      </c>
      <c r="I3193" s="17">
        <v>17.0</v>
      </c>
      <c r="J3193" s="17">
        <v>39.0</v>
      </c>
      <c r="K3193" s="17">
        <v>700.39</v>
      </c>
      <c r="L3193" s="40">
        <f t="shared" si="1"/>
        <v>2535.998906</v>
      </c>
    </row>
    <row r="3194" ht="15.75" customHeight="1">
      <c r="D3194" s="39" t="s">
        <v>3109</v>
      </c>
      <c r="E3194" s="12">
        <v>45292.0</v>
      </c>
      <c r="F3194" s="13" t="s">
        <v>9</v>
      </c>
      <c r="G3194" s="13" t="s">
        <v>17</v>
      </c>
      <c r="H3194" s="13">
        <v>2036.22</v>
      </c>
      <c r="I3194" s="13">
        <v>45.0</v>
      </c>
      <c r="J3194" s="13">
        <v>45.0</v>
      </c>
      <c r="K3194" s="13">
        <v>318.29</v>
      </c>
      <c r="L3194" s="40">
        <f t="shared" si="1"/>
        <v>2573.119554</v>
      </c>
    </row>
    <row r="3195" ht="15.75" customHeight="1">
      <c r="D3195" s="41" t="s">
        <v>3110</v>
      </c>
      <c r="E3195" s="16">
        <v>45409.0</v>
      </c>
      <c r="F3195" s="17" t="s">
        <v>16</v>
      </c>
      <c r="G3195" s="17" t="s">
        <v>17</v>
      </c>
      <c r="H3195" s="17">
        <v>3689.03</v>
      </c>
      <c r="I3195" s="17">
        <v>48.0</v>
      </c>
      <c r="J3195" s="17">
        <v>1.0</v>
      </c>
      <c r="K3195" s="17">
        <v>319.06</v>
      </c>
      <c r="L3195" s="40">
        <f t="shared" si="1"/>
        <v>2494.41128</v>
      </c>
    </row>
    <row r="3196" ht="15.75" customHeight="1">
      <c r="D3196" s="39" t="s">
        <v>3111</v>
      </c>
      <c r="E3196" s="12">
        <v>45357.0</v>
      </c>
      <c r="F3196" s="13" t="s">
        <v>16</v>
      </c>
      <c r="G3196" s="13" t="s">
        <v>17</v>
      </c>
      <c r="H3196" s="13">
        <v>3674.59</v>
      </c>
      <c r="I3196" s="13">
        <v>4.0</v>
      </c>
      <c r="J3196" s="13">
        <v>10.0</v>
      </c>
      <c r="K3196" s="13">
        <v>125.49</v>
      </c>
      <c r="L3196" s="40">
        <f t="shared" si="1"/>
        <v>2494.41128</v>
      </c>
    </row>
    <row r="3197" ht="15.75" customHeight="1">
      <c r="D3197" s="41" t="s">
        <v>3112</v>
      </c>
      <c r="E3197" s="16">
        <v>44962.0</v>
      </c>
      <c r="F3197" s="17" t="s">
        <v>12</v>
      </c>
      <c r="G3197" s="17" t="s">
        <v>23</v>
      </c>
      <c r="H3197" s="17">
        <v>1963.89</v>
      </c>
      <c r="I3197" s="17">
        <v>48.0</v>
      </c>
      <c r="J3197" s="17">
        <v>33.0</v>
      </c>
      <c r="K3197" s="17">
        <v>831.46</v>
      </c>
      <c r="L3197" s="40">
        <f t="shared" si="1"/>
        <v>2535.998906</v>
      </c>
    </row>
    <row r="3198" ht="15.75" customHeight="1">
      <c r="D3198" s="39" t="s">
        <v>3113</v>
      </c>
      <c r="E3198" s="12">
        <v>45381.0</v>
      </c>
      <c r="F3198" s="13" t="s">
        <v>13</v>
      </c>
      <c r="G3198" s="13" t="s">
        <v>21</v>
      </c>
      <c r="H3198" s="13">
        <v>585.04</v>
      </c>
      <c r="I3198" s="13">
        <v>6.0</v>
      </c>
      <c r="J3198" s="13">
        <v>20.0</v>
      </c>
      <c r="K3198" s="13">
        <v>1320.94</v>
      </c>
      <c r="L3198" s="40">
        <f t="shared" si="1"/>
        <v>2507.726068</v>
      </c>
    </row>
    <row r="3199" ht="15.75" customHeight="1">
      <c r="D3199" s="41" t="s">
        <v>3114</v>
      </c>
      <c r="E3199" s="16">
        <v>45007.0</v>
      </c>
      <c r="F3199" s="17" t="s">
        <v>13</v>
      </c>
      <c r="G3199" s="17" t="s">
        <v>23</v>
      </c>
      <c r="H3199" s="17">
        <v>156.09</v>
      </c>
      <c r="I3199" s="17">
        <v>10.0</v>
      </c>
      <c r="J3199" s="17">
        <v>30.0</v>
      </c>
      <c r="K3199" s="17">
        <v>1580.47</v>
      </c>
      <c r="L3199" s="40">
        <f t="shared" si="1"/>
        <v>2507.726068</v>
      </c>
    </row>
    <row r="3200" ht="15.75" customHeight="1">
      <c r="D3200" s="39" t="s">
        <v>3115</v>
      </c>
      <c r="E3200" s="12">
        <v>45527.0</v>
      </c>
      <c r="F3200" s="13" t="s">
        <v>16</v>
      </c>
      <c r="G3200" s="13" t="s">
        <v>10</v>
      </c>
      <c r="H3200" s="13">
        <v>2250.55</v>
      </c>
      <c r="I3200" s="13">
        <v>30.0</v>
      </c>
      <c r="J3200" s="13">
        <v>26.0</v>
      </c>
      <c r="K3200" s="13">
        <v>1759.81</v>
      </c>
      <c r="L3200" s="40">
        <f t="shared" si="1"/>
        <v>2494.41128</v>
      </c>
    </row>
    <row r="3201" ht="15.75" customHeight="1">
      <c r="D3201" s="41" t="s">
        <v>3116</v>
      </c>
      <c r="E3201" s="16">
        <v>45534.0</v>
      </c>
      <c r="F3201" s="17" t="s">
        <v>13</v>
      </c>
      <c r="G3201" s="17" t="s">
        <v>17</v>
      </c>
      <c r="H3201" s="17">
        <v>4255.59</v>
      </c>
      <c r="I3201" s="17">
        <v>20.0</v>
      </c>
      <c r="J3201" s="17">
        <v>8.0</v>
      </c>
      <c r="K3201" s="17">
        <v>230.39</v>
      </c>
      <c r="L3201" s="40">
        <f t="shared" si="1"/>
        <v>2507.726068</v>
      </c>
    </row>
    <row r="3202" ht="15.75" customHeight="1">
      <c r="D3202" s="39" t="s">
        <v>3117</v>
      </c>
      <c r="E3202" s="12">
        <v>45386.0</v>
      </c>
      <c r="F3202" s="13" t="s">
        <v>9</v>
      </c>
      <c r="G3202" s="13" t="s">
        <v>10</v>
      </c>
      <c r="H3202" s="13">
        <v>149.54</v>
      </c>
      <c r="I3202" s="13">
        <v>14.0</v>
      </c>
      <c r="J3202" s="13">
        <v>20.0</v>
      </c>
      <c r="K3202" s="13">
        <v>1164.07</v>
      </c>
      <c r="L3202" s="40">
        <f t="shared" si="1"/>
        <v>2573.119554</v>
      </c>
    </row>
    <row r="3203" ht="15.75" customHeight="1">
      <c r="D3203" s="41" t="s">
        <v>3118</v>
      </c>
      <c r="E3203" s="16">
        <v>45202.0</v>
      </c>
      <c r="F3203" s="17" t="s">
        <v>16</v>
      </c>
      <c r="G3203" s="17" t="s">
        <v>21</v>
      </c>
      <c r="H3203" s="17">
        <v>2772.06</v>
      </c>
      <c r="I3203" s="17">
        <v>44.0</v>
      </c>
      <c r="J3203" s="17">
        <v>47.0</v>
      </c>
      <c r="K3203" s="17">
        <v>194.14</v>
      </c>
      <c r="L3203" s="40">
        <f t="shared" si="1"/>
        <v>2494.41128</v>
      </c>
    </row>
    <row r="3204" ht="15.75" customHeight="1">
      <c r="D3204" s="39" t="s">
        <v>3119</v>
      </c>
      <c r="E3204" s="12">
        <v>45442.0</v>
      </c>
      <c r="F3204" s="13" t="s">
        <v>16</v>
      </c>
      <c r="G3204" s="13" t="s">
        <v>21</v>
      </c>
      <c r="H3204" s="13">
        <v>4177.61</v>
      </c>
      <c r="I3204" s="13">
        <v>29.0</v>
      </c>
      <c r="J3204" s="13">
        <v>37.0</v>
      </c>
      <c r="K3204" s="13">
        <v>1970.17</v>
      </c>
      <c r="L3204" s="40">
        <f t="shared" si="1"/>
        <v>2494.41128</v>
      </c>
    </row>
    <row r="3205" ht="15.75" customHeight="1">
      <c r="D3205" s="41" t="s">
        <v>3120</v>
      </c>
      <c r="E3205" s="16">
        <v>45124.0</v>
      </c>
      <c r="F3205" s="17" t="s">
        <v>16</v>
      </c>
      <c r="G3205" s="17" t="s">
        <v>10</v>
      </c>
      <c r="H3205" s="17">
        <v>2134.53</v>
      </c>
      <c r="I3205" s="17">
        <v>39.0</v>
      </c>
      <c r="J3205" s="17">
        <v>5.0</v>
      </c>
      <c r="K3205" s="17">
        <v>481.83</v>
      </c>
      <c r="L3205" s="40">
        <f t="shared" si="1"/>
        <v>2494.41128</v>
      </c>
    </row>
    <row r="3206" ht="15.75" customHeight="1">
      <c r="D3206" s="39" t="s">
        <v>3121</v>
      </c>
      <c r="E3206" s="12">
        <v>44944.0</v>
      </c>
      <c r="F3206" s="13" t="s">
        <v>16</v>
      </c>
      <c r="G3206" s="13" t="s">
        <v>23</v>
      </c>
      <c r="H3206" s="13">
        <v>4207.33</v>
      </c>
      <c r="I3206" s="13">
        <v>14.0</v>
      </c>
      <c r="J3206" s="13">
        <v>10.0</v>
      </c>
      <c r="K3206" s="13">
        <v>343.44</v>
      </c>
      <c r="L3206" s="40">
        <f t="shared" si="1"/>
        <v>2494.41128</v>
      </c>
    </row>
    <row r="3207" ht="15.75" customHeight="1">
      <c r="D3207" s="41" t="s">
        <v>3122</v>
      </c>
      <c r="E3207" s="16">
        <v>44993.0</v>
      </c>
      <c r="F3207" s="17" t="s">
        <v>16</v>
      </c>
      <c r="G3207" s="17" t="s">
        <v>21</v>
      </c>
      <c r="H3207" s="17">
        <v>3947.07</v>
      </c>
      <c r="I3207" s="17">
        <v>4.0</v>
      </c>
      <c r="J3207" s="17">
        <v>47.0</v>
      </c>
      <c r="K3207" s="17">
        <v>937.33</v>
      </c>
      <c r="L3207" s="40">
        <f t="shared" si="1"/>
        <v>2494.41128</v>
      </c>
    </row>
    <row r="3208" ht="15.75" customHeight="1">
      <c r="D3208" s="39" t="s">
        <v>3123</v>
      </c>
      <c r="E3208" s="12">
        <v>45175.0</v>
      </c>
      <c r="F3208" s="13" t="s">
        <v>9</v>
      </c>
      <c r="G3208" s="13" t="s">
        <v>19</v>
      </c>
      <c r="H3208" s="13">
        <v>328.45</v>
      </c>
      <c r="I3208" s="13">
        <v>31.0</v>
      </c>
      <c r="J3208" s="13">
        <v>6.0</v>
      </c>
      <c r="K3208" s="13">
        <v>827.41</v>
      </c>
      <c r="L3208" s="40">
        <f t="shared" si="1"/>
        <v>2573.119554</v>
      </c>
    </row>
    <row r="3209" ht="15.75" customHeight="1">
      <c r="D3209" s="41" t="s">
        <v>3124</v>
      </c>
      <c r="E3209" s="16">
        <v>45227.0</v>
      </c>
      <c r="F3209" s="17" t="s">
        <v>16</v>
      </c>
      <c r="G3209" s="17" t="s">
        <v>10</v>
      </c>
      <c r="H3209" s="17">
        <v>3483.66</v>
      </c>
      <c r="I3209" s="17">
        <v>15.0</v>
      </c>
      <c r="J3209" s="17">
        <v>47.0</v>
      </c>
      <c r="K3209" s="17">
        <v>1935.92</v>
      </c>
      <c r="L3209" s="40">
        <f t="shared" si="1"/>
        <v>2494.41128</v>
      </c>
    </row>
    <row r="3210" ht="15.75" customHeight="1">
      <c r="D3210" s="39" t="s">
        <v>3125</v>
      </c>
      <c r="E3210" s="12">
        <v>45324.0</v>
      </c>
      <c r="F3210" s="13" t="s">
        <v>13</v>
      </c>
      <c r="G3210" s="13" t="s">
        <v>10</v>
      </c>
      <c r="H3210" s="13">
        <v>4797.65</v>
      </c>
      <c r="I3210" s="13">
        <v>23.0</v>
      </c>
      <c r="J3210" s="13">
        <v>2.0</v>
      </c>
      <c r="K3210" s="13">
        <v>1083.06</v>
      </c>
      <c r="L3210" s="40">
        <f t="shared" si="1"/>
        <v>2507.726068</v>
      </c>
    </row>
    <row r="3211" ht="15.75" customHeight="1">
      <c r="D3211" s="41" t="s">
        <v>3126</v>
      </c>
      <c r="E3211" s="16">
        <v>45446.0</v>
      </c>
      <c r="F3211" s="17" t="s">
        <v>9</v>
      </c>
      <c r="G3211" s="17" t="s">
        <v>21</v>
      </c>
      <c r="H3211" s="17">
        <v>2214.63</v>
      </c>
      <c r="I3211" s="17">
        <v>44.0</v>
      </c>
      <c r="J3211" s="17">
        <v>40.0</v>
      </c>
      <c r="K3211" s="17">
        <v>559.43</v>
      </c>
      <c r="L3211" s="40">
        <f t="shared" si="1"/>
        <v>2573.119554</v>
      </c>
    </row>
    <row r="3212" ht="15.75" customHeight="1">
      <c r="D3212" s="39" t="s">
        <v>3127</v>
      </c>
      <c r="E3212" s="12">
        <v>45066.0</v>
      </c>
      <c r="F3212" s="13" t="s">
        <v>9</v>
      </c>
      <c r="G3212" s="13" t="s">
        <v>19</v>
      </c>
      <c r="H3212" s="13">
        <v>1101.95</v>
      </c>
      <c r="I3212" s="13">
        <v>22.0</v>
      </c>
      <c r="J3212" s="13">
        <v>29.0</v>
      </c>
      <c r="K3212" s="13">
        <v>411.07</v>
      </c>
      <c r="L3212" s="40">
        <f t="shared" si="1"/>
        <v>2573.119554</v>
      </c>
    </row>
    <row r="3213" ht="15.75" customHeight="1">
      <c r="D3213" s="41" t="s">
        <v>3128</v>
      </c>
      <c r="E3213" s="16">
        <v>44965.0</v>
      </c>
      <c r="F3213" s="17" t="s">
        <v>12</v>
      </c>
      <c r="G3213" s="17" t="s">
        <v>19</v>
      </c>
      <c r="H3213" s="17">
        <v>1356.32</v>
      </c>
      <c r="I3213" s="17">
        <v>47.0</v>
      </c>
      <c r="J3213" s="17">
        <v>40.0</v>
      </c>
      <c r="K3213" s="17">
        <v>1078.63</v>
      </c>
      <c r="L3213" s="40">
        <f t="shared" si="1"/>
        <v>2535.998906</v>
      </c>
    </row>
    <row r="3214" ht="15.75" customHeight="1">
      <c r="D3214" s="39" t="s">
        <v>3129</v>
      </c>
      <c r="E3214" s="12">
        <v>45131.0</v>
      </c>
      <c r="F3214" s="13" t="s">
        <v>16</v>
      </c>
      <c r="G3214" s="13" t="s">
        <v>10</v>
      </c>
      <c r="H3214" s="13">
        <v>4350.81</v>
      </c>
      <c r="I3214" s="13">
        <v>28.0</v>
      </c>
      <c r="J3214" s="13">
        <v>17.0</v>
      </c>
      <c r="K3214" s="13">
        <v>1813.26</v>
      </c>
      <c r="L3214" s="40">
        <f t="shared" si="1"/>
        <v>2494.41128</v>
      </c>
    </row>
    <row r="3215" ht="15.75" customHeight="1">
      <c r="D3215" s="41" t="s">
        <v>3130</v>
      </c>
      <c r="E3215" s="16">
        <v>44901.0</v>
      </c>
      <c r="F3215" s="17" t="s">
        <v>16</v>
      </c>
      <c r="G3215" s="17" t="s">
        <v>21</v>
      </c>
      <c r="H3215" s="17">
        <v>3843.87</v>
      </c>
      <c r="I3215" s="17">
        <v>23.0</v>
      </c>
      <c r="J3215" s="17">
        <v>35.0</v>
      </c>
      <c r="K3215" s="17">
        <v>740.16</v>
      </c>
      <c r="L3215" s="40">
        <f t="shared" si="1"/>
        <v>2494.41128</v>
      </c>
    </row>
    <row r="3216" ht="15.75" customHeight="1">
      <c r="D3216" s="39" t="s">
        <v>3131</v>
      </c>
      <c r="E3216" s="12">
        <v>45325.0</v>
      </c>
      <c r="F3216" s="13" t="s">
        <v>16</v>
      </c>
      <c r="G3216" s="13" t="s">
        <v>17</v>
      </c>
      <c r="H3216" s="13">
        <v>1421.15</v>
      </c>
      <c r="I3216" s="13">
        <v>44.0</v>
      </c>
      <c r="J3216" s="13">
        <v>29.0</v>
      </c>
      <c r="K3216" s="13">
        <v>1661.02</v>
      </c>
      <c r="L3216" s="40">
        <f t="shared" si="1"/>
        <v>2494.41128</v>
      </c>
    </row>
    <row r="3217" ht="15.75" customHeight="1">
      <c r="D3217" s="41" t="s">
        <v>3132</v>
      </c>
      <c r="E3217" s="16">
        <v>45387.0</v>
      </c>
      <c r="F3217" s="17" t="s">
        <v>13</v>
      </c>
      <c r="G3217" s="17" t="s">
        <v>21</v>
      </c>
      <c r="H3217" s="17">
        <v>4327.33</v>
      </c>
      <c r="I3217" s="17">
        <v>7.0</v>
      </c>
      <c r="J3217" s="17">
        <v>42.0</v>
      </c>
      <c r="K3217" s="17">
        <v>118.37</v>
      </c>
      <c r="L3217" s="40">
        <f t="shared" si="1"/>
        <v>2507.726068</v>
      </c>
    </row>
    <row r="3218" ht="15.75" customHeight="1">
      <c r="D3218" s="39" t="s">
        <v>3133</v>
      </c>
      <c r="E3218" s="12">
        <v>45064.0</v>
      </c>
      <c r="F3218" s="13" t="s">
        <v>16</v>
      </c>
      <c r="G3218" s="13" t="s">
        <v>21</v>
      </c>
      <c r="H3218" s="13">
        <v>3898.61</v>
      </c>
      <c r="I3218" s="13">
        <v>26.0</v>
      </c>
      <c r="J3218" s="13">
        <v>15.0</v>
      </c>
      <c r="K3218" s="13">
        <v>944.31</v>
      </c>
      <c r="L3218" s="40">
        <f t="shared" si="1"/>
        <v>2494.41128</v>
      </c>
    </row>
    <row r="3219" ht="15.75" customHeight="1">
      <c r="D3219" s="41" t="s">
        <v>3134</v>
      </c>
      <c r="E3219" s="16">
        <v>45309.0</v>
      </c>
      <c r="F3219" s="17" t="s">
        <v>9</v>
      </c>
      <c r="G3219" s="17" t="s">
        <v>19</v>
      </c>
      <c r="H3219" s="17">
        <v>3768.29</v>
      </c>
      <c r="I3219" s="17">
        <v>43.0</v>
      </c>
      <c r="J3219" s="17">
        <v>15.0</v>
      </c>
      <c r="K3219" s="17">
        <v>1534.97</v>
      </c>
      <c r="L3219" s="40">
        <f t="shared" si="1"/>
        <v>2573.119554</v>
      </c>
    </row>
    <row r="3220" ht="15.75" customHeight="1">
      <c r="D3220" s="39" t="s">
        <v>3135</v>
      </c>
      <c r="E3220" s="12">
        <v>44963.0</v>
      </c>
      <c r="F3220" s="13" t="s">
        <v>13</v>
      </c>
      <c r="G3220" s="13" t="s">
        <v>10</v>
      </c>
      <c r="H3220" s="13">
        <v>162.46</v>
      </c>
      <c r="I3220" s="13">
        <v>11.0</v>
      </c>
      <c r="J3220" s="13">
        <v>47.0</v>
      </c>
      <c r="K3220" s="13">
        <v>1863.99</v>
      </c>
      <c r="L3220" s="40">
        <f t="shared" si="1"/>
        <v>2507.726068</v>
      </c>
    </row>
    <row r="3221" ht="15.75" customHeight="1">
      <c r="D3221" s="41" t="s">
        <v>3136</v>
      </c>
      <c r="E3221" s="16">
        <v>45106.0</v>
      </c>
      <c r="F3221" s="17" t="s">
        <v>13</v>
      </c>
      <c r="G3221" s="17" t="s">
        <v>17</v>
      </c>
      <c r="H3221" s="17">
        <v>4757.42</v>
      </c>
      <c r="I3221" s="17">
        <v>13.0</v>
      </c>
      <c r="J3221" s="17">
        <v>47.0</v>
      </c>
      <c r="K3221" s="17">
        <v>741.02</v>
      </c>
      <c r="L3221" s="40">
        <f t="shared" si="1"/>
        <v>2507.726068</v>
      </c>
    </row>
    <row r="3222" ht="15.75" customHeight="1">
      <c r="D3222" s="39" t="s">
        <v>3137</v>
      </c>
      <c r="E3222" s="12">
        <v>45063.0</v>
      </c>
      <c r="F3222" s="13" t="s">
        <v>9</v>
      </c>
      <c r="G3222" s="13" t="s">
        <v>17</v>
      </c>
      <c r="H3222" s="13">
        <v>572.09</v>
      </c>
      <c r="I3222" s="13">
        <v>47.0</v>
      </c>
      <c r="J3222" s="13">
        <v>10.0</v>
      </c>
      <c r="K3222" s="13">
        <v>1989.16</v>
      </c>
      <c r="L3222" s="40">
        <f t="shared" si="1"/>
        <v>2573.119554</v>
      </c>
    </row>
    <row r="3223" ht="15.75" customHeight="1">
      <c r="D3223" s="41" t="s">
        <v>3138</v>
      </c>
      <c r="E3223" s="16">
        <v>45531.0</v>
      </c>
      <c r="F3223" s="17" t="s">
        <v>9</v>
      </c>
      <c r="G3223" s="17" t="s">
        <v>21</v>
      </c>
      <c r="H3223" s="17">
        <v>232.87</v>
      </c>
      <c r="I3223" s="17">
        <v>25.0</v>
      </c>
      <c r="J3223" s="17">
        <v>12.0</v>
      </c>
      <c r="K3223" s="17">
        <v>127.12</v>
      </c>
      <c r="L3223" s="40">
        <f t="shared" si="1"/>
        <v>2573.119554</v>
      </c>
    </row>
    <row r="3224" ht="15.75" customHeight="1">
      <c r="D3224" s="39" t="s">
        <v>3139</v>
      </c>
      <c r="E3224" s="12">
        <v>44927.0</v>
      </c>
      <c r="F3224" s="13" t="s">
        <v>9</v>
      </c>
      <c r="G3224" s="13" t="s">
        <v>19</v>
      </c>
      <c r="H3224" s="13">
        <v>1226.76</v>
      </c>
      <c r="I3224" s="13">
        <v>31.0</v>
      </c>
      <c r="J3224" s="13">
        <v>28.0</v>
      </c>
      <c r="K3224" s="13">
        <v>1792.36</v>
      </c>
      <c r="L3224" s="40">
        <f t="shared" si="1"/>
        <v>2573.119554</v>
      </c>
    </row>
    <row r="3225" ht="15.75" customHeight="1">
      <c r="D3225" s="41" t="s">
        <v>3140</v>
      </c>
      <c r="E3225" s="16">
        <v>44898.0</v>
      </c>
      <c r="F3225" s="17" t="s">
        <v>16</v>
      </c>
      <c r="G3225" s="17" t="s">
        <v>23</v>
      </c>
      <c r="H3225" s="17">
        <v>2838.52</v>
      </c>
      <c r="I3225" s="17">
        <v>2.0</v>
      </c>
      <c r="J3225" s="17">
        <v>6.0</v>
      </c>
      <c r="K3225" s="17">
        <v>1253.8</v>
      </c>
      <c r="L3225" s="40">
        <f t="shared" si="1"/>
        <v>2494.41128</v>
      </c>
    </row>
    <row r="3226" ht="15.75" customHeight="1">
      <c r="D3226" s="39" t="s">
        <v>3141</v>
      </c>
      <c r="E3226" s="12">
        <v>45376.0</v>
      </c>
      <c r="F3226" s="13" t="s">
        <v>16</v>
      </c>
      <c r="G3226" s="13" t="s">
        <v>21</v>
      </c>
      <c r="H3226" s="13">
        <v>1870.44</v>
      </c>
      <c r="I3226" s="13">
        <v>33.0</v>
      </c>
      <c r="J3226" s="13">
        <v>12.0</v>
      </c>
      <c r="K3226" s="13">
        <v>1635.84</v>
      </c>
      <c r="L3226" s="40">
        <f t="shared" si="1"/>
        <v>2494.41128</v>
      </c>
    </row>
    <row r="3227" ht="15.75" customHeight="1">
      <c r="D3227" s="41" t="s">
        <v>3142</v>
      </c>
      <c r="E3227" s="16">
        <v>45041.0</v>
      </c>
      <c r="F3227" s="17" t="s">
        <v>16</v>
      </c>
      <c r="G3227" s="17" t="s">
        <v>21</v>
      </c>
      <c r="H3227" s="17">
        <v>603.21</v>
      </c>
      <c r="I3227" s="17">
        <v>30.0</v>
      </c>
      <c r="J3227" s="17">
        <v>18.0</v>
      </c>
      <c r="K3227" s="17">
        <v>966.86</v>
      </c>
      <c r="L3227" s="40">
        <f t="shared" si="1"/>
        <v>2494.41128</v>
      </c>
    </row>
    <row r="3228" ht="15.75" customHeight="1">
      <c r="D3228" s="39" t="s">
        <v>3143</v>
      </c>
      <c r="E3228" s="12">
        <v>45136.0</v>
      </c>
      <c r="F3228" s="13" t="s">
        <v>13</v>
      </c>
      <c r="G3228" s="13" t="s">
        <v>17</v>
      </c>
      <c r="H3228" s="13">
        <v>3856.69</v>
      </c>
      <c r="I3228" s="13">
        <v>1.0</v>
      </c>
      <c r="J3228" s="13">
        <v>15.0</v>
      </c>
      <c r="K3228" s="13">
        <v>1956.89</v>
      </c>
      <c r="L3228" s="40">
        <f t="shared" si="1"/>
        <v>2507.726068</v>
      </c>
    </row>
    <row r="3229" ht="15.75" customHeight="1">
      <c r="D3229" s="41" t="s">
        <v>3144</v>
      </c>
      <c r="E3229" s="16">
        <v>45360.0</v>
      </c>
      <c r="F3229" s="17" t="s">
        <v>12</v>
      </c>
      <c r="G3229" s="17" t="s">
        <v>21</v>
      </c>
      <c r="H3229" s="17">
        <v>2317.06</v>
      </c>
      <c r="I3229" s="17">
        <v>16.0</v>
      </c>
      <c r="J3229" s="17">
        <v>33.0</v>
      </c>
      <c r="K3229" s="17">
        <v>88.54</v>
      </c>
      <c r="L3229" s="40">
        <f t="shared" si="1"/>
        <v>2535.998906</v>
      </c>
    </row>
    <row r="3230" ht="15.75" customHeight="1">
      <c r="D3230" s="39" t="s">
        <v>3145</v>
      </c>
      <c r="E3230" s="12">
        <v>45512.0</v>
      </c>
      <c r="F3230" s="13" t="s">
        <v>16</v>
      </c>
      <c r="G3230" s="13" t="s">
        <v>23</v>
      </c>
      <c r="H3230" s="13">
        <v>3308.02</v>
      </c>
      <c r="I3230" s="13">
        <v>44.0</v>
      </c>
      <c r="J3230" s="13">
        <v>48.0</v>
      </c>
      <c r="K3230" s="13">
        <v>1334.64</v>
      </c>
      <c r="L3230" s="40">
        <f t="shared" si="1"/>
        <v>2494.41128</v>
      </c>
    </row>
    <row r="3231" ht="15.75" customHeight="1">
      <c r="D3231" s="41" t="s">
        <v>3146</v>
      </c>
      <c r="E3231" s="16">
        <v>45134.0</v>
      </c>
      <c r="F3231" s="17" t="s">
        <v>16</v>
      </c>
      <c r="G3231" s="17" t="s">
        <v>10</v>
      </c>
      <c r="H3231" s="17">
        <v>4304.01</v>
      </c>
      <c r="I3231" s="17">
        <v>6.0</v>
      </c>
      <c r="J3231" s="17">
        <v>9.0</v>
      </c>
      <c r="K3231" s="17">
        <v>392.35</v>
      </c>
      <c r="L3231" s="40">
        <f t="shared" si="1"/>
        <v>2494.41128</v>
      </c>
    </row>
    <row r="3232" ht="15.75" customHeight="1">
      <c r="D3232" s="45">
        <v>1.8523E7</v>
      </c>
      <c r="E3232" s="12">
        <v>45107.0</v>
      </c>
      <c r="F3232" s="13" t="s">
        <v>13</v>
      </c>
      <c r="G3232" s="13" t="s">
        <v>17</v>
      </c>
      <c r="H3232" s="13">
        <v>3684.64</v>
      </c>
      <c r="I3232" s="13">
        <v>33.0</v>
      </c>
      <c r="J3232" s="13">
        <v>37.0</v>
      </c>
      <c r="K3232" s="13">
        <v>1001.06</v>
      </c>
      <c r="L3232" s="40">
        <f t="shared" si="1"/>
        <v>2507.726068</v>
      </c>
    </row>
    <row r="3233" ht="15.75" customHeight="1">
      <c r="D3233" s="41" t="s">
        <v>3147</v>
      </c>
      <c r="E3233" s="16">
        <v>45058.0</v>
      </c>
      <c r="F3233" s="17" t="s">
        <v>16</v>
      </c>
      <c r="G3233" s="17" t="s">
        <v>10</v>
      </c>
      <c r="H3233" s="17">
        <v>4223.14</v>
      </c>
      <c r="I3233" s="17">
        <v>18.0</v>
      </c>
      <c r="J3233" s="17">
        <v>41.0</v>
      </c>
      <c r="K3233" s="17">
        <v>971.0</v>
      </c>
      <c r="L3233" s="40">
        <f t="shared" si="1"/>
        <v>2494.41128</v>
      </c>
    </row>
    <row r="3234" ht="15.75" customHeight="1">
      <c r="D3234" s="39" t="s">
        <v>3148</v>
      </c>
      <c r="E3234" s="12">
        <v>44890.0</v>
      </c>
      <c r="F3234" s="13" t="s">
        <v>16</v>
      </c>
      <c r="G3234" s="13" t="s">
        <v>17</v>
      </c>
      <c r="H3234" s="13">
        <v>3864.52</v>
      </c>
      <c r="I3234" s="13">
        <v>46.0</v>
      </c>
      <c r="J3234" s="13">
        <v>16.0</v>
      </c>
      <c r="K3234" s="13">
        <v>1979.92</v>
      </c>
      <c r="L3234" s="40">
        <f t="shared" si="1"/>
        <v>2494.41128</v>
      </c>
    </row>
    <row r="3235" ht="15.75" customHeight="1">
      <c r="D3235" s="41" t="s">
        <v>3149</v>
      </c>
      <c r="E3235" s="16">
        <v>45259.0</v>
      </c>
      <c r="F3235" s="17" t="s">
        <v>12</v>
      </c>
      <c r="G3235" s="17" t="s">
        <v>23</v>
      </c>
      <c r="H3235" s="17">
        <v>3433.48</v>
      </c>
      <c r="I3235" s="17">
        <v>27.0</v>
      </c>
      <c r="J3235" s="17">
        <v>20.0</v>
      </c>
      <c r="K3235" s="17">
        <v>1084.7</v>
      </c>
      <c r="L3235" s="40">
        <f t="shared" si="1"/>
        <v>2535.998906</v>
      </c>
    </row>
    <row r="3236" ht="15.75" customHeight="1">
      <c r="D3236" s="39" t="s">
        <v>3150</v>
      </c>
      <c r="E3236" s="12">
        <v>45219.0</v>
      </c>
      <c r="F3236" s="13" t="s">
        <v>9</v>
      </c>
      <c r="G3236" s="13" t="s">
        <v>19</v>
      </c>
      <c r="H3236" s="13">
        <v>717.28</v>
      </c>
      <c r="I3236" s="13">
        <v>20.0</v>
      </c>
      <c r="J3236" s="13">
        <v>46.0</v>
      </c>
      <c r="K3236" s="13">
        <v>1143.34</v>
      </c>
      <c r="L3236" s="40">
        <f t="shared" si="1"/>
        <v>2573.119554</v>
      </c>
    </row>
    <row r="3237" ht="15.75" customHeight="1">
      <c r="D3237" s="41" t="s">
        <v>3151</v>
      </c>
      <c r="E3237" s="16">
        <v>44957.0</v>
      </c>
      <c r="F3237" s="17" t="s">
        <v>13</v>
      </c>
      <c r="G3237" s="17" t="s">
        <v>19</v>
      </c>
      <c r="H3237" s="17">
        <v>3358.3</v>
      </c>
      <c r="I3237" s="17">
        <v>11.0</v>
      </c>
      <c r="J3237" s="17">
        <v>28.0</v>
      </c>
      <c r="K3237" s="17">
        <v>586.18</v>
      </c>
      <c r="L3237" s="40">
        <f t="shared" si="1"/>
        <v>2507.726068</v>
      </c>
    </row>
    <row r="3238" ht="15.75" customHeight="1">
      <c r="D3238" s="39" t="s">
        <v>3152</v>
      </c>
      <c r="E3238" s="12">
        <v>45444.0</v>
      </c>
      <c r="F3238" s="13" t="s">
        <v>16</v>
      </c>
      <c r="G3238" s="13" t="s">
        <v>23</v>
      </c>
      <c r="H3238" s="13">
        <v>3392.79</v>
      </c>
      <c r="I3238" s="13">
        <v>10.0</v>
      </c>
      <c r="J3238" s="13">
        <v>20.0</v>
      </c>
      <c r="K3238" s="13">
        <v>41.62</v>
      </c>
      <c r="L3238" s="40">
        <f t="shared" si="1"/>
        <v>2494.41128</v>
      </c>
    </row>
    <row r="3239" ht="15.75" customHeight="1">
      <c r="D3239" s="41" t="s">
        <v>3153</v>
      </c>
      <c r="E3239" s="16">
        <v>44899.0</v>
      </c>
      <c r="F3239" s="17" t="s">
        <v>16</v>
      </c>
      <c r="G3239" s="17" t="s">
        <v>23</v>
      </c>
      <c r="H3239" s="17">
        <v>2344.38</v>
      </c>
      <c r="I3239" s="17">
        <v>21.0</v>
      </c>
      <c r="J3239" s="17">
        <v>39.0</v>
      </c>
      <c r="K3239" s="17">
        <v>10.25</v>
      </c>
      <c r="L3239" s="40">
        <f t="shared" si="1"/>
        <v>2494.41128</v>
      </c>
    </row>
    <row r="3240" ht="15.75" customHeight="1">
      <c r="D3240" s="39" t="s">
        <v>3154</v>
      </c>
      <c r="E3240" s="12">
        <v>45472.0</v>
      </c>
      <c r="F3240" s="13" t="s">
        <v>13</v>
      </c>
      <c r="G3240" s="13" t="s">
        <v>19</v>
      </c>
      <c r="H3240" s="13">
        <v>3053.62</v>
      </c>
      <c r="I3240" s="13">
        <v>17.0</v>
      </c>
      <c r="J3240" s="13">
        <v>24.0</v>
      </c>
      <c r="K3240" s="13">
        <v>1101.87</v>
      </c>
      <c r="L3240" s="40">
        <f t="shared" si="1"/>
        <v>2507.726068</v>
      </c>
    </row>
    <row r="3241" ht="15.75" customHeight="1">
      <c r="D3241" s="41" t="s">
        <v>3155</v>
      </c>
      <c r="E3241" s="16">
        <v>45442.0</v>
      </c>
      <c r="F3241" s="17" t="s">
        <v>13</v>
      </c>
      <c r="G3241" s="17" t="s">
        <v>23</v>
      </c>
      <c r="H3241" s="17">
        <v>2082.46</v>
      </c>
      <c r="I3241" s="17">
        <v>3.0</v>
      </c>
      <c r="J3241" s="17">
        <v>41.0</v>
      </c>
      <c r="K3241" s="17">
        <v>807.32</v>
      </c>
      <c r="L3241" s="40">
        <f t="shared" si="1"/>
        <v>2507.726068</v>
      </c>
    </row>
    <row r="3242" ht="15.75" customHeight="1">
      <c r="D3242" s="39" t="s">
        <v>3156</v>
      </c>
      <c r="E3242" s="12">
        <v>45226.0</v>
      </c>
      <c r="F3242" s="13" t="s">
        <v>13</v>
      </c>
      <c r="G3242" s="13" t="s">
        <v>10</v>
      </c>
      <c r="H3242" s="13">
        <v>393.85</v>
      </c>
      <c r="I3242" s="13">
        <v>16.0</v>
      </c>
      <c r="J3242" s="13">
        <v>43.0</v>
      </c>
      <c r="K3242" s="13">
        <v>795.35</v>
      </c>
      <c r="L3242" s="40">
        <f t="shared" si="1"/>
        <v>2507.726068</v>
      </c>
    </row>
    <row r="3243" ht="15.75" customHeight="1">
      <c r="D3243" s="41" t="s">
        <v>3157</v>
      </c>
      <c r="E3243" s="16">
        <v>45128.0</v>
      </c>
      <c r="F3243" s="17" t="s">
        <v>13</v>
      </c>
      <c r="G3243" s="17" t="s">
        <v>10</v>
      </c>
      <c r="H3243" s="17">
        <v>1527.85</v>
      </c>
      <c r="I3243" s="17">
        <v>16.0</v>
      </c>
      <c r="J3243" s="17">
        <v>23.0</v>
      </c>
      <c r="K3243" s="17">
        <v>655.84</v>
      </c>
      <c r="L3243" s="40">
        <f t="shared" si="1"/>
        <v>2507.726068</v>
      </c>
    </row>
    <row r="3244" ht="15.75" customHeight="1">
      <c r="D3244" s="39" t="s">
        <v>3158</v>
      </c>
      <c r="E3244" s="12">
        <v>45226.0</v>
      </c>
      <c r="F3244" s="13" t="s">
        <v>9</v>
      </c>
      <c r="G3244" s="13" t="s">
        <v>19</v>
      </c>
      <c r="H3244" s="13">
        <v>1336.82</v>
      </c>
      <c r="I3244" s="13">
        <v>31.0</v>
      </c>
      <c r="J3244" s="13">
        <v>4.0</v>
      </c>
      <c r="K3244" s="13">
        <v>1051.5</v>
      </c>
      <c r="L3244" s="40">
        <f t="shared" si="1"/>
        <v>2573.119554</v>
      </c>
    </row>
    <row r="3245" ht="15.75" customHeight="1">
      <c r="D3245" s="41" t="s">
        <v>3159</v>
      </c>
      <c r="E3245" s="16">
        <v>45599.0</v>
      </c>
      <c r="F3245" s="17" t="s">
        <v>12</v>
      </c>
      <c r="G3245" s="17" t="s">
        <v>23</v>
      </c>
      <c r="H3245" s="17">
        <v>2301.16</v>
      </c>
      <c r="I3245" s="17">
        <v>14.0</v>
      </c>
      <c r="J3245" s="17">
        <v>34.0</v>
      </c>
      <c r="K3245" s="17">
        <v>505.12</v>
      </c>
      <c r="L3245" s="40">
        <f t="shared" si="1"/>
        <v>2535.998906</v>
      </c>
    </row>
    <row r="3246" ht="15.75" customHeight="1">
      <c r="D3246" s="39" t="s">
        <v>3160</v>
      </c>
      <c r="E3246" s="12">
        <v>45299.0</v>
      </c>
      <c r="F3246" s="13" t="s">
        <v>9</v>
      </c>
      <c r="G3246" s="13" t="s">
        <v>23</v>
      </c>
      <c r="H3246" s="13">
        <v>4427.05</v>
      </c>
      <c r="I3246" s="13">
        <v>27.0</v>
      </c>
      <c r="J3246" s="13">
        <v>20.0</v>
      </c>
      <c r="K3246" s="13">
        <v>530.61</v>
      </c>
      <c r="L3246" s="40">
        <f t="shared" si="1"/>
        <v>2573.119554</v>
      </c>
    </row>
    <row r="3247" ht="15.75" customHeight="1">
      <c r="D3247" s="41" t="s">
        <v>3161</v>
      </c>
      <c r="E3247" s="16">
        <v>45116.0</v>
      </c>
      <c r="F3247" s="17" t="s">
        <v>13</v>
      </c>
      <c r="G3247" s="17" t="s">
        <v>19</v>
      </c>
      <c r="H3247" s="17">
        <v>1303.48</v>
      </c>
      <c r="I3247" s="17">
        <v>5.0</v>
      </c>
      <c r="J3247" s="17">
        <v>32.0</v>
      </c>
      <c r="K3247" s="17">
        <v>243.74</v>
      </c>
      <c r="L3247" s="40">
        <f t="shared" si="1"/>
        <v>2507.726068</v>
      </c>
    </row>
    <row r="3248" ht="15.75" customHeight="1">
      <c r="D3248" s="39" t="s">
        <v>3162</v>
      </c>
      <c r="E3248" s="12">
        <v>45374.0</v>
      </c>
      <c r="F3248" s="13" t="s">
        <v>16</v>
      </c>
      <c r="G3248" s="13" t="s">
        <v>17</v>
      </c>
      <c r="H3248" s="13">
        <v>191.14</v>
      </c>
      <c r="I3248" s="13">
        <v>1.0</v>
      </c>
      <c r="J3248" s="13">
        <v>20.0</v>
      </c>
      <c r="K3248" s="13">
        <v>1991.61</v>
      </c>
      <c r="L3248" s="40">
        <f t="shared" si="1"/>
        <v>2494.41128</v>
      </c>
    </row>
    <row r="3249" ht="15.75" customHeight="1">
      <c r="D3249" s="41" t="s">
        <v>3163</v>
      </c>
      <c r="E3249" s="16">
        <v>45568.0</v>
      </c>
      <c r="F3249" s="17" t="s">
        <v>9</v>
      </c>
      <c r="G3249" s="17" t="s">
        <v>21</v>
      </c>
      <c r="H3249" s="17">
        <v>3737.58</v>
      </c>
      <c r="I3249" s="17">
        <v>34.0</v>
      </c>
      <c r="J3249" s="17">
        <v>34.0</v>
      </c>
      <c r="K3249" s="17">
        <v>1764.51</v>
      </c>
      <c r="L3249" s="40">
        <f t="shared" si="1"/>
        <v>2573.119554</v>
      </c>
    </row>
    <row r="3250" ht="15.75" customHeight="1">
      <c r="D3250" s="39" t="s">
        <v>3164</v>
      </c>
      <c r="E3250" s="12">
        <v>44960.0</v>
      </c>
      <c r="F3250" s="13" t="s">
        <v>13</v>
      </c>
      <c r="G3250" s="13" t="s">
        <v>17</v>
      </c>
      <c r="H3250" s="13">
        <v>2511.24</v>
      </c>
      <c r="I3250" s="13">
        <v>40.0</v>
      </c>
      <c r="J3250" s="13">
        <v>24.0</v>
      </c>
      <c r="K3250" s="13">
        <v>645.36</v>
      </c>
      <c r="L3250" s="40">
        <f t="shared" si="1"/>
        <v>2507.726068</v>
      </c>
    </row>
    <row r="3251" ht="15.75" customHeight="1">
      <c r="D3251" s="41" t="s">
        <v>3165</v>
      </c>
      <c r="E3251" s="16">
        <v>45542.0</v>
      </c>
      <c r="F3251" s="17" t="s">
        <v>9</v>
      </c>
      <c r="G3251" s="17" t="s">
        <v>17</v>
      </c>
      <c r="H3251" s="17">
        <v>4455.44</v>
      </c>
      <c r="I3251" s="17">
        <v>12.0</v>
      </c>
      <c r="J3251" s="17">
        <v>13.0</v>
      </c>
      <c r="K3251" s="17">
        <v>272.15</v>
      </c>
      <c r="L3251" s="40">
        <f t="shared" si="1"/>
        <v>2573.119554</v>
      </c>
    </row>
    <row r="3252" ht="15.75" customHeight="1">
      <c r="D3252" s="39" t="s">
        <v>3166</v>
      </c>
      <c r="E3252" s="12">
        <v>45577.0</v>
      </c>
      <c r="F3252" s="13" t="s">
        <v>12</v>
      </c>
      <c r="G3252" s="13" t="s">
        <v>23</v>
      </c>
      <c r="H3252" s="13">
        <v>3067.32</v>
      </c>
      <c r="I3252" s="13">
        <v>13.0</v>
      </c>
      <c r="J3252" s="13">
        <v>13.0</v>
      </c>
      <c r="K3252" s="13">
        <v>590.93</v>
      </c>
      <c r="L3252" s="40">
        <f t="shared" si="1"/>
        <v>2535.998906</v>
      </c>
    </row>
    <row r="3253" ht="15.75" customHeight="1">
      <c r="D3253" s="41" t="s">
        <v>3167</v>
      </c>
      <c r="E3253" s="16">
        <v>45206.0</v>
      </c>
      <c r="F3253" s="17" t="s">
        <v>16</v>
      </c>
      <c r="G3253" s="17" t="s">
        <v>10</v>
      </c>
      <c r="H3253" s="17">
        <v>1375.71</v>
      </c>
      <c r="I3253" s="17">
        <v>32.0</v>
      </c>
      <c r="J3253" s="17">
        <v>4.0</v>
      </c>
      <c r="K3253" s="17">
        <v>466.4</v>
      </c>
      <c r="L3253" s="40">
        <f t="shared" si="1"/>
        <v>2494.41128</v>
      </c>
    </row>
    <row r="3254" ht="15.75" customHeight="1">
      <c r="D3254" s="39" t="s">
        <v>3168</v>
      </c>
      <c r="E3254" s="12">
        <v>45425.0</v>
      </c>
      <c r="F3254" s="13" t="s">
        <v>16</v>
      </c>
      <c r="G3254" s="13" t="s">
        <v>23</v>
      </c>
      <c r="H3254" s="13">
        <v>3755.51</v>
      </c>
      <c r="I3254" s="13">
        <v>34.0</v>
      </c>
      <c r="J3254" s="13">
        <v>29.0</v>
      </c>
      <c r="K3254" s="13">
        <v>942.56</v>
      </c>
      <c r="L3254" s="40">
        <f t="shared" si="1"/>
        <v>2494.41128</v>
      </c>
    </row>
    <row r="3255" ht="15.75" customHeight="1">
      <c r="D3255" s="41" t="s">
        <v>3169</v>
      </c>
      <c r="E3255" s="16">
        <v>44938.0</v>
      </c>
      <c r="F3255" s="17" t="s">
        <v>13</v>
      </c>
      <c r="G3255" s="17" t="s">
        <v>23</v>
      </c>
      <c r="H3255" s="17">
        <v>4889.93</v>
      </c>
      <c r="I3255" s="17">
        <v>18.0</v>
      </c>
      <c r="J3255" s="17">
        <v>12.0</v>
      </c>
      <c r="K3255" s="17">
        <v>1622.88</v>
      </c>
      <c r="L3255" s="40">
        <f t="shared" si="1"/>
        <v>2507.726068</v>
      </c>
    </row>
    <row r="3256" ht="15.75" customHeight="1">
      <c r="D3256" s="39" t="s">
        <v>3170</v>
      </c>
      <c r="E3256" s="12">
        <v>44925.0</v>
      </c>
      <c r="F3256" s="13" t="s">
        <v>16</v>
      </c>
      <c r="G3256" s="13" t="s">
        <v>17</v>
      </c>
      <c r="H3256" s="13">
        <v>137.62</v>
      </c>
      <c r="I3256" s="13">
        <v>1.0</v>
      </c>
      <c r="J3256" s="13">
        <v>41.0</v>
      </c>
      <c r="K3256" s="13">
        <v>973.19</v>
      </c>
      <c r="L3256" s="40">
        <f t="shared" si="1"/>
        <v>2494.41128</v>
      </c>
    </row>
    <row r="3257" ht="15.75" customHeight="1">
      <c r="D3257" s="41" t="s">
        <v>3171</v>
      </c>
      <c r="E3257" s="16">
        <v>44921.0</v>
      </c>
      <c r="F3257" s="17" t="s">
        <v>12</v>
      </c>
      <c r="G3257" s="17" t="s">
        <v>21</v>
      </c>
      <c r="H3257" s="17">
        <v>487.98</v>
      </c>
      <c r="I3257" s="17">
        <v>1.0</v>
      </c>
      <c r="J3257" s="17">
        <v>27.0</v>
      </c>
      <c r="K3257" s="17">
        <v>186.18</v>
      </c>
      <c r="L3257" s="40">
        <f t="shared" si="1"/>
        <v>2535.998906</v>
      </c>
    </row>
    <row r="3258" ht="15.75" customHeight="1">
      <c r="D3258" s="39" t="s">
        <v>3172</v>
      </c>
      <c r="E3258" s="12">
        <v>45277.0</v>
      </c>
      <c r="F3258" s="13" t="s">
        <v>16</v>
      </c>
      <c r="G3258" s="13" t="s">
        <v>10</v>
      </c>
      <c r="H3258" s="13">
        <v>3253.76</v>
      </c>
      <c r="I3258" s="13">
        <v>7.0</v>
      </c>
      <c r="J3258" s="13">
        <v>7.0</v>
      </c>
      <c r="K3258" s="13">
        <v>1370.68</v>
      </c>
      <c r="L3258" s="40">
        <f t="shared" si="1"/>
        <v>2494.41128</v>
      </c>
    </row>
    <row r="3259" ht="15.75" customHeight="1">
      <c r="D3259" s="41" t="s">
        <v>3173</v>
      </c>
      <c r="E3259" s="16">
        <v>45191.0</v>
      </c>
      <c r="F3259" s="17" t="s">
        <v>12</v>
      </c>
      <c r="G3259" s="17" t="s">
        <v>21</v>
      </c>
      <c r="H3259" s="17">
        <v>266.07</v>
      </c>
      <c r="I3259" s="17">
        <v>31.0</v>
      </c>
      <c r="J3259" s="17">
        <v>28.0</v>
      </c>
      <c r="K3259" s="17">
        <v>162.22</v>
      </c>
      <c r="L3259" s="40">
        <f t="shared" si="1"/>
        <v>2535.998906</v>
      </c>
    </row>
    <row r="3260" ht="15.75" customHeight="1">
      <c r="D3260" s="39" t="s">
        <v>3174</v>
      </c>
      <c r="E3260" s="12">
        <v>45273.0</v>
      </c>
      <c r="F3260" s="13" t="s">
        <v>12</v>
      </c>
      <c r="G3260" s="13" t="s">
        <v>23</v>
      </c>
      <c r="H3260" s="13">
        <v>3033.79</v>
      </c>
      <c r="I3260" s="13">
        <v>5.0</v>
      </c>
      <c r="J3260" s="13">
        <v>47.0</v>
      </c>
      <c r="K3260" s="13">
        <v>427.74</v>
      </c>
      <c r="L3260" s="40">
        <f t="shared" si="1"/>
        <v>2535.998906</v>
      </c>
    </row>
    <row r="3261" ht="15.75" customHeight="1">
      <c r="D3261" s="41" t="s">
        <v>3175</v>
      </c>
      <c r="E3261" s="16">
        <v>44975.0</v>
      </c>
      <c r="F3261" s="17" t="s">
        <v>16</v>
      </c>
      <c r="G3261" s="17" t="s">
        <v>10</v>
      </c>
      <c r="H3261" s="17">
        <v>4368.24</v>
      </c>
      <c r="I3261" s="17">
        <v>15.0</v>
      </c>
      <c r="J3261" s="17">
        <v>17.0</v>
      </c>
      <c r="K3261" s="17">
        <v>88.18</v>
      </c>
      <c r="L3261" s="40">
        <f t="shared" si="1"/>
        <v>2494.41128</v>
      </c>
    </row>
    <row r="3262" ht="15.75" customHeight="1">
      <c r="D3262" s="39" t="s">
        <v>3176</v>
      </c>
      <c r="E3262" s="12">
        <v>45111.0</v>
      </c>
      <c r="F3262" s="13" t="s">
        <v>12</v>
      </c>
      <c r="G3262" s="13" t="s">
        <v>23</v>
      </c>
      <c r="H3262" s="13">
        <v>4943.18</v>
      </c>
      <c r="I3262" s="13">
        <v>23.0</v>
      </c>
      <c r="J3262" s="13">
        <v>45.0</v>
      </c>
      <c r="K3262" s="13">
        <v>1194.83</v>
      </c>
      <c r="L3262" s="40">
        <f t="shared" si="1"/>
        <v>2535.998906</v>
      </c>
    </row>
    <row r="3263" ht="15.75" customHeight="1">
      <c r="D3263" s="41" t="s">
        <v>3177</v>
      </c>
      <c r="E3263" s="16">
        <v>45434.0</v>
      </c>
      <c r="F3263" s="17" t="s">
        <v>9</v>
      </c>
      <c r="G3263" s="17" t="s">
        <v>19</v>
      </c>
      <c r="H3263" s="17">
        <v>288.57</v>
      </c>
      <c r="I3263" s="17">
        <v>26.0</v>
      </c>
      <c r="J3263" s="17">
        <v>23.0</v>
      </c>
      <c r="K3263" s="17">
        <v>224.32</v>
      </c>
      <c r="L3263" s="40">
        <f t="shared" si="1"/>
        <v>2573.119554</v>
      </c>
    </row>
    <row r="3264" ht="15.75" customHeight="1">
      <c r="D3264" s="39" t="s">
        <v>3178</v>
      </c>
      <c r="E3264" s="12">
        <v>45181.0</v>
      </c>
      <c r="F3264" s="13" t="s">
        <v>9</v>
      </c>
      <c r="G3264" s="13" t="s">
        <v>10</v>
      </c>
      <c r="H3264" s="13">
        <v>1128.47</v>
      </c>
      <c r="I3264" s="13">
        <v>39.0</v>
      </c>
      <c r="J3264" s="13">
        <v>19.0</v>
      </c>
      <c r="K3264" s="13">
        <v>827.52</v>
      </c>
      <c r="L3264" s="40">
        <f t="shared" si="1"/>
        <v>2573.119554</v>
      </c>
    </row>
    <row r="3265" ht="15.75" customHeight="1">
      <c r="D3265" s="41" t="s">
        <v>3179</v>
      </c>
      <c r="E3265" s="16">
        <v>45495.0</v>
      </c>
      <c r="F3265" s="17" t="s">
        <v>16</v>
      </c>
      <c r="G3265" s="17" t="s">
        <v>23</v>
      </c>
      <c r="H3265" s="17">
        <v>4579.79</v>
      </c>
      <c r="I3265" s="17">
        <v>7.0</v>
      </c>
      <c r="J3265" s="17">
        <v>42.0</v>
      </c>
      <c r="K3265" s="17">
        <v>574.68</v>
      </c>
      <c r="L3265" s="40">
        <f t="shared" si="1"/>
        <v>2494.41128</v>
      </c>
    </row>
    <row r="3266" ht="15.75" customHeight="1">
      <c r="D3266" s="39">
        <v>1.2671598E7</v>
      </c>
      <c r="E3266" s="12">
        <v>45439.0</v>
      </c>
      <c r="F3266" s="13" t="s">
        <v>12</v>
      </c>
      <c r="G3266" s="13" t="s">
        <v>17</v>
      </c>
      <c r="H3266" s="13">
        <v>3312.07</v>
      </c>
      <c r="I3266" s="13">
        <v>24.0</v>
      </c>
      <c r="J3266" s="13">
        <v>43.0</v>
      </c>
      <c r="K3266" s="13">
        <v>1359.07</v>
      </c>
      <c r="L3266" s="40">
        <f t="shared" si="1"/>
        <v>2535.998906</v>
      </c>
    </row>
    <row r="3267" ht="15.75" customHeight="1">
      <c r="D3267" s="41" t="s">
        <v>3180</v>
      </c>
      <c r="E3267" s="16">
        <v>45053.0</v>
      </c>
      <c r="F3267" s="17" t="s">
        <v>16</v>
      </c>
      <c r="G3267" s="17" t="s">
        <v>17</v>
      </c>
      <c r="H3267" s="17">
        <v>3076.36</v>
      </c>
      <c r="I3267" s="17">
        <v>33.0</v>
      </c>
      <c r="J3267" s="17">
        <v>28.0</v>
      </c>
      <c r="K3267" s="17">
        <v>350.44</v>
      </c>
      <c r="L3267" s="40">
        <f t="shared" si="1"/>
        <v>2494.41128</v>
      </c>
    </row>
    <row r="3268" ht="15.75" customHeight="1">
      <c r="D3268" s="39" t="s">
        <v>3181</v>
      </c>
      <c r="E3268" s="12">
        <v>45558.0</v>
      </c>
      <c r="F3268" s="13" t="s">
        <v>13</v>
      </c>
      <c r="G3268" s="13" t="s">
        <v>10</v>
      </c>
      <c r="H3268" s="13">
        <v>4708.64</v>
      </c>
      <c r="I3268" s="13">
        <v>47.0</v>
      </c>
      <c r="J3268" s="13">
        <v>25.0</v>
      </c>
      <c r="K3268" s="13">
        <v>1313.89</v>
      </c>
      <c r="L3268" s="40">
        <f t="shared" si="1"/>
        <v>2507.726068</v>
      </c>
    </row>
    <row r="3269" ht="15.75" customHeight="1">
      <c r="D3269" s="41" t="s">
        <v>3182</v>
      </c>
      <c r="E3269" s="16">
        <v>45012.0</v>
      </c>
      <c r="F3269" s="17" t="s">
        <v>16</v>
      </c>
      <c r="G3269" s="17" t="s">
        <v>21</v>
      </c>
      <c r="H3269" s="17">
        <v>1039.68</v>
      </c>
      <c r="I3269" s="17">
        <v>4.0</v>
      </c>
      <c r="J3269" s="17">
        <v>34.0</v>
      </c>
      <c r="K3269" s="17">
        <v>1597.05</v>
      </c>
      <c r="L3269" s="40">
        <f t="shared" si="1"/>
        <v>2494.41128</v>
      </c>
    </row>
    <row r="3270" ht="15.75" customHeight="1">
      <c r="D3270" s="39" t="s">
        <v>3183</v>
      </c>
      <c r="E3270" s="12">
        <v>44940.0</v>
      </c>
      <c r="F3270" s="13" t="s">
        <v>16</v>
      </c>
      <c r="G3270" s="13" t="s">
        <v>10</v>
      </c>
      <c r="H3270" s="13">
        <v>4730.28</v>
      </c>
      <c r="I3270" s="13">
        <v>10.0</v>
      </c>
      <c r="J3270" s="13">
        <v>13.0</v>
      </c>
      <c r="K3270" s="13">
        <v>1692.18</v>
      </c>
      <c r="L3270" s="40">
        <f t="shared" si="1"/>
        <v>2494.41128</v>
      </c>
    </row>
    <row r="3271" ht="15.75" customHeight="1">
      <c r="D3271" s="41" t="s">
        <v>3184</v>
      </c>
      <c r="E3271" s="16">
        <v>45133.0</v>
      </c>
      <c r="F3271" s="17" t="s">
        <v>16</v>
      </c>
      <c r="G3271" s="17" t="s">
        <v>17</v>
      </c>
      <c r="H3271" s="17">
        <v>1193.68</v>
      </c>
      <c r="I3271" s="17">
        <v>8.0</v>
      </c>
      <c r="J3271" s="17">
        <v>33.0</v>
      </c>
      <c r="K3271" s="17">
        <v>870.91</v>
      </c>
      <c r="L3271" s="40">
        <f t="shared" si="1"/>
        <v>2494.41128</v>
      </c>
    </row>
    <row r="3272" ht="15.75" customHeight="1">
      <c r="D3272" s="39" t="s">
        <v>3185</v>
      </c>
      <c r="E3272" s="12">
        <v>45224.0</v>
      </c>
      <c r="F3272" s="13" t="s">
        <v>16</v>
      </c>
      <c r="G3272" s="13" t="s">
        <v>23</v>
      </c>
      <c r="H3272" s="13">
        <v>4294.92</v>
      </c>
      <c r="I3272" s="13">
        <v>16.0</v>
      </c>
      <c r="J3272" s="13">
        <v>39.0</v>
      </c>
      <c r="K3272" s="13">
        <v>468.76</v>
      </c>
      <c r="L3272" s="40">
        <f t="shared" si="1"/>
        <v>2494.41128</v>
      </c>
    </row>
    <row r="3273" ht="15.75" customHeight="1">
      <c r="D3273" s="41" t="s">
        <v>3186</v>
      </c>
      <c r="E3273" s="16">
        <v>45101.0</v>
      </c>
      <c r="F3273" s="17" t="s">
        <v>9</v>
      </c>
      <c r="G3273" s="17" t="s">
        <v>17</v>
      </c>
      <c r="H3273" s="17">
        <v>814.51</v>
      </c>
      <c r="I3273" s="17">
        <v>31.0</v>
      </c>
      <c r="J3273" s="17">
        <v>6.0</v>
      </c>
      <c r="K3273" s="17">
        <v>476.4</v>
      </c>
      <c r="L3273" s="40">
        <f t="shared" si="1"/>
        <v>2573.119554</v>
      </c>
    </row>
    <row r="3274" ht="15.75" customHeight="1">
      <c r="D3274" s="39" t="s">
        <v>3187</v>
      </c>
      <c r="E3274" s="12">
        <v>45340.0</v>
      </c>
      <c r="F3274" s="13" t="s">
        <v>13</v>
      </c>
      <c r="G3274" s="13" t="s">
        <v>21</v>
      </c>
      <c r="H3274" s="13">
        <v>2645.86</v>
      </c>
      <c r="I3274" s="13">
        <v>50.0</v>
      </c>
      <c r="J3274" s="13">
        <v>20.0</v>
      </c>
      <c r="K3274" s="13">
        <v>961.35</v>
      </c>
      <c r="L3274" s="40">
        <f t="shared" si="1"/>
        <v>2507.726068</v>
      </c>
    </row>
    <row r="3275" ht="15.75" customHeight="1">
      <c r="D3275" s="41" t="s">
        <v>3188</v>
      </c>
      <c r="E3275" s="16">
        <v>45349.0</v>
      </c>
      <c r="F3275" s="17" t="s">
        <v>13</v>
      </c>
      <c r="G3275" s="17" t="s">
        <v>21</v>
      </c>
      <c r="H3275" s="17">
        <v>2184.25</v>
      </c>
      <c r="I3275" s="17">
        <v>35.0</v>
      </c>
      <c r="J3275" s="17">
        <v>12.0</v>
      </c>
      <c r="K3275" s="17">
        <v>1601.93</v>
      </c>
      <c r="L3275" s="40">
        <f t="shared" si="1"/>
        <v>2507.726068</v>
      </c>
    </row>
    <row r="3276" ht="15.75" customHeight="1">
      <c r="D3276" s="39" t="s">
        <v>3189</v>
      </c>
      <c r="E3276" s="12">
        <v>45033.0</v>
      </c>
      <c r="F3276" s="13" t="s">
        <v>12</v>
      </c>
      <c r="G3276" s="13" t="s">
        <v>21</v>
      </c>
      <c r="H3276" s="13">
        <v>3854.58</v>
      </c>
      <c r="I3276" s="13">
        <v>41.0</v>
      </c>
      <c r="J3276" s="13">
        <v>17.0</v>
      </c>
      <c r="K3276" s="13">
        <v>1921.99</v>
      </c>
      <c r="L3276" s="40">
        <f t="shared" si="1"/>
        <v>2535.998906</v>
      </c>
    </row>
    <row r="3277" ht="15.75" customHeight="1">
      <c r="D3277" s="41" t="s">
        <v>3190</v>
      </c>
      <c r="E3277" s="16">
        <v>44948.0</v>
      </c>
      <c r="F3277" s="17" t="s">
        <v>9</v>
      </c>
      <c r="G3277" s="17" t="s">
        <v>21</v>
      </c>
      <c r="H3277" s="17">
        <v>3986.72</v>
      </c>
      <c r="I3277" s="17">
        <v>10.0</v>
      </c>
      <c r="J3277" s="17">
        <v>21.0</v>
      </c>
      <c r="K3277" s="17">
        <v>1048.23</v>
      </c>
      <c r="L3277" s="40">
        <f t="shared" si="1"/>
        <v>2573.119554</v>
      </c>
    </row>
    <row r="3278" ht="15.75" customHeight="1">
      <c r="D3278" s="39" t="s">
        <v>3191</v>
      </c>
      <c r="E3278" s="12">
        <v>45504.0</v>
      </c>
      <c r="F3278" s="13" t="s">
        <v>16</v>
      </c>
      <c r="G3278" s="13" t="s">
        <v>17</v>
      </c>
      <c r="H3278" s="13">
        <v>4395.31</v>
      </c>
      <c r="I3278" s="13">
        <v>27.0</v>
      </c>
      <c r="J3278" s="13">
        <v>37.0</v>
      </c>
      <c r="K3278" s="13">
        <v>943.73</v>
      </c>
      <c r="L3278" s="40">
        <f t="shared" si="1"/>
        <v>2494.41128</v>
      </c>
    </row>
    <row r="3279" ht="15.75" customHeight="1">
      <c r="D3279" s="41" t="s">
        <v>3192</v>
      </c>
      <c r="E3279" s="16">
        <v>44963.0</v>
      </c>
      <c r="F3279" s="17" t="s">
        <v>12</v>
      </c>
      <c r="G3279" s="17" t="s">
        <v>17</v>
      </c>
      <c r="H3279" s="17">
        <v>4477.29</v>
      </c>
      <c r="I3279" s="17">
        <v>16.0</v>
      </c>
      <c r="J3279" s="17">
        <v>14.0</v>
      </c>
      <c r="K3279" s="17">
        <v>1492.81</v>
      </c>
      <c r="L3279" s="40">
        <f t="shared" si="1"/>
        <v>2535.998906</v>
      </c>
    </row>
    <row r="3280" ht="15.75" customHeight="1">
      <c r="D3280" s="39" t="s">
        <v>3193</v>
      </c>
      <c r="E3280" s="12">
        <v>45390.0</v>
      </c>
      <c r="F3280" s="13" t="s">
        <v>16</v>
      </c>
      <c r="G3280" s="13" t="s">
        <v>23</v>
      </c>
      <c r="H3280" s="13">
        <v>2408.68</v>
      </c>
      <c r="I3280" s="13">
        <v>28.0</v>
      </c>
      <c r="J3280" s="13">
        <v>34.0</v>
      </c>
      <c r="K3280" s="13">
        <v>333.0</v>
      </c>
      <c r="L3280" s="40">
        <f t="shared" si="1"/>
        <v>2494.41128</v>
      </c>
    </row>
    <row r="3281" ht="15.75" customHeight="1">
      <c r="D3281" s="41" t="s">
        <v>3194</v>
      </c>
      <c r="E3281" s="16">
        <v>45025.0</v>
      </c>
      <c r="F3281" s="17" t="s">
        <v>16</v>
      </c>
      <c r="G3281" s="17" t="s">
        <v>23</v>
      </c>
      <c r="H3281" s="17">
        <v>2353.07</v>
      </c>
      <c r="I3281" s="17">
        <v>18.0</v>
      </c>
      <c r="J3281" s="17">
        <v>10.0</v>
      </c>
      <c r="K3281" s="17">
        <v>652.19</v>
      </c>
      <c r="L3281" s="40">
        <f t="shared" si="1"/>
        <v>2494.41128</v>
      </c>
    </row>
    <row r="3282" ht="15.75" customHeight="1">
      <c r="D3282" s="39" t="s">
        <v>3195</v>
      </c>
      <c r="E3282" s="12">
        <v>45433.0</v>
      </c>
      <c r="F3282" s="13" t="s">
        <v>12</v>
      </c>
      <c r="G3282" s="13" t="s">
        <v>23</v>
      </c>
      <c r="H3282" s="13">
        <v>1112.91</v>
      </c>
      <c r="I3282" s="13">
        <v>13.0</v>
      </c>
      <c r="J3282" s="13">
        <v>16.0</v>
      </c>
      <c r="K3282" s="13">
        <v>216.38</v>
      </c>
      <c r="L3282" s="40">
        <f t="shared" si="1"/>
        <v>2535.998906</v>
      </c>
    </row>
    <row r="3283" ht="15.75" customHeight="1">
      <c r="D3283" s="41" t="s">
        <v>3196</v>
      </c>
      <c r="E3283" s="16">
        <v>45172.0</v>
      </c>
      <c r="F3283" s="17" t="s">
        <v>16</v>
      </c>
      <c r="G3283" s="17" t="s">
        <v>19</v>
      </c>
      <c r="H3283" s="17">
        <v>3552.32</v>
      </c>
      <c r="I3283" s="17">
        <v>48.0</v>
      </c>
      <c r="J3283" s="17">
        <v>1.0</v>
      </c>
      <c r="K3283" s="17">
        <v>43.19</v>
      </c>
      <c r="L3283" s="40">
        <f t="shared" si="1"/>
        <v>2494.41128</v>
      </c>
    </row>
    <row r="3284" ht="15.75" customHeight="1">
      <c r="D3284" s="39" t="s">
        <v>3197</v>
      </c>
      <c r="E3284" s="12">
        <v>45585.0</v>
      </c>
      <c r="F3284" s="13" t="s">
        <v>9</v>
      </c>
      <c r="G3284" s="13" t="s">
        <v>23</v>
      </c>
      <c r="H3284" s="13">
        <v>1357.24</v>
      </c>
      <c r="I3284" s="13">
        <v>22.0</v>
      </c>
      <c r="J3284" s="13">
        <v>45.0</v>
      </c>
      <c r="K3284" s="13">
        <v>1220.17</v>
      </c>
      <c r="L3284" s="40">
        <f t="shared" si="1"/>
        <v>2573.119554</v>
      </c>
    </row>
    <row r="3285" ht="15.75" customHeight="1">
      <c r="D3285" s="41" t="s">
        <v>3198</v>
      </c>
      <c r="E3285" s="16">
        <v>45064.0</v>
      </c>
      <c r="F3285" s="17" t="s">
        <v>9</v>
      </c>
      <c r="G3285" s="17" t="s">
        <v>10</v>
      </c>
      <c r="H3285" s="17">
        <v>2276.84</v>
      </c>
      <c r="I3285" s="17">
        <v>20.0</v>
      </c>
      <c r="J3285" s="17">
        <v>12.0</v>
      </c>
      <c r="K3285" s="17">
        <v>1706.41</v>
      </c>
      <c r="L3285" s="40">
        <f t="shared" si="1"/>
        <v>2573.119554</v>
      </c>
    </row>
    <row r="3286" ht="15.75" customHeight="1">
      <c r="D3286" s="39" t="s">
        <v>3199</v>
      </c>
      <c r="E3286" s="12">
        <v>45425.0</v>
      </c>
      <c r="F3286" s="13" t="s">
        <v>12</v>
      </c>
      <c r="G3286" s="13" t="s">
        <v>10</v>
      </c>
      <c r="H3286" s="13">
        <v>4020.94</v>
      </c>
      <c r="I3286" s="13">
        <v>48.0</v>
      </c>
      <c r="J3286" s="13">
        <v>34.0</v>
      </c>
      <c r="K3286" s="13">
        <v>835.85</v>
      </c>
      <c r="L3286" s="40">
        <f t="shared" si="1"/>
        <v>2535.998906</v>
      </c>
    </row>
    <row r="3287" ht="15.75" customHeight="1">
      <c r="D3287" s="41" t="s">
        <v>3200</v>
      </c>
      <c r="E3287" s="16">
        <v>45299.0</v>
      </c>
      <c r="F3287" s="17" t="s">
        <v>13</v>
      </c>
      <c r="G3287" s="17" t="s">
        <v>17</v>
      </c>
      <c r="H3287" s="17">
        <v>4845.59</v>
      </c>
      <c r="I3287" s="17">
        <v>5.0</v>
      </c>
      <c r="J3287" s="17">
        <v>30.0</v>
      </c>
      <c r="K3287" s="17">
        <v>1254.26</v>
      </c>
      <c r="L3287" s="40">
        <f t="shared" si="1"/>
        <v>2507.726068</v>
      </c>
    </row>
    <row r="3288" ht="15.75" customHeight="1">
      <c r="D3288" s="39" t="s">
        <v>3201</v>
      </c>
      <c r="E3288" s="12">
        <v>45396.0</v>
      </c>
      <c r="F3288" s="13" t="s">
        <v>13</v>
      </c>
      <c r="G3288" s="13" t="s">
        <v>17</v>
      </c>
      <c r="H3288" s="13">
        <v>1580.23</v>
      </c>
      <c r="I3288" s="13">
        <v>6.0</v>
      </c>
      <c r="J3288" s="13">
        <v>3.0</v>
      </c>
      <c r="K3288" s="13">
        <v>522.07</v>
      </c>
      <c r="L3288" s="40">
        <f t="shared" si="1"/>
        <v>2507.726068</v>
      </c>
    </row>
    <row r="3289" ht="15.75" customHeight="1">
      <c r="D3289" s="41" t="s">
        <v>3202</v>
      </c>
      <c r="E3289" s="16">
        <v>45368.0</v>
      </c>
      <c r="F3289" s="17" t="s">
        <v>12</v>
      </c>
      <c r="G3289" s="17" t="s">
        <v>19</v>
      </c>
      <c r="H3289" s="17">
        <v>2322.61</v>
      </c>
      <c r="I3289" s="17">
        <v>28.0</v>
      </c>
      <c r="J3289" s="17">
        <v>9.0</v>
      </c>
      <c r="K3289" s="17">
        <v>319.53</v>
      </c>
      <c r="L3289" s="40">
        <f t="shared" si="1"/>
        <v>2535.998906</v>
      </c>
    </row>
    <row r="3290" ht="15.75" customHeight="1">
      <c r="D3290" s="39" t="s">
        <v>3203</v>
      </c>
      <c r="E3290" s="12">
        <v>45004.0</v>
      </c>
      <c r="F3290" s="13" t="s">
        <v>16</v>
      </c>
      <c r="G3290" s="13" t="s">
        <v>10</v>
      </c>
      <c r="H3290" s="13">
        <v>231.26</v>
      </c>
      <c r="I3290" s="13">
        <v>42.0</v>
      </c>
      <c r="J3290" s="13">
        <v>1.0</v>
      </c>
      <c r="K3290" s="13">
        <v>1747.98</v>
      </c>
      <c r="L3290" s="40">
        <f t="shared" si="1"/>
        <v>2494.41128</v>
      </c>
    </row>
    <row r="3291" ht="15.75" customHeight="1">
      <c r="D3291" s="41" t="s">
        <v>3204</v>
      </c>
      <c r="E3291" s="16">
        <v>45604.0</v>
      </c>
      <c r="F3291" s="17" t="s">
        <v>9</v>
      </c>
      <c r="G3291" s="17" t="s">
        <v>17</v>
      </c>
      <c r="H3291" s="17">
        <v>4453.91</v>
      </c>
      <c r="I3291" s="17">
        <v>28.0</v>
      </c>
      <c r="J3291" s="17">
        <v>34.0</v>
      </c>
      <c r="K3291" s="17">
        <v>191.11</v>
      </c>
      <c r="L3291" s="40">
        <f t="shared" si="1"/>
        <v>2573.119554</v>
      </c>
    </row>
    <row r="3292" ht="15.75" customHeight="1">
      <c r="D3292" s="39" t="s">
        <v>3205</v>
      </c>
      <c r="E3292" s="12">
        <v>45326.0</v>
      </c>
      <c r="F3292" s="13" t="s">
        <v>16</v>
      </c>
      <c r="G3292" s="13" t="s">
        <v>19</v>
      </c>
      <c r="H3292" s="13">
        <v>2442.34</v>
      </c>
      <c r="I3292" s="13">
        <v>4.0</v>
      </c>
      <c r="J3292" s="13">
        <v>30.0</v>
      </c>
      <c r="K3292" s="13">
        <v>29.03</v>
      </c>
      <c r="L3292" s="40">
        <f t="shared" si="1"/>
        <v>2494.41128</v>
      </c>
    </row>
    <row r="3293" ht="15.75" customHeight="1">
      <c r="D3293" s="41" t="s">
        <v>3206</v>
      </c>
      <c r="E3293" s="16">
        <v>45529.0</v>
      </c>
      <c r="F3293" s="17" t="s">
        <v>16</v>
      </c>
      <c r="G3293" s="17" t="s">
        <v>17</v>
      </c>
      <c r="H3293" s="17">
        <v>4948.27</v>
      </c>
      <c r="I3293" s="17">
        <v>26.0</v>
      </c>
      <c r="J3293" s="17">
        <v>14.0</v>
      </c>
      <c r="K3293" s="17">
        <v>1656.15</v>
      </c>
      <c r="L3293" s="40">
        <f t="shared" si="1"/>
        <v>2494.41128</v>
      </c>
    </row>
    <row r="3294" ht="15.75" customHeight="1">
      <c r="D3294" s="39" t="s">
        <v>3207</v>
      </c>
      <c r="E3294" s="12">
        <v>44917.0</v>
      </c>
      <c r="F3294" s="13" t="s">
        <v>16</v>
      </c>
      <c r="G3294" s="13" t="s">
        <v>21</v>
      </c>
      <c r="H3294" s="13">
        <v>4331.84</v>
      </c>
      <c r="I3294" s="13">
        <v>3.0</v>
      </c>
      <c r="J3294" s="13">
        <v>21.0</v>
      </c>
      <c r="K3294" s="13">
        <v>805.69</v>
      </c>
      <c r="L3294" s="40">
        <f t="shared" si="1"/>
        <v>2494.41128</v>
      </c>
    </row>
    <row r="3295" ht="15.75" customHeight="1">
      <c r="D3295" s="41" t="s">
        <v>3208</v>
      </c>
      <c r="E3295" s="16">
        <v>45472.0</v>
      </c>
      <c r="F3295" s="17" t="s">
        <v>12</v>
      </c>
      <c r="G3295" s="17" t="s">
        <v>10</v>
      </c>
      <c r="H3295" s="17">
        <v>4682.37</v>
      </c>
      <c r="I3295" s="17">
        <v>23.0</v>
      </c>
      <c r="J3295" s="17">
        <v>37.0</v>
      </c>
      <c r="K3295" s="17">
        <v>1751.81</v>
      </c>
      <c r="L3295" s="40">
        <f t="shared" si="1"/>
        <v>2535.998906</v>
      </c>
    </row>
    <row r="3296" ht="15.75" customHeight="1">
      <c r="D3296" s="39" t="s">
        <v>3209</v>
      </c>
      <c r="E3296" s="12">
        <v>45064.0</v>
      </c>
      <c r="F3296" s="13" t="s">
        <v>16</v>
      </c>
      <c r="G3296" s="13" t="s">
        <v>17</v>
      </c>
      <c r="H3296" s="13">
        <v>1758.71</v>
      </c>
      <c r="I3296" s="13">
        <v>18.0</v>
      </c>
      <c r="J3296" s="13">
        <v>45.0</v>
      </c>
      <c r="K3296" s="13">
        <v>1930.78</v>
      </c>
      <c r="L3296" s="40">
        <f t="shared" si="1"/>
        <v>2494.41128</v>
      </c>
    </row>
    <row r="3297" ht="15.75" customHeight="1">
      <c r="D3297" s="41" t="s">
        <v>3210</v>
      </c>
      <c r="E3297" s="16">
        <v>45001.0</v>
      </c>
      <c r="F3297" s="17" t="s">
        <v>13</v>
      </c>
      <c r="G3297" s="17" t="s">
        <v>23</v>
      </c>
      <c r="H3297" s="17">
        <v>4863.32</v>
      </c>
      <c r="I3297" s="17">
        <v>30.0</v>
      </c>
      <c r="J3297" s="17">
        <v>1.0</v>
      </c>
      <c r="K3297" s="17">
        <v>1462.21</v>
      </c>
      <c r="L3297" s="40">
        <f t="shared" si="1"/>
        <v>2507.726068</v>
      </c>
    </row>
    <row r="3298" ht="15.75" customHeight="1">
      <c r="D3298" s="39" t="s">
        <v>3211</v>
      </c>
      <c r="E3298" s="12">
        <v>45364.0</v>
      </c>
      <c r="F3298" s="13" t="s">
        <v>12</v>
      </c>
      <c r="G3298" s="13" t="s">
        <v>21</v>
      </c>
      <c r="H3298" s="13">
        <v>3366.39</v>
      </c>
      <c r="I3298" s="13">
        <v>47.0</v>
      </c>
      <c r="J3298" s="13">
        <v>17.0</v>
      </c>
      <c r="K3298" s="13">
        <v>1506.81</v>
      </c>
      <c r="L3298" s="40">
        <f t="shared" si="1"/>
        <v>2535.998906</v>
      </c>
    </row>
    <row r="3299" ht="15.75" customHeight="1">
      <c r="D3299" s="41" t="s">
        <v>3212</v>
      </c>
      <c r="E3299" s="16">
        <v>45082.0</v>
      </c>
      <c r="F3299" s="17" t="s">
        <v>13</v>
      </c>
      <c r="G3299" s="17" t="s">
        <v>17</v>
      </c>
      <c r="H3299" s="17">
        <v>1817.29</v>
      </c>
      <c r="I3299" s="17">
        <v>4.0</v>
      </c>
      <c r="J3299" s="17">
        <v>29.0</v>
      </c>
      <c r="K3299" s="17">
        <v>1736.74</v>
      </c>
      <c r="L3299" s="40">
        <f t="shared" si="1"/>
        <v>2507.726068</v>
      </c>
    </row>
    <row r="3300" ht="15.75" customHeight="1">
      <c r="D3300" s="39" t="s">
        <v>3213</v>
      </c>
      <c r="E3300" s="12">
        <v>44984.0</v>
      </c>
      <c r="F3300" s="13" t="s">
        <v>16</v>
      </c>
      <c r="G3300" s="13" t="s">
        <v>23</v>
      </c>
      <c r="H3300" s="13">
        <v>1926.5</v>
      </c>
      <c r="I3300" s="13">
        <v>12.0</v>
      </c>
      <c r="J3300" s="13">
        <v>46.0</v>
      </c>
      <c r="K3300" s="13">
        <v>1252.84</v>
      </c>
      <c r="L3300" s="40">
        <f t="shared" si="1"/>
        <v>2494.41128</v>
      </c>
    </row>
    <row r="3301" ht="15.75" customHeight="1">
      <c r="D3301" s="41" t="s">
        <v>3214</v>
      </c>
      <c r="E3301" s="16">
        <v>45577.0</v>
      </c>
      <c r="F3301" s="17" t="s">
        <v>12</v>
      </c>
      <c r="G3301" s="17" t="s">
        <v>19</v>
      </c>
      <c r="H3301" s="17">
        <v>1217.85</v>
      </c>
      <c r="I3301" s="17">
        <v>34.0</v>
      </c>
      <c r="J3301" s="17">
        <v>17.0</v>
      </c>
      <c r="K3301" s="17">
        <v>1886.4</v>
      </c>
      <c r="L3301" s="40">
        <f t="shared" si="1"/>
        <v>2535.998906</v>
      </c>
    </row>
    <row r="3302" ht="15.75" customHeight="1">
      <c r="D3302" s="39" t="s">
        <v>3215</v>
      </c>
      <c r="E3302" s="12">
        <v>45170.0</v>
      </c>
      <c r="F3302" s="13" t="s">
        <v>12</v>
      </c>
      <c r="G3302" s="13" t="s">
        <v>23</v>
      </c>
      <c r="H3302" s="13">
        <v>4492.39</v>
      </c>
      <c r="I3302" s="13">
        <v>2.0</v>
      </c>
      <c r="J3302" s="13">
        <v>45.0</v>
      </c>
      <c r="K3302" s="13">
        <v>891.23</v>
      </c>
      <c r="L3302" s="40">
        <f t="shared" si="1"/>
        <v>2535.998906</v>
      </c>
    </row>
    <row r="3303" ht="15.75" customHeight="1">
      <c r="D3303" s="41" t="s">
        <v>3216</v>
      </c>
      <c r="E3303" s="16">
        <v>45534.0</v>
      </c>
      <c r="F3303" s="17" t="s">
        <v>12</v>
      </c>
      <c r="G3303" s="17" t="s">
        <v>23</v>
      </c>
      <c r="H3303" s="17">
        <v>2800.38</v>
      </c>
      <c r="I3303" s="17">
        <v>24.0</v>
      </c>
      <c r="J3303" s="17">
        <v>14.0</v>
      </c>
      <c r="K3303" s="17">
        <v>341.0</v>
      </c>
      <c r="L3303" s="40">
        <f t="shared" si="1"/>
        <v>2535.998906</v>
      </c>
    </row>
    <row r="3304" ht="15.75" customHeight="1">
      <c r="D3304" s="39" t="s">
        <v>3217</v>
      </c>
      <c r="E3304" s="12">
        <v>45118.0</v>
      </c>
      <c r="F3304" s="13" t="s">
        <v>13</v>
      </c>
      <c r="G3304" s="13" t="s">
        <v>21</v>
      </c>
      <c r="H3304" s="13">
        <v>2423.49</v>
      </c>
      <c r="I3304" s="13">
        <v>43.0</v>
      </c>
      <c r="J3304" s="13">
        <v>44.0</v>
      </c>
      <c r="K3304" s="13">
        <v>1615.3</v>
      </c>
      <c r="L3304" s="40">
        <f t="shared" si="1"/>
        <v>2507.726068</v>
      </c>
    </row>
    <row r="3305" ht="15.75" customHeight="1">
      <c r="D3305" s="41" t="s">
        <v>3218</v>
      </c>
      <c r="E3305" s="16">
        <v>45328.0</v>
      </c>
      <c r="F3305" s="17" t="s">
        <v>9</v>
      </c>
      <c r="G3305" s="17" t="s">
        <v>21</v>
      </c>
      <c r="H3305" s="17">
        <v>1420.98</v>
      </c>
      <c r="I3305" s="17">
        <v>10.0</v>
      </c>
      <c r="J3305" s="17">
        <v>38.0</v>
      </c>
      <c r="K3305" s="17">
        <v>615.42</v>
      </c>
      <c r="L3305" s="40">
        <f t="shared" si="1"/>
        <v>2573.119554</v>
      </c>
    </row>
    <row r="3306" ht="15.75" customHeight="1">
      <c r="D3306" s="39" t="s">
        <v>3219</v>
      </c>
      <c r="E3306" s="12">
        <v>45472.0</v>
      </c>
      <c r="F3306" s="13" t="s">
        <v>16</v>
      </c>
      <c r="G3306" s="13" t="s">
        <v>21</v>
      </c>
      <c r="H3306" s="13">
        <v>1195.25</v>
      </c>
      <c r="I3306" s="13">
        <v>47.0</v>
      </c>
      <c r="J3306" s="13">
        <v>15.0</v>
      </c>
      <c r="K3306" s="13">
        <v>1469.37</v>
      </c>
      <c r="L3306" s="40">
        <f t="shared" si="1"/>
        <v>2494.41128</v>
      </c>
    </row>
    <row r="3307" ht="15.75" customHeight="1">
      <c r="D3307" s="41" t="s">
        <v>3220</v>
      </c>
      <c r="E3307" s="16">
        <v>45585.0</v>
      </c>
      <c r="F3307" s="17" t="s">
        <v>9</v>
      </c>
      <c r="G3307" s="17" t="s">
        <v>19</v>
      </c>
      <c r="H3307" s="17">
        <v>905.79</v>
      </c>
      <c r="I3307" s="17">
        <v>33.0</v>
      </c>
      <c r="J3307" s="17">
        <v>25.0</v>
      </c>
      <c r="K3307" s="17">
        <v>496.7</v>
      </c>
      <c r="L3307" s="40">
        <f t="shared" si="1"/>
        <v>2573.119554</v>
      </c>
    </row>
    <row r="3308" ht="15.75" customHeight="1">
      <c r="D3308" s="39" t="s">
        <v>3221</v>
      </c>
      <c r="E3308" s="12">
        <v>45244.0</v>
      </c>
      <c r="F3308" s="13" t="s">
        <v>12</v>
      </c>
      <c r="G3308" s="13" t="s">
        <v>17</v>
      </c>
      <c r="H3308" s="13">
        <v>3391.89</v>
      </c>
      <c r="I3308" s="13">
        <v>8.0</v>
      </c>
      <c r="J3308" s="13">
        <v>42.0</v>
      </c>
      <c r="K3308" s="13">
        <v>1030.2</v>
      </c>
      <c r="L3308" s="40">
        <f t="shared" si="1"/>
        <v>2535.998906</v>
      </c>
    </row>
    <row r="3309" ht="15.75" customHeight="1">
      <c r="D3309" s="41" t="s">
        <v>3222</v>
      </c>
      <c r="E3309" s="16">
        <v>45367.0</v>
      </c>
      <c r="F3309" s="17" t="s">
        <v>16</v>
      </c>
      <c r="G3309" s="17" t="s">
        <v>19</v>
      </c>
      <c r="H3309" s="17">
        <v>4618.49</v>
      </c>
      <c r="I3309" s="17">
        <v>35.0</v>
      </c>
      <c r="J3309" s="17">
        <v>48.0</v>
      </c>
      <c r="K3309" s="17">
        <v>299.32</v>
      </c>
      <c r="L3309" s="40">
        <f t="shared" si="1"/>
        <v>2494.41128</v>
      </c>
    </row>
    <row r="3310" ht="15.75" customHeight="1">
      <c r="D3310" s="39" t="s">
        <v>3223</v>
      </c>
      <c r="E3310" s="12">
        <v>45524.0</v>
      </c>
      <c r="F3310" s="13" t="s">
        <v>13</v>
      </c>
      <c r="G3310" s="13" t="s">
        <v>21</v>
      </c>
      <c r="H3310" s="13">
        <v>4209.94</v>
      </c>
      <c r="I3310" s="13">
        <v>21.0</v>
      </c>
      <c r="J3310" s="13">
        <v>2.0</v>
      </c>
      <c r="K3310" s="13">
        <v>240.07</v>
      </c>
      <c r="L3310" s="40">
        <f t="shared" si="1"/>
        <v>2507.726068</v>
      </c>
    </row>
    <row r="3311" ht="15.75" customHeight="1">
      <c r="D3311" s="41" t="s">
        <v>3224</v>
      </c>
      <c r="E3311" s="16">
        <v>45367.0</v>
      </c>
      <c r="F3311" s="17" t="s">
        <v>9</v>
      </c>
      <c r="G3311" s="17" t="s">
        <v>21</v>
      </c>
      <c r="H3311" s="17">
        <v>2364.48</v>
      </c>
      <c r="I3311" s="17">
        <v>9.0</v>
      </c>
      <c r="J3311" s="17">
        <v>19.0</v>
      </c>
      <c r="K3311" s="17">
        <v>714.96</v>
      </c>
      <c r="L3311" s="40">
        <f t="shared" si="1"/>
        <v>2573.119554</v>
      </c>
    </row>
    <row r="3312" ht="15.75" customHeight="1">
      <c r="D3312" s="39" t="s">
        <v>3225</v>
      </c>
      <c r="E3312" s="12">
        <v>45156.0</v>
      </c>
      <c r="F3312" s="13" t="s">
        <v>12</v>
      </c>
      <c r="G3312" s="13" t="s">
        <v>21</v>
      </c>
      <c r="H3312" s="13">
        <v>2838.02</v>
      </c>
      <c r="I3312" s="13">
        <v>42.0</v>
      </c>
      <c r="J3312" s="13">
        <v>35.0</v>
      </c>
      <c r="K3312" s="13">
        <v>159.92</v>
      </c>
      <c r="L3312" s="40">
        <f t="shared" si="1"/>
        <v>2535.998906</v>
      </c>
    </row>
    <row r="3313" ht="15.75" customHeight="1">
      <c r="D3313" s="41" t="s">
        <v>3226</v>
      </c>
      <c r="E3313" s="16">
        <v>45513.0</v>
      </c>
      <c r="F3313" s="17" t="s">
        <v>13</v>
      </c>
      <c r="G3313" s="17" t="s">
        <v>23</v>
      </c>
      <c r="H3313" s="17">
        <v>3585.99</v>
      </c>
      <c r="I3313" s="17">
        <v>40.0</v>
      </c>
      <c r="J3313" s="17">
        <v>16.0</v>
      </c>
      <c r="K3313" s="17">
        <v>1213.96</v>
      </c>
      <c r="L3313" s="40">
        <f t="shared" si="1"/>
        <v>2507.726068</v>
      </c>
    </row>
    <row r="3314" ht="15.75" customHeight="1">
      <c r="D3314" s="39" t="s">
        <v>3227</v>
      </c>
      <c r="E3314" s="12">
        <v>44947.0</v>
      </c>
      <c r="F3314" s="13" t="s">
        <v>13</v>
      </c>
      <c r="G3314" s="13" t="s">
        <v>19</v>
      </c>
      <c r="H3314" s="13">
        <v>4057.15</v>
      </c>
      <c r="I3314" s="13">
        <v>38.0</v>
      </c>
      <c r="J3314" s="13">
        <v>46.0</v>
      </c>
      <c r="K3314" s="13">
        <v>1086.68</v>
      </c>
      <c r="L3314" s="40">
        <f t="shared" si="1"/>
        <v>2507.726068</v>
      </c>
    </row>
    <row r="3315" ht="15.75" customHeight="1">
      <c r="D3315" s="41" t="s">
        <v>3228</v>
      </c>
      <c r="E3315" s="16">
        <v>45476.0</v>
      </c>
      <c r="F3315" s="17" t="s">
        <v>9</v>
      </c>
      <c r="G3315" s="17" t="s">
        <v>23</v>
      </c>
      <c r="H3315" s="17">
        <v>2879.0</v>
      </c>
      <c r="I3315" s="17">
        <v>35.0</v>
      </c>
      <c r="J3315" s="17">
        <v>11.0</v>
      </c>
      <c r="K3315" s="17">
        <v>472.97</v>
      </c>
      <c r="L3315" s="40">
        <f t="shared" si="1"/>
        <v>2573.119554</v>
      </c>
    </row>
    <row r="3316" ht="15.75" customHeight="1">
      <c r="D3316" s="39" t="s">
        <v>3229</v>
      </c>
      <c r="E3316" s="12">
        <v>45400.0</v>
      </c>
      <c r="F3316" s="13" t="s">
        <v>12</v>
      </c>
      <c r="G3316" s="13" t="s">
        <v>19</v>
      </c>
      <c r="H3316" s="13">
        <v>3981.73</v>
      </c>
      <c r="I3316" s="13">
        <v>30.0</v>
      </c>
      <c r="J3316" s="13">
        <v>27.0</v>
      </c>
      <c r="K3316" s="13">
        <v>929.39</v>
      </c>
      <c r="L3316" s="40">
        <f t="shared" si="1"/>
        <v>2535.998906</v>
      </c>
    </row>
    <row r="3317" ht="15.75" customHeight="1">
      <c r="D3317" s="41" t="s">
        <v>3230</v>
      </c>
      <c r="E3317" s="16">
        <v>45509.0</v>
      </c>
      <c r="F3317" s="17" t="s">
        <v>12</v>
      </c>
      <c r="G3317" s="17" t="s">
        <v>17</v>
      </c>
      <c r="H3317" s="17">
        <v>4767.07</v>
      </c>
      <c r="I3317" s="17">
        <v>46.0</v>
      </c>
      <c r="J3317" s="17">
        <v>30.0</v>
      </c>
      <c r="K3317" s="17">
        <v>311.24</v>
      </c>
      <c r="L3317" s="40">
        <f t="shared" si="1"/>
        <v>2535.998906</v>
      </c>
    </row>
    <row r="3318" ht="15.75" customHeight="1">
      <c r="D3318" s="39" t="s">
        <v>3231</v>
      </c>
      <c r="E3318" s="12">
        <v>45513.0</v>
      </c>
      <c r="F3318" s="13" t="s">
        <v>16</v>
      </c>
      <c r="G3318" s="13" t="s">
        <v>17</v>
      </c>
      <c r="H3318" s="13">
        <v>2323.48</v>
      </c>
      <c r="I3318" s="13">
        <v>42.0</v>
      </c>
      <c r="J3318" s="13">
        <v>17.0</v>
      </c>
      <c r="K3318" s="13">
        <v>1705.07</v>
      </c>
      <c r="L3318" s="40">
        <f t="shared" si="1"/>
        <v>2494.41128</v>
      </c>
    </row>
    <row r="3319" ht="15.75" customHeight="1">
      <c r="D3319" s="41" t="s">
        <v>3232</v>
      </c>
      <c r="E3319" s="16">
        <v>45188.0</v>
      </c>
      <c r="F3319" s="17" t="s">
        <v>13</v>
      </c>
      <c r="G3319" s="17" t="s">
        <v>23</v>
      </c>
      <c r="H3319" s="17">
        <v>1065.66</v>
      </c>
      <c r="I3319" s="17">
        <v>6.0</v>
      </c>
      <c r="J3319" s="17">
        <v>38.0</v>
      </c>
      <c r="K3319" s="17">
        <v>923.18</v>
      </c>
      <c r="L3319" s="40">
        <f t="shared" si="1"/>
        <v>2507.726068</v>
      </c>
    </row>
    <row r="3320" ht="15.75" customHeight="1">
      <c r="D3320" s="39" t="s">
        <v>3233</v>
      </c>
      <c r="E3320" s="12">
        <v>45280.0</v>
      </c>
      <c r="F3320" s="13" t="s">
        <v>13</v>
      </c>
      <c r="G3320" s="13" t="s">
        <v>23</v>
      </c>
      <c r="H3320" s="13">
        <v>1800.61</v>
      </c>
      <c r="I3320" s="13">
        <v>22.0</v>
      </c>
      <c r="J3320" s="13">
        <v>7.0</v>
      </c>
      <c r="K3320" s="13">
        <v>1503.79</v>
      </c>
      <c r="L3320" s="40">
        <f t="shared" si="1"/>
        <v>2507.726068</v>
      </c>
    </row>
    <row r="3321" ht="15.75" customHeight="1">
      <c r="D3321" s="44">
        <v>0.0</v>
      </c>
      <c r="E3321" s="16">
        <v>45152.0</v>
      </c>
      <c r="F3321" s="17" t="s">
        <v>13</v>
      </c>
      <c r="G3321" s="17" t="s">
        <v>23</v>
      </c>
      <c r="H3321" s="17">
        <v>2963.98</v>
      </c>
      <c r="I3321" s="17">
        <v>16.0</v>
      </c>
      <c r="J3321" s="17">
        <v>4.0</v>
      </c>
      <c r="K3321" s="17">
        <v>1304.52</v>
      </c>
      <c r="L3321" s="40">
        <f t="shared" si="1"/>
        <v>2507.726068</v>
      </c>
    </row>
    <row r="3322" ht="15.75" customHeight="1">
      <c r="D3322" s="39" t="s">
        <v>3234</v>
      </c>
      <c r="E3322" s="12">
        <v>44972.0</v>
      </c>
      <c r="F3322" s="13" t="s">
        <v>9</v>
      </c>
      <c r="G3322" s="13" t="s">
        <v>17</v>
      </c>
      <c r="H3322" s="13">
        <v>234.41</v>
      </c>
      <c r="I3322" s="13">
        <v>11.0</v>
      </c>
      <c r="J3322" s="13">
        <v>13.0</v>
      </c>
      <c r="K3322" s="13">
        <v>555.7</v>
      </c>
      <c r="L3322" s="40">
        <f t="shared" si="1"/>
        <v>2573.119554</v>
      </c>
    </row>
    <row r="3323" ht="15.75" customHeight="1">
      <c r="D3323" s="41" t="s">
        <v>3235</v>
      </c>
      <c r="E3323" s="16">
        <v>45212.0</v>
      </c>
      <c r="F3323" s="17" t="s">
        <v>16</v>
      </c>
      <c r="G3323" s="17" t="s">
        <v>23</v>
      </c>
      <c r="H3323" s="17">
        <v>686.97</v>
      </c>
      <c r="I3323" s="17">
        <v>41.0</v>
      </c>
      <c r="J3323" s="17">
        <v>28.0</v>
      </c>
      <c r="K3323" s="17">
        <v>1121.13</v>
      </c>
      <c r="L3323" s="40">
        <f t="shared" si="1"/>
        <v>2494.41128</v>
      </c>
    </row>
    <row r="3324" ht="15.75" customHeight="1">
      <c r="D3324" s="39" t="s">
        <v>3236</v>
      </c>
      <c r="E3324" s="12">
        <v>45189.0</v>
      </c>
      <c r="F3324" s="13" t="s">
        <v>12</v>
      </c>
      <c r="G3324" s="13" t="s">
        <v>23</v>
      </c>
      <c r="H3324" s="13">
        <v>4297.51</v>
      </c>
      <c r="I3324" s="13">
        <v>1.0</v>
      </c>
      <c r="J3324" s="13">
        <v>25.0</v>
      </c>
      <c r="K3324" s="13">
        <v>1916.93</v>
      </c>
      <c r="L3324" s="40">
        <f t="shared" si="1"/>
        <v>2535.998906</v>
      </c>
    </row>
    <row r="3325" ht="15.75" customHeight="1">
      <c r="D3325" s="41" t="s">
        <v>3237</v>
      </c>
      <c r="E3325" s="16">
        <v>45075.0</v>
      </c>
      <c r="F3325" s="17" t="s">
        <v>16</v>
      </c>
      <c r="G3325" s="17" t="s">
        <v>17</v>
      </c>
      <c r="H3325" s="17">
        <v>3319.59</v>
      </c>
      <c r="I3325" s="17">
        <v>21.0</v>
      </c>
      <c r="J3325" s="17">
        <v>47.0</v>
      </c>
      <c r="K3325" s="17">
        <v>318.7</v>
      </c>
      <c r="L3325" s="40">
        <f t="shared" si="1"/>
        <v>2494.41128</v>
      </c>
    </row>
    <row r="3326" ht="15.75" customHeight="1">
      <c r="D3326" s="39">
        <v>3.5456278E7</v>
      </c>
      <c r="E3326" s="12">
        <v>45029.0</v>
      </c>
      <c r="F3326" s="13" t="s">
        <v>16</v>
      </c>
      <c r="G3326" s="13" t="s">
        <v>19</v>
      </c>
      <c r="H3326" s="13">
        <v>2813.51</v>
      </c>
      <c r="I3326" s="13">
        <v>21.0</v>
      </c>
      <c r="J3326" s="13">
        <v>12.0</v>
      </c>
      <c r="K3326" s="13">
        <v>1286.17</v>
      </c>
      <c r="L3326" s="40">
        <f t="shared" si="1"/>
        <v>2494.41128</v>
      </c>
    </row>
    <row r="3327" ht="15.75" customHeight="1">
      <c r="D3327" s="41" t="s">
        <v>3238</v>
      </c>
      <c r="E3327" s="16">
        <v>45415.0</v>
      </c>
      <c r="F3327" s="17" t="s">
        <v>16</v>
      </c>
      <c r="G3327" s="17" t="s">
        <v>17</v>
      </c>
      <c r="H3327" s="17">
        <v>1507.1</v>
      </c>
      <c r="I3327" s="17">
        <v>49.0</v>
      </c>
      <c r="J3327" s="17">
        <v>15.0</v>
      </c>
      <c r="K3327" s="17">
        <v>1313.32</v>
      </c>
      <c r="L3327" s="40">
        <f t="shared" si="1"/>
        <v>2494.41128</v>
      </c>
    </row>
    <row r="3328" ht="15.75" customHeight="1">
      <c r="D3328" s="39" t="s">
        <v>3239</v>
      </c>
      <c r="E3328" s="12">
        <v>45392.0</v>
      </c>
      <c r="F3328" s="13" t="s">
        <v>9</v>
      </c>
      <c r="G3328" s="13" t="s">
        <v>23</v>
      </c>
      <c r="H3328" s="13">
        <v>2437.12</v>
      </c>
      <c r="I3328" s="13">
        <v>38.0</v>
      </c>
      <c r="J3328" s="13">
        <v>32.0</v>
      </c>
      <c r="K3328" s="13">
        <v>1919.52</v>
      </c>
      <c r="L3328" s="40">
        <f t="shared" si="1"/>
        <v>2573.119554</v>
      </c>
    </row>
    <row r="3329" ht="15.75" customHeight="1">
      <c r="D3329" s="41" t="s">
        <v>3240</v>
      </c>
      <c r="E3329" s="16">
        <v>44946.0</v>
      </c>
      <c r="F3329" s="17" t="s">
        <v>12</v>
      </c>
      <c r="G3329" s="17" t="s">
        <v>17</v>
      </c>
      <c r="H3329" s="17">
        <v>3666.81</v>
      </c>
      <c r="I3329" s="17">
        <v>11.0</v>
      </c>
      <c r="J3329" s="17">
        <v>44.0</v>
      </c>
      <c r="K3329" s="17">
        <v>1309.78</v>
      </c>
      <c r="L3329" s="40">
        <f t="shared" si="1"/>
        <v>2535.998906</v>
      </c>
    </row>
    <row r="3330" ht="15.75" customHeight="1">
      <c r="D3330" s="39" t="s">
        <v>3241</v>
      </c>
      <c r="E3330" s="12">
        <v>45289.0</v>
      </c>
      <c r="F3330" s="13" t="s">
        <v>16</v>
      </c>
      <c r="G3330" s="13" t="s">
        <v>10</v>
      </c>
      <c r="H3330" s="13">
        <v>663.06</v>
      </c>
      <c r="I3330" s="13">
        <v>35.0</v>
      </c>
      <c r="J3330" s="13">
        <v>46.0</v>
      </c>
      <c r="K3330" s="13">
        <v>1483.75</v>
      </c>
      <c r="L3330" s="40">
        <f t="shared" si="1"/>
        <v>2494.41128</v>
      </c>
    </row>
    <row r="3331" ht="15.75" customHeight="1">
      <c r="D3331" s="41" t="s">
        <v>3242</v>
      </c>
      <c r="E3331" s="16">
        <v>45044.0</v>
      </c>
      <c r="F3331" s="17" t="s">
        <v>9</v>
      </c>
      <c r="G3331" s="17" t="s">
        <v>21</v>
      </c>
      <c r="H3331" s="17">
        <v>227.44</v>
      </c>
      <c r="I3331" s="17">
        <v>3.0</v>
      </c>
      <c r="J3331" s="17">
        <v>48.0</v>
      </c>
      <c r="K3331" s="17">
        <v>1292.62</v>
      </c>
      <c r="L3331" s="40">
        <f t="shared" si="1"/>
        <v>2573.119554</v>
      </c>
    </row>
    <row r="3332" ht="15.75" customHeight="1">
      <c r="D3332" s="39" t="s">
        <v>3243</v>
      </c>
      <c r="E3332" s="12">
        <v>45489.0</v>
      </c>
      <c r="F3332" s="13" t="s">
        <v>9</v>
      </c>
      <c r="G3332" s="13" t="s">
        <v>23</v>
      </c>
      <c r="H3332" s="13">
        <v>461.79</v>
      </c>
      <c r="I3332" s="13">
        <v>6.0</v>
      </c>
      <c r="J3332" s="13">
        <v>43.0</v>
      </c>
      <c r="K3332" s="13">
        <v>1679.2</v>
      </c>
      <c r="L3332" s="40">
        <f t="shared" si="1"/>
        <v>2573.119554</v>
      </c>
    </row>
    <row r="3333" ht="15.75" customHeight="1">
      <c r="D3333" s="41" t="s">
        <v>3244</v>
      </c>
      <c r="E3333" s="16">
        <v>45391.0</v>
      </c>
      <c r="F3333" s="17" t="s">
        <v>12</v>
      </c>
      <c r="G3333" s="17" t="s">
        <v>19</v>
      </c>
      <c r="H3333" s="17">
        <v>3544.22</v>
      </c>
      <c r="I3333" s="17">
        <v>11.0</v>
      </c>
      <c r="J3333" s="17">
        <v>28.0</v>
      </c>
      <c r="K3333" s="17">
        <v>1059.59</v>
      </c>
      <c r="L3333" s="40">
        <f t="shared" si="1"/>
        <v>2535.998906</v>
      </c>
    </row>
    <row r="3334" ht="15.75" customHeight="1">
      <c r="D3334" s="39" t="s">
        <v>3245</v>
      </c>
      <c r="E3334" s="12">
        <v>45056.0</v>
      </c>
      <c r="F3334" s="13" t="s">
        <v>13</v>
      </c>
      <c r="G3334" s="13" t="s">
        <v>21</v>
      </c>
      <c r="H3334" s="13">
        <v>1479.86</v>
      </c>
      <c r="I3334" s="13">
        <v>49.0</v>
      </c>
      <c r="J3334" s="13">
        <v>24.0</v>
      </c>
      <c r="K3334" s="13">
        <v>421.02</v>
      </c>
      <c r="L3334" s="40">
        <f t="shared" si="1"/>
        <v>2507.726068</v>
      </c>
    </row>
    <row r="3335" ht="15.75" customHeight="1">
      <c r="D3335" s="41" t="s">
        <v>3246</v>
      </c>
      <c r="E3335" s="16">
        <v>45577.0</v>
      </c>
      <c r="F3335" s="17" t="s">
        <v>12</v>
      </c>
      <c r="G3335" s="17" t="s">
        <v>19</v>
      </c>
      <c r="H3335" s="17">
        <v>3478.09</v>
      </c>
      <c r="I3335" s="17">
        <v>14.0</v>
      </c>
      <c r="J3335" s="17">
        <v>40.0</v>
      </c>
      <c r="K3335" s="17">
        <v>1102.24</v>
      </c>
      <c r="L3335" s="40">
        <f t="shared" si="1"/>
        <v>2535.998906</v>
      </c>
    </row>
    <row r="3336" ht="15.75" customHeight="1">
      <c r="D3336" s="39" t="s">
        <v>3247</v>
      </c>
      <c r="E3336" s="12">
        <v>45550.0</v>
      </c>
      <c r="F3336" s="13" t="s">
        <v>16</v>
      </c>
      <c r="G3336" s="13" t="s">
        <v>10</v>
      </c>
      <c r="H3336" s="13">
        <v>2772.68</v>
      </c>
      <c r="I3336" s="13">
        <v>19.0</v>
      </c>
      <c r="J3336" s="13">
        <v>16.0</v>
      </c>
      <c r="K3336" s="13">
        <v>964.77</v>
      </c>
      <c r="L3336" s="40">
        <f t="shared" si="1"/>
        <v>2494.41128</v>
      </c>
    </row>
    <row r="3337" ht="15.75" customHeight="1">
      <c r="D3337" s="41" t="s">
        <v>3248</v>
      </c>
      <c r="E3337" s="16">
        <v>45342.0</v>
      </c>
      <c r="F3337" s="17" t="s">
        <v>13</v>
      </c>
      <c r="G3337" s="17" t="s">
        <v>17</v>
      </c>
      <c r="H3337" s="17">
        <v>3402.92</v>
      </c>
      <c r="I3337" s="17">
        <v>33.0</v>
      </c>
      <c r="J3337" s="17">
        <v>50.0</v>
      </c>
      <c r="K3337" s="17">
        <v>1276.44</v>
      </c>
      <c r="L3337" s="40">
        <f t="shared" si="1"/>
        <v>2507.726068</v>
      </c>
    </row>
    <row r="3338" ht="15.75" customHeight="1">
      <c r="D3338" s="39" t="s">
        <v>3249</v>
      </c>
      <c r="E3338" s="12">
        <v>45306.0</v>
      </c>
      <c r="F3338" s="13" t="s">
        <v>13</v>
      </c>
      <c r="G3338" s="13" t="s">
        <v>21</v>
      </c>
      <c r="H3338" s="13">
        <v>3272.23</v>
      </c>
      <c r="I3338" s="13">
        <v>19.0</v>
      </c>
      <c r="J3338" s="13">
        <v>15.0</v>
      </c>
      <c r="K3338" s="13">
        <v>427.55</v>
      </c>
      <c r="L3338" s="40">
        <f t="shared" si="1"/>
        <v>2507.726068</v>
      </c>
    </row>
    <row r="3339" ht="15.75" customHeight="1">
      <c r="D3339" s="41" t="s">
        <v>3250</v>
      </c>
      <c r="E3339" s="16">
        <v>45117.0</v>
      </c>
      <c r="F3339" s="17" t="s">
        <v>12</v>
      </c>
      <c r="G3339" s="17" t="s">
        <v>19</v>
      </c>
      <c r="H3339" s="17">
        <v>1222.76</v>
      </c>
      <c r="I3339" s="17">
        <v>50.0</v>
      </c>
      <c r="J3339" s="17">
        <v>46.0</v>
      </c>
      <c r="K3339" s="17">
        <v>44.18</v>
      </c>
      <c r="L3339" s="40">
        <f t="shared" si="1"/>
        <v>2535.998906</v>
      </c>
    </row>
    <row r="3340" ht="15.75" customHeight="1">
      <c r="D3340" s="39" t="s">
        <v>3251</v>
      </c>
      <c r="E3340" s="12">
        <v>45565.0</v>
      </c>
      <c r="F3340" s="13" t="s">
        <v>13</v>
      </c>
      <c r="G3340" s="13" t="s">
        <v>19</v>
      </c>
      <c r="H3340" s="13">
        <v>3936.04</v>
      </c>
      <c r="I3340" s="13">
        <v>14.0</v>
      </c>
      <c r="J3340" s="13">
        <v>44.0</v>
      </c>
      <c r="K3340" s="13">
        <v>1732.1</v>
      </c>
      <c r="L3340" s="40">
        <f t="shared" si="1"/>
        <v>2507.726068</v>
      </c>
    </row>
    <row r="3341" ht="15.75" customHeight="1">
      <c r="D3341" s="41" t="s">
        <v>3252</v>
      </c>
      <c r="E3341" s="16">
        <v>45156.0</v>
      </c>
      <c r="F3341" s="17" t="s">
        <v>9</v>
      </c>
      <c r="G3341" s="17" t="s">
        <v>21</v>
      </c>
      <c r="H3341" s="17">
        <v>4457.15</v>
      </c>
      <c r="I3341" s="17">
        <v>13.0</v>
      </c>
      <c r="J3341" s="17">
        <v>9.0</v>
      </c>
      <c r="K3341" s="17">
        <v>196.67</v>
      </c>
      <c r="L3341" s="40">
        <f t="shared" si="1"/>
        <v>2573.119554</v>
      </c>
    </row>
    <row r="3342" ht="15.75" customHeight="1">
      <c r="D3342" s="39" t="s">
        <v>3253</v>
      </c>
      <c r="E3342" s="12">
        <v>44954.0</v>
      </c>
      <c r="F3342" s="13" t="s">
        <v>12</v>
      </c>
      <c r="G3342" s="13" t="s">
        <v>10</v>
      </c>
      <c r="H3342" s="13">
        <v>4430.29</v>
      </c>
      <c r="I3342" s="13">
        <v>45.0</v>
      </c>
      <c r="J3342" s="13">
        <v>43.0</v>
      </c>
      <c r="K3342" s="13">
        <v>1648.55</v>
      </c>
      <c r="L3342" s="40">
        <f t="shared" si="1"/>
        <v>2535.998906</v>
      </c>
    </row>
    <row r="3343" ht="15.75" customHeight="1">
      <c r="D3343" s="41" t="s">
        <v>3254</v>
      </c>
      <c r="E3343" s="16">
        <v>45222.0</v>
      </c>
      <c r="F3343" s="17" t="s">
        <v>9</v>
      </c>
      <c r="G3343" s="17" t="s">
        <v>19</v>
      </c>
      <c r="H3343" s="17">
        <v>1119.46</v>
      </c>
      <c r="I3343" s="17">
        <v>35.0</v>
      </c>
      <c r="J3343" s="17">
        <v>45.0</v>
      </c>
      <c r="K3343" s="17">
        <v>1037.42</v>
      </c>
      <c r="L3343" s="40">
        <f t="shared" si="1"/>
        <v>2573.119554</v>
      </c>
    </row>
    <row r="3344" ht="15.75" customHeight="1">
      <c r="D3344" s="39" t="s">
        <v>3255</v>
      </c>
      <c r="E3344" s="12">
        <v>45523.0</v>
      </c>
      <c r="F3344" s="13" t="s">
        <v>12</v>
      </c>
      <c r="G3344" s="13" t="s">
        <v>10</v>
      </c>
      <c r="H3344" s="13">
        <v>2512.62</v>
      </c>
      <c r="I3344" s="13">
        <v>41.0</v>
      </c>
      <c r="J3344" s="13">
        <v>10.0</v>
      </c>
      <c r="K3344" s="13">
        <v>1117.59</v>
      </c>
      <c r="L3344" s="40">
        <f t="shared" si="1"/>
        <v>2535.998906</v>
      </c>
    </row>
    <row r="3345" ht="15.75" customHeight="1">
      <c r="D3345" s="41" t="s">
        <v>3256</v>
      </c>
      <c r="E3345" s="16">
        <v>45103.0</v>
      </c>
      <c r="F3345" s="17" t="s">
        <v>9</v>
      </c>
      <c r="G3345" s="17" t="s">
        <v>17</v>
      </c>
      <c r="H3345" s="17">
        <v>4978.15</v>
      </c>
      <c r="I3345" s="17">
        <v>32.0</v>
      </c>
      <c r="J3345" s="17">
        <v>11.0</v>
      </c>
      <c r="K3345" s="17">
        <v>446.64</v>
      </c>
      <c r="L3345" s="40">
        <f t="shared" si="1"/>
        <v>2573.119554</v>
      </c>
    </row>
    <row r="3346" ht="15.75" customHeight="1">
      <c r="D3346" s="39">
        <v>7.5137379E7</v>
      </c>
      <c r="E3346" s="12">
        <v>45221.0</v>
      </c>
      <c r="F3346" s="13" t="s">
        <v>16</v>
      </c>
      <c r="G3346" s="13" t="s">
        <v>17</v>
      </c>
      <c r="H3346" s="13">
        <v>1396.94</v>
      </c>
      <c r="I3346" s="13">
        <v>18.0</v>
      </c>
      <c r="J3346" s="13">
        <v>6.0</v>
      </c>
      <c r="K3346" s="13">
        <v>998.57</v>
      </c>
      <c r="L3346" s="40">
        <f t="shared" si="1"/>
        <v>2494.41128</v>
      </c>
    </row>
    <row r="3347" ht="15.75" customHeight="1">
      <c r="D3347" s="41" t="s">
        <v>3257</v>
      </c>
      <c r="E3347" s="16">
        <v>44945.0</v>
      </c>
      <c r="F3347" s="17" t="s">
        <v>13</v>
      </c>
      <c r="G3347" s="17" t="s">
        <v>10</v>
      </c>
      <c r="H3347" s="17">
        <v>2314.3</v>
      </c>
      <c r="I3347" s="17">
        <v>16.0</v>
      </c>
      <c r="J3347" s="17">
        <v>12.0</v>
      </c>
      <c r="K3347" s="17">
        <v>42.32</v>
      </c>
      <c r="L3347" s="40">
        <f t="shared" si="1"/>
        <v>2507.726068</v>
      </c>
    </row>
    <row r="3348" ht="15.75" customHeight="1">
      <c r="D3348" s="39" t="s">
        <v>3258</v>
      </c>
      <c r="E3348" s="12">
        <v>45046.0</v>
      </c>
      <c r="F3348" s="13" t="s">
        <v>12</v>
      </c>
      <c r="G3348" s="13" t="s">
        <v>10</v>
      </c>
      <c r="H3348" s="13">
        <v>259.1</v>
      </c>
      <c r="I3348" s="13">
        <v>21.0</v>
      </c>
      <c r="J3348" s="13">
        <v>23.0</v>
      </c>
      <c r="K3348" s="13">
        <v>1444.86</v>
      </c>
      <c r="L3348" s="40">
        <f t="shared" si="1"/>
        <v>2535.998906</v>
      </c>
    </row>
    <row r="3349" ht="15.75" customHeight="1">
      <c r="D3349" s="41" t="s">
        <v>3259</v>
      </c>
      <c r="E3349" s="16">
        <v>45562.0</v>
      </c>
      <c r="F3349" s="17" t="s">
        <v>12</v>
      </c>
      <c r="G3349" s="17" t="s">
        <v>19</v>
      </c>
      <c r="H3349" s="17">
        <v>1779.22</v>
      </c>
      <c r="I3349" s="17">
        <v>37.0</v>
      </c>
      <c r="J3349" s="17">
        <v>11.0</v>
      </c>
      <c r="K3349" s="17">
        <v>180.62</v>
      </c>
      <c r="L3349" s="40">
        <f t="shared" si="1"/>
        <v>2535.998906</v>
      </c>
    </row>
    <row r="3350" ht="15.75" customHeight="1">
      <c r="D3350" s="39" t="s">
        <v>3260</v>
      </c>
      <c r="E3350" s="12">
        <v>45212.0</v>
      </c>
      <c r="F3350" s="13" t="s">
        <v>13</v>
      </c>
      <c r="G3350" s="13" t="s">
        <v>10</v>
      </c>
      <c r="H3350" s="13">
        <v>4665.82</v>
      </c>
      <c r="I3350" s="13">
        <v>1.0</v>
      </c>
      <c r="J3350" s="13">
        <v>41.0</v>
      </c>
      <c r="K3350" s="13">
        <v>259.86</v>
      </c>
      <c r="L3350" s="40">
        <f t="shared" si="1"/>
        <v>2507.726068</v>
      </c>
    </row>
    <row r="3351" ht="15.75" customHeight="1">
      <c r="D3351" s="41" t="s">
        <v>3261</v>
      </c>
      <c r="E3351" s="16">
        <v>44988.0</v>
      </c>
      <c r="F3351" s="17" t="s">
        <v>12</v>
      </c>
      <c r="G3351" s="17" t="s">
        <v>10</v>
      </c>
      <c r="H3351" s="17">
        <v>1043.6</v>
      </c>
      <c r="I3351" s="17">
        <v>18.0</v>
      </c>
      <c r="J3351" s="17">
        <v>17.0</v>
      </c>
      <c r="K3351" s="17">
        <v>292.65</v>
      </c>
      <c r="L3351" s="40">
        <f t="shared" si="1"/>
        <v>2535.998906</v>
      </c>
    </row>
    <row r="3352" ht="15.75" customHeight="1">
      <c r="D3352" s="39" t="s">
        <v>3262</v>
      </c>
      <c r="E3352" s="12">
        <v>45363.0</v>
      </c>
      <c r="F3352" s="13" t="s">
        <v>12</v>
      </c>
      <c r="G3352" s="13" t="s">
        <v>19</v>
      </c>
      <c r="H3352" s="13">
        <v>2425.34</v>
      </c>
      <c r="I3352" s="13">
        <v>41.0</v>
      </c>
      <c r="J3352" s="13">
        <v>35.0</v>
      </c>
      <c r="K3352" s="13">
        <v>1769.89</v>
      </c>
      <c r="L3352" s="40">
        <f t="shared" si="1"/>
        <v>2535.998906</v>
      </c>
    </row>
    <row r="3353" ht="15.75" customHeight="1">
      <c r="D3353" s="41" t="s">
        <v>3263</v>
      </c>
      <c r="E3353" s="16">
        <v>44947.0</v>
      </c>
      <c r="F3353" s="17" t="s">
        <v>16</v>
      </c>
      <c r="G3353" s="17" t="s">
        <v>17</v>
      </c>
      <c r="H3353" s="17">
        <v>219.14</v>
      </c>
      <c r="I3353" s="17">
        <v>20.0</v>
      </c>
      <c r="J3353" s="17">
        <v>0.0</v>
      </c>
      <c r="K3353" s="17">
        <v>1768.2</v>
      </c>
      <c r="L3353" s="40">
        <f t="shared" si="1"/>
        <v>2494.41128</v>
      </c>
    </row>
    <row r="3354" ht="15.75" customHeight="1">
      <c r="D3354" s="39" t="s">
        <v>3264</v>
      </c>
      <c r="E3354" s="12">
        <v>45344.0</v>
      </c>
      <c r="F3354" s="13" t="s">
        <v>16</v>
      </c>
      <c r="G3354" s="13" t="s">
        <v>21</v>
      </c>
      <c r="H3354" s="13">
        <v>4735.98</v>
      </c>
      <c r="I3354" s="13">
        <v>29.0</v>
      </c>
      <c r="J3354" s="13">
        <v>23.0</v>
      </c>
      <c r="K3354" s="13">
        <v>501.68</v>
      </c>
      <c r="L3354" s="40">
        <f t="shared" si="1"/>
        <v>2494.41128</v>
      </c>
    </row>
    <row r="3355" ht="15.75" customHeight="1">
      <c r="D3355" s="41" t="s">
        <v>3265</v>
      </c>
      <c r="E3355" s="16">
        <v>45082.0</v>
      </c>
      <c r="F3355" s="17" t="s">
        <v>13</v>
      </c>
      <c r="G3355" s="17" t="s">
        <v>10</v>
      </c>
      <c r="H3355" s="17">
        <v>3327.6</v>
      </c>
      <c r="I3355" s="17">
        <v>12.0</v>
      </c>
      <c r="J3355" s="17">
        <v>47.0</v>
      </c>
      <c r="K3355" s="17">
        <v>942.94</v>
      </c>
      <c r="L3355" s="40">
        <f t="shared" si="1"/>
        <v>2507.726068</v>
      </c>
    </row>
    <row r="3356" ht="15.75" customHeight="1">
      <c r="D3356" s="39" t="s">
        <v>3266</v>
      </c>
      <c r="E3356" s="12">
        <v>45605.0</v>
      </c>
      <c r="F3356" s="13" t="s">
        <v>12</v>
      </c>
      <c r="G3356" s="13" t="s">
        <v>17</v>
      </c>
      <c r="H3356" s="13">
        <v>2156.81</v>
      </c>
      <c r="I3356" s="13">
        <v>19.0</v>
      </c>
      <c r="J3356" s="13">
        <v>38.0</v>
      </c>
      <c r="K3356" s="13">
        <v>1845.55</v>
      </c>
      <c r="L3356" s="40">
        <f t="shared" si="1"/>
        <v>2535.998906</v>
      </c>
    </row>
    <row r="3357" ht="15.75" customHeight="1">
      <c r="D3357" s="41" t="s">
        <v>3267</v>
      </c>
      <c r="E3357" s="16">
        <v>45422.0</v>
      </c>
      <c r="F3357" s="17" t="s">
        <v>13</v>
      </c>
      <c r="G3357" s="17" t="s">
        <v>19</v>
      </c>
      <c r="H3357" s="17">
        <v>1543.73</v>
      </c>
      <c r="I3357" s="17">
        <v>49.0</v>
      </c>
      <c r="J3357" s="17">
        <v>20.0</v>
      </c>
      <c r="K3357" s="17">
        <v>1001.38</v>
      </c>
      <c r="L3357" s="40">
        <f t="shared" si="1"/>
        <v>2507.726068</v>
      </c>
    </row>
    <row r="3358" ht="15.75" customHeight="1">
      <c r="D3358" s="39" t="s">
        <v>3268</v>
      </c>
      <c r="E3358" s="12">
        <v>45424.0</v>
      </c>
      <c r="F3358" s="13" t="s">
        <v>9</v>
      </c>
      <c r="G3358" s="13" t="s">
        <v>23</v>
      </c>
      <c r="H3358" s="13">
        <v>900.88</v>
      </c>
      <c r="I3358" s="13">
        <v>43.0</v>
      </c>
      <c r="J3358" s="13">
        <v>21.0</v>
      </c>
      <c r="K3358" s="13">
        <v>259.85</v>
      </c>
      <c r="L3358" s="40">
        <f t="shared" si="1"/>
        <v>2573.119554</v>
      </c>
    </row>
    <row r="3359" ht="15.75" customHeight="1">
      <c r="D3359" s="41" t="s">
        <v>3269</v>
      </c>
      <c r="E3359" s="16">
        <v>45170.0</v>
      </c>
      <c r="F3359" s="17" t="s">
        <v>9</v>
      </c>
      <c r="G3359" s="17" t="s">
        <v>10</v>
      </c>
      <c r="H3359" s="17">
        <v>4613.57</v>
      </c>
      <c r="I3359" s="17">
        <v>9.0</v>
      </c>
      <c r="J3359" s="17">
        <v>42.0</v>
      </c>
      <c r="K3359" s="17">
        <v>1708.34</v>
      </c>
      <c r="L3359" s="40">
        <f t="shared" si="1"/>
        <v>2573.119554</v>
      </c>
    </row>
    <row r="3360" ht="15.75" customHeight="1">
      <c r="D3360" s="39" t="s">
        <v>3270</v>
      </c>
      <c r="E3360" s="12">
        <v>44905.0</v>
      </c>
      <c r="F3360" s="13" t="s">
        <v>9</v>
      </c>
      <c r="G3360" s="13" t="s">
        <v>10</v>
      </c>
      <c r="H3360" s="13">
        <v>3416.19</v>
      </c>
      <c r="I3360" s="13">
        <v>37.0</v>
      </c>
      <c r="J3360" s="13">
        <v>25.0</v>
      </c>
      <c r="K3360" s="13">
        <v>658.33</v>
      </c>
      <c r="L3360" s="40">
        <f t="shared" si="1"/>
        <v>2573.119554</v>
      </c>
    </row>
    <row r="3361" ht="15.75" customHeight="1">
      <c r="D3361" s="41" t="s">
        <v>3271</v>
      </c>
      <c r="E3361" s="16">
        <v>45350.0</v>
      </c>
      <c r="F3361" s="17" t="s">
        <v>12</v>
      </c>
      <c r="G3361" s="17" t="s">
        <v>21</v>
      </c>
      <c r="H3361" s="17">
        <v>2450.53</v>
      </c>
      <c r="I3361" s="17">
        <v>1.0</v>
      </c>
      <c r="J3361" s="17">
        <v>17.0</v>
      </c>
      <c r="K3361" s="17">
        <v>1499.13</v>
      </c>
      <c r="L3361" s="40">
        <f t="shared" si="1"/>
        <v>2535.998906</v>
      </c>
    </row>
    <row r="3362" ht="15.75" customHeight="1">
      <c r="D3362" s="39" t="s">
        <v>3272</v>
      </c>
      <c r="E3362" s="12">
        <v>45470.0</v>
      </c>
      <c r="F3362" s="13" t="s">
        <v>12</v>
      </c>
      <c r="G3362" s="13" t="s">
        <v>17</v>
      </c>
      <c r="H3362" s="13">
        <v>2135.16</v>
      </c>
      <c r="I3362" s="13">
        <v>7.0</v>
      </c>
      <c r="J3362" s="13">
        <v>16.0</v>
      </c>
      <c r="K3362" s="13">
        <v>701.8</v>
      </c>
      <c r="L3362" s="40">
        <f t="shared" si="1"/>
        <v>2535.998906</v>
      </c>
    </row>
    <row r="3363" ht="15.75" customHeight="1">
      <c r="D3363" s="41" t="s">
        <v>3273</v>
      </c>
      <c r="E3363" s="16">
        <v>45541.0</v>
      </c>
      <c r="F3363" s="17" t="s">
        <v>9</v>
      </c>
      <c r="G3363" s="17" t="s">
        <v>21</v>
      </c>
      <c r="H3363" s="17">
        <v>4304.57</v>
      </c>
      <c r="I3363" s="17">
        <v>28.0</v>
      </c>
      <c r="J3363" s="17">
        <v>13.0</v>
      </c>
      <c r="K3363" s="17">
        <v>1863.71</v>
      </c>
      <c r="L3363" s="40">
        <f t="shared" si="1"/>
        <v>2573.119554</v>
      </c>
    </row>
    <row r="3364" ht="15.75" customHeight="1">
      <c r="D3364" s="39" t="s">
        <v>3274</v>
      </c>
      <c r="E3364" s="12">
        <v>45194.0</v>
      </c>
      <c r="F3364" s="13" t="s">
        <v>16</v>
      </c>
      <c r="G3364" s="13" t="s">
        <v>23</v>
      </c>
      <c r="H3364" s="13">
        <v>4782.06</v>
      </c>
      <c r="I3364" s="13">
        <v>14.0</v>
      </c>
      <c r="J3364" s="13">
        <v>20.0</v>
      </c>
      <c r="K3364" s="13">
        <v>235.35</v>
      </c>
      <c r="L3364" s="40">
        <f t="shared" si="1"/>
        <v>2494.41128</v>
      </c>
    </row>
    <row r="3365" ht="15.75" customHeight="1">
      <c r="D3365" s="41" t="s">
        <v>3275</v>
      </c>
      <c r="E3365" s="16">
        <v>45241.0</v>
      </c>
      <c r="F3365" s="17" t="s">
        <v>16</v>
      </c>
      <c r="G3365" s="17" t="s">
        <v>23</v>
      </c>
      <c r="H3365" s="17">
        <v>3478.83</v>
      </c>
      <c r="I3365" s="17">
        <v>13.0</v>
      </c>
      <c r="J3365" s="17">
        <v>25.0</v>
      </c>
      <c r="K3365" s="17">
        <v>736.0</v>
      </c>
      <c r="L3365" s="40">
        <f t="shared" si="1"/>
        <v>2494.41128</v>
      </c>
    </row>
    <row r="3366" ht="15.75" customHeight="1">
      <c r="D3366" s="39" t="s">
        <v>3276</v>
      </c>
      <c r="E3366" s="12">
        <v>45582.0</v>
      </c>
      <c r="F3366" s="13" t="s">
        <v>9</v>
      </c>
      <c r="G3366" s="13" t="s">
        <v>23</v>
      </c>
      <c r="H3366" s="13">
        <v>553.11</v>
      </c>
      <c r="I3366" s="13">
        <v>9.0</v>
      </c>
      <c r="J3366" s="13">
        <v>35.0</v>
      </c>
      <c r="K3366" s="13">
        <v>216.43</v>
      </c>
      <c r="L3366" s="40">
        <f t="shared" si="1"/>
        <v>2573.119554</v>
      </c>
    </row>
    <row r="3367" ht="15.75" customHeight="1">
      <c r="D3367" s="41" t="s">
        <v>3277</v>
      </c>
      <c r="E3367" s="16">
        <v>45525.0</v>
      </c>
      <c r="F3367" s="17" t="s">
        <v>16</v>
      </c>
      <c r="G3367" s="17" t="s">
        <v>21</v>
      </c>
      <c r="H3367" s="17">
        <v>3938.69</v>
      </c>
      <c r="I3367" s="17">
        <v>22.0</v>
      </c>
      <c r="J3367" s="17">
        <v>41.0</v>
      </c>
      <c r="K3367" s="17">
        <v>1015.67</v>
      </c>
      <c r="L3367" s="40">
        <f t="shared" si="1"/>
        <v>2494.41128</v>
      </c>
    </row>
    <row r="3368" ht="15.75" customHeight="1">
      <c r="D3368" s="39" t="s">
        <v>3278</v>
      </c>
      <c r="E3368" s="12">
        <v>45577.0</v>
      </c>
      <c r="F3368" s="13" t="s">
        <v>9</v>
      </c>
      <c r="G3368" s="13" t="s">
        <v>23</v>
      </c>
      <c r="H3368" s="13">
        <v>2142.14</v>
      </c>
      <c r="I3368" s="13">
        <v>48.0</v>
      </c>
      <c r="J3368" s="13">
        <v>26.0</v>
      </c>
      <c r="K3368" s="13">
        <v>488.29</v>
      </c>
      <c r="L3368" s="40">
        <f t="shared" si="1"/>
        <v>2573.119554</v>
      </c>
    </row>
    <row r="3369" ht="15.75" customHeight="1">
      <c r="D3369" s="41" t="s">
        <v>3279</v>
      </c>
      <c r="E3369" s="16">
        <v>44986.0</v>
      </c>
      <c r="F3369" s="17" t="s">
        <v>9</v>
      </c>
      <c r="G3369" s="17" t="s">
        <v>17</v>
      </c>
      <c r="H3369" s="17">
        <v>3176.95</v>
      </c>
      <c r="I3369" s="17">
        <v>47.0</v>
      </c>
      <c r="J3369" s="17">
        <v>21.0</v>
      </c>
      <c r="K3369" s="17">
        <v>1588.98</v>
      </c>
      <c r="L3369" s="40">
        <f t="shared" si="1"/>
        <v>2573.119554</v>
      </c>
    </row>
    <row r="3370" ht="15.75" customHeight="1">
      <c r="D3370" s="39" t="s">
        <v>3280</v>
      </c>
      <c r="E3370" s="12">
        <v>45008.0</v>
      </c>
      <c r="F3370" s="13" t="s">
        <v>9</v>
      </c>
      <c r="G3370" s="13" t="s">
        <v>23</v>
      </c>
      <c r="H3370" s="13">
        <v>4643.45</v>
      </c>
      <c r="I3370" s="13">
        <v>13.0</v>
      </c>
      <c r="J3370" s="13">
        <v>1.0</v>
      </c>
      <c r="K3370" s="13">
        <v>1261.87</v>
      </c>
      <c r="L3370" s="40">
        <f t="shared" si="1"/>
        <v>2573.119554</v>
      </c>
    </row>
    <row r="3371" ht="15.75" customHeight="1">
      <c r="D3371" s="41" t="s">
        <v>3281</v>
      </c>
      <c r="E3371" s="16">
        <v>45457.0</v>
      </c>
      <c r="F3371" s="17" t="s">
        <v>9</v>
      </c>
      <c r="G3371" s="17" t="s">
        <v>23</v>
      </c>
      <c r="H3371" s="17">
        <v>1584.27</v>
      </c>
      <c r="I3371" s="17">
        <v>14.0</v>
      </c>
      <c r="J3371" s="17">
        <v>32.0</v>
      </c>
      <c r="K3371" s="17">
        <v>1603.97</v>
      </c>
      <c r="L3371" s="40">
        <f t="shared" si="1"/>
        <v>2573.119554</v>
      </c>
    </row>
    <row r="3372" ht="15.75" customHeight="1">
      <c r="D3372" s="39" t="s">
        <v>3282</v>
      </c>
      <c r="E3372" s="12">
        <v>45059.0</v>
      </c>
      <c r="F3372" s="13" t="s">
        <v>12</v>
      </c>
      <c r="G3372" s="13" t="s">
        <v>21</v>
      </c>
      <c r="H3372" s="13">
        <v>779.7</v>
      </c>
      <c r="I3372" s="13">
        <v>49.0</v>
      </c>
      <c r="J3372" s="13">
        <v>8.0</v>
      </c>
      <c r="K3372" s="13">
        <v>915.88</v>
      </c>
      <c r="L3372" s="40">
        <f t="shared" si="1"/>
        <v>2535.998906</v>
      </c>
    </row>
    <row r="3373" ht="15.75" customHeight="1">
      <c r="D3373" s="41">
        <v>7031606.0</v>
      </c>
      <c r="E3373" s="16">
        <v>44921.0</v>
      </c>
      <c r="F3373" s="17" t="s">
        <v>9</v>
      </c>
      <c r="G3373" s="17" t="s">
        <v>17</v>
      </c>
      <c r="H3373" s="17">
        <v>122.44</v>
      </c>
      <c r="I3373" s="17">
        <v>18.0</v>
      </c>
      <c r="J3373" s="17">
        <v>8.0</v>
      </c>
      <c r="K3373" s="17">
        <v>377.99</v>
      </c>
      <c r="L3373" s="40">
        <f t="shared" si="1"/>
        <v>2573.119554</v>
      </c>
    </row>
    <row r="3374" ht="15.75" customHeight="1">
      <c r="D3374" s="39" t="s">
        <v>3283</v>
      </c>
      <c r="E3374" s="12">
        <v>45282.0</v>
      </c>
      <c r="F3374" s="13" t="s">
        <v>12</v>
      </c>
      <c r="G3374" s="13" t="s">
        <v>21</v>
      </c>
      <c r="H3374" s="13">
        <v>629.25</v>
      </c>
      <c r="I3374" s="13">
        <v>19.0</v>
      </c>
      <c r="J3374" s="13">
        <v>37.0</v>
      </c>
      <c r="K3374" s="13">
        <v>1462.21</v>
      </c>
      <c r="L3374" s="40">
        <f t="shared" si="1"/>
        <v>2535.998906</v>
      </c>
    </row>
    <row r="3375" ht="15.75" customHeight="1">
      <c r="D3375" s="41" t="s">
        <v>3284</v>
      </c>
      <c r="E3375" s="16">
        <v>45397.0</v>
      </c>
      <c r="F3375" s="17" t="s">
        <v>12</v>
      </c>
      <c r="G3375" s="17" t="s">
        <v>19</v>
      </c>
      <c r="H3375" s="17">
        <v>913.95</v>
      </c>
      <c r="I3375" s="17">
        <v>2.0</v>
      </c>
      <c r="J3375" s="17">
        <v>16.0</v>
      </c>
      <c r="K3375" s="17">
        <v>855.46</v>
      </c>
      <c r="L3375" s="40">
        <f t="shared" si="1"/>
        <v>2535.998906</v>
      </c>
    </row>
    <row r="3376" ht="15.75" customHeight="1">
      <c r="D3376" s="39" t="s">
        <v>3285</v>
      </c>
      <c r="E3376" s="12">
        <v>45235.0</v>
      </c>
      <c r="F3376" s="13" t="s">
        <v>13</v>
      </c>
      <c r="G3376" s="13" t="s">
        <v>19</v>
      </c>
      <c r="H3376" s="13">
        <v>4180.58</v>
      </c>
      <c r="I3376" s="13">
        <v>40.0</v>
      </c>
      <c r="J3376" s="13">
        <v>10.0</v>
      </c>
      <c r="K3376" s="13">
        <v>1644.75</v>
      </c>
      <c r="L3376" s="40">
        <f t="shared" si="1"/>
        <v>2507.726068</v>
      </c>
    </row>
    <row r="3377" ht="15.75" customHeight="1">
      <c r="D3377" s="41" t="s">
        <v>3286</v>
      </c>
      <c r="E3377" s="16">
        <v>45599.0</v>
      </c>
      <c r="F3377" s="17" t="s">
        <v>9</v>
      </c>
      <c r="G3377" s="17" t="s">
        <v>19</v>
      </c>
      <c r="H3377" s="17">
        <v>195.69</v>
      </c>
      <c r="I3377" s="17">
        <v>25.0</v>
      </c>
      <c r="J3377" s="17">
        <v>30.0</v>
      </c>
      <c r="K3377" s="17">
        <v>106.59</v>
      </c>
      <c r="L3377" s="40">
        <f t="shared" si="1"/>
        <v>2573.119554</v>
      </c>
    </row>
    <row r="3378" ht="15.75" customHeight="1">
      <c r="D3378" s="39" t="s">
        <v>3287</v>
      </c>
      <c r="E3378" s="12">
        <v>45171.0</v>
      </c>
      <c r="F3378" s="13" t="s">
        <v>9</v>
      </c>
      <c r="G3378" s="13" t="s">
        <v>10</v>
      </c>
      <c r="H3378" s="13">
        <v>544.59</v>
      </c>
      <c r="I3378" s="13">
        <v>2.0</v>
      </c>
      <c r="J3378" s="13">
        <v>23.0</v>
      </c>
      <c r="K3378" s="13">
        <v>377.61</v>
      </c>
      <c r="L3378" s="40">
        <f t="shared" si="1"/>
        <v>2573.119554</v>
      </c>
    </row>
    <row r="3379" ht="15.75" customHeight="1">
      <c r="D3379" s="41" t="s">
        <v>3288</v>
      </c>
      <c r="E3379" s="16">
        <v>44890.0</v>
      </c>
      <c r="F3379" s="17" t="s">
        <v>12</v>
      </c>
      <c r="G3379" s="17" t="s">
        <v>21</v>
      </c>
      <c r="H3379" s="17">
        <v>1947.08</v>
      </c>
      <c r="I3379" s="17">
        <v>10.0</v>
      </c>
      <c r="J3379" s="17">
        <v>45.0</v>
      </c>
      <c r="K3379" s="17">
        <v>769.1</v>
      </c>
      <c r="L3379" s="40">
        <f t="shared" si="1"/>
        <v>2535.998906</v>
      </c>
    </row>
    <row r="3380" ht="15.75" customHeight="1">
      <c r="D3380" s="39" t="s">
        <v>3289</v>
      </c>
      <c r="E3380" s="12">
        <v>44995.0</v>
      </c>
      <c r="F3380" s="13" t="s">
        <v>16</v>
      </c>
      <c r="G3380" s="13" t="s">
        <v>23</v>
      </c>
      <c r="H3380" s="13">
        <v>4648.93</v>
      </c>
      <c r="I3380" s="13">
        <v>23.0</v>
      </c>
      <c r="J3380" s="13">
        <v>45.0</v>
      </c>
      <c r="K3380" s="13">
        <v>374.46</v>
      </c>
      <c r="L3380" s="40">
        <f t="shared" si="1"/>
        <v>2494.41128</v>
      </c>
    </row>
    <row r="3381" ht="15.75" customHeight="1">
      <c r="D3381" s="41" t="s">
        <v>3290</v>
      </c>
      <c r="E3381" s="16">
        <v>45363.0</v>
      </c>
      <c r="F3381" s="17" t="s">
        <v>13</v>
      </c>
      <c r="G3381" s="17" t="s">
        <v>21</v>
      </c>
      <c r="H3381" s="17">
        <v>3597.16</v>
      </c>
      <c r="I3381" s="17">
        <v>15.0</v>
      </c>
      <c r="J3381" s="17">
        <v>33.0</v>
      </c>
      <c r="K3381" s="17">
        <v>454.6</v>
      </c>
      <c r="L3381" s="40">
        <f t="shared" si="1"/>
        <v>2507.726068</v>
      </c>
    </row>
    <row r="3382" ht="15.75" customHeight="1">
      <c r="D3382" s="39" t="s">
        <v>3291</v>
      </c>
      <c r="E3382" s="12">
        <v>45233.0</v>
      </c>
      <c r="F3382" s="13" t="s">
        <v>13</v>
      </c>
      <c r="G3382" s="13" t="s">
        <v>17</v>
      </c>
      <c r="H3382" s="13">
        <v>3602.98</v>
      </c>
      <c r="I3382" s="13">
        <v>7.0</v>
      </c>
      <c r="J3382" s="13">
        <v>17.0</v>
      </c>
      <c r="K3382" s="13">
        <v>128.62</v>
      </c>
      <c r="L3382" s="40">
        <f t="shared" si="1"/>
        <v>2507.726068</v>
      </c>
    </row>
    <row r="3383" ht="15.75" customHeight="1">
      <c r="D3383" s="41" t="s">
        <v>3292</v>
      </c>
      <c r="E3383" s="16">
        <v>45047.0</v>
      </c>
      <c r="F3383" s="17" t="s">
        <v>16</v>
      </c>
      <c r="G3383" s="17" t="s">
        <v>19</v>
      </c>
      <c r="H3383" s="17">
        <v>524.3</v>
      </c>
      <c r="I3383" s="17">
        <v>5.0</v>
      </c>
      <c r="J3383" s="17">
        <v>13.0</v>
      </c>
      <c r="K3383" s="17">
        <v>340.88</v>
      </c>
      <c r="L3383" s="40">
        <f t="shared" si="1"/>
        <v>2494.41128</v>
      </c>
    </row>
    <row r="3384" ht="15.75" customHeight="1">
      <c r="D3384" s="39" t="s">
        <v>3293</v>
      </c>
      <c r="E3384" s="12">
        <v>45262.0</v>
      </c>
      <c r="F3384" s="13" t="s">
        <v>16</v>
      </c>
      <c r="G3384" s="13" t="s">
        <v>10</v>
      </c>
      <c r="H3384" s="13">
        <v>1617.57</v>
      </c>
      <c r="I3384" s="13">
        <v>36.0</v>
      </c>
      <c r="J3384" s="13">
        <v>28.0</v>
      </c>
      <c r="K3384" s="13">
        <v>553.5</v>
      </c>
      <c r="L3384" s="40">
        <f t="shared" si="1"/>
        <v>2494.41128</v>
      </c>
    </row>
    <row r="3385" ht="15.75" customHeight="1">
      <c r="D3385" s="41" t="s">
        <v>3294</v>
      </c>
      <c r="E3385" s="16">
        <v>45463.0</v>
      </c>
      <c r="F3385" s="17" t="s">
        <v>13</v>
      </c>
      <c r="G3385" s="17" t="s">
        <v>19</v>
      </c>
      <c r="H3385" s="17">
        <v>2996.46</v>
      </c>
      <c r="I3385" s="17">
        <v>11.0</v>
      </c>
      <c r="J3385" s="17">
        <v>21.0</v>
      </c>
      <c r="K3385" s="17">
        <v>1604.11</v>
      </c>
      <c r="L3385" s="40">
        <f t="shared" si="1"/>
        <v>2507.726068</v>
      </c>
    </row>
    <row r="3386" ht="15.75" customHeight="1">
      <c r="D3386" s="39" t="s">
        <v>3295</v>
      </c>
      <c r="E3386" s="12">
        <v>45178.0</v>
      </c>
      <c r="F3386" s="13" t="s">
        <v>16</v>
      </c>
      <c r="G3386" s="13" t="s">
        <v>19</v>
      </c>
      <c r="H3386" s="13">
        <v>1729.65</v>
      </c>
      <c r="I3386" s="13">
        <v>46.0</v>
      </c>
      <c r="J3386" s="13">
        <v>35.0</v>
      </c>
      <c r="K3386" s="13">
        <v>578.12</v>
      </c>
      <c r="L3386" s="40">
        <f t="shared" si="1"/>
        <v>2494.41128</v>
      </c>
    </row>
    <row r="3387" ht="15.75" customHeight="1">
      <c r="D3387" s="41" t="s">
        <v>3296</v>
      </c>
      <c r="E3387" s="16">
        <v>45268.0</v>
      </c>
      <c r="F3387" s="17" t="s">
        <v>16</v>
      </c>
      <c r="G3387" s="17" t="s">
        <v>23</v>
      </c>
      <c r="H3387" s="17">
        <v>4962.94</v>
      </c>
      <c r="I3387" s="17">
        <v>49.0</v>
      </c>
      <c r="J3387" s="17">
        <v>1.0</v>
      </c>
      <c r="K3387" s="17">
        <v>660.29</v>
      </c>
      <c r="L3387" s="40">
        <f t="shared" si="1"/>
        <v>2494.41128</v>
      </c>
    </row>
    <row r="3388" ht="15.75" customHeight="1">
      <c r="D3388" s="39" t="s">
        <v>3297</v>
      </c>
      <c r="E3388" s="12">
        <v>44960.0</v>
      </c>
      <c r="F3388" s="13" t="s">
        <v>9</v>
      </c>
      <c r="G3388" s="13" t="s">
        <v>17</v>
      </c>
      <c r="H3388" s="13">
        <v>2089.99</v>
      </c>
      <c r="I3388" s="13">
        <v>46.0</v>
      </c>
      <c r="J3388" s="13">
        <v>35.0</v>
      </c>
      <c r="K3388" s="13">
        <v>1694.56</v>
      </c>
      <c r="L3388" s="40">
        <f t="shared" si="1"/>
        <v>2573.119554</v>
      </c>
    </row>
    <row r="3389" ht="15.75" customHeight="1">
      <c r="D3389" s="41" t="s">
        <v>3298</v>
      </c>
      <c r="E3389" s="16">
        <v>45282.0</v>
      </c>
      <c r="F3389" s="17" t="s">
        <v>12</v>
      </c>
      <c r="G3389" s="17" t="s">
        <v>10</v>
      </c>
      <c r="H3389" s="17">
        <v>2962.8</v>
      </c>
      <c r="I3389" s="17">
        <v>44.0</v>
      </c>
      <c r="J3389" s="17">
        <v>5.0</v>
      </c>
      <c r="K3389" s="17">
        <v>1654.0</v>
      </c>
      <c r="L3389" s="40">
        <f t="shared" si="1"/>
        <v>2535.998906</v>
      </c>
    </row>
    <row r="3390" ht="15.75" customHeight="1">
      <c r="D3390" s="39" t="s">
        <v>3299</v>
      </c>
      <c r="E3390" s="12">
        <v>45472.0</v>
      </c>
      <c r="F3390" s="13" t="s">
        <v>13</v>
      </c>
      <c r="G3390" s="13" t="s">
        <v>10</v>
      </c>
      <c r="H3390" s="13">
        <v>1067.72</v>
      </c>
      <c r="I3390" s="13">
        <v>40.0</v>
      </c>
      <c r="J3390" s="13">
        <v>31.0</v>
      </c>
      <c r="K3390" s="13">
        <v>286.75</v>
      </c>
      <c r="L3390" s="40">
        <f t="shared" si="1"/>
        <v>2507.726068</v>
      </c>
    </row>
    <row r="3391" ht="15.75" customHeight="1">
      <c r="D3391" s="41" t="s">
        <v>3300</v>
      </c>
      <c r="E3391" s="16">
        <v>45392.0</v>
      </c>
      <c r="F3391" s="17" t="s">
        <v>9</v>
      </c>
      <c r="G3391" s="17" t="s">
        <v>19</v>
      </c>
      <c r="H3391" s="17">
        <v>703.08</v>
      </c>
      <c r="I3391" s="17">
        <v>32.0</v>
      </c>
      <c r="J3391" s="17">
        <v>19.0</v>
      </c>
      <c r="K3391" s="17">
        <v>843.47</v>
      </c>
      <c r="L3391" s="40">
        <f t="shared" si="1"/>
        <v>2573.119554</v>
      </c>
    </row>
    <row r="3392" ht="15.75" customHeight="1">
      <c r="D3392" s="39" t="s">
        <v>3301</v>
      </c>
      <c r="E3392" s="12">
        <v>44927.0</v>
      </c>
      <c r="F3392" s="13" t="s">
        <v>9</v>
      </c>
      <c r="G3392" s="13" t="s">
        <v>19</v>
      </c>
      <c r="H3392" s="13">
        <v>1583.59</v>
      </c>
      <c r="I3392" s="13">
        <v>16.0</v>
      </c>
      <c r="J3392" s="13">
        <v>40.0</v>
      </c>
      <c r="K3392" s="13">
        <v>1123.36</v>
      </c>
      <c r="L3392" s="40">
        <f t="shared" si="1"/>
        <v>2573.119554</v>
      </c>
    </row>
    <row r="3393" ht="15.75" customHeight="1">
      <c r="D3393" s="41" t="s">
        <v>3302</v>
      </c>
      <c r="E3393" s="16">
        <v>45269.0</v>
      </c>
      <c r="F3393" s="17" t="s">
        <v>13</v>
      </c>
      <c r="G3393" s="17" t="s">
        <v>21</v>
      </c>
      <c r="H3393" s="17">
        <v>2304.05</v>
      </c>
      <c r="I3393" s="17">
        <v>24.0</v>
      </c>
      <c r="J3393" s="17">
        <v>46.0</v>
      </c>
      <c r="K3393" s="17">
        <v>563.41</v>
      </c>
      <c r="L3393" s="40">
        <f t="shared" si="1"/>
        <v>2507.726068</v>
      </c>
    </row>
    <row r="3394" ht="15.75" customHeight="1">
      <c r="D3394" s="39" t="s">
        <v>3303</v>
      </c>
      <c r="E3394" s="12">
        <v>45093.0</v>
      </c>
      <c r="F3394" s="13" t="s">
        <v>16</v>
      </c>
      <c r="G3394" s="13" t="s">
        <v>17</v>
      </c>
      <c r="H3394" s="13">
        <v>1277.78</v>
      </c>
      <c r="I3394" s="13">
        <v>19.0</v>
      </c>
      <c r="J3394" s="13">
        <v>15.0</v>
      </c>
      <c r="K3394" s="13">
        <v>1624.44</v>
      </c>
      <c r="L3394" s="40">
        <f t="shared" si="1"/>
        <v>2494.41128</v>
      </c>
    </row>
    <row r="3395" ht="15.75" customHeight="1">
      <c r="D3395" s="41" t="s">
        <v>3304</v>
      </c>
      <c r="E3395" s="16">
        <v>45538.0</v>
      </c>
      <c r="F3395" s="17" t="s">
        <v>9</v>
      </c>
      <c r="G3395" s="17" t="s">
        <v>19</v>
      </c>
      <c r="H3395" s="17">
        <v>432.59</v>
      </c>
      <c r="I3395" s="17">
        <v>34.0</v>
      </c>
      <c r="J3395" s="17">
        <v>25.0</v>
      </c>
      <c r="K3395" s="17">
        <v>194.48</v>
      </c>
      <c r="L3395" s="40">
        <f t="shared" si="1"/>
        <v>2573.119554</v>
      </c>
    </row>
    <row r="3396" ht="15.75" customHeight="1">
      <c r="D3396" s="39" t="s">
        <v>3305</v>
      </c>
      <c r="E3396" s="12">
        <v>44908.0</v>
      </c>
      <c r="F3396" s="13" t="s">
        <v>16</v>
      </c>
      <c r="G3396" s="13" t="s">
        <v>19</v>
      </c>
      <c r="H3396" s="13">
        <v>4629.39</v>
      </c>
      <c r="I3396" s="13">
        <v>42.0</v>
      </c>
      <c r="J3396" s="13">
        <v>9.0</v>
      </c>
      <c r="K3396" s="13">
        <v>1277.26</v>
      </c>
      <c r="L3396" s="40">
        <f t="shared" si="1"/>
        <v>2494.41128</v>
      </c>
    </row>
    <row r="3397" ht="15.75" customHeight="1">
      <c r="D3397" s="41" t="s">
        <v>3306</v>
      </c>
      <c r="E3397" s="16">
        <v>45353.0</v>
      </c>
      <c r="F3397" s="17" t="s">
        <v>13</v>
      </c>
      <c r="G3397" s="17" t="s">
        <v>19</v>
      </c>
      <c r="H3397" s="17">
        <v>1556.03</v>
      </c>
      <c r="I3397" s="17">
        <v>25.0</v>
      </c>
      <c r="J3397" s="17">
        <v>29.0</v>
      </c>
      <c r="K3397" s="17">
        <v>404.02</v>
      </c>
      <c r="L3397" s="40">
        <f t="shared" si="1"/>
        <v>2507.726068</v>
      </c>
    </row>
    <row r="3398" ht="15.75" customHeight="1">
      <c r="D3398" s="39" t="s">
        <v>3307</v>
      </c>
      <c r="E3398" s="12">
        <v>45323.0</v>
      </c>
      <c r="F3398" s="13" t="s">
        <v>13</v>
      </c>
      <c r="G3398" s="13" t="s">
        <v>23</v>
      </c>
      <c r="H3398" s="13">
        <v>1552.73</v>
      </c>
      <c r="I3398" s="13">
        <v>19.0</v>
      </c>
      <c r="J3398" s="13">
        <v>1.0</v>
      </c>
      <c r="K3398" s="13">
        <v>595.4</v>
      </c>
      <c r="L3398" s="40">
        <f t="shared" si="1"/>
        <v>2507.726068</v>
      </c>
    </row>
    <row r="3399" ht="15.75" customHeight="1">
      <c r="D3399" s="41" t="s">
        <v>3308</v>
      </c>
      <c r="E3399" s="16">
        <v>45573.0</v>
      </c>
      <c r="F3399" s="17" t="s">
        <v>13</v>
      </c>
      <c r="G3399" s="17" t="s">
        <v>19</v>
      </c>
      <c r="H3399" s="17">
        <v>706.37</v>
      </c>
      <c r="I3399" s="17">
        <v>2.0</v>
      </c>
      <c r="J3399" s="17">
        <v>10.0</v>
      </c>
      <c r="K3399" s="17">
        <v>1503.71</v>
      </c>
      <c r="L3399" s="40">
        <f t="shared" si="1"/>
        <v>2507.726068</v>
      </c>
    </row>
    <row r="3400" ht="15.75" customHeight="1">
      <c r="D3400" s="39" t="s">
        <v>3309</v>
      </c>
      <c r="E3400" s="12">
        <v>45107.0</v>
      </c>
      <c r="F3400" s="13" t="s">
        <v>9</v>
      </c>
      <c r="G3400" s="13" t="s">
        <v>19</v>
      </c>
      <c r="H3400" s="13">
        <v>3362.77</v>
      </c>
      <c r="I3400" s="13">
        <v>31.0</v>
      </c>
      <c r="J3400" s="13">
        <v>33.0</v>
      </c>
      <c r="K3400" s="13">
        <v>1732.07</v>
      </c>
      <c r="L3400" s="40">
        <f t="shared" si="1"/>
        <v>2573.119554</v>
      </c>
    </row>
    <row r="3401" ht="15.75" customHeight="1">
      <c r="D3401" s="41" t="s">
        <v>3310</v>
      </c>
      <c r="E3401" s="16">
        <v>44958.0</v>
      </c>
      <c r="F3401" s="17" t="s">
        <v>9</v>
      </c>
      <c r="G3401" s="17" t="s">
        <v>19</v>
      </c>
      <c r="H3401" s="17">
        <v>520.71</v>
      </c>
      <c r="I3401" s="17">
        <v>13.0</v>
      </c>
      <c r="J3401" s="17">
        <v>32.0</v>
      </c>
      <c r="K3401" s="17">
        <v>555.04</v>
      </c>
      <c r="L3401" s="40">
        <f t="shared" si="1"/>
        <v>2573.119554</v>
      </c>
    </row>
    <row r="3402" ht="15.75" customHeight="1">
      <c r="D3402" s="39" t="s">
        <v>3311</v>
      </c>
      <c r="E3402" s="12">
        <v>44890.0</v>
      </c>
      <c r="F3402" s="13" t="s">
        <v>13</v>
      </c>
      <c r="G3402" s="13" t="s">
        <v>19</v>
      </c>
      <c r="H3402" s="13">
        <v>1003.33</v>
      </c>
      <c r="I3402" s="13">
        <v>18.0</v>
      </c>
      <c r="J3402" s="13">
        <v>44.0</v>
      </c>
      <c r="K3402" s="13">
        <v>710.92</v>
      </c>
      <c r="L3402" s="40">
        <f t="shared" si="1"/>
        <v>2507.726068</v>
      </c>
    </row>
    <row r="3403" ht="15.75" customHeight="1">
      <c r="D3403" s="41" t="s">
        <v>3312</v>
      </c>
      <c r="E3403" s="16">
        <v>45241.0</v>
      </c>
      <c r="F3403" s="17" t="s">
        <v>16</v>
      </c>
      <c r="G3403" s="17" t="s">
        <v>17</v>
      </c>
      <c r="H3403" s="17">
        <v>1344.45</v>
      </c>
      <c r="I3403" s="17">
        <v>4.0</v>
      </c>
      <c r="J3403" s="17">
        <v>3.0</v>
      </c>
      <c r="K3403" s="17">
        <v>1122.75</v>
      </c>
      <c r="L3403" s="40">
        <f t="shared" si="1"/>
        <v>2494.41128</v>
      </c>
    </row>
    <row r="3404" ht="15.75" customHeight="1">
      <c r="D3404" s="39" t="s">
        <v>3313</v>
      </c>
      <c r="E3404" s="12">
        <v>45239.0</v>
      </c>
      <c r="F3404" s="13" t="s">
        <v>13</v>
      </c>
      <c r="G3404" s="13" t="s">
        <v>21</v>
      </c>
      <c r="H3404" s="13">
        <v>1237.27</v>
      </c>
      <c r="I3404" s="13">
        <v>6.0</v>
      </c>
      <c r="J3404" s="13">
        <v>28.0</v>
      </c>
      <c r="K3404" s="13">
        <v>1262.42</v>
      </c>
      <c r="L3404" s="40">
        <f t="shared" si="1"/>
        <v>2507.726068</v>
      </c>
    </row>
    <row r="3405" ht="15.75" customHeight="1">
      <c r="D3405" s="41" t="s">
        <v>3314</v>
      </c>
      <c r="E3405" s="16">
        <v>45444.0</v>
      </c>
      <c r="F3405" s="17" t="s">
        <v>9</v>
      </c>
      <c r="G3405" s="17" t="s">
        <v>19</v>
      </c>
      <c r="H3405" s="17">
        <v>1612.11</v>
      </c>
      <c r="I3405" s="17">
        <v>27.0</v>
      </c>
      <c r="J3405" s="17">
        <v>26.0</v>
      </c>
      <c r="K3405" s="17">
        <v>111.92</v>
      </c>
      <c r="L3405" s="40">
        <f t="shared" si="1"/>
        <v>2573.119554</v>
      </c>
    </row>
    <row r="3406" ht="15.75" customHeight="1">
      <c r="D3406" s="39" t="s">
        <v>3315</v>
      </c>
      <c r="E3406" s="12">
        <v>45278.0</v>
      </c>
      <c r="F3406" s="13" t="s">
        <v>13</v>
      </c>
      <c r="G3406" s="13" t="s">
        <v>21</v>
      </c>
      <c r="H3406" s="13">
        <v>3810.92</v>
      </c>
      <c r="I3406" s="13">
        <v>18.0</v>
      </c>
      <c r="J3406" s="13">
        <v>40.0</v>
      </c>
      <c r="K3406" s="13">
        <v>682.59</v>
      </c>
      <c r="L3406" s="40">
        <f t="shared" si="1"/>
        <v>2507.726068</v>
      </c>
    </row>
    <row r="3407" ht="15.75" customHeight="1">
      <c r="D3407" s="41">
        <v>2.4973429E7</v>
      </c>
      <c r="E3407" s="16">
        <v>45342.0</v>
      </c>
      <c r="F3407" s="17" t="s">
        <v>12</v>
      </c>
      <c r="G3407" s="17" t="s">
        <v>21</v>
      </c>
      <c r="H3407" s="17">
        <v>3744.64</v>
      </c>
      <c r="I3407" s="17">
        <v>34.0</v>
      </c>
      <c r="J3407" s="17">
        <v>39.0</v>
      </c>
      <c r="K3407" s="17">
        <v>250.73</v>
      </c>
      <c r="L3407" s="40">
        <f t="shared" si="1"/>
        <v>2535.998906</v>
      </c>
    </row>
    <row r="3408" ht="15.75" customHeight="1">
      <c r="D3408" s="39" t="s">
        <v>3316</v>
      </c>
      <c r="E3408" s="12">
        <v>45348.0</v>
      </c>
      <c r="F3408" s="13" t="s">
        <v>16</v>
      </c>
      <c r="G3408" s="13" t="s">
        <v>17</v>
      </c>
      <c r="H3408" s="13">
        <v>2925.11</v>
      </c>
      <c r="I3408" s="13">
        <v>10.0</v>
      </c>
      <c r="J3408" s="13">
        <v>46.0</v>
      </c>
      <c r="K3408" s="13">
        <v>1659.23</v>
      </c>
      <c r="L3408" s="40">
        <f t="shared" si="1"/>
        <v>2494.41128</v>
      </c>
    </row>
    <row r="3409" ht="15.75" customHeight="1">
      <c r="D3409" s="41" t="s">
        <v>3317</v>
      </c>
      <c r="E3409" s="16">
        <v>45433.0</v>
      </c>
      <c r="F3409" s="17" t="s">
        <v>16</v>
      </c>
      <c r="G3409" s="17" t="s">
        <v>17</v>
      </c>
      <c r="H3409" s="17">
        <v>916.39</v>
      </c>
      <c r="I3409" s="17">
        <v>45.0</v>
      </c>
      <c r="J3409" s="17">
        <v>3.0</v>
      </c>
      <c r="K3409" s="17">
        <v>1465.24</v>
      </c>
      <c r="L3409" s="40">
        <f t="shared" si="1"/>
        <v>2494.41128</v>
      </c>
    </row>
    <row r="3410" ht="15.75" customHeight="1">
      <c r="D3410" s="39" t="s">
        <v>3318</v>
      </c>
      <c r="E3410" s="12">
        <v>45198.0</v>
      </c>
      <c r="F3410" s="13" t="s">
        <v>9</v>
      </c>
      <c r="G3410" s="13" t="s">
        <v>10</v>
      </c>
      <c r="H3410" s="13">
        <v>4246.1</v>
      </c>
      <c r="I3410" s="13">
        <v>34.0</v>
      </c>
      <c r="J3410" s="13">
        <v>25.0</v>
      </c>
      <c r="K3410" s="13">
        <v>1359.26</v>
      </c>
      <c r="L3410" s="40">
        <f t="shared" si="1"/>
        <v>2573.119554</v>
      </c>
    </row>
    <row r="3411" ht="15.75" customHeight="1">
      <c r="D3411" s="41" t="s">
        <v>3319</v>
      </c>
      <c r="E3411" s="16">
        <v>45450.0</v>
      </c>
      <c r="F3411" s="17" t="s">
        <v>9</v>
      </c>
      <c r="G3411" s="17" t="s">
        <v>10</v>
      </c>
      <c r="H3411" s="17">
        <v>887.65</v>
      </c>
      <c r="I3411" s="17">
        <v>2.0</v>
      </c>
      <c r="J3411" s="17">
        <v>25.0</v>
      </c>
      <c r="K3411" s="17">
        <v>1913.95</v>
      </c>
      <c r="L3411" s="40">
        <f t="shared" si="1"/>
        <v>2573.119554</v>
      </c>
    </row>
    <row r="3412" ht="15.75" customHeight="1">
      <c r="D3412" s="39" t="s">
        <v>3320</v>
      </c>
      <c r="E3412" s="12">
        <v>45421.0</v>
      </c>
      <c r="F3412" s="13" t="s">
        <v>12</v>
      </c>
      <c r="G3412" s="13" t="s">
        <v>21</v>
      </c>
      <c r="H3412" s="13">
        <v>3614.2</v>
      </c>
      <c r="I3412" s="13">
        <v>49.0</v>
      </c>
      <c r="J3412" s="13">
        <v>34.0</v>
      </c>
      <c r="K3412" s="13">
        <v>1676.25</v>
      </c>
      <c r="L3412" s="40">
        <f t="shared" si="1"/>
        <v>2535.998906</v>
      </c>
    </row>
    <row r="3413" ht="15.75" customHeight="1">
      <c r="D3413" s="41" t="s">
        <v>3321</v>
      </c>
      <c r="E3413" s="16">
        <v>45312.0</v>
      </c>
      <c r="F3413" s="17" t="s">
        <v>13</v>
      </c>
      <c r="G3413" s="17" t="s">
        <v>17</v>
      </c>
      <c r="H3413" s="17">
        <v>3600.64</v>
      </c>
      <c r="I3413" s="17">
        <v>25.0</v>
      </c>
      <c r="J3413" s="17">
        <v>6.0</v>
      </c>
      <c r="K3413" s="17">
        <v>445.69</v>
      </c>
      <c r="L3413" s="40">
        <f t="shared" si="1"/>
        <v>2507.726068</v>
      </c>
    </row>
    <row r="3414" ht="15.75" customHeight="1">
      <c r="D3414" s="39" t="s">
        <v>3322</v>
      </c>
      <c r="E3414" s="12">
        <v>45165.0</v>
      </c>
      <c r="F3414" s="13" t="s">
        <v>16</v>
      </c>
      <c r="G3414" s="13" t="s">
        <v>19</v>
      </c>
      <c r="H3414" s="13">
        <v>1566.53</v>
      </c>
      <c r="I3414" s="13">
        <v>28.0</v>
      </c>
      <c r="J3414" s="13">
        <v>30.0</v>
      </c>
      <c r="K3414" s="13">
        <v>879.19</v>
      </c>
      <c r="L3414" s="40">
        <f t="shared" si="1"/>
        <v>2494.41128</v>
      </c>
    </row>
    <row r="3415" ht="15.75" customHeight="1">
      <c r="D3415" s="41" t="s">
        <v>3323</v>
      </c>
      <c r="E3415" s="16">
        <v>44950.0</v>
      </c>
      <c r="F3415" s="17" t="s">
        <v>9</v>
      </c>
      <c r="G3415" s="17" t="s">
        <v>17</v>
      </c>
      <c r="H3415" s="17">
        <v>234.62</v>
      </c>
      <c r="I3415" s="17">
        <v>17.0</v>
      </c>
      <c r="J3415" s="17">
        <v>29.0</v>
      </c>
      <c r="K3415" s="17">
        <v>817.22</v>
      </c>
      <c r="L3415" s="40">
        <f t="shared" si="1"/>
        <v>2573.119554</v>
      </c>
    </row>
    <row r="3416" ht="15.75" customHeight="1">
      <c r="D3416" s="39" t="s">
        <v>3324</v>
      </c>
      <c r="E3416" s="12">
        <v>45133.0</v>
      </c>
      <c r="F3416" s="13" t="s">
        <v>16</v>
      </c>
      <c r="G3416" s="13" t="s">
        <v>17</v>
      </c>
      <c r="H3416" s="13">
        <v>2122.6</v>
      </c>
      <c r="I3416" s="13">
        <v>24.0</v>
      </c>
      <c r="J3416" s="13">
        <v>45.0</v>
      </c>
      <c r="K3416" s="13">
        <v>385.28</v>
      </c>
      <c r="L3416" s="40">
        <f t="shared" si="1"/>
        <v>2494.41128</v>
      </c>
    </row>
    <row r="3417" ht="15.75" customHeight="1">
      <c r="D3417" s="41" t="s">
        <v>3325</v>
      </c>
      <c r="E3417" s="16">
        <v>45180.0</v>
      </c>
      <c r="F3417" s="17" t="s">
        <v>12</v>
      </c>
      <c r="G3417" s="17" t="s">
        <v>17</v>
      </c>
      <c r="H3417" s="17">
        <v>1440.49</v>
      </c>
      <c r="I3417" s="17">
        <v>13.0</v>
      </c>
      <c r="J3417" s="17">
        <v>20.0</v>
      </c>
      <c r="K3417" s="17">
        <v>189.19</v>
      </c>
      <c r="L3417" s="40">
        <f t="shared" si="1"/>
        <v>2535.998906</v>
      </c>
    </row>
    <row r="3418" ht="15.75" customHeight="1">
      <c r="D3418" s="39" t="s">
        <v>3326</v>
      </c>
      <c r="E3418" s="12">
        <v>45456.0</v>
      </c>
      <c r="F3418" s="13" t="s">
        <v>12</v>
      </c>
      <c r="G3418" s="13" t="s">
        <v>10</v>
      </c>
      <c r="H3418" s="13">
        <v>2572.83</v>
      </c>
      <c r="I3418" s="13">
        <v>28.0</v>
      </c>
      <c r="J3418" s="13">
        <v>17.0</v>
      </c>
      <c r="K3418" s="13">
        <v>1922.33</v>
      </c>
      <c r="L3418" s="40">
        <f t="shared" si="1"/>
        <v>2535.998906</v>
      </c>
    </row>
    <row r="3419" ht="15.75" customHeight="1">
      <c r="D3419" s="41" t="s">
        <v>3327</v>
      </c>
      <c r="E3419" s="16">
        <v>45127.0</v>
      </c>
      <c r="F3419" s="17" t="s">
        <v>16</v>
      </c>
      <c r="G3419" s="17" t="s">
        <v>17</v>
      </c>
      <c r="H3419" s="17">
        <v>4248.35</v>
      </c>
      <c r="I3419" s="17">
        <v>14.0</v>
      </c>
      <c r="J3419" s="17">
        <v>43.0</v>
      </c>
      <c r="K3419" s="17">
        <v>112.48</v>
      </c>
      <c r="L3419" s="40">
        <f t="shared" si="1"/>
        <v>2494.41128</v>
      </c>
    </row>
    <row r="3420" ht="15.75" customHeight="1">
      <c r="D3420" s="39" t="s">
        <v>3328</v>
      </c>
      <c r="E3420" s="12">
        <v>45011.0</v>
      </c>
      <c r="F3420" s="13" t="s">
        <v>16</v>
      </c>
      <c r="G3420" s="13" t="s">
        <v>19</v>
      </c>
      <c r="H3420" s="13">
        <v>2817.92</v>
      </c>
      <c r="I3420" s="13">
        <v>42.0</v>
      </c>
      <c r="J3420" s="13">
        <v>10.0</v>
      </c>
      <c r="K3420" s="13">
        <v>1531.19</v>
      </c>
      <c r="L3420" s="40">
        <f t="shared" si="1"/>
        <v>2494.41128</v>
      </c>
    </row>
    <row r="3421" ht="15.75" customHeight="1">
      <c r="D3421" s="41" t="s">
        <v>3329</v>
      </c>
      <c r="E3421" s="16">
        <v>45253.0</v>
      </c>
      <c r="F3421" s="17" t="s">
        <v>13</v>
      </c>
      <c r="G3421" s="17" t="s">
        <v>21</v>
      </c>
      <c r="H3421" s="17">
        <v>2403.42</v>
      </c>
      <c r="I3421" s="17">
        <v>36.0</v>
      </c>
      <c r="J3421" s="17">
        <v>1.0</v>
      </c>
      <c r="K3421" s="17">
        <v>1954.97</v>
      </c>
      <c r="L3421" s="40">
        <f t="shared" si="1"/>
        <v>2507.726068</v>
      </c>
    </row>
    <row r="3422" ht="15.75" customHeight="1">
      <c r="D3422" s="39" t="s">
        <v>3330</v>
      </c>
      <c r="E3422" s="12">
        <v>45316.0</v>
      </c>
      <c r="F3422" s="13" t="s">
        <v>13</v>
      </c>
      <c r="G3422" s="13" t="s">
        <v>19</v>
      </c>
      <c r="H3422" s="13">
        <v>2665.81</v>
      </c>
      <c r="I3422" s="13">
        <v>28.0</v>
      </c>
      <c r="J3422" s="13">
        <v>33.0</v>
      </c>
      <c r="K3422" s="13">
        <v>1197.34</v>
      </c>
      <c r="L3422" s="40">
        <f t="shared" si="1"/>
        <v>2507.726068</v>
      </c>
    </row>
    <row r="3423" ht="15.75" customHeight="1">
      <c r="D3423" s="41" t="s">
        <v>3331</v>
      </c>
      <c r="E3423" s="16">
        <v>45151.0</v>
      </c>
      <c r="F3423" s="17" t="s">
        <v>12</v>
      </c>
      <c r="G3423" s="17" t="s">
        <v>21</v>
      </c>
      <c r="H3423" s="17">
        <v>2086.35</v>
      </c>
      <c r="I3423" s="17">
        <v>38.0</v>
      </c>
      <c r="J3423" s="17">
        <v>24.0</v>
      </c>
      <c r="K3423" s="17">
        <v>1393.59</v>
      </c>
      <c r="L3423" s="40">
        <f t="shared" si="1"/>
        <v>2535.998906</v>
      </c>
    </row>
    <row r="3424" ht="15.75" customHeight="1">
      <c r="D3424" s="39" t="s">
        <v>3332</v>
      </c>
      <c r="E3424" s="12">
        <v>45102.0</v>
      </c>
      <c r="F3424" s="13" t="s">
        <v>13</v>
      </c>
      <c r="G3424" s="13" t="s">
        <v>21</v>
      </c>
      <c r="H3424" s="13">
        <v>1872.95</v>
      </c>
      <c r="I3424" s="13">
        <v>23.0</v>
      </c>
      <c r="J3424" s="13">
        <v>12.0</v>
      </c>
      <c r="K3424" s="13">
        <v>234.97</v>
      </c>
      <c r="L3424" s="40">
        <f t="shared" si="1"/>
        <v>2507.726068</v>
      </c>
    </row>
    <row r="3425" ht="15.75" customHeight="1">
      <c r="D3425" s="41" t="s">
        <v>3333</v>
      </c>
      <c r="E3425" s="16">
        <v>45219.0</v>
      </c>
      <c r="F3425" s="17" t="s">
        <v>12</v>
      </c>
      <c r="G3425" s="17" t="s">
        <v>23</v>
      </c>
      <c r="H3425" s="17">
        <v>3750.23</v>
      </c>
      <c r="I3425" s="17">
        <v>50.0</v>
      </c>
      <c r="J3425" s="17">
        <v>44.0</v>
      </c>
      <c r="K3425" s="17">
        <v>296.0</v>
      </c>
      <c r="L3425" s="40">
        <f t="shared" si="1"/>
        <v>2535.998906</v>
      </c>
    </row>
    <row r="3426" ht="15.75" customHeight="1">
      <c r="D3426" s="39" t="s">
        <v>3334</v>
      </c>
      <c r="E3426" s="12">
        <v>45584.0</v>
      </c>
      <c r="F3426" s="13" t="s">
        <v>9</v>
      </c>
      <c r="G3426" s="13" t="s">
        <v>17</v>
      </c>
      <c r="H3426" s="13">
        <v>870.04</v>
      </c>
      <c r="I3426" s="13">
        <v>19.0</v>
      </c>
      <c r="J3426" s="13">
        <v>37.0</v>
      </c>
      <c r="K3426" s="13">
        <v>356.29</v>
      </c>
      <c r="L3426" s="40">
        <f t="shared" si="1"/>
        <v>2573.119554</v>
      </c>
    </row>
    <row r="3427" ht="15.75" customHeight="1">
      <c r="D3427" s="41" t="s">
        <v>3335</v>
      </c>
      <c r="E3427" s="16">
        <v>45431.0</v>
      </c>
      <c r="F3427" s="17" t="s">
        <v>9</v>
      </c>
      <c r="G3427" s="17" t="s">
        <v>21</v>
      </c>
      <c r="H3427" s="17">
        <v>1075.41</v>
      </c>
      <c r="I3427" s="17">
        <v>45.0</v>
      </c>
      <c r="J3427" s="17">
        <v>16.0</v>
      </c>
      <c r="K3427" s="17">
        <v>1403.58</v>
      </c>
      <c r="L3427" s="40">
        <f t="shared" si="1"/>
        <v>2573.119554</v>
      </c>
    </row>
    <row r="3428" ht="15.75" customHeight="1">
      <c r="D3428" s="39" t="s">
        <v>3336</v>
      </c>
      <c r="E3428" s="12">
        <v>44955.0</v>
      </c>
      <c r="F3428" s="13" t="s">
        <v>16</v>
      </c>
      <c r="G3428" s="13" t="s">
        <v>23</v>
      </c>
      <c r="H3428" s="13">
        <v>506.69</v>
      </c>
      <c r="I3428" s="13">
        <v>38.0</v>
      </c>
      <c r="J3428" s="13">
        <v>27.0</v>
      </c>
      <c r="K3428" s="13">
        <v>1442.18</v>
      </c>
      <c r="L3428" s="40">
        <f t="shared" si="1"/>
        <v>2494.41128</v>
      </c>
    </row>
    <row r="3429" ht="15.75" customHeight="1">
      <c r="D3429" s="41" t="s">
        <v>3337</v>
      </c>
      <c r="E3429" s="16">
        <v>45122.0</v>
      </c>
      <c r="F3429" s="17" t="s">
        <v>13</v>
      </c>
      <c r="G3429" s="17" t="s">
        <v>17</v>
      </c>
      <c r="H3429" s="17">
        <v>873.61</v>
      </c>
      <c r="I3429" s="17">
        <v>24.0</v>
      </c>
      <c r="J3429" s="17">
        <v>28.0</v>
      </c>
      <c r="K3429" s="17">
        <v>545.9</v>
      </c>
      <c r="L3429" s="40">
        <f t="shared" si="1"/>
        <v>2507.726068</v>
      </c>
    </row>
    <row r="3430" ht="15.75" customHeight="1">
      <c r="D3430" s="39" t="s">
        <v>3338</v>
      </c>
      <c r="E3430" s="12">
        <v>45526.0</v>
      </c>
      <c r="F3430" s="13" t="s">
        <v>16</v>
      </c>
      <c r="G3430" s="13" t="s">
        <v>17</v>
      </c>
      <c r="H3430" s="13">
        <v>1511.81</v>
      </c>
      <c r="I3430" s="13">
        <v>45.0</v>
      </c>
      <c r="J3430" s="13">
        <v>6.0</v>
      </c>
      <c r="K3430" s="13">
        <v>460.81</v>
      </c>
      <c r="L3430" s="40">
        <f t="shared" si="1"/>
        <v>2494.41128</v>
      </c>
    </row>
    <row r="3431" ht="15.75" customHeight="1">
      <c r="D3431" s="41" t="s">
        <v>3339</v>
      </c>
      <c r="E3431" s="16">
        <v>44886.0</v>
      </c>
      <c r="F3431" s="17" t="s">
        <v>9</v>
      </c>
      <c r="G3431" s="17" t="s">
        <v>17</v>
      </c>
      <c r="H3431" s="17">
        <v>2598.04</v>
      </c>
      <c r="I3431" s="17">
        <v>21.0</v>
      </c>
      <c r="J3431" s="17">
        <v>9.0</v>
      </c>
      <c r="K3431" s="17">
        <v>866.87</v>
      </c>
      <c r="L3431" s="40">
        <f t="shared" si="1"/>
        <v>2573.119554</v>
      </c>
    </row>
    <row r="3432" ht="15.75" customHeight="1">
      <c r="D3432" s="39" t="s">
        <v>3340</v>
      </c>
      <c r="E3432" s="12">
        <v>45277.0</v>
      </c>
      <c r="F3432" s="13" t="s">
        <v>12</v>
      </c>
      <c r="G3432" s="13" t="s">
        <v>23</v>
      </c>
      <c r="H3432" s="13">
        <v>2450.06</v>
      </c>
      <c r="I3432" s="13">
        <v>38.0</v>
      </c>
      <c r="J3432" s="13">
        <v>27.0</v>
      </c>
      <c r="K3432" s="13">
        <v>1529.47</v>
      </c>
      <c r="L3432" s="40">
        <f t="shared" si="1"/>
        <v>2535.998906</v>
      </c>
    </row>
    <row r="3433" ht="15.75" customHeight="1">
      <c r="D3433" s="41" t="s">
        <v>3341</v>
      </c>
      <c r="E3433" s="16">
        <v>44913.0</v>
      </c>
      <c r="F3433" s="17" t="s">
        <v>12</v>
      </c>
      <c r="G3433" s="17" t="s">
        <v>17</v>
      </c>
      <c r="H3433" s="17">
        <v>2846.09</v>
      </c>
      <c r="I3433" s="17">
        <v>38.0</v>
      </c>
      <c r="J3433" s="17">
        <v>42.0</v>
      </c>
      <c r="K3433" s="17">
        <v>686.21</v>
      </c>
      <c r="L3433" s="40">
        <f t="shared" si="1"/>
        <v>2535.998906</v>
      </c>
    </row>
    <row r="3434" ht="15.75" customHeight="1">
      <c r="D3434" s="39" t="s">
        <v>3342</v>
      </c>
      <c r="E3434" s="12">
        <v>45482.0</v>
      </c>
      <c r="F3434" s="13" t="s">
        <v>9</v>
      </c>
      <c r="G3434" s="13" t="s">
        <v>21</v>
      </c>
      <c r="H3434" s="13">
        <v>1488.09</v>
      </c>
      <c r="I3434" s="13">
        <v>33.0</v>
      </c>
      <c r="J3434" s="13">
        <v>25.0</v>
      </c>
      <c r="K3434" s="13">
        <v>1030.74</v>
      </c>
      <c r="L3434" s="40">
        <f t="shared" si="1"/>
        <v>2573.119554</v>
      </c>
    </row>
    <row r="3435" ht="15.75" customHeight="1">
      <c r="D3435" s="41" t="s">
        <v>3343</v>
      </c>
      <c r="E3435" s="16">
        <v>45151.0</v>
      </c>
      <c r="F3435" s="17" t="s">
        <v>16</v>
      </c>
      <c r="G3435" s="17" t="s">
        <v>21</v>
      </c>
      <c r="H3435" s="17">
        <v>2115.97</v>
      </c>
      <c r="I3435" s="17">
        <v>48.0</v>
      </c>
      <c r="J3435" s="17">
        <v>21.0</v>
      </c>
      <c r="K3435" s="17">
        <v>1973.05</v>
      </c>
      <c r="L3435" s="40">
        <f t="shared" si="1"/>
        <v>2494.41128</v>
      </c>
    </row>
    <row r="3436" ht="15.75" customHeight="1">
      <c r="D3436" s="39" t="s">
        <v>3344</v>
      </c>
      <c r="E3436" s="12">
        <v>45464.0</v>
      </c>
      <c r="F3436" s="13" t="s">
        <v>13</v>
      </c>
      <c r="G3436" s="13" t="s">
        <v>23</v>
      </c>
      <c r="H3436" s="13">
        <v>4876.94</v>
      </c>
      <c r="I3436" s="13">
        <v>8.0</v>
      </c>
      <c r="J3436" s="13">
        <v>44.0</v>
      </c>
      <c r="K3436" s="13">
        <v>1575.73</v>
      </c>
      <c r="L3436" s="40">
        <f t="shared" si="1"/>
        <v>2507.726068</v>
      </c>
    </row>
    <row r="3437" ht="15.75" customHeight="1">
      <c r="D3437" s="41" t="s">
        <v>3345</v>
      </c>
      <c r="E3437" s="16">
        <v>44944.0</v>
      </c>
      <c r="F3437" s="17" t="s">
        <v>9</v>
      </c>
      <c r="G3437" s="17" t="s">
        <v>17</v>
      </c>
      <c r="H3437" s="17">
        <v>2741.33</v>
      </c>
      <c r="I3437" s="17">
        <v>29.0</v>
      </c>
      <c r="J3437" s="17">
        <v>43.0</v>
      </c>
      <c r="K3437" s="17">
        <v>774.42</v>
      </c>
      <c r="L3437" s="40">
        <f t="shared" si="1"/>
        <v>2573.119554</v>
      </c>
    </row>
    <row r="3438" ht="15.75" customHeight="1">
      <c r="D3438" s="39" t="s">
        <v>3346</v>
      </c>
      <c r="E3438" s="12">
        <v>45286.0</v>
      </c>
      <c r="F3438" s="13" t="s">
        <v>12</v>
      </c>
      <c r="G3438" s="13" t="s">
        <v>17</v>
      </c>
      <c r="H3438" s="13">
        <v>2051.67</v>
      </c>
      <c r="I3438" s="13">
        <v>23.0</v>
      </c>
      <c r="J3438" s="13">
        <v>44.0</v>
      </c>
      <c r="K3438" s="13">
        <v>1599.75</v>
      </c>
      <c r="L3438" s="40">
        <f t="shared" si="1"/>
        <v>2535.998906</v>
      </c>
    </row>
    <row r="3439" ht="15.75" customHeight="1">
      <c r="D3439" s="41" t="s">
        <v>3347</v>
      </c>
      <c r="E3439" s="16">
        <v>45124.0</v>
      </c>
      <c r="F3439" s="17" t="s">
        <v>16</v>
      </c>
      <c r="G3439" s="17" t="s">
        <v>21</v>
      </c>
      <c r="H3439" s="17">
        <v>3459.39</v>
      </c>
      <c r="I3439" s="17">
        <v>12.0</v>
      </c>
      <c r="J3439" s="17">
        <v>24.0</v>
      </c>
      <c r="K3439" s="17">
        <v>962.6</v>
      </c>
      <c r="L3439" s="40">
        <f t="shared" si="1"/>
        <v>2494.41128</v>
      </c>
    </row>
    <row r="3440" ht="15.75" customHeight="1">
      <c r="D3440" s="39" t="s">
        <v>3348</v>
      </c>
      <c r="E3440" s="12">
        <v>45369.0</v>
      </c>
      <c r="F3440" s="13" t="s">
        <v>9</v>
      </c>
      <c r="G3440" s="13" t="s">
        <v>19</v>
      </c>
      <c r="H3440" s="13">
        <v>4858.08</v>
      </c>
      <c r="I3440" s="13">
        <v>39.0</v>
      </c>
      <c r="J3440" s="13">
        <v>4.0</v>
      </c>
      <c r="K3440" s="13">
        <v>761.71</v>
      </c>
      <c r="L3440" s="40">
        <f t="shared" si="1"/>
        <v>2573.119554</v>
      </c>
    </row>
    <row r="3441" ht="15.75" customHeight="1">
      <c r="D3441" s="41" t="s">
        <v>3349</v>
      </c>
      <c r="E3441" s="16">
        <v>45156.0</v>
      </c>
      <c r="F3441" s="17" t="s">
        <v>9</v>
      </c>
      <c r="G3441" s="17" t="s">
        <v>17</v>
      </c>
      <c r="H3441" s="17">
        <v>1448.7</v>
      </c>
      <c r="I3441" s="17">
        <v>27.0</v>
      </c>
      <c r="J3441" s="17">
        <v>40.0</v>
      </c>
      <c r="K3441" s="17">
        <v>1663.21</v>
      </c>
      <c r="L3441" s="40">
        <f t="shared" si="1"/>
        <v>2573.119554</v>
      </c>
    </row>
    <row r="3442" ht="15.75" customHeight="1">
      <c r="D3442" s="39" t="s">
        <v>3350</v>
      </c>
      <c r="E3442" s="12">
        <v>45277.0</v>
      </c>
      <c r="F3442" s="13" t="s">
        <v>9</v>
      </c>
      <c r="G3442" s="13" t="s">
        <v>23</v>
      </c>
      <c r="H3442" s="13">
        <v>255.52</v>
      </c>
      <c r="I3442" s="13">
        <v>15.0</v>
      </c>
      <c r="J3442" s="13">
        <v>22.0</v>
      </c>
      <c r="K3442" s="13">
        <v>1860.97</v>
      </c>
      <c r="L3442" s="40">
        <f t="shared" si="1"/>
        <v>2573.119554</v>
      </c>
    </row>
    <row r="3443" ht="15.75" customHeight="1">
      <c r="D3443" s="41" t="s">
        <v>3351</v>
      </c>
      <c r="E3443" s="16">
        <v>44883.0</v>
      </c>
      <c r="F3443" s="17" t="s">
        <v>16</v>
      </c>
      <c r="G3443" s="17" t="s">
        <v>17</v>
      </c>
      <c r="H3443" s="17">
        <v>2814.33</v>
      </c>
      <c r="I3443" s="17">
        <v>26.0</v>
      </c>
      <c r="J3443" s="17">
        <v>1.0</v>
      </c>
      <c r="K3443" s="17">
        <v>619.33</v>
      </c>
      <c r="L3443" s="40">
        <f t="shared" si="1"/>
        <v>2494.41128</v>
      </c>
    </row>
    <row r="3444" ht="15.75" customHeight="1">
      <c r="D3444" s="39" t="s">
        <v>3352</v>
      </c>
      <c r="E3444" s="12">
        <v>45537.0</v>
      </c>
      <c r="F3444" s="13" t="s">
        <v>9</v>
      </c>
      <c r="G3444" s="13" t="s">
        <v>21</v>
      </c>
      <c r="H3444" s="13">
        <v>758.63</v>
      </c>
      <c r="I3444" s="13">
        <v>21.0</v>
      </c>
      <c r="J3444" s="13">
        <v>5.0</v>
      </c>
      <c r="K3444" s="13">
        <v>646.28</v>
      </c>
      <c r="L3444" s="40">
        <f t="shared" si="1"/>
        <v>2573.119554</v>
      </c>
    </row>
    <row r="3445" ht="15.75" customHeight="1">
      <c r="D3445" s="41" t="s">
        <v>3353</v>
      </c>
      <c r="E3445" s="16">
        <v>45441.0</v>
      </c>
      <c r="F3445" s="17" t="s">
        <v>9</v>
      </c>
      <c r="G3445" s="17" t="s">
        <v>10</v>
      </c>
      <c r="H3445" s="17">
        <v>2994.78</v>
      </c>
      <c r="I3445" s="17">
        <v>7.0</v>
      </c>
      <c r="J3445" s="17">
        <v>9.0</v>
      </c>
      <c r="K3445" s="17">
        <v>548.35</v>
      </c>
      <c r="L3445" s="40">
        <f t="shared" si="1"/>
        <v>2573.119554</v>
      </c>
    </row>
    <row r="3446" ht="15.75" customHeight="1">
      <c r="D3446" s="39" t="s">
        <v>3354</v>
      </c>
      <c r="E3446" s="12">
        <v>45404.0</v>
      </c>
      <c r="F3446" s="13" t="s">
        <v>13</v>
      </c>
      <c r="G3446" s="13" t="s">
        <v>19</v>
      </c>
      <c r="H3446" s="13">
        <v>2023.63</v>
      </c>
      <c r="I3446" s="13">
        <v>44.0</v>
      </c>
      <c r="J3446" s="13">
        <v>28.0</v>
      </c>
      <c r="K3446" s="13">
        <v>1174.66</v>
      </c>
      <c r="L3446" s="40">
        <f t="shared" si="1"/>
        <v>2507.726068</v>
      </c>
    </row>
    <row r="3447" ht="15.75" customHeight="1">
      <c r="D3447" s="41" t="s">
        <v>3355</v>
      </c>
      <c r="E3447" s="16">
        <v>45273.0</v>
      </c>
      <c r="F3447" s="17" t="s">
        <v>12</v>
      </c>
      <c r="G3447" s="17" t="s">
        <v>17</v>
      </c>
      <c r="H3447" s="17">
        <v>2399.54</v>
      </c>
      <c r="I3447" s="17">
        <v>21.0</v>
      </c>
      <c r="J3447" s="17">
        <v>31.0</v>
      </c>
      <c r="K3447" s="17">
        <v>788.04</v>
      </c>
      <c r="L3447" s="40">
        <f t="shared" si="1"/>
        <v>2535.998906</v>
      </c>
    </row>
    <row r="3448" ht="15.75" customHeight="1">
      <c r="D3448" s="39" t="s">
        <v>3356</v>
      </c>
      <c r="E3448" s="12">
        <v>44894.0</v>
      </c>
      <c r="F3448" s="13" t="s">
        <v>16</v>
      </c>
      <c r="G3448" s="13" t="s">
        <v>10</v>
      </c>
      <c r="H3448" s="13">
        <v>3374.21</v>
      </c>
      <c r="I3448" s="13">
        <v>6.0</v>
      </c>
      <c r="J3448" s="13">
        <v>0.0</v>
      </c>
      <c r="K3448" s="13">
        <v>1209.25</v>
      </c>
      <c r="L3448" s="40">
        <f t="shared" si="1"/>
        <v>2494.41128</v>
      </c>
    </row>
    <row r="3449" ht="15.75" customHeight="1">
      <c r="D3449" s="41" t="s">
        <v>3357</v>
      </c>
      <c r="E3449" s="16">
        <v>45478.0</v>
      </c>
      <c r="F3449" s="17" t="s">
        <v>13</v>
      </c>
      <c r="G3449" s="17" t="s">
        <v>19</v>
      </c>
      <c r="H3449" s="17">
        <v>608.05</v>
      </c>
      <c r="I3449" s="17">
        <v>40.0</v>
      </c>
      <c r="J3449" s="17">
        <v>30.0</v>
      </c>
      <c r="K3449" s="17">
        <v>591.05</v>
      </c>
      <c r="L3449" s="40">
        <f t="shared" si="1"/>
        <v>2507.726068</v>
      </c>
    </row>
    <row r="3450" ht="15.75" customHeight="1">
      <c r="D3450" s="39" t="s">
        <v>3358</v>
      </c>
      <c r="E3450" s="12">
        <v>45100.0</v>
      </c>
      <c r="F3450" s="13" t="s">
        <v>16</v>
      </c>
      <c r="G3450" s="13" t="s">
        <v>17</v>
      </c>
      <c r="H3450" s="13">
        <v>4077.2</v>
      </c>
      <c r="I3450" s="13">
        <v>45.0</v>
      </c>
      <c r="J3450" s="13">
        <v>5.0</v>
      </c>
      <c r="K3450" s="13">
        <v>501.45</v>
      </c>
      <c r="L3450" s="40">
        <f t="shared" si="1"/>
        <v>2494.41128</v>
      </c>
    </row>
    <row r="3451" ht="15.75" customHeight="1">
      <c r="D3451" s="41" t="s">
        <v>3359</v>
      </c>
      <c r="E3451" s="16">
        <v>45195.0</v>
      </c>
      <c r="F3451" s="17" t="s">
        <v>13</v>
      </c>
      <c r="G3451" s="17" t="s">
        <v>17</v>
      </c>
      <c r="H3451" s="17">
        <v>4771.23</v>
      </c>
      <c r="I3451" s="17">
        <v>14.0</v>
      </c>
      <c r="J3451" s="17">
        <v>20.0</v>
      </c>
      <c r="K3451" s="17">
        <v>140.6</v>
      </c>
      <c r="L3451" s="40">
        <f t="shared" si="1"/>
        <v>2507.726068</v>
      </c>
    </row>
    <row r="3452" ht="15.75" customHeight="1">
      <c r="D3452" s="39" t="s">
        <v>3360</v>
      </c>
      <c r="E3452" s="12">
        <v>45432.0</v>
      </c>
      <c r="F3452" s="13" t="s">
        <v>16</v>
      </c>
      <c r="G3452" s="13" t="s">
        <v>23</v>
      </c>
      <c r="H3452" s="13">
        <v>4931.93</v>
      </c>
      <c r="I3452" s="13">
        <v>2.0</v>
      </c>
      <c r="J3452" s="13">
        <v>16.0</v>
      </c>
      <c r="K3452" s="13">
        <v>1931.16</v>
      </c>
      <c r="L3452" s="40">
        <f t="shared" si="1"/>
        <v>2494.41128</v>
      </c>
    </row>
    <row r="3453" ht="15.75" customHeight="1">
      <c r="D3453" s="41" t="s">
        <v>3361</v>
      </c>
      <c r="E3453" s="16">
        <v>45288.0</v>
      </c>
      <c r="F3453" s="17" t="s">
        <v>9</v>
      </c>
      <c r="G3453" s="17" t="s">
        <v>10</v>
      </c>
      <c r="H3453" s="17">
        <v>4373.61</v>
      </c>
      <c r="I3453" s="17">
        <v>3.0</v>
      </c>
      <c r="J3453" s="17">
        <v>48.0</v>
      </c>
      <c r="K3453" s="17">
        <v>1570.19</v>
      </c>
      <c r="L3453" s="40">
        <f t="shared" si="1"/>
        <v>2573.119554</v>
      </c>
    </row>
    <row r="3454" ht="15.75" customHeight="1">
      <c r="D3454" s="39" t="s">
        <v>3362</v>
      </c>
      <c r="E3454" s="12">
        <v>45143.0</v>
      </c>
      <c r="F3454" s="13" t="s">
        <v>16</v>
      </c>
      <c r="G3454" s="13" t="s">
        <v>21</v>
      </c>
      <c r="H3454" s="13">
        <v>2362.23</v>
      </c>
      <c r="I3454" s="13">
        <v>17.0</v>
      </c>
      <c r="J3454" s="13">
        <v>17.0</v>
      </c>
      <c r="K3454" s="13">
        <v>1712.85</v>
      </c>
      <c r="L3454" s="40">
        <f t="shared" si="1"/>
        <v>2494.41128</v>
      </c>
    </row>
    <row r="3455" ht="15.75" customHeight="1">
      <c r="D3455" s="41" t="s">
        <v>3363</v>
      </c>
      <c r="E3455" s="16">
        <v>45259.0</v>
      </c>
      <c r="F3455" s="17" t="s">
        <v>16</v>
      </c>
      <c r="G3455" s="17" t="s">
        <v>19</v>
      </c>
      <c r="H3455" s="17">
        <v>395.74</v>
      </c>
      <c r="I3455" s="17">
        <v>36.0</v>
      </c>
      <c r="J3455" s="17">
        <v>49.0</v>
      </c>
      <c r="K3455" s="17">
        <v>1699.19</v>
      </c>
      <c r="L3455" s="40">
        <f t="shared" si="1"/>
        <v>2494.41128</v>
      </c>
    </row>
    <row r="3456" ht="15.75" customHeight="1">
      <c r="D3456" s="39" t="s">
        <v>3364</v>
      </c>
      <c r="E3456" s="12">
        <v>44960.0</v>
      </c>
      <c r="F3456" s="13" t="s">
        <v>16</v>
      </c>
      <c r="G3456" s="13" t="s">
        <v>23</v>
      </c>
      <c r="H3456" s="13">
        <v>3187.48</v>
      </c>
      <c r="I3456" s="13">
        <v>48.0</v>
      </c>
      <c r="J3456" s="13">
        <v>49.0</v>
      </c>
      <c r="K3456" s="13">
        <v>395.29</v>
      </c>
      <c r="L3456" s="40">
        <f t="shared" si="1"/>
        <v>2494.41128</v>
      </c>
    </row>
    <row r="3457" ht="15.75" customHeight="1">
      <c r="D3457" s="41" t="s">
        <v>3365</v>
      </c>
      <c r="E3457" s="16">
        <v>45338.0</v>
      </c>
      <c r="F3457" s="17" t="s">
        <v>12</v>
      </c>
      <c r="G3457" s="17" t="s">
        <v>21</v>
      </c>
      <c r="H3457" s="17">
        <v>2283.91</v>
      </c>
      <c r="I3457" s="17">
        <v>26.0</v>
      </c>
      <c r="J3457" s="17">
        <v>9.0</v>
      </c>
      <c r="K3457" s="17">
        <v>688.35</v>
      </c>
      <c r="L3457" s="40">
        <f t="shared" si="1"/>
        <v>2535.998906</v>
      </c>
    </row>
    <row r="3458" ht="15.75" customHeight="1">
      <c r="D3458" s="39" t="s">
        <v>3366</v>
      </c>
      <c r="E3458" s="12">
        <v>45356.0</v>
      </c>
      <c r="F3458" s="13" t="s">
        <v>16</v>
      </c>
      <c r="G3458" s="13" t="s">
        <v>23</v>
      </c>
      <c r="H3458" s="13">
        <v>746.92</v>
      </c>
      <c r="I3458" s="13">
        <v>11.0</v>
      </c>
      <c r="J3458" s="13">
        <v>20.0</v>
      </c>
      <c r="K3458" s="13">
        <v>1818.56</v>
      </c>
      <c r="L3458" s="40">
        <f t="shared" si="1"/>
        <v>2494.41128</v>
      </c>
    </row>
    <row r="3459" ht="15.75" customHeight="1">
      <c r="D3459" s="41" t="s">
        <v>3367</v>
      </c>
      <c r="E3459" s="16">
        <v>45305.0</v>
      </c>
      <c r="F3459" s="17" t="s">
        <v>13</v>
      </c>
      <c r="G3459" s="17" t="s">
        <v>10</v>
      </c>
      <c r="H3459" s="17">
        <v>1376.7</v>
      </c>
      <c r="I3459" s="17">
        <v>4.0</v>
      </c>
      <c r="J3459" s="17">
        <v>35.0</v>
      </c>
      <c r="K3459" s="17">
        <v>376.45</v>
      </c>
      <c r="L3459" s="40">
        <f t="shared" si="1"/>
        <v>2507.726068</v>
      </c>
    </row>
    <row r="3460" ht="15.75" customHeight="1">
      <c r="D3460" s="39" t="s">
        <v>3368</v>
      </c>
      <c r="E3460" s="12">
        <v>45345.0</v>
      </c>
      <c r="F3460" s="13" t="s">
        <v>9</v>
      </c>
      <c r="G3460" s="13" t="s">
        <v>10</v>
      </c>
      <c r="H3460" s="13">
        <v>1650.34</v>
      </c>
      <c r="I3460" s="13">
        <v>20.0</v>
      </c>
      <c r="J3460" s="13">
        <v>32.0</v>
      </c>
      <c r="K3460" s="13">
        <v>1196.56</v>
      </c>
      <c r="L3460" s="40">
        <f t="shared" si="1"/>
        <v>2573.119554</v>
      </c>
    </row>
    <row r="3461" ht="15.75" customHeight="1">
      <c r="D3461" s="41" t="s">
        <v>3369</v>
      </c>
      <c r="E3461" s="16">
        <v>45560.0</v>
      </c>
      <c r="F3461" s="17" t="s">
        <v>16</v>
      </c>
      <c r="G3461" s="17" t="s">
        <v>19</v>
      </c>
      <c r="H3461" s="17">
        <v>712.58</v>
      </c>
      <c r="I3461" s="17">
        <v>36.0</v>
      </c>
      <c r="J3461" s="17">
        <v>2.0</v>
      </c>
      <c r="K3461" s="17">
        <v>1948.49</v>
      </c>
      <c r="L3461" s="40">
        <f t="shared" si="1"/>
        <v>2494.41128</v>
      </c>
    </row>
    <row r="3462" ht="15.75" customHeight="1">
      <c r="D3462" s="39" t="s">
        <v>3370</v>
      </c>
      <c r="E3462" s="12">
        <v>45195.0</v>
      </c>
      <c r="F3462" s="13" t="s">
        <v>9</v>
      </c>
      <c r="G3462" s="13" t="s">
        <v>17</v>
      </c>
      <c r="H3462" s="13">
        <v>3581.25</v>
      </c>
      <c r="I3462" s="13">
        <v>31.0</v>
      </c>
      <c r="J3462" s="13">
        <v>47.0</v>
      </c>
      <c r="K3462" s="13">
        <v>1598.74</v>
      </c>
      <c r="L3462" s="40">
        <f t="shared" si="1"/>
        <v>2573.119554</v>
      </c>
    </row>
    <row r="3463" ht="15.75" customHeight="1">
      <c r="D3463" s="41" t="s">
        <v>3371</v>
      </c>
      <c r="E3463" s="16">
        <v>45526.0</v>
      </c>
      <c r="F3463" s="17" t="s">
        <v>12</v>
      </c>
      <c r="G3463" s="17" t="s">
        <v>17</v>
      </c>
      <c r="H3463" s="17">
        <v>343.9</v>
      </c>
      <c r="I3463" s="17">
        <v>26.0</v>
      </c>
      <c r="J3463" s="17">
        <v>9.0</v>
      </c>
      <c r="K3463" s="17">
        <v>981.23</v>
      </c>
      <c r="L3463" s="40">
        <f t="shared" si="1"/>
        <v>2535.998906</v>
      </c>
    </row>
    <row r="3464" ht="15.75" customHeight="1">
      <c r="D3464" s="39" t="s">
        <v>3372</v>
      </c>
      <c r="E3464" s="12">
        <v>45506.0</v>
      </c>
      <c r="F3464" s="13" t="s">
        <v>12</v>
      </c>
      <c r="G3464" s="13" t="s">
        <v>21</v>
      </c>
      <c r="H3464" s="13">
        <v>4365.06</v>
      </c>
      <c r="I3464" s="13">
        <v>26.0</v>
      </c>
      <c r="J3464" s="13">
        <v>6.0</v>
      </c>
      <c r="K3464" s="13">
        <v>1719.37</v>
      </c>
      <c r="L3464" s="40">
        <f t="shared" si="1"/>
        <v>2535.998906</v>
      </c>
    </row>
    <row r="3465" ht="15.75" customHeight="1">
      <c r="D3465" s="41" t="s">
        <v>3373</v>
      </c>
      <c r="E3465" s="16">
        <v>45246.0</v>
      </c>
      <c r="F3465" s="17" t="s">
        <v>12</v>
      </c>
      <c r="G3465" s="17" t="s">
        <v>21</v>
      </c>
      <c r="H3465" s="17">
        <v>1058.85</v>
      </c>
      <c r="I3465" s="17">
        <v>30.0</v>
      </c>
      <c r="J3465" s="17">
        <v>14.0</v>
      </c>
      <c r="K3465" s="17">
        <v>398.64</v>
      </c>
      <c r="L3465" s="40">
        <f t="shared" si="1"/>
        <v>2535.998906</v>
      </c>
    </row>
    <row r="3466" ht="15.75" customHeight="1">
      <c r="D3466" s="39" t="s">
        <v>3374</v>
      </c>
      <c r="E3466" s="12">
        <v>45446.0</v>
      </c>
      <c r="F3466" s="13" t="s">
        <v>9</v>
      </c>
      <c r="G3466" s="13" t="s">
        <v>19</v>
      </c>
      <c r="H3466" s="13">
        <v>2178.38</v>
      </c>
      <c r="I3466" s="13">
        <v>23.0</v>
      </c>
      <c r="J3466" s="13">
        <v>14.0</v>
      </c>
      <c r="K3466" s="13">
        <v>1362.61</v>
      </c>
      <c r="L3466" s="40">
        <f t="shared" si="1"/>
        <v>2573.119554</v>
      </c>
    </row>
    <row r="3467" ht="15.75" customHeight="1">
      <c r="D3467" s="41" t="s">
        <v>3375</v>
      </c>
      <c r="E3467" s="16">
        <v>45239.0</v>
      </c>
      <c r="F3467" s="17" t="s">
        <v>13</v>
      </c>
      <c r="G3467" s="17" t="s">
        <v>23</v>
      </c>
      <c r="H3467" s="17">
        <v>332.56</v>
      </c>
      <c r="I3467" s="17">
        <v>22.0</v>
      </c>
      <c r="J3467" s="17">
        <v>14.0</v>
      </c>
      <c r="K3467" s="17">
        <v>1456.73</v>
      </c>
      <c r="L3467" s="40">
        <f t="shared" si="1"/>
        <v>2507.726068</v>
      </c>
    </row>
    <row r="3468" ht="15.75" customHeight="1">
      <c r="D3468" s="39" t="s">
        <v>3376</v>
      </c>
      <c r="E3468" s="12">
        <v>45202.0</v>
      </c>
      <c r="F3468" s="13" t="s">
        <v>9</v>
      </c>
      <c r="G3468" s="13" t="s">
        <v>21</v>
      </c>
      <c r="H3468" s="13">
        <v>2300.55</v>
      </c>
      <c r="I3468" s="13">
        <v>32.0</v>
      </c>
      <c r="J3468" s="13">
        <v>46.0</v>
      </c>
      <c r="K3468" s="13">
        <v>730.62</v>
      </c>
      <c r="L3468" s="40">
        <f t="shared" si="1"/>
        <v>2573.119554</v>
      </c>
    </row>
    <row r="3469" ht="15.75" customHeight="1">
      <c r="D3469" s="41" t="s">
        <v>3377</v>
      </c>
      <c r="E3469" s="16">
        <v>45288.0</v>
      </c>
      <c r="F3469" s="17" t="s">
        <v>12</v>
      </c>
      <c r="G3469" s="17" t="s">
        <v>23</v>
      </c>
      <c r="H3469" s="17">
        <v>1755.84</v>
      </c>
      <c r="I3469" s="17">
        <v>7.0</v>
      </c>
      <c r="J3469" s="17">
        <v>15.0</v>
      </c>
      <c r="K3469" s="17">
        <v>502.31</v>
      </c>
      <c r="L3469" s="40">
        <f t="shared" si="1"/>
        <v>2535.998906</v>
      </c>
    </row>
    <row r="3470" ht="15.75" customHeight="1">
      <c r="D3470" s="39" t="s">
        <v>3378</v>
      </c>
      <c r="E3470" s="12">
        <v>45205.0</v>
      </c>
      <c r="F3470" s="13" t="s">
        <v>16</v>
      </c>
      <c r="G3470" s="13" t="s">
        <v>23</v>
      </c>
      <c r="H3470" s="13">
        <v>3122.58</v>
      </c>
      <c r="I3470" s="13">
        <v>25.0</v>
      </c>
      <c r="J3470" s="13">
        <v>0.0</v>
      </c>
      <c r="K3470" s="13">
        <v>548.28</v>
      </c>
      <c r="L3470" s="40">
        <f t="shared" si="1"/>
        <v>2494.41128</v>
      </c>
    </row>
    <row r="3471" ht="15.75" customHeight="1">
      <c r="D3471" s="41" t="s">
        <v>3379</v>
      </c>
      <c r="E3471" s="16">
        <v>45126.0</v>
      </c>
      <c r="F3471" s="17" t="s">
        <v>12</v>
      </c>
      <c r="G3471" s="17" t="s">
        <v>21</v>
      </c>
      <c r="H3471" s="17">
        <v>4619.16</v>
      </c>
      <c r="I3471" s="17">
        <v>33.0</v>
      </c>
      <c r="J3471" s="17">
        <v>35.0</v>
      </c>
      <c r="K3471" s="17">
        <v>209.34</v>
      </c>
      <c r="L3471" s="40">
        <f t="shared" si="1"/>
        <v>2535.998906</v>
      </c>
    </row>
    <row r="3472" ht="15.75" customHeight="1">
      <c r="D3472" s="39" t="s">
        <v>3380</v>
      </c>
      <c r="E3472" s="12">
        <v>45124.0</v>
      </c>
      <c r="F3472" s="13" t="s">
        <v>16</v>
      </c>
      <c r="G3472" s="13" t="s">
        <v>17</v>
      </c>
      <c r="H3472" s="13">
        <v>836.32</v>
      </c>
      <c r="I3472" s="13">
        <v>3.0</v>
      </c>
      <c r="J3472" s="13">
        <v>49.0</v>
      </c>
      <c r="K3472" s="13">
        <v>1641.49</v>
      </c>
      <c r="L3472" s="40">
        <f t="shared" si="1"/>
        <v>2494.41128</v>
      </c>
    </row>
    <row r="3473" ht="15.75" customHeight="1">
      <c r="D3473" s="41" t="s">
        <v>3381</v>
      </c>
      <c r="E3473" s="16">
        <v>45195.0</v>
      </c>
      <c r="F3473" s="17" t="s">
        <v>12</v>
      </c>
      <c r="G3473" s="17" t="s">
        <v>10</v>
      </c>
      <c r="H3473" s="17">
        <v>1283.45</v>
      </c>
      <c r="I3473" s="17">
        <v>17.0</v>
      </c>
      <c r="J3473" s="17">
        <v>38.0</v>
      </c>
      <c r="K3473" s="17">
        <v>1692.03</v>
      </c>
      <c r="L3473" s="40">
        <f t="shared" si="1"/>
        <v>2535.998906</v>
      </c>
    </row>
    <row r="3474" ht="15.75" customHeight="1">
      <c r="D3474" s="39" t="s">
        <v>3382</v>
      </c>
      <c r="E3474" s="12">
        <v>45310.0</v>
      </c>
      <c r="F3474" s="13" t="s">
        <v>16</v>
      </c>
      <c r="G3474" s="13" t="s">
        <v>10</v>
      </c>
      <c r="H3474" s="13">
        <v>3426.39</v>
      </c>
      <c r="I3474" s="13">
        <v>37.0</v>
      </c>
      <c r="J3474" s="13">
        <v>21.0</v>
      </c>
      <c r="K3474" s="13">
        <v>1777.66</v>
      </c>
      <c r="L3474" s="40">
        <f t="shared" si="1"/>
        <v>2494.41128</v>
      </c>
    </row>
    <row r="3475" ht="15.75" customHeight="1">
      <c r="D3475" s="41" t="s">
        <v>3383</v>
      </c>
      <c r="E3475" s="16">
        <v>44902.0</v>
      </c>
      <c r="F3475" s="17" t="s">
        <v>13</v>
      </c>
      <c r="G3475" s="17" t="s">
        <v>10</v>
      </c>
      <c r="H3475" s="17">
        <v>4779.91</v>
      </c>
      <c r="I3475" s="17">
        <v>27.0</v>
      </c>
      <c r="J3475" s="17">
        <v>20.0</v>
      </c>
      <c r="K3475" s="17">
        <v>1955.13</v>
      </c>
      <c r="L3475" s="40">
        <f t="shared" si="1"/>
        <v>2507.726068</v>
      </c>
    </row>
    <row r="3476" ht="15.75" customHeight="1">
      <c r="D3476" s="39" t="s">
        <v>3384</v>
      </c>
      <c r="E3476" s="12">
        <v>45085.0</v>
      </c>
      <c r="F3476" s="13" t="s">
        <v>9</v>
      </c>
      <c r="G3476" s="13" t="s">
        <v>21</v>
      </c>
      <c r="H3476" s="13">
        <v>2331.26</v>
      </c>
      <c r="I3476" s="13">
        <v>31.0</v>
      </c>
      <c r="J3476" s="13">
        <v>16.0</v>
      </c>
      <c r="K3476" s="13">
        <v>291.45</v>
      </c>
      <c r="L3476" s="40">
        <f t="shared" si="1"/>
        <v>2573.119554</v>
      </c>
    </row>
    <row r="3477" ht="15.75" customHeight="1">
      <c r="D3477" s="41" t="s">
        <v>3385</v>
      </c>
      <c r="E3477" s="16">
        <v>45111.0</v>
      </c>
      <c r="F3477" s="17" t="s">
        <v>12</v>
      </c>
      <c r="G3477" s="17" t="s">
        <v>17</v>
      </c>
      <c r="H3477" s="17">
        <v>621.86</v>
      </c>
      <c r="I3477" s="17">
        <v>49.0</v>
      </c>
      <c r="J3477" s="17">
        <v>12.0</v>
      </c>
      <c r="K3477" s="17">
        <v>1076.28</v>
      </c>
      <c r="L3477" s="40">
        <f t="shared" si="1"/>
        <v>2535.998906</v>
      </c>
    </row>
    <row r="3478" ht="15.75" customHeight="1">
      <c r="D3478" s="39" t="s">
        <v>3386</v>
      </c>
      <c r="E3478" s="12">
        <v>45523.0</v>
      </c>
      <c r="F3478" s="13" t="s">
        <v>12</v>
      </c>
      <c r="G3478" s="13" t="s">
        <v>17</v>
      </c>
      <c r="H3478" s="13">
        <v>70.19</v>
      </c>
      <c r="I3478" s="13">
        <v>7.0</v>
      </c>
      <c r="J3478" s="13">
        <v>6.0</v>
      </c>
      <c r="K3478" s="13">
        <v>211.85</v>
      </c>
      <c r="L3478" s="40">
        <f t="shared" si="1"/>
        <v>2535.998906</v>
      </c>
    </row>
    <row r="3479" ht="15.75" customHeight="1">
      <c r="D3479" s="41" t="s">
        <v>3387</v>
      </c>
      <c r="E3479" s="16">
        <v>45190.0</v>
      </c>
      <c r="F3479" s="17" t="s">
        <v>16</v>
      </c>
      <c r="G3479" s="17" t="s">
        <v>10</v>
      </c>
      <c r="H3479" s="17">
        <v>1384.29</v>
      </c>
      <c r="I3479" s="17">
        <v>31.0</v>
      </c>
      <c r="J3479" s="17">
        <v>39.0</v>
      </c>
      <c r="K3479" s="17">
        <v>1117.27</v>
      </c>
      <c r="L3479" s="40">
        <f t="shared" si="1"/>
        <v>2494.41128</v>
      </c>
    </row>
    <row r="3480" ht="15.75" customHeight="1">
      <c r="D3480" s="39" t="s">
        <v>3388</v>
      </c>
      <c r="E3480" s="12">
        <v>45243.0</v>
      </c>
      <c r="F3480" s="13" t="s">
        <v>16</v>
      </c>
      <c r="G3480" s="13" t="s">
        <v>19</v>
      </c>
      <c r="H3480" s="13">
        <v>3526.56</v>
      </c>
      <c r="I3480" s="13">
        <v>47.0</v>
      </c>
      <c r="J3480" s="13">
        <v>33.0</v>
      </c>
      <c r="K3480" s="13">
        <v>540.95</v>
      </c>
      <c r="L3480" s="40">
        <f t="shared" si="1"/>
        <v>2494.41128</v>
      </c>
    </row>
    <row r="3481" ht="15.75" customHeight="1">
      <c r="D3481" s="41" t="s">
        <v>3389</v>
      </c>
      <c r="E3481" s="16">
        <v>45092.0</v>
      </c>
      <c r="F3481" s="17" t="s">
        <v>9</v>
      </c>
      <c r="G3481" s="17" t="s">
        <v>21</v>
      </c>
      <c r="H3481" s="17">
        <v>3698.84</v>
      </c>
      <c r="I3481" s="17">
        <v>12.0</v>
      </c>
      <c r="J3481" s="17">
        <v>42.0</v>
      </c>
      <c r="K3481" s="17">
        <v>636.57</v>
      </c>
      <c r="L3481" s="40">
        <f t="shared" si="1"/>
        <v>2573.119554</v>
      </c>
    </row>
    <row r="3482" ht="15.75" customHeight="1">
      <c r="D3482" s="39" t="s">
        <v>3390</v>
      </c>
      <c r="E3482" s="12">
        <v>45100.0</v>
      </c>
      <c r="F3482" s="13" t="s">
        <v>9</v>
      </c>
      <c r="G3482" s="13" t="s">
        <v>17</v>
      </c>
      <c r="H3482" s="13">
        <v>608.85</v>
      </c>
      <c r="I3482" s="13">
        <v>45.0</v>
      </c>
      <c r="J3482" s="13">
        <v>29.0</v>
      </c>
      <c r="K3482" s="13">
        <v>1707.37</v>
      </c>
      <c r="L3482" s="40">
        <f t="shared" si="1"/>
        <v>2573.119554</v>
      </c>
    </row>
    <row r="3483" ht="15.75" customHeight="1">
      <c r="D3483" s="41" t="s">
        <v>3391</v>
      </c>
      <c r="E3483" s="16">
        <v>45191.0</v>
      </c>
      <c r="F3483" s="17" t="s">
        <v>13</v>
      </c>
      <c r="G3483" s="17" t="s">
        <v>10</v>
      </c>
      <c r="H3483" s="17">
        <v>2851.88</v>
      </c>
      <c r="I3483" s="17">
        <v>43.0</v>
      </c>
      <c r="J3483" s="17">
        <v>45.0</v>
      </c>
      <c r="K3483" s="17">
        <v>1769.2</v>
      </c>
      <c r="L3483" s="40">
        <f t="shared" si="1"/>
        <v>2507.726068</v>
      </c>
    </row>
    <row r="3484" ht="15.75" customHeight="1">
      <c r="D3484" s="39" t="s">
        <v>3392</v>
      </c>
      <c r="E3484" s="12">
        <v>45323.0</v>
      </c>
      <c r="F3484" s="13" t="s">
        <v>16</v>
      </c>
      <c r="G3484" s="13" t="s">
        <v>10</v>
      </c>
      <c r="H3484" s="13">
        <v>1583.95</v>
      </c>
      <c r="I3484" s="13">
        <v>8.0</v>
      </c>
      <c r="J3484" s="13">
        <v>16.0</v>
      </c>
      <c r="K3484" s="13">
        <v>760.12</v>
      </c>
      <c r="L3484" s="40">
        <f t="shared" si="1"/>
        <v>2494.41128</v>
      </c>
    </row>
    <row r="3485" ht="15.75" customHeight="1">
      <c r="D3485" s="41" t="s">
        <v>3393</v>
      </c>
      <c r="E3485" s="16">
        <v>45079.0</v>
      </c>
      <c r="F3485" s="17" t="s">
        <v>13</v>
      </c>
      <c r="G3485" s="17" t="s">
        <v>19</v>
      </c>
      <c r="H3485" s="17">
        <v>991.66</v>
      </c>
      <c r="I3485" s="17">
        <v>19.0</v>
      </c>
      <c r="J3485" s="17">
        <v>15.0</v>
      </c>
      <c r="K3485" s="17">
        <v>1795.98</v>
      </c>
      <c r="L3485" s="40">
        <f t="shared" si="1"/>
        <v>2507.726068</v>
      </c>
    </row>
    <row r="3486" ht="15.75" customHeight="1">
      <c r="D3486" s="39" t="s">
        <v>3394</v>
      </c>
      <c r="E3486" s="12">
        <v>45421.0</v>
      </c>
      <c r="F3486" s="13" t="s">
        <v>9</v>
      </c>
      <c r="G3486" s="13" t="s">
        <v>10</v>
      </c>
      <c r="H3486" s="13">
        <v>1467.57</v>
      </c>
      <c r="I3486" s="13">
        <v>5.0</v>
      </c>
      <c r="J3486" s="13">
        <v>31.0</v>
      </c>
      <c r="K3486" s="13">
        <v>311.83</v>
      </c>
      <c r="L3486" s="40">
        <f t="shared" si="1"/>
        <v>2573.119554</v>
      </c>
    </row>
    <row r="3487" ht="15.75" customHeight="1">
      <c r="D3487" s="41" t="s">
        <v>3395</v>
      </c>
      <c r="E3487" s="16">
        <v>45401.0</v>
      </c>
      <c r="F3487" s="17" t="s">
        <v>9</v>
      </c>
      <c r="G3487" s="17" t="s">
        <v>23</v>
      </c>
      <c r="H3487" s="17">
        <v>1385.29</v>
      </c>
      <c r="I3487" s="17">
        <v>48.0</v>
      </c>
      <c r="J3487" s="17">
        <v>32.0</v>
      </c>
      <c r="K3487" s="17">
        <v>364.03</v>
      </c>
      <c r="L3487" s="40">
        <f t="shared" si="1"/>
        <v>2573.119554</v>
      </c>
    </row>
    <row r="3488" ht="15.75" customHeight="1">
      <c r="D3488" s="39" t="s">
        <v>3396</v>
      </c>
      <c r="E3488" s="12">
        <v>45420.0</v>
      </c>
      <c r="F3488" s="13" t="s">
        <v>12</v>
      </c>
      <c r="G3488" s="13" t="s">
        <v>17</v>
      </c>
      <c r="H3488" s="13">
        <v>3935.93</v>
      </c>
      <c r="I3488" s="13">
        <v>20.0</v>
      </c>
      <c r="J3488" s="13">
        <v>39.0</v>
      </c>
      <c r="K3488" s="13">
        <v>1135.71</v>
      </c>
      <c r="L3488" s="40">
        <f t="shared" si="1"/>
        <v>2535.998906</v>
      </c>
    </row>
    <row r="3489" ht="15.75" customHeight="1">
      <c r="D3489" s="41" t="s">
        <v>3397</v>
      </c>
      <c r="E3489" s="16">
        <v>45115.0</v>
      </c>
      <c r="F3489" s="17" t="s">
        <v>16</v>
      </c>
      <c r="G3489" s="17" t="s">
        <v>19</v>
      </c>
      <c r="H3489" s="17">
        <v>1018.33</v>
      </c>
      <c r="I3489" s="17">
        <v>3.0</v>
      </c>
      <c r="J3489" s="17">
        <v>26.0</v>
      </c>
      <c r="K3489" s="17">
        <v>1343.23</v>
      </c>
      <c r="L3489" s="40">
        <f t="shared" si="1"/>
        <v>2494.41128</v>
      </c>
    </row>
    <row r="3490" ht="15.75" customHeight="1">
      <c r="D3490" s="39" t="s">
        <v>3398</v>
      </c>
      <c r="E3490" s="12">
        <v>45246.0</v>
      </c>
      <c r="F3490" s="13" t="s">
        <v>13</v>
      </c>
      <c r="G3490" s="13" t="s">
        <v>10</v>
      </c>
      <c r="H3490" s="13">
        <v>165.09</v>
      </c>
      <c r="I3490" s="13">
        <v>39.0</v>
      </c>
      <c r="J3490" s="13">
        <v>10.0</v>
      </c>
      <c r="K3490" s="13">
        <v>1711.43</v>
      </c>
      <c r="L3490" s="40">
        <f t="shared" si="1"/>
        <v>2507.726068</v>
      </c>
    </row>
    <row r="3491" ht="15.75" customHeight="1">
      <c r="D3491" s="41" t="s">
        <v>3399</v>
      </c>
      <c r="E3491" s="16">
        <v>45141.0</v>
      </c>
      <c r="F3491" s="17" t="s">
        <v>12</v>
      </c>
      <c r="G3491" s="17" t="s">
        <v>10</v>
      </c>
      <c r="H3491" s="17">
        <v>2958.34</v>
      </c>
      <c r="I3491" s="17">
        <v>1.0</v>
      </c>
      <c r="J3491" s="17">
        <v>32.0</v>
      </c>
      <c r="K3491" s="17">
        <v>689.64</v>
      </c>
      <c r="L3491" s="40">
        <f t="shared" si="1"/>
        <v>2535.998906</v>
      </c>
    </row>
    <row r="3492" ht="15.75" customHeight="1">
      <c r="D3492" s="39" t="s">
        <v>3400</v>
      </c>
      <c r="E3492" s="12">
        <v>44928.0</v>
      </c>
      <c r="F3492" s="13" t="s">
        <v>16</v>
      </c>
      <c r="G3492" s="13" t="s">
        <v>17</v>
      </c>
      <c r="H3492" s="13">
        <v>1748.51</v>
      </c>
      <c r="I3492" s="13">
        <v>28.0</v>
      </c>
      <c r="J3492" s="13">
        <v>6.0</v>
      </c>
      <c r="K3492" s="13">
        <v>1292.22</v>
      </c>
      <c r="L3492" s="40">
        <f t="shared" si="1"/>
        <v>2494.41128</v>
      </c>
    </row>
    <row r="3493" ht="15.75" customHeight="1">
      <c r="D3493" s="41" t="s">
        <v>3401</v>
      </c>
      <c r="E3493" s="16">
        <v>44914.0</v>
      </c>
      <c r="F3493" s="17" t="s">
        <v>13</v>
      </c>
      <c r="G3493" s="17" t="s">
        <v>10</v>
      </c>
      <c r="H3493" s="17">
        <v>485.13</v>
      </c>
      <c r="I3493" s="17">
        <v>7.0</v>
      </c>
      <c r="J3493" s="17">
        <v>1.0</v>
      </c>
      <c r="K3493" s="17">
        <v>544.1</v>
      </c>
      <c r="L3493" s="40">
        <f t="shared" si="1"/>
        <v>2507.726068</v>
      </c>
    </row>
    <row r="3494" ht="15.75" customHeight="1">
      <c r="D3494" s="39" t="s">
        <v>3402</v>
      </c>
      <c r="E3494" s="12">
        <v>44998.0</v>
      </c>
      <c r="F3494" s="13" t="s">
        <v>9</v>
      </c>
      <c r="G3494" s="13" t="s">
        <v>17</v>
      </c>
      <c r="H3494" s="13">
        <v>3562.71</v>
      </c>
      <c r="I3494" s="13">
        <v>15.0</v>
      </c>
      <c r="J3494" s="13">
        <v>26.0</v>
      </c>
      <c r="K3494" s="13">
        <v>1032.01</v>
      </c>
      <c r="L3494" s="40">
        <f t="shared" si="1"/>
        <v>2573.119554</v>
      </c>
    </row>
    <row r="3495" ht="15.75" customHeight="1">
      <c r="D3495" s="41" t="s">
        <v>3403</v>
      </c>
      <c r="E3495" s="16">
        <v>45207.0</v>
      </c>
      <c r="F3495" s="17" t="s">
        <v>12</v>
      </c>
      <c r="G3495" s="17" t="s">
        <v>10</v>
      </c>
      <c r="H3495" s="17">
        <v>3619.8</v>
      </c>
      <c r="I3495" s="17">
        <v>23.0</v>
      </c>
      <c r="J3495" s="17">
        <v>17.0</v>
      </c>
      <c r="K3495" s="17">
        <v>1810.83</v>
      </c>
      <c r="L3495" s="40">
        <f t="shared" si="1"/>
        <v>2535.998906</v>
      </c>
    </row>
    <row r="3496" ht="15.75" customHeight="1">
      <c r="D3496" s="39" t="s">
        <v>3404</v>
      </c>
      <c r="E3496" s="12">
        <v>45456.0</v>
      </c>
      <c r="F3496" s="13" t="s">
        <v>9</v>
      </c>
      <c r="G3496" s="13" t="s">
        <v>17</v>
      </c>
      <c r="H3496" s="13">
        <v>2570.06</v>
      </c>
      <c r="I3496" s="13">
        <v>20.0</v>
      </c>
      <c r="J3496" s="13">
        <v>30.0</v>
      </c>
      <c r="K3496" s="13">
        <v>1436.59</v>
      </c>
      <c r="L3496" s="40">
        <f t="shared" si="1"/>
        <v>2573.119554</v>
      </c>
    </row>
    <row r="3497" ht="15.75" customHeight="1">
      <c r="D3497" s="41" t="s">
        <v>3405</v>
      </c>
      <c r="E3497" s="16">
        <v>45202.0</v>
      </c>
      <c r="F3497" s="17" t="s">
        <v>9</v>
      </c>
      <c r="G3497" s="17" t="s">
        <v>17</v>
      </c>
      <c r="H3497" s="17">
        <v>3220.85</v>
      </c>
      <c r="I3497" s="17">
        <v>46.0</v>
      </c>
      <c r="J3497" s="17">
        <v>1.0</v>
      </c>
      <c r="K3497" s="17">
        <v>435.87</v>
      </c>
      <c r="L3497" s="40">
        <f t="shared" si="1"/>
        <v>2573.119554</v>
      </c>
    </row>
    <row r="3498" ht="15.75" customHeight="1">
      <c r="D3498" s="39" t="s">
        <v>3406</v>
      </c>
      <c r="E3498" s="12">
        <v>45312.0</v>
      </c>
      <c r="F3498" s="13" t="s">
        <v>13</v>
      </c>
      <c r="G3498" s="13" t="s">
        <v>21</v>
      </c>
      <c r="H3498" s="13">
        <v>2470.21</v>
      </c>
      <c r="I3498" s="13">
        <v>33.0</v>
      </c>
      <c r="J3498" s="13">
        <v>16.0</v>
      </c>
      <c r="K3498" s="13">
        <v>1340.71</v>
      </c>
      <c r="L3498" s="40">
        <f t="shared" si="1"/>
        <v>2507.726068</v>
      </c>
    </row>
    <row r="3499" ht="15.75" customHeight="1">
      <c r="D3499" s="41" t="s">
        <v>3407</v>
      </c>
      <c r="E3499" s="16">
        <v>45589.0</v>
      </c>
      <c r="F3499" s="17" t="s">
        <v>12</v>
      </c>
      <c r="G3499" s="17" t="s">
        <v>19</v>
      </c>
      <c r="H3499" s="17">
        <v>4601.29</v>
      </c>
      <c r="I3499" s="17">
        <v>21.0</v>
      </c>
      <c r="J3499" s="17">
        <v>11.0</v>
      </c>
      <c r="K3499" s="17">
        <v>1870.9</v>
      </c>
      <c r="L3499" s="40">
        <f t="shared" si="1"/>
        <v>2535.998906</v>
      </c>
    </row>
    <row r="3500" ht="15.75" customHeight="1">
      <c r="D3500" s="39" t="s">
        <v>3408</v>
      </c>
      <c r="E3500" s="12">
        <v>45181.0</v>
      </c>
      <c r="F3500" s="13" t="s">
        <v>13</v>
      </c>
      <c r="G3500" s="13" t="s">
        <v>19</v>
      </c>
      <c r="H3500" s="13">
        <v>494.42</v>
      </c>
      <c r="I3500" s="13">
        <v>43.0</v>
      </c>
      <c r="J3500" s="13">
        <v>14.0</v>
      </c>
      <c r="K3500" s="13">
        <v>742.75</v>
      </c>
      <c r="L3500" s="40">
        <f t="shared" si="1"/>
        <v>2507.726068</v>
      </c>
    </row>
    <row r="3501" ht="15.75" customHeight="1">
      <c r="D3501" s="41" t="s">
        <v>3409</v>
      </c>
      <c r="E3501" s="16">
        <v>45356.0</v>
      </c>
      <c r="F3501" s="17" t="s">
        <v>12</v>
      </c>
      <c r="G3501" s="17" t="s">
        <v>21</v>
      </c>
      <c r="H3501" s="17">
        <v>3212.0</v>
      </c>
      <c r="I3501" s="17">
        <v>24.0</v>
      </c>
      <c r="J3501" s="17">
        <v>15.0</v>
      </c>
      <c r="K3501" s="17">
        <v>268.92</v>
      </c>
      <c r="L3501" s="40">
        <f t="shared" si="1"/>
        <v>2535.998906</v>
      </c>
    </row>
    <row r="3502" ht="15.75" customHeight="1">
      <c r="D3502" s="39" t="s">
        <v>3410</v>
      </c>
      <c r="E3502" s="12">
        <v>45063.0</v>
      </c>
      <c r="F3502" s="13" t="s">
        <v>16</v>
      </c>
      <c r="G3502" s="13" t="s">
        <v>10</v>
      </c>
      <c r="H3502" s="13">
        <v>3161.12</v>
      </c>
      <c r="I3502" s="13">
        <v>34.0</v>
      </c>
      <c r="J3502" s="13">
        <v>50.0</v>
      </c>
      <c r="K3502" s="13">
        <v>322.64</v>
      </c>
      <c r="L3502" s="40">
        <f t="shared" si="1"/>
        <v>2494.41128</v>
      </c>
    </row>
    <row r="3503" ht="15.75" customHeight="1">
      <c r="D3503" s="41" t="s">
        <v>3411</v>
      </c>
      <c r="E3503" s="16">
        <v>44927.0</v>
      </c>
      <c r="F3503" s="17" t="s">
        <v>9</v>
      </c>
      <c r="G3503" s="17" t="s">
        <v>10</v>
      </c>
      <c r="H3503" s="17">
        <v>525.77</v>
      </c>
      <c r="I3503" s="17">
        <v>44.0</v>
      </c>
      <c r="J3503" s="17">
        <v>5.0</v>
      </c>
      <c r="K3503" s="17">
        <v>1045.77</v>
      </c>
      <c r="L3503" s="40">
        <f t="shared" si="1"/>
        <v>2573.119554</v>
      </c>
    </row>
    <row r="3504" ht="15.75" customHeight="1">
      <c r="D3504" s="39" t="s">
        <v>3412</v>
      </c>
      <c r="E3504" s="12">
        <v>45262.0</v>
      </c>
      <c r="F3504" s="13" t="s">
        <v>12</v>
      </c>
      <c r="G3504" s="13" t="s">
        <v>23</v>
      </c>
      <c r="H3504" s="13">
        <v>2669.79</v>
      </c>
      <c r="I3504" s="13">
        <v>2.0</v>
      </c>
      <c r="J3504" s="13">
        <v>19.0</v>
      </c>
      <c r="K3504" s="13">
        <v>132.98</v>
      </c>
      <c r="L3504" s="40">
        <f t="shared" si="1"/>
        <v>2535.998906</v>
      </c>
    </row>
    <row r="3505" ht="15.75" customHeight="1">
      <c r="D3505" s="41" t="s">
        <v>3413</v>
      </c>
      <c r="E3505" s="16">
        <v>45237.0</v>
      </c>
      <c r="F3505" s="17" t="s">
        <v>12</v>
      </c>
      <c r="G3505" s="17" t="s">
        <v>10</v>
      </c>
      <c r="H3505" s="17">
        <v>3497.11</v>
      </c>
      <c r="I3505" s="17">
        <v>6.0</v>
      </c>
      <c r="J3505" s="17">
        <v>7.0</v>
      </c>
      <c r="K3505" s="17">
        <v>952.92</v>
      </c>
      <c r="L3505" s="40">
        <f t="shared" si="1"/>
        <v>2535.998906</v>
      </c>
    </row>
    <row r="3506" ht="15.75" customHeight="1">
      <c r="D3506" s="39" t="s">
        <v>3414</v>
      </c>
      <c r="E3506" s="12">
        <v>44937.0</v>
      </c>
      <c r="F3506" s="13" t="s">
        <v>16</v>
      </c>
      <c r="G3506" s="13" t="s">
        <v>17</v>
      </c>
      <c r="H3506" s="13">
        <v>4324.06</v>
      </c>
      <c r="I3506" s="13">
        <v>34.0</v>
      </c>
      <c r="J3506" s="13">
        <v>14.0</v>
      </c>
      <c r="K3506" s="13">
        <v>150.58</v>
      </c>
      <c r="L3506" s="40">
        <f t="shared" si="1"/>
        <v>2494.41128</v>
      </c>
    </row>
    <row r="3507" ht="15.75" customHeight="1">
      <c r="D3507" s="41" t="s">
        <v>3415</v>
      </c>
      <c r="E3507" s="16">
        <v>45003.0</v>
      </c>
      <c r="F3507" s="17" t="s">
        <v>9</v>
      </c>
      <c r="G3507" s="17" t="s">
        <v>10</v>
      </c>
      <c r="H3507" s="17">
        <v>4529.05</v>
      </c>
      <c r="I3507" s="17">
        <v>9.0</v>
      </c>
      <c r="J3507" s="17">
        <v>15.0</v>
      </c>
      <c r="K3507" s="17">
        <v>1406.72</v>
      </c>
      <c r="L3507" s="40">
        <f t="shared" si="1"/>
        <v>2573.119554</v>
      </c>
    </row>
    <row r="3508" ht="15.75" customHeight="1">
      <c r="D3508" s="39" t="s">
        <v>3416</v>
      </c>
      <c r="E3508" s="12">
        <v>45349.0</v>
      </c>
      <c r="F3508" s="13" t="s">
        <v>13</v>
      </c>
      <c r="G3508" s="13" t="s">
        <v>10</v>
      </c>
      <c r="H3508" s="13">
        <v>3740.01</v>
      </c>
      <c r="I3508" s="13">
        <v>4.0</v>
      </c>
      <c r="J3508" s="13">
        <v>7.0</v>
      </c>
      <c r="K3508" s="13">
        <v>1330.3</v>
      </c>
      <c r="L3508" s="40">
        <f t="shared" si="1"/>
        <v>2507.726068</v>
      </c>
    </row>
    <row r="3509" ht="15.75" customHeight="1">
      <c r="D3509" s="41" t="s">
        <v>3417</v>
      </c>
      <c r="E3509" s="16">
        <v>45078.0</v>
      </c>
      <c r="F3509" s="17" t="s">
        <v>16</v>
      </c>
      <c r="G3509" s="17" t="s">
        <v>17</v>
      </c>
      <c r="H3509" s="17">
        <v>1741.35</v>
      </c>
      <c r="I3509" s="17">
        <v>32.0</v>
      </c>
      <c r="J3509" s="17">
        <v>37.0</v>
      </c>
      <c r="K3509" s="17">
        <v>1195.0</v>
      </c>
      <c r="L3509" s="40">
        <f t="shared" si="1"/>
        <v>2494.41128</v>
      </c>
    </row>
    <row r="3510" ht="15.75" customHeight="1">
      <c r="D3510" s="39" t="s">
        <v>3418</v>
      </c>
      <c r="E3510" s="12">
        <v>45073.0</v>
      </c>
      <c r="F3510" s="13" t="s">
        <v>9</v>
      </c>
      <c r="G3510" s="13" t="s">
        <v>21</v>
      </c>
      <c r="H3510" s="13">
        <v>3208.93</v>
      </c>
      <c r="I3510" s="13">
        <v>37.0</v>
      </c>
      <c r="J3510" s="13">
        <v>15.0</v>
      </c>
      <c r="K3510" s="13">
        <v>212.46</v>
      </c>
      <c r="L3510" s="40">
        <f t="shared" si="1"/>
        <v>2573.119554</v>
      </c>
    </row>
    <row r="3511" ht="15.75" customHeight="1">
      <c r="D3511" s="41">
        <v>5.8312223E7</v>
      </c>
      <c r="E3511" s="16">
        <v>44939.0</v>
      </c>
      <c r="F3511" s="17" t="s">
        <v>9</v>
      </c>
      <c r="G3511" s="17" t="s">
        <v>19</v>
      </c>
      <c r="H3511" s="17">
        <v>4678.6</v>
      </c>
      <c r="I3511" s="17">
        <v>15.0</v>
      </c>
      <c r="J3511" s="17">
        <v>31.0</v>
      </c>
      <c r="K3511" s="17">
        <v>1304.37</v>
      </c>
      <c r="L3511" s="40">
        <f t="shared" si="1"/>
        <v>2573.119554</v>
      </c>
    </row>
    <row r="3512" ht="15.75" customHeight="1">
      <c r="D3512" s="39" t="s">
        <v>3419</v>
      </c>
      <c r="E3512" s="12">
        <v>45264.0</v>
      </c>
      <c r="F3512" s="13" t="s">
        <v>9</v>
      </c>
      <c r="G3512" s="13" t="s">
        <v>10</v>
      </c>
      <c r="H3512" s="13">
        <v>4318.76</v>
      </c>
      <c r="I3512" s="13">
        <v>50.0</v>
      </c>
      <c r="J3512" s="13">
        <v>6.0</v>
      </c>
      <c r="K3512" s="13">
        <v>213.96</v>
      </c>
      <c r="L3512" s="40">
        <f t="shared" si="1"/>
        <v>2573.119554</v>
      </c>
    </row>
    <row r="3513" ht="15.75" customHeight="1">
      <c r="D3513" s="41" t="s">
        <v>3420</v>
      </c>
      <c r="E3513" s="16">
        <v>44991.0</v>
      </c>
      <c r="F3513" s="17" t="s">
        <v>13</v>
      </c>
      <c r="G3513" s="17" t="s">
        <v>17</v>
      </c>
      <c r="H3513" s="17">
        <v>4402.77</v>
      </c>
      <c r="I3513" s="17">
        <v>4.0</v>
      </c>
      <c r="J3513" s="17">
        <v>36.0</v>
      </c>
      <c r="K3513" s="17">
        <v>61.49</v>
      </c>
      <c r="L3513" s="40">
        <f t="shared" si="1"/>
        <v>2507.726068</v>
      </c>
    </row>
    <row r="3514" ht="15.75" customHeight="1">
      <c r="D3514" s="39" t="s">
        <v>3421</v>
      </c>
      <c r="E3514" s="12">
        <v>45259.0</v>
      </c>
      <c r="F3514" s="13" t="s">
        <v>16</v>
      </c>
      <c r="G3514" s="13" t="s">
        <v>17</v>
      </c>
      <c r="H3514" s="13">
        <v>92.58</v>
      </c>
      <c r="I3514" s="13">
        <v>41.0</v>
      </c>
      <c r="J3514" s="13">
        <v>39.0</v>
      </c>
      <c r="K3514" s="13">
        <v>534.05</v>
      </c>
      <c r="L3514" s="40">
        <f t="shared" si="1"/>
        <v>2494.41128</v>
      </c>
    </row>
    <row r="3515" ht="15.75" customHeight="1">
      <c r="D3515" s="41" t="s">
        <v>3422</v>
      </c>
      <c r="E3515" s="16">
        <v>44928.0</v>
      </c>
      <c r="F3515" s="17" t="s">
        <v>16</v>
      </c>
      <c r="G3515" s="17" t="s">
        <v>21</v>
      </c>
      <c r="H3515" s="17">
        <v>2508.59</v>
      </c>
      <c r="I3515" s="17">
        <v>23.0</v>
      </c>
      <c r="J3515" s="17">
        <v>25.0</v>
      </c>
      <c r="K3515" s="17">
        <v>1852.47</v>
      </c>
      <c r="L3515" s="40">
        <f t="shared" si="1"/>
        <v>2494.41128</v>
      </c>
    </row>
    <row r="3516" ht="15.75" customHeight="1">
      <c r="D3516" s="39" t="s">
        <v>3423</v>
      </c>
      <c r="E3516" s="12">
        <v>45245.0</v>
      </c>
      <c r="F3516" s="13" t="s">
        <v>13</v>
      </c>
      <c r="G3516" s="13" t="s">
        <v>21</v>
      </c>
      <c r="H3516" s="13">
        <v>3399.08</v>
      </c>
      <c r="I3516" s="13">
        <v>24.0</v>
      </c>
      <c r="J3516" s="13">
        <v>28.0</v>
      </c>
      <c r="K3516" s="13">
        <v>1782.82</v>
      </c>
      <c r="L3516" s="40">
        <f t="shared" si="1"/>
        <v>2507.726068</v>
      </c>
    </row>
    <row r="3517" ht="15.75" customHeight="1">
      <c r="D3517" s="41" t="s">
        <v>3424</v>
      </c>
      <c r="E3517" s="16">
        <v>45425.0</v>
      </c>
      <c r="F3517" s="17" t="s">
        <v>9</v>
      </c>
      <c r="G3517" s="17" t="s">
        <v>19</v>
      </c>
      <c r="H3517" s="17">
        <v>4153.2</v>
      </c>
      <c r="I3517" s="17">
        <v>31.0</v>
      </c>
      <c r="J3517" s="17">
        <v>23.0</v>
      </c>
      <c r="K3517" s="17">
        <v>1542.38</v>
      </c>
      <c r="L3517" s="40">
        <f t="shared" si="1"/>
        <v>2573.119554</v>
      </c>
    </row>
    <row r="3518" ht="15.75" customHeight="1">
      <c r="D3518" s="39" t="s">
        <v>3425</v>
      </c>
      <c r="E3518" s="12">
        <v>45136.0</v>
      </c>
      <c r="F3518" s="13" t="s">
        <v>9</v>
      </c>
      <c r="G3518" s="13" t="s">
        <v>19</v>
      </c>
      <c r="H3518" s="13">
        <v>3465.45</v>
      </c>
      <c r="I3518" s="13">
        <v>48.0</v>
      </c>
      <c r="J3518" s="13">
        <v>41.0</v>
      </c>
      <c r="K3518" s="13">
        <v>1240.19</v>
      </c>
      <c r="L3518" s="40">
        <f t="shared" si="1"/>
        <v>2573.119554</v>
      </c>
    </row>
    <row r="3519" ht="15.75" customHeight="1">
      <c r="D3519" s="41" t="s">
        <v>3426</v>
      </c>
      <c r="E3519" s="16">
        <v>45572.0</v>
      </c>
      <c r="F3519" s="17" t="s">
        <v>9</v>
      </c>
      <c r="G3519" s="17" t="s">
        <v>23</v>
      </c>
      <c r="H3519" s="17">
        <v>4308.9</v>
      </c>
      <c r="I3519" s="17">
        <v>29.0</v>
      </c>
      <c r="J3519" s="17">
        <v>32.0</v>
      </c>
      <c r="K3519" s="17">
        <v>411.99</v>
      </c>
      <c r="L3519" s="40">
        <f t="shared" si="1"/>
        <v>2573.119554</v>
      </c>
    </row>
    <row r="3520" ht="15.75" customHeight="1">
      <c r="D3520" s="39" t="s">
        <v>3427</v>
      </c>
      <c r="E3520" s="12">
        <v>45496.0</v>
      </c>
      <c r="F3520" s="13" t="s">
        <v>12</v>
      </c>
      <c r="G3520" s="13" t="s">
        <v>21</v>
      </c>
      <c r="H3520" s="13">
        <v>760.31</v>
      </c>
      <c r="I3520" s="13">
        <v>29.0</v>
      </c>
      <c r="J3520" s="13">
        <v>38.0</v>
      </c>
      <c r="K3520" s="13">
        <v>1902.36</v>
      </c>
      <c r="L3520" s="40">
        <f t="shared" si="1"/>
        <v>2535.998906</v>
      </c>
    </row>
    <row r="3521" ht="15.75" customHeight="1">
      <c r="D3521" s="41" t="s">
        <v>3428</v>
      </c>
      <c r="E3521" s="16">
        <v>45138.0</v>
      </c>
      <c r="F3521" s="17" t="s">
        <v>12</v>
      </c>
      <c r="G3521" s="17" t="s">
        <v>19</v>
      </c>
      <c r="H3521" s="17">
        <v>3296.95</v>
      </c>
      <c r="I3521" s="17">
        <v>20.0</v>
      </c>
      <c r="J3521" s="17">
        <v>11.0</v>
      </c>
      <c r="K3521" s="17">
        <v>266.62</v>
      </c>
      <c r="L3521" s="40">
        <f t="shared" si="1"/>
        <v>2535.998906</v>
      </c>
    </row>
    <row r="3522" ht="15.75" customHeight="1">
      <c r="D3522" s="39" t="s">
        <v>3429</v>
      </c>
      <c r="E3522" s="12">
        <v>45351.0</v>
      </c>
      <c r="F3522" s="13" t="s">
        <v>16</v>
      </c>
      <c r="G3522" s="13" t="s">
        <v>23</v>
      </c>
      <c r="H3522" s="13">
        <v>4645.48</v>
      </c>
      <c r="I3522" s="13">
        <v>48.0</v>
      </c>
      <c r="J3522" s="13">
        <v>13.0</v>
      </c>
      <c r="K3522" s="13">
        <v>1580.77</v>
      </c>
      <c r="L3522" s="40">
        <f t="shared" si="1"/>
        <v>2494.41128</v>
      </c>
    </row>
    <row r="3523" ht="15.75" customHeight="1">
      <c r="D3523" s="41" t="s">
        <v>3430</v>
      </c>
      <c r="E3523" s="16">
        <v>45235.0</v>
      </c>
      <c r="F3523" s="17" t="s">
        <v>13</v>
      </c>
      <c r="G3523" s="17" t="s">
        <v>10</v>
      </c>
      <c r="H3523" s="17">
        <v>4024.06</v>
      </c>
      <c r="I3523" s="17">
        <v>50.0</v>
      </c>
      <c r="J3523" s="17">
        <v>19.0</v>
      </c>
      <c r="K3523" s="17">
        <v>886.41</v>
      </c>
      <c r="L3523" s="40">
        <f t="shared" si="1"/>
        <v>2507.726068</v>
      </c>
    </row>
    <row r="3524" ht="15.75" customHeight="1">
      <c r="D3524" s="39" t="s">
        <v>3431</v>
      </c>
      <c r="E3524" s="12">
        <v>44965.0</v>
      </c>
      <c r="F3524" s="13" t="s">
        <v>12</v>
      </c>
      <c r="G3524" s="13" t="s">
        <v>19</v>
      </c>
      <c r="H3524" s="13">
        <v>2135.91</v>
      </c>
      <c r="I3524" s="13">
        <v>6.0</v>
      </c>
      <c r="J3524" s="13">
        <v>13.0</v>
      </c>
      <c r="K3524" s="13">
        <v>1052.12</v>
      </c>
      <c r="L3524" s="40">
        <f t="shared" si="1"/>
        <v>2535.998906</v>
      </c>
    </row>
    <row r="3525" ht="15.75" customHeight="1">
      <c r="D3525" s="41" t="s">
        <v>3432</v>
      </c>
      <c r="E3525" s="16">
        <v>45324.0</v>
      </c>
      <c r="F3525" s="17" t="s">
        <v>12</v>
      </c>
      <c r="G3525" s="17" t="s">
        <v>23</v>
      </c>
      <c r="H3525" s="17">
        <v>3702.32</v>
      </c>
      <c r="I3525" s="17">
        <v>22.0</v>
      </c>
      <c r="J3525" s="17">
        <v>14.0</v>
      </c>
      <c r="K3525" s="17">
        <v>218.6</v>
      </c>
      <c r="L3525" s="40">
        <f t="shared" si="1"/>
        <v>2535.998906</v>
      </c>
    </row>
    <row r="3526" ht="15.75" customHeight="1">
      <c r="D3526" s="39" t="s">
        <v>3433</v>
      </c>
      <c r="E3526" s="12">
        <v>44976.0</v>
      </c>
      <c r="F3526" s="13" t="s">
        <v>9</v>
      </c>
      <c r="G3526" s="13" t="s">
        <v>17</v>
      </c>
      <c r="H3526" s="13">
        <v>1978.92</v>
      </c>
      <c r="I3526" s="13">
        <v>9.0</v>
      </c>
      <c r="J3526" s="13">
        <v>41.0</v>
      </c>
      <c r="K3526" s="13">
        <v>750.93</v>
      </c>
      <c r="L3526" s="40">
        <f t="shared" si="1"/>
        <v>2573.119554</v>
      </c>
    </row>
    <row r="3527" ht="15.75" customHeight="1">
      <c r="D3527" s="41" t="s">
        <v>3434</v>
      </c>
      <c r="E3527" s="16">
        <v>45081.0</v>
      </c>
      <c r="F3527" s="17" t="s">
        <v>9</v>
      </c>
      <c r="G3527" s="17" t="s">
        <v>10</v>
      </c>
      <c r="H3527" s="17">
        <v>2952.17</v>
      </c>
      <c r="I3527" s="17">
        <v>40.0</v>
      </c>
      <c r="J3527" s="17">
        <v>19.0</v>
      </c>
      <c r="K3527" s="17">
        <v>1677.2</v>
      </c>
      <c r="L3527" s="40">
        <f t="shared" si="1"/>
        <v>2573.119554</v>
      </c>
    </row>
    <row r="3528" ht="15.75" customHeight="1">
      <c r="D3528" s="39" t="s">
        <v>3435</v>
      </c>
      <c r="E3528" s="12">
        <v>45279.0</v>
      </c>
      <c r="F3528" s="13" t="s">
        <v>12</v>
      </c>
      <c r="G3528" s="13" t="s">
        <v>10</v>
      </c>
      <c r="H3528" s="13">
        <v>327.1</v>
      </c>
      <c r="I3528" s="13">
        <v>19.0</v>
      </c>
      <c r="J3528" s="13">
        <v>45.0</v>
      </c>
      <c r="K3528" s="13">
        <v>596.21</v>
      </c>
      <c r="L3528" s="40">
        <f t="shared" si="1"/>
        <v>2535.998906</v>
      </c>
    </row>
    <row r="3529" ht="15.75" customHeight="1">
      <c r="D3529" s="41" t="s">
        <v>3436</v>
      </c>
      <c r="E3529" s="16">
        <v>44989.0</v>
      </c>
      <c r="F3529" s="17" t="s">
        <v>16</v>
      </c>
      <c r="G3529" s="17" t="s">
        <v>17</v>
      </c>
      <c r="H3529" s="17">
        <v>2313.82</v>
      </c>
      <c r="I3529" s="17">
        <v>17.0</v>
      </c>
      <c r="J3529" s="17">
        <v>48.0</v>
      </c>
      <c r="K3529" s="17">
        <v>181.83</v>
      </c>
      <c r="L3529" s="40">
        <f t="shared" si="1"/>
        <v>2494.41128</v>
      </c>
    </row>
    <row r="3530" ht="15.75" customHeight="1">
      <c r="D3530" s="39" t="s">
        <v>3437</v>
      </c>
      <c r="E3530" s="12">
        <v>45439.0</v>
      </c>
      <c r="F3530" s="13" t="s">
        <v>13</v>
      </c>
      <c r="G3530" s="13" t="s">
        <v>21</v>
      </c>
      <c r="H3530" s="13">
        <v>2156.26</v>
      </c>
      <c r="I3530" s="13">
        <v>18.0</v>
      </c>
      <c r="J3530" s="13">
        <v>18.0</v>
      </c>
      <c r="K3530" s="13">
        <v>687.58</v>
      </c>
      <c r="L3530" s="40">
        <f t="shared" si="1"/>
        <v>2507.726068</v>
      </c>
    </row>
    <row r="3531" ht="15.75" customHeight="1">
      <c r="D3531" s="41" t="s">
        <v>3438</v>
      </c>
      <c r="E3531" s="16">
        <v>45103.0</v>
      </c>
      <c r="F3531" s="17" t="s">
        <v>9</v>
      </c>
      <c r="G3531" s="17" t="s">
        <v>10</v>
      </c>
      <c r="H3531" s="17">
        <v>739.33</v>
      </c>
      <c r="I3531" s="17">
        <v>36.0</v>
      </c>
      <c r="J3531" s="17">
        <v>9.0</v>
      </c>
      <c r="K3531" s="17">
        <v>32.79</v>
      </c>
      <c r="L3531" s="40">
        <f t="shared" si="1"/>
        <v>2573.119554</v>
      </c>
    </row>
    <row r="3532" ht="15.75" customHeight="1">
      <c r="D3532" s="39" t="s">
        <v>3439</v>
      </c>
      <c r="E3532" s="12">
        <v>45238.0</v>
      </c>
      <c r="F3532" s="13" t="s">
        <v>13</v>
      </c>
      <c r="G3532" s="13" t="s">
        <v>17</v>
      </c>
      <c r="H3532" s="13">
        <v>1137.32</v>
      </c>
      <c r="I3532" s="13">
        <v>43.0</v>
      </c>
      <c r="J3532" s="13">
        <v>8.0</v>
      </c>
      <c r="K3532" s="13">
        <v>833.66</v>
      </c>
      <c r="L3532" s="40">
        <f t="shared" si="1"/>
        <v>2507.726068</v>
      </c>
    </row>
    <row r="3533" ht="15.75" customHeight="1">
      <c r="D3533" s="41">
        <v>6.5956734E7</v>
      </c>
      <c r="E3533" s="16">
        <v>45173.0</v>
      </c>
      <c r="F3533" s="17" t="s">
        <v>9</v>
      </c>
      <c r="G3533" s="17" t="s">
        <v>17</v>
      </c>
      <c r="H3533" s="17">
        <v>3594.02</v>
      </c>
      <c r="I3533" s="17">
        <v>50.0</v>
      </c>
      <c r="J3533" s="17">
        <v>43.0</v>
      </c>
      <c r="K3533" s="17">
        <v>1783.65</v>
      </c>
      <c r="L3533" s="40">
        <f t="shared" si="1"/>
        <v>2573.119554</v>
      </c>
    </row>
    <row r="3534" ht="15.75" customHeight="1">
      <c r="D3534" s="39" t="s">
        <v>3440</v>
      </c>
      <c r="E3534" s="12">
        <v>44941.0</v>
      </c>
      <c r="F3534" s="13" t="s">
        <v>12</v>
      </c>
      <c r="G3534" s="13" t="s">
        <v>21</v>
      </c>
      <c r="H3534" s="13">
        <v>4191.22</v>
      </c>
      <c r="I3534" s="13">
        <v>34.0</v>
      </c>
      <c r="J3534" s="13">
        <v>37.0</v>
      </c>
      <c r="K3534" s="13">
        <v>1799.63</v>
      </c>
      <c r="L3534" s="40">
        <f t="shared" si="1"/>
        <v>2535.998906</v>
      </c>
    </row>
    <row r="3535" ht="15.75" customHeight="1">
      <c r="D3535" s="41" t="s">
        <v>3441</v>
      </c>
      <c r="E3535" s="16">
        <v>45273.0</v>
      </c>
      <c r="F3535" s="17" t="s">
        <v>9</v>
      </c>
      <c r="G3535" s="17" t="s">
        <v>17</v>
      </c>
      <c r="H3535" s="17">
        <v>4475.08</v>
      </c>
      <c r="I3535" s="17">
        <v>36.0</v>
      </c>
      <c r="J3535" s="17">
        <v>42.0</v>
      </c>
      <c r="K3535" s="17">
        <v>1333.53</v>
      </c>
      <c r="L3535" s="40">
        <f t="shared" si="1"/>
        <v>2573.119554</v>
      </c>
    </row>
    <row r="3536" ht="15.75" customHeight="1">
      <c r="D3536" s="39" t="s">
        <v>3442</v>
      </c>
      <c r="E3536" s="12">
        <v>45430.0</v>
      </c>
      <c r="F3536" s="13" t="s">
        <v>12</v>
      </c>
      <c r="G3536" s="13" t="s">
        <v>23</v>
      </c>
      <c r="H3536" s="13">
        <v>1895.14</v>
      </c>
      <c r="I3536" s="13">
        <v>8.0</v>
      </c>
      <c r="J3536" s="13">
        <v>6.0</v>
      </c>
      <c r="K3536" s="13">
        <v>1694.06</v>
      </c>
      <c r="L3536" s="40">
        <f t="shared" si="1"/>
        <v>2535.998906</v>
      </c>
    </row>
    <row r="3537" ht="15.75" customHeight="1">
      <c r="D3537" s="41" t="s">
        <v>3443</v>
      </c>
      <c r="E3537" s="16">
        <v>45071.0</v>
      </c>
      <c r="F3537" s="17" t="s">
        <v>12</v>
      </c>
      <c r="G3537" s="17" t="s">
        <v>19</v>
      </c>
      <c r="H3537" s="17">
        <v>1373.03</v>
      </c>
      <c r="I3537" s="17">
        <v>26.0</v>
      </c>
      <c r="J3537" s="17">
        <v>18.0</v>
      </c>
      <c r="K3537" s="17">
        <v>111.78</v>
      </c>
      <c r="L3537" s="40">
        <f t="shared" si="1"/>
        <v>2535.998906</v>
      </c>
    </row>
    <row r="3538" ht="15.75" customHeight="1">
      <c r="D3538" s="39" t="s">
        <v>3444</v>
      </c>
      <c r="E3538" s="12">
        <v>45139.0</v>
      </c>
      <c r="F3538" s="13" t="s">
        <v>13</v>
      </c>
      <c r="G3538" s="13" t="s">
        <v>21</v>
      </c>
      <c r="H3538" s="13">
        <v>1119.87</v>
      </c>
      <c r="I3538" s="13">
        <v>47.0</v>
      </c>
      <c r="J3538" s="13">
        <v>50.0</v>
      </c>
      <c r="K3538" s="13">
        <v>1375.28</v>
      </c>
      <c r="L3538" s="40">
        <f t="shared" si="1"/>
        <v>2507.726068</v>
      </c>
    </row>
    <row r="3539" ht="15.75" customHeight="1">
      <c r="D3539" s="41" t="s">
        <v>3445</v>
      </c>
      <c r="E3539" s="16">
        <v>44956.0</v>
      </c>
      <c r="F3539" s="17" t="s">
        <v>9</v>
      </c>
      <c r="G3539" s="17" t="s">
        <v>23</v>
      </c>
      <c r="H3539" s="17">
        <v>2992.98</v>
      </c>
      <c r="I3539" s="17">
        <v>30.0</v>
      </c>
      <c r="J3539" s="17">
        <v>7.0</v>
      </c>
      <c r="K3539" s="17">
        <v>1512.66</v>
      </c>
      <c r="L3539" s="40">
        <f t="shared" si="1"/>
        <v>2573.119554</v>
      </c>
    </row>
    <row r="3540" ht="15.75" customHeight="1">
      <c r="D3540" s="39" t="s">
        <v>3446</v>
      </c>
      <c r="E3540" s="12">
        <v>45155.0</v>
      </c>
      <c r="F3540" s="13" t="s">
        <v>16</v>
      </c>
      <c r="G3540" s="13" t="s">
        <v>19</v>
      </c>
      <c r="H3540" s="13">
        <v>1014.86</v>
      </c>
      <c r="I3540" s="13">
        <v>26.0</v>
      </c>
      <c r="J3540" s="13">
        <v>45.0</v>
      </c>
      <c r="K3540" s="13">
        <v>1562.69</v>
      </c>
      <c r="L3540" s="40">
        <f t="shared" si="1"/>
        <v>2494.41128</v>
      </c>
    </row>
    <row r="3541" ht="15.75" customHeight="1">
      <c r="D3541" s="41" t="s">
        <v>3447</v>
      </c>
      <c r="E3541" s="16">
        <v>45543.0</v>
      </c>
      <c r="F3541" s="17" t="s">
        <v>16</v>
      </c>
      <c r="G3541" s="17" t="s">
        <v>10</v>
      </c>
      <c r="H3541" s="17">
        <v>3223.34</v>
      </c>
      <c r="I3541" s="17">
        <v>10.0</v>
      </c>
      <c r="J3541" s="17">
        <v>2.0</v>
      </c>
      <c r="K3541" s="17">
        <v>548.61</v>
      </c>
      <c r="L3541" s="40">
        <f t="shared" si="1"/>
        <v>2494.41128</v>
      </c>
    </row>
    <row r="3542" ht="15.75" customHeight="1">
      <c r="D3542" s="39" t="s">
        <v>3448</v>
      </c>
      <c r="E3542" s="12">
        <v>45048.0</v>
      </c>
      <c r="F3542" s="13" t="s">
        <v>12</v>
      </c>
      <c r="G3542" s="13" t="s">
        <v>19</v>
      </c>
      <c r="H3542" s="13">
        <v>2620.83</v>
      </c>
      <c r="I3542" s="13">
        <v>38.0</v>
      </c>
      <c r="J3542" s="13">
        <v>40.0</v>
      </c>
      <c r="K3542" s="13">
        <v>616.61</v>
      </c>
      <c r="L3542" s="40">
        <f t="shared" si="1"/>
        <v>2535.998906</v>
      </c>
    </row>
    <row r="3543" ht="15.75" customHeight="1">
      <c r="D3543" s="41" t="s">
        <v>3449</v>
      </c>
      <c r="E3543" s="16">
        <v>45217.0</v>
      </c>
      <c r="F3543" s="17" t="s">
        <v>12</v>
      </c>
      <c r="G3543" s="17" t="s">
        <v>21</v>
      </c>
      <c r="H3543" s="17">
        <v>4324.14</v>
      </c>
      <c r="I3543" s="17">
        <v>6.0</v>
      </c>
      <c r="J3543" s="17">
        <v>7.0</v>
      </c>
      <c r="K3543" s="17">
        <v>1101.5</v>
      </c>
      <c r="L3543" s="40">
        <f t="shared" si="1"/>
        <v>2535.998906</v>
      </c>
    </row>
    <row r="3544" ht="15.75" customHeight="1">
      <c r="D3544" s="39" t="s">
        <v>3450</v>
      </c>
      <c r="E3544" s="12">
        <v>45147.0</v>
      </c>
      <c r="F3544" s="13" t="s">
        <v>16</v>
      </c>
      <c r="G3544" s="13" t="s">
        <v>21</v>
      </c>
      <c r="H3544" s="13">
        <v>1879.28</v>
      </c>
      <c r="I3544" s="13">
        <v>32.0</v>
      </c>
      <c r="J3544" s="13">
        <v>26.0</v>
      </c>
      <c r="K3544" s="13">
        <v>865.49</v>
      </c>
      <c r="L3544" s="40">
        <f t="shared" si="1"/>
        <v>2494.41128</v>
      </c>
    </row>
    <row r="3545" ht="15.75" customHeight="1">
      <c r="D3545" s="41" t="s">
        <v>3451</v>
      </c>
      <c r="E3545" s="16">
        <v>45515.0</v>
      </c>
      <c r="F3545" s="17" t="s">
        <v>16</v>
      </c>
      <c r="G3545" s="17" t="s">
        <v>19</v>
      </c>
      <c r="H3545" s="17">
        <v>3140.8</v>
      </c>
      <c r="I3545" s="17">
        <v>10.0</v>
      </c>
      <c r="J3545" s="17">
        <v>45.0</v>
      </c>
      <c r="K3545" s="17">
        <v>1536.19</v>
      </c>
      <c r="L3545" s="40">
        <f t="shared" si="1"/>
        <v>2494.41128</v>
      </c>
    </row>
    <row r="3546" ht="15.75" customHeight="1">
      <c r="D3546" s="39" t="s">
        <v>3452</v>
      </c>
      <c r="E3546" s="12">
        <v>45180.0</v>
      </c>
      <c r="F3546" s="13" t="s">
        <v>9</v>
      </c>
      <c r="G3546" s="13" t="s">
        <v>17</v>
      </c>
      <c r="H3546" s="13">
        <v>3433.44</v>
      </c>
      <c r="I3546" s="13">
        <v>13.0</v>
      </c>
      <c r="J3546" s="13">
        <v>13.0</v>
      </c>
      <c r="K3546" s="13">
        <v>744.21</v>
      </c>
      <c r="L3546" s="40">
        <f t="shared" si="1"/>
        <v>2573.119554</v>
      </c>
    </row>
    <row r="3547" ht="15.75" customHeight="1">
      <c r="D3547" s="41" t="s">
        <v>3453</v>
      </c>
      <c r="E3547" s="16">
        <v>45470.0</v>
      </c>
      <c r="F3547" s="17" t="s">
        <v>9</v>
      </c>
      <c r="G3547" s="17" t="s">
        <v>23</v>
      </c>
      <c r="H3547" s="17">
        <v>1183.04</v>
      </c>
      <c r="I3547" s="17">
        <v>10.0</v>
      </c>
      <c r="J3547" s="17">
        <v>44.0</v>
      </c>
      <c r="K3547" s="17">
        <v>160.82</v>
      </c>
      <c r="L3547" s="40">
        <f t="shared" si="1"/>
        <v>2573.119554</v>
      </c>
    </row>
    <row r="3548" ht="15.75" customHeight="1">
      <c r="D3548" s="39" t="s">
        <v>3454</v>
      </c>
      <c r="E3548" s="12">
        <v>45046.0</v>
      </c>
      <c r="F3548" s="13" t="s">
        <v>9</v>
      </c>
      <c r="G3548" s="13" t="s">
        <v>23</v>
      </c>
      <c r="H3548" s="13">
        <v>2439.93</v>
      </c>
      <c r="I3548" s="13">
        <v>12.0</v>
      </c>
      <c r="J3548" s="13">
        <v>48.0</v>
      </c>
      <c r="K3548" s="13">
        <v>1646.45</v>
      </c>
      <c r="L3548" s="40">
        <f t="shared" si="1"/>
        <v>2573.119554</v>
      </c>
    </row>
    <row r="3549" ht="15.75" customHeight="1">
      <c r="D3549" s="41" t="s">
        <v>3455</v>
      </c>
      <c r="E3549" s="16">
        <v>45115.0</v>
      </c>
      <c r="F3549" s="17" t="s">
        <v>9</v>
      </c>
      <c r="G3549" s="17" t="s">
        <v>21</v>
      </c>
      <c r="H3549" s="17">
        <v>2079.55</v>
      </c>
      <c r="I3549" s="17">
        <v>18.0</v>
      </c>
      <c r="J3549" s="17">
        <v>3.0</v>
      </c>
      <c r="K3549" s="17">
        <v>1178.32</v>
      </c>
      <c r="L3549" s="40">
        <f t="shared" si="1"/>
        <v>2573.119554</v>
      </c>
    </row>
    <row r="3550" ht="15.75" customHeight="1">
      <c r="D3550" s="39" t="s">
        <v>3456</v>
      </c>
      <c r="E3550" s="12">
        <v>44905.0</v>
      </c>
      <c r="F3550" s="13" t="s">
        <v>16</v>
      </c>
      <c r="G3550" s="13" t="s">
        <v>19</v>
      </c>
      <c r="H3550" s="13">
        <v>3423.0</v>
      </c>
      <c r="I3550" s="13">
        <v>39.0</v>
      </c>
      <c r="J3550" s="13">
        <v>20.0</v>
      </c>
      <c r="K3550" s="13">
        <v>1169.59</v>
      </c>
      <c r="L3550" s="40">
        <f t="shared" si="1"/>
        <v>2494.41128</v>
      </c>
    </row>
    <row r="3551" ht="15.75" customHeight="1">
      <c r="D3551" s="41" t="s">
        <v>3457</v>
      </c>
      <c r="E3551" s="16">
        <v>44910.0</v>
      </c>
      <c r="F3551" s="17" t="s">
        <v>12</v>
      </c>
      <c r="G3551" s="17" t="s">
        <v>21</v>
      </c>
      <c r="H3551" s="17">
        <v>3447.8</v>
      </c>
      <c r="I3551" s="17">
        <v>41.0</v>
      </c>
      <c r="J3551" s="17">
        <v>4.0</v>
      </c>
      <c r="K3551" s="17">
        <v>1751.23</v>
      </c>
      <c r="L3551" s="40">
        <f t="shared" si="1"/>
        <v>2535.998906</v>
      </c>
    </row>
    <row r="3552" ht="15.75" customHeight="1">
      <c r="D3552" s="39" t="s">
        <v>3458</v>
      </c>
      <c r="E3552" s="12">
        <v>45079.0</v>
      </c>
      <c r="F3552" s="13" t="s">
        <v>12</v>
      </c>
      <c r="G3552" s="13" t="s">
        <v>23</v>
      </c>
      <c r="H3552" s="13">
        <v>2086.28</v>
      </c>
      <c r="I3552" s="13">
        <v>36.0</v>
      </c>
      <c r="J3552" s="13">
        <v>19.0</v>
      </c>
      <c r="K3552" s="13">
        <v>841.05</v>
      </c>
      <c r="L3552" s="40">
        <f t="shared" si="1"/>
        <v>2535.998906</v>
      </c>
    </row>
    <row r="3553" ht="15.75" customHeight="1">
      <c r="D3553" s="41" t="s">
        <v>3459</v>
      </c>
      <c r="E3553" s="16">
        <v>45378.0</v>
      </c>
      <c r="F3553" s="17" t="s">
        <v>12</v>
      </c>
      <c r="G3553" s="17" t="s">
        <v>10</v>
      </c>
      <c r="H3553" s="17">
        <v>2332.65</v>
      </c>
      <c r="I3553" s="17">
        <v>23.0</v>
      </c>
      <c r="J3553" s="17">
        <v>23.0</v>
      </c>
      <c r="K3553" s="17">
        <v>357.8</v>
      </c>
      <c r="L3553" s="40">
        <f t="shared" si="1"/>
        <v>2535.998906</v>
      </c>
    </row>
    <row r="3554" ht="15.75" customHeight="1">
      <c r="D3554" s="39" t="s">
        <v>3460</v>
      </c>
      <c r="E3554" s="12">
        <v>44918.0</v>
      </c>
      <c r="F3554" s="13" t="s">
        <v>9</v>
      </c>
      <c r="G3554" s="13" t="s">
        <v>23</v>
      </c>
      <c r="H3554" s="13">
        <v>635.75</v>
      </c>
      <c r="I3554" s="13">
        <v>30.0</v>
      </c>
      <c r="J3554" s="13">
        <v>16.0</v>
      </c>
      <c r="K3554" s="13">
        <v>1338.97</v>
      </c>
      <c r="L3554" s="40">
        <f t="shared" si="1"/>
        <v>2573.119554</v>
      </c>
    </row>
    <row r="3555" ht="15.75" customHeight="1">
      <c r="D3555" s="41" t="s">
        <v>3461</v>
      </c>
      <c r="E3555" s="16">
        <v>44912.0</v>
      </c>
      <c r="F3555" s="17" t="s">
        <v>16</v>
      </c>
      <c r="G3555" s="17" t="s">
        <v>19</v>
      </c>
      <c r="H3555" s="17">
        <v>1674.25</v>
      </c>
      <c r="I3555" s="17">
        <v>47.0</v>
      </c>
      <c r="J3555" s="17">
        <v>11.0</v>
      </c>
      <c r="K3555" s="17">
        <v>424.46</v>
      </c>
      <c r="L3555" s="40">
        <f t="shared" si="1"/>
        <v>2494.41128</v>
      </c>
    </row>
    <row r="3556" ht="15.75" customHeight="1">
      <c r="D3556" s="39" t="s">
        <v>3462</v>
      </c>
      <c r="E3556" s="12">
        <v>45002.0</v>
      </c>
      <c r="F3556" s="13" t="s">
        <v>16</v>
      </c>
      <c r="G3556" s="13" t="s">
        <v>19</v>
      </c>
      <c r="H3556" s="13">
        <v>597.2</v>
      </c>
      <c r="I3556" s="13">
        <v>38.0</v>
      </c>
      <c r="J3556" s="13">
        <v>41.0</v>
      </c>
      <c r="K3556" s="13">
        <v>388.69</v>
      </c>
      <c r="L3556" s="40">
        <f t="shared" si="1"/>
        <v>2494.41128</v>
      </c>
    </row>
    <row r="3557" ht="15.75" customHeight="1">
      <c r="D3557" s="41" t="s">
        <v>3463</v>
      </c>
      <c r="E3557" s="16">
        <v>45462.0</v>
      </c>
      <c r="F3557" s="17" t="s">
        <v>9</v>
      </c>
      <c r="G3557" s="17" t="s">
        <v>10</v>
      </c>
      <c r="H3557" s="17">
        <v>3532.22</v>
      </c>
      <c r="I3557" s="17">
        <v>37.0</v>
      </c>
      <c r="J3557" s="17">
        <v>8.0</v>
      </c>
      <c r="K3557" s="17">
        <v>621.94</v>
      </c>
      <c r="L3557" s="40">
        <f t="shared" si="1"/>
        <v>2573.119554</v>
      </c>
    </row>
    <row r="3558" ht="15.75" customHeight="1">
      <c r="D3558" s="39" t="s">
        <v>3464</v>
      </c>
      <c r="E3558" s="12">
        <v>45217.0</v>
      </c>
      <c r="F3558" s="13" t="s">
        <v>12</v>
      </c>
      <c r="G3558" s="13" t="s">
        <v>19</v>
      </c>
      <c r="H3558" s="13">
        <v>1200.18</v>
      </c>
      <c r="I3558" s="13">
        <v>2.0</v>
      </c>
      <c r="J3558" s="13">
        <v>33.0</v>
      </c>
      <c r="K3558" s="13">
        <v>715.85</v>
      </c>
      <c r="L3558" s="40">
        <f t="shared" si="1"/>
        <v>2535.998906</v>
      </c>
    </row>
    <row r="3559" ht="15.75" customHeight="1">
      <c r="D3559" s="41" t="s">
        <v>3465</v>
      </c>
      <c r="E3559" s="16">
        <v>45503.0</v>
      </c>
      <c r="F3559" s="17" t="s">
        <v>16</v>
      </c>
      <c r="G3559" s="17" t="s">
        <v>17</v>
      </c>
      <c r="H3559" s="17">
        <v>3762.55</v>
      </c>
      <c r="I3559" s="17">
        <v>12.0</v>
      </c>
      <c r="J3559" s="17">
        <v>30.0</v>
      </c>
      <c r="K3559" s="17">
        <v>1065.88</v>
      </c>
      <c r="L3559" s="40">
        <f t="shared" si="1"/>
        <v>2494.41128</v>
      </c>
    </row>
    <row r="3560" ht="15.75" customHeight="1">
      <c r="D3560" s="39" t="s">
        <v>3466</v>
      </c>
      <c r="E3560" s="12">
        <v>44950.0</v>
      </c>
      <c r="F3560" s="13" t="s">
        <v>16</v>
      </c>
      <c r="G3560" s="13" t="s">
        <v>10</v>
      </c>
      <c r="H3560" s="13">
        <v>1523.9</v>
      </c>
      <c r="I3560" s="13">
        <v>36.0</v>
      </c>
      <c r="J3560" s="13">
        <v>2.0</v>
      </c>
      <c r="K3560" s="13">
        <v>770.9</v>
      </c>
      <c r="L3560" s="40">
        <f t="shared" si="1"/>
        <v>2494.41128</v>
      </c>
    </row>
    <row r="3561" ht="15.75" customHeight="1">
      <c r="D3561" s="41" t="s">
        <v>3467</v>
      </c>
      <c r="E3561" s="16">
        <v>45518.0</v>
      </c>
      <c r="F3561" s="17" t="s">
        <v>12</v>
      </c>
      <c r="G3561" s="17" t="s">
        <v>23</v>
      </c>
      <c r="H3561" s="17">
        <v>3152.83</v>
      </c>
      <c r="I3561" s="17">
        <v>17.0</v>
      </c>
      <c r="J3561" s="17">
        <v>16.0</v>
      </c>
      <c r="K3561" s="17">
        <v>1578.68</v>
      </c>
      <c r="L3561" s="40">
        <f t="shared" si="1"/>
        <v>2535.998906</v>
      </c>
    </row>
    <row r="3562" ht="15.75" customHeight="1">
      <c r="D3562" s="39" t="s">
        <v>3468</v>
      </c>
      <c r="E3562" s="12">
        <v>45610.0</v>
      </c>
      <c r="F3562" s="13" t="s">
        <v>13</v>
      </c>
      <c r="G3562" s="13" t="s">
        <v>10</v>
      </c>
      <c r="H3562" s="13">
        <v>1035.16</v>
      </c>
      <c r="I3562" s="13">
        <v>38.0</v>
      </c>
      <c r="J3562" s="13">
        <v>32.0</v>
      </c>
      <c r="K3562" s="13">
        <v>1570.04</v>
      </c>
      <c r="L3562" s="40">
        <f t="shared" si="1"/>
        <v>2507.726068</v>
      </c>
    </row>
    <row r="3563" ht="15.75" customHeight="1">
      <c r="D3563" s="41" t="s">
        <v>3469</v>
      </c>
      <c r="E3563" s="16">
        <v>45603.0</v>
      </c>
      <c r="F3563" s="17" t="s">
        <v>9</v>
      </c>
      <c r="G3563" s="17" t="s">
        <v>23</v>
      </c>
      <c r="H3563" s="17">
        <v>1136.02</v>
      </c>
      <c r="I3563" s="17">
        <v>11.0</v>
      </c>
      <c r="J3563" s="17">
        <v>41.0</v>
      </c>
      <c r="K3563" s="17">
        <v>831.58</v>
      </c>
      <c r="L3563" s="40">
        <f t="shared" si="1"/>
        <v>2573.119554</v>
      </c>
    </row>
    <row r="3564" ht="15.75" customHeight="1">
      <c r="D3564" s="39" t="s">
        <v>3470</v>
      </c>
      <c r="E3564" s="12">
        <v>45426.0</v>
      </c>
      <c r="F3564" s="13" t="s">
        <v>9</v>
      </c>
      <c r="G3564" s="13" t="s">
        <v>21</v>
      </c>
      <c r="H3564" s="13">
        <v>1892.32</v>
      </c>
      <c r="I3564" s="13">
        <v>34.0</v>
      </c>
      <c r="J3564" s="13">
        <v>25.0</v>
      </c>
      <c r="K3564" s="13">
        <v>1160.02</v>
      </c>
      <c r="L3564" s="40">
        <f t="shared" si="1"/>
        <v>2573.119554</v>
      </c>
    </row>
    <row r="3565" ht="15.75" customHeight="1">
      <c r="D3565" s="41" t="s">
        <v>3471</v>
      </c>
      <c r="E3565" s="16">
        <v>45349.0</v>
      </c>
      <c r="F3565" s="17" t="s">
        <v>12</v>
      </c>
      <c r="G3565" s="17" t="s">
        <v>10</v>
      </c>
      <c r="H3565" s="17">
        <v>119.86</v>
      </c>
      <c r="I3565" s="17">
        <v>47.0</v>
      </c>
      <c r="J3565" s="17">
        <v>43.0</v>
      </c>
      <c r="K3565" s="17">
        <v>914.09</v>
      </c>
      <c r="L3565" s="40">
        <f t="shared" si="1"/>
        <v>2535.998906</v>
      </c>
    </row>
    <row r="3566" ht="15.75" customHeight="1">
      <c r="D3566" s="39" t="s">
        <v>3472</v>
      </c>
      <c r="E3566" s="12">
        <v>45139.0</v>
      </c>
      <c r="F3566" s="13" t="s">
        <v>9</v>
      </c>
      <c r="G3566" s="13" t="s">
        <v>10</v>
      </c>
      <c r="H3566" s="13">
        <v>4134.15</v>
      </c>
      <c r="I3566" s="13">
        <v>42.0</v>
      </c>
      <c r="J3566" s="13">
        <v>19.0</v>
      </c>
      <c r="K3566" s="13">
        <v>715.7</v>
      </c>
      <c r="L3566" s="40">
        <f t="shared" si="1"/>
        <v>2573.119554</v>
      </c>
    </row>
    <row r="3567" ht="15.75" customHeight="1">
      <c r="D3567" s="41" t="s">
        <v>3473</v>
      </c>
      <c r="E3567" s="16">
        <v>45059.0</v>
      </c>
      <c r="F3567" s="17" t="s">
        <v>9</v>
      </c>
      <c r="G3567" s="17" t="s">
        <v>23</v>
      </c>
      <c r="H3567" s="17">
        <v>2256.67</v>
      </c>
      <c r="I3567" s="17">
        <v>13.0</v>
      </c>
      <c r="J3567" s="17">
        <v>23.0</v>
      </c>
      <c r="K3567" s="17">
        <v>1456.26</v>
      </c>
      <c r="L3567" s="40">
        <f t="shared" si="1"/>
        <v>2573.119554</v>
      </c>
    </row>
    <row r="3568" ht="15.75" customHeight="1">
      <c r="D3568" s="39" t="s">
        <v>3474</v>
      </c>
      <c r="E3568" s="12">
        <v>45068.0</v>
      </c>
      <c r="F3568" s="13" t="s">
        <v>16</v>
      </c>
      <c r="G3568" s="13" t="s">
        <v>23</v>
      </c>
      <c r="H3568" s="13">
        <v>1096.59</v>
      </c>
      <c r="I3568" s="13">
        <v>4.0</v>
      </c>
      <c r="J3568" s="13">
        <v>24.0</v>
      </c>
      <c r="K3568" s="13">
        <v>1766.86</v>
      </c>
      <c r="L3568" s="40">
        <f t="shared" si="1"/>
        <v>2494.41128</v>
      </c>
    </row>
    <row r="3569" ht="15.75" customHeight="1">
      <c r="D3569" s="41" t="s">
        <v>3475</v>
      </c>
      <c r="E3569" s="16">
        <v>45328.0</v>
      </c>
      <c r="F3569" s="17" t="s">
        <v>9</v>
      </c>
      <c r="G3569" s="17" t="s">
        <v>21</v>
      </c>
      <c r="H3569" s="17">
        <v>1696.94</v>
      </c>
      <c r="I3569" s="17">
        <v>38.0</v>
      </c>
      <c r="J3569" s="17">
        <v>45.0</v>
      </c>
      <c r="K3569" s="17">
        <v>1666.38</v>
      </c>
      <c r="L3569" s="40">
        <f t="shared" si="1"/>
        <v>2573.119554</v>
      </c>
    </row>
    <row r="3570" ht="15.75" customHeight="1">
      <c r="D3570" s="39" t="s">
        <v>3476</v>
      </c>
      <c r="E3570" s="12">
        <v>45075.0</v>
      </c>
      <c r="F3570" s="13" t="s">
        <v>9</v>
      </c>
      <c r="G3570" s="13" t="s">
        <v>10</v>
      </c>
      <c r="H3570" s="13">
        <v>2245.68</v>
      </c>
      <c r="I3570" s="13">
        <v>2.0</v>
      </c>
      <c r="J3570" s="13">
        <v>35.0</v>
      </c>
      <c r="K3570" s="13">
        <v>187.03</v>
      </c>
      <c r="L3570" s="40">
        <f t="shared" si="1"/>
        <v>2573.119554</v>
      </c>
    </row>
    <row r="3571" ht="15.75" customHeight="1">
      <c r="D3571" s="41" t="s">
        <v>3477</v>
      </c>
      <c r="E3571" s="16">
        <v>45131.0</v>
      </c>
      <c r="F3571" s="17" t="s">
        <v>12</v>
      </c>
      <c r="G3571" s="17" t="s">
        <v>23</v>
      </c>
      <c r="H3571" s="17">
        <v>2026.95</v>
      </c>
      <c r="I3571" s="17">
        <v>13.0</v>
      </c>
      <c r="J3571" s="17">
        <v>22.0</v>
      </c>
      <c r="K3571" s="17">
        <v>632.56</v>
      </c>
      <c r="L3571" s="40">
        <f t="shared" si="1"/>
        <v>2535.998906</v>
      </c>
    </row>
    <row r="3572" ht="15.75" customHeight="1">
      <c r="D3572" s="39" t="s">
        <v>3478</v>
      </c>
      <c r="E3572" s="12">
        <v>44952.0</v>
      </c>
      <c r="F3572" s="13" t="s">
        <v>16</v>
      </c>
      <c r="G3572" s="13" t="s">
        <v>21</v>
      </c>
      <c r="H3572" s="13">
        <v>4728.96</v>
      </c>
      <c r="I3572" s="13">
        <v>26.0</v>
      </c>
      <c r="J3572" s="13">
        <v>45.0</v>
      </c>
      <c r="K3572" s="13">
        <v>965.64</v>
      </c>
      <c r="L3572" s="40">
        <f t="shared" si="1"/>
        <v>2494.41128</v>
      </c>
    </row>
    <row r="3573" ht="15.75" customHeight="1">
      <c r="D3573" s="41" t="s">
        <v>3479</v>
      </c>
      <c r="E3573" s="16">
        <v>45269.0</v>
      </c>
      <c r="F3573" s="17" t="s">
        <v>13</v>
      </c>
      <c r="G3573" s="17" t="s">
        <v>17</v>
      </c>
      <c r="H3573" s="17">
        <v>1820.43</v>
      </c>
      <c r="I3573" s="17">
        <v>32.0</v>
      </c>
      <c r="J3573" s="17">
        <v>5.0</v>
      </c>
      <c r="K3573" s="17">
        <v>225.39</v>
      </c>
      <c r="L3573" s="40">
        <f t="shared" si="1"/>
        <v>2507.726068</v>
      </c>
    </row>
    <row r="3574" ht="15.75" customHeight="1">
      <c r="D3574" s="39" t="s">
        <v>3480</v>
      </c>
      <c r="E3574" s="12">
        <v>45478.0</v>
      </c>
      <c r="F3574" s="13" t="s">
        <v>9</v>
      </c>
      <c r="G3574" s="13" t="s">
        <v>10</v>
      </c>
      <c r="H3574" s="13">
        <v>787.21</v>
      </c>
      <c r="I3574" s="13">
        <v>19.0</v>
      </c>
      <c r="J3574" s="13">
        <v>13.0</v>
      </c>
      <c r="K3574" s="13">
        <v>345.86</v>
      </c>
      <c r="L3574" s="40">
        <f t="shared" si="1"/>
        <v>2573.119554</v>
      </c>
    </row>
    <row r="3575" ht="15.75" customHeight="1">
      <c r="D3575" s="41" t="s">
        <v>3481</v>
      </c>
      <c r="E3575" s="16">
        <v>45199.0</v>
      </c>
      <c r="F3575" s="17" t="s">
        <v>16</v>
      </c>
      <c r="G3575" s="17" t="s">
        <v>21</v>
      </c>
      <c r="H3575" s="17">
        <v>4793.8</v>
      </c>
      <c r="I3575" s="17">
        <v>14.0</v>
      </c>
      <c r="J3575" s="17">
        <v>17.0</v>
      </c>
      <c r="K3575" s="17">
        <v>851.78</v>
      </c>
      <c r="L3575" s="40">
        <f t="shared" si="1"/>
        <v>2494.41128</v>
      </c>
    </row>
    <row r="3576" ht="15.75" customHeight="1">
      <c r="D3576" s="39" t="s">
        <v>3482</v>
      </c>
      <c r="E3576" s="12">
        <v>45472.0</v>
      </c>
      <c r="F3576" s="13" t="s">
        <v>16</v>
      </c>
      <c r="G3576" s="13" t="s">
        <v>17</v>
      </c>
      <c r="H3576" s="13">
        <v>2756.3</v>
      </c>
      <c r="I3576" s="13">
        <v>5.0</v>
      </c>
      <c r="J3576" s="13">
        <v>36.0</v>
      </c>
      <c r="K3576" s="13">
        <v>366.49</v>
      </c>
      <c r="L3576" s="40">
        <f t="shared" si="1"/>
        <v>2494.41128</v>
      </c>
    </row>
    <row r="3577" ht="15.75" customHeight="1">
      <c r="D3577" s="41" t="s">
        <v>3483</v>
      </c>
      <c r="E3577" s="16">
        <v>45348.0</v>
      </c>
      <c r="F3577" s="17" t="s">
        <v>16</v>
      </c>
      <c r="G3577" s="17" t="s">
        <v>21</v>
      </c>
      <c r="H3577" s="17">
        <v>1279.18</v>
      </c>
      <c r="I3577" s="17">
        <v>29.0</v>
      </c>
      <c r="J3577" s="17">
        <v>13.0</v>
      </c>
      <c r="K3577" s="17">
        <v>1229.86</v>
      </c>
      <c r="L3577" s="40">
        <f t="shared" si="1"/>
        <v>2494.41128</v>
      </c>
    </row>
    <row r="3578" ht="15.75" customHeight="1">
      <c r="D3578" s="39" t="s">
        <v>3484</v>
      </c>
      <c r="E3578" s="12">
        <v>45157.0</v>
      </c>
      <c r="F3578" s="13" t="s">
        <v>16</v>
      </c>
      <c r="G3578" s="13" t="s">
        <v>10</v>
      </c>
      <c r="H3578" s="13">
        <v>2695.32</v>
      </c>
      <c r="I3578" s="13">
        <v>7.0</v>
      </c>
      <c r="J3578" s="13">
        <v>18.0</v>
      </c>
      <c r="K3578" s="13">
        <v>237.19</v>
      </c>
      <c r="L3578" s="40">
        <f t="shared" si="1"/>
        <v>2494.41128</v>
      </c>
    </row>
    <row r="3579" ht="15.75" customHeight="1">
      <c r="D3579" s="41" t="s">
        <v>3485</v>
      </c>
      <c r="E3579" s="16">
        <v>44973.0</v>
      </c>
      <c r="F3579" s="17" t="s">
        <v>12</v>
      </c>
      <c r="G3579" s="17" t="s">
        <v>21</v>
      </c>
      <c r="H3579" s="17">
        <v>1422.56</v>
      </c>
      <c r="I3579" s="17">
        <v>44.0</v>
      </c>
      <c r="J3579" s="17">
        <v>49.0</v>
      </c>
      <c r="K3579" s="17">
        <v>95.81</v>
      </c>
      <c r="L3579" s="40">
        <f t="shared" si="1"/>
        <v>2535.998906</v>
      </c>
    </row>
    <row r="3580" ht="15.75" customHeight="1">
      <c r="D3580" s="39" t="s">
        <v>3486</v>
      </c>
      <c r="E3580" s="12">
        <v>45433.0</v>
      </c>
      <c r="F3580" s="13" t="s">
        <v>13</v>
      </c>
      <c r="G3580" s="13" t="s">
        <v>21</v>
      </c>
      <c r="H3580" s="13">
        <v>2452.87</v>
      </c>
      <c r="I3580" s="13">
        <v>2.0</v>
      </c>
      <c r="J3580" s="13">
        <v>8.0</v>
      </c>
      <c r="K3580" s="13">
        <v>1647.39</v>
      </c>
      <c r="L3580" s="40">
        <f t="shared" si="1"/>
        <v>2507.726068</v>
      </c>
    </row>
    <row r="3581" ht="15.75" customHeight="1">
      <c r="D3581" s="41" t="s">
        <v>3487</v>
      </c>
      <c r="E3581" s="16">
        <v>45551.0</v>
      </c>
      <c r="F3581" s="17" t="s">
        <v>13</v>
      </c>
      <c r="G3581" s="17" t="s">
        <v>17</v>
      </c>
      <c r="H3581" s="17">
        <v>415.57</v>
      </c>
      <c r="I3581" s="17">
        <v>9.0</v>
      </c>
      <c r="J3581" s="17">
        <v>32.0</v>
      </c>
      <c r="K3581" s="17">
        <v>1506.72</v>
      </c>
      <c r="L3581" s="40">
        <f t="shared" si="1"/>
        <v>2507.726068</v>
      </c>
    </row>
    <row r="3582" ht="15.75" customHeight="1">
      <c r="D3582" s="39" t="s">
        <v>3488</v>
      </c>
      <c r="E3582" s="12">
        <v>45151.0</v>
      </c>
      <c r="F3582" s="13" t="s">
        <v>13</v>
      </c>
      <c r="G3582" s="13" t="s">
        <v>10</v>
      </c>
      <c r="H3582" s="13">
        <v>4836.67</v>
      </c>
      <c r="I3582" s="13">
        <v>42.0</v>
      </c>
      <c r="J3582" s="13">
        <v>14.0</v>
      </c>
      <c r="K3582" s="13">
        <v>1506.77</v>
      </c>
      <c r="L3582" s="40">
        <f t="shared" si="1"/>
        <v>2507.726068</v>
      </c>
    </row>
    <row r="3583" ht="15.75" customHeight="1">
      <c r="D3583" s="41" t="s">
        <v>3489</v>
      </c>
      <c r="E3583" s="16">
        <v>45461.0</v>
      </c>
      <c r="F3583" s="17" t="s">
        <v>12</v>
      </c>
      <c r="G3583" s="17" t="s">
        <v>10</v>
      </c>
      <c r="H3583" s="17">
        <v>4192.07</v>
      </c>
      <c r="I3583" s="17">
        <v>7.0</v>
      </c>
      <c r="J3583" s="17">
        <v>8.0</v>
      </c>
      <c r="K3583" s="17">
        <v>840.58</v>
      </c>
      <c r="L3583" s="40">
        <f t="shared" si="1"/>
        <v>2535.998906</v>
      </c>
    </row>
    <row r="3584" ht="15.75" customHeight="1">
      <c r="D3584" s="39" t="s">
        <v>3490</v>
      </c>
      <c r="E3584" s="12">
        <v>44987.0</v>
      </c>
      <c r="F3584" s="13" t="s">
        <v>13</v>
      </c>
      <c r="G3584" s="13" t="s">
        <v>21</v>
      </c>
      <c r="H3584" s="13">
        <v>2192.22</v>
      </c>
      <c r="I3584" s="13">
        <v>12.0</v>
      </c>
      <c r="J3584" s="13">
        <v>4.0</v>
      </c>
      <c r="K3584" s="13">
        <v>1770.15</v>
      </c>
      <c r="L3584" s="40">
        <f t="shared" si="1"/>
        <v>2507.726068</v>
      </c>
    </row>
    <row r="3585" ht="15.75" customHeight="1">
      <c r="D3585" s="41" t="s">
        <v>3491</v>
      </c>
      <c r="E3585" s="16">
        <v>45257.0</v>
      </c>
      <c r="F3585" s="17" t="s">
        <v>13</v>
      </c>
      <c r="G3585" s="17" t="s">
        <v>23</v>
      </c>
      <c r="H3585" s="17">
        <v>512.15</v>
      </c>
      <c r="I3585" s="17">
        <v>21.0</v>
      </c>
      <c r="J3585" s="17">
        <v>38.0</v>
      </c>
      <c r="K3585" s="17">
        <v>818.05</v>
      </c>
      <c r="L3585" s="40">
        <f t="shared" si="1"/>
        <v>2507.726068</v>
      </c>
    </row>
    <row r="3586" ht="15.75" customHeight="1">
      <c r="D3586" s="39" t="s">
        <v>3492</v>
      </c>
      <c r="E3586" s="12">
        <v>45365.0</v>
      </c>
      <c r="F3586" s="13" t="s">
        <v>9</v>
      </c>
      <c r="G3586" s="13" t="s">
        <v>19</v>
      </c>
      <c r="H3586" s="13">
        <v>3198.65</v>
      </c>
      <c r="I3586" s="13">
        <v>20.0</v>
      </c>
      <c r="J3586" s="13">
        <v>43.0</v>
      </c>
      <c r="K3586" s="13">
        <v>1846.12</v>
      </c>
      <c r="L3586" s="40">
        <f t="shared" si="1"/>
        <v>2573.119554</v>
      </c>
    </row>
    <row r="3587" ht="15.75" customHeight="1">
      <c r="D3587" s="41" t="s">
        <v>3493</v>
      </c>
      <c r="E3587" s="16">
        <v>45203.0</v>
      </c>
      <c r="F3587" s="17" t="s">
        <v>9</v>
      </c>
      <c r="G3587" s="17" t="s">
        <v>21</v>
      </c>
      <c r="H3587" s="17">
        <v>795.8</v>
      </c>
      <c r="I3587" s="17">
        <v>32.0</v>
      </c>
      <c r="J3587" s="17">
        <v>17.0</v>
      </c>
      <c r="K3587" s="17">
        <v>1892.72</v>
      </c>
      <c r="L3587" s="40">
        <f t="shared" si="1"/>
        <v>2573.119554</v>
      </c>
    </row>
    <row r="3588" ht="15.75" customHeight="1">
      <c r="D3588" s="39">
        <v>8520593.0</v>
      </c>
      <c r="E3588" s="12">
        <v>45247.0</v>
      </c>
      <c r="F3588" s="13" t="s">
        <v>12</v>
      </c>
      <c r="G3588" s="13" t="s">
        <v>17</v>
      </c>
      <c r="H3588" s="13">
        <v>3739.72</v>
      </c>
      <c r="I3588" s="13">
        <v>7.0</v>
      </c>
      <c r="J3588" s="13">
        <v>42.0</v>
      </c>
      <c r="K3588" s="13">
        <v>769.96</v>
      </c>
      <c r="L3588" s="40">
        <f t="shared" si="1"/>
        <v>2535.998906</v>
      </c>
    </row>
    <row r="3589" ht="15.75" customHeight="1">
      <c r="D3589" s="41" t="s">
        <v>3494</v>
      </c>
      <c r="E3589" s="16">
        <v>45003.0</v>
      </c>
      <c r="F3589" s="17" t="s">
        <v>12</v>
      </c>
      <c r="G3589" s="17" t="s">
        <v>23</v>
      </c>
      <c r="H3589" s="17">
        <v>1222.42</v>
      </c>
      <c r="I3589" s="17">
        <v>35.0</v>
      </c>
      <c r="J3589" s="17">
        <v>5.0</v>
      </c>
      <c r="K3589" s="17">
        <v>1455.51</v>
      </c>
      <c r="L3589" s="40">
        <f t="shared" si="1"/>
        <v>2535.998906</v>
      </c>
    </row>
    <row r="3590" ht="15.75" customHeight="1">
      <c r="D3590" s="39" t="s">
        <v>3495</v>
      </c>
      <c r="E3590" s="12">
        <v>45071.0</v>
      </c>
      <c r="F3590" s="13" t="s">
        <v>9</v>
      </c>
      <c r="G3590" s="13" t="s">
        <v>19</v>
      </c>
      <c r="H3590" s="13">
        <v>367.86</v>
      </c>
      <c r="I3590" s="13">
        <v>9.0</v>
      </c>
      <c r="J3590" s="13">
        <v>13.0</v>
      </c>
      <c r="K3590" s="13">
        <v>538.54</v>
      </c>
      <c r="L3590" s="40">
        <f t="shared" si="1"/>
        <v>2573.119554</v>
      </c>
    </row>
    <row r="3591" ht="15.75" customHeight="1">
      <c r="D3591" s="41" t="s">
        <v>3496</v>
      </c>
      <c r="E3591" s="16">
        <v>45596.0</v>
      </c>
      <c r="F3591" s="17" t="s">
        <v>13</v>
      </c>
      <c r="G3591" s="17" t="s">
        <v>17</v>
      </c>
      <c r="H3591" s="17">
        <v>64.89</v>
      </c>
      <c r="I3591" s="17">
        <v>42.0</v>
      </c>
      <c r="J3591" s="17">
        <v>45.0</v>
      </c>
      <c r="K3591" s="17">
        <v>247.5</v>
      </c>
      <c r="L3591" s="40">
        <f t="shared" si="1"/>
        <v>2507.726068</v>
      </c>
    </row>
    <row r="3592" ht="15.75" customHeight="1">
      <c r="D3592" s="39" t="s">
        <v>3497</v>
      </c>
      <c r="E3592" s="12">
        <v>45582.0</v>
      </c>
      <c r="F3592" s="13" t="s">
        <v>9</v>
      </c>
      <c r="G3592" s="13" t="s">
        <v>21</v>
      </c>
      <c r="H3592" s="13">
        <v>393.38</v>
      </c>
      <c r="I3592" s="13">
        <v>38.0</v>
      </c>
      <c r="J3592" s="13">
        <v>50.0</v>
      </c>
      <c r="K3592" s="13">
        <v>303.83</v>
      </c>
      <c r="L3592" s="40">
        <f t="shared" si="1"/>
        <v>2573.119554</v>
      </c>
    </row>
    <row r="3593" ht="15.75" customHeight="1">
      <c r="D3593" s="41" t="s">
        <v>3498</v>
      </c>
      <c r="E3593" s="16">
        <v>44936.0</v>
      </c>
      <c r="F3593" s="17" t="s">
        <v>12</v>
      </c>
      <c r="G3593" s="17" t="s">
        <v>10</v>
      </c>
      <c r="H3593" s="17">
        <v>1349.76</v>
      </c>
      <c r="I3593" s="17">
        <v>44.0</v>
      </c>
      <c r="J3593" s="17">
        <v>24.0</v>
      </c>
      <c r="K3593" s="17">
        <v>1516.48</v>
      </c>
      <c r="L3593" s="40">
        <f t="shared" si="1"/>
        <v>2535.998906</v>
      </c>
    </row>
    <row r="3594" ht="15.75" customHeight="1">
      <c r="D3594" s="39" t="s">
        <v>3499</v>
      </c>
      <c r="E3594" s="12">
        <v>45457.0</v>
      </c>
      <c r="F3594" s="13" t="s">
        <v>16</v>
      </c>
      <c r="G3594" s="13" t="s">
        <v>21</v>
      </c>
      <c r="H3594" s="13">
        <v>3673.99</v>
      </c>
      <c r="I3594" s="13">
        <v>2.0</v>
      </c>
      <c r="J3594" s="13">
        <v>6.0</v>
      </c>
      <c r="K3594" s="13">
        <v>1125.3</v>
      </c>
      <c r="L3594" s="40">
        <f t="shared" si="1"/>
        <v>2494.41128</v>
      </c>
    </row>
    <row r="3595" ht="15.75" customHeight="1">
      <c r="D3595" s="41" t="s">
        <v>3500</v>
      </c>
      <c r="E3595" s="16">
        <v>45497.0</v>
      </c>
      <c r="F3595" s="17" t="s">
        <v>16</v>
      </c>
      <c r="G3595" s="17" t="s">
        <v>19</v>
      </c>
      <c r="H3595" s="17">
        <v>2148.4</v>
      </c>
      <c r="I3595" s="17">
        <v>10.0</v>
      </c>
      <c r="J3595" s="17">
        <v>0.0</v>
      </c>
      <c r="K3595" s="17">
        <v>188.55</v>
      </c>
      <c r="L3595" s="40">
        <f t="shared" si="1"/>
        <v>2494.41128</v>
      </c>
    </row>
    <row r="3596" ht="15.75" customHeight="1">
      <c r="D3596" s="39" t="s">
        <v>3501</v>
      </c>
      <c r="E3596" s="12">
        <v>45362.0</v>
      </c>
      <c r="F3596" s="13" t="s">
        <v>13</v>
      </c>
      <c r="G3596" s="13" t="s">
        <v>10</v>
      </c>
      <c r="H3596" s="13">
        <v>2054.37</v>
      </c>
      <c r="I3596" s="13">
        <v>26.0</v>
      </c>
      <c r="J3596" s="13">
        <v>5.0</v>
      </c>
      <c r="K3596" s="13">
        <v>1572.73</v>
      </c>
      <c r="L3596" s="40">
        <f t="shared" si="1"/>
        <v>2507.726068</v>
      </c>
    </row>
    <row r="3597" ht="15.75" customHeight="1">
      <c r="D3597" s="41" t="s">
        <v>3502</v>
      </c>
      <c r="E3597" s="16">
        <v>45263.0</v>
      </c>
      <c r="F3597" s="17" t="s">
        <v>16</v>
      </c>
      <c r="G3597" s="17" t="s">
        <v>23</v>
      </c>
      <c r="H3597" s="17">
        <v>66.58</v>
      </c>
      <c r="I3597" s="17">
        <v>40.0</v>
      </c>
      <c r="J3597" s="17">
        <v>27.0</v>
      </c>
      <c r="K3597" s="17">
        <v>370.16</v>
      </c>
      <c r="L3597" s="40">
        <f t="shared" si="1"/>
        <v>2494.41128</v>
      </c>
    </row>
    <row r="3598" ht="15.75" customHeight="1">
      <c r="D3598" s="39" t="s">
        <v>3503</v>
      </c>
      <c r="E3598" s="12">
        <v>45196.0</v>
      </c>
      <c r="F3598" s="13" t="s">
        <v>9</v>
      </c>
      <c r="G3598" s="13" t="s">
        <v>23</v>
      </c>
      <c r="H3598" s="13">
        <v>2769.97</v>
      </c>
      <c r="I3598" s="13">
        <v>27.0</v>
      </c>
      <c r="J3598" s="13">
        <v>39.0</v>
      </c>
      <c r="K3598" s="13">
        <v>964.84</v>
      </c>
      <c r="L3598" s="40">
        <f t="shared" si="1"/>
        <v>2573.119554</v>
      </c>
    </row>
    <row r="3599" ht="15.75" customHeight="1">
      <c r="D3599" s="41" t="s">
        <v>3504</v>
      </c>
      <c r="E3599" s="16">
        <v>45067.0</v>
      </c>
      <c r="F3599" s="17" t="s">
        <v>12</v>
      </c>
      <c r="G3599" s="17" t="s">
        <v>10</v>
      </c>
      <c r="H3599" s="17">
        <v>3993.22</v>
      </c>
      <c r="I3599" s="17">
        <v>22.0</v>
      </c>
      <c r="J3599" s="17">
        <v>30.0</v>
      </c>
      <c r="K3599" s="17">
        <v>1832.25</v>
      </c>
      <c r="L3599" s="40">
        <f t="shared" si="1"/>
        <v>2535.998906</v>
      </c>
    </row>
    <row r="3600" ht="15.75" customHeight="1">
      <c r="D3600" s="39" t="s">
        <v>3505</v>
      </c>
      <c r="E3600" s="12">
        <v>45449.0</v>
      </c>
      <c r="F3600" s="13" t="s">
        <v>12</v>
      </c>
      <c r="G3600" s="13" t="s">
        <v>21</v>
      </c>
      <c r="H3600" s="13">
        <v>1807.7</v>
      </c>
      <c r="I3600" s="13">
        <v>44.0</v>
      </c>
      <c r="J3600" s="13">
        <v>43.0</v>
      </c>
      <c r="K3600" s="13">
        <v>924.75</v>
      </c>
      <c r="L3600" s="40">
        <f t="shared" si="1"/>
        <v>2535.998906</v>
      </c>
    </row>
    <row r="3601" ht="15.75" customHeight="1">
      <c r="D3601" s="41" t="s">
        <v>3506</v>
      </c>
      <c r="E3601" s="16">
        <v>45422.0</v>
      </c>
      <c r="F3601" s="17" t="s">
        <v>16</v>
      </c>
      <c r="G3601" s="17" t="s">
        <v>19</v>
      </c>
      <c r="H3601" s="17">
        <v>2174.99</v>
      </c>
      <c r="I3601" s="17">
        <v>1.0</v>
      </c>
      <c r="J3601" s="17">
        <v>32.0</v>
      </c>
      <c r="K3601" s="17">
        <v>1082.3</v>
      </c>
      <c r="L3601" s="40">
        <f t="shared" si="1"/>
        <v>2494.41128</v>
      </c>
    </row>
    <row r="3602" ht="15.75" customHeight="1">
      <c r="D3602" s="39" t="s">
        <v>3507</v>
      </c>
      <c r="E3602" s="12">
        <v>44985.0</v>
      </c>
      <c r="F3602" s="13" t="s">
        <v>9</v>
      </c>
      <c r="G3602" s="13" t="s">
        <v>21</v>
      </c>
      <c r="H3602" s="13">
        <v>3997.07</v>
      </c>
      <c r="I3602" s="13">
        <v>22.0</v>
      </c>
      <c r="J3602" s="13">
        <v>46.0</v>
      </c>
      <c r="K3602" s="13">
        <v>429.46</v>
      </c>
      <c r="L3602" s="40">
        <f t="shared" si="1"/>
        <v>2573.119554</v>
      </c>
    </row>
    <row r="3603" ht="15.75" customHeight="1">
      <c r="D3603" s="41" t="s">
        <v>3508</v>
      </c>
      <c r="E3603" s="16">
        <v>45075.0</v>
      </c>
      <c r="F3603" s="17" t="s">
        <v>9</v>
      </c>
      <c r="G3603" s="17" t="s">
        <v>21</v>
      </c>
      <c r="H3603" s="17">
        <v>4281.39</v>
      </c>
      <c r="I3603" s="17">
        <v>1.0</v>
      </c>
      <c r="J3603" s="17">
        <v>7.0</v>
      </c>
      <c r="K3603" s="17">
        <v>1076.99</v>
      </c>
      <c r="L3603" s="40">
        <f t="shared" si="1"/>
        <v>2573.119554</v>
      </c>
    </row>
    <row r="3604" ht="15.75" customHeight="1">
      <c r="D3604" s="39" t="s">
        <v>3509</v>
      </c>
      <c r="E3604" s="12">
        <v>45330.0</v>
      </c>
      <c r="F3604" s="13" t="s">
        <v>12</v>
      </c>
      <c r="G3604" s="13" t="s">
        <v>23</v>
      </c>
      <c r="H3604" s="13">
        <v>2613.89</v>
      </c>
      <c r="I3604" s="13">
        <v>40.0</v>
      </c>
      <c r="J3604" s="13">
        <v>41.0</v>
      </c>
      <c r="K3604" s="13">
        <v>849.7</v>
      </c>
      <c r="L3604" s="40">
        <f t="shared" si="1"/>
        <v>2535.998906</v>
      </c>
    </row>
    <row r="3605" ht="15.75" customHeight="1">
      <c r="D3605" s="41" t="s">
        <v>3510</v>
      </c>
      <c r="E3605" s="16">
        <v>45567.0</v>
      </c>
      <c r="F3605" s="17" t="s">
        <v>13</v>
      </c>
      <c r="G3605" s="17" t="s">
        <v>17</v>
      </c>
      <c r="H3605" s="17">
        <v>1875.29</v>
      </c>
      <c r="I3605" s="17">
        <v>31.0</v>
      </c>
      <c r="J3605" s="17">
        <v>10.0</v>
      </c>
      <c r="K3605" s="17">
        <v>449.78</v>
      </c>
      <c r="L3605" s="40">
        <f t="shared" si="1"/>
        <v>2507.726068</v>
      </c>
    </row>
    <row r="3606" ht="15.75" customHeight="1">
      <c r="D3606" s="39" t="s">
        <v>3511</v>
      </c>
      <c r="E3606" s="12">
        <v>45560.0</v>
      </c>
      <c r="F3606" s="13" t="s">
        <v>12</v>
      </c>
      <c r="G3606" s="13" t="s">
        <v>17</v>
      </c>
      <c r="H3606" s="13">
        <v>4007.14</v>
      </c>
      <c r="I3606" s="13">
        <v>14.0</v>
      </c>
      <c r="J3606" s="13">
        <v>3.0</v>
      </c>
      <c r="K3606" s="13">
        <v>336.15</v>
      </c>
      <c r="L3606" s="40">
        <f t="shared" si="1"/>
        <v>2535.998906</v>
      </c>
    </row>
    <row r="3607" ht="15.75" customHeight="1">
      <c r="D3607" s="41" t="s">
        <v>3512</v>
      </c>
      <c r="E3607" s="16">
        <v>45584.0</v>
      </c>
      <c r="F3607" s="17" t="s">
        <v>9</v>
      </c>
      <c r="G3607" s="17" t="s">
        <v>17</v>
      </c>
      <c r="H3607" s="17">
        <v>4778.17</v>
      </c>
      <c r="I3607" s="17">
        <v>13.0</v>
      </c>
      <c r="J3607" s="17">
        <v>13.0</v>
      </c>
      <c r="K3607" s="17">
        <v>23.69</v>
      </c>
      <c r="L3607" s="40">
        <f t="shared" si="1"/>
        <v>2573.119554</v>
      </c>
    </row>
    <row r="3608" ht="15.75" customHeight="1">
      <c r="D3608" s="39" t="s">
        <v>3513</v>
      </c>
      <c r="E3608" s="12">
        <v>44912.0</v>
      </c>
      <c r="F3608" s="13" t="s">
        <v>12</v>
      </c>
      <c r="G3608" s="13" t="s">
        <v>10</v>
      </c>
      <c r="H3608" s="13">
        <v>4981.1</v>
      </c>
      <c r="I3608" s="13">
        <v>29.0</v>
      </c>
      <c r="J3608" s="13">
        <v>6.0</v>
      </c>
      <c r="K3608" s="13">
        <v>1447.1</v>
      </c>
      <c r="L3608" s="40">
        <f t="shared" si="1"/>
        <v>2535.998906</v>
      </c>
    </row>
    <row r="3609" ht="15.75" customHeight="1">
      <c r="D3609" s="41" t="s">
        <v>3514</v>
      </c>
      <c r="E3609" s="16">
        <v>45034.0</v>
      </c>
      <c r="F3609" s="17" t="s">
        <v>12</v>
      </c>
      <c r="G3609" s="17" t="s">
        <v>21</v>
      </c>
      <c r="H3609" s="17">
        <v>2946.63</v>
      </c>
      <c r="I3609" s="17">
        <v>10.0</v>
      </c>
      <c r="J3609" s="17">
        <v>2.0</v>
      </c>
      <c r="K3609" s="17">
        <v>176.6</v>
      </c>
      <c r="L3609" s="40">
        <f t="shared" si="1"/>
        <v>2535.998906</v>
      </c>
    </row>
    <row r="3610" ht="15.75" customHeight="1">
      <c r="D3610" s="39" t="s">
        <v>3515</v>
      </c>
      <c r="E3610" s="12">
        <v>44966.0</v>
      </c>
      <c r="F3610" s="13" t="s">
        <v>16</v>
      </c>
      <c r="G3610" s="13" t="s">
        <v>17</v>
      </c>
      <c r="H3610" s="13">
        <v>2840.01</v>
      </c>
      <c r="I3610" s="13">
        <v>14.0</v>
      </c>
      <c r="J3610" s="13">
        <v>5.0</v>
      </c>
      <c r="K3610" s="13">
        <v>1228.26</v>
      </c>
      <c r="L3610" s="40">
        <f t="shared" si="1"/>
        <v>2494.41128</v>
      </c>
    </row>
    <row r="3611" ht="15.75" customHeight="1">
      <c r="D3611" s="41" t="s">
        <v>3516</v>
      </c>
      <c r="E3611" s="16">
        <v>45421.0</v>
      </c>
      <c r="F3611" s="17" t="s">
        <v>16</v>
      </c>
      <c r="G3611" s="17" t="s">
        <v>19</v>
      </c>
      <c r="H3611" s="17">
        <v>4147.21</v>
      </c>
      <c r="I3611" s="17">
        <v>23.0</v>
      </c>
      <c r="J3611" s="17">
        <v>19.0</v>
      </c>
      <c r="K3611" s="17">
        <v>305.36</v>
      </c>
      <c r="L3611" s="40">
        <f t="shared" si="1"/>
        <v>2494.41128</v>
      </c>
    </row>
    <row r="3612" ht="15.75" customHeight="1">
      <c r="D3612" s="39" t="s">
        <v>3517</v>
      </c>
      <c r="E3612" s="12">
        <v>45605.0</v>
      </c>
      <c r="F3612" s="13" t="s">
        <v>12</v>
      </c>
      <c r="G3612" s="13" t="s">
        <v>17</v>
      </c>
      <c r="H3612" s="13">
        <v>2702.39</v>
      </c>
      <c r="I3612" s="13">
        <v>9.0</v>
      </c>
      <c r="J3612" s="13">
        <v>18.0</v>
      </c>
      <c r="K3612" s="13">
        <v>1968.25</v>
      </c>
      <c r="L3612" s="40">
        <f t="shared" si="1"/>
        <v>2535.998906</v>
      </c>
    </row>
    <row r="3613" ht="15.75" customHeight="1">
      <c r="D3613" s="41">
        <v>3.9641095E7</v>
      </c>
      <c r="E3613" s="16">
        <v>44954.0</v>
      </c>
      <c r="F3613" s="17" t="s">
        <v>13</v>
      </c>
      <c r="G3613" s="17" t="s">
        <v>19</v>
      </c>
      <c r="H3613" s="17">
        <v>3914.65</v>
      </c>
      <c r="I3613" s="17">
        <v>41.0</v>
      </c>
      <c r="J3613" s="17">
        <v>8.0</v>
      </c>
      <c r="K3613" s="17">
        <v>1528.3</v>
      </c>
      <c r="L3613" s="40">
        <f t="shared" si="1"/>
        <v>2507.726068</v>
      </c>
    </row>
    <row r="3614" ht="15.75" customHeight="1">
      <c r="D3614" s="39" t="s">
        <v>3518</v>
      </c>
      <c r="E3614" s="12">
        <v>45360.0</v>
      </c>
      <c r="F3614" s="13" t="s">
        <v>12</v>
      </c>
      <c r="G3614" s="13" t="s">
        <v>23</v>
      </c>
      <c r="H3614" s="13">
        <v>2078.41</v>
      </c>
      <c r="I3614" s="13">
        <v>2.0</v>
      </c>
      <c r="J3614" s="13">
        <v>40.0</v>
      </c>
      <c r="K3614" s="13">
        <v>45.13</v>
      </c>
      <c r="L3614" s="40">
        <f t="shared" si="1"/>
        <v>2535.998906</v>
      </c>
    </row>
    <row r="3615" ht="15.75" customHeight="1">
      <c r="D3615" s="41" t="s">
        <v>3519</v>
      </c>
      <c r="E3615" s="16">
        <v>45524.0</v>
      </c>
      <c r="F3615" s="17" t="s">
        <v>13</v>
      </c>
      <c r="G3615" s="17" t="s">
        <v>19</v>
      </c>
      <c r="H3615" s="17">
        <v>1472.67</v>
      </c>
      <c r="I3615" s="17">
        <v>38.0</v>
      </c>
      <c r="J3615" s="17">
        <v>33.0</v>
      </c>
      <c r="K3615" s="17">
        <v>1998.28</v>
      </c>
      <c r="L3615" s="40">
        <f t="shared" si="1"/>
        <v>2507.726068</v>
      </c>
    </row>
    <row r="3616" ht="15.75" customHeight="1">
      <c r="D3616" s="39" t="s">
        <v>3520</v>
      </c>
      <c r="E3616" s="12">
        <v>45529.0</v>
      </c>
      <c r="F3616" s="13" t="s">
        <v>16</v>
      </c>
      <c r="G3616" s="13" t="s">
        <v>17</v>
      </c>
      <c r="H3616" s="13">
        <v>4953.96</v>
      </c>
      <c r="I3616" s="13">
        <v>18.0</v>
      </c>
      <c r="J3616" s="13">
        <v>11.0</v>
      </c>
      <c r="K3616" s="13">
        <v>479.31</v>
      </c>
      <c r="L3616" s="40">
        <f t="shared" si="1"/>
        <v>2494.41128</v>
      </c>
    </row>
    <row r="3617" ht="15.75" customHeight="1">
      <c r="D3617" s="41" t="s">
        <v>3521</v>
      </c>
      <c r="E3617" s="16">
        <v>45182.0</v>
      </c>
      <c r="F3617" s="17" t="s">
        <v>16</v>
      </c>
      <c r="G3617" s="17" t="s">
        <v>23</v>
      </c>
      <c r="H3617" s="17">
        <v>2952.57</v>
      </c>
      <c r="I3617" s="17">
        <v>2.0</v>
      </c>
      <c r="J3617" s="17">
        <v>20.0</v>
      </c>
      <c r="K3617" s="17">
        <v>990.34</v>
      </c>
      <c r="L3617" s="40">
        <f t="shared" si="1"/>
        <v>2494.41128</v>
      </c>
    </row>
    <row r="3618" ht="15.75" customHeight="1">
      <c r="D3618" s="39" t="s">
        <v>3522</v>
      </c>
      <c r="E3618" s="12">
        <v>45529.0</v>
      </c>
      <c r="F3618" s="13" t="s">
        <v>13</v>
      </c>
      <c r="G3618" s="13" t="s">
        <v>19</v>
      </c>
      <c r="H3618" s="13">
        <v>294.37</v>
      </c>
      <c r="I3618" s="13">
        <v>41.0</v>
      </c>
      <c r="J3618" s="13">
        <v>15.0</v>
      </c>
      <c r="K3618" s="13">
        <v>1770.54</v>
      </c>
      <c r="L3618" s="40">
        <f t="shared" si="1"/>
        <v>2507.726068</v>
      </c>
    </row>
    <row r="3619" ht="15.75" customHeight="1">
      <c r="D3619" s="41" t="s">
        <v>3523</v>
      </c>
      <c r="E3619" s="16">
        <v>44997.0</v>
      </c>
      <c r="F3619" s="17" t="s">
        <v>13</v>
      </c>
      <c r="G3619" s="17" t="s">
        <v>17</v>
      </c>
      <c r="H3619" s="17">
        <v>4569.65</v>
      </c>
      <c r="I3619" s="17">
        <v>44.0</v>
      </c>
      <c r="J3619" s="17">
        <v>2.0</v>
      </c>
      <c r="K3619" s="17">
        <v>1344.53</v>
      </c>
      <c r="L3619" s="40">
        <f t="shared" si="1"/>
        <v>2507.726068</v>
      </c>
    </row>
    <row r="3620" ht="15.75" customHeight="1">
      <c r="D3620" s="39" t="s">
        <v>3524</v>
      </c>
      <c r="E3620" s="12">
        <v>45570.0</v>
      </c>
      <c r="F3620" s="13" t="s">
        <v>16</v>
      </c>
      <c r="G3620" s="13" t="s">
        <v>10</v>
      </c>
      <c r="H3620" s="13">
        <v>4891.75</v>
      </c>
      <c r="I3620" s="13">
        <v>22.0</v>
      </c>
      <c r="J3620" s="13">
        <v>9.0</v>
      </c>
      <c r="K3620" s="13">
        <v>1910.47</v>
      </c>
      <c r="L3620" s="40">
        <f t="shared" si="1"/>
        <v>2494.41128</v>
      </c>
    </row>
    <row r="3621" ht="15.75" customHeight="1">
      <c r="D3621" s="41" t="s">
        <v>3525</v>
      </c>
      <c r="E3621" s="16">
        <v>45100.0</v>
      </c>
      <c r="F3621" s="17" t="s">
        <v>9</v>
      </c>
      <c r="G3621" s="17" t="s">
        <v>23</v>
      </c>
      <c r="H3621" s="17">
        <v>2624.4</v>
      </c>
      <c r="I3621" s="17">
        <v>47.0</v>
      </c>
      <c r="J3621" s="17">
        <v>33.0</v>
      </c>
      <c r="K3621" s="17">
        <v>1503.04</v>
      </c>
      <c r="L3621" s="40">
        <f t="shared" si="1"/>
        <v>2573.119554</v>
      </c>
    </row>
    <row r="3622" ht="15.75" customHeight="1">
      <c r="D3622" s="39" t="s">
        <v>3526</v>
      </c>
      <c r="E3622" s="12">
        <v>45563.0</v>
      </c>
      <c r="F3622" s="13" t="s">
        <v>16</v>
      </c>
      <c r="G3622" s="13" t="s">
        <v>17</v>
      </c>
      <c r="H3622" s="13">
        <v>4996.52</v>
      </c>
      <c r="I3622" s="13">
        <v>19.0</v>
      </c>
      <c r="J3622" s="13">
        <v>39.0</v>
      </c>
      <c r="K3622" s="13">
        <v>1168.25</v>
      </c>
      <c r="L3622" s="40">
        <f t="shared" si="1"/>
        <v>2494.41128</v>
      </c>
    </row>
    <row r="3623" ht="15.75" customHeight="1">
      <c r="D3623" s="41" t="s">
        <v>3527</v>
      </c>
      <c r="E3623" s="16">
        <v>45541.0</v>
      </c>
      <c r="F3623" s="17" t="s">
        <v>9</v>
      </c>
      <c r="G3623" s="17" t="s">
        <v>21</v>
      </c>
      <c r="H3623" s="17">
        <v>912.88</v>
      </c>
      <c r="I3623" s="17">
        <v>42.0</v>
      </c>
      <c r="J3623" s="17">
        <v>32.0</v>
      </c>
      <c r="K3623" s="17">
        <v>1611.46</v>
      </c>
      <c r="L3623" s="40">
        <f t="shared" si="1"/>
        <v>2573.119554</v>
      </c>
    </row>
    <row r="3624" ht="15.75" customHeight="1">
      <c r="D3624" s="39" t="s">
        <v>3528</v>
      </c>
      <c r="E3624" s="12">
        <v>45411.0</v>
      </c>
      <c r="F3624" s="13" t="s">
        <v>16</v>
      </c>
      <c r="G3624" s="13" t="s">
        <v>19</v>
      </c>
      <c r="H3624" s="13">
        <v>2056.82</v>
      </c>
      <c r="I3624" s="13">
        <v>13.0</v>
      </c>
      <c r="J3624" s="13">
        <v>40.0</v>
      </c>
      <c r="K3624" s="13">
        <v>1691.3</v>
      </c>
      <c r="L3624" s="40">
        <f t="shared" si="1"/>
        <v>2494.41128</v>
      </c>
    </row>
    <row r="3625" ht="15.75" customHeight="1">
      <c r="D3625" s="41" t="s">
        <v>3529</v>
      </c>
      <c r="E3625" s="16">
        <v>45541.0</v>
      </c>
      <c r="F3625" s="17" t="s">
        <v>12</v>
      </c>
      <c r="G3625" s="17" t="s">
        <v>21</v>
      </c>
      <c r="H3625" s="17">
        <v>1306.87</v>
      </c>
      <c r="I3625" s="17">
        <v>7.0</v>
      </c>
      <c r="J3625" s="17">
        <v>2.0</v>
      </c>
      <c r="K3625" s="17">
        <v>746.34</v>
      </c>
      <c r="L3625" s="40">
        <f t="shared" si="1"/>
        <v>2535.998906</v>
      </c>
    </row>
    <row r="3626" ht="15.75" customHeight="1">
      <c r="D3626" s="39" t="s">
        <v>3530</v>
      </c>
      <c r="E3626" s="12">
        <v>45193.0</v>
      </c>
      <c r="F3626" s="13" t="s">
        <v>16</v>
      </c>
      <c r="G3626" s="13" t="s">
        <v>10</v>
      </c>
      <c r="H3626" s="13">
        <v>1882.15</v>
      </c>
      <c r="I3626" s="13">
        <v>23.0</v>
      </c>
      <c r="J3626" s="13">
        <v>2.0</v>
      </c>
      <c r="K3626" s="13">
        <v>184.28</v>
      </c>
      <c r="L3626" s="40">
        <f t="shared" si="1"/>
        <v>2494.41128</v>
      </c>
    </row>
    <row r="3627" ht="15.75" customHeight="1">
      <c r="D3627" s="41" t="s">
        <v>3531</v>
      </c>
      <c r="E3627" s="16">
        <v>45454.0</v>
      </c>
      <c r="F3627" s="17" t="s">
        <v>12</v>
      </c>
      <c r="G3627" s="17" t="s">
        <v>21</v>
      </c>
      <c r="H3627" s="17">
        <v>529.33</v>
      </c>
      <c r="I3627" s="17">
        <v>15.0</v>
      </c>
      <c r="J3627" s="17">
        <v>8.0</v>
      </c>
      <c r="K3627" s="17">
        <v>731.48</v>
      </c>
      <c r="L3627" s="40">
        <f t="shared" si="1"/>
        <v>2535.998906</v>
      </c>
    </row>
    <row r="3628" ht="15.75" customHeight="1">
      <c r="D3628" s="39" t="s">
        <v>3532</v>
      </c>
      <c r="E3628" s="12">
        <v>45538.0</v>
      </c>
      <c r="F3628" s="13" t="s">
        <v>13</v>
      </c>
      <c r="G3628" s="13" t="s">
        <v>17</v>
      </c>
      <c r="H3628" s="13">
        <v>2849.05</v>
      </c>
      <c r="I3628" s="13">
        <v>36.0</v>
      </c>
      <c r="J3628" s="13">
        <v>12.0</v>
      </c>
      <c r="K3628" s="13">
        <v>1568.69</v>
      </c>
      <c r="L3628" s="40">
        <f t="shared" si="1"/>
        <v>2507.726068</v>
      </c>
    </row>
    <row r="3629" ht="15.75" customHeight="1">
      <c r="D3629" s="41" t="s">
        <v>3533</v>
      </c>
      <c r="E3629" s="16">
        <v>45269.0</v>
      </c>
      <c r="F3629" s="17" t="s">
        <v>16</v>
      </c>
      <c r="G3629" s="17" t="s">
        <v>17</v>
      </c>
      <c r="H3629" s="17">
        <v>1818.44</v>
      </c>
      <c r="I3629" s="17">
        <v>30.0</v>
      </c>
      <c r="J3629" s="17">
        <v>17.0</v>
      </c>
      <c r="K3629" s="17">
        <v>1661.99</v>
      </c>
      <c r="L3629" s="40">
        <f t="shared" si="1"/>
        <v>2494.41128</v>
      </c>
    </row>
    <row r="3630" ht="15.75" customHeight="1">
      <c r="D3630" s="39" t="s">
        <v>3534</v>
      </c>
      <c r="E3630" s="12">
        <v>45284.0</v>
      </c>
      <c r="F3630" s="13" t="s">
        <v>9</v>
      </c>
      <c r="G3630" s="13" t="s">
        <v>19</v>
      </c>
      <c r="H3630" s="13">
        <v>2717.27</v>
      </c>
      <c r="I3630" s="13">
        <v>10.0</v>
      </c>
      <c r="J3630" s="13">
        <v>50.0</v>
      </c>
      <c r="K3630" s="13">
        <v>667.74</v>
      </c>
      <c r="L3630" s="40">
        <f t="shared" si="1"/>
        <v>2573.119554</v>
      </c>
    </row>
    <row r="3631" ht="15.75" customHeight="1">
      <c r="D3631" s="41" t="s">
        <v>3535</v>
      </c>
      <c r="E3631" s="16">
        <v>44998.0</v>
      </c>
      <c r="F3631" s="17" t="s">
        <v>12</v>
      </c>
      <c r="G3631" s="17" t="s">
        <v>17</v>
      </c>
      <c r="H3631" s="17">
        <v>2819.98</v>
      </c>
      <c r="I3631" s="17">
        <v>25.0</v>
      </c>
      <c r="J3631" s="17">
        <v>32.0</v>
      </c>
      <c r="K3631" s="17">
        <v>1943.62</v>
      </c>
      <c r="L3631" s="40">
        <f t="shared" si="1"/>
        <v>2535.998906</v>
      </c>
    </row>
    <row r="3632" ht="15.75" customHeight="1">
      <c r="D3632" s="39" t="s">
        <v>3536</v>
      </c>
      <c r="E3632" s="12">
        <v>45217.0</v>
      </c>
      <c r="F3632" s="13" t="s">
        <v>9</v>
      </c>
      <c r="G3632" s="13" t="s">
        <v>23</v>
      </c>
      <c r="H3632" s="13">
        <v>1945.35</v>
      </c>
      <c r="I3632" s="13">
        <v>45.0</v>
      </c>
      <c r="J3632" s="13">
        <v>14.0</v>
      </c>
      <c r="K3632" s="13">
        <v>1070.1</v>
      </c>
      <c r="L3632" s="40">
        <f t="shared" si="1"/>
        <v>2573.119554</v>
      </c>
    </row>
    <row r="3633" ht="15.75" customHeight="1">
      <c r="D3633" s="41" t="s">
        <v>3537</v>
      </c>
      <c r="E3633" s="16">
        <v>45522.0</v>
      </c>
      <c r="F3633" s="17" t="s">
        <v>16</v>
      </c>
      <c r="G3633" s="17" t="s">
        <v>19</v>
      </c>
      <c r="H3633" s="17">
        <v>2349.25</v>
      </c>
      <c r="I3633" s="17">
        <v>6.0</v>
      </c>
      <c r="J3633" s="17">
        <v>14.0</v>
      </c>
      <c r="K3633" s="17">
        <v>149.37</v>
      </c>
      <c r="L3633" s="40">
        <f t="shared" si="1"/>
        <v>2494.41128</v>
      </c>
    </row>
    <row r="3634" ht="15.75" customHeight="1">
      <c r="D3634" s="39">
        <v>7.6819654E7</v>
      </c>
      <c r="E3634" s="12">
        <v>45583.0</v>
      </c>
      <c r="F3634" s="13" t="s">
        <v>9</v>
      </c>
      <c r="G3634" s="13" t="s">
        <v>19</v>
      </c>
      <c r="H3634" s="13">
        <v>426.59</v>
      </c>
      <c r="I3634" s="13">
        <v>20.0</v>
      </c>
      <c r="J3634" s="13">
        <v>26.0</v>
      </c>
      <c r="K3634" s="13">
        <v>1418.29</v>
      </c>
      <c r="L3634" s="40">
        <f t="shared" si="1"/>
        <v>2573.119554</v>
      </c>
    </row>
    <row r="3635" ht="15.75" customHeight="1">
      <c r="D3635" s="41" t="s">
        <v>3538</v>
      </c>
      <c r="E3635" s="16">
        <v>45357.0</v>
      </c>
      <c r="F3635" s="17" t="s">
        <v>9</v>
      </c>
      <c r="G3635" s="17" t="s">
        <v>17</v>
      </c>
      <c r="H3635" s="17">
        <v>2188.43</v>
      </c>
      <c r="I3635" s="17">
        <v>7.0</v>
      </c>
      <c r="J3635" s="17">
        <v>38.0</v>
      </c>
      <c r="K3635" s="17">
        <v>186.37</v>
      </c>
      <c r="L3635" s="40">
        <f t="shared" si="1"/>
        <v>2573.119554</v>
      </c>
    </row>
    <row r="3636" ht="15.75" customHeight="1">
      <c r="D3636" s="39" t="s">
        <v>3539</v>
      </c>
      <c r="E3636" s="12">
        <v>45552.0</v>
      </c>
      <c r="F3636" s="13" t="s">
        <v>13</v>
      </c>
      <c r="G3636" s="13" t="s">
        <v>21</v>
      </c>
      <c r="H3636" s="13">
        <v>4491.32</v>
      </c>
      <c r="I3636" s="13">
        <v>21.0</v>
      </c>
      <c r="J3636" s="13">
        <v>24.0</v>
      </c>
      <c r="K3636" s="13">
        <v>1965.18</v>
      </c>
      <c r="L3636" s="40">
        <f t="shared" si="1"/>
        <v>2507.726068</v>
      </c>
    </row>
    <row r="3637" ht="15.75" customHeight="1">
      <c r="D3637" s="41" t="s">
        <v>3540</v>
      </c>
      <c r="E3637" s="16">
        <v>45443.0</v>
      </c>
      <c r="F3637" s="17" t="s">
        <v>12</v>
      </c>
      <c r="G3637" s="17" t="s">
        <v>17</v>
      </c>
      <c r="H3637" s="17">
        <v>2360.14</v>
      </c>
      <c r="I3637" s="17">
        <v>47.0</v>
      </c>
      <c r="J3637" s="17">
        <v>14.0</v>
      </c>
      <c r="K3637" s="17">
        <v>855.84</v>
      </c>
      <c r="L3637" s="40">
        <f t="shared" si="1"/>
        <v>2535.998906</v>
      </c>
    </row>
    <row r="3638" ht="15.75" customHeight="1">
      <c r="D3638" s="39" t="s">
        <v>3541</v>
      </c>
      <c r="E3638" s="12">
        <v>44887.0</v>
      </c>
      <c r="F3638" s="13" t="s">
        <v>13</v>
      </c>
      <c r="G3638" s="13" t="s">
        <v>21</v>
      </c>
      <c r="H3638" s="13">
        <v>2011.28</v>
      </c>
      <c r="I3638" s="13">
        <v>3.0</v>
      </c>
      <c r="J3638" s="13">
        <v>11.0</v>
      </c>
      <c r="K3638" s="13">
        <v>1335.17</v>
      </c>
      <c r="L3638" s="40">
        <f t="shared" si="1"/>
        <v>2507.726068</v>
      </c>
    </row>
    <row r="3639" ht="15.75" customHeight="1">
      <c r="D3639" s="41" t="s">
        <v>3542</v>
      </c>
      <c r="E3639" s="16">
        <v>45300.0</v>
      </c>
      <c r="F3639" s="17" t="s">
        <v>16</v>
      </c>
      <c r="G3639" s="17" t="s">
        <v>23</v>
      </c>
      <c r="H3639" s="17">
        <v>3901.29</v>
      </c>
      <c r="I3639" s="17">
        <v>29.0</v>
      </c>
      <c r="J3639" s="17">
        <v>5.0</v>
      </c>
      <c r="K3639" s="17">
        <v>508.13</v>
      </c>
      <c r="L3639" s="40">
        <f t="shared" si="1"/>
        <v>2494.41128</v>
      </c>
    </row>
    <row r="3640" ht="15.75" customHeight="1">
      <c r="D3640" s="45">
        <v>4.726E194</v>
      </c>
      <c r="E3640" s="12">
        <v>45136.0</v>
      </c>
      <c r="F3640" s="13" t="s">
        <v>13</v>
      </c>
      <c r="G3640" s="13" t="s">
        <v>19</v>
      </c>
      <c r="H3640" s="13">
        <v>2982.05</v>
      </c>
      <c r="I3640" s="13">
        <v>45.0</v>
      </c>
      <c r="J3640" s="13">
        <v>22.0</v>
      </c>
      <c r="K3640" s="13">
        <v>480.24</v>
      </c>
      <c r="L3640" s="40">
        <f t="shared" si="1"/>
        <v>2507.726068</v>
      </c>
    </row>
    <row r="3641" ht="15.75" customHeight="1">
      <c r="D3641" s="41" t="s">
        <v>3543</v>
      </c>
      <c r="E3641" s="16">
        <v>45487.0</v>
      </c>
      <c r="F3641" s="17" t="s">
        <v>13</v>
      </c>
      <c r="G3641" s="17" t="s">
        <v>21</v>
      </c>
      <c r="H3641" s="17">
        <v>1694.65</v>
      </c>
      <c r="I3641" s="17">
        <v>42.0</v>
      </c>
      <c r="J3641" s="17">
        <v>4.0</v>
      </c>
      <c r="K3641" s="17">
        <v>1869.98</v>
      </c>
      <c r="L3641" s="40">
        <f t="shared" si="1"/>
        <v>2507.726068</v>
      </c>
    </row>
    <row r="3642" ht="15.75" customHeight="1">
      <c r="D3642" s="39" t="s">
        <v>3544</v>
      </c>
      <c r="E3642" s="12">
        <v>45403.0</v>
      </c>
      <c r="F3642" s="13" t="s">
        <v>9</v>
      </c>
      <c r="G3642" s="13" t="s">
        <v>23</v>
      </c>
      <c r="H3642" s="13">
        <v>3433.84</v>
      </c>
      <c r="I3642" s="13">
        <v>45.0</v>
      </c>
      <c r="J3642" s="13">
        <v>45.0</v>
      </c>
      <c r="K3642" s="13">
        <v>122.66</v>
      </c>
      <c r="L3642" s="40">
        <f t="shared" si="1"/>
        <v>2573.119554</v>
      </c>
    </row>
    <row r="3643" ht="15.75" customHeight="1">
      <c r="D3643" s="41" t="s">
        <v>3545</v>
      </c>
      <c r="E3643" s="16">
        <v>44954.0</v>
      </c>
      <c r="F3643" s="17" t="s">
        <v>9</v>
      </c>
      <c r="G3643" s="17" t="s">
        <v>23</v>
      </c>
      <c r="H3643" s="17">
        <v>4025.69</v>
      </c>
      <c r="I3643" s="17">
        <v>43.0</v>
      </c>
      <c r="J3643" s="17">
        <v>20.0</v>
      </c>
      <c r="K3643" s="17">
        <v>1254.69</v>
      </c>
      <c r="L3643" s="40">
        <f t="shared" si="1"/>
        <v>2573.119554</v>
      </c>
    </row>
    <row r="3644" ht="15.75" customHeight="1">
      <c r="D3644" s="39" t="s">
        <v>3546</v>
      </c>
      <c r="E3644" s="12">
        <v>45421.0</v>
      </c>
      <c r="F3644" s="13" t="s">
        <v>12</v>
      </c>
      <c r="G3644" s="13" t="s">
        <v>23</v>
      </c>
      <c r="H3644" s="13">
        <v>2742.42</v>
      </c>
      <c r="I3644" s="13">
        <v>21.0</v>
      </c>
      <c r="J3644" s="13">
        <v>42.0</v>
      </c>
      <c r="K3644" s="13">
        <v>1106.73</v>
      </c>
      <c r="L3644" s="40">
        <f t="shared" si="1"/>
        <v>2535.998906</v>
      </c>
    </row>
    <row r="3645" ht="15.75" customHeight="1">
      <c r="D3645" s="41" t="s">
        <v>3547</v>
      </c>
      <c r="E3645" s="16">
        <v>45360.0</v>
      </c>
      <c r="F3645" s="17" t="s">
        <v>13</v>
      </c>
      <c r="G3645" s="17" t="s">
        <v>17</v>
      </c>
      <c r="H3645" s="17">
        <v>129.91</v>
      </c>
      <c r="I3645" s="17">
        <v>40.0</v>
      </c>
      <c r="J3645" s="17">
        <v>30.0</v>
      </c>
      <c r="K3645" s="17">
        <v>897.75</v>
      </c>
      <c r="L3645" s="40">
        <f t="shared" si="1"/>
        <v>2507.726068</v>
      </c>
    </row>
    <row r="3646" ht="15.75" customHeight="1">
      <c r="D3646" s="39" t="s">
        <v>3548</v>
      </c>
      <c r="E3646" s="12">
        <v>45396.0</v>
      </c>
      <c r="F3646" s="13" t="s">
        <v>16</v>
      </c>
      <c r="G3646" s="13" t="s">
        <v>23</v>
      </c>
      <c r="H3646" s="13">
        <v>4178.4</v>
      </c>
      <c r="I3646" s="13">
        <v>9.0</v>
      </c>
      <c r="J3646" s="13">
        <v>19.0</v>
      </c>
      <c r="K3646" s="13">
        <v>246.58</v>
      </c>
      <c r="L3646" s="40">
        <f t="shared" si="1"/>
        <v>2494.41128</v>
      </c>
    </row>
    <row r="3647" ht="15.75" customHeight="1">
      <c r="D3647" s="41">
        <v>9.9711924E7</v>
      </c>
      <c r="E3647" s="16">
        <v>45388.0</v>
      </c>
      <c r="F3647" s="17" t="s">
        <v>9</v>
      </c>
      <c r="G3647" s="17" t="s">
        <v>21</v>
      </c>
      <c r="H3647" s="17">
        <v>1264.26</v>
      </c>
      <c r="I3647" s="17">
        <v>33.0</v>
      </c>
      <c r="J3647" s="17">
        <v>9.0</v>
      </c>
      <c r="K3647" s="17">
        <v>1189.67</v>
      </c>
      <c r="L3647" s="40">
        <f t="shared" si="1"/>
        <v>2573.119554</v>
      </c>
    </row>
    <row r="3648" ht="15.75" customHeight="1">
      <c r="D3648" s="39" t="s">
        <v>3549</v>
      </c>
      <c r="E3648" s="12">
        <v>45257.0</v>
      </c>
      <c r="F3648" s="13" t="s">
        <v>13</v>
      </c>
      <c r="G3648" s="13" t="s">
        <v>23</v>
      </c>
      <c r="H3648" s="13">
        <v>2576.37</v>
      </c>
      <c r="I3648" s="13">
        <v>45.0</v>
      </c>
      <c r="J3648" s="13">
        <v>16.0</v>
      </c>
      <c r="K3648" s="13">
        <v>519.31</v>
      </c>
      <c r="L3648" s="40">
        <f t="shared" si="1"/>
        <v>2507.726068</v>
      </c>
    </row>
    <row r="3649" ht="15.75" customHeight="1">
      <c r="D3649" s="41" t="s">
        <v>3550</v>
      </c>
      <c r="E3649" s="16">
        <v>45193.0</v>
      </c>
      <c r="F3649" s="17" t="s">
        <v>12</v>
      </c>
      <c r="G3649" s="17" t="s">
        <v>23</v>
      </c>
      <c r="H3649" s="17">
        <v>3278.05</v>
      </c>
      <c r="I3649" s="17">
        <v>18.0</v>
      </c>
      <c r="J3649" s="17">
        <v>7.0</v>
      </c>
      <c r="K3649" s="17">
        <v>1782.28</v>
      </c>
      <c r="L3649" s="40">
        <f t="shared" si="1"/>
        <v>2535.998906</v>
      </c>
    </row>
    <row r="3650" ht="15.75" customHeight="1">
      <c r="D3650" s="39" t="s">
        <v>3551</v>
      </c>
      <c r="E3650" s="12">
        <v>45478.0</v>
      </c>
      <c r="F3650" s="13" t="s">
        <v>16</v>
      </c>
      <c r="G3650" s="13" t="s">
        <v>10</v>
      </c>
      <c r="H3650" s="13">
        <v>4010.19</v>
      </c>
      <c r="I3650" s="13">
        <v>33.0</v>
      </c>
      <c r="J3650" s="13">
        <v>5.0</v>
      </c>
      <c r="K3650" s="13">
        <v>1279.67</v>
      </c>
      <c r="L3650" s="40">
        <f t="shared" si="1"/>
        <v>2494.41128</v>
      </c>
    </row>
    <row r="3651" ht="15.75" customHeight="1">
      <c r="D3651" s="41" t="s">
        <v>3552</v>
      </c>
      <c r="E3651" s="16">
        <v>44886.0</v>
      </c>
      <c r="F3651" s="17" t="s">
        <v>13</v>
      </c>
      <c r="G3651" s="17" t="s">
        <v>19</v>
      </c>
      <c r="H3651" s="17">
        <v>762.89</v>
      </c>
      <c r="I3651" s="17">
        <v>33.0</v>
      </c>
      <c r="J3651" s="17">
        <v>1.0</v>
      </c>
      <c r="K3651" s="17">
        <v>1272.3</v>
      </c>
      <c r="L3651" s="40">
        <f t="shared" si="1"/>
        <v>2507.726068</v>
      </c>
    </row>
    <row r="3652" ht="15.75" customHeight="1">
      <c r="D3652" s="39" t="s">
        <v>3553</v>
      </c>
      <c r="E3652" s="12">
        <v>45170.0</v>
      </c>
      <c r="F3652" s="13" t="s">
        <v>16</v>
      </c>
      <c r="G3652" s="13" t="s">
        <v>19</v>
      </c>
      <c r="H3652" s="13">
        <v>3782.72</v>
      </c>
      <c r="I3652" s="13">
        <v>4.0</v>
      </c>
      <c r="J3652" s="13">
        <v>3.0</v>
      </c>
      <c r="K3652" s="13">
        <v>1183.85</v>
      </c>
      <c r="L3652" s="40">
        <f t="shared" si="1"/>
        <v>2494.41128</v>
      </c>
    </row>
    <row r="3653" ht="15.75" customHeight="1">
      <c r="D3653" s="41" t="s">
        <v>3554</v>
      </c>
      <c r="E3653" s="16">
        <v>44912.0</v>
      </c>
      <c r="F3653" s="17" t="s">
        <v>16</v>
      </c>
      <c r="G3653" s="17" t="s">
        <v>10</v>
      </c>
      <c r="H3653" s="17">
        <v>1708.26</v>
      </c>
      <c r="I3653" s="17">
        <v>41.0</v>
      </c>
      <c r="J3653" s="17">
        <v>12.0</v>
      </c>
      <c r="K3653" s="17">
        <v>1558.14</v>
      </c>
      <c r="L3653" s="40">
        <f t="shared" si="1"/>
        <v>2494.41128</v>
      </c>
    </row>
    <row r="3654" ht="15.75" customHeight="1">
      <c r="D3654" s="39" t="s">
        <v>3555</v>
      </c>
      <c r="E3654" s="12">
        <v>45066.0</v>
      </c>
      <c r="F3654" s="13" t="s">
        <v>9</v>
      </c>
      <c r="G3654" s="13" t="s">
        <v>19</v>
      </c>
      <c r="H3654" s="13">
        <v>84.88</v>
      </c>
      <c r="I3654" s="13">
        <v>25.0</v>
      </c>
      <c r="J3654" s="13">
        <v>36.0</v>
      </c>
      <c r="K3654" s="13">
        <v>799.55</v>
      </c>
      <c r="L3654" s="40">
        <f t="shared" si="1"/>
        <v>2573.119554</v>
      </c>
    </row>
    <row r="3655" ht="15.75" customHeight="1">
      <c r="D3655" s="41" t="s">
        <v>3556</v>
      </c>
      <c r="E3655" s="16">
        <v>45458.0</v>
      </c>
      <c r="F3655" s="17" t="s">
        <v>9</v>
      </c>
      <c r="G3655" s="17" t="s">
        <v>19</v>
      </c>
      <c r="H3655" s="17">
        <v>345.95</v>
      </c>
      <c r="I3655" s="17">
        <v>49.0</v>
      </c>
      <c r="J3655" s="17">
        <v>27.0</v>
      </c>
      <c r="K3655" s="17">
        <v>1278.9</v>
      </c>
      <c r="L3655" s="40">
        <f t="shared" si="1"/>
        <v>2573.119554</v>
      </c>
    </row>
    <row r="3656" ht="15.75" customHeight="1">
      <c r="D3656" s="39" t="s">
        <v>3557</v>
      </c>
      <c r="E3656" s="12">
        <v>45031.0</v>
      </c>
      <c r="F3656" s="13" t="s">
        <v>13</v>
      </c>
      <c r="G3656" s="13" t="s">
        <v>23</v>
      </c>
      <c r="H3656" s="13">
        <v>774.21</v>
      </c>
      <c r="I3656" s="13">
        <v>43.0</v>
      </c>
      <c r="J3656" s="13">
        <v>31.0</v>
      </c>
      <c r="K3656" s="13">
        <v>1413.43</v>
      </c>
      <c r="L3656" s="40">
        <f t="shared" si="1"/>
        <v>2507.726068</v>
      </c>
    </row>
    <row r="3657" ht="15.75" customHeight="1">
      <c r="D3657" s="41" t="s">
        <v>3558</v>
      </c>
      <c r="E3657" s="16">
        <v>45192.0</v>
      </c>
      <c r="F3657" s="17" t="s">
        <v>12</v>
      </c>
      <c r="G3657" s="17" t="s">
        <v>17</v>
      </c>
      <c r="H3657" s="17">
        <v>1329.0</v>
      </c>
      <c r="I3657" s="17">
        <v>27.0</v>
      </c>
      <c r="J3657" s="17">
        <v>25.0</v>
      </c>
      <c r="K3657" s="17">
        <v>943.81</v>
      </c>
      <c r="L3657" s="40">
        <f t="shared" si="1"/>
        <v>2535.998906</v>
      </c>
    </row>
    <row r="3658" ht="15.75" customHeight="1">
      <c r="D3658" s="39" t="s">
        <v>3559</v>
      </c>
      <c r="E3658" s="12">
        <v>45557.0</v>
      </c>
      <c r="F3658" s="13" t="s">
        <v>12</v>
      </c>
      <c r="G3658" s="13" t="s">
        <v>23</v>
      </c>
      <c r="H3658" s="13">
        <v>4318.68</v>
      </c>
      <c r="I3658" s="13">
        <v>30.0</v>
      </c>
      <c r="J3658" s="13">
        <v>24.0</v>
      </c>
      <c r="K3658" s="13">
        <v>961.97</v>
      </c>
      <c r="L3658" s="40">
        <f t="shared" si="1"/>
        <v>2535.998906</v>
      </c>
    </row>
    <row r="3659" ht="15.75" customHeight="1">
      <c r="D3659" s="41" t="s">
        <v>3560</v>
      </c>
      <c r="E3659" s="16">
        <v>45246.0</v>
      </c>
      <c r="F3659" s="17" t="s">
        <v>12</v>
      </c>
      <c r="G3659" s="17" t="s">
        <v>21</v>
      </c>
      <c r="H3659" s="17">
        <v>2928.01</v>
      </c>
      <c r="I3659" s="17">
        <v>15.0</v>
      </c>
      <c r="J3659" s="17">
        <v>6.0</v>
      </c>
      <c r="K3659" s="17">
        <v>97.74</v>
      </c>
      <c r="L3659" s="40">
        <f t="shared" si="1"/>
        <v>2535.998906</v>
      </c>
    </row>
    <row r="3660" ht="15.75" customHeight="1">
      <c r="D3660" s="39" t="s">
        <v>3561</v>
      </c>
      <c r="E3660" s="12">
        <v>45543.0</v>
      </c>
      <c r="F3660" s="13" t="s">
        <v>9</v>
      </c>
      <c r="G3660" s="13" t="s">
        <v>17</v>
      </c>
      <c r="H3660" s="13">
        <v>1217.07</v>
      </c>
      <c r="I3660" s="13">
        <v>33.0</v>
      </c>
      <c r="J3660" s="13">
        <v>12.0</v>
      </c>
      <c r="K3660" s="13">
        <v>1804.08</v>
      </c>
      <c r="L3660" s="40">
        <f t="shared" si="1"/>
        <v>2573.119554</v>
      </c>
    </row>
    <row r="3661" ht="15.75" customHeight="1">
      <c r="D3661" s="41" t="s">
        <v>3562</v>
      </c>
      <c r="E3661" s="16">
        <v>44939.0</v>
      </c>
      <c r="F3661" s="17" t="s">
        <v>13</v>
      </c>
      <c r="G3661" s="17" t="s">
        <v>19</v>
      </c>
      <c r="H3661" s="17">
        <v>4949.68</v>
      </c>
      <c r="I3661" s="17">
        <v>20.0</v>
      </c>
      <c r="J3661" s="17">
        <v>45.0</v>
      </c>
      <c r="K3661" s="17">
        <v>1519.84</v>
      </c>
      <c r="L3661" s="40">
        <f t="shared" si="1"/>
        <v>2507.726068</v>
      </c>
    </row>
    <row r="3662" ht="15.75" customHeight="1">
      <c r="D3662" s="39" t="s">
        <v>3563</v>
      </c>
      <c r="E3662" s="12">
        <v>45393.0</v>
      </c>
      <c r="F3662" s="13" t="s">
        <v>16</v>
      </c>
      <c r="G3662" s="13" t="s">
        <v>21</v>
      </c>
      <c r="H3662" s="13">
        <v>1535.52</v>
      </c>
      <c r="I3662" s="13">
        <v>39.0</v>
      </c>
      <c r="J3662" s="13">
        <v>32.0</v>
      </c>
      <c r="K3662" s="13">
        <v>1602.28</v>
      </c>
      <c r="L3662" s="40">
        <f t="shared" si="1"/>
        <v>2494.41128</v>
      </c>
    </row>
    <row r="3663" ht="15.75" customHeight="1">
      <c r="D3663" s="41" t="s">
        <v>3564</v>
      </c>
      <c r="E3663" s="16">
        <v>45378.0</v>
      </c>
      <c r="F3663" s="17" t="s">
        <v>16</v>
      </c>
      <c r="G3663" s="17" t="s">
        <v>21</v>
      </c>
      <c r="H3663" s="17">
        <v>998.39</v>
      </c>
      <c r="I3663" s="17">
        <v>48.0</v>
      </c>
      <c r="J3663" s="17">
        <v>7.0</v>
      </c>
      <c r="K3663" s="17">
        <v>151.68</v>
      </c>
      <c r="L3663" s="40">
        <f t="shared" si="1"/>
        <v>2494.41128</v>
      </c>
    </row>
    <row r="3664" ht="15.75" customHeight="1">
      <c r="D3664" s="39" t="s">
        <v>3565</v>
      </c>
      <c r="E3664" s="12">
        <v>45076.0</v>
      </c>
      <c r="F3664" s="13" t="s">
        <v>12</v>
      </c>
      <c r="G3664" s="13" t="s">
        <v>10</v>
      </c>
      <c r="H3664" s="13">
        <v>3305.09</v>
      </c>
      <c r="I3664" s="13">
        <v>33.0</v>
      </c>
      <c r="J3664" s="13">
        <v>6.0</v>
      </c>
      <c r="K3664" s="13">
        <v>664.17</v>
      </c>
      <c r="L3664" s="40">
        <f t="shared" si="1"/>
        <v>2535.998906</v>
      </c>
    </row>
    <row r="3665" ht="15.75" customHeight="1">
      <c r="D3665" s="41" t="s">
        <v>3566</v>
      </c>
      <c r="E3665" s="16">
        <v>45079.0</v>
      </c>
      <c r="F3665" s="17" t="s">
        <v>9</v>
      </c>
      <c r="G3665" s="17" t="s">
        <v>21</v>
      </c>
      <c r="H3665" s="17">
        <v>1131.22</v>
      </c>
      <c r="I3665" s="17">
        <v>15.0</v>
      </c>
      <c r="J3665" s="17">
        <v>29.0</v>
      </c>
      <c r="K3665" s="17">
        <v>339.7</v>
      </c>
      <c r="L3665" s="40">
        <f t="shared" si="1"/>
        <v>2573.119554</v>
      </c>
    </row>
    <row r="3666" ht="15.75" customHeight="1">
      <c r="D3666" s="39" t="s">
        <v>3567</v>
      </c>
      <c r="E3666" s="12">
        <v>45266.0</v>
      </c>
      <c r="F3666" s="13" t="s">
        <v>13</v>
      </c>
      <c r="G3666" s="13" t="s">
        <v>23</v>
      </c>
      <c r="H3666" s="13">
        <v>836.47</v>
      </c>
      <c r="I3666" s="13">
        <v>12.0</v>
      </c>
      <c r="J3666" s="13">
        <v>9.0</v>
      </c>
      <c r="K3666" s="13">
        <v>1152.23</v>
      </c>
      <c r="L3666" s="40">
        <f t="shared" si="1"/>
        <v>2507.726068</v>
      </c>
    </row>
    <row r="3667" ht="15.75" customHeight="1">
      <c r="D3667" s="41" t="s">
        <v>3568</v>
      </c>
      <c r="E3667" s="16">
        <v>45139.0</v>
      </c>
      <c r="F3667" s="17" t="s">
        <v>13</v>
      </c>
      <c r="G3667" s="17" t="s">
        <v>17</v>
      </c>
      <c r="H3667" s="17">
        <v>199.07</v>
      </c>
      <c r="I3667" s="17">
        <v>28.0</v>
      </c>
      <c r="J3667" s="17">
        <v>22.0</v>
      </c>
      <c r="K3667" s="17">
        <v>422.58</v>
      </c>
      <c r="L3667" s="40">
        <f t="shared" si="1"/>
        <v>2507.726068</v>
      </c>
    </row>
    <row r="3668" ht="15.75" customHeight="1">
      <c r="D3668" s="39" t="s">
        <v>3569</v>
      </c>
      <c r="E3668" s="12">
        <v>44976.0</v>
      </c>
      <c r="F3668" s="13" t="s">
        <v>9</v>
      </c>
      <c r="G3668" s="13" t="s">
        <v>17</v>
      </c>
      <c r="H3668" s="13">
        <v>2757.5</v>
      </c>
      <c r="I3668" s="13">
        <v>50.0</v>
      </c>
      <c r="J3668" s="13">
        <v>33.0</v>
      </c>
      <c r="K3668" s="13">
        <v>709.5</v>
      </c>
      <c r="L3668" s="40">
        <f t="shared" si="1"/>
        <v>2573.119554</v>
      </c>
    </row>
    <row r="3669" ht="15.75" customHeight="1">
      <c r="D3669" s="41" t="s">
        <v>3570</v>
      </c>
      <c r="E3669" s="16">
        <v>45331.0</v>
      </c>
      <c r="F3669" s="17" t="s">
        <v>16</v>
      </c>
      <c r="G3669" s="17" t="s">
        <v>17</v>
      </c>
      <c r="H3669" s="17">
        <v>947.73</v>
      </c>
      <c r="I3669" s="17">
        <v>36.0</v>
      </c>
      <c r="J3669" s="17">
        <v>31.0</v>
      </c>
      <c r="K3669" s="17">
        <v>1395.28</v>
      </c>
      <c r="L3669" s="40">
        <f t="shared" si="1"/>
        <v>2494.41128</v>
      </c>
    </row>
    <row r="3670" ht="15.75" customHeight="1">
      <c r="D3670" s="39" t="s">
        <v>3571</v>
      </c>
      <c r="E3670" s="12">
        <v>44897.0</v>
      </c>
      <c r="F3670" s="13" t="s">
        <v>12</v>
      </c>
      <c r="G3670" s="13" t="s">
        <v>10</v>
      </c>
      <c r="H3670" s="13">
        <v>4163.68</v>
      </c>
      <c r="I3670" s="13">
        <v>27.0</v>
      </c>
      <c r="J3670" s="13">
        <v>14.0</v>
      </c>
      <c r="K3670" s="13">
        <v>640.74</v>
      </c>
      <c r="L3670" s="40">
        <f t="shared" si="1"/>
        <v>2535.998906</v>
      </c>
    </row>
    <row r="3671" ht="15.75" customHeight="1">
      <c r="D3671" s="41" t="s">
        <v>3572</v>
      </c>
      <c r="E3671" s="16">
        <v>45578.0</v>
      </c>
      <c r="F3671" s="17" t="s">
        <v>13</v>
      </c>
      <c r="G3671" s="17" t="s">
        <v>21</v>
      </c>
      <c r="H3671" s="17">
        <v>1686.92</v>
      </c>
      <c r="I3671" s="17">
        <v>18.0</v>
      </c>
      <c r="J3671" s="17">
        <v>33.0</v>
      </c>
      <c r="K3671" s="17">
        <v>681.92</v>
      </c>
      <c r="L3671" s="40">
        <f t="shared" si="1"/>
        <v>2507.726068</v>
      </c>
    </row>
    <row r="3672" ht="15.75" customHeight="1">
      <c r="D3672" s="39" t="s">
        <v>3573</v>
      </c>
      <c r="E3672" s="12">
        <v>45467.0</v>
      </c>
      <c r="F3672" s="13" t="s">
        <v>12</v>
      </c>
      <c r="G3672" s="13" t="s">
        <v>21</v>
      </c>
      <c r="H3672" s="13">
        <v>2010.41</v>
      </c>
      <c r="I3672" s="13">
        <v>15.0</v>
      </c>
      <c r="J3672" s="13">
        <v>35.0</v>
      </c>
      <c r="K3672" s="13">
        <v>42.63</v>
      </c>
      <c r="L3672" s="40">
        <f t="shared" si="1"/>
        <v>2535.998906</v>
      </c>
    </row>
    <row r="3673" ht="15.75" customHeight="1">
      <c r="D3673" s="41" t="s">
        <v>3574</v>
      </c>
      <c r="E3673" s="16">
        <v>45396.0</v>
      </c>
      <c r="F3673" s="17" t="s">
        <v>9</v>
      </c>
      <c r="G3673" s="17" t="s">
        <v>17</v>
      </c>
      <c r="H3673" s="17">
        <v>2516.01</v>
      </c>
      <c r="I3673" s="17">
        <v>10.0</v>
      </c>
      <c r="J3673" s="17">
        <v>11.0</v>
      </c>
      <c r="K3673" s="17">
        <v>249.76</v>
      </c>
      <c r="L3673" s="40">
        <f t="shared" si="1"/>
        <v>2573.119554</v>
      </c>
    </row>
    <row r="3674" ht="15.75" customHeight="1">
      <c r="D3674" s="39" t="s">
        <v>3575</v>
      </c>
      <c r="E3674" s="12">
        <v>45569.0</v>
      </c>
      <c r="F3674" s="13" t="s">
        <v>13</v>
      </c>
      <c r="G3674" s="13" t="s">
        <v>10</v>
      </c>
      <c r="H3674" s="13">
        <v>2176.24</v>
      </c>
      <c r="I3674" s="13">
        <v>45.0</v>
      </c>
      <c r="J3674" s="13">
        <v>44.0</v>
      </c>
      <c r="K3674" s="13">
        <v>967.67</v>
      </c>
      <c r="L3674" s="40">
        <f t="shared" si="1"/>
        <v>2507.726068</v>
      </c>
    </row>
    <row r="3675" ht="15.75" customHeight="1">
      <c r="D3675" s="41" t="s">
        <v>3576</v>
      </c>
      <c r="E3675" s="16">
        <v>45570.0</v>
      </c>
      <c r="F3675" s="17" t="s">
        <v>9</v>
      </c>
      <c r="G3675" s="17" t="s">
        <v>23</v>
      </c>
      <c r="H3675" s="17">
        <v>2879.4</v>
      </c>
      <c r="I3675" s="17">
        <v>50.0</v>
      </c>
      <c r="J3675" s="17">
        <v>8.0</v>
      </c>
      <c r="K3675" s="17">
        <v>1489.87</v>
      </c>
      <c r="L3675" s="40">
        <f t="shared" si="1"/>
        <v>2573.119554</v>
      </c>
    </row>
    <row r="3676" ht="15.75" customHeight="1">
      <c r="D3676" s="39" t="s">
        <v>3577</v>
      </c>
      <c r="E3676" s="12">
        <v>45106.0</v>
      </c>
      <c r="F3676" s="13" t="s">
        <v>9</v>
      </c>
      <c r="G3676" s="13" t="s">
        <v>23</v>
      </c>
      <c r="H3676" s="13">
        <v>2765.56</v>
      </c>
      <c r="I3676" s="13">
        <v>29.0</v>
      </c>
      <c r="J3676" s="13">
        <v>25.0</v>
      </c>
      <c r="K3676" s="13">
        <v>1411.56</v>
      </c>
      <c r="L3676" s="40">
        <f t="shared" si="1"/>
        <v>2573.119554</v>
      </c>
    </row>
    <row r="3677" ht="15.75" customHeight="1">
      <c r="D3677" s="41" t="s">
        <v>3578</v>
      </c>
      <c r="E3677" s="16">
        <v>44964.0</v>
      </c>
      <c r="F3677" s="17" t="s">
        <v>9</v>
      </c>
      <c r="G3677" s="17" t="s">
        <v>21</v>
      </c>
      <c r="H3677" s="17">
        <v>4289.55</v>
      </c>
      <c r="I3677" s="17">
        <v>9.0</v>
      </c>
      <c r="J3677" s="17">
        <v>45.0</v>
      </c>
      <c r="K3677" s="17">
        <v>1321.6</v>
      </c>
      <c r="L3677" s="40">
        <f t="shared" si="1"/>
        <v>2573.119554</v>
      </c>
    </row>
    <row r="3678" ht="15.75" customHeight="1">
      <c r="D3678" s="39" t="s">
        <v>3579</v>
      </c>
      <c r="E3678" s="12">
        <v>45566.0</v>
      </c>
      <c r="F3678" s="13" t="s">
        <v>12</v>
      </c>
      <c r="G3678" s="13" t="s">
        <v>19</v>
      </c>
      <c r="H3678" s="13">
        <v>320.03</v>
      </c>
      <c r="I3678" s="13">
        <v>44.0</v>
      </c>
      <c r="J3678" s="13">
        <v>16.0</v>
      </c>
      <c r="K3678" s="13">
        <v>353.86</v>
      </c>
      <c r="L3678" s="40">
        <f t="shared" si="1"/>
        <v>2535.998906</v>
      </c>
    </row>
    <row r="3679" ht="15.75" customHeight="1">
      <c r="D3679" s="41" t="s">
        <v>3580</v>
      </c>
      <c r="E3679" s="16">
        <v>45423.0</v>
      </c>
      <c r="F3679" s="17" t="s">
        <v>9</v>
      </c>
      <c r="G3679" s="17" t="s">
        <v>23</v>
      </c>
      <c r="H3679" s="17">
        <v>202.12</v>
      </c>
      <c r="I3679" s="17">
        <v>31.0</v>
      </c>
      <c r="J3679" s="17">
        <v>9.0</v>
      </c>
      <c r="K3679" s="17">
        <v>1964.08</v>
      </c>
      <c r="L3679" s="40">
        <f t="shared" si="1"/>
        <v>2573.119554</v>
      </c>
    </row>
    <row r="3680" ht="15.75" customHeight="1">
      <c r="D3680" s="39" t="s">
        <v>3581</v>
      </c>
      <c r="E3680" s="12">
        <v>45238.0</v>
      </c>
      <c r="F3680" s="13" t="s">
        <v>16</v>
      </c>
      <c r="G3680" s="13" t="s">
        <v>19</v>
      </c>
      <c r="H3680" s="13">
        <v>2519.44</v>
      </c>
      <c r="I3680" s="13">
        <v>41.0</v>
      </c>
      <c r="J3680" s="13">
        <v>17.0</v>
      </c>
      <c r="K3680" s="13">
        <v>1892.37</v>
      </c>
      <c r="L3680" s="40">
        <f t="shared" si="1"/>
        <v>2494.41128</v>
      </c>
    </row>
    <row r="3681" ht="15.75" customHeight="1">
      <c r="D3681" s="41">
        <v>7.0095821E7</v>
      </c>
      <c r="E3681" s="16">
        <v>44966.0</v>
      </c>
      <c r="F3681" s="17" t="s">
        <v>12</v>
      </c>
      <c r="G3681" s="17" t="s">
        <v>17</v>
      </c>
      <c r="H3681" s="17">
        <v>1323.22</v>
      </c>
      <c r="I3681" s="17">
        <v>8.0</v>
      </c>
      <c r="J3681" s="17">
        <v>1.0</v>
      </c>
      <c r="K3681" s="17">
        <v>1240.46</v>
      </c>
      <c r="L3681" s="40">
        <f t="shared" si="1"/>
        <v>2535.998906</v>
      </c>
    </row>
    <row r="3682" ht="15.75" customHeight="1">
      <c r="D3682" s="39" t="s">
        <v>3582</v>
      </c>
      <c r="E3682" s="12">
        <v>45118.0</v>
      </c>
      <c r="F3682" s="13" t="s">
        <v>12</v>
      </c>
      <c r="G3682" s="13" t="s">
        <v>10</v>
      </c>
      <c r="H3682" s="13">
        <v>4724.88</v>
      </c>
      <c r="I3682" s="13">
        <v>38.0</v>
      </c>
      <c r="J3682" s="13">
        <v>21.0</v>
      </c>
      <c r="K3682" s="13">
        <v>999.18</v>
      </c>
      <c r="L3682" s="40">
        <f t="shared" si="1"/>
        <v>2535.998906</v>
      </c>
    </row>
    <row r="3683" ht="15.75" customHeight="1">
      <c r="D3683" s="41" t="s">
        <v>3583</v>
      </c>
      <c r="E3683" s="16">
        <v>45597.0</v>
      </c>
      <c r="F3683" s="17" t="s">
        <v>13</v>
      </c>
      <c r="G3683" s="17" t="s">
        <v>17</v>
      </c>
      <c r="H3683" s="17">
        <v>4447.51</v>
      </c>
      <c r="I3683" s="17">
        <v>5.0</v>
      </c>
      <c r="J3683" s="17">
        <v>47.0</v>
      </c>
      <c r="K3683" s="17">
        <v>695.33</v>
      </c>
      <c r="L3683" s="40">
        <f t="shared" si="1"/>
        <v>2507.726068</v>
      </c>
    </row>
    <row r="3684" ht="15.75" customHeight="1">
      <c r="D3684" s="39" t="s">
        <v>3584</v>
      </c>
      <c r="E3684" s="12">
        <v>45318.0</v>
      </c>
      <c r="F3684" s="13" t="s">
        <v>13</v>
      </c>
      <c r="G3684" s="13" t="s">
        <v>17</v>
      </c>
      <c r="H3684" s="13">
        <v>934.17</v>
      </c>
      <c r="I3684" s="13">
        <v>6.0</v>
      </c>
      <c r="J3684" s="13">
        <v>6.0</v>
      </c>
      <c r="K3684" s="13">
        <v>1600.13</v>
      </c>
      <c r="L3684" s="40">
        <f t="shared" si="1"/>
        <v>2507.726068</v>
      </c>
    </row>
    <row r="3685" ht="15.75" customHeight="1">
      <c r="D3685" s="41" t="s">
        <v>3585</v>
      </c>
      <c r="E3685" s="16">
        <v>45488.0</v>
      </c>
      <c r="F3685" s="17" t="s">
        <v>9</v>
      </c>
      <c r="G3685" s="17" t="s">
        <v>23</v>
      </c>
      <c r="H3685" s="17">
        <v>2840.85</v>
      </c>
      <c r="I3685" s="17">
        <v>44.0</v>
      </c>
      <c r="J3685" s="17">
        <v>38.0</v>
      </c>
      <c r="K3685" s="17">
        <v>933.96</v>
      </c>
      <c r="L3685" s="40">
        <f t="shared" si="1"/>
        <v>2573.119554</v>
      </c>
    </row>
    <row r="3686" ht="15.75" customHeight="1">
      <c r="D3686" s="39" t="s">
        <v>3586</v>
      </c>
      <c r="E3686" s="12">
        <v>45426.0</v>
      </c>
      <c r="F3686" s="13" t="s">
        <v>12</v>
      </c>
      <c r="G3686" s="13" t="s">
        <v>19</v>
      </c>
      <c r="H3686" s="13">
        <v>2237.16</v>
      </c>
      <c r="I3686" s="13">
        <v>50.0</v>
      </c>
      <c r="J3686" s="13">
        <v>39.0</v>
      </c>
      <c r="K3686" s="13">
        <v>1952.58</v>
      </c>
      <c r="L3686" s="40">
        <f t="shared" si="1"/>
        <v>2535.998906</v>
      </c>
    </row>
    <row r="3687" ht="15.75" customHeight="1">
      <c r="D3687" s="41" t="s">
        <v>3587</v>
      </c>
      <c r="E3687" s="16">
        <v>45557.0</v>
      </c>
      <c r="F3687" s="17" t="s">
        <v>16</v>
      </c>
      <c r="G3687" s="17" t="s">
        <v>23</v>
      </c>
      <c r="H3687" s="17">
        <v>4059.59</v>
      </c>
      <c r="I3687" s="17">
        <v>36.0</v>
      </c>
      <c r="J3687" s="17">
        <v>19.0</v>
      </c>
      <c r="K3687" s="17">
        <v>1473.1</v>
      </c>
      <c r="L3687" s="40">
        <f t="shared" si="1"/>
        <v>2494.41128</v>
      </c>
    </row>
    <row r="3688" ht="15.75" customHeight="1">
      <c r="D3688" s="39" t="s">
        <v>3588</v>
      </c>
      <c r="E3688" s="12">
        <v>45183.0</v>
      </c>
      <c r="F3688" s="13" t="s">
        <v>9</v>
      </c>
      <c r="G3688" s="13" t="s">
        <v>17</v>
      </c>
      <c r="H3688" s="13">
        <v>1481.13</v>
      </c>
      <c r="I3688" s="13">
        <v>10.0</v>
      </c>
      <c r="J3688" s="13">
        <v>6.0</v>
      </c>
      <c r="K3688" s="13">
        <v>1569.25</v>
      </c>
      <c r="L3688" s="40">
        <f t="shared" si="1"/>
        <v>2573.119554</v>
      </c>
    </row>
    <row r="3689" ht="15.75" customHeight="1">
      <c r="D3689" s="41">
        <v>9.7886538E7</v>
      </c>
      <c r="E3689" s="16">
        <v>45043.0</v>
      </c>
      <c r="F3689" s="17" t="s">
        <v>13</v>
      </c>
      <c r="G3689" s="17" t="s">
        <v>23</v>
      </c>
      <c r="H3689" s="17">
        <v>1389.66</v>
      </c>
      <c r="I3689" s="17">
        <v>48.0</v>
      </c>
      <c r="J3689" s="17">
        <v>8.0</v>
      </c>
      <c r="K3689" s="17">
        <v>883.5</v>
      </c>
      <c r="L3689" s="40">
        <f t="shared" si="1"/>
        <v>2507.726068</v>
      </c>
    </row>
    <row r="3690" ht="15.75" customHeight="1">
      <c r="D3690" s="39" t="s">
        <v>3589</v>
      </c>
      <c r="E3690" s="12">
        <v>45110.0</v>
      </c>
      <c r="F3690" s="13" t="s">
        <v>16</v>
      </c>
      <c r="G3690" s="13" t="s">
        <v>17</v>
      </c>
      <c r="H3690" s="13">
        <v>975.84</v>
      </c>
      <c r="I3690" s="13">
        <v>49.0</v>
      </c>
      <c r="J3690" s="13">
        <v>18.0</v>
      </c>
      <c r="K3690" s="13">
        <v>1420.06</v>
      </c>
      <c r="L3690" s="40">
        <f t="shared" si="1"/>
        <v>2494.41128</v>
      </c>
    </row>
    <row r="3691" ht="15.75" customHeight="1">
      <c r="D3691" s="41" t="s">
        <v>3590</v>
      </c>
      <c r="E3691" s="16">
        <v>44996.0</v>
      </c>
      <c r="F3691" s="17" t="s">
        <v>12</v>
      </c>
      <c r="G3691" s="17" t="s">
        <v>23</v>
      </c>
      <c r="H3691" s="17">
        <v>847.08</v>
      </c>
      <c r="I3691" s="17">
        <v>19.0</v>
      </c>
      <c r="J3691" s="17">
        <v>0.0</v>
      </c>
      <c r="K3691" s="17">
        <v>1628.49</v>
      </c>
      <c r="L3691" s="40">
        <f t="shared" si="1"/>
        <v>2535.998906</v>
      </c>
    </row>
    <row r="3692" ht="15.75" customHeight="1">
      <c r="D3692" s="39" t="s">
        <v>3591</v>
      </c>
      <c r="E3692" s="12">
        <v>45551.0</v>
      </c>
      <c r="F3692" s="13" t="s">
        <v>12</v>
      </c>
      <c r="G3692" s="13" t="s">
        <v>19</v>
      </c>
      <c r="H3692" s="13">
        <v>4137.66</v>
      </c>
      <c r="I3692" s="13">
        <v>17.0</v>
      </c>
      <c r="J3692" s="13">
        <v>18.0</v>
      </c>
      <c r="K3692" s="13">
        <v>1761.72</v>
      </c>
      <c r="L3692" s="40">
        <f t="shared" si="1"/>
        <v>2535.998906</v>
      </c>
    </row>
    <row r="3693" ht="15.75" customHeight="1">
      <c r="D3693" s="41" t="s">
        <v>3592</v>
      </c>
      <c r="E3693" s="16">
        <v>45371.0</v>
      </c>
      <c r="F3693" s="17" t="s">
        <v>13</v>
      </c>
      <c r="G3693" s="17" t="s">
        <v>23</v>
      </c>
      <c r="H3693" s="17">
        <v>1807.04</v>
      </c>
      <c r="I3693" s="17">
        <v>39.0</v>
      </c>
      <c r="J3693" s="17">
        <v>17.0</v>
      </c>
      <c r="K3693" s="17">
        <v>1515.32</v>
      </c>
      <c r="L3693" s="40">
        <f t="shared" si="1"/>
        <v>2507.726068</v>
      </c>
    </row>
    <row r="3694" ht="15.75" customHeight="1">
      <c r="D3694" s="39" t="s">
        <v>3593</v>
      </c>
      <c r="E3694" s="12">
        <v>45075.0</v>
      </c>
      <c r="F3694" s="13" t="s">
        <v>9</v>
      </c>
      <c r="G3694" s="13" t="s">
        <v>21</v>
      </c>
      <c r="H3694" s="13">
        <v>2241.77</v>
      </c>
      <c r="I3694" s="13">
        <v>7.0</v>
      </c>
      <c r="J3694" s="13">
        <v>43.0</v>
      </c>
      <c r="K3694" s="13">
        <v>107.43</v>
      </c>
      <c r="L3694" s="40">
        <f t="shared" si="1"/>
        <v>2573.119554</v>
      </c>
    </row>
    <row r="3695" ht="15.75" customHeight="1">
      <c r="D3695" s="41" t="s">
        <v>3594</v>
      </c>
      <c r="E3695" s="16">
        <v>45146.0</v>
      </c>
      <c r="F3695" s="17" t="s">
        <v>16</v>
      </c>
      <c r="G3695" s="17" t="s">
        <v>17</v>
      </c>
      <c r="H3695" s="17">
        <v>3002.42</v>
      </c>
      <c r="I3695" s="17">
        <v>46.0</v>
      </c>
      <c r="J3695" s="17">
        <v>0.0</v>
      </c>
      <c r="K3695" s="17">
        <v>509.12</v>
      </c>
      <c r="L3695" s="40">
        <f t="shared" si="1"/>
        <v>2494.41128</v>
      </c>
    </row>
    <row r="3696" ht="15.75" customHeight="1">
      <c r="D3696" s="39" t="s">
        <v>3595</v>
      </c>
      <c r="E3696" s="12">
        <v>45539.0</v>
      </c>
      <c r="F3696" s="13" t="s">
        <v>12</v>
      </c>
      <c r="G3696" s="13" t="s">
        <v>23</v>
      </c>
      <c r="H3696" s="13">
        <v>1302.83</v>
      </c>
      <c r="I3696" s="13">
        <v>19.0</v>
      </c>
      <c r="J3696" s="13">
        <v>1.0</v>
      </c>
      <c r="K3696" s="13">
        <v>419.32</v>
      </c>
      <c r="L3696" s="40">
        <f t="shared" si="1"/>
        <v>2535.998906</v>
      </c>
    </row>
    <row r="3697" ht="15.75" customHeight="1">
      <c r="D3697" s="41" t="s">
        <v>3596</v>
      </c>
      <c r="E3697" s="16">
        <v>45412.0</v>
      </c>
      <c r="F3697" s="17" t="s">
        <v>13</v>
      </c>
      <c r="G3697" s="17" t="s">
        <v>10</v>
      </c>
      <c r="H3697" s="17">
        <v>2926.54</v>
      </c>
      <c r="I3697" s="17">
        <v>36.0</v>
      </c>
      <c r="J3697" s="17">
        <v>44.0</v>
      </c>
      <c r="K3697" s="17">
        <v>425.78</v>
      </c>
      <c r="L3697" s="40">
        <f t="shared" si="1"/>
        <v>2507.726068</v>
      </c>
    </row>
    <row r="3698" ht="15.75" customHeight="1">
      <c r="D3698" s="39" t="s">
        <v>3597</v>
      </c>
      <c r="E3698" s="12">
        <v>45005.0</v>
      </c>
      <c r="F3698" s="13" t="s">
        <v>9</v>
      </c>
      <c r="G3698" s="13" t="s">
        <v>10</v>
      </c>
      <c r="H3698" s="13">
        <v>3741.24</v>
      </c>
      <c r="I3698" s="13">
        <v>19.0</v>
      </c>
      <c r="J3698" s="13">
        <v>26.0</v>
      </c>
      <c r="K3698" s="13">
        <v>1341.41</v>
      </c>
      <c r="L3698" s="40">
        <f t="shared" si="1"/>
        <v>2573.119554</v>
      </c>
    </row>
    <row r="3699" ht="15.75" customHeight="1">
      <c r="D3699" s="41" t="s">
        <v>3598</v>
      </c>
      <c r="E3699" s="16">
        <v>44929.0</v>
      </c>
      <c r="F3699" s="17" t="s">
        <v>9</v>
      </c>
      <c r="G3699" s="17" t="s">
        <v>19</v>
      </c>
      <c r="H3699" s="17">
        <v>609.05</v>
      </c>
      <c r="I3699" s="17">
        <v>40.0</v>
      </c>
      <c r="J3699" s="17">
        <v>3.0</v>
      </c>
      <c r="K3699" s="17">
        <v>1195.25</v>
      </c>
      <c r="L3699" s="40">
        <f t="shared" si="1"/>
        <v>2573.119554</v>
      </c>
    </row>
    <row r="3700" ht="15.75" customHeight="1">
      <c r="D3700" s="39" t="s">
        <v>3599</v>
      </c>
      <c r="E3700" s="12">
        <v>45257.0</v>
      </c>
      <c r="F3700" s="13" t="s">
        <v>12</v>
      </c>
      <c r="G3700" s="13" t="s">
        <v>10</v>
      </c>
      <c r="H3700" s="13">
        <v>4994.49</v>
      </c>
      <c r="I3700" s="13">
        <v>48.0</v>
      </c>
      <c r="J3700" s="13">
        <v>39.0</v>
      </c>
      <c r="K3700" s="13">
        <v>792.19</v>
      </c>
      <c r="L3700" s="40">
        <f t="shared" si="1"/>
        <v>2535.998906</v>
      </c>
    </row>
    <row r="3701" ht="15.75" customHeight="1">
      <c r="D3701" s="41" t="s">
        <v>3600</v>
      </c>
      <c r="E3701" s="16">
        <v>45103.0</v>
      </c>
      <c r="F3701" s="17" t="s">
        <v>16</v>
      </c>
      <c r="G3701" s="17" t="s">
        <v>21</v>
      </c>
      <c r="H3701" s="17">
        <v>4405.66</v>
      </c>
      <c r="I3701" s="17">
        <v>25.0</v>
      </c>
      <c r="J3701" s="17">
        <v>10.0</v>
      </c>
      <c r="K3701" s="17">
        <v>562.35</v>
      </c>
      <c r="L3701" s="40">
        <f t="shared" si="1"/>
        <v>2494.41128</v>
      </c>
    </row>
    <row r="3702" ht="15.75" customHeight="1">
      <c r="D3702" s="39" t="s">
        <v>3601</v>
      </c>
      <c r="E3702" s="12">
        <v>45343.0</v>
      </c>
      <c r="F3702" s="13" t="s">
        <v>13</v>
      </c>
      <c r="G3702" s="13" t="s">
        <v>10</v>
      </c>
      <c r="H3702" s="13">
        <v>2053.03</v>
      </c>
      <c r="I3702" s="13">
        <v>15.0</v>
      </c>
      <c r="J3702" s="13">
        <v>48.0</v>
      </c>
      <c r="K3702" s="13">
        <v>1348.64</v>
      </c>
      <c r="L3702" s="40">
        <f t="shared" si="1"/>
        <v>2507.726068</v>
      </c>
    </row>
    <row r="3703" ht="15.75" customHeight="1">
      <c r="D3703" s="41" t="s">
        <v>3602</v>
      </c>
      <c r="E3703" s="16">
        <v>45526.0</v>
      </c>
      <c r="F3703" s="17" t="s">
        <v>13</v>
      </c>
      <c r="G3703" s="17" t="s">
        <v>21</v>
      </c>
      <c r="H3703" s="17">
        <v>3773.43</v>
      </c>
      <c r="I3703" s="17">
        <v>20.0</v>
      </c>
      <c r="J3703" s="17">
        <v>21.0</v>
      </c>
      <c r="K3703" s="17">
        <v>1855.68</v>
      </c>
      <c r="L3703" s="40">
        <f t="shared" si="1"/>
        <v>2507.726068</v>
      </c>
    </row>
    <row r="3704" ht="15.75" customHeight="1">
      <c r="D3704" s="39" t="s">
        <v>3603</v>
      </c>
      <c r="E3704" s="12">
        <v>45024.0</v>
      </c>
      <c r="F3704" s="13" t="s">
        <v>13</v>
      </c>
      <c r="G3704" s="13" t="s">
        <v>23</v>
      </c>
      <c r="H3704" s="13">
        <v>1720.56</v>
      </c>
      <c r="I3704" s="13">
        <v>37.0</v>
      </c>
      <c r="J3704" s="13">
        <v>25.0</v>
      </c>
      <c r="K3704" s="13">
        <v>372.38</v>
      </c>
      <c r="L3704" s="40">
        <f t="shared" si="1"/>
        <v>2507.726068</v>
      </c>
    </row>
    <row r="3705" ht="15.75" customHeight="1">
      <c r="D3705" s="41" t="s">
        <v>3604</v>
      </c>
      <c r="E3705" s="16">
        <v>45342.0</v>
      </c>
      <c r="F3705" s="17" t="s">
        <v>9</v>
      </c>
      <c r="G3705" s="17" t="s">
        <v>17</v>
      </c>
      <c r="H3705" s="17">
        <v>1153.22</v>
      </c>
      <c r="I3705" s="17">
        <v>22.0</v>
      </c>
      <c r="J3705" s="17">
        <v>38.0</v>
      </c>
      <c r="K3705" s="17">
        <v>778.31</v>
      </c>
      <c r="L3705" s="40">
        <f t="shared" si="1"/>
        <v>2573.119554</v>
      </c>
    </row>
    <row r="3706" ht="15.75" customHeight="1">
      <c r="D3706" s="39" t="s">
        <v>3605</v>
      </c>
      <c r="E3706" s="12">
        <v>45530.0</v>
      </c>
      <c r="F3706" s="13" t="s">
        <v>12</v>
      </c>
      <c r="G3706" s="13" t="s">
        <v>21</v>
      </c>
      <c r="H3706" s="13">
        <v>2030.26</v>
      </c>
      <c r="I3706" s="13">
        <v>31.0</v>
      </c>
      <c r="J3706" s="13">
        <v>36.0</v>
      </c>
      <c r="K3706" s="13">
        <v>1002.1</v>
      </c>
      <c r="L3706" s="40">
        <f t="shared" si="1"/>
        <v>2535.998906</v>
      </c>
    </row>
    <row r="3707" ht="15.75" customHeight="1">
      <c r="D3707" s="41" t="s">
        <v>3606</v>
      </c>
      <c r="E3707" s="16">
        <v>45532.0</v>
      </c>
      <c r="F3707" s="17" t="s">
        <v>9</v>
      </c>
      <c r="G3707" s="17" t="s">
        <v>17</v>
      </c>
      <c r="H3707" s="17">
        <v>684.65</v>
      </c>
      <c r="I3707" s="17">
        <v>11.0</v>
      </c>
      <c r="J3707" s="17">
        <v>0.0</v>
      </c>
      <c r="K3707" s="17">
        <v>1452.63</v>
      </c>
      <c r="L3707" s="40">
        <f t="shared" si="1"/>
        <v>2573.119554</v>
      </c>
    </row>
    <row r="3708" ht="15.75" customHeight="1">
      <c r="D3708" s="39" t="s">
        <v>3607</v>
      </c>
      <c r="E3708" s="12">
        <v>45179.0</v>
      </c>
      <c r="F3708" s="13" t="s">
        <v>16</v>
      </c>
      <c r="G3708" s="13" t="s">
        <v>17</v>
      </c>
      <c r="H3708" s="13">
        <v>111.82</v>
      </c>
      <c r="I3708" s="13">
        <v>5.0</v>
      </c>
      <c r="J3708" s="13">
        <v>43.0</v>
      </c>
      <c r="K3708" s="13">
        <v>1913.78</v>
      </c>
      <c r="L3708" s="40">
        <f t="shared" si="1"/>
        <v>2494.41128</v>
      </c>
    </row>
    <row r="3709" ht="15.75" customHeight="1">
      <c r="D3709" s="41" t="s">
        <v>3608</v>
      </c>
      <c r="E3709" s="16">
        <v>45044.0</v>
      </c>
      <c r="F3709" s="17" t="s">
        <v>12</v>
      </c>
      <c r="G3709" s="17" t="s">
        <v>10</v>
      </c>
      <c r="H3709" s="17">
        <v>3124.23</v>
      </c>
      <c r="I3709" s="17">
        <v>23.0</v>
      </c>
      <c r="J3709" s="17">
        <v>39.0</v>
      </c>
      <c r="K3709" s="17">
        <v>42.63</v>
      </c>
      <c r="L3709" s="40">
        <f t="shared" si="1"/>
        <v>2535.998906</v>
      </c>
    </row>
    <row r="3710" ht="15.75" customHeight="1">
      <c r="D3710" s="39" t="s">
        <v>3609</v>
      </c>
      <c r="E3710" s="12">
        <v>44908.0</v>
      </c>
      <c r="F3710" s="13" t="s">
        <v>12</v>
      </c>
      <c r="G3710" s="13" t="s">
        <v>17</v>
      </c>
      <c r="H3710" s="13">
        <v>4512.46</v>
      </c>
      <c r="I3710" s="13">
        <v>18.0</v>
      </c>
      <c r="J3710" s="13">
        <v>12.0</v>
      </c>
      <c r="K3710" s="13">
        <v>1502.93</v>
      </c>
      <c r="L3710" s="40">
        <f t="shared" si="1"/>
        <v>2535.998906</v>
      </c>
    </row>
    <row r="3711" ht="15.75" customHeight="1">
      <c r="D3711" s="41" t="s">
        <v>3610</v>
      </c>
      <c r="E3711" s="16">
        <v>45278.0</v>
      </c>
      <c r="F3711" s="17" t="s">
        <v>9</v>
      </c>
      <c r="G3711" s="17" t="s">
        <v>17</v>
      </c>
      <c r="H3711" s="17">
        <v>3275.21</v>
      </c>
      <c r="I3711" s="17">
        <v>47.0</v>
      </c>
      <c r="J3711" s="17">
        <v>22.0</v>
      </c>
      <c r="K3711" s="17">
        <v>1426.39</v>
      </c>
      <c r="L3711" s="40">
        <f t="shared" si="1"/>
        <v>2573.119554</v>
      </c>
    </row>
    <row r="3712" ht="15.75" customHeight="1">
      <c r="D3712" s="39" t="s">
        <v>3611</v>
      </c>
      <c r="E3712" s="12">
        <v>45551.0</v>
      </c>
      <c r="F3712" s="13" t="s">
        <v>16</v>
      </c>
      <c r="G3712" s="13" t="s">
        <v>19</v>
      </c>
      <c r="H3712" s="13">
        <v>4438.23</v>
      </c>
      <c r="I3712" s="13">
        <v>33.0</v>
      </c>
      <c r="J3712" s="13">
        <v>9.0</v>
      </c>
      <c r="K3712" s="13">
        <v>310.12</v>
      </c>
      <c r="L3712" s="40">
        <f t="shared" si="1"/>
        <v>2494.41128</v>
      </c>
    </row>
    <row r="3713" ht="15.75" customHeight="1">
      <c r="D3713" s="41" t="s">
        <v>3612</v>
      </c>
      <c r="E3713" s="16">
        <v>45438.0</v>
      </c>
      <c r="F3713" s="17" t="s">
        <v>13</v>
      </c>
      <c r="G3713" s="17" t="s">
        <v>17</v>
      </c>
      <c r="H3713" s="17">
        <v>1045.34</v>
      </c>
      <c r="I3713" s="17">
        <v>49.0</v>
      </c>
      <c r="J3713" s="17">
        <v>15.0</v>
      </c>
      <c r="K3713" s="17">
        <v>648.59</v>
      </c>
      <c r="L3713" s="40">
        <f t="shared" si="1"/>
        <v>2507.726068</v>
      </c>
    </row>
    <row r="3714" ht="15.75" customHeight="1">
      <c r="D3714" s="39" t="s">
        <v>3613</v>
      </c>
      <c r="E3714" s="12">
        <v>45557.0</v>
      </c>
      <c r="F3714" s="13" t="s">
        <v>12</v>
      </c>
      <c r="G3714" s="13" t="s">
        <v>21</v>
      </c>
      <c r="H3714" s="13">
        <v>3306.96</v>
      </c>
      <c r="I3714" s="13">
        <v>42.0</v>
      </c>
      <c r="J3714" s="13">
        <v>38.0</v>
      </c>
      <c r="K3714" s="13">
        <v>824.02</v>
      </c>
      <c r="L3714" s="40">
        <f t="shared" si="1"/>
        <v>2535.998906</v>
      </c>
    </row>
    <row r="3715" ht="15.75" customHeight="1">
      <c r="D3715" s="41" t="s">
        <v>3614</v>
      </c>
      <c r="E3715" s="16">
        <v>45363.0</v>
      </c>
      <c r="F3715" s="17" t="s">
        <v>16</v>
      </c>
      <c r="G3715" s="17" t="s">
        <v>19</v>
      </c>
      <c r="H3715" s="17">
        <v>586.53</v>
      </c>
      <c r="I3715" s="17">
        <v>9.0</v>
      </c>
      <c r="J3715" s="17">
        <v>18.0</v>
      </c>
      <c r="K3715" s="17">
        <v>1514.27</v>
      </c>
      <c r="L3715" s="40">
        <f t="shared" si="1"/>
        <v>2494.41128</v>
      </c>
    </row>
    <row r="3716" ht="15.75" customHeight="1">
      <c r="D3716" s="39" t="s">
        <v>3615</v>
      </c>
      <c r="E3716" s="12">
        <v>45258.0</v>
      </c>
      <c r="F3716" s="13" t="s">
        <v>12</v>
      </c>
      <c r="G3716" s="13" t="s">
        <v>19</v>
      </c>
      <c r="H3716" s="13">
        <v>1523.51</v>
      </c>
      <c r="I3716" s="13">
        <v>46.0</v>
      </c>
      <c r="J3716" s="13">
        <v>22.0</v>
      </c>
      <c r="K3716" s="13">
        <v>1660.64</v>
      </c>
      <c r="L3716" s="40">
        <f t="shared" si="1"/>
        <v>2535.998906</v>
      </c>
    </row>
    <row r="3717" ht="15.75" customHeight="1">
      <c r="D3717" s="41" t="s">
        <v>3616</v>
      </c>
      <c r="E3717" s="16">
        <v>45457.0</v>
      </c>
      <c r="F3717" s="17" t="s">
        <v>16</v>
      </c>
      <c r="G3717" s="17" t="s">
        <v>17</v>
      </c>
      <c r="H3717" s="17">
        <v>1455.64</v>
      </c>
      <c r="I3717" s="17">
        <v>31.0</v>
      </c>
      <c r="J3717" s="17">
        <v>39.0</v>
      </c>
      <c r="K3717" s="17">
        <v>916.73</v>
      </c>
      <c r="L3717" s="40">
        <f t="shared" si="1"/>
        <v>2494.41128</v>
      </c>
    </row>
    <row r="3718" ht="15.75" customHeight="1">
      <c r="D3718" s="39" t="s">
        <v>3617</v>
      </c>
      <c r="E3718" s="12">
        <v>45366.0</v>
      </c>
      <c r="F3718" s="13" t="s">
        <v>13</v>
      </c>
      <c r="G3718" s="13" t="s">
        <v>21</v>
      </c>
      <c r="H3718" s="13">
        <v>4563.76</v>
      </c>
      <c r="I3718" s="13">
        <v>47.0</v>
      </c>
      <c r="J3718" s="13">
        <v>43.0</v>
      </c>
      <c r="K3718" s="13">
        <v>434.21</v>
      </c>
      <c r="L3718" s="40">
        <f t="shared" si="1"/>
        <v>2507.726068</v>
      </c>
    </row>
    <row r="3719" ht="15.75" customHeight="1">
      <c r="D3719" s="41" t="s">
        <v>3618</v>
      </c>
      <c r="E3719" s="16">
        <v>45173.0</v>
      </c>
      <c r="F3719" s="17" t="s">
        <v>16</v>
      </c>
      <c r="G3719" s="17" t="s">
        <v>21</v>
      </c>
      <c r="H3719" s="17">
        <v>4364.77</v>
      </c>
      <c r="I3719" s="17">
        <v>26.0</v>
      </c>
      <c r="J3719" s="17">
        <v>29.0</v>
      </c>
      <c r="K3719" s="17">
        <v>45.94</v>
      </c>
      <c r="L3719" s="40">
        <f t="shared" si="1"/>
        <v>2494.41128</v>
      </c>
    </row>
    <row r="3720" ht="15.75" customHeight="1">
      <c r="D3720" s="39" t="s">
        <v>3619</v>
      </c>
      <c r="E3720" s="12">
        <v>45010.0</v>
      </c>
      <c r="F3720" s="13" t="s">
        <v>16</v>
      </c>
      <c r="G3720" s="13" t="s">
        <v>17</v>
      </c>
      <c r="H3720" s="13">
        <v>4618.33</v>
      </c>
      <c r="I3720" s="13">
        <v>43.0</v>
      </c>
      <c r="J3720" s="13">
        <v>28.0</v>
      </c>
      <c r="K3720" s="13">
        <v>309.39</v>
      </c>
      <c r="L3720" s="40">
        <f t="shared" si="1"/>
        <v>2494.41128</v>
      </c>
    </row>
    <row r="3721" ht="15.75" customHeight="1">
      <c r="D3721" s="41" t="s">
        <v>3620</v>
      </c>
      <c r="E3721" s="16">
        <v>45541.0</v>
      </c>
      <c r="F3721" s="17" t="s">
        <v>12</v>
      </c>
      <c r="G3721" s="17" t="s">
        <v>19</v>
      </c>
      <c r="H3721" s="17">
        <v>2133.92</v>
      </c>
      <c r="I3721" s="17">
        <v>46.0</v>
      </c>
      <c r="J3721" s="17">
        <v>25.0</v>
      </c>
      <c r="K3721" s="17">
        <v>167.31</v>
      </c>
      <c r="L3721" s="40">
        <f t="shared" si="1"/>
        <v>2535.998906</v>
      </c>
    </row>
    <row r="3722" ht="15.75" customHeight="1">
      <c r="D3722" s="39" t="s">
        <v>3621</v>
      </c>
      <c r="E3722" s="12">
        <v>45272.0</v>
      </c>
      <c r="F3722" s="13" t="s">
        <v>13</v>
      </c>
      <c r="G3722" s="13" t="s">
        <v>21</v>
      </c>
      <c r="H3722" s="13">
        <v>2975.45</v>
      </c>
      <c r="I3722" s="13">
        <v>21.0</v>
      </c>
      <c r="J3722" s="13">
        <v>26.0</v>
      </c>
      <c r="K3722" s="13">
        <v>1149.59</v>
      </c>
      <c r="L3722" s="40">
        <f t="shared" si="1"/>
        <v>2507.726068</v>
      </c>
    </row>
    <row r="3723" ht="15.75" customHeight="1">
      <c r="D3723" s="41" t="s">
        <v>3622</v>
      </c>
      <c r="E3723" s="16">
        <v>45580.0</v>
      </c>
      <c r="F3723" s="17" t="s">
        <v>16</v>
      </c>
      <c r="G3723" s="17" t="s">
        <v>23</v>
      </c>
      <c r="H3723" s="17">
        <v>473.7</v>
      </c>
      <c r="I3723" s="17">
        <v>13.0</v>
      </c>
      <c r="J3723" s="17">
        <v>26.0</v>
      </c>
      <c r="K3723" s="17">
        <v>1075.74</v>
      </c>
      <c r="L3723" s="40">
        <f t="shared" si="1"/>
        <v>2494.41128</v>
      </c>
    </row>
    <row r="3724" ht="15.75" customHeight="1">
      <c r="D3724" s="39" t="s">
        <v>3623</v>
      </c>
      <c r="E3724" s="12">
        <v>45247.0</v>
      </c>
      <c r="F3724" s="13" t="s">
        <v>12</v>
      </c>
      <c r="G3724" s="13" t="s">
        <v>23</v>
      </c>
      <c r="H3724" s="13">
        <v>689.12</v>
      </c>
      <c r="I3724" s="13">
        <v>3.0</v>
      </c>
      <c r="J3724" s="13">
        <v>35.0</v>
      </c>
      <c r="K3724" s="13">
        <v>888.66</v>
      </c>
      <c r="L3724" s="40">
        <f t="shared" si="1"/>
        <v>2535.998906</v>
      </c>
    </row>
    <row r="3725" ht="15.75" customHeight="1">
      <c r="D3725" s="41" t="s">
        <v>3624</v>
      </c>
      <c r="E3725" s="16">
        <v>44921.0</v>
      </c>
      <c r="F3725" s="17" t="s">
        <v>9</v>
      </c>
      <c r="G3725" s="17" t="s">
        <v>19</v>
      </c>
      <c r="H3725" s="17">
        <v>3936.45</v>
      </c>
      <c r="I3725" s="17">
        <v>18.0</v>
      </c>
      <c r="J3725" s="17">
        <v>2.0</v>
      </c>
      <c r="K3725" s="17">
        <v>590.41</v>
      </c>
      <c r="L3725" s="40">
        <f t="shared" si="1"/>
        <v>2573.119554</v>
      </c>
    </row>
    <row r="3726" ht="15.75" customHeight="1">
      <c r="D3726" s="45">
        <v>6.10785E10</v>
      </c>
      <c r="E3726" s="12">
        <v>45534.0</v>
      </c>
      <c r="F3726" s="13" t="s">
        <v>12</v>
      </c>
      <c r="G3726" s="13" t="s">
        <v>23</v>
      </c>
      <c r="H3726" s="13">
        <v>4206.65</v>
      </c>
      <c r="I3726" s="13">
        <v>23.0</v>
      </c>
      <c r="J3726" s="13">
        <v>11.0</v>
      </c>
      <c r="K3726" s="13">
        <v>362.81</v>
      </c>
      <c r="L3726" s="40">
        <f t="shared" si="1"/>
        <v>2535.998906</v>
      </c>
    </row>
    <row r="3727" ht="15.75" customHeight="1">
      <c r="D3727" s="41" t="s">
        <v>3625</v>
      </c>
      <c r="E3727" s="16">
        <v>45033.0</v>
      </c>
      <c r="F3727" s="17" t="s">
        <v>12</v>
      </c>
      <c r="G3727" s="17" t="s">
        <v>17</v>
      </c>
      <c r="H3727" s="17">
        <v>4351.06</v>
      </c>
      <c r="I3727" s="17">
        <v>41.0</v>
      </c>
      <c r="J3727" s="17">
        <v>26.0</v>
      </c>
      <c r="K3727" s="17">
        <v>458.66</v>
      </c>
      <c r="L3727" s="40">
        <f t="shared" si="1"/>
        <v>2535.998906</v>
      </c>
    </row>
    <row r="3728" ht="15.75" customHeight="1">
      <c r="D3728" s="39" t="s">
        <v>3626</v>
      </c>
      <c r="E3728" s="12">
        <v>45368.0</v>
      </c>
      <c r="F3728" s="13" t="s">
        <v>16</v>
      </c>
      <c r="G3728" s="13" t="s">
        <v>17</v>
      </c>
      <c r="H3728" s="13">
        <v>1737.65</v>
      </c>
      <c r="I3728" s="13">
        <v>16.0</v>
      </c>
      <c r="J3728" s="13">
        <v>2.0</v>
      </c>
      <c r="K3728" s="13">
        <v>1771.89</v>
      </c>
      <c r="L3728" s="40">
        <f t="shared" si="1"/>
        <v>2494.41128</v>
      </c>
    </row>
    <row r="3729" ht="15.75" customHeight="1">
      <c r="D3729" s="41" t="s">
        <v>3627</v>
      </c>
      <c r="E3729" s="16">
        <v>45455.0</v>
      </c>
      <c r="F3729" s="17" t="s">
        <v>16</v>
      </c>
      <c r="G3729" s="17" t="s">
        <v>23</v>
      </c>
      <c r="H3729" s="17">
        <v>4059.37</v>
      </c>
      <c r="I3729" s="17">
        <v>16.0</v>
      </c>
      <c r="J3729" s="17">
        <v>50.0</v>
      </c>
      <c r="K3729" s="17">
        <v>1831.05</v>
      </c>
      <c r="L3729" s="40">
        <f t="shared" si="1"/>
        <v>2494.41128</v>
      </c>
    </row>
    <row r="3730" ht="15.75" customHeight="1">
      <c r="D3730" s="39" t="s">
        <v>3628</v>
      </c>
      <c r="E3730" s="12">
        <v>45601.0</v>
      </c>
      <c r="F3730" s="13" t="s">
        <v>16</v>
      </c>
      <c r="G3730" s="13" t="s">
        <v>19</v>
      </c>
      <c r="H3730" s="13">
        <v>2661.71</v>
      </c>
      <c r="I3730" s="13">
        <v>17.0</v>
      </c>
      <c r="J3730" s="13">
        <v>37.0</v>
      </c>
      <c r="K3730" s="13">
        <v>1530.0</v>
      </c>
      <c r="L3730" s="40">
        <f t="shared" si="1"/>
        <v>2494.41128</v>
      </c>
    </row>
    <row r="3731" ht="15.75" customHeight="1">
      <c r="D3731" s="41" t="s">
        <v>3629</v>
      </c>
      <c r="E3731" s="16">
        <v>45176.0</v>
      </c>
      <c r="F3731" s="17" t="s">
        <v>9</v>
      </c>
      <c r="G3731" s="17" t="s">
        <v>10</v>
      </c>
      <c r="H3731" s="17">
        <v>2516.69</v>
      </c>
      <c r="I3731" s="17">
        <v>45.0</v>
      </c>
      <c r="J3731" s="17">
        <v>25.0</v>
      </c>
      <c r="K3731" s="17">
        <v>1323.92</v>
      </c>
      <c r="L3731" s="40">
        <f t="shared" si="1"/>
        <v>2573.119554</v>
      </c>
    </row>
    <row r="3732" ht="15.75" customHeight="1">
      <c r="D3732" s="39" t="s">
        <v>3630</v>
      </c>
      <c r="E3732" s="12">
        <v>44994.0</v>
      </c>
      <c r="F3732" s="13" t="s">
        <v>13</v>
      </c>
      <c r="G3732" s="13" t="s">
        <v>10</v>
      </c>
      <c r="H3732" s="13">
        <v>1985.64</v>
      </c>
      <c r="I3732" s="13">
        <v>37.0</v>
      </c>
      <c r="J3732" s="13">
        <v>45.0</v>
      </c>
      <c r="K3732" s="13">
        <v>739.25</v>
      </c>
      <c r="L3732" s="40">
        <f t="shared" si="1"/>
        <v>2507.726068</v>
      </c>
    </row>
    <row r="3733" ht="15.75" customHeight="1">
      <c r="D3733" s="41" t="s">
        <v>3631</v>
      </c>
      <c r="E3733" s="16">
        <v>45232.0</v>
      </c>
      <c r="F3733" s="17" t="s">
        <v>13</v>
      </c>
      <c r="G3733" s="17" t="s">
        <v>23</v>
      </c>
      <c r="H3733" s="17">
        <v>3205.18</v>
      </c>
      <c r="I3733" s="17">
        <v>40.0</v>
      </c>
      <c r="J3733" s="17">
        <v>26.0</v>
      </c>
      <c r="K3733" s="17">
        <v>1070.97</v>
      </c>
      <c r="L3733" s="40">
        <f t="shared" si="1"/>
        <v>2507.726068</v>
      </c>
    </row>
    <row r="3734" ht="15.75" customHeight="1">
      <c r="D3734" s="39" t="s">
        <v>3632</v>
      </c>
      <c r="E3734" s="12">
        <v>44923.0</v>
      </c>
      <c r="F3734" s="13" t="s">
        <v>12</v>
      </c>
      <c r="G3734" s="13" t="s">
        <v>23</v>
      </c>
      <c r="H3734" s="13">
        <v>1381.45</v>
      </c>
      <c r="I3734" s="13">
        <v>47.0</v>
      </c>
      <c r="J3734" s="13">
        <v>30.0</v>
      </c>
      <c r="K3734" s="13">
        <v>1138.17</v>
      </c>
      <c r="L3734" s="40">
        <f t="shared" si="1"/>
        <v>2535.998906</v>
      </c>
    </row>
    <row r="3735" ht="15.75" customHeight="1">
      <c r="D3735" s="41" t="s">
        <v>3633</v>
      </c>
      <c r="E3735" s="16">
        <v>45466.0</v>
      </c>
      <c r="F3735" s="17" t="s">
        <v>9</v>
      </c>
      <c r="G3735" s="17" t="s">
        <v>10</v>
      </c>
      <c r="H3735" s="17">
        <v>4433.59</v>
      </c>
      <c r="I3735" s="17">
        <v>6.0</v>
      </c>
      <c r="J3735" s="17">
        <v>16.0</v>
      </c>
      <c r="K3735" s="17">
        <v>521.18</v>
      </c>
      <c r="L3735" s="40">
        <f t="shared" si="1"/>
        <v>2573.119554</v>
      </c>
    </row>
    <row r="3736" ht="15.75" customHeight="1">
      <c r="D3736" s="39" t="s">
        <v>3634</v>
      </c>
      <c r="E3736" s="12">
        <v>44919.0</v>
      </c>
      <c r="F3736" s="13" t="s">
        <v>12</v>
      </c>
      <c r="G3736" s="13" t="s">
        <v>10</v>
      </c>
      <c r="H3736" s="13">
        <v>365.86</v>
      </c>
      <c r="I3736" s="13">
        <v>33.0</v>
      </c>
      <c r="J3736" s="13">
        <v>13.0</v>
      </c>
      <c r="K3736" s="13">
        <v>298.5</v>
      </c>
      <c r="L3736" s="40">
        <f t="shared" si="1"/>
        <v>2535.998906</v>
      </c>
    </row>
    <row r="3737" ht="15.75" customHeight="1">
      <c r="D3737" s="41" t="s">
        <v>3635</v>
      </c>
      <c r="E3737" s="16">
        <v>45361.0</v>
      </c>
      <c r="F3737" s="17" t="s">
        <v>16</v>
      </c>
      <c r="G3737" s="17" t="s">
        <v>10</v>
      </c>
      <c r="H3737" s="17">
        <v>1813.97</v>
      </c>
      <c r="I3737" s="17">
        <v>29.0</v>
      </c>
      <c r="J3737" s="17">
        <v>37.0</v>
      </c>
      <c r="K3737" s="17">
        <v>1606.57</v>
      </c>
      <c r="L3737" s="40">
        <f t="shared" si="1"/>
        <v>2494.41128</v>
      </c>
    </row>
    <row r="3738" ht="15.75" customHeight="1">
      <c r="D3738" s="39" t="s">
        <v>3636</v>
      </c>
      <c r="E3738" s="12">
        <v>45325.0</v>
      </c>
      <c r="F3738" s="13" t="s">
        <v>13</v>
      </c>
      <c r="G3738" s="13" t="s">
        <v>17</v>
      </c>
      <c r="H3738" s="13">
        <v>664.93</v>
      </c>
      <c r="I3738" s="13">
        <v>25.0</v>
      </c>
      <c r="J3738" s="13">
        <v>10.0</v>
      </c>
      <c r="K3738" s="13">
        <v>1906.91</v>
      </c>
      <c r="L3738" s="40">
        <f t="shared" si="1"/>
        <v>2507.726068</v>
      </c>
    </row>
    <row r="3739" ht="15.75" customHeight="1">
      <c r="D3739" s="41" t="s">
        <v>3637</v>
      </c>
      <c r="E3739" s="16">
        <v>44897.0</v>
      </c>
      <c r="F3739" s="17" t="s">
        <v>13</v>
      </c>
      <c r="G3739" s="17" t="s">
        <v>17</v>
      </c>
      <c r="H3739" s="17">
        <v>4578.56</v>
      </c>
      <c r="I3739" s="17">
        <v>11.0</v>
      </c>
      <c r="J3739" s="17">
        <v>45.0</v>
      </c>
      <c r="K3739" s="17">
        <v>983.06</v>
      </c>
      <c r="L3739" s="40">
        <f t="shared" si="1"/>
        <v>2507.726068</v>
      </c>
    </row>
    <row r="3740" ht="15.75" customHeight="1">
      <c r="D3740" s="39">
        <v>3693740.0</v>
      </c>
      <c r="E3740" s="12">
        <v>45208.0</v>
      </c>
      <c r="F3740" s="13" t="s">
        <v>13</v>
      </c>
      <c r="G3740" s="13" t="s">
        <v>23</v>
      </c>
      <c r="H3740" s="13">
        <v>1315.74</v>
      </c>
      <c r="I3740" s="13">
        <v>25.0</v>
      </c>
      <c r="J3740" s="13">
        <v>16.0</v>
      </c>
      <c r="K3740" s="13">
        <v>1915.54</v>
      </c>
      <c r="L3740" s="40">
        <f t="shared" si="1"/>
        <v>2507.726068</v>
      </c>
    </row>
    <row r="3741" ht="15.75" customHeight="1">
      <c r="D3741" s="41" t="s">
        <v>3638</v>
      </c>
      <c r="E3741" s="16">
        <v>45049.0</v>
      </c>
      <c r="F3741" s="17" t="s">
        <v>16</v>
      </c>
      <c r="G3741" s="17" t="s">
        <v>19</v>
      </c>
      <c r="H3741" s="17">
        <v>2257.62</v>
      </c>
      <c r="I3741" s="17">
        <v>6.0</v>
      </c>
      <c r="J3741" s="17">
        <v>19.0</v>
      </c>
      <c r="K3741" s="17">
        <v>64.1</v>
      </c>
      <c r="L3741" s="40">
        <f t="shared" si="1"/>
        <v>2494.41128</v>
      </c>
    </row>
    <row r="3742" ht="15.75" customHeight="1">
      <c r="D3742" s="39" t="s">
        <v>3639</v>
      </c>
      <c r="E3742" s="12">
        <v>45366.0</v>
      </c>
      <c r="F3742" s="13" t="s">
        <v>16</v>
      </c>
      <c r="G3742" s="13" t="s">
        <v>17</v>
      </c>
      <c r="H3742" s="13">
        <v>886.21</v>
      </c>
      <c r="I3742" s="13">
        <v>4.0</v>
      </c>
      <c r="J3742" s="13">
        <v>47.0</v>
      </c>
      <c r="K3742" s="13">
        <v>1786.45</v>
      </c>
      <c r="L3742" s="40">
        <f t="shared" si="1"/>
        <v>2494.41128</v>
      </c>
    </row>
    <row r="3743" ht="15.75" customHeight="1">
      <c r="D3743" s="41" t="s">
        <v>3640</v>
      </c>
      <c r="E3743" s="16">
        <v>45504.0</v>
      </c>
      <c r="F3743" s="17" t="s">
        <v>9</v>
      </c>
      <c r="G3743" s="17" t="s">
        <v>21</v>
      </c>
      <c r="H3743" s="17">
        <v>1065.31</v>
      </c>
      <c r="I3743" s="17">
        <v>19.0</v>
      </c>
      <c r="J3743" s="17">
        <v>3.0</v>
      </c>
      <c r="K3743" s="17">
        <v>1558.97</v>
      </c>
      <c r="L3743" s="40">
        <f t="shared" si="1"/>
        <v>2573.119554</v>
      </c>
    </row>
    <row r="3744" ht="15.75" customHeight="1">
      <c r="D3744" s="39" t="s">
        <v>3641</v>
      </c>
      <c r="E3744" s="12">
        <v>45423.0</v>
      </c>
      <c r="F3744" s="13" t="s">
        <v>9</v>
      </c>
      <c r="G3744" s="13" t="s">
        <v>21</v>
      </c>
      <c r="H3744" s="13">
        <v>1710.23</v>
      </c>
      <c r="I3744" s="13">
        <v>31.0</v>
      </c>
      <c r="J3744" s="13">
        <v>3.0</v>
      </c>
      <c r="K3744" s="13">
        <v>1314.62</v>
      </c>
      <c r="L3744" s="40">
        <f t="shared" si="1"/>
        <v>2573.119554</v>
      </c>
    </row>
    <row r="3745" ht="15.75" customHeight="1">
      <c r="D3745" s="41">
        <v>6.7292828E7</v>
      </c>
      <c r="E3745" s="16">
        <v>45351.0</v>
      </c>
      <c r="F3745" s="17" t="s">
        <v>9</v>
      </c>
      <c r="G3745" s="17" t="s">
        <v>17</v>
      </c>
      <c r="H3745" s="17">
        <v>4928.87</v>
      </c>
      <c r="I3745" s="17">
        <v>27.0</v>
      </c>
      <c r="J3745" s="17">
        <v>27.0</v>
      </c>
      <c r="K3745" s="17">
        <v>84.72</v>
      </c>
      <c r="L3745" s="40">
        <f t="shared" si="1"/>
        <v>2573.119554</v>
      </c>
    </row>
    <row r="3746" ht="15.75" customHeight="1">
      <c r="D3746" s="39" t="s">
        <v>3642</v>
      </c>
      <c r="E3746" s="12">
        <v>45524.0</v>
      </c>
      <c r="F3746" s="13" t="s">
        <v>13</v>
      </c>
      <c r="G3746" s="13" t="s">
        <v>23</v>
      </c>
      <c r="H3746" s="13">
        <v>3982.78</v>
      </c>
      <c r="I3746" s="13">
        <v>13.0</v>
      </c>
      <c r="J3746" s="13">
        <v>8.0</v>
      </c>
      <c r="K3746" s="13">
        <v>1560.17</v>
      </c>
      <c r="L3746" s="40">
        <f t="shared" si="1"/>
        <v>2507.726068</v>
      </c>
    </row>
    <row r="3747" ht="15.75" customHeight="1">
      <c r="D3747" s="41" t="s">
        <v>3643</v>
      </c>
      <c r="E3747" s="16">
        <v>44962.0</v>
      </c>
      <c r="F3747" s="17" t="s">
        <v>9</v>
      </c>
      <c r="G3747" s="17" t="s">
        <v>17</v>
      </c>
      <c r="H3747" s="17">
        <v>2940.82</v>
      </c>
      <c r="I3747" s="17">
        <v>47.0</v>
      </c>
      <c r="J3747" s="17">
        <v>6.0</v>
      </c>
      <c r="K3747" s="17">
        <v>943.24</v>
      </c>
      <c r="L3747" s="40">
        <f t="shared" si="1"/>
        <v>2573.119554</v>
      </c>
    </row>
    <row r="3748" ht="15.75" customHeight="1">
      <c r="D3748" s="39" t="s">
        <v>3644</v>
      </c>
      <c r="E3748" s="12">
        <v>45186.0</v>
      </c>
      <c r="F3748" s="13" t="s">
        <v>13</v>
      </c>
      <c r="G3748" s="13" t="s">
        <v>19</v>
      </c>
      <c r="H3748" s="13">
        <v>2185.07</v>
      </c>
      <c r="I3748" s="13">
        <v>6.0</v>
      </c>
      <c r="J3748" s="13">
        <v>42.0</v>
      </c>
      <c r="K3748" s="13">
        <v>206.81</v>
      </c>
      <c r="L3748" s="40">
        <f t="shared" si="1"/>
        <v>2507.726068</v>
      </c>
    </row>
    <row r="3749" ht="15.75" customHeight="1">
      <c r="D3749" s="41" t="s">
        <v>3645</v>
      </c>
      <c r="E3749" s="16">
        <v>45577.0</v>
      </c>
      <c r="F3749" s="17" t="s">
        <v>12</v>
      </c>
      <c r="G3749" s="17" t="s">
        <v>23</v>
      </c>
      <c r="H3749" s="17">
        <v>4651.06</v>
      </c>
      <c r="I3749" s="17">
        <v>8.0</v>
      </c>
      <c r="J3749" s="17">
        <v>18.0</v>
      </c>
      <c r="K3749" s="17">
        <v>528.15</v>
      </c>
      <c r="L3749" s="40">
        <f t="shared" si="1"/>
        <v>2535.998906</v>
      </c>
    </row>
    <row r="3750" ht="15.75" customHeight="1">
      <c r="D3750" s="39" t="s">
        <v>3646</v>
      </c>
      <c r="E3750" s="12">
        <v>45449.0</v>
      </c>
      <c r="F3750" s="13" t="s">
        <v>13</v>
      </c>
      <c r="G3750" s="13" t="s">
        <v>19</v>
      </c>
      <c r="H3750" s="13">
        <v>1298.81</v>
      </c>
      <c r="I3750" s="13">
        <v>45.0</v>
      </c>
      <c r="J3750" s="13">
        <v>36.0</v>
      </c>
      <c r="K3750" s="13">
        <v>1288.48</v>
      </c>
      <c r="L3750" s="40">
        <f t="shared" si="1"/>
        <v>2507.726068</v>
      </c>
    </row>
    <row r="3751" ht="15.75" customHeight="1">
      <c r="D3751" s="41" t="s">
        <v>3647</v>
      </c>
      <c r="E3751" s="16">
        <v>45226.0</v>
      </c>
      <c r="F3751" s="17" t="s">
        <v>12</v>
      </c>
      <c r="G3751" s="17" t="s">
        <v>19</v>
      </c>
      <c r="H3751" s="17">
        <v>1227.93</v>
      </c>
      <c r="I3751" s="17">
        <v>40.0</v>
      </c>
      <c r="J3751" s="17">
        <v>19.0</v>
      </c>
      <c r="K3751" s="17">
        <v>1767.54</v>
      </c>
      <c r="L3751" s="40">
        <f t="shared" si="1"/>
        <v>2535.998906</v>
      </c>
    </row>
    <row r="3752" ht="15.75" customHeight="1">
      <c r="D3752" s="39" t="s">
        <v>3648</v>
      </c>
      <c r="E3752" s="12">
        <v>45273.0</v>
      </c>
      <c r="F3752" s="13" t="s">
        <v>12</v>
      </c>
      <c r="G3752" s="13" t="s">
        <v>21</v>
      </c>
      <c r="H3752" s="13">
        <v>4311.44</v>
      </c>
      <c r="I3752" s="13">
        <v>41.0</v>
      </c>
      <c r="J3752" s="13">
        <v>23.0</v>
      </c>
      <c r="K3752" s="13">
        <v>1074.86</v>
      </c>
      <c r="L3752" s="40">
        <f t="shared" si="1"/>
        <v>2535.998906</v>
      </c>
    </row>
    <row r="3753" ht="15.75" customHeight="1">
      <c r="D3753" s="41" t="s">
        <v>3649</v>
      </c>
      <c r="E3753" s="16">
        <v>45098.0</v>
      </c>
      <c r="F3753" s="17" t="s">
        <v>12</v>
      </c>
      <c r="G3753" s="17" t="s">
        <v>19</v>
      </c>
      <c r="H3753" s="17">
        <v>4653.53</v>
      </c>
      <c r="I3753" s="17">
        <v>8.0</v>
      </c>
      <c r="J3753" s="17">
        <v>46.0</v>
      </c>
      <c r="K3753" s="17">
        <v>828.35</v>
      </c>
      <c r="L3753" s="40">
        <f t="shared" si="1"/>
        <v>2535.998906</v>
      </c>
    </row>
    <row r="3754" ht="15.75" customHeight="1">
      <c r="D3754" s="39" t="s">
        <v>3650</v>
      </c>
      <c r="E3754" s="12">
        <v>44964.0</v>
      </c>
      <c r="F3754" s="13" t="s">
        <v>16</v>
      </c>
      <c r="G3754" s="13" t="s">
        <v>23</v>
      </c>
      <c r="H3754" s="13">
        <v>680.03</v>
      </c>
      <c r="I3754" s="13">
        <v>34.0</v>
      </c>
      <c r="J3754" s="13">
        <v>16.0</v>
      </c>
      <c r="K3754" s="13">
        <v>1371.94</v>
      </c>
      <c r="L3754" s="40">
        <f t="shared" si="1"/>
        <v>2494.41128</v>
      </c>
    </row>
    <row r="3755" ht="15.75" customHeight="1">
      <c r="D3755" s="41" t="s">
        <v>3651</v>
      </c>
      <c r="E3755" s="16">
        <v>45446.0</v>
      </c>
      <c r="F3755" s="17" t="s">
        <v>16</v>
      </c>
      <c r="G3755" s="17" t="s">
        <v>23</v>
      </c>
      <c r="H3755" s="17">
        <v>1413.92</v>
      </c>
      <c r="I3755" s="17">
        <v>12.0</v>
      </c>
      <c r="J3755" s="17">
        <v>16.0</v>
      </c>
      <c r="K3755" s="17">
        <v>1151.65</v>
      </c>
      <c r="L3755" s="40">
        <f t="shared" si="1"/>
        <v>2494.41128</v>
      </c>
    </row>
    <row r="3756" ht="15.75" customHeight="1">
      <c r="D3756" s="39" t="s">
        <v>3652</v>
      </c>
      <c r="E3756" s="12">
        <v>45111.0</v>
      </c>
      <c r="F3756" s="13" t="s">
        <v>12</v>
      </c>
      <c r="G3756" s="13" t="s">
        <v>17</v>
      </c>
      <c r="H3756" s="13">
        <v>642.36</v>
      </c>
      <c r="I3756" s="13">
        <v>9.0</v>
      </c>
      <c r="J3756" s="13">
        <v>30.0</v>
      </c>
      <c r="K3756" s="13">
        <v>387.56</v>
      </c>
      <c r="L3756" s="40">
        <f t="shared" si="1"/>
        <v>2535.998906</v>
      </c>
    </row>
    <row r="3757" ht="15.75" customHeight="1">
      <c r="D3757" s="41" t="s">
        <v>3653</v>
      </c>
      <c r="E3757" s="16">
        <v>45497.0</v>
      </c>
      <c r="F3757" s="17" t="s">
        <v>12</v>
      </c>
      <c r="G3757" s="17" t="s">
        <v>19</v>
      </c>
      <c r="H3757" s="17">
        <v>593.33</v>
      </c>
      <c r="I3757" s="17">
        <v>8.0</v>
      </c>
      <c r="J3757" s="17">
        <v>30.0</v>
      </c>
      <c r="K3757" s="17">
        <v>1567.54</v>
      </c>
      <c r="L3757" s="40">
        <f t="shared" si="1"/>
        <v>2535.998906</v>
      </c>
    </row>
    <row r="3758" ht="15.75" customHeight="1">
      <c r="D3758" s="39" t="s">
        <v>3654</v>
      </c>
      <c r="E3758" s="12">
        <v>44942.0</v>
      </c>
      <c r="F3758" s="13" t="s">
        <v>9</v>
      </c>
      <c r="G3758" s="13" t="s">
        <v>10</v>
      </c>
      <c r="H3758" s="13">
        <v>2596.57</v>
      </c>
      <c r="I3758" s="13">
        <v>8.0</v>
      </c>
      <c r="J3758" s="13">
        <v>29.0</v>
      </c>
      <c r="K3758" s="13">
        <v>622.19</v>
      </c>
      <c r="L3758" s="40">
        <f t="shared" si="1"/>
        <v>2573.119554</v>
      </c>
    </row>
    <row r="3759" ht="15.75" customHeight="1">
      <c r="D3759" s="41" t="s">
        <v>3655</v>
      </c>
      <c r="E3759" s="16">
        <v>45497.0</v>
      </c>
      <c r="F3759" s="17" t="s">
        <v>16</v>
      </c>
      <c r="G3759" s="17" t="s">
        <v>21</v>
      </c>
      <c r="H3759" s="17">
        <v>371.06</v>
      </c>
      <c r="I3759" s="17">
        <v>24.0</v>
      </c>
      <c r="J3759" s="17">
        <v>6.0</v>
      </c>
      <c r="K3759" s="17">
        <v>1138.0</v>
      </c>
      <c r="L3759" s="40">
        <f t="shared" si="1"/>
        <v>2494.41128</v>
      </c>
    </row>
    <row r="3760" ht="15.75" customHeight="1">
      <c r="D3760" s="39" t="s">
        <v>3656</v>
      </c>
      <c r="E3760" s="12">
        <v>45470.0</v>
      </c>
      <c r="F3760" s="13" t="s">
        <v>13</v>
      </c>
      <c r="G3760" s="13" t="s">
        <v>10</v>
      </c>
      <c r="H3760" s="13">
        <v>540.15</v>
      </c>
      <c r="I3760" s="13">
        <v>40.0</v>
      </c>
      <c r="J3760" s="13">
        <v>47.0</v>
      </c>
      <c r="K3760" s="13">
        <v>1586.54</v>
      </c>
      <c r="L3760" s="40">
        <f t="shared" si="1"/>
        <v>2507.726068</v>
      </c>
    </row>
    <row r="3761" ht="15.75" customHeight="1">
      <c r="D3761" s="41" t="s">
        <v>3657</v>
      </c>
      <c r="E3761" s="16">
        <v>45422.0</v>
      </c>
      <c r="F3761" s="17" t="s">
        <v>13</v>
      </c>
      <c r="G3761" s="17" t="s">
        <v>10</v>
      </c>
      <c r="H3761" s="17">
        <v>3164.74</v>
      </c>
      <c r="I3761" s="17">
        <v>22.0</v>
      </c>
      <c r="J3761" s="17">
        <v>5.0</v>
      </c>
      <c r="K3761" s="17">
        <v>1552.49</v>
      </c>
      <c r="L3761" s="40">
        <f t="shared" si="1"/>
        <v>2507.726068</v>
      </c>
    </row>
    <row r="3762" ht="15.75" customHeight="1">
      <c r="D3762" s="39" t="s">
        <v>3658</v>
      </c>
      <c r="E3762" s="12">
        <v>45153.0</v>
      </c>
      <c r="F3762" s="13" t="s">
        <v>9</v>
      </c>
      <c r="G3762" s="13" t="s">
        <v>23</v>
      </c>
      <c r="H3762" s="13">
        <v>3525.84</v>
      </c>
      <c r="I3762" s="13">
        <v>47.0</v>
      </c>
      <c r="J3762" s="13">
        <v>9.0</v>
      </c>
      <c r="K3762" s="13">
        <v>599.62</v>
      </c>
      <c r="L3762" s="40">
        <f t="shared" si="1"/>
        <v>2573.119554</v>
      </c>
    </row>
    <row r="3763" ht="15.75" customHeight="1">
      <c r="D3763" s="41" t="s">
        <v>3659</v>
      </c>
      <c r="E3763" s="16">
        <v>45362.0</v>
      </c>
      <c r="F3763" s="17" t="s">
        <v>16</v>
      </c>
      <c r="G3763" s="17" t="s">
        <v>19</v>
      </c>
      <c r="H3763" s="17">
        <v>2132.43</v>
      </c>
      <c r="I3763" s="17">
        <v>46.0</v>
      </c>
      <c r="J3763" s="17">
        <v>23.0</v>
      </c>
      <c r="K3763" s="17">
        <v>1103.6</v>
      </c>
      <c r="L3763" s="40">
        <f t="shared" si="1"/>
        <v>2494.41128</v>
      </c>
    </row>
    <row r="3764" ht="15.75" customHeight="1">
      <c r="D3764" s="39" t="s">
        <v>3660</v>
      </c>
      <c r="E3764" s="12">
        <v>45031.0</v>
      </c>
      <c r="F3764" s="13" t="s">
        <v>16</v>
      </c>
      <c r="G3764" s="13" t="s">
        <v>10</v>
      </c>
      <c r="H3764" s="13">
        <v>4138.68</v>
      </c>
      <c r="I3764" s="13">
        <v>15.0</v>
      </c>
      <c r="J3764" s="13">
        <v>26.0</v>
      </c>
      <c r="K3764" s="13">
        <v>593.87</v>
      </c>
      <c r="L3764" s="40">
        <f t="shared" si="1"/>
        <v>2494.41128</v>
      </c>
    </row>
    <row r="3765" ht="15.75" customHeight="1">
      <c r="D3765" s="41" t="s">
        <v>3661</v>
      </c>
      <c r="E3765" s="16">
        <v>45286.0</v>
      </c>
      <c r="F3765" s="17" t="s">
        <v>16</v>
      </c>
      <c r="G3765" s="17" t="s">
        <v>21</v>
      </c>
      <c r="H3765" s="17">
        <v>3353.68</v>
      </c>
      <c r="I3765" s="17">
        <v>39.0</v>
      </c>
      <c r="J3765" s="17">
        <v>17.0</v>
      </c>
      <c r="K3765" s="17">
        <v>1573.62</v>
      </c>
      <c r="L3765" s="40">
        <f t="shared" si="1"/>
        <v>2494.41128</v>
      </c>
    </row>
    <row r="3766" ht="15.75" customHeight="1">
      <c r="D3766" s="39" t="s">
        <v>3662</v>
      </c>
      <c r="E3766" s="12">
        <v>44937.0</v>
      </c>
      <c r="F3766" s="13" t="s">
        <v>9</v>
      </c>
      <c r="G3766" s="13" t="s">
        <v>19</v>
      </c>
      <c r="H3766" s="13">
        <v>2803.74</v>
      </c>
      <c r="I3766" s="13">
        <v>44.0</v>
      </c>
      <c r="J3766" s="13">
        <v>49.0</v>
      </c>
      <c r="K3766" s="13">
        <v>411.17</v>
      </c>
      <c r="L3766" s="40">
        <f t="shared" si="1"/>
        <v>2573.119554</v>
      </c>
    </row>
    <row r="3767" ht="15.75" customHeight="1">
      <c r="D3767" s="41" t="s">
        <v>3663</v>
      </c>
      <c r="E3767" s="16">
        <v>45502.0</v>
      </c>
      <c r="F3767" s="17" t="s">
        <v>16</v>
      </c>
      <c r="G3767" s="17" t="s">
        <v>17</v>
      </c>
      <c r="H3767" s="17">
        <v>4732.89</v>
      </c>
      <c r="I3767" s="17">
        <v>50.0</v>
      </c>
      <c r="J3767" s="17">
        <v>27.0</v>
      </c>
      <c r="K3767" s="17">
        <v>922.3</v>
      </c>
      <c r="L3767" s="40">
        <f t="shared" si="1"/>
        <v>2494.41128</v>
      </c>
    </row>
    <row r="3768" ht="15.75" customHeight="1">
      <c r="D3768" s="39" t="s">
        <v>3664</v>
      </c>
      <c r="E3768" s="12">
        <v>45195.0</v>
      </c>
      <c r="F3768" s="13" t="s">
        <v>12</v>
      </c>
      <c r="G3768" s="13" t="s">
        <v>23</v>
      </c>
      <c r="H3768" s="13">
        <v>1405.1</v>
      </c>
      <c r="I3768" s="13">
        <v>17.0</v>
      </c>
      <c r="J3768" s="13">
        <v>9.0</v>
      </c>
      <c r="K3768" s="13">
        <v>793.13</v>
      </c>
      <c r="L3768" s="40">
        <f t="shared" si="1"/>
        <v>2535.998906</v>
      </c>
    </row>
    <row r="3769" ht="15.75" customHeight="1">
      <c r="D3769" s="41" t="s">
        <v>3665</v>
      </c>
      <c r="E3769" s="16">
        <v>45162.0</v>
      </c>
      <c r="F3769" s="17" t="s">
        <v>13</v>
      </c>
      <c r="G3769" s="17" t="s">
        <v>10</v>
      </c>
      <c r="H3769" s="17">
        <v>4379.73</v>
      </c>
      <c r="I3769" s="17">
        <v>1.0</v>
      </c>
      <c r="J3769" s="17">
        <v>38.0</v>
      </c>
      <c r="K3769" s="17">
        <v>1973.19</v>
      </c>
      <c r="L3769" s="40">
        <f t="shared" si="1"/>
        <v>2507.726068</v>
      </c>
    </row>
    <row r="3770" ht="15.75" customHeight="1">
      <c r="D3770" s="39" t="s">
        <v>3666</v>
      </c>
      <c r="E3770" s="12">
        <v>45140.0</v>
      </c>
      <c r="F3770" s="13" t="s">
        <v>16</v>
      </c>
      <c r="G3770" s="13" t="s">
        <v>17</v>
      </c>
      <c r="H3770" s="13">
        <v>4583.59</v>
      </c>
      <c r="I3770" s="13">
        <v>43.0</v>
      </c>
      <c r="J3770" s="13">
        <v>17.0</v>
      </c>
      <c r="K3770" s="13">
        <v>1294.98</v>
      </c>
      <c r="L3770" s="40">
        <f t="shared" si="1"/>
        <v>2494.41128</v>
      </c>
    </row>
    <row r="3771" ht="15.75" customHeight="1">
      <c r="D3771" s="41" t="s">
        <v>3667</v>
      </c>
      <c r="E3771" s="16">
        <v>45511.0</v>
      </c>
      <c r="F3771" s="17" t="s">
        <v>9</v>
      </c>
      <c r="G3771" s="17" t="s">
        <v>17</v>
      </c>
      <c r="H3771" s="17">
        <v>4100.22</v>
      </c>
      <c r="I3771" s="17">
        <v>39.0</v>
      </c>
      <c r="J3771" s="17">
        <v>31.0</v>
      </c>
      <c r="K3771" s="17">
        <v>672.51</v>
      </c>
      <c r="L3771" s="40">
        <f t="shared" si="1"/>
        <v>2573.119554</v>
      </c>
    </row>
    <row r="3772" ht="15.75" customHeight="1">
      <c r="D3772" s="39" t="s">
        <v>3668</v>
      </c>
      <c r="E3772" s="12">
        <v>45340.0</v>
      </c>
      <c r="F3772" s="13" t="s">
        <v>16</v>
      </c>
      <c r="G3772" s="13" t="s">
        <v>17</v>
      </c>
      <c r="H3772" s="13">
        <v>2504.42</v>
      </c>
      <c r="I3772" s="13">
        <v>5.0</v>
      </c>
      <c r="J3772" s="13">
        <v>9.0</v>
      </c>
      <c r="K3772" s="13">
        <v>1961.89</v>
      </c>
      <c r="L3772" s="40">
        <f t="shared" si="1"/>
        <v>2494.41128</v>
      </c>
    </row>
    <row r="3773" ht="15.75" customHeight="1">
      <c r="D3773" s="41" t="s">
        <v>3669</v>
      </c>
      <c r="E3773" s="16">
        <v>45091.0</v>
      </c>
      <c r="F3773" s="17" t="s">
        <v>16</v>
      </c>
      <c r="G3773" s="17" t="s">
        <v>19</v>
      </c>
      <c r="H3773" s="17">
        <v>878.71</v>
      </c>
      <c r="I3773" s="17">
        <v>4.0</v>
      </c>
      <c r="J3773" s="17">
        <v>7.0</v>
      </c>
      <c r="K3773" s="17">
        <v>650.14</v>
      </c>
      <c r="L3773" s="40">
        <f t="shared" si="1"/>
        <v>2494.41128</v>
      </c>
    </row>
    <row r="3774" ht="15.75" customHeight="1">
      <c r="D3774" s="39" t="s">
        <v>3670</v>
      </c>
      <c r="E3774" s="12">
        <v>45058.0</v>
      </c>
      <c r="F3774" s="13" t="s">
        <v>12</v>
      </c>
      <c r="G3774" s="13" t="s">
        <v>10</v>
      </c>
      <c r="H3774" s="13">
        <v>2560.61</v>
      </c>
      <c r="I3774" s="13">
        <v>16.0</v>
      </c>
      <c r="J3774" s="13">
        <v>5.0</v>
      </c>
      <c r="K3774" s="13">
        <v>521.63</v>
      </c>
      <c r="L3774" s="40">
        <f t="shared" si="1"/>
        <v>2535.998906</v>
      </c>
    </row>
    <row r="3775" ht="15.75" customHeight="1">
      <c r="D3775" s="41" t="s">
        <v>3671</v>
      </c>
      <c r="E3775" s="16">
        <v>44885.0</v>
      </c>
      <c r="F3775" s="17" t="s">
        <v>12</v>
      </c>
      <c r="G3775" s="17" t="s">
        <v>23</v>
      </c>
      <c r="H3775" s="17">
        <v>3974.52</v>
      </c>
      <c r="I3775" s="17">
        <v>25.0</v>
      </c>
      <c r="J3775" s="17">
        <v>50.0</v>
      </c>
      <c r="K3775" s="17">
        <v>1055.3</v>
      </c>
      <c r="L3775" s="40">
        <f t="shared" si="1"/>
        <v>2535.998906</v>
      </c>
    </row>
    <row r="3776" ht="15.75" customHeight="1">
      <c r="D3776" s="39" t="s">
        <v>3672</v>
      </c>
      <c r="E3776" s="12">
        <v>45267.0</v>
      </c>
      <c r="F3776" s="13" t="s">
        <v>13</v>
      </c>
      <c r="G3776" s="13" t="s">
        <v>19</v>
      </c>
      <c r="H3776" s="13">
        <v>4002.35</v>
      </c>
      <c r="I3776" s="13">
        <v>46.0</v>
      </c>
      <c r="J3776" s="13">
        <v>14.0</v>
      </c>
      <c r="K3776" s="13">
        <v>799.19</v>
      </c>
      <c r="L3776" s="40">
        <f t="shared" si="1"/>
        <v>2507.726068</v>
      </c>
    </row>
    <row r="3777" ht="15.75" customHeight="1">
      <c r="D3777" s="41" t="s">
        <v>3673</v>
      </c>
      <c r="E3777" s="16">
        <v>45104.0</v>
      </c>
      <c r="F3777" s="17" t="s">
        <v>16</v>
      </c>
      <c r="G3777" s="17" t="s">
        <v>10</v>
      </c>
      <c r="H3777" s="17">
        <v>3272.52</v>
      </c>
      <c r="I3777" s="17">
        <v>17.0</v>
      </c>
      <c r="J3777" s="17">
        <v>30.0</v>
      </c>
      <c r="K3777" s="17">
        <v>842.14</v>
      </c>
      <c r="L3777" s="40">
        <f t="shared" si="1"/>
        <v>2494.41128</v>
      </c>
    </row>
    <row r="3778" ht="15.75" customHeight="1">
      <c r="D3778" s="39" t="s">
        <v>3674</v>
      </c>
      <c r="E3778" s="12">
        <v>45078.0</v>
      </c>
      <c r="F3778" s="13" t="s">
        <v>13</v>
      </c>
      <c r="G3778" s="13" t="s">
        <v>17</v>
      </c>
      <c r="H3778" s="13">
        <v>3663.97</v>
      </c>
      <c r="I3778" s="13">
        <v>36.0</v>
      </c>
      <c r="J3778" s="13">
        <v>39.0</v>
      </c>
      <c r="K3778" s="13">
        <v>945.05</v>
      </c>
      <c r="L3778" s="40">
        <f t="shared" si="1"/>
        <v>2507.726068</v>
      </c>
    </row>
    <row r="3779" ht="15.75" customHeight="1">
      <c r="D3779" s="41" t="s">
        <v>3675</v>
      </c>
      <c r="E3779" s="16">
        <v>45460.0</v>
      </c>
      <c r="F3779" s="17" t="s">
        <v>9</v>
      </c>
      <c r="G3779" s="17" t="s">
        <v>10</v>
      </c>
      <c r="H3779" s="17">
        <v>329.57</v>
      </c>
      <c r="I3779" s="17">
        <v>36.0</v>
      </c>
      <c r="J3779" s="17">
        <v>10.0</v>
      </c>
      <c r="K3779" s="17">
        <v>10.94</v>
      </c>
      <c r="L3779" s="40">
        <f t="shared" si="1"/>
        <v>2573.119554</v>
      </c>
    </row>
    <row r="3780" ht="15.75" customHeight="1">
      <c r="D3780" s="39" t="s">
        <v>3676</v>
      </c>
      <c r="E3780" s="12">
        <v>45405.0</v>
      </c>
      <c r="F3780" s="13" t="s">
        <v>16</v>
      </c>
      <c r="G3780" s="13" t="s">
        <v>23</v>
      </c>
      <c r="H3780" s="13">
        <v>4078.31</v>
      </c>
      <c r="I3780" s="13">
        <v>4.0</v>
      </c>
      <c r="J3780" s="13">
        <v>46.0</v>
      </c>
      <c r="K3780" s="13">
        <v>1012.38</v>
      </c>
      <c r="L3780" s="40">
        <f t="shared" si="1"/>
        <v>2494.41128</v>
      </c>
    </row>
    <row r="3781" ht="15.75" customHeight="1">
      <c r="D3781" s="41" t="s">
        <v>3677</v>
      </c>
      <c r="E3781" s="16">
        <v>45263.0</v>
      </c>
      <c r="F3781" s="17" t="s">
        <v>12</v>
      </c>
      <c r="G3781" s="17" t="s">
        <v>10</v>
      </c>
      <c r="H3781" s="17">
        <v>1643.67</v>
      </c>
      <c r="I3781" s="17">
        <v>24.0</v>
      </c>
      <c r="J3781" s="17">
        <v>27.0</v>
      </c>
      <c r="K3781" s="17">
        <v>180.62</v>
      </c>
      <c r="L3781" s="40">
        <f t="shared" si="1"/>
        <v>2535.998906</v>
      </c>
    </row>
    <row r="3782" ht="15.75" customHeight="1">
      <c r="D3782" s="39" t="s">
        <v>3678</v>
      </c>
      <c r="E3782" s="12">
        <v>45151.0</v>
      </c>
      <c r="F3782" s="13" t="s">
        <v>9</v>
      </c>
      <c r="G3782" s="13" t="s">
        <v>10</v>
      </c>
      <c r="H3782" s="13">
        <v>4286.14</v>
      </c>
      <c r="I3782" s="13">
        <v>20.0</v>
      </c>
      <c r="J3782" s="13">
        <v>49.0</v>
      </c>
      <c r="K3782" s="13">
        <v>44.61</v>
      </c>
      <c r="L3782" s="40">
        <f t="shared" si="1"/>
        <v>2573.119554</v>
      </c>
    </row>
    <row r="3783" ht="15.75" customHeight="1">
      <c r="D3783" s="41" t="s">
        <v>3679</v>
      </c>
      <c r="E3783" s="16">
        <v>45236.0</v>
      </c>
      <c r="F3783" s="17" t="s">
        <v>9</v>
      </c>
      <c r="G3783" s="17" t="s">
        <v>10</v>
      </c>
      <c r="H3783" s="17">
        <v>699.09</v>
      </c>
      <c r="I3783" s="17">
        <v>7.0</v>
      </c>
      <c r="J3783" s="17">
        <v>24.0</v>
      </c>
      <c r="K3783" s="17">
        <v>279.42</v>
      </c>
      <c r="L3783" s="40">
        <f t="shared" si="1"/>
        <v>2573.119554</v>
      </c>
    </row>
    <row r="3784" ht="15.75" customHeight="1">
      <c r="D3784" s="39" t="s">
        <v>3680</v>
      </c>
      <c r="E3784" s="12">
        <v>45173.0</v>
      </c>
      <c r="F3784" s="13" t="s">
        <v>16</v>
      </c>
      <c r="G3784" s="13" t="s">
        <v>21</v>
      </c>
      <c r="H3784" s="13">
        <v>2546.4</v>
      </c>
      <c r="I3784" s="13">
        <v>44.0</v>
      </c>
      <c r="J3784" s="13">
        <v>5.0</v>
      </c>
      <c r="K3784" s="13">
        <v>796.78</v>
      </c>
      <c r="L3784" s="40">
        <f t="shared" si="1"/>
        <v>2494.41128</v>
      </c>
    </row>
    <row r="3785" ht="15.75" customHeight="1">
      <c r="D3785" s="41" t="s">
        <v>3681</v>
      </c>
      <c r="E3785" s="16">
        <v>45477.0</v>
      </c>
      <c r="F3785" s="17" t="s">
        <v>9</v>
      </c>
      <c r="G3785" s="17" t="s">
        <v>21</v>
      </c>
      <c r="H3785" s="17">
        <v>960.41</v>
      </c>
      <c r="I3785" s="17">
        <v>49.0</v>
      </c>
      <c r="J3785" s="17">
        <v>26.0</v>
      </c>
      <c r="K3785" s="17">
        <v>23.08</v>
      </c>
      <c r="L3785" s="40">
        <f t="shared" si="1"/>
        <v>2573.119554</v>
      </c>
    </row>
    <row r="3786" ht="15.75" customHeight="1">
      <c r="D3786" s="39" t="s">
        <v>3682</v>
      </c>
      <c r="E3786" s="12">
        <v>45532.0</v>
      </c>
      <c r="F3786" s="13" t="s">
        <v>12</v>
      </c>
      <c r="G3786" s="13" t="s">
        <v>23</v>
      </c>
      <c r="H3786" s="13">
        <v>2921.4</v>
      </c>
      <c r="I3786" s="13">
        <v>50.0</v>
      </c>
      <c r="J3786" s="13">
        <v>38.0</v>
      </c>
      <c r="K3786" s="13">
        <v>1300.6</v>
      </c>
      <c r="L3786" s="40">
        <f t="shared" si="1"/>
        <v>2535.998906</v>
      </c>
    </row>
    <row r="3787" ht="15.75" customHeight="1">
      <c r="D3787" s="41" t="s">
        <v>3683</v>
      </c>
      <c r="E3787" s="16">
        <v>45397.0</v>
      </c>
      <c r="F3787" s="17" t="s">
        <v>16</v>
      </c>
      <c r="G3787" s="17" t="s">
        <v>17</v>
      </c>
      <c r="H3787" s="17">
        <v>52.04</v>
      </c>
      <c r="I3787" s="17">
        <v>45.0</v>
      </c>
      <c r="J3787" s="17">
        <v>2.0</v>
      </c>
      <c r="K3787" s="17">
        <v>1529.16</v>
      </c>
      <c r="L3787" s="40">
        <f t="shared" si="1"/>
        <v>2494.41128</v>
      </c>
    </row>
    <row r="3788" ht="15.75" customHeight="1">
      <c r="D3788" s="39" t="s">
        <v>3684</v>
      </c>
      <c r="E3788" s="12">
        <v>44947.0</v>
      </c>
      <c r="F3788" s="13" t="s">
        <v>12</v>
      </c>
      <c r="G3788" s="13" t="s">
        <v>23</v>
      </c>
      <c r="H3788" s="13">
        <v>3757.47</v>
      </c>
      <c r="I3788" s="13">
        <v>11.0</v>
      </c>
      <c r="J3788" s="13">
        <v>2.0</v>
      </c>
      <c r="K3788" s="13">
        <v>1316.35</v>
      </c>
      <c r="L3788" s="40">
        <f t="shared" si="1"/>
        <v>2535.998906</v>
      </c>
    </row>
    <row r="3789" ht="15.75" customHeight="1">
      <c r="D3789" s="41" t="s">
        <v>3685</v>
      </c>
      <c r="E3789" s="16">
        <v>45240.0</v>
      </c>
      <c r="F3789" s="17" t="s">
        <v>13</v>
      </c>
      <c r="G3789" s="17" t="s">
        <v>17</v>
      </c>
      <c r="H3789" s="17">
        <v>4445.24</v>
      </c>
      <c r="I3789" s="17">
        <v>13.0</v>
      </c>
      <c r="J3789" s="17">
        <v>18.0</v>
      </c>
      <c r="K3789" s="17">
        <v>323.96</v>
      </c>
      <c r="L3789" s="40">
        <f t="shared" si="1"/>
        <v>2507.726068</v>
      </c>
    </row>
    <row r="3790" ht="15.75" customHeight="1">
      <c r="D3790" s="39" t="s">
        <v>3686</v>
      </c>
      <c r="E3790" s="12">
        <v>44916.0</v>
      </c>
      <c r="F3790" s="13" t="s">
        <v>13</v>
      </c>
      <c r="G3790" s="13" t="s">
        <v>21</v>
      </c>
      <c r="H3790" s="13">
        <v>4162.25</v>
      </c>
      <c r="I3790" s="13">
        <v>44.0</v>
      </c>
      <c r="J3790" s="13">
        <v>35.0</v>
      </c>
      <c r="K3790" s="13">
        <v>721.67</v>
      </c>
      <c r="L3790" s="40">
        <f t="shared" si="1"/>
        <v>2507.726068</v>
      </c>
    </row>
    <row r="3791" ht="15.75" customHeight="1">
      <c r="D3791" s="41" t="s">
        <v>3687</v>
      </c>
      <c r="E3791" s="16">
        <v>45316.0</v>
      </c>
      <c r="F3791" s="17" t="s">
        <v>9</v>
      </c>
      <c r="G3791" s="17" t="s">
        <v>17</v>
      </c>
      <c r="H3791" s="17">
        <v>3578.19</v>
      </c>
      <c r="I3791" s="17">
        <v>1.0</v>
      </c>
      <c r="J3791" s="17">
        <v>6.0</v>
      </c>
      <c r="K3791" s="17">
        <v>419.29</v>
      </c>
      <c r="L3791" s="40">
        <f t="shared" si="1"/>
        <v>2573.119554</v>
      </c>
    </row>
    <row r="3792" ht="15.75" customHeight="1">
      <c r="D3792" s="39" t="s">
        <v>3688</v>
      </c>
      <c r="E3792" s="12">
        <v>45135.0</v>
      </c>
      <c r="F3792" s="13" t="s">
        <v>13</v>
      </c>
      <c r="G3792" s="13" t="s">
        <v>17</v>
      </c>
      <c r="H3792" s="13">
        <v>661.18</v>
      </c>
      <c r="I3792" s="13">
        <v>24.0</v>
      </c>
      <c r="J3792" s="13">
        <v>14.0</v>
      </c>
      <c r="K3792" s="13">
        <v>1785.98</v>
      </c>
      <c r="L3792" s="40">
        <f t="shared" si="1"/>
        <v>2507.726068</v>
      </c>
    </row>
    <row r="3793" ht="15.75" customHeight="1">
      <c r="D3793" s="41" t="s">
        <v>3689</v>
      </c>
      <c r="E3793" s="16">
        <v>45433.0</v>
      </c>
      <c r="F3793" s="17" t="s">
        <v>12</v>
      </c>
      <c r="G3793" s="17" t="s">
        <v>10</v>
      </c>
      <c r="H3793" s="17">
        <v>1906.95</v>
      </c>
      <c r="I3793" s="17">
        <v>40.0</v>
      </c>
      <c r="J3793" s="17">
        <v>20.0</v>
      </c>
      <c r="K3793" s="17">
        <v>561.13</v>
      </c>
      <c r="L3793" s="40">
        <f t="shared" si="1"/>
        <v>2535.998906</v>
      </c>
    </row>
    <row r="3794" ht="15.75" customHeight="1">
      <c r="D3794" s="39" t="s">
        <v>3690</v>
      </c>
      <c r="E3794" s="12">
        <v>45137.0</v>
      </c>
      <c r="F3794" s="13" t="s">
        <v>13</v>
      </c>
      <c r="G3794" s="13" t="s">
        <v>21</v>
      </c>
      <c r="H3794" s="13">
        <v>1555.72</v>
      </c>
      <c r="I3794" s="13">
        <v>40.0</v>
      </c>
      <c r="J3794" s="13">
        <v>14.0</v>
      </c>
      <c r="K3794" s="13">
        <v>590.75</v>
      </c>
      <c r="L3794" s="40">
        <f t="shared" si="1"/>
        <v>2507.726068</v>
      </c>
    </row>
    <row r="3795" ht="15.75" customHeight="1">
      <c r="D3795" s="41" t="s">
        <v>3691</v>
      </c>
      <c r="E3795" s="16">
        <v>44922.0</v>
      </c>
      <c r="F3795" s="17" t="s">
        <v>16</v>
      </c>
      <c r="G3795" s="17" t="s">
        <v>23</v>
      </c>
      <c r="H3795" s="17">
        <v>1464.62</v>
      </c>
      <c r="I3795" s="17">
        <v>21.0</v>
      </c>
      <c r="J3795" s="17">
        <v>13.0</v>
      </c>
      <c r="K3795" s="17">
        <v>402.15</v>
      </c>
      <c r="L3795" s="40">
        <f t="shared" si="1"/>
        <v>2494.41128</v>
      </c>
    </row>
    <row r="3796" ht="15.75" customHeight="1">
      <c r="D3796" s="39" t="s">
        <v>3692</v>
      </c>
      <c r="E3796" s="12">
        <v>45053.0</v>
      </c>
      <c r="F3796" s="13" t="s">
        <v>16</v>
      </c>
      <c r="G3796" s="13" t="s">
        <v>23</v>
      </c>
      <c r="H3796" s="13">
        <v>1120.65</v>
      </c>
      <c r="I3796" s="13">
        <v>31.0</v>
      </c>
      <c r="J3796" s="13">
        <v>14.0</v>
      </c>
      <c r="K3796" s="13">
        <v>1176.03</v>
      </c>
      <c r="L3796" s="40">
        <f t="shared" si="1"/>
        <v>2494.41128</v>
      </c>
    </row>
    <row r="3797" ht="15.75" customHeight="1">
      <c r="D3797" s="41" t="s">
        <v>3693</v>
      </c>
      <c r="E3797" s="16">
        <v>44883.0</v>
      </c>
      <c r="F3797" s="17" t="s">
        <v>9</v>
      </c>
      <c r="G3797" s="17" t="s">
        <v>19</v>
      </c>
      <c r="H3797" s="17">
        <v>3892.66</v>
      </c>
      <c r="I3797" s="17">
        <v>7.0</v>
      </c>
      <c r="J3797" s="17">
        <v>45.0</v>
      </c>
      <c r="K3797" s="17">
        <v>141.09</v>
      </c>
      <c r="L3797" s="40">
        <f t="shared" si="1"/>
        <v>2573.119554</v>
      </c>
    </row>
    <row r="3798" ht="15.75" customHeight="1">
      <c r="D3798" s="39" t="s">
        <v>3694</v>
      </c>
      <c r="E3798" s="12">
        <v>45176.0</v>
      </c>
      <c r="F3798" s="13" t="s">
        <v>16</v>
      </c>
      <c r="G3798" s="13" t="s">
        <v>19</v>
      </c>
      <c r="H3798" s="13">
        <v>4629.18</v>
      </c>
      <c r="I3798" s="13">
        <v>29.0</v>
      </c>
      <c r="J3798" s="13">
        <v>42.0</v>
      </c>
      <c r="K3798" s="13">
        <v>630.49</v>
      </c>
      <c r="L3798" s="40">
        <f t="shared" si="1"/>
        <v>2494.41128</v>
      </c>
    </row>
    <row r="3799" ht="15.75" customHeight="1">
      <c r="D3799" s="41" t="s">
        <v>3695</v>
      </c>
      <c r="E3799" s="16">
        <v>44976.0</v>
      </c>
      <c r="F3799" s="17" t="s">
        <v>9</v>
      </c>
      <c r="G3799" s="17" t="s">
        <v>21</v>
      </c>
      <c r="H3799" s="17">
        <v>2718.41</v>
      </c>
      <c r="I3799" s="17">
        <v>4.0</v>
      </c>
      <c r="J3799" s="17">
        <v>50.0</v>
      </c>
      <c r="K3799" s="17">
        <v>311.6</v>
      </c>
      <c r="L3799" s="40">
        <f t="shared" si="1"/>
        <v>2573.119554</v>
      </c>
    </row>
    <row r="3800" ht="15.75" customHeight="1">
      <c r="D3800" s="39" t="s">
        <v>3696</v>
      </c>
      <c r="E3800" s="12">
        <v>44893.0</v>
      </c>
      <c r="F3800" s="13" t="s">
        <v>12</v>
      </c>
      <c r="G3800" s="13" t="s">
        <v>23</v>
      </c>
      <c r="H3800" s="13">
        <v>663.84</v>
      </c>
      <c r="I3800" s="13">
        <v>16.0</v>
      </c>
      <c r="J3800" s="13">
        <v>13.0</v>
      </c>
      <c r="K3800" s="13">
        <v>209.56</v>
      </c>
      <c r="L3800" s="40">
        <f t="shared" si="1"/>
        <v>2535.998906</v>
      </c>
    </row>
    <row r="3801" ht="15.75" customHeight="1">
      <c r="D3801" s="41" t="s">
        <v>3697</v>
      </c>
      <c r="E3801" s="16">
        <v>45451.0</v>
      </c>
      <c r="F3801" s="17" t="s">
        <v>13</v>
      </c>
      <c r="G3801" s="17" t="s">
        <v>23</v>
      </c>
      <c r="H3801" s="17">
        <v>1390.74</v>
      </c>
      <c r="I3801" s="17">
        <v>11.0</v>
      </c>
      <c r="J3801" s="17">
        <v>32.0</v>
      </c>
      <c r="K3801" s="17">
        <v>1100.66</v>
      </c>
      <c r="L3801" s="40">
        <f t="shared" si="1"/>
        <v>2507.726068</v>
      </c>
    </row>
    <row r="3802" ht="15.75" customHeight="1">
      <c r="D3802" s="39" t="s">
        <v>3698</v>
      </c>
      <c r="E3802" s="12">
        <v>45013.0</v>
      </c>
      <c r="F3802" s="13" t="s">
        <v>12</v>
      </c>
      <c r="G3802" s="13" t="s">
        <v>17</v>
      </c>
      <c r="H3802" s="13">
        <v>1732.16</v>
      </c>
      <c r="I3802" s="13">
        <v>14.0</v>
      </c>
      <c r="J3802" s="13">
        <v>13.0</v>
      </c>
      <c r="K3802" s="13">
        <v>510.07</v>
      </c>
      <c r="L3802" s="40">
        <f t="shared" si="1"/>
        <v>2535.998906</v>
      </c>
    </row>
    <row r="3803" ht="15.75" customHeight="1">
      <c r="D3803" s="41" t="s">
        <v>3699</v>
      </c>
      <c r="E3803" s="16">
        <v>45397.0</v>
      </c>
      <c r="F3803" s="17" t="s">
        <v>13</v>
      </c>
      <c r="G3803" s="17" t="s">
        <v>23</v>
      </c>
      <c r="H3803" s="17">
        <v>1316.36</v>
      </c>
      <c r="I3803" s="17">
        <v>43.0</v>
      </c>
      <c r="J3803" s="17">
        <v>20.0</v>
      </c>
      <c r="K3803" s="17">
        <v>828.51</v>
      </c>
      <c r="L3803" s="40">
        <f t="shared" si="1"/>
        <v>2507.726068</v>
      </c>
    </row>
    <row r="3804" ht="15.75" customHeight="1">
      <c r="D3804" s="39" t="s">
        <v>3700</v>
      </c>
      <c r="E3804" s="12">
        <v>45605.0</v>
      </c>
      <c r="F3804" s="13" t="s">
        <v>13</v>
      </c>
      <c r="G3804" s="13" t="s">
        <v>23</v>
      </c>
      <c r="H3804" s="13">
        <v>3040.66</v>
      </c>
      <c r="I3804" s="13">
        <v>34.0</v>
      </c>
      <c r="J3804" s="13">
        <v>40.0</v>
      </c>
      <c r="K3804" s="13">
        <v>1820.27</v>
      </c>
      <c r="L3804" s="40">
        <f t="shared" si="1"/>
        <v>2507.726068</v>
      </c>
    </row>
    <row r="3805" ht="15.75" customHeight="1">
      <c r="D3805" s="41" t="s">
        <v>3701</v>
      </c>
      <c r="E3805" s="16">
        <v>44931.0</v>
      </c>
      <c r="F3805" s="17" t="s">
        <v>13</v>
      </c>
      <c r="G3805" s="17" t="s">
        <v>21</v>
      </c>
      <c r="H3805" s="17">
        <v>2797.38</v>
      </c>
      <c r="I3805" s="17">
        <v>39.0</v>
      </c>
      <c r="J3805" s="17">
        <v>42.0</v>
      </c>
      <c r="K3805" s="17">
        <v>1392.26</v>
      </c>
      <c r="L3805" s="40">
        <f t="shared" si="1"/>
        <v>2507.726068</v>
      </c>
    </row>
    <row r="3806" ht="15.75" customHeight="1">
      <c r="D3806" s="39" t="s">
        <v>3702</v>
      </c>
      <c r="E3806" s="12">
        <v>45276.0</v>
      </c>
      <c r="F3806" s="13" t="s">
        <v>12</v>
      </c>
      <c r="G3806" s="13" t="s">
        <v>19</v>
      </c>
      <c r="H3806" s="13">
        <v>4395.96</v>
      </c>
      <c r="I3806" s="13">
        <v>14.0</v>
      </c>
      <c r="J3806" s="13">
        <v>50.0</v>
      </c>
      <c r="K3806" s="13">
        <v>648.2</v>
      </c>
      <c r="L3806" s="40">
        <f t="shared" si="1"/>
        <v>2535.998906</v>
      </c>
    </row>
    <row r="3807" ht="15.75" customHeight="1">
      <c r="D3807" s="41" t="s">
        <v>3703</v>
      </c>
      <c r="E3807" s="16">
        <v>44921.0</v>
      </c>
      <c r="F3807" s="17" t="s">
        <v>13</v>
      </c>
      <c r="G3807" s="17" t="s">
        <v>19</v>
      </c>
      <c r="H3807" s="17">
        <v>1884.6</v>
      </c>
      <c r="I3807" s="17">
        <v>6.0</v>
      </c>
      <c r="J3807" s="17">
        <v>17.0</v>
      </c>
      <c r="K3807" s="17">
        <v>1603.91</v>
      </c>
      <c r="L3807" s="40">
        <f t="shared" si="1"/>
        <v>2507.726068</v>
      </c>
    </row>
    <row r="3808" ht="15.75" customHeight="1">
      <c r="D3808" s="39" t="s">
        <v>3704</v>
      </c>
      <c r="E3808" s="12">
        <v>45493.0</v>
      </c>
      <c r="F3808" s="13" t="s">
        <v>9</v>
      </c>
      <c r="G3808" s="13" t="s">
        <v>19</v>
      </c>
      <c r="H3808" s="13">
        <v>3395.31</v>
      </c>
      <c r="I3808" s="13">
        <v>26.0</v>
      </c>
      <c r="J3808" s="13">
        <v>7.0</v>
      </c>
      <c r="K3808" s="13">
        <v>996.53</v>
      </c>
      <c r="L3808" s="40">
        <f t="shared" si="1"/>
        <v>2573.119554</v>
      </c>
    </row>
    <row r="3809" ht="15.75" customHeight="1">
      <c r="D3809" s="41" t="s">
        <v>3705</v>
      </c>
      <c r="E3809" s="16">
        <v>44964.0</v>
      </c>
      <c r="F3809" s="17" t="s">
        <v>13</v>
      </c>
      <c r="G3809" s="17" t="s">
        <v>21</v>
      </c>
      <c r="H3809" s="17">
        <v>1255.74</v>
      </c>
      <c r="I3809" s="17">
        <v>38.0</v>
      </c>
      <c r="J3809" s="17">
        <v>47.0</v>
      </c>
      <c r="K3809" s="17">
        <v>1789.06</v>
      </c>
      <c r="L3809" s="40">
        <f t="shared" si="1"/>
        <v>2507.726068</v>
      </c>
    </row>
    <row r="3810" ht="15.75" customHeight="1">
      <c r="D3810" s="39" t="s">
        <v>3706</v>
      </c>
      <c r="E3810" s="12">
        <v>45576.0</v>
      </c>
      <c r="F3810" s="13" t="s">
        <v>13</v>
      </c>
      <c r="G3810" s="13" t="s">
        <v>23</v>
      </c>
      <c r="H3810" s="13">
        <v>3831.08</v>
      </c>
      <c r="I3810" s="13">
        <v>45.0</v>
      </c>
      <c r="J3810" s="13">
        <v>32.0</v>
      </c>
      <c r="K3810" s="13">
        <v>150.33</v>
      </c>
      <c r="L3810" s="40">
        <f t="shared" si="1"/>
        <v>2507.726068</v>
      </c>
    </row>
    <row r="3811" ht="15.75" customHeight="1">
      <c r="D3811" s="41" t="s">
        <v>3707</v>
      </c>
      <c r="E3811" s="16">
        <v>45412.0</v>
      </c>
      <c r="F3811" s="17" t="s">
        <v>12</v>
      </c>
      <c r="G3811" s="17" t="s">
        <v>21</v>
      </c>
      <c r="H3811" s="17">
        <v>3143.55</v>
      </c>
      <c r="I3811" s="17">
        <v>44.0</v>
      </c>
      <c r="J3811" s="17">
        <v>19.0</v>
      </c>
      <c r="K3811" s="17">
        <v>1230.95</v>
      </c>
      <c r="L3811" s="40">
        <f t="shared" si="1"/>
        <v>2535.998906</v>
      </c>
    </row>
    <row r="3812" ht="15.75" customHeight="1">
      <c r="D3812" s="39" t="s">
        <v>3708</v>
      </c>
      <c r="E3812" s="12">
        <v>45056.0</v>
      </c>
      <c r="F3812" s="13" t="s">
        <v>9</v>
      </c>
      <c r="G3812" s="13" t="s">
        <v>23</v>
      </c>
      <c r="H3812" s="13">
        <v>1407.02</v>
      </c>
      <c r="I3812" s="13">
        <v>50.0</v>
      </c>
      <c r="J3812" s="13">
        <v>35.0</v>
      </c>
      <c r="K3812" s="13">
        <v>1146.11</v>
      </c>
      <c r="L3812" s="40">
        <f t="shared" si="1"/>
        <v>2573.119554</v>
      </c>
    </row>
    <row r="3813" ht="15.75" customHeight="1">
      <c r="D3813" s="41" t="s">
        <v>3709</v>
      </c>
      <c r="E3813" s="16">
        <v>45339.0</v>
      </c>
      <c r="F3813" s="17" t="s">
        <v>13</v>
      </c>
      <c r="G3813" s="17" t="s">
        <v>19</v>
      </c>
      <c r="H3813" s="17">
        <v>4004.13</v>
      </c>
      <c r="I3813" s="17">
        <v>30.0</v>
      </c>
      <c r="J3813" s="17">
        <v>25.0</v>
      </c>
      <c r="K3813" s="17">
        <v>679.16</v>
      </c>
      <c r="L3813" s="40">
        <f t="shared" si="1"/>
        <v>2507.726068</v>
      </c>
    </row>
    <row r="3814" ht="15.75" customHeight="1">
      <c r="D3814" s="39" t="s">
        <v>3710</v>
      </c>
      <c r="E3814" s="12">
        <v>45584.0</v>
      </c>
      <c r="F3814" s="13" t="s">
        <v>12</v>
      </c>
      <c r="G3814" s="13" t="s">
        <v>17</v>
      </c>
      <c r="H3814" s="13">
        <v>1673.71</v>
      </c>
      <c r="I3814" s="13">
        <v>39.0</v>
      </c>
      <c r="J3814" s="13">
        <v>47.0</v>
      </c>
      <c r="K3814" s="13">
        <v>1556.47</v>
      </c>
      <c r="L3814" s="40">
        <f t="shared" si="1"/>
        <v>2535.998906</v>
      </c>
    </row>
    <row r="3815" ht="15.75" customHeight="1">
      <c r="D3815" s="41" t="s">
        <v>3711</v>
      </c>
      <c r="E3815" s="16">
        <v>45200.0</v>
      </c>
      <c r="F3815" s="17" t="s">
        <v>9</v>
      </c>
      <c r="G3815" s="17" t="s">
        <v>19</v>
      </c>
      <c r="H3815" s="17">
        <v>4059.96</v>
      </c>
      <c r="I3815" s="17">
        <v>15.0</v>
      </c>
      <c r="J3815" s="17">
        <v>12.0</v>
      </c>
      <c r="K3815" s="17">
        <v>201.71</v>
      </c>
      <c r="L3815" s="40">
        <f t="shared" si="1"/>
        <v>2573.119554</v>
      </c>
    </row>
    <row r="3816" ht="15.75" customHeight="1">
      <c r="D3816" s="39" t="s">
        <v>3712</v>
      </c>
      <c r="E3816" s="12">
        <v>45553.0</v>
      </c>
      <c r="F3816" s="13" t="s">
        <v>13</v>
      </c>
      <c r="G3816" s="13" t="s">
        <v>10</v>
      </c>
      <c r="H3816" s="13">
        <v>3321.6</v>
      </c>
      <c r="I3816" s="13">
        <v>26.0</v>
      </c>
      <c r="J3816" s="13">
        <v>42.0</v>
      </c>
      <c r="K3816" s="13">
        <v>1349.51</v>
      </c>
      <c r="L3816" s="40">
        <f t="shared" si="1"/>
        <v>2507.726068</v>
      </c>
    </row>
    <row r="3817" ht="15.75" customHeight="1">
      <c r="D3817" s="41" t="s">
        <v>3713</v>
      </c>
      <c r="E3817" s="16">
        <v>45481.0</v>
      </c>
      <c r="F3817" s="17" t="s">
        <v>16</v>
      </c>
      <c r="G3817" s="17" t="s">
        <v>19</v>
      </c>
      <c r="H3817" s="17">
        <v>1309.44</v>
      </c>
      <c r="I3817" s="17">
        <v>29.0</v>
      </c>
      <c r="J3817" s="17">
        <v>27.0</v>
      </c>
      <c r="K3817" s="17">
        <v>1451.8</v>
      </c>
      <c r="L3817" s="40">
        <f t="shared" si="1"/>
        <v>2494.41128</v>
      </c>
    </row>
    <row r="3818" ht="15.75" customHeight="1">
      <c r="D3818" s="39" t="s">
        <v>3714</v>
      </c>
      <c r="E3818" s="12">
        <v>45101.0</v>
      </c>
      <c r="F3818" s="13" t="s">
        <v>13</v>
      </c>
      <c r="G3818" s="13" t="s">
        <v>19</v>
      </c>
      <c r="H3818" s="13">
        <v>966.24</v>
      </c>
      <c r="I3818" s="13">
        <v>20.0</v>
      </c>
      <c r="J3818" s="13">
        <v>48.0</v>
      </c>
      <c r="K3818" s="13">
        <v>303.56</v>
      </c>
      <c r="L3818" s="40">
        <f t="shared" si="1"/>
        <v>2507.726068</v>
      </c>
    </row>
    <row r="3819" ht="15.75" customHeight="1">
      <c r="D3819" s="41" t="s">
        <v>3715</v>
      </c>
      <c r="E3819" s="16">
        <v>44907.0</v>
      </c>
      <c r="F3819" s="17" t="s">
        <v>9</v>
      </c>
      <c r="G3819" s="17" t="s">
        <v>19</v>
      </c>
      <c r="H3819" s="17">
        <v>1632.72</v>
      </c>
      <c r="I3819" s="17">
        <v>26.0</v>
      </c>
      <c r="J3819" s="17">
        <v>48.0</v>
      </c>
      <c r="K3819" s="17">
        <v>1132.56</v>
      </c>
      <c r="L3819" s="40">
        <f t="shared" si="1"/>
        <v>2573.119554</v>
      </c>
    </row>
    <row r="3820" ht="15.75" customHeight="1">
      <c r="D3820" s="39" t="s">
        <v>3716</v>
      </c>
      <c r="E3820" s="12">
        <v>44892.0</v>
      </c>
      <c r="F3820" s="13" t="s">
        <v>9</v>
      </c>
      <c r="G3820" s="13" t="s">
        <v>19</v>
      </c>
      <c r="H3820" s="13">
        <v>341.31</v>
      </c>
      <c r="I3820" s="13">
        <v>2.0</v>
      </c>
      <c r="J3820" s="13">
        <v>27.0</v>
      </c>
      <c r="K3820" s="13">
        <v>1308.9</v>
      </c>
      <c r="L3820" s="40">
        <f t="shared" si="1"/>
        <v>2573.119554</v>
      </c>
    </row>
    <row r="3821" ht="15.75" customHeight="1">
      <c r="D3821" s="41" t="s">
        <v>3717</v>
      </c>
      <c r="E3821" s="16">
        <v>44883.0</v>
      </c>
      <c r="F3821" s="17" t="s">
        <v>9</v>
      </c>
      <c r="G3821" s="17" t="s">
        <v>19</v>
      </c>
      <c r="H3821" s="17">
        <v>2784.42</v>
      </c>
      <c r="I3821" s="17">
        <v>21.0</v>
      </c>
      <c r="J3821" s="17">
        <v>18.0</v>
      </c>
      <c r="K3821" s="17">
        <v>386.61</v>
      </c>
      <c r="L3821" s="40">
        <f t="shared" si="1"/>
        <v>2573.119554</v>
      </c>
    </row>
    <row r="3822" ht="15.75" customHeight="1">
      <c r="D3822" s="39" t="s">
        <v>3718</v>
      </c>
      <c r="E3822" s="12">
        <v>45475.0</v>
      </c>
      <c r="F3822" s="13" t="s">
        <v>9</v>
      </c>
      <c r="G3822" s="13" t="s">
        <v>23</v>
      </c>
      <c r="H3822" s="13">
        <v>4903.83</v>
      </c>
      <c r="I3822" s="13">
        <v>35.0</v>
      </c>
      <c r="J3822" s="13">
        <v>48.0</v>
      </c>
      <c r="K3822" s="13">
        <v>955.6</v>
      </c>
      <c r="L3822" s="40">
        <f t="shared" si="1"/>
        <v>2573.119554</v>
      </c>
    </row>
    <row r="3823" ht="15.75" customHeight="1">
      <c r="D3823" s="41" t="s">
        <v>3719</v>
      </c>
      <c r="E3823" s="16">
        <v>45083.0</v>
      </c>
      <c r="F3823" s="17" t="s">
        <v>12</v>
      </c>
      <c r="G3823" s="17" t="s">
        <v>23</v>
      </c>
      <c r="H3823" s="17">
        <v>2827.85</v>
      </c>
      <c r="I3823" s="17">
        <v>17.0</v>
      </c>
      <c r="J3823" s="17">
        <v>28.0</v>
      </c>
      <c r="K3823" s="17">
        <v>1627.17</v>
      </c>
      <c r="L3823" s="40">
        <f t="shared" si="1"/>
        <v>2535.998906</v>
      </c>
    </row>
    <row r="3824" ht="15.75" customHeight="1">
      <c r="D3824" s="39" t="s">
        <v>3720</v>
      </c>
      <c r="E3824" s="12">
        <v>45478.0</v>
      </c>
      <c r="F3824" s="13" t="s">
        <v>13</v>
      </c>
      <c r="G3824" s="13" t="s">
        <v>10</v>
      </c>
      <c r="H3824" s="13">
        <v>3103.32</v>
      </c>
      <c r="I3824" s="13">
        <v>10.0</v>
      </c>
      <c r="J3824" s="13">
        <v>6.0</v>
      </c>
      <c r="K3824" s="13">
        <v>56.03</v>
      </c>
      <c r="L3824" s="40">
        <f t="shared" si="1"/>
        <v>2507.726068</v>
      </c>
    </row>
    <row r="3825" ht="15.75" customHeight="1">
      <c r="D3825" s="41" t="s">
        <v>3721</v>
      </c>
      <c r="E3825" s="16">
        <v>45392.0</v>
      </c>
      <c r="F3825" s="17" t="s">
        <v>16</v>
      </c>
      <c r="G3825" s="17" t="s">
        <v>21</v>
      </c>
      <c r="H3825" s="17">
        <v>3880.71</v>
      </c>
      <c r="I3825" s="17">
        <v>35.0</v>
      </c>
      <c r="J3825" s="17">
        <v>19.0</v>
      </c>
      <c r="K3825" s="17">
        <v>951.16</v>
      </c>
      <c r="L3825" s="40">
        <f t="shared" si="1"/>
        <v>2494.41128</v>
      </c>
    </row>
    <row r="3826" ht="15.75" customHeight="1">
      <c r="D3826" s="39" t="s">
        <v>3722</v>
      </c>
      <c r="E3826" s="12">
        <v>44992.0</v>
      </c>
      <c r="F3826" s="13" t="s">
        <v>12</v>
      </c>
      <c r="G3826" s="13" t="s">
        <v>19</v>
      </c>
      <c r="H3826" s="13">
        <v>1632.72</v>
      </c>
      <c r="I3826" s="13">
        <v>4.0</v>
      </c>
      <c r="J3826" s="13">
        <v>21.0</v>
      </c>
      <c r="K3826" s="13">
        <v>1953.79</v>
      </c>
      <c r="L3826" s="40">
        <f t="shared" si="1"/>
        <v>2535.998906</v>
      </c>
    </row>
    <row r="3827" ht="15.75" customHeight="1">
      <c r="D3827" s="41" t="s">
        <v>3723</v>
      </c>
      <c r="E3827" s="16">
        <v>45317.0</v>
      </c>
      <c r="F3827" s="17" t="s">
        <v>16</v>
      </c>
      <c r="G3827" s="17" t="s">
        <v>21</v>
      </c>
      <c r="H3827" s="17">
        <v>4679.47</v>
      </c>
      <c r="I3827" s="17">
        <v>8.0</v>
      </c>
      <c r="J3827" s="17">
        <v>44.0</v>
      </c>
      <c r="K3827" s="17">
        <v>592.49</v>
      </c>
      <c r="L3827" s="40">
        <f t="shared" si="1"/>
        <v>2494.41128</v>
      </c>
    </row>
    <row r="3828" ht="15.75" customHeight="1">
      <c r="D3828" s="39" t="s">
        <v>3724</v>
      </c>
      <c r="E3828" s="12">
        <v>45201.0</v>
      </c>
      <c r="F3828" s="13" t="s">
        <v>12</v>
      </c>
      <c r="G3828" s="13" t="s">
        <v>23</v>
      </c>
      <c r="H3828" s="13">
        <v>2645.97</v>
      </c>
      <c r="I3828" s="13">
        <v>4.0</v>
      </c>
      <c r="J3828" s="13">
        <v>39.0</v>
      </c>
      <c r="K3828" s="13">
        <v>1385.78</v>
      </c>
      <c r="L3828" s="40">
        <f t="shared" si="1"/>
        <v>2535.998906</v>
      </c>
    </row>
    <row r="3829" ht="15.75" customHeight="1">
      <c r="D3829" s="41" t="s">
        <v>3725</v>
      </c>
      <c r="E3829" s="16">
        <v>45111.0</v>
      </c>
      <c r="F3829" s="17" t="s">
        <v>12</v>
      </c>
      <c r="G3829" s="17" t="s">
        <v>23</v>
      </c>
      <c r="H3829" s="17">
        <v>4686.73</v>
      </c>
      <c r="I3829" s="17">
        <v>32.0</v>
      </c>
      <c r="J3829" s="17">
        <v>5.0</v>
      </c>
      <c r="K3829" s="17">
        <v>63.88</v>
      </c>
      <c r="L3829" s="40">
        <f t="shared" si="1"/>
        <v>2535.998906</v>
      </c>
    </row>
    <row r="3830" ht="15.75" customHeight="1">
      <c r="D3830" s="39" t="s">
        <v>3726</v>
      </c>
      <c r="E3830" s="12">
        <v>45567.0</v>
      </c>
      <c r="F3830" s="13" t="s">
        <v>13</v>
      </c>
      <c r="G3830" s="13" t="s">
        <v>17</v>
      </c>
      <c r="H3830" s="13">
        <v>1022.83</v>
      </c>
      <c r="I3830" s="13">
        <v>1.0</v>
      </c>
      <c r="J3830" s="13">
        <v>7.0</v>
      </c>
      <c r="K3830" s="13">
        <v>1908.02</v>
      </c>
      <c r="L3830" s="40">
        <f t="shared" si="1"/>
        <v>2507.726068</v>
      </c>
    </row>
    <row r="3831" ht="15.75" customHeight="1">
      <c r="D3831" s="41" t="s">
        <v>3727</v>
      </c>
      <c r="E3831" s="16">
        <v>44883.0</v>
      </c>
      <c r="F3831" s="17" t="s">
        <v>12</v>
      </c>
      <c r="G3831" s="17" t="s">
        <v>21</v>
      </c>
      <c r="H3831" s="17">
        <v>4565.27</v>
      </c>
      <c r="I3831" s="17">
        <v>7.0</v>
      </c>
      <c r="J3831" s="17">
        <v>6.0</v>
      </c>
      <c r="K3831" s="17">
        <v>266.61</v>
      </c>
      <c r="L3831" s="40">
        <f t="shared" si="1"/>
        <v>2535.998906</v>
      </c>
    </row>
    <row r="3832" ht="15.75" customHeight="1">
      <c r="D3832" s="39" t="s">
        <v>3728</v>
      </c>
      <c r="E3832" s="12">
        <v>45395.0</v>
      </c>
      <c r="F3832" s="13" t="s">
        <v>9</v>
      </c>
      <c r="G3832" s="13" t="s">
        <v>23</v>
      </c>
      <c r="H3832" s="13">
        <v>4099.13</v>
      </c>
      <c r="I3832" s="13">
        <v>42.0</v>
      </c>
      <c r="J3832" s="13">
        <v>29.0</v>
      </c>
      <c r="K3832" s="13">
        <v>1493.08</v>
      </c>
      <c r="L3832" s="40">
        <f t="shared" si="1"/>
        <v>2573.119554</v>
      </c>
    </row>
    <row r="3833" ht="15.75" customHeight="1">
      <c r="D3833" s="41" t="s">
        <v>3729</v>
      </c>
      <c r="E3833" s="16">
        <v>45458.0</v>
      </c>
      <c r="F3833" s="17" t="s">
        <v>13</v>
      </c>
      <c r="G3833" s="17" t="s">
        <v>19</v>
      </c>
      <c r="H3833" s="17">
        <v>4132.35</v>
      </c>
      <c r="I3833" s="17">
        <v>49.0</v>
      </c>
      <c r="J3833" s="17">
        <v>8.0</v>
      </c>
      <c r="K3833" s="17">
        <v>1578.88</v>
      </c>
      <c r="L3833" s="40">
        <f t="shared" si="1"/>
        <v>2507.726068</v>
      </c>
    </row>
    <row r="3834" ht="15.75" customHeight="1">
      <c r="D3834" s="39" t="s">
        <v>3730</v>
      </c>
      <c r="E3834" s="12">
        <v>45079.0</v>
      </c>
      <c r="F3834" s="13" t="s">
        <v>13</v>
      </c>
      <c r="G3834" s="13" t="s">
        <v>23</v>
      </c>
      <c r="H3834" s="13">
        <v>4450.83</v>
      </c>
      <c r="I3834" s="13">
        <v>30.0</v>
      </c>
      <c r="J3834" s="13">
        <v>14.0</v>
      </c>
      <c r="K3834" s="13">
        <v>541.71</v>
      </c>
      <c r="L3834" s="40">
        <f t="shared" si="1"/>
        <v>2507.726068</v>
      </c>
    </row>
    <row r="3835" ht="15.75" customHeight="1">
      <c r="D3835" s="41" t="s">
        <v>3731</v>
      </c>
      <c r="E3835" s="16">
        <v>45347.0</v>
      </c>
      <c r="F3835" s="17" t="s">
        <v>9</v>
      </c>
      <c r="G3835" s="17" t="s">
        <v>19</v>
      </c>
      <c r="H3835" s="17">
        <v>2147.87</v>
      </c>
      <c r="I3835" s="17">
        <v>23.0</v>
      </c>
      <c r="J3835" s="17">
        <v>21.0</v>
      </c>
      <c r="K3835" s="17">
        <v>975.32</v>
      </c>
      <c r="L3835" s="40">
        <f t="shared" si="1"/>
        <v>2573.119554</v>
      </c>
    </row>
    <row r="3836" ht="15.75" customHeight="1">
      <c r="D3836" s="39" t="s">
        <v>3732</v>
      </c>
      <c r="E3836" s="12">
        <v>45447.0</v>
      </c>
      <c r="F3836" s="13" t="s">
        <v>16</v>
      </c>
      <c r="G3836" s="13" t="s">
        <v>17</v>
      </c>
      <c r="H3836" s="13">
        <v>2023.44</v>
      </c>
      <c r="I3836" s="13">
        <v>25.0</v>
      </c>
      <c r="J3836" s="13">
        <v>29.0</v>
      </c>
      <c r="K3836" s="13">
        <v>1293.64</v>
      </c>
      <c r="L3836" s="40">
        <f t="shared" si="1"/>
        <v>2494.41128</v>
      </c>
    </row>
    <row r="3837" ht="15.75" customHeight="1">
      <c r="D3837" s="41" t="s">
        <v>3733</v>
      </c>
      <c r="E3837" s="16">
        <v>45248.0</v>
      </c>
      <c r="F3837" s="17" t="s">
        <v>13</v>
      </c>
      <c r="G3837" s="17" t="s">
        <v>10</v>
      </c>
      <c r="H3837" s="17">
        <v>1314.49</v>
      </c>
      <c r="I3837" s="17">
        <v>24.0</v>
      </c>
      <c r="J3837" s="17">
        <v>27.0</v>
      </c>
      <c r="K3837" s="17">
        <v>321.11</v>
      </c>
      <c r="L3837" s="40">
        <f t="shared" si="1"/>
        <v>2507.726068</v>
      </c>
    </row>
    <row r="3838" ht="15.75" customHeight="1">
      <c r="D3838" s="39" t="s">
        <v>3734</v>
      </c>
      <c r="E3838" s="12">
        <v>45322.0</v>
      </c>
      <c r="F3838" s="13" t="s">
        <v>12</v>
      </c>
      <c r="G3838" s="13" t="s">
        <v>19</v>
      </c>
      <c r="H3838" s="13">
        <v>3845.43</v>
      </c>
      <c r="I3838" s="13">
        <v>44.0</v>
      </c>
      <c r="J3838" s="13">
        <v>26.0</v>
      </c>
      <c r="K3838" s="13">
        <v>1822.37</v>
      </c>
      <c r="L3838" s="40">
        <f t="shared" si="1"/>
        <v>2535.998906</v>
      </c>
    </row>
    <row r="3839" ht="15.75" customHeight="1">
      <c r="D3839" s="41" t="s">
        <v>3735</v>
      </c>
      <c r="E3839" s="16">
        <v>44963.0</v>
      </c>
      <c r="F3839" s="17" t="s">
        <v>16</v>
      </c>
      <c r="G3839" s="17" t="s">
        <v>21</v>
      </c>
      <c r="H3839" s="17">
        <v>2841.41</v>
      </c>
      <c r="I3839" s="17">
        <v>10.0</v>
      </c>
      <c r="J3839" s="17">
        <v>17.0</v>
      </c>
      <c r="K3839" s="17">
        <v>1936.36</v>
      </c>
      <c r="L3839" s="40">
        <f t="shared" si="1"/>
        <v>2494.41128</v>
      </c>
    </row>
    <row r="3840" ht="15.75" customHeight="1">
      <c r="D3840" s="39" t="s">
        <v>3736</v>
      </c>
      <c r="E3840" s="12">
        <v>45550.0</v>
      </c>
      <c r="F3840" s="13" t="s">
        <v>13</v>
      </c>
      <c r="G3840" s="13" t="s">
        <v>19</v>
      </c>
      <c r="H3840" s="13">
        <v>4935.78</v>
      </c>
      <c r="I3840" s="13">
        <v>26.0</v>
      </c>
      <c r="J3840" s="13">
        <v>32.0</v>
      </c>
      <c r="K3840" s="13">
        <v>178.92</v>
      </c>
      <c r="L3840" s="40">
        <f t="shared" si="1"/>
        <v>2507.726068</v>
      </c>
    </row>
    <row r="3841" ht="15.75" customHeight="1">
      <c r="D3841" s="41" t="s">
        <v>3737</v>
      </c>
      <c r="E3841" s="16">
        <v>45464.0</v>
      </c>
      <c r="F3841" s="17" t="s">
        <v>9</v>
      </c>
      <c r="G3841" s="17" t="s">
        <v>19</v>
      </c>
      <c r="H3841" s="17">
        <v>1531.92</v>
      </c>
      <c r="I3841" s="17">
        <v>45.0</v>
      </c>
      <c r="J3841" s="17">
        <v>49.0</v>
      </c>
      <c r="K3841" s="17">
        <v>1442.38</v>
      </c>
      <c r="L3841" s="40">
        <f t="shared" si="1"/>
        <v>2573.119554</v>
      </c>
    </row>
    <row r="3842" ht="15.75" customHeight="1">
      <c r="D3842" s="39" t="s">
        <v>3738</v>
      </c>
      <c r="E3842" s="12">
        <v>45219.0</v>
      </c>
      <c r="F3842" s="13" t="s">
        <v>13</v>
      </c>
      <c r="G3842" s="13" t="s">
        <v>10</v>
      </c>
      <c r="H3842" s="13">
        <v>2502.09</v>
      </c>
      <c r="I3842" s="13">
        <v>9.0</v>
      </c>
      <c r="J3842" s="13">
        <v>5.0</v>
      </c>
      <c r="K3842" s="13">
        <v>204.52</v>
      </c>
      <c r="L3842" s="40">
        <f t="shared" si="1"/>
        <v>2507.726068</v>
      </c>
    </row>
    <row r="3843" ht="15.75" customHeight="1">
      <c r="D3843" s="41" t="s">
        <v>3739</v>
      </c>
      <c r="E3843" s="16">
        <v>45426.0</v>
      </c>
      <c r="F3843" s="17" t="s">
        <v>12</v>
      </c>
      <c r="G3843" s="17" t="s">
        <v>21</v>
      </c>
      <c r="H3843" s="17">
        <v>2313.3</v>
      </c>
      <c r="I3843" s="17">
        <v>50.0</v>
      </c>
      <c r="J3843" s="17">
        <v>9.0</v>
      </c>
      <c r="K3843" s="17">
        <v>1860.42</v>
      </c>
      <c r="L3843" s="40">
        <f t="shared" si="1"/>
        <v>2535.998906</v>
      </c>
    </row>
    <row r="3844" ht="15.75" customHeight="1">
      <c r="D3844" s="39" t="s">
        <v>3740</v>
      </c>
      <c r="E3844" s="12">
        <v>45252.0</v>
      </c>
      <c r="F3844" s="13" t="s">
        <v>13</v>
      </c>
      <c r="G3844" s="13" t="s">
        <v>21</v>
      </c>
      <c r="H3844" s="13">
        <v>1019.59</v>
      </c>
      <c r="I3844" s="13">
        <v>47.0</v>
      </c>
      <c r="J3844" s="13">
        <v>31.0</v>
      </c>
      <c r="K3844" s="13">
        <v>507.03</v>
      </c>
      <c r="L3844" s="40">
        <f t="shared" si="1"/>
        <v>2507.726068</v>
      </c>
    </row>
    <row r="3845" ht="15.75" customHeight="1">
      <c r="D3845" s="41" t="s">
        <v>3741</v>
      </c>
      <c r="E3845" s="16">
        <v>45247.0</v>
      </c>
      <c r="F3845" s="17" t="s">
        <v>9</v>
      </c>
      <c r="G3845" s="17" t="s">
        <v>23</v>
      </c>
      <c r="H3845" s="17">
        <v>2297.23</v>
      </c>
      <c r="I3845" s="17">
        <v>34.0</v>
      </c>
      <c r="J3845" s="17">
        <v>28.0</v>
      </c>
      <c r="K3845" s="17">
        <v>99.06</v>
      </c>
      <c r="L3845" s="40">
        <f t="shared" si="1"/>
        <v>2573.119554</v>
      </c>
    </row>
    <row r="3846" ht="15.75" customHeight="1">
      <c r="D3846" s="39" t="s">
        <v>3742</v>
      </c>
      <c r="E3846" s="12">
        <v>45296.0</v>
      </c>
      <c r="F3846" s="13" t="s">
        <v>16</v>
      </c>
      <c r="G3846" s="13" t="s">
        <v>10</v>
      </c>
      <c r="H3846" s="13">
        <v>3624.58</v>
      </c>
      <c r="I3846" s="13">
        <v>23.0</v>
      </c>
      <c r="J3846" s="13">
        <v>43.0</v>
      </c>
      <c r="K3846" s="13">
        <v>1445.62</v>
      </c>
      <c r="L3846" s="40">
        <f t="shared" si="1"/>
        <v>2494.41128</v>
      </c>
    </row>
    <row r="3847" ht="15.75" customHeight="1">
      <c r="D3847" s="41" t="s">
        <v>3743</v>
      </c>
      <c r="E3847" s="16">
        <v>45498.0</v>
      </c>
      <c r="F3847" s="17" t="s">
        <v>16</v>
      </c>
      <c r="G3847" s="17" t="s">
        <v>23</v>
      </c>
      <c r="H3847" s="17">
        <v>4058.66</v>
      </c>
      <c r="I3847" s="17">
        <v>14.0</v>
      </c>
      <c r="J3847" s="17">
        <v>36.0</v>
      </c>
      <c r="K3847" s="17">
        <v>297.13</v>
      </c>
      <c r="L3847" s="40">
        <f t="shared" si="1"/>
        <v>2494.41128</v>
      </c>
    </row>
    <row r="3848" ht="15.75" customHeight="1">
      <c r="D3848" s="39" t="s">
        <v>3744</v>
      </c>
      <c r="E3848" s="12">
        <v>45007.0</v>
      </c>
      <c r="F3848" s="13" t="s">
        <v>16</v>
      </c>
      <c r="G3848" s="13" t="s">
        <v>19</v>
      </c>
      <c r="H3848" s="13">
        <v>1728.34</v>
      </c>
      <c r="I3848" s="13">
        <v>10.0</v>
      </c>
      <c r="J3848" s="13">
        <v>42.0</v>
      </c>
      <c r="K3848" s="13">
        <v>109.64</v>
      </c>
      <c r="L3848" s="40">
        <f t="shared" si="1"/>
        <v>2494.41128</v>
      </c>
    </row>
    <row r="3849" ht="15.75" customHeight="1">
      <c r="D3849" s="41" t="s">
        <v>3745</v>
      </c>
      <c r="E3849" s="16">
        <v>44905.0</v>
      </c>
      <c r="F3849" s="17" t="s">
        <v>16</v>
      </c>
      <c r="G3849" s="17" t="s">
        <v>21</v>
      </c>
      <c r="H3849" s="17">
        <v>259.93</v>
      </c>
      <c r="I3849" s="17">
        <v>49.0</v>
      </c>
      <c r="J3849" s="17">
        <v>32.0</v>
      </c>
      <c r="K3849" s="17">
        <v>1948.09</v>
      </c>
      <c r="L3849" s="40">
        <f t="shared" si="1"/>
        <v>2494.41128</v>
      </c>
    </row>
    <row r="3850" ht="15.75" customHeight="1">
      <c r="D3850" s="39" t="s">
        <v>3746</v>
      </c>
      <c r="E3850" s="12">
        <v>45311.0</v>
      </c>
      <c r="F3850" s="13" t="s">
        <v>16</v>
      </c>
      <c r="G3850" s="13" t="s">
        <v>19</v>
      </c>
      <c r="H3850" s="13">
        <v>4004.88</v>
      </c>
      <c r="I3850" s="13">
        <v>49.0</v>
      </c>
      <c r="J3850" s="13">
        <v>17.0</v>
      </c>
      <c r="K3850" s="13">
        <v>729.6</v>
      </c>
      <c r="L3850" s="40">
        <f t="shared" si="1"/>
        <v>2494.41128</v>
      </c>
    </row>
    <row r="3851" ht="15.75" customHeight="1">
      <c r="D3851" s="41" t="s">
        <v>3747</v>
      </c>
      <c r="E3851" s="16">
        <v>44994.0</v>
      </c>
      <c r="F3851" s="17" t="s">
        <v>12</v>
      </c>
      <c r="G3851" s="17" t="s">
        <v>10</v>
      </c>
      <c r="H3851" s="17">
        <v>3809.01</v>
      </c>
      <c r="I3851" s="17">
        <v>46.0</v>
      </c>
      <c r="J3851" s="17">
        <v>23.0</v>
      </c>
      <c r="K3851" s="17">
        <v>711.21</v>
      </c>
      <c r="L3851" s="40">
        <f t="shared" si="1"/>
        <v>2535.998906</v>
      </c>
    </row>
    <row r="3852" ht="15.75" customHeight="1">
      <c r="D3852" s="39" t="s">
        <v>3748</v>
      </c>
      <c r="E3852" s="12">
        <v>45593.0</v>
      </c>
      <c r="F3852" s="13" t="s">
        <v>16</v>
      </c>
      <c r="G3852" s="13" t="s">
        <v>21</v>
      </c>
      <c r="H3852" s="13">
        <v>872.87</v>
      </c>
      <c r="I3852" s="13">
        <v>7.0</v>
      </c>
      <c r="J3852" s="13">
        <v>35.0</v>
      </c>
      <c r="K3852" s="13">
        <v>1403.64</v>
      </c>
      <c r="L3852" s="40">
        <f t="shared" si="1"/>
        <v>2494.41128</v>
      </c>
    </row>
    <row r="3853" ht="15.75" customHeight="1">
      <c r="D3853" s="41" t="s">
        <v>3749</v>
      </c>
      <c r="E3853" s="16">
        <v>44952.0</v>
      </c>
      <c r="F3853" s="17" t="s">
        <v>16</v>
      </c>
      <c r="G3853" s="17" t="s">
        <v>19</v>
      </c>
      <c r="H3853" s="17">
        <v>4497.51</v>
      </c>
      <c r="I3853" s="17">
        <v>26.0</v>
      </c>
      <c r="J3853" s="17">
        <v>8.0</v>
      </c>
      <c r="K3853" s="17">
        <v>915.55</v>
      </c>
      <c r="L3853" s="40">
        <f t="shared" si="1"/>
        <v>2494.41128</v>
      </c>
    </row>
    <row r="3854" ht="15.75" customHeight="1">
      <c r="D3854" s="39" t="s">
        <v>3750</v>
      </c>
      <c r="E3854" s="12">
        <v>44897.0</v>
      </c>
      <c r="F3854" s="13" t="s">
        <v>13</v>
      </c>
      <c r="G3854" s="13" t="s">
        <v>17</v>
      </c>
      <c r="H3854" s="13">
        <v>1013.45</v>
      </c>
      <c r="I3854" s="13">
        <v>9.0</v>
      </c>
      <c r="J3854" s="13">
        <v>42.0</v>
      </c>
      <c r="K3854" s="13">
        <v>969.45</v>
      </c>
      <c r="L3854" s="40">
        <f t="shared" si="1"/>
        <v>2507.726068</v>
      </c>
    </row>
    <row r="3855" ht="15.75" customHeight="1">
      <c r="D3855" s="41" t="s">
        <v>3751</v>
      </c>
      <c r="E3855" s="16">
        <v>45597.0</v>
      </c>
      <c r="F3855" s="17" t="s">
        <v>13</v>
      </c>
      <c r="G3855" s="17" t="s">
        <v>17</v>
      </c>
      <c r="H3855" s="17">
        <v>3359.38</v>
      </c>
      <c r="I3855" s="17">
        <v>5.0</v>
      </c>
      <c r="J3855" s="17">
        <v>25.0</v>
      </c>
      <c r="K3855" s="17">
        <v>1424.97</v>
      </c>
      <c r="L3855" s="40">
        <f t="shared" si="1"/>
        <v>2507.726068</v>
      </c>
    </row>
    <row r="3856" ht="15.75" customHeight="1">
      <c r="D3856" s="39" t="s">
        <v>3752</v>
      </c>
      <c r="E3856" s="12">
        <v>45508.0</v>
      </c>
      <c r="F3856" s="13" t="s">
        <v>16</v>
      </c>
      <c r="G3856" s="13" t="s">
        <v>21</v>
      </c>
      <c r="H3856" s="13">
        <v>4874.06</v>
      </c>
      <c r="I3856" s="13">
        <v>47.0</v>
      </c>
      <c r="J3856" s="13">
        <v>27.0</v>
      </c>
      <c r="K3856" s="13">
        <v>1500.6</v>
      </c>
      <c r="L3856" s="40">
        <f t="shared" si="1"/>
        <v>2494.41128</v>
      </c>
    </row>
    <row r="3857" ht="15.75" customHeight="1">
      <c r="D3857" s="41" t="s">
        <v>3753</v>
      </c>
      <c r="E3857" s="16">
        <v>45418.0</v>
      </c>
      <c r="F3857" s="17" t="s">
        <v>16</v>
      </c>
      <c r="G3857" s="17" t="s">
        <v>19</v>
      </c>
      <c r="H3857" s="17">
        <v>1099.19</v>
      </c>
      <c r="I3857" s="17">
        <v>3.0</v>
      </c>
      <c r="J3857" s="17">
        <v>20.0</v>
      </c>
      <c r="K3857" s="17">
        <v>1151.09</v>
      </c>
      <c r="L3857" s="40">
        <f t="shared" si="1"/>
        <v>2494.41128</v>
      </c>
    </row>
    <row r="3858" ht="15.75" customHeight="1">
      <c r="D3858" s="39" t="s">
        <v>3754</v>
      </c>
      <c r="E3858" s="12">
        <v>45051.0</v>
      </c>
      <c r="F3858" s="13" t="s">
        <v>16</v>
      </c>
      <c r="G3858" s="13" t="s">
        <v>10</v>
      </c>
      <c r="H3858" s="13">
        <v>2023.47</v>
      </c>
      <c r="I3858" s="13">
        <v>29.0</v>
      </c>
      <c r="J3858" s="13">
        <v>33.0</v>
      </c>
      <c r="K3858" s="13">
        <v>1541.46</v>
      </c>
      <c r="L3858" s="40">
        <f t="shared" si="1"/>
        <v>2494.41128</v>
      </c>
    </row>
    <row r="3859" ht="15.75" customHeight="1">
      <c r="D3859" s="41" t="s">
        <v>3755</v>
      </c>
      <c r="E3859" s="16">
        <v>45155.0</v>
      </c>
      <c r="F3859" s="17" t="s">
        <v>9</v>
      </c>
      <c r="G3859" s="17" t="s">
        <v>19</v>
      </c>
      <c r="H3859" s="17">
        <v>4348.43</v>
      </c>
      <c r="I3859" s="17">
        <v>34.0</v>
      </c>
      <c r="J3859" s="17">
        <v>16.0</v>
      </c>
      <c r="K3859" s="17">
        <v>1151.25</v>
      </c>
      <c r="L3859" s="40">
        <f t="shared" si="1"/>
        <v>2573.119554</v>
      </c>
    </row>
    <row r="3860" ht="15.75" customHeight="1">
      <c r="D3860" s="39" t="s">
        <v>3756</v>
      </c>
      <c r="E3860" s="12">
        <v>44932.0</v>
      </c>
      <c r="F3860" s="13" t="s">
        <v>13</v>
      </c>
      <c r="G3860" s="13" t="s">
        <v>17</v>
      </c>
      <c r="H3860" s="13">
        <v>3822.62</v>
      </c>
      <c r="I3860" s="13">
        <v>39.0</v>
      </c>
      <c r="J3860" s="13">
        <v>42.0</v>
      </c>
      <c r="K3860" s="13">
        <v>262.08</v>
      </c>
      <c r="L3860" s="40">
        <f t="shared" si="1"/>
        <v>2507.726068</v>
      </c>
    </row>
    <row r="3861" ht="15.75" customHeight="1">
      <c r="D3861" s="41" t="s">
        <v>3757</v>
      </c>
      <c r="E3861" s="16">
        <v>45329.0</v>
      </c>
      <c r="F3861" s="17" t="s">
        <v>16</v>
      </c>
      <c r="G3861" s="17" t="s">
        <v>23</v>
      </c>
      <c r="H3861" s="17">
        <v>3874.7</v>
      </c>
      <c r="I3861" s="17">
        <v>24.0</v>
      </c>
      <c r="J3861" s="17">
        <v>33.0</v>
      </c>
      <c r="K3861" s="17">
        <v>1286.0</v>
      </c>
      <c r="L3861" s="40">
        <f t="shared" si="1"/>
        <v>2494.41128</v>
      </c>
    </row>
    <row r="3862" ht="15.75" customHeight="1">
      <c r="D3862" s="39" t="s">
        <v>3758</v>
      </c>
      <c r="E3862" s="12">
        <v>44960.0</v>
      </c>
      <c r="F3862" s="13" t="s">
        <v>16</v>
      </c>
      <c r="G3862" s="13" t="s">
        <v>17</v>
      </c>
      <c r="H3862" s="13">
        <v>1262.06</v>
      </c>
      <c r="I3862" s="13">
        <v>46.0</v>
      </c>
      <c r="J3862" s="13">
        <v>36.0</v>
      </c>
      <c r="K3862" s="13">
        <v>1365.88</v>
      </c>
      <c r="L3862" s="40">
        <f t="shared" si="1"/>
        <v>2494.41128</v>
      </c>
    </row>
    <row r="3863" ht="15.75" customHeight="1">
      <c r="D3863" s="41" t="s">
        <v>3759</v>
      </c>
      <c r="E3863" s="16">
        <v>45515.0</v>
      </c>
      <c r="F3863" s="17" t="s">
        <v>9</v>
      </c>
      <c r="G3863" s="17" t="s">
        <v>10</v>
      </c>
      <c r="H3863" s="17">
        <v>4971.02</v>
      </c>
      <c r="I3863" s="17">
        <v>20.0</v>
      </c>
      <c r="J3863" s="17">
        <v>18.0</v>
      </c>
      <c r="K3863" s="17">
        <v>1856.21</v>
      </c>
      <c r="L3863" s="40">
        <f t="shared" si="1"/>
        <v>2573.119554</v>
      </c>
    </row>
    <row r="3864" ht="15.75" customHeight="1">
      <c r="D3864" s="39" t="s">
        <v>3760</v>
      </c>
      <c r="E3864" s="12">
        <v>45412.0</v>
      </c>
      <c r="F3864" s="13" t="s">
        <v>9</v>
      </c>
      <c r="G3864" s="13" t="s">
        <v>17</v>
      </c>
      <c r="H3864" s="13">
        <v>4949.17</v>
      </c>
      <c r="I3864" s="13">
        <v>45.0</v>
      </c>
      <c r="J3864" s="13">
        <v>16.0</v>
      </c>
      <c r="K3864" s="13">
        <v>580.12</v>
      </c>
      <c r="L3864" s="40">
        <f t="shared" si="1"/>
        <v>2573.119554</v>
      </c>
    </row>
    <row r="3865" ht="15.75" customHeight="1">
      <c r="D3865" s="41" t="s">
        <v>3761</v>
      </c>
      <c r="E3865" s="16">
        <v>44991.0</v>
      </c>
      <c r="F3865" s="17" t="s">
        <v>13</v>
      </c>
      <c r="G3865" s="17" t="s">
        <v>23</v>
      </c>
      <c r="H3865" s="17">
        <v>1964.34</v>
      </c>
      <c r="I3865" s="17">
        <v>44.0</v>
      </c>
      <c r="J3865" s="17">
        <v>1.0</v>
      </c>
      <c r="K3865" s="17">
        <v>1236.54</v>
      </c>
      <c r="L3865" s="40">
        <f t="shared" si="1"/>
        <v>2507.726068</v>
      </c>
    </row>
    <row r="3866" ht="15.75" customHeight="1">
      <c r="D3866" s="39" t="s">
        <v>3762</v>
      </c>
      <c r="E3866" s="12">
        <v>45048.0</v>
      </c>
      <c r="F3866" s="13" t="s">
        <v>16</v>
      </c>
      <c r="G3866" s="13" t="s">
        <v>17</v>
      </c>
      <c r="H3866" s="13">
        <v>1250.05</v>
      </c>
      <c r="I3866" s="13">
        <v>44.0</v>
      </c>
      <c r="J3866" s="13">
        <v>24.0</v>
      </c>
      <c r="K3866" s="13">
        <v>1782.89</v>
      </c>
      <c r="L3866" s="40">
        <f t="shared" si="1"/>
        <v>2494.41128</v>
      </c>
    </row>
    <row r="3867" ht="15.75" customHeight="1">
      <c r="D3867" s="41" t="s">
        <v>3763</v>
      </c>
      <c r="E3867" s="16">
        <v>44944.0</v>
      </c>
      <c r="F3867" s="17" t="s">
        <v>16</v>
      </c>
      <c r="G3867" s="17" t="s">
        <v>21</v>
      </c>
      <c r="H3867" s="17">
        <v>1762.86</v>
      </c>
      <c r="I3867" s="17">
        <v>37.0</v>
      </c>
      <c r="J3867" s="17">
        <v>49.0</v>
      </c>
      <c r="K3867" s="17">
        <v>151.12</v>
      </c>
      <c r="L3867" s="40">
        <f t="shared" si="1"/>
        <v>2494.41128</v>
      </c>
    </row>
    <row r="3868" ht="15.75" customHeight="1">
      <c r="D3868" s="39" t="s">
        <v>3764</v>
      </c>
      <c r="E3868" s="12">
        <v>44928.0</v>
      </c>
      <c r="F3868" s="13" t="s">
        <v>13</v>
      </c>
      <c r="G3868" s="13" t="s">
        <v>17</v>
      </c>
      <c r="H3868" s="13">
        <v>4934.91</v>
      </c>
      <c r="I3868" s="13">
        <v>37.0</v>
      </c>
      <c r="J3868" s="13">
        <v>45.0</v>
      </c>
      <c r="K3868" s="13">
        <v>1762.25</v>
      </c>
      <c r="L3868" s="40">
        <f t="shared" si="1"/>
        <v>2507.726068</v>
      </c>
    </row>
    <row r="3869" ht="15.75" customHeight="1">
      <c r="D3869" s="41" t="s">
        <v>3765</v>
      </c>
      <c r="E3869" s="16">
        <v>45375.0</v>
      </c>
      <c r="F3869" s="17" t="s">
        <v>16</v>
      </c>
      <c r="G3869" s="17" t="s">
        <v>19</v>
      </c>
      <c r="H3869" s="17">
        <v>2044.12</v>
      </c>
      <c r="I3869" s="17">
        <v>6.0</v>
      </c>
      <c r="J3869" s="17">
        <v>46.0</v>
      </c>
      <c r="K3869" s="17">
        <v>1211.55</v>
      </c>
      <c r="L3869" s="40">
        <f t="shared" si="1"/>
        <v>2494.41128</v>
      </c>
    </row>
    <row r="3870" ht="15.75" customHeight="1">
      <c r="D3870" s="39" t="s">
        <v>3766</v>
      </c>
      <c r="E3870" s="12">
        <v>45472.0</v>
      </c>
      <c r="F3870" s="13" t="s">
        <v>12</v>
      </c>
      <c r="G3870" s="13" t="s">
        <v>17</v>
      </c>
      <c r="H3870" s="13">
        <v>622.22</v>
      </c>
      <c r="I3870" s="13">
        <v>43.0</v>
      </c>
      <c r="J3870" s="13">
        <v>14.0</v>
      </c>
      <c r="K3870" s="13">
        <v>1674.34</v>
      </c>
      <c r="L3870" s="40">
        <f t="shared" si="1"/>
        <v>2535.998906</v>
      </c>
    </row>
    <row r="3871" ht="15.75" customHeight="1">
      <c r="D3871" s="41" t="s">
        <v>3767</v>
      </c>
      <c r="E3871" s="16">
        <v>45052.0</v>
      </c>
      <c r="F3871" s="17" t="s">
        <v>9</v>
      </c>
      <c r="G3871" s="17" t="s">
        <v>21</v>
      </c>
      <c r="H3871" s="17">
        <v>4245.68</v>
      </c>
      <c r="I3871" s="17">
        <v>35.0</v>
      </c>
      <c r="J3871" s="17">
        <v>43.0</v>
      </c>
      <c r="K3871" s="17">
        <v>779.45</v>
      </c>
      <c r="L3871" s="40">
        <f t="shared" si="1"/>
        <v>2573.119554</v>
      </c>
    </row>
    <row r="3872" ht="15.75" customHeight="1">
      <c r="D3872" s="39" t="s">
        <v>3768</v>
      </c>
      <c r="E3872" s="12">
        <v>45149.0</v>
      </c>
      <c r="F3872" s="13" t="s">
        <v>16</v>
      </c>
      <c r="G3872" s="13" t="s">
        <v>19</v>
      </c>
      <c r="H3872" s="13">
        <v>1438.86</v>
      </c>
      <c r="I3872" s="13">
        <v>46.0</v>
      </c>
      <c r="J3872" s="13">
        <v>26.0</v>
      </c>
      <c r="K3872" s="13">
        <v>1164.81</v>
      </c>
      <c r="L3872" s="40">
        <f t="shared" si="1"/>
        <v>2494.41128</v>
      </c>
    </row>
    <row r="3873" ht="15.75" customHeight="1">
      <c r="D3873" s="41" t="s">
        <v>3769</v>
      </c>
      <c r="E3873" s="16">
        <v>44939.0</v>
      </c>
      <c r="F3873" s="17" t="s">
        <v>16</v>
      </c>
      <c r="G3873" s="17" t="s">
        <v>10</v>
      </c>
      <c r="H3873" s="17">
        <v>1434.83</v>
      </c>
      <c r="I3873" s="17">
        <v>4.0</v>
      </c>
      <c r="J3873" s="17">
        <v>46.0</v>
      </c>
      <c r="K3873" s="17">
        <v>922.04</v>
      </c>
      <c r="L3873" s="40">
        <f t="shared" si="1"/>
        <v>2494.41128</v>
      </c>
    </row>
    <row r="3874" ht="15.75" customHeight="1">
      <c r="D3874" s="39" t="s">
        <v>3770</v>
      </c>
      <c r="E3874" s="12">
        <v>44982.0</v>
      </c>
      <c r="F3874" s="13" t="s">
        <v>12</v>
      </c>
      <c r="G3874" s="13" t="s">
        <v>17</v>
      </c>
      <c r="H3874" s="13">
        <v>4030.63</v>
      </c>
      <c r="I3874" s="13">
        <v>21.0</v>
      </c>
      <c r="J3874" s="13">
        <v>17.0</v>
      </c>
      <c r="K3874" s="13">
        <v>348.15</v>
      </c>
      <c r="L3874" s="40">
        <f t="shared" si="1"/>
        <v>2535.998906</v>
      </c>
    </row>
    <row r="3875" ht="15.75" customHeight="1">
      <c r="D3875" s="41" t="s">
        <v>3771</v>
      </c>
      <c r="E3875" s="16">
        <v>45438.0</v>
      </c>
      <c r="F3875" s="17" t="s">
        <v>9</v>
      </c>
      <c r="G3875" s="17" t="s">
        <v>23</v>
      </c>
      <c r="H3875" s="17">
        <v>3101.82</v>
      </c>
      <c r="I3875" s="17">
        <v>35.0</v>
      </c>
      <c r="J3875" s="17">
        <v>8.0</v>
      </c>
      <c r="K3875" s="17">
        <v>800.42</v>
      </c>
      <c r="L3875" s="40">
        <f t="shared" si="1"/>
        <v>2573.119554</v>
      </c>
    </row>
    <row r="3876" ht="15.75" customHeight="1">
      <c r="D3876" s="39" t="s">
        <v>3772</v>
      </c>
      <c r="E3876" s="12">
        <v>45601.0</v>
      </c>
      <c r="F3876" s="13" t="s">
        <v>13</v>
      </c>
      <c r="G3876" s="13" t="s">
        <v>21</v>
      </c>
      <c r="H3876" s="13">
        <v>4661.75</v>
      </c>
      <c r="I3876" s="13">
        <v>17.0</v>
      </c>
      <c r="J3876" s="13">
        <v>24.0</v>
      </c>
      <c r="K3876" s="13">
        <v>1511.39</v>
      </c>
      <c r="L3876" s="40">
        <f t="shared" si="1"/>
        <v>2507.726068</v>
      </c>
    </row>
    <row r="3877" ht="15.75" customHeight="1">
      <c r="D3877" s="41" t="s">
        <v>3773</v>
      </c>
      <c r="E3877" s="16">
        <v>45332.0</v>
      </c>
      <c r="F3877" s="17" t="s">
        <v>9</v>
      </c>
      <c r="G3877" s="17" t="s">
        <v>10</v>
      </c>
      <c r="H3877" s="17">
        <v>3372.36</v>
      </c>
      <c r="I3877" s="17">
        <v>7.0</v>
      </c>
      <c r="J3877" s="17">
        <v>4.0</v>
      </c>
      <c r="K3877" s="17">
        <v>171.5</v>
      </c>
      <c r="L3877" s="40">
        <f t="shared" si="1"/>
        <v>2573.119554</v>
      </c>
    </row>
    <row r="3878" ht="15.75" customHeight="1">
      <c r="D3878" s="39" t="s">
        <v>3774</v>
      </c>
      <c r="E3878" s="12">
        <v>45434.0</v>
      </c>
      <c r="F3878" s="13" t="s">
        <v>13</v>
      </c>
      <c r="G3878" s="13" t="s">
        <v>19</v>
      </c>
      <c r="H3878" s="13">
        <v>4051.66</v>
      </c>
      <c r="I3878" s="13">
        <v>29.0</v>
      </c>
      <c r="J3878" s="13">
        <v>22.0</v>
      </c>
      <c r="K3878" s="13">
        <v>1822.99</v>
      </c>
      <c r="L3878" s="40">
        <f t="shared" si="1"/>
        <v>2507.726068</v>
      </c>
    </row>
    <row r="3879" ht="15.75" customHeight="1">
      <c r="D3879" s="41" t="s">
        <v>3775</v>
      </c>
      <c r="E3879" s="16">
        <v>45012.0</v>
      </c>
      <c r="F3879" s="17" t="s">
        <v>9</v>
      </c>
      <c r="G3879" s="17" t="s">
        <v>23</v>
      </c>
      <c r="H3879" s="17">
        <v>3650.79</v>
      </c>
      <c r="I3879" s="17">
        <v>12.0</v>
      </c>
      <c r="J3879" s="17">
        <v>3.0</v>
      </c>
      <c r="K3879" s="17">
        <v>1911.39</v>
      </c>
      <c r="L3879" s="40">
        <f t="shared" si="1"/>
        <v>2573.119554</v>
      </c>
    </row>
    <row r="3880" ht="15.75" customHeight="1">
      <c r="D3880" s="39" t="s">
        <v>3776</v>
      </c>
      <c r="E3880" s="12">
        <v>45055.0</v>
      </c>
      <c r="F3880" s="13" t="s">
        <v>12</v>
      </c>
      <c r="G3880" s="13" t="s">
        <v>10</v>
      </c>
      <c r="H3880" s="13">
        <v>4166.96</v>
      </c>
      <c r="I3880" s="13">
        <v>34.0</v>
      </c>
      <c r="J3880" s="13">
        <v>9.0</v>
      </c>
      <c r="K3880" s="13">
        <v>1764.24</v>
      </c>
      <c r="L3880" s="40">
        <f t="shared" si="1"/>
        <v>2535.998906</v>
      </c>
    </row>
    <row r="3881" ht="15.75" customHeight="1">
      <c r="D3881" s="41" t="s">
        <v>3777</v>
      </c>
      <c r="E3881" s="16">
        <v>45133.0</v>
      </c>
      <c r="F3881" s="17" t="s">
        <v>16</v>
      </c>
      <c r="G3881" s="17" t="s">
        <v>23</v>
      </c>
      <c r="H3881" s="17">
        <v>853.52</v>
      </c>
      <c r="I3881" s="17">
        <v>35.0</v>
      </c>
      <c r="J3881" s="17">
        <v>23.0</v>
      </c>
      <c r="K3881" s="17">
        <v>193.82</v>
      </c>
      <c r="L3881" s="40">
        <f t="shared" si="1"/>
        <v>2494.41128</v>
      </c>
    </row>
    <row r="3882" ht="15.75" customHeight="1">
      <c r="D3882" s="39" t="s">
        <v>3778</v>
      </c>
      <c r="E3882" s="12">
        <v>45199.0</v>
      </c>
      <c r="F3882" s="13" t="s">
        <v>12</v>
      </c>
      <c r="G3882" s="13" t="s">
        <v>23</v>
      </c>
      <c r="H3882" s="13">
        <v>4733.06</v>
      </c>
      <c r="I3882" s="13">
        <v>19.0</v>
      </c>
      <c r="J3882" s="13">
        <v>8.0</v>
      </c>
      <c r="K3882" s="13">
        <v>559.52</v>
      </c>
      <c r="L3882" s="40">
        <f t="shared" si="1"/>
        <v>2535.998906</v>
      </c>
    </row>
    <row r="3883" ht="15.75" customHeight="1">
      <c r="D3883" s="41" t="s">
        <v>3779</v>
      </c>
      <c r="E3883" s="16">
        <v>45026.0</v>
      </c>
      <c r="F3883" s="17" t="s">
        <v>13</v>
      </c>
      <c r="G3883" s="17" t="s">
        <v>17</v>
      </c>
      <c r="H3883" s="17">
        <v>1572.85</v>
      </c>
      <c r="I3883" s="17">
        <v>40.0</v>
      </c>
      <c r="J3883" s="17">
        <v>45.0</v>
      </c>
      <c r="K3883" s="17">
        <v>1915.33</v>
      </c>
      <c r="L3883" s="40">
        <f t="shared" si="1"/>
        <v>2507.726068</v>
      </c>
    </row>
    <row r="3884" ht="15.75" customHeight="1">
      <c r="D3884" s="39" t="s">
        <v>3780</v>
      </c>
      <c r="E3884" s="12">
        <v>44927.0</v>
      </c>
      <c r="F3884" s="13" t="s">
        <v>16</v>
      </c>
      <c r="G3884" s="13" t="s">
        <v>21</v>
      </c>
      <c r="H3884" s="13">
        <v>1643.33</v>
      </c>
      <c r="I3884" s="13">
        <v>40.0</v>
      </c>
      <c r="J3884" s="13">
        <v>43.0</v>
      </c>
      <c r="K3884" s="13">
        <v>1690.41</v>
      </c>
      <c r="L3884" s="40">
        <f t="shared" si="1"/>
        <v>2494.41128</v>
      </c>
    </row>
    <row r="3885" ht="15.75" customHeight="1">
      <c r="D3885" s="41" t="s">
        <v>3781</v>
      </c>
      <c r="E3885" s="16">
        <v>45215.0</v>
      </c>
      <c r="F3885" s="17" t="s">
        <v>13</v>
      </c>
      <c r="G3885" s="17" t="s">
        <v>23</v>
      </c>
      <c r="H3885" s="17">
        <v>101.94</v>
      </c>
      <c r="I3885" s="17">
        <v>8.0</v>
      </c>
      <c r="J3885" s="17">
        <v>31.0</v>
      </c>
      <c r="K3885" s="17">
        <v>1933.01</v>
      </c>
      <c r="L3885" s="40">
        <f t="shared" si="1"/>
        <v>2507.726068</v>
      </c>
    </row>
    <row r="3886" ht="15.75" customHeight="1">
      <c r="D3886" s="39" t="s">
        <v>3782</v>
      </c>
      <c r="E3886" s="12">
        <v>45468.0</v>
      </c>
      <c r="F3886" s="13" t="s">
        <v>13</v>
      </c>
      <c r="G3886" s="13" t="s">
        <v>10</v>
      </c>
      <c r="H3886" s="13">
        <v>1519.64</v>
      </c>
      <c r="I3886" s="13">
        <v>50.0</v>
      </c>
      <c r="J3886" s="13">
        <v>41.0</v>
      </c>
      <c r="K3886" s="13">
        <v>123.16</v>
      </c>
      <c r="L3886" s="40">
        <f t="shared" si="1"/>
        <v>2507.726068</v>
      </c>
    </row>
    <row r="3887" ht="15.75" customHeight="1">
      <c r="D3887" s="41" t="s">
        <v>3783</v>
      </c>
      <c r="E3887" s="16">
        <v>45050.0</v>
      </c>
      <c r="F3887" s="17" t="s">
        <v>13</v>
      </c>
      <c r="G3887" s="17" t="s">
        <v>21</v>
      </c>
      <c r="H3887" s="17">
        <v>2930.03</v>
      </c>
      <c r="I3887" s="17">
        <v>16.0</v>
      </c>
      <c r="J3887" s="17">
        <v>43.0</v>
      </c>
      <c r="K3887" s="17">
        <v>1869.11</v>
      </c>
      <c r="L3887" s="40">
        <f t="shared" si="1"/>
        <v>2507.726068</v>
      </c>
    </row>
    <row r="3888" ht="15.75" customHeight="1">
      <c r="D3888" s="39" t="s">
        <v>3784</v>
      </c>
      <c r="E3888" s="12">
        <v>45501.0</v>
      </c>
      <c r="F3888" s="13" t="s">
        <v>13</v>
      </c>
      <c r="G3888" s="13" t="s">
        <v>17</v>
      </c>
      <c r="H3888" s="13">
        <v>3254.94</v>
      </c>
      <c r="I3888" s="13">
        <v>16.0</v>
      </c>
      <c r="J3888" s="13">
        <v>26.0</v>
      </c>
      <c r="K3888" s="13">
        <v>991.57</v>
      </c>
      <c r="L3888" s="40">
        <f t="shared" si="1"/>
        <v>2507.726068</v>
      </c>
    </row>
    <row r="3889" ht="15.75" customHeight="1">
      <c r="D3889" s="41" t="s">
        <v>3785</v>
      </c>
      <c r="E3889" s="16">
        <v>45351.0</v>
      </c>
      <c r="F3889" s="17" t="s">
        <v>12</v>
      </c>
      <c r="G3889" s="17" t="s">
        <v>23</v>
      </c>
      <c r="H3889" s="17">
        <v>2558.65</v>
      </c>
      <c r="I3889" s="17">
        <v>10.0</v>
      </c>
      <c r="J3889" s="17">
        <v>15.0</v>
      </c>
      <c r="K3889" s="17">
        <v>1147.36</v>
      </c>
      <c r="L3889" s="40">
        <f t="shared" si="1"/>
        <v>2535.998906</v>
      </c>
    </row>
    <row r="3890" ht="15.75" customHeight="1">
      <c r="D3890" s="39" t="s">
        <v>3786</v>
      </c>
      <c r="E3890" s="12">
        <v>45098.0</v>
      </c>
      <c r="F3890" s="13" t="s">
        <v>13</v>
      </c>
      <c r="G3890" s="13" t="s">
        <v>17</v>
      </c>
      <c r="H3890" s="13">
        <v>4778.66</v>
      </c>
      <c r="I3890" s="13">
        <v>25.0</v>
      </c>
      <c r="J3890" s="13">
        <v>24.0</v>
      </c>
      <c r="K3890" s="13">
        <v>1633.91</v>
      </c>
      <c r="L3890" s="40">
        <f t="shared" si="1"/>
        <v>2507.726068</v>
      </c>
    </row>
    <row r="3891" ht="15.75" customHeight="1">
      <c r="D3891" s="41" t="s">
        <v>3787</v>
      </c>
      <c r="E3891" s="16">
        <v>45365.0</v>
      </c>
      <c r="F3891" s="17" t="s">
        <v>16</v>
      </c>
      <c r="G3891" s="17" t="s">
        <v>21</v>
      </c>
      <c r="H3891" s="17">
        <v>2954.41</v>
      </c>
      <c r="I3891" s="17">
        <v>44.0</v>
      </c>
      <c r="J3891" s="17">
        <v>13.0</v>
      </c>
      <c r="K3891" s="17">
        <v>736.04</v>
      </c>
      <c r="L3891" s="40">
        <f t="shared" si="1"/>
        <v>2494.41128</v>
      </c>
    </row>
    <row r="3892" ht="15.75" customHeight="1">
      <c r="D3892" s="39" t="s">
        <v>3788</v>
      </c>
      <c r="E3892" s="12">
        <v>45080.0</v>
      </c>
      <c r="F3892" s="13" t="s">
        <v>9</v>
      </c>
      <c r="G3892" s="13" t="s">
        <v>21</v>
      </c>
      <c r="H3892" s="13">
        <v>992.57</v>
      </c>
      <c r="I3892" s="13">
        <v>30.0</v>
      </c>
      <c r="J3892" s="13">
        <v>13.0</v>
      </c>
      <c r="K3892" s="13">
        <v>72.0</v>
      </c>
      <c r="L3892" s="40">
        <f t="shared" si="1"/>
        <v>2573.119554</v>
      </c>
    </row>
    <row r="3893" ht="15.75" customHeight="1">
      <c r="D3893" s="41" t="s">
        <v>3789</v>
      </c>
      <c r="E3893" s="16">
        <v>45128.0</v>
      </c>
      <c r="F3893" s="17" t="s">
        <v>16</v>
      </c>
      <c r="G3893" s="17" t="s">
        <v>23</v>
      </c>
      <c r="H3893" s="17">
        <v>2658.89</v>
      </c>
      <c r="I3893" s="17">
        <v>25.0</v>
      </c>
      <c r="J3893" s="17">
        <v>10.0</v>
      </c>
      <c r="K3893" s="17">
        <v>1748.42</v>
      </c>
      <c r="L3893" s="40">
        <f t="shared" si="1"/>
        <v>2494.41128</v>
      </c>
    </row>
    <row r="3894" ht="15.75" customHeight="1">
      <c r="D3894" s="39" t="s">
        <v>3790</v>
      </c>
      <c r="E3894" s="12">
        <v>45572.0</v>
      </c>
      <c r="F3894" s="13" t="s">
        <v>9</v>
      </c>
      <c r="G3894" s="13" t="s">
        <v>21</v>
      </c>
      <c r="H3894" s="13">
        <v>4088.94</v>
      </c>
      <c r="I3894" s="13">
        <v>44.0</v>
      </c>
      <c r="J3894" s="13">
        <v>2.0</v>
      </c>
      <c r="K3894" s="13">
        <v>442.6</v>
      </c>
      <c r="L3894" s="40">
        <f t="shared" si="1"/>
        <v>2573.119554</v>
      </c>
    </row>
    <row r="3895" ht="15.75" customHeight="1">
      <c r="D3895" s="41" t="s">
        <v>3791</v>
      </c>
      <c r="E3895" s="16">
        <v>45086.0</v>
      </c>
      <c r="F3895" s="17" t="s">
        <v>16</v>
      </c>
      <c r="G3895" s="17" t="s">
        <v>23</v>
      </c>
      <c r="H3895" s="17">
        <v>3604.22</v>
      </c>
      <c r="I3895" s="17">
        <v>17.0</v>
      </c>
      <c r="J3895" s="17">
        <v>4.0</v>
      </c>
      <c r="K3895" s="17">
        <v>1587.18</v>
      </c>
      <c r="L3895" s="40">
        <f t="shared" si="1"/>
        <v>2494.41128</v>
      </c>
    </row>
    <row r="3896" ht="15.75" customHeight="1">
      <c r="D3896" s="39" t="s">
        <v>3792</v>
      </c>
      <c r="E3896" s="12">
        <v>45323.0</v>
      </c>
      <c r="F3896" s="13" t="s">
        <v>9</v>
      </c>
      <c r="G3896" s="13" t="s">
        <v>10</v>
      </c>
      <c r="H3896" s="13">
        <v>4812.18</v>
      </c>
      <c r="I3896" s="13">
        <v>9.0</v>
      </c>
      <c r="J3896" s="13">
        <v>42.0</v>
      </c>
      <c r="K3896" s="13">
        <v>847.56</v>
      </c>
      <c r="L3896" s="40">
        <f t="shared" si="1"/>
        <v>2573.119554</v>
      </c>
    </row>
    <row r="3897" ht="15.75" customHeight="1">
      <c r="D3897" s="41" t="s">
        <v>3793</v>
      </c>
      <c r="E3897" s="16">
        <v>45186.0</v>
      </c>
      <c r="F3897" s="17" t="s">
        <v>13</v>
      </c>
      <c r="G3897" s="17" t="s">
        <v>17</v>
      </c>
      <c r="H3897" s="17">
        <v>721.44</v>
      </c>
      <c r="I3897" s="17">
        <v>30.0</v>
      </c>
      <c r="J3897" s="17">
        <v>31.0</v>
      </c>
      <c r="K3897" s="17">
        <v>1233.51</v>
      </c>
      <c r="L3897" s="40">
        <f t="shared" si="1"/>
        <v>2507.726068</v>
      </c>
    </row>
    <row r="3898" ht="15.75" customHeight="1">
      <c r="D3898" s="39" t="s">
        <v>3794</v>
      </c>
      <c r="E3898" s="12">
        <v>45442.0</v>
      </c>
      <c r="F3898" s="13" t="s">
        <v>16</v>
      </c>
      <c r="G3898" s="13" t="s">
        <v>17</v>
      </c>
      <c r="H3898" s="13">
        <v>1318.51</v>
      </c>
      <c r="I3898" s="13">
        <v>42.0</v>
      </c>
      <c r="J3898" s="13">
        <v>45.0</v>
      </c>
      <c r="K3898" s="13">
        <v>924.25</v>
      </c>
      <c r="L3898" s="40">
        <f t="shared" si="1"/>
        <v>2494.41128</v>
      </c>
    </row>
    <row r="3899" ht="15.75" customHeight="1">
      <c r="D3899" s="41" t="s">
        <v>3795</v>
      </c>
      <c r="E3899" s="16">
        <v>45376.0</v>
      </c>
      <c r="F3899" s="17" t="s">
        <v>13</v>
      </c>
      <c r="G3899" s="17" t="s">
        <v>21</v>
      </c>
      <c r="H3899" s="17">
        <v>1744.85</v>
      </c>
      <c r="I3899" s="17">
        <v>47.0</v>
      </c>
      <c r="J3899" s="17">
        <v>27.0</v>
      </c>
      <c r="K3899" s="17">
        <v>1922.61</v>
      </c>
      <c r="L3899" s="40">
        <f t="shared" si="1"/>
        <v>2507.726068</v>
      </c>
    </row>
    <row r="3900" ht="15.75" customHeight="1">
      <c r="D3900" s="39" t="s">
        <v>3796</v>
      </c>
      <c r="E3900" s="12">
        <v>44992.0</v>
      </c>
      <c r="F3900" s="13" t="s">
        <v>12</v>
      </c>
      <c r="G3900" s="13" t="s">
        <v>21</v>
      </c>
      <c r="H3900" s="13">
        <v>1345.04</v>
      </c>
      <c r="I3900" s="13">
        <v>50.0</v>
      </c>
      <c r="J3900" s="13">
        <v>24.0</v>
      </c>
      <c r="K3900" s="13">
        <v>1861.92</v>
      </c>
      <c r="L3900" s="40">
        <f t="shared" si="1"/>
        <v>2535.998906</v>
      </c>
    </row>
    <row r="3901" ht="15.75" customHeight="1">
      <c r="D3901" s="41" t="s">
        <v>3797</v>
      </c>
      <c r="E3901" s="16">
        <v>45339.0</v>
      </c>
      <c r="F3901" s="17" t="s">
        <v>16</v>
      </c>
      <c r="G3901" s="17" t="s">
        <v>17</v>
      </c>
      <c r="H3901" s="17">
        <v>1308.86</v>
      </c>
      <c r="I3901" s="17">
        <v>8.0</v>
      </c>
      <c r="J3901" s="17">
        <v>18.0</v>
      </c>
      <c r="K3901" s="17">
        <v>632.6</v>
      </c>
      <c r="L3901" s="40">
        <f t="shared" si="1"/>
        <v>2494.41128</v>
      </c>
    </row>
    <row r="3902" ht="15.75" customHeight="1">
      <c r="D3902" s="39" t="s">
        <v>3798</v>
      </c>
      <c r="E3902" s="12">
        <v>45285.0</v>
      </c>
      <c r="F3902" s="13" t="s">
        <v>13</v>
      </c>
      <c r="G3902" s="13" t="s">
        <v>23</v>
      </c>
      <c r="H3902" s="13">
        <v>3406.19</v>
      </c>
      <c r="I3902" s="13">
        <v>34.0</v>
      </c>
      <c r="J3902" s="13">
        <v>42.0</v>
      </c>
      <c r="K3902" s="13">
        <v>1665.37</v>
      </c>
      <c r="L3902" s="40">
        <f t="shared" si="1"/>
        <v>2507.726068</v>
      </c>
    </row>
    <row r="3903" ht="15.75" customHeight="1">
      <c r="D3903" s="41" t="s">
        <v>3799</v>
      </c>
      <c r="E3903" s="16">
        <v>45444.0</v>
      </c>
      <c r="F3903" s="17" t="s">
        <v>13</v>
      </c>
      <c r="G3903" s="17" t="s">
        <v>23</v>
      </c>
      <c r="H3903" s="17">
        <v>2460.02</v>
      </c>
      <c r="I3903" s="17">
        <v>38.0</v>
      </c>
      <c r="J3903" s="17">
        <v>18.0</v>
      </c>
      <c r="K3903" s="17">
        <v>1863.97</v>
      </c>
      <c r="L3903" s="40">
        <f t="shared" si="1"/>
        <v>2507.726068</v>
      </c>
    </row>
    <row r="3904" ht="15.75" customHeight="1">
      <c r="D3904" s="39" t="s">
        <v>3800</v>
      </c>
      <c r="E3904" s="12">
        <v>45548.0</v>
      </c>
      <c r="F3904" s="13" t="s">
        <v>12</v>
      </c>
      <c r="G3904" s="13" t="s">
        <v>23</v>
      </c>
      <c r="H3904" s="13">
        <v>4730.14</v>
      </c>
      <c r="I3904" s="13">
        <v>15.0</v>
      </c>
      <c r="J3904" s="13">
        <v>25.0</v>
      </c>
      <c r="K3904" s="13">
        <v>721.16</v>
      </c>
      <c r="L3904" s="40">
        <f t="shared" si="1"/>
        <v>2535.998906</v>
      </c>
    </row>
    <row r="3905" ht="15.75" customHeight="1">
      <c r="D3905" s="41" t="s">
        <v>3801</v>
      </c>
      <c r="E3905" s="16">
        <v>45543.0</v>
      </c>
      <c r="F3905" s="17" t="s">
        <v>9</v>
      </c>
      <c r="G3905" s="17" t="s">
        <v>23</v>
      </c>
      <c r="H3905" s="17">
        <v>451.0</v>
      </c>
      <c r="I3905" s="17">
        <v>23.0</v>
      </c>
      <c r="J3905" s="17">
        <v>26.0</v>
      </c>
      <c r="K3905" s="17">
        <v>1950.23</v>
      </c>
      <c r="L3905" s="40">
        <f t="shared" si="1"/>
        <v>2573.119554</v>
      </c>
    </row>
    <row r="3906" ht="15.75" customHeight="1">
      <c r="D3906" s="39" t="s">
        <v>3802</v>
      </c>
      <c r="E3906" s="12">
        <v>45584.0</v>
      </c>
      <c r="F3906" s="13" t="s">
        <v>16</v>
      </c>
      <c r="G3906" s="13" t="s">
        <v>10</v>
      </c>
      <c r="H3906" s="13">
        <v>1056.61</v>
      </c>
      <c r="I3906" s="13">
        <v>1.0</v>
      </c>
      <c r="J3906" s="13">
        <v>8.0</v>
      </c>
      <c r="K3906" s="13">
        <v>705.75</v>
      </c>
      <c r="L3906" s="40">
        <f t="shared" si="1"/>
        <v>2494.41128</v>
      </c>
    </row>
    <row r="3907" ht="15.75" customHeight="1">
      <c r="D3907" s="41" t="s">
        <v>3803</v>
      </c>
      <c r="E3907" s="16">
        <v>45528.0</v>
      </c>
      <c r="F3907" s="17" t="s">
        <v>12</v>
      </c>
      <c r="G3907" s="17" t="s">
        <v>10</v>
      </c>
      <c r="H3907" s="17">
        <v>2215.52</v>
      </c>
      <c r="I3907" s="17">
        <v>37.0</v>
      </c>
      <c r="J3907" s="17">
        <v>12.0</v>
      </c>
      <c r="K3907" s="17">
        <v>1571.29</v>
      </c>
      <c r="L3907" s="40">
        <f t="shared" si="1"/>
        <v>2535.998906</v>
      </c>
    </row>
    <row r="3908" ht="15.75" customHeight="1">
      <c r="D3908" s="39" t="s">
        <v>3804</v>
      </c>
      <c r="E3908" s="12">
        <v>45159.0</v>
      </c>
      <c r="F3908" s="13" t="s">
        <v>9</v>
      </c>
      <c r="G3908" s="13" t="s">
        <v>23</v>
      </c>
      <c r="H3908" s="13">
        <v>439.95</v>
      </c>
      <c r="I3908" s="13">
        <v>15.0</v>
      </c>
      <c r="J3908" s="13">
        <v>16.0</v>
      </c>
      <c r="K3908" s="13">
        <v>1768.28</v>
      </c>
      <c r="L3908" s="40">
        <f t="shared" si="1"/>
        <v>2573.119554</v>
      </c>
    </row>
    <row r="3909" ht="15.75" customHeight="1">
      <c r="D3909" s="41" t="s">
        <v>3805</v>
      </c>
      <c r="E3909" s="16">
        <v>45435.0</v>
      </c>
      <c r="F3909" s="17" t="s">
        <v>16</v>
      </c>
      <c r="G3909" s="17" t="s">
        <v>19</v>
      </c>
      <c r="H3909" s="17">
        <v>770.52</v>
      </c>
      <c r="I3909" s="17">
        <v>24.0</v>
      </c>
      <c r="J3909" s="17">
        <v>40.0</v>
      </c>
      <c r="K3909" s="17">
        <v>1743.43</v>
      </c>
      <c r="L3909" s="40">
        <f t="shared" si="1"/>
        <v>2494.41128</v>
      </c>
    </row>
    <row r="3910" ht="15.75" customHeight="1">
      <c r="D3910" s="39" t="s">
        <v>3806</v>
      </c>
      <c r="E3910" s="12">
        <v>44943.0</v>
      </c>
      <c r="F3910" s="13" t="s">
        <v>12</v>
      </c>
      <c r="G3910" s="13" t="s">
        <v>23</v>
      </c>
      <c r="H3910" s="13">
        <v>2543.53</v>
      </c>
      <c r="I3910" s="13">
        <v>34.0</v>
      </c>
      <c r="J3910" s="13">
        <v>24.0</v>
      </c>
      <c r="K3910" s="13">
        <v>1817.91</v>
      </c>
      <c r="L3910" s="40">
        <f t="shared" si="1"/>
        <v>2535.998906</v>
      </c>
    </row>
    <row r="3911" ht="15.75" customHeight="1">
      <c r="D3911" s="41" t="s">
        <v>3807</v>
      </c>
      <c r="E3911" s="16">
        <v>45005.0</v>
      </c>
      <c r="F3911" s="17" t="s">
        <v>16</v>
      </c>
      <c r="G3911" s="17" t="s">
        <v>23</v>
      </c>
      <c r="H3911" s="17">
        <v>3701.98</v>
      </c>
      <c r="I3911" s="17">
        <v>39.0</v>
      </c>
      <c r="J3911" s="17">
        <v>36.0</v>
      </c>
      <c r="K3911" s="17">
        <v>1764.73</v>
      </c>
      <c r="L3911" s="40">
        <f t="shared" si="1"/>
        <v>2494.41128</v>
      </c>
    </row>
    <row r="3912" ht="15.75" customHeight="1">
      <c r="D3912" s="39" t="s">
        <v>3808</v>
      </c>
      <c r="E3912" s="12">
        <v>45507.0</v>
      </c>
      <c r="F3912" s="13" t="s">
        <v>16</v>
      </c>
      <c r="G3912" s="13" t="s">
        <v>21</v>
      </c>
      <c r="H3912" s="13">
        <v>2620.03</v>
      </c>
      <c r="I3912" s="13">
        <v>38.0</v>
      </c>
      <c r="J3912" s="13">
        <v>34.0</v>
      </c>
      <c r="K3912" s="13">
        <v>1440.88</v>
      </c>
      <c r="L3912" s="40">
        <f t="shared" si="1"/>
        <v>2494.41128</v>
      </c>
    </row>
    <row r="3913" ht="15.75" customHeight="1">
      <c r="D3913" s="41" t="s">
        <v>3809</v>
      </c>
      <c r="E3913" s="16">
        <v>44899.0</v>
      </c>
      <c r="F3913" s="17" t="s">
        <v>16</v>
      </c>
      <c r="G3913" s="17" t="s">
        <v>10</v>
      </c>
      <c r="H3913" s="17">
        <v>3009.43</v>
      </c>
      <c r="I3913" s="17">
        <v>36.0</v>
      </c>
      <c r="J3913" s="17">
        <v>35.0</v>
      </c>
      <c r="K3913" s="17">
        <v>1662.47</v>
      </c>
      <c r="L3913" s="40">
        <f t="shared" si="1"/>
        <v>2494.41128</v>
      </c>
    </row>
    <row r="3914" ht="15.75" customHeight="1">
      <c r="D3914" s="39" t="s">
        <v>3810</v>
      </c>
      <c r="E3914" s="12">
        <v>45504.0</v>
      </c>
      <c r="F3914" s="13" t="s">
        <v>12</v>
      </c>
      <c r="G3914" s="13" t="s">
        <v>17</v>
      </c>
      <c r="H3914" s="13">
        <v>2104.66</v>
      </c>
      <c r="I3914" s="13">
        <v>3.0</v>
      </c>
      <c r="J3914" s="13">
        <v>24.0</v>
      </c>
      <c r="K3914" s="13">
        <v>1370.92</v>
      </c>
      <c r="L3914" s="40">
        <f t="shared" si="1"/>
        <v>2535.998906</v>
      </c>
    </row>
    <row r="3915" ht="15.75" customHeight="1">
      <c r="D3915" s="41" t="s">
        <v>3811</v>
      </c>
      <c r="E3915" s="16">
        <v>45155.0</v>
      </c>
      <c r="F3915" s="17" t="s">
        <v>16</v>
      </c>
      <c r="G3915" s="17" t="s">
        <v>10</v>
      </c>
      <c r="H3915" s="17">
        <v>1645.7</v>
      </c>
      <c r="I3915" s="17">
        <v>28.0</v>
      </c>
      <c r="J3915" s="17">
        <v>41.0</v>
      </c>
      <c r="K3915" s="17">
        <v>1913.96</v>
      </c>
      <c r="L3915" s="40">
        <f t="shared" si="1"/>
        <v>2494.41128</v>
      </c>
    </row>
    <row r="3916" ht="15.75" customHeight="1">
      <c r="D3916" s="39" t="s">
        <v>3812</v>
      </c>
      <c r="E3916" s="12">
        <v>45464.0</v>
      </c>
      <c r="F3916" s="13" t="s">
        <v>12</v>
      </c>
      <c r="G3916" s="13" t="s">
        <v>19</v>
      </c>
      <c r="H3916" s="13">
        <v>2371.5</v>
      </c>
      <c r="I3916" s="13">
        <v>31.0</v>
      </c>
      <c r="J3916" s="13">
        <v>26.0</v>
      </c>
      <c r="K3916" s="13">
        <v>1893.96</v>
      </c>
      <c r="L3916" s="40">
        <f t="shared" si="1"/>
        <v>2535.998906</v>
      </c>
    </row>
    <row r="3917" ht="15.75" customHeight="1">
      <c r="D3917" s="41" t="s">
        <v>3813</v>
      </c>
      <c r="E3917" s="16">
        <v>45050.0</v>
      </c>
      <c r="F3917" s="17" t="s">
        <v>9</v>
      </c>
      <c r="G3917" s="17" t="s">
        <v>17</v>
      </c>
      <c r="H3917" s="17">
        <v>4784.25</v>
      </c>
      <c r="I3917" s="17">
        <v>19.0</v>
      </c>
      <c r="J3917" s="17">
        <v>34.0</v>
      </c>
      <c r="K3917" s="17">
        <v>418.05</v>
      </c>
      <c r="L3917" s="40">
        <f t="shared" si="1"/>
        <v>2573.119554</v>
      </c>
    </row>
    <row r="3918" ht="15.75" customHeight="1">
      <c r="D3918" s="39" t="s">
        <v>3814</v>
      </c>
      <c r="E3918" s="12">
        <v>45473.0</v>
      </c>
      <c r="F3918" s="13" t="s">
        <v>13</v>
      </c>
      <c r="G3918" s="13" t="s">
        <v>19</v>
      </c>
      <c r="H3918" s="13">
        <v>397.58</v>
      </c>
      <c r="I3918" s="13">
        <v>39.0</v>
      </c>
      <c r="J3918" s="13">
        <v>25.0</v>
      </c>
      <c r="K3918" s="13">
        <v>1405.74</v>
      </c>
      <c r="L3918" s="40">
        <f t="shared" si="1"/>
        <v>2507.726068</v>
      </c>
    </row>
    <row r="3919" ht="15.75" customHeight="1">
      <c r="D3919" s="41" t="s">
        <v>3815</v>
      </c>
      <c r="E3919" s="16">
        <v>45567.0</v>
      </c>
      <c r="F3919" s="17" t="s">
        <v>9</v>
      </c>
      <c r="G3919" s="17" t="s">
        <v>21</v>
      </c>
      <c r="H3919" s="17">
        <v>2647.0</v>
      </c>
      <c r="I3919" s="17">
        <v>5.0</v>
      </c>
      <c r="J3919" s="17">
        <v>24.0</v>
      </c>
      <c r="K3919" s="17">
        <v>221.52</v>
      </c>
      <c r="L3919" s="40">
        <f t="shared" si="1"/>
        <v>2573.119554</v>
      </c>
    </row>
    <row r="3920" ht="15.75" customHeight="1">
      <c r="D3920" s="39" t="s">
        <v>3816</v>
      </c>
      <c r="E3920" s="12">
        <v>45247.0</v>
      </c>
      <c r="F3920" s="13" t="s">
        <v>12</v>
      </c>
      <c r="G3920" s="13" t="s">
        <v>10</v>
      </c>
      <c r="H3920" s="13">
        <v>942.52</v>
      </c>
      <c r="I3920" s="13">
        <v>34.0</v>
      </c>
      <c r="J3920" s="13">
        <v>44.0</v>
      </c>
      <c r="K3920" s="13">
        <v>278.88</v>
      </c>
      <c r="L3920" s="40">
        <f t="shared" si="1"/>
        <v>2535.998906</v>
      </c>
    </row>
    <row r="3921" ht="15.75" customHeight="1">
      <c r="D3921" s="41" t="s">
        <v>3817</v>
      </c>
      <c r="E3921" s="16">
        <v>44905.0</v>
      </c>
      <c r="F3921" s="17" t="s">
        <v>13</v>
      </c>
      <c r="G3921" s="17" t="s">
        <v>23</v>
      </c>
      <c r="H3921" s="17">
        <v>191.23</v>
      </c>
      <c r="I3921" s="17">
        <v>12.0</v>
      </c>
      <c r="J3921" s="17">
        <v>9.0</v>
      </c>
      <c r="K3921" s="17">
        <v>985.59</v>
      </c>
      <c r="L3921" s="40">
        <f t="shared" si="1"/>
        <v>2507.726068</v>
      </c>
    </row>
    <row r="3922" ht="15.75" customHeight="1">
      <c r="D3922" s="39" t="s">
        <v>3818</v>
      </c>
      <c r="E3922" s="12">
        <v>45353.0</v>
      </c>
      <c r="F3922" s="13" t="s">
        <v>16</v>
      </c>
      <c r="G3922" s="13" t="s">
        <v>23</v>
      </c>
      <c r="H3922" s="13">
        <v>4212.17</v>
      </c>
      <c r="I3922" s="13">
        <v>6.0</v>
      </c>
      <c r="J3922" s="13">
        <v>5.0</v>
      </c>
      <c r="K3922" s="13">
        <v>312.0</v>
      </c>
      <c r="L3922" s="40">
        <f t="shared" si="1"/>
        <v>2494.41128</v>
      </c>
    </row>
    <row r="3923" ht="15.75" customHeight="1">
      <c r="D3923" s="41" t="s">
        <v>3819</v>
      </c>
      <c r="E3923" s="16">
        <v>45507.0</v>
      </c>
      <c r="F3923" s="17" t="s">
        <v>9</v>
      </c>
      <c r="G3923" s="17" t="s">
        <v>17</v>
      </c>
      <c r="H3923" s="17">
        <v>3438.68</v>
      </c>
      <c r="I3923" s="17">
        <v>37.0</v>
      </c>
      <c r="J3923" s="17">
        <v>39.0</v>
      </c>
      <c r="K3923" s="17">
        <v>1064.28</v>
      </c>
      <c r="L3923" s="40">
        <f t="shared" si="1"/>
        <v>2573.119554</v>
      </c>
    </row>
    <row r="3924" ht="15.75" customHeight="1">
      <c r="D3924" s="39" t="s">
        <v>3820</v>
      </c>
      <c r="E3924" s="12">
        <v>45279.0</v>
      </c>
      <c r="F3924" s="13" t="s">
        <v>16</v>
      </c>
      <c r="G3924" s="13" t="s">
        <v>19</v>
      </c>
      <c r="H3924" s="13">
        <v>51.9</v>
      </c>
      <c r="I3924" s="13">
        <v>6.0</v>
      </c>
      <c r="J3924" s="13">
        <v>19.0</v>
      </c>
      <c r="K3924" s="13">
        <v>755.22</v>
      </c>
      <c r="L3924" s="40">
        <f t="shared" si="1"/>
        <v>2494.41128</v>
      </c>
    </row>
    <row r="3925" ht="15.75" customHeight="1">
      <c r="D3925" s="41" t="s">
        <v>3821</v>
      </c>
      <c r="E3925" s="16">
        <v>45256.0</v>
      </c>
      <c r="F3925" s="17" t="s">
        <v>9</v>
      </c>
      <c r="G3925" s="17" t="s">
        <v>19</v>
      </c>
      <c r="H3925" s="17">
        <v>166.5</v>
      </c>
      <c r="I3925" s="17">
        <v>43.0</v>
      </c>
      <c r="J3925" s="17">
        <v>25.0</v>
      </c>
      <c r="K3925" s="17">
        <v>967.62</v>
      </c>
      <c r="L3925" s="40">
        <f t="shared" si="1"/>
        <v>2573.119554</v>
      </c>
    </row>
    <row r="3926" ht="15.75" customHeight="1">
      <c r="D3926" s="39" t="s">
        <v>3822</v>
      </c>
      <c r="E3926" s="12">
        <v>45050.0</v>
      </c>
      <c r="F3926" s="13" t="s">
        <v>12</v>
      </c>
      <c r="G3926" s="13" t="s">
        <v>17</v>
      </c>
      <c r="H3926" s="13">
        <v>2740.46</v>
      </c>
      <c r="I3926" s="13">
        <v>31.0</v>
      </c>
      <c r="J3926" s="13">
        <v>13.0</v>
      </c>
      <c r="K3926" s="13">
        <v>51.57</v>
      </c>
      <c r="L3926" s="40">
        <f t="shared" si="1"/>
        <v>2535.998906</v>
      </c>
    </row>
    <row r="3927" ht="15.75" customHeight="1">
      <c r="D3927" s="41" t="s">
        <v>3823</v>
      </c>
      <c r="E3927" s="16">
        <v>45385.0</v>
      </c>
      <c r="F3927" s="17" t="s">
        <v>16</v>
      </c>
      <c r="G3927" s="17" t="s">
        <v>10</v>
      </c>
      <c r="H3927" s="17">
        <v>2217.07</v>
      </c>
      <c r="I3927" s="17">
        <v>5.0</v>
      </c>
      <c r="J3927" s="17">
        <v>29.0</v>
      </c>
      <c r="K3927" s="17">
        <v>874.22</v>
      </c>
      <c r="L3927" s="40">
        <f t="shared" si="1"/>
        <v>2494.41128</v>
      </c>
    </row>
    <row r="3928" ht="15.75" customHeight="1">
      <c r="D3928" s="39" t="s">
        <v>3824</v>
      </c>
      <c r="E3928" s="12">
        <v>45393.0</v>
      </c>
      <c r="F3928" s="13" t="s">
        <v>9</v>
      </c>
      <c r="G3928" s="13" t="s">
        <v>21</v>
      </c>
      <c r="H3928" s="13">
        <v>926.24</v>
      </c>
      <c r="I3928" s="13">
        <v>24.0</v>
      </c>
      <c r="J3928" s="13">
        <v>2.0</v>
      </c>
      <c r="K3928" s="13">
        <v>217.71</v>
      </c>
      <c r="L3928" s="40">
        <f t="shared" si="1"/>
        <v>2573.119554</v>
      </c>
    </row>
    <row r="3929" ht="15.75" customHeight="1">
      <c r="D3929" s="41" t="s">
        <v>3825</v>
      </c>
      <c r="E3929" s="16">
        <v>45065.0</v>
      </c>
      <c r="F3929" s="17" t="s">
        <v>16</v>
      </c>
      <c r="G3929" s="17" t="s">
        <v>21</v>
      </c>
      <c r="H3929" s="17">
        <v>4430.03</v>
      </c>
      <c r="I3929" s="17">
        <v>39.0</v>
      </c>
      <c r="J3929" s="17">
        <v>14.0</v>
      </c>
      <c r="K3929" s="17">
        <v>1971.96</v>
      </c>
      <c r="L3929" s="40">
        <f t="shared" si="1"/>
        <v>2494.41128</v>
      </c>
    </row>
    <row r="3930" ht="15.75" customHeight="1">
      <c r="D3930" s="39" t="s">
        <v>3826</v>
      </c>
      <c r="E3930" s="12">
        <v>45344.0</v>
      </c>
      <c r="F3930" s="13" t="s">
        <v>13</v>
      </c>
      <c r="G3930" s="13" t="s">
        <v>19</v>
      </c>
      <c r="H3930" s="13">
        <v>3921.43</v>
      </c>
      <c r="I3930" s="13">
        <v>39.0</v>
      </c>
      <c r="J3930" s="13">
        <v>9.0</v>
      </c>
      <c r="K3930" s="13">
        <v>1540.73</v>
      </c>
      <c r="L3930" s="40">
        <f t="shared" si="1"/>
        <v>2507.726068</v>
      </c>
    </row>
    <row r="3931" ht="15.75" customHeight="1">
      <c r="D3931" s="41" t="s">
        <v>3827</v>
      </c>
      <c r="E3931" s="16">
        <v>45220.0</v>
      </c>
      <c r="F3931" s="17" t="s">
        <v>9</v>
      </c>
      <c r="G3931" s="17" t="s">
        <v>17</v>
      </c>
      <c r="H3931" s="17">
        <v>1522.09</v>
      </c>
      <c r="I3931" s="17">
        <v>47.0</v>
      </c>
      <c r="J3931" s="17">
        <v>44.0</v>
      </c>
      <c r="K3931" s="17">
        <v>1298.54</v>
      </c>
      <c r="L3931" s="40">
        <f t="shared" si="1"/>
        <v>2573.119554</v>
      </c>
    </row>
    <row r="3932" ht="15.75" customHeight="1">
      <c r="D3932" s="39">
        <v>1.4732738E7</v>
      </c>
      <c r="E3932" s="12">
        <v>44897.0</v>
      </c>
      <c r="F3932" s="13" t="s">
        <v>9</v>
      </c>
      <c r="G3932" s="13" t="s">
        <v>19</v>
      </c>
      <c r="H3932" s="13">
        <v>3462.87</v>
      </c>
      <c r="I3932" s="13">
        <v>14.0</v>
      </c>
      <c r="J3932" s="13">
        <v>45.0</v>
      </c>
      <c r="K3932" s="13">
        <v>1854.04</v>
      </c>
      <c r="L3932" s="40">
        <f t="shared" si="1"/>
        <v>2573.119554</v>
      </c>
    </row>
    <row r="3933" ht="15.75" customHeight="1">
      <c r="D3933" s="41" t="s">
        <v>3828</v>
      </c>
      <c r="E3933" s="16">
        <v>45043.0</v>
      </c>
      <c r="F3933" s="17" t="s">
        <v>12</v>
      </c>
      <c r="G3933" s="17" t="s">
        <v>19</v>
      </c>
      <c r="H3933" s="17">
        <v>4833.99</v>
      </c>
      <c r="I3933" s="17">
        <v>9.0</v>
      </c>
      <c r="J3933" s="17">
        <v>1.0</v>
      </c>
      <c r="K3933" s="17">
        <v>588.18</v>
      </c>
      <c r="L3933" s="40">
        <f t="shared" si="1"/>
        <v>2535.998906</v>
      </c>
    </row>
    <row r="3934" ht="15.75" customHeight="1">
      <c r="D3934" s="39" t="s">
        <v>3829</v>
      </c>
      <c r="E3934" s="12">
        <v>45252.0</v>
      </c>
      <c r="F3934" s="13" t="s">
        <v>13</v>
      </c>
      <c r="G3934" s="13" t="s">
        <v>23</v>
      </c>
      <c r="H3934" s="13">
        <v>987.98</v>
      </c>
      <c r="I3934" s="13">
        <v>29.0</v>
      </c>
      <c r="J3934" s="13">
        <v>32.0</v>
      </c>
      <c r="K3934" s="13">
        <v>1952.37</v>
      </c>
      <c r="L3934" s="40">
        <f t="shared" si="1"/>
        <v>2507.726068</v>
      </c>
    </row>
    <row r="3935" ht="15.75" customHeight="1">
      <c r="D3935" s="41" t="s">
        <v>3830</v>
      </c>
      <c r="E3935" s="16">
        <v>45116.0</v>
      </c>
      <c r="F3935" s="17" t="s">
        <v>12</v>
      </c>
      <c r="G3935" s="17" t="s">
        <v>17</v>
      </c>
      <c r="H3935" s="17">
        <v>4441.64</v>
      </c>
      <c r="I3935" s="17">
        <v>45.0</v>
      </c>
      <c r="J3935" s="17">
        <v>11.0</v>
      </c>
      <c r="K3935" s="17">
        <v>828.69</v>
      </c>
      <c r="L3935" s="40">
        <f t="shared" si="1"/>
        <v>2535.998906</v>
      </c>
    </row>
    <row r="3936" ht="15.75" customHeight="1">
      <c r="D3936" s="39" t="s">
        <v>3831</v>
      </c>
      <c r="E3936" s="12">
        <v>45316.0</v>
      </c>
      <c r="F3936" s="13" t="s">
        <v>13</v>
      </c>
      <c r="G3936" s="13" t="s">
        <v>23</v>
      </c>
      <c r="H3936" s="13">
        <v>1066.51</v>
      </c>
      <c r="I3936" s="13">
        <v>5.0</v>
      </c>
      <c r="J3936" s="13">
        <v>12.0</v>
      </c>
      <c r="K3936" s="13">
        <v>1007.7</v>
      </c>
      <c r="L3936" s="40">
        <f t="shared" si="1"/>
        <v>2507.726068</v>
      </c>
    </row>
    <row r="3937" ht="15.75" customHeight="1">
      <c r="D3937" s="41" t="s">
        <v>3832</v>
      </c>
      <c r="E3937" s="16">
        <v>45269.0</v>
      </c>
      <c r="F3937" s="17" t="s">
        <v>9</v>
      </c>
      <c r="G3937" s="17" t="s">
        <v>19</v>
      </c>
      <c r="H3937" s="17">
        <v>1255.3</v>
      </c>
      <c r="I3937" s="17">
        <v>38.0</v>
      </c>
      <c r="J3937" s="17">
        <v>46.0</v>
      </c>
      <c r="K3937" s="17">
        <v>1914.59</v>
      </c>
      <c r="L3937" s="40">
        <f t="shared" si="1"/>
        <v>2573.119554</v>
      </c>
    </row>
    <row r="3938" ht="15.75" customHeight="1">
      <c r="D3938" s="39" t="s">
        <v>3833</v>
      </c>
      <c r="E3938" s="12">
        <v>45111.0</v>
      </c>
      <c r="F3938" s="13" t="s">
        <v>9</v>
      </c>
      <c r="G3938" s="13" t="s">
        <v>21</v>
      </c>
      <c r="H3938" s="13">
        <v>2936.18</v>
      </c>
      <c r="I3938" s="13">
        <v>15.0</v>
      </c>
      <c r="J3938" s="13">
        <v>27.0</v>
      </c>
      <c r="K3938" s="13">
        <v>98.28</v>
      </c>
      <c r="L3938" s="40">
        <f t="shared" si="1"/>
        <v>2573.119554</v>
      </c>
    </row>
    <row r="3939" ht="15.75" customHeight="1">
      <c r="D3939" s="41" t="s">
        <v>3834</v>
      </c>
      <c r="E3939" s="16">
        <v>45274.0</v>
      </c>
      <c r="F3939" s="17" t="s">
        <v>16</v>
      </c>
      <c r="G3939" s="17" t="s">
        <v>21</v>
      </c>
      <c r="H3939" s="17">
        <v>757.49</v>
      </c>
      <c r="I3939" s="17">
        <v>17.0</v>
      </c>
      <c r="J3939" s="17">
        <v>19.0</v>
      </c>
      <c r="K3939" s="17">
        <v>429.25</v>
      </c>
      <c r="L3939" s="40">
        <f t="shared" si="1"/>
        <v>2494.41128</v>
      </c>
    </row>
    <row r="3940" ht="15.75" customHeight="1">
      <c r="D3940" s="39" t="s">
        <v>3835</v>
      </c>
      <c r="E3940" s="12">
        <v>45318.0</v>
      </c>
      <c r="F3940" s="13" t="s">
        <v>16</v>
      </c>
      <c r="G3940" s="13" t="s">
        <v>17</v>
      </c>
      <c r="H3940" s="13">
        <v>474.03</v>
      </c>
      <c r="I3940" s="13">
        <v>46.0</v>
      </c>
      <c r="J3940" s="13">
        <v>42.0</v>
      </c>
      <c r="K3940" s="13">
        <v>1681.08</v>
      </c>
      <c r="L3940" s="40">
        <f t="shared" si="1"/>
        <v>2494.41128</v>
      </c>
    </row>
    <row r="3941" ht="15.75" customHeight="1">
      <c r="D3941" s="41" t="s">
        <v>3836</v>
      </c>
      <c r="E3941" s="16">
        <v>45026.0</v>
      </c>
      <c r="F3941" s="17" t="s">
        <v>9</v>
      </c>
      <c r="G3941" s="17" t="s">
        <v>17</v>
      </c>
      <c r="H3941" s="17">
        <v>4511.67</v>
      </c>
      <c r="I3941" s="17">
        <v>42.0</v>
      </c>
      <c r="J3941" s="17">
        <v>24.0</v>
      </c>
      <c r="K3941" s="17">
        <v>1368.32</v>
      </c>
      <c r="L3941" s="40">
        <f t="shared" si="1"/>
        <v>2573.119554</v>
      </c>
    </row>
    <row r="3942" ht="15.75" customHeight="1">
      <c r="D3942" s="39" t="s">
        <v>3837</v>
      </c>
      <c r="E3942" s="12">
        <v>45298.0</v>
      </c>
      <c r="F3942" s="13" t="s">
        <v>9</v>
      </c>
      <c r="G3942" s="13" t="s">
        <v>21</v>
      </c>
      <c r="H3942" s="13">
        <v>2757.46</v>
      </c>
      <c r="I3942" s="13">
        <v>42.0</v>
      </c>
      <c r="J3942" s="13">
        <v>35.0</v>
      </c>
      <c r="K3942" s="13">
        <v>707.14</v>
      </c>
      <c r="L3942" s="40">
        <f t="shared" si="1"/>
        <v>2573.119554</v>
      </c>
    </row>
    <row r="3943" ht="15.75" customHeight="1">
      <c r="D3943" s="41" t="s">
        <v>3838</v>
      </c>
      <c r="E3943" s="16">
        <v>45120.0</v>
      </c>
      <c r="F3943" s="17" t="s">
        <v>9</v>
      </c>
      <c r="G3943" s="17" t="s">
        <v>17</v>
      </c>
      <c r="H3943" s="17">
        <v>3636.63</v>
      </c>
      <c r="I3943" s="17">
        <v>30.0</v>
      </c>
      <c r="J3943" s="17">
        <v>44.0</v>
      </c>
      <c r="K3943" s="17">
        <v>1002.41</v>
      </c>
      <c r="L3943" s="40">
        <f t="shared" si="1"/>
        <v>2573.119554</v>
      </c>
    </row>
    <row r="3944" ht="15.75" customHeight="1">
      <c r="D3944" s="39" t="s">
        <v>3839</v>
      </c>
      <c r="E3944" s="12">
        <v>45287.0</v>
      </c>
      <c r="F3944" s="13" t="s">
        <v>13</v>
      </c>
      <c r="G3944" s="13" t="s">
        <v>19</v>
      </c>
      <c r="H3944" s="13">
        <v>4423.04</v>
      </c>
      <c r="I3944" s="13">
        <v>20.0</v>
      </c>
      <c r="J3944" s="13">
        <v>25.0</v>
      </c>
      <c r="K3944" s="13">
        <v>770.82</v>
      </c>
      <c r="L3944" s="40">
        <f t="shared" si="1"/>
        <v>2507.726068</v>
      </c>
    </row>
    <row r="3945" ht="15.75" customHeight="1">
      <c r="D3945" s="41" t="s">
        <v>3840</v>
      </c>
      <c r="E3945" s="16">
        <v>45324.0</v>
      </c>
      <c r="F3945" s="17" t="s">
        <v>12</v>
      </c>
      <c r="G3945" s="17" t="s">
        <v>23</v>
      </c>
      <c r="H3945" s="17">
        <v>2040.08</v>
      </c>
      <c r="I3945" s="17">
        <v>37.0</v>
      </c>
      <c r="J3945" s="17">
        <v>4.0</v>
      </c>
      <c r="K3945" s="17">
        <v>218.25</v>
      </c>
      <c r="L3945" s="40">
        <f t="shared" si="1"/>
        <v>2535.998906</v>
      </c>
    </row>
    <row r="3946" ht="15.75" customHeight="1">
      <c r="D3946" s="39" t="s">
        <v>3841</v>
      </c>
      <c r="E3946" s="12">
        <v>45101.0</v>
      </c>
      <c r="F3946" s="13" t="s">
        <v>12</v>
      </c>
      <c r="G3946" s="13" t="s">
        <v>19</v>
      </c>
      <c r="H3946" s="13">
        <v>761.76</v>
      </c>
      <c r="I3946" s="13">
        <v>23.0</v>
      </c>
      <c r="J3946" s="13">
        <v>21.0</v>
      </c>
      <c r="K3946" s="13">
        <v>650.13</v>
      </c>
      <c r="L3946" s="40">
        <f t="shared" si="1"/>
        <v>2535.998906</v>
      </c>
    </row>
    <row r="3947" ht="15.75" customHeight="1">
      <c r="D3947" s="41" t="s">
        <v>3842</v>
      </c>
      <c r="E3947" s="16">
        <v>44940.0</v>
      </c>
      <c r="F3947" s="17" t="s">
        <v>9</v>
      </c>
      <c r="G3947" s="17" t="s">
        <v>19</v>
      </c>
      <c r="H3947" s="17">
        <v>445.31</v>
      </c>
      <c r="I3947" s="17">
        <v>10.0</v>
      </c>
      <c r="J3947" s="17">
        <v>1.0</v>
      </c>
      <c r="K3947" s="17">
        <v>1437.06</v>
      </c>
      <c r="L3947" s="40">
        <f t="shared" si="1"/>
        <v>2573.119554</v>
      </c>
    </row>
    <row r="3948" ht="15.75" customHeight="1">
      <c r="D3948" s="39" t="s">
        <v>3843</v>
      </c>
      <c r="E3948" s="12">
        <v>45088.0</v>
      </c>
      <c r="F3948" s="13" t="s">
        <v>9</v>
      </c>
      <c r="G3948" s="13" t="s">
        <v>19</v>
      </c>
      <c r="H3948" s="13">
        <v>3051.77</v>
      </c>
      <c r="I3948" s="13">
        <v>25.0</v>
      </c>
      <c r="J3948" s="13">
        <v>14.0</v>
      </c>
      <c r="K3948" s="13">
        <v>1386.99</v>
      </c>
      <c r="L3948" s="40">
        <f t="shared" si="1"/>
        <v>2573.119554</v>
      </c>
    </row>
    <row r="3949" ht="15.75" customHeight="1">
      <c r="D3949" s="41" t="s">
        <v>3844</v>
      </c>
      <c r="E3949" s="16">
        <v>45041.0</v>
      </c>
      <c r="F3949" s="17" t="s">
        <v>9</v>
      </c>
      <c r="G3949" s="17" t="s">
        <v>21</v>
      </c>
      <c r="H3949" s="17">
        <v>1129.05</v>
      </c>
      <c r="I3949" s="17">
        <v>3.0</v>
      </c>
      <c r="J3949" s="17">
        <v>30.0</v>
      </c>
      <c r="K3949" s="17">
        <v>1561.12</v>
      </c>
      <c r="L3949" s="40">
        <f t="shared" si="1"/>
        <v>2573.119554</v>
      </c>
    </row>
    <row r="3950" ht="15.75" customHeight="1">
      <c r="D3950" s="39" t="s">
        <v>3845</v>
      </c>
      <c r="E3950" s="12">
        <v>44903.0</v>
      </c>
      <c r="F3950" s="13" t="s">
        <v>12</v>
      </c>
      <c r="G3950" s="13" t="s">
        <v>17</v>
      </c>
      <c r="H3950" s="13">
        <v>972.19</v>
      </c>
      <c r="I3950" s="13">
        <v>38.0</v>
      </c>
      <c r="J3950" s="13">
        <v>17.0</v>
      </c>
      <c r="K3950" s="13">
        <v>1717.69</v>
      </c>
      <c r="L3950" s="40">
        <f t="shared" si="1"/>
        <v>2535.998906</v>
      </c>
    </row>
    <row r="3951" ht="15.75" customHeight="1">
      <c r="D3951" s="41" t="s">
        <v>3846</v>
      </c>
      <c r="E3951" s="16">
        <v>45461.0</v>
      </c>
      <c r="F3951" s="17" t="s">
        <v>16</v>
      </c>
      <c r="G3951" s="17" t="s">
        <v>23</v>
      </c>
      <c r="H3951" s="17">
        <v>2846.39</v>
      </c>
      <c r="I3951" s="17">
        <v>44.0</v>
      </c>
      <c r="J3951" s="17">
        <v>38.0</v>
      </c>
      <c r="K3951" s="17">
        <v>1619.34</v>
      </c>
      <c r="L3951" s="40">
        <f t="shared" si="1"/>
        <v>2494.41128</v>
      </c>
    </row>
    <row r="3952" ht="15.75" customHeight="1">
      <c r="D3952" s="39" t="s">
        <v>3847</v>
      </c>
      <c r="E3952" s="12">
        <v>45572.0</v>
      </c>
      <c r="F3952" s="13" t="s">
        <v>9</v>
      </c>
      <c r="G3952" s="13" t="s">
        <v>17</v>
      </c>
      <c r="H3952" s="13">
        <v>879.73</v>
      </c>
      <c r="I3952" s="13">
        <v>49.0</v>
      </c>
      <c r="J3952" s="13">
        <v>24.0</v>
      </c>
      <c r="K3952" s="13">
        <v>496.71</v>
      </c>
      <c r="L3952" s="40">
        <f t="shared" si="1"/>
        <v>2573.119554</v>
      </c>
    </row>
    <row r="3953" ht="15.75" customHeight="1">
      <c r="D3953" s="41" t="s">
        <v>3848</v>
      </c>
      <c r="E3953" s="16">
        <v>45290.0</v>
      </c>
      <c r="F3953" s="17" t="s">
        <v>9</v>
      </c>
      <c r="G3953" s="17" t="s">
        <v>23</v>
      </c>
      <c r="H3953" s="17">
        <v>1973.54</v>
      </c>
      <c r="I3953" s="17">
        <v>31.0</v>
      </c>
      <c r="J3953" s="17">
        <v>37.0</v>
      </c>
      <c r="K3953" s="17">
        <v>956.39</v>
      </c>
      <c r="L3953" s="40">
        <f t="shared" si="1"/>
        <v>2573.119554</v>
      </c>
    </row>
    <row r="3954" ht="15.75" customHeight="1">
      <c r="D3954" s="39" t="s">
        <v>3849</v>
      </c>
      <c r="E3954" s="12">
        <v>44904.0</v>
      </c>
      <c r="F3954" s="13" t="s">
        <v>13</v>
      </c>
      <c r="G3954" s="13" t="s">
        <v>17</v>
      </c>
      <c r="H3954" s="13">
        <v>4538.0</v>
      </c>
      <c r="I3954" s="13">
        <v>1.0</v>
      </c>
      <c r="J3954" s="13">
        <v>1.0</v>
      </c>
      <c r="K3954" s="13">
        <v>886.12</v>
      </c>
      <c r="L3954" s="40">
        <f t="shared" si="1"/>
        <v>2507.726068</v>
      </c>
    </row>
    <row r="3955" ht="15.75" customHeight="1">
      <c r="D3955" s="41" t="s">
        <v>3850</v>
      </c>
      <c r="E3955" s="16">
        <v>45003.0</v>
      </c>
      <c r="F3955" s="17" t="s">
        <v>9</v>
      </c>
      <c r="G3955" s="17" t="s">
        <v>17</v>
      </c>
      <c r="H3955" s="17">
        <v>3092.66</v>
      </c>
      <c r="I3955" s="17">
        <v>13.0</v>
      </c>
      <c r="J3955" s="17">
        <v>26.0</v>
      </c>
      <c r="K3955" s="17">
        <v>335.43</v>
      </c>
      <c r="L3955" s="40">
        <f t="shared" si="1"/>
        <v>2573.119554</v>
      </c>
    </row>
    <row r="3956" ht="15.75" customHeight="1">
      <c r="D3956" s="39" t="s">
        <v>3851</v>
      </c>
      <c r="E3956" s="12">
        <v>45596.0</v>
      </c>
      <c r="F3956" s="13" t="s">
        <v>12</v>
      </c>
      <c r="G3956" s="13" t="s">
        <v>21</v>
      </c>
      <c r="H3956" s="13">
        <v>160.11</v>
      </c>
      <c r="I3956" s="13">
        <v>3.0</v>
      </c>
      <c r="J3956" s="13">
        <v>9.0</v>
      </c>
      <c r="K3956" s="13">
        <v>1615.28</v>
      </c>
      <c r="L3956" s="40">
        <f t="shared" si="1"/>
        <v>2535.998906</v>
      </c>
    </row>
    <row r="3957" ht="15.75" customHeight="1">
      <c r="D3957" s="41" t="s">
        <v>3852</v>
      </c>
      <c r="E3957" s="16">
        <v>44899.0</v>
      </c>
      <c r="F3957" s="17" t="s">
        <v>13</v>
      </c>
      <c r="G3957" s="17" t="s">
        <v>21</v>
      </c>
      <c r="H3957" s="17">
        <v>718.84</v>
      </c>
      <c r="I3957" s="17">
        <v>24.0</v>
      </c>
      <c r="J3957" s="17">
        <v>47.0</v>
      </c>
      <c r="K3957" s="17">
        <v>321.06</v>
      </c>
      <c r="L3957" s="40">
        <f t="shared" si="1"/>
        <v>2507.726068</v>
      </c>
    </row>
    <row r="3958" ht="15.75" customHeight="1">
      <c r="D3958" s="39" t="s">
        <v>3853</v>
      </c>
      <c r="E3958" s="12">
        <v>45438.0</v>
      </c>
      <c r="F3958" s="13" t="s">
        <v>13</v>
      </c>
      <c r="G3958" s="13" t="s">
        <v>21</v>
      </c>
      <c r="H3958" s="13">
        <v>1330.99</v>
      </c>
      <c r="I3958" s="13">
        <v>15.0</v>
      </c>
      <c r="J3958" s="13">
        <v>41.0</v>
      </c>
      <c r="K3958" s="13">
        <v>1925.83</v>
      </c>
      <c r="L3958" s="40">
        <f t="shared" si="1"/>
        <v>2507.726068</v>
      </c>
    </row>
    <row r="3959" ht="15.75" customHeight="1">
      <c r="D3959" s="41" t="s">
        <v>3854</v>
      </c>
      <c r="E3959" s="16">
        <v>45540.0</v>
      </c>
      <c r="F3959" s="17" t="s">
        <v>16</v>
      </c>
      <c r="G3959" s="17" t="s">
        <v>19</v>
      </c>
      <c r="H3959" s="17">
        <v>4655.52</v>
      </c>
      <c r="I3959" s="17">
        <v>22.0</v>
      </c>
      <c r="J3959" s="17">
        <v>24.0</v>
      </c>
      <c r="K3959" s="17">
        <v>833.07</v>
      </c>
      <c r="L3959" s="40">
        <f t="shared" si="1"/>
        <v>2494.41128</v>
      </c>
    </row>
    <row r="3960" ht="15.75" customHeight="1">
      <c r="D3960" s="39" t="s">
        <v>3855</v>
      </c>
      <c r="E3960" s="12">
        <v>45415.0</v>
      </c>
      <c r="F3960" s="13" t="s">
        <v>9</v>
      </c>
      <c r="G3960" s="13" t="s">
        <v>23</v>
      </c>
      <c r="H3960" s="13">
        <v>4297.79</v>
      </c>
      <c r="I3960" s="13">
        <v>40.0</v>
      </c>
      <c r="J3960" s="13">
        <v>3.0</v>
      </c>
      <c r="K3960" s="13">
        <v>1110.25</v>
      </c>
      <c r="L3960" s="40">
        <f t="shared" si="1"/>
        <v>2573.119554</v>
      </c>
    </row>
    <row r="3961" ht="15.75" customHeight="1">
      <c r="D3961" s="41" t="s">
        <v>3856</v>
      </c>
      <c r="E3961" s="16">
        <v>45373.0</v>
      </c>
      <c r="F3961" s="17" t="s">
        <v>9</v>
      </c>
      <c r="G3961" s="17" t="s">
        <v>17</v>
      </c>
      <c r="H3961" s="17">
        <v>1584.19</v>
      </c>
      <c r="I3961" s="17">
        <v>22.0</v>
      </c>
      <c r="J3961" s="17">
        <v>37.0</v>
      </c>
      <c r="K3961" s="17">
        <v>362.82</v>
      </c>
      <c r="L3961" s="40">
        <f t="shared" si="1"/>
        <v>2573.119554</v>
      </c>
    </row>
    <row r="3962" ht="15.75" customHeight="1">
      <c r="D3962" s="39" t="s">
        <v>3857</v>
      </c>
      <c r="E3962" s="12">
        <v>45522.0</v>
      </c>
      <c r="F3962" s="13" t="s">
        <v>16</v>
      </c>
      <c r="G3962" s="13" t="s">
        <v>21</v>
      </c>
      <c r="H3962" s="13">
        <v>542.48</v>
      </c>
      <c r="I3962" s="13">
        <v>3.0</v>
      </c>
      <c r="J3962" s="13">
        <v>37.0</v>
      </c>
      <c r="K3962" s="13">
        <v>662.18</v>
      </c>
      <c r="L3962" s="40">
        <f t="shared" si="1"/>
        <v>2494.41128</v>
      </c>
    </row>
    <row r="3963" ht="15.75" customHeight="1">
      <c r="D3963" s="41" t="s">
        <v>3858</v>
      </c>
      <c r="E3963" s="16">
        <v>45381.0</v>
      </c>
      <c r="F3963" s="17" t="s">
        <v>12</v>
      </c>
      <c r="G3963" s="17" t="s">
        <v>23</v>
      </c>
      <c r="H3963" s="17">
        <v>4789.42</v>
      </c>
      <c r="I3963" s="17">
        <v>31.0</v>
      </c>
      <c r="J3963" s="17">
        <v>37.0</v>
      </c>
      <c r="K3963" s="17">
        <v>1702.98</v>
      </c>
      <c r="L3963" s="40">
        <f t="shared" si="1"/>
        <v>2535.998906</v>
      </c>
    </row>
    <row r="3964" ht="15.75" customHeight="1">
      <c r="D3964" s="39" t="s">
        <v>3859</v>
      </c>
      <c r="E3964" s="12">
        <v>45237.0</v>
      </c>
      <c r="F3964" s="13" t="s">
        <v>9</v>
      </c>
      <c r="G3964" s="13" t="s">
        <v>17</v>
      </c>
      <c r="H3964" s="13">
        <v>4457.93</v>
      </c>
      <c r="I3964" s="13">
        <v>34.0</v>
      </c>
      <c r="J3964" s="13">
        <v>15.0</v>
      </c>
      <c r="K3964" s="13">
        <v>1442.49</v>
      </c>
      <c r="L3964" s="40">
        <f t="shared" si="1"/>
        <v>2573.119554</v>
      </c>
    </row>
    <row r="3965" ht="15.75" customHeight="1">
      <c r="D3965" s="41" t="s">
        <v>3860</v>
      </c>
      <c r="E3965" s="16">
        <v>44955.0</v>
      </c>
      <c r="F3965" s="17" t="s">
        <v>16</v>
      </c>
      <c r="G3965" s="17" t="s">
        <v>21</v>
      </c>
      <c r="H3965" s="17">
        <v>2795.08</v>
      </c>
      <c r="I3965" s="17">
        <v>21.0</v>
      </c>
      <c r="J3965" s="17">
        <v>46.0</v>
      </c>
      <c r="K3965" s="17">
        <v>768.94</v>
      </c>
      <c r="L3965" s="40">
        <f t="shared" si="1"/>
        <v>2494.41128</v>
      </c>
    </row>
    <row r="3966" ht="15.75" customHeight="1">
      <c r="D3966" s="39" t="s">
        <v>3861</v>
      </c>
      <c r="E3966" s="12">
        <v>44992.0</v>
      </c>
      <c r="F3966" s="13" t="s">
        <v>12</v>
      </c>
      <c r="G3966" s="13" t="s">
        <v>10</v>
      </c>
      <c r="H3966" s="13">
        <v>1561.75</v>
      </c>
      <c r="I3966" s="13">
        <v>46.0</v>
      </c>
      <c r="J3966" s="13">
        <v>28.0</v>
      </c>
      <c r="K3966" s="13">
        <v>1067.04</v>
      </c>
      <c r="L3966" s="40">
        <f t="shared" si="1"/>
        <v>2535.998906</v>
      </c>
    </row>
    <row r="3967" ht="15.75" customHeight="1">
      <c r="D3967" s="41" t="s">
        <v>3862</v>
      </c>
      <c r="E3967" s="16">
        <v>45300.0</v>
      </c>
      <c r="F3967" s="17" t="s">
        <v>12</v>
      </c>
      <c r="G3967" s="17" t="s">
        <v>19</v>
      </c>
      <c r="H3967" s="17">
        <v>132.74</v>
      </c>
      <c r="I3967" s="17">
        <v>26.0</v>
      </c>
      <c r="J3967" s="17">
        <v>29.0</v>
      </c>
      <c r="K3967" s="17">
        <v>1252.47</v>
      </c>
      <c r="L3967" s="40">
        <f t="shared" si="1"/>
        <v>2535.998906</v>
      </c>
    </row>
    <row r="3968" ht="15.75" customHeight="1">
      <c r="D3968" s="39" t="s">
        <v>3863</v>
      </c>
      <c r="E3968" s="12">
        <v>45371.0</v>
      </c>
      <c r="F3968" s="13" t="s">
        <v>13</v>
      </c>
      <c r="G3968" s="13" t="s">
        <v>21</v>
      </c>
      <c r="H3968" s="13">
        <v>2706.53</v>
      </c>
      <c r="I3968" s="13">
        <v>32.0</v>
      </c>
      <c r="J3968" s="13">
        <v>28.0</v>
      </c>
      <c r="K3968" s="13">
        <v>1922.47</v>
      </c>
      <c r="L3968" s="40">
        <f t="shared" si="1"/>
        <v>2507.726068</v>
      </c>
    </row>
    <row r="3969" ht="15.75" customHeight="1">
      <c r="D3969" s="41" t="s">
        <v>3864</v>
      </c>
      <c r="E3969" s="16">
        <v>45321.0</v>
      </c>
      <c r="F3969" s="17" t="s">
        <v>13</v>
      </c>
      <c r="G3969" s="17" t="s">
        <v>17</v>
      </c>
      <c r="H3969" s="17">
        <v>1969.86</v>
      </c>
      <c r="I3969" s="17">
        <v>48.0</v>
      </c>
      <c r="J3969" s="17">
        <v>16.0</v>
      </c>
      <c r="K3969" s="17">
        <v>294.29</v>
      </c>
      <c r="L3969" s="40">
        <f t="shared" si="1"/>
        <v>2507.726068</v>
      </c>
    </row>
    <row r="3970" ht="15.75" customHeight="1">
      <c r="D3970" s="39" t="s">
        <v>3865</v>
      </c>
      <c r="E3970" s="12">
        <v>45551.0</v>
      </c>
      <c r="F3970" s="13" t="s">
        <v>13</v>
      </c>
      <c r="G3970" s="13" t="s">
        <v>23</v>
      </c>
      <c r="H3970" s="13">
        <v>3228.19</v>
      </c>
      <c r="I3970" s="13">
        <v>42.0</v>
      </c>
      <c r="J3970" s="13">
        <v>39.0</v>
      </c>
      <c r="K3970" s="13">
        <v>324.59</v>
      </c>
      <c r="L3970" s="40">
        <f t="shared" si="1"/>
        <v>2507.726068</v>
      </c>
    </row>
    <row r="3971" ht="15.75" customHeight="1">
      <c r="D3971" s="41" t="s">
        <v>3866</v>
      </c>
      <c r="E3971" s="16">
        <v>45269.0</v>
      </c>
      <c r="F3971" s="17" t="s">
        <v>16</v>
      </c>
      <c r="G3971" s="17" t="s">
        <v>17</v>
      </c>
      <c r="H3971" s="17">
        <v>1132.62</v>
      </c>
      <c r="I3971" s="17">
        <v>48.0</v>
      </c>
      <c r="J3971" s="17">
        <v>38.0</v>
      </c>
      <c r="K3971" s="17">
        <v>1682.41</v>
      </c>
      <c r="L3971" s="40">
        <f t="shared" si="1"/>
        <v>2494.41128</v>
      </c>
    </row>
    <row r="3972" ht="15.75" customHeight="1">
      <c r="D3972" s="39" t="s">
        <v>3867</v>
      </c>
      <c r="E3972" s="12">
        <v>45258.0</v>
      </c>
      <c r="F3972" s="13" t="s">
        <v>16</v>
      </c>
      <c r="G3972" s="13" t="s">
        <v>17</v>
      </c>
      <c r="H3972" s="13">
        <v>1048.48</v>
      </c>
      <c r="I3972" s="13">
        <v>25.0</v>
      </c>
      <c r="J3972" s="13">
        <v>49.0</v>
      </c>
      <c r="K3972" s="13">
        <v>296.93</v>
      </c>
      <c r="L3972" s="40">
        <f t="shared" si="1"/>
        <v>2494.41128</v>
      </c>
    </row>
    <row r="3973" ht="15.75" customHeight="1">
      <c r="D3973" s="41" t="s">
        <v>3868</v>
      </c>
      <c r="E3973" s="16">
        <v>45374.0</v>
      </c>
      <c r="F3973" s="17" t="s">
        <v>13</v>
      </c>
      <c r="G3973" s="17" t="s">
        <v>17</v>
      </c>
      <c r="H3973" s="17">
        <v>315.23</v>
      </c>
      <c r="I3973" s="17">
        <v>13.0</v>
      </c>
      <c r="J3973" s="17">
        <v>27.0</v>
      </c>
      <c r="K3973" s="17">
        <v>954.53</v>
      </c>
      <c r="L3973" s="40">
        <f t="shared" si="1"/>
        <v>2507.726068</v>
      </c>
    </row>
    <row r="3974" ht="15.75" customHeight="1">
      <c r="D3974" s="39" t="s">
        <v>3869</v>
      </c>
      <c r="E3974" s="12">
        <v>45284.0</v>
      </c>
      <c r="F3974" s="13" t="s">
        <v>13</v>
      </c>
      <c r="G3974" s="13" t="s">
        <v>17</v>
      </c>
      <c r="H3974" s="13">
        <v>2628.65</v>
      </c>
      <c r="I3974" s="13">
        <v>17.0</v>
      </c>
      <c r="J3974" s="13">
        <v>9.0</v>
      </c>
      <c r="K3974" s="13">
        <v>842.71</v>
      </c>
      <c r="L3974" s="40">
        <f t="shared" si="1"/>
        <v>2507.726068</v>
      </c>
    </row>
    <row r="3975" ht="15.75" customHeight="1">
      <c r="D3975" s="41">
        <v>8.3189243E7</v>
      </c>
      <c r="E3975" s="16">
        <v>44961.0</v>
      </c>
      <c r="F3975" s="17" t="s">
        <v>16</v>
      </c>
      <c r="G3975" s="17" t="s">
        <v>23</v>
      </c>
      <c r="H3975" s="17">
        <v>2665.6</v>
      </c>
      <c r="I3975" s="17">
        <v>50.0</v>
      </c>
      <c r="J3975" s="17">
        <v>27.0</v>
      </c>
      <c r="K3975" s="17">
        <v>828.3</v>
      </c>
      <c r="L3975" s="40">
        <f t="shared" si="1"/>
        <v>2494.41128</v>
      </c>
    </row>
    <row r="3976" ht="15.75" customHeight="1">
      <c r="D3976" s="39" t="s">
        <v>3870</v>
      </c>
      <c r="E3976" s="12">
        <v>45400.0</v>
      </c>
      <c r="F3976" s="13" t="s">
        <v>16</v>
      </c>
      <c r="G3976" s="13" t="s">
        <v>10</v>
      </c>
      <c r="H3976" s="13">
        <v>3403.89</v>
      </c>
      <c r="I3976" s="13">
        <v>19.0</v>
      </c>
      <c r="J3976" s="13">
        <v>46.0</v>
      </c>
      <c r="K3976" s="13">
        <v>1588.43</v>
      </c>
      <c r="L3976" s="40">
        <f t="shared" si="1"/>
        <v>2494.41128</v>
      </c>
    </row>
    <row r="3977" ht="15.75" customHeight="1">
      <c r="D3977" s="41" t="s">
        <v>3871</v>
      </c>
      <c r="E3977" s="16">
        <v>45033.0</v>
      </c>
      <c r="F3977" s="17" t="s">
        <v>16</v>
      </c>
      <c r="G3977" s="17" t="s">
        <v>19</v>
      </c>
      <c r="H3977" s="17">
        <v>4172.06</v>
      </c>
      <c r="I3977" s="17">
        <v>32.0</v>
      </c>
      <c r="J3977" s="17">
        <v>30.0</v>
      </c>
      <c r="K3977" s="17">
        <v>1358.35</v>
      </c>
      <c r="L3977" s="40">
        <f t="shared" si="1"/>
        <v>2494.41128</v>
      </c>
    </row>
    <row r="3978" ht="15.75" customHeight="1">
      <c r="D3978" s="39" t="s">
        <v>3872</v>
      </c>
      <c r="E3978" s="12">
        <v>45168.0</v>
      </c>
      <c r="F3978" s="13" t="s">
        <v>13</v>
      </c>
      <c r="G3978" s="13" t="s">
        <v>10</v>
      </c>
      <c r="H3978" s="13">
        <v>1769.71</v>
      </c>
      <c r="I3978" s="13">
        <v>35.0</v>
      </c>
      <c r="J3978" s="13">
        <v>19.0</v>
      </c>
      <c r="K3978" s="13">
        <v>1908.05</v>
      </c>
      <c r="L3978" s="40">
        <f t="shared" si="1"/>
        <v>2507.726068</v>
      </c>
    </row>
    <row r="3979" ht="15.75" customHeight="1">
      <c r="D3979" s="41" t="s">
        <v>3873</v>
      </c>
      <c r="E3979" s="16">
        <v>45260.0</v>
      </c>
      <c r="F3979" s="17" t="s">
        <v>13</v>
      </c>
      <c r="G3979" s="17" t="s">
        <v>17</v>
      </c>
      <c r="H3979" s="17">
        <v>4322.84</v>
      </c>
      <c r="I3979" s="17">
        <v>44.0</v>
      </c>
      <c r="J3979" s="17">
        <v>40.0</v>
      </c>
      <c r="K3979" s="17">
        <v>1776.15</v>
      </c>
      <c r="L3979" s="40">
        <f t="shared" si="1"/>
        <v>2507.726068</v>
      </c>
    </row>
    <row r="3980" ht="15.75" customHeight="1">
      <c r="D3980" s="39" t="s">
        <v>3874</v>
      </c>
      <c r="E3980" s="12">
        <v>44916.0</v>
      </c>
      <c r="F3980" s="13" t="s">
        <v>16</v>
      </c>
      <c r="G3980" s="13" t="s">
        <v>21</v>
      </c>
      <c r="H3980" s="13">
        <v>4193.5</v>
      </c>
      <c r="I3980" s="13">
        <v>34.0</v>
      </c>
      <c r="J3980" s="13">
        <v>28.0</v>
      </c>
      <c r="K3980" s="13">
        <v>89.65</v>
      </c>
      <c r="L3980" s="40">
        <f t="shared" si="1"/>
        <v>2494.41128</v>
      </c>
    </row>
    <row r="3981" ht="15.75" customHeight="1">
      <c r="D3981" s="41" t="s">
        <v>3875</v>
      </c>
      <c r="E3981" s="16">
        <v>45107.0</v>
      </c>
      <c r="F3981" s="17" t="s">
        <v>9</v>
      </c>
      <c r="G3981" s="17" t="s">
        <v>17</v>
      </c>
      <c r="H3981" s="17">
        <v>2926.33</v>
      </c>
      <c r="I3981" s="17">
        <v>50.0</v>
      </c>
      <c r="J3981" s="17">
        <v>7.0</v>
      </c>
      <c r="K3981" s="17">
        <v>576.58</v>
      </c>
      <c r="L3981" s="40">
        <f t="shared" si="1"/>
        <v>2573.119554</v>
      </c>
    </row>
    <row r="3982" ht="15.75" customHeight="1">
      <c r="D3982" s="39" t="s">
        <v>3876</v>
      </c>
      <c r="E3982" s="12">
        <v>44986.0</v>
      </c>
      <c r="F3982" s="13" t="s">
        <v>16</v>
      </c>
      <c r="G3982" s="13" t="s">
        <v>17</v>
      </c>
      <c r="H3982" s="13">
        <v>2155.22</v>
      </c>
      <c r="I3982" s="13">
        <v>39.0</v>
      </c>
      <c r="J3982" s="13">
        <v>16.0</v>
      </c>
      <c r="K3982" s="13">
        <v>1114.21</v>
      </c>
      <c r="L3982" s="40">
        <f t="shared" si="1"/>
        <v>2494.41128</v>
      </c>
    </row>
    <row r="3983" ht="15.75" customHeight="1">
      <c r="D3983" s="41" t="s">
        <v>3877</v>
      </c>
      <c r="E3983" s="16">
        <v>44990.0</v>
      </c>
      <c r="F3983" s="17" t="s">
        <v>13</v>
      </c>
      <c r="G3983" s="17" t="s">
        <v>17</v>
      </c>
      <c r="H3983" s="17">
        <v>732.73</v>
      </c>
      <c r="I3983" s="17">
        <v>19.0</v>
      </c>
      <c r="J3983" s="17">
        <v>24.0</v>
      </c>
      <c r="K3983" s="17">
        <v>696.01</v>
      </c>
      <c r="L3983" s="40">
        <f t="shared" si="1"/>
        <v>2507.726068</v>
      </c>
    </row>
    <row r="3984" ht="15.75" customHeight="1">
      <c r="D3984" s="39" t="s">
        <v>3878</v>
      </c>
      <c r="E3984" s="12">
        <v>45056.0</v>
      </c>
      <c r="F3984" s="13" t="s">
        <v>16</v>
      </c>
      <c r="G3984" s="13" t="s">
        <v>21</v>
      </c>
      <c r="H3984" s="13">
        <v>3748.77</v>
      </c>
      <c r="I3984" s="13">
        <v>34.0</v>
      </c>
      <c r="J3984" s="13">
        <v>37.0</v>
      </c>
      <c r="K3984" s="13">
        <v>1436.07</v>
      </c>
      <c r="L3984" s="40">
        <f t="shared" si="1"/>
        <v>2494.41128</v>
      </c>
    </row>
    <row r="3985" ht="15.75" customHeight="1">
      <c r="D3985" s="41" t="s">
        <v>3879</v>
      </c>
      <c r="E3985" s="16">
        <v>45355.0</v>
      </c>
      <c r="F3985" s="17" t="s">
        <v>12</v>
      </c>
      <c r="G3985" s="17" t="s">
        <v>17</v>
      </c>
      <c r="H3985" s="17">
        <v>1146.17</v>
      </c>
      <c r="I3985" s="17">
        <v>49.0</v>
      </c>
      <c r="J3985" s="17">
        <v>47.0</v>
      </c>
      <c r="K3985" s="17">
        <v>948.05</v>
      </c>
      <c r="L3985" s="40">
        <f t="shared" si="1"/>
        <v>2535.998906</v>
      </c>
    </row>
    <row r="3986" ht="15.75" customHeight="1">
      <c r="D3986" s="39" t="s">
        <v>3880</v>
      </c>
      <c r="E3986" s="12">
        <v>45065.0</v>
      </c>
      <c r="F3986" s="13" t="s">
        <v>16</v>
      </c>
      <c r="G3986" s="13" t="s">
        <v>19</v>
      </c>
      <c r="H3986" s="13">
        <v>3451.25</v>
      </c>
      <c r="I3986" s="13">
        <v>7.0</v>
      </c>
      <c r="J3986" s="13">
        <v>28.0</v>
      </c>
      <c r="K3986" s="13">
        <v>69.55</v>
      </c>
      <c r="L3986" s="40">
        <f t="shared" si="1"/>
        <v>2494.41128</v>
      </c>
    </row>
    <row r="3987" ht="15.75" customHeight="1">
      <c r="D3987" s="41" t="s">
        <v>3881</v>
      </c>
      <c r="E3987" s="16">
        <v>45151.0</v>
      </c>
      <c r="F3987" s="17" t="s">
        <v>12</v>
      </c>
      <c r="G3987" s="17" t="s">
        <v>10</v>
      </c>
      <c r="H3987" s="17">
        <v>3897.72</v>
      </c>
      <c r="I3987" s="17">
        <v>42.0</v>
      </c>
      <c r="J3987" s="17">
        <v>35.0</v>
      </c>
      <c r="K3987" s="17">
        <v>1232.6</v>
      </c>
      <c r="L3987" s="40">
        <f t="shared" si="1"/>
        <v>2535.998906</v>
      </c>
    </row>
    <row r="3988" ht="15.75" customHeight="1">
      <c r="D3988" s="39" t="s">
        <v>3882</v>
      </c>
      <c r="E3988" s="12">
        <v>44957.0</v>
      </c>
      <c r="F3988" s="13" t="s">
        <v>13</v>
      </c>
      <c r="G3988" s="13" t="s">
        <v>17</v>
      </c>
      <c r="H3988" s="13">
        <v>2410.45</v>
      </c>
      <c r="I3988" s="13">
        <v>23.0</v>
      </c>
      <c r="J3988" s="13">
        <v>48.0</v>
      </c>
      <c r="K3988" s="13">
        <v>1427.01</v>
      </c>
      <c r="L3988" s="40">
        <f t="shared" si="1"/>
        <v>2507.726068</v>
      </c>
    </row>
    <row r="3989" ht="15.75" customHeight="1">
      <c r="D3989" s="41" t="s">
        <v>3883</v>
      </c>
      <c r="E3989" s="16">
        <v>45370.0</v>
      </c>
      <c r="F3989" s="17" t="s">
        <v>13</v>
      </c>
      <c r="G3989" s="17" t="s">
        <v>10</v>
      </c>
      <c r="H3989" s="17">
        <v>673.63</v>
      </c>
      <c r="I3989" s="17">
        <v>48.0</v>
      </c>
      <c r="J3989" s="17">
        <v>24.0</v>
      </c>
      <c r="K3989" s="17">
        <v>570.3</v>
      </c>
      <c r="L3989" s="40">
        <f t="shared" si="1"/>
        <v>2507.726068</v>
      </c>
    </row>
    <row r="3990" ht="15.75" customHeight="1">
      <c r="D3990" s="39" t="s">
        <v>3884</v>
      </c>
      <c r="E3990" s="12">
        <v>45587.0</v>
      </c>
      <c r="F3990" s="13" t="s">
        <v>12</v>
      </c>
      <c r="G3990" s="13" t="s">
        <v>10</v>
      </c>
      <c r="H3990" s="13">
        <v>3146.78</v>
      </c>
      <c r="I3990" s="13">
        <v>13.0</v>
      </c>
      <c r="J3990" s="13">
        <v>24.0</v>
      </c>
      <c r="K3990" s="13">
        <v>791.07</v>
      </c>
      <c r="L3990" s="40">
        <f t="shared" si="1"/>
        <v>2535.998906</v>
      </c>
    </row>
    <row r="3991" ht="15.75" customHeight="1">
      <c r="D3991" s="41" t="s">
        <v>3885</v>
      </c>
      <c r="E3991" s="16">
        <v>45106.0</v>
      </c>
      <c r="F3991" s="17" t="s">
        <v>16</v>
      </c>
      <c r="G3991" s="17" t="s">
        <v>23</v>
      </c>
      <c r="H3991" s="17">
        <v>454.3</v>
      </c>
      <c r="I3991" s="17">
        <v>5.0</v>
      </c>
      <c r="J3991" s="17">
        <v>42.0</v>
      </c>
      <c r="K3991" s="17">
        <v>44.5</v>
      </c>
      <c r="L3991" s="40">
        <f t="shared" si="1"/>
        <v>2494.41128</v>
      </c>
    </row>
    <row r="3992" ht="15.75" customHeight="1">
      <c r="D3992" s="39" t="s">
        <v>3886</v>
      </c>
      <c r="E3992" s="12">
        <v>45324.0</v>
      </c>
      <c r="F3992" s="13" t="s">
        <v>9</v>
      </c>
      <c r="G3992" s="13" t="s">
        <v>10</v>
      </c>
      <c r="H3992" s="13">
        <v>3271.44</v>
      </c>
      <c r="I3992" s="13">
        <v>41.0</v>
      </c>
      <c r="J3992" s="13">
        <v>42.0</v>
      </c>
      <c r="K3992" s="13">
        <v>1167.25</v>
      </c>
      <c r="L3992" s="40">
        <f t="shared" si="1"/>
        <v>2573.119554</v>
      </c>
    </row>
    <row r="3993" ht="15.75" customHeight="1">
      <c r="D3993" s="41" t="s">
        <v>3887</v>
      </c>
      <c r="E3993" s="16">
        <v>45171.0</v>
      </c>
      <c r="F3993" s="17" t="s">
        <v>12</v>
      </c>
      <c r="G3993" s="17" t="s">
        <v>10</v>
      </c>
      <c r="H3993" s="17">
        <v>3190.45</v>
      </c>
      <c r="I3993" s="17">
        <v>4.0</v>
      </c>
      <c r="J3993" s="17">
        <v>11.0</v>
      </c>
      <c r="K3993" s="17">
        <v>1977.34</v>
      </c>
      <c r="L3993" s="40">
        <f t="shared" si="1"/>
        <v>2535.998906</v>
      </c>
    </row>
    <row r="3994" ht="15.75" customHeight="1">
      <c r="D3994" s="39" t="s">
        <v>3888</v>
      </c>
      <c r="E3994" s="12">
        <v>45530.0</v>
      </c>
      <c r="F3994" s="13" t="s">
        <v>9</v>
      </c>
      <c r="G3994" s="13" t="s">
        <v>17</v>
      </c>
      <c r="H3994" s="13">
        <v>4281.74</v>
      </c>
      <c r="I3994" s="13">
        <v>28.0</v>
      </c>
      <c r="J3994" s="13">
        <v>41.0</v>
      </c>
      <c r="K3994" s="13">
        <v>57.17</v>
      </c>
      <c r="L3994" s="40">
        <f t="shared" si="1"/>
        <v>2573.119554</v>
      </c>
    </row>
    <row r="3995" ht="15.75" customHeight="1">
      <c r="D3995" s="41" t="s">
        <v>3889</v>
      </c>
      <c r="E3995" s="16">
        <v>45355.0</v>
      </c>
      <c r="F3995" s="17" t="s">
        <v>9</v>
      </c>
      <c r="G3995" s="17" t="s">
        <v>17</v>
      </c>
      <c r="H3995" s="17">
        <v>1423.92</v>
      </c>
      <c r="I3995" s="17">
        <v>42.0</v>
      </c>
      <c r="J3995" s="17">
        <v>21.0</v>
      </c>
      <c r="K3995" s="17">
        <v>1702.66</v>
      </c>
      <c r="L3995" s="40">
        <f t="shared" si="1"/>
        <v>2573.119554</v>
      </c>
    </row>
    <row r="3996" ht="15.75" customHeight="1">
      <c r="D3996" s="39" t="s">
        <v>3890</v>
      </c>
      <c r="E3996" s="12">
        <v>45424.0</v>
      </c>
      <c r="F3996" s="13" t="s">
        <v>13</v>
      </c>
      <c r="G3996" s="13" t="s">
        <v>10</v>
      </c>
      <c r="H3996" s="13">
        <v>1368.84</v>
      </c>
      <c r="I3996" s="13">
        <v>36.0</v>
      </c>
      <c r="J3996" s="13">
        <v>18.0</v>
      </c>
      <c r="K3996" s="13">
        <v>866.0</v>
      </c>
      <c r="L3996" s="40">
        <f t="shared" si="1"/>
        <v>2507.726068</v>
      </c>
    </row>
    <row r="3997" ht="15.75" customHeight="1">
      <c r="D3997" s="41" t="s">
        <v>3891</v>
      </c>
      <c r="E3997" s="16">
        <v>45307.0</v>
      </c>
      <c r="F3997" s="17" t="s">
        <v>16</v>
      </c>
      <c r="G3997" s="17" t="s">
        <v>17</v>
      </c>
      <c r="H3997" s="17">
        <v>4987.16</v>
      </c>
      <c r="I3997" s="17">
        <v>31.0</v>
      </c>
      <c r="J3997" s="17">
        <v>33.0</v>
      </c>
      <c r="K3997" s="17">
        <v>1147.55</v>
      </c>
      <c r="L3997" s="40">
        <f t="shared" si="1"/>
        <v>2494.41128</v>
      </c>
    </row>
    <row r="3998" ht="15.75" customHeight="1">
      <c r="D3998" s="39" t="s">
        <v>3892</v>
      </c>
      <c r="E3998" s="12">
        <v>45571.0</v>
      </c>
      <c r="F3998" s="13" t="s">
        <v>16</v>
      </c>
      <c r="G3998" s="13" t="s">
        <v>23</v>
      </c>
      <c r="H3998" s="13">
        <v>371.47</v>
      </c>
      <c r="I3998" s="13">
        <v>39.0</v>
      </c>
      <c r="J3998" s="13">
        <v>27.0</v>
      </c>
      <c r="K3998" s="13">
        <v>438.58</v>
      </c>
      <c r="L3998" s="40">
        <f t="shared" si="1"/>
        <v>2494.41128</v>
      </c>
    </row>
    <row r="3999" ht="15.75" customHeight="1">
      <c r="D3999" s="41" t="s">
        <v>3893</v>
      </c>
      <c r="E3999" s="16">
        <v>45093.0</v>
      </c>
      <c r="F3999" s="17" t="s">
        <v>9</v>
      </c>
      <c r="G3999" s="17" t="s">
        <v>21</v>
      </c>
      <c r="H3999" s="17">
        <v>2726.21</v>
      </c>
      <c r="I3999" s="17">
        <v>31.0</v>
      </c>
      <c r="J3999" s="17">
        <v>22.0</v>
      </c>
      <c r="K3999" s="17">
        <v>1228.36</v>
      </c>
      <c r="L3999" s="40">
        <f t="shared" si="1"/>
        <v>2573.119554</v>
      </c>
    </row>
    <row r="4000" ht="15.75" customHeight="1">
      <c r="D4000" s="39" t="s">
        <v>3894</v>
      </c>
      <c r="E4000" s="12">
        <v>45357.0</v>
      </c>
      <c r="F4000" s="13" t="s">
        <v>12</v>
      </c>
      <c r="G4000" s="13" t="s">
        <v>21</v>
      </c>
      <c r="H4000" s="13">
        <v>953.78</v>
      </c>
      <c r="I4000" s="13">
        <v>41.0</v>
      </c>
      <c r="J4000" s="13">
        <v>28.0</v>
      </c>
      <c r="K4000" s="13">
        <v>469.11</v>
      </c>
      <c r="L4000" s="40">
        <f t="shared" si="1"/>
        <v>2535.998906</v>
      </c>
    </row>
    <row r="4001" ht="15.75" customHeight="1">
      <c r="D4001" s="46" t="s">
        <v>3895</v>
      </c>
      <c r="E4001" s="47">
        <v>45465.0</v>
      </c>
      <c r="F4001" s="48" t="s">
        <v>13</v>
      </c>
      <c r="G4001" s="48" t="s">
        <v>19</v>
      </c>
      <c r="H4001" s="48">
        <v>2975.86</v>
      </c>
      <c r="I4001" s="48">
        <v>29.0</v>
      </c>
      <c r="J4001" s="48">
        <v>37.0</v>
      </c>
      <c r="K4001" s="48">
        <v>1870.61</v>
      </c>
      <c r="L4001" s="49">
        <f t="shared" si="1"/>
        <v>2507.726068</v>
      </c>
    </row>
  </sheetData>
  <dataValidations>
    <dataValidation type="custom" allowBlank="1" showDropDown="1" sqref="E2:E4001">
      <formula1>OR(NOT(ISERROR(DATEVALUE(E2))), AND(ISNUMBER(E2), LEFT(CELL("format", E2))="D"))</formula1>
    </dataValidation>
  </dataValidations>
  <printOptions gridLines="1" horizontalCentered="1"/>
  <pageMargins bottom="0.75" footer="0.0" header="0.0" left="0.7" right="0.7" top="0.75"/>
  <pageSetup fitToHeight="0" paperSize="9" cellComments="atEnd" orientation="landscape" pageOrder="overThenDown"/>
  <drawing r:id="rId1"/>
  <tableParts count="2">
    <tablePart r:id="rId4"/>
    <tablePart r:id="rId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3.5"/>
    <col customWidth="1" min="2" max="2" width="27.88"/>
  </cols>
  <sheetData>
    <row r="1">
      <c r="A1" s="34" t="s">
        <v>2</v>
      </c>
      <c r="B1" s="36" t="s">
        <v>3904</v>
      </c>
      <c r="C1" s="10"/>
      <c r="D1" s="10"/>
      <c r="E1" s="10"/>
      <c r="F1" s="10"/>
      <c r="G1" s="10"/>
      <c r="H1" s="10"/>
      <c r="I1" s="10"/>
      <c r="J1" s="10"/>
      <c r="K1" s="10"/>
      <c r="L1" s="10"/>
      <c r="M1" s="10"/>
      <c r="N1" s="10"/>
      <c r="O1" s="10"/>
      <c r="P1" s="10"/>
      <c r="Q1" s="10"/>
      <c r="R1" s="10"/>
      <c r="S1" s="10"/>
      <c r="T1" s="10"/>
      <c r="U1" s="10"/>
      <c r="V1" s="10"/>
      <c r="W1" s="10"/>
      <c r="X1" s="10"/>
      <c r="Y1" s="10"/>
    </row>
    <row r="2">
      <c r="A2" s="50" t="str">
        <f t="array" ref="A2:A5">UNIQUE('Sales Performance Analysis'!C2:C1000)</f>
        <v>North</v>
      </c>
      <c r="B2" s="51">
        <f>SUMIF('Sales Performance Analysis'!C:C, A2, 'Sales Performance Analysis'!E:E)
</f>
        <v>2539669</v>
      </c>
    </row>
    <row r="3">
      <c r="A3" s="52" t="s">
        <v>12</v>
      </c>
      <c r="B3" s="53">
        <f>SUMIF('Sales Performance Analysis'!C:C, A3, 'Sales Performance Analysis'!E:E)
</f>
        <v>2480206.93</v>
      </c>
    </row>
    <row r="4">
      <c r="A4" s="50" t="s">
        <v>13</v>
      </c>
      <c r="B4" s="51">
        <f>SUMIF('Sales Performance Analysis'!C:C, A4, 'Sales Performance Analysis'!E:E)
</f>
        <v>2595496.48</v>
      </c>
    </row>
    <row r="5">
      <c r="A5" s="54" t="s">
        <v>16</v>
      </c>
      <c r="B5" s="55">
        <f>SUMIF('Sales Performance Analysis'!C:C, A5, 'Sales Performance Analysis'!E:E)
</f>
        <v>2494411.28</v>
      </c>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0.63"/>
    <col customWidth="1" min="2" max="2" width="31.0"/>
  </cols>
  <sheetData>
    <row r="1">
      <c r="A1" s="34" t="s">
        <v>3905</v>
      </c>
      <c r="B1" s="36" t="s">
        <v>3906</v>
      </c>
    </row>
    <row r="2">
      <c r="A2" s="56">
        <f>AVERAGEIF('Sales Performance Analysis'!D:D, "Furniture", 'Sales Performance Analysis'!G:G)
</f>
        <v>25.23039216</v>
      </c>
      <c r="B2" s="57">
        <f>AVERAGEIF('Sales Performance Analysis'!D:D, "Furniture", 'Sales Performance Analysis'!H:H)
</f>
        <v>1023.382745</v>
      </c>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4.0"/>
    <col customWidth="1" min="2" max="28" width="25.13"/>
  </cols>
  <sheetData>
    <row r="1">
      <c r="E1" s="59"/>
      <c r="F1" s="59"/>
      <c r="G1" s="59"/>
      <c r="H1" s="59"/>
      <c r="I1" s="59"/>
      <c r="J1" s="59"/>
      <c r="K1" s="59"/>
      <c r="L1" s="59"/>
      <c r="M1" s="59"/>
    </row>
    <row r="2"/>
    <row r="3"/>
    <row r="4"/>
    <row r="5"/>
    <row r="6">
      <c r="E6" s="60"/>
      <c r="F6" s="60"/>
      <c r="G6" s="60"/>
      <c r="H6" s="60"/>
      <c r="I6" s="60"/>
      <c r="J6" s="60"/>
      <c r="K6" s="60"/>
      <c r="L6" s="60"/>
      <c r="M6" s="60"/>
      <c r="N6" s="60"/>
      <c r="O6" s="60"/>
      <c r="P6" s="60"/>
      <c r="Q6" s="60"/>
      <c r="R6" s="60"/>
      <c r="S6" s="60"/>
      <c r="T6" s="60"/>
      <c r="U6" s="60"/>
      <c r="V6" s="60"/>
      <c r="W6" s="60"/>
      <c r="X6" s="60"/>
      <c r="Y6" s="60"/>
      <c r="Z6" s="60"/>
      <c r="AA6" s="60"/>
      <c r="AB6" s="60"/>
    </row>
    <row r="7"/>
    <row r="8"/>
    <row r="9"/>
    <row r="10"/>
    <row r="11">
      <c r="E11" s="60"/>
      <c r="F11" s="60"/>
      <c r="G11" s="60"/>
      <c r="H11" s="60"/>
      <c r="I11" s="60"/>
      <c r="J11" s="60"/>
      <c r="K11" s="60"/>
      <c r="L11" s="60"/>
      <c r="M11" s="60"/>
      <c r="N11" s="60"/>
      <c r="O11" s="60"/>
      <c r="P11" s="60"/>
      <c r="Q11" s="60"/>
      <c r="R11" s="60"/>
      <c r="S11" s="60"/>
      <c r="T11" s="60"/>
      <c r="U11" s="60"/>
      <c r="V11" s="60"/>
      <c r="W11" s="60"/>
      <c r="X11" s="60"/>
      <c r="Y11" s="60"/>
      <c r="Z11" s="60"/>
      <c r="AA11" s="60"/>
      <c r="AB11" s="60"/>
    </row>
    <row r="12"/>
    <row r="13"/>
    <row r="14"/>
    <row r="15"/>
    <row r="16"/>
    <row r="17"/>
    <row r="18"/>
    <row r="19"/>
    <row r="20"/>
    <row r="21"/>
    <row r="22"/>
    <row r="23"/>
    <row r="24"/>
    <row r="25"/>
    <row r="26">
      <c r="E26" s="60"/>
      <c r="F26" s="60"/>
      <c r="G26" s="60"/>
      <c r="H26" s="60"/>
      <c r="I26" s="60"/>
      <c r="J26" s="60"/>
      <c r="K26" s="60"/>
      <c r="L26" s="60"/>
      <c r="M26" s="60"/>
      <c r="N26" s="60"/>
      <c r="O26" s="60"/>
      <c r="P26" s="60"/>
      <c r="Q26" s="60"/>
      <c r="R26" s="60"/>
      <c r="S26" s="60"/>
      <c r="T26" s="60"/>
      <c r="U26" s="60"/>
      <c r="V26" s="60"/>
      <c r="W26" s="60"/>
      <c r="X26" s="60"/>
      <c r="Y26" s="60"/>
      <c r="Z26" s="60"/>
      <c r="AA26" s="60"/>
      <c r="AB26" s="60"/>
    </row>
    <row r="27"/>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0.25"/>
  </cols>
  <sheetData>
    <row r="1">
      <c r="A1" s="61" t="s">
        <v>2</v>
      </c>
      <c r="B1" s="62" t="s">
        <v>3915</v>
      </c>
      <c r="C1" s="63"/>
      <c r="D1" s="63"/>
      <c r="E1" s="63"/>
      <c r="F1" s="63"/>
      <c r="G1" s="63"/>
      <c r="H1" s="63"/>
      <c r="I1" s="63"/>
      <c r="J1" s="63"/>
      <c r="K1" s="63"/>
      <c r="L1" s="63"/>
      <c r="M1" s="63"/>
      <c r="N1" s="63"/>
      <c r="O1" s="63"/>
      <c r="P1" s="63"/>
      <c r="Q1" s="63"/>
      <c r="R1" s="63"/>
      <c r="S1" s="63"/>
      <c r="T1" s="63"/>
      <c r="U1" s="63"/>
      <c r="V1" s="63"/>
      <c r="W1" s="63"/>
      <c r="X1" s="63"/>
      <c r="Y1" s="63"/>
      <c r="Z1" s="63"/>
    </row>
    <row r="2">
      <c r="A2" s="64" t="s">
        <v>9</v>
      </c>
      <c r="B2" s="65">
        <f>SUMIF('Sales Performance Analysis'!C:C, A2, 'Sales Performance Analysis'!E:E)
</f>
        <v>2539669</v>
      </c>
      <c r="C2" s="63"/>
      <c r="D2" s="63"/>
      <c r="E2" s="63"/>
      <c r="F2" s="63"/>
      <c r="G2" s="63"/>
      <c r="H2" s="63"/>
      <c r="I2" s="63"/>
      <c r="J2" s="63"/>
      <c r="K2" s="63"/>
      <c r="L2" s="63"/>
      <c r="M2" s="63"/>
      <c r="N2" s="63"/>
      <c r="O2" s="63"/>
      <c r="P2" s="63"/>
      <c r="Q2" s="63"/>
      <c r="R2" s="63"/>
      <c r="S2" s="63"/>
      <c r="T2" s="63"/>
      <c r="U2" s="63"/>
      <c r="V2" s="63"/>
      <c r="W2" s="63"/>
      <c r="X2" s="63"/>
      <c r="Y2" s="63"/>
      <c r="Z2" s="63"/>
    </row>
    <row r="3">
      <c r="A3" s="66" t="s">
        <v>16</v>
      </c>
      <c r="B3" s="67">
        <f>SUMIF('Sales Performance Analysis'!C:C, A3, 'Sales Performance Analysis'!E:E)
</f>
        <v>2494411.28</v>
      </c>
      <c r="C3" s="63"/>
      <c r="D3" s="63"/>
      <c r="E3" s="63"/>
      <c r="F3" s="63"/>
      <c r="G3" s="63"/>
      <c r="H3" s="63"/>
      <c r="I3" s="63"/>
      <c r="J3" s="63"/>
      <c r="K3" s="63"/>
      <c r="L3" s="63"/>
      <c r="M3" s="63"/>
      <c r="N3" s="63"/>
      <c r="O3" s="63"/>
      <c r="P3" s="63"/>
      <c r="Q3" s="63"/>
      <c r="R3" s="63"/>
      <c r="S3" s="63"/>
      <c r="T3" s="63"/>
      <c r="U3" s="63"/>
      <c r="V3" s="63"/>
      <c r="W3" s="63"/>
      <c r="X3" s="63"/>
      <c r="Y3" s="63"/>
      <c r="Z3" s="63"/>
    </row>
    <row r="4">
      <c r="A4" s="64" t="s">
        <v>13</v>
      </c>
      <c r="B4" s="65">
        <f>SUMIF('Sales Performance Analysis'!C:C, A4, 'Sales Performance Analysis'!E:E)
</f>
        <v>2595496.48</v>
      </c>
      <c r="C4" s="63"/>
      <c r="D4" s="63"/>
      <c r="E4" s="63"/>
      <c r="F4" s="63"/>
      <c r="G4" s="63"/>
      <c r="H4" s="63"/>
      <c r="I4" s="63"/>
      <c r="J4" s="63"/>
      <c r="K4" s="63"/>
      <c r="L4" s="63"/>
      <c r="M4" s="63"/>
      <c r="N4" s="63"/>
      <c r="O4" s="63"/>
      <c r="P4" s="63"/>
      <c r="Q4" s="63"/>
      <c r="R4" s="63"/>
      <c r="S4" s="63"/>
      <c r="T4" s="63"/>
      <c r="U4" s="63"/>
      <c r="V4" s="63"/>
      <c r="W4" s="63"/>
      <c r="X4" s="63"/>
      <c r="Y4" s="63"/>
      <c r="Z4" s="63"/>
    </row>
    <row r="5">
      <c r="A5" s="68" t="s">
        <v>12</v>
      </c>
      <c r="B5" s="69">
        <f>SUMIF('Sales Performance Analysis'!C:C, A5, 'Sales Performance Analysis'!E:E)
</f>
        <v>2480206.93</v>
      </c>
      <c r="C5" s="63"/>
      <c r="D5" s="63"/>
      <c r="E5" s="63"/>
      <c r="F5" s="63"/>
      <c r="G5" s="63"/>
      <c r="H5" s="63"/>
      <c r="I5" s="63"/>
      <c r="J5" s="63"/>
      <c r="K5" s="63"/>
      <c r="L5" s="63"/>
      <c r="M5" s="63"/>
      <c r="N5" s="63"/>
      <c r="O5" s="63"/>
      <c r="P5" s="63"/>
      <c r="Q5" s="63"/>
      <c r="R5" s="63"/>
      <c r="S5" s="63"/>
      <c r="T5" s="63"/>
      <c r="U5" s="63"/>
      <c r="V5" s="63"/>
      <c r="W5" s="63"/>
      <c r="X5" s="63"/>
      <c r="Y5" s="63"/>
      <c r="Z5" s="63"/>
    </row>
    <row r="6">
      <c r="A6" s="63"/>
      <c r="B6" s="63"/>
      <c r="C6" s="63"/>
      <c r="D6" s="63"/>
      <c r="E6" s="63"/>
      <c r="F6" s="63"/>
      <c r="G6" s="63"/>
      <c r="H6" s="63"/>
      <c r="I6" s="63"/>
      <c r="J6" s="63"/>
      <c r="K6" s="63"/>
      <c r="L6" s="63"/>
      <c r="M6" s="63"/>
      <c r="N6" s="63"/>
      <c r="O6" s="63"/>
      <c r="P6" s="63"/>
      <c r="Q6" s="63"/>
      <c r="R6" s="63"/>
      <c r="S6" s="63"/>
      <c r="T6" s="63"/>
      <c r="U6" s="63"/>
      <c r="V6" s="63"/>
      <c r="W6" s="63"/>
      <c r="X6" s="63"/>
      <c r="Y6" s="63"/>
      <c r="Z6" s="63"/>
    </row>
    <row r="7">
      <c r="A7" s="63"/>
      <c r="B7" s="63"/>
      <c r="C7" s="63"/>
      <c r="D7" s="63"/>
      <c r="E7" s="63"/>
      <c r="F7" s="63"/>
      <c r="G7" s="63"/>
      <c r="H7" s="63"/>
      <c r="I7" s="63"/>
      <c r="J7" s="63"/>
      <c r="K7" s="63"/>
      <c r="L7" s="63"/>
      <c r="M7" s="63"/>
      <c r="N7" s="63"/>
      <c r="O7" s="63"/>
      <c r="P7" s="63"/>
      <c r="Q7" s="63"/>
      <c r="R7" s="63"/>
      <c r="S7" s="63"/>
      <c r="T7" s="63"/>
      <c r="U7" s="63"/>
      <c r="V7" s="63"/>
      <c r="W7" s="63"/>
      <c r="X7" s="63"/>
      <c r="Y7" s="63"/>
      <c r="Z7" s="63"/>
    </row>
    <row r="8">
      <c r="A8" s="63"/>
      <c r="B8" s="63"/>
      <c r="C8" s="63"/>
      <c r="D8" s="63"/>
      <c r="E8" s="63"/>
      <c r="F8" s="63"/>
      <c r="G8" s="63"/>
      <c r="H8" s="63"/>
      <c r="I8" s="63"/>
      <c r="J8" s="63"/>
      <c r="K8" s="63"/>
      <c r="L8" s="63"/>
      <c r="M8" s="63"/>
      <c r="N8" s="63"/>
      <c r="O8" s="63"/>
      <c r="P8" s="63"/>
      <c r="Q8" s="63"/>
      <c r="R8" s="63"/>
      <c r="S8" s="63"/>
      <c r="T8" s="63"/>
      <c r="U8" s="63"/>
      <c r="V8" s="63"/>
      <c r="W8" s="63"/>
      <c r="X8" s="63"/>
      <c r="Y8" s="63"/>
      <c r="Z8" s="63"/>
    </row>
    <row r="9">
      <c r="A9" s="63"/>
      <c r="B9" s="63"/>
      <c r="C9" s="63"/>
      <c r="D9" s="63"/>
      <c r="E9" s="63"/>
      <c r="F9" s="63"/>
      <c r="G9" s="63"/>
      <c r="H9" s="63"/>
      <c r="I9" s="63"/>
      <c r="J9" s="63"/>
      <c r="K9" s="63"/>
      <c r="L9" s="63"/>
      <c r="M9" s="63"/>
      <c r="N9" s="63"/>
      <c r="O9" s="63"/>
      <c r="P9" s="63"/>
      <c r="Q9" s="63"/>
      <c r="R9" s="63"/>
      <c r="S9" s="63"/>
      <c r="T9" s="63"/>
      <c r="U9" s="63"/>
      <c r="V9" s="63"/>
      <c r="W9" s="63"/>
      <c r="X9" s="63"/>
      <c r="Y9" s="63"/>
      <c r="Z9" s="63"/>
    </row>
    <row r="10">
      <c r="A10" s="63"/>
      <c r="B10" s="63"/>
      <c r="C10" s="63"/>
      <c r="D10" s="63"/>
      <c r="E10" s="63"/>
      <c r="F10" s="63"/>
      <c r="G10" s="63"/>
      <c r="H10" s="63"/>
      <c r="I10" s="63"/>
      <c r="J10" s="63"/>
      <c r="K10" s="63"/>
      <c r="L10" s="63"/>
      <c r="M10" s="63"/>
      <c r="N10" s="63"/>
      <c r="O10" s="63"/>
      <c r="P10" s="63"/>
      <c r="Q10" s="63"/>
      <c r="R10" s="63"/>
      <c r="S10" s="63"/>
      <c r="T10" s="63"/>
      <c r="U10" s="63"/>
      <c r="V10" s="63"/>
      <c r="W10" s="63"/>
      <c r="X10" s="63"/>
      <c r="Y10" s="63"/>
      <c r="Z10" s="63"/>
    </row>
    <row r="11">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row>
    <row r="12">
      <c r="A12" s="63"/>
      <c r="B12" s="63"/>
      <c r="C12" s="63"/>
      <c r="D12" s="63"/>
      <c r="E12" s="63"/>
      <c r="F12" s="63"/>
      <c r="G12" s="63"/>
      <c r="H12" s="63"/>
      <c r="I12" s="63"/>
      <c r="J12" s="63"/>
      <c r="K12" s="63"/>
      <c r="L12" s="63"/>
      <c r="M12" s="63"/>
      <c r="N12" s="63"/>
      <c r="O12" s="63"/>
      <c r="P12" s="63"/>
      <c r="Q12" s="63"/>
      <c r="R12" s="63"/>
      <c r="S12" s="63"/>
      <c r="T12" s="63"/>
      <c r="U12" s="63"/>
      <c r="V12" s="63"/>
      <c r="W12" s="63"/>
      <c r="X12" s="63"/>
      <c r="Y12" s="63"/>
      <c r="Z12" s="63"/>
    </row>
    <row r="13">
      <c r="A13" s="63"/>
      <c r="B13" s="63"/>
      <c r="C13" s="63"/>
      <c r="D13" s="63"/>
      <c r="E13" s="63"/>
      <c r="F13" s="63"/>
      <c r="G13" s="63"/>
      <c r="H13" s="63"/>
      <c r="I13" s="63"/>
      <c r="J13" s="63"/>
      <c r="K13" s="63"/>
      <c r="L13" s="63"/>
      <c r="M13" s="63"/>
      <c r="N13" s="63"/>
      <c r="O13" s="63"/>
      <c r="P13" s="63"/>
      <c r="Q13" s="63"/>
      <c r="R13" s="63"/>
      <c r="S13" s="63"/>
      <c r="T13" s="63"/>
      <c r="U13" s="63"/>
      <c r="V13" s="63"/>
      <c r="W13" s="63"/>
      <c r="X13" s="63"/>
      <c r="Y13" s="63"/>
      <c r="Z13" s="63"/>
    </row>
    <row r="14">
      <c r="A14" s="63"/>
      <c r="B14" s="63"/>
      <c r="C14" s="63"/>
      <c r="D14" s="63"/>
      <c r="E14" s="63"/>
      <c r="F14" s="63"/>
      <c r="G14" s="63"/>
      <c r="H14" s="63"/>
      <c r="I14" s="63"/>
      <c r="J14" s="63"/>
      <c r="K14" s="63"/>
      <c r="L14" s="63"/>
      <c r="M14" s="63"/>
      <c r="N14" s="63"/>
      <c r="O14" s="63"/>
      <c r="P14" s="63"/>
      <c r="Q14" s="63"/>
      <c r="R14" s="63"/>
      <c r="S14" s="63"/>
      <c r="T14" s="63"/>
      <c r="U14" s="63"/>
      <c r="V14" s="63"/>
      <c r="W14" s="63"/>
      <c r="X14" s="63"/>
      <c r="Y14" s="63"/>
      <c r="Z14" s="63"/>
    </row>
    <row r="15">
      <c r="A15" s="63"/>
      <c r="B15" s="63"/>
      <c r="C15" s="63"/>
      <c r="D15" s="63"/>
      <c r="E15" s="63"/>
      <c r="F15" s="63"/>
      <c r="G15" s="63"/>
      <c r="H15" s="63"/>
      <c r="I15" s="63"/>
      <c r="J15" s="63"/>
      <c r="K15" s="63"/>
      <c r="L15" s="63"/>
      <c r="M15" s="63"/>
      <c r="N15" s="63"/>
      <c r="O15" s="63"/>
      <c r="P15" s="63"/>
      <c r="Q15" s="63"/>
      <c r="R15" s="63"/>
      <c r="S15" s="63"/>
      <c r="T15" s="63"/>
      <c r="U15" s="63"/>
      <c r="V15" s="63"/>
      <c r="W15" s="63"/>
      <c r="X15" s="63"/>
      <c r="Y15" s="63"/>
      <c r="Z15" s="63"/>
    </row>
    <row r="16">
      <c r="A16" s="63"/>
      <c r="B16" s="63"/>
      <c r="C16" s="63"/>
      <c r="D16" s="63"/>
      <c r="E16" s="63"/>
      <c r="F16" s="63"/>
      <c r="G16" s="63"/>
      <c r="H16" s="63"/>
      <c r="I16" s="63"/>
      <c r="J16" s="63"/>
      <c r="K16" s="63"/>
      <c r="L16" s="63"/>
      <c r="M16" s="63"/>
      <c r="N16" s="63"/>
      <c r="O16" s="63"/>
      <c r="P16" s="63"/>
      <c r="Q16" s="63"/>
      <c r="R16" s="63"/>
      <c r="S16" s="63"/>
      <c r="T16" s="63"/>
      <c r="U16" s="63"/>
      <c r="V16" s="63"/>
      <c r="W16" s="63"/>
      <c r="X16" s="63"/>
      <c r="Y16" s="63"/>
      <c r="Z16" s="63"/>
    </row>
    <row r="17">
      <c r="A17" s="63"/>
      <c r="B17" s="63"/>
      <c r="C17" s="63"/>
      <c r="D17" s="63"/>
      <c r="E17" s="63"/>
      <c r="F17" s="63"/>
      <c r="G17" s="63"/>
      <c r="H17" s="63"/>
      <c r="I17" s="63"/>
      <c r="J17" s="63"/>
      <c r="K17" s="63"/>
      <c r="L17" s="63"/>
      <c r="M17" s="63"/>
      <c r="N17" s="63"/>
      <c r="O17" s="63"/>
      <c r="P17" s="63"/>
      <c r="Q17" s="63"/>
      <c r="R17" s="63"/>
      <c r="S17" s="63"/>
      <c r="T17" s="63"/>
      <c r="U17" s="63"/>
      <c r="V17" s="63"/>
      <c r="W17" s="63"/>
      <c r="X17" s="63"/>
      <c r="Y17" s="63"/>
      <c r="Z17" s="63"/>
    </row>
    <row r="18">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row>
    <row r="19">
      <c r="A19" s="63"/>
      <c r="B19" s="63"/>
      <c r="C19" s="63"/>
      <c r="D19" s="63"/>
      <c r="E19" s="63"/>
      <c r="F19" s="63"/>
      <c r="G19" s="63"/>
      <c r="H19" s="63"/>
      <c r="I19" s="63"/>
      <c r="J19" s="63"/>
      <c r="K19" s="63"/>
      <c r="L19" s="63"/>
      <c r="M19" s="63"/>
      <c r="N19" s="63"/>
      <c r="O19" s="63"/>
      <c r="P19" s="63"/>
      <c r="Q19" s="63"/>
      <c r="R19" s="63"/>
      <c r="S19" s="63"/>
      <c r="T19" s="63"/>
      <c r="U19" s="63"/>
      <c r="V19" s="63"/>
      <c r="W19" s="63"/>
      <c r="X19" s="63"/>
      <c r="Y19" s="63"/>
      <c r="Z19" s="63"/>
    </row>
    <row r="20">
      <c r="A20" s="63"/>
      <c r="B20" s="63"/>
      <c r="C20" s="63"/>
      <c r="D20" s="63"/>
      <c r="E20" s="63"/>
      <c r="F20" s="63"/>
      <c r="G20" s="63"/>
      <c r="H20" s="63"/>
      <c r="I20" s="63"/>
      <c r="J20" s="63"/>
      <c r="K20" s="63"/>
      <c r="L20" s="63"/>
      <c r="M20" s="63"/>
      <c r="N20" s="63"/>
      <c r="O20" s="63"/>
      <c r="P20" s="63"/>
      <c r="Q20" s="63"/>
      <c r="R20" s="63"/>
      <c r="S20" s="63"/>
      <c r="T20" s="63"/>
      <c r="U20" s="63"/>
      <c r="V20" s="63"/>
      <c r="W20" s="63"/>
      <c r="X20" s="63"/>
      <c r="Y20" s="63"/>
      <c r="Z20" s="63"/>
    </row>
    <row r="21">
      <c r="A21" s="63"/>
      <c r="B21" s="63"/>
      <c r="C21" s="63"/>
      <c r="D21" s="63"/>
      <c r="E21" s="63"/>
      <c r="F21" s="63"/>
      <c r="G21" s="63"/>
      <c r="H21" s="63"/>
      <c r="I21" s="63"/>
      <c r="J21" s="63"/>
      <c r="K21" s="63"/>
      <c r="L21" s="63"/>
      <c r="M21" s="63"/>
      <c r="N21" s="63"/>
      <c r="O21" s="63"/>
      <c r="P21" s="63"/>
      <c r="Q21" s="63"/>
      <c r="R21" s="63"/>
      <c r="S21" s="63"/>
      <c r="T21" s="63"/>
      <c r="U21" s="63"/>
      <c r="V21" s="63"/>
      <c r="W21" s="63"/>
      <c r="X21" s="63"/>
      <c r="Y21" s="63"/>
      <c r="Z21" s="63"/>
    </row>
    <row r="22">
      <c r="A22" s="63"/>
      <c r="B22" s="63"/>
      <c r="C22" s="63"/>
      <c r="D22" s="63"/>
      <c r="E22" s="63"/>
      <c r="F22" s="63"/>
      <c r="G22" s="63"/>
      <c r="H22" s="63"/>
      <c r="I22" s="63"/>
      <c r="J22" s="63"/>
      <c r="K22" s="63"/>
      <c r="L22" s="63"/>
      <c r="M22" s="63"/>
      <c r="N22" s="63"/>
      <c r="O22" s="63"/>
      <c r="P22" s="63"/>
      <c r="Q22" s="63"/>
      <c r="R22" s="63"/>
      <c r="S22" s="63"/>
      <c r="T22" s="63"/>
      <c r="U22" s="63"/>
      <c r="V22" s="63"/>
      <c r="W22" s="63"/>
      <c r="X22" s="63"/>
      <c r="Y22" s="63"/>
      <c r="Z22" s="63"/>
    </row>
    <row r="23">
      <c r="A23" s="63"/>
      <c r="B23" s="63"/>
      <c r="C23" s="63"/>
      <c r="D23" s="63"/>
      <c r="E23" s="63"/>
      <c r="F23" s="63"/>
      <c r="G23" s="63"/>
      <c r="H23" s="63"/>
      <c r="I23" s="63"/>
      <c r="J23" s="63"/>
      <c r="K23" s="63"/>
      <c r="L23" s="63"/>
      <c r="M23" s="63"/>
      <c r="N23" s="63"/>
      <c r="O23" s="63"/>
      <c r="P23" s="63"/>
      <c r="Q23" s="63"/>
      <c r="R23" s="63"/>
      <c r="S23" s="63"/>
      <c r="T23" s="63"/>
      <c r="U23" s="63"/>
      <c r="V23" s="63"/>
      <c r="W23" s="63"/>
      <c r="X23" s="63"/>
      <c r="Y23" s="63"/>
      <c r="Z23" s="63"/>
    </row>
    <row r="24">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row>
    <row r="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row>
    <row r="26">
      <c r="A26" s="63"/>
      <c r="B26" s="63"/>
      <c r="C26" s="63"/>
      <c r="D26" s="63"/>
      <c r="E26" s="63"/>
      <c r="F26" s="63"/>
      <c r="G26" s="63"/>
      <c r="H26" s="63"/>
      <c r="I26" s="63"/>
      <c r="J26" s="63"/>
      <c r="K26" s="63"/>
      <c r="L26" s="63"/>
      <c r="M26" s="63"/>
      <c r="N26" s="63"/>
      <c r="O26" s="63"/>
      <c r="P26" s="63"/>
      <c r="Q26" s="63"/>
      <c r="R26" s="63"/>
      <c r="S26" s="63"/>
      <c r="T26" s="63"/>
      <c r="U26" s="63"/>
      <c r="V26" s="63"/>
      <c r="W26" s="63"/>
      <c r="X26" s="63"/>
      <c r="Y26" s="63"/>
      <c r="Z26" s="63"/>
    </row>
    <row r="27">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row>
    <row r="28">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row>
    <row r="29">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row>
    <row r="30">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row>
    <row r="3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row>
    <row r="32">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row>
    <row r="33">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row>
    <row r="34">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row>
    <row r="35">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row>
    <row r="36">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row>
    <row r="38">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row>
    <row r="39">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row>
    <row r="4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row>
    <row r="42">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row>
    <row r="43">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row>
    <row r="44">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row>
    <row r="45">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row>
    <row r="46">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row>
    <row r="47">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row>
    <row r="48">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row>
    <row r="49">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row>
    <row r="50">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row>
    <row r="5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row>
    <row r="52">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row>
    <row r="53">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row>
    <row r="54">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row>
    <row r="55">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row>
    <row r="56">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row>
    <row r="57">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row>
    <row r="58">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row>
    <row r="59">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row>
    <row r="60">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row>
    <row r="6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row>
    <row r="62">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row>
    <row r="63">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row>
    <row r="64">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row>
    <row r="65">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row>
    <row r="66">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row>
    <row r="67">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row>
    <row r="68">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row>
    <row r="69">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row>
    <row r="70">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row>
    <row r="7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row>
    <row r="72">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row>
    <row r="73">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row>
    <row r="76">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row>
    <row r="77">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row>
    <row r="78">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row>
    <row r="8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row>
    <row r="82">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row>
    <row r="83">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row>
    <row r="84">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row>
    <row r="85">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row>
    <row r="86">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row>
    <row r="87">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row>
    <row r="88">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row>
    <row r="89">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row>
    <row r="90">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row>
    <row r="9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row>
    <row r="92">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row>
    <row r="93">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row>
    <row r="94">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row>
    <row r="95">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row>
    <row r="96">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row>
    <row r="97">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row>
    <row r="98">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row>
    <row r="99">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row>
    <row r="100">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row>
    <row r="10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row>
    <row r="102">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row>
    <row r="103">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row>
    <row r="104">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row>
    <row r="105">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row>
    <row r="106">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row>
    <row r="107">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row>
    <row r="108">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row>
    <row r="109">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row>
    <row r="110">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row>
    <row r="11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row>
    <row r="112">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row>
    <row r="113">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row>
    <row r="114">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row>
    <row r="115">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row>
    <row r="116">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row>
    <row r="117">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row>
    <row r="118">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row>
    <row r="119">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row>
    <row r="120">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row>
    <row r="12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row>
    <row r="122">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row>
    <row r="123">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row>
    <row r="124">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row>
    <row r="125">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row>
    <row r="126">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row>
    <row r="127">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row>
    <row r="128">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row>
    <row r="129">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row>
    <row r="130">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row>
    <row r="13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row>
    <row r="132">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row>
    <row r="133">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row>
    <row r="134">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row>
    <row r="135">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row>
    <row r="136">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row>
    <row r="137">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row>
    <row r="138">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row>
    <row r="139">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row>
    <row r="140">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row>
    <row r="14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row>
    <row r="142">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row>
    <row r="143">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row>
    <row r="144">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row>
    <row r="145">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row>
    <row r="146">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row>
    <row r="147">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row>
    <row r="148">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row>
    <row r="149">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row>
    <row r="150">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row>
    <row r="15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row>
    <row r="152">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row>
    <row r="153">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row>
    <row r="154">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row>
    <row r="155">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row>
    <row r="156">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row>
    <row r="157">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row>
    <row r="158">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row>
    <row r="160">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row>
    <row r="16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row>
    <row r="162">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row>
    <row r="163">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row>
    <row r="164">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row>
    <row r="165">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row>
    <row r="166">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row>
    <row r="167">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row>
    <row r="168">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row>
    <row r="169">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row>
    <row r="170">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row>
    <row r="17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row>
    <row r="172">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row>
    <row r="173">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row>
    <row r="174">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row>
    <row r="175">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row>
    <row r="176">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row>
    <row r="177">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row>
    <row r="178">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row>
    <row r="179">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row>
    <row r="180">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row>
    <row r="18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row>
    <row r="182">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row>
    <row r="183">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row>
    <row r="184">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row>
    <row r="185">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row>
    <row r="186">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row>
    <row r="187">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row>
    <row r="188">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row>
    <row r="189">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row>
    <row r="190">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row>
    <row r="19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row>
    <row r="192">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row>
    <row r="193">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row>
    <row r="194">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row>
    <row r="195">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row>
    <row r="196">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row>
    <row r="197">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row>
    <row r="198">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row>
    <row r="199">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row>
    <row r="200">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row>
    <row r="20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row>
    <row r="202">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row>
    <row r="203">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row>
    <row r="204">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row>
    <row r="205">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row>
    <row r="206">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row>
    <row r="207">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row>
    <row r="208">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row>
    <row r="209">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row>
    <row r="210">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row>
    <row r="21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row>
    <row r="212">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row>
    <row r="213">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row>
    <row r="214">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row>
    <row r="215">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row>
    <row r="216">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row>
    <row r="217">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row>
    <row r="218">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row>
    <row r="219">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row>
    <row r="220">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row>
    <row r="22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row>
    <row r="222">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row>
    <row r="223">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row>
    <row r="224">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row>
    <row r="225">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row>
    <row r="226">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row>
    <row r="227">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row>
    <row r="228">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row>
    <row r="229">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row>
    <row r="230">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row>
    <row r="23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row>
    <row r="232">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row>
    <row r="233">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row>
    <row r="234">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row>
    <row r="235">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row>
    <row r="236">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row>
    <row r="237">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row>
    <row r="238">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row>
    <row r="239">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row>
    <row r="240">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row>
    <row r="24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row>
    <row r="242">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row>
    <row r="243">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row>
    <row r="244">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row>
    <row r="245">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row>
    <row r="246">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row>
    <row r="247">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row>
    <row r="248">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row>
    <row r="249">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row>
    <row r="250">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row>
    <row r="25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row>
    <row r="252">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row>
    <row r="253">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row>
    <row r="254">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row>
    <row r="255">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row>
    <row r="256">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row>
    <row r="257">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row>
    <row r="258">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row>
    <row r="259">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row>
    <row r="260">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row>
    <row r="26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row>
    <row r="262">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row>
    <row r="263">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row>
    <row r="264">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row>
    <row r="265">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row>
    <row r="266">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row>
    <row r="267">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row>
    <row r="268">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row>
    <row r="269">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row>
    <row r="270">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row>
    <row r="27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row>
    <row r="272">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row>
    <row r="273">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row>
    <row r="274">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row>
    <row r="275">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row>
    <row r="276">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row>
    <row r="277">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row>
    <row r="278">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row>
    <row r="279">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row>
    <row r="280">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row>
    <row r="28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row>
    <row r="282">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row>
    <row r="283">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row>
    <row r="284">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row>
    <row r="285">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row>
    <row r="286">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row>
    <row r="287">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row>
    <row r="288">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row>
    <row r="289">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row>
    <row r="290">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row>
    <row r="29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row>
    <row r="292">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row>
    <row r="293">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row>
    <row r="294">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row>
    <row r="295">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row>
    <row r="296">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row>
    <row r="297">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row>
    <row r="298">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row>
    <row r="299">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row>
    <row r="300">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row>
    <row r="30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row>
    <row r="302">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row>
    <row r="303">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row>
    <row r="304">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row>
    <row r="305">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row>
    <row r="306">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row>
    <row r="307">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row>
    <row r="308">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row>
    <row r="309">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row>
    <row r="310">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row>
    <row r="31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row>
    <row r="312">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row>
    <row r="313">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row>
    <row r="314">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row>
    <row r="315">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row>
    <row r="316">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row>
    <row r="317">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row>
    <row r="318">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row>
    <row r="319">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row>
    <row r="320">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row>
    <row r="32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row>
    <row r="322">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row>
    <row r="323">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row>
    <row r="324">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row>
    <row r="325">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row>
    <row r="326">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row>
    <row r="327">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row>
    <row r="328">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row>
    <row r="329">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row>
    <row r="330">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row>
    <row r="33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row>
    <row r="332">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row>
    <row r="333">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row>
    <row r="334">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row>
    <row r="335">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row>
    <row r="336">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row>
    <row r="337">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row>
    <row r="338">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row>
    <row r="339">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row>
    <row r="340">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row>
    <row r="34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row>
    <row r="342">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row>
    <row r="343">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row>
    <row r="344">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row>
    <row r="345">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row>
    <row r="346">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row>
    <row r="347">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row>
    <row r="348">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row>
    <row r="349">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row>
    <row r="350">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row>
    <row r="35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row>
    <row r="352">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row>
    <row r="353">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row>
    <row r="354">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row>
    <row r="355">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row>
    <row r="356">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row>
    <row r="357">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row>
    <row r="358">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row>
    <row r="359">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row>
    <row r="360">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row>
    <row r="36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row>
    <row r="362">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row>
    <row r="363">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row>
    <row r="364">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row>
    <row r="365">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row>
    <row r="366">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row>
    <row r="367">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row>
    <row r="368">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row>
    <row r="369">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row>
    <row r="370">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row>
    <row r="37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row>
    <row r="372">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row>
    <row r="373">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row>
    <row r="374">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row>
    <row r="375">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row>
    <row r="376">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row>
    <row r="377">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row>
    <row r="378">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row>
    <row r="379">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row>
    <row r="380">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row>
    <row r="38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row>
    <row r="382">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row>
    <row r="383">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row>
    <row r="384">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row>
    <row r="385">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row>
    <row r="386">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row>
    <row r="387">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row>
    <row r="388">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row>
    <row r="389">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row>
    <row r="390">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row>
    <row r="39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row>
    <row r="392">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row>
    <row r="393">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row>
    <row r="394">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row>
    <row r="395">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row>
    <row r="396">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row>
    <row r="397">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row>
    <row r="398">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row>
    <row r="399">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row>
    <row r="400">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row>
    <row r="40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row>
    <row r="402">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row>
    <row r="403">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row>
    <row r="404">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row>
    <row r="405">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row>
    <row r="406">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row>
    <row r="407">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row>
    <row r="408">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row>
    <row r="409">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row>
    <row r="410">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row>
    <row r="41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row>
    <row r="412">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row>
    <row r="413">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row>
    <row r="414">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row>
    <row r="415">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row>
    <row r="416">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row>
    <row r="417">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row>
    <row r="418">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row>
    <row r="419">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row>
    <row r="420">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row>
    <row r="42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row>
    <row r="422">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row>
    <row r="423">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row>
    <row r="424">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row>
    <row r="425">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row>
    <row r="426">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row>
    <row r="427">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row>
    <row r="428">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row>
    <row r="429">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row>
    <row r="430">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row>
    <row r="43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row>
    <row r="432">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row>
    <row r="433">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row>
    <row r="434">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row>
    <row r="435">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row>
    <row r="436">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row>
    <row r="437">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row>
    <row r="438">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row>
    <row r="439">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row>
    <row r="440">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row>
    <row r="44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row>
    <row r="442">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row>
    <row r="443">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row>
    <row r="444">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row>
    <row r="445">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row>
    <row r="446">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row>
    <row r="447">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row>
    <row r="448">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row>
    <row r="449">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row>
    <row r="450">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row>
    <row r="45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row>
    <row r="452">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row>
    <row r="453">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row>
    <row r="454">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row>
    <row r="455">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row>
    <row r="456">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row>
    <row r="457">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row>
    <row r="458">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row>
    <row r="459">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row>
    <row r="460">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row>
    <row r="46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row>
    <row r="462">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row>
    <row r="463">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row>
    <row r="464">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row>
    <row r="465">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row>
    <row r="466">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row>
    <row r="467">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row>
    <row r="468">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row>
    <row r="469">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row>
    <row r="470">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row>
    <row r="47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row>
    <row r="472">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row>
    <row r="473">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row>
    <row r="474">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row>
    <row r="475">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row>
    <row r="476">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row>
    <row r="477">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row>
    <row r="478">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row>
    <row r="479">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row>
    <row r="480">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row>
    <row r="48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row>
    <row r="482">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row>
    <row r="483">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row>
    <row r="484">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row>
    <row r="485">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row>
    <row r="486">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row>
    <row r="487">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row>
    <row r="488">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row>
    <row r="489">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row>
    <row r="490">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row>
    <row r="49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row>
    <row r="492">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row>
    <row r="493">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row>
    <row r="494">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row>
    <row r="495">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row>
    <row r="496">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row>
    <row r="497">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row>
    <row r="498">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row>
    <row r="499">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row>
    <row r="500">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row>
    <row r="50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row>
    <row r="502">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row>
    <row r="503">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row>
    <row r="504">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row>
    <row r="505">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row>
    <row r="506">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row>
    <row r="507">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row>
    <row r="508">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row>
    <row r="509">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row>
    <row r="510">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row>
    <row r="51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row>
    <row r="512">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row>
    <row r="513">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row>
    <row r="514">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row>
    <row r="515">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row>
    <row r="516">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row>
    <row r="517">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row>
    <row r="518">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row>
    <row r="519">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row>
    <row r="520">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row>
    <row r="52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row>
    <row r="522">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row>
    <row r="523">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row>
    <row r="524">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row>
    <row r="525">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row>
    <row r="526">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row>
    <row r="527">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row>
    <row r="528">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row>
    <row r="529">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row>
    <row r="530">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row>
    <row r="53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row>
    <row r="532">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row>
    <row r="533">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row>
    <row r="534">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row>
    <row r="535">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row>
    <row r="536">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row>
    <row r="537">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row>
    <row r="538">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row>
    <row r="539">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row>
    <row r="540">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row>
    <row r="54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row>
    <row r="542">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row>
    <row r="543">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row>
    <row r="544">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row>
    <row r="545">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row>
    <row r="546">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row>
    <row r="547">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row>
    <row r="548">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row>
    <row r="549">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row>
    <row r="550">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row>
    <row r="55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row>
    <row r="552">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row>
    <row r="553">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row>
    <row r="554">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row>
    <row r="555">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row>
    <row r="556">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row>
    <row r="557">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row>
    <row r="558">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row>
    <row r="559">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row>
    <row r="560">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row>
    <row r="56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row>
    <row r="562">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row>
    <row r="563">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row>
    <row r="564">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row>
    <row r="565">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row>
    <row r="566">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row>
    <row r="567">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row>
    <row r="568">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row>
    <row r="569">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row>
    <row r="570">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row>
    <row r="57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row>
    <row r="572">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row>
    <row r="573">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row>
    <row r="574">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row>
    <row r="575">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row>
    <row r="576">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row>
    <row r="577">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row>
    <row r="578">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row>
    <row r="579">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row>
    <row r="580">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row>
    <row r="58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row>
    <row r="582">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row>
    <row r="583">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row>
    <row r="584">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row>
    <row r="585">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row>
    <row r="586">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row>
    <row r="587">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row>
    <row r="588">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row>
    <row r="589">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row>
    <row r="590">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row>
    <row r="59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row>
    <row r="592">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row>
    <row r="593">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row>
    <row r="594">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row>
    <row r="595">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row>
    <row r="596">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row>
    <row r="597">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row>
    <row r="598">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row>
    <row r="599">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row>
    <row r="600">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row>
    <row r="60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row>
    <row r="602">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row>
    <row r="603">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row>
    <row r="604">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row>
    <row r="605">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row>
    <row r="606">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row>
    <row r="607">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row>
    <row r="608">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row>
    <row r="609">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row>
    <row r="610">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row>
    <row r="61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row>
    <row r="612">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row>
    <row r="613">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row>
    <row r="614">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row>
    <row r="615">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row>
    <row r="616">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row>
    <row r="617">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row>
    <row r="618">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row>
    <row r="619">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row>
    <row r="620">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row>
    <row r="62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row>
    <row r="622">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row>
    <row r="623">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row>
    <row r="624">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row>
    <row r="625">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row>
    <row r="626">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row>
    <row r="627">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row>
    <row r="628">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row>
    <row r="629">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row>
    <row r="630">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row>
    <row r="63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row>
    <row r="632">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row>
    <row r="63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row>
    <row r="634">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row>
    <row r="635">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row>
    <row r="636">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row>
    <row r="637">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row>
    <row r="638">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row>
    <row r="639">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row>
    <row r="640">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row>
    <row r="64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row>
    <row r="642">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row>
    <row r="643">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row>
    <row r="644">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row>
    <row r="645">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row>
    <row r="646">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row>
    <row r="647">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row>
    <row r="648">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row>
    <row r="649">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row>
    <row r="650">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row>
    <row r="65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row>
    <row r="652">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row>
    <row r="653">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row>
    <row r="654">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row>
    <row r="655">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row>
    <row r="656">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row>
    <row r="657">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row>
    <row r="658">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row>
    <row r="659">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row>
    <row r="660">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row>
    <row r="66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row>
    <row r="662">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row>
    <row r="663">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row>
    <row r="664">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row>
    <row r="665">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row>
    <row r="666">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row>
    <row r="667">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row>
    <row r="668">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row>
    <row r="669">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row>
    <row r="670">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row>
    <row r="67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row>
    <row r="672">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row>
    <row r="673">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row>
    <row r="674">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row>
    <row r="675">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row>
    <row r="676">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row>
    <row r="677">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row>
    <row r="678">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row>
    <row r="679">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row>
    <row r="680">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row>
    <row r="68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row>
    <row r="682">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row>
    <row r="683">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row>
    <row r="684">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row>
    <row r="685">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row>
    <row r="686">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row>
    <row r="687">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row>
    <row r="688">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row>
    <row r="689">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row>
    <row r="690">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row>
    <row r="69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row>
    <row r="692">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row>
    <row r="693">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row>
    <row r="694">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row>
    <row r="695">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row>
    <row r="696">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row>
    <row r="697">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row>
    <row r="698">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row>
    <row r="699">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row>
    <row r="700">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row>
    <row r="70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row>
    <row r="702">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row>
    <row r="703">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row>
    <row r="704">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row>
    <row r="705">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row>
    <row r="706">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row>
    <row r="707">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row>
    <row r="708">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row>
    <row r="709">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row>
    <row r="710">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row>
    <row r="71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row>
    <row r="712">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row>
    <row r="713">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row>
    <row r="714">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row>
    <row r="715">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row>
    <row r="716">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row>
    <row r="717">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row>
    <row r="718">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row>
    <row r="719">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row>
    <row r="720">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row>
    <row r="72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row>
    <row r="722">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row>
    <row r="723">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row>
    <row r="724">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row>
    <row r="725">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row>
    <row r="726">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row>
    <row r="727">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row>
    <row r="728">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row>
    <row r="729">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row>
    <row r="730">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row>
    <row r="73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row>
    <row r="732">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row>
    <row r="733">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row>
    <row r="734">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row>
    <row r="735">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row>
    <row r="736">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row>
    <row r="737">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row>
    <row r="738">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row>
    <row r="739">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row>
    <row r="740">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row>
    <row r="74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row>
    <row r="742">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row>
    <row r="743">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row>
    <row r="744">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row>
    <row r="745">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row>
    <row r="746">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row>
    <row r="747">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row>
    <row r="748">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row>
    <row r="749">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row>
    <row r="750">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row>
    <row r="75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row>
    <row r="752">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row>
    <row r="753">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row>
    <row r="754">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row>
    <row r="755">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row>
    <row r="756">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row>
    <row r="757">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row>
    <row r="758">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row>
    <row r="759">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row>
    <row r="760">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row>
    <row r="76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row>
    <row r="762">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row>
    <row r="763">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row>
    <row r="764">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row>
    <row r="765">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row>
    <row r="766">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row>
    <row r="767">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row>
    <row r="768">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row>
    <row r="769">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row>
    <row r="770">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row>
    <row r="77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row>
    <row r="772">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row>
    <row r="773">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row>
    <row r="774">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row>
    <row r="775">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row>
    <row r="776">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row>
    <row r="777">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row>
    <row r="778">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row>
    <row r="779">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row>
    <row r="780">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row>
    <row r="78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row>
    <row r="782">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row>
    <row r="783">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row>
    <row r="784">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row>
    <row r="785">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row>
    <row r="786">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row>
    <row r="787">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row>
    <row r="788">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row>
    <row r="789">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row>
    <row r="790">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row>
    <row r="79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row>
    <row r="792">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row>
    <row r="793">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row>
    <row r="794">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row>
    <row r="795">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row>
    <row r="796">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row>
    <row r="797">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row>
    <row r="798">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row>
    <row r="799">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row>
    <row r="800">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row>
    <row r="80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row>
    <row r="802">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row>
    <row r="803">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row>
    <row r="804">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row>
    <row r="805">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row>
    <row r="806">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row>
    <row r="807">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row>
    <row r="808">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row>
    <row r="809">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row>
    <row r="810">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row>
    <row r="81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row>
    <row r="812">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row>
    <row r="813">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row>
    <row r="814">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row>
    <row r="815">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row>
    <row r="816">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row>
    <row r="817">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row>
    <row r="818">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row>
    <row r="819">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row>
    <row r="820">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row>
    <row r="82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row>
    <row r="822">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row>
    <row r="823">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row>
    <row r="824">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row>
    <row r="825">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row>
    <row r="826">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row>
    <row r="827">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row>
    <row r="828">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row>
    <row r="829">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row>
    <row r="830">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row>
    <row r="83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row>
    <row r="832">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row>
    <row r="833">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row>
    <row r="834">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row>
    <row r="835">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row>
    <row r="836">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row>
    <row r="837">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row>
    <row r="838">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row>
    <row r="839">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row>
    <row r="840">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row>
    <row r="84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row>
    <row r="842">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row>
    <row r="843">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row>
    <row r="844">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row>
    <row r="845">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row>
    <row r="846">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row>
    <row r="847">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row>
    <row r="848">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row>
    <row r="849">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row>
    <row r="850">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row>
    <row r="85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row>
    <row r="852">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row>
    <row r="853">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row>
    <row r="854">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row>
    <row r="855">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row>
    <row r="856">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row>
    <row r="857">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row>
    <row r="858">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row>
    <row r="859">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row>
    <row r="860">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row>
    <row r="86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row>
    <row r="862">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row>
    <row r="863">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row>
    <row r="864">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row>
    <row r="865">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row>
    <row r="866">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row>
    <row r="867">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row>
    <row r="868">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row>
    <row r="869">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row>
    <row r="870">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row>
    <row r="87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row>
    <row r="872">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row>
    <row r="873">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row>
    <row r="874">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row>
    <row r="875">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row>
    <row r="876">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row>
    <row r="877">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row>
    <row r="878">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row>
    <row r="879">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row>
    <row r="880">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row>
    <row r="88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row>
    <row r="882">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row>
    <row r="883">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row>
    <row r="884">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row>
    <row r="885">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row>
    <row r="886">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row>
    <row r="887">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row>
    <row r="888">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row>
    <row r="889">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row>
    <row r="890">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row>
    <row r="89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row>
    <row r="892">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row>
    <row r="893">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row>
    <row r="894">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row>
    <row r="895">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row>
    <row r="896">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row>
    <row r="897">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row>
    <row r="898">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row>
    <row r="899">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row>
    <row r="900">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row>
    <row r="90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row>
    <row r="902">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row>
    <row r="903">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row>
    <row r="904">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row>
    <row r="905">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row>
    <row r="906">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row>
    <row r="907">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row>
    <row r="908">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row>
    <row r="909">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row>
    <row r="910">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row>
    <row r="91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row>
    <row r="912">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row>
    <row r="913">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row>
    <row r="914">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row>
    <row r="915">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row>
    <row r="916">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row>
    <row r="917">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row>
    <row r="918">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row>
    <row r="919">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row>
    <row r="920">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row>
    <row r="92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row>
    <row r="922">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row>
    <row r="923">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row>
    <row r="924">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row>
    <row r="925">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row>
    <row r="926">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row>
    <row r="927">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row>
    <row r="928">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row>
    <row r="929">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row>
    <row r="930">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row>
    <row r="93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row>
    <row r="932">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row>
    <row r="933">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row>
    <row r="934">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row>
    <row r="935">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row>
    <row r="936">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row>
    <row r="937">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row>
    <row r="938">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row>
    <row r="939">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row>
    <row r="940">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row>
    <row r="94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row>
    <row r="942">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row>
    <row r="943">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row>
    <row r="944">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row>
    <row r="945">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row>
    <row r="946">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row>
    <row r="947">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row>
    <row r="948">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row>
    <row r="949">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row>
    <row r="950">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row>
    <row r="95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row>
    <row r="952">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row>
    <row r="953">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row>
    <row r="954">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row>
    <row r="955">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row>
    <row r="956">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row>
    <row r="957">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row>
    <row r="958">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row>
    <row r="959">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row>
    <row r="960">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row>
    <row r="96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row>
    <row r="962">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row r="993">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row>
    <row r="994">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row>
    <row r="995">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row>
    <row r="996">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row>
    <row r="997">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row>
    <row r="998">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row>
    <row r="999">
      <c r="A999" s="63"/>
      <c r="B999" s="63"/>
      <c r="C999" s="63"/>
      <c r="D999" s="63"/>
      <c r="E999" s="63"/>
      <c r="F999" s="63"/>
      <c r="G999" s="63"/>
      <c r="H999" s="63"/>
      <c r="I999" s="63"/>
      <c r="J999" s="63"/>
      <c r="K999" s="63"/>
      <c r="L999" s="63"/>
      <c r="M999" s="63"/>
      <c r="N999" s="63"/>
      <c r="O999" s="63"/>
      <c r="P999" s="63"/>
      <c r="Q999" s="63"/>
      <c r="R999" s="63"/>
      <c r="S999" s="63"/>
      <c r="T999" s="63"/>
      <c r="U999" s="63"/>
      <c r="V999" s="63"/>
      <c r="W999" s="63"/>
      <c r="X999" s="63"/>
      <c r="Y999" s="63"/>
      <c r="Z999" s="63"/>
    </row>
    <row r="1000">
      <c r="A1000" s="63"/>
      <c r="B1000" s="63"/>
      <c r="C1000" s="63"/>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row>
  </sheetData>
  <customSheetViews>
    <customSheetView guid="{BF944D0E-73D6-45D9-A2BD-73020573D845}" filter="1" showAutoFilter="1">
      <autoFilter ref="$A$1:$B$5"/>
      <extLst>
        <ext uri="GoogleSheetsCustomDataVersion1">
          <go:sheetsCustomData xmlns:go="http://customooxmlschemas.google.com/" filterViewId="1190263927"/>
        </ext>
      </extLst>
    </customSheetView>
    <customSheetView guid="{7A2BD078-5761-4D4F-BCCE-CC0F3D0CF24A}" filter="1" showAutoFilter="1">
      <autoFilter ref="$A$1:$B$5"/>
      <extLst>
        <ext uri="GoogleSheetsCustomDataVersion1">
          <go:sheetsCustomData xmlns:go="http://customooxmlschemas.google.com/" filterViewId="745097035"/>
        </ext>
      </extLst>
    </customSheetView>
  </customSheetView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9.63"/>
    <col customWidth="1" min="2" max="2" width="19.38"/>
  </cols>
  <sheetData>
    <row r="1">
      <c r="A1" s="70" t="s">
        <v>3</v>
      </c>
      <c r="B1" s="71" t="s">
        <v>3915</v>
      </c>
      <c r="C1" s="72"/>
      <c r="D1" s="72"/>
      <c r="E1" s="72"/>
      <c r="F1" s="72"/>
      <c r="G1" s="72"/>
      <c r="H1" s="72"/>
      <c r="I1" s="72"/>
      <c r="J1" s="72"/>
      <c r="K1" s="72"/>
      <c r="L1" s="72"/>
      <c r="M1" s="72"/>
      <c r="N1" s="72"/>
      <c r="O1" s="72"/>
      <c r="P1" s="72"/>
      <c r="Q1" s="72"/>
      <c r="R1" s="72"/>
      <c r="S1" s="72"/>
      <c r="T1" s="72"/>
      <c r="U1" s="72"/>
      <c r="V1" s="72"/>
      <c r="W1" s="72"/>
      <c r="X1" s="72"/>
      <c r="Y1" s="72"/>
      <c r="Z1" s="72"/>
    </row>
    <row r="2">
      <c r="A2" s="73" t="s">
        <v>17</v>
      </c>
      <c r="B2" s="74">
        <f>SUMIF('Sales Performance Analysis'!D:D, A2, 'Sales Performance Analysis'!E:E)
</f>
        <v>2156007.58</v>
      </c>
      <c r="C2" s="72"/>
      <c r="D2" s="72"/>
      <c r="E2" s="72"/>
      <c r="F2" s="72"/>
      <c r="G2" s="72"/>
      <c r="H2" s="72"/>
      <c r="I2" s="72"/>
      <c r="J2" s="72"/>
      <c r="K2" s="72"/>
      <c r="L2" s="72"/>
      <c r="M2" s="72"/>
      <c r="N2" s="72"/>
      <c r="O2" s="72"/>
      <c r="P2" s="72"/>
      <c r="Q2" s="72"/>
      <c r="R2" s="72"/>
      <c r="S2" s="72"/>
      <c r="T2" s="72"/>
      <c r="U2" s="72"/>
      <c r="V2" s="72"/>
      <c r="W2" s="72"/>
      <c r="X2" s="72"/>
      <c r="Y2" s="72"/>
      <c r="Z2" s="72"/>
    </row>
    <row r="3">
      <c r="A3" s="73" t="s">
        <v>23</v>
      </c>
      <c r="B3" s="75">
        <f>SUMIF('Sales Performance Analysis'!D:D, A3, 'Sales Performance Analysis'!E:E)
</f>
        <v>2047834.93</v>
      </c>
      <c r="C3" s="72"/>
      <c r="D3" s="72"/>
      <c r="E3" s="72"/>
      <c r="F3" s="72"/>
      <c r="G3" s="72"/>
      <c r="H3" s="72"/>
      <c r="I3" s="72"/>
      <c r="J3" s="72"/>
      <c r="K3" s="72"/>
      <c r="L3" s="72"/>
      <c r="M3" s="72"/>
      <c r="N3" s="72"/>
      <c r="O3" s="72"/>
      <c r="P3" s="72"/>
      <c r="Q3" s="72"/>
      <c r="R3" s="72"/>
      <c r="S3" s="72"/>
      <c r="T3" s="72"/>
      <c r="U3" s="72"/>
      <c r="V3" s="72"/>
      <c r="W3" s="72"/>
      <c r="X3" s="72"/>
      <c r="Y3" s="72"/>
      <c r="Z3" s="72"/>
    </row>
    <row r="4">
      <c r="A4" s="73" t="s">
        <v>19</v>
      </c>
      <c r="B4" s="74">
        <f>SUMIF('Sales Performance Analysis'!D:D, A4, 'Sales Performance Analysis'!E:E)
</f>
        <v>2049496.16</v>
      </c>
      <c r="C4" s="72"/>
      <c r="D4" s="72"/>
      <c r="E4" s="72"/>
      <c r="F4" s="72"/>
      <c r="G4" s="72"/>
      <c r="H4" s="72"/>
      <c r="I4" s="72"/>
      <c r="J4" s="72"/>
      <c r="K4" s="72"/>
      <c r="L4" s="72"/>
      <c r="M4" s="72"/>
      <c r="N4" s="72"/>
      <c r="O4" s="72"/>
      <c r="P4" s="72"/>
      <c r="Q4" s="72"/>
      <c r="R4" s="72"/>
      <c r="S4" s="72"/>
      <c r="T4" s="72"/>
      <c r="U4" s="72"/>
      <c r="V4" s="72"/>
      <c r="W4" s="72"/>
      <c r="X4" s="72"/>
      <c r="Y4" s="72"/>
      <c r="Z4" s="72"/>
    </row>
    <row r="5">
      <c r="A5" s="73" t="s">
        <v>10</v>
      </c>
      <c r="B5" s="75">
        <f>SUMIF('Sales Performance Analysis'!D:D, A5, 'Sales Performance Analysis'!E:E)
</f>
        <v>1864225.06</v>
      </c>
      <c r="C5" s="72"/>
      <c r="D5" s="72"/>
      <c r="E5" s="72"/>
      <c r="F5" s="72"/>
      <c r="G5" s="72"/>
      <c r="H5" s="72"/>
      <c r="I5" s="72"/>
      <c r="J5" s="72"/>
      <c r="K5" s="72"/>
      <c r="L5" s="72"/>
      <c r="M5" s="72"/>
      <c r="N5" s="72"/>
      <c r="O5" s="72"/>
      <c r="P5" s="72"/>
      <c r="Q5" s="72"/>
      <c r="R5" s="72"/>
      <c r="S5" s="72"/>
      <c r="T5" s="72"/>
      <c r="U5" s="72"/>
      <c r="V5" s="72"/>
      <c r="W5" s="72"/>
      <c r="X5" s="72"/>
      <c r="Y5" s="72"/>
      <c r="Z5" s="72"/>
    </row>
    <row r="6">
      <c r="A6" s="76" t="s">
        <v>21</v>
      </c>
      <c r="B6" s="77">
        <f>SUMIF('Sales Performance Analysis'!D:D, A6, 'Sales Performance Analysis'!E:E)
</f>
        <v>1992219.96</v>
      </c>
      <c r="C6" s="72"/>
      <c r="D6" s="72"/>
      <c r="E6" s="72"/>
      <c r="F6" s="72"/>
      <c r="G6" s="72"/>
      <c r="H6" s="72"/>
      <c r="I6" s="72"/>
      <c r="J6" s="72"/>
      <c r="K6" s="72"/>
      <c r="L6" s="72"/>
      <c r="M6" s="72"/>
      <c r="N6" s="72"/>
      <c r="O6" s="72"/>
      <c r="P6" s="72"/>
      <c r="Q6" s="72"/>
      <c r="R6" s="72"/>
      <c r="S6" s="72"/>
      <c r="T6" s="72"/>
      <c r="U6" s="72"/>
      <c r="V6" s="72"/>
      <c r="W6" s="72"/>
      <c r="X6" s="72"/>
      <c r="Y6" s="72"/>
      <c r="Z6" s="72"/>
    </row>
    <row r="7">
      <c r="A7" s="72"/>
      <c r="B7" s="72"/>
      <c r="C7" s="72"/>
      <c r="D7" s="72"/>
      <c r="E7" s="72"/>
      <c r="F7" s="72"/>
      <c r="G7" s="72"/>
      <c r="H7" s="72"/>
      <c r="I7" s="72"/>
      <c r="J7" s="72"/>
      <c r="K7" s="72"/>
      <c r="L7" s="72"/>
      <c r="M7" s="72"/>
      <c r="N7" s="72"/>
      <c r="O7" s="72"/>
      <c r="P7" s="72"/>
      <c r="Q7" s="72"/>
      <c r="R7" s="72"/>
      <c r="S7" s="72"/>
      <c r="T7" s="72"/>
      <c r="U7" s="72"/>
      <c r="V7" s="72"/>
      <c r="W7" s="72"/>
      <c r="X7" s="72"/>
      <c r="Y7" s="72"/>
      <c r="Z7" s="72"/>
    </row>
    <row r="8">
      <c r="A8" s="72"/>
      <c r="B8" s="72"/>
      <c r="C8" s="72"/>
      <c r="D8" s="72"/>
      <c r="E8" s="72"/>
      <c r="F8" s="72"/>
      <c r="G8" s="72"/>
      <c r="H8" s="72"/>
      <c r="I8" s="72"/>
      <c r="J8" s="72"/>
      <c r="K8" s="72"/>
      <c r="L8" s="72"/>
      <c r="M8" s="72"/>
      <c r="N8" s="72"/>
      <c r="O8" s="72"/>
      <c r="P8" s="72"/>
      <c r="Q8" s="72"/>
      <c r="R8" s="72"/>
      <c r="S8" s="72"/>
      <c r="T8" s="72"/>
      <c r="U8" s="72"/>
      <c r="V8" s="72"/>
      <c r="W8" s="72"/>
      <c r="X8" s="72"/>
      <c r="Y8" s="72"/>
      <c r="Z8" s="72"/>
    </row>
    <row r="9">
      <c r="A9" s="72"/>
      <c r="B9" s="72"/>
      <c r="C9" s="72"/>
      <c r="D9" s="72"/>
      <c r="E9" s="72"/>
      <c r="F9" s="72"/>
      <c r="G9" s="72"/>
      <c r="H9" s="72"/>
      <c r="I9" s="72"/>
      <c r="J9" s="72"/>
      <c r="K9" s="72"/>
      <c r="L9" s="72"/>
      <c r="M9" s="72"/>
      <c r="N9" s="72"/>
      <c r="O9" s="72"/>
      <c r="P9" s="72"/>
      <c r="Q9" s="72"/>
      <c r="R9" s="72"/>
      <c r="S9" s="72"/>
      <c r="T9" s="72"/>
      <c r="U9" s="72"/>
      <c r="V9" s="72"/>
      <c r="W9" s="72"/>
      <c r="X9" s="72"/>
      <c r="Y9" s="72"/>
      <c r="Z9" s="72"/>
    </row>
    <row r="10">
      <c r="A10" s="72"/>
      <c r="B10" s="72"/>
      <c r="C10" s="72"/>
      <c r="D10" s="72"/>
      <c r="E10" s="72"/>
      <c r="F10" s="72"/>
      <c r="G10" s="72"/>
      <c r="H10" s="72"/>
      <c r="I10" s="72"/>
      <c r="J10" s="72"/>
      <c r="K10" s="72"/>
      <c r="L10" s="72"/>
      <c r="M10" s="72"/>
      <c r="N10" s="72"/>
      <c r="O10" s="72"/>
      <c r="P10" s="72"/>
      <c r="Q10" s="72"/>
      <c r="R10" s="72"/>
      <c r="S10" s="72"/>
      <c r="T10" s="72"/>
      <c r="U10" s="72"/>
      <c r="V10" s="72"/>
      <c r="W10" s="72"/>
      <c r="X10" s="72"/>
      <c r="Y10" s="72"/>
      <c r="Z10" s="72"/>
    </row>
    <row r="11">
      <c r="A11" s="72"/>
      <c r="B11" s="72"/>
      <c r="C11" s="72"/>
      <c r="D11" s="72"/>
      <c r="E11" s="72"/>
      <c r="F11" s="72"/>
      <c r="G11" s="72"/>
      <c r="H11" s="72"/>
      <c r="I11" s="72"/>
      <c r="J11" s="72"/>
      <c r="K11" s="72"/>
      <c r="L11" s="72"/>
      <c r="M11" s="72"/>
      <c r="N11" s="72"/>
      <c r="O11" s="72"/>
      <c r="P11" s="72"/>
      <c r="Q11" s="72"/>
      <c r="R11" s="72"/>
      <c r="S11" s="72"/>
      <c r="T11" s="72"/>
      <c r="U11" s="72"/>
      <c r="V11" s="72"/>
      <c r="W11" s="72"/>
      <c r="X11" s="72"/>
      <c r="Y11" s="72"/>
      <c r="Z11" s="72"/>
    </row>
    <row r="12">
      <c r="A12" s="72"/>
      <c r="B12" s="72"/>
      <c r="C12" s="72"/>
      <c r="D12" s="72"/>
      <c r="E12" s="72"/>
      <c r="F12" s="72"/>
      <c r="G12" s="72"/>
      <c r="H12" s="72"/>
      <c r="I12" s="72"/>
      <c r="J12" s="72"/>
      <c r="K12" s="72"/>
      <c r="L12" s="72"/>
      <c r="M12" s="72"/>
      <c r="N12" s="72"/>
      <c r="O12" s="72"/>
      <c r="P12" s="72"/>
      <c r="Q12" s="72"/>
      <c r="R12" s="72"/>
      <c r="S12" s="72"/>
      <c r="T12" s="72"/>
      <c r="U12" s="72"/>
      <c r="V12" s="72"/>
      <c r="W12" s="72"/>
      <c r="X12" s="72"/>
      <c r="Y12" s="72"/>
      <c r="Z12" s="72"/>
    </row>
    <row r="13">
      <c r="A13" s="72"/>
      <c r="B13" s="72"/>
      <c r="C13" s="72"/>
      <c r="D13" s="72"/>
      <c r="E13" s="72"/>
      <c r="F13" s="72"/>
      <c r="G13" s="72"/>
      <c r="H13" s="72"/>
      <c r="I13" s="72"/>
      <c r="J13" s="72"/>
      <c r="K13" s="72"/>
      <c r="L13" s="72"/>
      <c r="M13" s="72"/>
      <c r="N13" s="72"/>
      <c r="O13" s="72"/>
      <c r="P13" s="72"/>
      <c r="Q13" s="72"/>
      <c r="R13" s="72"/>
      <c r="S13" s="72"/>
      <c r="T13" s="72"/>
      <c r="U13" s="72"/>
      <c r="V13" s="72"/>
      <c r="W13" s="72"/>
      <c r="X13" s="72"/>
      <c r="Y13" s="72"/>
      <c r="Z13" s="72"/>
    </row>
    <row r="14">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row>
    <row r="15">
      <c r="A15" s="72"/>
      <c r="B15" s="72"/>
      <c r="C15" s="72"/>
      <c r="D15" s="72"/>
      <c r="E15" s="72"/>
      <c r="F15" s="72"/>
      <c r="G15" s="72"/>
      <c r="H15" s="72"/>
      <c r="I15" s="72"/>
      <c r="J15" s="72"/>
      <c r="K15" s="72"/>
      <c r="L15" s="72"/>
      <c r="M15" s="72"/>
      <c r="N15" s="72"/>
      <c r="O15" s="72"/>
      <c r="P15" s="72"/>
      <c r="Q15" s="72"/>
      <c r="R15" s="72"/>
      <c r="S15" s="72"/>
      <c r="T15" s="72"/>
      <c r="U15" s="72"/>
      <c r="V15" s="72"/>
      <c r="W15" s="72"/>
      <c r="X15" s="72"/>
      <c r="Y15" s="72"/>
      <c r="Z15" s="72"/>
    </row>
    <row r="16">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row>
    <row r="17">
      <c r="A17" s="72"/>
      <c r="B17" s="72"/>
      <c r="C17" s="72"/>
      <c r="D17" s="72"/>
      <c r="E17" s="72"/>
      <c r="F17" s="72"/>
      <c r="G17" s="72"/>
      <c r="H17" s="72"/>
      <c r="I17" s="72"/>
      <c r="J17" s="72"/>
      <c r="K17" s="72"/>
      <c r="L17" s="72"/>
      <c r="M17" s="72"/>
      <c r="N17" s="72"/>
      <c r="O17" s="72"/>
      <c r="P17" s="72"/>
      <c r="Q17" s="72"/>
      <c r="R17" s="72"/>
      <c r="S17" s="72"/>
      <c r="T17" s="72"/>
      <c r="U17" s="72"/>
      <c r="V17" s="72"/>
      <c r="W17" s="72"/>
      <c r="X17" s="72"/>
      <c r="Y17" s="72"/>
      <c r="Z17" s="72"/>
    </row>
    <row r="18">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row>
    <row r="19">
      <c r="A19" s="72"/>
      <c r="B19" s="72"/>
      <c r="C19" s="72"/>
      <c r="D19" s="72"/>
      <c r="E19" s="72"/>
      <c r="F19" s="72"/>
      <c r="G19" s="72"/>
      <c r="H19" s="72"/>
      <c r="I19" s="72"/>
      <c r="J19" s="72"/>
      <c r="K19" s="72"/>
      <c r="L19" s="72"/>
      <c r="M19" s="72"/>
      <c r="N19" s="72"/>
      <c r="O19" s="72"/>
      <c r="P19" s="72"/>
      <c r="Q19" s="72"/>
      <c r="R19" s="72"/>
      <c r="S19" s="72"/>
      <c r="T19" s="72"/>
      <c r="U19" s="72"/>
      <c r="V19" s="72"/>
      <c r="W19" s="72"/>
      <c r="X19" s="72"/>
      <c r="Y19" s="72"/>
      <c r="Z19" s="72"/>
    </row>
    <row r="20">
      <c r="A20" s="72"/>
      <c r="B20" s="72"/>
      <c r="C20" s="72"/>
      <c r="D20" s="72"/>
      <c r="E20" s="72"/>
      <c r="F20" s="72"/>
      <c r="G20" s="72"/>
      <c r="H20" s="72"/>
      <c r="I20" s="72"/>
      <c r="J20" s="72"/>
      <c r="K20" s="72"/>
      <c r="L20" s="72"/>
      <c r="M20" s="72"/>
      <c r="N20" s="72"/>
      <c r="O20" s="72"/>
      <c r="P20" s="72"/>
      <c r="Q20" s="72"/>
      <c r="R20" s="72"/>
      <c r="S20" s="72"/>
      <c r="T20" s="72"/>
      <c r="U20" s="72"/>
      <c r="V20" s="72"/>
      <c r="W20" s="72"/>
      <c r="X20" s="72"/>
      <c r="Y20" s="72"/>
      <c r="Z20" s="72"/>
    </row>
    <row r="21">
      <c r="A21" s="72"/>
      <c r="B21" s="72"/>
      <c r="C21" s="72"/>
      <c r="D21" s="72"/>
      <c r="E21" s="72"/>
      <c r="F21" s="72"/>
      <c r="G21" s="72"/>
      <c r="H21" s="72"/>
      <c r="I21" s="72"/>
      <c r="J21" s="72"/>
      <c r="K21" s="72"/>
      <c r="L21" s="72"/>
      <c r="M21" s="72"/>
      <c r="N21" s="72"/>
      <c r="O21" s="72"/>
      <c r="P21" s="72"/>
      <c r="Q21" s="72"/>
      <c r="R21" s="72"/>
      <c r="S21" s="72"/>
      <c r="T21" s="72"/>
      <c r="U21" s="72"/>
      <c r="V21" s="72"/>
      <c r="W21" s="72"/>
      <c r="X21" s="72"/>
      <c r="Y21" s="72"/>
      <c r="Z21" s="72"/>
    </row>
    <row r="22">
      <c r="A22" s="72"/>
      <c r="B22" s="72"/>
      <c r="C22" s="72"/>
      <c r="D22" s="72"/>
      <c r="E22" s="72"/>
      <c r="F22" s="72"/>
      <c r="G22" s="72"/>
      <c r="H22" s="72"/>
      <c r="I22" s="72"/>
      <c r="J22" s="72"/>
      <c r="K22" s="72"/>
      <c r="L22" s="72"/>
      <c r="M22" s="72"/>
      <c r="N22" s="72"/>
      <c r="O22" s="72"/>
      <c r="P22" s="72"/>
      <c r="Q22" s="72"/>
      <c r="R22" s="72"/>
      <c r="S22" s="72"/>
      <c r="T22" s="72"/>
      <c r="U22" s="72"/>
      <c r="V22" s="72"/>
      <c r="W22" s="72"/>
      <c r="X22" s="72"/>
      <c r="Y22" s="72"/>
      <c r="Z22" s="72"/>
    </row>
    <row r="23">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row>
    <row r="24">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row>
    <row r="2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row>
    <row r="26">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row>
    <row r="27">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row>
    <row r="28">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row>
    <row r="29">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row>
    <row r="31">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row>
    <row r="32">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row>
    <row r="33">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row>
    <row r="35">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row>
    <row r="36">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row>
    <row r="37">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row>
    <row r="39">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row>
    <row r="40">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row>
    <row r="41">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row>
    <row r="43">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row>
    <row r="44">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row>
    <row r="45">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row>
    <row r="47">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row>
    <row r="4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row>
    <row r="49">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row>
    <row r="51">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row>
    <row r="52">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row>
    <row r="53">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row>
    <row r="54">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row>
    <row r="55">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row>
    <row r="56">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row>
    <row r="57">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row>
    <row r="58">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row>
    <row r="59">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row>
    <row r="60">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row>
    <row r="61">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row>
    <row r="62">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row>
    <row r="63">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row>
    <row r="64">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row>
    <row r="65">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row>
    <row r="66">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row>
    <row r="67">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row>
    <row r="68">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row>
    <row r="69">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row>
    <row r="70">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row>
    <row r="71">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row>
    <row r="72">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row>
    <row r="73">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row>
    <row r="74">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row>
    <row r="75">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row>
    <row r="76">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row>
    <row r="77">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row>
    <row r="78">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row>
    <row r="79">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row>
    <row r="80">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row>
    <row r="81">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row>
    <row r="8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row>
    <row r="83">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row>
    <row r="84">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row>
    <row r="8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row>
    <row r="86">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row>
    <row r="87">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row>
    <row r="88">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row>
    <row r="89">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row>
    <row r="90">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row>
    <row r="9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row>
    <row r="92">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row>
    <row r="93">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row>
    <row r="94">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row>
    <row r="95">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row>
    <row r="96">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row>
    <row r="97">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row>
    <row r="98">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row>
    <row r="99">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row>
    <row r="100">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row>
    <row r="101">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row>
    <row r="102">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row>
    <row r="105">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row>
    <row r="106">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row>
    <row r="107">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row>
    <row r="108">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row>
    <row r="109">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row>
    <row r="110">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row>
    <row r="111">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row>
    <row r="112">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row>
    <row r="113">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row>
    <row r="114">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row>
    <row r="115">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row>
    <row r="116">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row>
    <row r="117">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row>
  </sheetData>
  <customSheetViews>
    <customSheetView guid="{BF944D0E-73D6-45D9-A2BD-73020573D845}" filter="1" showAutoFilter="1">
      <autoFilter ref="$A$1:$B$6"/>
      <extLst>
        <ext uri="GoogleSheetsCustomDataVersion1">
          <go:sheetsCustomData xmlns:go="http://customooxmlschemas.google.com/" filterViewId="1334558795"/>
        </ext>
      </extLst>
    </customSheetView>
    <customSheetView guid="{7A2BD078-5761-4D4F-BCCE-CC0F3D0CF24A}" filter="1" showAutoFilter="1">
      <autoFilter ref="$A$1:$B$6"/>
      <extLst>
        <ext uri="GoogleSheetsCustomDataVersion1">
          <go:sheetsCustomData xmlns:go="http://customooxmlschemas.google.com/" filterViewId="4733259"/>
        </ext>
      </extLst>
    </customSheetView>
  </customSheetView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0.13"/>
    <col customWidth="1" min="2" max="2" width="21.0"/>
  </cols>
  <sheetData>
    <row r="1">
      <c r="A1" s="61" t="s">
        <v>6</v>
      </c>
      <c r="B1" s="62" t="s">
        <v>3915</v>
      </c>
      <c r="C1" s="72"/>
      <c r="D1" s="72"/>
      <c r="E1" s="72"/>
      <c r="F1" s="72"/>
      <c r="G1" s="72"/>
      <c r="H1" s="72"/>
      <c r="I1" s="72"/>
      <c r="J1" s="72"/>
      <c r="K1" s="72"/>
      <c r="L1" s="72"/>
      <c r="M1" s="72"/>
      <c r="N1" s="72"/>
      <c r="O1" s="72"/>
      <c r="P1" s="72"/>
      <c r="Q1" s="72"/>
      <c r="R1" s="72"/>
      <c r="S1" s="72"/>
      <c r="T1" s="72"/>
      <c r="U1" s="72"/>
      <c r="V1" s="72"/>
      <c r="W1" s="72"/>
      <c r="X1" s="72"/>
      <c r="Y1" s="72"/>
      <c r="Z1" s="72"/>
    </row>
    <row r="2">
      <c r="A2" s="64">
        <v>37.0</v>
      </c>
      <c r="B2" s="65">
        <v>859.29</v>
      </c>
      <c r="C2" s="72"/>
      <c r="D2" s="72"/>
      <c r="E2" s="72"/>
      <c r="F2" s="72"/>
      <c r="G2" s="72"/>
      <c r="H2" s="72"/>
      <c r="I2" s="72"/>
      <c r="J2" s="72"/>
      <c r="K2" s="72"/>
      <c r="L2" s="72"/>
      <c r="M2" s="72"/>
      <c r="N2" s="72"/>
      <c r="O2" s="72"/>
      <c r="P2" s="72"/>
      <c r="Q2" s="72"/>
      <c r="R2" s="72"/>
      <c r="S2" s="72"/>
      <c r="T2" s="72"/>
      <c r="U2" s="72"/>
      <c r="V2" s="72"/>
      <c r="W2" s="72"/>
      <c r="X2" s="72"/>
      <c r="Y2" s="72"/>
      <c r="Z2" s="72"/>
    </row>
    <row r="3">
      <c r="A3" s="66">
        <v>33.0</v>
      </c>
      <c r="B3" s="67">
        <v>1546.81</v>
      </c>
      <c r="C3" s="72"/>
      <c r="D3" s="72"/>
      <c r="E3" s="72"/>
      <c r="F3" s="72"/>
      <c r="G3" s="72"/>
      <c r="H3" s="72"/>
      <c r="I3" s="72"/>
      <c r="J3" s="72"/>
      <c r="K3" s="72"/>
      <c r="L3" s="72"/>
      <c r="M3" s="72"/>
      <c r="N3" s="72"/>
      <c r="O3" s="72"/>
      <c r="P3" s="72"/>
      <c r="Q3" s="72"/>
      <c r="R3" s="72"/>
      <c r="S3" s="72"/>
      <c r="T3" s="72"/>
      <c r="U3" s="72"/>
      <c r="V3" s="72"/>
      <c r="W3" s="72"/>
      <c r="X3" s="72"/>
      <c r="Y3" s="72"/>
      <c r="Z3" s="72"/>
    </row>
    <row r="4">
      <c r="A4" s="64">
        <v>15.0</v>
      </c>
      <c r="B4" s="65">
        <v>4703.58</v>
      </c>
      <c r="C4" s="72"/>
      <c r="D4" s="72"/>
      <c r="E4" s="72"/>
      <c r="F4" s="72"/>
      <c r="G4" s="72"/>
      <c r="H4" s="72"/>
      <c r="I4" s="72"/>
      <c r="J4" s="72"/>
      <c r="K4" s="72"/>
      <c r="L4" s="72"/>
      <c r="M4" s="72"/>
      <c r="N4" s="72"/>
      <c r="O4" s="72"/>
      <c r="P4" s="72"/>
      <c r="Q4" s="72"/>
      <c r="R4" s="72"/>
      <c r="S4" s="72"/>
      <c r="T4" s="72"/>
      <c r="U4" s="72"/>
      <c r="V4" s="72"/>
      <c r="W4" s="72"/>
      <c r="X4" s="72"/>
      <c r="Y4" s="72"/>
      <c r="Z4" s="72"/>
    </row>
    <row r="5">
      <c r="A5" s="66">
        <v>3.0</v>
      </c>
      <c r="B5" s="67">
        <v>3377.17</v>
      </c>
      <c r="C5" s="72"/>
      <c r="D5" s="72"/>
      <c r="E5" s="72"/>
      <c r="F5" s="72"/>
      <c r="G5" s="72"/>
      <c r="H5" s="72"/>
      <c r="I5" s="72"/>
      <c r="J5" s="72"/>
      <c r="K5" s="72"/>
      <c r="L5" s="72"/>
      <c r="M5" s="72"/>
      <c r="N5" s="72"/>
      <c r="O5" s="72"/>
      <c r="P5" s="72"/>
      <c r="Q5" s="72"/>
      <c r="R5" s="72"/>
      <c r="S5" s="72"/>
      <c r="T5" s="72"/>
      <c r="U5" s="72"/>
      <c r="V5" s="72"/>
      <c r="W5" s="72"/>
      <c r="X5" s="72"/>
      <c r="Y5" s="72"/>
      <c r="Z5" s="72"/>
    </row>
    <row r="6">
      <c r="A6" s="64">
        <v>28.0</v>
      </c>
      <c r="B6" s="65">
        <v>3517.49</v>
      </c>
      <c r="C6" s="72"/>
      <c r="D6" s="72"/>
      <c r="E6" s="72"/>
      <c r="F6" s="72"/>
      <c r="G6" s="72"/>
      <c r="H6" s="72"/>
      <c r="I6" s="72"/>
      <c r="J6" s="72"/>
      <c r="K6" s="72"/>
      <c r="L6" s="72"/>
      <c r="M6" s="72"/>
      <c r="N6" s="72"/>
      <c r="O6" s="72"/>
      <c r="P6" s="72"/>
      <c r="Q6" s="72"/>
      <c r="R6" s="72"/>
      <c r="S6" s="72"/>
      <c r="T6" s="72"/>
      <c r="U6" s="72"/>
      <c r="V6" s="72"/>
      <c r="W6" s="72"/>
      <c r="X6" s="72"/>
      <c r="Y6" s="72"/>
      <c r="Z6" s="72"/>
    </row>
    <row r="7">
      <c r="A7" s="66">
        <v>50.0</v>
      </c>
      <c r="B7" s="67">
        <v>362.55</v>
      </c>
      <c r="C7" s="72"/>
      <c r="D7" s="72"/>
      <c r="E7" s="72"/>
      <c r="F7" s="72"/>
      <c r="G7" s="72"/>
      <c r="H7" s="72"/>
      <c r="I7" s="72"/>
      <c r="J7" s="72"/>
      <c r="K7" s="72"/>
      <c r="L7" s="72"/>
      <c r="M7" s="72"/>
      <c r="N7" s="72"/>
      <c r="O7" s="72"/>
      <c r="P7" s="72"/>
      <c r="Q7" s="72"/>
      <c r="R7" s="72"/>
      <c r="S7" s="72"/>
      <c r="T7" s="72"/>
      <c r="U7" s="72"/>
      <c r="V7" s="72"/>
      <c r="W7" s="72"/>
      <c r="X7" s="72"/>
      <c r="Y7" s="72"/>
      <c r="Z7" s="72"/>
    </row>
    <row r="8">
      <c r="A8" s="64">
        <v>18.0</v>
      </c>
      <c r="B8" s="65">
        <v>4811.17</v>
      </c>
      <c r="C8" s="72"/>
      <c r="D8" s="72"/>
      <c r="E8" s="72"/>
      <c r="F8" s="72"/>
      <c r="G8" s="72"/>
      <c r="H8" s="72"/>
      <c r="I8" s="72"/>
      <c r="J8" s="72"/>
      <c r="K8" s="72"/>
      <c r="L8" s="72"/>
      <c r="M8" s="72"/>
      <c r="N8" s="72"/>
      <c r="O8" s="72"/>
      <c r="P8" s="72"/>
      <c r="Q8" s="72"/>
      <c r="R8" s="72"/>
      <c r="S8" s="72"/>
      <c r="T8" s="72"/>
      <c r="U8" s="72"/>
      <c r="V8" s="72"/>
      <c r="W8" s="72"/>
      <c r="X8" s="72"/>
      <c r="Y8" s="72"/>
      <c r="Z8" s="72"/>
    </row>
    <row r="9">
      <c r="A9" s="66">
        <v>16.0</v>
      </c>
      <c r="B9" s="67">
        <v>3565.2</v>
      </c>
      <c r="C9" s="72"/>
      <c r="D9" s="72"/>
      <c r="E9" s="72"/>
      <c r="F9" s="72"/>
      <c r="G9" s="72"/>
      <c r="H9" s="72"/>
      <c r="I9" s="72"/>
      <c r="J9" s="72"/>
      <c r="K9" s="72"/>
      <c r="L9" s="72"/>
      <c r="M9" s="72"/>
      <c r="N9" s="72"/>
      <c r="O9" s="72"/>
      <c r="P9" s="72"/>
      <c r="Q9" s="72"/>
      <c r="R9" s="72"/>
      <c r="S9" s="72"/>
      <c r="T9" s="72"/>
      <c r="U9" s="72"/>
      <c r="V9" s="72"/>
      <c r="W9" s="72"/>
      <c r="X9" s="72"/>
      <c r="Y9" s="72"/>
      <c r="Z9" s="72"/>
    </row>
    <row r="10">
      <c r="A10" s="64">
        <v>3.0</v>
      </c>
      <c r="B10" s="65">
        <v>3805.25</v>
      </c>
      <c r="C10" s="72"/>
      <c r="D10" s="72"/>
      <c r="E10" s="72"/>
      <c r="F10" s="72"/>
      <c r="G10" s="72"/>
      <c r="H10" s="72"/>
      <c r="I10" s="72"/>
      <c r="J10" s="72"/>
      <c r="K10" s="72"/>
      <c r="L10" s="72"/>
      <c r="M10" s="72"/>
      <c r="N10" s="72"/>
      <c r="O10" s="72"/>
      <c r="P10" s="72"/>
      <c r="Q10" s="72"/>
      <c r="R10" s="72"/>
      <c r="S10" s="72"/>
      <c r="T10" s="72"/>
      <c r="U10" s="72"/>
      <c r="V10" s="72"/>
      <c r="W10" s="72"/>
      <c r="X10" s="72"/>
      <c r="Y10" s="72"/>
      <c r="Z10" s="72"/>
    </row>
    <row r="11">
      <c r="A11" s="66">
        <v>24.0</v>
      </c>
      <c r="B11" s="67">
        <v>2178.72</v>
      </c>
      <c r="C11" s="72"/>
      <c r="D11" s="72"/>
      <c r="E11" s="72"/>
      <c r="F11" s="72"/>
      <c r="G11" s="72"/>
      <c r="H11" s="72"/>
      <c r="I11" s="72"/>
      <c r="J11" s="72"/>
      <c r="K11" s="72"/>
      <c r="L11" s="72"/>
      <c r="M11" s="72"/>
      <c r="N11" s="72"/>
      <c r="O11" s="72"/>
      <c r="P11" s="72"/>
      <c r="Q11" s="72"/>
      <c r="R11" s="72"/>
      <c r="S11" s="72"/>
      <c r="T11" s="72"/>
      <c r="U11" s="72"/>
      <c r="V11" s="72"/>
      <c r="W11" s="72"/>
      <c r="X11" s="72"/>
      <c r="Y11" s="72"/>
      <c r="Z11" s="72"/>
    </row>
    <row r="12">
      <c r="A12" s="64">
        <v>12.0</v>
      </c>
      <c r="B12" s="65">
        <v>2844.93</v>
      </c>
      <c r="C12" s="72"/>
      <c r="D12" s="72"/>
      <c r="E12" s="72"/>
      <c r="F12" s="72"/>
      <c r="G12" s="72"/>
      <c r="H12" s="72"/>
      <c r="I12" s="72"/>
      <c r="J12" s="72"/>
      <c r="K12" s="72"/>
      <c r="L12" s="72"/>
      <c r="M12" s="72"/>
      <c r="N12" s="72"/>
      <c r="O12" s="72"/>
      <c r="P12" s="72"/>
      <c r="Q12" s="72"/>
      <c r="R12" s="72"/>
      <c r="S12" s="72"/>
      <c r="T12" s="72"/>
      <c r="U12" s="72"/>
      <c r="V12" s="72"/>
      <c r="W12" s="72"/>
      <c r="X12" s="72"/>
      <c r="Y12" s="72"/>
      <c r="Z12" s="72"/>
    </row>
    <row r="13">
      <c r="A13" s="66">
        <v>2.0</v>
      </c>
      <c r="B13" s="67">
        <v>3600.04</v>
      </c>
      <c r="C13" s="72"/>
      <c r="D13" s="72"/>
      <c r="E13" s="72"/>
      <c r="F13" s="72"/>
      <c r="G13" s="72"/>
      <c r="H13" s="72"/>
      <c r="I13" s="72"/>
      <c r="J13" s="72"/>
      <c r="K13" s="72"/>
      <c r="L13" s="72"/>
      <c r="M13" s="72"/>
      <c r="N13" s="72"/>
      <c r="O13" s="72"/>
      <c r="P13" s="72"/>
      <c r="Q13" s="72"/>
      <c r="R13" s="72"/>
      <c r="S13" s="72"/>
      <c r="T13" s="72"/>
      <c r="U13" s="72"/>
      <c r="V13" s="72"/>
      <c r="W13" s="72"/>
      <c r="X13" s="72"/>
      <c r="Y13" s="72"/>
      <c r="Z13" s="72"/>
    </row>
    <row r="14">
      <c r="A14" s="64">
        <v>28.0</v>
      </c>
      <c r="B14" s="65">
        <v>941.88</v>
      </c>
      <c r="C14" s="72"/>
      <c r="D14" s="72"/>
      <c r="E14" s="72"/>
      <c r="F14" s="72"/>
      <c r="G14" s="72"/>
      <c r="H14" s="72"/>
      <c r="I14" s="72"/>
      <c r="J14" s="72"/>
      <c r="K14" s="72"/>
      <c r="L14" s="72"/>
      <c r="M14" s="72"/>
      <c r="N14" s="72"/>
      <c r="O14" s="72"/>
      <c r="P14" s="72"/>
      <c r="Q14" s="72"/>
      <c r="R14" s="72"/>
      <c r="S14" s="72"/>
      <c r="T14" s="72"/>
      <c r="U14" s="72"/>
      <c r="V14" s="72"/>
      <c r="W14" s="72"/>
      <c r="X14" s="72"/>
      <c r="Y14" s="72"/>
      <c r="Z14" s="72"/>
    </row>
    <row r="15">
      <c r="A15" s="66">
        <v>48.0</v>
      </c>
      <c r="B15" s="67">
        <v>3300.86</v>
      </c>
      <c r="C15" s="72"/>
      <c r="D15" s="72"/>
      <c r="E15" s="72"/>
      <c r="F15" s="72"/>
      <c r="G15" s="72"/>
      <c r="H15" s="72"/>
      <c r="I15" s="72"/>
      <c r="J15" s="72"/>
      <c r="K15" s="72"/>
      <c r="L15" s="72"/>
      <c r="M15" s="72"/>
      <c r="N15" s="72"/>
      <c r="O15" s="72"/>
      <c r="P15" s="72"/>
      <c r="Q15" s="72"/>
      <c r="R15" s="72"/>
      <c r="S15" s="72"/>
      <c r="T15" s="72"/>
      <c r="U15" s="72"/>
      <c r="V15" s="72"/>
      <c r="W15" s="72"/>
      <c r="X15" s="72"/>
      <c r="Y15" s="72"/>
      <c r="Z15" s="72"/>
    </row>
    <row r="16">
      <c r="A16" s="64">
        <v>19.0</v>
      </c>
      <c r="B16" s="65">
        <v>1081.62</v>
      </c>
      <c r="C16" s="72"/>
      <c r="D16" s="72"/>
      <c r="E16" s="72"/>
      <c r="F16" s="72"/>
      <c r="G16" s="72"/>
      <c r="H16" s="72"/>
      <c r="I16" s="72"/>
      <c r="J16" s="72"/>
      <c r="K16" s="72"/>
      <c r="L16" s="72"/>
      <c r="M16" s="72"/>
      <c r="N16" s="72"/>
      <c r="O16" s="72"/>
      <c r="P16" s="72"/>
      <c r="Q16" s="72"/>
      <c r="R16" s="72"/>
      <c r="S16" s="72"/>
      <c r="T16" s="72"/>
      <c r="U16" s="72"/>
      <c r="V16" s="72"/>
      <c r="W16" s="72"/>
      <c r="X16" s="72"/>
      <c r="Y16" s="72"/>
      <c r="Z16" s="72"/>
    </row>
    <row r="17">
      <c r="A17" s="66">
        <v>21.0</v>
      </c>
      <c r="B17" s="67">
        <v>3455.67</v>
      </c>
      <c r="C17" s="72"/>
      <c r="D17" s="72"/>
      <c r="E17" s="72"/>
      <c r="F17" s="72"/>
      <c r="G17" s="72"/>
      <c r="H17" s="72"/>
      <c r="I17" s="72"/>
      <c r="J17" s="72"/>
      <c r="K17" s="72"/>
      <c r="L17" s="72"/>
      <c r="M17" s="72"/>
      <c r="N17" s="72"/>
      <c r="O17" s="72"/>
      <c r="P17" s="72"/>
      <c r="Q17" s="72"/>
      <c r="R17" s="72"/>
      <c r="S17" s="72"/>
      <c r="T17" s="72"/>
      <c r="U17" s="72"/>
      <c r="V17" s="72"/>
      <c r="W17" s="72"/>
      <c r="X17" s="72"/>
      <c r="Y17" s="72"/>
      <c r="Z17" s="72"/>
    </row>
    <row r="18">
      <c r="A18" s="64">
        <v>39.0</v>
      </c>
      <c r="B18" s="65">
        <v>2381.51</v>
      </c>
      <c r="C18" s="72"/>
      <c r="D18" s="72"/>
      <c r="E18" s="72"/>
      <c r="F18" s="72"/>
      <c r="G18" s="72"/>
      <c r="H18" s="72"/>
      <c r="I18" s="72"/>
      <c r="J18" s="72"/>
      <c r="K18" s="72"/>
      <c r="L18" s="72"/>
      <c r="M18" s="72"/>
      <c r="N18" s="72"/>
      <c r="O18" s="72"/>
      <c r="P18" s="72"/>
      <c r="Q18" s="72"/>
      <c r="R18" s="72"/>
      <c r="S18" s="72"/>
      <c r="T18" s="72"/>
      <c r="U18" s="72"/>
      <c r="V18" s="72"/>
      <c r="W18" s="72"/>
      <c r="X18" s="72"/>
      <c r="Y18" s="72"/>
      <c r="Z18" s="72"/>
    </row>
    <row r="19">
      <c r="A19" s="66">
        <v>40.0</v>
      </c>
      <c r="B19" s="67">
        <v>2784.79</v>
      </c>
      <c r="C19" s="72"/>
      <c r="D19" s="72"/>
      <c r="E19" s="72"/>
      <c r="F19" s="72"/>
      <c r="G19" s="72"/>
      <c r="H19" s="72"/>
      <c r="I19" s="72"/>
      <c r="J19" s="72"/>
      <c r="K19" s="72"/>
      <c r="L19" s="72"/>
      <c r="M19" s="72"/>
      <c r="N19" s="72"/>
      <c r="O19" s="72"/>
      <c r="P19" s="72"/>
      <c r="Q19" s="72"/>
      <c r="R19" s="72"/>
      <c r="S19" s="72"/>
      <c r="T19" s="72"/>
      <c r="U19" s="72"/>
      <c r="V19" s="72"/>
      <c r="W19" s="72"/>
      <c r="X19" s="72"/>
      <c r="Y19" s="72"/>
      <c r="Z19" s="72"/>
    </row>
    <row r="20">
      <c r="A20" s="64">
        <v>11.0</v>
      </c>
      <c r="B20" s="65">
        <v>1082.98</v>
      </c>
      <c r="C20" s="72"/>
      <c r="D20" s="72"/>
      <c r="E20" s="72"/>
      <c r="F20" s="72"/>
      <c r="G20" s="72"/>
      <c r="H20" s="72"/>
      <c r="I20" s="72"/>
      <c r="J20" s="72"/>
      <c r="K20" s="72"/>
      <c r="L20" s="72"/>
      <c r="M20" s="72"/>
      <c r="N20" s="72"/>
      <c r="O20" s="72"/>
      <c r="P20" s="72"/>
      <c r="Q20" s="72"/>
      <c r="R20" s="72"/>
      <c r="S20" s="72"/>
      <c r="T20" s="72"/>
      <c r="U20" s="72"/>
      <c r="V20" s="72"/>
      <c r="W20" s="72"/>
      <c r="X20" s="72"/>
      <c r="Y20" s="72"/>
      <c r="Z20" s="72"/>
    </row>
    <row r="21">
      <c r="A21" s="66">
        <v>18.0</v>
      </c>
      <c r="B21" s="67">
        <v>787.79</v>
      </c>
      <c r="C21" s="72"/>
      <c r="D21" s="72"/>
      <c r="E21" s="72"/>
      <c r="F21" s="72"/>
      <c r="G21" s="72"/>
      <c r="H21" s="72"/>
      <c r="I21" s="72"/>
      <c r="J21" s="72"/>
      <c r="K21" s="72"/>
      <c r="L21" s="72"/>
      <c r="M21" s="72"/>
      <c r="N21" s="72"/>
      <c r="O21" s="72"/>
      <c r="P21" s="72"/>
      <c r="Q21" s="72"/>
      <c r="R21" s="72"/>
      <c r="S21" s="72"/>
      <c r="T21" s="72"/>
      <c r="U21" s="72"/>
      <c r="V21" s="72"/>
      <c r="W21" s="72"/>
      <c r="X21" s="72"/>
      <c r="Y21" s="72"/>
      <c r="Z21" s="72"/>
    </row>
    <row r="22">
      <c r="A22" s="64">
        <v>43.0</v>
      </c>
      <c r="B22" s="65">
        <v>312.7</v>
      </c>
      <c r="C22" s="72"/>
      <c r="D22" s="72"/>
      <c r="E22" s="72"/>
      <c r="F22" s="72"/>
      <c r="G22" s="72"/>
      <c r="H22" s="72"/>
      <c r="I22" s="72"/>
      <c r="J22" s="72"/>
      <c r="K22" s="72"/>
      <c r="L22" s="72"/>
      <c r="M22" s="72"/>
      <c r="N22" s="72"/>
      <c r="O22" s="72"/>
      <c r="P22" s="72"/>
      <c r="Q22" s="72"/>
      <c r="R22" s="72"/>
      <c r="S22" s="72"/>
      <c r="T22" s="72"/>
      <c r="U22" s="72"/>
      <c r="V22" s="72"/>
      <c r="W22" s="72"/>
      <c r="X22" s="72"/>
      <c r="Y22" s="72"/>
      <c r="Z22" s="72"/>
    </row>
    <row r="23">
      <c r="A23" s="66">
        <v>36.0</v>
      </c>
      <c r="B23" s="67">
        <v>265.32</v>
      </c>
      <c r="C23" s="72"/>
      <c r="D23" s="72"/>
      <c r="E23" s="72"/>
      <c r="F23" s="72"/>
      <c r="G23" s="72"/>
      <c r="H23" s="72"/>
      <c r="I23" s="72"/>
      <c r="J23" s="72"/>
      <c r="K23" s="72"/>
      <c r="L23" s="72"/>
      <c r="M23" s="72"/>
      <c r="N23" s="72"/>
      <c r="O23" s="72"/>
      <c r="P23" s="72"/>
      <c r="Q23" s="72"/>
      <c r="R23" s="72"/>
      <c r="S23" s="72"/>
      <c r="T23" s="72"/>
      <c r="U23" s="72"/>
      <c r="V23" s="72"/>
      <c r="W23" s="72"/>
      <c r="X23" s="72"/>
      <c r="Y23" s="72"/>
      <c r="Z23" s="72"/>
    </row>
    <row r="24">
      <c r="A24" s="64">
        <v>14.0</v>
      </c>
      <c r="B24" s="65">
        <v>1253.64</v>
      </c>
      <c r="C24" s="72"/>
      <c r="D24" s="72"/>
      <c r="E24" s="72"/>
      <c r="F24" s="72"/>
      <c r="G24" s="72"/>
      <c r="H24" s="72"/>
      <c r="I24" s="72"/>
      <c r="J24" s="72"/>
      <c r="K24" s="72"/>
      <c r="L24" s="72"/>
      <c r="M24" s="72"/>
      <c r="N24" s="72"/>
      <c r="O24" s="72"/>
      <c r="P24" s="72"/>
      <c r="Q24" s="72"/>
      <c r="R24" s="72"/>
      <c r="S24" s="72"/>
      <c r="T24" s="72"/>
      <c r="U24" s="72"/>
      <c r="V24" s="72"/>
      <c r="W24" s="72"/>
      <c r="X24" s="72"/>
      <c r="Y24" s="72"/>
      <c r="Z24" s="72"/>
    </row>
    <row r="25">
      <c r="A25" s="66">
        <v>23.0</v>
      </c>
      <c r="B25" s="67">
        <v>1874.07</v>
      </c>
      <c r="C25" s="72"/>
      <c r="D25" s="72"/>
      <c r="E25" s="72"/>
      <c r="F25" s="72"/>
      <c r="G25" s="72"/>
      <c r="H25" s="72"/>
      <c r="I25" s="72"/>
      <c r="J25" s="72"/>
      <c r="K25" s="72"/>
      <c r="L25" s="72"/>
      <c r="M25" s="72"/>
      <c r="N25" s="72"/>
      <c r="O25" s="72"/>
      <c r="P25" s="72"/>
      <c r="Q25" s="72"/>
      <c r="R25" s="72"/>
      <c r="S25" s="72"/>
      <c r="T25" s="72"/>
      <c r="U25" s="72"/>
      <c r="V25" s="72"/>
      <c r="W25" s="72"/>
      <c r="X25" s="72"/>
      <c r="Y25" s="72"/>
      <c r="Z25" s="72"/>
    </row>
    <row r="26">
      <c r="A26" s="64">
        <v>10.0</v>
      </c>
      <c r="B26" s="65">
        <v>2561.71</v>
      </c>
      <c r="C26" s="72"/>
      <c r="D26" s="72"/>
      <c r="E26" s="72"/>
      <c r="F26" s="72"/>
      <c r="G26" s="72"/>
      <c r="H26" s="72"/>
      <c r="I26" s="72"/>
      <c r="J26" s="72"/>
      <c r="K26" s="72"/>
      <c r="L26" s="72"/>
      <c r="M26" s="72"/>
      <c r="N26" s="72"/>
      <c r="O26" s="72"/>
      <c r="P26" s="72"/>
      <c r="Q26" s="72"/>
      <c r="R26" s="72"/>
      <c r="S26" s="72"/>
      <c r="T26" s="72"/>
      <c r="U26" s="72"/>
      <c r="V26" s="72"/>
      <c r="W26" s="72"/>
      <c r="X26" s="72"/>
      <c r="Y26" s="72"/>
      <c r="Z26" s="72"/>
    </row>
    <row r="27">
      <c r="A27" s="66">
        <v>6.0</v>
      </c>
      <c r="B27" s="67">
        <v>1960.74</v>
      </c>
      <c r="C27" s="72"/>
      <c r="D27" s="72"/>
      <c r="E27" s="72"/>
      <c r="F27" s="72"/>
      <c r="G27" s="72"/>
      <c r="H27" s="72"/>
      <c r="I27" s="72"/>
      <c r="J27" s="72"/>
      <c r="K27" s="72"/>
      <c r="L27" s="72"/>
      <c r="M27" s="72"/>
      <c r="N27" s="72"/>
      <c r="O27" s="72"/>
      <c r="P27" s="72"/>
      <c r="Q27" s="72"/>
      <c r="R27" s="72"/>
      <c r="S27" s="72"/>
      <c r="T27" s="72"/>
      <c r="U27" s="72"/>
      <c r="V27" s="72"/>
      <c r="W27" s="72"/>
      <c r="X27" s="72"/>
      <c r="Y27" s="72"/>
      <c r="Z27" s="72"/>
    </row>
    <row r="28">
      <c r="A28" s="64">
        <v>14.0</v>
      </c>
      <c r="B28" s="65">
        <v>2415.44</v>
      </c>
      <c r="C28" s="72"/>
      <c r="D28" s="72"/>
      <c r="E28" s="72"/>
      <c r="F28" s="72"/>
      <c r="G28" s="72"/>
      <c r="H28" s="72"/>
      <c r="I28" s="72"/>
      <c r="J28" s="72"/>
      <c r="K28" s="72"/>
      <c r="L28" s="72"/>
      <c r="M28" s="72"/>
      <c r="N28" s="72"/>
      <c r="O28" s="72"/>
      <c r="P28" s="72"/>
      <c r="Q28" s="72"/>
      <c r="R28" s="72"/>
      <c r="S28" s="72"/>
      <c r="T28" s="72"/>
      <c r="U28" s="72"/>
      <c r="V28" s="72"/>
      <c r="W28" s="72"/>
      <c r="X28" s="72"/>
      <c r="Y28" s="72"/>
      <c r="Z28" s="72"/>
    </row>
    <row r="29">
      <c r="A29" s="66">
        <v>41.0</v>
      </c>
      <c r="B29" s="67">
        <v>2284.22</v>
      </c>
      <c r="C29" s="72"/>
      <c r="D29" s="72"/>
      <c r="E29" s="72"/>
      <c r="F29" s="72"/>
      <c r="G29" s="72"/>
      <c r="H29" s="72"/>
      <c r="I29" s="72"/>
      <c r="J29" s="72"/>
      <c r="K29" s="72"/>
      <c r="L29" s="72"/>
      <c r="M29" s="72"/>
      <c r="N29" s="72"/>
      <c r="O29" s="72"/>
      <c r="P29" s="72"/>
      <c r="Q29" s="72"/>
      <c r="R29" s="72"/>
      <c r="S29" s="72"/>
      <c r="T29" s="72"/>
      <c r="U29" s="72"/>
      <c r="V29" s="72"/>
      <c r="W29" s="72"/>
      <c r="X29" s="72"/>
      <c r="Y29" s="72"/>
      <c r="Z29" s="72"/>
    </row>
    <row r="30">
      <c r="A30" s="64">
        <v>24.0</v>
      </c>
      <c r="B30" s="65">
        <v>2118.55</v>
      </c>
      <c r="C30" s="72"/>
      <c r="D30" s="72"/>
      <c r="E30" s="72"/>
      <c r="F30" s="72"/>
      <c r="G30" s="72"/>
      <c r="H30" s="72"/>
      <c r="I30" s="72"/>
      <c r="J30" s="72"/>
      <c r="K30" s="72"/>
      <c r="L30" s="72"/>
      <c r="M30" s="72"/>
      <c r="N30" s="72"/>
      <c r="O30" s="72"/>
      <c r="P30" s="72"/>
      <c r="Q30" s="72"/>
      <c r="R30" s="72"/>
      <c r="S30" s="72"/>
      <c r="T30" s="72"/>
      <c r="U30" s="72"/>
      <c r="V30" s="72"/>
      <c r="W30" s="72"/>
      <c r="X30" s="72"/>
      <c r="Y30" s="72"/>
      <c r="Z30" s="72"/>
    </row>
    <row r="31">
      <c r="A31" s="66">
        <v>12.0</v>
      </c>
      <c r="B31" s="67">
        <v>4803.6</v>
      </c>
      <c r="C31" s="72"/>
      <c r="D31" s="72"/>
      <c r="E31" s="72"/>
      <c r="F31" s="72"/>
      <c r="G31" s="72"/>
      <c r="H31" s="72"/>
      <c r="I31" s="72"/>
      <c r="J31" s="72"/>
      <c r="K31" s="72"/>
      <c r="L31" s="72"/>
      <c r="M31" s="72"/>
      <c r="N31" s="72"/>
      <c r="O31" s="72"/>
      <c r="P31" s="72"/>
      <c r="Q31" s="72"/>
      <c r="R31" s="72"/>
      <c r="S31" s="72"/>
      <c r="T31" s="72"/>
      <c r="U31" s="72"/>
      <c r="V31" s="72"/>
      <c r="W31" s="72"/>
      <c r="X31" s="72"/>
      <c r="Y31" s="72"/>
      <c r="Z31" s="72"/>
    </row>
    <row r="32">
      <c r="A32" s="64">
        <v>49.0</v>
      </c>
      <c r="B32" s="65">
        <v>4297.0</v>
      </c>
      <c r="C32" s="72"/>
      <c r="D32" s="72"/>
      <c r="E32" s="72"/>
      <c r="F32" s="72"/>
      <c r="G32" s="72"/>
      <c r="H32" s="72"/>
      <c r="I32" s="72"/>
      <c r="J32" s="72"/>
      <c r="K32" s="72"/>
      <c r="L32" s="72"/>
      <c r="M32" s="72"/>
      <c r="N32" s="72"/>
      <c r="O32" s="72"/>
      <c r="P32" s="72"/>
      <c r="Q32" s="72"/>
      <c r="R32" s="72"/>
      <c r="S32" s="72"/>
      <c r="T32" s="72"/>
      <c r="U32" s="72"/>
      <c r="V32" s="72"/>
      <c r="W32" s="72"/>
      <c r="X32" s="72"/>
      <c r="Y32" s="72"/>
      <c r="Z32" s="72"/>
    </row>
    <row r="33">
      <c r="A33" s="66">
        <v>1.0</v>
      </c>
      <c r="B33" s="67">
        <v>804.64</v>
      </c>
      <c r="C33" s="72"/>
      <c r="D33" s="72"/>
      <c r="E33" s="72"/>
      <c r="F33" s="72"/>
      <c r="G33" s="72"/>
      <c r="H33" s="72"/>
      <c r="I33" s="72"/>
      <c r="J33" s="72"/>
      <c r="K33" s="72"/>
      <c r="L33" s="72"/>
      <c r="M33" s="72"/>
      <c r="N33" s="72"/>
      <c r="O33" s="72"/>
      <c r="P33" s="72"/>
      <c r="Q33" s="72"/>
      <c r="R33" s="72"/>
      <c r="S33" s="72"/>
      <c r="T33" s="72"/>
      <c r="U33" s="72"/>
      <c r="V33" s="72"/>
      <c r="W33" s="72"/>
      <c r="X33" s="72"/>
      <c r="Y33" s="72"/>
      <c r="Z33" s="72"/>
    </row>
    <row r="34">
      <c r="A34" s="64">
        <v>31.0</v>
      </c>
      <c r="B34" s="65">
        <v>2903.83</v>
      </c>
      <c r="C34" s="72"/>
      <c r="D34" s="72"/>
      <c r="E34" s="72"/>
      <c r="F34" s="72"/>
      <c r="G34" s="72"/>
      <c r="H34" s="72"/>
      <c r="I34" s="72"/>
      <c r="J34" s="72"/>
      <c r="K34" s="72"/>
      <c r="L34" s="72"/>
      <c r="M34" s="72"/>
      <c r="N34" s="72"/>
      <c r="O34" s="72"/>
      <c r="P34" s="72"/>
      <c r="Q34" s="72"/>
      <c r="R34" s="72"/>
      <c r="S34" s="72"/>
      <c r="T34" s="72"/>
      <c r="U34" s="72"/>
      <c r="V34" s="72"/>
      <c r="W34" s="72"/>
      <c r="X34" s="72"/>
      <c r="Y34" s="72"/>
      <c r="Z34" s="72"/>
    </row>
    <row r="35">
      <c r="A35" s="66">
        <v>27.0</v>
      </c>
      <c r="B35" s="67">
        <v>3436.78</v>
      </c>
      <c r="C35" s="72"/>
      <c r="D35" s="72"/>
      <c r="E35" s="72"/>
      <c r="F35" s="72"/>
      <c r="G35" s="72"/>
      <c r="H35" s="72"/>
      <c r="I35" s="72"/>
      <c r="J35" s="72"/>
      <c r="K35" s="72"/>
      <c r="L35" s="72"/>
      <c r="M35" s="72"/>
      <c r="N35" s="72"/>
      <c r="O35" s="72"/>
      <c r="P35" s="72"/>
      <c r="Q35" s="72"/>
      <c r="R35" s="72"/>
      <c r="S35" s="72"/>
      <c r="T35" s="72"/>
      <c r="U35" s="72"/>
      <c r="V35" s="72"/>
      <c r="W35" s="72"/>
      <c r="X35" s="72"/>
      <c r="Y35" s="72"/>
      <c r="Z35" s="72"/>
    </row>
    <row r="36">
      <c r="A36" s="64">
        <v>34.0</v>
      </c>
      <c r="B36" s="65">
        <v>581.5</v>
      </c>
      <c r="C36" s="72"/>
      <c r="D36" s="72"/>
      <c r="E36" s="72"/>
      <c r="F36" s="72"/>
      <c r="G36" s="72"/>
      <c r="H36" s="72"/>
      <c r="I36" s="72"/>
      <c r="J36" s="72"/>
      <c r="K36" s="72"/>
      <c r="L36" s="72"/>
      <c r="M36" s="72"/>
      <c r="N36" s="72"/>
      <c r="O36" s="72"/>
      <c r="P36" s="72"/>
      <c r="Q36" s="72"/>
      <c r="R36" s="72"/>
      <c r="S36" s="72"/>
      <c r="T36" s="72"/>
      <c r="U36" s="72"/>
      <c r="V36" s="72"/>
      <c r="W36" s="72"/>
      <c r="X36" s="72"/>
      <c r="Y36" s="72"/>
      <c r="Z36" s="72"/>
    </row>
    <row r="37">
      <c r="A37" s="66">
        <v>47.0</v>
      </c>
      <c r="B37" s="67">
        <v>1939.1</v>
      </c>
      <c r="C37" s="72"/>
      <c r="D37" s="72"/>
      <c r="E37" s="72"/>
      <c r="F37" s="72"/>
      <c r="G37" s="72"/>
      <c r="H37" s="72"/>
      <c r="I37" s="72"/>
      <c r="J37" s="72"/>
      <c r="K37" s="72"/>
      <c r="L37" s="72"/>
      <c r="M37" s="72"/>
      <c r="N37" s="72"/>
      <c r="O37" s="72"/>
      <c r="P37" s="72"/>
      <c r="Q37" s="72"/>
      <c r="R37" s="72"/>
      <c r="S37" s="72"/>
      <c r="T37" s="72"/>
      <c r="U37" s="72"/>
      <c r="V37" s="72"/>
      <c r="W37" s="72"/>
      <c r="X37" s="72"/>
      <c r="Y37" s="72"/>
      <c r="Z37" s="72"/>
    </row>
    <row r="38">
      <c r="A38" s="64">
        <v>4.0</v>
      </c>
      <c r="B38" s="65">
        <v>3252.47</v>
      </c>
      <c r="C38" s="72"/>
      <c r="D38" s="72"/>
      <c r="E38" s="72"/>
      <c r="F38" s="72"/>
      <c r="G38" s="72"/>
      <c r="H38" s="72"/>
      <c r="I38" s="72"/>
      <c r="J38" s="72"/>
      <c r="K38" s="72"/>
      <c r="L38" s="72"/>
      <c r="M38" s="72"/>
      <c r="N38" s="72"/>
      <c r="O38" s="72"/>
      <c r="P38" s="72"/>
      <c r="Q38" s="72"/>
      <c r="R38" s="72"/>
      <c r="S38" s="72"/>
      <c r="T38" s="72"/>
      <c r="U38" s="72"/>
      <c r="V38" s="72"/>
      <c r="W38" s="72"/>
      <c r="X38" s="72"/>
      <c r="Y38" s="72"/>
      <c r="Z38" s="72"/>
    </row>
    <row r="39">
      <c r="A39" s="66">
        <v>13.0</v>
      </c>
      <c r="B39" s="67">
        <v>3153.71</v>
      </c>
      <c r="C39" s="72"/>
      <c r="D39" s="72"/>
      <c r="E39" s="72"/>
      <c r="F39" s="72"/>
      <c r="G39" s="72"/>
      <c r="H39" s="72"/>
      <c r="I39" s="72"/>
      <c r="J39" s="72"/>
      <c r="K39" s="72"/>
      <c r="L39" s="72"/>
      <c r="M39" s="72"/>
      <c r="N39" s="72"/>
      <c r="O39" s="72"/>
      <c r="P39" s="72"/>
      <c r="Q39" s="72"/>
      <c r="R39" s="72"/>
      <c r="S39" s="72"/>
      <c r="T39" s="72"/>
      <c r="U39" s="72"/>
      <c r="V39" s="72"/>
      <c r="W39" s="72"/>
      <c r="X39" s="72"/>
      <c r="Y39" s="72"/>
      <c r="Z39" s="72"/>
    </row>
    <row r="40">
      <c r="A40" s="64">
        <v>39.0</v>
      </c>
      <c r="B40" s="65">
        <v>322.61</v>
      </c>
      <c r="C40" s="72"/>
      <c r="D40" s="72"/>
      <c r="E40" s="72"/>
      <c r="F40" s="72"/>
      <c r="G40" s="72"/>
      <c r="H40" s="72"/>
      <c r="I40" s="72"/>
      <c r="J40" s="72"/>
      <c r="K40" s="72"/>
      <c r="L40" s="72"/>
      <c r="M40" s="72"/>
      <c r="N40" s="72"/>
      <c r="O40" s="72"/>
      <c r="P40" s="72"/>
      <c r="Q40" s="72"/>
      <c r="R40" s="72"/>
      <c r="S40" s="72"/>
      <c r="T40" s="72"/>
      <c r="U40" s="72"/>
      <c r="V40" s="72"/>
      <c r="W40" s="72"/>
      <c r="X40" s="72"/>
      <c r="Y40" s="72"/>
      <c r="Z40" s="72"/>
    </row>
    <row r="41">
      <c r="A41" s="66">
        <v>13.0</v>
      </c>
      <c r="B41" s="67">
        <v>2100.47</v>
      </c>
      <c r="C41" s="72"/>
      <c r="D41" s="72"/>
      <c r="E41" s="72"/>
      <c r="F41" s="72"/>
      <c r="G41" s="72"/>
      <c r="H41" s="72"/>
      <c r="I41" s="72"/>
      <c r="J41" s="72"/>
      <c r="K41" s="72"/>
      <c r="L41" s="72"/>
      <c r="M41" s="72"/>
      <c r="N41" s="72"/>
      <c r="O41" s="72"/>
      <c r="P41" s="72"/>
      <c r="Q41" s="72"/>
      <c r="R41" s="72"/>
      <c r="S41" s="72"/>
      <c r="T41" s="72"/>
      <c r="U41" s="72"/>
      <c r="V41" s="72"/>
      <c r="W41" s="72"/>
      <c r="X41" s="72"/>
      <c r="Y41" s="72"/>
      <c r="Z41" s="72"/>
    </row>
    <row r="42">
      <c r="A42" s="64">
        <v>49.0</v>
      </c>
      <c r="B42" s="65">
        <v>2210.87</v>
      </c>
      <c r="C42" s="72"/>
      <c r="D42" s="72"/>
      <c r="E42" s="72"/>
      <c r="F42" s="72"/>
      <c r="G42" s="72"/>
      <c r="H42" s="72"/>
      <c r="I42" s="72"/>
      <c r="J42" s="72"/>
      <c r="K42" s="72"/>
      <c r="L42" s="72"/>
      <c r="M42" s="72"/>
      <c r="N42" s="72"/>
      <c r="O42" s="72"/>
      <c r="P42" s="72"/>
      <c r="Q42" s="72"/>
      <c r="R42" s="72"/>
      <c r="S42" s="72"/>
      <c r="T42" s="72"/>
      <c r="U42" s="72"/>
      <c r="V42" s="72"/>
      <c r="W42" s="72"/>
      <c r="X42" s="72"/>
      <c r="Y42" s="72"/>
      <c r="Z42" s="72"/>
    </row>
    <row r="43">
      <c r="A43" s="66">
        <v>13.0</v>
      </c>
      <c r="B43" s="67">
        <v>2128.58</v>
      </c>
      <c r="C43" s="72"/>
      <c r="D43" s="72"/>
      <c r="E43" s="72"/>
      <c r="F43" s="72"/>
      <c r="G43" s="72"/>
      <c r="H43" s="72"/>
      <c r="I43" s="72"/>
      <c r="J43" s="72"/>
      <c r="K43" s="72"/>
      <c r="L43" s="72"/>
      <c r="M43" s="72"/>
      <c r="N43" s="72"/>
      <c r="O43" s="72"/>
      <c r="P43" s="72"/>
      <c r="Q43" s="72"/>
      <c r="R43" s="72"/>
      <c r="S43" s="72"/>
      <c r="T43" s="72"/>
      <c r="U43" s="72"/>
      <c r="V43" s="72"/>
      <c r="W43" s="72"/>
      <c r="X43" s="72"/>
      <c r="Y43" s="72"/>
      <c r="Z43" s="72"/>
    </row>
    <row r="44">
      <c r="A44" s="64">
        <v>7.0</v>
      </c>
      <c r="B44" s="65">
        <v>3242.89</v>
      </c>
      <c r="C44" s="72"/>
      <c r="D44" s="72"/>
      <c r="E44" s="72"/>
      <c r="F44" s="72"/>
      <c r="G44" s="72"/>
      <c r="H44" s="72"/>
      <c r="I44" s="72"/>
      <c r="J44" s="72"/>
      <c r="K44" s="72"/>
      <c r="L44" s="72"/>
      <c r="M44" s="72"/>
      <c r="N44" s="72"/>
      <c r="O44" s="72"/>
      <c r="P44" s="72"/>
      <c r="Q44" s="72"/>
      <c r="R44" s="72"/>
      <c r="S44" s="72"/>
      <c r="T44" s="72"/>
      <c r="U44" s="72"/>
      <c r="V44" s="72"/>
      <c r="W44" s="72"/>
      <c r="X44" s="72"/>
      <c r="Y44" s="72"/>
      <c r="Z44" s="72"/>
    </row>
    <row r="45">
      <c r="A45" s="66">
        <v>2.0</v>
      </c>
      <c r="B45" s="67">
        <v>229.66</v>
      </c>
      <c r="C45" s="72"/>
      <c r="D45" s="72"/>
      <c r="E45" s="72"/>
      <c r="F45" s="72"/>
      <c r="G45" s="72"/>
      <c r="H45" s="72"/>
      <c r="I45" s="72"/>
      <c r="J45" s="72"/>
      <c r="K45" s="72"/>
      <c r="L45" s="72"/>
      <c r="M45" s="72"/>
      <c r="N45" s="72"/>
      <c r="O45" s="72"/>
      <c r="P45" s="72"/>
      <c r="Q45" s="72"/>
      <c r="R45" s="72"/>
      <c r="S45" s="72"/>
      <c r="T45" s="72"/>
      <c r="U45" s="72"/>
      <c r="V45" s="72"/>
      <c r="W45" s="72"/>
      <c r="X45" s="72"/>
      <c r="Y45" s="72"/>
      <c r="Z45" s="72"/>
    </row>
    <row r="46">
      <c r="A46" s="64">
        <v>27.0</v>
      </c>
      <c r="B46" s="65">
        <v>424.59</v>
      </c>
      <c r="C46" s="72"/>
      <c r="D46" s="72"/>
      <c r="E46" s="72"/>
      <c r="F46" s="72"/>
      <c r="G46" s="72"/>
      <c r="H46" s="72"/>
      <c r="I46" s="72"/>
      <c r="J46" s="72"/>
      <c r="K46" s="72"/>
      <c r="L46" s="72"/>
      <c r="M46" s="72"/>
      <c r="N46" s="72"/>
      <c r="O46" s="72"/>
      <c r="P46" s="72"/>
      <c r="Q46" s="72"/>
      <c r="R46" s="72"/>
      <c r="S46" s="72"/>
      <c r="T46" s="72"/>
      <c r="U46" s="72"/>
      <c r="V46" s="72"/>
      <c r="W46" s="72"/>
      <c r="X46" s="72"/>
      <c r="Y46" s="72"/>
      <c r="Z46" s="72"/>
    </row>
    <row r="47">
      <c r="A47" s="66">
        <v>10.0</v>
      </c>
      <c r="B47" s="67">
        <v>636.44</v>
      </c>
      <c r="C47" s="72"/>
      <c r="D47" s="72"/>
      <c r="E47" s="72"/>
      <c r="F47" s="72"/>
      <c r="G47" s="72"/>
      <c r="H47" s="72"/>
      <c r="I47" s="72"/>
      <c r="J47" s="72"/>
      <c r="K47" s="72"/>
      <c r="L47" s="72"/>
      <c r="M47" s="72"/>
      <c r="N47" s="72"/>
      <c r="O47" s="72"/>
      <c r="P47" s="72"/>
      <c r="Q47" s="72"/>
      <c r="R47" s="72"/>
      <c r="S47" s="72"/>
      <c r="T47" s="72"/>
      <c r="U47" s="72"/>
      <c r="V47" s="72"/>
      <c r="W47" s="72"/>
      <c r="X47" s="72"/>
      <c r="Y47" s="72"/>
      <c r="Z47" s="72"/>
    </row>
    <row r="48">
      <c r="A48" s="64">
        <v>33.0</v>
      </c>
      <c r="B48" s="65">
        <v>82.77</v>
      </c>
      <c r="C48" s="72"/>
      <c r="D48" s="72"/>
      <c r="E48" s="72"/>
      <c r="F48" s="72"/>
      <c r="G48" s="72"/>
      <c r="H48" s="72"/>
      <c r="I48" s="72"/>
      <c r="J48" s="72"/>
      <c r="K48" s="72"/>
      <c r="L48" s="72"/>
      <c r="M48" s="72"/>
      <c r="N48" s="72"/>
      <c r="O48" s="72"/>
      <c r="P48" s="72"/>
      <c r="Q48" s="72"/>
      <c r="R48" s="72"/>
      <c r="S48" s="72"/>
      <c r="T48" s="72"/>
      <c r="U48" s="72"/>
      <c r="V48" s="72"/>
      <c r="W48" s="72"/>
      <c r="X48" s="72"/>
      <c r="Y48" s="72"/>
      <c r="Z48" s="72"/>
    </row>
    <row r="49">
      <c r="A49" s="66">
        <v>2.0</v>
      </c>
      <c r="B49" s="67">
        <v>3666.86</v>
      </c>
      <c r="C49" s="72"/>
      <c r="D49" s="72"/>
      <c r="E49" s="72"/>
      <c r="F49" s="72"/>
      <c r="G49" s="72"/>
      <c r="H49" s="72"/>
      <c r="I49" s="72"/>
      <c r="J49" s="72"/>
      <c r="K49" s="72"/>
      <c r="L49" s="72"/>
      <c r="M49" s="72"/>
      <c r="N49" s="72"/>
      <c r="O49" s="72"/>
      <c r="P49" s="72"/>
      <c r="Q49" s="72"/>
      <c r="R49" s="72"/>
      <c r="S49" s="72"/>
      <c r="T49" s="72"/>
      <c r="U49" s="72"/>
      <c r="V49" s="72"/>
      <c r="W49" s="72"/>
      <c r="X49" s="72"/>
      <c r="Y49" s="72"/>
      <c r="Z49" s="72"/>
    </row>
    <row r="50">
      <c r="A50" s="64">
        <v>5.0</v>
      </c>
      <c r="B50" s="65">
        <v>1864.97</v>
      </c>
      <c r="C50" s="72"/>
      <c r="D50" s="72"/>
      <c r="E50" s="72"/>
      <c r="F50" s="72"/>
      <c r="G50" s="72"/>
      <c r="H50" s="72"/>
      <c r="I50" s="72"/>
      <c r="J50" s="72"/>
      <c r="K50" s="72"/>
      <c r="L50" s="72"/>
      <c r="M50" s="72"/>
      <c r="N50" s="72"/>
      <c r="O50" s="72"/>
      <c r="P50" s="72"/>
      <c r="Q50" s="72"/>
      <c r="R50" s="72"/>
      <c r="S50" s="72"/>
      <c r="T50" s="72"/>
      <c r="U50" s="72"/>
      <c r="V50" s="72"/>
      <c r="W50" s="72"/>
      <c r="X50" s="72"/>
      <c r="Y50" s="72"/>
      <c r="Z50" s="72"/>
    </row>
    <row r="51">
      <c r="A51" s="66">
        <v>43.0</v>
      </c>
      <c r="B51" s="67">
        <v>1992.19</v>
      </c>
      <c r="C51" s="72"/>
      <c r="D51" s="72"/>
      <c r="E51" s="72"/>
      <c r="F51" s="72"/>
      <c r="G51" s="72"/>
      <c r="H51" s="72"/>
      <c r="I51" s="72"/>
      <c r="J51" s="72"/>
      <c r="K51" s="72"/>
      <c r="L51" s="72"/>
      <c r="M51" s="72"/>
      <c r="N51" s="72"/>
      <c r="O51" s="72"/>
      <c r="P51" s="72"/>
      <c r="Q51" s="72"/>
      <c r="R51" s="72"/>
      <c r="S51" s="72"/>
      <c r="T51" s="72"/>
      <c r="U51" s="72"/>
      <c r="V51" s="72"/>
      <c r="W51" s="72"/>
      <c r="X51" s="72"/>
      <c r="Y51" s="72"/>
      <c r="Z51" s="72"/>
    </row>
    <row r="52">
      <c r="A52" s="64">
        <v>25.0</v>
      </c>
      <c r="B52" s="65">
        <v>1154.47</v>
      </c>
      <c r="C52" s="72"/>
      <c r="D52" s="72"/>
      <c r="E52" s="72"/>
      <c r="F52" s="72"/>
      <c r="G52" s="72"/>
      <c r="H52" s="72"/>
      <c r="I52" s="72"/>
      <c r="J52" s="72"/>
      <c r="K52" s="72"/>
      <c r="L52" s="72"/>
      <c r="M52" s="72"/>
      <c r="N52" s="72"/>
      <c r="O52" s="72"/>
      <c r="P52" s="72"/>
      <c r="Q52" s="72"/>
      <c r="R52" s="72"/>
      <c r="S52" s="72"/>
      <c r="T52" s="72"/>
      <c r="U52" s="72"/>
      <c r="V52" s="72"/>
      <c r="W52" s="72"/>
      <c r="X52" s="72"/>
      <c r="Y52" s="72"/>
      <c r="Z52" s="72"/>
    </row>
    <row r="53">
      <c r="A53" s="66">
        <v>30.0</v>
      </c>
      <c r="B53" s="67">
        <v>875.31</v>
      </c>
      <c r="C53" s="72"/>
      <c r="D53" s="72"/>
      <c r="E53" s="72"/>
      <c r="F53" s="72"/>
      <c r="G53" s="72"/>
      <c r="H53" s="72"/>
      <c r="I53" s="72"/>
      <c r="J53" s="72"/>
      <c r="K53" s="72"/>
      <c r="L53" s="72"/>
      <c r="M53" s="72"/>
      <c r="N53" s="72"/>
      <c r="O53" s="72"/>
      <c r="P53" s="72"/>
      <c r="Q53" s="72"/>
      <c r="R53" s="72"/>
      <c r="S53" s="72"/>
      <c r="T53" s="72"/>
      <c r="U53" s="72"/>
      <c r="V53" s="72"/>
      <c r="W53" s="72"/>
      <c r="X53" s="72"/>
      <c r="Y53" s="72"/>
      <c r="Z53" s="72"/>
    </row>
    <row r="54">
      <c r="A54" s="64">
        <v>11.0</v>
      </c>
      <c r="B54" s="65">
        <v>3395.86</v>
      </c>
      <c r="C54" s="72"/>
      <c r="D54" s="72"/>
      <c r="E54" s="72"/>
      <c r="F54" s="72"/>
      <c r="G54" s="72"/>
      <c r="H54" s="72"/>
      <c r="I54" s="72"/>
      <c r="J54" s="72"/>
      <c r="K54" s="72"/>
      <c r="L54" s="72"/>
      <c r="M54" s="72"/>
      <c r="N54" s="72"/>
      <c r="O54" s="72"/>
      <c r="P54" s="72"/>
      <c r="Q54" s="72"/>
      <c r="R54" s="72"/>
      <c r="S54" s="72"/>
      <c r="T54" s="72"/>
      <c r="U54" s="72"/>
      <c r="V54" s="72"/>
      <c r="W54" s="72"/>
      <c r="X54" s="72"/>
      <c r="Y54" s="72"/>
      <c r="Z54" s="72"/>
    </row>
    <row r="55">
      <c r="A55" s="66">
        <v>4.0</v>
      </c>
      <c r="B55" s="67">
        <v>2559.15</v>
      </c>
      <c r="C55" s="72"/>
      <c r="D55" s="72"/>
      <c r="E55" s="72"/>
      <c r="F55" s="72"/>
      <c r="G55" s="72"/>
      <c r="H55" s="72"/>
      <c r="I55" s="72"/>
      <c r="J55" s="72"/>
      <c r="K55" s="72"/>
      <c r="L55" s="72"/>
      <c r="M55" s="72"/>
      <c r="N55" s="72"/>
      <c r="O55" s="72"/>
      <c r="P55" s="72"/>
      <c r="Q55" s="72"/>
      <c r="R55" s="72"/>
      <c r="S55" s="72"/>
      <c r="T55" s="72"/>
      <c r="U55" s="72"/>
      <c r="V55" s="72"/>
      <c r="W55" s="72"/>
      <c r="X55" s="72"/>
      <c r="Y55" s="72"/>
      <c r="Z55" s="72"/>
    </row>
    <row r="56">
      <c r="A56" s="64">
        <v>17.0</v>
      </c>
      <c r="B56" s="65">
        <v>1803.62</v>
      </c>
      <c r="C56" s="72"/>
      <c r="D56" s="72"/>
      <c r="E56" s="72"/>
      <c r="F56" s="72"/>
      <c r="G56" s="72"/>
      <c r="H56" s="72"/>
      <c r="I56" s="72"/>
      <c r="J56" s="72"/>
      <c r="K56" s="72"/>
      <c r="L56" s="72"/>
      <c r="M56" s="72"/>
      <c r="N56" s="72"/>
      <c r="O56" s="72"/>
      <c r="P56" s="72"/>
      <c r="Q56" s="72"/>
      <c r="R56" s="72"/>
      <c r="S56" s="72"/>
      <c r="T56" s="72"/>
      <c r="U56" s="72"/>
      <c r="V56" s="72"/>
      <c r="W56" s="72"/>
      <c r="X56" s="72"/>
      <c r="Y56" s="72"/>
      <c r="Z56" s="72"/>
    </row>
    <row r="57">
      <c r="A57" s="66">
        <v>36.0</v>
      </c>
      <c r="B57" s="67">
        <v>2676.35</v>
      </c>
      <c r="C57" s="72"/>
      <c r="D57" s="72"/>
      <c r="E57" s="72"/>
      <c r="F57" s="72"/>
      <c r="G57" s="72"/>
      <c r="H57" s="72"/>
      <c r="I57" s="72"/>
      <c r="J57" s="72"/>
      <c r="K57" s="72"/>
      <c r="L57" s="72"/>
      <c r="M57" s="72"/>
      <c r="N57" s="72"/>
      <c r="O57" s="72"/>
      <c r="P57" s="72"/>
      <c r="Q57" s="72"/>
      <c r="R57" s="72"/>
      <c r="S57" s="72"/>
      <c r="T57" s="72"/>
      <c r="U57" s="72"/>
      <c r="V57" s="72"/>
      <c r="W57" s="72"/>
      <c r="X57" s="72"/>
      <c r="Y57" s="72"/>
      <c r="Z57" s="72"/>
    </row>
    <row r="58">
      <c r="A58" s="64">
        <v>34.0</v>
      </c>
      <c r="B58" s="65">
        <v>1696.76</v>
      </c>
      <c r="C58" s="72"/>
      <c r="D58" s="72"/>
      <c r="E58" s="72"/>
      <c r="F58" s="72"/>
      <c r="G58" s="72"/>
      <c r="H58" s="72"/>
      <c r="I58" s="72"/>
      <c r="J58" s="72"/>
      <c r="K58" s="72"/>
      <c r="L58" s="72"/>
      <c r="M58" s="72"/>
      <c r="N58" s="72"/>
      <c r="O58" s="72"/>
      <c r="P58" s="72"/>
      <c r="Q58" s="72"/>
      <c r="R58" s="72"/>
      <c r="S58" s="72"/>
      <c r="T58" s="72"/>
      <c r="U58" s="72"/>
      <c r="V58" s="72"/>
      <c r="W58" s="72"/>
      <c r="X58" s="72"/>
      <c r="Y58" s="72"/>
      <c r="Z58" s="72"/>
    </row>
    <row r="59">
      <c r="A59" s="66">
        <v>18.0</v>
      </c>
      <c r="B59" s="67">
        <v>4694.48</v>
      </c>
      <c r="C59" s="72"/>
      <c r="D59" s="72"/>
      <c r="E59" s="72"/>
      <c r="F59" s="72"/>
      <c r="G59" s="72"/>
      <c r="H59" s="72"/>
      <c r="I59" s="72"/>
      <c r="J59" s="72"/>
      <c r="K59" s="72"/>
      <c r="L59" s="72"/>
      <c r="M59" s="72"/>
      <c r="N59" s="72"/>
      <c r="O59" s="72"/>
      <c r="P59" s="72"/>
      <c r="Q59" s="72"/>
      <c r="R59" s="72"/>
      <c r="S59" s="72"/>
      <c r="T59" s="72"/>
      <c r="U59" s="72"/>
      <c r="V59" s="72"/>
      <c r="W59" s="72"/>
      <c r="X59" s="72"/>
      <c r="Y59" s="72"/>
      <c r="Z59" s="72"/>
    </row>
    <row r="60">
      <c r="A60" s="64">
        <v>36.0</v>
      </c>
      <c r="B60" s="65">
        <v>72.07</v>
      </c>
      <c r="C60" s="72"/>
      <c r="D60" s="72"/>
      <c r="E60" s="72"/>
      <c r="F60" s="72"/>
      <c r="G60" s="72"/>
      <c r="H60" s="72"/>
      <c r="I60" s="72"/>
      <c r="J60" s="72"/>
      <c r="K60" s="72"/>
      <c r="L60" s="72"/>
      <c r="M60" s="72"/>
      <c r="N60" s="72"/>
      <c r="O60" s="72"/>
      <c r="P60" s="72"/>
      <c r="Q60" s="72"/>
      <c r="R60" s="72"/>
      <c r="S60" s="72"/>
      <c r="T60" s="72"/>
      <c r="U60" s="72"/>
      <c r="V60" s="72"/>
      <c r="W60" s="72"/>
      <c r="X60" s="72"/>
      <c r="Y60" s="72"/>
      <c r="Z60" s="72"/>
    </row>
    <row r="61">
      <c r="A61" s="66">
        <v>37.0</v>
      </c>
      <c r="B61" s="67">
        <v>3510.15</v>
      </c>
      <c r="C61" s="72"/>
      <c r="D61" s="72"/>
      <c r="E61" s="72"/>
      <c r="F61" s="72"/>
      <c r="G61" s="72"/>
      <c r="H61" s="72"/>
      <c r="I61" s="72"/>
      <c r="J61" s="72"/>
      <c r="K61" s="72"/>
      <c r="L61" s="72"/>
      <c r="M61" s="72"/>
      <c r="N61" s="72"/>
      <c r="O61" s="72"/>
      <c r="P61" s="72"/>
      <c r="Q61" s="72"/>
      <c r="R61" s="72"/>
      <c r="S61" s="72"/>
      <c r="T61" s="72"/>
      <c r="U61" s="72"/>
      <c r="V61" s="72"/>
      <c r="W61" s="72"/>
      <c r="X61" s="72"/>
      <c r="Y61" s="72"/>
      <c r="Z61" s="72"/>
    </row>
    <row r="62">
      <c r="A62" s="64">
        <v>28.0</v>
      </c>
      <c r="B62" s="65">
        <v>1268.99</v>
      </c>
      <c r="C62" s="72"/>
      <c r="D62" s="72"/>
      <c r="E62" s="72"/>
      <c r="F62" s="72"/>
      <c r="G62" s="72"/>
      <c r="H62" s="72"/>
      <c r="I62" s="72"/>
      <c r="J62" s="72"/>
      <c r="K62" s="72"/>
      <c r="L62" s="72"/>
      <c r="M62" s="72"/>
      <c r="N62" s="72"/>
      <c r="O62" s="72"/>
      <c r="P62" s="72"/>
      <c r="Q62" s="72"/>
      <c r="R62" s="72"/>
      <c r="S62" s="72"/>
      <c r="T62" s="72"/>
      <c r="U62" s="72"/>
      <c r="V62" s="72"/>
      <c r="W62" s="72"/>
      <c r="X62" s="72"/>
      <c r="Y62" s="72"/>
      <c r="Z62" s="72"/>
    </row>
    <row r="63">
      <c r="A63" s="66">
        <v>5.0</v>
      </c>
      <c r="B63" s="67">
        <v>397.75</v>
      </c>
      <c r="C63" s="72"/>
      <c r="D63" s="72"/>
      <c r="E63" s="72"/>
      <c r="F63" s="72"/>
      <c r="G63" s="72"/>
      <c r="H63" s="72"/>
      <c r="I63" s="72"/>
      <c r="J63" s="72"/>
      <c r="K63" s="72"/>
      <c r="L63" s="72"/>
      <c r="M63" s="72"/>
      <c r="N63" s="72"/>
      <c r="O63" s="72"/>
      <c r="P63" s="72"/>
      <c r="Q63" s="72"/>
      <c r="R63" s="72"/>
      <c r="S63" s="72"/>
      <c r="T63" s="72"/>
      <c r="U63" s="72"/>
      <c r="V63" s="72"/>
      <c r="W63" s="72"/>
      <c r="X63" s="72"/>
      <c r="Y63" s="72"/>
      <c r="Z63" s="72"/>
    </row>
    <row r="64">
      <c r="A64" s="64">
        <v>32.0</v>
      </c>
      <c r="B64" s="65">
        <v>2946.65</v>
      </c>
      <c r="C64" s="72"/>
      <c r="D64" s="72"/>
      <c r="E64" s="72"/>
      <c r="F64" s="72"/>
      <c r="G64" s="72"/>
      <c r="H64" s="72"/>
      <c r="I64" s="72"/>
      <c r="J64" s="72"/>
      <c r="K64" s="72"/>
      <c r="L64" s="72"/>
      <c r="M64" s="72"/>
      <c r="N64" s="72"/>
      <c r="O64" s="72"/>
      <c r="P64" s="72"/>
      <c r="Q64" s="72"/>
      <c r="R64" s="72"/>
      <c r="S64" s="72"/>
      <c r="T64" s="72"/>
      <c r="U64" s="72"/>
      <c r="V64" s="72"/>
      <c r="W64" s="72"/>
      <c r="X64" s="72"/>
      <c r="Y64" s="72"/>
      <c r="Z64" s="72"/>
    </row>
    <row r="65">
      <c r="A65" s="66">
        <v>11.0</v>
      </c>
      <c r="B65" s="67">
        <v>3270.98</v>
      </c>
      <c r="C65" s="72"/>
      <c r="D65" s="72"/>
      <c r="E65" s="72"/>
      <c r="F65" s="72"/>
      <c r="G65" s="72"/>
      <c r="H65" s="72"/>
      <c r="I65" s="72"/>
      <c r="J65" s="72"/>
      <c r="K65" s="72"/>
      <c r="L65" s="72"/>
      <c r="M65" s="72"/>
      <c r="N65" s="72"/>
      <c r="O65" s="72"/>
      <c r="P65" s="72"/>
      <c r="Q65" s="72"/>
      <c r="R65" s="72"/>
      <c r="S65" s="72"/>
      <c r="T65" s="72"/>
      <c r="U65" s="72"/>
      <c r="V65" s="72"/>
      <c r="W65" s="72"/>
      <c r="X65" s="72"/>
      <c r="Y65" s="72"/>
      <c r="Z65" s="72"/>
    </row>
    <row r="66">
      <c r="A66" s="64">
        <v>47.0</v>
      </c>
      <c r="B66" s="65">
        <v>2968.48</v>
      </c>
      <c r="C66" s="72"/>
      <c r="D66" s="72"/>
      <c r="E66" s="72"/>
      <c r="F66" s="72"/>
      <c r="G66" s="72"/>
      <c r="H66" s="72"/>
      <c r="I66" s="72"/>
      <c r="J66" s="72"/>
      <c r="K66" s="72"/>
      <c r="L66" s="72"/>
      <c r="M66" s="72"/>
      <c r="N66" s="72"/>
      <c r="O66" s="72"/>
      <c r="P66" s="72"/>
      <c r="Q66" s="72"/>
      <c r="R66" s="72"/>
      <c r="S66" s="72"/>
      <c r="T66" s="72"/>
      <c r="U66" s="72"/>
      <c r="V66" s="72"/>
      <c r="W66" s="72"/>
      <c r="X66" s="72"/>
      <c r="Y66" s="72"/>
      <c r="Z66" s="72"/>
    </row>
    <row r="67">
      <c r="A67" s="66">
        <v>11.0</v>
      </c>
      <c r="B67" s="67">
        <v>3430.86</v>
      </c>
      <c r="C67" s="72"/>
      <c r="D67" s="72"/>
      <c r="E67" s="72"/>
      <c r="F67" s="72"/>
      <c r="G67" s="72"/>
      <c r="H67" s="72"/>
      <c r="I67" s="72"/>
      <c r="J67" s="72"/>
      <c r="K67" s="72"/>
      <c r="L67" s="72"/>
      <c r="M67" s="72"/>
      <c r="N67" s="72"/>
      <c r="O67" s="72"/>
      <c r="P67" s="72"/>
      <c r="Q67" s="72"/>
      <c r="R67" s="72"/>
      <c r="S67" s="72"/>
      <c r="T67" s="72"/>
      <c r="U67" s="72"/>
      <c r="V67" s="72"/>
      <c r="W67" s="72"/>
      <c r="X67" s="72"/>
      <c r="Y67" s="72"/>
      <c r="Z67" s="72"/>
    </row>
    <row r="68">
      <c r="A68" s="64">
        <v>41.0</v>
      </c>
      <c r="B68" s="65">
        <v>2806.15</v>
      </c>
      <c r="C68" s="72"/>
      <c r="D68" s="72"/>
      <c r="E68" s="72"/>
      <c r="F68" s="72"/>
      <c r="G68" s="72"/>
      <c r="H68" s="72"/>
      <c r="I68" s="72"/>
      <c r="J68" s="72"/>
      <c r="K68" s="72"/>
      <c r="L68" s="72"/>
      <c r="M68" s="72"/>
      <c r="N68" s="72"/>
      <c r="O68" s="72"/>
      <c r="P68" s="72"/>
      <c r="Q68" s="72"/>
      <c r="R68" s="72"/>
      <c r="S68" s="72"/>
      <c r="T68" s="72"/>
      <c r="U68" s="72"/>
      <c r="V68" s="72"/>
      <c r="W68" s="72"/>
      <c r="X68" s="72"/>
      <c r="Y68" s="72"/>
      <c r="Z68" s="72"/>
    </row>
    <row r="69">
      <c r="A69" s="66">
        <v>21.0</v>
      </c>
      <c r="B69" s="67">
        <v>1356.62</v>
      </c>
      <c r="C69" s="72"/>
      <c r="D69" s="72"/>
      <c r="E69" s="72"/>
      <c r="F69" s="72"/>
      <c r="G69" s="72"/>
      <c r="H69" s="72"/>
      <c r="I69" s="72"/>
      <c r="J69" s="72"/>
      <c r="K69" s="72"/>
      <c r="L69" s="72"/>
      <c r="M69" s="72"/>
      <c r="N69" s="72"/>
      <c r="O69" s="72"/>
      <c r="P69" s="72"/>
      <c r="Q69" s="72"/>
      <c r="R69" s="72"/>
      <c r="S69" s="72"/>
      <c r="T69" s="72"/>
      <c r="U69" s="72"/>
      <c r="V69" s="72"/>
      <c r="W69" s="72"/>
      <c r="X69" s="72"/>
      <c r="Y69" s="72"/>
      <c r="Z69" s="72"/>
    </row>
    <row r="70">
      <c r="A70" s="64">
        <v>10.0</v>
      </c>
      <c r="B70" s="65">
        <v>2905.8</v>
      </c>
      <c r="C70" s="72"/>
      <c r="D70" s="72"/>
      <c r="E70" s="72"/>
      <c r="F70" s="72"/>
      <c r="G70" s="72"/>
      <c r="H70" s="72"/>
      <c r="I70" s="72"/>
      <c r="J70" s="72"/>
      <c r="K70" s="72"/>
      <c r="L70" s="72"/>
      <c r="M70" s="72"/>
      <c r="N70" s="72"/>
      <c r="O70" s="72"/>
      <c r="P70" s="72"/>
      <c r="Q70" s="72"/>
      <c r="R70" s="72"/>
      <c r="S70" s="72"/>
      <c r="T70" s="72"/>
      <c r="U70" s="72"/>
      <c r="V70" s="72"/>
      <c r="W70" s="72"/>
      <c r="X70" s="72"/>
      <c r="Y70" s="72"/>
      <c r="Z70" s="72"/>
    </row>
    <row r="71">
      <c r="A71" s="66">
        <v>15.0</v>
      </c>
      <c r="B71" s="67">
        <v>2065.42</v>
      </c>
      <c r="C71" s="72"/>
      <c r="D71" s="72"/>
      <c r="E71" s="72"/>
      <c r="F71" s="72"/>
      <c r="G71" s="72"/>
      <c r="H71" s="72"/>
      <c r="I71" s="72"/>
      <c r="J71" s="72"/>
      <c r="K71" s="72"/>
      <c r="L71" s="72"/>
      <c r="M71" s="72"/>
      <c r="N71" s="72"/>
      <c r="O71" s="72"/>
      <c r="P71" s="72"/>
      <c r="Q71" s="72"/>
      <c r="R71" s="72"/>
      <c r="S71" s="72"/>
      <c r="T71" s="72"/>
      <c r="U71" s="72"/>
      <c r="V71" s="72"/>
      <c r="W71" s="72"/>
      <c r="X71" s="72"/>
      <c r="Y71" s="72"/>
      <c r="Z71" s="72"/>
    </row>
    <row r="72">
      <c r="A72" s="64">
        <v>29.0</v>
      </c>
      <c r="B72" s="65">
        <v>272.88</v>
      </c>
      <c r="C72" s="72"/>
      <c r="D72" s="72"/>
      <c r="E72" s="72"/>
      <c r="F72" s="72"/>
      <c r="G72" s="72"/>
      <c r="H72" s="72"/>
      <c r="I72" s="72"/>
      <c r="J72" s="72"/>
      <c r="K72" s="72"/>
      <c r="L72" s="72"/>
      <c r="M72" s="72"/>
      <c r="N72" s="72"/>
      <c r="O72" s="72"/>
      <c r="P72" s="72"/>
      <c r="Q72" s="72"/>
      <c r="R72" s="72"/>
      <c r="S72" s="72"/>
      <c r="T72" s="72"/>
      <c r="U72" s="72"/>
      <c r="V72" s="72"/>
      <c r="W72" s="72"/>
      <c r="X72" s="72"/>
      <c r="Y72" s="72"/>
      <c r="Z72" s="72"/>
    </row>
    <row r="73">
      <c r="A73" s="66">
        <v>13.0</v>
      </c>
      <c r="B73" s="67">
        <v>4126.4</v>
      </c>
      <c r="C73" s="72"/>
      <c r="D73" s="72"/>
      <c r="E73" s="72"/>
      <c r="F73" s="72"/>
      <c r="G73" s="72"/>
      <c r="H73" s="72"/>
      <c r="I73" s="72"/>
      <c r="J73" s="72"/>
      <c r="K73" s="72"/>
      <c r="L73" s="72"/>
      <c r="M73" s="72"/>
      <c r="N73" s="72"/>
      <c r="O73" s="72"/>
      <c r="P73" s="72"/>
      <c r="Q73" s="72"/>
      <c r="R73" s="72"/>
      <c r="S73" s="72"/>
      <c r="T73" s="72"/>
      <c r="U73" s="72"/>
      <c r="V73" s="72"/>
      <c r="W73" s="72"/>
      <c r="X73" s="72"/>
      <c r="Y73" s="72"/>
      <c r="Z73" s="72"/>
    </row>
    <row r="74">
      <c r="A74" s="64">
        <v>1.0</v>
      </c>
      <c r="B74" s="65">
        <v>4204.55</v>
      </c>
      <c r="C74" s="72"/>
      <c r="D74" s="72"/>
      <c r="E74" s="72"/>
      <c r="F74" s="72"/>
      <c r="G74" s="72"/>
      <c r="H74" s="72"/>
      <c r="I74" s="72"/>
      <c r="J74" s="72"/>
      <c r="K74" s="72"/>
      <c r="L74" s="72"/>
      <c r="M74" s="72"/>
      <c r="N74" s="72"/>
      <c r="O74" s="72"/>
      <c r="P74" s="72"/>
      <c r="Q74" s="72"/>
      <c r="R74" s="72"/>
      <c r="S74" s="72"/>
      <c r="T74" s="72"/>
      <c r="U74" s="72"/>
      <c r="V74" s="72"/>
      <c r="W74" s="72"/>
      <c r="X74" s="72"/>
      <c r="Y74" s="72"/>
      <c r="Z74" s="72"/>
    </row>
    <row r="75">
      <c r="A75" s="66">
        <v>29.0</v>
      </c>
      <c r="B75" s="67">
        <v>2130.98</v>
      </c>
      <c r="C75" s="72"/>
      <c r="D75" s="72"/>
      <c r="E75" s="72"/>
      <c r="F75" s="72"/>
      <c r="G75" s="72"/>
      <c r="H75" s="72"/>
      <c r="I75" s="72"/>
      <c r="J75" s="72"/>
      <c r="K75" s="72"/>
      <c r="L75" s="72"/>
      <c r="M75" s="72"/>
      <c r="N75" s="72"/>
      <c r="O75" s="72"/>
      <c r="P75" s="72"/>
      <c r="Q75" s="72"/>
      <c r="R75" s="72"/>
      <c r="S75" s="72"/>
      <c r="T75" s="72"/>
      <c r="U75" s="72"/>
      <c r="V75" s="72"/>
      <c r="W75" s="72"/>
      <c r="X75" s="72"/>
      <c r="Y75" s="72"/>
      <c r="Z75" s="72"/>
    </row>
    <row r="76">
      <c r="A76" s="64">
        <v>48.0</v>
      </c>
      <c r="B76" s="65">
        <v>1253.28</v>
      </c>
      <c r="C76" s="72"/>
      <c r="D76" s="72"/>
      <c r="E76" s="72"/>
      <c r="F76" s="72"/>
      <c r="G76" s="72"/>
      <c r="H76" s="72"/>
      <c r="I76" s="72"/>
      <c r="J76" s="72"/>
      <c r="K76" s="72"/>
      <c r="L76" s="72"/>
      <c r="M76" s="72"/>
      <c r="N76" s="72"/>
      <c r="O76" s="72"/>
      <c r="P76" s="72"/>
      <c r="Q76" s="72"/>
      <c r="R76" s="72"/>
      <c r="S76" s="72"/>
      <c r="T76" s="72"/>
      <c r="U76" s="72"/>
      <c r="V76" s="72"/>
      <c r="W76" s="72"/>
      <c r="X76" s="72"/>
      <c r="Y76" s="72"/>
      <c r="Z76" s="72"/>
    </row>
    <row r="77">
      <c r="A77" s="66">
        <v>4.0</v>
      </c>
      <c r="B77" s="67">
        <v>1050.29</v>
      </c>
      <c r="C77" s="72"/>
      <c r="D77" s="72"/>
      <c r="E77" s="72"/>
      <c r="F77" s="72"/>
      <c r="G77" s="72"/>
      <c r="H77" s="72"/>
      <c r="I77" s="72"/>
      <c r="J77" s="72"/>
      <c r="K77" s="72"/>
      <c r="L77" s="72"/>
      <c r="M77" s="72"/>
      <c r="N77" s="72"/>
      <c r="O77" s="72"/>
      <c r="P77" s="72"/>
      <c r="Q77" s="72"/>
      <c r="R77" s="72"/>
      <c r="S77" s="72"/>
      <c r="T77" s="72"/>
      <c r="U77" s="72"/>
      <c r="V77" s="72"/>
      <c r="W77" s="72"/>
      <c r="X77" s="72"/>
      <c r="Y77" s="72"/>
      <c r="Z77" s="72"/>
    </row>
    <row r="78">
      <c r="A78" s="64">
        <v>7.0</v>
      </c>
      <c r="B78" s="65">
        <v>1269.1</v>
      </c>
      <c r="C78" s="72"/>
      <c r="D78" s="72"/>
      <c r="E78" s="72"/>
      <c r="F78" s="72"/>
      <c r="G78" s="72"/>
      <c r="H78" s="72"/>
      <c r="I78" s="72"/>
      <c r="J78" s="72"/>
      <c r="K78" s="72"/>
      <c r="L78" s="72"/>
      <c r="M78" s="72"/>
      <c r="N78" s="72"/>
      <c r="O78" s="72"/>
      <c r="P78" s="72"/>
      <c r="Q78" s="72"/>
      <c r="R78" s="72"/>
      <c r="S78" s="72"/>
      <c r="T78" s="72"/>
      <c r="U78" s="72"/>
      <c r="V78" s="72"/>
      <c r="W78" s="72"/>
      <c r="X78" s="72"/>
      <c r="Y78" s="72"/>
      <c r="Z78" s="72"/>
    </row>
    <row r="79">
      <c r="A79" s="66">
        <v>9.0</v>
      </c>
      <c r="B79" s="67">
        <v>4229.47</v>
      </c>
      <c r="C79" s="72"/>
      <c r="D79" s="72"/>
      <c r="E79" s="72"/>
      <c r="F79" s="72"/>
      <c r="G79" s="72"/>
      <c r="H79" s="72"/>
      <c r="I79" s="72"/>
      <c r="J79" s="72"/>
      <c r="K79" s="72"/>
      <c r="L79" s="72"/>
      <c r="M79" s="72"/>
      <c r="N79" s="72"/>
      <c r="O79" s="72"/>
      <c r="P79" s="72"/>
      <c r="Q79" s="72"/>
      <c r="R79" s="72"/>
      <c r="S79" s="72"/>
      <c r="T79" s="72"/>
      <c r="U79" s="72"/>
      <c r="V79" s="72"/>
      <c r="W79" s="72"/>
      <c r="X79" s="72"/>
      <c r="Y79" s="72"/>
      <c r="Z79" s="72"/>
    </row>
    <row r="80">
      <c r="A80" s="64">
        <v>41.0</v>
      </c>
      <c r="B80" s="65">
        <v>3767.63</v>
      </c>
      <c r="C80" s="72"/>
      <c r="D80" s="72"/>
      <c r="E80" s="72"/>
      <c r="F80" s="72"/>
      <c r="G80" s="72"/>
      <c r="H80" s="72"/>
      <c r="I80" s="72"/>
      <c r="J80" s="72"/>
      <c r="K80" s="72"/>
      <c r="L80" s="72"/>
      <c r="M80" s="72"/>
      <c r="N80" s="72"/>
      <c r="O80" s="72"/>
      <c r="P80" s="72"/>
      <c r="Q80" s="72"/>
      <c r="R80" s="72"/>
      <c r="S80" s="72"/>
      <c r="T80" s="72"/>
      <c r="U80" s="72"/>
      <c r="V80" s="72"/>
      <c r="W80" s="72"/>
      <c r="X80" s="72"/>
      <c r="Y80" s="72"/>
      <c r="Z80" s="72"/>
    </row>
    <row r="81">
      <c r="A81" s="66">
        <v>19.0</v>
      </c>
      <c r="B81" s="67">
        <v>640.91</v>
      </c>
      <c r="C81" s="72"/>
      <c r="D81" s="72"/>
      <c r="E81" s="72"/>
      <c r="F81" s="72"/>
      <c r="G81" s="72"/>
      <c r="H81" s="72"/>
      <c r="I81" s="72"/>
      <c r="J81" s="72"/>
      <c r="K81" s="72"/>
      <c r="L81" s="72"/>
      <c r="M81" s="72"/>
      <c r="N81" s="72"/>
      <c r="O81" s="72"/>
      <c r="P81" s="72"/>
      <c r="Q81" s="72"/>
      <c r="R81" s="72"/>
      <c r="S81" s="72"/>
      <c r="T81" s="72"/>
      <c r="U81" s="72"/>
      <c r="V81" s="72"/>
      <c r="W81" s="72"/>
      <c r="X81" s="72"/>
      <c r="Y81" s="72"/>
      <c r="Z81" s="72"/>
    </row>
    <row r="82">
      <c r="A82" s="64">
        <v>22.0</v>
      </c>
      <c r="B82" s="65">
        <v>2958.0</v>
      </c>
      <c r="C82" s="72"/>
      <c r="D82" s="72"/>
      <c r="E82" s="72"/>
      <c r="F82" s="72"/>
      <c r="G82" s="72"/>
      <c r="H82" s="72"/>
      <c r="I82" s="72"/>
      <c r="J82" s="72"/>
      <c r="K82" s="72"/>
      <c r="L82" s="72"/>
      <c r="M82" s="72"/>
      <c r="N82" s="72"/>
      <c r="O82" s="72"/>
      <c r="P82" s="72"/>
      <c r="Q82" s="72"/>
      <c r="R82" s="72"/>
      <c r="S82" s="72"/>
      <c r="T82" s="72"/>
      <c r="U82" s="72"/>
      <c r="V82" s="72"/>
      <c r="W82" s="72"/>
      <c r="X82" s="72"/>
      <c r="Y82" s="72"/>
      <c r="Z82" s="72"/>
    </row>
    <row r="83">
      <c r="A83" s="66">
        <v>1.0</v>
      </c>
      <c r="B83" s="67">
        <v>4049.49</v>
      </c>
      <c r="C83" s="72"/>
      <c r="D83" s="72"/>
      <c r="E83" s="72"/>
      <c r="F83" s="72"/>
      <c r="G83" s="72"/>
      <c r="H83" s="72"/>
      <c r="I83" s="72"/>
      <c r="J83" s="72"/>
      <c r="K83" s="72"/>
      <c r="L83" s="72"/>
      <c r="M83" s="72"/>
      <c r="N83" s="72"/>
      <c r="O83" s="72"/>
      <c r="P83" s="72"/>
      <c r="Q83" s="72"/>
      <c r="R83" s="72"/>
      <c r="S83" s="72"/>
      <c r="T83" s="72"/>
      <c r="U83" s="72"/>
      <c r="V83" s="72"/>
      <c r="W83" s="72"/>
      <c r="X83" s="72"/>
      <c r="Y83" s="72"/>
      <c r="Z83" s="72"/>
    </row>
    <row r="84">
      <c r="A84" s="64">
        <v>5.0</v>
      </c>
      <c r="B84" s="65">
        <v>4155.03</v>
      </c>
      <c r="C84" s="72"/>
      <c r="D84" s="72"/>
      <c r="E84" s="72"/>
      <c r="F84" s="72"/>
      <c r="G84" s="72"/>
      <c r="H84" s="72"/>
      <c r="I84" s="72"/>
      <c r="J84" s="72"/>
      <c r="K84" s="72"/>
      <c r="L84" s="72"/>
      <c r="M84" s="72"/>
      <c r="N84" s="72"/>
      <c r="O84" s="72"/>
      <c r="P84" s="72"/>
      <c r="Q84" s="72"/>
      <c r="R84" s="72"/>
      <c r="S84" s="72"/>
      <c r="T84" s="72"/>
      <c r="U84" s="72"/>
      <c r="V84" s="72"/>
      <c r="W84" s="72"/>
      <c r="X84" s="72"/>
      <c r="Y84" s="72"/>
      <c r="Z84" s="72"/>
    </row>
    <row r="85">
      <c r="A85" s="66">
        <v>10.0</v>
      </c>
      <c r="B85" s="67">
        <v>2011.35</v>
      </c>
      <c r="C85" s="72"/>
      <c r="D85" s="72"/>
      <c r="E85" s="72"/>
      <c r="F85" s="72"/>
      <c r="G85" s="72"/>
      <c r="H85" s="72"/>
      <c r="I85" s="72"/>
      <c r="J85" s="72"/>
      <c r="K85" s="72"/>
      <c r="L85" s="72"/>
      <c r="M85" s="72"/>
      <c r="N85" s="72"/>
      <c r="O85" s="72"/>
      <c r="P85" s="72"/>
      <c r="Q85" s="72"/>
      <c r="R85" s="72"/>
      <c r="S85" s="72"/>
      <c r="T85" s="72"/>
      <c r="U85" s="72"/>
      <c r="V85" s="72"/>
      <c r="W85" s="72"/>
      <c r="X85" s="72"/>
      <c r="Y85" s="72"/>
      <c r="Z85" s="72"/>
    </row>
    <row r="86">
      <c r="A86" s="64">
        <v>33.0</v>
      </c>
      <c r="B86" s="65">
        <v>2365.24</v>
      </c>
      <c r="C86" s="72"/>
      <c r="D86" s="72"/>
      <c r="E86" s="72"/>
      <c r="F86" s="72"/>
      <c r="G86" s="72"/>
      <c r="H86" s="72"/>
      <c r="I86" s="72"/>
      <c r="J86" s="72"/>
      <c r="K86" s="72"/>
      <c r="L86" s="72"/>
      <c r="M86" s="72"/>
      <c r="N86" s="72"/>
      <c r="O86" s="72"/>
      <c r="P86" s="72"/>
      <c r="Q86" s="72"/>
      <c r="R86" s="72"/>
      <c r="S86" s="72"/>
      <c r="T86" s="72"/>
      <c r="U86" s="72"/>
      <c r="V86" s="72"/>
      <c r="W86" s="72"/>
      <c r="X86" s="72"/>
      <c r="Y86" s="72"/>
      <c r="Z86" s="72"/>
    </row>
    <row r="87">
      <c r="A87" s="66">
        <v>9.0</v>
      </c>
      <c r="B87" s="67">
        <v>2615.84</v>
      </c>
      <c r="C87" s="72"/>
      <c r="D87" s="72"/>
      <c r="E87" s="72"/>
      <c r="F87" s="72"/>
      <c r="G87" s="72"/>
      <c r="H87" s="72"/>
      <c r="I87" s="72"/>
      <c r="J87" s="72"/>
      <c r="K87" s="72"/>
      <c r="L87" s="72"/>
      <c r="M87" s="72"/>
      <c r="N87" s="72"/>
      <c r="O87" s="72"/>
      <c r="P87" s="72"/>
      <c r="Q87" s="72"/>
      <c r="R87" s="72"/>
      <c r="S87" s="72"/>
      <c r="T87" s="72"/>
      <c r="U87" s="72"/>
      <c r="V87" s="72"/>
      <c r="W87" s="72"/>
      <c r="X87" s="72"/>
      <c r="Y87" s="72"/>
      <c r="Z87" s="72"/>
    </row>
    <row r="88">
      <c r="A88" s="64">
        <v>43.0</v>
      </c>
      <c r="B88" s="65">
        <v>4954.33</v>
      </c>
      <c r="C88" s="72"/>
      <c r="D88" s="72"/>
      <c r="E88" s="72"/>
      <c r="F88" s="72"/>
      <c r="G88" s="72"/>
      <c r="H88" s="72"/>
      <c r="I88" s="72"/>
      <c r="J88" s="72"/>
      <c r="K88" s="72"/>
      <c r="L88" s="72"/>
      <c r="M88" s="72"/>
      <c r="N88" s="72"/>
      <c r="O88" s="72"/>
      <c r="P88" s="72"/>
      <c r="Q88" s="72"/>
      <c r="R88" s="72"/>
      <c r="S88" s="72"/>
      <c r="T88" s="72"/>
      <c r="U88" s="72"/>
      <c r="V88" s="72"/>
      <c r="W88" s="72"/>
      <c r="X88" s="72"/>
      <c r="Y88" s="72"/>
      <c r="Z88" s="72"/>
    </row>
    <row r="89">
      <c r="A89" s="66">
        <v>11.0</v>
      </c>
      <c r="B89" s="67">
        <v>1969.35</v>
      </c>
      <c r="C89" s="72"/>
      <c r="D89" s="72"/>
      <c r="E89" s="72"/>
      <c r="F89" s="72"/>
      <c r="G89" s="72"/>
      <c r="H89" s="72"/>
      <c r="I89" s="72"/>
      <c r="J89" s="72"/>
      <c r="K89" s="72"/>
      <c r="L89" s="72"/>
      <c r="M89" s="72"/>
      <c r="N89" s="72"/>
      <c r="O89" s="72"/>
      <c r="P89" s="72"/>
      <c r="Q89" s="72"/>
      <c r="R89" s="72"/>
      <c r="S89" s="72"/>
      <c r="T89" s="72"/>
      <c r="U89" s="72"/>
      <c r="V89" s="72"/>
      <c r="W89" s="72"/>
      <c r="X89" s="72"/>
      <c r="Y89" s="72"/>
      <c r="Z89" s="72"/>
    </row>
    <row r="90">
      <c r="A90" s="64">
        <v>11.0</v>
      </c>
      <c r="B90" s="65">
        <v>2083.02</v>
      </c>
      <c r="C90" s="72"/>
      <c r="D90" s="72"/>
      <c r="E90" s="72"/>
      <c r="F90" s="72"/>
      <c r="G90" s="72"/>
      <c r="H90" s="72"/>
      <c r="I90" s="72"/>
      <c r="J90" s="72"/>
      <c r="K90" s="72"/>
      <c r="L90" s="72"/>
      <c r="M90" s="72"/>
      <c r="N90" s="72"/>
      <c r="O90" s="72"/>
      <c r="P90" s="72"/>
      <c r="Q90" s="72"/>
      <c r="R90" s="72"/>
      <c r="S90" s="72"/>
      <c r="T90" s="72"/>
      <c r="U90" s="72"/>
      <c r="V90" s="72"/>
      <c r="W90" s="72"/>
      <c r="X90" s="72"/>
      <c r="Y90" s="72"/>
      <c r="Z90" s="72"/>
    </row>
    <row r="91">
      <c r="A91" s="66">
        <v>8.0</v>
      </c>
      <c r="B91" s="67">
        <v>4752.49</v>
      </c>
      <c r="C91" s="72"/>
      <c r="D91" s="72"/>
      <c r="E91" s="72"/>
      <c r="F91" s="72"/>
      <c r="G91" s="72"/>
      <c r="H91" s="72"/>
      <c r="I91" s="72"/>
      <c r="J91" s="72"/>
      <c r="K91" s="72"/>
      <c r="L91" s="72"/>
      <c r="M91" s="72"/>
      <c r="N91" s="72"/>
      <c r="O91" s="72"/>
      <c r="P91" s="72"/>
      <c r="Q91" s="72"/>
      <c r="R91" s="72"/>
      <c r="S91" s="72"/>
      <c r="T91" s="72"/>
      <c r="U91" s="72"/>
      <c r="V91" s="72"/>
      <c r="W91" s="72"/>
      <c r="X91" s="72"/>
      <c r="Y91" s="72"/>
      <c r="Z91" s="72"/>
    </row>
    <row r="92">
      <c r="A92" s="64">
        <v>4.0</v>
      </c>
      <c r="B92" s="65">
        <v>4031.47</v>
      </c>
      <c r="C92" s="72"/>
      <c r="D92" s="72"/>
      <c r="E92" s="72"/>
      <c r="F92" s="72"/>
      <c r="G92" s="72"/>
      <c r="H92" s="72"/>
      <c r="I92" s="72"/>
      <c r="J92" s="72"/>
      <c r="K92" s="72"/>
      <c r="L92" s="72"/>
      <c r="M92" s="72"/>
      <c r="N92" s="72"/>
      <c r="O92" s="72"/>
      <c r="P92" s="72"/>
      <c r="Q92" s="72"/>
      <c r="R92" s="72"/>
      <c r="S92" s="72"/>
      <c r="T92" s="72"/>
      <c r="U92" s="72"/>
      <c r="V92" s="72"/>
      <c r="W92" s="72"/>
      <c r="X92" s="72"/>
      <c r="Y92" s="72"/>
      <c r="Z92" s="72"/>
    </row>
    <row r="93">
      <c r="A93" s="66">
        <v>45.0</v>
      </c>
      <c r="B93" s="67">
        <v>3299.15</v>
      </c>
      <c r="C93" s="72"/>
      <c r="D93" s="72"/>
      <c r="E93" s="72"/>
      <c r="F93" s="72"/>
      <c r="G93" s="72"/>
      <c r="H93" s="72"/>
      <c r="I93" s="72"/>
      <c r="J93" s="72"/>
      <c r="K93" s="72"/>
      <c r="L93" s="72"/>
      <c r="M93" s="72"/>
      <c r="N93" s="72"/>
      <c r="O93" s="72"/>
      <c r="P93" s="72"/>
      <c r="Q93" s="72"/>
      <c r="R93" s="72"/>
      <c r="S93" s="72"/>
      <c r="T93" s="72"/>
      <c r="U93" s="72"/>
      <c r="V93" s="72"/>
      <c r="W93" s="72"/>
      <c r="X93" s="72"/>
      <c r="Y93" s="72"/>
      <c r="Z93" s="72"/>
    </row>
    <row r="94">
      <c r="A94" s="64">
        <v>19.0</v>
      </c>
      <c r="B94" s="65">
        <v>4132.07</v>
      </c>
      <c r="C94" s="72"/>
      <c r="D94" s="72"/>
      <c r="E94" s="72"/>
      <c r="F94" s="72"/>
      <c r="G94" s="72"/>
      <c r="H94" s="72"/>
      <c r="I94" s="72"/>
      <c r="J94" s="72"/>
      <c r="K94" s="72"/>
      <c r="L94" s="72"/>
      <c r="M94" s="72"/>
      <c r="N94" s="72"/>
      <c r="O94" s="72"/>
      <c r="P94" s="72"/>
      <c r="Q94" s="72"/>
      <c r="R94" s="72"/>
      <c r="S94" s="72"/>
      <c r="T94" s="72"/>
      <c r="U94" s="72"/>
      <c r="V94" s="72"/>
      <c r="W94" s="72"/>
      <c r="X94" s="72"/>
      <c r="Y94" s="72"/>
      <c r="Z94" s="72"/>
    </row>
    <row r="95">
      <c r="A95" s="66">
        <v>20.0</v>
      </c>
      <c r="B95" s="67">
        <v>1053.19</v>
      </c>
      <c r="C95" s="72"/>
      <c r="D95" s="72"/>
      <c r="E95" s="72"/>
      <c r="F95" s="72"/>
      <c r="G95" s="72"/>
      <c r="H95" s="72"/>
      <c r="I95" s="72"/>
      <c r="J95" s="72"/>
      <c r="K95" s="72"/>
      <c r="L95" s="72"/>
      <c r="M95" s="72"/>
      <c r="N95" s="72"/>
      <c r="O95" s="72"/>
      <c r="P95" s="72"/>
      <c r="Q95" s="72"/>
      <c r="R95" s="72"/>
      <c r="S95" s="72"/>
      <c r="T95" s="72"/>
      <c r="U95" s="72"/>
      <c r="V95" s="72"/>
      <c r="W95" s="72"/>
      <c r="X95" s="72"/>
      <c r="Y95" s="72"/>
      <c r="Z95" s="72"/>
    </row>
    <row r="96">
      <c r="A96" s="64">
        <v>28.0</v>
      </c>
      <c r="B96" s="65">
        <v>3864.26</v>
      </c>
      <c r="C96" s="72"/>
      <c r="D96" s="72"/>
      <c r="E96" s="72"/>
      <c r="F96" s="72"/>
      <c r="G96" s="72"/>
      <c r="H96" s="72"/>
      <c r="I96" s="72"/>
      <c r="J96" s="72"/>
      <c r="K96" s="72"/>
      <c r="L96" s="72"/>
      <c r="M96" s="72"/>
      <c r="N96" s="72"/>
      <c r="O96" s="72"/>
      <c r="P96" s="72"/>
      <c r="Q96" s="72"/>
      <c r="R96" s="72"/>
      <c r="S96" s="72"/>
      <c r="T96" s="72"/>
      <c r="U96" s="72"/>
      <c r="V96" s="72"/>
      <c r="W96" s="72"/>
      <c r="X96" s="72"/>
      <c r="Y96" s="72"/>
      <c r="Z96" s="72"/>
    </row>
    <row r="97">
      <c r="A97" s="66">
        <v>7.0</v>
      </c>
      <c r="B97" s="67">
        <v>554.26</v>
      </c>
      <c r="C97" s="72"/>
      <c r="D97" s="72"/>
      <c r="E97" s="72"/>
      <c r="F97" s="72"/>
      <c r="G97" s="72"/>
      <c r="H97" s="72"/>
      <c r="I97" s="72"/>
      <c r="J97" s="72"/>
      <c r="K97" s="72"/>
      <c r="L97" s="72"/>
      <c r="M97" s="72"/>
      <c r="N97" s="72"/>
      <c r="O97" s="72"/>
      <c r="P97" s="72"/>
      <c r="Q97" s="72"/>
      <c r="R97" s="72"/>
      <c r="S97" s="72"/>
      <c r="T97" s="72"/>
      <c r="U97" s="72"/>
      <c r="V97" s="72"/>
      <c r="W97" s="72"/>
      <c r="X97" s="72"/>
      <c r="Y97" s="72"/>
      <c r="Z97" s="72"/>
    </row>
    <row r="98">
      <c r="A98" s="64">
        <v>39.0</v>
      </c>
      <c r="B98" s="65">
        <v>1781.92</v>
      </c>
      <c r="C98" s="72"/>
      <c r="D98" s="72"/>
      <c r="E98" s="72"/>
      <c r="F98" s="72"/>
      <c r="G98" s="72"/>
      <c r="H98" s="72"/>
      <c r="I98" s="72"/>
      <c r="J98" s="72"/>
      <c r="K98" s="72"/>
      <c r="L98" s="72"/>
      <c r="M98" s="72"/>
      <c r="N98" s="72"/>
      <c r="O98" s="72"/>
      <c r="P98" s="72"/>
      <c r="Q98" s="72"/>
      <c r="R98" s="72"/>
      <c r="S98" s="72"/>
      <c r="T98" s="72"/>
      <c r="U98" s="72"/>
      <c r="V98" s="72"/>
      <c r="W98" s="72"/>
      <c r="X98" s="72"/>
      <c r="Y98" s="72"/>
      <c r="Z98" s="72"/>
    </row>
    <row r="99">
      <c r="A99" s="66">
        <v>13.0</v>
      </c>
      <c r="B99" s="67">
        <v>558.24</v>
      </c>
      <c r="C99" s="72"/>
      <c r="D99" s="72"/>
      <c r="E99" s="72"/>
      <c r="F99" s="72"/>
      <c r="G99" s="72"/>
      <c r="H99" s="72"/>
      <c r="I99" s="72"/>
      <c r="J99" s="72"/>
      <c r="K99" s="72"/>
      <c r="L99" s="72"/>
      <c r="M99" s="72"/>
      <c r="N99" s="72"/>
      <c r="O99" s="72"/>
      <c r="P99" s="72"/>
      <c r="Q99" s="72"/>
      <c r="R99" s="72"/>
      <c r="S99" s="72"/>
      <c r="T99" s="72"/>
      <c r="U99" s="72"/>
      <c r="V99" s="72"/>
      <c r="W99" s="72"/>
      <c r="X99" s="72"/>
      <c r="Y99" s="72"/>
      <c r="Z99" s="72"/>
    </row>
    <row r="100">
      <c r="A100" s="64">
        <v>45.0</v>
      </c>
      <c r="B100" s="65">
        <v>1132.27</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row>
    <row r="101">
      <c r="A101" s="66">
        <v>37.0</v>
      </c>
      <c r="B101" s="67">
        <v>4270.95</v>
      </c>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row>
    <row r="102">
      <c r="A102" s="64">
        <v>10.0</v>
      </c>
      <c r="B102" s="65">
        <v>633.82</v>
      </c>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row>
    <row r="103">
      <c r="A103" s="66">
        <v>47.0</v>
      </c>
      <c r="B103" s="67">
        <v>1024.68</v>
      </c>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row>
    <row r="104">
      <c r="A104" s="64">
        <v>13.0</v>
      </c>
      <c r="B104" s="65">
        <v>218.83</v>
      </c>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row>
    <row r="105">
      <c r="A105" s="66">
        <v>3.0</v>
      </c>
      <c r="B105" s="67">
        <v>3563.26</v>
      </c>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row>
    <row r="106">
      <c r="A106" s="64">
        <v>15.0</v>
      </c>
      <c r="B106" s="65">
        <v>879.56</v>
      </c>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row>
    <row r="107">
      <c r="A107" s="66">
        <v>6.0</v>
      </c>
      <c r="B107" s="67">
        <v>239.31</v>
      </c>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row>
    <row r="108">
      <c r="A108" s="64">
        <v>9.0</v>
      </c>
      <c r="B108" s="65">
        <v>795.32</v>
      </c>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row>
    <row r="109">
      <c r="A109" s="66">
        <v>14.0</v>
      </c>
      <c r="B109" s="67">
        <v>1606.99</v>
      </c>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row>
    <row r="110">
      <c r="A110" s="64">
        <v>48.0</v>
      </c>
      <c r="B110" s="65">
        <v>4480.71</v>
      </c>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row>
    <row r="111">
      <c r="A111" s="66">
        <v>17.0</v>
      </c>
      <c r="B111" s="67">
        <v>3901.29</v>
      </c>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row>
    <row r="112">
      <c r="A112" s="64">
        <v>14.0</v>
      </c>
      <c r="B112" s="65">
        <v>2584.68</v>
      </c>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row>
    <row r="113">
      <c r="A113" s="66">
        <v>1.0</v>
      </c>
      <c r="B113" s="67">
        <v>1894.09</v>
      </c>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row>
    <row r="114">
      <c r="A114" s="64">
        <v>40.0</v>
      </c>
      <c r="B114" s="65">
        <v>2748.36</v>
      </c>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row>
    <row r="115">
      <c r="A115" s="66">
        <v>24.0</v>
      </c>
      <c r="B115" s="67">
        <v>4464.86</v>
      </c>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row>
    <row r="116">
      <c r="A116" s="64">
        <v>24.0</v>
      </c>
      <c r="B116" s="65">
        <v>2387.0</v>
      </c>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row>
    <row r="117">
      <c r="A117" s="66">
        <v>2.0</v>
      </c>
      <c r="B117" s="67">
        <v>1283.84</v>
      </c>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row>
    <row r="118">
      <c r="A118" s="64">
        <v>47.0</v>
      </c>
      <c r="B118" s="65">
        <v>3030.58</v>
      </c>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row>
    <row r="119">
      <c r="A119" s="66">
        <v>29.0</v>
      </c>
      <c r="B119" s="67">
        <v>1729.53</v>
      </c>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row>
    <row r="120">
      <c r="A120" s="64">
        <v>3.0</v>
      </c>
      <c r="B120" s="65">
        <v>2206.92</v>
      </c>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row>
    <row r="121">
      <c r="A121" s="66">
        <v>15.0</v>
      </c>
      <c r="B121" s="67">
        <v>2723.27</v>
      </c>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row>
    <row r="122">
      <c r="A122" s="64">
        <v>17.0</v>
      </c>
      <c r="B122" s="65">
        <v>3835.55</v>
      </c>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row>
    <row r="123">
      <c r="A123" s="66">
        <v>14.0</v>
      </c>
      <c r="B123" s="67">
        <v>1348.82</v>
      </c>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row>
    <row r="124">
      <c r="A124" s="64">
        <v>42.0</v>
      </c>
      <c r="B124" s="65">
        <v>487.67</v>
      </c>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row>
    <row r="125">
      <c r="A125" s="66">
        <v>6.0</v>
      </c>
      <c r="B125" s="67">
        <v>3338.32</v>
      </c>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row>
    <row r="126">
      <c r="A126" s="64">
        <v>43.0</v>
      </c>
      <c r="B126" s="65">
        <v>50.75</v>
      </c>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row>
    <row r="127">
      <c r="A127" s="66">
        <v>26.0</v>
      </c>
      <c r="B127" s="67">
        <v>906.4</v>
      </c>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row>
    <row r="128">
      <c r="A128" s="64">
        <v>0.0</v>
      </c>
      <c r="B128" s="65">
        <v>657.56</v>
      </c>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row>
    <row r="129">
      <c r="A129" s="66">
        <v>38.0</v>
      </c>
      <c r="B129" s="67">
        <v>2252.12</v>
      </c>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row>
    <row r="130">
      <c r="A130" s="64">
        <v>15.0</v>
      </c>
      <c r="B130" s="65">
        <v>713.95</v>
      </c>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row>
    <row r="131">
      <c r="A131" s="66">
        <v>13.0</v>
      </c>
      <c r="B131" s="67">
        <v>3155.7</v>
      </c>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row>
    <row r="132">
      <c r="A132" s="64">
        <v>22.0</v>
      </c>
      <c r="B132" s="65">
        <v>427.47</v>
      </c>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row>
    <row r="133">
      <c r="A133" s="66">
        <v>0.0</v>
      </c>
      <c r="B133" s="67">
        <v>2997.0</v>
      </c>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row>
    <row r="134">
      <c r="A134" s="64">
        <v>8.0</v>
      </c>
      <c r="B134" s="65">
        <v>1485.73</v>
      </c>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row>
    <row r="135">
      <c r="A135" s="66">
        <v>16.0</v>
      </c>
      <c r="B135" s="67">
        <v>2607.64</v>
      </c>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row>
    <row r="136">
      <c r="A136" s="64">
        <v>17.0</v>
      </c>
      <c r="B136" s="65">
        <v>1351.29</v>
      </c>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row>
    <row r="137">
      <c r="A137" s="66">
        <v>18.0</v>
      </c>
      <c r="B137" s="67">
        <v>2901.66</v>
      </c>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row>
    <row r="138">
      <c r="A138" s="64">
        <v>0.0</v>
      </c>
      <c r="B138" s="65">
        <v>215.33</v>
      </c>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row>
    <row r="139">
      <c r="A139" s="66">
        <v>28.0</v>
      </c>
      <c r="B139" s="67">
        <v>3359.02</v>
      </c>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row>
    <row r="140">
      <c r="A140" s="64">
        <v>19.0</v>
      </c>
      <c r="B140" s="65">
        <v>300.58</v>
      </c>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row>
    <row r="141">
      <c r="A141" s="66">
        <v>5.0</v>
      </c>
      <c r="B141" s="67">
        <v>1076.95</v>
      </c>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row>
    <row r="142">
      <c r="A142" s="64">
        <v>2.0</v>
      </c>
      <c r="B142" s="65">
        <v>1739.95</v>
      </c>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row>
    <row r="143">
      <c r="A143" s="66">
        <v>13.0</v>
      </c>
      <c r="B143" s="67">
        <v>3047.27</v>
      </c>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row>
    <row r="144">
      <c r="A144" s="64">
        <v>9.0</v>
      </c>
      <c r="B144" s="65">
        <v>1014.79</v>
      </c>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row>
    <row r="145">
      <c r="A145" s="66">
        <v>31.0</v>
      </c>
      <c r="B145" s="67">
        <v>4764.2</v>
      </c>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row>
    <row r="146">
      <c r="A146" s="64">
        <v>29.0</v>
      </c>
      <c r="B146" s="65">
        <v>3930.05</v>
      </c>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row>
    <row r="147">
      <c r="A147" s="66">
        <v>15.0</v>
      </c>
      <c r="B147" s="67">
        <v>873.97</v>
      </c>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row>
    <row r="148">
      <c r="A148" s="64">
        <v>18.0</v>
      </c>
      <c r="B148" s="65">
        <v>959.04</v>
      </c>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row>
    <row r="149">
      <c r="A149" s="66">
        <v>3.0</v>
      </c>
      <c r="B149" s="67">
        <v>1586.65</v>
      </c>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row>
    <row r="150">
      <c r="A150" s="64">
        <v>16.0</v>
      </c>
      <c r="B150" s="65">
        <v>1453.8</v>
      </c>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row>
    <row r="151">
      <c r="A151" s="66">
        <v>20.0</v>
      </c>
      <c r="B151" s="67">
        <v>4889.46</v>
      </c>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row>
    <row r="152">
      <c r="A152" s="64">
        <v>7.0</v>
      </c>
      <c r="B152" s="65">
        <v>2548.91</v>
      </c>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row>
    <row r="153">
      <c r="A153" s="66">
        <v>47.0</v>
      </c>
      <c r="B153" s="67">
        <v>3804.77</v>
      </c>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row>
    <row r="154">
      <c r="A154" s="64">
        <v>13.0</v>
      </c>
      <c r="B154" s="65">
        <v>372.53</v>
      </c>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row>
    <row r="155">
      <c r="A155" s="66">
        <v>36.0</v>
      </c>
      <c r="B155" s="67">
        <v>2573.55</v>
      </c>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row>
    <row r="156">
      <c r="A156" s="64">
        <v>12.0</v>
      </c>
      <c r="B156" s="65">
        <v>1761.29</v>
      </c>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row>
    <row r="157">
      <c r="A157" s="66">
        <v>3.0</v>
      </c>
      <c r="B157" s="67">
        <v>4113.4</v>
      </c>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row>
    <row r="158">
      <c r="A158" s="64">
        <v>43.0</v>
      </c>
      <c r="B158" s="65">
        <v>202.21</v>
      </c>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row>
    <row r="159">
      <c r="A159" s="66">
        <v>34.0</v>
      </c>
      <c r="B159" s="67">
        <v>4347.15</v>
      </c>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row>
    <row r="160">
      <c r="A160" s="64">
        <v>28.0</v>
      </c>
      <c r="B160" s="65">
        <v>4992.83</v>
      </c>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row>
    <row r="161">
      <c r="A161" s="66">
        <v>9.0</v>
      </c>
      <c r="B161" s="67">
        <v>1387.18</v>
      </c>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row>
    <row r="162">
      <c r="A162" s="64">
        <v>14.0</v>
      </c>
      <c r="B162" s="65">
        <v>4642.87</v>
      </c>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row>
    <row r="163">
      <c r="A163" s="66">
        <v>5.0</v>
      </c>
      <c r="B163" s="67">
        <v>4879.9</v>
      </c>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row>
    <row r="164">
      <c r="A164" s="64">
        <v>4.0</v>
      </c>
      <c r="B164" s="65">
        <v>932.08</v>
      </c>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row>
    <row r="165">
      <c r="A165" s="66">
        <v>31.0</v>
      </c>
      <c r="B165" s="67">
        <v>3673.01</v>
      </c>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row>
    <row r="166">
      <c r="A166" s="64">
        <v>27.0</v>
      </c>
      <c r="B166" s="65">
        <v>1275.02</v>
      </c>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row>
    <row r="167">
      <c r="A167" s="66">
        <v>31.0</v>
      </c>
      <c r="B167" s="67">
        <v>2552.92</v>
      </c>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row>
    <row r="168">
      <c r="A168" s="64">
        <v>50.0</v>
      </c>
      <c r="B168" s="65">
        <v>1034.27</v>
      </c>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row>
    <row r="169">
      <c r="A169" s="66">
        <v>35.0</v>
      </c>
      <c r="B169" s="67">
        <v>1844.22</v>
      </c>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row>
    <row r="170">
      <c r="A170" s="64">
        <v>22.0</v>
      </c>
      <c r="B170" s="65">
        <v>2034.58</v>
      </c>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row>
    <row r="171">
      <c r="A171" s="66">
        <v>3.0</v>
      </c>
      <c r="B171" s="67">
        <v>2299.83</v>
      </c>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row>
    <row r="172">
      <c r="A172" s="64">
        <v>27.0</v>
      </c>
      <c r="B172" s="65">
        <v>3657.96</v>
      </c>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row>
    <row r="173">
      <c r="A173" s="66">
        <v>5.0</v>
      </c>
      <c r="B173" s="67">
        <v>2852.97</v>
      </c>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row>
    <row r="174">
      <c r="A174" s="64">
        <v>0.0</v>
      </c>
      <c r="B174" s="65">
        <v>2168.49</v>
      </c>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row>
    <row r="175">
      <c r="A175" s="66">
        <v>16.0</v>
      </c>
      <c r="B175" s="67">
        <v>2152.82</v>
      </c>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row>
    <row r="176">
      <c r="A176" s="64">
        <v>31.0</v>
      </c>
      <c r="B176" s="65">
        <v>497.78</v>
      </c>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row>
    <row r="177">
      <c r="A177" s="66">
        <v>42.0</v>
      </c>
      <c r="B177" s="67">
        <v>1611.31</v>
      </c>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row>
    <row r="178">
      <c r="A178" s="64">
        <v>20.0</v>
      </c>
      <c r="B178" s="65">
        <v>4586.33</v>
      </c>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row>
    <row r="179">
      <c r="A179" s="66">
        <v>7.0</v>
      </c>
      <c r="B179" s="67">
        <v>4680.21</v>
      </c>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row>
    <row r="180">
      <c r="A180" s="64">
        <v>11.0</v>
      </c>
      <c r="B180" s="65">
        <v>2420.41</v>
      </c>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row>
    <row r="181">
      <c r="A181" s="66">
        <v>2.0</v>
      </c>
      <c r="B181" s="67">
        <v>2366.73</v>
      </c>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row>
    <row r="182">
      <c r="A182" s="64">
        <v>30.0</v>
      </c>
      <c r="B182" s="65">
        <v>2762.66</v>
      </c>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row>
    <row r="183">
      <c r="A183" s="66">
        <v>43.0</v>
      </c>
      <c r="B183" s="67">
        <v>1559.92</v>
      </c>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row>
    <row r="184">
      <c r="A184" s="64">
        <v>16.0</v>
      </c>
      <c r="B184" s="65">
        <v>2680.05</v>
      </c>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row>
    <row r="185">
      <c r="A185" s="66">
        <v>23.0</v>
      </c>
      <c r="B185" s="67">
        <v>4248.76</v>
      </c>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row>
    <row r="186">
      <c r="A186" s="64">
        <v>44.0</v>
      </c>
      <c r="B186" s="65">
        <v>3946.9</v>
      </c>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row>
    <row r="187">
      <c r="A187" s="66">
        <v>15.0</v>
      </c>
      <c r="B187" s="67">
        <v>478.76</v>
      </c>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row>
    <row r="188">
      <c r="A188" s="64">
        <v>18.0</v>
      </c>
      <c r="B188" s="65">
        <v>2323.76</v>
      </c>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row>
    <row r="189">
      <c r="A189" s="66">
        <v>4.0</v>
      </c>
      <c r="B189" s="67">
        <v>2332.87</v>
      </c>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row>
    <row r="190">
      <c r="A190" s="64">
        <v>17.0</v>
      </c>
      <c r="B190" s="65">
        <v>293.32</v>
      </c>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c r="A191" s="66">
        <v>13.0</v>
      </c>
      <c r="B191" s="67">
        <v>2710.58</v>
      </c>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row>
    <row r="192">
      <c r="A192" s="64">
        <v>9.0</v>
      </c>
      <c r="B192" s="65">
        <v>3521.44</v>
      </c>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row>
    <row r="193">
      <c r="A193" s="66">
        <v>33.0</v>
      </c>
      <c r="B193" s="67">
        <v>82.08</v>
      </c>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row>
    <row r="194">
      <c r="A194" s="64">
        <v>0.0</v>
      </c>
      <c r="B194" s="65">
        <v>3767.5</v>
      </c>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row>
    <row r="195">
      <c r="A195" s="66">
        <v>50.0</v>
      </c>
      <c r="B195" s="67">
        <v>2821.33</v>
      </c>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row>
    <row r="196">
      <c r="A196" s="64">
        <v>3.0</v>
      </c>
      <c r="B196" s="65">
        <v>4352.98</v>
      </c>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row>
    <row r="197">
      <c r="A197" s="66">
        <v>43.0</v>
      </c>
      <c r="B197" s="67">
        <v>3680.41</v>
      </c>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row>
    <row r="198">
      <c r="A198" s="64">
        <v>11.0</v>
      </c>
      <c r="B198" s="65">
        <v>1251.38</v>
      </c>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row>
    <row r="199">
      <c r="A199" s="66">
        <v>4.0</v>
      </c>
      <c r="B199" s="67">
        <v>2925.27</v>
      </c>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row>
    <row r="200">
      <c r="A200" s="64">
        <v>28.0</v>
      </c>
      <c r="B200" s="65">
        <v>2454.67</v>
      </c>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row>
    <row r="201">
      <c r="A201" s="66">
        <v>22.0</v>
      </c>
      <c r="B201" s="67">
        <v>4662.47</v>
      </c>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row r="202">
      <c r="A202" s="64">
        <v>8.0</v>
      </c>
      <c r="B202" s="65">
        <v>2943.33</v>
      </c>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row>
    <row r="203">
      <c r="A203" s="66">
        <v>39.0</v>
      </c>
      <c r="B203" s="67">
        <v>2261.46</v>
      </c>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row>
    <row r="204">
      <c r="A204" s="64">
        <v>6.0</v>
      </c>
      <c r="B204" s="65">
        <v>2679.53</v>
      </c>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row>
    <row r="205">
      <c r="A205" s="66">
        <v>8.0</v>
      </c>
      <c r="B205" s="67">
        <v>1290.66</v>
      </c>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row>
    <row r="206">
      <c r="A206" s="64">
        <v>48.0</v>
      </c>
      <c r="B206" s="65">
        <v>211.31</v>
      </c>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row>
    <row r="207">
      <c r="A207" s="66">
        <v>48.0</v>
      </c>
      <c r="B207" s="67">
        <v>3582.85</v>
      </c>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row>
    <row r="208">
      <c r="A208" s="64">
        <v>22.0</v>
      </c>
      <c r="B208" s="65">
        <v>419.94</v>
      </c>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row>
    <row r="209">
      <c r="A209" s="66">
        <v>33.0</v>
      </c>
      <c r="B209" s="67">
        <v>4422.18</v>
      </c>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row>
    <row r="210">
      <c r="A210" s="64">
        <v>2.0</v>
      </c>
      <c r="B210" s="65">
        <v>3277.47</v>
      </c>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row>
    <row r="211">
      <c r="A211" s="66">
        <v>24.0</v>
      </c>
      <c r="B211" s="67">
        <v>4264.38</v>
      </c>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row>
    <row r="212">
      <c r="A212" s="64">
        <v>34.0</v>
      </c>
      <c r="B212" s="65">
        <v>647.38</v>
      </c>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row>
    <row r="213">
      <c r="A213" s="66">
        <v>42.0</v>
      </c>
      <c r="B213" s="67">
        <v>3097.39</v>
      </c>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row>
    <row r="214">
      <c r="A214" s="64">
        <v>41.0</v>
      </c>
      <c r="B214" s="65">
        <v>619.81</v>
      </c>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row>
    <row r="215">
      <c r="A215" s="66">
        <v>21.0</v>
      </c>
      <c r="B215" s="67">
        <v>3697.98</v>
      </c>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row>
    <row r="216">
      <c r="A216" s="64">
        <v>29.0</v>
      </c>
      <c r="B216" s="65">
        <v>4559.22</v>
      </c>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row>
    <row r="217">
      <c r="A217" s="66">
        <v>19.0</v>
      </c>
      <c r="B217" s="67">
        <v>1787.05</v>
      </c>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row>
    <row r="218">
      <c r="A218" s="64">
        <v>48.0</v>
      </c>
      <c r="B218" s="65">
        <v>901.68</v>
      </c>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row>
    <row r="219">
      <c r="A219" s="66">
        <v>12.0</v>
      </c>
      <c r="B219" s="67">
        <v>2934.72</v>
      </c>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c r="A220" s="64">
        <v>13.0</v>
      </c>
      <c r="B220" s="65">
        <v>1058.57</v>
      </c>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row>
    <row r="221">
      <c r="A221" s="66">
        <v>1.0</v>
      </c>
      <c r="B221" s="67">
        <v>3988.42</v>
      </c>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row>
    <row r="222">
      <c r="A222" s="64">
        <v>1.0</v>
      </c>
      <c r="B222" s="65">
        <v>2727.47</v>
      </c>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row>
    <row r="223">
      <c r="A223" s="66">
        <v>24.0</v>
      </c>
      <c r="B223" s="67">
        <v>1765.49</v>
      </c>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row>
    <row r="224">
      <c r="A224" s="64">
        <v>21.0</v>
      </c>
      <c r="B224" s="65">
        <v>4383.76</v>
      </c>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row>
    <row r="225">
      <c r="A225" s="66">
        <v>14.0</v>
      </c>
      <c r="B225" s="67">
        <v>4240.64</v>
      </c>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row>
    <row r="226">
      <c r="A226" s="64">
        <v>29.0</v>
      </c>
      <c r="B226" s="65">
        <v>273.84</v>
      </c>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row>
    <row r="227">
      <c r="A227" s="66">
        <v>16.0</v>
      </c>
      <c r="B227" s="67">
        <v>152.53</v>
      </c>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row>
    <row r="228">
      <c r="A228" s="64">
        <v>35.0</v>
      </c>
      <c r="B228" s="65">
        <v>1407.97</v>
      </c>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row>
    <row r="229">
      <c r="A229" s="66">
        <v>40.0</v>
      </c>
      <c r="B229" s="67">
        <v>4083.3</v>
      </c>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row>
    <row r="230">
      <c r="A230" s="64">
        <v>1.0</v>
      </c>
      <c r="B230" s="65">
        <v>2147.93</v>
      </c>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row>
    <row r="231">
      <c r="A231" s="66">
        <v>29.0</v>
      </c>
      <c r="B231" s="67">
        <v>4147.42</v>
      </c>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row>
    <row r="232">
      <c r="A232" s="64">
        <v>48.0</v>
      </c>
      <c r="B232" s="65">
        <v>1000.26</v>
      </c>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row>
    <row r="233">
      <c r="A233" s="66">
        <v>14.0</v>
      </c>
      <c r="B233" s="67">
        <v>464.0</v>
      </c>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row>
    <row r="234">
      <c r="A234" s="64">
        <v>9.0</v>
      </c>
      <c r="B234" s="65">
        <v>1591.64</v>
      </c>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row>
    <row r="235">
      <c r="A235" s="66">
        <v>30.0</v>
      </c>
      <c r="B235" s="67">
        <v>4954.64</v>
      </c>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row>
    <row r="236">
      <c r="A236" s="64">
        <v>33.0</v>
      </c>
      <c r="B236" s="65">
        <v>325.22</v>
      </c>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row>
    <row r="237">
      <c r="A237" s="66">
        <v>36.0</v>
      </c>
      <c r="B237" s="67">
        <v>4535.94</v>
      </c>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row>
    <row r="238">
      <c r="A238" s="64">
        <v>34.0</v>
      </c>
      <c r="B238" s="65">
        <v>296.61</v>
      </c>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row>
    <row r="239">
      <c r="A239" s="66">
        <v>38.0</v>
      </c>
      <c r="B239" s="67">
        <v>1395.71</v>
      </c>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row>
    <row r="240">
      <c r="A240" s="64">
        <v>38.0</v>
      </c>
      <c r="B240" s="65">
        <v>2443.79</v>
      </c>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row>
    <row r="241">
      <c r="A241" s="66">
        <v>20.0</v>
      </c>
      <c r="B241" s="67">
        <v>2050.02</v>
      </c>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row>
    <row r="242">
      <c r="A242" s="64">
        <v>44.0</v>
      </c>
      <c r="B242" s="65">
        <v>2692.03</v>
      </c>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row>
    <row r="243">
      <c r="A243" s="66">
        <v>0.0</v>
      </c>
      <c r="B243" s="67">
        <v>2045.78</v>
      </c>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row>
    <row r="244">
      <c r="A244" s="64">
        <v>48.0</v>
      </c>
      <c r="B244" s="65">
        <v>4115.93</v>
      </c>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row>
    <row r="245">
      <c r="A245" s="66">
        <v>17.0</v>
      </c>
      <c r="B245" s="67">
        <v>3825.01</v>
      </c>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row>
    <row r="246">
      <c r="A246" s="64">
        <v>4.0</v>
      </c>
      <c r="B246" s="65">
        <v>4031.06</v>
      </c>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row>
    <row r="247">
      <c r="A247" s="66">
        <v>42.0</v>
      </c>
      <c r="B247" s="67">
        <v>1875.67</v>
      </c>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row>
    <row r="248">
      <c r="A248" s="64">
        <v>44.0</v>
      </c>
      <c r="B248" s="65">
        <v>59.0</v>
      </c>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row>
    <row r="249">
      <c r="A249" s="66">
        <v>49.0</v>
      </c>
      <c r="B249" s="67">
        <v>4748.67</v>
      </c>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row>
    <row r="250">
      <c r="A250" s="64">
        <v>29.0</v>
      </c>
      <c r="B250" s="65">
        <v>3074.29</v>
      </c>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row>
    <row r="251">
      <c r="A251" s="66">
        <v>29.0</v>
      </c>
      <c r="B251" s="67">
        <v>4723.89</v>
      </c>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row>
    <row r="252">
      <c r="A252" s="64">
        <v>10.0</v>
      </c>
      <c r="B252" s="65">
        <v>2765.73</v>
      </c>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row>
    <row r="253">
      <c r="A253" s="66">
        <v>28.0</v>
      </c>
      <c r="B253" s="67">
        <v>4798.7</v>
      </c>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row>
    <row r="254">
      <c r="A254" s="64">
        <v>8.0</v>
      </c>
      <c r="B254" s="65">
        <v>1903.26</v>
      </c>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row>
    <row r="255">
      <c r="A255" s="66">
        <v>2.0</v>
      </c>
      <c r="B255" s="67">
        <v>1728.17</v>
      </c>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row>
    <row r="256">
      <c r="A256" s="64">
        <v>24.0</v>
      </c>
      <c r="B256" s="65">
        <v>1169.15</v>
      </c>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row>
    <row r="257">
      <c r="A257" s="66">
        <v>16.0</v>
      </c>
      <c r="B257" s="67">
        <v>1976.5</v>
      </c>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row>
    <row r="258">
      <c r="A258" s="64">
        <v>41.0</v>
      </c>
      <c r="B258" s="65">
        <v>3714.22</v>
      </c>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row>
    <row r="259">
      <c r="A259" s="66">
        <v>9.0</v>
      </c>
      <c r="B259" s="67">
        <v>3563.17</v>
      </c>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row>
    <row r="260">
      <c r="A260" s="64">
        <v>24.0</v>
      </c>
      <c r="B260" s="65">
        <v>3986.86</v>
      </c>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row>
    <row r="261">
      <c r="A261" s="66">
        <v>28.0</v>
      </c>
      <c r="B261" s="67">
        <v>661.84</v>
      </c>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row>
    <row r="262">
      <c r="A262" s="64">
        <v>12.0</v>
      </c>
      <c r="B262" s="65">
        <v>2388.75</v>
      </c>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row>
    <row r="263">
      <c r="A263" s="66">
        <v>35.0</v>
      </c>
      <c r="B263" s="67">
        <v>3419.8</v>
      </c>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row>
    <row r="264">
      <c r="A264" s="64">
        <v>45.0</v>
      </c>
      <c r="B264" s="65">
        <v>3525.34</v>
      </c>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row>
    <row r="265">
      <c r="A265" s="66">
        <v>14.0</v>
      </c>
      <c r="B265" s="67">
        <v>438.53</v>
      </c>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row>
    <row r="266">
      <c r="A266" s="64">
        <v>16.0</v>
      </c>
      <c r="B266" s="65">
        <v>1947.55</v>
      </c>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row>
    <row r="267">
      <c r="A267" s="66">
        <v>30.0</v>
      </c>
      <c r="B267" s="67">
        <v>4684.16</v>
      </c>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row>
    <row r="268">
      <c r="A268" s="64">
        <v>35.0</v>
      </c>
      <c r="B268" s="65">
        <v>118.07</v>
      </c>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c r="A269" s="66">
        <v>47.0</v>
      </c>
      <c r="B269" s="67">
        <v>4683.04</v>
      </c>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c r="A270" s="64">
        <v>5.0</v>
      </c>
      <c r="B270" s="65">
        <v>2731.26</v>
      </c>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c r="A271" s="66">
        <v>16.0</v>
      </c>
      <c r="B271" s="67">
        <v>3012.88</v>
      </c>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c r="A272" s="64">
        <v>46.0</v>
      </c>
      <c r="B272" s="65">
        <v>1877.37</v>
      </c>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c r="A273" s="66">
        <v>35.0</v>
      </c>
      <c r="B273" s="67">
        <v>2634.24</v>
      </c>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c r="A274" s="64">
        <v>15.0</v>
      </c>
      <c r="B274" s="65">
        <v>2112.39</v>
      </c>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c r="A275" s="66">
        <v>32.0</v>
      </c>
      <c r="B275" s="67">
        <v>1184.59</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c r="A276" s="64">
        <v>14.0</v>
      </c>
      <c r="B276" s="65">
        <v>3836.47</v>
      </c>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c r="A277" s="66">
        <v>8.0</v>
      </c>
      <c r="B277" s="67">
        <v>781.32</v>
      </c>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c r="A278" s="64">
        <v>50.0</v>
      </c>
      <c r="B278" s="65">
        <v>2175.35</v>
      </c>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c r="A279" s="66">
        <v>9.0</v>
      </c>
      <c r="B279" s="67">
        <v>840.44</v>
      </c>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c r="A280" s="64">
        <v>42.0</v>
      </c>
      <c r="B280" s="65">
        <v>1375.14</v>
      </c>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c r="A281" s="66">
        <v>28.0</v>
      </c>
      <c r="B281" s="67">
        <v>4338.88</v>
      </c>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c r="A282" s="64">
        <v>7.0</v>
      </c>
      <c r="B282" s="65">
        <v>877.67</v>
      </c>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c r="A283" s="66">
        <v>25.0</v>
      </c>
      <c r="B283" s="67">
        <v>2915.13</v>
      </c>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c r="A284" s="64">
        <v>11.0</v>
      </c>
      <c r="B284" s="65">
        <v>1825.2</v>
      </c>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c r="A285" s="66">
        <v>28.0</v>
      </c>
      <c r="B285" s="67">
        <v>1240.92</v>
      </c>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c r="A286" s="64">
        <v>39.0</v>
      </c>
      <c r="B286" s="65">
        <v>1748.99</v>
      </c>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c r="A287" s="66">
        <v>5.0</v>
      </c>
      <c r="B287" s="67">
        <v>509.4</v>
      </c>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c r="A288" s="64">
        <v>16.0</v>
      </c>
      <c r="B288" s="65">
        <v>1853.75</v>
      </c>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c r="A289" s="66">
        <v>22.0</v>
      </c>
      <c r="B289" s="67">
        <v>1306.13</v>
      </c>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c r="A290" s="64">
        <v>24.0</v>
      </c>
      <c r="B290" s="65">
        <v>2633.39</v>
      </c>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c r="A291" s="66">
        <v>31.0</v>
      </c>
      <c r="B291" s="67">
        <v>3938.09</v>
      </c>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c r="A292" s="64">
        <v>44.0</v>
      </c>
      <c r="B292" s="65">
        <v>4400.23</v>
      </c>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c r="A293" s="66">
        <v>41.0</v>
      </c>
      <c r="B293" s="67">
        <v>2004.23</v>
      </c>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c r="A294" s="64">
        <v>36.0</v>
      </c>
      <c r="B294" s="65">
        <v>1878.24</v>
      </c>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c r="A295" s="66">
        <v>50.0</v>
      </c>
      <c r="B295" s="67">
        <v>821.04</v>
      </c>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c r="A296" s="64">
        <v>39.0</v>
      </c>
      <c r="B296" s="65">
        <v>3688.49</v>
      </c>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c r="A297" s="66">
        <v>22.0</v>
      </c>
      <c r="B297" s="67">
        <v>2626.75</v>
      </c>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c r="A298" s="64">
        <v>11.0</v>
      </c>
      <c r="B298" s="65">
        <v>2909.02</v>
      </c>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c r="A299" s="66">
        <v>32.0</v>
      </c>
      <c r="B299" s="67">
        <v>1208.05</v>
      </c>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c r="A300" s="64">
        <v>44.0</v>
      </c>
      <c r="B300" s="65">
        <v>3040.56</v>
      </c>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c r="A301" s="66">
        <v>48.0</v>
      </c>
      <c r="B301" s="67">
        <v>3113.48</v>
      </c>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c r="A302" s="64">
        <v>1.0</v>
      </c>
      <c r="B302" s="65">
        <v>1925.06</v>
      </c>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c r="A303" s="66">
        <v>13.0</v>
      </c>
      <c r="B303" s="67">
        <v>586.42</v>
      </c>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c r="A304" s="64">
        <v>22.0</v>
      </c>
      <c r="B304" s="65">
        <v>3918.22</v>
      </c>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c r="A305" s="66">
        <v>28.0</v>
      </c>
      <c r="B305" s="67">
        <v>1081.32</v>
      </c>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c r="A306" s="64">
        <v>21.0</v>
      </c>
      <c r="B306" s="65">
        <v>3764.38</v>
      </c>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c r="A307" s="66">
        <v>39.0</v>
      </c>
      <c r="B307" s="67">
        <v>1054.04</v>
      </c>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c r="A308" s="64">
        <v>29.0</v>
      </c>
      <c r="B308" s="65">
        <v>478.01</v>
      </c>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c r="A309" s="66">
        <v>6.0</v>
      </c>
      <c r="B309" s="67">
        <v>3815.58</v>
      </c>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c r="A310" s="64">
        <v>3.0</v>
      </c>
      <c r="B310" s="65">
        <v>2044.96</v>
      </c>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c r="A311" s="66">
        <v>10.0</v>
      </c>
      <c r="B311" s="67">
        <v>2231.2</v>
      </c>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c r="A312" s="64">
        <v>36.0</v>
      </c>
      <c r="B312" s="65">
        <v>835.26</v>
      </c>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c r="A313" s="66">
        <v>27.0</v>
      </c>
      <c r="B313" s="67">
        <v>565.91</v>
      </c>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c r="A314" s="64">
        <v>48.0</v>
      </c>
      <c r="B314" s="65">
        <v>3180.04</v>
      </c>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c r="A315" s="66">
        <v>23.0</v>
      </c>
      <c r="B315" s="67">
        <v>1510.87</v>
      </c>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c r="A316" s="64">
        <v>5.0</v>
      </c>
      <c r="B316" s="65">
        <v>1717.94</v>
      </c>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c r="A317" s="66">
        <v>41.0</v>
      </c>
      <c r="B317" s="67">
        <v>2608.11</v>
      </c>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c r="A318" s="64">
        <v>11.0</v>
      </c>
      <c r="B318" s="65">
        <v>2453.8</v>
      </c>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c r="A319" s="66">
        <v>14.0</v>
      </c>
      <c r="B319" s="67">
        <v>1954.44</v>
      </c>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c r="A320" s="64">
        <v>37.0</v>
      </c>
      <c r="B320" s="65">
        <v>4784.11</v>
      </c>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c r="A321" s="66">
        <v>31.0</v>
      </c>
      <c r="B321" s="67">
        <v>1608.13</v>
      </c>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c r="A322" s="64">
        <v>21.0</v>
      </c>
      <c r="B322" s="65">
        <v>687.26</v>
      </c>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c r="A323" s="66">
        <v>42.0</v>
      </c>
      <c r="B323" s="67">
        <v>71.79</v>
      </c>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c r="A324" s="64">
        <v>12.0</v>
      </c>
      <c r="B324" s="65">
        <v>2747.19</v>
      </c>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c r="A325" s="66">
        <v>30.0</v>
      </c>
      <c r="B325" s="67">
        <v>1387.68</v>
      </c>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c r="A326" s="64">
        <v>42.0</v>
      </c>
      <c r="B326" s="65">
        <v>2530.77</v>
      </c>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c r="A327" s="66">
        <v>2.0</v>
      </c>
      <c r="B327" s="67">
        <v>2529.89</v>
      </c>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c r="A328" s="64">
        <v>2.0</v>
      </c>
      <c r="B328" s="65">
        <v>605.21</v>
      </c>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c r="A329" s="66">
        <v>31.0</v>
      </c>
      <c r="B329" s="67">
        <v>3012.37</v>
      </c>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c r="A330" s="64">
        <v>37.0</v>
      </c>
      <c r="B330" s="65">
        <v>4914.08</v>
      </c>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c r="A331" s="66">
        <v>6.0</v>
      </c>
      <c r="B331" s="67">
        <v>3146.59</v>
      </c>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c r="A332" s="64">
        <v>23.0</v>
      </c>
      <c r="B332" s="65">
        <v>2023.95</v>
      </c>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c r="A333" s="66">
        <v>26.0</v>
      </c>
      <c r="B333" s="67">
        <v>4451.08</v>
      </c>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c r="A334" s="64">
        <v>22.0</v>
      </c>
      <c r="B334" s="65">
        <v>2843.57</v>
      </c>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c r="A335" s="66">
        <v>21.0</v>
      </c>
      <c r="B335" s="67">
        <v>3288.61</v>
      </c>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c r="A336" s="64">
        <v>6.0</v>
      </c>
      <c r="B336" s="65">
        <v>3947.42</v>
      </c>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c r="A337" s="66">
        <v>12.0</v>
      </c>
      <c r="B337" s="67">
        <v>1899.53</v>
      </c>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c r="A338" s="64">
        <v>30.0</v>
      </c>
      <c r="B338" s="65">
        <v>3347.49</v>
      </c>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c r="A339" s="66">
        <v>27.0</v>
      </c>
      <c r="B339" s="67">
        <v>2832.18</v>
      </c>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c r="A340" s="64">
        <v>48.0</v>
      </c>
      <c r="B340" s="65">
        <v>101.35</v>
      </c>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c r="A341" s="66">
        <v>2.0</v>
      </c>
      <c r="B341" s="67">
        <v>2627.5</v>
      </c>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c r="A342" s="64">
        <v>31.0</v>
      </c>
      <c r="B342" s="65">
        <v>1562.89</v>
      </c>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c r="A343" s="66">
        <v>6.0</v>
      </c>
      <c r="B343" s="67">
        <v>2368.94</v>
      </c>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c r="A344" s="64">
        <v>6.0</v>
      </c>
      <c r="B344" s="65">
        <v>2670.33</v>
      </c>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c r="A345" s="66">
        <v>15.0</v>
      </c>
      <c r="B345" s="67">
        <v>1316.85</v>
      </c>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c r="A346" s="64">
        <v>29.0</v>
      </c>
      <c r="B346" s="65">
        <v>599.64</v>
      </c>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c r="A347" s="66">
        <v>44.0</v>
      </c>
      <c r="B347" s="67">
        <v>158.33</v>
      </c>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c r="A348" s="64">
        <v>18.0</v>
      </c>
      <c r="B348" s="65">
        <v>4751.08</v>
      </c>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c r="A349" s="66">
        <v>21.0</v>
      </c>
      <c r="B349" s="67">
        <v>3047.98</v>
      </c>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c r="A350" s="64">
        <v>2.0</v>
      </c>
      <c r="B350" s="65">
        <v>3474.13</v>
      </c>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c r="A351" s="66">
        <v>28.0</v>
      </c>
      <c r="B351" s="67">
        <v>1313.41</v>
      </c>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c r="A352" s="64">
        <v>50.0</v>
      </c>
      <c r="B352" s="65">
        <v>318.78</v>
      </c>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c r="A353" s="66">
        <v>38.0</v>
      </c>
      <c r="B353" s="67">
        <v>3933.43</v>
      </c>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c r="A354" s="64">
        <v>41.0</v>
      </c>
      <c r="B354" s="65">
        <v>882.28</v>
      </c>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c r="A355" s="66">
        <v>38.0</v>
      </c>
      <c r="B355" s="67">
        <v>4587.97</v>
      </c>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c r="A356" s="64">
        <v>3.0</v>
      </c>
      <c r="B356" s="65">
        <v>3805.92</v>
      </c>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c r="A357" s="66">
        <v>23.0</v>
      </c>
      <c r="B357" s="67">
        <v>1119.46</v>
      </c>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c r="A358" s="64">
        <v>15.0</v>
      </c>
      <c r="B358" s="65">
        <v>4095.13</v>
      </c>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c r="A359" s="66">
        <v>38.0</v>
      </c>
      <c r="B359" s="67">
        <v>587.65</v>
      </c>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c r="A360" s="64">
        <v>14.0</v>
      </c>
      <c r="B360" s="65">
        <v>276.04</v>
      </c>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c r="A361" s="66">
        <v>43.0</v>
      </c>
      <c r="B361" s="67">
        <v>4655.76</v>
      </c>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c r="A362" s="64">
        <v>4.0</v>
      </c>
      <c r="B362" s="65">
        <v>1811.45</v>
      </c>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c r="A363" s="66">
        <v>26.0</v>
      </c>
      <c r="B363" s="67">
        <v>1352.23</v>
      </c>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c r="A364" s="64">
        <v>32.0</v>
      </c>
      <c r="B364" s="65">
        <v>2542.84</v>
      </c>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c r="A365" s="66">
        <v>4.0</v>
      </c>
      <c r="B365" s="67">
        <v>3678.54</v>
      </c>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c r="A366" s="64">
        <v>38.0</v>
      </c>
      <c r="B366" s="65">
        <v>1858.07</v>
      </c>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c r="A367" s="66">
        <v>13.0</v>
      </c>
      <c r="B367" s="67">
        <v>1643.46</v>
      </c>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c r="A368" s="64">
        <v>6.0</v>
      </c>
      <c r="B368" s="65">
        <v>3596.04</v>
      </c>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c r="A369" s="66">
        <v>30.0</v>
      </c>
      <c r="B369" s="67">
        <v>623.42</v>
      </c>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c r="A370" s="64">
        <v>45.0</v>
      </c>
      <c r="B370" s="65">
        <v>4159.41</v>
      </c>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c r="A371" s="66">
        <v>24.0</v>
      </c>
      <c r="B371" s="67">
        <v>422.54</v>
      </c>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c r="A372" s="64">
        <v>40.0</v>
      </c>
      <c r="B372" s="65">
        <v>4636.57</v>
      </c>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c r="A373" s="66">
        <v>14.0</v>
      </c>
      <c r="B373" s="67">
        <v>2858.13</v>
      </c>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c r="A374" s="64">
        <v>46.0</v>
      </c>
      <c r="B374" s="65">
        <v>213.54</v>
      </c>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c r="A375" s="66">
        <v>21.0</v>
      </c>
      <c r="B375" s="67">
        <v>1488.39</v>
      </c>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c r="A376" s="64">
        <v>1.0</v>
      </c>
      <c r="B376" s="65">
        <v>2936.81</v>
      </c>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c r="A377" s="66">
        <v>21.0</v>
      </c>
      <c r="B377" s="67">
        <v>2270.87</v>
      </c>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c r="A378" s="64">
        <v>3.0</v>
      </c>
      <c r="B378" s="65">
        <v>872.63</v>
      </c>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c r="A379" s="66">
        <v>18.0</v>
      </c>
      <c r="B379" s="67">
        <v>3090.39</v>
      </c>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c r="A380" s="64">
        <v>16.0</v>
      </c>
      <c r="B380" s="65">
        <v>3915.94</v>
      </c>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c r="A381" s="66">
        <v>50.0</v>
      </c>
      <c r="B381" s="67">
        <v>4548.37</v>
      </c>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c r="A382" s="64">
        <v>11.0</v>
      </c>
      <c r="B382" s="65">
        <v>1736.1</v>
      </c>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c r="A383" s="66">
        <v>12.0</v>
      </c>
      <c r="B383" s="67">
        <v>3030.3</v>
      </c>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c r="A384" s="64">
        <v>11.0</v>
      </c>
      <c r="B384" s="65">
        <v>3844.92</v>
      </c>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c r="A385" s="66">
        <v>41.0</v>
      </c>
      <c r="B385" s="67">
        <v>3149.85</v>
      </c>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c r="A386" s="64">
        <v>3.0</v>
      </c>
      <c r="B386" s="65">
        <v>196.66</v>
      </c>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c r="A387" s="66">
        <v>15.0</v>
      </c>
      <c r="B387" s="67">
        <v>2104.66</v>
      </c>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c r="A388" s="64">
        <v>9.0</v>
      </c>
      <c r="B388" s="65">
        <v>1973.55</v>
      </c>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c r="A389" s="66">
        <v>9.0</v>
      </c>
      <c r="B389" s="67">
        <v>1997.57</v>
      </c>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c r="A390" s="64">
        <v>20.0</v>
      </c>
      <c r="B390" s="65">
        <v>1585.3</v>
      </c>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c r="A391" s="66">
        <v>4.0</v>
      </c>
      <c r="B391" s="67">
        <v>1629.45</v>
      </c>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c r="A392" s="64">
        <v>44.0</v>
      </c>
      <c r="B392" s="65">
        <v>3200.45</v>
      </c>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c r="A393" s="66">
        <v>9.0</v>
      </c>
      <c r="B393" s="67">
        <v>2611.96</v>
      </c>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c r="A394" s="64">
        <v>23.0</v>
      </c>
      <c r="B394" s="65">
        <v>701.35</v>
      </c>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c r="A395" s="66">
        <v>0.0</v>
      </c>
      <c r="B395" s="67">
        <v>579.08</v>
      </c>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c r="A396" s="64">
        <v>11.0</v>
      </c>
      <c r="B396" s="65">
        <v>1543.72</v>
      </c>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c r="A397" s="66">
        <v>49.0</v>
      </c>
      <c r="B397" s="67">
        <v>3242.24</v>
      </c>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c r="A398" s="64">
        <v>26.0</v>
      </c>
      <c r="B398" s="65">
        <v>3205.57</v>
      </c>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c r="A399" s="66">
        <v>44.0</v>
      </c>
      <c r="B399" s="67">
        <v>4326.95</v>
      </c>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c r="A400" s="64">
        <v>46.0</v>
      </c>
      <c r="B400" s="65">
        <v>4237.95</v>
      </c>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c r="A401" s="66">
        <v>6.0</v>
      </c>
      <c r="B401" s="67">
        <v>2654.9</v>
      </c>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c r="A402" s="64">
        <v>36.0</v>
      </c>
      <c r="B402" s="65">
        <v>4725.34</v>
      </c>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c r="A403" s="66">
        <v>29.0</v>
      </c>
      <c r="B403" s="67">
        <v>4913.43</v>
      </c>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c r="A404" s="64">
        <v>15.0</v>
      </c>
      <c r="B404" s="65">
        <v>3606.92</v>
      </c>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c r="A405" s="66">
        <v>9.0</v>
      </c>
      <c r="B405" s="67">
        <v>3181.67</v>
      </c>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c r="A406" s="64">
        <v>5.0</v>
      </c>
      <c r="B406" s="65">
        <v>2379.51</v>
      </c>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c r="A407" s="66">
        <v>5.0</v>
      </c>
      <c r="B407" s="67">
        <v>1467.12</v>
      </c>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c r="A408" s="64">
        <v>8.0</v>
      </c>
      <c r="B408" s="65">
        <v>2869.73</v>
      </c>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c r="A409" s="66">
        <v>25.0</v>
      </c>
      <c r="B409" s="67">
        <v>275.35</v>
      </c>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c r="A410" s="64">
        <v>48.0</v>
      </c>
      <c r="B410" s="65">
        <v>3956.33</v>
      </c>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c r="A411" s="66">
        <v>29.0</v>
      </c>
      <c r="B411" s="67">
        <v>777.75</v>
      </c>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c r="A412" s="64">
        <v>12.0</v>
      </c>
      <c r="B412" s="65">
        <v>2033.72</v>
      </c>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c r="A413" s="66">
        <v>21.0</v>
      </c>
      <c r="B413" s="67">
        <v>2067.49</v>
      </c>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c r="A414" s="64">
        <v>42.0</v>
      </c>
      <c r="B414" s="65">
        <v>804.25</v>
      </c>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c r="A415" s="66">
        <v>43.0</v>
      </c>
      <c r="B415" s="67">
        <v>3192.94</v>
      </c>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c r="A416" s="64">
        <v>49.0</v>
      </c>
      <c r="B416" s="65">
        <v>3961.53</v>
      </c>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c r="A417" s="66">
        <v>37.0</v>
      </c>
      <c r="B417" s="67">
        <v>4673.93</v>
      </c>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c r="A418" s="64">
        <v>29.0</v>
      </c>
      <c r="B418" s="65">
        <v>3075.53</v>
      </c>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c r="A419" s="66">
        <v>45.0</v>
      </c>
      <c r="B419" s="67">
        <v>4298.16</v>
      </c>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c r="A420" s="64">
        <v>44.0</v>
      </c>
      <c r="B420" s="65">
        <v>3686.95</v>
      </c>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c r="A421" s="66">
        <v>49.0</v>
      </c>
      <c r="B421" s="67">
        <v>2440.89</v>
      </c>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c r="A422" s="64">
        <v>21.0</v>
      </c>
      <c r="B422" s="65">
        <v>1958.06</v>
      </c>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c r="A423" s="66">
        <v>14.0</v>
      </c>
      <c r="B423" s="67">
        <v>1011.3</v>
      </c>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c r="A424" s="64">
        <v>40.0</v>
      </c>
      <c r="B424" s="65">
        <v>2472.14</v>
      </c>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c r="A425" s="66">
        <v>47.0</v>
      </c>
      <c r="B425" s="67">
        <v>4762.26</v>
      </c>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c r="A426" s="64">
        <v>0.0</v>
      </c>
      <c r="B426" s="65">
        <v>4551.51</v>
      </c>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c r="A427" s="66">
        <v>31.0</v>
      </c>
      <c r="B427" s="67">
        <v>778.34</v>
      </c>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c r="A428" s="64">
        <v>38.0</v>
      </c>
      <c r="B428" s="65">
        <v>3323.74</v>
      </c>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c r="A429" s="66">
        <v>7.0</v>
      </c>
      <c r="B429" s="67">
        <v>4040.89</v>
      </c>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c r="A430" s="64">
        <v>6.0</v>
      </c>
      <c r="B430" s="65">
        <v>1870.44</v>
      </c>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c r="A431" s="66">
        <v>7.0</v>
      </c>
      <c r="B431" s="67">
        <v>3142.49</v>
      </c>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c r="A432" s="64">
        <v>38.0</v>
      </c>
      <c r="B432" s="65">
        <v>4466.64</v>
      </c>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c r="A433" s="66">
        <v>20.0</v>
      </c>
      <c r="B433" s="67">
        <v>2986.4</v>
      </c>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c r="A434" s="64">
        <v>33.0</v>
      </c>
      <c r="B434" s="65">
        <v>1986.99</v>
      </c>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c r="A435" s="66">
        <v>31.0</v>
      </c>
      <c r="B435" s="67">
        <v>2093.93</v>
      </c>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c r="A436" s="64">
        <v>25.0</v>
      </c>
      <c r="B436" s="65">
        <v>4584.59</v>
      </c>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c r="A437" s="66">
        <v>48.0</v>
      </c>
      <c r="B437" s="67">
        <v>974.86</v>
      </c>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c r="A438" s="64">
        <v>8.0</v>
      </c>
      <c r="B438" s="65">
        <v>1313.21</v>
      </c>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c r="A439" s="66">
        <v>41.0</v>
      </c>
      <c r="B439" s="67">
        <v>4212.21</v>
      </c>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c r="A440" s="64">
        <v>18.0</v>
      </c>
      <c r="B440" s="65">
        <v>2406.15</v>
      </c>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c r="A441" s="66">
        <v>13.0</v>
      </c>
      <c r="B441" s="67">
        <v>3494.36</v>
      </c>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c r="A442" s="64">
        <v>13.0</v>
      </c>
      <c r="B442" s="65">
        <v>3724.52</v>
      </c>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c r="A443" s="66">
        <v>14.0</v>
      </c>
      <c r="B443" s="67">
        <v>4350.38</v>
      </c>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c r="A444" s="64">
        <v>29.0</v>
      </c>
      <c r="B444" s="65">
        <v>4373.81</v>
      </c>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c r="A445" s="66">
        <v>3.0</v>
      </c>
      <c r="B445" s="67">
        <v>4101.04</v>
      </c>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c r="A446" s="64">
        <v>4.0</v>
      </c>
      <c r="B446" s="65">
        <v>3326.03</v>
      </c>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c r="A447" s="66">
        <v>8.0</v>
      </c>
      <c r="B447" s="67">
        <v>669.76</v>
      </c>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c r="A448" s="64">
        <v>33.0</v>
      </c>
      <c r="B448" s="65">
        <v>2906.79</v>
      </c>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c r="A449" s="66">
        <v>12.0</v>
      </c>
      <c r="B449" s="67">
        <v>1083.31</v>
      </c>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c r="A450" s="64">
        <v>17.0</v>
      </c>
      <c r="B450" s="65">
        <v>193.64</v>
      </c>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c r="A451" s="66">
        <v>28.0</v>
      </c>
      <c r="B451" s="67">
        <v>3154.25</v>
      </c>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c r="A452" s="64">
        <v>37.0</v>
      </c>
      <c r="B452" s="65">
        <v>4809.31</v>
      </c>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c r="A453" s="66">
        <v>23.0</v>
      </c>
      <c r="B453" s="67">
        <v>2267.37</v>
      </c>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c r="A454" s="64">
        <v>17.0</v>
      </c>
      <c r="B454" s="65">
        <v>398.13</v>
      </c>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c r="A455" s="66">
        <v>50.0</v>
      </c>
      <c r="B455" s="67">
        <v>1692.79</v>
      </c>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c r="A456" s="64">
        <v>30.0</v>
      </c>
      <c r="B456" s="65">
        <v>1834.43</v>
      </c>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c r="A457" s="66">
        <v>40.0</v>
      </c>
      <c r="B457" s="67">
        <v>2753.34</v>
      </c>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c r="A458" s="64">
        <v>24.0</v>
      </c>
      <c r="B458" s="65">
        <v>4388.68</v>
      </c>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c r="A459" s="66">
        <v>11.0</v>
      </c>
      <c r="B459" s="67">
        <v>4667.93</v>
      </c>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c r="A460" s="64">
        <v>15.0</v>
      </c>
      <c r="B460" s="65">
        <v>976.14</v>
      </c>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c r="A461" s="66">
        <v>41.0</v>
      </c>
      <c r="B461" s="67">
        <v>281.39</v>
      </c>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c r="A462" s="64">
        <v>17.0</v>
      </c>
      <c r="B462" s="65">
        <v>1460.11</v>
      </c>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c r="A463" s="66">
        <v>20.0</v>
      </c>
      <c r="B463" s="67">
        <v>1022.02</v>
      </c>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c r="A464" s="64">
        <v>33.0</v>
      </c>
      <c r="B464" s="65">
        <v>2637.37</v>
      </c>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c r="A465" s="66">
        <v>34.0</v>
      </c>
      <c r="B465" s="67">
        <v>1538.27</v>
      </c>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c r="A466" s="64">
        <v>9.0</v>
      </c>
      <c r="B466" s="65">
        <v>3269.09</v>
      </c>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c r="A467" s="66">
        <v>11.0</v>
      </c>
      <c r="B467" s="67">
        <v>417.48</v>
      </c>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c r="A468" s="64">
        <v>41.0</v>
      </c>
      <c r="B468" s="65">
        <v>4804.39</v>
      </c>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c r="A469" s="66">
        <v>35.0</v>
      </c>
      <c r="B469" s="67">
        <v>109.58</v>
      </c>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c r="A470" s="64">
        <v>34.0</v>
      </c>
      <c r="B470" s="65">
        <v>1304.68</v>
      </c>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c r="A471" s="66">
        <v>5.0</v>
      </c>
      <c r="B471" s="67">
        <v>841.35</v>
      </c>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c r="A472" s="64">
        <v>6.0</v>
      </c>
      <c r="B472" s="65">
        <v>242.92</v>
      </c>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c r="A473" s="66">
        <v>5.0</v>
      </c>
      <c r="B473" s="67">
        <v>1107.83</v>
      </c>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c r="A474" s="64">
        <v>36.0</v>
      </c>
      <c r="B474" s="65">
        <v>2154.71</v>
      </c>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c r="A475" s="66">
        <v>41.0</v>
      </c>
      <c r="B475" s="67">
        <v>4722.44</v>
      </c>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c r="A476" s="64">
        <v>48.0</v>
      </c>
      <c r="B476" s="65">
        <v>4055.55</v>
      </c>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c r="A477" s="66">
        <v>46.0</v>
      </c>
      <c r="B477" s="67">
        <v>4581.83</v>
      </c>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c r="A478" s="64">
        <v>40.0</v>
      </c>
      <c r="B478" s="65">
        <v>714.76</v>
      </c>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c r="A479" s="66">
        <v>37.0</v>
      </c>
      <c r="B479" s="67">
        <v>3971.01</v>
      </c>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c r="A480" s="64">
        <v>7.0</v>
      </c>
      <c r="B480" s="65">
        <v>756.27</v>
      </c>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c r="A481" s="66">
        <v>40.0</v>
      </c>
      <c r="B481" s="67">
        <v>3932.01</v>
      </c>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c r="A482" s="64">
        <v>19.0</v>
      </c>
      <c r="B482" s="65">
        <v>4313.04</v>
      </c>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c r="A483" s="66">
        <v>15.0</v>
      </c>
      <c r="B483" s="67">
        <v>2880.15</v>
      </c>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c r="A484" s="64">
        <v>7.0</v>
      </c>
      <c r="B484" s="65">
        <v>443.68</v>
      </c>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c r="A485" s="66">
        <v>6.0</v>
      </c>
      <c r="B485" s="67">
        <v>750.99</v>
      </c>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c r="A486" s="64">
        <v>40.0</v>
      </c>
      <c r="B486" s="65">
        <v>4836.93</v>
      </c>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c r="A487" s="66">
        <v>1.0</v>
      </c>
      <c r="B487" s="67">
        <v>1283.88</v>
      </c>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c r="A488" s="64">
        <v>46.0</v>
      </c>
      <c r="B488" s="65">
        <v>4424.48</v>
      </c>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c r="A489" s="66">
        <v>12.0</v>
      </c>
      <c r="B489" s="67">
        <v>3156.44</v>
      </c>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c r="A490" s="64">
        <v>20.0</v>
      </c>
      <c r="B490" s="65">
        <v>2642.2</v>
      </c>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c r="A491" s="66">
        <v>29.0</v>
      </c>
      <c r="B491" s="67">
        <v>89.82</v>
      </c>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c r="A492" s="64">
        <v>13.0</v>
      </c>
      <c r="B492" s="65">
        <v>2010.13</v>
      </c>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c r="A493" s="66">
        <v>9.0</v>
      </c>
      <c r="B493" s="67">
        <v>2174.97</v>
      </c>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c r="A494" s="64">
        <v>37.0</v>
      </c>
      <c r="B494" s="65">
        <v>1684.31</v>
      </c>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c r="A495" s="66">
        <v>45.0</v>
      </c>
      <c r="B495" s="67">
        <v>1246.91</v>
      </c>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c r="A496" s="64">
        <v>20.0</v>
      </c>
      <c r="B496" s="65">
        <v>3341.24</v>
      </c>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c r="A497" s="66">
        <v>21.0</v>
      </c>
      <c r="B497" s="67">
        <v>734.13</v>
      </c>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c r="A498" s="64">
        <v>35.0</v>
      </c>
      <c r="B498" s="65">
        <v>3713.15</v>
      </c>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c r="A499" s="66">
        <v>44.0</v>
      </c>
      <c r="B499" s="67">
        <v>1847.34</v>
      </c>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c r="A500" s="64">
        <v>9.0</v>
      </c>
      <c r="B500" s="65">
        <v>1072.6</v>
      </c>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c r="A501" s="66">
        <v>17.0</v>
      </c>
      <c r="B501" s="67">
        <v>1290.36</v>
      </c>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c r="A502" s="64">
        <v>16.0</v>
      </c>
      <c r="B502" s="65">
        <v>594.74</v>
      </c>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c r="A503" s="66">
        <v>46.0</v>
      </c>
      <c r="B503" s="67">
        <v>3029.39</v>
      </c>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c r="A504" s="64">
        <v>5.0</v>
      </c>
      <c r="B504" s="65">
        <v>1133.72</v>
      </c>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c r="A505" s="66">
        <v>12.0</v>
      </c>
      <c r="B505" s="67">
        <v>1715.28</v>
      </c>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c r="A506" s="64">
        <v>41.0</v>
      </c>
      <c r="B506" s="65">
        <v>3001.85</v>
      </c>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c r="A507" s="66">
        <v>34.0</v>
      </c>
      <c r="B507" s="67">
        <v>3981.19</v>
      </c>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c r="A508" s="64">
        <v>15.0</v>
      </c>
      <c r="B508" s="65">
        <v>4835.71</v>
      </c>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c r="A509" s="66">
        <v>9.0</v>
      </c>
      <c r="B509" s="67">
        <v>807.55</v>
      </c>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c r="A510" s="64">
        <v>13.0</v>
      </c>
      <c r="B510" s="65">
        <v>4846.66</v>
      </c>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c r="A511" s="66">
        <v>29.0</v>
      </c>
      <c r="B511" s="67">
        <v>942.53</v>
      </c>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c r="A512" s="64">
        <v>27.0</v>
      </c>
      <c r="B512" s="65">
        <v>4468.1</v>
      </c>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c r="A513" s="66">
        <v>24.0</v>
      </c>
      <c r="B513" s="67">
        <v>1539.39</v>
      </c>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c r="A514" s="64">
        <v>2.0</v>
      </c>
      <c r="B514" s="65">
        <v>4432.65</v>
      </c>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c r="A515" s="66">
        <v>26.0</v>
      </c>
      <c r="B515" s="67">
        <v>3665.8</v>
      </c>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c r="A516" s="64">
        <v>23.0</v>
      </c>
      <c r="B516" s="65">
        <v>3570.62</v>
      </c>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c r="A517" s="66">
        <v>49.0</v>
      </c>
      <c r="B517" s="67">
        <v>1365.35</v>
      </c>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c r="A518" s="64">
        <v>33.0</v>
      </c>
      <c r="B518" s="65">
        <v>2187.34</v>
      </c>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c r="A519" s="66">
        <v>7.0</v>
      </c>
      <c r="B519" s="67">
        <v>4619.55</v>
      </c>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c r="A520" s="64">
        <v>25.0</v>
      </c>
      <c r="B520" s="65">
        <v>666.03</v>
      </c>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c r="A521" s="66">
        <v>47.0</v>
      </c>
      <c r="B521" s="67">
        <v>2224.18</v>
      </c>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c r="A522" s="64">
        <v>24.0</v>
      </c>
      <c r="B522" s="65">
        <v>1552.0</v>
      </c>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c r="A523" s="66">
        <v>37.0</v>
      </c>
      <c r="B523" s="67">
        <v>2958.85</v>
      </c>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c r="A524" s="64">
        <v>40.0</v>
      </c>
      <c r="B524" s="65">
        <v>4314.87</v>
      </c>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c r="A525" s="66">
        <v>15.0</v>
      </c>
      <c r="B525" s="67">
        <v>1496.03</v>
      </c>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c r="A526" s="64">
        <v>20.0</v>
      </c>
      <c r="B526" s="65">
        <v>4212.02</v>
      </c>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c r="A527" s="66">
        <v>48.0</v>
      </c>
      <c r="B527" s="67">
        <v>3878.86</v>
      </c>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c r="A528" s="64">
        <v>13.0</v>
      </c>
      <c r="B528" s="65">
        <v>1979.35</v>
      </c>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c r="A529" s="66">
        <v>16.0</v>
      </c>
      <c r="B529" s="67">
        <v>306.8</v>
      </c>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c r="A530" s="64">
        <v>3.0</v>
      </c>
      <c r="B530" s="65">
        <v>1511.4</v>
      </c>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c r="A531" s="66">
        <v>41.0</v>
      </c>
      <c r="B531" s="67">
        <v>3419.3</v>
      </c>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c r="A532" s="64">
        <v>41.0</v>
      </c>
      <c r="B532" s="65">
        <v>4656.65</v>
      </c>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c r="A533" s="66">
        <v>14.0</v>
      </c>
      <c r="B533" s="67">
        <v>414.85</v>
      </c>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c r="A534" s="64">
        <v>10.0</v>
      </c>
      <c r="B534" s="65">
        <v>886.58</v>
      </c>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c r="A535" s="66">
        <v>40.0</v>
      </c>
      <c r="B535" s="67">
        <v>1043.81</v>
      </c>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c r="A536" s="64">
        <v>46.0</v>
      </c>
      <c r="B536" s="65">
        <v>1549.71</v>
      </c>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c r="A537" s="66">
        <v>20.0</v>
      </c>
      <c r="B537" s="67">
        <v>2272.56</v>
      </c>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c r="A538" s="64">
        <v>40.0</v>
      </c>
      <c r="B538" s="65">
        <v>4916.27</v>
      </c>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c r="A539" s="66">
        <v>45.0</v>
      </c>
      <c r="B539" s="67">
        <v>55.33</v>
      </c>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c r="A540" s="64">
        <v>13.0</v>
      </c>
      <c r="B540" s="65">
        <v>3625.04</v>
      </c>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c r="A541" s="66">
        <v>33.0</v>
      </c>
      <c r="B541" s="67">
        <v>4509.39</v>
      </c>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c r="A542" s="64">
        <v>22.0</v>
      </c>
      <c r="B542" s="65">
        <v>3734.62</v>
      </c>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c r="A543" s="66">
        <v>10.0</v>
      </c>
      <c r="B543" s="67">
        <v>4433.99</v>
      </c>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c r="A544" s="64">
        <v>41.0</v>
      </c>
      <c r="B544" s="65">
        <v>867.7</v>
      </c>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c r="A545" s="66">
        <v>8.0</v>
      </c>
      <c r="B545" s="67">
        <v>3023.71</v>
      </c>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c r="A546" s="64">
        <v>2.0</v>
      </c>
      <c r="B546" s="65">
        <v>2426.64</v>
      </c>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c r="A547" s="66">
        <v>23.0</v>
      </c>
      <c r="B547" s="67">
        <v>3068.25</v>
      </c>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c r="A548" s="64">
        <v>44.0</v>
      </c>
      <c r="B548" s="65">
        <v>2828.25</v>
      </c>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c r="A549" s="66">
        <v>19.0</v>
      </c>
      <c r="B549" s="67">
        <v>2085.47</v>
      </c>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c r="A550" s="64">
        <v>50.0</v>
      </c>
      <c r="B550" s="65">
        <v>142.56</v>
      </c>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c r="A551" s="66">
        <v>1.0</v>
      </c>
      <c r="B551" s="67">
        <v>2926.63</v>
      </c>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c r="A552" s="64">
        <v>4.0</v>
      </c>
      <c r="B552" s="65">
        <v>3504.64</v>
      </c>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c r="A553" s="66">
        <v>44.0</v>
      </c>
      <c r="B553" s="67">
        <v>3806.78</v>
      </c>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c r="A554" s="64">
        <v>30.0</v>
      </c>
      <c r="B554" s="65">
        <v>4630.57</v>
      </c>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c r="A555" s="66">
        <v>42.0</v>
      </c>
      <c r="B555" s="67">
        <v>562.66</v>
      </c>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c r="A556" s="64">
        <v>12.0</v>
      </c>
      <c r="B556" s="65">
        <v>1023.79</v>
      </c>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c r="A557" s="66">
        <v>30.0</v>
      </c>
      <c r="B557" s="67">
        <v>3652.59</v>
      </c>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c r="A558" s="64">
        <v>32.0</v>
      </c>
      <c r="B558" s="65">
        <v>1655.44</v>
      </c>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c r="A559" s="66">
        <v>32.0</v>
      </c>
      <c r="B559" s="67">
        <v>378.63</v>
      </c>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c r="A560" s="64">
        <v>36.0</v>
      </c>
      <c r="B560" s="65">
        <v>4052.53</v>
      </c>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c r="A561" s="66">
        <v>39.0</v>
      </c>
      <c r="B561" s="67">
        <v>1807.03</v>
      </c>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c r="A562" s="64">
        <v>15.0</v>
      </c>
      <c r="B562" s="65">
        <v>2918.32</v>
      </c>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c r="A563" s="66">
        <v>36.0</v>
      </c>
      <c r="B563" s="67">
        <v>411.4</v>
      </c>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c r="A564" s="64">
        <v>11.0</v>
      </c>
      <c r="B564" s="65">
        <v>2899.67</v>
      </c>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c r="A565" s="66">
        <v>22.0</v>
      </c>
      <c r="B565" s="67">
        <v>566.52</v>
      </c>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c r="A566" s="64">
        <v>4.0</v>
      </c>
      <c r="B566" s="65">
        <v>3281.47</v>
      </c>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c r="A567" s="66">
        <v>22.0</v>
      </c>
      <c r="B567" s="67">
        <v>1914.2</v>
      </c>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c r="A568" s="64">
        <v>22.0</v>
      </c>
      <c r="B568" s="65">
        <v>377.71</v>
      </c>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c r="A569" s="66">
        <v>8.0</v>
      </c>
      <c r="B569" s="67">
        <v>4117.8</v>
      </c>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c r="A570" s="64">
        <v>49.0</v>
      </c>
      <c r="B570" s="65">
        <v>4574.11</v>
      </c>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c r="A571" s="66">
        <v>45.0</v>
      </c>
      <c r="B571" s="67">
        <v>2565.13</v>
      </c>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c r="A572" s="64">
        <v>46.0</v>
      </c>
      <c r="B572" s="65">
        <v>238.89</v>
      </c>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c r="A573" s="66">
        <v>9.0</v>
      </c>
      <c r="B573" s="67">
        <v>4016.78</v>
      </c>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c r="A574" s="64">
        <v>6.0</v>
      </c>
      <c r="B574" s="65">
        <v>1654.9</v>
      </c>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c r="A575" s="66">
        <v>0.0</v>
      </c>
      <c r="B575" s="67">
        <v>3493.46</v>
      </c>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c r="A576" s="64">
        <v>0.0</v>
      </c>
      <c r="B576" s="65">
        <v>3964.45</v>
      </c>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c r="A577" s="66">
        <v>10.0</v>
      </c>
      <c r="B577" s="67">
        <v>4829.17</v>
      </c>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c r="A578" s="64">
        <v>33.0</v>
      </c>
      <c r="B578" s="65">
        <v>1750.5</v>
      </c>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c r="A579" s="66">
        <v>19.0</v>
      </c>
      <c r="B579" s="67">
        <v>2553.42</v>
      </c>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c r="A580" s="64">
        <v>32.0</v>
      </c>
      <c r="B580" s="65">
        <v>3447.74</v>
      </c>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c r="A581" s="66">
        <v>8.0</v>
      </c>
      <c r="B581" s="67">
        <v>3709.48</v>
      </c>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c r="A582" s="64">
        <v>27.0</v>
      </c>
      <c r="B582" s="65">
        <v>1304.73</v>
      </c>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c r="A583" s="66">
        <v>48.0</v>
      </c>
      <c r="B583" s="67">
        <v>4084.0</v>
      </c>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c r="A584" s="64">
        <v>5.0</v>
      </c>
      <c r="B584" s="65">
        <v>2596.75</v>
      </c>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c r="A585" s="66">
        <v>25.0</v>
      </c>
      <c r="B585" s="67">
        <v>3442.22</v>
      </c>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c r="A586" s="64">
        <v>1.0</v>
      </c>
      <c r="B586" s="65">
        <v>1413.86</v>
      </c>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c r="A587" s="66">
        <v>39.0</v>
      </c>
      <c r="B587" s="67">
        <v>4068.17</v>
      </c>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c r="A588" s="64">
        <v>39.0</v>
      </c>
      <c r="B588" s="65">
        <v>3478.36</v>
      </c>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c r="A589" s="66">
        <v>7.0</v>
      </c>
      <c r="B589" s="67">
        <v>172.12</v>
      </c>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c r="A590" s="64">
        <v>49.0</v>
      </c>
      <c r="B590" s="65">
        <v>2052.82</v>
      </c>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c r="A591" s="66">
        <v>6.0</v>
      </c>
      <c r="B591" s="67">
        <v>1524.48</v>
      </c>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c r="A592" s="64">
        <v>3.0</v>
      </c>
      <c r="B592" s="65">
        <v>211.54</v>
      </c>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c r="A593" s="66">
        <v>9.0</v>
      </c>
      <c r="B593" s="67">
        <v>3026.39</v>
      </c>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c r="A594" s="64">
        <v>32.0</v>
      </c>
      <c r="B594" s="65">
        <v>3958.88</v>
      </c>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c r="A595" s="66">
        <v>33.0</v>
      </c>
      <c r="B595" s="67">
        <v>1436.92</v>
      </c>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c r="A596" s="64">
        <v>8.0</v>
      </c>
      <c r="B596" s="65">
        <v>1949.45</v>
      </c>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c r="A597" s="66">
        <v>27.0</v>
      </c>
      <c r="B597" s="67">
        <v>2580.63</v>
      </c>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c r="A598" s="64">
        <v>17.0</v>
      </c>
      <c r="B598" s="65">
        <v>2879.99</v>
      </c>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c r="A599" s="66">
        <v>1.0</v>
      </c>
      <c r="B599" s="67">
        <v>1079.75</v>
      </c>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c r="A600" s="64">
        <v>4.0</v>
      </c>
      <c r="B600" s="65">
        <v>4808.54</v>
      </c>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c r="A601" s="66">
        <v>24.0</v>
      </c>
      <c r="B601" s="67">
        <v>4773.25</v>
      </c>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row r="602">
      <c r="A602" s="64">
        <v>12.0</v>
      </c>
      <c r="B602" s="65">
        <v>3692.33</v>
      </c>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row>
    <row r="603">
      <c r="A603" s="66">
        <v>39.0</v>
      </c>
      <c r="B603" s="67">
        <v>247.63</v>
      </c>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row>
    <row r="604">
      <c r="A604" s="64">
        <v>35.0</v>
      </c>
      <c r="B604" s="65">
        <v>2692.92</v>
      </c>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row>
    <row r="605">
      <c r="A605" s="66">
        <v>3.0</v>
      </c>
      <c r="B605" s="67">
        <v>672.79</v>
      </c>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row>
    <row r="606">
      <c r="A606" s="64">
        <v>34.0</v>
      </c>
      <c r="B606" s="65">
        <v>1517.75</v>
      </c>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row>
    <row r="607">
      <c r="A607" s="66">
        <v>4.0</v>
      </c>
      <c r="B607" s="67">
        <v>4911.19</v>
      </c>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row>
    <row r="608">
      <c r="A608" s="64">
        <v>7.0</v>
      </c>
      <c r="B608" s="65">
        <v>2203.72</v>
      </c>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row>
    <row r="609">
      <c r="A609" s="66">
        <v>42.0</v>
      </c>
      <c r="B609" s="67">
        <v>1020.23</v>
      </c>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row>
    <row r="610">
      <c r="A610" s="64">
        <v>8.0</v>
      </c>
      <c r="B610" s="65">
        <v>97.62</v>
      </c>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row>
    <row r="611">
      <c r="A611" s="66">
        <v>14.0</v>
      </c>
      <c r="B611" s="67">
        <v>1558.49</v>
      </c>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row>
    <row r="612">
      <c r="A612" s="64">
        <v>19.0</v>
      </c>
      <c r="B612" s="65">
        <v>3179.71</v>
      </c>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row>
    <row r="613">
      <c r="A613" s="66">
        <v>12.0</v>
      </c>
      <c r="B613" s="67">
        <v>4179.08</v>
      </c>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row>
    <row r="614">
      <c r="A614" s="64">
        <v>4.0</v>
      </c>
      <c r="B614" s="65">
        <v>3248.43</v>
      </c>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row>
    <row r="615">
      <c r="A615" s="66">
        <v>48.0</v>
      </c>
      <c r="B615" s="67">
        <v>319.47</v>
      </c>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row>
    <row r="616">
      <c r="A616" s="64">
        <v>21.0</v>
      </c>
      <c r="B616" s="65">
        <v>4085.94</v>
      </c>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row>
    <row r="617">
      <c r="A617" s="66">
        <v>16.0</v>
      </c>
      <c r="B617" s="67">
        <v>3987.19</v>
      </c>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row>
    <row r="618">
      <c r="A618" s="64">
        <v>6.0</v>
      </c>
      <c r="B618" s="65">
        <v>4856.72</v>
      </c>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row>
    <row r="619">
      <c r="A619" s="66">
        <v>25.0</v>
      </c>
      <c r="B619" s="67">
        <v>60.6</v>
      </c>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row>
    <row r="620">
      <c r="A620" s="64">
        <v>50.0</v>
      </c>
      <c r="B620" s="65">
        <v>1507.53</v>
      </c>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row>
    <row r="621">
      <c r="A621" s="66">
        <v>38.0</v>
      </c>
      <c r="B621" s="67">
        <v>766.69</v>
      </c>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row>
    <row r="622">
      <c r="A622" s="64">
        <v>44.0</v>
      </c>
      <c r="B622" s="65">
        <v>2057.29</v>
      </c>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row>
    <row r="623">
      <c r="A623" s="66">
        <v>35.0</v>
      </c>
      <c r="B623" s="67">
        <v>2779.51</v>
      </c>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row>
    <row r="624">
      <c r="A624" s="64">
        <v>45.0</v>
      </c>
      <c r="B624" s="65">
        <v>4639.08</v>
      </c>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row>
    <row r="625">
      <c r="A625" s="66">
        <v>21.0</v>
      </c>
      <c r="B625" s="67">
        <v>3589.59</v>
      </c>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row>
    <row r="626">
      <c r="A626" s="64">
        <v>15.0</v>
      </c>
      <c r="B626" s="65">
        <v>3216.82</v>
      </c>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row>
    <row r="627">
      <c r="A627" s="66">
        <v>21.0</v>
      </c>
      <c r="B627" s="67">
        <v>1343.01</v>
      </c>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row>
    <row r="628">
      <c r="A628" s="64">
        <v>30.0</v>
      </c>
      <c r="B628" s="65">
        <v>1609.22</v>
      </c>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row>
    <row r="629">
      <c r="A629" s="66">
        <v>19.0</v>
      </c>
      <c r="B629" s="67">
        <v>3556.04</v>
      </c>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row>
    <row r="630">
      <c r="A630" s="64">
        <v>27.0</v>
      </c>
      <c r="B630" s="65">
        <v>4004.6</v>
      </c>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row>
    <row r="631">
      <c r="A631" s="66">
        <v>12.0</v>
      </c>
      <c r="B631" s="67">
        <v>3149.42</v>
      </c>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row>
    <row r="632">
      <c r="A632" s="64">
        <v>19.0</v>
      </c>
      <c r="B632" s="65">
        <v>2681.06</v>
      </c>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row>
    <row r="633">
      <c r="A633" s="66">
        <v>20.0</v>
      </c>
      <c r="B633" s="67">
        <v>4537.3</v>
      </c>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row>
    <row r="634">
      <c r="A634" s="64">
        <v>19.0</v>
      </c>
      <c r="B634" s="65">
        <v>759.01</v>
      </c>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row>
    <row r="635">
      <c r="A635" s="66">
        <v>6.0</v>
      </c>
      <c r="B635" s="67">
        <v>4270.36</v>
      </c>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row>
    <row r="636">
      <c r="A636" s="64">
        <v>20.0</v>
      </c>
      <c r="B636" s="65">
        <v>4549.29</v>
      </c>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row>
    <row r="637">
      <c r="A637" s="66">
        <v>25.0</v>
      </c>
      <c r="B637" s="67">
        <v>2927.12</v>
      </c>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row>
    <row r="638">
      <c r="A638" s="64">
        <v>18.0</v>
      </c>
      <c r="B638" s="65">
        <v>1539.97</v>
      </c>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row>
    <row r="639">
      <c r="A639" s="66">
        <v>29.0</v>
      </c>
      <c r="B639" s="67">
        <v>2773.39</v>
      </c>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row>
    <row r="640">
      <c r="A640" s="64">
        <v>29.0</v>
      </c>
      <c r="B640" s="65">
        <v>1366.32</v>
      </c>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row>
    <row r="641">
      <c r="A641" s="66">
        <v>38.0</v>
      </c>
      <c r="B641" s="67">
        <v>2651.93</v>
      </c>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row>
    <row r="642">
      <c r="A642" s="64">
        <v>44.0</v>
      </c>
      <c r="B642" s="65">
        <v>2405.97</v>
      </c>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row>
    <row r="643">
      <c r="A643" s="66">
        <v>50.0</v>
      </c>
      <c r="B643" s="67">
        <v>1862.27</v>
      </c>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row>
    <row r="644">
      <c r="A644" s="64">
        <v>44.0</v>
      </c>
      <c r="B644" s="65">
        <v>4871.51</v>
      </c>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row>
    <row r="645">
      <c r="A645" s="66">
        <v>13.0</v>
      </c>
      <c r="B645" s="67">
        <v>4096.68</v>
      </c>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row>
    <row r="646">
      <c r="A646" s="64">
        <v>25.0</v>
      </c>
      <c r="B646" s="65">
        <v>4977.12</v>
      </c>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row>
    <row r="647">
      <c r="A647" s="66">
        <v>28.0</v>
      </c>
      <c r="B647" s="67">
        <v>874.58</v>
      </c>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row>
    <row r="648">
      <c r="A648" s="64">
        <v>41.0</v>
      </c>
      <c r="B648" s="65">
        <v>3707.34</v>
      </c>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row>
    <row r="649">
      <c r="A649" s="66">
        <v>29.0</v>
      </c>
      <c r="B649" s="67">
        <v>4452.5</v>
      </c>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row>
    <row r="650">
      <c r="A650" s="64">
        <v>41.0</v>
      </c>
      <c r="B650" s="65">
        <v>4113.75</v>
      </c>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row>
    <row r="651">
      <c r="A651" s="66">
        <v>10.0</v>
      </c>
      <c r="B651" s="67">
        <v>391.39</v>
      </c>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row>
    <row r="652">
      <c r="A652" s="64">
        <v>23.0</v>
      </c>
      <c r="B652" s="65">
        <v>4045.27</v>
      </c>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row>
    <row r="653">
      <c r="A653" s="66">
        <v>9.0</v>
      </c>
      <c r="B653" s="67">
        <v>3336.75</v>
      </c>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row>
    <row r="654">
      <c r="A654" s="64">
        <v>21.0</v>
      </c>
      <c r="B654" s="65">
        <v>1419.8</v>
      </c>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row>
    <row r="655">
      <c r="A655" s="66">
        <v>31.0</v>
      </c>
      <c r="B655" s="67">
        <v>3853.52</v>
      </c>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row>
    <row r="656">
      <c r="A656" s="64">
        <v>8.0</v>
      </c>
      <c r="B656" s="65">
        <v>3480.38</v>
      </c>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row>
    <row r="657">
      <c r="A657" s="66">
        <v>10.0</v>
      </c>
      <c r="B657" s="67">
        <v>3897.72</v>
      </c>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row>
    <row r="658">
      <c r="A658" s="64">
        <v>35.0</v>
      </c>
      <c r="B658" s="65">
        <v>1068.09</v>
      </c>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row>
    <row r="659">
      <c r="A659" s="66">
        <v>3.0</v>
      </c>
      <c r="B659" s="67">
        <v>1423.48</v>
      </c>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row>
    <row r="660">
      <c r="A660" s="64">
        <v>1.0</v>
      </c>
      <c r="B660" s="65">
        <v>4605.29</v>
      </c>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row>
    <row r="661">
      <c r="A661" s="66">
        <v>12.0</v>
      </c>
      <c r="B661" s="67">
        <v>2071.72</v>
      </c>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row>
    <row r="662">
      <c r="A662" s="64">
        <v>36.0</v>
      </c>
      <c r="B662" s="65">
        <v>2846.29</v>
      </c>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row>
    <row r="663">
      <c r="A663" s="66">
        <v>5.0</v>
      </c>
      <c r="B663" s="67">
        <v>1977.73</v>
      </c>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row>
    <row r="664">
      <c r="A664" s="64">
        <v>5.0</v>
      </c>
      <c r="B664" s="65">
        <v>540.7</v>
      </c>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row>
    <row r="665">
      <c r="A665" s="66">
        <v>19.0</v>
      </c>
      <c r="B665" s="67">
        <v>2921.68</v>
      </c>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row>
    <row r="666">
      <c r="A666" s="64">
        <v>15.0</v>
      </c>
      <c r="B666" s="65">
        <v>2124.34</v>
      </c>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row>
    <row r="667">
      <c r="A667" s="66">
        <v>13.0</v>
      </c>
      <c r="B667" s="67">
        <v>4225.94</v>
      </c>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row>
    <row r="668">
      <c r="A668" s="64">
        <v>32.0</v>
      </c>
      <c r="B668" s="65">
        <v>279.42</v>
      </c>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row>
    <row r="669">
      <c r="A669" s="66">
        <v>47.0</v>
      </c>
      <c r="B669" s="67">
        <v>1016.75</v>
      </c>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row>
    <row r="670">
      <c r="A670" s="64">
        <v>18.0</v>
      </c>
      <c r="B670" s="65">
        <v>127.13</v>
      </c>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row>
    <row r="671">
      <c r="A671" s="66">
        <v>27.0</v>
      </c>
      <c r="B671" s="67">
        <v>2094.33</v>
      </c>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row>
    <row r="672">
      <c r="A672" s="64">
        <v>37.0</v>
      </c>
      <c r="B672" s="65">
        <v>4812.93</v>
      </c>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row>
    <row r="673">
      <c r="A673" s="66">
        <v>34.0</v>
      </c>
      <c r="B673" s="67">
        <v>2836.28</v>
      </c>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row>
    <row r="674">
      <c r="A674" s="64">
        <v>39.0</v>
      </c>
      <c r="B674" s="65">
        <v>2222.76</v>
      </c>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row>
    <row r="675">
      <c r="A675" s="66">
        <v>21.0</v>
      </c>
      <c r="B675" s="67">
        <v>2717.32</v>
      </c>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row>
    <row r="676">
      <c r="A676" s="64">
        <v>43.0</v>
      </c>
      <c r="B676" s="65">
        <v>3144.62</v>
      </c>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row>
    <row r="677">
      <c r="A677" s="66">
        <v>46.0</v>
      </c>
      <c r="B677" s="67">
        <v>4920.76</v>
      </c>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row>
    <row r="678">
      <c r="A678" s="64">
        <v>26.0</v>
      </c>
      <c r="B678" s="65">
        <v>91.86</v>
      </c>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row>
    <row r="679">
      <c r="A679" s="66">
        <v>37.0</v>
      </c>
      <c r="B679" s="67">
        <v>3050.85</v>
      </c>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row>
    <row r="680">
      <c r="A680" s="64">
        <v>39.0</v>
      </c>
      <c r="B680" s="65">
        <v>4011.18</v>
      </c>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row>
    <row r="681">
      <c r="A681" s="66">
        <v>40.0</v>
      </c>
      <c r="B681" s="67">
        <v>3727.65</v>
      </c>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row>
    <row r="682">
      <c r="A682" s="64">
        <v>28.0</v>
      </c>
      <c r="B682" s="65">
        <v>295.83</v>
      </c>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row>
    <row r="683">
      <c r="A683" s="66">
        <v>17.0</v>
      </c>
      <c r="B683" s="67">
        <v>1637.41</v>
      </c>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row>
    <row r="684">
      <c r="A684" s="64">
        <v>8.0</v>
      </c>
      <c r="B684" s="65">
        <v>4408.69</v>
      </c>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row>
    <row r="685">
      <c r="A685" s="66">
        <v>10.0</v>
      </c>
      <c r="B685" s="67">
        <v>3507.78</v>
      </c>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row>
    <row r="686">
      <c r="A686" s="64">
        <v>47.0</v>
      </c>
      <c r="B686" s="65">
        <v>3219.12</v>
      </c>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row>
    <row r="687">
      <c r="A687" s="66">
        <v>40.0</v>
      </c>
      <c r="B687" s="67">
        <v>4974.53</v>
      </c>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row>
    <row r="688">
      <c r="A688" s="64">
        <v>11.0</v>
      </c>
      <c r="B688" s="65">
        <v>2970.94</v>
      </c>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row>
    <row r="689">
      <c r="A689" s="66">
        <v>30.0</v>
      </c>
      <c r="B689" s="67">
        <v>233.97</v>
      </c>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row>
    <row r="690">
      <c r="A690" s="64">
        <v>1.0</v>
      </c>
      <c r="B690" s="65">
        <v>2440.59</v>
      </c>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row>
    <row r="691">
      <c r="A691" s="66">
        <v>31.0</v>
      </c>
      <c r="B691" s="67">
        <v>2555.19</v>
      </c>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row>
    <row r="692">
      <c r="A692" s="64">
        <v>18.0</v>
      </c>
      <c r="B692" s="65">
        <v>420.03</v>
      </c>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row>
    <row r="693">
      <c r="A693" s="66">
        <v>39.0</v>
      </c>
      <c r="B693" s="67">
        <v>4460.49</v>
      </c>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row>
    <row r="694">
      <c r="A694" s="64">
        <v>11.0</v>
      </c>
      <c r="B694" s="65">
        <v>4418.97</v>
      </c>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row>
    <row r="695">
      <c r="A695" s="66">
        <v>17.0</v>
      </c>
      <c r="B695" s="67">
        <v>1704.1</v>
      </c>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row>
    <row r="696">
      <c r="A696" s="64">
        <v>19.0</v>
      </c>
      <c r="B696" s="65">
        <v>745.39</v>
      </c>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row>
    <row r="697">
      <c r="A697" s="66">
        <v>14.0</v>
      </c>
      <c r="B697" s="67">
        <v>649.26</v>
      </c>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row>
    <row r="698">
      <c r="A698" s="64">
        <v>37.0</v>
      </c>
      <c r="B698" s="65">
        <v>2408.98</v>
      </c>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row>
    <row r="699">
      <c r="A699" s="66">
        <v>29.0</v>
      </c>
      <c r="B699" s="67">
        <v>4082.8</v>
      </c>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row>
    <row r="700">
      <c r="A700" s="64">
        <v>20.0</v>
      </c>
      <c r="B700" s="65">
        <v>3009.98</v>
      </c>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row>
    <row r="701">
      <c r="A701" s="66">
        <v>21.0</v>
      </c>
      <c r="B701" s="67">
        <v>871.82</v>
      </c>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row>
    <row r="702">
      <c r="A702" s="64">
        <v>10.0</v>
      </c>
      <c r="B702" s="65">
        <v>3463.68</v>
      </c>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row>
    <row r="703">
      <c r="A703" s="66">
        <v>18.0</v>
      </c>
      <c r="B703" s="67">
        <v>102.92</v>
      </c>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row>
    <row r="704">
      <c r="A704" s="64">
        <v>36.0</v>
      </c>
      <c r="B704" s="65">
        <v>575.83</v>
      </c>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row>
    <row r="705">
      <c r="A705" s="66">
        <v>35.0</v>
      </c>
      <c r="B705" s="67">
        <v>1045.94</v>
      </c>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row>
    <row r="706">
      <c r="A706" s="64">
        <v>14.0</v>
      </c>
      <c r="B706" s="65">
        <v>2534.15</v>
      </c>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row>
    <row r="707">
      <c r="A707" s="66">
        <v>13.0</v>
      </c>
      <c r="B707" s="67">
        <v>1960.25</v>
      </c>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row>
    <row r="708">
      <c r="A708" s="64">
        <v>43.0</v>
      </c>
      <c r="B708" s="65">
        <v>2596.28</v>
      </c>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row>
    <row r="709">
      <c r="A709" s="66">
        <v>23.0</v>
      </c>
      <c r="B709" s="67">
        <v>3169.77</v>
      </c>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row>
    <row r="710">
      <c r="A710" s="64">
        <v>31.0</v>
      </c>
      <c r="B710" s="65">
        <v>4786.79</v>
      </c>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row>
    <row r="711">
      <c r="A711" s="66">
        <v>45.0</v>
      </c>
      <c r="B711" s="67">
        <v>4174.52</v>
      </c>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row>
    <row r="712">
      <c r="A712" s="64">
        <v>8.0</v>
      </c>
      <c r="B712" s="65">
        <v>1539.61</v>
      </c>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row>
    <row r="713">
      <c r="A713" s="66">
        <v>22.0</v>
      </c>
      <c r="B713" s="67">
        <v>2444.57</v>
      </c>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row>
    <row r="714">
      <c r="A714" s="64">
        <v>7.0</v>
      </c>
      <c r="B714" s="65">
        <v>838.0</v>
      </c>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row>
    <row r="715">
      <c r="A715" s="66">
        <v>34.0</v>
      </c>
      <c r="B715" s="67">
        <v>2481.98</v>
      </c>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row>
    <row r="716">
      <c r="A716" s="64">
        <v>1.0</v>
      </c>
      <c r="B716" s="65">
        <v>3040.43</v>
      </c>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row>
    <row r="717">
      <c r="A717" s="66">
        <v>4.0</v>
      </c>
      <c r="B717" s="67">
        <v>4123.21</v>
      </c>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row>
    <row r="718">
      <c r="A718" s="64">
        <v>48.0</v>
      </c>
      <c r="B718" s="65">
        <v>3768.99</v>
      </c>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row>
    <row r="719">
      <c r="A719" s="66">
        <v>16.0</v>
      </c>
      <c r="B719" s="67">
        <v>3415.18</v>
      </c>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row>
    <row r="720">
      <c r="A720" s="64">
        <v>1.0</v>
      </c>
      <c r="B720" s="65">
        <v>4197.05</v>
      </c>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row>
    <row r="721">
      <c r="A721" s="66">
        <v>43.0</v>
      </c>
      <c r="B721" s="67">
        <v>550.32</v>
      </c>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row>
    <row r="722">
      <c r="A722" s="64">
        <v>43.0</v>
      </c>
      <c r="B722" s="65">
        <v>2850.88</v>
      </c>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row>
    <row r="723">
      <c r="A723" s="66">
        <v>2.0</v>
      </c>
      <c r="B723" s="67">
        <v>2978.57</v>
      </c>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row>
    <row r="724">
      <c r="A724" s="64">
        <v>34.0</v>
      </c>
      <c r="B724" s="65">
        <v>4096.7</v>
      </c>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row>
    <row r="725">
      <c r="A725" s="66">
        <v>34.0</v>
      </c>
      <c r="B725" s="67">
        <v>3270.34</v>
      </c>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row>
    <row r="726">
      <c r="A726" s="64">
        <v>40.0</v>
      </c>
      <c r="B726" s="65">
        <v>2019.57</v>
      </c>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row>
    <row r="727">
      <c r="A727" s="66">
        <v>13.0</v>
      </c>
      <c r="B727" s="67">
        <v>2384.75</v>
      </c>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row>
    <row r="728">
      <c r="A728" s="64">
        <v>4.0</v>
      </c>
      <c r="B728" s="65">
        <v>2520.82</v>
      </c>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row>
    <row r="729">
      <c r="A729" s="66">
        <v>19.0</v>
      </c>
      <c r="B729" s="67">
        <v>2739.22</v>
      </c>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row>
    <row r="730">
      <c r="A730" s="64">
        <v>40.0</v>
      </c>
      <c r="B730" s="65">
        <v>3613.91</v>
      </c>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row>
    <row r="731">
      <c r="A731" s="66">
        <v>23.0</v>
      </c>
      <c r="B731" s="67">
        <v>3609.71</v>
      </c>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row>
    <row r="732">
      <c r="A732" s="64">
        <v>26.0</v>
      </c>
      <c r="B732" s="65">
        <v>3954.11</v>
      </c>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row>
    <row r="733">
      <c r="A733" s="66">
        <v>2.0</v>
      </c>
      <c r="B733" s="67">
        <v>1660.01</v>
      </c>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row>
    <row r="734">
      <c r="A734" s="64">
        <v>10.0</v>
      </c>
      <c r="B734" s="65">
        <v>498.96</v>
      </c>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row>
    <row r="735">
      <c r="A735" s="66">
        <v>42.0</v>
      </c>
      <c r="B735" s="67">
        <v>3763.11</v>
      </c>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row>
    <row r="736">
      <c r="A736" s="64">
        <v>18.0</v>
      </c>
      <c r="B736" s="65">
        <v>2839.76</v>
      </c>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row>
    <row r="737">
      <c r="A737" s="66">
        <v>1.0</v>
      </c>
      <c r="B737" s="67">
        <v>2965.78</v>
      </c>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row>
    <row r="738">
      <c r="A738" s="64">
        <v>23.0</v>
      </c>
      <c r="B738" s="65">
        <v>3470.12</v>
      </c>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row>
    <row r="739">
      <c r="A739" s="66">
        <v>50.0</v>
      </c>
      <c r="B739" s="67">
        <v>4342.58</v>
      </c>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row>
    <row r="740">
      <c r="A740" s="64">
        <v>26.0</v>
      </c>
      <c r="B740" s="65">
        <v>398.36</v>
      </c>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row>
    <row r="741">
      <c r="A741" s="66">
        <v>1.0</v>
      </c>
      <c r="B741" s="67">
        <v>1815.96</v>
      </c>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row>
    <row r="742">
      <c r="A742" s="64">
        <v>19.0</v>
      </c>
      <c r="B742" s="65">
        <v>4417.65</v>
      </c>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row>
    <row r="743">
      <c r="A743" s="66">
        <v>38.0</v>
      </c>
      <c r="B743" s="67">
        <v>729.54</v>
      </c>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row>
    <row r="744">
      <c r="A744" s="64">
        <v>37.0</v>
      </c>
      <c r="B744" s="65">
        <v>4492.5</v>
      </c>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row>
    <row r="745">
      <c r="A745" s="66">
        <v>13.0</v>
      </c>
      <c r="B745" s="67">
        <v>2167.95</v>
      </c>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row>
    <row r="746">
      <c r="A746" s="64">
        <v>7.0</v>
      </c>
      <c r="B746" s="65">
        <v>3231.32</v>
      </c>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row>
    <row r="747">
      <c r="A747" s="66">
        <v>2.0</v>
      </c>
      <c r="B747" s="67">
        <v>1765.58</v>
      </c>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row>
    <row r="748">
      <c r="A748" s="64">
        <v>15.0</v>
      </c>
      <c r="B748" s="65">
        <v>2864.29</v>
      </c>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row>
    <row r="749">
      <c r="A749" s="66">
        <v>41.0</v>
      </c>
      <c r="B749" s="67">
        <v>3885.51</v>
      </c>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row>
    <row r="750">
      <c r="A750" s="64">
        <v>12.0</v>
      </c>
      <c r="B750" s="65">
        <v>1430.7</v>
      </c>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row>
    <row r="751">
      <c r="A751" s="66">
        <v>7.0</v>
      </c>
      <c r="B751" s="67">
        <v>2627.46</v>
      </c>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row>
    <row r="752">
      <c r="A752" s="64">
        <v>18.0</v>
      </c>
      <c r="B752" s="65">
        <v>3686.53</v>
      </c>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row>
    <row r="753">
      <c r="A753" s="66">
        <v>41.0</v>
      </c>
      <c r="B753" s="67">
        <v>849.83</v>
      </c>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row>
    <row r="754">
      <c r="A754" s="64">
        <v>7.0</v>
      </c>
      <c r="B754" s="65">
        <v>781.23</v>
      </c>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row>
    <row r="755">
      <c r="A755" s="66">
        <v>49.0</v>
      </c>
      <c r="B755" s="67">
        <v>1571.57</v>
      </c>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row>
    <row r="756">
      <c r="A756" s="64">
        <v>10.0</v>
      </c>
      <c r="B756" s="65">
        <v>1707.45</v>
      </c>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row>
    <row r="757">
      <c r="A757" s="66">
        <v>38.0</v>
      </c>
      <c r="B757" s="67">
        <v>1305.06</v>
      </c>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row>
    <row r="758">
      <c r="A758" s="64">
        <v>7.0</v>
      </c>
      <c r="B758" s="65">
        <v>2462.6</v>
      </c>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row>
    <row r="759">
      <c r="A759" s="66">
        <v>33.0</v>
      </c>
      <c r="B759" s="67">
        <v>1450.91</v>
      </c>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row>
    <row r="760">
      <c r="A760" s="64">
        <v>4.0</v>
      </c>
      <c r="B760" s="65">
        <v>3750.82</v>
      </c>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row>
    <row r="761">
      <c r="A761" s="66">
        <v>27.0</v>
      </c>
      <c r="B761" s="67">
        <v>4652.85</v>
      </c>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row>
    <row r="762">
      <c r="A762" s="64">
        <v>6.0</v>
      </c>
      <c r="B762" s="65">
        <v>464.75</v>
      </c>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row>
    <row r="763">
      <c r="A763" s="66">
        <v>50.0</v>
      </c>
      <c r="B763" s="67">
        <v>4156.4</v>
      </c>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row>
    <row r="764">
      <c r="A764" s="64">
        <v>7.0</v>
      </c>
      <c r="B764" s="65">
        <v>4442.54</v>
      </c>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row>
    <row r="765">
      <c r="A765" s="66">
        <v>45.0</v>
      </c>
      <c r="B765" s="67">
        <v>1786.2</v>
      </c>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row>
    <row r="766">
      <c r="A766" s="64">
        <v>41.0</v>
      </c>
      <c r="B766" s="65">
        <v>1605.24</v>
      </c>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row>
    <row r="767">
      <c r="A767" s="66">
        <v>3.0</v>
      </c>
      <c r="B767" s="67">
        <v>339.6</v>
      </c>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row>
    <row r="768">
      <c r="A768" s="64">
        <v>42.0</v>
      </c>
      <c r="B768" s="65">
        <v>3325.56</v>
      </c>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row>
    <row r="769">
      <c r="A769" s="66">
        <v>36.0</v>
      </c>
      <c r="B769" s="67">
        <v>3278.03</v>
      </c>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row>
    <row r="770">
      <c r="A770" s="64">
        <v>7.0</v>
      </c>
      <c r="B770" s="65">
        <v>2960.3</v>
      </c>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row>
    <row r="771">
      <c r="A771" s="66">
        <v>20.0</v>
      </c>
      <c r="B771" s="67">
        <v>4064.15</v>
      </c>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row>
    <row r="772">
      <c r="A772" s="64">
        <v>8.0</v>
      </c>
      <c r="B772" s="65">
        <v>1047.93</v>
      </c>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row>
    <row r="773">
      <c r="A773" s="66">
        <v>29.0</v>
      </c>
      <c r="B773" s="67">
        <v>3294.93</v>
      </c>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row>
    <row r="774">
      <c r="A774" s="64">
        <v>26.0</v>
      </c>
      <c r="B774" s="65">
        <v>4175.08</v>
      </c>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row>
    <row r="775">
      <c r="A775" s="66">
        <v>21.0</v>
      </c>
      <c r="B775" s="67">
        <v>4196.52</v>
      </c>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row>
    <row r="776">
      <c r="A776" s="64">
        <v>35.0</v>
      </c>
      <c r="B776" s="65">
        <v>2624.05</v>
      </c>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row>
    <row r="777">
      <c r="A777" s="66">
        <v>38.0</v>
      </c>
      <c r="B777" s="67">
        <v>4961.01</v>
      </c>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row>
    <row r="778">
      <c r="A778" s="64">
        <v>25.0</v>
      </c>
      <c r="B778" s="65">
        <v>891.09</v>
      </c>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row>
    <row r="779">
      <c r="A779" s="66">
        <v>15.0</v>
      </c>
      <c r="B779" s="67">
        <v>1068.18</v>
      </c>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row>
    <row r="780">
      <c r="A780" s="64">
        <v>21.0</v>
      </c>
      <c r="B780" s="65">
        <v>1333.44</v>
      </c>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row>
    <row r="781">
      <c r="A781" s="66">
        <v>21.0</v>
      </c>
      <c r="B781" s="67">
        <v>2925.26</v>
      </c>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row>
    <row r="782">
      <c r="A782" s="64">
        <v>24.0</v>
      </c>
      <c r="B782" s="65">
        <v>2898.55</v>
      </c>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row>
    <row r="783">
      <c r="A783" s="66">
        <v>43.0</v>
      </c>
      <c r="B783" s="67">
        <v>4056.48</v>
      </c>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row>
    <row r="784">
      <c r="A784" s="64">
        <v>34.0</v>
      </c>
      <c r="B784" s="65">
        <v>139.46</v>
      </c>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row>
    <row r="785">
      <c r="A785" s="66">
        <v>34.0</v>
      </c>
      <c r="B785" s="67">
        <v>435.93</v>
      </c>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row>
    <row r="786">
      <c r="A786" s="64">
        <v>6.0</v>
      </c>
      <c r="B786" s="65">
        <v>2530.56</v>
      </c>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row>
    <row r="787">
      <c r="A787" s="66">
        <v>49.0</v>
      </c>
      <c r="B787" s="67">
        <v>1953.71</v>
      </c>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row>
    <row r="788">
      <c r="A788" s="64">
        <v>37.0</v>
      </c>
      <c r="B788" s="65">
        <v>4573.18</v>
      </c>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row>
    <row r="789">
      <c r="A789" s="66">
        <v>32.0</v>
      </c>
      <c r="B789" s="67">
        <v>3475.41</v>
      </c>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row>
    <row r="790">
      <c r="A790" s="64">
        <v>44.0</v>
      </c>
      <c r="B790" s="65">
        <v>3241.87</v>
      </c>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row>
    <row r="791">
      <c r="A791" s="66">
        <v>49.0</v>
      </c>
      <c r="B791" s="67">
        <v>4697.27</v>
      </c>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row>
    <row r="792">
      <c r="A792" s="64">
        <v>9.0</v>
      </c>
      <c r="B792" s="65">
        <v>2296.37</v>
      </c>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row>
    <row r="793">
      <c r="A793" s="66">
        <v>50.0</v>
      </c>
      <c r="B793" s="67">
        <v>2708.02</v>
      </c>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row>
    <row r="794">
      <c r="A794" s="64">
        <v>30.0</v>
      </c>
      <c r="B794" s="65">
        <v>2674.76</v>
      </c>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row>
    <row r="795">
      <c r="A795" s="66">
        <v>12.0</v>
      </c>
      <c r="B795" s="67">
        <v>573.33</v>
      </c>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row>
    <row r="796">
      <c r="A796" s="64">
        <v>22.0</v>
      </c>
      <c r="B796" s="65">
        <v>4504.88</v>
      </c>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row>
    <row r="797">
      <c r="A797" s="66">
        <v>17.0</v>
      </c>
      <c r="B797" s="67">
        <v>1030.27</v>
      </c>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row>
    <row r="798">
      <c r="A798" s="64">
        <v>3.0</v>
      </c>
      <c r="B798" s="65">
        <v>4703.64</v>
      </c>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row>
    <row r="799">
      <c r="A799" s="66">
        <v>22.0</v>
      </c>
      <c r="B799" s="67">
        <v>625.49</v>
      </c>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row>
    <row r="800">
      <c r="A800" s="64">
        <v>39.0</v>
      </c>
      <c r="B800" s="65">
        <v>441.19</v>
      </c>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row>
    <row r="801">
      <c r="A801" s="66">
        <v>35.0</v>
      </c>
      <c r="B801" s="67">
        <v>4886.88</v>
      </c>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row>
    <row r="802">
      <c r="A802" s="64">
        <v>11.0</v>
      </c>
      <c r="B802" s="65">
        <v>1684.38</v>
      </c>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row>
    <row r="803">
      <c r="A803" s="66">
        <v>29.0</v>
      </c>
      <c r="B803" s="67">
        <v>4619.19</v>
      </c>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row>
    <row r="804">
      <c r="A804" s="64">
        <v>35.0</v>
      </c>
      <c r="B804" s="65">
        <v>562.8</v>
      </c>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row>
    <row r="805">
      <c r="A805" s="66">
        <v>49.0</v>
      </c>
      <c r="B805" s="67">
        <v>170.54</v>
      </c>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row>
    <row r="806">
      <c r="A806" s="64">
        <v>26.0</v>
      </c>
      <c r="B806" s="65">
        <v>4718.81</v>
      </c>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row>
    <row r="807">
      <c r="A807" s="66">
        <v>3.0</v>
      </c>
      <c r="B807" s="67">
        <v>4051.54</v>
      </c>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row>
    <row r="808">
      <c r="A808" s="64">
        <v>29.0</v>
      </c>
      <c r="B808" s="65">
        <v>4549.21</v>
      </c>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row>
    <row r="809">
      <c r="A809" s="66">
        <v>4.0</v>
      </c>
      <c r="B809" s="67">
        <v>2008.31</v>
      </c>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row>
    <row r="810">
      <c r="A810" s="64">
        <v>23.0</v>
      </c>
      <c r="B810" s="65">
        <v>3422.92</v>
      </c>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row>
    <row r="811">
      <c r="A811" s="66">
        <v>12.0</v>
      </c>
      <c r="B811" s="67">
        <v>2176.58</v>
      </c>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row>
    <row r="812">
      <c r="A812" s="64">
        <v>17.0</v>
      </c>
      <c r="B812" s="65">
        <v>3686.62</v>
      </c>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row>
    <row r="813">
      <c r="A813" s="66">
        <v>7.0</v>
      </c>
      <c r="B813" s="67">
        <v>4013.53</v>
      </c>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row>
    <row r="814">
      <c r="A814" s="64">
        <v>2.0</v>
      </c>
      <c r="B814" s="65">
        <v>3771.98</v>
      </c>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row>
    <row r="815">
      <c r="A815" s="66">
        <v>33.0</v>
      </c>
      <c r="B815" s="67">
        <v>4424.28</v>
      </c>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row>
    <row r="816">
      <c r="A816" s="64">
        <v>26.0</v>
      </c>
      <c r="B816" s="65">
        <v>1091.4</v>
      </c>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row>
    <row r="817">
      <c r="A817" s="66">
        <v>22.0</v>
      </c>
      <c r="B817" s="67">
        <v>2865.01</v>
      </c>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row>
    <row r="818">
      <c r="A818" s="64">
        <v>29.0</v>
      </c>
      <c r="B818" s="65">
        <v>945.03</v>
      </c>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row>
    <row r="819">
      <c r="A819" s="66">
        <v>41.0</v>
      </c>
      <c r="B819" s="67">
        <v>2668.64</v>
      </c>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row>
    <row r="820">
      <c r="A820" s="64">
        <v>33.0</v>
      </c>
      <c r="B820" s="65">
        <v>3379.69</v>
      </c>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row>
    <row r="821">
      <c r="A821" s="66">
        <v>39.0</v>
      </c>
      <c r="B821" s="67">
        <v>1878.62</v>
      </c>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row>
    <row r="822">
      <c r="A822" s="64">
        <v>43.0</v>
      </c>
      <c r="B822" s="65">
        <v>4764.58</v>
      </c>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row>
    <row r="823">
      <c r="A823" s="66">
        <v>48.0</v>
      </c>
      <c r="B823" s="67">
        <v>3950.15</v>
      </c>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row>
    <row r="824">
      <c r="A824" s="64">
        <v>42.0</v>
      </c>
      <c r="B824" s="65">
        <v>2558.6</v>
      </c>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row>
    <row r="825">
      <c r="A825" s="66">
        <v>11.0</v>
      </c>
      <c r="B825" s="67">
        <v>2177.7</v>
      </c>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row>
    <row r="826">
      <c r="A826" s="64">
        <v>18.0</v>
      </c>
      <c r="B826" s="65">
        <v>2934.8</v>
      </c>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row>
    <row r="827">
      <c r="A827" s="66">
        <v>1.0</v>
      </c>
      <c r="B827" s="67">
        <v>2745.38</v>
      </c>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row>
    <row r="828">
      <c r="A828" s="64">
        <v>29.0</v>
      </c>
      <c r="B828" s="65">
        <v>2859.12</v>
      </c>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row>
    <row r="829">
      <c r="A829" s="66">
        <v>28.0</v>
      </c>
      <c r="B829" s="67">
        <v>3305.22</v>
      </c>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row>
    <row r="830">
      <c r="A830" s="64">
        <v>31.0</v>
      </c>
      <c r="B830" s="65">
        <v>2827.82</v>
      </c>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row>
    <row r="831">
      <c r="A831" s="66">
        <v>24.0</v>
      </c>
      <c r="B831" s="67">
        <v>3480.93</v>
      </c>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row>
    <row r="832">
      <c r="A832" s="64">
        <v>12.0</v>
      </c>
      <c r="B832" s="65">
        <v>4247.59</v>
      </c>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row>
    <row r="833">
      <c r="A833" s="66">
        <v>32.0</v>
      </c>
      <c r="B833" s="67">
        <v>3825.6</v>
      </c>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row>
    <row r="834">
      <c r="A834" s="64">
        <v>4.0</v>
      </c>
      <c r="B834" s="65">
        <v>1973.47</v>
      </c>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row>
    <row r="835">
      <c r="A835" s="66">
        <v>29.0</v>
      </c>
      <c r="B835" s="67">
        <v>3923.08</v>
      </c>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row>
    <row r="836">
      <c r="A836" s="64">
        <v>4.0</v>
      </c>
      <c r="B836" s="65">
        <v>3173.37</v>
      </c>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row>
    <row r="837">
      <c r="A837" s="66">
        <v>13.0</v>
      </c>
      <c r="B837" s="67">
        <v>1198.44</v>
      </c>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row>
    <row r="838">
      <c r="A838" s="64">
        <v>9.0</v>
      </c>
      <c r="B838" s="65">
        <v>610.53</v>
      </c>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row>
    <row r="839">
      <c r="A839" s="66">
        <v>1.0</v>
      </c>
      <c r="B839" s="67">
        <v>1101.88</v>
      </c>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row>
    <row r="840">
      <c r="A840" s="64">
        <v>3.0</v>
      </c>
      <c r="B840" s="65">
        <v>1908.94</v>
      </c>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row>
    <row r="841">
      <c r="A841" s="66">
        <v>30.0</v>
      </c>
      <c r="B841" s="67">
        <v>1177.3</v>
      </c>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row>
    <row r="842">
      <c r="A842" s="64">
        <v>19.0</v>
      </c>
      <c r="B842" s="65">
        <v>577.89</v>
      </c>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row>
    <row r="843">
      <c r="A843" s="66">
        <v>20.0</v>
      </c>
      <c r="B843" s="67">
        <v>1745.34</v>
      </c>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row>
    <row r="844">
      <c r="A844" s="64">
        <v>21.0</v>
      </c>
      <c r="B844" s="65">
        <v>674.62</v>
      </c>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row>
    <row r="845">
      <c r="A845" s="66">
        <v>23.0</v>
      </c>
      <c r="B845" s="67">
        <v>4196.06</v>
      </c>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row>
    <row r="846">
      <c r="A846" s="64">
        <v>30.0</v>
      </c>
      <c r="B846" s="65">
        <v>2394.21</v>
      </c>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row>
    <row r="847">
      <c r="A847" s="66">
        <v>35.0</v>
      </c>
      <c r="B847" s="67">
        <v>2646.24</v>
      </c>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row>
    <row r="848">
      <c r="A848" s="64">
        <v>11.0</v>
      </c>
      <c r="B848" s="65">
        <v>3225.38</v>
      </c>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row>
    <row r="849">
      <c r="A849" s="66">
        <v>32.0</v>
      </c>
      <c r="B849" s="67">
        <v>3693.76</v>
      </c>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row>
    <row r="850">
      <c r="A850" s="64">
        <v>7.0</v>
      </c>
      <c r="B850" s="65">
        <v>4848.44</v>
      </c>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row>
    <row r="851">
      <c r="A851" s="66">
        <v>19.0</v>
      </c>
      <c r="B851" s="67">
        <v>2730.31</v>
      </c>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row>
    <row r="852">
      <c r="A852" s="64">
        <v>16.0</v>
      </c>
      <c r="B852" s="65">
        <v>4807.63</v>
      </c>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row>
    <row r="853">
      <c r="A853" s="66">
        <v>45.0</v>
      </c>
      <c r="B853" s="67">
        <v>974.15</v>
      </c>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row>
    <row r="854">
      <c r="A854" s="64">
        <v>15.0</v>
      </c>
      <c r="B854" s="65">
        <v>4592.68</v>
      </c>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row>
    <row r="855">
      <c r="A855" s="66">
        <v>19.0</v>
      </c>
      <c r="B855" s="67">
        <v>1956.57</v>
      </c>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row>
    <row r="856">
      <c r="A856" s="64">
        <v>0.0</v>
      </c>
      <c r="B856" s="65">
        <v>4223.45</v>
      </c>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row>
    <row r="857">
      <c r="A857" s="66">
        <v>11.0</v>
      </c>
      <c r="B857" s="67">
        <v>4472.49</v>
      </c>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row>
    <row r="858">
      <c r="A858" s="64">
        <v>21.0</v>
      </c>
      <c r="B858" s="65">
        <v>2694.52</v>
      </c>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row>
    <row r="859">
      <c r="A859" s="66">
        <v>17.0</v>
      </c>
      <c r="B859" s="67">
        <v>3850.05</v>
      </c>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row>
    <row r="860">
      <c r="A860" s="64">
        <v>22.0</v>
      </c>
      <c r="B860" s="65">
        <v>1743.32</v>
      </c>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row>
    <row r="861">
      <c r="A861" s="66">
        <v>13.0</v>
      </c>
      <c r="B861" s="67">
        <v>1638.11</v>
      </c>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row>
    <row r="862">
      <c r="A862" s="64">
        <v>48.0</v>
      </c>
      <c r="B862" s="65">
        <v>2209.16</v>
      </c>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row>
    <row r="863">
      <c r="A863" s="66">
        <v>42.0</v>
      </c>
      <c r="B863" s="67">
        <v>887.45</v>
      </c>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row>
    <row r="864">
      <c r="A864" s="64">
        <v>47.0</v>
      </c>
      <c r="B864" s="65">
        <v>2085.42</v>
      </c>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row>
    <row r="865">
      <c r="A865" s="66">
        <v>36.0</v>
      </c>
      <c r="B865" s="67">
        <v>402.35</v>
      </c>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row>
    <row r="866">
      <c r="A866" s="64">
        <v>7.0</v>
      </c>
      <c r="B866" s="65">
        <v>1783.45</v>
      </c>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row>
    <row r="867">
      <c r="A867" s="66">
        <v>10.0</v>
      </c>
      <c r="B867" s="67">
        <v>2738.06</v>
      </c>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row>
    <row r="868">
      <c r="A868" s="64">
        <v>40.0</v>
      </c>
      <c r="B868" s="65">
        <v>297.26</v>
      </c>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row>
    <row r="869">
      <c r="A869" s="66">
        <v>20.0</v>
      </c>
      <c r="B869" s="67">
        <v>2587.9</v>
      </c>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row>
    <row r="870">
      <c r="A870" s="64">
        <v>12.0</v>
      </c>
      <c r="B870" s="65">
        <v>109.04</v>
      </c>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row>
    <row r="871">
      <c r="A871" s="66">
        <v>3.0</v>
      </c>
      <c r="B871" s="67">
        <v>3294.71</v>
      </c>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row>
    <row r="872">
      <c r="A872" s="64">
        <v>37.0</v>
      </c>
      <c r="B872" s="65">
        <v>1076.33</v>
      </c>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row>
    <row r="873">
      <c r="A873" s="66">
        <v>14.0</v>
      </c>
      <c r="B873" s="67">
        <v>1336.83</v>
      </c>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row>
    <row r="874">
      <c r="A874" s="64">
        <v>17.0</v>
      </c>
      <c r="B874" s="65">
        <v>4895.27</v>
      </c>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row>
    <row r="875">
      <c r="A875" s="66">
        <v>12.0</v>
      </c>
      <c r="B875" s="67">
        <v>3580.56</v>
      </c>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row>
    <row r="876">
      <c r="A876" s="64">
        <v>6.0</v>
      </c>
      <c r="B876" s="65">
        <v>498.88</v>
      </c>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row>
    <row r="877">
      <c r="A877" s="66">
        <v>0.0</v>
      </c>
      <c r="B877" s="67">
        <v>3036.52</v>
      </c>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row>
    <row r="878">
      <c r="A878" s="64">
        <v>22.0</v>
      </c>
      <c r="B878" s="65">
        <v>4987.84</v>
      </c>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row>
    <row r="879">
      <c r="A879" s="66">
        <v>17.0</v>
      </c>
      <c r="B879" s="67">
        <v>2375.64</v>
      </c>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row>
    <row r="880">
      <c r="A880" s="64">
        <v>13.0</v>
      </c>
      <c r="B880" s="65">
        <v>1407.18</v>
      </c>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row>
    <row r="881">
      <c r="A881" s="66">
        <v>15.0</v>
      </c>
      <c r="B881" s="67">
        <v>1602.34</v>
      </c>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row>
    <row r="882">
      <c r="A882" s="64">
        <v>34.0</v>
      </c>
      <c r="B882" s="65">
        <v>4735.2</v>
      </c>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row>
    <row r="883">
      <c r="A883" s="66">
        <v>25.0</v>
      </c>
      <c r="B883" s="67">
        <v>1036.7</v>
      </c>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row>
    <row r="884">
      <c r="A884" s="64">
        <v>35.0</v>
      </c>
      <c r="B884" s="65">
        <v>4743.26</v>
      </c>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row>
    <row r="885">
      <c r="A885" s="66">
        <v>0.0</v>
      </c>
      <c r="B885" s="67">
        <v>1095.41</v>
      </c>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row>
    <row r="886">
      <c r="A886" s="64">
        <v>20.0</v>
      </c>
      <c r="B886" s="65">
        <v>3342.17</v>
      </c>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row>
    <row r="887">
      <c r="A887" s="66">
        <v>28.0</v>
      </c>
      <c r="B887" s="67">
        <v>2865.69</v>
      </c>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row>
    <row r="888">
      <c r="A888" s="64">
        <v>16.0</v>
      </c>
      <c r="B888" s="65">
        <v>930.72</v>
      </c>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row>
    <row r="889">
      <c r="A889" s="66">
        <v>2.0</v>
      </c>
      <c r="B889" s="67">
        <v>4037.3</v>
      </c>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row>
    <row r="890">
      <c r="A890" s="64">
        <v>10.0</v>
      </c>
      <c r="B890" s="65">
        <v>4617.19</v>
      </c>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row>
    <row r="891">
      <c r="A891" s="66">
        <v>48.0</v>
      </c>
      <c r="B891" s="67">
        <v>4250.9</v>
      </c>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row>
    <row r="892">
      <c r="A892" s="64">
        <v>38.0</v>
      </c>
      <c r="B892" s="65">
        <v>4407.3</v>
      </c>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row>
    <row r="893">
      <c r="A893" s="66">
        <v>14.0</v>
      </c>
      <c r="B893" s="67">
        <v>1400.73</v>
      </c>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row>
    <row r="894">
      <c r="A894" s="64">
        <v>7.0</v>
      </c>
      <c r="B894" s="65">
        <v>1710.47</v>
      </c>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row>
    <row r="895">
      <c r="A895" s="66">
        <v>18.0</v>
      </c>
      <c r="B895" s="67">
        <v>4056.57</v>
      </c>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row>
    <row r="896">
      <c r="A896" s="64">
        <v>15.0</v>
      </c>
      <c r="B896" s="65">
        <v>2942.1</v>
      </c>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row>
    <row r="897">
      <c r="A897" s="66">
        <v>15.0</v>
      </c>
      <c r="B897" s="67">
        <v>423.33</v>
      </c>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row>
    <row r="898">
      <c r="A898" s="64">
        <v>50.0</v>
      </c>
      <c r="B898" s="65">
        <v>4954.89</v>
      </c>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row>
    <row r="899">
      <c r="A899" s="66">
        <v>18.0</v>
      </c>
      <c r="B899" s="67">
        <v>1910.42</v>
      </c>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row>
    <row r="900">
      <c r="A900" s="64">
        <v>48.0</v>
      </c>
      <c r="B900" s="65">
        <v>2761.8</v>
      </c>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row>
    <row r="901">
      <c r="A901" s="66">
        <v>36.0</v>
      </c>
      <c r="B901" s="67">
        <v>3015.14</v>
      </c>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row>
    <row r="902">
      <c r="A902" s="64">
        <v>20.0</v>
      </c>
      <c r="B902" s="65">
        <v>4206.34</v>
      </c>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row>
    <row r="903">
      <c r="A903" s="66">
        <v>40.0</v>
      </c>
      <c r="B903" s="67">
        <v>1888.81</v>
      </c>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row>
    <row r="904">
      <c r="A904" s="64">
        <v>48.0</v>
      </c>
      <c r="B904" s="65">
        <v>1422.16</v>
      </c>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row>
    <row r="905">
      <c r="A905" s="66">
        <v>25.0</v>
      </c>
      <c r="B905" s="67">
        <v>3177.01</v>
      </c>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row>
    <row r="906">
      <c r="A906" s="64">
        <v>42.0</v>
      </c>
      <c r="B906" s="65">
        <v>4417.6</v>
      </c>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row>
    <row r="907">
      <c r="A907" s="66">
        <v>46.0</v>
      </c>
      <c r="B907" s="67">
        <v>2627.05</v>
      </c>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row>
    <row r="908">
      <c r="A908" s="64">
        <v>18.0</v>
      </c>
      <c r="B908" s="65">
        <v>4474.62</v>
      </c>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row>
    <row r="909">
      <c r="A909" s="66">
        <v>12.0</v>
      </c>
      <c r="B909" s="67">
        <v>4965.12</v>
      </c>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row>
    <row r="910">
      <c r="A910" s="64">
        <v>26.0</v>
      </c>
      <c r="B910" s="65">
        <v>4516.49</v>
      </c>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row>
    <row r="911">
      <c r="A911" s="66">
        <v>50.0</v>
      </c>
      <c r="B911" s="67">
        <v>4140.25</v>
      </c>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row>
    <row r="912">
      <c r="A912" s="64">
        <v>45.0</v>
      </c>
      <c r="B912" s="65">
        <v>3184.36</v>
      </c>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row>
    <row r="913">
      <c r="A913" s="66">
        <v>46.0</v>
      </c>
      <c r="B913" s="67">
        <v>4408.4</v>
      </c>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row>
    <row r="914">
      <c r="A914" s="64">
        <v>13.0</v>
      </c>
      <c r="B914" s="65">
        <v>514.27</v>
      </c>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row>
    <row r="915">
      <c r="A915" s="66">
        <v>19.0</v>
      </c>
      <c r="B915" s="67">
        <v>660.57</v>
      </c>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row>
    <row r="916">
      <c r="A916" s="64">
        <v>1.0</v>
      </c>
      <c r="B916" s="65">
        <v>2967.6</v>
      </c>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row>
    <row r="917">
      <c r="A917" s="66">
        <v>32.0</v>
      </c>
      <c r="B917" s="67">
        <v>3124.8</v>
      </c>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row>
    <row r="918">
      <c r="A918" s="64">
        <v>18.0</v>
      </c>
      <c r="B918" s="65">
        <v>3937.01</v>
      </c>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row>
    <row r="919">
      <c r="A919" s="66">
        <v>6.0</v>
      </c>
      <c r="B919" s="67">
        <v>212.21</v>
      </c>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row>
    <row r="920">
      <c r="A920" s="64">
        <v>2.0</v>
      </c>
      <c r="B920" s="65">
        <v>3812.68</v>
      </c>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row>
    <row r="921">
      <c r="A921" s="66">
        <v>27.0</v>
      </c>
      <c r="B921" s="67">
        <v>2318.38</v>
      </c>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row>
    <row r="922">
      <c r="A922" s="64">
        <v>18.0</v>
      </c>
      <c r="B922" s="65">
        <v>4004.62</v>
      </c>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row>
    <row r="923">
      <c r="A923" s="66">
        <v>23.0</v>
      </c>
      <c r="B923" s="67">
        <v>3812.57</v>
      </c>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row>
    <row r="924">
      <c r="A924" s="64">
        <v>15.0</v>
      </c>
      <c r="B924" s="65">
        <v>3588.94</v>
      </c>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row>
    <row r="925">
      <c r="A925" s="66">
        <v>38.0</v>
      </c>
      <c r="B925" s="67">
        <v>2522.87</v>
      </c>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row>
    <row r="926">
      <c r="A926" s="64">
        <v>15.0</v>
      </c>
      <c r="B926" s="65">
        <v>4966.27</v>
      </c>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row>
    <row r="927">
      <c r="A927" s="66">
        <v>13.0</v>
      </c>
      <c r="B927" s="67">
        <v>2535.28</v>
      </c>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row>
    <row r="928">
      <c r="A928" s="64">
        <v>25.0</v>
      </c>
      <c r="B928" s="65">
        <v>2454.44</v>
      </c>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row>
    <row r="929">
      <c r="A929" s="66">
        <v>13.0</v>
      </c>
      <c r="B929" s="67">
        <v>2746.4</v>
      </c>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row>
    <row r="930">
      <c r="A930" s="64">
        <v>46.0</v>
      </c>
      <c r="B930" s="65">
        <v>1415.99</v>
      </c>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row>
    <row r="931">
      <c r="A931" s="66">
        <v>31.0</v>
      </c>
      <c r="B931" s="67">
        <v>4695.88</v>
      </c>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row>
    <row r="932">
      <c r="A932" s="64">
        <v>34.0</v>
      </c>
      <c r="B932" s="65">
        <v>3984.15</v>
      </c>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row>
    <row r="933">
      <c r="A933" s="66">
        <v>48.0</v>
      </c>
      <c r="B933" s="67">
        <v>2495.47</v>
      </c>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row>
    <row r="934">
      <c r="A934" s="64">
        <v>0.0</v>
      </c>
      <c r="B934" s="65">
        <v>1254.19</v>
      </c>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row>
    <row r="935">
      <c r="A935" s="66">
        <v>22.0</v>
      </c>
      <c r="B935" s="67">
        <v>2623.22</v>
      </c>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row>
    <row r="936">
      <c r="A936" s="64">
        <v>44.0</v>
      </c>
      <c r="B936" s="65">
        <v>2697.36</v>
      </c>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row>
    <row r="937">
      <c r="A937" s="66">
        <v>1.0</v>
      </c>
      <c r="B937" s="67">
        <v>4013.32</v>
      </c>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row>
    <row r="938">
      <c r="A938" s="64">
        <v>31.0</v>
      </c>
      <c r="B938" s="65">
        <v>4200.73</v>
      </c>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row>
    <row r="939">
      <c r="A939" s="66">
        <v>39.0</v>
      </c>
      <c r="B939" s="67">
        <v>920.41</v>
      </c>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row>
    <row r="940">
      <c r="A940" s="64">
        <v>28.0</v>
      </c>
      <c r="B940" s="65">
        <v>3268.09</v>
      </c>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row>
    <row r="941">
      <c r="A941" s="66">
        <v>34.0</v>
      </c>
      <c r="B941" s="67">
        <v>1072.73</v>
      </c>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row>
    <row r="942">
      <c r="A942" s="64">
        <v>16.0</v>
      </c>
      <c r="B942" s="65">
        <v>4668.49</v>
      </c>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row>
    <row r="943">
      <c r="A943" s="66">
        <v>27.0</v>
      </c>
      <c r="B943" s="67">
        <v>485.33</v>
      </c>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row>
    <row r="944">
      <c r="A944" s="64">
        <v>38.0</v>
      </c>
      <c r="B944" s="65">
        <v>1201.94</v>
      </c>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row>
    <row r="945">
      <c r="A945" s="66">
        <v>26.0</v>
      </c>
      <c r="B945" s="67">
        <v>2418.18</v>
      </c>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row>
    <row r="946">
      <c r="A946" s="64">
        <v>31.0</v>
      </c>
      <c r="B946" s="65">
        <v>644.72</v>
      </c>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row>
    <row r="947">
      <c r="A947" s="66">
        <v>45.0</v>
      </c>
      <c r="B947" s="67">
        <v>1568.25</v>
      </c>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row>
    <row r="948">
      <c r="A948" s="64">
        <v>21.0</v>
      </c>
      <c r="B948" s="65">
        <v>310.99</v>
      </c>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row>
    <row r="949">
      <c r="A949" s="66">
        <v>23.0</v>
      </c>
      <c r="B949" s="67">
        <v>1452.67</v>
      </c>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row>
    <row r="950">
      <c r="A950" s="64">
        <v>13.0</v>
      </c>
      <c r="B950" s="65">
        <v>3685.17</v>
      </c>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row>
    <row r="951">
      <c r="A951" s="66">
        <v>42.0</v>
      </c>
      <c r="B951" s="67">
        <v>1397.13</v>
      </c>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row>
    <row r="952">
      <c r="A952" s="64">
        <v>43.0</v>
      </c>
      <c r="B952" s="65">
        <v>997.84</v>
      </c>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row>
    <row r="953">
      <c r="A953" s="66">
        <v>41.0</v>
      </c>
      <c r="B953" s="67">
        <v>1066.16</v>
      </c>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row>
    <row r="954">
      <c r="A954" s="64">
        <v>1.0</v>
      </c>
      <c r="B954" s="65">
        <v>4110.37</v>
      </c>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row>
    <row r="955">
      <c r="A955" s="66">
        <v>49.0</v>
      </c>
      <c r="B955" s="67">
        <v>3418.2</v>
      </c>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row>
    <row r="956">
      <c r="A956" s="64">
        <v>17.0</v>
      </c>
      <c r="B956" s="65">
        <v>986.89</v>
      </c>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row>
    <row r="957">
      <c r="A957" s="66">
        <v>15.0</v>
      </c>
      <c r="B957" s="67">
        <v>382.33</v>
      </c>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row>
    <row r="958">
      <c r="A958" s="64">
        <v>50.0</v>
      </c>
      <c r="B958" s="65">
        <v>1720.08</v>
      </c>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row>
    <row r="959">
      <c r="A959" s="66">
        <v>29.0</v>
      </c>
      <c r="B959" s="67">
        <v>3580.65</v>
      </c>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row>
    <row r="960">
      <c r="A960" s="64">
        <v>34.0</v>
      </c>
      <c r="B960" s="65">
        <v>2593.31</v>
      </c>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row>
    <row r="961">
      <c r="A961" s="66">
        <v>17.0</v>
      </c>
      <c r="B961" s="67">
        <v>3737.32</v>
      </c>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row>
    <row r="962">
      <c r="A962" s="64">
        <v>42.0</v>
      </c>
      <c r="B962" s="65">
        <v>4115.94</v>
      </c>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row>
    <row r="963">
      <c r="A963" s="66">
        <v>15.0</v>
      </c>
      <c r="B963" s="67">
        <v>3533.08</v>
      </c>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row>
    <row r="964">
      <c r="A964" s="64">
        <v>28.0</v>
      </c>
      <c r="B964" s="65">
        <v>3668.07</v>
      </c>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row>
    <row r="965">
      <c r="A965" s="66">
        <v>31.0</v>
      </c>
      <c r="B965" s="67">
        <v>3948.22</v>
      </c>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row>
    <row r="966">
      <c r="A966" s="64">
        <v>3.0</v>
      </c>
      <c r="B966" s="65">
        <v>750.45</v>
      </c>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row>
    <row r="967">
      <c r="A967" s="66">
        <v>34.0</v>
      </c>
      <c r="B967" s="67">
        <v>3845.05</v>
      </c>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row>
    <row r="968">
      <c r="A968" s="64">
        <v>27.0</v>
      </c>
      <c r="B968" s="65">
        <v>807.33</v>
      </c>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row>
    <row r="969">
      <c r="A969" s="66">
        <v>34.0</v>
      </c>
      <c r="B969" s="67">
        <v>3455.58</v>
      </c>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row>
    <row r="970">
      <c r="A970" s="64">
        <v>1.0</v>
      </c>
      <c r="B970" s="65">
        <v>885.34</v>
      </c>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row>
    <row r="971">
      <c r="A971" s="66">
        <v>43.0</v>
      </c>
      <c r="B971" s="67">
        <v>68.99</v>
      </c>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row>
    <row r="972">
      <c r="A972" s="64">
        <v>39.0</v>
      </c>
      <c r="B972" s="65">
        <v>3873.29</v>
      </c>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row>
    <row r="973">
      <c r="A973" s="66">
        <v>18.0</v>
      </c>
      <c r="B973" s="67">
        <v>419.46</v>
      </c>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row>
    <row r="974">
      <c r="A974" s="64">
        <v>5.0</v>
      </c>
      <c r="B974" s="65">
        <v>4193.84</v>
      </c>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row>
    <row r="975">
      <c r="A975" s="66">
        <v>16.0</v>
      </c>
      <c r="B975" s="67">
        <v>52.96</v>
      </c>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row>
    <row r="976">
      <c r="A976" s="64">
        <v>10.0</v>
      </c>
      <c r="B976" s="65">
        <v>1456.78</v>
      </c>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row>
    <row r="977">
      <c r="A977" s="66">
        <v>41.0</v>
      </c>
      <c r="B977" s="67">
        <v>1361.67</v>
      </c>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row>
    <row r="978">
      <c r="A978" s="64">
        <v>8.0</v>
      </c>
      <c r="B978" s="65">
        <v>2752.98</v>
      </c>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row>
    <row r="979">
      <c r="A979" s="66">
        <v>13.0</v>
      </c>
      <c r="B979" s="67">
        <v>2384.64</v>
      </c>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row>
    <row r="980">
      <c r="A980" s="64">
        <v>34.0</v>
      </c>
      <c r="B980" s="65">
        <v>150.95</v>
      </c>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row>
    <row r="981">
      <c r="A981" s="66">
        <v>15.0</v>
      </c>
      <c r="B981" s="67">
        <v>1407.45</v>
      </c>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row>
    <row r="982">
      <c r="A982" s="64">
        <v>12.0</v>
      </c>
      <c r="B982" s="65">
        <v>4411.17</v>
      </c>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row>
    <row r="983">
      <c r="A983" s="66">
        <v>29.0</v>
      </c>
      <c r="B983" s="67">
        <v>1437.04</v>
      </c>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row>
    <row r="984">
      <c r="A984" s="64">
        <v>16.0</v>
      </c>
      <c r="B984" s="65">
        <v>2052.68</v>
      </c>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row>
    <row r="985">
      <c r="A985" s="66">
        <v>49.0</v>
      </c>
      <c r="B985" s="67">
        <v>2380.5</v>
      </c>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row>
    <row r="986">
      <c r="A986" s="64">
        <v>26.0</v>
      </c>
      <c r="B986" s="65">
        <v>3438.47</v>
      </c>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row>
    <row r="987">
      <c r="A987" s="66">
        <v>15.0</v>
      </c>
      <c r="B987" s="67">
        <v>927.94</v>
      </c>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row>
    <row r="988">
      <c r="A988" s="64">
        <v>4.0</v>
      </c>
      <c r="B988" s="65">
        <v>4744.73</v>
      </c>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row>
    <row r="989">
      <c r="A989" s="66">
        <v>12.0</v>
      </c>
      <c r="B989" s="67">
        <v>2201.39</v>
      </c>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row>
    <row r="990">
      <c r="A990" s="64">
        <v>37.0</v>
      </c>
      <c r="B990" s="65">
        <v>3927.98</v>
      </c>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row>
    <row r="991">
      <c r="A991" s="66">
        <v>14.0</v>
      </c>
      <c r="B991" s="67">
        <v>2923.31</v>
      </c>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row>
    <row r="992">
      <c r="A992" s="64">
        <v>39.0</v>
      </c>
      <c r="B992" s="65">
        <v>2160.75</v>
      </c>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row>
    <row r="993">
      <c r="A993" s="66">
        <v>50.0</v>
      </c>
      <c r="B993" s="67">
        <v>2011.06</v>
      </c>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row>
    <row r="994">
      <c r="A994" s="64">
        <v>4.0</v>
      </c>
      <c r="B994" s="65">
        <v>4861.18</v>
      </c>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row>
    <row r="995">
      <c r="A995" s="66">
        <v>17.0</v>
      </c>
      <c r="B995" s="67">
        <v>995.32</v>
      </c>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row>
    <row r="996">
      <c r="A996" s="64">
        <v>22.0</v>
      </c>
      <c r="B996" s="65">
        <v>3205.86</v>
      </c>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row>
    <row r="997">
      <c r="A997" s="66">
        <v>34.0</v>
      </c>
      <c r="B997" s="67">
        <v>4656.05</v>
      </c>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row>
    <row r="998">
      <c r="A998" s="64">
        <v>32.0</v>
      </c>
      <c r="B998" s="65">
        <v>4144.73</v>
      </c>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row>
    <row r="999">
      <c r="A999" s="66">
        <v>17.0</v>
      </c>
      <c r="B999" s="67">
        <v>2296.7</v>
      </c>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row>
    <row r="1000">
      <c r="A1000" s="64">
        <v>35.0</v>
      </c>
      <c r="B1000" s="65">
        <v>2067.65</v>
      </c>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row>
    <row r="1001">
      <c r="A1001" s="66">
        <v>50.0</v>
      </c>
      <c r="B1001" s="67">
        <v>3804.41</v>
      </c>
      <c r="C1001" s="72"/>
      <c r="D1001" s="72"/>
      <c r="E1001" s="72"/>
      <c r="F1001" s="72"/>
      <c r="G1001" s="72"/>
      <c r="H1001" s="72"/>
      <c r="I1001" s="72"/>
      <c r="J1001" s="72"/>
      <c r="K1001" s="72"/>
      <c r="L1001" s="72"/>
      <c r="M1001" s="72"/>
      <c r="N1001" s="72"/>
      <c r="O1001" s="72"/>
      <c r="P1001" s="72"/>
      <c r="Q1001" s="72"/>
      <c r="R1001" s="72"/>
      <c r="S1001" s="72"/>
      <c r="T1001" s="72"/>
      <c r="U1001" s="72"/>
      <c r="V1001" s="72"/>
      <c r="W1001" s="72"/>
      <c r="X1001" s="72"/>
      <c r="Y1001" s="72"/>
      <c r="Z1001" s="72"/>
    </row>
    <row r="1002">
      <c r="A1002" s="64">
        <v>28.0</v>
      </c>
      <c r="B1002" s="65">
        <v>3229.81</v>
      </c>
      <c r="C1002" s="72"/>
      <c r="D1002" s="72"/>
      <c r="E1002" s="72"/>
      <c r="F1002" s="72"/>
      <c r="G1002" s="72"/>
      <c r="H1002" s="72"/>
      <c r="I1002" s="72"/>
      <c r="J1002" s="72"/>
      <c r="K1002" s="72"/>
      <c r="L1002" s="72"/>
      <c r="M1002" s="72"/>
      <c r="N1002" s="72"/>
      <c r="O1002" s="72"/>
      <c r="P1002" s="72"/>
      <c r="Q1002" s="72"/>
      <c r="R1002" s="72"/>
      <c r="S1002" s="72"/>
      <c r="T1002" s="72"/>
      <c r="U1002" s="72"/>
      <c r="V1002" s="72"/>
      <c r="W1002" s="72"/>
      <c r="X1002" s="72"/>
      <c r="Y1002" s="72"/>
      <c r="Z1002" s="72"/>
    </row>
    <row r="1003">
      <c r="A1003" s="66">
        <v>9.0</v>
      </c>
      <c r="B1003" s="67">
        <v>1049.82</v>
      </c>
      <c r="C1003" s="72"/>
      <c r="D1003" s="72"/>
      <c r="E1003" s="72"/>
      <c r="F1003" s="72"/>
      <c r="G1003" s="72"/>
      <c r="H1003" s="72"/>
      <c r="I1003" s="72"/>
      <c r="J1003" s="72"/>
      <c r="K1003" s="72"/>
      <c r="L1003" s="72"/>
      <c r="M1003" s="72"/>
      <c r="N1003" s="72"/>
      <c r="O1003" s="72"/>
      <c r="P1003" s="72"/>
      <c r="Q1003" s="72"/>
      <c r="R1003" s="72"/>
      <c r="S1003" s="72"/>
      <c r="T1003" s="72"/>
      <c r="U1003" s="72"/>
      <c r="V1003" s="72"/>
      <c r="W1003" s="72"/>
      <c r="X1003" s="72"/>
      <c r="Y1003" s="72"/>
      <c r="Z1003" s="72"/>
    </row>
    <row r="1004">
      <c r="A1004" s="64">
        <v>14.0</v>
      </c>
      <c r="B1004" s="65">
        <v>4796.45</v>
      </c>
      <c r="C1004" s="72"/>
      <c r="D1004" s="72"/>
      <c r="E1004" s="72"/>
      <c r="F1004" s="72"/>
      <c r="G1004" s="72"/>
      <c r="H1004" s="72"/>
      <c r="I1004" s="72"/>
      <c r="J1004" s="72"/>
      <c r="K1004" s="72"/>
      <c r="L1004" s="72"/>
      <c r="M1004" s="72"/>
      <c r="N1004" s="72"/>
      <c r="O1004" s="72"/>
      <c r="P1004" s="72"/>
      <c r="Q1004" s="72"/>
      <c r="R1004" s="72"/>
      <c r="S1004" s="72"/>
      <c r="T1004" s="72"/>
      <c r="U1004" s="72"/>
      <c r="V1004" s="72"/>
      <c r="W1004" s="72"/>
      <c r="X1004" s="72"/>
      <c r="Y1004" s="72"/>
      <c r="Z1004" s="72"/>
    </row>
    <row r="1005">
      <c r="A1005" s="66">
        <v>34.0</v>
      </c>
      <c r="B1005" s="67">
        <v>156.85</v>
      </c>
      <c r="C1005" s="72"/>
      <c r="D1005" s="72"/>
      <c r="E1005" s="72"/>
      <c r="F1005" s="72"/>
      <c r="G1005" s="72"/>
      <c r="H1005" s="72"/>
      <c r="I1005" s="72"/>
      <c r="J1005" s="72"/>
      <c r="K1005" s="72"/>
      <c r="L1005" s="72"/>
      <c r="M1005" s="72"/>
      <c r="N1005" s="72"/>
      <c r="O1005" s="72"/>
      <c r="P1005" s="72"/>
      <c r="Q1005" s="72"/>
      <c r="R1005" s="72"/>
      <c r="S1005" s="72"/>
      <c r="T1005" s="72"/>
      <c r="U1005" s="72"/>
      <c r="V1005" s="72"/>
      <c r="W1005" s="72"/>
      <c r="X1005" s="72"/>
      <c r="Y1005" s="72"/>
      <c r="Z1005" s="72"/>
    </row>
    <row r="1006">
      <c r="A1006" s="64">
        <v>48.0</v>
      </c>
      <c r="B1006" s="65">
        <v>3001.04</v>
      </c>
      <c r="C1006" s="72"/>
      <c r="D1006" s="72"/>
      <c r="E1006" s="72"/>
      <c r="F1006" s="72"/>
      <c r="G1006" s="72"/>
      <c r="H1006" s="72"/>
      <c r="I1006" s="72"/>
      <c r="J1006" s="72"/>
      <c r="K1006" s="72"/>
      <c r="L1006" s="72"/>
      <c r="M1006" s="72"/>
      <c r="N1006" s="72"/>
      <c r="O1006" s="72"/>
      <c r="P1006" s="72"/>
      <c r="Q1006" s="72"/>
      <c r="R1006" s="72"/>
      <c r="S1006" s="72"/>
      <c r="T1006" s="72"/>
      <c r="U1006" s="72"/>
      <c r="V1006" s="72"/>
      <c r="W1006" s="72"/>
      <c r="X1006" s="72"/>
      <c r="Y1006" s="72"/>
      <c r="Z1006" s="72"/>
    </row>
    <row r="1007">
      <c r="A1007" s="66">
        <v>18.0</v>
      </c>
      <c r="B1007" s="67">
        <v>2168.68</v>
      </c>
      <c r="C1007" s="72"/>
      <c r="D1007" s="72"/>
      <c r="E1007" s="72"/>
      <c r="F1007" s="72"/>
      <c r="G1007" s="72"/>
      <c r="H1007" s="72"/>
      <c r="I1007" s="72"/>
      <c r="J1007" s="72"/>
      <c r="K1007" s="72"/>
      <c r="L1007" s="72"/>
      <c r="M1007" s="72"/>
      <c r="N1007" s="72"/>
      <c r="O1007" s="72"/>
      <c r="P1007" s="72"/>
      <c r="Q1007" s="72"/>
      <c r="R1007" s="72"/>
      <c r="S1007" s="72"/>
      <c r="T1007" s="72"/>
      <c r="U1007" s="72"/>
      <c r="V1007" s="72"/>
      <c r="W1007" s="72"/>
      <c r="X1007" s="72"/>
      <c r="Y1007" s="72"/>
      <c r="Z1007" s="72"/>
    </row>
    <row r="1008">
      <c r="A1008" s="64">
        <v>21.0</v>
      </c>
      <c r="B1008" s="65">
        <v>3794.43</v>
      </c>
      <c r="C1008" s="72"/>
      <c r="D1008" s="72"/>
      <c r="E1008" s="72"/>
      <c r="F1008" s="72"/>
      <c r="G1008" s="72"/>
      <c r="H1008" s="72"/>
      <c r="I1008" s="72"/>
      <c r="J1008" s="72"/>
      <c r="K1008" s="72"/>
      <c r="L1008" s="72"/>
      <c r="M1008" s="72"/>
      <c r="N1008" s="72"/>
      <c r="O1008" s="72"/>
      <c r="P1008" s="72"/>
      <c r="Q1008" s="72"/>
      <c r="R1008" s="72"/>
      <c r="S1008" s="72"/>
      <c r="T1008" s="72"/>
      <c r="U1008" s="72"/>
      <c r="V1008" s="72"/>
      <c r="W1008" s="72"/>
      <c r="X1008" s="72"/>
      <c r="Y1008" s="72"/>
      <c r="Z1008" s="72"/>
    </row>
    <row r="1009">
      <c r="A1009" s="66">
        <v>43.0</v>
      </c>
      <c r="B1009" s="67">
        <v>2399.98</v>
      </c>
      <c r="C1009" s="72"/>
      <c r="D1009" s="72"/>
      <c r="E1009" s="72"/>
      <c r="F1009" s="72"/>
      <c r="G1009" s="72"/>
      <c r="H1009" s="72"/>
      <c r="I1009" s="72"/>
      <c r="J1009" s="72"/>
      <c r="K1009" s="72"/>
      <c r="L1009" s="72"/>
      <c r="M1009" s="72"/>
      <c r="N1009" s="72"/>
      <c r="O1009" s="72"/>
      <c r="P1009" s="72"/>
      <c r="Q1009" s="72"/>
      <c r="R1009" s="72"/>
      <c r="S1009" s="72"/>
      <c r="T1009" s="72"/>
      <c r="U1009" s="72"/>
      <c r="V1009" s="72"/>
      <c r="W1009" s="72"/>
      <c r="X1009" s="72"/>
      <c r="Y1009" s="72"/>
      <c r="Z1009" s="72"/>
    </row>
    <row r="1010">
      <c r="A1010" s="64">
        <v>48.0</v>
      </c>
      <c r="B1010" s="65">
        <v>4331.61</v>
      </c>
      <c r="C1010" s="72"/>
      <c r="D1010" s="72"/>
      <c r="E1010" s="72"/>
      <c r="F1010" s="72"/>
      <c r="G1010" s="72"/>
      <c r="H1010" s="72"/>
      <c r="I1010" s="72"/>
      <c r="J1010" s="72"/>
      <c r="K1010" s="72"/>
      <c r="L1010" s="72"/>
      <c r="M1010" s="72"/>
      <c r="N1010" s="72"/>
      <c r="O1010" s="72"/>
      <c r="P1010" s="72"/>
      <c r="Q1010" s="72"/>
      <c r="R1010" s="72"/>
      <c r="S1010" s="72"/>
      <c r="T1010" s="72"/>
      <c r="U1010" s="72"/>
      <c r="V1010" s="72"/>
      <c r="W1010" s="72"/>
      <c r="X1010" s="72"/>
      <c r="Y1010" s="72"/>
      <c r="Z1010" s="72"/>
    </row>
    <row r="1011">
      <c r="A1011" s="66">
        <v>4.0</v>
      </c>
      <c r="B1011" s="67">
        <v>2795.92</v>
      </c>
      <c r="C1011" s="72"/>
      <c r="D1011" s="72"/>
      <c r="E1011" s="72"/>
      <c r="F1011" s="72"/>
      <c r="G1011" s="72"/>
      <c r="H1011" s="72"/>
      <c r="I1011" s="72"/>
      <c r="J1011" s="72"/>
      <c r="K1011" s="72"/>
      <c r="L1011" s="72"/>
      <c r="M1011" s="72"/>
      <c r="N1011" s="72"/>
      <c r="O1011" s="72"/>
      <c r="P1011" s="72"/>
      <c r="Q1011" s="72"/>
      <c r="R1011" s="72"/>
      <c r="S1011" s="72"/>
      <c r="T1011" s="72"/>
      <c r="U1011" s="72"/>
      <c r="V1011" s="72"/>
      <c r="W1011" s="72"/>
      <c r="X1011" s="72"/>
      <c r="Y1011" s="72"/>
      <c r="Z1011" s="72"/>
    </row>
    <row r="1012">
      <c r="A1012" s="64">
        <v>18.0</v>
      </c>
      <c r="B1012" s="65">
        <v>3928.68</v>
      </c>
      <c r="C1012" s="72"/>
      <c r="D1012" s="72"/>
      <c r="E1012" s="72"/>
      <c r="F1012" s="72"/>
      <c r="G1012" s="72"/>
      <c r="H1012" s="72"/>
      <c r="I1012" s="72"/>
      <c r="J1012" s="72"/>
      <c r="K1012" s="72"/>
      <c r="L1012" s="72"/>
      <c r="M1012" s="72"/>
      <c r="N1012" s="72"/>
      <c r="O1012" s="72"/>
      <c r="P1012" s="72"/>
      <c r="Q1012" s="72"/>
      <c r="R1012" s="72"/>
      <c r="S1012" s="72"/>
      <c r="T1012" s="72"/>
      <c r="U1012" s="72"/>
      <c r="V1012" s="72"/>
      <c r="W1012" s="72"/>
      <c r="X1012" s="72"/>
      <c r="Y1012" s="72"/>
      <c r="Z1012" s="72"/>
    </row>
    <row r="1013">
      <c r="A1013" s="66">
        <v>18.0</v>
      </c>
      <c r="B1013" s="67">
        <v>1765.1</v>
      </c>
      <c r="C1013" s="72"/>
      <c r="D1013" s="72"/>
      <c r="E1013" s="72"/>
      <c r="F1013" s="72"/>
      <c r="G1013" s="72"/>
      <c r="H1013" s="72"/>
      <c r="I1013" s="72"/>
      <c r="J1013" s="72"/>
      <c r="K1013" s="72"/>
      <c r="L1013" s="72"/>
      <c r="M1013" s="72"/>
      <c r="N1013" s="72"/>
      <c r="O1013" s="72"/>
      <c r="P1013" s="72"/>
      <c r="Q1013" s="72"/>
      <c r="R1013" s="72"/>
      <c r="S1013" s="72"/>
      <c r="T1013" s="72"/>
      <c r="U1013" s="72"/>
      <c r="V1013" s="72"/>
      <c r="W1013" s="72"/>
      <c r="X1013" s="72"/>
      <c r="Y1013" s="72"/>
      <c r="Z1013" s="72"/>
    </row>
    <row r="1014">
      <c r="A1014" s="64">
        <v>40.0</v>
      </c>
      <c r="B1014" s="65">
        <v>2760.27</v>
      </c>
      <c r="C1014" s="72"/>
      <c r="D1014" s="72"/>
      <c r="E1014" s="72"/>
      <c r="F1014" s="72"/>
      <c r="G1014" s="72"/>
      <c r="H1014" s="72"/>
      <c r="I1014" s="72"/>
      <c r="J1014" s="72"/>
      <c r="K1014" s="72"/>
      <c r="L1014" s="72"/>
      <c r="M1014" s="72"/>
      <c r="N1014" s="72"/>
      <c r="O1014" s="72"/>
      <c r="P1014" s="72"/>
      <c r="Q1014" s="72"/>
      <c r="R1014" s="72"/>
      <c r="S1014" s="72"/>
      <c r="T1014" s="72"/>
      <c r="U1014" s="72"/>
      <c r="V1014" s="72"/>
      <c r="W1014" s="72"/>
      <c r="X1014" s="72"/>
      <c r="Y1014" s="72"/>
      <c r="Z1014" s="72"/>
    </row>
    <row r="1015">
      <c r="A1015" s="66">
        <v>43.0</v>
      </c>
      <c r="B1015" s="67">
        <v>4469.47</v>
      </c>
      <c r="C1015" s="72"/>
      <c r="D1015" s="72"/>
      <c r="E1015" s="72"/>
      <c r="F1015" s="72"/>
      <c r="G1015" s="72"/>
      <c r="H1015" s="72"/>
      <c r="I1015" s="72"/>
      <c r="J1015" s="72"/>
      <c r="K1015" s="72"/>
      <c r="L1015" s="72"/>
      <c r="M1015" s="72"/>
      <c r="N1015" s="72"/>
      <c r="O1015" s="72"/>
      <c r="P1015" s="72"/>
      <c r="Q1015" s="72"/>
      <c r="R1015" s="72"/>
      <c r="S1015" s="72"/>
      <c r="T1015" s="72"/>
      <c r="U1015" s="72"/>
      <c r="V1015" s="72"/>
      <c r="W1015" s="72"/>
      <c r="X1015" s="72"/>
      <c r="Y1015" s="72"/>
      <c r="Z1015" s="72"/>
    </row>
    <row r="1016">
      <c r="A1016" s="64">
        <v>37.0</v>
      </c>
      <c r="B1016" s="65">
        <v>4597.95</v>
      </c>
      <c r="C1016" s="72"/>
      <c r="D1016" s="72"/>
      <c r="E1016" s="72"/>
      <c r="F1016" s="72"/>
      <c r="G1016" s="72"/>
      <c r="H1016" s="72"/>
      <c r="I1016" s="72"/>
      <c r="J1016" s="72"/>
      <c r="K1016" s="72"/>
      <c r="L1016" s="72"/>
      <c r="M1016" s="72"/>
      <c r="N1016" s="72"/>
      <c r="O1016" s="72"/>
      <c r="P1016" s="72"/>
      <c r="Q1016" s="72"/>
      <c r="R1016" s="72"/>
      <c r="S1016" s="72"/>
      <c r="T1016" s="72"/>
      <c r="U1016" s="72"/>
      <c r="V1016" s="72"/>
      <c r="W1016" s="72"/>
      <c r="X1016" s="72"/>
      <c r="Y1016" s="72"/>
      <c r="Z1016" s="72"/>
    </row>
    <row r="1017">
      <c r="A1017" s="66">
        <v>11.0</v>
      </c>
      <c r="B1017" s="67">
        <v>4079.61</v>
      </c>
      <c r="C1017" s="72"/>
      <c r="D1017" s="72"/>
      <c r="E1017" s="72"/>
      <c r="F1017" s="72"/>
      <c r="G1017" s="72"/>
      <c r="H1017" s="72"/>
      <c r="I1017" s="72"/>
      <c r="J1017" s="72"/>
      <c r="K1017" s="72"/>
      <c r="L1017" s="72"/>
      <c r="M1017" s="72"/>
      <c r="N1017" s="72"/>
      <c r="O1017" s="72"/>
      <c r="P1017" s="72"/>
      <c r="Q1017" s="72"/>
      <c r="R1017" s="72"/>
      <c r="S1017" s="72"/>
      <c r="T1017" s="72"/>
      <c r="U1017" s="72"/>
      <c r="V1017" s="72"/>
      <c r="W1017" s="72"/>
      <c r="X1017" s="72"/>
      <c r="Y1017" s="72"/>
      <c r="Z1017" s="72"/>
    </row>
    <row r="1018">
      <c r="A1018" s="64">
        <v>8.0</v>
      </c>
      <c r="B1018" s="65">
        <v>3438.73</v>
      </c>
      <c r="C1018" s="72"/>
      <c r="D1018" s="72"/>
      <c r="E1018" s="72"/>
      <c r="F1018" s="72"/>
      <c r="G1018" s="72"/>
      <c r="H1018" s="72"/>
      <c r="I1018" s="72"/>
      <c r="J1018" s="72"/>
      <c r="K1018" s="72"/>
      <c r="L1018" s="72"/>
      <c r="M1018" s="72"/>
      <c r="N1018" s="72"/>
      <c r="O1018" s="72"/>
      <c r="P1018" s="72"/>
      <c r="Q1018" s="72"/>
      <c r="R1018" s="72"/>
      <c r="S1018" s="72"/>
      <c r="T1018" s="72"/>
      <c r="U1018" s="72"/>
      <c r="V1018" s="72"/>
      <c r="W1018" s="72"/>
      <c r="X1018" s="72"/>
      <c r="Y1018" s="72"/>
      <c r="Z1018" s="72"/>
    </row>
    <row r="1019">
      <c r="A1019" s="66">
        <v>43.0</v>
      </c>
      <c r="B1019" s="67">
        <v>2110.96</v>
      </c>
      <c r="C1019" s="72"/>
      <c r="D1019" s="72"/>
      <c r="E1019" s="72"/>
      <c r="F1019" s="72"/>
      <c r="G1019" s="72"/>
      <c r="H1019" s="72"/>
      <c r="I1019" s="72"/>
      <c r="J1019" s="72"/>
      <c r="K1019" s="72"/>
      <c r="L1019" s="72"/>
      <c r="M1019" s="72"/>
      <c r="N1019" s="72"/>
      <c r="O1019" s="72"/>
      <c r="P1019" s="72"/>
      <c r="Q1019" s="72"/>
      <c r="R1019" s="72"/>
      <c r="S1019" s="72"/>
      <c r="T1019" s="72"/>
      <c r="U1019" s="72"/>
      <c r="V1019" s="72"/>
      <c r="W1019" s="72"/>
      <c r="X1019" s="72"/>
      <c r="Y1019" s="72"/>
      <c r="Z1019" s="72"/>
    </row>
    <row r="1020">
      <c r="A1020" s="64">
        <v>4.0</v>
      </c>
      <c r="B1020" s="65">
        <v>2876.94</v>
      </c>
      <c r="C1020" s="72"/>
      <c r="D1020" s="72"/>
      <c r="E1020" s="72"/>
      <c r="F1020" s="72"/>
      <c r="G1020" s="72"/>
      <c r="H1020" s="72"/>
      <c r="I1020" s="72"/>
      <c r="J1020" s="72"/>
      <c r="K1020" s="72"/>
      <c r="L1020" s="72"/>
      <c r="M1020" s="72"/>
      <c r="N1020" s="72"/>
      <c r="O1020" s="72"/>
      <c r="P1020" s="72"/>
      <c r="Q1020" s="72"/>
      <c r="R1020" s="72"/>
      <c r="S1020" s="72"/>
      <c r="T1020" s="72"/>
      <c r="U1020" s="72"/>
      <c r="V1020" s="72"/>
      <c r="W1020" s="72"/>
      <c r="X1020" s="72"/>
      <c r="Y1020" s="72"/>
      <c r="Z1020" s="72"/>
    </row>
    <row r="1021">
      <c r="A1021" s="66">
        <v>33.0</v>
      </c>
      <c r="B1021" s="67">
        <v>3041.41</v>
      </c>
      <c r="C1021" s="72"/>
      <c r="D1021" s="72"/>
      <c r="E1021" s="72"/>
      <c r="F1021" s="72"/>
      <c r="G1021" s="72"/>
      <c r="H1021" s="72"/>
      <c r="I1021" s="72"/>
      <c r="J1021" s="72"/>
      <c r="K1021" s="72"/>
      <c r="L1021" s="72"/>
      <c r="M1021" s="72"/>
      <c r="N1021" s="72"/>
      <c r="O1021" s="72"/>
      <c r="P1021" s="72"/>
      <c r="Q1021" s="72"/>
      <c r="R1021" s="72"/>
      <c r="S1021" s="72"/>
      <c r="T1021" s="72"/>
      <c r="U1021" s="72"/>
      <c r="V1021" s="72"/>
      <c r="W1021" s="72"/>
      <c r="X1021" s="72"/>
      <c r="Y1021" s="72"/>
      <c r="Z1021" s="72"/>
    </row>
    <row r="1022">
      <c r="A1022" s="64">
        <v>22.0</v>
      </c>
      <c r="B1022" s="65">
        <v>389.13</v>
      </c>
      <c r="C1022" s="72"/>
      <c r="D1022" s="72"/>
      <c r="E1022" s="72"/>
      <c r="F1022" s="72"/>
      <c r="G1022" s="72"/>
      <c r="H1022" s="72"/>
      <c r="I1022" s="72"/>
      <c r="J1022" s="72"/>
      <c r="K1022" s="72"/>
      <c r="L1022" s="72"/>
      <c r="M1022" s="72"/>
      <c r="N1022" s="72"/>
      <c r="O1022" s="72"/>
      <c r="P1022" s="72"/>
      <c r="Q1022" s="72"/>
      <c r="R1022" s="72"/>
      <c r="S1022" s="72"/>
      <c r="T1022" s="72"/>
      <c r="U1022" s="72"/>
      <c r="V1022" s="72"/>
      <c r="W1022" s="72"/>
      <c r="X1022" s="72"/>
      <c r="Y1022" s="72"/>
      <c r="Z1022" s="72"/>
    </row>
    <row r="1023">
      <c r="A1023" s="66">
        <v>15.0</v>
      </c>
      <c r="B1023" s="67">
        <v>596.21</v>
      </c>
      <c r="C1023" s="72"/>
      <c r="D1023" s="72"/>
      <c r="E1023" s="72"/>
      <c r="F1023" s="72"/>
      <c r="G1023" s="72"/>
      <c r="H1023" s="72"/>
      <c r="I1023" s="72"/>
      <c r="J1023" s="72"/>
      <c r="K1023" s="72"/>
      <c r="L1023" s="72"/>
      <c r="M1023" s="72"/>
      <c r="N1023" s="72"/>
      <c r="O1023" s="72"/>
      <c r="P1023" s="72"/>
      <c r="Q1023" s="72"/>
      <c r="R1023" s="72"/>
      <c r="S1023" s="72"/>
      <c r="T1023" s="72"/>
      <c r="U1023" s="72"/>
      <c r="V1023" s="72"/>
      <c r="W1023" s="72"/>
      <c r="X1023" s="72"/>
      <c r="Y1023" s="72"/>
      <c r="Z1023" s="72"/>
    </row>
    <row r="1024">
      <c r="A1024" s="64">
        <v>18.0</v>
      </c>
      <c r="B1024" s="65">
        <v>2431.7</v>
      </c>
      <c r="C1024" s="72"/>
      <c r="D1024" s="72"/>
      <c r="E1024" s="72"/>
      <c r="F1024" s="72"/>
      <c r="G1024" s="72"/>
      <c r="H1024" s="72"/>
      <c r="I1024" s="72"/>
      <c r="J1024" s="72"/>
      <c r="K1024" s="72"/>
      <c r="L1024" s="72"/>
      <c r="M1024" s="72"/>
      <c r="N1024" s="72"/>
      <c r="O1024" s="72"/>
      <c r="P1024" s="72"/>
      <c r="Q1024" s="72"/>
      <c r="R1024" s="72"/>
      <c r="S1024" s="72"/>
      <c r="T1024" s="72"/>
      <c r="U1024" s="72"/>
      <c r="V1024" s="72"/>
      <c r="W1024" s="72"/>
      <c r="X1024" s="72"/>
      <c r="Y1024" s="72"/>
      <c r="Z1024" s="72"/>
    </row>
    <row r="1025">
      <c r="A1025" s="66">
        <v>49.0</v>
      </c>
      <c r="B1025" s="67">
        <v>428.42</v>
      </c>
      <c r="C1025" s="72"/>
      <c r="D1025" s="72"/>
      <c r="E1025" s="72"/>
      <c r="F1025" s="72"/>
      <c r="G1025" s="72"/>
      <c r="H1025" s="72"/>
      <c r="I1025" s="72"/>
      <c r="J1025" s="72"/>
      <c r="K1025" s="72"/>
      <c r="L1025" s="72"/>
      <c r="M1025" s="72"/>
      <c r="N1025" s="72"/>
      <c r="O1025" s="72"/>
      <c r="P1025" s="72"/>
      <c r="Q1025" s="72"/>
      <c r="R1025" s="72"/>
      <c r="S1025" s="72"/>
      <c r="T1025" s="72"/>
      <c r="U1025" s="72"/>
      <c r="V1025" s="72"/>
      <c r="W1025" s="72"/>
      <c r="X1025" s="72"/>
      <c r="Y1025" s="72"/>
      <c r="Z1025" s="72"/>
    </row>
    <row r="1026">
      <c r="A1026" s="64">
        <v>3.0</v>
      </c>
      <c r="B1026" s="65">
        <v>4670.37</v>
      </c>
      <c r="C1026" s="72"/>
      <c r="D1026" s="72"/>
      <c r="E1026" s="72"/>
      <c r="F1026" s="72"/>
      <c r="G1026" s="72"/>
      <c r="H1026" s="72"/>
      <c r="I1026" s="72"/>
      <c r="J1026" s="72"/>
      <c r="K1026" s="72"/>
      <c r="L1026" s="72"/>
      <c r="M1026" s="72"/>
      <c r="N1026" s="72"/>
      <c r="O1026" s="72"/>
      <c r="P1026" s="72"/>
      <c r="Q1026" s="72"/>
      <c r="R1026" s="72"/>
      <c r="S1026" s="72"/>
      <c r="T1026" s="72"/>
      <c r="U1026" s="72"/>
      <c r="V1026" s="72"/>
      <c r="W1026" s="72"/>
      <c r="X1026" s="72"/>
      <c r="Y1026" s="72"/>
      <c r="Z1026" s="72"/>
    </row>
    <row r="1027">
      <c r="A1027" s="66">
        <v>12.0</v>
      </c>
      <c r="B1027" s="67">
        <v>196.22</v>
      </c>
      <c r="C1027" s="72"/>
      <c r="D1027" s="72"/>
      <c r="E1027" s="72"/>
      <c r="F1027" s="72"/>
      <c r="G1027" s="72"/>
      <c r="H1027" s="72"/>
      <c r="I1027" s="72"/>
      <c r="J1027" s="72"/>
      <c r="K1027" s="72"/>
      <c r="L1027" s="72"/>
      <c r="M1027" s="72"/>
      <c r="N1027" s="72"/>
      <c r="O1027" s="72"/>
      <c r="P1027" s="72"/>
      <c r="Q1027" s="72"/>
      <c r="R1027" s="72"/>
      <c r="S1027" s="72"/>
      <c r="T1027" s="72"/>
      <c r="U1027" s="72"/>
      <c r="V1027" s="72"/>
      <c r="W1027" s="72"/>
      <c r="X1027" s="72"/>
      <c r="Y1027" s="72"/>
      <c r="Z1027" s="72"/>
    </row>
    <row r="1028">
      <c r="A1028" s="64">
        <v>14.0</v>
      </c>
      <c r="B1028" s="65">
        <v>3188.13</v>
      </c>
      <c r="C1028" s="72"/>
      <c r="D1028" s="72"/>
      <c r="E1028" s="72"/>
      <c r="F1028" s="72"/>
      <c r="G1028" s="72"/>
      <c r="H1028" s="72"/>
      <c r="I1028" s="72"/>
      <c r="J1028" s="72"/>
      <c r="K1028" s="72"/>
      <c r="L1028" s="72"/>
      <c r="M1028" s="72"/>
      <c r="N1028" s="72"/>
      <c r="O1028" s="72"/>
      <c r="P1028" s="72"/>
      <c r="Q1028" s="72"/>
      <c r="R1028" s="72"/>
      <c r="S1028" s="72"/>
      <c r="T1028" s="72"/>
      <c r="U1028" s="72"/>
      <c r="V1028" s="72"/>
      <c r="W1028" s="72"/>
      <c r="X1028" s="72"/>
      <c r="Y1028" s="72"/>
      <c r="Z1028" s="72"/>
    </row>
    <row r="1029">
      <c r="A1029" s="66">
        <v>25.0</v>
      </c>
      <c r="B1029" s="67">
        <v>4875.21</v>
      </c>
      <c r="C1029" s="72"/>
      <c r="D1029" s="72"/>
      <c r="E1029" s="72"/>
      <c r="F1029" s="72"/>
      <c r="G1029" s="72"/>
      <c r="H1029" s="72"/>
      <c r="I1029" s="72"/>
      <c r="J1029" s="72"/>
      <c r="K1029" s="72"/>
      <c r="L1029" s="72"/>
      <c r="M1029" s="72"/>
      <c r="N1029" s="72"/>
      <c r="O1029" s="72"/>
      <c r="P1029" s="72"/>
      <c r="Q1029" s="72"/>
      <c r="R1029" s="72"/>
      <c r="S1029" s="72"/>
      <c r="T1029" s="72"/>
      <c r="U1029" s="72"/>
      <c r="V1029" s="72"/>
      <c r="W1029" s="72"/>
      <c r="X1029" s="72"/>
      <c r="Y1029" s="72"/>
      <c r="Z1029" s="72"/>
    </row>
    <row r="1030">
      <c r="A1030" s="64">
        <v>21.0</v>
      </c>
      <c r="B1030" s="65">
        <v>3022.99</v>
      </c>
      <c r="C1030" s="72"/>
      <c r="D1030" s="72"/>
      <c r="E1030" s="72"/>
      <c r="F1030" s="72"/>
      <c r="G1030" s="72"/>
      <c r="H1030" s="72"/>
      <c r="I1030" s="72"/>
      <c r="J1030" s="72"/>
      <c r="K1030" s="72"/>
      <c r="L1030" s="72"/>
      <c r="M1030" s="72"/>
      <c r="N1030" s="72"/>
      <c r="O1030" s="72"/>
      <c r="P1030" s="72"/>
      <c r="Q1030" s="72"/>
      <c r="R1030" s="72"/>
      <c r="S1030" s="72"/>
      <c r="T1030" s="72"/>
      <c r="U1030" s="72"/>
      <c r="V1030" s="72"/>
      <c r="W1030" s="72"/>
      <c r="X1030" s="72"/>
      <c r="Y1030" s="72"/>
      <c r="Z1030" s="72"/>
    </row>
    <row r="1031">
      <c r="A1031" s="66">
        <v>9.0</v>
      </c>
      <c r="B1031" s="67">
        <v>4185.13</v>
      </c>
      <c r="C1031" s="72"/>
      <c r="D1031" s="72"/>
      <c r="E1031" s="72"/>
      <c r="F1031" s="72"/>
      <c r="G1031" s="72"/>
      <c r="H1031" s="72"/>
      <c r="I1031" s="72"/>
      <c r="J1031" s="72"/>
      <c r="K1031" s="72"/>
      <c r="L1031" s="72"/>
      <c r="M1031" s="72"/>
      <c r="N1031" s="72"/>
      <c r="O1031" s="72"/>
      <c r="P1031" s="72"/>
      <c r="Q1031" s="72"/>
      <c r="R1031" s="72"/>
      <c r="S1031" s="72"/>
      <c r="T1031" s="72"/>
      <c r="U1031" s="72"/>
      <c r="V1031" s="72"/>
      <c r="W1031" s="72"/>
      <c r="X1031" s="72"/>
      <c r="Y1031" s="72"/>
      <c r="Z1031" s="72"/>
    </row>
    <row r="1032">
      <c r="A1032" s="64">
        <v>31.0</v>
      </c>
      <c r="B1032" s="65">
        <v>2000.04</v>
      </c>
      <c r="C1032" s="72"/>
      <c r="D1032" s="72"/>
      <c r="E1032" s="72"/>
      <c r="F1032" s="72"/>
      <c r="G1032" s="72"/>
      <c r="H1032" s="72"/>
      <c r="I1032" s="72"/>
      <c r="J1032" s="72"/>
      <c r="K1032" s="72"/>
      <c r="L1032" s="72"/>
      <c r="M1032" s="72"/>
      <c r="N1032" s="72"/>
      <c r="O1032" s="72"/>
      <c r="P1032" s="72"/>
      <c r="Q1032" s="72"/>
      <c r="R1032" s="72"/>
      <c r="S1032" s="72"/>
      <c r="T1032" s="72"/>
      <c r="U1032" s="72"/>
      <c r="V1032" s="72"/>
      <c r="W1032" s="72"/>
      <c r="X1032" s="72"/>
      <c r="Y1032" s="72"/>
      <c r="Z1032" s="72"/>
    </row>
    <row r="1033">
      <c r="A1033" s="66">
        <v>8.0</v>
      </c>
      <c r="B1033" s="67">
        <v>1569.07</v>
      </c>
      <c r="C1033" s="72"/>
      <c r="D1033" s="72"/>
      <c r="E1033" s="72"/>
      <c r="F1033" s="72"/>
      <c r="G1033" s="72"/>
      <c r="H1033" s="72"/>
      <c r="I1033" s="72"/>
      <c r="J1033" s="72"/>
      <c r="K1033" s="72"/>
      <c r="L1033" s="72"/>
      <c r="M1033" s="72"/>
      <c r="N1033" s="72"/>
      <c r="O1033" s="72"/>
      <c r="P1033" s="72"/>
      <c r="Q1033" s="72"/>
      <c r="R1033" s="72"/>
      <c r="S1033" s="72"/>
      <c r="T1033" s="72"/>
      <c r="U1033" s="72"/>
      <c r="V1033" s="72"/>
      <c r="W1033" s="72"/>
      <c r="X1033" s="72"/>
      <c r="Y1033" s="72"/>
      <c r="Z1033" s="72"/>
    </row>
    <row r="1034">
      <c r="A1034" s="64">
        <v>13.0</v>
      </c>
      <c r="B1034" s="65">
        <v>2031.19</v>
      </c>
      <c r="C1034" s="72"/>
      <c r="D1034" s="72"/>
      <c r="E1034" s="72"/>
      <c r="F1034" s="72"/>
      <c r="G1034" s="72"/>
      <c r="H1034" s="72"/>
      <c r="I1034" s="72"/>
      <c r="J1034" s="72"/>
      <c r="K1034" s="72"/>
      <c r="L1034" s="72"/>
      <c r="M1034" s="72"/>
      <c r="N1034" s="72"/>
      <c r="O1034" s="72"/>
      <c r="P1034" s="72"/>
      <c r="Q1034" s="72"/>
      <c r="R1034" s="72"/>
      <c r="S1034" s="72"/>
      <c r="T1034" s="72"/>
      <c r="U1034" s="72"/>
      <c r="V1034" s="72"/>
      <c r="W1034" s="72"/>
      <c r="X1034" s="72"/>
      <c r="Y1034" s="72"/>
      <c r="Z1034" s="72"/>
    </row>
    <row r="1035">
      <c r="A1035" s="66">
        <v>42.0</v>
      </c>
      <c r="B1035" s="67">
        <v>1612.5</v>
      </c>
      <c r="C1035" s="72"/>
      <c r="D1035" s="72"/>
      <c r="E1035" s="72"/>
      <c r="F1035" s="72"/>
      <c r="G1035" s="72"/>
      <c r="H1035" s="72"/>
      <c r="I1035" s="72"/>
      <c r="J1035" s="72"/>
      <c r="K1035" s="72"/>
      <c r="L1035" s="72"/>
      <c r="M1035" s="72"/>
      <c r="N1035" s="72"/>
      <c r="O1035" s="72"/>
      <c r="P1035" s="72"/>
      <c r="Q1035" s="72"/>
      <c r="R1035" s="72"/>
      <c r="S1035" s="72"/>
      <c r="T1035" s="72"/>
      <c r="U1035" s="72"/>
      <c r="V1035" s="72"/>
      <c r="W1035" s="72"/>
      <c r="X1035" s="72"/>
      <c r="Y1035" s="72"/>
      <c r="Z1035" s="72"/>
    </row>
    <row r="1036">
      <c r="A1036" s="64">
        <v>16.0</v>
      </c>
      <c r="B1036" s="65">
        <v>416.74</v>
      </c>
      <c r="C1036" s="72"/>
      <c r="D1036" s="72"/>
      <c r="E1036" s="72"/>
      <c r="F1036" s="72"/>
      <c r="G1036" s="72"/>
      <c r="H1036" s="72"/>
      <c r="I1036" s="72"/>
      <c r="J1036" s="72"/>
      <c r="K1036" s="72"/>
      <c r="L1036" s="72"/>
      <c r="M1036" s="72"/>
      <c r="N1036" s="72"/>
      <c r="O1036" s="72"/>
      <c r="P1036" s="72"/>
      <c r="Q1036" s="72"/>
      <c r="R1036" s="72"/>
      <c r="S1036" s="72"/>
      <c r="T1036" s="72"/>
      <c r="U1036" s="72"/>
      <c r="V1036" s="72"/>
      <c r="W1036" s="72"/>
      <c r="X1036" s="72"/>
      <c r="Y1036" s="72"/>
      <c r="Z1036" s="72"/>
    </row>
    <row r="1037">
      <c r="A1037" s="66">
        <v>42.0</v>
      </c>
      <c r="B1037" s="67">
        <v>4100.54</v>
      </c>
      <c r="C1037" s="72"/>
      <c r="D1037" s="72"/>
      <c r="E1037" s="72"/>
      <c r="F1037" s="72"/>
      <c r="G1037" s="72"/>
      <c r="H1037" s="72"/>
      <c r="I1037" s="72"/>
      <c r="J1037" s="72"/>
      <c r="K1037" s="72"/>
      <c r="L1037" s="72"/>
      <c r="M1037" s="72"/>
      <c r="N1037" s="72"/>
      <c r="O1037" s="72"/>
      <c r="P1037" s="72"/>
      <c r="Q1037" s="72"/>
      <c r="R1037" s="72"/>
      <c r="S1037" s="72"/>
      <c r="T1037" s="72"/>
      <c r="U1037" s="72"/>
      <c r="V1037" s="72"/>
      <c r="W1037" s="72"/>
      <c r="X1037" s="72"/>
      <c r="Y1037" s="72"/>
      <c r="Z1037" s="72"/>
    </row>
    <row r="1038">
      <c r="A1038" s="64">
        <v>37.0</v>
      </c>
      <c r="B1038" s="65">
        <v>2927.75</v>
      </c>
      <c r="C1038" s="72"/>
      <c r="D1038" s="72"/>
      <c r="E1038" s="72"/>
      <c r="F1038" s="72"/>
      <c r="G1038" s="72"/>
      <c r="H1038" s="72"/>
      <c r="I1038" s="72"/>
      <c r="J1038" s="72"/>
      <c r="K1038" s="72"/>
      <c r="L1038" s="72"/>
      <c r="M1038" s="72"/>
      <c r="N1038" s="72"/>
      <c r="O1038" s="72"/>
      <c r="P1038" s="72"/>
      <c r="Q1038" s="72"/>
      <c r="R1038" s="72"/>
      <c r="S1038" s="72"/>
      <c r="T1038" s="72"/>
      <c r="U1038" s="72"/>
      <c r="V1038" s="72"/>
      <c r="W1038" s="72"/>
      <c r="X1038" s="72"/>
      <c r="Y1038" s="72"/>
      <c r="Z1038" s="72"/>
    </row>
    <row r="1039">
      <c r="A1039" s="66">
        <v>32.0</v>
      </c>
      <c r="B1039" s="67">
        <v>3693.84</v>
      </c>
      <c r="C1039" s="72"/>
      <c r="D1039" s="72"/>
      <c r="E1039" s="72"/>
      <c r="F1039" s="72"/>
      <c r="G1039" s="72"/>
      <c r="H1039" s="72"/>
      <c r="I1039" s="72"/>
      <c r="J1039" s="72"/>
      <c r="K1039" s="72"/>
      <c r="L1039" s="72"/>
      <c r="M1039" s="72"/>
      <c r="N1039" s="72"/>
      <c r="O1039" s="72"/>
      <c r="P1039" s="72"/>
      <c r="Q1039" s="72"/>
      <c r="R1039" s="72"/>
      <c r="S1039" s="72"/>
      <c r="T1039" s="72"/>
      <c r="U1039" s="72"/>
      <c r="V1039" s="72"/>
      <c r="W1039" s="72"/>
      <c r="X1039" s="72"/>
      <c r="Y1039" s="72"/>
      <c r="Z1039" s="72"/>
    </row>
    <row r="1040">
      <c r="A1040" s="64">
        <v>29.0</v>
      </c>
      <c r="B1040" s="65">
        <v>2904.06</v>
      </c>
      <c r="C1040" s="72"/>
      <c r="D1040" s="72"/>
      <c r="E1040" s="72"/>
      <c r="F1040" s="72"/>
      <c r="G1040" s="72"/>
      <c r="H1040" s="72"/>
      <c r="I1040" s="72"/>
      <c r="J1040" s="72"/>
      <c r="K1040" s="72"/>
      <c r="L1040" s="72"/>
      <c r="M1040" s="72"/>
      <c r="N1040" s="72"/>
      <c r="O1040" s="72"/>
      <c r="P1040" s="72"/>
      <c r="Q1040" s="72"/>
      <c r="R1040" s="72"/>
      <c r="S1040" s="72"/>
      <c r="T1040" s="72"/>
      <c r="U1040" s="72"/>
      <c r="V1040" s="72"/>
      <c r="W1040" s="72"/>
      <c r="X1040" s="72"/>
      <c r="Y1040" s="72"/>
      <c r="Z1040" s="72"/>
    </row>
    <row r="1041">
      <c r="A1041" s="66">
        <v>19.0</v>
      </c>
      <c r="B1041" s="67">
        <v>3204.02</v>
      </c>
      <c r="C1041" s="72"/>
      <c r="D1041" s="72"/>
      <c r="E1041" s="72"/>
      <c r="F1041" s="72"/>
      <c r="G1041" s="72"/>
      <c r="H1041" s="72"/>
      <c r="I1041" s="72"/>
      <c r="J1041" s="72"/>
      <c r="K1041" s="72"/>
      <c r="L1041" s="72"/>
      <c r="M1041" s="72"/>
      <c r="N1041" s="72"/>
      <c r="O1041" s="72"/>
      <c r="P1041" s="72"/>
      <c r="Q1041" s="72"/>
      <c r="R1041" s="72"/>
      <c r="S1041" s="72"/>
      <c r="T1041" s="72"/>
      <c r="U1041" s="72"/>
      <c r="V1041" s="72"/>
      <c r="W1041" s="72"/>
      <c r="X1041" s="72"/>
      <c r="Y1041" s="72"/>
      <c r="Z1041" s="72"/>
    </row>
    <row r="1042">
      <c r="A1042" s="64">
        <v>4.0</v>
      </c>
      <c r="B1042" s="65">
        <v>1947.12</v>
      </c>
      <c r="C1042" s="72"/>
      <c r="D1042" s="72"/>
      <c r="E1042" s="72"/>
      <c r="F1042" s="72"/>
      <c r="G1042" s="72"/>
      <c r="H1042" s="72"/>
      <c r="I1042" s="72"/>
      <c r="J1042" s="72"/>
      <c r="K1042" s="72"/>
      <c r="L1042" s="72"/>
      <c r="M1042" s="72"/>
      <c r="N1042" s="72"/>
      <c r="O1042" s="72"/>
      <c r="P1042" s="72"/>
      <c r="Q1042" s="72"/>
      <c r="R1042" s="72"/>
      <c r="S1042" s="72"/>
      <c r="T1042" s="72"/>
      <c r="U1042" s="72"/>
      <c r="V1042" s="72"/>
      <c r="W1042" s="72"/>
      <c r="X1042" s="72"/>
      <c r="Y1042" s="72"/>
      <c r="Z1042" s="72"/>
    </row>
    <row r="1043">
      <c r="A1043" s="66">
        <v>3.0</v>
      </c>
      <c r="B1043" s="67">
        <v>1594.33</v>
      </c>
      <c r="C1043" s="72"/>
      <c r="D1043" s="72"/>
      <c r="E1043" s="72"/>
      <c r="F1043" s="72"/>
      <c r="G1043" s="72"/>
      <c r="H1043" s="72"/>
      <c r="I1043" s="72"/>
      <c r="J1043" s="72"/>
      <c r="K1043" s="72"/>
      <c r="L1043" s="72"/>
      <c r="M1043" s="72"/>
      <c r="N1043" s="72"/>
      <c r="O1043" s="72"/>
      <c r="P1043" s="72"/>
      <c r="Q1043" s="72"/>
      <c r="R1043" s="72"/>
      <c r="S1043" s="72"/>
      <c r="T1043" s="72"/>
      <c r="U1043" s="72"/>
      <c r="V1043" s="72"/>
      <c r="W1043" s="72"/>
      <c r="X1043" s="72"/>
      <c r="Y1043" s="72"/>
      <c r="Z1043" s="72"/>
    </row>
    <row r="1044">
      <c r="A1044" s="64">
        <v>29.0</v>
      </c>
      <c r="B1044" s="65">
        <v>3684.9</v>
      </c>
      <c r="C1044" s="72"/>
      <c r="D1044" s="72"/>
      <c r="E1044" s="72"/>
      <c r="F1044" s="72"/>
      <c r="G1044" s="72"/>
      <c r="H1044" s="72"/>
      <c r="I1044" s="72"/>
      <c r="J1044" s="72"/>
      <c r="K1044" s="72"/>
      <c r="L1044" s="72"/>
      <c r="M1044" s="72"/>
      <c r="N1044" s="72"/>
      <c r="O1044" s="72"/>
      <c r="P1044" s="72"/>
      <c r="Q1044" s="72"/>
      <c r="R1044" s="72"/>
      <c r="S1044" s="72"/>
      <c r="T1044" s="72"/>
      <c r="U1044" s="72"/>
      <c r="V1044" s="72"/>
      <c r="W1044" s="72"/>
      <c r="X1044" s="72"/>
      <c r="Y1044" s="72"/>
      <c r="Z1044" s="72"/>
    </row>
    <row r="1045">
      <c r="A1045" s="66">
        <v>29.0</v>
      </c>
      <c r="B1045" s="67">
        <v>741.61</v>
      </c>
      <c r="C1045" s="72"/>
      <c r="D1045" s="72"/>
      <c r="E1045" s="72"/>
      <c r="F1045" s="72"/>
      <c r="G1045" s="72"/>
      <c r="H1045" s="72"/>
      <c r="I1045" s="72"/>
      <c r="J1045" s="72"/>
      <c r="K1045" s="72"/>
      <c r="L1045" s="72"/>
      <c r="M1045" s="72"/>
      <c r="N1045" s="72"/>
      <c r="O1045" s="72"/>
      <c r="P1045" s="72"/>
      <c r="Q1045" s="72"/>
      <c r="R1045" s="72"/>
      <c r="S1045" s="72"/>
      <c r="T1045" s="72"/>
      <c r="U1045" s="72"/>
      <c r="V1045" s="72"/>
      <c r="W1045" s="72"/>
      <c r="X1045" s="72"/>
      <c r="Y1045" s="72"/>
      <c r="Z1045" s="72"/>
    </row>
    <row r="1046">
      <c r="A1046" s="64">
        <v>43.0</v>
      </c>
      <c r="B1046" s="65">
        <v>3291.15</v>
      </c>
      <c r="C1046" s="72"/>
      <c r="D1046" s="72"/>
      <c r="E1046" s="72"/>
      <c r="F1046" s="72"/>
      <c r="G1046" s="72"/>
      <c r="H1046" s="72"/>
      <c r="I1046" s="72"/>
      <c r="J1046" s="72"/>
      <c r="K1046" s="72"/>
      <c r="L1046" s="72"/>
      <c r="M1046" s="72"/>
      <c r="N1046" s="72"/>
      <c r="O1046" s="72"/>
      <c r="P1046" s="72"/>
      <c r="Q1046" s="72"/>
      <c r="R1046" s="72"/>
      <c r="S1046" s="72"/>
      <c r="T1046" s="72"/>
      <c r="U1046" s="72"/>
      <c r="V1046" s="72"/>
      <c r="W1046" s="72"/>
      <c r="X1046" s="72"/>
      <c r="Y1046" s="72"/>
      <c r="Z1046" s="72"/>
    </row>
    <row r="1047">
      <c r="A1047" s="66">
        <v>11.0</v>
      </c>
      <c r="B1047" s="67">
        <v>3384.12</v>
      </c>
      <c r="C1047" s="72"/>
      <c r="D1047" s="72"/>
      <c r="E1047" s="72"/>
      <c r="F1047" s="72"/>
      <c r="G1047" s="72"/>
      <c r="H1047" s="72"/>
      <c r="I1047" s="72"/>
      <c r="J1047" s="72"/>
      <c r="K1047" s="72"/>
      <c r="L1047" s="72"/>
      <c r="M1047" s="72"/>
      <c r="N1047" s="72"/>
      <c r="O1047" s="72"/>
      <c r="P1047" s="72"/>
      <c r="Q1047" s="72"/>
      <c r="R1047" s="72"/>
      <c r="S1047" s="72"/>
      <c r="T1047" s="72"/>
      <c r="U1047" s="72"/>
      <c r="V1047" s="72"/>
      <c r="W1047" s="72"/>
      <c r="X1047" s="72"/>
      <c r="Y1047" s="72"/>
      <c r="Z1047" s="72"/>
    </row>
    <row r="1048">
      <c r="A1048" s="64">
        <v>39.0</v>
      </c>
      <c r="B1048" s="65">
        <v>1685.37</v>
      </c>
      <c r="C1048" s="72"/>
      <c r="D1048" s="72"/>
      <c r="E1048" s="72"/>
      <c r="F1048" s="72"/>
      <c r="G1048" s="72"/>
      <c r="H1048" s="72"/>
      <c r="I1048" s="72"/>
      <c r="J1048" s="72"/>
      <c r="K1048" s="72"/>
      <c r="L1048" s="72"/>
      <c r="M1048" s="72"/>
      <c r="N1048" s="72"/>
      <c r="O1048" s="72"/>
      <c r="P1048" s="72"/>
      <c r="Q1048" s="72"/>
      <c r="R1048" s="72"/>
      <c r="S1048" s="72"/>
      <c r="T1048" s="72"/>
      <c r="U1048" s="72"/>
      <c r="V1048" s="72"/>
      <c r="W1048" s="72"/>
      <c r="X1048" s="72"/>
      <c r="Y1048" s="72"/>
      <c r="Z1048" s="72"/>
    </row>
    <row r="1049">
      <c r="A1049" s="66">
        <v>48.0</v>
      </c>
      <c r="B1049" s="67">
        <v>295.68</v>
      </c>
      <c r="C1049" s="72"/>
      <c r="D1049" s="72"/>
      <c r="E1049" s="72"/>
      <c r="F1049" s="72"/>
      <c r="G1049" s="72"/>
      <c r="H1049" s="72"/>
      <c r="I1049" s="72"/>
      <c r="J1049" s="72"/>
      <c r="K1049" s="72"/>
      <c r="L1049" s="72"/>
      <c r="M1049" s="72"/>
      <c r="N1049" s="72"/>
      <c r="O1049" s="72"/>
      <c r="P1049" s="72"/>
      <c r="Q1049" s="72"/>
      <c r="R1049" s="72"/>
      <c r="S1049" s="72"/>
      <c r="T1049" s="72"/>
      <c r="U1049" s="72"/>
      <c r="V1049" s="72"/>
      <c r="W1049" s="72"/>
      <c r="X1049" s="72"/>
      <c r="Y1049" s="72"/>
      <c r="Z1049" s="72"/>
    </row>
    <row r="1050">
      <c r="A1050" s="64">
        <v>24.0</v>
      </c>
      <c r="B1050" s="65">
        <v>923.51</v>
      </c>
      <c r="C1050" s="72"/>
      <c r="D1050" s="72"/>
      <c r="E1050" s="72"/>
      <c r="F1050" s="72"/>
      <c r="G1050" s="72"/>
      <c r="H1050" s="72"/>
      <c r="I1050" s="72"/>
      <c r="J1050" s="72"/>
      <c r="K1050" s="72"/>
      <c r="L1050" s="72"/>
      <c r="M1050" s="72"/>
      <c r="N1050" s="72"/>
      <c r="O1050" s="72"/>
      <c r="P1050" s="72"/>
      <c r="Q1050" s="72"/>
      <c r="R1050" s="72"/>
      <c r="S1050" s="72"/>
      <c r="T1050" s="72"/>
      <c r="U1050" s="72"/>
      <c r="V1050" s="72"/>
      <c r="W1050" s="72"/>
      <c r="X1050" s="72"/>
      <c r="Y1050" s="72"/>
      <c r="Z1050" s="72"/>
    </row>
    <row r="1051">
      <c r="A1051" s="66">
        <v>44.0</v>
      </c>
      <c r="B1051" s="67">
        <v>1847.67</v>
      </c>
      <c r="C1051" s="72"/>
      <c r="D1051" s="72"/>
      <c r="E1051" s="72"/>
      <c r="F1051" s="72"/>
      <c r="G1051" s="72"/>
      <c r="H1051" s="72"/>
      <c r="I1051" s="72"/>
      <c r="J1051" s="72"/>
      <c r="K1051" s="72"/>
      <c r="L1051" s="72"/>
      <c r="M1051" s="72"/>
      <c r="N1051" s="72"/>
      <c r="O1051" s="72"/>
      <c r="P1051" s="72"/>
      <c r="Q1051" s="72"/>
      <c r="R1051" s="72"/>
      <c r="S1051" s="72"/>
      <c r="T1051" s="72"/>
      <c r="U1051" s="72"/>
      <c r="V1051" s="72"/>
      <c r="W1051" s="72"/>
      <c r="X1051" s="72"/>
      <c r="Y1051" s="72"/>
      <c r="Z1051" s="72"/>
    </row>
    <row r="1052">
      <c r="A1052" s="64">
        <v>48.0</v>
      </c>
      <c r="B1052" s="65">
        <v>2175.17</v>
      </c>
      <c r="C1052" s="72"/>
      <c r="D1052" s="72"/>
      <c r="E1052" s="72"/>
      <c r="F1052" s="72"/>
      <c r="G1052" s="72"/>
      <c r="H1052" s="72"/>
      <c r="I1052" s="72"/>
      <c r="J1052" s="72"/>
      <c r="K1052" s="72"/>
      <c r="L1052" s="72"/>
      <c r="M1052" s="72"/>
      <c r="N1052" s="72"/>
      <c r="O1052" s="72"/>
      <c r="P1052" s="72"/>
      <c r="Q1052" s="72"/>
      <c r="R1052" s="72"/>
      <c r="S1052" s="72"/>
      <c r="T1052" s="72"/>
      <c r="U1052" s="72"/>
      <c r="V1052" s="72"/>
      <c r="W1052" s="72"/>
      <c r="X1052" s="72"/>
      <c r="Y1052" s="72"/>
      <c r="Z1052" s="72"/>
    </row>
    <row r="1053">
      <c r="A1053" s="66">
        <v>13.0</v>
      </c>
      <c r="B1053" s="67">
        <v>3731.26</v>
      </c>
      <c r="C1053" s="72"/>
      <c r="D1053" s="72"/>
      <c r="E1053" s="72"/>
      <c r="F1053" s="72"/>
      <c r="G1053" s="72"/>
      <c r="H1053" s="72"/>
      <c r="I1053" s="72"/>
      <c r="J1053" s="72"/>
      <c r="K1053" s="72"/>
      <c r="L1053" s="72"/>
      <c r="M1053" s="72"/>
      <c r="N1053" s="72"/>
      <c r="O1053" s="72"/>
      <c r="P1053" s="72"/>
      <c r="Q1053" s="72"/>
      <c r="R1053" s="72"/>
      <c r="S1053" s="72"/>
      <c r="T1053" s="72"/>
      <c r="U1053" s="72"/>
      <c r="V1053" s="72"/>
      <c r="W1053" s="72"/>
      <c r="X1053" s="72"/>
      <c r="Y1053" s="72"/>
      <c r="Z1053" s="72"/>
    </row>
    <row r="1054">
      <c r="A1054" s="64">
        <v>23.0</v>
      </c>
      <c r="B1054" s="65">
        <v>2385.91</v>
      </c>
      <c r="C1054" s="72"/>
      <c r="D1054" s="72"/>
      <c r="E1054" s="72"/>
      <c r="F1054" s="72"/>
      <c r="G1054" s="72"/>
      <c r="H1054" s="72"/>
      <c r="I1054" s="72"/>
      <c r="J1054" s="72"/>
      <c r="K1054" s="72"/>
      <c r="L1054" s="72"/>
      <c r="M1054" s="72"/>
      <c r="N1054" s="72"/>
      <c r="O1054" s="72"/>
      <c r="P1054" s="72"/>
      <c r="Q1054" s="72"/>
      <c r="R1054" s="72"/>
      <c r="S1054" s="72"/>
      <c r="T1054" s="72"/>
      <c r="U1054" s="72"/>
      <c r="V1054" s="72"/>
      <c r="W1054" s="72"/>
      <c r="X1054" s="72"/>
      <c r="Y1054" s="72"/>
      <c r="Z1054" s="72"/>
    </row>
    <row r="1055">
      <c r="A1055" s="66">
        <v>18.0</v>
      </c>
      <c r="B1055" s="67">
        <v>4033.79</v>
      </c>
      <c r="C1055" s="72"/>
      <c r="D1055" s="72"/>
      <c r="E1055" s="72"/>
      <c r="F1055" s="72"/>
      <c r="G1055" s="72"/>
      <c r="H1055" s="72"/>
      <c r="I1055" s="72"/>
      <c r="J1055" s="72"/>
      <c r="K1055" s="72"/>
      <c r="L1055" s="72"/>
      <c r="M1055" s="72"/>
      <c r="N1055" s="72"/>
      <c r="O1055" s="72"/>
      <c r="P1055" s="72"/>
      <c r="Q1055" s="72"/>
      <c r="R1055" s="72"/>
      <c r="S1055" s="72"/>
      <c r="T1055" s="72"/>
      <c r="U1055" s="72"/>
      <c r="V1055" s="72"/>
      <c r="W1055" s="72"/>
      <c r="X1055" s="72"/>
      <c r="Y1055" s="72"/>
      <c r="Z1055" s="72"/>
    </row>
    <row r="1056">
      <c r="A1056" s="64">
        <v>41.0</v>
      </c>
      <c r="B1056" s="65">
        <v>2413.12</v>
      </c>
      <c r="C1056" s="72"/>
      <c r="D1056" s="72"/>
      <c r="E1056" s="72"/>
      <c r="F1056" s="72"/>
      <c r="G1056" s="72"/>
      <c r="H1056" s="72"/>
      <c r="I1056" s="72"/>
      <c r="J1056" s="72"/>
      <c r="K1056" s="72"/>
      <c r="L1056" s="72"/>
      <c r="M1056" s="72"/>
      <c r="N1056" s="72"/>
      <c r="O1056" s="72"/>
      <c r="P1056" s="72"/>
      <c r="Q1056" s="72"/>
      <c r="R1056" s="72"/>
      <c r="S1056" s="72"/>
      <c r="T1056" s="72"/>
      <c r="U1056" s="72"/>
      <c r="V1056" s="72"/>
      <c r="W1056" s="72"/>
      <c r="X1056" s="72"/>
      <c r="Y1056" s="72"/>
      <c r="Z1056" s="72"/>
    </row>
    <row r="1057">
      <c r="A1057" s="66">
        <v>18.0</v>
      </c>
      <c r="B1057" s="67">
        <v>3072.55</v>
      </c>
      <c r="C1057" s="72"/>
      <c r="D1057" s="72"/>
      <c r="E1057" s="72"/>
      <c r="F1057" s="72"/>
      <c r="G1057" s="72"/>
      <c r="H1057" s="72"/>
      <c r="I1057" s="72"/>
      <c r="J1057" s="72"/>
      <c r="K1057" s="72"/>
      <c r="L1057" s="72"/>
      <c r="M1057" s="72"/>
      <c r="N1057" s="72"/>
      <c r="O1057" s="72"/>
      <c r="P1057" s="72"/>
      <c r="Q1057" s="72"/>
      <c r="R1057" s="72"/>
      <c r="S1057" s="72"/>
      <c r="T1057" s="72"/>
      <c r="U1057" s="72"/>
      <c r="V1057" s="72"/>
      <c r="W1057" s="72"/>
      <c r="X1057" s="72"/>
      <c r="Y1057" s="72"/>
      <c r="Z1057" s="72"/>
    </row>
    <row r="1058">
      <c r="A1058" s="64">
        <v>47.0</v>
      </c>
      <c r="B1058" s="65">
        <v>2703.74</v>
      </c>
      <c r="C1058" s="72"/>
      <c r="D1058" s="72"/>
      <c r="E1058" s="72"/>
      <c r="F1058" s="72"/>
      <c r="G1058" s="72"/>
      <c r="H1058" s="72"/>
      <c r="I1058" s="72"/>
      <c r="J1058" s="72"/>
      <c r="K1058" s="72"/>
      <c r="L1058" s="72"/>
      <c r="M1058" s="72"/>
      <c r="N1058" s="72"/>
      <c r="O1058" s="72"/>
      <c r="P1058" s="72"/>
      <c r="Q1058" s="72"/>
      <c r="R1058" s="72"/>
      <c r="S1058" s="72"/>
      <c r="T1058" s="72"/>
      <c r="U1058" s="72"/>
      <c r="V1058" s="72"/>
      <c r="W1058" s="72"/>
      <c r="X1058" s="72"/>
      <c r="Y1058" s="72"/>
      <c r="Z1058" s="72"/>
    </row>
    <row r="1059">
      <c r="A1059" s="66">
        <v>45.0</v>
      </c>
      <c r="B1059" s="67">
        <v>1265.89</v>
      </c>
      <c r="C1059" s="72"/>
      <c r="D1059" s="72"/>
      <c r="E1059" s="72"/>
      <c r="F1059" s="72"/>
      <c r="G1059" s="72"/>
      <c r="H1059" s="72"/>
      <c r="I1059" s="72"/>
      <c r="J1059" s="72"/>
      <c r="K1059" s="72"/>
      <c r="L1059" s="72"/>
      <c r="M1059" s="72"/>
      <c r="N1059" s="72"/>
      <c r="O1059" s="72"/>
      <c r="P1059" s="72"/>
      <c r="Q1059" s="72"/>
      <c r="R1059" s="72"/>
      <c r="S1059" s="72"/>
      <c r="T1059" s="72"/>
      <c r="U1059" s="72"/>
      <c r="V1059" s="72"/>
      <c r="W1059" s="72"/>
      <c r="X1059" s="72"/>
      <c r="Y1059" s="72"/>
      <c r="Z1059" s="72"/>
    </row>
    <row r="1060">
      <c r="A1060" s="64">
        <v>30.0</v>
      </c>
      <c r="B1060" s="65">
        <v>2168.01</v>
      </c>
      <c r="C1060" s="72"/>
      <c r="D1060" s="72"/>
      <c r="E1060" s="72"/>
      <c r="F1060" s="72"/>
      <c r="G1060" s="72"/>
      <c r="H1060" s="72"/>
      <c r="I1060" s="72"/>
      <c r="J1060" s="72"/>
      <c r="K1060" s="72"/>
      <c r="L1060" s="72"/>
      <c r="M1060" s="72"/>
      <c r="N1060" s="72"/>
      <c r="O1060" s="72"/>
      <c r="P1060" s="72"/>
      <c r="Q1060" s="72"/>
      <c r="R1060" s="72"/>
      <c r="S1060" s="72"/>
      <c r="T1060" s="72"/>
      <c r="U1060" s="72"/>
      <c r="V1060" s="72"/>
      <c r="W1060" s="72"/>
      <c r="X1060" s="72"/>
      <c r="Y1060" s="72"/>
      <c r="Z1060" s="72"/>
    </row>
    <row r="1061">
      <c r="A1061" s="66">
        <v>36.0</v>
      </c>
      <c r="B1061" s="67">
        <v>2985.88</v>
      </c>
      <c r="C1061" s="72"/>
      <c r="D1061" s="72"/>
      <c r="E1061" s="72"/>
      <c r="F1061" s="72"/>
      <c r="G1061" s="72"/>
      <c r="H1061" s="72"/>
      <c r="I1061" s="72"/>
      <c r="J1061" s="72"/>
      <c r="K1061" s="72"/>
      <c r="L1061" s="72"/>
      <c r="M1061" s="72"/>
      <c r="N1061" s="72"/>
      <c r="O1061" s="72"/>
      <c r="P1061" s="72"/>
      <c r="Q1061" s="72"/>
      <c r="R1061" s="72"/>
      <c r="S1061" s="72"/>
      <c r="T1061" s="72"/>
      <c r="U1061" s="72"/>
      <c r="V1061" s="72"/>
      <c r="W1061" s="72"/>
      <c r="X1061" s="72"/>
      <c r="Y1061" s="72"/>
      <c r="Z1061" s="72"/>
    </row>
    <row r="1062">
      <c r="A1062" s="64">
        <v>24.0</v>
      </c>
      <c r="B1062" s="65">
        <v>299.9</v>
      </c>
      <c r="C1062" s="72"/>
      <c r="D1062" s="72"/>
      <c r="E1062" s="72"/>
      <c r="F1062" s="72"/>
      <c r="G1062" s="72"/>
      <c r="H1062" s="72"/>
      <c r="I1062" s="72"/>
      <c r="J1062" s="72"/>
      <c r="K1062" s="72"/>
      <c r="L1062" s="72"/>
      <c r="M1062" s="72"/>
      <c r="N1062" s="72"/>
      <c r="O1062" s="72"/>
      <c r="P1062" s="72"/>
      <c r="Q1062" s="72"/>
      <c r="R1062" s="72"/>
      <c r="S1062" s="72"/>
      <c r="T1062" s="72"/>
      <c r="U1062" s="72"/>
      <c r="V1062" s="72"/>
      <c r="W1062" s="72"/>
      <c r="X1062" s="72"/>
      <c r="Y1062" s="72"/>
      <c r="Z1062" s="72"/>
    </row>
    <row r="1063">
      <c r="A1063" s="66">
        <v>44.0</v>
      </c>
      <c r="B1063" s="67">
        <v>3990.58</v>
      </c>
      <c r="C1063" s="72"/>
      <c r="D1063" s="72"/>
      <c r="E1063" s="72"/>
      <c r="F1063" s="72"/>
      <c r="G1063" s="72"/>
      <c r="H1063" s="72"/>
      <c r="I1063" s="72"/>
      <c r="J1063" s="72"/>
      <c r="K1063" s="72"/>
      <c r="L1063" s="72"/>
      <c r="M1063" s="72"/>
      <c r="N1063" s="72"/>
      <c r="O1063" s="72"/>
      <c r="P1063" s="72"/>
      <c r="Q1063" s="72"/>
      <c r="R1063" s="72"/>
      <c r="S1063" s="72"/>
      <c r="T1063" s="72"/>
      <c r="U1063" s="72"/>
      <c r="V1063" s="72"/>
      <c r="W1063" s="72"/>
      <c r="X1063" s="72"/>
      <c r="Y1063" s="72"/>
      <c r="Z1063" s="72"/>
    </row>
    <row r="1064">
      <c r="A1064" s="64">
        <v>27.0</v>
      </c>
      <c r="B1064" s="65">
        <v>3933.66</v>
      </c>
      <c r="C1064" s="72"/>
      <c r="D1064" s="72"/>
      <c r="E1064" s="72"/>
      <c r="F1064" s="72"/>
      <c r="G1064" s="72"/>
      <c r="H1064" s="72"/>
      <c r="I1064" s="72"/>
      <c r="J1064" s="72"/>
      <c r="K1064" s="72"/>
      <c r="L1064" s="72"/>
      <c r="M1064" s="72"/>
      <c r="N1064" s="72"/>
      <c r="O1064" s="72"/>
      <c r="P1064" s="72"/>
      <c r="Q1064" s="72"/>
      <c r="R1064" s="72"/>
      <c r="S1064" s="72"/>
      <c r="T1064" s="72"/>
      <c r="U1064" s="72"/>
      <c r="V1064" s="72"/>
      <c r="W1064" s="72"/>
      <c r="X1064" s="72"/>
      <c r="Y1064" s="72"/>
      <c r="Z1064" s="72"/>
    </row>
    <row r="1065">
      <c r="A1065" s="66">
        <v>2.0</v>
      </c>
      <c r="B1065" s="67">
        <v>365.62</v>
      </c>
      <c r="C1065" s="72"/>
      <c r="D1065" s="72"/>
      <c r="E1065" s="72"/>
      <c r="F1065" s="72"/>
      <c r="G1065" s="72"/>
      <c r="H1065" s="72"/>
      <c r="I1065" s="72"/>
      <c r="J1065" s="72"/>
      <c r="K1065" s="72"/>
      <c r="L1065" s="72"/>
      <c r="M1065" s="72"/>
      <c r="N1065" s="72"/>
      <c r="O1065" s="72"/>
      <c r="P1065" s="72"/>
      <c r="Q1065" s="72"/>
      <c r="R1065" s="72"/>
      <c r="S1065" s="72"/>
      <c r="T1065" s="72"/>
      <c r="U1065" s="72"/>
      <c r="V1065" s="72"/>
      <c r="W1065" s="72"/>
      <c r="X1065" s="72"/>
      <c r="Y1065" s="72"/>
      <c r="Z1065" s="72"/>
    </row>
    <row r="1066">
      <c r="A1066" s="64">
        <v>9.0</v>
      </c>
      <c r="B1066" s="65">
        <v>3123.34</v>
      </c>
      <c r="C1066" s="72"/>
      <c r="D1066" s="72"/>
      <c r="E1066" s="72"/>
      <c r="F1066" s="72"/>
      <c r="G1066" s="72"/>
      <c r="H1066" s="72"/>
      <c r="I1066" s="72"/>
      <c r="J1066" s="72"/>
      <c r="K1066" s="72"/>
      <c r="L1066" s="72"/>
      <c r="M1066" s="72"/>
      <c r="N1066" s="72"/>
      <c r="O1066" s="72"/>
      <c r="P1066" s="72"/>
      <c r="Q1066" s="72"/>
      <c r="R1066" s="72"/>
      <c r="S1066" s="72"/>
      <c r="T1066" s="72"/>
      <c r="U1066" s="72"/>
      <c r="V1066" s="72"/>
      <c r="W1066" s="72"/>
      <c r="X1066" s="72"/>
      <c r="Y1066" s="72"/>
      <c r="Z1066" s="72"/>
    </row>
    <row r="1067">
      <c r="A1067" s="66">
        <v>45.0</v>
      </c>
      <c r="B1067" s="67">
        <v>3384.89</v>
      </c>
      <c r="C1067" s="72"/>
      <c r="D1067" s="72"/>
      <c r="E1067" s="72"/>
      <c r="F1067" s="72"/>
      <c r="G1067" s="72"/>
      <c r="H1067" s="72"/>
      <c r="I1067" s="72"/>
      <c r="J1067" s="72"/>
      <c r="K1067" s="72"/>
      <c r="L1067" s="72"/>
      <c r="M1067" s="72"/>
      <c r="N1067" s="72"/>
      <c r="O1067" s="72"/>
      <c r="P1067" s="72"/>
      <c r="Q1067" s="72"/>
      <c r="R1067" s="72"/>
      <c r="S1067" s="72"/>
      <c r="T1067" s="72"/>
      <c r="U1067" s="72"/>
      <c r="V1067" s="72"/>
      <c r="W1067" s="72"/>
      <c r="X1067" s="72"/>
      <c r="Y1067" s="72"/>
      <c r="Z1067" s="72"/>
    </row>
    <row r="1068">
      <c r="A1068" s="64">
        <v>28.0</v>
      </c>
      <c r="B1068" s="65">
        <v>3395.27</v>
      </c>
      <c r="C1068" s="72"/>
      <c r="D1068" s="72"/>
      <c r="E1068" s="72"/>
      <c r="F1068" s="72"/>
      <c r="G1068" s="72"/>
      <c r="H1068" s="72"/>
      <c r="I1068" s="72"/>
      <c r="J1068" s="72"/>
      <c r="K1068" s="72"/>
      <c r="L1068" s="72"/>
      <c r="M1068" s="72"/>
      <c r="N1068" s="72"/>
      <c r="O1068" s="72"/>
      <c r="P1068" s="72"/>
      <c r="Q1068" s="72"/>
      <c r="R1068" s="72"/>
      <c r="S1068" s="72"/>
      <c r="T1068" s="72"/>
      <c r="U1068" s="72"/>
      <c r="V1068" s="72"/>
      <c r="W1068" s="72"/>
      <c r="X1068" s="72"/>
      <c r="Y1068" s="72"/>
      <c r="Z1068" s="72"/>
    </row>
    <row r="1069">
      <c r="A1069" s="66">
        <v>34.0</v>
      </c>
      <c r="B1069" s="67">
        <v>2156.92</v>
      </c>
      <c r="C1069" s="72"/>
      <c r="D1069" s="72"/>
      <c r="E1069" s="72"/>
      <c r="F1069" s="72"/>
      <c r="G1069" s="72"/>
      <c r="H1069" s="72"/>
      <c r="I1069" s="72"/>
      <c r="J1069" s="72"/>
      <c r="K1069" s="72"/>
      <c r="L1069" s="72"/>
      <c r="M1069" s="72"/>
      <c r="N1069" s="72"/>
      <c r="O1069" s="72"/>
      <c r="P1069" s="72"/>
      <c r="Q1069" s="72"/>
      <c r="R1069" s="72"/>
      <c r="S1069" s="72"/>
      <c r="T1069" s="72"/>
      <c r="U1069" s="72"/>
      <c r="V1069" s="72"/>
      <c r="W1069" s="72"/>
      <c r="X1069" s="72"/>
      <c r="Y1069" s="72"/>
      <c r="Z1069" s="72"/>
    </row>
    <row r="1070">
      <c r="A1070" s="64">
        <v>47.0</v>
      </c>
      <c r="B1070" s="65">
        <v>2709.84</v>
      </c>
      <c r="C1070" s="72"/>
      <c r="D1070" s="72"/>
      <c r="E1070" s="72"/>
      <c r="F1070" s="72"/>
      <c r="G1070" s="72"/>
      <c r="H1070" s="72"/>
      <c r="I1070" s="72"/>
      <c r="J1070" s="72"/>
      <c r="K1070" s="72"/>
      <c r="L1070" s="72"/>
      <c r="M1070" s="72"/>
      <c r="N1070" s="72"/>
      <c r="O1070" s="72"/>
      <c r="P1070" s="72"/>
      <c r="Q1070" s="72"/>
      <c r="R1070" s="72"/>
      <c r="S1070" s="72"/>
      <c r="T1070" s="72"/>
      <c r="U1070" s="72"/>
      <c r="V1070" s="72"/>
      <c r="W1070" s="72"/>
      <c r="X1070" s="72"/>
      <c r="Y1070" s="72"/>
      <c r="Z1070" s="72"/>
    </row>
    <row r="1071">
      <c r="A1071" s="66">
        <v>39.0</v>
      </c>
      <c r="B1071" s="67">
        <v>4696.13</v>
      </c>
      <c r="C1071" s="72"/>
      <c r="D1071" s="72"/>
      <c r="E1071" s="72"/>
      <c r="F1071" s="72"/>
      <c r="G1071" s="72"/>
      <c r="H1071" s="72"/>
      <c r="I1071" s="72"/>
      <c r="J1071" s="72"/>
      <c r="K1071" s="72"/>
      <c r="L1071" s="72"/>
      <c r="M1071" s="72"/>
      <c r="N1071" s="72"/>
      <c r="O1071" s="72"/>
      <c r="P1071" s="72"/>
      <c r="Q1071" s="72"/>
      <c r="R1071" s="72"/>
      <c r="S1071" s="72"/>
      <c r="T1071" s="72"/>
      <c r="U1071" s="72"/>
      <c r="V1071" s="72"/>
      <c r="W1071" s="72"/>
      <c r="X1071" s="72"/>
      <c r="Y1071" s="72"/>
      <c r="Z1071" s="72"/>
    </row>
    <row r="1072">
      <c r="A1072" s="64">
        <v>32.0</v>
      </c>
      <c r="B1072" s="65">
        <v>1033.66</v>
      </c>
      <c r="C1072" s="72"/>
      <c r="D1072" s="72"/>
      <c r="E1072" s="72"/>
      <c r="F1072" s="72"/>
      <c r="G1072" s="72"/>
      <c r="H1072" s="72"/>
      <c r="I1072" s="72"/>
      <c r="J1072" s="72"/>
      <c r="K1072" s="72"/>
      <c r="L1072" s="72"/>
      <c r="M1072" s="72"/>
      <c r="N1072" s="72"/>
      <c r="O1072" s="72"/>
      <c r="P1072" s="72"/>
      <c r="Q1072" s="72"/>
      <c r="R1072" s="72"/>
      <c r="S1072" s="72"/>
      <c r="T1072" s="72"/>
      <c r="U1072" s="72"/>
      <c r="V1072" s="72"/>
      <c r="W1072" s="72"/>
      <c r="X1072" s="72"/>
      <c r="Y1072" s="72"/>
      <c r="Z1072" s="72"/>
    </row>
    <row r="1073">
      <c r="A1073" s="66">
        <v>12.0</v>
      </c>
      <c r="B1073" s="67">
        <v>3869.89</v>
      </c>
      <c r="C1073" s="72"/>
      <c r="D1073" s="72"/>
      <c r="E1073" s="72"/>
      <c r="F1073" s="72"/>
      <c r="G1073" s="72"/>
      <c r="H1073" s="72"/>
      <c r="I1073" s="72"/>
      <c r="J1073" s="72"/>
      <c r="K1073" s="72"/>
      <c r="L1073" s="72"/>
      <c r="M1073" s="72"/>
      <c r="N1073" s="72"/>
      <c r="O1073" s="72"/>
      <c r="P1073" s="72"/>
      <c r="Q1073" s="72"/>
      <c r="R1073" s="72"/>
      <c r="S1073" s="72"/>
      <c r="T1073" s="72"/>
      <c r="U1073" s="72"/>
      <c r="V1073" s="72"/>
      <c r="W1073" s="72"/>
      <c r="X1073" s="72"/>
      <c r="Y1073" s="72"/>
      <c r="Z1073" s="72"/>
    </row>
    <row r="1074">
      <c r="A1074" s="64">
        <v>8.0</v>
      </c>
      <c r="B1074" s="65">
        <v>3098.01</v>
      </c>
      <c r="C1074" s="72"/>
      <c r="D1074" s="72"/>
      <c r="E1074" s="72"/>
      <c r="F1074" s="72"/>
      <c r="G1074" s="72"/>
      <c r="H1074" s="72"/>
      <c r="I1074" s="72"/>
      <c r="J1074" s="72"/>
      <c r="K1074" s="72"/>
      <c r="L1074" s="72"/>
      <c r="M1074" s="72"/>
      <c r="N1074" s="72"/>
      <c r="O1074" s="72"/>
      <c r="P1074" s="72"/>
      <c r="Q1074" s="72"/>
      <c r="R1074" s="72"/>
      <c r="S1074" s="72"/>
      <c r="T1074" s="72"/>
      <c r="U1074" s="72"/>
      <c r="V1074" s="72"/>
      <c r="W1074" s="72"/>
      <c r="X1074" s="72"/>
      <c r="Y1074" s="72"/>
      <c r="Z1074" s="72"/>
    </row>
    <row r="1075">
      <c r="A1075" s="66">
        <v>33.0</v>
      </c>
      <c r="B1075" s="67">
        <v>2439.68</v>
      </c>
      <c r="C1075" s="72"/>
      <c r="D1075" s="72"/>
      <c r="E1075" s="72"/>
      <c r="F1075" s="72"/>
      <c r="G1075" s="72"/>
      <c r="H1075" s="72"/>
      <c r="I1075" s="72"/>
      <c r="J1075" s="72"/>
      <c r="K1075" s="72"/>
      <c r="L1075" s="72"/>
      <c r="M1075" s="72"/>
      <c r="N1075" s="72"/>
      <c r="O1075" s="72"/>
      <c r="P1075" s="72"/>
      <c r="Q1075" s="72"/>
      <c r="R1075" s="72"/>
      <c r="S1075" s="72"/>
      <c r="T1075" s="72"/>
      <c r="U1075" s="72"/>
      <c r="V1075" s="72"/>
      <c r="W1075" s="72"/>
      <c r="X1075" s="72"/>
      <c r="Y1075" s="72"/>
      <c r="Z1075" s="72"/>
    </row>
    <row r="1076">
      <c r="A1076" s="64">
        <v>19.0</v>
      </c>
      <c r="B1076" s="65">
        <v>842.81</v>
      </c>
      <c r="C1076" s="72"/>
      <c r="D1076" s="72"/>
      <c r="E1076" s="72"/>
      <c r="F1076" s="72"/>
      <c r="G1076" s="72"/>
      <c r="H1076" s="72"/>
      <c r="I1076" s="72"/>
      <c r="J1076" s="72"/>
      <c r="K1076" s="72"/>
      <c r="L1076" s="72"/>
      <c r="M1076" s="72"/>
      <c r="N1076" s="72"/>
      <c r="O1076" s="72"/>
      <c r="P1076" s="72"/>
      <c r="Q1076" s="72"/>
      <c r="R1076" s="72"/>
      <c r="S1076" s="72"/>
      <c r="T1076" s="72"/>
      <c r="U1076" s="72"/>
      <c r="V1076" s="72"/>
      <c r="W1076" s="72"/>
      <c r="X1076" s="72"/>
      <c r="Y1076" s="72"/>
      <c r="Z1076" s="72"/>
    </row>
    <row r="1077">
      <c r="A1077" s="66">
        <v>4.0</v>
      </c>
      <c r="B1077" s="67">
        <v>2458.19</v>
      </c>
      <c r="C1077" s="72"/>
      <c r="D1077" s="72"/>
      <c r="E1077" s="72"/>
      <c r="F1077" s="72"/>
      <c r="G1077" s="72"/>
      <c r="H1077" s="72"/>
      <c r="I1077" s="72"/>
      <c r="J1077" s="72"/>
      <c r="K1077" s="72"/>
      <c r="L1077" s="72"/>
      <c r="M1077" s="72"/>
      <c r="N1077" s="72"/>
      <c r="O1077" s="72"/>
      <c r="P1077" s="72"/>
      <c r="Q1077" s="72"/>
      <c r="R1077" s="72"/>
      <c r="S1077" s="72"/>
      <c r="T1077" s="72"/>
      <c r="U1077" s="72"/>
      <c r="V1077" s="72"/>
      <c r="W1077" s="72"/>
      <c r="X1077" s="72"/>
      <c r="Y1077" s="72"/>
      <c r="Z1077" s="72"/>
    </row>
    <row r="1078">
      <c r="A1078" s="64">
        <v>24.0</v>
      </c>
      <c r="B1078" s="65">
        <v>975.06</v>
      </c>
      <c r="C1078" s="72"/>
      <c r="D1078" s="72"/>
      <c r="E1078" s="72"/>
      <c r="F1078" s="72"/>
      <c r="G1078" s="72"/>
      <c r="H1078" s="72"/>
      <c r="I1078" s="72"/>
      <c r="J1078" s="72"/>
      <c r="K1078" s="72"/>
      <c r="L1078" s="72"/>
      <c r="M1078" s="72"/>
      <c r="N1078" s="72"/>
      <c r="O1078" s="72"/>
      <c r="P1078" s="72"/>
      <c r="Q1078" s="72"/>
      <c r="R1078" s="72"/>
      <c r="S1078" s="72"/>
      <c r="T1078" s="72"/>
      <c r="U1078" s="72"/>
      <c r="V1078" s="72"/>
      <c r="W1078" s="72"/>
      <c r="X1078" s="72"/>
      <c r="Y1078" s="72"/>
      <c r="Z1078" s="72"/>
    </row>
    <row r="1079">
      <c r="A1079" s="66">
        <v>33.0</v>
      </c>
      <c r="B1079" s="67">
        <v>3202.73</v>
      </c>
      <c r="C1079" s="72"/>
      <c r="D1079" s="72"/>
      <c r="E1079" s="72"/>
      <c r="F1079" s="72"/>
      <c r="G1079" s="72"/>
      <c r="H1079" s="72"/>
      <c r="I1079" s="72"/>
      <c r="J1079" s="72"/>
      <c r="K1079" s="72"/>
      <c r="L1079" s="72"/>
      <c r="M1079" s="72"/>
      <c r="N1079" s="72"/>
      <c r="O1079" s="72"/>
      <c r="P1079" s="72"/>
      <c r="Q1079" s="72"/>
      <c r="R1079" s="72"/>
      <c r="S1079" s="72"/>
      <c r="T1079" s="72"/>
      <c r="U1079" s="72"/>
      <c r="V1079" s="72"/>
      <c r="W1079" s="72"/>
      <c r="X1079" s="72"/>
      <c r="Y1079" s="72"/>
      <c r="Z1079" s="72"/>
    </row>
    <row r="1080">
      <c r="A1080" s="64">
        <v>16.0</v>
      </c>
      <c r="B1080" s="65">
        <v>2594.16</v>
      </c>
      <c r="C1080" s="72"/>
      <c r="D1080" s="72"/>
      <c r="E1080" s="72"/>
      <c r="F1080" s="72"/>
      <c r="G1080" s="72"/>
      <c r="H1080" s="72"/>
      <c r="I1080" s="72"/>
      <c r="J1080" s="72"/>
      <c r="K1080" s="72"/>
      <c r="L1080" s="72"/>
      <c r="M1080" s="72"/>
      <c r="N1080" s="72"/>
      <c r="O1080" s="72"/>
      <c r="P1080" s="72"/>
      <c r="Q1080" s="72"/>
      <c r="R1080" s="72"/>
      <c r="S1080" s="72"/>
      <c r="T1080" s="72"/>
      <c r="U1080" s="72"/>
      <c r="V1080" s="72"/>
      <c r="W1080" s="72"/>
      <c r="X1080" s="72"/>
      <c r="Y1080" s="72"/>
      <c r="Z1080" s="72"/>
    </row>
    <row r="1081">
      <c r="A1081" s="66">
        <v>20.0</v>
      </c>
      <c r="B1081" s="67">
        <v>2210.71</v>
      </c>
      <c r="C1081" s="72"/>
      <c r="D1081" s="72"/>
      <c r="E1081" s="72"/>
      <c r="F1081" s="72"/>
      <c r="G1081" s="72"/>
      <c r="H1081" s="72"/>
      <c r="I1081" s="72"/>
      <c r="J1081" s="72"/>
      <c r="K1081" s="72"/>
      <c r="L1081" s="72"/>
      <c r="M1081" s="72"/>
      <c r="N1081" s="72"/>
      <c r="O1081" s="72"/>
      <c r="P1081" s="72"/>
      <c r="Q1081" s="72"/>
      <c r="R1081" s="72"/>
      <c r="S1081" s="72"/>
      <c r="T1081" s="72"/>
      <c r="U1081" s="72"/>
      <c r="V1081" s="72"/>
      <c r="W1081" s="72"/>
      <c r="X1081" s="72"/>
      <c r="Y1081" s="72"/>
      <c r="Z1081" s="72"/>
    </row>
    <row r="1082">
      <c r="A1082" s="64">
        <v>46.0</v>
      </c>
      <c r="B1082" s="65">
        <v>4415.93</v>
      </c>
      <c r="C1082" s="72"/>
      <c r="D1082" s="72"/>
      <c r="E1082" s="72"/>
      <c r="F1082" s="72"/>
      <c r="G1082" s="72"/>
      <c r="H1082" s="72"/>
      <c r="I1082" s="72"/>
      <c r="J1082" s="72"/>
      <c r="K1082" s="72"/>
      <c r="L1082" s="72"/>
      <c r="M1082" s="72"/>
      <c r="N1082" s="72"/>
      <c r="O1082" s="72"/>
      <c r="P1082" s="72"/>
      <c r="Q1082" s="72"/>
      <c r="R1082" s="72"/>
      <c r="S1082" s="72"/>
      <c r="T1082" s="72"/>
      <c r="U1082" s="72"/>
      <c r="V1082" s="72"/>
      <c r="W1082" s="72"/>
      <c r="X1082" s="72"/>
      <c r="Y1082" s="72"/>
      <c r="Z1082" s="72"/>
    </row>
    <row r="1083">
      <c r="A1083" s="66">
        <v>28.0</v>
      </c>
      <c r="B1083" s="67">
        <v>2247.7</v>
      </c>
      <c r="C1083" s="72"/>
      <c r="D1083" s="72"/>
      <c r="E1083" s="72"/>
      <c r="F1083" s="72"/>
      <c r="G1083" s="72"/>
      <c r="H1083" s="72"/>
      <c r="I1083" s="72"/>
      <c r="J1083" s="72"/>
      <c r="K1083" s="72"/>
      <c r="L1083" s="72"/>
      <c r="M1083" s="72"/>
      <c r="N1083" s="72"/>
      <c r="O1083" s="72"/>
      <c r="P1083" s="72"/>
      <c r="Q1083" s="72"/>
      <c r="R1083" s="72"/>
      <c r="S1083" s="72"/>
      <c r="T1083" s="72"/>
      <c r="U1083" s="72"/>
      <c r="V1083" s="72"/>
      <c r="W1083" s="72"/>
      <c r="X1083" s="72"/>
      <c r="Y1083" s="72"/>
      <c r="Z1083" s="72"/>
    </row>
    <row r="1084">
      <c r="A1084" s="64">
        <v>42.0</v>
      </c>
      <c r="B1084" s="65">
        <v>4664.69</v>
      </c>
      <c r="C1084" s="72"/>
      <c r="D1084" s="72"/>
      <c r="E1084" s="72"/>
      <c r="F1084" s="72"/>
      <c r="G1084" s="72"/>
      <c r="H1084" s="72"/>
      <c r="I1084" s="72"/>
      <c r="J1084" s="72"/>
      <c r="K1084" s="72"/>
      <c r="L1084" s="72"/>
      <c r="M1084" s="72"/>
      <c r="N1084" s="72"/>
      <c r="O1084" s="72"/>
      <c r="P1084" s="72"/>
      <c r="Q1084" s="72"/>
      <c r="R1084" s="72"/>
      <c r="S1084" s="72"/>
      <c r="T1084" s="72"/>
      <c r="U1084" s="72"/>
      <c r="V1084" s="72"/>
      <c r="W1084" s="72"/>
      <c r="X1084" s="72"/>
      <c r="Y1084" s="72"/>
      <c r="Z1084" s="72"/>
    </row>
    <row r="1085">
      <c r="A1085" s="66">
        <v>11.0</v>
      </c>
      <c r="B1085" s="67">
        <v>2945.18</v>
      </c>
      <c r="C1085" s="72"/>
      <c r="D1085" s="72"/>
      <c r="E1085" s="72"/>
      <c r="F1085" s="72"/>
      <c r="G1085" s="72"/>
      <c r="H1085" s="72"/>
      <c r="I1085" s="72"/>
      <c r="J1085" s="72"/>
      <c r="K1085" s="72"/>
      <c r="L1085" s="72"/>
      <c r="M1085" s="72"/>
      <c r="N1085" s="72"/>
      <c r="O1085" s="72"/>
      <c r="P1085" s="72"/>
      <c r="Q1085" s="72"/>
      <c r="R1085" s="72"/>
      <c r="S1085" s="72"/>
      <c r="T1085" s="72"/>
      <c r="U1085" s="72"/>
      <c r="V1085" s="72"/>
      <c r="W1085" s="72"/>
      <c r="X1085" s="72"/>
      <c r="Y1085" s="72"/>
      <c r="Z1085" s="72"/>
    </row>
    <row r="1086">
      <c r="A1086" s="64">
        <v>26.0</v>
      </c>
      <c r="B1086" s="65">
        <v>4648.06</v>
      </c>
      <c r="C1086" s="72"/>
      <c r="D1086" s="72"/>
      <c r="E1086" s="72"/>
      <c r="F1086" s="72"/>
      <c r="G1086" s="72"/>
      <c r="H1086" s="72"/>
      <c r="I1086" s="72"/>
      <c r="J1086" s="72"/>
      <c r="K1086" s="72"/>
      <c r="L1086" s="72"/>
      <c r="M1086" s="72"/>
      <c r="N1086" s="72"/>
      <c r="O1086" s="72"/>
      <c r="P1086" s="72"/>
      <c r="Q1086" s="72"/>
      <c r="R1086" s="72"/>
      <c r="S1086" s="72"/>
      <c r="T1086" s="72"/>
      <c r="U1086" s="72"/>
      <c r="V1086" s="72"/>
      <c r="W1086" s="72"/>
      <c r="X1086" s="72"/>
      <c r="Y1086" s="72"/>
      <c r="Z1086" s="72"/>
    </row>
    <row r="1087">
      <c r="A1087" s="66">
        <v>28.0</v>
      </c>
      <c r="B1087" s="67">
        <v>4686.3</v>
      </c>
      <c r="C1087" s="72"/>
      <c r="D1087" s="72"/>
      <c r="E1087" s="72"/>
      <c r="F1087" s="72"/>
      <c r="G1087" s="72"/>
      <c r="H1087" s="72"/>
      <c r="I1087" s="72"/>
      <c r="J1087" s="72"/>
      <c r="K1087" s="72"/>
      <c r="L1087" s="72"/>
      <c r="M1087" s="72"/>
      <c r="N1087" s="72"/>
      <c r="O1087" s="72"/>
      <c r="P1087" s="72"/>
      <c r="Q1087" s="72"/>
      <c r="R1087" s="72"/>
      <c r="S1087" s="72"/>
      <c r="T1087" s="72"/>
      <c r="U1087" s="72"/>
      <c r="V1087" s="72"/>
      <c r="W1087" s="72"/>
      <c r="X1087" s="72"/>
      <c r="Y1087" s="72"/>
      <c r="Z1087" s="72"/>
    </row>
    <row r="1088">
      <c r="A1088" s="64">
        <v>12.0</v>
      </c>
      <c r="B1088" s="65">
        <v>2365.87</v>
      </c>
      <c r="C1088" s="72"/>
      <c r="D1088" s="72"/>
      <c r="E1088" s="72"/>
      <c r="F1088" s="72"/>
      <c r="G1088" s="72"/>
      <c r="H1088" s="72"/>
      <c r="I1088" s="72"/>
      <c r="J1088" s="72"/>
      <c r="K1088" s="72"/>
      <c r="L1088" s="72"/>
      <c r="M1088" s="72"/>
      <c r="N1088" s="72"/>
      <c r="O1088" s="72"/>
      <c r="P1088" s="72"/>
      <c r="Q1088" s="72"/>
      <c r="R1088" s="72"/>
      <c r="S1088" s="72"/>
      <c r="T1088" s="72"/>
      <c r="U1088" s="72"/>
      <c r="V1088" s="72"/>
      <c r="W1088" s="72"/>
      <c r="X1088" s="72"/>
      <c r="Y1088" s="72"/>
      <c r="Z1088" s="72"/>
    </row>
    <row r="1089">
      <c r="A1089" s="66">
        <v>9.0</v>
      </c>
      <c r="B1089" s="67">
        <v>4883.65</v>
      </c>
      <c r="C1089" s="72"/>
      <c r="D1089" s="72"/>
      <c r="E1089" s="72"/>
      <c r="F1089" s="72"/>
      <c r="G1089" s="72"/>
      <c r="H1089" s="72"/>
      <c r="I1089" s="72"/>
      <c r="J1089" s="72"/>
      <c r="K1089" s="72"/>
      <c r="L1089" s="72"/>
      <c r="M1089" s="72"/>
      <c r="N1089" s="72"/>
      <c r="O1089" s="72"/>
      <c r="P1089" s="72"/>
      <c r="Q1089" s="72"/>
      <c r="R1089" s="72"/>
      <c r="S1089" s="72"/>
      <c r="T1089" s="72"/>
      <c r="U1089" s="72"/>
      <c r="V1089" s="72"/>
      <c r="W1089" s="72"/>
      <c r="X1089" s="72"/>
      <c r="Y1089" s="72"/>
      <c r="Z1089" s="72"/>
    </row>
    <row r="1090">
      <c r="A1090" s="64">
        <v>46.0</v>
      </c>
      <c r="B1090" s="65">
        <v>1705.34</v>
      </c>
      <c r="C1090" s="72"/>
      <c r="D1090" s="72"/>
      <c r="E1090" s="72"/>
      <c r="F1090" s="72"/>
      <c r="G1090" s="72"/>
      <c r="H1090" s="72"/>
      <c r="I1090" s="72"/>
      <c r="J1090" s="72"/>
      <c r="K1090" s="72"/>
      <c r="L1090" s="72"/>
      <c r="M1090" s="72"/>
      <c r="N1090" s="72"/>
      <c r="O1090" s="72"/>
      <c r="P1090" s="72"/>
      <c r="Q1090" s="72"/>
      <c r="R1090" s="72"/>
      <c r="S1090" s="72"/>
      <c r="T1090" s="72"/>
      <c r="U1090" s="72"/>
      <c r="V1090" s="72"/>
      <c r="W1090" s="72"/>
      <c r="X1090" s="72"/>
      <c r="Y1090" s="72"/>
      <c r="Z1090" s="72"/>
    </row>
    <row r="1091">
      <c r="A1091" s="66">
        <v>35.0</v>
      </c>
      <c r="B1091" s="67">
        <v>218.36</v>
      </c>
      <c r="C1091" s="72"/>
      <c r="D1091" s="72"/>
      <c r="E1091" s="72"/>
      <c r="F1091" s="72"/>
      <c r="G1091" s="72"/>
      <c r="H1091" s="72"/>
      <c r="I1091" s="72"/>
      <c r="J1091" s="72"/>
      <c r="K1091" s="72"/>
      <c r="L1091" s="72"/>
      <c r="M1091" s="72"/>
      <c r="N1091" s="72"/>
      <c r="O1091" s="72"/>
      <c r="P1091" s="72"/>
      <c r="Q1091" s="72"/>
      <c r="R1091" s="72"/>
      <c r="S1091" s="72"/>
      <c r="T1091" s="72"/>
      <c r="U1091" s="72"/>
      <c r="V1091" s="72"/>
      <c r="W1091" s="72"/>
      <c r="X1091" s="72"/>
      <c r="Y1091" s="72"/>
      <c r="Z1091" s="72"/>
    </row>
    <row r="1092">
      <c r="A1092" s="64">
        <v>41.0</v>
      </c>
      <c r="B1092" s="65">
        <v>3098.37</v>
      </c>
      <c r="C1092" s="72"/>
      <c r="D1092" s="72"/>
      <c r="E1092" s="72"/>
      <c r="F1092" s="72"/>
      <c r="G1092" s="72"/>
      <c r="H1092" s="72"/>
      <c r="I1092" s="72"/>
      <c r="J1092" s="72"/>
      <c r="K1092" s="72"/>
      <c r="L1092" s="72"/>
      <c r="M1092" s="72"/>
      <c r="N1092" s="72"/>
      <c r="O1092" s="72"/>
      <c r="P1092" s="72"/>
      <c r="Q1092" s="72"/>
      <c r="R1092" s="72"/>
      <c r="S1092" s="72"/>
      <c r="T1092" s="72"/>
      <c r="U1092" s="72"/>
      <c r="V1092" s="72"/>
      <c r="W1092" s="72"/>
      <c r="X1092" s="72"/>
      <c r="Y1092" s="72"/>
      <c r="Z1092" s="72"/>
    </row>
    <row r="1093">
      <c r="A1093" s="66">
        <v>49.0</v>
      </c>
      <c r="B1093" s="67">
        <v>4189.37</v>
      </c>
      <c r="C1093" s="72"/>
      <c r="D1093" s="72"/>
      <c r="E1093" s="72"/>
      <c r="F1093" s="72"/>
      <c r="G1093" s="72"/>
      <c r="H1093" s="72"/>
      <c r="I1093" s="72"/>
      <c r="J1093" s="72"/>
      <c r="K1093" s="72"/>
      <c r="L1093" s="72"/>
      <c r="M1093" s="72"/>
      <c r="N1093" s="72"/>
      <c r="O1093" s="72"/>
      <c r="P1093" s="72"/>
      <c r="Q1093" s="72"/>
      <c r="R1093" s="72"/>
      <c r="S1093" s="72"/>
      <c r="T1093" s="72"/>
      <c r="U1093" s="72"/>
      <c r="V1093" s="72"/>
      <c r="W1093" s="72"/>
      <c r="X1093" s="72"/>
      <c r="Y1093" s="72"/>
      <c r="Z1093" s="72"/>
    </row>
    <row r="1094">
      <c r="A1094" s="64">
        <v>50.0</v>
      </c>
      <c r="B1094" s="65">
        <v>3375.39</v>
      </c>
      <c r="C1094" s="72"/>
      <c r="D1094" s="72"/>
      <c r="E1094" s="72"/>
      <c r="F1094" s="72"/>
      <c r="G1094" s="72"/>
      <c r="H1094" s="72"/>
      <c r="I1094" s="72"/>
      <c r="J1094" s="72"/>
      <c r="K1094" s="72"/>
      <c r="L1094" s="72"/>
      <c r="M1094" s="72"/>
      <c r="N1094" s="72"/>
      <c r="O1094" s="72"/>
      <c r="P1094" s="72"/>
      <c r="Q1094" s="72"/>
      <c r="R1094" s="72"/>
      <c r="S1094" s="72"/>
      <c r="T1094" s="72"/>
      <c r="U1094" s="72"/>
      <c r="V1094" s="72"/>
      <c r="W1094" s="72"/>
      <c r="X1094" s="72"/>
      <c r="Y1094" s="72"/>
      <c r="Z1094" s="72"/>
    </row>
    <row r="1095">
      <c r="A1095" s="66">
        <v>33.0</v>
      </c>
      <c r="B1095" s="67">
        <v>1083.97</v>
      </c>
      <c r="C1095" s="72"/>
      <c r="D1095" s="72"/>
      <c r="E1095" s="72"/>
      <c r="F1095" s="72"/>
      <c r="G1095" s="72"/>
      <c r="H1095" s="72"/>
      <c r="I1095" s="72"/>
      <c r="J1095" s="72"/>
      <c r="K1095" s="72"/>
      <c r="L1095" s="72"/>
      <c r="M1095" s="72"/>
      <c r="N1095" s="72"/>
      <c r="O1095" s="72"/>
      <c r="P1095" s="72"/>
      <c r="Q1095" s="72"/>
      <c r="R1095" s="72"/>
      <c r="S1095" s="72"/>
      <c r="T1095" s="72"/>
      <c r="U1095" s="72"/>
      <c r="V1095" s="72"/>
      <c r="W1095" s="72"/>
      <c r="X1095" s="72"/>
      <c r="Y1095" s="72"/>
      <c r="Z1095" s="72"/>
    </row>
    <row r="1096">
      <c r="A1096" s="64">
        <v>8.0</v>
      </c>
      <c r="B1096" s="65">
        <v>2160.83</v>
      </c>
      <c r="C1096" s="72"/>
      <c r="D1096" s="72"/>
      <c r="E1096" s="72"/>
      <c r="F1096" s="72"/>
      <c r="G1096" s="72"/>
      <c r="H1096" s="72"/>
      <c r="I1096" s="72"/>
      <c r="J1096" s="72"/>
      <c r="K1096" s="72"/>
      <c r="L1096" s="72"/>
      <c r="M1096" s="72"/>
      <c r="N1096" s="72"/>
      <c r="O1096" s="72"/>
      <c r="P1096" s="72"/>
      <c r="Q1096" s="72"/>
      <c r="R1096" s="72"/>
      <c r="S1096" s="72"/>
      <c r="T1096" s="72"/>
      <c r="U1096" s="72"/>
      <c r="V1096" s="72"/>
      <c r="W1096" s="72"/>
      <c r="X1096" s="72"/>
      <c r="Y1096" s="72"/>
      <c r="Z1096" s="72"/>
    </row>
    <row r="1097">
      <c r="A1097" s="66">
        <v>0.0</v>
      </c>
      <c r="B1097" s="67">
        <v>2904.24</v>
      </c>
      <c r="C1097" s="72"/>
      <c r="D1097" s="72"/>
      <c r="E1097" s="72"/>
      <c r="F1097" s="72"/>
      <c r="G1097" s="72"/>
      <c r="H1097" s="72"/>
      <c r="I1097" s="72"/>
      <c r="J1097" s="72"/>
      <c r="K1097" s="72"/>
      <c r="L1097" s="72"/>
      <c r="M1097" s="72"/>
      <c r="N1097" s="72"/>
      <c r="O1097" s="72"/>
      <c r="P1097" s="72"/>
      <c r="Q1097" s="72"/>
      <c r="R1097" s="72"/>
      <c r="S1097" s="72"/>
      <c r="T1097" s="72"/>
      <c r="U1097" s="72"/>
      <c r="V1097" s="72"/>
      <c r="W1097" s="72"/>
      <c r="X1097" s="72"/>
      <c r="Y1097" s="72"/>
      <c r="Z1097" s="72"/>
    </row>
    <row r="1098">
      <c r="A1098" s="64">
        <v>49.0</v>
      </c>
      <c r="B1098" s="65">
        <v>1030.46</v>
      </c>
      <c r="C1098" s="72"/>
      <c r="D1098" s="72"/>
      <c r="E1098" s="72"/>
      <c r="F1098" s="72"/>
      <c r="G1098" s="72"/>
      <c r="H1098" s="72"/>
      <c r="I1098" s="72"/>
      <c r="J1098" s="72"/>
      <c r="K1098" s="72"/>
      <c r="L1098" s="72"/>
      <c r="M1098" s="72"/>
      <c r="N1098" s="72"/>
      <c r="O1098" s="72"/>
      <c r="P1098" s="72"/>
      <c r="Q1098" s="72"/>
      <c r="R1098" s="72"/>
      <c r="S1098" s="72"/>
      <c r="T1098" s="72"/>
      <c r="U1098" s="72"/>
      <c r="V1098" s="72"/>
      <c r="W1098" s="72"/>
      <c r="X1098" s="72"/>
      <c r="Y1098" s="72"/>
      <c r="Z1098" s="72"/>
    </row>
    <row r="1099">
      <c r="A1099" s="66">
        <v>34.0</v>
      </c>
      <c r="B1099" s="67">
        <v>158.47</v>
      </c>
      <c r="C1099" s="72"/>
      <c r="D1099" s="72"/>
      <c r="E1099" s="72"/>
      <c r="F1099" s="72"/>
      <c r="G1099" s="72"/>
      <c r="H1099" s="72"/>
      <c r="I1099" s="72"/>
      <c r="J1099" s="72"/>
      <c r="K1099" s="72"/>
      <c r="L1099" s="72"/>
      <c r="M1099" s="72"/>
      <c r="N1099" s="72"/>
      <c r="O1099" s="72"/>
      <c r="P1099" s="72"/>
      <c r="Q1099" s="72"/>
      <c r="R1099" s="72"/>
      <c r="S1099" s="72"/>
      <c r="T1099" s="72"/>
      <c r="U1099" s="72"/>
      <c r="V1099" s="72"/>
      <c r="W1099" s="72"/>
      <c r="X1099" s="72"/>
      <c r="Y1099" s="72"/>
      <c r="Z1099" s="72"/>
    </row>
    <row r="1100">
      <c r="A1100" s="64">
        <v>32.0</v>
      </c>
      <c r="B1100" s="65">
        <v>1754.4</v>
      </c>
      <c r="C1100" s="72"/>
      <c r="D1100" s="72"/>
      <c r="E1100" s="72"/>
      <c r="F1100" s="72"/>
      <c r="G1100" s="72"/>
      <c r="H1100" s="72"/>
      <c r="I1100" s="72"/>
      <c r="J1100" s="72"/>
      <c r="K1100" s="72"/>
      <c r="L1100" s="72"/>
      <c r="M1100" s="72"/>
      <c r="N1100" s="72"/>
      <c r="O1100" s="72"/>
      <c r="P1100" s="72"/>
      <c r="Q1100" s="72"/>
      <c r="R1100" s="72"/>
      <c r="S1100" s="72"/>
      <c r="T1100" s="72"/>
      <c r="U1100" s="72"/>
      <c r="V1100" s="72"/>
      <c r="W1100" s="72"/>
      <c r="X1100" s="72"/>
      <c r="Y1100" s="72"/>
      <c r="Z1100" s="72"/>
    </row>
    <row r="1101">
      <c r="A1101" s="66">
        <v>41.0</v>
      </c>
      <c r="B1101" s="67">
        <v>4684.06</v>
      </c>
      <c r="C1101" s="72"/>
      <c r="D1101" s="72"/>
      <c r="E1101" s="72"/>
      <c r="F1101" s="72"/>
      <c r="G1101" s="72"/>
      <c r="H1101" s="72"/>
      <c r="I1101" s="72"/>
      <c r="J1101" s="72"/>
      <c r="K1101" s="72"/>
      <c r="L1101" s="72"/>
      <c r="M1101" s="72"/>
      <c r="N1101" s="72"/>
      <c r="O1101" s="72"/>
      <c r="P1101" s="72"/>
      <c r="Q1101" s="72"/>
      <c r="R1101" s="72"/>
      <c r="S1101" s="72"/>
      <c r="T1101" s="72"/>
      <c r="U1101" s="72"/>
      <c r="V1101" s="72"/>
      <c r="W1101" s="72"/>
      <c r="X1101" s="72"/>
      <c r="Y1101" s="72"/>
      <c r="Z1101" s="72"/>
    </row>
    <row r="1102">
      <c r="A1102" s="64">
        <v>17.0</v>
      </c>
      <c r="B1102" s="65">
        <v>2555.45</v>
      </c>
      <c r="C1102" s="72"/>
      <c r="D1102" s="72"/>
      <c r="E1102" s="72"/>
      <c r="F1102" s="72"/>
      <c r="G1102" s="72"/>
      <c r="H1102" s="72"/>
      <c r="I1102" s="72"/>
      <c r="J1102" s="72"/>
      <c r="K1102" s="72"/>
      <c r="L1102" s="72"/>
      <c r="M1102" s="72"/>
      <c r="N1102" s="72"/>
      <c r="O1102" s="72"/>
      <c r="P1102" s="72"/>
      <c r="Q1102" s="72"/>
      <c r="R1102" s="72"/>
      <c r="S1102" s="72"/>
      <c r="T1102" s="72"/>
      <c r="U1102" s="72"/>
      <c r="V1102" s="72"/>
      <c r="W1102" s="72"/>
      <c r="X1102" s="72"/>
      <c r="Y1102" s="72"/>
      <c r="Z1102" s="72"/>
    </row>
    <row r="1103">
      <c r="A1103" s="66">
        <v>6.0</v>
      </c>
      <c r="B1103" s="67">
        <v>478.06</v>
      </c>
      <c r="C1103" s="72"/>
      <c r="D1103" s="72"/>
      <c r="E1103" s="72"/>
      <c r="F1103" s="72"/>
      <c r="G1103" s="72"/>
      <c r="H1103" s="72"/>
      <c r="I1103" s="72"/>
      <c r="J1103" s="72"/>
      <c r="K1103" s="72"/>
      <c r="L1103" s="72"/>
      <c r="M1103" s="72"/>
      <c r="N1103" s="72"/>
      <c r="O1103" s="72"/>
      <c r="P1103" s="72"/>
      <c r="Q1103" s="72"/>
      <c r="R1103" s="72"/>
      <c r="S1103" s="72"/>
      <c r="T1103" s="72"/>
      <c r="U1103" s="72"/>
      <c r="V1103" s="72"/>
      <c r="W1103" s="72"/>
      <c r="X1103" s="72"/>
      <c r="Y1103" s="72"/>
      <c r="Z1103" s="72"/>
    </row>
    <row r="1104">
      <c r="A1104" s="64">
        <v>33.0</v>
      </c>
      <c r="B1104" s="65">
        <v>2308.26</v>
      </c>
      <c r="C1104" s="72"/>
      <c r="D1104" s="72"/>
      <c r="E1104" s="72"/>
      <c r="F1104" s="72"/>
      <c r="G1104" s="72"/>
      <c r="H1104" s="72"/>
      <c r="I1104" s="72"/>
      <c r="J1104" s="72"/>
      <c r="K1104" s="72"/>
      <c r="L1104" s="72"/>
      <c r="M1104" s="72"/>
      <c r="N1104" s="72"/>
      <c r="O1104" s="72"/>
      <c r="P1104" s="72"/>
      <c r="Q1104" s="72"/>
      <c r="R1104" s="72"/>
      <c r="S1104" s="72"/>
      <c r="T1104" s="72"/>
      <c r="U1104" s="72"/>
      <c r="V1104" s="72"/>
      <c r="W1104" s="72"/>
      <c r="X1104" s="72"/>
      <c r="Y1104" s="72"/>
      <c r="Z1104" s="72"/>
    </row>
    <row r="1105">
      <c r="A1105" s="66">
        <v>41.0</v>
      </c>
      <c r="B1105" s="67">
        <v>1204.35</v>
      </c>
      <c r="C1105" s="72"/>
      <c r="D1105" s="72"/>
      <c r="E1105" s="72"/>
      <c r="F1105" s="72"/>
      <c r="G1105" s="72"/>
      <c r="H1105" s="72"/>
      <c r="I1105" s="72"/>
      <c r="J1105" s="72"/>
      <c r="K1105" s="72"/>
      <c r="L1105" s="72"/>
      <c r="M1105" s="72"/>
      <c r="N1105" s="72"/>
      <c r="O1105" s="72"/>
      <c r="P1105" s="72"/>
      <c r="Q1105" s="72"/>
      <c r="R1105" s="72"/>
      <c r="S1105" s="72"/>
      <c r="T1105" s="72"/>
      <c r="U1105" s="72"/>
      <c r="V1105" s="72"/>
      <c r="W1105" s="72"/>
      <c r="X1105" s="72"/>
      <c r="Y1105" s="72"/>
      <c r="Z1105" s="72"/>
    </row>
    <row r="1106">
      <c r="A1106" s="64">
        <v>39.0</v>
      </c>
      <c r="B1106" s="65">
        <v>1932.77</v>
      </c>
      <c r="C1106" s="72"/>
      <c r="D1106" s="72"/>
      <c r="E1106" s="72"/>
      <c r="F1106" s="72"/>
      <c r="G1106" s="72"/>
      <c r="H1106" s="72"/>
      <c r="I1106" s="72"/>
      <c r="J1106" s="72"/>
      <c r="K1106" s="72"/>
      <c r="L1106" s="72"/>
      <c r="M1106" s="72"/>
      <c r="N1106" s="72"/>
      <c r="O1106" s="72"/>
      <c r="P1106" s="72"/>
      <c r="Q1106" s="72"/>
      <c r="R1106" s="72"/>
      <c r="S1106" s="72"/>
      <c r="T1106" s="72"/>
      <c r="U1106" s="72"/>
      <c r="V1106" s="72"/>
      <c r="W1106" s="72"/>
      <c r="X1106" s="72"/>
      <c r="Y1106" s="72"/>
      <c r="Z1106" s="72"/>
    </row>
    <row r="1107">
      <c r="A1107" s="66">
        <v>9.0</v>
      </c>
      <c r="B1107" s="67">
        <v>472.0</v>
      </c>
      <c r="C1107" s="72"/>
      <c r="D1107" s="72"/>
      <c r="E1107" s="72"/>
      <c r="F1107" s="72"/>
      <c r="G1107" s="72"/>
      <c r="H1107" s="72"/>
      <c r="I1107" s="72"/>
      <c r="J1107" s="72"/>
      <c r="K1107" s="72"/>
      <c r="L1107" s="72"/>
      <c r="M1107" s="72"/>
      <c r="N1107" s="72"/>
      <c r="O1107" s="72"/>
      <c r="P1107" s="72"/>
      <c r="Q1107" s="72"/>
      <c r="R1107" s="72"/>
      <c r="S1107" s="72"/>
      <c r="T1107" s="72"/>
      <c r="U1107" s="72"/>
      <c r="V1107" s="72"/>
      <c r="W1107" s="72"/>
      <c r="X1107" s="72"/>
      <c r="Y1107" s="72"/>
      <c r="Z1107" s="72"/>
    </row>
    <row r="1108">
      <c r="A1108" s="64">
        <v>44.0</v>
      </c>
      <c r="B1108" s="65">
        <v>4419.55</v>
      </c>
      <c r="C1108" s="72"/>
      <c r="D1108" s="72"/>
      <c r="E1108" s="72"/>
      <c r="F1108" s="72"/>
      <c r="G1108" s="72"/>
      <c r="H1108" s="72"/>
      <c r="I1108" s="72"/>
      <c r="J1108" s="72"/>
      <c r="K1108" s="72"/>
      <c r="L1108" s="72"/>
      <c r="M1108" s="72"/>
      <c r="N1108" s="72"/>
      <c r="O1108" s="72"/>
      <c r="P1108" s="72"/>
      <c r="Q1108" s="72"/>
      <c r="R1108" s="72"/>
      <c r="S1108" s="72"/>
      <c r="T1108" s="72"/>
      <c r="U1108" s="72"/>
      <c r="V1108" s="72"/>
      <c r="W1108" s="72"/>
      <c r="X1108" s="72"/>
      <c r="Y1108" s="72"/>
      <c r="Z1108" s="72"/>
    </row>
    <row r="1109">
      <c r="A1109" s="66">
        <v>46.0</v>
      </c>
      <c r="B1109" s="67">
        <v>3340.4</v>
      </c>
      <c r="C1109" s="72"/>
      <c r="D1109" s="72"/>
      <c r="E1109" s="72"/>
      <c r="F1109" s="72"/>
      <c r="G1109" s="72"/>
      <c r="H1109" s="72"/>
      <c r="I1109" s="72"/>
      <c r="J1109" s="72"/>
      <c r="K1109" s="72"/>
      <c r="L1109" s="72"/>
      <c r="M1109" s="72"/>
      <c r="N1109" s="72"/>
      <c r="O1109" s="72"/>
      <c r="P1109" s="72"/>
      <c r="Q1109" s="72"/>
      <c r="R1109" s="72"/>
      <c r="S1109" s="72"/>
      <c r="T1109" s="72"/>
      <c r="U1109" s="72"/>
      <c r="V1109" s="72"/>
      <c r="W1109" s="72"/>
      <c r="X1109" s="72"/>
      <c r="Y1109" s="72"/>
      <c r="Z1109" s="72"/>
    </row>
    <row r="1110">
      <c r="A1110" s="64">
        <v>23.0</v>
      </c>
      <c r="B1110" s="65">
        <v>3103.48</v>
      </c>
      <c r="C1110" s="72"/>
      <c r="D1110" s="72"/>
      <c r="E1110" s="72"/>
      <c r="F1110" s="72"/>
      <c r="G1110" s="72"/>
      <c r="H1110" s="72"/>
      <c r="I1110" s="72"/>
      <c r="J1110" s="72"/>
      <c r="K1110" s="72"/>
      <c r="L1110" s="72"/>
      <c r="M1110" s="72"/>
      <c r="N1110" s="72"/>
      <c r="O1110" s="72"/>
      <c r="P1110" s="72"/>
      <c r="Q1110" s="72"/>
      <c r="R1110" s="72"/>
      <c r="S1110" s="72"/>
      <c r="T1110" s="72"/>
      <c r="U1110" s="72"/>
      <c r="V1110" s="72"/>
      <c r="W1110" s="72"/>
      <c r="X1110" s="72"/>
      <c r="Y1110" s="72"/>
      <c r="Z1110" s="72"/>
    </row>
    <row r="1111">
      <c r="A1111" s="66">
        <v>23.0</v>
      </c>
      <c r="B1111" s="67">
        <v>3124.03</v>
      </c>
      <c r="C1111" s="72"/>
      <c r="D1111" s="72"/>
      <c r="E1111" s="72"/>
      <c r="F1111" s="72"/>
      <c r="G1111" s="72"/>
      <c r="H1111" s="72"/>
      <c r="I1111" s="72"/>
      <c r="J1111" s="72"/>
      <c r="K1111" s="72"/>
      <c r="L1111" s="72"/>
      <c r="M1111" s="72"/>
      <c r="N1111" s="72"/>
      <c r="O1111" s="72"/>
      <c r="P1111" s="72"/>
      <c r="Q1111" s="72"/>
      <c r="R1111" s="72"/>
      <c r="S1111" s="72"/>
      <c r="T1111" s="72"/>
      <c r="U1111" s="72"/>
      <c r="V1111" s="72"/>
      <c r="W1111" s="72"/>
      <c r="X1111" s="72"/>
      <c r="Y1111" s="72"/>
      <c r="Z1111" s="72"/>
    </row>
    <row r="1112">
      <c r="A1112" s="64">
        <v>38.0</v>
      </c>
      <c r="B1112" s="65">
        <v>291.29</v>
      </c>
      <c r="C1112" s="72"/>
      <c r="D1112" s="72"/>
      <c r="E1112" s="72"/>
      <c r="F1112" s="72"/>
      <c r="G1112" s="72"/>
      <c r="H1112" s="72"/>
      <c r="I1112" s="72"/>
      <c r="J1112" s="72"/>
      <c r="K1112" s="72"/>
      <c r="L1112" s="72"/>
      <c r="M1112" s="72"/>
      <c r="N1112" s="72"/>
      <c r="O1112" s="72"/>
      <c r="P1112" s="72"/>
      <c r="Q1112" s="72"/>
      <c r="R1112" s="72"/>
      <c r="S1112" s="72"/>
      <c r="T1112" s="72"/>
      <c r="U1112" s="72"/>
      <c r="V1112" s="72"/>
      <c r="W1112" s="72"/>
      <c r="X1112" s="72"/>
      <c r="Y1112" s="72"/>
      <c r="Z1112" s="72"/>
    </row>
    <row r="1113">
      <c r="A1113" s="66">
        <v>5.0</v>
      </c>
      <c r="B1113" s="67">
        <v>1349.7</v>
      </c>
      <c r="C1113" s="72"/>
      <c r="D1113" s="72"/>
      <c r="E1113" s="72"/>
      <c r="F1113" s="72"/>
      <c r="G1113" s="72"/>
      <c r="H1113" s="72"/>
      <c r="I1113" s="72"/>
      <c r="J1113" s="72"/>
      <c r="K1113" s="72"/>
      <c r="L1113" s="72"/>
      <c r="M1113" s="72"/>
      <c r="N1113" s="72"/>
      <c r="O1113" s="72"/>
      <c r="P1113" s="72"/>
      <c r="Q1113" s="72"/>
      <c r="R1113" s="72"/>
      <c r="S1113" s="72"/>
      <c r="T1113" s="72"/>
      <c r="U1113" s="72"/>
      <c r="V1113" s="72"/>
      <c r="W1113" s="72"/>
      <c r="X1113" s="72"/>
      <c r="Y1113" s="72"/>
      <c r="Z1113" s="72"/>
    </row>
    <row r="1114">
      <c r="A1114" s="64">
        <v>9.0</v>
      </c>
      <c r="B1114" s="65">
        <v>2340.4</v>
      </c>
      <c r="C1114" s="72"/>
      <c r="D1114" s="72"/>
      <c r="E1114" s="72"/>
      <c r="F1114" s="72"/>
      <c r="G1114" s="72"/>
      <c r="H1114" s="72"/>
      <c r="I1114" s="72"/>
      <c r="J1114" s="72"/>
      <c r="K1114" s="72"/>
      <c r="L1114" s="72"/>
      <c r="M1114" s="72"/>
      <c r="N1114" s="72"/>
      <c r="O1114" s="72"/>
      <c r="P1114" s="72"/>
      <c r="Q1114" s="72"/>
      <c r="R1114" s="72"/>
      <c r="S1114" s="72"/>
      <c r="T1114" s="72"/>
      <c r="U1114" s="72"/>
      <c r="V1114" s="72"/>
      <c r="W1114" s="72"/>
      <c r="X1114" s="72"/>
      <c r="Y1114" s="72"/>
      <c r="Z1114" s="72"/>
    </row>
    <row r="1115">
      <c r="A1115" s="66">
        <v>13.0</v>
      </c>
      <c r="B1115" s="67">
        <v>483.42</v>
      </c>
      <c r="C1115" s="72"/>
      <c r="D1115" s="72"/>
      <c r="E1115" s="72"/>
      <c r="F1115" s="72"/>
      <c r="G1115" s="72"/>
      <c r="H1115" s="72"/>
      <c r="I1115" s="72"/>
      <c r="J1115" s="72"/>
      <c r="K1115" s="72"/>
      <c r="L1115" s="72"/>
      <c r="M1115" s="72"/>
      <c r="N1115" s="72"/>
      <c r="O1115" s="72"/>
      <c r="P1115" s="72"/>
      <c r="Q1115" s="72"/>
      <c r="R1115" s="72"/>
      <c r="S1115" s="72"/>
      <c r="T1115" s="72"/>
      <c r="U1115" s="72"/>
      <c r="V1115" s="72"/>
      <c r="W1115" s="72"/>
      <c r="X1115" s="72"/>
      <c r="Y1115" s="72"/>
      <c r="Z1115" s="72"/>
    </row>
    <row r="1116">
      <c r="A1116" s="64">
        <v>16.0</v>
      </c>
      <c r="B1116" s="65">
        <v>1805.34</v>
      </c>
      <c r="C1116" s="72"/>
      <c r="D1116" s="72"/>
      <c r="E1116" s="72"/>
      <c r="F1116" s="72"/>
      <c r="G1116" s="72"/>
      <c r="H1116" s="72"/>
      <c r="I1116" s="72"/>
      <c r="J1116" s="72"/>
      <c r="K1116" s="72"/>
      <c r="L1116" s="72"/>
      <c r="M1116" s="72"/>
      <c r="N1116" s="72"/>
      <c r="O1116" s="72"/>
      <c r="P1116" s="72"/>
      <c r="Q1116" s="72"/>
      <c r="R1116" s="72"/>
      <c r="S1116" s="72"/>
      <c r="T1116" s="72"/>
      <c r="U1116" s="72"/>
      <c r="V1116" s="72"/>
      <c r="W1116" s="72"/>
      <c r="X1116" s="72"/>
      <c r="Y1116" s="72"/>
      <c r="Z1116" s="72"/>
    </row>
    <row r="1117">
      <c r="A1117" s="66">
        <v>42.0</v>
      </c>
      <c r="B1117" s="67">
        <v>2218.31</v>
      </c>
      <c r="C1117" s="72"/>
      <c r="D1117" s="72"/>
      <c r="E1117" s="72"/>
      <c r="F1117" s="72"/>
      <c r="G1117" s="72"/>
      <c r="H1117" s="72"/>
      <c r="I1117" s="72"/>
      <c r="J1117" s="72"/>
      <c r="K1117" s="72"/>
      <c r="L1117" s="72"/>
      <c r="M1117" s="72"/>
      <c r="N1117" s="72"/>
      <c r="O1117" s="72"/>
      <c r="P1117" s="72"/>
      <c r="Q1117" s="72"/>
      <c r="R1117" s="72"/>
      <c r="S1117" s="72"/>
      <c r="T1117" s="72"/>
      <c r="U1117" s="72"/>
      <c r="V1117" s="72"/>
      <c r="W1117" s="72"/>
      <c r="X1117" s="72"/>
      <c r="Y1117" s="72"/>
      <c r="Z1117" s="72"/>
    </row>
    <row r="1118">
      <c r="A1118" s="64">
        <v>42.0</v>
      </c>
      <c r="B1118" s="65">
        <v>1281.56</v>
      </c>
      <c r="C1118" s="72"/>
      <c r="D1118" s="72"/>
      <c r="E1118" s="72"/>
      <c r="F1118" s="72"/>
      <c r="G1118" s="72"/>
      <c r="H1118" s="72"/>
      <c r="I1118" s="72"/>
      <c r="J1118" s="72"/>
      <c r="K1118" s="72"/>
      <c r="L1118" s="72"/>
      <c r="M1118" s="72"/>
      <c r="N1118" s="72"/>
      <c r="O1118" s="72"/>
      <c r="P1118" s="72"/>
      <c r="Q1118" s="72"/>
      <c r="R1118" s="72"/>
      <c r="S1118" s="72"/>
      <c r="T1118" s="72"/>
      <c r="U1118" s="72"/>
      <c r="V1118" s="72"/>
      <c r="W1118" s="72"/>
      <c r="X1118" s="72"/>
      <c r="Y1118" s="72"/>
      <c r="Z1118" s="72"/>
    </row>
    <row r="1119">
      <c r="A1119" s="66">
        <v>11.0</v>
      </c>
      <c r="B1119" s="67">
        <v>3111.43</v>
      </c>
      <c r="C1119" s="72"/>
      <c r="D1119" s="72"/>
      <c r="E1119" s="72"/>
      <c r="F1119" s="72"/>
      <c r="G1119" s="72"/>
      <c r="H1119" s="72"/>
      <c r="I1119" s="72"/>
      <c r="J1119" s="72"/>
      <c r="K1119" s="72"/>
      <c r="L1119" s="72"/>
      <c r="M1119" s="72"/>
      <c r="N1119" s="72"/>
      <c r="O1119" s="72"/>
      <c r="P1119" s="72"/>
      <c r="Q1119" s="72"/>
      <c r="R1119" s="72"/>
      <c r="S1119" s="72"/>
      <c r="T1119" s="72"/>
      <c r="U1119" s="72"/>
      <c r="V1119" s="72"/>
      <c r="W1119" s="72"/>
      <c r="X1119" s="72"/>
      <c r="Y1119" s="72"/>
      <c r="Z1119" s="72"/>
    </row>
    <row r="1120">
      <c r="A1120" s="64">
        <v>18.0</v>
      </c>
      <c r="B1120" s="65">
        <v>3090.3</v>
      </c>
      <c r="C1120" s="72"/>
      <c r="D1120" s="72"/>
      <c r="E1120" s="72"/>
      <c r="F1120" s="72"/>
      <c r="G1120" s="72"/>
      <c r="H1120" s="72"/>
      <c r="I1120" s="72"/>
      <c r="J1120" s="72"/>
      <c r="K1120" s="72"/>
      <c r="L1120" s="72"/>
      <c r="M1120" s="72"/>
      <c r="N1120" s="72"/>
      <c r="O1120" s="72"/>
      <c r="P1120" s="72"/>
      <c r="Q1120" s="72"/>
      <c r="R1120" s="72"/>
      <c r="S1120" s="72"/>
      <c r="T1120" s="72"/>
      <c r="U1120" s="72"/>
      <c r="V1120" s="72"/>
      <c r="W1120" s="72"/>
      <c r="X1120" s="72"/>
      <c r="Y1120" s="72"/>
      <c r="Z1120" s="72"/>
    </row>
    <row r="1121">
      <c r="A1121" s="66">
        <v>0.0</v>
      </c>
      <c r="B1121" s="67">
        <v>193.72</v>
      </c>
      <c r="C1121" s="72"/>
      <c r="D1121" s="72"/>
      <c r="E1121" s="72"/>
      <c r="F1121" s="72"/>
      <c r="G1121" s="72"/>
      <c r="H1121" s="72"/>
      <c r="I1121" s="72"/>
      <c r="J1121" s="72"/>
      <c r="K1121" s="72"/>
      <c r="L1121" s="72"/>
      <c r="M1121" s="72"/>
      <c r="N1121" s="72"/>
      <c r="O1121" s="72"/>
      <c r="P1121" s="72"/>
      <c r="Q1121" s="72"/>
      <c r="R1121" s="72"/>
      <c r="S1121" s="72"/>
      <c r="T1121" s="72"/>
      <c r="U1121" s="72"/>
      <c r="V1121" s="72"/>
      <c r="W1121" s="72"/>
      <c r="X1121" s="72"/>
      <c r="Y1121" s="72"/>
      <c r="Z1121" s="72"/>
    </row>
    <row r="1122">
      <c r="A1122" s="64">
        <v>37.0</v>
      </c>
      <c r="B1122" s="65">
        <v>1380.42</v>
      </c>
      <c r="C1122" s="72"/>
      <c r="D1122" s="72"/>
      <c r="E1122" s="72"/>
      <c r="F1122" s="72"/>
      <c r="G1122" s="72"/>
      <c r="H1122" s="72"/>
      <c r="I1122" s="72"/>
      <c r="J1122" s="72"/>
      <c r="K1122" s="72"/>
      <c r="L1122" s="72"/>
      <c r="M1122" s="72"/>
      <c r="N1122" s="72"/>
      <c r="O1122" s="72"/>
      <c r="P1122" s="72"/>
      <c r="Q1122" s="72"/>
      <c r="R1122" s="72"/>
      <c r="S1122" s="72"/>
      <c r="T1122" s="72"/>
      <c r="U1122" s="72"/>
      <c r="V1122" s="72"/>
      <c r="W1122" s="72"/>
      <c r="X1122" s="72"/>
      <c r="Y1122" s="72"/>
      <c r="Z1122" s="72"/>
    </row>
    <row r="1123">
      <c r="A1123" s="66">
        <v>0.0</v>
      </c>
      <c r="B1123" s="67">
        <v>1770.52</v>
      </c>
      <c r="C1123" s="72"/>
      <c r="D1123" s="72"/>
      <c r="E1123" s="72"/>
      <c r="F1123" s="72"/>
      <c r="G1123" s="72"/>
      <c r="H1123" s="72"/>
      <c r="I1123" s="72"/>
      <c r="J1123" s="72"/>
      <c r="K1123" s="72"/>
      <c r="L1123" s="72"/>
      <c r="M1123" s="72"/>
      <c r="N1123" s="72"/>
      <c r="O1123" s="72"/>
      <c r="P1123" s="72"/>
      <c r="Q1123" s="72"/>
      <c r="R1123" s="72"/>
      <c r="S1123" s="72"/>
      <c r="T1123" s="72"/>
      <c r="U1123" s="72"/>
      <c r="V1123" s="72"/>
      <c r="W1123" s="72"/>
      <c r="X1123" s="72"/>
      <c r="Y1123" s="72"/>
      <c r="Z1123" s="72"/>
    </row>
    <row r="1124">
      <c r="A1124" s="64">
        <v>49.0</v>
      </c>
      <c r="B1124" s="65">
        <v>4834.11</v>
      </c>
      <c r="C1124" s="72"/>
      <c r="D1124" s="72"/>
      <c r="E1124" s="72"/>
      <c r="F1124" s="72"/>
      <c r="G1124" s="72"/>
      <c r="H1124" s="72"/>
      <c r="I1124" s="72"/>
      <c r="J1124" s="72"/>
      <c r="K1124" s="72"/>
      <c r="L1124" s="72"/>
      <c r="M1124" s="72"/>
      <c r="N1124" s="72"/>
      <c r="O1124" s="72"/>
      <c r="P1124" s="72"/>
      <c r="Q1124" s="72"/>
      <c r="R1124" s="72"/>
      <c r="S1124" s="72"/>
      <c r="T1124" s="72"/>
      <c r="U1124" s="72"/>
      <c r="V1124" s="72"/>
      <c r="W1124" s="72"/>
      <c r="X1124" s="72"/>
      <c r="Y1124" s="72"/>
      <c r="Z1124" s="72"/>
    </row>
    <row r="1125">
      <c r="A1125" s="66">
        <v>24.0</v>
      </c>
      <c r="B1125" s="67">
        <v>1407.67</v>
      </c>
      <c r="C1125" s="72"/>
      <c r="D1125" s="72"/>
      <c r="E1125" s="72"/>
      <c r="F1125" s="72"/>
      <c r="G1125" s="72"/>
      <c r="H1125" s="72"/>
      <c r="I1125" s="72"/>
      <c r="J1125" s="72"/>
      <c r="K1125" s="72"/>
      <c r="L1125" s="72"/>
      <c r="M1125" s="72"/>
      <c r="N1125" s="72"/>
      <c r="O1125" s="72"/>
      <c r="P1125" s="72"/>
      <c r="Q1125" s="72"/>
      <c r="R1125" s="72"/>
      <c r="S1125" s="72"/>
      <c r="T1125" s="72"/>
      <c r="U1125" s="72"/>
      <c r="V1125" s="72"/>
      <c r="W1125" s="72"/>
      <c r="X1125" s="72"/>
      <c r="Y1125" s="72"/>
      <c r="Z1125" s="72"/>
    </row>
    <row r="1126">
      <c r="A1126" s="64">
        <v>19.0</v>
      </c>
      <c r="B1126" s="65">
        <v>2969.14</v>
      </c>
      <c r="C1126" s="72"/>
      <c r="D1126" s="72"/>
      <c r="E1126" s="72"/>
      <c r="F1126" s="72"/>
      <c r="G1126" s="72"/>
      <c r="H1126" s="72"/>
      <c r="I1126" s="72"/>
      <c r="J1126" s="72"/>
      <c r="K1126" s="72"/>
      <c r="L1126" s="72"/>
      <c r="M1126" s="72"/>
      <c r="N1126" s="72"/>
      <c r="O1126" s="72"/>
      <c r="P1126" s="72"/>
      <c r="Q1126" s="72"/>
      <c r="R1126" s="72"/>
      <c r="S1126" s="72"/>
      <c r="T1126" s="72"/>
      <c r="U1126" s="72"/>
      <c r="V1126" s="72"/>
      <c r="W1126" s="72"/>
      <c r="X1126" s="72"/>
      <c r="Y1126" s="72"/>
      <c r="Z1126" s="72"/>
    </row>
    <row r="1127">
      <c r="A1127" s="66">
        <v>42.0</v>
      </c>
      <c r="B1127" s="67">
        <v>1980.8</v>
      </c>
      <c r="C1127" s="72"/>
      <c r="D1127" s="72"/>
      <c r="E1127" s="72"/>
      <c r="F1127" s="72"/>
      <c r="G1127" s="72"/>
      <c r="H1127" s="72"/>
      <c r="I1127" s="72"/>
      <c r="J1127" s="72"/>
      <c r="K1127" s="72"/>
      <c r="L1127" s="72"/>
      <c r="M1127" s="72"/>
      <c r="N1127" s="72"/>
      <c r="O1127" s="72"/>
      <c r="P1127" s="72"/>
      <c r="Q1127" s="72"/>
      <c r="R1127" s="72"/>
      <c r="S1127" s="72"/>
      <c r="T1127" s="72"/>
      <c r="U1127" s="72"/>
      <c r="V1127" s="72"/>
      <c r="W1127" s="72"/>
      <c r="X1127" s="72"/>
      <c r="Y1127" s="72"/>
      <c r="Z1127" s="72"/>
    </row>
    <row r="1128">
      <c r="A1128" s="64">
        <v>26.0</v>
      </c>
      <c r="B1128" s="65">
        <v>3133.56</v>
      </c>
      <c r="C1128" s="72"/>
      <c r="D1128" s="72"/>
      <c r="E1128" s="72"/>
      <c r="F1128" s="72"/>
      <c r="G1128" s="72"/>
      <c r="H1128" s="72"/>
      <c r="I1128" s="72"/>
      <c r="J1128" s="72"/>
      <c r="K1128" s="72"/>
      <c r="L1128" s="72"/>
      <c r="M1128" s="72"/>
      <c r="N1128" s="72"/>
      <c r="O1128" s="72"/>
      <c r="P1128" s="72"/>
      <c r="Q1128" s="72"/>
      <c r="R1128" s="72"/>
      <c r="S1128" s="72"/>
      <c r="T1128" s="72"/>
      <c r="U1128" s="72"/>
      <c r="V1128" s="72"/>
      <c r="W1128" s="72"/>
      <c r="X1128" s="72"/>
      <c r="Y1128" s="72"/>
      <c r="Z1128" s="72"/>
    </row>
    <row r="1129">
      <c r="A1129" s="66">
        <v>18.0</v>
      </c>
      <c r="B1129" s="67">
        <v>3753.24</v>
      </c>
      <c r="C1129" s="72"/>
      <c r="D1129" s="72"/>
      <c r="E1129" s="72"/>
      <c r="F1129" s="72"/>
      <c r="G1129" s="72"/>
      <c r="H1129" s="72"/>
      <c r="I1129" s="72"/>
      <c r="J1129" s="72"/>
      <c r="K1129" s="72"/>
      <c r="L1129" s="72"/>
      <c r="M1129" s="72"/>
      <c r="N1129" s="72"/>
      <c r="O1129" s="72"/>
      <c r="P1129" s="72"/>
      <c r="Q1129" s="72"/>
      <c r="R1129" s="72"/>
      <c r="S1129" s="72"/>
      <c r="T1129" s="72"/>
      <c r="U1129" s="72"/>
      <c r="V1129" s="72"/>
      <c r="W1129" s="72"/>
      <c r="X1129" s="72"/>
      <c r="Y1129" s="72"/>
      <c r="Z1129" s="72"/>
    </row>
    <row r="1130">
      <c r="A1130" s="64">
        <v>19.0</v>
      </c>
      <c r="B1130" s="65">
        <v>341.79</v>
      </c>
      <c r="C1130" s="72"/>
      <c r="D1130" s="72"/>
      <c r="E1130" s="72"/>
      <c r="F1130" s="72"/>
      <c r="G1130" s="72"/>
      <c r="H1130" s="72"/>
      <c r="I1130" s="72"/>
      <c r="J1130" s="72"/>
      <c r="K1130" s="72"/>
      <c r="L1130" s="72"/>
      <c r="M1130" s="72"/>
      <c r="N1130" s="72"/>
      <c r="O1130" s="72"/>
      <c r="P1130" s="72"/>
      <c r="Q1130" s="72"/>
      <c r="R1130" s="72"/>
      <c r="S1130" s="72"/>
      <c r="T1130" s="72"/>
      <c r="U1130" s="72"/>
      <c r="V1130" s="72"/>
      <c r="W1130" s="72"/>
      <c r="X1130" s="72"/>
      <c r="Y1130" s="72"/>
      <c r="Z1130" s="72"/>
    </row>
    <row r="1131">
      <c r="A1131" s="66">
        <v>50.0</v>
      </c>
      <c r="B1131" s="67">
        <v>1604.17</v>
      </c>
      <c r="C1131" s="72"/>
      <c r="D1131" s="72"/>
      <c r="E1131" s="72"/>
      <c r="F1131" s="72"/>
      <c r="G1131" s="72"/>
      <c r="H1131" s="72"/>
      <c r="I1131" s="72"/>
      <c r="J1131" s="72"/>
      <c r="K1131" s="72"/>
      <c r="L1131" s="72"/>
      <c r="M1131" s="72"/>
      <c r="N1131" s="72"/>
      <c r="O1131" s="72"/>
      <c r="P1131" s="72"/>
      <c r="Q1131" s="72"/>
      <c r="R1131" s="72"/>
      <c r="S1131" s="72"/>
      <c r="T1131" s="72"/>
      <c r="U1131" s="72"/>
      <c r="V1131" s="72"/>
      <c r="W1131" s="72"/>
      <c r="X1131" s="72"/>
      <c r="Y1131" s="72"/>
      <c r="Z1131" s="72"/>
    </row>
    <row r="1132">
      <c r="A1132" s="64">
        <v>19.0</v>
      </c>
      <c r="B1132" s="65">
        <v>4084.47</v>
      </c>
      <c r="C1132" s="72"/>
      <c r="D1132" s="72"/>
      <c r="E1132" s="72"/>
      <c r="F1132" s="72"/>
      <c r="G1132" s="72"/>
      <c r="H1132" s="72"/>
      <c r="I1132" s="72"/>
      <c r="J1132" s="72"/>
      <c r="K1132" s="72"/>
      <c r="L1132" s="72"/>
      <c r="M1132" s="72"/>
      <c r="N1132" s="72"/>
      <c r="O1132" s="72"/>
      <c r="P1132" s="72"/>
      <c r="Q1132" s="72"/>
      <c r="R1132" s="72"/>
      <c r="S1132" s="72"/>
      <c r="T1132" s="72"/>
      <c r="U1132" s="72"/>
      <c r="V1132" s="72"/>
      <c r="W1132" s="72"/>
      <c r="X1132" s="72"/>
      <c r="Y1132" s="72"/>
      <c r="Z1132" s="72"/>
    </row>
    <row r="1133">
      <c r="A1133" s="66">
        <v>37.0</v>
      </c>
      <c r="B1133" s="67">
        <v>73.32</v>
      </c>
      <c r="C1133" s="72"/>
      <c r="D1133" s="72"/>
      <c r="E1133" s="72"/>
      <c r="F1133" s="72"/>
      <c r="G1133" s="72"/>
      <c r="H1133" s="72"/>
      <c r="I1133" s="72"/>
      <c r="J1133" s="72"/>
      <c r="K1133" s="72"/>
      <c r="L1133" s="72"/>
      <c r="M1133" s="72"/>
      <c r="N1133" s="72"/>
      <c r="O1133" s="72"/>
      <c r="P1133" s="72"/>
      <c r="Q1133" s="72"/>
      <c r="R1133" s="72"/>
      <c r="S1133" s="72"/>
      <c r="T1133" s="72"/>
      <c r="U1133" s="72"/>
      <c r="V1133" s="72"/>
      <c r="W1133" s="72"/>
      <c r="X1133" s="72"/>
      <c r="Y1133" s="72"/>
      <c r="Z1133" s="72"/>
    </row>
    <row r="1134">
      <c r="A1134" s="64">
        <v>43.0</v>
      </c>
      <c r="B1134" s="65">
        <v>1143.41</v>
      </c>
      <c r="C1134" s="72"/>
      <c r="D1134" s="72"/>
      <c r="E1134" s="72"/>
      <c r="F1134" s="72"/>
      <c r="G1134" s="72"/>
      <c r="H1134" s="72"/>
      <c r="I1134" s="72"/>
      <c r="J1134" s="72"/>
      <c r="K1134" s="72"/>
      <c r="L1134" s="72"/>
      <c r="M1134" s="72"/>
      <c r="N1134" s="72"/>
      <c r="O1134" s="72"/>
      <c r="P1134" s="72"/>
      <c r="Q1134" s="72"/>
      <c r="R1134" s="72"/>
      <c r="S1134" s="72"/>
      <c r="T1134" s="72"/>
      <c r="U1134" s="72"/>
      <c r="V1134" s="72"/>
      <c r="W1134" s="72"/>
      <c r="X1134" s="72"/>
      <c r="Y1134" s="72"/>
      <c r="Z1134" s="72"/>
    </row>
    <row r="1135">
      <c r="A1135" s="66">
        <v>19.0</v>
      </c>
      <c r="B1135" s="67">
        <v>4698.15</v>
      </c>
      <c r="C1135" s="72"/>
      <c r="D1135" s="72"/>
      <c r="E1135" s="72"/>
      <c r="F1135" s="72"/>
      <c r="G1135" s="72"/>
      <c r="H1135" s="72"/>
      <c r="I1135" s="72"/>
      <c r="J1135" s="72"/>
      <c r="K1135" s="72"/>
      <c r="L1135" s="72"/>
      <c r="M1135" s="72"/>
      <c r="N1135" s="72"/>
      <c r="O1135" s="72"/>
      <c r="P1135" s="72"/>
      <c r="Q1135" s="72"/>
      <c r="R1135" s="72"/>
      <c r="S1135" s="72"/>
      <c r="T1135" s="72"/>
      <c r="U1135" s="72"/>
      <c r="V1135" s="72"/>
      <c r="W1135" s="72"/>
      <c r="X1135" s="72"/>
      <c r="Y1135" s="72"/>
      <c r="Z1135" s="72"/>
    </row>
    <row r="1136">
      <c r="A1136" s="64">
        <v>33.0</v>
      </c>
      <c r="B1136" s="65">
        <v>1850.43</v>
      </c>
      <c r="C1136" s="72"/>
      <c r="D1136" s="72"/>
      <c r="E1136" s="72"/>
      <c r="F1136" s="72"/>
      <c r="G1136" s="72"/>
      <c r="H1136" s="72"/>
      <c r="I1136" s="72"/>
      <c r="J1136" s="72"/>
      <c r="K1136" s="72"/>
      <c r="L1136" s="72"/>
      <c r="M1136" s="72"/>
      <c r="N1136" s="72"/>
      <c r="O1136" s="72"/>
      <c r="P1136" s="72"/>
      <c r="Q1136" s="72"/>
      <c r="R1136" s="72"/>
      <c r="S1136" s="72"/>
      <c r="T1136" s="72"/>
      <c r="U1136" s="72"/>
      <c r="V1136" s="72"/>
      <c r="W1136" s="72"/>
      <c r="X1136" s="72"/>
      <c r="Y1136" s="72"/>
      <c r="Z1136" s="72"/>
    </row>
    <row r="1137">
      <c r="A1137" s="66">
        <v>8.0</v>
      </c>
      <c r="B1137" s="67">
        <v>4458.95</v>
      </c>
      <c r="C1137" s="72"/>
      <c r="D1137" s="72"/>
      <c r="E1137" s="72"/>
      <c r="F1137" s="72"/>
      <c r="G1137" s="72"/>
      <c r="H1137" s="72"/>
      <c r="I1137" s="72"/>
      <c r="J1137" s="72"/>
      <c r="K1137" s="72"/>
      <c r="L1137" s="72"/>
      <c r="M1137" s="72"/>
      <c r="N1137" s="72"/>
      <c r="O1137" s="72"/>
      <c r="P1137" s="72"/>
      <c r="Q1137" s="72"/>
      <c r="R1137" s="72"/>
      <c r="S1137" s="72"/>
      <c r="T1137" s="72"/>
      <c r="U1137" s="72"/>
      <c r="V1137" s="72"/>
      <c r="W1137" s="72"/>
      <c r="X1137" s="72"/>
      <c r="Y1137" s="72"/>
      <c r="Z1137" s="72"/>
    </row>
    <row r="1138">
      <c r="A1138" s="64">
        <v>31.0</v>
      </c>
      <c r="B1138" s="65">
        <v>543.49</v>
      </c>
      <c r="C1138" s="72"/>
      <c r="D1138" s="72"/>
      <c r="E1138" s="72"/>
      <c r="F1138" s="72"/>
      <c r="G1138" s="72"/>
      <c r="H1138" s="72"/>
      <c r="I1138" s="72"/>
      <c r="J1138" s="72"/>
      <c r="K1138" s="72"/>
      <c r="L1138" s="72"/>
      <c r="M1138" s="72"/>
      <c r="N1138" s="72"/>
      <c r="O1138" s="72"/>
      <c r="P1138" s="72"/>
      <c r="Q1138" s="72"/>
      <c r="R1138" s="72"/>
      <c r="S1138" s="72"/>
      <c r="T1138" s="72"/>
      <c r="U1138" s="72"/>
      <c r="V1138" s="72"/>
      <c r="W1138" s="72"/>
      <c r="X1138" s="72"/>
      <c r="Y1138" s="72"/>
      <c r="Z1138" s="72"/>
    </row>
    <row r="1139">
      <c r="A1139" s="66">
        <v>6.0</v>
      </c>
      <c r="B1139" s="67">
        <v>3114.27</v>
      </c>
      <c r="C1139" s="72"/>
      <c r="D1139" s="72"/>
      <c r="E1139" s="72"/>
      <c r="F1139" s="72"/>
      <c r="G1139" s="72"/>
      <c r="H1139" s="72"/>
      <c r="I1139" s="72"/>
      <c r="J1139" s="72"/>
      <c r="K1139" s="72"/>
      <c r="L1139" s="72"/>
      <c r="M1139" s="72"/>
      <c r="N1139" s="72"/>
      <c r="O1139" s="72"/>
      <c r="P1139" s="72"/>
      <c r="Q1139" s="72"/>
      <c r="R1139" s="72"/>
      <c r="S1139" s="72"/>
      <c r="T1139" s="72"/>
      <c r="U1139" s="72"/>
      <c r="V1139" s="72"/>
      <c r="W1139" s="72"/>
      <c r="X1139" s="72"/>
      <c r="Y1139" s="72"/>
      <c r="Z1139" s="72"/>
    </row>
    <row r="1140">
      <c r="A1140" s="64">
        <v>6.0</v>
      </c>
      <c r="B1140" s="65">
        <v>2610.38</v>
      </c>
      <c r="C1140" s="72"/>
      <c r="D1140" s="72"/>
      <c r="E1140" s="72"/>
      <c r="F1140" s="72"/>
      <c r="G1140" s="72"/>
      <c r="H1140" s="72"/>
      <c r="I1140" s="72"/>
      <c r="J1140" s="72"/>
      <c r="K1140" s="72"/>
      <c r="L1140" s="72"/>
      <c r="M1140" s="72"/>
      <c r="N1140" s="72"/>
      <c r="O1140" s="72"/>
      <c r="P1140" s="72"/>
      <c r="Q1140" s="72"/>
      <c r="R1140" s="72"/>
      <c r="S1140" s="72"/>
      <c r="T1140" s="72"/>
      <c r="U1140" s="72"/>
      <c r="V1140" s="72"/>
      <c r="W1140" s="72"/>
      <c r="X1140" s="72"/>
      <c r="Y1140" s="72"/>
      <c r="Z1140" s="72"/>
    </row>
    <row r="1141">
      <c r="A1141" s="66">
        <v>34.0</v>
      </c>
      <c r="B1141" s="67">
        <v>780.51</v>
      </c>
      <c r="C1141" s="72"/>
      <c r="D1141" s="72"/>
      <c r="E1141" s="72"/>
      <c r="F1141" s="72"/>
      <c r="G1141" s="72"/>
      <c r="H1141" s="72"/>
      <c r="I1141" s="72"/>
      <c r="J1141" s="72"/>
      <c r="K1141" s="72"/>
      <c r="L1141" s="72"/>
      <c r="M1141" s="72"/>
      <c r="N1141" s="72"/>
      <c r="O1141" s="72"/>
      <c r="P1141" s="72"/>
      <c r="Q1141" s="72"/>
      <c r="R1141" s="72"/>
      <c r="S1141" s="72"/>
      <c r="T1141" s="72"/>
      <c r="U1141" s="72"/>
      <c r="V1141" s="72"/>
      <c r="W1141" s="72"/>
      <c r="X1141" s="72"/>
      <c r="Y1141" s="72"/>
      <c r="Z1141" s="72"/>
    </row>
    <row r="1142">
      <c r="A1142" s="64">
        <v>48.0</v>
      </c>
      <c r="B1142" s="65">
        <v>4457.39</v>
      </c>
      <c r="C1142" s="72"/>
      <c r="D1142" s="72"/>
      <c r="E1142" s="72"/>
      <c r="F1142" s="72"/>
      <c r="G1142" s="72"/>
      <c r="H1142" s="72"/>
      <c r="I1142" s="72"/>
      <c r="J1142" s="72"/>
      <c r="K1142" s="72"/>
      <c r="L1142" s="72"/>
      <c r="M1142" s="72"/>
      <c r="N1142" s="72"/>
      <c r="O1142" s="72"/>
      <c r="P1142" s="72"/>
      <c r="Q1142" s="72"/>
      <c r="R1142" s="72"/>
      <c r="S1142" s="72"/>
      <c r="T1142" s="72"/>
      <c r="U1142" s="72"/>
      <c r="V1142" s="72"/>
      <c r="W1142" s="72"/>
      <c r="X1142" s="72"/>
      <c r="Y1142" s="72"/>
      <c r="Z1142" s="72"/>
    </row>
    <row r="1143">
      <c r="A1143" s="66">
        <v>0.0</v>
      </c>
      <c r="B1143" s="67">
        <v>3373.23</v>
      </c>
      <c r="C1143" s="72"/>
      <c r="D1143" s="72"/>
      <c r="E1143" s="72"/>
      <c r="F1143" s="72"/>
      <c r="G1143" s="72"/>
      <c r="H1143" s="72"/>
      <c r="I1143" s="72"/>
      <c r="J1143" s="72"/>
      <c r="K1143" s="72"/>
      <c r="L1143" s="72"/>
      <c r="M1143" s="72"/>
      <c r="N1143" s="72"/>
      <c r="O1143" s="72"/>
      <c r="P1143" s="72"/>
      <c r="Q1143" s="72"/>
      <c r="R1143" s="72"/>
      <c r="S1143" s="72"/>
      <c r="T1143" s="72"/>
      <c r="U1143" s="72"/>
      <c r="V1143" s="72"/>
      <c r="W1143" s="72"/>
      <c r="X1143" s="72"/>
      <c r="Y1143" s="72"/>
      <c r="Z1143" s="72"/>
    </row>
    <row r="1144">
      <c r="A1144" s="64">
        <v>1.0</v>
      </c>
      <c r="B1144" s="65">
        <v>835.14</v>
      </c>
      <c r="C1144" s="72"/>
      <c r="D1144" s="72"/>
      <c r="E1144" s="72"/>
      <c r="F1144" s="72"/>
      <c r="G1144" s="72"/>
      <c r="H1144" s="72"/>
      <c r="I1144" s="72"/>
      <c r="J1144" s="72"/>
      <c r="K1144" s="72"/>
      <c r="L1144" s="72"/>
      <c r="M1144" s="72"/>
      <c r="N1144" s="72"/>
      <c r="O1144" s="72"/>
      <c r="P1144" s="72"/>
      <c r="Q1144" s="72"/>
      <c r="R1144" s="72"/>
      <c r="S1144" s="72"/>
      <c r="T1144" s="72"/>
      <c r="U1144" s="72"/>
      <c r="V1144" s="72"/>
      <c r="W1144" s="72"/>
      <c r="X1144" s="72"/>
      <c r="Y1144" s="72"/>
      <c r="Z1144" s="72"/>
    </row>
    <row r="1145">
      <c r="A1145" s="66">
        <v>38.0</v>
      </c>
      <c r="B1145" s="67">
        <v>1841.91</v>
      </c>
      <c r="C1145" s="72"/>
      <c r="D1145" s="72"/>
      <c r="E1145" s="72"/>
      <c r="F1145" s="72"/>
      <c r="G1145" s="72"/>
      <c r="H1145" s="72"/>
      <c r="I1145" s="72"/>
      <c r="J1145" s="72"/>
      <c r="K1145" s="72"/>
      <c r="L1145" s="72"/>
      <c r="M1145" s="72"/>
      <c r="N1145" s="72"/>
      <c r="O1145" s="72"/>
      <c r="P1145" s="72"/>
      <c r="Q1145" s="72"/>
      <c r="R1145" s="72"/>
      <c r="S1145" s="72"/>
      <c r="T1145" s="72"/>
      <c r="U1145" s="72"/>
      <c r="V1145" s="72"/>
      <c r="W1145" s="72"/>
      <c r="X1145" s="72"/>
      <c r="Y1145" s="72"/>
      <c r="Z1145" s="72"/>
    </row>
    <row r="1146">
      <c r="A1146" s="64">
        <v>42.0</v>
      </c>
      <c r="B1146" s="65">
        <v>1956.95</v>
      </c>
      <c r="C1146" s="72"/>
      <c r="D1146" s="72"/>
      <c r="E1146" s="72"/>
      <c r="F1146" s="72"/>
      <c r="G1146" s="72"/>
      <c r="H1146" s="72"/>
      <c r="I1146" s="72"/>
      <c r="J1146" s="72"/>
      <c r="K1146" s="72"/>
      <c r="L1146" s="72"/>
      <c r="M1146" s="72"/>
      <c r="N1146" s="72"/>
      <c r="O1146" s="72"/>
      <c r="P1146" s="72"/>
      <c r="Q1146" s="72"/>
      <c r="R1146" s="72"/>
      <c r="S1146" s="72"/>
      <c r="T1146" s="72"/>
      <c r="U1146" s="72"/>
      <c r="V1146" s="72"/>
      <c r="W1146" s="72"/>
      <c r="X1146" s="72"/>
      <c r="Y1146" s="72"/>
      <c r="Z1146" s="72"/>
    </row>
    <row r="1147">
      <c r="A1147" s="66">
        <v>7.0</v>
      </c>
      <c r="B1147" s="67">
        <v>3402.62</v>
      </c>
      <c r="C1147" s="72"/>
      <c r="D1147" s="72"/>
      <c r="E1147" s="72"/>
      <c r="F1147" s="72"/>
      <c r="G1147" s="72"/>
      <c r="H1147" s="72"/>
      <c r="I1147" s="72"/>
      <c r="J1147" s="72"/>
      <c r="K1147" s="72"/>
      <c r="L1147" s="72"/>
      <c r="M1147" s="72"/>
      <c r="N1147" s="72"/>
      <c r="O1147" s="72"/>
      <c r="P1147" s="72"/>
      <c r="Q1147" s="72"/>
      <c r="R1147" s="72"/>
      <c r="S1147" s="72"/>
      <c r="T1147" s="72"/>
      <c r="U1147" s="72"/>
      <c r="V1147" s="72"/>
      <c r="W1147" s="72"/>
      <c r="X1147" s="72"/>
      <c r="Y1147" s="72"/>
      <c r="Z1147" s="72"/>
    </row>
    <row r="1148">
      <c r="A1148" s="64">
        <v>36.0</v>
      </c>
      <c r="B1148" s="65">
        <v>4385.29</v>
      </c>
      <c r="C1148" s="72"/>
      <c r="D1148" s="72"/>
      <c r="E1148" s="72"/>
      <c r="F1148" s="72"/>
      <c r="G1148" s="72"/>
      <c r="H1148" s="72"/>
      <c r="I1148" s="72"/>
      <c r="J1148" s="72"/>
      <c r="K1148" s="72"/>
      <c r="L1148" s="72"/>
      <c r="M1148" s="72"/>
      <c r="N1148" s="72"/>
      <c r="O1148" s="72"/>
      <c r="P1148" s="72"/>
      <c r="Q1148" s="72"/>
      <c r="R1148" s="72"/>
      <c r="S1148" s="72"/>
      <c r="T1148" s="72"/>
      <c r="U1148" s="72"/>
      <c r="V1148" s="72"/>
      <c r="W1148" s="72"/>
      <c r="X1148" s="72"/>
      <c r="Y1148" s="72"/>
      <c r="Z1148" s="72"/>
    </row>
    <row r="1149">
      <c r="A1149" s="66">
        <v>47.0</v>
      </c>
      <c r="B1149" s="67">
        <v>3316.22</v>
      </c>
      <c r="C1149" s="72"/>
      <c r="D1149" s="72"/>
      <c r="E1149" s="72"/>
      <c r="F1149" s="72"/>
      <c r="G1149" s="72"/>
      <c r="H1149" s="72"/>
      <c r="I1149" s="72"/>
      <c r="J1149" s="72"/>
      <c r="K1149" s="72"/>
      <c r="L1149" s="72"/>
      <c r="M1149" s="72"/>
      <c r="N1149" s="72"/>
      <c r="O1149" s="72"/>
      <c r="P1149" s="72"/>
      <c r="Q1149" s="72"/>
      <c r="R1149" s="72"/>
      <c r="S1149" s="72"/>
      <c r="T1149" s="72"/>
      <c r="U1149" s="72"/>
      <c r="V1149" s="72"/>
      <c r="W1149" s="72"/>
      <c r="X1149" s="72"/>
      <c r="Y1149" s="72"/>
      <c r="Z1149" s="72"/>
    </row>
    <row r="1150">
      <c r="A1150" s="64">
        <v>28.0</v>
      </c>
      <c r="B1150" s="65">
        <v>287.84</v>
      </c>
      <c r="C1150" s="72"/>
      <c r="D1150" s="72"/>
      <c r="E1150" s="72"/>
      <c r="F1150" s="72"/>
      <c r="G1150" s="72"/>
      <c r="H1150" s="72"/>
      <c r="I1150" s="72"/>
      <c r="J1150" s="72"/>
      <c r="K1150" s="72"/>
      <c r="L1150" s="72"/>
      <c r="M1150" s="72"/>
      <c r="N1150" s="72"/>
      <c r="O1150" s="72"/>
      <c r="P1150" s="72"/>
      <c r="Q1150" s="72"/>
      <c r="R1150" s="72"/>
      <c r="S1150" s="72"/>
      <c r="T1150" s="72"/>
      <c r="U1150" s="72"/>
      <c r="V1150" s="72"/>
      <c r="W1150" s="72"/>
      <c r="X1150" s="72"/>
      <c r="Y1150" s="72"/>
      <c r="Z1150" s="72"/>
    </row>
    <row r="1151">
      <c r="A1151" s="66">
        <v>30.0</v>
      </c>
      <c r="B1151" s="67">
        <v>2007.34</v>
      </c>
      <c r="C1151" s="72"/>
      <c r="D1151" s="72"/>
      <c r="E1151" s="72"/>
      <c r="F1151" s="72"/>
      <c r="G1151" s="72"/>
      <c r="H1151" s="72"/>
      <c r="I1151" s="72"/>
      <c r="J1151" s="72"/>
      <c r="K1151" s="72"/>
      <c r="L1151" s="72"/>
      <c r="M1151" s="72"/>
      <c r="N1151" s="72"/>
      <c r="O1151" s="72"/>
      <c r="P1151" s="72"/>
      <c r="Q1151" s="72"/>
      <c r="R1151" s="72"/>
      <c r="S1151" s="72"/>
      <c r="T1151" s="72"/>
      <c r="U1151" s="72"/>
      <c r="V1151" s="72"/>
      <c r="W1151" s="72"/>
      <c r="X1151" s="72"/>
      <c r="Y1151" s="72"/>
      <c r="Z1151" s="72"/>
    </row>
    <row r="1152">
      <c r="A1152" s="64">
        <v>30.0</v>
      </c>
      <c r="B1152" s="65">
        <v>2899.55</v>
      </c>
      <c r="C1152" s="72"/>
      <c r="D1152" s="72"/>
      <c r="E1152" s="72"/>
      <c r="F1152" s="72"/>
      <c r="G1152" s="72"/>
      <c r="H1152" s="72"/>
      <c r="I1152" s="72"/>
      <c r="J1152" s="72"/>
      <c r="K1152" s="72"/>
      <c r="L1152" s="72"/>
      <c r="M1152" s="72"/>
      <c r="N1152" s="72"/>
      <c r="O1152" s="72"/>
      <c r="P1152" s="72"/>
      <c r="Q1152" s="72"/>
      <c r="R1152" s="72"/>
      <c r="S1152" s="72"/>
      <c r="T1152" s="72"/>
      <c r="U1152" s="72"/>
      <c r="V1152" s="72"/>
      <c r="W1152" s="72"/>
      <c r="X1152" s="72"/>
      <c r="Y1152" s="72"/>
      <c r="Z1152" s="72"/>
    </row>
    <row r="1153">
      <c r="A1153" s="66">
        <v>49.0</v>
      </c>
      <c r="B1153" s="67">
        <v>1109.91</v>
      </c>
      <c r="C1153" s="72"/>
      <c r="D1153" s="72"/>
      <c r="E1153" s="72"/>
      <c r="F1153" s="72"/>
      <c r="G1153" s="72"/>
      <c r="H1153" s="72"/>
      <c r="I1153" s="72"/>
      <c r="J1153" s="72"/>
      <c r="K1153" s="72"/>
      <c r="L1153" s="72"/>
      <c r="M1153" s="72"/>
      <c r="N1153" s="72"/>
      <c r="O1153" s="72"/>
      <c r="P1153" s="72"/>
      <c r="Q1153" s="72"/>
      <c r="R1153" s="72"/>
      <c r="S1153" s="72"/>
      <c r="T1153" s="72"/>
      <c r="U1153" s="72"/>
      <c r="V1153" s="72"/>
      <c r="W1153" s="72"/>
      <c r="X1153" s="72"/>
      <c r="Y1153" s="72"/>
      <c r="Z1153" s="72"/>
    </row>
    <row r="1154">
      <c r="A1154" s="64">
        <v>5.0</v>
      </c>
      <c r="B1154" s="65">
        <v>3249.52</v>
      </c>
      <c r="C1154" s="72"/>
      <c r="D1154" s="72"/>
      <c r="E1154" s="72"/>
      <c r="F1154" s="72"/>
      <c r="G1154" s="72"/>
      <c r="H1154" s="72"/>
      <c r="I1154" s="72"/>
      <c r="J1154" s="72"/>
      <c r="K1154" s="72"/>
      <c r="L1154" s="72"/>
      <c r="M1154" s="72"/>
      <c r="N1154" s="72"/>
      <c r="O1154" s="72"/>
      <c r="P1154" s="72"/>
      <c r="Q1154" s="72"/>
      <c r="R1154" s="72"/>
      <c r="S1154" s="72"/>
      <c r="T1154" s="72"/>
      <c r="U1154" s="72"/>
      <c r="V1154" s="72"/>
      <c r="W1154" s="72"/>
      <c r="X1154" s="72"/>
      <c r="Y1154" s="72"/>
      <c r="Z1154" s="72"/>
    </row>
    <row r="1155">
      <c r="A1155" s="66">
        <v>3.0</v>
      </c>
      <c r="B1155" s="67">
        <v>313.55</v>
      </c>
      <c r="C1155" s="72"/>
      <c r="D1155" s="72"/>
      <c r="E1155" s="72"/>
      <c r="F1155" s="72"/>
      <c r="G1155" s="72"/>
      <c r="H1155" s="72"/>
      <c r="I1155" s="72"/>
      <c r="J1155" s="72"/>
      <c r="K1155" s="72"/>
      <c r="L1155" s="72"/>
      <c r="M1155" s="72"/>
      <c r="N1155" s="72"/>
      <c r="O1155" s="72"/>
      <c r="P1155" s="72"/>
      <c r="Q1155" s="72"/>
      <c r="R1155" s="72"/>
      <c r="S1155" s="72"/>
      <c r="T1155" s="72"/>
      <c r="U1155" s="72"/>
      <c r="V1155" s="72"/>
      <c r="W1155" s="72"/>
      <c r="X1155" s="72"/>
      <c r="Y1155" s="72"/>
      <c r="Z1155" s="72"/>
    </row>
    <row r="1156">
      <c r="A1156" s="64">
        <v>14.0</v>
      </c>
      <c r="B1156" s="65">
        <v>633.81</v>
      </c>
      <c r="C1156" s="72"/>
      <c r="D1156" s="72"/>
      <c r="E1156" s="72"/>
      <c r="F1156" s="72"/>
      <c r="G1156" s="72"/>
      <c r="H1156" s="72"/>
      <c r="I1156" s="72"/>
      <c r="J1156" s="72"/>
      <c r="K1156" s="72"/>
      <c r="L1156" s="72"/>
      <c r="M1156" s="72"/>
      <c r="N1156" s="72"/>
      <c r="O1156" s="72"/>
      <c r="P1156" s="72"/>
      <c r="Q1156" s="72"/>
      <c r="R1156" s="72"/>
      <c r="S1156" s="72"/>
      <c r="T1156" s="72"/>
      <c r="U1156" s="72"/>
      <c r="V1156" s="72"/>
      <c r="W1156" s="72"/>
      <c r="X1156" s="72"/>
      <c r="Y1156" s="72"/>
      <c r="Z1156" s="72"/>
    </row>
    <row r="1157">
      <c r="A1157" s="66">
        <v>4.0</v>
      </c>
      <c r="B1157" s="67">
        <v>122.09</v>
      </c>
      <c r="C1157" s="72"/>
      <c r="D1157" s="72"/>
      <c r="E1157" s="72"/>
      <c r="F1157" s="72"/>
      <c r="G1157" s="72"/>
      <c r="H1157" s="72"/>
      <c r="I1157" s="72"/>
      <c r="J1157" s="72"/>
      <c r="K1157" s="72"/>
      <c r="L1157" s="72"/>
      <c r="M1157" s="72"/>
      <c r="N1157" s="72"/>
      <c r="O1157" s="72"/>
      <c r="P1157" s="72"/>
      <c r="Q1157" s="72"/>
      <c r="R1157" s="72"/>
      <c r="S1157" s="72"/>
      <c r="T1157" s="72"/>
      <c r="U1157" s="72"/>
      <c r="V1157" s="72"/>
      <c r="W1157" s="72"/>
      <c r="X1157" s="72"/>
      <c r="Y1157" s="72"/>
      <c r="Z1157" s="72"/>
    </row>
    <row r="1158">
      <c r="A1158" s="64">
        <v>22.0</v>
      </c>
      <c r="B1158" s="65">
        <v>263.75</v>
      </c>
      <c r="C1158" s="72"/>
      <c r="D1158" s="72"/>
      <c r="E1158" s="72"/>
      <c r="F1158" s="72"/>
      <c r="G1158" s="72"/>
      <c r="H1158" s="72"/>
      <c r="I1158" s="72"/>
      <c r="J1158" s="72"/>
      <c r="K1158" s="72"/>
      <c r="L1158" s="72"/>
      <c r="M1158" s="72"/>
      <c r="N1158" s="72"/>
      <c r="O1158" s="72"/>
      <c r="P1158" s="72"/>
      <c r="Q1158" s="72"/>
      <c r="R1158" s="72"/>
      <c r="S1158" s="72"/>
      <c r="T1158" s="72"/>
      <c r="U1158" s="72"/>
      <c r="V1158" s="72"/>
      <c r="W1158" s="72"/>
      <c r="X1158" s="72"/>
      <c r="Y1158" s="72"/>
      <c r="Z1158" s="72"/>
    </row>
    <row r="1159">
      <c r="A1159" s="66">
        <v>27.0</v>
      </c>
      <c r="B1159" s="67">
        <v>1977.19</v>
      </c>
      <c r="C1159" s="72"/>
      <c r="D1159" s="72"/>
      <c r="E1159" s="72"/>
      <c r="F1159" s="72"/>
      <c r="G1159" s="72"/>
      <c r="H1159" s="72"/>
      <c r="I1159" s="72"/>
      <c r="J1159" s="72"/>
      <c r="K1159" s="72"/>
      <c r="L1159" s="72"/>
      <c r="M1159" s="72"/>
      <c r="N1159" s="72"/>
      <c r="O1159" s="72"/>
      <c r="P1159" s="72"/>
      <c r="Q1159" s="72"/>
      <c r="R1159" s="72"/>
      <c r="S1159" s="72"/>
      <c r="T1159" s="72"/>
      <c r="U1159" s="72"/>
      <c r="V1159" s="72"/>
      <c r="W1159" s="72"/>
      <c r="X1159" s="72"/>
      <c r="Y1159" s="72"/>
      <c r="Z1159" s="72"/>
    </row>
    <row r="1160">
      <c r="A1160" s="64">
        <v>19.0</v>
      </c>
      <c r="B1160" s="65">
        <v>1225.35</v>
      </c>
      <c r="C1160" s="72"/>
      <c r="D1160" s="72"/>
      <c r="E1160" s="72"/>
      <c r="F1160" s="72"/>
      <c r="G1160" s="72"/>
      <c r="H1160" s="72"/>
      <c r="I1160" s="72"/>
      <c r="J1160" s="72"/>
      <c r="K1160" s="72"/>
      <c r="L1160" s="72"/>
      <c r="M1160" s="72"/>
      <c r="N1160" s="72"/>
      <c r="O1160" s="72"/>
      <c r="P1160" s="72"/>
      <c r="Q1160" s="72"/>
      <c r="R1160" s="72"/>
      <c r="S1160" s="72"/>
      <c r="T1160" s="72"/>
      <c r="U1160" s="72"/>
      <c r="V1160" s="72"/>
      <c r="W1160" s="72"/>
      <c r="X1160" s="72"/>
      <c r="Y1160" s="72"/>
      <c r="Z1160" s="72"/>
    </row>
    <row r="1161">
      <c r="A1161" s="66">
        <v>48.0</v>
      </c>
      <c r="B1161" s="67">
        <v>4593.26</v>
      </c>
      <c r="C1161" s="72"/>
      <c r="D1161" s="72"/>
      <c r="E1161" s="72"/>
      <c r="F1161" s="72"/>
      <c r="G1161" s="72"/>
      <c r="H1161" s="72"/>
      <c r="I1161" s="72"/>
      <c r="J1161" s="72"/>
      <c r="K1161" s="72"/>
      <c r="L1161" s="72"/>
      <c r="M1161" s="72"/>
      <c r="N1161" s="72"/>
      <c r="O1161" s="72"/>
      <c r="P1161" s="72"/>
      <c r="Q1161" s="72"/>
      <c r="R1161" s="72"/>
      <c r="S1161" s="72"/>
      <c r="T1161" s="72"/>
      <c r="U1161" s="72"/>
      <c r="V1161" s="72"/>
      <c r="W1161" s="72"/>
      <c r="X1161" s="72"/>
      <c r="Y1161" s="72"/>
      <c r="Z1161" s="72"/>
    </row>
    <row r="1162">
      <c r="A1162" s="64">
        <v>31.0</v>
      </c>
      <c r="B1162" s="65">
        <v>1443.35</v>
      </c>
      <c r="C1162" s="72"/>
      <c r="D1162" s="72"/>
      <c r="E1162" s="72"/>
      <c r="F1162" s="72"/>
      <c r="G1162" s="72"/>
      <c r="H1162" s="72"/>
      <c r="I1162" s="72"/>
      <c r="J1162" s="72"/>
      <c r="K1162" s="72"/>
      <c r="L1162" s="72"/>
      <c r="M1162" s="72"/>
      <c r="N1162" s="72"/>
      <c r="O1162" s="72"/>
      <c r="P1162" s="72"/>
      <c r="Q1162" s="72"/>
      <c r="R1162" s="72"/>
      <c r="S1162" s="72"/>
      <c r="T1162" s="72"/>
      <c r="U1162" s="72"/>
      <c r="V1162" s="72"/>
      <c r="W1162" s="72"/>
      <c r="X1162" s="72"/>
      <c r="Y1162" s="72"/>
      <c r="Z1162" s="72"/>
    </row>
    <row r="1163">
      <c r="A1163" s="66">
        <v>43.0</v>
      </c>
      <c r="B1163" s="67">
        <v>3459.0</v>
      </c>
      <c r="C1163" s="72"/>
      <c r="D1163" s="72"/>
      <c r="E1163" s="72"/>
      <c r="F1163" s="72"/>
      <c r="G1163" s="72"/>
      <c r="H1163" s="72"/>
      <c r="I1163" s="72"/>
      <c r="J1163" s="72"/>
      <c r="K1163" s="72"/>
      <c r="L1163" s="72"/>
      <c r="M1163" s="72"/>
      <c r="N1163" s="72"/>
      <c r="O1163" s="72"/>
      <c r="P1163" s="72"/>
      <c r="Q1163" s="72"/>
      <c r="R1163" s="72"/>
      <c r="S1163" s="72"/>
      <c r="T1163" s="72"/>
      <c r="U1163" s="72"/>
      <c r="V1163" s="72"/>
      <c r="W1163" s="72"/>
      <c r="X1163" s="72"/>
      <c r="Y1163" s="72"/>
      <c r="Z1163" s="72"/>
    </row>
    <row r="1164">
      <c r="A1164" s="64">
        <v>1.0</v>
      </c>
      <c r="B1164" s="65">
        <v>205.22</v>
      </c>
      <c r="C1164" s="72"/>
      <c r="D1164" s="72"/>
      <c r="E1164" s="72"/>
      <c r="F1164" s="72"/>
      <c r="G1164" s="72"/>
      <c r="H1164" s="72"/>
      <c r="I1164" s="72"/>
      <c r="J1164" s="72"/>
      <c r="K1164" s="72"/>
      <c r="L1164" s="72"/>
      <c r="M1164" s="72"/>
      <c r="N1164" s="72"/>
      <c r="O1164" s="72"/>
      <c r="P1164" s="72"/>
      <c r="Q1164" s="72"/>
      <c r="R1164" s="72"/>
      <c r="S1164" s="72"/>
      <c r="T1164" s="72"/>
      <c r="U1164" s="72"/>
      <c r="V1164" s="72"/>
      <c r="W1164" s="72"/>
      <c r="X1164" s="72"/>
      <c r="Y1164" s="72"/>
      <c r="Z1164" s="72"/>
    </row>
    <row r="1165">
      <c r="A1165" s="66">
        <v>30.0</v>
      </c>
      <c r="B1165" s="67">
        <v>3771.41</v>
      </c>
      <c r="C1165" s="72"/>
      <c r="D1165" s="72"/>
      <c r="E1165" s="72"/>
      <c r="F1165" s="72"/>
      <c r="G1165" s="72"/>
      <c r="H1165" s="72"/>
      <c r="I1165" s="72"/>
      <c r="J1165" s="72"/>
      <c r="K1165" s="72"/>
      <c r="L1165" s="72"/>
      <c r="M1165" s="72"/>
      <c r="N1165" s="72"/>
      <c r="O1165" s="72"/>
      <c r="P1165" s="72"/>
      <c r="Q1165" s="72"/>
      <c r="R1165" s="72"/>
      <c r="S1165" s="72"/>
      <c r="T1165" s="72"/>
      <c r="U1165" s="72"/>
      <c r="V1165" s="72"/>
      <c r="W1165" s="72"/>
      <c r="X1165" s="72"/>
      <c r="Y1165" s="72"/>
      <c r="Z1165" s="72"/>
    </row>
    <row r="1166">
      <c r="A1166" s="64">
        <v>0.0</v>
      </c>
      <c r="B1166" s="65">
        <v>644.43</v>
      </c>
      <c r="C1166" s="72"/>
      <c r="D1166" s="72"/>
      <c r="E1166" s="72"/>
      <c r="F1166" s="72"/>
      <c r="G1166" s="72"/>
      <c r="H1166" s="72"/>
      <c r="I1166" s="72"/>
      <c r="J1166" s="72"/>
      <c r="K1166" s="72"/>
      <c r="L1166" s="72"/>
      <c r="M1166" s="72"/>
      <c r="N1166" s="72"/>
      <c r="O1166" s="72"/>
      <c r="P1166" s="72"/>
      <c r="Q1166" s="72"/>
      <c r="R1166" s="72"/>
      <c r="S1166" s="72"/>
      <c r="T1166" s="72"/>
      <c r="U1166" s="72"/>
      <c r="V1166" s="72"/>
      <c r="W1166" s="72"/>
      <c r="X1166" s="72"/>
      <c r="Y1166" s="72"/>
      <c r="Z1166" s="72"/>
    </row>
    <row r="1167">
      <c r="A1167" s="66">
        <v>44.0</v>
      </c>
      <c r="B1167" s="67">
        <v>2477.85</v>
      </c>
      <c r="C1167" s="72"/>
      <c r="D1167" s="72"/>
      <c r="E1167" s="72"/>
      <c r="F1167" s="72"/>
      <c r="G1167" s="72"/>
      <c r="H1167" s="72"/>
      <c r="I1167" s="72"/>
      <c r="J1167" s="72"/>
      <c r="K1167" s="72"/>
      <c r="L1167" s="72"/>
      <c r="M1167" s="72"/>
      <c r="N1167" s="72"/>
      <c r="O1167" s="72"/>
      <c r="P1167" s="72"/>
      <c r="Q1167" s="72"/>
      <c r="R1167" s="72"/>
      <c r="S1167" s="72"/>
      <c r="T1167" s="72"/>
      <c r="U1167" s="72"/>
      <c r="V1167" s="72"/>
      <c r="W1167" s="72"/>
      <c r="X1167" s="72"/>
      <c r="Y1167" s="72"/>
      <c r="Z1167" s="72"/>
    </row>
    <row r="1168">
      <c r="A1168" s="64">
        <v>33.0</v>
      </c>
      <c r="B1168" s="65">
        <v>3962.28</v>
      </c>
      <c r="C1168" s="72"/>
      <c r="D1168" s="72"/>
      <c r="E1168" s="72"/>
      <c r="F1168" s="72"/>
      <c r="G1168" s="72"/>
      <c r="H1168" s="72"/>
      <c r="I1168" s="72"/>
      <c r="J1168" s="72"/>
      <c r="K1168" s="72"/>
      <c r="L1168" s="72"/>
      <c r="M1168" s="72"/>
      <c r="N1168" s="72"/>
      <c r="O1168" s="72"/>
      <c r="P1168" s="72"/>
      <c r="Q1168" s="72"/>
      <c r="R1168" s="72"/>
      <c r="S1168" s="72"/>
      <c r="T1168" s="72"/>
      <c r="U1168" s="72"/>
      <c r="V1168" s="72"/>
      <c r="W1168" s="72"/>
      <c r="X1168" s="72"/>
      <c r="Y1168" s="72"/>
      <c r="Z1168" s="72"/>
    </row>
    <row r="1169">
      <c r="A1169" s="66">
        <v>0.0</v>
      </c>
      <c r="B1169" s="67">
        <v>1502.71</v>
      </c>
      <c r="C1169" s="72"/>
      <c r="D1169" s="72"/>
      <c r="E1169" s="72"/>
      <c r="F1169" s="72"/>
      <c r="G1169" s="72"/>
      <c r="H1169" s="72"/>
      <c r="I1169" s="72"/>
      <c r="J1169" s="72"/>
      <c r="K1169" s="72"/>
      <c r="L1169" s="72"/>
      <c r="M1169" s="72"/>
      <c r="N1169" s="72"/>
      <c r="O1169" s="72"/>
      <c r="P1169" s="72"/>
      <c r="Q1169" s="72"/>
      <c r="R1169" s="72"/>
      <c r="S1169" s="72"/>
      <c r="T1169" s="72"/>
      <c r="U1169" s="72"/>
      <c r="V1169" s="72"/>
      <c r="W1169" s="72"/>
      <c r="X1169" s="72"/>
      <c r="Y1169" s="72"/>
      <c r="Z1169" s="72"/>
    </row>
    <row r="1170">
      <c r="A1170" s="64">
        <v>43.0</v>
      </c>
      <c r="B1170" s="65">
        <v>1662.68</v>
      </c>
      <c r="C1170" s="72"/>
      <c r="D1170" s="72"/>
      <c r="E1170" s="72"/>
      <c r="F1170" s="72"/>
      <c r="G1170" s="72"/>
      <c r="H1170" s="72"/>
      <c r="I1170" s="72"/>
      <c r="J1170" s="72"/>
      <c r="K1170" s="72"/>
      <c r="L1170" s="72"/>
      <c r="M1170" s="72"/>
      <c r="N1170" s="72"/>
      <c r="O1170" s="72"/>
      <c r="P1170" s="72"/>
      <c r="Q1170" s="72"/>
      <c r="R1170" s="72"/>
      <c r="S1170" s="72"/>
      <c r="T1170" s="72"/>
      <c r="U1170" s="72"/>
      <c r="V1170" s="72"/>
      <c r="W1170" s="72"/>
      <c r="X1170" s="72"/>
      <c r="Y1170" s="72"/>
      <c r="Z1170" s="72"/>
    </row>
    <row r="1171">
      <c r="A1171" s="66">
        <v>38.0</v>
      </c>
      <c r="B1171" s="67">
        <v>1679.22</v>
      </c>
      <c r="C1171" s="72"/>
      <c r="D1171" s="72"/>
      <c r="E1171" s="72"/>
      <c r="F1171" s="72"/>
      <c r="G1171" s="72"/>
      <c r="H1171" s="72"/>
      <c r="I1171" s="72"/>
      <c r="J1171" s="72"/>
      <c r="K1171" s="72"/>
      <c r="L1171" s="72"/>
      <c r="M1171" s="72"/>
      <c r="N1171" s="72"/>
      <c r="O1171" s="72"/>
      <c r="P1171" s="72"/>
      <c r="Q1171" s="72"/>
      <c r="R1171" s="72"/>
      <c r="S1171" s="72"/>
      <c r="T1171" s="72"/>
      <c r="U1171" s="72"/>
      <c r="V1171" s="72"/>
      <c r="W1171" s="72"/>
      <c r="X1171" s="72"/>
      <c r="Y1171" s="72"/>
      <c r="Z1171" s="72"/>
    </row>
    <row r="1172">
      <c r="A1172" s="64">
        <v>8.0</v>
      </c>
      <c r="B1172" s="65">
        <v>723.65</v>
      </c>
      <c r="C1172" s="72"/>
      <c r="D1172" s="72"/>
      <c r="E1172" s="72"/>
      <c r="F1172" s="72"/>
      <c r="G1172" s="72"/>
      <c r="H1172" s="72"/>
      <c r="I1172" s="72"/>
      <c r="J1172" s="72"/>
      <c r="K1172" s="72"/>
      <c r="L1172" s="72"/>
      <c r="M1172" s="72"/>
      <c r="N1172" s="72"/>
      <c r="O1172" s="72"/>
      <c r="P1172" s="72"/>
      <c r="Q1172" s="72"/>
      <c r="R1172" s="72"/>
      <c r="S1172" s="72"/>
      <c r="T1172" s="72"/>
      <c r="U1172" s="72"/>
      <c r="V1172" s="72"/>
      <c r="W1172" s="72"/>
      <c r="X1172" s="72"/>
      <c r="Y1172" s="72"/>
      <c r="Z1172" s="72"/>
    </row>
    <row r="1173">
      <c r="A1173" s="66">
        <v>14.0</v>
      </c>
      <c r="B1173" s="67">
        <v>4560.44</v>
      </c>
      <c r="C1173" s="72"/>
      <c r="D1173" s="72"/>
      <c r="E1173" s="72"/>
      <c r="F1173" s="72"/>
      <c r="G1173" s="72"/>
      <c r="H1173" s="72"/>
      <c r="I1173" s="72"/>
      <c r="J1173" s="72"/>
      <c r="K1173" s="72"/>
      <c r="L1173" s="72"/>
      <c r="M1173" s="72"/>
      <c r="N1173" s="72"/>
      <c r="O1173" s="72"/>
      <c r="P1173" s="72"/>
      <c r="Q1173" s="72"/>
      <c r="R1173" s="72"/>
      <c r="S1173" s="72"/>
      <c r="T1173" s="72"/>
      <c r="U1173" s="72"/>
      <c r="V1173" s="72"/>
      <c r="W1173" s="72"/>
      <c r="X1173" s="72"/>
      <c r="Y1173" s="72"/>
      <c r="Z1173" s="72"/>
    </row>
    <row r="1174">
      <c r="A1174" s="64">
        <v>43.0</v>
      </c>
      <c r="B1174" s="65">
        <v>1620.78</v>
      </c>
      <c r="C1174" s="72"/>
      <c r="D1174" s="72"/>
      <c r="E1174" s="72"/>
      <c r="F1174" s="72"/>
      <c r="G1174" s="72"/>
      <c r="H1174" s="72"/>
      <c r="I1174" s="72"/>
      <c r="J1174" s="72"/>
      <c r="K1174" s="72"/>
      <c r="L1174" s="72"/>
      <c r="M1174" s="72"/>
      <c r="N1174" s="72"/>
      <c r="O1174" s="72"/>
      <c r="P1174" s="72"/>
      <c r="Q1174" s="72"/>
      <c r="R1174" s="72"/>
      <c r="S1174" s="72"/>
      <c r="T1174" s="72"/>
      <c r="U1174" s="72"/>
      <c r="V1174" s="72"/>
      <c r="W1174" s="72"/>
      <c r="X1174" s="72"/>
      <c r="Y1174" s="72"/>
      <c r="Z1174" s="72"/>
    </row>
    <row r="1175">
      <c r="A1175" s="66">
        <v>31.0</v>
      </c>
      <c r="B1175" s="67">
        <v>3028.27</v>
      </c>
      <c r="C1175" s="72"/>
      <c r="D1175" s="72"/>
      <c r="E1175" s="72"/>
      <c r="F1175" s="72"/>
      <c r="G1175" s="72"/>
      <c r="H1175" s="72"/>
      <c r="I1175" s="72"/>
      <c r="J1175" s="72"/>
      <c r="K1175" s="72"/>
      <c r="L1175" s="72"/>
      <c r="M1175" s="72"/>
      <c r="N1175" s="72"/>
      <c r="O1175" s="72"/>
      <c r="P1175" s="72"/>
      <c r="Q1175" s="72"/>
      <c r="R1175" s="72"/>
      <c r="S1175" s="72"/>
      <c r="T1175" s="72"/>
      <c r="U1175" s="72"/>
      <c r="V1175" s="72"/>
      <c r="W1175" s="72"/>
      <c r="X1175" s="72"/>
      <c r="Y1175" s="72"/>
      <c r="Z1175" s="72"/>
    </row>
    <row r="1176">
      <c r="A1176" s="64">
        <v>34.0</v>
      </c>
      <c r="B1176" s="65">
        <v>196.91</v>
      </c>
      <c r="C1176" s="72"/>
      <c r="D1176" s="72"/>
      <c r="E1176" s="72"/>
      <c r="F1176" s="72"/>
      <c r="G1176" s="72"/>
      <c r="H1176" s="72"/>
      <c r="I1176" s="72"/>
      <c r="J1176" s="72"/>
      <c r="K1176" s="72"/>
      <c r="L1176" s="72"/>
      <c r="M1176" s="72"/>
      <c r="N1176" s="72"/>
      <c r="O1176" s="72"/>
      <c r="P1176" s="72"/>
      <c r="Q1176" s="72"/>
      <c r="R1176" s="72"/>
      <c r="S1176" s="72"/>
      <c r="T1176" s="72"/>
      <c r="U1176" s="72"/>
      <c r="V1176" s="72"/>
      <c r="W1176" s="72"/>
      <c r="X1176" s="72"/>
      <c r="Y1176" s="72"/>
      <c r="Z1176" s="72"/>
    </row>
    <row r="1177">
      <c r="A1177" s="66">
        <v>37.0</v>
      </c>
      <c r="B1177" s="67">
        <v>2069.86</v>
      </c>
      <c r="C1177" s="72"/>
      <c r="D1177" s="72"/>
      <c r="E1177" s="72"/>
      <c r="F1177" s="72"/>
      <c r="G1177" s="72"/>
      <c r="H1177" s="72"/>
      <c r="I1177" s="72"/>
      <c r="J1177" s="72"/>
      <c r="K1177" s="72"/>
      <c r="L1177" s="72"/>
      <c r="M1177" s="72"/>
      <c r="N1177" s="72"/>
      <c r="O1177" s="72"/>
      <c r="P1177" s="72"/>
      <c r="Q1177" s="72"/>
      <c r="R1177" s="72"/>
      <c r="S1177" s="72"/>
      <c r="T1177" s="72"/>
      <c r="U1177" s="72"/>
      <c r="V1177" s="72"/>
      <c r="W1177" s="72"/>
      <c r="X1177" s="72"/>
      <c r="Y1177" s="72"/>
      <c r="Z1177" s="72"/>
    </row>
    <row r="1178">
      <c r="A1178" s="64">
        <v>1.0</v>
      </c>
      <c r="B1178" s="65">
        <v>812.23</v>
      </c>
      <c r="C1178" s="72"/>
      <c r="D1178" s="72"/>
      <c r="E1178" s="72"/>
      <c r="F1178" s="72"/>
      <c r="G1178" s="72"/>
      <c r="H1178" s="72"/>
      <c r="I1178" s="72"/>
      <c r="J1178" s="72"/>
      <c r="K1178" s="72"/>
      <c r="L1178" s="72"/>
      <c r="M1178" s="72"/>
      <c r="N1178" s="72"/>
      <c r="O1178" s="72"/>
      <c r="P1178" s="72"/>
      <c r="Q1178" s="72"/>
      <c r="R1178" s="72"/>
      <c r="S1178" s="72"/>
      <c r="T1178" s="72"/>
      <c r="U1178" s="72"/>
      <c r="V1178" s="72"/>
      <c r="W1178" s="72"/>
      <c r="X1178" s="72"/>
      <c r="Y1178" s="72"/>
      <c r="Z1178" s="72"/>
    </row>
    <row r="1179">
      <c r="A1179" s="66">
        <v>22.0</v>
      </c>
      <c r="B1179" s="67">
        <v>2211.25</v>
      </c>
      <c r="C1179" s="72"/>
      <c r="D1179" s="72"/>
      <c r="E1179" s="72"/>
      <c r="F1179" s="72"/>
      <c r="G1179" s="72"/>
      <c r="H1179" s="72"/>
      <c r="I1179" s="72"/>
      <c r="J1179" s="72"/>
      <c r="K1179" s="72"/>
      <c r="L1179" s="72"/>
      <c r="M1179" s="72"/>
      <c r="N1179" s="72"/>
      <c r="O1179" s="72"/>
      <c r="P1179" s="72"/>
      <c r="Q1179" s="72"/>
      <c r="R1179" s="72"/>
      <c r="S1179" s="72"/>
      <c r="T1179" s="72"/>
      <c r="U1179" s="72"/>
      <c r="V1179" s="72"/>
      <c r="W1179" s="72"/>
      <c r="X1179" s="72"/>
      <c r="Y1179" s="72"/>
      <c r="Z1179" s="72"/>
    </row>
    <row r="1180">
      <c r="A1180" s="64">
        <v>33.0</v>
      </c>
      <c r="B1180" s="65">
        <v>3570.74</v>
      </c>
      <c r="C1180" s="72"/>
      <c r="D1180" s="72"/>
      <c r="E1180" s="72"/>
      <c r="F1180" s="72"/>
      <c r="G1180" s="72"/>
      <c r="H1180" s="72"/>
      <c r="I1180" s="72"/>
      <c r="J1180" s="72"/>
      <c r="K1180" s="72"/>
      <c r="L1180" s="72"/>
      <c r="M1180" s="72"/>
      <c r="N1180" s="72"/>
      <c r="O1180" s="72"/>
      <c r="P1180" s="72"/>
      <c r="Q1180" s="72"/>
      <c r="R1180" s="72"/>
      <c r="S1180" s="72"/>
      <c r="T1180" s="72"/>
      <c r="U1180" s="72"/>
      <c r="V1180" s="72"/>
      <c r="W1180" s="72"/>
      <c r="X1180" s="72"/>
      <c r="Y1180" s="72"/>
      <c r="Z1180" s="72"/>
    </row>
    <row r="1181">
      <c r="A1181" s="66">
        <v>49.0</v>
      </c>
      <c r="B1181" s="67">
        <v>3207.86</v>
      </c>
      <c r="C1181" s="72"/>
      <c r="D1181" s="72"/>
      <c r="E1181" s="72"/>
      <c r="F1181" s="72"/>
      <c r="G1181" s="72"/>
      <c r="H1181" s="72"/>
      <c r="I1181" s="72"/>
      <c r="J1181" s="72"/>
      <c r="K1181" s="72"/>
      <c r="L1181" s="72"/>
      <c r="M1181" s="72"/>
      <c r="N1181" s="72"/>
      <c r="O1181" s="72"/>
      <c r="P1181" s="72"/>
      <c r="Q1181" s="72"/>
      <c r="R1181" s="72"/>
      <c r="S1181" s="72"/>
      <c r="T1181" s="72"/>
      <c r="U1181" s="72"/>
      <c r="V1181" s="72"/>
      <c r="W1181" s="72"/>
      <c r="X1181" s="72"/>
      <c r="Y1181" s="72"/>
      <c r="Z1181" s="72"/>
    </row>
    <row r="1182">
      <c r="A1182" s="64">
        <v>39.0</v>
      </c>
      <c r="B1182" s="65">
        <v>2039.56</v>
      </c>
      <c r="C1182" s="72"/>
      <c r="D1182" s="72"/>
      <c r="E1182" s="72"/>
      <c r="F1182" s="72"/>
      <c r="G1182" s="72"/>
      <c r="H1182" s="72"/>
      <c r="I1182" s="72"/>
      <c r="J1182" s="72"/>
      <c r="K1182" s="72"/>
      <c r="L1182" s="72"/>
      <c r="M1182" s="72"/>
      <c r="N1182" s="72"/>
      <c r="O1182" s="72"/>
      <c r="P1182" s="72"/>
      <c r="Q1182" s="72"/>
      <c r="R1182" s="72"/>
      <c r="S1182" s="72"/>
      <c r="T1182" s="72"/>
      <c r="U1182" s="72"/>
      <c r="V1182" s="72"/>
      <c r="W1182" s="72"/>
      <c r="X1182" s="72"/>
      <c r="Y1182" s="72"/>
      <c r="Z1182" s="72"/>
    </row>
    <row r="1183">
      <c r="A1183" s="66">
        <v>46.0</v>
      </c>
      <c r="B1183" s="67">
        <v>2649.9</v>
      </c>
      <c r="C1183" s="72"/>
      <c r="D1183" s="72"/>
      <c r="E1183" s="72"/>
      <c r="F1183" s="72"/>
      <c r="G1183" s="72"/>
      <c r="H1183" s="72"/>
      <c r="I1183" s="72"/>
      <c r="J1183" s="72"/>
      <c r="K1183" s="72"/>
      <c r="L1183" s="72"/>
      <c r="M1183" s="72"/>
      <c r="N1183" s="72"/>
      <c r="O1183" s="72"/>
      <c r="P1183" s="72"/>
      <c r="Q1183" s="72"/>
      <c r="R1183" s="72"/>
      <c r="S1183" s="72"/>
      <c r="T1183" s="72"/>
      <c r="U1183" s="72"/>
      <c r="V1183" s="72"/>
      <c r="W1183" s="72"/>
      <c r="X1183" s="72"/>
      <c r="Y1183" s="72"/>
      <c r="Z1183" s="72"/>
    </row>
    <row r="1184">
      <c r="A1184" s="64">
        <v>50.0</v>
      </c>
      <c r="B1184" s="65">
        <v>174.07</v>
      </c>
      <c r="C1184" s="72"/>
      <c r="D1184" s="72"/>
      <c r="E1184" s="72"/>
      <c r="F1184" s="72"/>
      <c r="G1184" s="72"/>
      <c r="H1184" s="72"/>
      <c r="I1184" s="72"/>
      <c r="J1184" s="72"/>
      <c r="K1184" s="72"/>
      <c r="L1184" s="72"/>
      <c r="M1184" s="72"/>
      <c r="N1184" s="72"/>
      <c r="O1184" s="72"/>
      <c r="P1184" s="72"/>
      <c r="Q1184" s="72"/>
      <c r="R1184" s="72"/>
      <c r="S1184" s="72"/>
      <c r="T1184" s="72"/>
      <c r="U1184" s="72"/>
      <c r="V1184" s="72"/>
      <c r="W1184" s="72"/>
      <c r="X1184" s="72"/>
      <c r="Y1184" s="72"/>
      <c r="Z1184" s="72"/>
    </row>
    <row r="1185">
      <c r="A1185" s="66">
        <v>16.0</v>
      </c>
      <c r="B1185" s="67">
        <v>2988.61</v>
      </c>
      <c r="C1185" s="72"/>
      <c r="D1185" s="72"/>
      <c r="E1185" s="72"/>
      <c r="F1185" s="72"/>
      <c r="G1185" s="72"/>
      <c r="H1185" s="72"/>
      <c r="I1185" s="72"/>
      <c r="J1185" s="72"/>
      <c r="K1185" s="72"/>
      <c r="L1185" s="72"/>
      <c r="M1185" s="72"/>
      <c r="N1185" s="72"/>
      <c r="O1185" s="72"/>
      <c r="P1185" s="72"/>
      <c r="Q1185" s="72"/>
      <c r="R1185" s="72"/>
      <c r="S1185" s="72"/>
      <c r="T1185" s="72"/>
      <c r="U1185" s="72"/>
      <c r="V1185" s="72"/>
      <c r="W1185" s="72"/>
      <c r="X1185" s="72"/>
      <c r="Y1185" s="72"/>
      <c r="Z1185" s="72"/>
    </row>
    <row r="1186">
      <c r="A1186" s="64">
        <v>44.0</v>
      </c>
      <c r="B1186" s="65">
        <v>4191.72</v>
      </c>
      <c r="C1186" s="72"/>
      <c r="D1186" s="72"/>
      <c r="E1186" s="72"/>
      <c r="F1186" s="72"/>
      <c r="G1186" s="72"/>
      <c r="H1186" s="72"/>
      <c r="I1186" s="72"/>
      <c r="J1186" s="72"/>
      <c r="K1186" s="72"/>
      <c r="L1186" s="72"/>
      <c r="M1186" s="72"/>
      <c r="N1186" s="72"/>
      <c r="O1186" s="72"/>
      <c r="P1186" s="72"/>
      <c r="Q1186" s="72"/>
      <c r="R1186" s="72"/>
      <c r="S1186" s="72"/>
      <c r="T1186" s="72"/>
      <c r="U1186" s="72"/>
      <c r="V1186" s="72"/>
      <c r="W1186" s="72"/>
      <c r="X1186" s="72"/>
      <c r="Y1186" s="72"/>
      <c r="Z1186" s="72"/>
    </row>
    <row r="1187">
      <c r="A1187" s="66">
        <v>0.0</v>
      </c>
      <c r="B1187" s="67">
        <v>852.2</v>
      </c>
      <c r="C1187" s="72"/>
      <c r="D1187" s="72"/>
      <c r="E1187" s="72"/>
      <c r="F1187" s="72"/>
      <c r="G1187" s="72"/>
      <c r="H1187" s="72"/>
      <c r="I1187" s="72"/>
      <c r="J1187" s="72"/>
      <c r="K1187" s="72"/>
      <c r="L1187" s="72"/>
      <c r="M1187" s="72"/>
      <c r="N1187" s="72"/>
      <c r="O1187" s="72"/>
      <c r="P1187" s="72"/>
      <c r="Q1187" s="72"/>
      <c r="R1187" s="72"/>
      <c r="S1187" s="72"/>
      <c r="T1187" s="72"/>
      <c r="U1187" s="72"/>
      <c r="V1187" s="72"/>
      <c r="W1187" s="72"/>
      <c r="X1187" s="72"/>
      <c r="Y1187" s="72"/>
      <c r="Z1187" s="72"/>
    </row>
    <row r="1188">
      <c r="A1188" s="64">
        <v>43.0</v>
      </c>
      <c r="B1188" s="65">
        <v>688.26</v>
      </c>
      <c r="C1188" s="72"/>
      <c r="D1188" s="72"/>
      <c r="E1188" s="72"/>
      <c r="F1188" s="72"/>
      <c r="G1188" s="72"/>
      <c r="H1188" s="72"/>
      <c r="I1188" s="72"/>
      <c r="J1188" s="72"/>
      <c r="K1188" s="72"/>
      <c r="L1188" s="72"/>
      <c r="M1188" s="72"/>
      <c r="N1188" s="72"/>
      <c r="O1188" s="72"/>
      <c r="P1188" s="72"/>
      <c r="Q1188" s="72"/>
      <c r="R1188" s="72"/>
      <c r="S1188" s="72"/>
      <c r="T1188" s="72"/>
      <c r="U1188" s="72"/>
      <c r="V1188" s="72"/>
      <c r="W1188" s="72"/>
      <c r="X1188" s="72"/>
      <c r="Y1188" s="72"/>
      <c r="Z1188" s="72"/>
    </row>
    <row r="1189">
      <c r="A1189" s="66">
        <v>34.0</v>
      </c>
      <c r="B1189" s="67">
        <v>2957.13</v>
      </c>
      <c r="C1189" s="72"/>
      <c r="D1189" s="72"/>
      <c r="E1189" s="72"/>
      <c r="F1189" s="72"/>
      <c r="G1189" s="72"/>
      <c r="H1189" s="72"/>
      <c r="I1189" s="72"/>
      <c r="J1189" s="72"/>
      <c r="K1189" s="72"/>
      <c r="L1189" s="72"/>
      <c r="M1189" s="72"/>
      <c r="N1189" s="72"/>
      <c r="O1189" s="72"/>
      <c r="P1189" s="72"/>
      <c r="Q1189" s="72"/>
      <c r="R1189" s="72"/>
      <c r="S1189" s="72"/>
      <c r="T1189" s="72"/>
      <c r="U1189" s="72"/>
      <c r="V1189" s="72"/>
      <c r="W1189" s="72"/>
      <c r="X1189" s="72"/>
      <c r="Y1189" s="72"/>
      <c r="Z1189" s="72"/>
    </row>
    <row r="1190">
      <c r="A1190" s="64">
        <v>33.0</v>
      </c>
      <c r="B1190" s="65">
        <v>1675.56</v>
      </c>
      <c r="C1190" s="72"/>
      <c r="D1190" s="72"/>
      <c r="E1190" s="72"/>
      <c r="F1190" s="72"/>
      <c r="G1190" s="72"/>
      <c r="H1190" s="72"/>
      <c r="I1190" s="72"/>
      <c r="J1190" s="72"/>
      <c r="K1190" s="72"/>
      <c r="L1190" s="72"/>
      <c r="M1190" s="72"/>
      <c r="N1190" s="72"/>
      <c r="O1190" s="72"/>
      <c r="P1190" s="72"/>
      <c r="Q1190" s="72"/>
      <c r="R1190" s="72"/>
      <c r="S1190" s="72"/>
      <c r="T1190" s="72"/>
      <c r="U1190" s="72"/>
      <c r="V1190" s="72"/>
      <c r="W1190" s="72"/>
      <c r="X1190" s="72"/>
      <c r="Y1190" s="72"/>
      <c r="Z1190" s="72"/>
    </row>
    <row r="1191">
      <c r="A1191" s="66">
        <v>21.0</v>
      </c>
      <c r="B1191" s="67">
        <v>1180.16</v>
      </c>
      <c r="C1191" s="72"/>
      <c r="D1191" s="72"/>
      <c r="E1191" s="72"/>
      <c r="F1191" s="72"/>
      <c r="G1191" s="72"/>
      <c r="H1191" s="72"/>
      <c r="I1191" s="72"/>
      <c r="J1191" s="72"/>
      <c r="K1191" s="72"/>
      <c r="L1191" s="72"/>
      <c r="M1191" s="72"/>
      <c r="N1191" s="72"/>
      <c r="O1191" s="72"/>
      <c r="P1191" s="72"/>
      <c r="Q1191" s="72"/>
      <c r="R1191" s="72"/>
      <c r="S1191" s="72"/>
      <c r="T1191" s="72"/>
      <c r="U1191" s="72"/>
      <c r="V1191" s="72"/>
      <c r="W1191" s="72"/>
      <c r="X1191" s="72"/>
      <c r="Y1191" s="72"/>
      <c r="Z1191" s="72"/>
    </row>
    <row r="1192">
      <c r="A1192" s="64">
        <v>4.0</v>
      </c>
      <c r="B1192" s="65">
        <v>3243.95</v>
      </c>
      <c r="C1192" s="72"/>
      <c r="D1192" s="72"/>
      <c r="E1192" s="72"/>
      <c r="F1192" s="72"/>
      <c r="G1192" s="72"/>
      <c r="H1192" s="72"/>
      <c r="I1192" s="72"/>
      <c r="J1192" s="72"/>
      <c r="K1192" s="72"/>
      <c r="L1192" s="72"/>
      <c r="M1192" s="72"/>
      <c r="N1192" s="72"/>
      <c r="O1192" s="72"/>
      <c r="P1192" s="72"/>
      <c r="Q1192" s="72"/>
      <c r="R1192" s="72"/>
      <c r="S1192" s="72"/>
      <c r="T1192" s="72"/>
      <c r="U1192" s="72"/>
      <c r="V1192" s="72"/>
      <c r="W1192" s="72"/>
      <c r="X1192" s="72"/>
      <c r="Y1192" s="72"/>
      <c r="Z1192" s="72"/>
    </row>
    <row r="1193">
      <c r="A1193" s="66">
        <v>36.0</v>
      </c>
      <c r="B1193" s="67">
        <v>4488.05</v>
      </c>
      <c r="C1193" s="72"/>
      <c r="D1193" s="72"/>
      <c r="E1193" s="72"/>
      <c r="F1193" s="72"/>
      <c r="G1193" s="72"/>
      <c r="H1193" s="72"/>
      <c r="I1193" s="72"/>
      <c r="J1193" s="72"/>
      <c r="K1193" s="72"/>
      <c r="L1193" s="72"/>
      <c r="M1193" s="72"/>
      <c r="N1193" s="72"/>
      <c r="O1193" s="72"/>
      <c r="P1193" s="72"/>
      <c r="Q1193" s="72"/>
      <c r="R1193" s="72"/>
      <c r="S1193" s="72"/>
      <c r="T1193" s="72"/>
      <c r="U1193" s="72"/>
      <c r="V1193" s="72"/>
      <c r="W1193" s="72"/>
      <c r="X1193" s="72"/>
      <c r="Y1193" s="72"/>
      <c r="Z1193" s="72"/>
    </row>
    <row r="1194">
      <c r="A1194" s="64">
        <v>47.0</v>
      </c>
      <c r="B1194" s="65">
        <v>2607.59</v>
      </c>
      <c r="C1194" s="72"/>
      <c r="D1194" s="72"/>
      <c r="E1194" s="72"/>
      <c r="F1194" s="72"/>
      <c r="G1194" s="72"/>
      <c r="H1194" s="72"/>
      <c r="I1194" s="72"/>
      <c r="J1194" s="72"/>
      <c r="K1194" s="72"/>
      <c r="L1194" s="72"/>
      <c r="M1194" s="72"/>
      <c r="N1194" s="72"/>
      <c r="O1194" s="72"/>
      <c r="P1194" s="72"/>
      <c r="Q1194" s="72"/>
      <c r="R1194" s="72"/>
      <c r="S1194" s="72"/>
      <c r="T1194" s="72"/>
      <c r="U1194" s="72"/>
      <c r="V1194" s="72"/>
      <c r="W1194" s="72"/>
      <c r="X1194" s="72"/>
      <c r="Y1194" s="72"/>
      <c r="Z1194" s="72"/>
    </row>
    <row r="1195">
      <c r="A1195" s="66">
        <v>25.0</v>
      </c>
      <c r="B1195" s="67">
        <v>2766.22</v>
      </c>
      <c r="C1195" s="72"/>
      <c r="D1195" s="72"/>
      <c r="E1195" s="72"/>
      <c r="F1195" s="72"/>
      <c r="G1195" s="72"/>
      <c r="H1195" s="72"/>
      <c r="I1195" s="72"/>
      <c r="J1195" s="72"/>
      <c r="K1195" s="72"/>
      <c r="L1195" s="72"/>
      <c r="M1195" s="72"/>
      <c r="N1195" s="72"/>
      <c r="O1195" s="72"/>
      <c r="P1195" s="72"/>
      <c r="Q1195" s="72"/>
      <c r="R1195" s="72"/>
      <c r="S1195" s="72"/>
      <c r="T1195" s="72"/>
      <c r="U1195" s="72"/>
      <c r="V1195" s="72"/>
      <c r="W1195" s="72"/>
      <c r="X1195" s="72"/>
      <c r="Y1195" s="72"/>
      <c r="Z1195" s="72"/>
    </row>
    <row r="1196">
      <c r="A1196" s="64">
        <v>24.0</v>
      </c>
      <c r="B1196" s="65">
        <v>1367.77</v>
      </c>
      <c r="C1196" s="72"/>
      <c r="D1196" s="72"/>
      <c r="E1196" s="72"/>
      <c r="F1196" s="72"/>
      <c r="G1196" s="72"/>
      <c r="H1196" s="72"/>
      <c r="I1196" s="72"/>
      <c r="J1196" s="72"/>
      <c r="K1196" s="72"/>
      <c r="L1196" s="72"/>
      <c r="M1196" s="72"/>
      <c r="N1196" s="72"/>
      <c r="O1196" s="72"/>
      <c r="P1196" s="72"/>
      <c r="Q1196" s="72"/>
      <c r="R1196" s="72"/>
      <c r="S1196" s="72"/>
      <c r="T1196" s="72"/>
      <c r="U1196" s="72"/>
      <c r="V1196" s="72"/>
      <c r="W1196" s="72"/>
      <c r="X1196" s="72"/>
      <c r="Y1196" s="72"/>
      <c r="Z1196" s="72"/>
    </row>
    <row r="1197">
      <c r="A1197" s="66">
        <v>25.0</v>
      </c>
      <c r="B1197" s="67">
        <v>4585.67</v>
      </c>
      <c r="C1197" s="72"/>
      <c r="D1197" s="72"/>
      <c r="E1197" s="72"/>
      <c r="F1197" s="72"/>
      <c r="G1197" s="72"/>
      <c r="H1197" s="72"/>
      <c r="I1197" s="72"/>
      <c r="J1197" s="72"/>
      <c r="K1197" s="72"/>
      <c r="L1197" s="72"/>
      <c r="M1197" s="72"/>
      <c r="N1197" s="72"/>
      <c r="O1197" s="72"/>
      <c r="P1197" s="72"/>
      <c r="Q1197" s="72"/>
      <c r="R1197" s="72"/>
      <c r="S1197" s="72"/>
      <c r="T1197" s="72"/>
      <c r="U1197" s="72"/>
      <c r="V1197" s="72"/>
      <c r="W1197" s="72"/>
      <c r="X1197" s="72"/>
      <c r="Y1197" s="72"/>
      <c r="Z1197" s="72"/>
    </row>
    <row r="1198">
      <c r="A1198" s="64">
        <v>17.0</v>
      </c>
      <c r="B1198" s="65">
        <v>1060.88</v>
      </c>
      <c r="C1198" s="72"/>
      <c r="D1198" s="72"/>
      <c r="E1198" s="72"/>
      <c r="F1198" s="72"/>
      <c r="G1198" s="72"/>
      <c r="H1198" s="72"/>
      <c r="I1198" s="72"/>
      <c r="J1198" s="72"/>
      <c r="K1198" s="72"/>
      <c r="L1198" s="72"/>
      <c r="M1198" s="72"/>
      <c r="N1198" s="72"/>
      <c r="O1198" s="72"/>
      <c r="P1198" s="72"/>
      <c r="Q1198" s="72"/>
      <c r="R1198" s="72"/>
      <c r="S1198" s="72"/>
      <c r="T1198" s="72"/>
      <c r="U1198" s="72"/>
      <c r="V1198" s="72"/>
      <c r="W1198" s="72"/>
      <c r="X1198" s="72"/>
      <c r="Y1198" s="72"/>
      <c r="Z1198" s="72"/>
    </row>
    <row r="1199">
      <c r="A1199" s="66">
        <v>32.0</v>
      </c>
      <c r="B1199" s="67">
        <v>182.52</v>
      </c>
      <c r="C1199" s="72"/>
      <c r="D1199" s="72"/>
      <c r="E1199" s="72"/>
      <c r="F1199" s="72"/>
      <c r="G1199" s="72"/>
      <c r="H1199" s="72"/>
      <c r="I1199" s="72"/>
      <c r="J1199" s="72"/>
      <c r="K1199" s="72"/>
      <c r="L1199" s="72"/>
      <c r="M1199" s="72"/>
      <c r="N1199" s="72"/>
      <c r="O1199" s="72"/>
      <c r="P1199" s="72"/>
      <c r="Q1199" s="72"/>
      <c r="R1199" s="72"/>
      <c r="S1199" s="72"/>
      <c r="T1199" s="72"/>
      <c r="U1199" s="72"/>
      <c r="V1199" s="72"/>
      <c r="W1199" s="72"/>
      <c r="X1199" s="72"/>
      <c r="Y1199" s="72"/>
      <c r="Z1199" s="72"/>
    </row>
    <row r="1200">
      <c r="A1200" s="64">
        <v>21.0</v>
      </c>
      <c r="B1200" s="65">
        <v>3866.84</v>
      </c>
      <c r="C1200" s="72"/>
      <c r="D1200" s="72"/>
      <c r="E1200" s="72"/>
      <c r="F1200" s="72"/>
      <c r="G1200" s="72"/>
      <c r="H1200" s="72"/>
      <c r="I1200" s="72"/>
      <c r="J1200" s="72"/>
      <c r="K1200" s="72"/>
      <c r="L1200" s="72"/>
      <c r="M1200" s="72"/>
      <c r="N1200" s="72"/>
      <c r="O1200" s="72"/>
      <c r="P1200" s="72"/>
      <c r="Q1200" s="72"/>
      <c r="R1200" s="72"/>
      <c r="S1200" s="72"/>
      <c r="T1200" s="72"/>
      <c r="U1200" s="72"/>
      <c r="V1200" s="72"/>
      <c r="W1200" s="72"/>
      <c r="X1200" s="72"/>
      <c r="Y1200" s="72"/>
      <c r="Z1200" s="72"/>
    </row>
    <row r="1201">
      <c r="A1201" s="66">
        <v>6.0</v>
      </c>
      <c r="B1201" s="67">
        <v>1384.32</v>
      </c>
      <c r="C1201" s="72"/>
      <c r="D1201" s="72"/>
      <c r="E1201" s="72"/>
      <c r="F1201" s="72"/>
      <c r="G1201" s="72"/>
      <c r="H1201" s="72"/>
      <c r="I1201" s="72"/>
      <c r="J1201" s="72"/>
      <c r="K1201" s="72"/>
      <c r="L1201" s="72"/>
      <c r="M1201" s="72"/>
      <c r="N1201" s="72"/>
      <c r="O1201" s="72"/>
      <c r="P1201" s="72"/>
      <c r="Q1201" s="72"/>
      <c r="R1201" s="72"/>
      <c r="S1201" s="72"/>
      <c r="T1201" s="72"/>
      <c r="U1201" s="72"/>
      <c r="V1201" s="72"/>
      <c r="W1201" s="72"/>
      <c r="X1201" s="72"/>
      <c r="Y1201" s="72"/>
      <c r="Z1201" s="72"/>
    </row>
    <row r="1202">
      <c r="A1202" s="64">
        <v>13.0</v>
      </c>
      <c r="B1202" s="65">
        <v>4839.11</v>
      </c>
      <c r="C1202" s="72"/>
      <c r="D1202" s="72"/>
      <c r="E1202" s="72"/>
      <c r="F1202" s="72"/>
      <c r="G1202" s="72"/>
      <c r="H1202" s="72"/>
      <c r="I1202" s="72"/>
      <c r="J1202" s="72"/>
      <c r="K1202" s="72"/>
      <c r="L1202" s="72"/>
      <c r="M1202" s="72"/>
      <c r="N1202" s="72"/>
      <c r="O1202" s="72"/>
      <c r="P1202" s="72"/>
      <c r="Q1202" s="72"/>
      <c r="R1202" s="72"/>
      <c r="S1202" s="72"/>
      <c r="T1202" s="72"/>
      <c r="U1202" s="72"/>
      <c r="V1202" s="72"/>
      <c r="W1202" s="72"/>
      <c r="X1202" s="72"/>
      <c r="Y1202" s="72"/>
      <c r="Z1202" s="72"/>
    </row>
    <row r="1203">
      <c r="A1203" s="66">
        <v>33.0</v>
      </c>
      <c r="B1203" s="67">
        <v>2219.03</v>
      </c>
      <c r="C1203" s="72"/>
      <c r="D1203" s="72"/>
      <c r="E1203" s="72"/>
      <c r="F1203" s="72"/>
      <c r="G1203" s="72"/>
      <c r="H1203" s="72"/>
      <c r="I1203" s="72"/>
      <c r="J1203" s="72"/>
      <c r="K1203" s="72"/>
      <c r="L1203" s="72"/>
      <c r="M1203" s="72"/>
      <c r="N1203" s="72"/>
      <c r="O1203" s="72"/>
      <c r="P1203" s="72"/>
      <c r="Q1203" s="72"/>
      <c r="R1203" s="72"/>
      <c r="S1203" s="72"/>
      <c r="T1203" s="72"/>
      <c r="U1203" s="72"/>
      <c r="V1203" s="72"/>
      <c r="W1203" s="72"/>
      <c r="X1203" s="72"/>
      <c r="Y1203" s="72"/>
      <c r="Z1203" s="72"/>
    </row>
    <row r="1204">
      <c r="A1204" s="64">
        <v>21.0</v>
      </c>
      <c r="B1204" s="65">
        <v>3675.38</v>
      </c>
      <c r="C1204" s="72"/>
      <c r="D1204" s="72"/>
      <c r="E1204" s="72"/>
      <c r="F1204" s="72"/>
      <c r="G1204" s="72"/>
      <c r="H1204" s="72"/>
      <c r="I1204" s="72"/>
      <c r="J1204" s="72"/>
      <c r="K1204" s="72"/>
      <c r="L1204" s="72"/>
      <c r="M1204" s="72"/>
      <c r="N1204" s="72"/>
      <c r="O1204" s="72"/>
      <c r="P1204" s="72"/>
      <c r="Q1204" s="72"/>
      <c r="R1204" s="72"/>
      <c r="S1204" s="72"/>
      <c r="T1204" s="72"/>
      <c r="U1204" s="72"/>
      <c r="V1204" s="72"/>
      <c r="W1204" s="72"/>
      <c r="X1204" s="72"/>
      <c r="Y1204" s="72"/>
      <c r="Z1204" s="72"/>
    </row>
    <row r="1205">
      <c r="A1205" s="66">
        <v>20.0</v>
      </c>
      <c r="B1205" s="67">
        <v>3575.5</v>
      </c>
      <c r="C1205" s="72"/>
      <c r="D1205" s="72"/>
      <c r="E1205" s="72"/>
      <c r="F1205" s="72"/>
      <c r="G1205" s="72"/>
      <c r="H1205" s="72"/>
      <c r="I1205" s="72"/>
      <c r="J1205" s="72"/>
      <c r="K1205" s="72"/>
      <c r="L1205" s="72"/>
      <c r="M1205" s="72"/>
      <c r="N1205" s="72"/>
      <c r="O1205" s="72"/>
      <c r="P1205" s="72"/>
      <c r="Q1205" s="72"/>
      <c r="R1205" s="72"/>
      <c r="S1205" s="72"/>
      <c r="T1205" s="72"/>
      <c r="U1205" s="72"/>
      <c r="V1205" s="72"/>
      <c r="W1205" s="72"/>
      <c r="X1205" s="72"/>
      <c r="Y1205" s="72"/>
      <c r="Z1205" s="72"/>
    </row>
    <row r="1206">
      <c r="A1206" s="64">
        <v>13.0</v>
      </c>
      <c r="B1206" s="65">
        <v>4753.61</v>
      </c>
      <c r="C1206" s="72"/>
      <c r="D1206" s="72"/>
      <c r="E1206" s="72"/>
      <c r="F1206" s="72"/>
      <c r="G1206" s="72"/>
      <c r="H1206" s="72"/>
      <c r="I1206" s="72"/>
      <c r="J1206" s="72"/>
      <c r="K1206" s="72"/>
      <c r="L1206" s="72"/>
      <c r="M1206" s="72"/>
      <c r="N1206" s="72"/>
      <c r="O1206" s="72"/>
      <c r="P1206" s="72"/>
      <c r="Q1206" s="72"/>
      <c r="R1206" s="72"/>
      <c r="S1206" s="72"/>
      <c r="T1206" s="72"/>
      <c r="U1206" s="72"/>
      <c r="V1206" s="72"/>
      <c r="W1206" s="72"/>
      <c r="X1206" s="72"/>
      <c r="Y1206" s="72"/>
      <c r="Z1206" s="72"/>
    </row>
    <row r="1207">
      <c r="A1207" s="66">
        <v>21.0</v>
      </c>
      <c r="B1207" s="67">
        <v>3571.32</v>
      </c>
      <c r="C1207" s="72"/>
      <c r="D1207" s="72"/>
      <c r="E1207" s="72"/>
      <c r="F1207" s="72"/>
      <c r="G1207" s="72"/>
      <c r="H1207" s="72"/>
      <c r="I1207" s="72"/>
      <c r="J1207" s="72"/>
      <c r="K1207" s="72"/>
      <c r="L1207" s="72"/>
      <c r="M1207" s="72"/>
      <c r="N1207" s="72"/>
      <c r="O1207" s="72"/>
      <c r="P1207" s="72"/>
      <c r="Q1207" s="72"/>
      <c r="R1207" s="72"/>
      <c r="S1207" s="72"/>
      <c r="T1207" s="72"/>
      <c r="U1207" s="72"/>
      <c r="V1207" s="72"/>
      <c r="W1207" s="72"/>
      <c r="X1207" s="72"/>
      <c r="Y1207" s="72"/>
      <c r="Z1207" s="72"/>
    </row>
    <row r="1208">
      <c r="A1208" s="64">
        <v>29.0</v>
      </c>
      <c r="B1208" s="65">
        <v>597.54</v>
      </c>
      <c r="C1208" s="72"/>
      <c r="D1208" s="72"/>
      <c r="E1208" s="72"/>
      <c r="F1208" s="72"/>
      <c r="G1208" s="72"/>
      <c r="H1208" s="72"/>
      <c r="I1208" s="72"/>
      <c r="J1208" s="72"/>
      <c r="K1208" s="72"/>
      <c r="L1208" s="72"/>
      <c r="M1208" s="72"/>
      <c r="N1208" s="72"/>
      <c r="O1208" s="72"/>
      <c r="P1208" s="72"/>
      <c r="Q1208" s="72"/>
      <c r="R1208" s="72"/>
      <c r="S1208" s="72"/>
      <c r="T1208" s="72"/>
      <c r="U1208" s="72"/>
      <c r="V1208" s="72"/>
      <c r="W1208" s="72"/>
      <c r="X1208" s="72"/>
      <c r="Y1208" s="72"/>
      <c r="Z1208" s="72"/>
    </row>
    <row r="1209">
      <c r="A1209" s="66">
        <v>26.0</v>
      </c>
      <c r="B1209" s="67">
        <v>1913.85</v>
      </c>
      <c r="C1209" s="72"/>
      <c r="D1209" s="72"/>
      <c r="E1209" s="72"/>
      <c r="F1209" s="72"/>
      <c r="G1209" s="72"/>
      <c r="H1209" s="72"/>
      <c r="I1209" s="72"/>
      <c r="J1209" s="72"/>
      <c r="K1209" s="72"/>
      <c r="L1209" s="72"/>
      <c r="M1209" s="72"/>
      <c r="N1209" s="72"/>
      <c r="O1209" s="72"/>
      <c r="P1209" s="72"/>
      <c r="Q1209" s="72"/>
      <c r="R1209" s="72"/>
      <c r="S1209" s="72"/>
      <c r="T1209" s="72"/>
      <c r="U1209" s="72"/>
      <c r="V1209" s="72"/>
      <c r="W1209" s="72"/>
      <c r="X1209" s="72"/>
      <c r="Y1209" s="72"/>
      <c r="Z1209" s="72"/>
    </row>
    <row r="1210">
      <c r="A1210" s="64">
        <v>14.0</v>
      </c>
      <c r="B1210" s="65">
        <v>209.82</v>
      </c>
      <c r="C1210" s="72"/>
      <c r="D1210" s="72"/>
      <c r="E1210" s="72"/>
      <c r="F1210" s="72"/>
      <c r="G1210" s="72"/>
      <c r="H1210" s="72"/>
      <c r="I1210" s="72"/>
      <c r="J1210" s="72"/>
      <c r="K1210" s="72"/>
      <c r="L1210" s="72"/>
      <c r="M1210" s="72"/>
      <c r="N1210" s="72"/>
      <c r="O1210" s="72"/>
      <c r="P1210" s="72"/>
      <c r="Q1210" s="72"/>
      <c r="R1210" s="72"/>
      <c r="S1210" s="72"/>
      <c r="T1210" s="72"/>
      <c r="U1210" s="72"/>
      <c r="V1210" s="72"/>
      <c r="W1210" s="72"/>
      <c r="X1210" s="72"/>
      <c r="Y1210" s="72"/>
      <c r="Z1210" s="72"/>
    </row>
    <row r="1211">
      <c r="A1211" s="66">
        <v>1.0</v>
      </c>
      <c r="B1211" s="67">
        <v>1418.59</v>
      </c>
      <c r="C1211" s="72"/>
      <c r="D1211" s="72"/>
      <c r="E1211" s="72"/>
      <c r="F1211" s="72"/>
      <c r="G1211" s="72"/>
      <c r="H1211" s="72"/>
      <c r="I1211" s="72"/>
      <c r="J1211" s="72"/>
      <c r="K1211" s="72"/>
      <c r="L1211" s="72"/>
      <c r="M1211" s="72"/>
      <c r="N1211" s="72"/>
      <c r="O1211" s="72"/>
      <c r="P1211" s="72"/>
      <c r="Q1211" s="72"/>
      <c r="R1211" s="72"/>
      <c r="S1211" s="72"/>
      <c r="T1211" s="72"/>
      <c r="U1211" s="72"/>
      <c r="V1211" s="72"/>
      <c r="W1211" s="72"/>
      <c r="X1211" s="72"/>
      <c r="Y1211" s="72"/>
      <c r="Z1211" s="72"/>
    </row>
    <row r="1212">
      <c r="A1212" s="64">
        <v>43.0</v>
      </c>
      <c r="B1212" s="65">
        <v>1125.48</v>
      </c>
      <c r="C1212" s="72"/>
      <c r="D1212" s="72"/>
      <c r="E1212" s="72"/>
      <c r="F1212" s="72"/>
      <c r="G1212" s="72"/>
      <c r="H1212" s="72"/>
      <c r="I1212" s="72"/>
      <c r="J1212" s="72"/>
      <c r="K1212" s="72"/>
      <c r="L1212" s="72"/>
      <c r="M1212" s="72"/>
      <c r="N1212" s="72"/>
      <c r="O1212" s="72"/>
      <c r="P1212" s="72"/>
      <c r="Q1212" s="72"/>
      <c r="R1212" s="72"/>
      <c r="S1212" s="72"/>
      <c r="T1212" s="72"/>
      <c r="U1212" s="72"/>
      <c r="V1212" s="72"/>
      <c r="W1212" s="72"/>
      <c r="X1212" s="72"/>
      <c r="Y1212" s="72"/>
      <c r="Z1212" s="72"/>
    </row>
    <row r="1213">
      <c r="A1213" s="66">
        <v>20.0</v>
      </c>
      <c r="B1213" s="67">
        <v>2201.81</v>
      </c>
      <c r="C1213" s="72"/>
      <c r="D1213" s="72"/>
      <c r="E1213" s="72"/>
      <c r="F1213" s="72"/>
      <c r="G1213" s="72"/>
      <c r="H1213" s="72"/>
      <c r="I1213" s="72"/>
      <c r="J1213" s="72"/>
      <c r="K1213" s="72"/>
      <c r="L1213" s="72"/>
      <c r="M1213" s="72"/>
      <c r="N1213" s="72"/>
      <c r="O1213" s="72"/>
      <c r="P1213" s="72"/>
      <c r="Q1213" s="72"/>
      <c r="R1213" s="72"/>
      <c r="S1213" s="72"/>
      <c r="T1213" s="72"/>
      <c r="U1213" s="72"/>
      <c r="V1213" s="72"/>
      <c r="W1213" s="72"/>
      <c r="X1213" s="72"/>
      <c r="Y1213" s="72"/>
      <c r="Z1213" s="72"/>
    </row>
    <row r="1214">
      <c r="A1214" s="64">
        <v>40.0</v>
      </c>
      <c r="B1214" s="65">
        <v>1325.43</v>
      </c>
      <c r="C1214" s="72"/>
      <c r="D1214" s="72"/>
      <c r="E1214" s="72"/>
      <c r="F1214" s="72"/>
      <c r="G1214" s="72"/>
      <c r="H1214" s="72"/>
      <c r="I1214" s="72"/>
      <c r="J1214" s="72"/>
      <c r="K1214" s="72"/>
      <c r="L1214" s="72"/>
      <c r="M1214" s="72"/>
      <c r="N1214" s="72"/>
      <c r="O1214" s="72"/>
      <c r="P1214" s="72"/>
      <c r="Q1214" s="72"/>
      <c r="R1214" s="72"/>
      <c r="S1214" s="72"/>
      <c r="T1214" s="72"/>
      <c r="U1214" s="72"/>
      <c r="V1214" s="72"/>
      <c r="W1214" s="72"/>
      <c r="X1214" s="72"/>
      <c r="Y1214" s="72"/>
      <c r="Z1214" s="72"/>
    </row>
    <row r="1215">
      <c r="A1215" s="66">
        <v>26.0</v>
      </c>
      <c r="B1215" s="67">
        <v>221.06</v>
      </c>
      <c r="C1215" s="72"/>
      <c r="D1215" s="72"/>
      <c r="E1215" s="72"/>
      <c r="F1215" s="72"/>
      <c r="G1215" s="72"/>
      <c r="H1215" s="72"/>
      <c r="I1215" s="72"/>
      <c r="J1215" s="72"/>
      <c r="K1215" s="72"/>
      <c r="L1215" s="72"/>
      <c r="M1215" s="72"/>
      <c r="N1215" s="72"/>
      <c r="O1215" s="72"/>
      <c r="P1215" s="72"/>
      <c r="Q1215" s="72"/>
      <c r="R1215" s="72"/>
      <c r="S1215" s="72"/>
      <c r="T1215" s="72"/>
      <c r="U1215" s="72"/>
      <c r="V1215" s="72"/>
      <c r="W1215" s="72"/>
      <c r="X1215" s="72"/>
      <c r="Y1215" s="72"/>
      <c r="Z1215" s="72"/>
    </row>
    <row r="1216">
      <c r="A1216" s="64">
        <v>16.0</v>
      </c>
      <c r="B1216" s="65">
        <v>1251.87</v>
      </c>
      <c r="C1216" s="72"/>
      <c r="D1216" s="72"/>
      <c r="E1216" s="72"/>
      <c r="F1216" s="72"/>
      <c r="G1216" s="72"/>
      <c r="H1216" s="72"/>
      <c r="I1216" s="72"/>
      <c r="J1216" s="72"/>
      <c r="K1216" s="72"/>
      <c r="L1216" s="72"/>
      <c r="M1216" s="72"/>
      <c r="N1216" s="72"/>
      <c r="O1216" s="72"/>
      <c r="P1216" s="72"/>
      <c r="Q1216" s="72"/>
      <c r="R1216" s="72"/>
      <c r="S1216" s="72"/>
      <c r="T1216" s="72"/>
      <c r="U1216" s="72"/>
      <c r="V1216" s="72"/>
      <c r="W1216" s="72"/>
      <c r="X1216" s="72"/>
      <c r="Y1216" s="72"/>
      <c r="Z1216" s="72"/>
    </row>
    <row r="1217">
      <c r="A1217" s="66">
        <v>15.0</v>
      </c>
      <c r="B1217" s="67">
        <v>695.01</v>
      </c>
      <c r="C1217" s="72"/>
      <c r="D1217" s="72"/>
      <c r="E1217" s="72"/>
      <c r="F1217" s="72"/>
      <c r="G1217" s="72"/>
      <c r="H1217" s="72"/>
      <c r="I1217" s="72"/>
      <c r="J1217" s="72"/>
      <c r="K1217" s="72"/>
      <c r="L1217" s="72"/>
      <c r="M1217" s="72"/>
      <c r="N1217" s="72"/>
      <c r="O1217" s="72"/>
      <c r="P1217" s="72"/>
      <c r="Q1217" s="72"/>
      <c r="R1217" s="72"/>
      <c r="S1217" s="72"/>
      <c r="T1217" s="72"/>
      <c r="U1217" s="72"/>
      <c r="V1217" s="72"/>
      <c r="W1217" s="72"/>
      <c r="X1217" s="72"/>
      <c r="Y1217" s="72"/>
      <c r="Z1217" s="72"/>
    </row>
    <row r="1218">
      <c r="A1218" s="64">
        <v>44.0</v>
      </c>
      <c r="B1218" s="65">
        <v>2236.93</v>
      </c>
      <c r="C1218" s="72"/>
      <c r="D1218" s="72"/>
      <c r="E1218" s="72"/>
      <c r="F1218" s="72"/>
      <c r="G1218" s="72"/>
      <c r="H1218" s="72"/>
      <c r="I1218" s="72"/>
      <c r="J1218" s="72"/>
      <c r="K1218" s="72"/>
      <c r="L1218" s="72"/>
      <c r="M1218" s="72"/>
      <c r="N1218" s="72"/>
      <c r="O1218" s="72"/>
      <c r="P1218" s="72"/>
      <c r="Q1218" s="72"/>
      <c r="R1218" s="72"/>
      <c r="S1218" s="72"/>
      <c r="T1218" s="72"/>
      <c r="U1218" s="72"/>
      <c r="V1218" s="72"/>
      <c r="W1218" s="72"/>
      <c r="X1218" s="72"/>
      <c r="Y1218" s="72"/>
      <c r="Z1218" s="72"/>
    </row>
    <row r="1219">
      <c r="A1219" s="66">
        <v>39.0</v>
      </c>
      <c r="B1219" s="67">
        <v>4432.33</v>
      </c>
      <c r="C1219" s="72"/>
      <c r="D1219" s="72"/>
      <c r="E1219" s="72"/>
      <c r="F1219" s="72"/>
      <c r="G1219" s="72"/>
      <c r="H1219" s="72"/>
      <c r="I1219" s="72"/>
      <c r="J1219" s="72"/>
      <c r="K1219" s="72"/>
      <c r="L1219" s="72"/>
      <c r="M1219" s="72"/>
      <c r="N1219" s="72"/>
      <c r="O1219" s="72"/>
      <c r="P1219" s="72"/>
      <c r="Q1219" s="72"/>
      <c r="R1219" s="72"/>
      <c r="S1219" s="72"/>
      <c r="T1219" s="72"/>
      <c r="U1219" s="72"/>
      <c r="V1219" s="72"/>
      <c r="W1219" s="72"/>
      <c r="X1219" s="72"/>
      <c r="Y1219" s="72"/>
      <c r="Z1219" s="72"/>
    </row>
    <row r="1220">
      <c r="A1220" s="64">
        <v>33.0</v>
      </c>
      <c r="B1220" s="65">
        <v>188.57</v>
      </c>
      <c r="C1220" s="72"/>
      <c r="D1220" s="72"/>
      <c r="E1220" s="72"/>
      <c r="F1220" s="72"/>
      <c r="G1220" s="72"/>
      <c r="H1220" s="72"/>
      <c r="I1220" s="72"/>
      <c r="J1220" s="72"/>
      <c r="K1220" s="72"/>
      <c r="L1220" s="72"/>
      <c r="M1220" s="72"/>
      <c r="N1220" s="72"/>
      <c r="O1220" s="72"/>
      <c r="P1220" s="72"/>
      <c r="Q1220" s="72"/>
      <c r="R1220" s="72"/>
      <c r="S1220" s="72"/>
      <c r="T1220" s="72"/>
      <c r="U1220" s="72"/>
      <c r="V1220" s="72"/>
      <c r="W1220" s="72"/>
      <c r="X1220" s="72"/>
      <c r="Y1220" s="72"/>
      <c r="Z1220" s="72"/>
    </row>
    <row r="1221">
      <c r="A1221" s="66">
        <v>28.0</v>
      </c>
      <c r="B1221" s="67">
        <v>2204.9</v>
      </c>
      <c r="C1221" s="72"/>
      <c r="D1221" s="72"/>
      <c r="E1221" s="72"/>
      <c r="F1221" s="72"/>
      <c r="G1221" s="72"/>
      <c r="H1221" s="72"/>
      <c r="I1221" s="72"/>
      <c r="J1221" s="72"/>
      <c r="K1221" s="72"/>
      <c r="L1221" s="72"/>
      <c r="M1221" s="72"/>
      <c r="N1221" s="72"/>
      <c r="O1221" s="72"/>
      <c r="P1221" s="72"/>
      <c r="Q1221" s="72"/>
      <c r="R1221" s="72"/>
      <c r="S1221" s="72"/>
      <c r="T1221" s="72"/>
      <c r="U1221" s="72"/>
      <c r="V1221" s="72"/>
      <c r="W1221" s="72"/>
      <c r="X1221" s="72"/>
      <c r="Y1221" s="72"/>
      <c r="Z1221" s="72"/>
    </row>
    <row r="1222">
      <c r="A1222" s="64">
        <v>41.0</v>
      </c>
      <c r="B1222" s="65">
        <v>1583.09</v>
      </c>
      <c r="C1222" s="72"/>
      <c r="D1222" s="72"/>
      <c r="E1222" s="72"/>
      <c r="F1222" s="72"/>
      <c r="G1222" s="72"/>
      <c r="H1222" s="72"/>
      <c r="I1222" s="72"/>
      <c r="J1222" s="72"/>
      <c r="K1222" s="72"/>
      <c r="L1222" s="72"/>
      <c r="M1222" s="72"/>
      <c r="N1222" s="72"/>
      <c r="O1222" s="72"/>
      <c r="P1222" s="72"/>
      <c r="Q1222" s="72"/>
      <c r="R1222" s="72"/>
      <c r="S1222" s="72"/>
      <c r="T1222" s="72"/>
      <c r="U1222" s="72"/>
      <c r="V1222" s="72"/>
      <c r="W1222" s="72"/>
      <c r="X1222" s="72"/>
      <c r="Y1222" s="72"/>
      <c r="Z1222" s="72"/>
    </row>
    <row r="1223">
      <c r="A1223" s="66">
        <v>15.0</v>
      </c>
      <c r="B1223" s="67">
        <v>3775.59</v>
      </c>
      <c r="C1223" s="72"/>
      <c r="D1223" s="72"/>
      <c r="E1223" s="72"/>
      <c r="F1223" s="72"/>
      <c r="G1223" s="72"/>
      <c r="H1223" s="72"/>
      <c r="I1223" s="72"/>
      <c r="J1223" s="72"/>
      <c r="K1223" s="72"/>
      <c r="L1223" s="72"/>
      <c r="M1223" s="72"/>
      <c r="N1223" s="72"/>
      <c r="O1223" s="72"/>
      <c r="P1223" s="72"/>
      <c r="Q1223" s="72"/>
      <c r="R1223" s="72"/>
      <c r="S1223" s="72"/>
      <c r="T1223" s="72"/>
      <c r="U1223" s="72"/>
      <c r="V1223" s="72"/>
      <c r="W1223" s="72"/>
      <c r="X1223" s="72"/>
      <c r="Y1223" s="72"/>
      <c r="Z1223" s="72"/>
    </row>
    <row r="1224">
      <c r="A1224" s="64">
        <v>9.0</v>
      </c>
      <c r="B1224" s="65">
        <v>2185.09</v>
      </c>
      <c r="C1224" s="72"/>
      <c r="D1224" s="72"/>
      <c r="E1224" s="72"/>
      <c r="F1224" s="72"/>
      <c r="G1224" s="72"/>
      <c r="H1224" s="72"/>
      <c r="I1224" s="72"/>
      <c r="J1224" s="72"/>
      <c r="K1224" s="72"/>
      <c r="L1224" s="72"/>
      <c r="M1224" s="72"/>
      <c r="N1224" s="72"/>
      <c r="O1224" s="72"/>
      <c r="P1224" s="72"/>
      <c r="Q1224" s="72"/>
      <c r="R1224" s="72"/>
      <c r="S1224" s="72"/>
      <c r="T1224" s="72"/>
      <c r="U1224" s="72"/>
      <c r="V1224" s="72"/>
      <c r="W1224" s="72"/>
      <c r="X1224" s="72"/>
      <c r="Y1224" s="72"/>
      <c r="Z1224" s="72"/>
    </row>
    <row r="1225">
      <c r="A1225" s="66">
        <v>33.0</v>
      </c>
      <c r="B1225" s="67">
        <v>987.12</v>
      </c>
      <c r="C1225" s="72"/>
      <c r="D1225" s="72"/>
      <c r="E1225" s="72"/>
      <c r="F1225" s="72"/>
      <c r="G1225" s="72"/>
      <c r="H1225" s="72"/>
      <c r="I1225" s="72"/>
      <c r="J1225" s="72"/>
      <c r="K1225" s="72"/>
      <c r="L1225" s="72"/>
      <c r="M1225" s="72"/>
      <c r="N1225" s="72"/>
      <c r="O1225" s="72"/>
      <c r="P1225" s="72"/>
      <c r="Q1225" s="72"/>
      <c r="R1225" s="72"/>
      <c r="S1225" s="72"/>
      <c r="T1225" s="72"/>
      <c r="U1225" s="72"/>
      <c r="V1225" s="72"/>
      <c r="W1225" s="72"/>
      <c r="X1225" s="72"/>
      <c r="Y1225" s="72"/>
      <c r="Z1225" s="72"/>
    </row>
    <row r="1226">
      <c r="A1226" s="64">
        <v>2.0</v>
      </c>
      <c r="B1226" s="65">
        <v>2609.14</v>
      </c>
      <c r="C1226" s="72"/>
      <c r="D1226" s="72"/>
      <c r="E1226" s="72"/>
      <c r="F1226" s="72"/>
      <c r="G1226" s="72"/>
      <c r="H1226" s="72"/>
      <c r="I1226" s="72"/>
      <c r="J1226" s="72"/>
      <c r="K1226" s="72"/>
      <c r="L1226" s="72"/>
      <c r="M1226" s="72"/>
      <c r="N1226" s="72"/>
      <c r="O1226" s="72"/>
      <c r="P1226" s="72"/>
      <c r="Q1226" s="72"/>
      <c r="R1226" s="72"/>
      <c r="S1226" s="72"/>
      <c r="T1226" s="72"/>
      <c r="U1226" s="72"/>
      <c r="V1226" s="72"/>
      <c r="W1226" s="72"/>
      <c r="X1226" s="72"/>
      <c r="Y1226" s="72"/>
      <c r="Z1226" s="72"/>
    </row>
    <row r="1227">
      <c r="A1227" s="66">
        <v>44.0</v>
      </c>
      <c r="B1227" s="67">
        <v>1245.21</v>
      </c>
      <c r="C1227" s="72"/>
      <c r="D1227" s="72"/>
      <c r="E1227" s="72"/>
      <c r="F1227" s="72"/>
      <c r="G1227" s="72"/>
      <c r="H1227" s="72"/>
      <c r="I1227" s="72"/>
      <c r="J1227" s="72"/>
      <c r="K1227" s="72"/>
      <c r="L1227" s="72"/>
      <c r="M1227" s="72"/>
      <c r="N1227" s="72"/>
      <c r="O1227" s="72"/>
      <c r="P1227" s="72"/>
      <c r="Q1227" s="72"/>
      <c r="R1227" s="72"/>
      <c r="S1227" s="72"/>
      <c r="T1227" s="72"/>
      <c r="U1227" s="72"/>
      <c r="V1227" s="72"/>
      <c r="W1227" s="72"/>
      <c r="X1227" s="72"/>
      <c r="Y1227" s="72"/>
      <c r="Z1227" s="72"/>
    </row>
    <row r="1228">
      <c r="A1228" s="64">
        <v>0.0</v>
      </c>
      <c r="B1228" s="65">
        <v>1196.54</v>
      </c>
      <c r="C1228" s="72"/>
      <c r="D1228" s="72"/>
      <c r="E1228" s="72"/>
      <c r="F1228" s="72"/>
      <c r="G1228" s="72"/>
      <c r="H1228" s="72"/>
      <c r="I1228" s="72"/>
      <c r="J1228" s="72"/>
      <c r="K1228" s="72"/>
      <c r="L1228" s="72"/>
      <c r="M1228" s="72"/>
      <c r="N1228" s="72"/>
      <c r="O1228" s="72"/>
      <c r="P1228" s="72"/>
      <c r="Q1228" s="72"/>
      <c r="R1228" s="72"/>
      <c r="S1228" s="72"/>
      <c r="T1228" s="72"/>
      <c r="U1228" s="72"/>
      <c r="V1228" s="72"/>
      <c r="W1228" s="72"/>
      <c r="X1228" s="72"/>
      <c r="Y1228" s="72"/>
      <c r="Z1228" s="72"/>
    </row>
    <row r="1229">
      <c r="A1229" s="66">
        <v>25.0</v>
      </c>
      <c r="B1229" s="67">
        <v>3748.22</v>
      </c>
      <c r="C1229" s="72"/>
      <c r="D1229" s="72"/>
      <c r="E1229" s="72"/>
      <c r="F1229" s="72"/>
      <c r="G1229" s="72"/>
      <c r="H1229" s="72"/>
      <c r="I1229" s="72"/>
      <c r="J1229" s="72"/>
      <c r="K1229" s="72"/>
      <c r="L1229" s="72"/>
      <c r="M1229" s="72"/>
      <c r="N1229" s="72"/>
      <c r="O1229" s="72"/>
      <c r="P1229" s="72"/>
      <c r="Q1229" s="72"/>
      <c r="R1229" s="72"/>
      <c r="S1229" s="72"/>
      <c r="T1229" s="72"/>
      <c r="U1229" s="72"/>
      <c r="V1229" s="72"/>
      <c r="W1229" s="72"/>
      <c r="X1229" s="72"/>
      <c r="Y1229" s="72"/>
      <c r="Z1229" s="72"/>
    </row>
    <row r="1230">
      <c r="A1230" s="64">
        <v>5.0</v>
      </c>
      <c r="B1230" s="65">
        <v>2270.0</v>
      </c>
      <c r="C1230" s="72"/>
      <c r="D1230" s="72"/>
      <c r="E1230" s="72"/>
      <c r="F1230" s="72"/>
      <c r="G1230" s="72"/>
      <c r="H1230" s="72"/>
      <c r="I1230" s="72"/>
      <c r="J1230" s="72"/>
      <c r="K1230" s="72"/>
      <c r="L1230" s="72"/>
      <c r="M1230" s="72"/>
      <c r="N1230" s="72"/>
      <c r="O1230" s="72"/>
      <c r="P1230" s="72"/>
      <c r="Q1230" s="72"/>
      <c r="R1230" s="72"/>
      <c r="S1230" s="72"/>
      <c r="T1230" s="72"/>
      <c r="U1230" s="72"/>
      <c r="V1230" s="72"/>
      <c r="W1230" s="72"/>
      <c r="X1230" s="72"/>
      <c r="Y1230" s="72"/>
      <c r="Z1230" s="72"/>
    </row>
    <row r="1231">
      <c r="A1231" s="66">
        <v>45.0</v>
      </c>
      <c r="B1231" s="67">
        <v>2736.78</v>
      </c>
      <c r="C1231" s="72"/>
      <c r="D1231" s="72"/>
      <c r="E1231" s="72"/>
      <c r="F1231" s="72"/>
      <c r="G1231" s="72"/>
      <c r="H1231" s="72"/>
      <c r="I1231" s="72"/>
      <c r="J1231" s="72"/>
      <c r="K1231" s="72"/>
      <c r="L1231" s="72"/>
      <c r="M1231" s="72"/>
      <c r="N1231" s="72"/>
      <c r="O1231" s="72"/>
      <c r="P1231" s="72"/>
      <c r="Q1231" s="72"/>
      <c r="R1231" s="72"/>
      <c r="S1231" s="72"/>
      <c r="T1231" s="72"/>
      <c r="U1231" s="72"/>
      <c r="V1231" s="72"/>
      <c r="W1231" s="72"/>
      <c r="X1231" s="72"/>
      <c r="Y1231" s="72"/>
      <c r="Z1231" s="72"/>
    </row>
    <row r="1232">
      <c r="A1232" s="64">
        <v>16.0</v>
      </c>
      <c r="B1232" s="65">
        <v>4073.12</v>
      </c>
      <c r="C1232" s="72"/>
      <c r="D1232" s="72"/>
      <c r="E1232" s="72"/>
      <c r="F1232" s="72"/>
      <c r="G1232" s="72"/>
      <c r="H1232" s="72"/>
      <c r="I1232" s="72"/>
      <c r="J1232" s="72"/>
      <c r="K1232" s="72"/>
      <c r="L1232" s="72"/>
      <c r="M1232" s="72"/>
      <c r="N1232" s="72"/>
      <c r="O1232" s="72"/>
      <c r="P1232" s="72"/>
      <c r="Q1232" s="72"/>
      <c r="R1232" s="72"/>
      <c r="S1232" s="72"/>
      <c r="T1232" s="72"/>
      <c r="U1232" s="72"/>
      <c r="V1232" s="72"/>
      <c r="W1232" s="72"/>
      <c r="X1232" s="72"/>
      <c r="Y1232" s="72"/>
      <c r="Z1232" s="72"/>
    </row>
    <row r="1233">
      <c r="A1233" s="66">
        <v>39.0</v>
      </c>
      <c r="B1233" s="67">
        <v>4998.79</v>
      </c>
      <c r="C1233" s="72"/>
      <c r="D1233" s="72"/>
      <c r="E1233" s="72"/>
      <c r="F1233" s="72"/>
      <c r="G1233" s="72"/>
      <c r="H1233" s="72"/>
      <c r="I1233" s="72"/>
      <c r="J1233" s="72"/>
      <c r="K1233" s="72"/>
      <c r="L1233" s="72"/>
      <c r="M1233" s="72"/>
      <c r="N1233" s="72"/>
      <c r="O1233" s="72"/>
      <c r="P1233" s="72"/>
      <c r="Q1233" s="72"/>
      <c r="R1233" s="72"/>
      <c r="S1233" s="72"/>
      <c r="T1233" s="72"/>
      <c r="U1233" s="72"/>
      <c r="V1233" s="72"/>
      <c r="W1233" s="72"/>
      <c r="X1233" s="72"/>
      <c r="Y1233" s="72"/>
      <c r="Z1233" s="72"/>
    </row>
    <row r="1234">
      <c r="A1234" s="64">
        <v>47.0</v>
      </c>
      <c r="B1234" s="65">
        <v>2607.87</v>
      </c>
      <c r="C1234" s="72"/>
      <c r="D1234" s="72"/>
      <c r="E1234" s="72"/>
      <c r="F1234" s="72"/>
      <c r="G1234" s="72"/>
      <c r="H1234" s="72"/>
      <c r="I1234" s="72"/>
      <c r="J1234" s="72"/>
      <c r="K1234" s="72"/>
      <c r="L1234" s="72"/>
      <c r="M1234" s="72"/>
      <c r="N1234" s="72"/>
      <c r="O1234" s="72"/>
      <c r="P1234" s="72"/>
      <c r="Q1234" s="72"/>
      <c r="R1234" s="72"/>
      <c r="S1234" s="72"/>
      <c r="T1234" s="72"/>
      <c r="U1234" s="72"/>
      <c r="V1234" s="72"/>
      <c r="W1234" s="72"/>
      <c r="X1234" s="72"/>
      <c r="Y1234" s="72"/>
      <c r="Z1234" s="72"/>
    </row>
    <row r="1235">
      <c r="A1235" s="66">
        <v>11.0</v>
      </c>
      <c r="B1235" s="67">
        <v>2590.16</v>
      </c>
      <c r="C1235" s="72"/>
      <c r="D1235" s="72"/>
      <c r="E1235" s="72"/>
      <c r="F1235" s="72"/>
      <c r="G1235" s="72"/>
      <c r="H1235" s="72"/>
      <c r="I1235" s="72"/>
      <c r="J1235" s="72"/>
      <c r="K1235" s="72"/>
      <c r="L1235" s="72"/>
      <c r="M1235" s="72"/>
      <c r="N1235" s="72"/>
      <c r="O1235" s="72"/>
      <c r="P1235" s="72"/>
      <c r="Q1235" s="72"/>
      <c r="R1235" s="72"/>
      <c r="S1235" s="72"/>
      <c r="T1235" s="72"/>
      <c r="U1235" s="72"/>
      <c r="V1235" s="72"/>
      <c r="W1235" s="72"/>
      <c r="X1235" s="72"/>
      <c r="Y1235" s="72"/>
      <c r="Z1235" s="72"/>
    </row>
    <row r="1236">
      <c r="A1236" s="64">
        <v>30.0</v>
      </c>
      <c r="B1236" s="65">
        <v>2395.6</v>
      </c>
      <c r="C1236" s="72"/>
      <c r="D1236" s="72"/>
      <c r="E1236" s="72"/>
      <c r="F1236" s="72"/>
      <c r="G1236" s="72"/>
      <c r="H1236" s="72"/>
      <c r="I1236" s="72"/>
      <c r="J1236" s="72"/>
      <c r="K1236" s="72"/>
      <c r="L1236" s="72"/>
      <c r="M1236" s="72"/>
      <c r="N1236" s="72"/>
      <c r="O1236" s="72"/>
      <c r="P1236" s="72"/>
      <c r="Q1236" s="72"/>
      <c r="R1236" s="72"/>
      <c r="S1236" s="72"/>
      <c r="T1236" s="72"/>
      <c r="U1236" s="72"/>
      <c r="V1236" s="72"/>
      <c r="W1236" s="72"/>
      <c r="X1236" s="72"/>
      <c r="Y1236" s="72"/>
      <c r="Z1236" s="72"/>
    </row>
    <row r="1237">
      <c r="A1237" s="66">
        <v>20.0</v>
      </c>
      <c r="B1237" s="67">
        <v>3082.3</v>
      </c>
      <c r="C1237" s="72"/>
      <c r="D1237" s="72"/>
      <c r="E1237" s="72"/>
      <c r="F1237" s="72"/>
      <c r="G1237" s="72"/>
      <c r="H1237" s="72"/>
      <c r="I1237" s="72"/>
      <c r="J1237" s="72"/>
      <c r="K1237" s="72"/>
      <c r="L1237" s="72"/>
      <c r="M1237" s="72"/>
      <c r="N1237" s="72"/>
      <c r="O1237" s="72"/>
      <c r="P1237" s="72"/>
      <c r="Q1237" s="72"/>
      <c r="R1237" s="72"/>
      <c r="S1237" s="72"/>
      <c r="T1237" s="72"/>
      <c r="U1237" s="72"/>
      <c r="V1237" s="72"/>
      <c r="W1237" s="72"/>
      <c r="X1237" s="72"/>
      <c r="Y1237" s="72"/>
      <c r="Z1237" s="72"/>
    </row>
    <row r="1238">
      <c r="A1238" s="64">
        <v>23.0</v>
      </c>
      <c r="B1238" s="65">
        <v>2009.11</v>
      </c>
      <c r="C1238" s="72"/>
      <c r="D1238" s="72"/>
      <c r="E1238" s="72"/>
      <c r="F1238" s="72"/>
      <c r="G1238" s="72"/>
      <c r="H1238" s="72"/>
      <c r="I1238" s="72"/>
      <c r="J1238" s="72"/>
      <c r="K1238" s="72"/>
      <c r="L1238" s="72"/>
      <c r="M1238" s="72"/>
      <c r="N1238" s="72"/>
      <c r="O1238" s="72"/>
      <c r="P1238" s="72"/>
      <c r="Q1238" s="72"/>
      <c r="R1238" s="72"/>
      <c r="S1238" s="72"/>
      <c r="T1238" s="72"/>
      <c r="U1238" s="72"/>
      <c r="V1238" s="72"/>
      <c r="W1238" s="72"/>
      <c r="X1238" s="72"/>
      <c r="Y1238" s="72"/>
      <c r="Z1238" s="72"/>
    </row>
    <row r="1239">
      <c r="A1239" s="66">
        <v>30.0</v>
      </c>
      <c r="B1239" s="67">
        <v>3605.67</v>
      </c>
      <c r="C1239" s="72"/>
      <c r="D1239" s="72"/>
      <c r="E1239" s="72"/>
      <c r="F1239" s="72"/>
      <c r="G1239" s="72"/>
      <c r="H1239" s="72"/>
      <c r="I1239" s="72"/>
      <c r="J1239" s="72"/>
      <c r="K1239" s="72"/>
      <c r="L1239" s="72"/>
      <c r="M1239" s="72"/>
      <c r="N1239" s="72"/>
      <c r="O1239" s="72"/>
      <c r="P1239" s="72"/>
      <c r="Q1239" s="72"/>
      <c r="R1239" s="72"/>
      <c r="S1239" s="72"/>
      <c r="T1239" s="72"/>
      <c r="U1239" s="72"/>
      <c r="V1239" s="72"/>
      <c r="W1239" s="72"/>
      <c r="X1239" s="72"/>
      <c r="Y1239" s="72"/>
      <c r="Z1239" s="72"/>
    </row>
    <row r="1240">
      <c r="A1240" s="64">
        <v>38.0</v>
      </c>
      <c r="B1240" s="65">
        <v>2581.11</v>
      </c>
      <c r="C1240" s="72"/>
      <c r="D1240" s="72"/>
      <c r="E1240" s="72"/>
      <c r="F1240" s="72"/>
      <c r="G1240" s="72"/>
      <c r="H1240" s="72"/>
      <c r="I1240" s="72"/>
      <c r="J1240" s="72"/>
      <c r="K1240" s="72"/>
      <c r="L1240" s="72"/>
      <c r="M1240" s="72"/>
      <c r="N1240" s="72"/>
      <c r="O1240" s="72"/>
      <c r="P1240" s="72"/>
      <c r="Q1240" s="72"/>
      <c r="R1240" s="72"/>
      <c r="S1240" s="72"/>
      <c r="T1240" s="72"/>
      <c r="U1240" s="72"/>
      <c r="V1240" s="72"/>
      <c r="W1240" s="72"/>
      <c r="X1240" s="72"/>
      <c r="Y1240" s="72"/>
      <c r="Z1240" s="72"/>
    </row>
    <row r="1241">
      <c r="A1241" s="66">
        <v>24.0</v>
      </c>
      <c r="B1241" s="67">
        <v>1141.45</v>
      </c>
      <c r="C1241" s="72"/>
      <c r="D1241" s="72"/>
      <c r="E1241" s="72"/>
      <c r="F1241" s="72"/>
      <c r="G1241" s="72"/>
      <c r="H1241" s="72"/>
      <c r="I1241" s="72"/>
      <c r="J1241" s="72"/>
      <c r="K1241" s="72"/>
      <c r="L1241" s="72"/>
      <c r="M1241" s="72"/>
      <c r="N1241" s="72"/>
      <c r="O1241" s="72"/>
      <c r="P1241" s="72"/>
      <c r="Q1241" s="72"/>
      <c r="R1241" s="72"/>
      <c r="S1241" s="72"/>
      <c r="T1241" s="72"/>
      <c r="U1241" s="72"/>
      <c r="V1241" s="72"/>
      <c r="W1241" s="72"/>
      <c r="X1241" s="72"/>
      <c r="Y1241" s="72"/>
      <c r="Z1241" s="72"/>
    </row>
    <row r="1242">
      <c r="A1242" s="64">
        <v>24.0</v>
      </c>
      <c r="B1242" s="65">
        <v>288.69</v>
      </c>
      <c r="C1242" s="72"/>
      <c r="D1242" s="72"/>
      <c r="E1242" s="72"/>
      <c r="F1242" s="72"/>
      <c r="G1242" s="72"/>
      <c r="H1242" s="72"/>
      <c r="I1242" s="72"/>
      <c r="J1242" s="72"/>
      <c r="K1242" s="72"/>
      <c r="L1242" s="72"/>
      <c r="M1242" s="72"/>
      <c r="N1242" s="72"/>
      <c r="O1242" s="72"/>
      <c r="P1242" s="72"/>
      <c r="Q1242" s="72"/>
      <c r="R1242" s="72"/>
      <c r="S1242" s="72"/>
      <c r="T1242" s="72"/>
      <c r="U1242" s="72"/>
      <c r="V1242" s="72"/>
      <c r="W1242" s="72"/>
      <c r="X1242" s="72"/>
      <c r="Y1242" s="72"/>
      <c r="Z1242" s="72"/>
    </row>
    <row r="1243">
      <c r="A1243" s="66">
        <v>26.0</v>
      </c>
      <c r="B1243" s="67">
        <v>171.83</v>
      </c>
      <c r="C1243" s="72"/>
      <c r="D1243" s="72"/>
      <c r="E1243" s="72"/>
      <c r="F1243" s="72"/>
      <c r="G1243" s="72"/>
      <c r="H1243" s="72"/>
      <c r="I1243" s="72"/>
      <c r="J1243" s="72"/>
      <c r="K1243" s="72"/>
      <c r="L1243" s="72"/>
      <c r="M1243" s="72"/>
      <c r="N1243" s="72"/>
      <c r="O1243" s="72"/>
      <c r="P1243" s="72"/>
      <c r="Q1243" s="72"/>
      <c r="R1243" s="72"/>
      <c r="S1243" s="72"/>
      <c r="T1243" s="72"/>
      <c r="U1243" s="72"/>
      <c r="V1243" s="72"/>
      <c r="W1243" s="72"/>
      <c r="X1243" s="72"/>
      <c r="Y1243" s="72"/>
      <c r="Z1243" s="72"/>
    </row>
    <row r="1244">
      <c r="A1244" s="64">
        <v>13.0</v>
      </c>
      <c r="B1244" s="65">
        <v>1910.77</v>
      </c>
      <c r="C1244" s="72"/>
      <c r="D1244" s="72"/>
      <c r="E1244" s="72"/>
      <c r="F1244" s="72"/>
      <c r="G1244" s="72"/>
      <c r="H1244" s="72"/>
      <c r="I1244" s="72"/>
      <c r="J1244" s="72"/>
      <c r="K1244" s="72"/>
      <c r="L1244" s="72"/>
      <c r="M1244" s="72"/>
      <c r="N1244" s="72"/>
      <c r="O1244" s="72"/>
      <c r="P1244" s="72"/>
      <c r="Q1244" s="72"/>
      <c r="R1244" s="72"/>
      <c r="S1244" s="72"/>
      <c r="T1244" s="72"/>
      <c r="U1244" s="72"/>
      <c r="V1244" s="72"/>
      <c r="W1244" s="72"/>
      <c r="X1244" s="72"/>
      <c r="Y1244" s="72"/>
      <c r="Z1244" s="72"/>
    </row>
    <row r="1245">
      <c r="A1245" s="66">
        <v>5.0</v>
      </c>
      <c r="B1245" s="67">
        <v>4323.19</v>
      </c>
      <c r="C1245" s="72"/>
      <c r="D1245" s="72"/>
      <c r="E1245" s="72"/>
      <c r="F1245" s="72"/>
      <c r="G1245" s="72"/>
      <c r="H1245" s="72"/>
      <c r="I1245" s="72"/>
      <c r="J1245" s="72"/>
      <c r="K1245" s="72"/>
      <c r="L1245" s="72"/>
      <c r="M1245" s="72"/>
      <c r="N1245" s="72"/>
      <c r="O1245" s="72"/>
      <c r="P1245" s="72"/>
      <c r="Q1245" s="72"/>
      <c r="R1245" s="72"/>
      <c r="S1245" s="72"/>
      <c r="T1245" s="72"/>
      <c r="U1245" s="72"/>
      <c r="V1245" s="72"/>
      <c r="W1245" s="72"/>
      <c r="X1245" s="72"/>
      <c r="Y1245" s="72"/>
      <c r="Z1245" s="72"/>
    </row>
    <row r="1246">
      <c r="A1246" s="64">
        <v>1.0</v>
      </c>
      <c r="B1246" s="65">
        <v>4370.6</v>
      </c>
      <c r="C1246" s="72"/>
      <c r="D1246" s="72"/>
      <c r="E1246" s="72"/>
      <c r="F1246" s="72"/>
      <c r="G1246" s="72"/>
      <c r="H1246" s="72"/>
      <c r="I1246" s="72"/>
      <c r="J1246" s="72"/>
      <c r="K1246" s="72"/>
      <c r="L1246" s="72"/>
      <c r="M1246" s="72"/>
      <c r="N1246" s="72"/>
      <c r="O1246" s="72"/>
      <c r="P1246" s="72"/>
      <c r="Q1246" s="72"/>
      <c r="R1246" s="72"/>
      <c r="S1246" s="72"/>
      <c r="T1246" s="72"/>
      <c r="U1246" s="72"/>
      <c r="V1246" s="72"/>
      <c r="W1246" s="72"/>
      <c r="X1246" s="72"/>
      <c r="Y1246" s="72"/>
      <c r="Z1246" s="72"/>
    </row>
    <row r="1247">
      <c r="A1247" s="66">
        <v>10.0</v>
      </c>
      <c r="B1247" s="67">
        <v>688.35</v>
      </c>
      <c r="C1247" s="72"/>
      <c r="D1247" s="72"/>
      <c r="E1247" s="72"/>
      <c r="F1247" s="72"/>
      <c r="G1247" s="72"/>
      <c r="H1247" s="72"/>
      <c r="I1247" s="72"/>
      <c r="J1247" s="72"/>
      <c r="K1247" s="72"/>
      <c r="L1247" s="72"/>
      <c r="M1247" s="72"/>
      <c r="N1247" s="72"/>
      <c r="O1247" s="72"/>
      <c r="P1247" s="72"/>
      <c r="Q1247" s="72"/>
      <c r="R1247" s="72"/>
      <c r="S1247" s="72"/>
      <c r="T1247" s="72"/>
      <c r="U1247" s="72"/>
      <c r="V1247" s="72"/>
      <c r="W1247" s="72"/>
      <c r="X1247" s="72"/>
      <c r="Y1247" s="72"/>
      <c r="Z1247" s="72"/>
    </row>
    <row r="1248">
      <c r="A1248" s="64">
        <v>48.0</v>
      </c>
      <c r="B1248" s="65">
        <v>3977.71</v>
      </c>
      <c r="C1248" s="72"/>
      <c r="D1248" s="72"/>
      <c r="E1248" s="72"/>
      <c r="F1248" s="72"/>
      <c r="G1248" s="72"/>
      <c r="H1248" s="72"/>
      <c r="I1248" s="72"/>
      <c r="J1248" s="72"/>
      <c r="K1248" s="72"/>
      <c r="L1248" s="72"/>
      <c r="M1248" s="72"/>
      <c r="N1248" s="72"/>
      <c r="O1248" s="72"/>
      <c r="P1248" s="72"/>
      <c r="Q1248" s="72"/>
      <c r="R1248" s="72"/>
      <c r="S1248" s="72"/>
      <c r="T1248" s="72"/>
      <c r="U1248" s="72"/>
      <c r="V1248" s="72"/>
      <c r="W1248" s="72"/>
      <c r="X1248" s="72"/>
      <c r="Y1248" s="72"/>
      <c r="Z1248" s="72"/>
    </row>
    <row r="1249">
      <c r="A1249" s="66">
        <v>34.0</v>
      </c>
      <c r="B1249" s="67">
        <v>1575.84</v>
      </c>
      <c r="C1249" s="72"/>
      <c r="D1249" s="72"/>
      <c r="E1249" s="72"/>
      <c r="F1249" s="72"/>
      <c r="G1249" s="72"/>
      <c r="H1249" s="72"/>
      <c r="I1249" s="72"/>
      <c r="J1249" s="72"/>
      <c r="K1249" s="72"/>
      <c r="L1249" s="72"/>
      <c r="M1249" s="72"/>
      <c r="N1249" s="72"/>
      <c r="O1249" s="72"/>
      <c r="P1249" s="72"/>
      <c r="Q1249" s="72"/>
      <c r="R1249" s="72"/>
      <c r="S1249" s="72"/>
      <c r="T1249" s="72"/>
      <c r="U1249" s="72"/>
      <c r="V1249" s="72"/>
      <c r="W1249" s="72"/>
      <c r="X1249" s="72"/>
      <c r="Y1249" s="72"/>
      <c r="Z1249" s="72"/>
    </row>
    <row r="1250">
      <c r="A1250" s="64">
        <v>7.0</v>
      </c>
      <c r="B1250" s="65">
        <v>4851.64</v>
      </c>
      <c r="C1250" s="72"/>
      <c r="D1250" s="72"/>
      <c r="E1250" s="72"/>
      <c r="F1250" s="72"/>
      <c r="G1250" s="72"/>
      <c r="H1250" s="72"/>
      <c r="I1250" s="72"/>
      <c r="J1250" s="72"/>
      <c r="K1250" s="72"/>
      <c r="L1250" s="72"/>
      <c r="M1250" s="72"/>
      <c r="N1250" s="72"/>
      <c r="O1250" s="72"/>
      <c r="P1250" s="72"/>
      <c r="Q1250" s="72"/>
      <c r="R1250" s="72"/>
      <c r="S1250" s="72"/>
      <c r="T1250" s="72"/>
      <c r="U1250" s="72"/>
      <c r="V1250" s="72"/>
      <c r="W1250" s="72"/>
      <c r="X1250" s="72"/>
      <c r="Y1250" s="72"/>
      <c r="Z1250" s="72"/>
    </row>
    <row r="1251">
      <c r="A1251" s="66">
        <v>32.0</v>
      </c>
      <c r="B1251" s="67">
        <v>251.15</v>
      </c>
      <c r="C1251" s="72"/>
      <c r="D1251" s="72"/>
      <c r="E1251" s="72"/>
      <c r="F1251" s="72"/>
      <c r="G1251" s="72"/>
      <c r="H1251" s="72"/>
      <c r="I1251" s="72"/>
      <c r="J1251" s="72"/>
      <c r="K1251" s="72"/>
      <c r="L1251" s="72"/>
      <c r="M1251" s="72"/>
      <c r="N1251" s="72"/>
      <c r="O1251" s="72"/>
      <c r="P1251" s="72"/>
      <c r="Q1251" s="72"/>
      <c r="R1251" s="72"/>
      <c r="S1251" s="72"/>
      <c r="T1251" s="72"/>
      <c r="U1251" s="72"/>
      <c r="V1251" s="72"/>
      <c r="W1251" s="72"/>
      <c r="X1251" s="72"/>
      <c r="Y1251" s="72"/>
      <c r="Z1251" s="72"/>
    </row>
    <row r="1252">
      <c r="A1252" s="64">
        <v>12.0</v>
      </c>
      <c r="B1252" s="65">
        <v>3687.33</v>
      </c>
      <c r="C1252" s="72"/>
      <c r="D1252" s="72"/>
      <c r="E1252" s="72"/>
      <c r="F1252" s="72"/>
      <c r="G1252" s="72"/>
      <c r="H1252" s="72"/>
      <c r="I1252" s="72"/>
      <c r="J1252" s="72"/>
      <c r="K1252" s="72"/>
      <c r="L1252" s="72"/>
      <c r="M1252" s="72"/>
      <c r="N1252" s="72"/>
      <c r="O1252" s="72"/>
      <c r="P1252" s="72"/>
      <c r="Q1252" s="72"/>
      <c r="R1252" s="72"/>
      <c r="S1252" s="72"/>
      <c r="T1252" s="72"/>
      <c r="U1252" s="72"/>
      <c r="V1252" s="72"/>
      <c r="W1252" s="72"/>
      <c r="X1252" s="72"/>
      <c r="Y1252" s="72"/>
      <c r="Z1252" s="72"/>
    </row>
    <row r="1253">
      <c r="A1253" s="66">
        <v>46.0</v>
      </c>
      <c r="B1253" s="67">
        <v>3255.75</v>
      </c>
      <c r="C1253" s="72"/>
      <c r="D1253" s="72"/>
      <c r="E1253" s="72"/>
      <c r="F1253" s="72"/>
      <c r="G1253" s="72"/>
      <c r="H1253" s="72"/>
      <c r="I1253" s="72"/>
      <c r="J1253" s="72"/>
      <c r="K1253" s="72"/>
      <c r="L1253" s="72"/>
      <c r="M1253" s="72"/>
      <c r="N1253" s="72"/>
      <c r="O1253" s="72"/>
      <c r="P1253" s="72"/>
      <c r="Q1253" s="72"/>
      <c r="R1253" s="72"/>
      <c r="S1253" s="72"/>
      <c r="T1253" s="72"/>
      <c r="U1253" s="72"/>
      <c r="V1253" s="72"/>
      <c r="W1253" s="72"/>
      <c r="X1253" s="72"/>
      <c r="Y1253" s="72"/>
      <c r="Z1253" s="72"/>
    </row>
    <row r="1254">
      <c r="A1254" s="64">
        <v>32.0</v>
      </c>
      <c r="B1254" s="65">
        <v>3827.61</v>
      </c>
      <c r="C1254" s="72"/>
      <c r="D1254" s="72"/>
      <c r="E1254" s="72"/>
      <c r="F1254" s="72"/>
      <c r="G1254" s="72"/>
      <c r="H1254" s="72"/>
      <c r="I1254" s="72"/>
      <c r="J1254" s="72"/>
      <c r="K1254" s="72"/>
      <c r="L1254" s="72"/>
      <c r="M1254" s="72"/>
      <c r="N1254" s="72"/>
      <c r="O1254" s="72"/>
      <c r="P1254" s="72"/>
      <c r="Q1254" s="72"/>
      <c r="R1254" s="72"/>
      <c r="S1254" s="72"/>
      <c r="T1254" s="72"/>
      <c r="U1254" s="72"/>
      <c r="V1254" s="72"/>
      <c r="W1254" s="72"/>
      <c r="X1254" s="72"/>
      <c r="Y1254" s="72"/>
      <c r="Z1254" s="72"/>
    </row>
    <row r="1255">
      <c r="A1255" s="66">
        <v>36.0</v>
      </c>
      <c r="B1255" s="67">
        <v>2771.12</v>
      </c>
      <c r="C1255" s="72"/>
      <c r="D1255" s="72"/>
      <c r="E1255" s="72"/>
      <c r="F1255" s="72"/>
      <c r="G1255" s="72"/>
      <c r="H1255" s="72"/>
      <c r="I1255" s="72"/>
      <c r="J1255" s="72"/>
      <c r="K1255" s="72"/>
      <c r="L1255" s="72"/>
      <c r="M1255" s="72"/>
      <c r="N1255" s="72"/>
      <c r="O1255" s="72"/>
      <c r="P1255" s="72"/>
      <c r="Q1255" s="72"/>
      <c r="R1255" s="72"/>
      <c r="S1255" s="72"/>
      <c r="T1255" s="72"/>
      <c r="U1255" s="72"/>
      <c r="V1255" s="72"/>
      <c r="W1255" s="72"/>
      <c r="X1255" s="72"/>
      <c r="Y1255" s="72"/>
      <c r="Z1255" s="72"/>
    </row>
    <row r="1256">
      <c r="A1256" s="64">
        <v>30.0</v>
      </c>
      <c r="B1256" s="65">
        <v>2604.96</v>
      </c>
      <c r="C1256" s="72"/>
      <c r="D1256" s="72"/>
      <c r="E1256" s="72"/>
      <c r="F1256" s="72"/>
      <c r="G1256" s="72"/>
      <c r="H1256" s="72"/>
      <c r="I1256" s="72"/>
      <c r="J1256" s="72"/>
      <c r="K1256" s="72"/>
      <c r="L1256" s="72"/>
      <c r="M1256" s="72"/>
      <c r="N1256" s="72"/>
      <c r="O1256" s="72"/>
      <c r="P1256" s="72"/>
      <c r="Q1256" s="72"/>
      <c r="R1256" s="72"/>
      <c r="S1256" s="72"/>
      <c r="T1256" s="72"/>
      <c r="U1256" s="72"/>
      <c r="V1256" s="72"/>
      <c r="W1256" s="72"/>
      <c r="X1256" s="72"/>
      <c r="Y1256" s="72"/>
      <c r="Z1256" s="72"/>
    </row>
    <row r="1257">
      <c r="A1257" s="66">
        <v>25.0</v>
      </c>
      <c r="B1257" s="67">
        <v>3358.58</v>
      </c>
      <c r="C1257" s="72"/>
      <c r="D1257" s="72"/>
      <c r="E1257" s="72"/>
      <c r="F1257" s="72"/>
      <c r="G1257" s="72"/>
      <c r="H1257" s="72"/>
      <c r="I1257" s="72"/>
      <c r="J1257" s="72"/>
      <c r="K1257" s="72"/>
      <c r="L1257" s="72"/>
      <c r="M1257" s="72"/>
      <c r="N1257" s="72"/>
      <c r="O1257" s="72"/>
      <c r="P1257" s="72"/>
      <c r="Q1257" s="72"/>
      <c r="R1257" s="72"/>
      <c r="S1257" s="72"/>
      <c r="T1257" s="72"/>
      <c r="U1257" s="72"/>
      <c r="V1257" s="72"/>
      <c r="W1257" s="72"/>
      <c r="X1257" s="72"/>
      <c r="Y1257" s="72"/>
      <c r="Z1257" s="72"/>
    </row>
    <row r="1258">
      <c r="A1258" s="64">
        <v>30.0</v>
      </c>
      <c r="B1258" s="65">
        <v>3419.37</v>
      </c>
      <c r="C1258" s="72"/>
      <c r="D1258" s="72"/>
      <c r="E1258" s="72"/>
      <c r="F1258" s="72"/>
      <c r="G1258" s="72"/>
      <c r="H1258" s="72"/>
      <c r="I1258" s="72"/>
      <c r="J1258" s="72"/>
      <c r="K1258" s="72"/>
      <c r="L1258" s="72"/>
      <c r="M1258" s="72"/>
      <c r="N1258" s="72"/>
      <c r="O1258" s="72"/>
      <c r="P1258" s="72"/>
      <c r="Q1258" s="72"/>
      <c r="R1258" s="72"/>
      <c r="S1258" s="72"/>
      <c r="T1258" s="72"/>
      <c r="U1258" s="72"/>
      <c r="V1258" s="72"/>
      <c r="W1258" s="72"/>
      <c r="X1258" s="72"/>
      <c r="Y1258" s="72"/>
      <c r="Z1258" s="72"/>
    </row>
    <row r="1259">
      <c r="A1259" s="66">
        <v>41.0</v>
      </c>
      <c r="B1259" s="67">
        <v>4826.43</v>
      </c>
      <c r="C1259" s="72"/>
      <c r="D1259" s="72"/>
      <c r="E1259" s="72"/>
      <c r="F1259" s="72"/>
      <c r="G1259" s="72"/>
      <c r="H1259" s="72"/>
      <c r="I1259" s="72"/>
      <c r="J1259" s="72"/>
      <c r="K1259" s="72"/>
      <c r="L1259" s="72"/>
      <c r="M1259" s="72"/>
      <c r="N1259" s="72"/>
      <c r="O1259" s="72"/>
      <c r="P1259" s="72"/>
      <c r="Q1259" s="72"/>
      <c r="R1259" s="72"/>
      <c r="S1259" s="72"/>
      <c r="T1259" s="72"/>
      <c r="U1259" s="72"/>
      <c r="V1259" s="72"/>
      <c r="W1259" s="72"/>
      <c r="X1259" s="72"/>
      <c r="Y1259" s="72"/>
      <c r="Z1259" s="72"/>
    </row>
    <row r="1260">
      <c r="A1260" s="64">
        <v>32.0</v>
      </c>
      <c r="B1260" s="65">
        <v>4369.54</v>
      </c>
      <c r="C1260" s="72"/>
      <c r="D1260" s="72"/>
      <c r="E1260" s="72"/>
      <c r="F1260" s="72"/>
      <c r="G1260" s="72"/>
      <c r="H1260" s="72"/>
      <c r="I1260" s="72"/>
      <c r="J1260" s="72"/>
      <c r="K1260" s="72"/>
      <c r="L1260" s="72"/>
      <c r="M1260" s="72"/>
      <c r="N1260" s="72"/>
      <c r="O1260" s="72"/>
      <c r="P1260" s="72"/>
      <c r="Q1260" s="72"/>
      <c r="R1260" s="72"/>
      <c r="S1260" s="72"/>
      <c r="T1260" s="72"/>
      <c r="U1260" s="72"/>
      <c r="V1260" s="72"/>
      <c r="W1260" s="72"/>
      <c r="X1260" s="72"/>
      <c r="Y1260" s="72"/>
      <c r="Z1260" s="72"/>
    </row>
    <row r="1261">
      <c r="A1261" s="66">
        <v>6.0</v>
      </c>
      <c r="B1261" s="67">
        <v>1473.61</v>
      </c>
      <c r="C1261" s="72"/>
      <c r="D1261" s="72"/>
      <c r="E1261" s="72"/>
      <c r="F1261" s="72"/>
      <c r="G1261" s="72"/>
      <c r="H1261" s="72"/>
      <c r="I1261" s="72"/>
      <c r="J1261" s="72"/>
      <c r="K1261" s="72"/>
      <c r="L1261" s="72"/>
      <c r="M1261" s="72"/>
      <c r="N1261" s="72"/>
      <c r="O1261" s="72"/>
      <c r="P1261" s="72"/>
      <c r="Q1261" s="72"/>
      <c r="R1261" s="72"/>
      <c r="S1261" s="72"/>
      <c r="T1261" s="72"/>
      <c r="U1261" s="72"/>
      <c r="V1261" s="72"/>
      <c r="W1261" s="72"/>
      <c r="X1261" s="72"/>
      <c r="Y1261" s="72"/>
      <c r="Z1261" s="72"/>
    </row>
    <row r="1262">
      <c r="A1262" s="64">
        <v>32.0</v>
      </c>
      <c r="B1262" s="65">
        <v>4339.86</v>
      </c>
      <c r="C1262" s="72"/>
      <c r="D1262" s="72"/>
      <c r="E1262" s="72"/>
      <c r="F1262" s="72"/>
      <c r="G1262" s="72"/>
      <c r="H1262" s="72"/>
      <c r="I1262" s="72"/>
      <c r="J1262" s="72"/>
      <c r="K1262" s="72"/>
      <c r="L1262" s="72"/>
      <c r="M1262" s="72"/>
      <c r="N1262" s="72"/>
      <c r="O1262" s="72"/>
      <c r="P1262" s="72"/>
      <c r="Q1262" s="72"/>
      <c r="R1262" s="72"/>
      <c r="S1262" s="72"/>
      <c r="T1262" s="72"/>
      <c r="U1262" s="72"/>
      <c r="V1262" s="72"/>
      <c r="W1262" s="72"/>
      <c r="X1262" s="72"/>
      <c r="Y1262" s="72"/>
      <c r="Z1262" s="72"/>
    </row>
    <row r="1263">
      <c r="A1263" s="66">
        <v>19.0</v>
      </c>
      <c r="B1263" s="67">
        <v>3911.8</v>
      </c>
      <c r="C1263" s="72"/>
      <c r="D1263" s="72"/>
      <c r="E1263" s="72"/>
      <c r="F1263" s="72"/>
      <c r="G1263" s="72"/>
      <c r="H1263" s="72"/>
      <c r="I1263" s="72"/>
      <c r="J1263" s="72"/>
      <c r="K1263" s="72"/>
      <c r="L1263" s="72"/>
      <c r="M1263" s="72"/>
      <c r="N1263" s="72"/>
      <c r="O1263" s="72"/>
      <c r="P1263" s="72"/>
      <c r="Q1263" s="72"/>
      <c r="R1263" s="72"/>
      <c r="S1263" s="72"/>
      <c r="T1263" s="72"/>
      <c r="U1263" s="72"/>
      <c r="V1263" s="72"/>
      <c r="W1263" s="72"/>
      <c r="X1263" s="72"/>
      <c r="Y1263" s="72"/>
      <c r="Z1263" s="72"/>
    </row>
    <row r="1264">
      <c r="A1264" s="64">
        <v>44.0</v>
      </c>
      <c r="B1264" s="65">
        <v>220.23</v>
      </c>
      <c r="C1264" s="72"/>
      <c r="D1264" s="72"/>
      <c r="E1264" s="72"/>
      <c r="F1264" s="72"/>
      <c r="G1264" s="72"/>
      <c r="H1264" s="72"/>
      <c r="I1264" s="72"/>
      <c r="J1264" s="72"/>
      <c r="K1264" s="72"/>
      <c r="L1264" s="72"/>
      <c r="M1264" s="72"/>
      <c r="N1264" s="72"/>
      <c r="O1264" s="72"/>
      <c r="P1264" s="72"/>
      <c r="Q1264" s="72"/>
      <c r="R1264" s="72"/>
      <c r="S1264" s="72"/>
      <c r="T1264" s="72"/>
      <c r="U1264" s="72"/>
      <c r="V1264" s="72"/>
      <c r="W1264" s="72"/>
      <c r="X1264" s="72"/>
      <c r="Y1264" s="72"/>
      <c r="Z1264" s="72"/>
    </row>
    <row r="1265">
      <c r="A1265" s="66">
        <v>15.0</v>
      </c>
      <c r="B1265" s="67">
        <v>4454.38</v>
      </c>
      <c r="C1265" s="72"/>
      <c r="D1265" s="72"/>
      <c r="E1265" s="72"/>
      <c r="F1265" s="72"/>
      <c r="G1265" s="72"/>
      <c r="H1265" s="72"/>
      <c r="I1265" s="72"/>
      <c r="J1265" s="72"/>
      <c r="K1265" s="72"/>
      <c r="L1265" s="72"/>
      <c r="M1265" s="72"/>
      <c r="N1265" s="72"/>
      <c r="O1265" s="72"/>
      <c r="P1265" s="72"/>
      <c r="Q1265" s="72"/>
      <c r="R1265" s="72"/>
      <c r="S1265" s="72"/>
      <c r="T1265" s="72"/>
      <c r="U1265" s="72"/>
      <c r="V1265" s="72"/>
      <c r="W1265" s="72"/>
      <c r="X1265" s="72"/>
      <c r="Y1265" s="72"/>
      <c r="Z1265" s="72"/>
    </row>
    <row r="1266">
      <c r="A1266" s="64">
        <v>28.0</v>
      </c>
      <c r="B1266" s="65">
        <v>1399.33</v>
      </c>
      <c r="C1266" s="72"/>
      <c r="D1266" s="72"/>
      <c r="E1266" s="72"/>
      <c r="F1266" s="72"/>
      <c r="G1266" s="72"/>
      <c r="H1266" s="72"/>
      <c r="I1266" s="72"/>
      <c r="J1266" s="72"/>
      <c r="K1266" s="72"/>
      <c r="L1266" s="72"/>
      <c r="M1266" s="72"/>
      <c r="N1266" s="72"/>
      <c r="O1266" s="72"/>
      <c r="P1266" s="72"/>
      <c r="Q1266" s="72"/>
      <c r="R1266" s="72"/>
      <c r="S1266" s="72"/>
      <c r="T1266" s="72"/>
      <c r="U1266" s="72"/>
      <c r="V1266" s="72"/>
      <c r="W1266" s="72"/>
      <c r="X1266" s="72"/>
      <c r="Y1266" s="72"/>
      <c r="Z1266" s="72"/>
    </row>
    <row r="1267">
      <c r="A1267" s="66">
        <v>36.0</v>
      </c>
      <c r="B1267" s="67">
        <v>4862.16</v>
      </c>
      <c r="C1267" s="72"/>
      <c r="D1267" s="72"/>
      <c r="E1267" s="72"/>
      <c r="F1267" s="72"/>
      <c r="G1267" s="72"/>
      <c r="H1267" s="72"/>
      <c r="I1267" s="72"/>
      <c r="J1267" s="72"/>
      <c r="K1267" s="72"/>
      <c r="L1267" s="72"/>
      <c r="M1267" s="72"/>
      <c r="N1267" s="72"/>
      <c r="O1267" s="72"/>
      <c r="P1267" s="72"/>
      <c r="Q1267" s="72"/>
      <c r="R1267" s="72"/>
      <c r="S1267" s="72"/>
      <c r="T1267" s="72"/>
      <c r="U1267" s="72"/>
      <c r="V1267" s="72"/>
      <c r="W1267" s="72"/>
      <c r="X1267" s="72"/>
      <c r="Y1267" s="72"/>
      <c r="Z1267" s="72"/>
    </row>
    <row r="1268">
      <c r="A1268" s="64">
        <v>2.0</v>
      </c>
      <c r="B1268" s="65">
        <v>4053.54</v>
      </c>
      <c r="C1268" s="72"/>
      <c r="D1268" s="72"/>
      <c r="E1268" s="72"/>
      <c r="F1268" s="72"/>
      <c r="G1268" s="72"/>
      <c r="H1268" s="72"/>
      <c r="I1268" s="72"/>
      <c r="J1268" s="72"/>
      <c r="K1268" s="72"/>
      <c r="L1268" s="72"/>
      <c r="M1268" s="72"/>
      <c r="N1268" s="72"/>
      <c r="O1268" s="72"/>
      <c r="P1268" s="72"/>
      <c r="Q1268" s="72"/>
      <c r="R1268" s="72"/>
      <c r="S1268" s="72"/>
      <c r="T1268" s="72"/>
      <c r="U1268" s="72"/>
      <c r="V1268" s="72"/>
      <c r="W1268" s="72"/>
      <c r="X1268" s="72"/>
      <c r="Y1268" s="72"/>
      <c r="Z1268" s="72"/>
    </row>
    <row r="1269">
      <c r="A1269" s="66">
        <v>15.0</v>
      </c>
      <c r="B1269" s="67">
        <v>4598.41</v>
      </c>
      <c r="C1269" s="72"/>
      <c r="D1269" s="72"/>
      <c r="E1269" s="72"/>
      <c r="F1269" s="72"/>
      <c r="G1269" s="72"/>
      <c r="H1269" s="72"/>
      <c r="I1269" s="72"/>
      <c r="J1269" s="72"/>
      <c r="K1269" s="72"/>
      <c r="L1269" s="72"/>
      <c r="M1269" s="72"/>
      <c r="N1269" s="72"/>
      <c r="O1269" s="72"/>
      <c r="P1269" s="72"/>
      <c r="Q1269" s="72"/>
      <c r="R1269" s="72"/>
      <c r="S1269" s="72"/>
      <c r="T1269" s="72"/>
      <c r="U1269" s="72"/>
      <c r="V1269" s="72"/>
      <c r="W1269" s="72"/>
      <c r="X1269" s="72"/>
      <c r="Y1269" s="72"/>
      <c r="Z1269" s="72"/>
    </row>
    <row r="1270">
      <c r="A1270" s="64">
        <v>11.0</v>
      </c>
      <c r="B1270" s="65">
        <v>4361.95</v>
      </c>
      <c r="C1270" s="72"/>
      <c r="D1270" s="72"/>
      <c r="E1270" s="72"/>
      <c r="F1270" s="72"/>
      <c r="G1270" s="72"/>
      <c r="H1270" s="72"/>
      <c r="I1270" s="72"/>
      <c r="J1270" s="72"/>
      <c r="K1270" s="72"/>
      <c r="L1270" s="72"/>
      <c r="M1270" s="72"/>
      <c r="N1270" s="72"/>
      <c r="O1270" s="72"/>
      <c r="P1270" s="72"/>
      <c r="Q1270" s="72"/>
      <c r="R1270" s="72"/>
      <c r="S1270" s="72"/>
      <c r="T1270" s="72"/>
      <c r="U1270" s="72"/>
      <c r="V1270" s="72"/>
      <c r="W1270" s="72"/>
      <c r="X1270" s="72"/>
      <c r="Y1270" s="72"/>
      <c r="Z1270" s="72"/>
    </row>
    <row r="1271">
      <c r="A1271" s="66">
        <v>31.0</v>
      </c>
      <c r="B1271" s="67">
        <v>4021.46</v>
      </c>
      <c r="C1271" s="72"/>
      <c r="D1271" s="72"/>
      <c r="E1271" s="72"/>
      <c r="F1271" s="72"/>
      <c r="G1271" s="72"/>
      <c r="H1271" s="72"/>
      <c r="I1271" s="72"/>
      <c r="J1271" s="72"/>
      <c r="K1271" s="72"/>
      <c r="L1271" s="72"/>
      <c r="M1271" s="72"/>
      <c r="N1271" s="72"/>
      <c r="O1271" s="72"/>
      <c r="P1271" s="72"/>
      <c r="Q1271" s="72"/>
      <c r="R1271" s="72"/>
      <c r="S1271" s="72"/>
      <c r="T1271" s="72"/>
      <c r="U1271" s="72"/>
      <c r="V1271" s="72"/>
      <c r="W1271" s="72"/>
      <c r="X1271" s="72"/>
      <c r="Y1271" s="72"/>
      <c r="Z1271" s="72"/>
    </row>
    <row r="1272">
      <c r="A1272" s="64">
        <v>38.0</v>
      </c>
      <c r="B1272" s="65">
        <v>3351.99</v>
      </c>
      <c r="C1272" s="72"/>
      <c r="D1272" s="72"/>
      <c r="E1272" s="72"/>
      <c r="F1272" s="72"/>
      <c r="G1272" s="72"/>
      <c r="H1272" s="72"/>
      <c r="I1272" s="72"/>
      <c r="J1272" s="72"/>
      <c r="K1272" s="72"/>
      <c r="L1272" s="72"/>
      <c r="M1272" s="72"/>
      <c r="N1272" s="72"/>
      <c r="O1272" s="72"/>
      <c r="P1272" s="72"/>
      <c r="Q1272" s="72"/>
      <c r="R1272" s="72"/>
      <c r="S1272" s="72"/>
      <c r="T1272" s="72"/>
      <c r="U1272" s="72"/>
      <c r="V1272" s="72"/>
      <c r="W1272" s="72"/>
      <c r="X1272" s="72"/>
      <c r="Y1272" s="72"/>
      <c r="Z1272" s="72"/>
    </row>
    <row r="1273">
      <c r="A1273" s="66">
        <v>19.0</v>
      </c>
      <c r="B1273" s="67">
        <v>2285.67</v>
      </c>
      <c r="C1273" s="72"/>
      <c r="D1273" s="72"/>
      <c r="E1273" s="72"/>
      <c r="F1273" s="72"/>
      <c r="G1273" s="72"/>
      <c r="H1273" s="72"/>
      <c r="I1273" s="72"/>
      <c r="J1273" s="72"/>
      <c r="K1273" s="72"/>
      <c r="L1273" s="72"/>
      <c r="M1273" s="72"/>
      <c r="N1273" s="72"/>
      <c r="O1273" s="72"/>
      <c r="P1273" s="72"/>
      <c r="Q1273" s="72"/>
      <c r="R1273" s="72"/>
      <c r="S1273" s="72"/>
      <c r="T1273" s="72"/>
      <c r="U1273" s="72"/>
      <c r="V1273" s="72"/>
      <c r="W1273" s="72"/>
      <c r="X1273" s="72"/>
      <c r="Y1273" s="72"/>
      <c r="Z1273" s="72"/>
    </row>
    <row r="1274">
      <c r="A1274" s="64">
        <v>0.0</v>
      </c>
      <c r="B1274" s="65">
        <v>2055.26</v>
      </c>
      <c r="C1274" s="72"/>
      <c r="D1274" s="72"/>
      <c r="E1274" s="72"/>
      <c r="F1274" s="72"/>
      <c r="G1274" s="72"/>
      <c r="H1274" s="72"/>
      <c r="I1274" s="72"/>
      <c r="J1274" s="72"/>
      <c r="K1274" s="72"/>
      <c r="L1274" s="72"/>
      <c r="M1274" s="72"/>
      <c r="N1274" s="72"/>
      <c r="O1274" s="72"/>
      <c r="P1274" s="72"/>
      <c r="Q1274" s="72"/>
      <c r="R1274" s="72"/>
      <c r="S1274" s="72"/>
      <c r="T1274" s="72"/>
      <c r="U1274" s="72"/>
      <c r="V1274" s="72"/>
      <c r="W1274" s="72"/>
      <c r="X1274" s="72"/>
      <c r="Y1274" s="72"/>
      <c r="Z1274" s="72"/>
    </row>
    <row r="1275">
      <c r="A1275" s="66">
        <v>43.0</v>
      </c>
      <c r="B1275" s="67">
        <v>4390.55</v>
      </c>
      <c r="C1275" s="72"/>
      <c r="D1275" s="72"/>
      <c r="E1275" s="72"/>
      <c r="F1275" s="72"/>
      <c r="G1275" s="72"/>
      <c r="H1275" s="72"/>
      <c r="I1275" s="72"/>
      <c r="J1275" s="72"/>
      <c r="K1275" s="72"/>
      <c r="L1275" s="72"/>
      <c r="M1275" s="72"/>
      <c r="N1275" s="72"/>
      <c r="O1275" s="72"/>
      <c r="P1275" s="72"/>
      <c r="Q1275" s="72"/>
      <c r="R1275" s="72"/>
      <c r="S1275" s="72"/>
      <c r="T1275" s="72"/>
      <c r="U1275" s="72"/>
      <c r="V1275" s="72"/>
      <c r="W1275" s="72"/>
      <c r="X1275" s="72"/>
      <c r="Y1275" s="72"/>
      <c r="Z1275" s="72"/>
    </row>
    <row r="1276">
      <c r="A1276" s="64">
        <v>37.0</v>
      </c>
      <c r="B1276" s="65">
        <v>1743.46</v>
      </c>
      <c r="C1276" s="72"/>
      <c r="D1276" s="72"/>
      <c r="E1276" s="72"/>
      <c r="F1276" s="72"/>
      <c r="G1276" s="72"/>
      <c r="H1276" s="72"/>
      <c r="I1276" s="72"/>
      <c r="J1276" s="72"/>
      <c r="K1276" s="72"/>
      <c r="L1276" s="72"/>
      <c r="M1276" s="72"/>
      <c r="N1276" s="72"/>
      <c r="O1276" s="72"/>
      <c r="P1276" s="72"/>
      <c r="Q1276" s="72"/>
      <c r="R1276" s="72"/>
      <c r="S1276" s="72"/>
      <c r="T1276" s="72"/>
      <c r="U1276" s="72"/>
      <c r="V1276" s="72"/>
      <c r="W1276" s="72"/>
      <c r="X1276" s="72"/>
      <c r="Y1276" s="72"/>
      <c r="Z1276" s="72"/>
    </row>
    <row r="1277">
      <c r="A1277" s="66">
        <v>20.0</v>
      </c>
      <c r="B1277" s="67">
        <v>4143.53</v>
      </c>
      <c r="C1277" s="72"/>
      <c r="D1277" s="72"/>
      <c r="E1277" s="72"/>
      <c r="F1277" s="72"/>
      <c r="G1277" s="72"/>
      <c r="H1277" s="72"/>
      <c r="I1277" s="72"/>
      <c r="J1277" s="72"/>
      <c r="K1277" s="72"/>
      <c r="L1277" s="72"/>
      <c r="M1277" s="72"/>
      <c r="N1277" s="72"/>
      <c r="O1277" s="72"/>
      <c r="P1277" s="72"/>
      <c r="Q1277" s="72"/>
      <c r="R1277" s="72"/>
      <c r="S1277" s="72"/>
      <c r="T1277" s="72"/>
      <c r="U1277" s="72"/>
      <c r="V1277" s="72"/>
      <c r="W1277" s="72"/>
      <c r="X1277" s="72"/>
      <c r="Y1277" s="72"/>
      <c r="Z1277" s="72"/>
    </row>
    <row r="1278">
      <c r="A1278" s="64">
        <v>11.0</v>
      </c>
      <c r="B1278" s="65">
        <v>1007.97</v>
      </c>
      <c r="C1278" s="72"/>
      <c r="D1278" s="72"/>
      <c r="E1278" s="72"/>
      <c r="F1278" s="72"/>
      <c r="G1278" s="72"/>
      <c r="H1278" s="72"/>
      <c r="I1278" s="72"/>
      <c r="J1278" s="72"/>
      <c r="K1278" s="72"/>
      <c r="L1278" s="72"/>
      <c r="M1278" s="72"/>
      <c r="N1278" s="72"/>
      <c r="O1278" s="72"/>
      <c r="P1278" s="72"/>
      <c r="Q1278" s="72"/>
      <c r="R1278" s="72"/>
      <c r="S1278" s="72"/>
      <c r="T1278" s="72"/>
      <c r="U1278" s="72"/>
      <c r="V1278" s="72"/>
      <c r="W1278" s="72"/>
      <c r="X1278" s="72"/>
      <c r="Y1278" s="72"/>
      <c r="Z1278" s="72"/>
    </row>
    <row r="1279">
      <c r="A1279" s="66">
        <v>26.0</v>
      </c>
      <c r="B1279" s="67">
        <v>1614.92</v>
      </c>
      <c r="C1279" s="72"/>
      <c r="D1279" s="72"/>
      <c r="E1279" s="72"/>
      <c r="F1279" s="72"/>
      <c r="G1279" s="72"/>
      <c r="H1279" s="72"/>
      <c r="I1279" s="72"/>
      <c r="J1279" s="72"/>
      <c r="K1279" s="72"/>
      <c r="L1279" s="72"/>
      <c r="M1279" s="72"/>
      <c r="N1279" s="72"/>
      <c r="O1279" s="72"/>
      <c r="P1279" s="72"/>
      <c r="Q1279" s="72"/>
      <c r="R1279" s="72"/>
      <c r="S1279" s="72"/>
      <c r="T1279" s="72"/>
      <c r="U1279" s="72"/>
      <c r="V1279" s="72"/>
      <c r="W1279" s="72"/>
      <c r="X1279" s="72"/>
      <c r="Y1279" s="72"/>
      <c r="Z1279" s="72"/>
    </row>
    <row r="1280">
      <c r="A1280" s="64">
        <v>37.0</v>
      </c>
      <c r="B1280" s="65">
        <v>1086.12</v>
      </c>
      <c r="C1280" s="72"/>
      <c r="D1280" s="72"/>
      <c r="E1280" s="72"/>
      <c r="F1280" s="72"/>
      <c r="G1280" s="72"/>
      <c r="H1280" s="72"/>
      <c r="I1280" s="72"/>
      <c r="J1280" s="72"/>
      <c r="K1280" s="72"/>
      <c r="L1280" s="72"/>
      <c r="M1280" s="72"/>
      <c r="N1280" s="72"/>
      <c r="O1280" s="72"/>
      <c r="P1280" s="72"/>
      <c r="Q1280" s="72"/>
      <c r="R1280" s="72"/>
      <c r="S1280" s="72"/>
      <c r="T1280" s="72"/>
      <c r="U1280" s="72"/>
      <c r="V1280" s="72"/>
      <c r="W1280" s="72"/>
      <c r="X1280" s="72"/>
      <c r="Y1280" s="72"/>
      <c r="Z1280" s="72"/>
    </row>
    <row r="1281">
      <c r="A1281" s="66">
        <v>12.0</v>
      </c>
      <c r="B1281" s="67">
        <v>2215.45</v>
      </c>
      <c r="C1281" s="72"/>
      <c r="D1281" s="72"/>
      <c r="E1281" s="72"/>
      <c r="F1281" s="72"/>
      <c r="G1281" s="72"/>
      <c r="H1281" s="72"/>
      <c r="I1281" s="72"/>
      <c r="J1281" s="72"/>
      <c r="K1281" s="72"/>
      <c r="L1281" s="72"/>
      <c r="M1281" s="72"/>
      <c r="N1281" s="72"/>
      <c r="O1281" s="72"/>
      <c r="P1281" s="72"/>
      <c r="Q1281" s="72"/>
      <c r="R1281" s="72"/>
      <c r="S1281" s="72"/>
      <c r="T1281" s="72"/>
      <c r="U1281" s="72"/>
      <c r="V1281" s="72"/>
      <c r="W1281" s="72"/>
      <c r="X1281" s="72"/>
      <c r="Y1281" s="72"/>
      <c r="Z1281" s="72"/>
    </row>
    <row r="1282">
      <c r="A1282" s="64">
        <v>13.0</v>
      </c>
      <c r="B1282" s="65">
        <v>2182.3</v>
      </c>
      <c r="C1282" s="72"/>
      <c r="D1282" s="72"/>
      <c r="E1282" s="72"/>
      <c r="F1282" s="72"/>
      <c r="G1282" s="72"/>
      <c r="H1282" s="72"/>
      <c r="I1282" s="72"/>
      <c r="J1282" s="72"/>
      <c r="K1282" s="72"/>
      <c r="L1282" s="72"/>
      <c r="M1282" s="72"/>
      <c r="N1282" s="72"/>
      <c r="O1282" s="72"/>
      <c r="P1282" s="72"/>
      <c r="Q1282" s="72"/>
      <c r="R1282" s="72"/>
      <c r="S1282" s="72"/>
      <c r="T1282" s="72"/>
      <c r="U1282" s="72"/>
      <c r="V1282" s="72"/>
      <c r="W1282" s="72"/>
      <c r="X1282" s="72"/>
      <c r="Y1282" s="72"/>
      <c r="Z1282" s="72"/>
    </row>
    <row r="1283">
      <c r="A1283" s="66">
        <v>9.0</v>
      </c>
      <c r="B1283" s="67">
        <v>3067.59</v>
      </c>
      <c r="C1283" s="72"/>
      <c r="D1283" s="72"/>
      <c r="E1283" s="72"/>
      <c r="F1283" s="72"/>
      <c r="G1283" s="72"/>
      <c r="H1283" s="72"/>
      <c r="I1283" s="72"/>
      <c r="J1283" s="72"/>
      <c r="K1283" s="72"/>
      <c r="L1283" s="72"/>
      <c r="M1283" s="72"/>
      <c r="N1283" s="72"/>
      <c r="O1283" s="72"/>
      <c r="P1283" s="72"/>
      <c r="Q1283" s="72"/>
      <c r="R1283" s="72"/>
      <c r="S1283" s="72"/>
      <c r="T1283" s="72"/>
      <c r="U1283" s="72"/>
      <c r="V1283" s="72"/>
      <c r="W1283" s="72"/>
      <c r="X1283" s="72"/>
      <c r="Y1283" s="72"/>
      <c r="Z1283" s="72"/>
    </row>
    <row r="1284">
      <c r="A1284" s="64">
        <v>30.0</v>
      </c>
      <c r="B1284" s="65">
        <v>749.95</v>
      </c>
      <c r="C1284" s="72"/>
      <c r="D1284" s="72"/>
      <c r="E1284" s="72"/>
      <c r="F1284" s="72"/>
      <c r="G1284" s="72"/>
      <c r="H1284" s="72"/>
      <c r="I1284" s="72"/>
      <c r="J1284" s="72"/>
      <c r="K1284" s="72"/>
      <c r="L1284" s="72"/>
      <c r="M1284" s="72"/>
      <c r="N1284" s="72"/>
      <c r="O1284" s="72"/>
      <c r="P1284" s="72"/>
      <c r="Q1284" s="72"/>
      <c r="R1284" s="72"/>
      <c r="S1284" s="72"/>
      <c r="T1284" s="72"/>
      <c r="U1284" s="72"/>
      <c r="V1284" s="72"/>
      <c r="W1284" s="72"/>
      <c r="X1284" s="72"/>
      <c r="Y1284" s="72"/>
      <c r="Z1284" s="72"/>
    </row>
    <row r="1285">
      <c r="A1285" s="66">
        <v>12.0</v>
      </c>
      <c r="B1285" s="67">
        <v>4417.53</v>
      </c>
      <c r="C1285" s="72"/>
      <c r="D1285" s="72"/>
      <c r="E1285" s="72"/>
      <c r="F1285" s="72"/>
      <c r="G1285" s="72"/>
      <c r="H1285" s="72"/>
      <c r="I1285" s="72"/>
      <c r="J1285" s="72"/>
      <c r="K1285" s="72"/>
      <c r="L1285" s="72"/>
      <c r="M1285" s="72"/>
      <c r="N1285" s="72"/>
      <c r="O1285" s="72"/>
      <c r="P1285" s="72"/>
      <c r="Q1285" s="72"/>
      <c r="R1285" s="72"/>
      <c r="S1285" s="72"/>
      <c r="T1285" s="72"/>
      <c r="U1285" s="72"/>
      <c r="V1285" s="72"/>
      <c r="W1285" s="72"/>
      <c r="X1285" s="72"/>
      <c r="Y1285" s="72"/>
      <c r="Z1285" s="72"/>
    </row>
    <row r="1286">
      <c r="A1286" s="64">
        <v>26.0</v>
      </c>
      <c r="B1286" s="65">
        <v>2161.82</v>
      </c>
      <c r="C1286" s="72"/>
      <c r="D1286" s="72"/>
      <c r="E1286" s="72"/>
      <c r="F1286" s="72"/>
      <c r="G1286" s="72"/>
      <c r="H1286" s="72"/>
      <c r="I1286" s="72"/>
      <c r="J1286" s="72"/>
      <c r="K1286" s="72"/>
      <c r="L1286" s="72"/>
      <c r="M1286" s="72"/>
      <c r="N1286" s="72"/>
      <c r="O1286" s="72"/>
      <c r="P1286" s="72"/>
      <c r="Q1286" s="72"/>
      <c r="R1286" s="72"/>
      <c r="S1286" s="72"/>
      <c r="T1286" s="72"/>
      <c r="U1286" s="72"/>
      <c r="V1286" s="72"/>
      <c r="W1286" s="72"/>
      <c r="X1286" s="72"/>
      <c r="Y1286" s="72"/>
      <c r="Z1286" s="72"/>
    </row>
    <row r="1287">
      <c r="A1287" s="66">
        <v>3.0</v>
      </c>
      <c r="B1287" s="67">
        <v>3517.82</v>
      </c>
      <c r="C1287" s="72"/>
      <c r="D1287" s="72"/>
      <c r="E1287" s="72"/>
      <c r="F1287" s="72"/>
      <c r="G1287" s="72"/>
      <c r="H1287" s="72"/>
      <c r="I1287" s="72"/>
      <c r="J1287" s="72"/>
      <c r="K1287" s="72"/>
      <c r="L1287" s="72"/>
      <c r="M1287" s="72"/>
      <c r="N1287" s="72"/>
      <c r="O1287" s="72"/>
      <c r="P1287" s="72"/>
      <c r="Q1287" s="72"/>
      <c r="R1287" s="72"/>
      <c r="S1287" s="72"/>
      <c r="T1287" s="72"/>
      <c r="U1287" s="72"/>
      <c r="V1287" s="72"/>
      <c r="W1287" s="72"/>
      <c r="X1287" s="72"/>
      <c r="Y1287" s="72"/>
      <c r="Z1287" s="72"/>
    </row>
    <row r="1288">
      <c r="A1288" s="64">
        <v>16.0</v>
      </c>
      <c r="B1288" s="65">
        <v>3810.59</v>
      </c>
      <c r="C1288" s="72"/>
      <c r="D1288" s="72"/>
      <c r="E1288" s="72"/>
      <c r="F1288" s="72"/>
      <c r="G1288" s="72"/>
      <c r="H1288" s="72"/>
      <c r="I1288" s="72"/>
      <c r="J1288" s="72"/>
      <c r="K1288" s="72"/>
      <c r="L1288" s="72"/>
      <c r="M1288" s="72"/>
      <c r="N1288" s="72"/>
      <c r="O1288" s="72"/>
      <c r="P1288" s="72"/>
      <c r="Q1288" s="72"/>
      <c r="R1288" s="72"/>
      <c r="S1288" s="72"/>
      <c r="T1288" s="72"/>
      <c r="U1288" s="72"/>
      <c r="V1288" s="72"/>
      <c r="W1288" s="72"/>
      <c r="X1288" s="72"/>
      <c r="Y1288" s="72"/>
      <c r="Z1288" s="72"/>
    </row>
    <row r="1289">
      <c r="A1289" s="66">
        <v>30.0</v>
      </c>
      <c r="B1289" s="67">
        <v>2639.73</v>
      </c>
      <c r="C1289" s="72"/>
      <c r="D1289" s="72"/>
      <c r="E1289" s="72"/>
      <c r="F1289" s="72"/>
      <c r="G1289" s="72"/>
      <c r="H1289" s="72"/>
      <c r="I1289" s="72"/>
      <c r="J1289" s="72"/>
      <c r="K1289" s="72"/>
      <c r="L1289" s="72"/>
      <c r="M1289" s="72"/>
      <c r="N1289" s="72"/>
      <c r="O1289" s="72"/>
      <c r="P1289" s="72"/>
      <c r="Q1289" s="72"/>
      <c r="R1289" s="72"/>
      <c r="S1289" s="72"/>
      <c r="T1289" s="72"/>
      <c r="U1289" s="72"/>
      <c r="V1289" s="72"/>
      <c r="W1289" s="72"/>
      <c r="X1289" s="72"/>
      <c r="Y1289" s="72"/>
      <c r="Z1289" s="72"/>
    </row>
    <row r="1290">
      <c r="A1290" s="64">
        <v>7.0</v>
      </c>
      <c r="B1290" s="65">
        <v>295.01</v>
      </c>
      <c r="C1290" s="72"/>
      <c r="D1290" s="72"/>
      <c r="E1290" s="72"/>
      <c r="F1290" s="72"/>
      <c r="G1290" s="72"/>
      <c r="H1290" s="72"/>
      <c r="I1290" s="72"/>
      <c r="J1290" s="72"/>
      <c r="K1290" s="72"/>
      <c r="L1290" s="72"/>
      <c r="M1290" s="72"/>
      <c r="N1290" s="72"/>
      <c r="O1290" s="72"/>
      <c r="P1290" s="72"/>
      <c r="Q1290" s="72"/>
      <c r="R1290" s="72"/>
      <c r="S1290" s="72"/>
      <c r="T1290" s="72"/>
      <c r="U1290" s="72"/>
      <c r="V1290" s="72"/>
      <c r="W1290" s="72"/>
      <c r="X1290" s="72"/>
      <c r="Y1290" s="72"/>
      <c r="Z1290" s="72"/>
    </row>
    <row r="1291">
      <c r="A1291" s="66">
        <v>21.0</v>
      </c>
      <c r="B1291" s="67">
        <v>2739.64</v>
      </c>
      <c r="C1291" s="72"/>
      <c r="D1291" s="72"/>
      <c r="E1291" s="72"/>
      <c r="F1291" s="72"/>
      <c r="G1291" s="72"/>
      <c r="H1291" s="72"/>
      <c r="I1291" s="72"/>
      <c r="J1291" s="72"/>
      <c r="K1291" s="72"/>
      <c r="L1291" s="72"/>
      <c r="M1291" s="72"/>
      <c r="N1291" s="72"/>
      <c r="O1291" s="72"/>
      <c r="P1291" s="72"/>
      <c r="Q1291" s="72"/>
      <c r="R1291" s="72"/>
      <c r="S1291" s="72"/>
      <c r="T1291" s="72"/>
      <c r="U1291" s="72"/>
      <c r="V1291" s="72"/>
      <c r="W1291" s="72"/>
      <c r="X1291" s="72"/>
      <c r="Y1291" s="72"/>
      <c r="Z1291" s="72"/>
    </row>
    <row r="1292">
      <c r="A1292" s="64">
        <v>7.0</v>
      </c>
      <c r="B1292" s="65">
        <v>2880.75</v>
      </c>
      <c r="C1292" s="72"/>
      <c r="D1292" s="72"/>
      <c r="E1292" s="72"/>
      <c r="F1292" s="72"/>
      <c r="G1292" s="72"/>
      <c r="H1292" s="72"/>
      <c r="I1292" s="72"/>
      <c r="J1292" s="72"/>
      <c r="K1292" s="72"/>
      <c r="L1292" s="72"/>
      <c r="M1292" s="72"/>
      <c r="N1292" s="72"/>
      <c r="O1292" s="72"/>
      <c r="P1292" s="72"/>
      <c r="Q1292" s="72"/>
      <c r="R1292" s="72"/>
      <c r="S1292" s="72"/>
      <c r="T1292" s="72"/>
      <c r="U1292" s="72"/>
      <c r="V1292" s="72"/>
      <c r="W1292" s="72"/>
      <c r="X1292" s="72"/>
      <c r="Y1292" s="72"/>
      <c r="Z1292" s="72"/>
    </row>
    <row r="1293">
      <c r="A1293" s="66">
        <v>34.0</v>
      </c>
      <c r="B1293" s="67">
        <v>1921.92</v>
      </c>
      <c r="C1293" s="72"/>
      <c r="D1293" s="72"/>
      <c r="E1293" s="72"/>
      <c r="F1293" s="72"/>
      <c r="G1293" s="72"/>
      <c r="H1293" s="72"/>
      <c r="I1293" s="72"/>
      <c r="J1293" s="72"/>
      <c r="K1293" s="72"/>
      <c r="L1293" s="72"/>
      <c r="M1293" s="72"/>
      <c r="N1293" s="72"/>
      <c r="O1293" s="72"/>
      <c r="P1293" s="72"/>
      <c r="Q1293" s="72"/>
      <c r="R1293" s="72"/>
      <c r="S1293" s="72"/>
      <c r="T1293" s="72"/>
      <c r="U1293" s="72"/>
      <c r="V1293" s="72"/>
      <c r="W1293" s="72"/>
      <c r="X1293" s="72"/>
      <c r="Y1293" s="72"/>
      <c r="Z1293" s="72"/>
    </row>
    <row r="1294">
      <c r="A1294" s="64">
        <v>23.0</v>
      </c>
      <c r="B1294" s="65">
        <v>1977.59</v>
      </c>
      <c r="C1294" s="72"/>
      <c r="D1294" s="72"/>
      <c r="E1294" s="72"/>
      <c r="F1294" s="72"/>
      <c r="G1294" s="72"/>
      <c r="H1294" s="72"/>
      <c r="I1294" s="72"/>
      <c r="J1294" s="72"/>
      <c r="K1294" s="72"/>
      <c r="L1294" s="72"/>
      <c r="M1294" s="72"/>
      <c r="N1294" s="72"/>
      <c r="O1294" s="72"/>
      <c r="P1294" s="72"/>
      <c r="Q1294" s="72"/>
      <c r="R1294" s="72"/>
      <c r="S1294" s="72"/>
      <c r="T1294" s="72"/>
      <c r="U1294" s="72"/>
      <c r="V1294" s="72"/>
      <c r="W1294" s="72"/>
      <c r="X1294" s="72"/>
      <c r="Y1294" s="72"/>
      <c r="Z1294" s="72"/>
    </row>
    <row r="1295">
      <c r="A1295" s="66">
        <v>17.0</v>
      </c>
      <c r="B1295" s="67">
        <v>3950.16</v>
      </c>
      <c r="C1295" s="72"/>
      <c r="D1295" s="72"/>
      <c r="E1295" s="72"/>
      <c r="F1295" s="72"/>
      <c r="G1295" s="72"/>
      <c r="H1295" s="72"/>
      <c r="I1295" s="72"/>
      <c r="J1295" s="72"/>
      <c r="K1295" s="72"/>
      <c r="L1295" s="72"/>
      <c r="M1295" s="72"/>
      <c r="N1295" s="72"/>
      <c r="O1295" s="72"/>
      <c r="P1295" s="72"/>
      <c r="Q1295" s="72"/>
      <c r="R1295" s="72"/>
      <c r="S1295" s="72"/>
      <c r="T1295" s="72"/>
      <c r="U1295" s="72"/>
      <c r="V1295" s="72"/>
      <c r="W1295" s="72"/>
      <c r="X1295" s="72"/>
      <c r="Y1295" s="72"/>
      <c r="Z1295" s="72"/>
    </row>
    <row r="1296">
      <c r="A1296" s="64">
        <v>46.0</v>
      </c>
      <c r="B1296" s="65">
        <v>4320.69</v>
      </c>
      <c r="C1296" s="72"/>
      <c r="D1296" s="72"/>
      <c r="E1296" s="72"/>
      <c r="F1296" s="72"/>
      <c r="G1296" s="72"/>
      <c r="H1296" s="72"/>
      <c r="I1296" s="72"/>
      <c r="J1296" s="72"/>
      <c r="K1296" s="72"/>
      <c r="L1296" s="72"/>
      <c r="M1296" s="72"/>
      <c r="N1296" s="72"/>
      <c r="O1296" s="72"/>
      <c r="P1296" s="72"/>
      <c r="Q1296" s="72"/>
      <c r="R1296" s="72"/>
      <c r="S1296" s="72"/>
      <c r="T1296" s="72"/>
      <c r="U1296" s="72"/>
      <c r="V1296" s="72"/>
      <c r="W1296" s="72"/>
      <c r="X1296" s="72"/>
      <c r="Y1296" s="72"/>
      <c r="Z1296" s="72"/>
    </row>
    <row r="1297">
      <c r="A1297" s="66">
        <v>24.0</v>
      </c>
      <c r="B1297" s="67">
        <v>3465.56</v>
      </c>
      <c r="C1297" s="72"/>
      <c r="D1297" s="72"/>
      <c r="E1297" s="72"/>
      <c r="F1297" s="72"/>
      <c r="G1297" s="72"/>
      <c r="H1297" s="72"/>
      <c r="I1297" s="72"/>
      <c r="J1297" s="72"/>
      <c r="K1297" s="72"/>
      <c r="L1297" s="72"/>
      <c r="M1297" s="72"/>
      <c r="N1297" s="72"/>
      <c r="O1297" s="72"/>
      <c r="P1297" s="72"/>
      <c r="Q1297" s="72"/>
      <c r="R1297" s="72"/>
      <c r="S1297" s="72"/>
      <c r="T1297" s="72"/>
      <c r="U1297" s="72"/>
      <c r="V1297" s="72"/>
      <c r="W1297" s="72"/>
      <c r="X1297" s="72"/>
      <c r="Y1297" s="72"/>
      <c r="Z1297" s="72"/>
    </row>
    <row r="1298">
      <c r="A1298" s="64">
        <v>1.0</v>
      </c>
      <c r="B1298" s="65">
        <v>1638.67</v>
      </c>
      <c r="C1298" s="72"/>
      <c r="D1298" s="72"/>
      <c r="E1298" s="72"/>
      <c r="F1298" s="72"/>
      <c r="G1298" s="72"/>
      <c r="H1298" s="72"/>
      <c r="I1298" s="72"/>
      <c r="J1298" s="72"/>
      <c r="K1298" s="72"/>
      <c r="L1298" s="72"/>
      <c r="M1298" s="72"/>
      <c r="N1298" s="72"/>
      <c r="O1298" s="72"/>
      <c r="P1298" s="72"/>
      <c r="Q1298" s="72"/>
      <c r="R1298" s="72"/>
      <c r="S1298" s="72"/>
      <c r="T1298" s="72"/>
      <c r="U1298" s="72"/>
      <c r="V1298" s="72"/>
      <c r="W1298" s="72"/>
      <c r="X1298" s="72"/>
      <c r="Y1298" s="72"/>
      <c r="Z1298" s="72"/>
    </row>
    <row r="1299">
      <c r="A1299" s="66">
        <v>24.0</v>
      </c>
      <c r="B1299" s="67">
        <v>4708.43</v>
      </c>
      <c r="C1299" s="72"/>
      <c r="D1299" s="72"/>
      <c r="E1299" s="72"/>
      <c r="F1299" s="72"/>
      <c r="G1299" s="72"/>
      <c r="H1299" s="72"/>
      <c r="I1299" s="72"/>
      <c r="J1299" s="72"/>
      <c r="K1299" s="72"/>
      <c r="L1299" s="72"/>
      <c r="M1299" s="72"/>
      <c r="N1299" s="72"/>
      <c r="O1299" s="72"/>
      <c r="P1299" s="72"/>
      <c r="Q1299" s="72"/>
      <c r="R1299" s="72"/>
      <c r="S1299" s="72"/>
      <c r="T1299" s="72"/>
      <c r="U1299" s="72"/>
      <c r="V1299" s="72"/>
      <c r="W1299" s="72"/>
      <c r="X1299" s="72"/>
      <c r="Y1299" s="72"/>
      <c r="Z1299" s="72"/>
    </row>
    <row r="1300">
      <c r="A1300" s="64">
        <v>21.0</v>
      </c>
      <c r="B1300" s="65">
        <v>3424.28</v>
      </c>
      <c r="C1300" s="72"/>
      <c r="D1300" s="72"/>
      <c r="E1300" s="72"/>
      <c r="F1300" s="72"/>
      <c r="G1300" s="72"/>
      <c r="H1300" s="72"/>
      <c r="I1300" s="72"/>
      <c r="J1300" s="72"/>
      <c r="K1300" s="72"/>
      <c r="L1300" s="72"/>
      <c r="M1300" s="72"/>
      <c r="N1300" s="72"/>
      <c r="O1300" s="72"/>
      <c r="P1300" s="72"/>
      <c r="Q1300" s="72"/>
      <c r="R1300" s="72"/>
      <c r="S1300" s="72"/>
      <c r="T1300" s="72"/>
      <c r="U1300" s="72"/>
      <c r="V1300" s="72"/>
      <c r="W1300" s="72"/>
      <c r="X1300" s="72"/>
      <c r="Y1300" s="72"/>
      <c r="Z1300" s="72"/>
    </row>
    <row r="1301">
      <c r="A1301" s="66">
        <v>40.0</v>
      </c>
      <c r="B1301" s="67">
        <v>4482.11</v>
      </c>
      <c r="C1301" s="72"/>
      <c r="D1301" s="72"/>
      <c r="E1301" s="72"/>
      <c r="F1301" s="72"/>
      <c r="G1301" s="72"/>
      <c r="H1301" s="72"/>
      <c r="I1301" s="72"/>
      <c r="J1301" s="72"/>
      <c r="K1301" s="72"/>
      <c r="L1301" s="72"/>
      <c r="M1301" s="72"/>
      <c r="N1301" s="72"/>
      <c r="O1301" s="72"/>
      <c r="P1301" s="72"/>
      <c r="Q1301" s="72"/>
      <c r="R1301" s="72"/>
      <c r="S1301" s="72"/>
      <c r="T1301" s="72"/>
      <c r="U1301" s="72"/>
      <c r="V1301" s="72"/>
      <c r="W1301" s="72"/>
      <c r="X1301" s="72"/>
      <c r="Y1301" s="72"/>
      <c r="Z1301" s="72"/>
    </row>
    <row r="1302">
      <c r="A1302" s="64">
        <v>42.0</v>
      </c>
      <c r="B1302" s="65">
        <v>4763.9</v>
      </c>
      <c r="C1302" s="72"/>
      <c r="D1302" s="72"/>
      <c r="E1302" s="72"/>
      <c r="F1302" s="72"/>
      <c r="G1302" s="72"/>
      <c r="H1302" s="72"/>
      <c r="I1302" s="72"/>
      <c r="J1302" s="72"/>
      <c r="K1302" s="72"/>
      <c r="L1302" s="72"/>
      <c r="M1302" s="72"/>
      <c r="N1302" s="72"/>
      <c r="O1302" s="72"/>
      <c r="P1302" s="72"/>
      <c r="Q1302" s="72"/>
      <c r="R1302" s="72"/>
      <c r="S1302" s="72"/>
      <c r="T1302" s="72"/>
      <c r="U1302" s="72"/>
      <c r="V1302" s="72"/>
      <c r="W1302" s="72"/>
      <c r="X1302" s="72"/>
      <c r="Y1302" s="72"/>
      <c r="Z1302" s="72"/>
    </row>
    <row r="1303">
      <c r="A1303" s="66">
        <v>36.0</v>
      </c>
      <c r="B1303" s="67">
        <v>1379.21</v>
      </c>
      <c r="C1303" s="72"/>
      <c r="D1303" s="72"/>
      <c r="E1303" s="72"/>
      <c r="F1303" s="72"/>
      <c r="G1303" s="72"/>
      <c r="H1303" s="72"/>
      <c r="I1303" s="72"/>
      <c r="J1303" s="72"/>
      <c r="K1303" s="72"/>
      <c r="L1303" s="72"/>
      <c r="M1303" s="72"/>
      <c r="N1303" s="72"/>
      <c r="O1303" s="72"/>
      <c r="P1303" s="72"/>
      <c r="Q1303" s="72"/>
      <c r="R1303" s="72"/>
      <c r="S1303" s="72"/>
      <c r="T1303" s="72"/>
      <c r="U1303" s="72"/>
      <c r="V1303" s="72"/>
      <c r="W1303" s="72"/>
      <c r="X1303" s="72"/>
      <c r="Y1303" s="72"/>
      <c r="Z1303" s="72"/>
    </row>
    <row r="1304">
      <c r="A1304" s="64">
        <v>14.0</v>
      </c>
      <c r="B1304" s="65">
        <v>2494.79</v>
      </c>
      <c r="C1304" s="72"/>
      <c r="D1304" s="72"/>
      <c r="E1304" s="72"/>
      <c r="F1304" s="72"/>
      <c r="G1304" s="72"/>
      <c r="H1304" s="72"/>
      <c r="I1304" s="72"/>
      <c r="J1304" s="72"/>
      <c r="K1304" s="72"/>
      <c r="L1304" s="72"/>
      <c r="M1304" s="72"/>
      <c r="N1304" s="72"/>
      <c r="O1304" s="72"/>
      <c r="P1304" s="72"/>
      <c r="Q1304" s="72"/>
      <c r="R1304" s="72"/>
      <c r="S1304" s="72"/>
      <c r="T1304" s="72"/>
      <c r="U1304" s="72"/>
      <c r="V1304" s="72"/>
      <c r="W1304" s="72"/>
      <c r="X1304" s="72"/>
      <c r="Y1304" s="72"/>
      <c r="Z1304" s="72"/>
    </row>
    <row r="1305">
      <c r="A1305" s="66">
        <v>14.0</v>
      </c>
      <c r="B1305" s="67">
        <v>829.67</v>
      </c>
      <c r="C1305" s="72"/>
      <c r="D1305" s="72"/>
      <c r="E1305" s="72"/>
      <c r="F1305" s="72"/>
      <c r="G1305" s="72"/>
      <c r="H1305" s="72"/>
      <c r="I1305" s="72"/>
      <c r="J1305" s="72"/>
      <c r="K1305" s="72"/>
      <c r="L1305" s="72"/>
      <c r="M1305" s="72"/>
      <c r="N1305" s="72"/>
      <c r="O1305" s="72"/>
      <c r="P1305" s="72"/>
      <c r="Q1305" s="72"/>
      <c r="R1305" s="72"/>
      <c r="S1305" s="72"/>
      <c r="T1305" s="72"/>
      <c r="U1305" s="72"/>
      <c r="V1305" s="72"/>
      <c r="W1305" s="72"/>
      <c r="X1305" s="72"/>
      <c r="Y1305" s="72"/>
      <c r="Z1305" s="72"/>
    </row>
    <row r="1306">
      <c r="A1306" s="64">
        <v>21.0</v>
      </c>
      <c r="B1306" s="65">
        <v>2566.57</v>
      </c>
      <c r="C1306" s="72"/>
      <c r="D1306" s="72"/>
      <c r="E1306" s="72"/>
      <c r="F1306" s="72"/>
      <c r="G1306" s="72"/>
      <c r="H1306" s="72"/>
      <c r="I1306" s="72"/>
      <c r="J1306" s="72"/>
      <c r="K1306" s="72"/>
      <c r="L1306" s="72"/>
      <c r="M1306" s="72"/>
      <c r="N1306" s="72"/>
      <c r="O1306" s="72"/>
      <c r="P1306" s="72"/>
      <c r="Q1306" s="72"/>
      <c r="R1306" s="72"/>
      <c r="S1306" s="72"/>
      <c r="T1306" s="72"/>
      <c r="U1306" s="72"/>
      <c r="V1306" s="72"/>
      <c r="W1306" s="72"/>
      <c r="X1306" s="72"/>
      <c r="Y1306" s="72"/>
      <c r="Z1306" s="72"/>
    </row>
    <row r="1307">
      <c r="A1307" s="66">
        <v>12.0</v>
      </c>
      <c r="B1307" s="67">
        <v>4214.82</v>
      </c>
      <c r="C1307" s="72"/>
      <c r="D1307" s="72"/>
      <c r="E1307" s="72"/>
      <c r="F1307" s="72"/>
      <c r="G1307" s="72"/>
      <c r="H1307" s="72"/>
      <c r="I1307" s="72"/>
      <c r="J1307" s="72"/>
      <c r="K1307" s="72"/>
      <c r="L1307" s="72"/>
      <c r="M1307" s="72"/>
      <c r="N1307" s="72"/>
      <c r="O1307" s="72"/>
      <c r="P1307" s="72"/>
      <c r="Q1307" s="72"/>
      <c r="R1307" s="72"/>
      <c r="S1307" s="72"/>
      <c r="T1307" s="72"/>
      <c r="U1307" s="72"/>
      <c r="V1307" s="72"/>
      <c r="W1307" s="72"/>
      <c r="X1307" s="72"/>
      <c r="Y1307" s="72"/>
      <c r="Z1307" s="72"/>
    </row>
    <row r="1308">
      <c r="A1308" s="64">
        <v>0.0</v>
      </c>
      <c r="B1308" s="65">
        <v>3174.18</v>
      </c>
      <c r="C1308" s="72"/>
      <c r="D1308" s="72"/>
      <c r="E1308" s="72"/>
      <c r="F1308" s="72"/>
      <c r="G1308" s="72"/>
      <c r="H1308" s="72"/>
      <c r="I1308" s="72"/>
      <c r="J1308" s="72"/>
      <c r="K1308" s="72"/>
      <c r="L1308" s="72"/>
      <c r="M1308" s="72"/>
      <c r="N1308" s="72"/>
      <c r="O1308" s="72"/>
      <c r="P1308" s="72"/>
      <c r="Q1308" s="72"/>
      <c r="R1308" s="72"/>
      <c r="S1308" s="72"/>
      <c r="T1308" s="72"/>
      <c r="U1308" s="72"/>
      <c r="V1308" s="72"/>
      <c r="W1308" s="72"/>
      <c r="X1308" s="72"/>
      <c r="Y1308" s="72"/>
      <c r="Z1308" s="72"/>
    </row>
    <row r="1309">
      <c r="A1309" s="66">
        <v>2.0</v>
      </c>
      <c r="B1309" s="67">
        <v>1559.03</v>
      </c>
      <c r="C1309" s="72"/>
      <c r="D1309" s="72"/>
      <c r="E1309" s="72"/>
      <c r="F1309" s="72"/>
      <c r="G1309" s="72"/>
      <c r="H1309" s="72"/>
      <c r="I1309" s="72"/>
      <c r="J1309" s="72"/>
      <c r="K1309" s="72"/>
      <c r="L1309" s="72"/>
      <c r="M1309" s="72"/>
      <c r="N1309" s="72"/>
      <c r="O1309" s="72"/>
      <c r="P1309" s="72"/>
      <c r="Q1309" s="72"/>
      <c r="R1309" s="72"/>
      <c r="S1309" s="72"/>
      <c r="T1309" s="72"/>
      <c r="U1309" s="72"/>
      <c r="V1309" s="72"/>
      <c r="W1309" s="72"/>
      <c r="X1309" s="72"/>
      <c r="Y1309" s="72"/>
      <c r="Z1309" s="72"/>
    </row>
    <row r="1310">
      <c r="A1310" s="64">
        <v>36.0</v>
      </c>
      <c r="B1310" s="65">
        <v>2204.31</v>
      </c>
      <c r="C1310" s="72"/>
      <c r="D1310" s="72"/>
      <c r="E1310" s="72"/>
      <c r="F1310" s="72"/>
      <c r="G1310" s="72"/>
      <c r="H1310" s="72"/>
      <c r="I1310" s="72"/>
      <c r="J1310" s="72"/>
      <c r="K1310" s="72"/>
      <c r="L1310" s="72"/>
      <c r="M1310" s="72"/>
      <c r="N1310" s="72"/>
      <c r="O1310" s="72"/>
      <c r="P1310" s="72"/>
      <c r="Q1310" s="72"/>
      <c r="R1310" s="72"/>
      <c r="S1310" s="72"/>
      <c r="T1310" s="72"/>
      <c r="U1310" s="72"/>
      <c r="V1310" s="72"/>
      <c r="W1310" s="72"/>
      <c r="X1310" s="72"/>
      <c r="Y1310" s="72"/>
      <c r="Z1310" s="72"/>
    </row>
    <row r="1311">
      <c r="A1311" s="66">
        <v>40.0</v>
      </c>
      <c r="B1311" s="67">
        <v>1127.19</v>
      </c>
      <c r="C1311" s="72"/>
      <c r="D1311" s="72"/>
      <c r="E1311" s="72"/>
      <c r="F1311" s="72"/>
      <c r="G1311" s="72"/>
      <c r="H1311" s="72"/>
      <c r="I1311" s="72"/>
      <c r="J1311" s="72"/>
      <c r="K1311" s="72"/>
      <c r="L1311" s="72"/>
      <c r="M1311" s="72"/>
      <c r="N1311" s="72"/>
      <c r="O1311" s="72"/>
      <c r="P1311" s="72"/>
      <c r="Q1311" s="72"/>
      <c r="R1311" s="72"/>
      <c r="S1311" s="72"/>
      <c r="T1311" s="72"/>
      <c r="U1311" s="72"/>
      <c r="V1311" s="72"/>
      <c r="W1311" s="72"/>
      <c r="X1311" s="72"/>
      <c r="Y1311" s="72"/>
      <c r="Z1311" s="72"/>
    </row>
    <row r="1312">
      <c r="A1312" s="64">
        <v>49.0</v>
      </c>
      <c r="B1312" s="65">
        <v>2560.49</v>
      </c>
      <c r="C1312" s="72"/>
      <c r="D1312" s="72"/>
      <c r="E1312" s="72"/>
      <c r="F1312" s="72"/>
      <c r="G1312" s="72"/>
      <c r="H1312" s="72"/>
      <c r="I1312" s="72"/>
      <c r="J1312" s="72"/>
      <c r="K1312" s="72"/>
      <c r="L1312" s="72"/>
      <c r="M1312" s="72"/>
      <c r="N1312" s="72"/>
      <c r="O1312" s="72"/>
      <c r="P1312" s="72"/>
      <c r="Q1312" s="72"/>
      <c r="R1312" s="72"/>
      <c r="S1312" s="72"/>
      <c r="T1312" s="72"/>
      <c r="U1312" s="72"/>
      <c r="V1312" s="72"/>
      <c r="W1312" s="72"/>
      <c r="X1312" s="72"/>
      <c r="Y1312" s="72"/>
      <c r="Z1312" s="72"/>
    </row>
    <row r="1313">
      <c r="A1313" s="66">
        <v>6.0</v>
      </c>
      <c r="B1313" s="67">
        <v>1317.58</v>
      </c>
      <c r="C1313" s="72"/>
      <c r="D1313" s="72"/>
      <c r="E1313" s="72"/>
      <c r="F1313" s="72"/>
      <c r="G1313" s="72"/>
      <c r="H1313" s="72"/>
      <c r="I1313" s="72"/>
      <c r="J1313" s="72"/>
      <c r="K1313" s="72"/>
      <c r="L1313" s="72"/>
      <c r="M1313" s="72"/>
      <c r="N1313" s="72"/>
      <c r="O1313" s="72"/>
      <c r="P1313" s="72"/>
      <c r="Q1313" s="72"/>
      <c r="R1313" s="72"/>
      <c r="S1313" s="72"/>
      <c r="T1313" s="72"/>
      <c r="U1313" s="72"/>
      <c r="V1313" s="72"/>
      <c r="W1313" s="72"/>
      <c r="X1313" s="72"/>
      <c r="Y1313" s="72"/>
      <c r="Z1313" s="72"/>
    </row>
    <row r="1314">
      <c r="A1314" s="64">
        <v>0.0</v>
      </c>
      <c r="B1314" s="65">
        <v>719.02</v>
      </c>
      <c r="C1314" s="72"/>
      <c r="D1314" s="72"/>
      <c r="E1314" s="72"/>
      <c r="F1314" s="72"/>
      <c r="G1314" s="72"/>
      <c r="H1314" s="72"/>
      <c r="I1314" s="72"/>
      <c r="J1314" s="72"/>
      <c r="K1314" s="72"/>
      <c r="L1314" s="72"/>
      <c r="M1314" s="72"/>
      <c r="N1314" s="72"/>
      <c r="O1314" s="72"/>
      <c r="P1314" s="72"/>
      <c r="Q1314" s="72"/>
      <c r="R1314" s="72"/>
      <c r="S1314" s="72"/>
      <c r="T1314" s="72"/>
      <c r="U1314" s="72"/>
      <c r="V1314" s="72"/>
      <c r="W1314" s="72"/>
      <c r="X1314" s="72"/>
      <c r="Y1314" s="72"/>
      <c r="Z1314" s="72"/>
    </row>
    <row r="1315">
      <c r="A1315" s="66">
        <v>3.0</v>
      </c>
      <c r="B1315" s="67">
        <v>4351.17</v>
      </c>
      <c r="C1315" s="72"/>
      <c r="D1315" s="72"/>
      <c r="E1315" s="72"/>
      <c r="F1315" s="72"/>
      <c r="G1315" s="72"/>
      <c r="H1315" s="72"/>
      <c r="I1315" s="72"/>
      <c r="J1315" s="72"/>
      <c r="K1315" s="72"/>
      <c r="L1315" s="72"/>
      <c r="M1315" s="72"/>
      <c r="N1315" s="72"/>
      <c r="O1315" s="72"/>
      <c r="P1315" s="72"/>
      <c r="Q1315" s="72"/>
      <c r="R1315" s="72"/>
      <c r="S1315" s="72"/>
      <c r="T1315" s="72"/>
      <c r="U1315" s="72"/>
      <c r="V1315" s="72"/>
      <c r="W1315" s="72"/>
      <c r="X1315" s="72"/>
      <c r="Y1315" s="72"/>
      <c r="Z1315" s="72"/>
    </row>
    <row r="1316">
      <c r="A1316" s="64">
        <v>35.0</v>
      </c>
      <c r="B1316" s="65">
        <v>3946.86</v>
      </c>
      <c r="C1316" s="72"/>
      <c r="D1316" s="72"/>
      <c r="E1316" s="72"/>
      <c r="F1316" s="72"/>
      <c r="G1316" s="72"/>
      <c r="H1316" s="72"/>
      <c r="I1316" s="72"/>
      <c r="J1316" s="72"/>
      <c r="K1316" s="72"/>
      <c r="L1316" s="72"/>
      <c r="M1316" s="72"/>
      <c r="N1316" s="72"/>
      <c r="O1316" s="72"/>
      <c r="P1316" s="72"/>
      <c r="Q1316" s="72"/>
      <c r="R1316" s="72"/>
      <c r="S1316" s="72"/>
      <c r="T1316" s="72"/>
      <c r="U1316" s="72"/>
      <c r="V1316" s="72"/>
      <c r="W1316" s="72"/>
      <c r="X1316" s="72"/>
      <c r="Y1316" s="72"/>
      <c r="Z1316" s="72"/>
    </row>
    <row r="1317">
      <c r="A1317" s="66">
        <v>34.0</v>
      </c>
      <c r="B1317" s="67">
        <v>1284.79</v>
      </c>
      <c r="C1317" s="72"/>
      <c r="D1317" s="72"/>
      <c r="E1317" s="72"/>
      <c r="F1317" s="72"/>
      <c r="G1317" s="72"/>
      <c r="H1317" s="72"/>
      <c r="I1317" s="72"/>
      <c r="J1317" s="72"/>
      <c r="K1317" s="72"/>
      <c r="L1317" s="72"/>
      <c r="M1317" s="72"/>
      <c r="N1317" s="72"/>
      <c r="O1317" s="72"/>
      <c r="P1317" s="72"/>
      <c r="Q1317" s="72"/>
      <c r="R1317" s="72"/>
      <c r="S1317" s="72"/>
      <c r="T1317" s="72"/>
      <c r="U1317" s="72"/>
      <c r="V1317" s="72"/>
      <c r="W1317" s="72"/>
      <c r="X1317" s="72"/>
      <c r="Y1317" s="72"/>
      <c r="Z1317" s="72"/>
    </row>
    <row r="1318">
      <c r="A1318" s="64">
        <v>42.0</v>
      </c>
      <c r="B1318" s="65">
        <v>2400.72</v>
      </c>
      <c r="C1318" s="72"/>
      <c r="D1318" s="72"/>
      <c r="E1318" s="72"/>
      <c r="F1318" s="72"/>
      <c r="G1318" s="72"/>
      <c r="H1318" s="72"/>
      <c r="I1318" s="72"/>
      <c r="J1318" s="72"/>
      <c r="K1318" s="72"/>
      <c r="L1318" s="72"/>
      <c r="M1318" s="72"/>
      <c r="N1318" s="72"/>
      <c r="O1318" s="72"/>
      <c r="P1318" s="72"/>
      <c r="Q1318" s="72"/>
      <c r="R1318" s="72"/>
      <c r="S1318" s="72"/>
      <c r="T1318" s="72"/>
      <c r="U1318" s="72"/>
      <c r="V1318" s="72"/>
      <c r="W1318" s="72"/>
      <c r="X1318" s="72"/>
      <c r="Y1318" s="72"/>
      <c r="Z1318" s="72"/>
    </row>
    <row r="1319">
      <c r="A1319" s="66">
        <v>21.0</v>
      </c>
      <c r="B1319" s="67">
        <v>2672.95</v>
      </c>
      <c r="C1319" s="72"/>
      <c r="D1319" s="72"/>
      <c r="E1319" s="72"/>
      <c r="F1319" s="72"/>
      <c r="G1319" s="72"/>
      <c r="H1319" s="72"/>
      <c r="I1319" s="72"/>
      <c r="J1319" s="72"/>
      <c r="K1319" s="72"/>
      <c r="L1319" s="72"/>
      <c r="M1319" s="72"/>
      <c r="N1319" s="72"/>
      <c r="O1319" s="72"/>
      <c r="P1319" s="72"/>
      <c r="Q1319" s="72"/>
      <c r="R1319" s="72"/>
      <c r="S1319" s="72"/>
      <c r="T1319" s="72"/>
      <c r="U1319" s="72"/>
      <c r="V1319" s="72"/>
      <c r="W1319" s="72"/>
      <c r="X1319" s="72"/>
      <c r="Y1319" s="72"/>
      <c r="Z1319" s="72"/>
    </row>
    <row r="1320">
      <c r="A1320" s="64">
        <v>46.0</v>
      </c>
      <c r="B1320" s="65">
        <v>3661.61</v>
      </c>
      <c r="C1320" s="72"/>
      <c r="D1320" s="72"/>
      <c r="E1320" s="72"/>
      <c r="F1320" s="72"/>
      <c r="G1320" s="72"/>
      <c r="H1320" s="72"/>
      <c r="I1320" s="72"/>
      <c r="J1320" s="72"/>
      <c r="K1320" s="72"/>
      <c r="L1320" s="72"/>
      <c r="M1320" s="72"/>
      <c r="N1320" s="72"/>
      <c r="O1320" s="72"/>
      <c r="P1320" s="72"/>
      <c r="Q1320" s="72"/>
      <c r="R1320" s="72"/>
      <c r="S1320" s="72"/>
      <c r="T1320" s="72"/>
      <c r="U1320" s="72"/>
      <c r="V1320" s="72"/>
      <c r="W1320" s="72"/>
      <c r="X1320" s="72"/>
      <c r="Y1320" s="72"/>
      <c r="Z1320" s="72"/>
    </row>
    <row r="1321">
      <c r="A1321" s="66">
        <v>3.0</v>
      </c>
      <c r="B1321" s="67">
        <v>4428.77</v>
      </c>
      <c r="C1321" s="72"/>
      <c r="D1321" s="72"/>
      <c r="E1321" s="72"/>
      <c r="F1321" s="72"/>
      <c r="G1321" s="72"/>
      <c r="H1321" s="72"/>
      <c r="I1321" s="72"/>
      <c r="J1321" s="72"/>
      <c r="K1321" s="72"/>
      <c r="L1321" s="72"/>
      <c r="M1321" s="72"/>
      <c r="N1321" s="72"/>
      <c r="O1321" s="72"/>
      <c r="P1321" s="72"/>
      <c r="Q1321" s="72"/>
      <c r="R1321" s="72"/>
      <c r="S1321" s="72"/>
      <c r="T1321" s="72"/>
      <c r="U1321" s="72"/>
      <c r="V1321" s="72"/>
      <c r="W1321" s="72"/>
      <c r="X1321" s="72"/>
      <c r="Y1321" s="72"/>
      <c r="Z1321" s="72"/>
    </row>
    <row r="1322">
      <c r="A1322" s="64">
        <v>5.0</v>
      </c>
      <c r="B1322" s="65">
        <v>3500.89</v>
      </c>
      <c r="C1322" s="72"/>
      <c r="D1322" s="72"/>
      <c r="E1322" s="72"/>
      <c r="F1322" s="72"/>
      <c r="G1322" s="72"/>
      <c r="H1322" s="72"/>
      <c r="I1322" s="72"/>
      <c r="J1322" s="72"/>
      <c r="K1322" s="72"/>
      <c r="L1322" s="72"/>
      <c r="M1322" s="72"/>
      <c r="N1322" s="72"/>
      <c r="O1322" s="72"/>
      <c r="P1322" s="72"/>
      <c r="Q1322" s="72"/>
      <c r="R1322" s="72"/>
      <c r="S1322" s="72"/>
      <c r="T1322" s="72"/>
      <c r="U1322" s="72"/>
      <c r="V1322" s="72"/>
      <c r="W1322" s="72"/>
      <c r="X1322" s="72"/>
      <c r="Y1322" s="72"/>
      <c r="Z1322" s="72"/>
    </row>
    <row r="1323">
      <c r="A1323" s="66">
        <v>21.0</v>
      </c>
      <c r="B1323" s="67">
        <v>2940.0</v>
      </c>
      <c r="C1323" s="72"/>
      <c r="D1323" s="72"/>
      <c r="E1323" s="72"/>
      <c r="F1323" s="72"/>
      <c r="G1323" s="72"/>
      <c r="H1323" s="72"/>
      <c r="I1323" s="72"/>
      <c r="J1323" s="72"/>
      <c r="K1323" s="72"/>
      <c r="L1323" s="72"/>
      <c r="M1323" s="72"/>
      <c r="N1323" s="72"/>
      <c r="O1323" s="72"/>
      <c r="P1323" s="72"/>
      <c r="Q1323" s="72"/>
      <c r="R1323" s="72"/>
      <c r="S1323" s="72"/>
      <c r="T1323" s="72"/>
      <c r="U1323" s="72"/>
      <c r="V1323" s="72"/>
      <c r="W1323" s="72"/>
      <c r="X1323" s="72"/>
      <c r="Y1323" s="72"/>
      <c r="Z1323" s="72"/>
    </row>
    <row r="1324">
      <c r="A1324" s="64">
        <v>26.0</v>
      </c>
      <c r="B1324" s="65">
        <v>4427.31</v>
      </c>
      <c r="C1324" s="72"/>
      <c r="D1324" s="72"/>
      <c r="E1324" s="72"/>
      <c r="F1324" s="72"/>
      <c r="G1324" s="72"/>
      <c r="H1324" s="72"/>
      <c r="I1324" s="72"/>
      <c r="J1324" s="72"/>
      <c r="K1324" s="72"/>
      <c r="L1324" s="72"/>
      <c r="M1324" s="72"/>
      <c r="N1324" s="72"/>
      <c r="O1324" s="72"/>
      <c r="P1324" s="72"/>
      <c r="Q1324" s="72"/>
      <c r="R1324" s="72"/>
      <c r="S1324" s="72"/>
      <c r="T1324" s="72"/>
      <c r="U1324" s="72"/>
      <c r="V1324" s="72"/>
      <c r="W1324" s="72"/>
      <c r="X1324" s="72"/>
      <c r="Y1324" s="72"/>
      <c r="Z1324" s="72"/>
    </row>
    <row r="1325">
      <c r="A1325" s="66">
        <v>45.0</v>
      </c>
      <c r="B1325" s="67">
        <v>4449.59</v>
      </c>
      <c r="C1325" s="72"/>
      <c r="D1325" s="72"/>
      <c r="E1325" s="72"/>
      <c r="F1325" s="72"/>
      <c r="G1325" s="72"/>
      <c r="H1325" s="72"/>
      <c r="I1325" s="72"/>
      <c r="J1325" s="72"/>
      <c r="K1325" s="72"/>
      <c r="L1325" s="72"/>
      <c r="M1325" s="72"/>
      <c r="N1325" s="72"/>
      <c r="O1325" s="72"/>
      <c r="P1325" s="72"/>
      <c r="Q1325" s="72"/>
      <c r="R1325" s="72"/>
      <c r="S1325" s="72"/>
      <c r="T1325" s="72"/>
      <c r="U1325" s="72"/>
      <c r="V1325" s="72"/>
      <c r="W1325" s="72"/>
      <c r="X1325" s="72"/>
      <c r="Y1325" s="72"/>
      <c r="Z1325" s="72"/>
    </row>
    <row r="1326">
      <c r="A1326" s="64">
        <v>5.0</v>
      </c>
      <c r="B1326" s="65">
        <v>2350.28</v>
      </c>
      <c r="C1326" s="72"/>
      <c r="D1326" s="72"/>
      <c r="E1326" s="72"/>
      <c r="F1326" s="72"/>
      <c r="G1326" s="72"/>
      <c r="H1326" s="72"/>
      <c r="I1326" s="72"/>
      <c r="J1326" s="72"/>
      <c r="K1326" s="72"/>
      <c r="L1326" s="72"/>
      <c r="M1326" s="72"/>
      <c r="N1326" s="72"/>
      <c r="O1326" s="72"/>
      <c r="P1326" s="72"/>
      <c r="Q1326" s="72"/>
      <c r="R1326" s="72"/>
      <c r="S1326" s="72"/>
      <c r="T1326" s="72"/>
      <c r="U1326" s="72"/>
      <c r="V1326" s="72"/>
      <c r="W1326" s="72"/>
      <c r="X1326" s="72"/>
      <c r="Y1326" s="72"/>
      <c r="Z1326" s="72"/>
    </row>
    <row r="1327">
      <c r="A1327" s="66">
        <v>49.0</v>
      </c>
      <c r="B1327" s="67">
        <v>3743.51</v>
      </c>
      <c r="C1327" s="72"/>
      <c r="D1327" s="72"/>
      <c r="E1327" s="72"/>
      <c r="F1327" s="72"/>
      <c r="G1327" s="72"/>
      <c r="H1327" s="72"/>
      <c r="I1327" s="72"/>
      <c r="J1327" s="72"/>
      <c r="K1327" s="72"/>
      <c r="L1327" s="72"/>
      <c r="M1327" s="72"/>
      <c r="N1327" s="72"/>
      <c r="O1327" s="72"/>
      <c r="P1327" s="72"/>
      <c r="Q1327" s="72"/>
      <c r="R1327" s="72"/>
      <c r="S1327" s="72"/>
      <c r="T1327" s="72"/>
      <c r="U1327" s="72"/>
      <c r="V1327" s="72"/>
      <c r="W1327" s="72"/>
      <c r="X1327" s="72"/>
      <c r="Y1327" s="72"/>
      <c r="Z1327" s="72"/>
    </row>
    <row r="1328">
      <c r="A1328" s="64">
        <v>22.0</v>
      </c>
      <c r="B1328" s="65">
        <v>3806.85</v>
      </c>
      <c r="C1328" s="72"/>
      <c r="D1328" s="72"/>
      <c r="E1328" s="72"/>
      <c r="F1328" s="72"/>
      <c r="G1328" s="72"/>
      <c r="H1328" s="72"/>
      <c r="I1328" s="72"/>
      <c r="J1328" s="72"/>
      <c r="K1328" s="72"/>
      <c r="L1328" s="72"/>
      <c r="M1328" s="72"/>
      <c r="N1328" s="72"/>
      <c r="O1328" s="72"/>
      <c r="P1328" s="72"/>
      <c r="Q1328" s="72"/>
      <c r="R1328" s="72"/>
      <c r="S1328" s="72"/>
      <c r="T1328" s="72"/>
      <c r="U1328" s="72"/>
      <c r="V1328" s="72"/>
      <c r="W1328" s="72"/>
      <c r="X1328" s="72"/>
      <c r="Y1328" s="72"/>
      <c r="Z1328" s="72"/>
    </row>
    <row r="1329">
      <c r="A1329" s="66">
        <v>31.0</v>
      </c>
      <c r="B1329" s="67">
        <v>1934.13</v>
      </c>
      <c r="C1329" s="72"/>
      <c r="D1329" s="72"/>
      <c r="E1329" s="72"/>
      <c r="F1329" s="72"/>
      <c r="G1329" s="72"/>
      <c r="H1329" s="72"/>
      <c r="I1329" s="72"/>
      <c r="J1329" s="72"/>
      <c r="K1329" s="72"/>
      <c r="L1329" s="72"/>
      <c r="M1329" s="72"/>
      <c r="N1329" s="72"/>
      <c r="O1329" s="72"/>
      <c r="P1329" s="72"/>
      <c r="Q1329" s="72"/>
      <c r="R1329" s="72"/>
      <c r="S1329" s="72"/>
      <c r="T1329" s="72"/>
      <c r="U1329" s="72"/>
      <c r="V1329" s="72"/>
      <c r="W1329" s="72"/>
      <c r="X1329" s="72"/>
      <c r="Y1329" s="72"/>
      <c r="Z1329" s="72"/>
    </row>
    <row r="1330">
      <c r="A1330" s="64">
        <v>15.0</v>
      </c>
      <c r="B1330" s="65">
        <v>4482.06</v>
      </c>
      <c r="C1330" s="72"/>
      <c r="D1330" s="72"/>
      <c r="E1330" s="72"/>
      <c r="F1330" s="72"/>
      <c r="G1330" s="72"/>
      <c r="H1330" s="72"/>
      <c r="I1330" s="72"/>
      <c r="J1330" s="72"/>
      <c r="K1330" s="72"/>
      <c r="L1330" s="72"/>
      <c r="M1330" s="72"/>
      <c r="N1330" s="72"/>
      <c r="O1330" s="72"/>
      <c r="P1330" s="72"/>
      <c r="Q1330" s="72"/>
      <c r="R1330" s="72"/>
      <c r="S1330" s="72"/>
      <c r="T1330" s="72"/>
      <c r="U1330" s="72"/>
      <c r="V1330" s="72"/>
      <c r="W1330" s="72"/>
      <c r="X1330" s="72"/>
      <c r="Y1330" s="72"/>
      <c r="Z1330" s="72"/>
    </row>
    <row r="1331">
      <c r="A1331" s="66">
        <v>39.0</v>
      </c>
      <c r="B1331" s="67">
        <v>2595.24</v>
      </c>
      <c r="C1331" s="72"/>
      <c r="D1331" s="72"/>
      <c r="E1331" s="72"/>
      <c r="F1331" s="72"/>
      <c r="G1331" s="72"/>
      <c r="H1331" s="72"/>
      <c r="I1331" s="72"/>
      <c r="J1331" s="72"/>
      <c r="K1331" s="72"/>
      <c r="L1331" s="72"/>
      <c r="M1331" s="72"/>
      <c r="N1331" s="72"/>
      <c r="O1331" s="72"/>
      <c r="P1331" s="72"/>
      <c r="Q1331" s="72"/>
      <c r="R1331" s="72"/>
      <c r="S1331" s="72"/>
      <c r="T1331" s="72"/>
      <c r="U1331" s="72"/>
      <c r="V1331" s="72"/>
      <c r="W1331" s="72"/>
      <c r="X1331" s="72"/>
      <c r="Y1331" s="72"/>
      <c r="Z1331" s="72"/>
    </row>
    <row r="1332">
      <c r="A1332" s="64">
        <v>18.0</v>
      </c>
      <c r="B1332" s="65">
        <v>1244.47</v>
      </c>
      <c r="C1332" s="72"/>
      <c r="D1332" s="72"/>
      <c r="E1332" s="72"/>
      <c r="F1332" s="72"/>
      <c r="G1332" s="72"/>
      <c r="H1332" s="72"/>
      <c r="I1332" s="72"/>
      <c r="J1332" s="72"/>
      <c r="K1332" s="72"/>
      <c r="L1332" s="72"/>
      <c r="M1332" s="72"/>
      <c r="N1332" s="72"/>
      <c r="O1332" s="72"/>
      <c r="P1332" s="72"/>
      <c r="Q1332" s="72"/>
      <c r="R1332" s="72"/>
      <c r="S1332" s="72"/>
      <c r="T1332" s="72"/>
      <c r="U1332" s="72"/>
      <c r="V1332" s="72"/>
      <c r="W1332" s="72"/>
      <c r="X1332" s="72"/>
      <c r="Y1332" s="72"/>
      <c r="Z1332" s="72"/>
    </row>
    <row r="1333">
      <c r="A1333" s="66">
        <v>30.0</v>
      </c>
      <c r="B1333" s="67">
        <v>2995.17</v>
      </c>
      <c r="C1333" s="72"/>
      <c r="D1333" s="72"/>
      <c r="E1333" s="72"/>
      <c r="F1333" s="72"/>
      <c r="G1333" s="72"/>
      <c r="H1333" s="72"/>
      <c r="I1333" s="72"/>
      <c r="J1333" s="72"/>
      <c r="K1333" s="72"/>
      <c r="L1333" s="72"/>
      <c r="M1333" s="72"/>
      <c r="N1333" s="72"/>
      <c r="O1333" s="72"/>
      <c r="P1333" s="72"/>
      <c r="Q1333" s="72"/>
      <c r="R1333" s="72"/>
      <c r="S1333" s="72"/>
      <c r="T1333" s="72"/>
      <c r="U1333" s="72"/>
      <c r="V1333" s="72"/>
      <c r="W1333" s="72"/>
      <c r="X1333" s="72"/>
      <c r="Y1333" s="72"/>
      <c r="Z1333" s="72"/>
    </row>
    <row r="1334">
      <c r="A1334" s="64">
        <v>34.0</v>
      </c>
      <c r="B1334" s="65">
        <v>1812.35</v>
      </c>
      <c r="C1334" s="72"/>
      <c r="D1334" s="72"/>
      <c r="E1334" s="72"/>
      <c r="F1334" s="72"/>
      <c r="G1334" s="72"/>
      <c r="H1334" s="72"/>
      <c r="I1334" s="72"/>
      <c r="J1334" s="72"/>
      <c r="K1334" s="72"/>
      <c r="L1334" s="72"/>
      <c r="M1334" s="72"/>
      <c r="N1334" s="72"/>
      <c r="O1334" s="72"/>
      <c r="P1334" s="72"/>
      <c r="Q1334" s="72"/>
      <c r="R1334" s="72"/>
      <c r="S1334" s="72"/>
      <c r="T1334" s="72"/>
      <c r="U1334" s="72"/>
      <c r="V1334" s="72"/>
      <c r="W1334" s="72"/>
      <c r="X1334" s="72"/>
      <c r="Y1334" s="72"/>
      <c r="Z1334" s="72"/>
    </row>
    <row r="1335">
      <c r="A1335" s="66">
        <v>32.0</v>
      </c>
      <c r="B1335" s="67">
        <v>3919.74</v>
      </c>
      <c r="C1335" s="72"/>
      <c r="D1335" s="72"/>
      <c r="E1335" s="72"/>
      <c r="F1335" s="72"/>
      <c r="G1335" s="72"/>
      <c r="H1335" s="72"/>
      <c r="I1335" s="72"/>
      <c r="J1335" s="72"/>
      <c r="K1335" s="72"/>
      <c r="L1335" s="72"/>
      <c r="M1335" s="72"/>
      <c r="N1335" s="72"/>
      <c r="O1335" s="72"/>
      <c r="P1335" s="72"/>
      <c r="Q1335" s="72"/>
      <c r="R1335" s="72"/>
      <c r="S1335" s="72"/>
      <c r="T1335" s="72"/>
      <c r="U1335" s="72"/>
      <c r="V1335" s="72"/>
      <c r="W1335" s="72"/>
      <c r="X1335" s="72"/>
      <c r="Y1335" s="72"/>
      <c r="Z1335" s="72"/>
    </row>
    <row r="1336">
      <c r="A1336" s="64">
        <v>5.0</v>
      </c>
      <c r="B1336" s="65">
        <v>2097.15</v>
      </c>
      <c r="C1336" s="72"/>
      <c r="D1336" s="72"/>
      <c r="E1336" s="72"/>
      <c r="F1336" s="72"/>
      <c r="G1336" s="72"/>
      <c r="H1336" s="72"/>
      <c r="I1336" s="72"/>
      <c r="J1336" s="72"/>
      <c r="K1336" s="72"/>
      <c r="L1336" s="72"/>
      <c r="M1336" s="72"/>
      <c r="N1336" s="72"/>
      <c r="O1336" s="72"/>
      <c r="P1336" s="72"/>
      <c r="Q1336" s="72"/>
      <c r="R1336" s="72"/>
      <c r="S1336" s="72"/>
      <c r="T1336" s="72"/>
      <c r="U1336" s="72"/>
      <c r="V1336" s="72"/>
      <c r="W1336" s="72"/>
      <c r="X1336" s="72"/>
      <c r="Y1336" s="72"/>
      <c r="Z1336" s="72"/>
    </row>
    <row r="1337">
      <c r="A1337" s="66">
        <v>18.0</v>
      </c>
      <c r="B1337" s="67">
        <v>3545.21</v>
      </c>
      <c r="C1337" s="72"/>
      <c r="D1337" s="72"/>
      <c r="E1337" s="72"/>
      <c r="F1337" s="72"/>
      <c r="G1337" s="72"/>
      <c r="H1337" s="72"/>
      <c r="I1337" s="72"/>
      <c r="J1337" s="72"/>
      <c r="K1337" s="72"/>
      <c r="L1337" s="72"/>
      <c r="M1337" s="72"/>
      <c r="N1337" s="72"/>
      <c r="O1337" s="72"/>
      <c r="P1337" s="72"/>
      <c r="Q1337" s="72"/>
      <c r="R1337" s="72"/>
      <c r="S1337" s="72"/>
      <c r="T1337" s="72"/>
      <c r="U1337" s="72"/>
      <c r="V1337" s="72"/>
      <c r="W1337" s="72"/>
      <c r="X1337" s="72"/>
      <c r="Y1337" s="72"/>
      <c r="Z1337" s="72"/>
    </row>
    <row r="1338">
      <c r="A1338" s="64">
        <v>25.0</v>
      </c>
      <c r="B1338" s="65">
        <v>4812.81</v>
      </c>
      <c r="C1338" s="72"/>
      <c r="D1338" s="72"/>
      <c r="E1338" s="72"/>
      <c r="F1338" s="72"/>
      <c r="G1338" s="72"/>
      <c r="H1338" s="72"/>
      <c r="I1338" s="72"/>
      <c r="J1338" s="72"/>
      <c r="K1338" s="72"/>
      <c r="L1338" s="72"/>
      <c r="M1338" s="72"/>
      <c r="N1338" s="72"/>
      <c r="O1338" s="72"/>
      <c r="P1338" s="72"/>
      <c r="Q1338" s="72"/>
      <c r="R1338" s="72"/>
      <c r="S1338" s="72"/>
      <c r="T1338" s="72"/>
      <c r="U1338" s="72"/>
      <c r="V1338" s="72"/>
      <c r="W1338" s="72"/>
      <c r="X1338" s="72"/>
      <c r="Y1338" s="72"/>
      <c r="Z1338" s="72"/>
    </row>
    <row r="1339">
      <c r="A1339" s="66">
        <v>31.0</v>
      </c>
      <c r="B1339" s="67">
        <v>445.13</v>
      </c>
      <c r="C1339" s="72"/>
      <c r="D1339" s="72"/>
      <c r="E1339" s="72"/>
      <c r="F1339" s="72"/>
      <c r="G1339" s="72"/>
      <c r="H1339" s="72"/>
      <c r="I1339" s="72"/>
      <c r="J1339" s="72"/>
      <c r="K1339" s="72"/>
      <c r="L1339" s="72"/>
      <c r="M1339" s="72"/>
      <c r="N1339" s="72"/>
      <c r="O1339" s="72"/>
      <c r="P1339" s="72"/>
      <c r="Q1339" s="72"/>
      <c r="R1339" s="72"/>
      <c r="S1339" s="72"/>
      <c r="T1339" s="72"/>
      <c r="U1339" s="72"/>
      <c r="V1339" s="72"/>
      <c r="W1339" s="72"/>
      <c r="X1339" s="72"/>
      <c r="Y1339" s="72"/>
      <c r="Z1339" s="72"/>
    </row>
    <row r="1340">
      <c r="A1340" s="64">
        <v>42.0</v>
      </c>
      <c r="B1340" s="65">
        <v>2311.83</v>
      </c>
      <c r="C1340" s="72"/>
      <c r="D1340" s="72"/>
      <c r="E1340" s="72"/>
      <c r="F1340" s="72"/>
      <c r="G1340" s="72"/>
      <c r="H1340" s="72"/>
      <c r="I1340" s="72"/>
      <c r="J1340" s="72"/>
      <c r="K1340" s="72"/>
      <c r="L1340" s="72"/>
      <c r="M1340" s="72"/>
      <c r="N1340" s="72"/>
      <c r="O1340" s="72"/>
      <c r="P1340" s="72"/>
      <c r="Q1340" s="72"/>
      <c r="R1340" s="72"/>
      <c r="S1340" s="72"/>
      <c r="T1340" s="72"/>
      <c r="U1340" s="72"/>
      <c r="V1340" s="72"/>
      <c r="W1340" s="72"/>
      <c r="X1340" s="72"/>
      <c r="Y1340" s="72"/>
      <c r="Z1340" s="72"/>
    </row>
    <row r="1341">
      <c r="A1341" s="66">
        <v>1.0</v>
      </c>
      <c r="B1341" s="67">
        <v>4539.2</v>
      </c>
      <c r="C1341" s="72"/>
      <c r="D1341" s="72"/>
      <c r="E1341" s="72"/>
      <c r="F1341" s="72"/>
      <c r="G1341" s="72"/>
      <c r="H1341" s="72"/>
      <c r="I1341" s="72"/>
      <c r="J1341" s="72"/>
      <c r="K1341" s="72"/>
      <c r="L1341" s="72"/>
      <c r="M1341" s="72"/>
      <c r="N1341" s="72"/>
      <c r="O1341" s="72"/>
      <c r="P1341" s="72"/>
      <c r="Q1341" s="72"/>
      <c r="R1341" s="72"/>
      <c r="S1341" s="72"/>
      <c r="T1341" s="72"/>
      <c r="U1341" s="72"/>
      <c r="V1341" s="72"/>
      <c r="W1341" s="72"/>
      <c r="X1341" s="72"/>
      <c r="Y1341" s="72"/>
      <c r="Z1341" s="72"/>
    </row>
    <row r="1342">
      <c r="A1342" s="64">
        <v>6.0</v>
      </c>
      <c r="B1342" s="65">
        <v>894.3</v>
      </c>
      <c r="C1342" s="72"/>
      <c r="D1342" s="72"/>
      <c r="E1342" s="72"/>
      <c r="F1342" s="72"/>
      <c r="G1342" s="72"/>
      <c r="H1342" s="72"/>
      <c r="I1342" s="72"/>
      <c r="J1342" s="72"/>
      <c r="K1342" s="72"/>
      <c r="L1342" s="72"/>
      <c r="M1342" s="72"/>
      <c r="N1342" s="72"/>
      <c r="O1342" s="72"/>
      <c r="P1342" s="72"/>
      <c r="Q1342" s="72"/>
      <c r="R1342" s="72"/>
      <c r="S1342" s="72"/>
      <c r="T1342" s="72"/>
      <c r="U1342" s="72"/>
      <c r="V1342" s="72"/>
      <c r="W1342" s="72"/>
      <c r="X1342" s="72"/>
      <c r="Y1342" s="72"/>
      <c r="Z1342" s="72"/>
    </row>
    <row r="1343">
      <c r="A1343" s="66">
        <v>14.0</v>
      </c>
      <c r="B1343" s="67">
        <v>4007.07</v>
      </c>
      <c r="C1343" s="72"/>
      <c r="D1343" s="72"/>
      <c r="E1343" s="72"/>
      <c r="F1343" s="72"/>
      <c r="G1343" s="72"/>
      <c r="H1343" s="72"/>
      <c r="I1343" s="72"/>
      <c r="J1343" s="72"/>
      <c r="K1343" s="72"/>
      <c r="L1343" s="72"/>
      <c r="M1343" s="72"/>
      <c r="N1343" s="72"/>
      <c r="O1343" s="72"/>
      <c r="P1343" s="72"/>
      <c r="Q1343" s="72"/>
      <c r="R1343" s="72"/>
      <c r="S1343" s="72"/>
      <c r="T1343" s="72"/>
      <c r="U1343" s="72"/>
      <c r="V1343" s="72"/>
      <c r="W1343" s="72"/>
      <c r="X1343" s="72"/>
      <c r="Y1343" s="72"/>
      <c r="Z1343" s="72"/>
    </row>
    <row r="1344">
      <c r="A1344" s="64">
        <v>22.0</v>
      </c>
      <c r="B1344" s="65">
        <v>162.16</v>
      </c>
      <c r="C1344" s="72"/>
      <c r="D1344" s="72"/>
      <c r="E1344" s="72"/>
      <c r="F1344" s="72"/>
      <c r="G1344" s="72"/>
      <c r="H1344" s="72"/>
      <c r="I1344" s="72"/>
      <c r="J1344" s="72"/>
      <c r="K1344" s="72"/>
      <c r="L1344" s="72"/>
      <c r="M1344" s="72"/>
      <c r="N1344" s="72"/>
      <c r="O1344" s="72"/>
      <c r="P1344" s="72"/>
      <c r="Q1344" s="72"/>
      <c r="R1344" s="72"/>
      <c r="S1344" s="72"/>
      <c r="T1344" s="72"/>
      <c r="U1344" s="72"/>
      <c r="V1344" s="72"/>
      <c r="W1344" s="72"/>
      <c r="X1344" s="72"/>
      <c r="Y1344" s="72"/>
      <c r="Z1344" s="72"/>
    </row>
    <row r="1345">
      <c r="A1345" s="66">
        <v>11.0</v>
      </c>
      <c r="B1345" s="67">
        <v>2834.54</v>
      </c>
      <c r="C1345" s="72"/>
      <c r="D1345" s="72"/>
      <c r="E1345" s="72"/>
      <c r="F1345" s="72"/>
      <c r="G1345" s="72"/>
      <c r="H1345" s="72"/>
      <c r="I1345" s="72"/>
      <c r="J1345" s="72"/>
      <c r="K1345" s="72"/>
      <c r="L1345" s="72"/>
      <c r="M1345" s="72"/>
      <c r="N1345" s="72"/>
      <c r="O1345" s="72"/>
      <c r="P1345" s="72"/>
      <c r="Q1345" s="72"/>
      <c r="R1345" s="72"/>
      <c r="S1345" s="72"/>
      <c r="T1345" s="72"/>
      <c r="U1345" s="72"/>
      <c r="V1345" s="72"/>
      <c r="W1345" s="72"/>
      <c r="X1345" s="72"/>
      <c r="Y1345" s="72"/>
      <c r="Z1345" s="72"/>
    </row>
    <row r="1346">
      <c r="A1346" s="64">
        <v>4.0</v>
      </c>
      <c r="B1346" s="65">
        <v>4895.51</v>
      </c>
      <c r="C1346" s="72"/>
      <c r="D1346" s="72"/>
      <c r="E1346" s="72"/>
      <c r="F1346" s="72"/>
      <c r="G1346" s="72"/>
      <c r="H1346" s="72"/>
      <c r="I1346" s="72"/>
      <c r="J1346" s="72"/>
      <c r="K1346" s="72"/>
      <c r="L1346" s="72"/>
      <c r="M1346" s="72"/>
      <c r="N1346" s="72"/>
      <c r="O1346" s="72"/>
      <c r="P1346" s="72"/>
      <c r="Q1346" s="72"/>
      <c r="R1346" s="72"/>
      <c r="S1346" s="72"/>
      <c r="T1346" s="72"/>
      <c r="U1346" s="72"/>
      <c r="V1346" s="72"/>
      <c r="W1346" s="72"/>
      <c r="X1346" s="72"/>
      <c r="Y1346" s="72"/>
      <c r="Z1346" s="72"/>
    </row>
    <row r="1347">
      <c r="A1347" s="66">
        <v>36.0</v>
      </c>
      <c r="B1347" s="67">
        <v>4540.39</v>
      </c>
      <c r="C1347" s="72"/>
      <c r="D1347" s="72"/>
      <c r="E1347" s="72"/>
      <c r="F1347" s="72"/>
      <c r="G1347" s="72"/>
      <c r="H1347" s="72"/>
      <c r="I1347" s="72"/>
      <c r="J1347" s="72"/>
      <c r="K1347" s="72"/>
      <c r="L1347" s="72"/>
      <c r="M1347" s="72"/>
      <c r="N1347" s="72"/>
      <c r="O1347" s="72"/>
      <c r="P1347" s="72"/>
      <c r="Q1347" s="72"/>
      <c r="R1347" s="72"/>
      <c r="S1347" s="72"/>
      <c r="T1347" s="72"/>
      <c r="U1347" s="72"/>
      <c r="V1347" s="72"/>
      <c r="W1347" s="72"/>
      <c r="X1347" s="72"/>
      <c r="Y1347" s="72"/>
      <c r="Z1347" s="72"/>
    </row>
    <row r="1348">
      <c r="A1348" s="64">
        <v>17.0</v>
      </c>
      <c r="B1348" s="65">
        <v>3100.8</v>
      </c>
      <c r="C1348" s="72"/>
      <c r="D1348" s="72"/>
      <c r="E1348" s="72"/>
      <c r="F1348" s="72"/>
      <c r="G1348" s="72"/>
      <c r="H1348" s="72"/>
      <c r="I1348" s="72"/>
      <c r="J1348" s="72"/>
      <c r="K1348" s="72"/>
      <c r="L1348" s="72"/>
      <c r="M1348" s="72"/>
      <c r="N1348" s="72"/>
      <c r="O1348" s="72"/>
      <c r="P1348" s="72"/>
      <c r="Q1348" s="72"/>
      <c r="R1348" s="72"/>
      <c r="S1348" s="72"/>
      <c r="T1348" s="72"/>
      <c r="U1348" s="72"/>
      <c r="V1348" s="72"/>
      <c r="W1348" s="72"/>
      <c r="X1348" s="72"/>
      <c r="Y1348" s="72"/>
      <c r="Z1348" s="72"/>
    </row>
    <row r="1349">
      <c r="A1349" s="66">
        <v>48.0</v>
      </c>
      <c r="B1349" s="67">
        <v>3321.15</v>
      </c>
      <c r="C1349" s="72"/>
      <c r="D1349" s="72"/>
      <c r="E1349" s="72"/>
      <c r="F1349" s="72"/>
      <c r="G1349" s="72"/>
      <c r="H1349" s="72"/>
      <c r="I1349" s="72"/>
      <c r="J1349" s="72"/>
      <c r="K1349" s="72"/>
      <c r="L1349" s="72"/>
      <c r="M1349" s="72"/>
      <c r="N1349" s="72"/>
      <c r="O1349" s="72"/>
      <c r="P1349" s="72"/>
      <c r="Q1349" s="72"/>
      <c r="R1349" s="72"/>
      <c r="S1349" s="72"/>
      <c r="T1349" s="72"/>
      <c r="U1349" s="72"/>
      <c r="V1349" s="72"/>
      <c r="W1349" s="72"/>
      <c r="X1349" s="72"/>
      <c r="Y1349" s="72"/>
      <c r="Z1349" s="72"/>
    </row>
    <row r="1350">
      <c r="A1350" s="64">
        <v>20.0</v>
      </c>
      <c r="B1350" s="65">
        <v>930.32</v>
      </c>
      <c r="C1350" s="72"/>
      <c r="D1350" s="72"/>
      <c r="E1350" s="72"/>
      <c r="F1350" s="72"/>
      <c r="G1350" s="72"/>
      <c r="H1350" s="72"/>
      <c r="I1350" s="72"/>
      <c r="J1350" s="72"/>
      <c r="K1350" s="72"/>
      <c r="L1350" s="72"/>
      <c r="M1350" s="72"/>
      <c r="N1350" s="72"/>
      <c r="O1350" s="72"/>
      <c r="P1350" s="72"/>
      <c r="Q1350" s="72"/>
      <c r="R1350" s="72"/>
      <c r="S1350" s="72"/>
      <c r="T1350" s="72"/>
      <c r="U1350" s="72"/>
      <c r="V1350" s="72"/>
      <c r="W1350" s="72"/>
      <c r="X1350" s="72"/>
      <c r="Y1350" s="72"/>
      <c r="Z1350" s="72"/>
    </row>
    <row r="1351">
      <c r="A1351" s="66">
        <v>34.0</v>
      </c>
      <c r="B1351" s="67">
        <v>962.12</v>
      </c>
      <c r="C1351" s="72"/>
      <c r="D1351" s="72"/>
      <c r="E1351" s="72"/>
      <c r="F1351" s="72"/>
      <c r="G1351" s="72"/>
      <c r="H1351" s="72"/>
      <c r="I1351" s="72"/>
      <c r="J1351" s="72"/>
      <c r="K1351" s="72"/>
      <c r="L1351" s="72"/>
      <c r="M1351" s="72"/>
      <c r="N1351" s="72"/>
      <c r="O1351" s="72"/>
      <c r="P1351" s="72"/>
      <c r="Q1351" s="72"/>
      <c r="R1351" s="72"/>
      <c r="S1351" s="72"/>
      <c r="T1351" s="72"/>
      <c r="U1351" s="72"/>
      <c r="V1351" s="72"/>
      <c r="W1351" s="72"/>
      <c r="X1351" s="72"/>
      <c r="Y1351" s="72"/>
      <c r="Z1351" s="72"/>
    </row>
    <row r="1352">
      <c r="A1352" s="64">
        <v>16.0</v>
      </c>
      <c r="B1352" s="65">
        <v>1159.87</v>
      </c>
      <c r="C1352" s="72"/>
      <c r="D1352" s="72"/>
      <c r="E1352" s="72"/>
      <c r="F1352" s="72"/>
      <c r="G1352" s="72"/>
      <c r="H1352" s="72"/>
      <c r="I1352" s="72"/>
      <c r="J1352" s="72"/>
      <c r="K1352" s="72"/>
      <c r="L1352" s="72"/>
      <c r="M1352" s="72"/>
      <c r="N1352" s="72"/>
      <c r="O1352" s="72"/>
      <c r="P1352" s="72"/>
      <c r="Q1352" s="72"/>
      <c r="R1352" s="72"/>
      <c r="S1352" s="72"/>
      <c r="T1352" s="72"/>
      <c r="U1352" s="72"/>
      <c r="V1352" s="72"/>
      <c r="W1352" s="72"/>
      <c r="X1352" s="72"/>
      <c r="Y1352" s="72"/>
      <c r="Z1352" s="72"/>
    </row>
    <row r="1353">
      <c r="A1353" s="66">
        <v>23.0</v>
      </c>
      <c r="B1353" s="67">
        <v>1068.48</v>
      </c>
      <c r="C1353" s="72"/>
      <c r="D1353" s="72"/>
      <c r="E1353" s="72"/>
      <c r="F1353" s="72"/>
      <c r="G1353" s="72"/>
      <c r="H1353" s="72"/>
      <c r="I1353" s="72"/>
      <c r="J1353" s="72"/>
      <c r="K1353" s="72"/>
      <c r="L1353" s="72"/>
      <c r="M1353" s="72"/>
      <c r="N1353" s="72"/>
      <c r="O1353" s="72"/>
      <c r="P1353" s="72"/>
      <c r="Q1353" s="72"/>
      <c r="R1353" s="72"/>
      <c r="S1353" s="72"/>
      <c r="T1353" s="72"/>
      <c r="U1353" s="72"/>
      <c r="V1353" s="72"/>
      <c r="W1353" s="72"/>
      <c r="X1353" s="72"/>
      <c r="Y1353" s="72"/>
      <c r="Z1353" s="72"/>
    </row>
    <row r="1354">
      <c r="A1354" s="64">
        <v>40.0</v>
      </c>
      <c r="B1354" s="65">
        <v>583.81</v>
      </c>
      <c r="C1354" s="72"/>
      <c r="D1354" s="72"/>
      <c r="E1354" s="72"/>
      <c r="F1354" s="72"/>
      <c r="G1354" s="72"/>
      <c r="H1354" s="72"/>
      <c r="I1354" s="72"/>
      <c r="J1354" s="72"/>
      <c r="K1354" s="72"/>
      <c r="L1354" s="72"/>
      <c r="M1354" s="72"/>
      <c r="N1354" s="72"/>
      <c r="O1354" s="72"/>
      <c r="P1354" s="72"/>
      <c r="Q1354" s="72"/>
      <c r="R1354" s="72"/>
      <c r="S1354" s="72"/>
      <c r="T1354" s="72"/>
      <c r="U1354" s="72"/>
      <c r="V1354" s="72"/>
      <c r="W1354" s="72"/>
      <c r="X1354" s="72"/>
      <c r="Y1354" s="72"/>
      <c r="Z1354" s="72"/>
    </row>
    <row r="1355">
      <c r="A1355" s="66">
        <v>40.0</v>
      </c>
      <c r="B1355" s="67">
        <v>2210.17</v>
      </c>
      <c r="C1355" s="72"/>
      <c r="D1355" s="72"/>
      <c r="E1355" s="72"/>
      <c r="F1355" s="72"/>
      <c r="G1355" s="72"/>
      <c r="H1355" s="72"/>
      <c r="I1355" s="72"/>
      <c r="J1355" s="72"/>
      <c r="K1355" s="72"/>
      <c r="L1355" s="72"/>
      <c r="M1355" s="72"/>
      <c r="N1355" s="72"/>
      <c r="O1355" s="72"/>
      <c r="P1355" s="72"/>
      <c r="Q1355" s="72"/>
      <c r="R1355" s="72"/>
      <c r="S1355" s="72"/>
      <c r="T1355" s="72"/>
      <c r="U1355" s="72"/>
      <c r="V1355" s="72"/>
      <c r="W1355" s="72"/>
      <c r="X1355" s="72"/>
      <c r="Y1355" s="72"/>
      <c r="Z1355" s="72"/>
    </row>
    <row r="1356">
      <c r="A1356" s="64">
        <v>45.0</v>
      </c>
      <c r="B1356" s="65">
        <v>3042.56</v>
      </c>
      <c r="C1356" s="72"/>
      <c r="D1356" s="72"/>
      <c r="E1356" s="72"/>
      <c r="F1356" s="72"/>
      <c r="G1356" s="72"/>
      <c r="H1356" s="72"/>
      <c r="I1356" s="72"/>
      <c r="J1356" s="72"/>
      <c r="K1356" s="72"/>
      <c r="L1356" s="72"/>
      <c r="M1356" s="72"/>
      <c r="N1356" s="72"/>
      <c r="O1356" s="72"/>
      <c r="P1356" s="72"/>
      <c r="Q1356" s="72"/>
      <c r="R1356" s="72"/>
      <c r="S1356" s="72"/>
      <c r="T1356" s="72"/>
      <c r="U1356" s="72"/>
      <c r="V1356" s="72"/>
      <c r="W1356" s="72"/>
      <c r="X1356" s="72"/>
      <c r="Y1356" s="72"/>
      <c r="Z1356" s="72"/>
    </row>
    <row r="1357">
      <c r="A1357" s="66">
        <v>47.0</v>
      </c>
      <c r="B1357" s="67">
        <v>3336.91</v>
      </c>
      <c r="C1357" s="72"/>
      <c r="D1357" s="72"/>
      <c r="E1357" s="72"/>
      <c r="F1357" s="72"/>
      <c r="G1357" s="72"/>
      <c r="H1357" s="72"/>
      <c r="I1357" s="72"/>
      <c r="J1357" s="72"/>
      <c r="K1357" s="72"/>
      <c r="L1357" s="72"/>
      <c r="M1357" s="72"/>
      <c r="N1357" s="72"/>
      <c r="O1357" s="72"/>
      <c r="P1357" s="72"/>
      <c r="Q1357" s="72"/>
      <c r="R1357" s="72"/>
      <c r="S1357" s="72"/>
      <c r="T1357" s="72"/>
      <c r="U1357" s="72"/>
      <c r="V1357" s="72"/>
      <c r="W1357" s="72"/>
      <c r="X1357" s="72"/>
      <c r="Y1357" s="72"/>
      <c r="Z1357" s="72"/>
    </row>
    <row r="1358">
      <c r="A1358" s="64">
        <v>27.0</v>
      </c>
      <c r="B1358" s="65">
        <v>3099.52</v>
      </c>
      <c r="C1358" s="72"/>
      <c r="D1358" s="72"/>
      <c r="E1358" s="72"/>
      <c r="F1358" s="72"/>
      <c r="G1358" s="72"/>
      <c r="H1358" s="72"/>
      <c r="I1358" s="72"/>
      <c r="J1358" s="72"/>
      <c r="K1358" s="72"/>
      <c r="L1358" s="72"/>
      <c r="M1358" s="72"/>
      <c r="N1358" s="72"/>
      <c r="O1358" s="72"/>
      <c r="P1358" s="72"/>
      <c r="Q1358" s="72"/>
      <c r="R1358" s="72"/>
      <c r="S1358" s="72"/>
      <c r="T1358" s="72"/>
      <c r="U1358" s="72"/>
      <c r="V1358" s="72"/>
      <c r="W1358" s="72"/>
      <c r="X1358" s="72"/>
      <c r="Y1358" s="72"/>
      <c r="Z1358" s="72"/>
    </row>
    <row r="1359">
      <c r="A1359" s="66">
        <v>37.0</v>
      </c>
      <c r="B1359" s="67">
        <v>3022.82</v>
      </c>
      <c r="C1359" s="72"/>
      <c r="D1359" s="72"/>
      <c r="E1359" s="72"/>
      <c r="F1359" s="72"/>
      <c r="G1359" s="72"/>
      <c r="H1359" s="72"/>
      <c r="I1359" s="72"/>
      <c r="J1359" s="72"/>
      <c r="K1359" s="72"/>
      <c r="L1359" s="72"/>
      <c r="M1359" s="72"/>
      <c r="N1359" s="72"/>
      <c r="O1359" s="72"/>
      <c r="P1359" s="72"/>
      <c r="Q1359" s="72"/>
      <c r="R1359" s="72"/>
      <c r="S1359" s="72"/>
      <c r="T1359" s="72"/>
      <c r="U1359" s="72"/>
      <c r="V1359" s="72"/>
      <c r="W1359" s="72"/>
      <c r="X1359" s="72"/>
      <c r="Y1359" s="72"/>
      <c r="Z1359" s="72"/>
    </row>
    <row r="1360">
      <c r="A1360" s="64">
        <v>33.0</v>
      </c>
      <c r="B1360" s="65">
        <v>1549.27</v>
      </c>
      <c r="C1360" s="72"/>
      <c r="D1360" s="72"/>
      <c r="E1360" s="72"/>
      <c r="F1360" s="72"/>
      <c r="G1360" s="72"/>
      <c r="H1360" s="72"/>
      <c r="I1360" s="72"/>
      <c r="J1360" s="72"/>
      <c r="K1360" s="72"/>
      <c r="L1360" s="72"/>
      <c r="M1360" s="72"/>
      <c r="N1360" s="72"/>
      <c r="O1360" s="72"/>
      <c r="P1360" s="72"/>
      <c r="Q1360" s="72"/>
      <c r="R1360" s="72"/>
      <c r="S1360" s="72"/>
      <c r="T1360" s="72"/>
      <c r="U1360" s="72"/>
      <c r="V1360" s="72"/>
      <c r="W1360" s="72"/>
      <c r="X1360" s="72"/>
      <c r="Y1360" s="72"/>
      <c r="Z1360" s="72"/>
    </row>
    <row r="1361">
      <c r="A1361" s="66">
        <v>3.0</v>
      </c>
      <c r="B1361" s="67">
        <v>217.99</v>
      </c>
      <c r="C1361" s="72"/>
      <c r="D1361" s="72"/>
      <c r="E1361" s="72"/>
      <c r="F1361" s="72"/>
      <c r="G1361" s="72"/>
      <c r="H1361" s="72"/>
      <c r="I1361" s="72"/>
      <c r="J1361" s="72"/>
      <c r="K1361" s="72"/>
      <c r="L1361" s="72"/>
      <c r="M1361" s="72"/>
      <c r="N1361" s="72"/>
      <c r="O1361" s="72"/>
      <c r="P1361" s="72"/>
      <c r="Q1361" s="72"/>
      <c r="R1361" s="72"/>
      <c r="S1361" s="72"/>
      <c r="T1361" s="72"/>
      <c r="U1361" s="72"/>
      <c r="V1361" s="72"/>
      <c r="W1361" s="72"/>
      <c r="X1361" s="72"/>
      <c r="Y1361" s="72"/>
      <c r="Z1361" s="72"/>
    </row>
    <row r="1362">
      <c r="A1362" s="64">
        <v>42.0</v>
      </c>
      <c r="B1362" s="65">
        <v>2118.83</v>
      </c>
      <c r="C1362" s="72"/>
      <c r="D1362" s="72"/>
      <c r="E1362" s="72"/>
      <c r="F1362" s="72"/>
      <c r="G1362" s="72"/>
      <c r="H1362" s="72"/>
      <c r="I1362" s="72"/>
      <c r="J1362" s="72"/>
      <c r="K1362" s="72"/>
      <c r="L1362" s="72"/>
      <c r="M1362" s="72"/>
      <c r="N1362" s="72"/>
      <c r="O1362" s="72"/>
      <c r="P1362" s="72"/>
      <c r="Q1362" s="72"/>
      <c r="R1362" s="72"/>
      <c r="S1362" s="72"/>
      <c r="T1362" s="72"/>
      <c r="U1362" s="72"/>
      <c r="V1362" s="72"/>
      <c r="W1362" s="72"/>
      <c r="X1362" s="72"/>
      <c r="Y1362" s="72"/>
      <c r="Z1362" s="72"/>
    </row>
    <row r="1363">
      <c r="A1363" s="66">
        <v>1.0</v>
      </c>
      <c r="B1363" s="67">
        <v>624.62</v>
      </c>
      <c r="C1363" s="72"/>
      <c r="D1363" s="72"/>
      <c r="E1363" s="72"/>
      <c r="F1363" s="72"/>
      <c r="G1363" s="72"/>
      <c r="H1363" s="72"/>
      <c r="I1363" s="72"/>
      <c r="J1363" s="72"/>
      <c r="K1363" s="72"/>
      <c r="L1363" s="72"/>
      <c r="M1363" s="72"/>
      <c r="N1363" s="72"/>
      <c r="O1363" s="72"/>
      <c r="P1363" s="72"/>
      <c r="Q1363" s="72"/>
      <c r="R1363" s="72"/>
      <c r="S1363" s="72"/>
      <c r="T1363" s="72"/>
      <c r="U1363" s="72"/>
      <c r="V1363" s="72"/>
      <c r="W1363" s="72"/>
      <c r="X1363" s="72"/>
      <c r="Y1363" s="72"/>
      <c r="Z1363" s="72"/>
    </row>
    <row r="1364">
      <c r="A1364" s="64">
        <v>17.0</v>
      </c>
      <c r="B1364" s="65">
        <v>1283.91</v>
      </c>
      <c r="C1364" s="72"/>
      <c r="D1364" s="72"/>
      <c r="E1364" s="72"/>
      <c r="F1364" s="72"/>
      <c r="G1364" s="72"/>
      <c r="H1364" s="72"/>
      <c r="I1364" s="72"/>
      <c r="J1364" s="72"/>
      <c r="K1364" s="72"/>
      <c r="L1364" s="72"/>
      <c r="M1364" s="72"/>
      <c r="N1364" s="72"/>
      <c r="O1364" s="72"/>
      <c r="P1364" s="72"/>
      <c r="Q1364" s="72"/>
      <c r="R1364" s="72"/>
      <c r="S1364" s="72"/>
      <c r="T1364" s="72"/>
      <c r="U1364" s="72"/>
      <c r="V1364" s="72"/>
      <c r="W1364" s="72"/>
      <c r="X1364" s="72"/>
      <c r="Y1364" s="72"/>
      <c r="Z1364" s="72"/>
    </row>
    <row r="1365">
      <c r="A1365" s="66">
        <v>4.0</v>
      </c>
      <c r="B1365" s="67">
        <v>4463.93</v>
      </c>
      <c r="C1365" s="72"/>
      <c r="D1365" s="72"/>
      <c r="E1365" s="72"/>
      <c r="F1365" s="72"/>
      <c r="G1365" s="72"/>
      <c r="H1365" s="72"/>
      <c r="I1365" s="72"/>
      <c r="J1365" s="72"/>
      <c r="K1365" s="72"/>
      <c r="L1365" s="72"/>
      <c r="M1365" s="72"/>
      <c r="N1365" s="72"/>
      <c r="O1365" s="72"/>
      <c r="P1365" s="72"/>
      <c r="Q1365" s="72"/>
      <c r="R1365" s="72"/>
      <c r="S1365" s="72"/>
      <c r="T1365" s="72"/>
      <c r="U1365" s="72"/>
      <c r="V1365" s="72"/>
      <c r="W1365" s="72"/>
      <c r="X1365" s="72"/>
      <c r="Y1365" s="72"/>
      <c r="Z1365" s="72"/>
    </row>
    <row r="1366">
      <c r="A1366" s="64">
        <v>28.0</v>
      </c>
      <c r="B1366" s="65">
        <v>726.18</v>
      </c>
      <c r="C1366" s="72"/>
      <c r="D1366" s="72"/>
      <c r="E1366" s="72"/>
      <c r="F1366" s="72"/>
      <c r="G1366" s="72"/>
      <c r="H1366" s="72"/>
      <c r="I1366" s="72"/>
      <c r="J1366" s="72"/>
      <c r="K1366" s="72"/>
      <c r="L1366" s="72"/>
      <c r="M1366" s="72"/>
      <c r="N1366" s="72"/>
      <c r="O1366" s="72"/>
      <c r="P1366" s="72"/>
      <c r="Q1366" s="72"/>
      <c r="R1366" s="72"/>
      <c r="S1366" s="72"/>
      <c r="T1366" s="72"/>
      <c r="U1366" s="72"/>
      <c r="V1366" s="72"/>
      <c r="W1366" s="72"/>
      <c r="X1366" s="72"/>
      <c r="Y1366" s="72"/>
      <c r="Z1366" s="72"/>
    </row>
    <row r="1367">
      <c r="A1367" s="66">
        <v>18.0</v>
      </c>
      <c r="B1367" s="67">
        <v>2601.75</v>
      </c>
      <c r="C1367" s="72"/>
      <c r="D1367" s="72"/>
      <c r="E1367" s="72"/>
      <c r="F1367" s="72"/>
      <c r="G1367" s="72"/>
      <c r="H1367" s="72"/>
      <c r="I1367" s="72"/>
      <c r="J1367" s="72"/>
      <c r="K1367" s="72"/>
      <c r="L1367" s="72"/>
      <c r="M1367" s="72"/>
      <c r="N1367" s="72"/>
      <c r="O1367" s="72"/>
      <c r="P1367" s="72"/>
      <c r="Q1367" s="72"/>
      <c r="R1367" s="72"/>
      <c r="S1367" s="72"/>
      <c r="T1367" s="72"/>
      <c r="U1367" s="72"/>
      <c r="V1367" s="72"/>
      <c r="W1367" s="72"/>
      <c r="X1367" s="72"/>
      <c r="Y1367" s="72"/>
      <c r="Z1367" s="72"/>
    </row>
    <row r="1368">
      <c r="A1368" s="64">
        <v>8.0</v>
      </c>
      <c r="B1368" s="65">
        <v>1691.05</v>
      </c>
      <c r="C1368" s="72"/>
      <c r="D1368" s="72"/>
      <c r="E1368" s="72"/>
      <c r="F1368" s="72"/>
      <c r="G1368" s="72"/>
      <c r="H1368" s="72"/>
      <c r="I1368" s="72"/>
      <c r="J1368" s="72"/>
      <c r="K1368" s="72"/>
      <c r="L1368" s="72"/>
      <c r="M1368" s="72"/>
      <c r="N1368" s="72"/>
      <c r="O1368" s="72"/>
      <c r="P1368" s="72"/>
      <c r="Q1368" s="72"/>
      <c r="R1368" s="72"/>
      <c r="S1368" s="72"/>
      <c r="T1368" s="72"/>
      <c r="U1368" s="72"/>
      <c r="V1368" s="72"/>
      <c r="W1368" s="72"/>
      <c r="X1368" s="72"/>
      <c r="Y1368" s="72"/>
      <c r="Z1368" s="72"/>
    </row>
    <row r="1369">
      <c r="A1369" s="66">
        <v>14.0</v>
      </c>
      <c r="B1369" s="67">
        <v>4995.06</v>
      </c>
      <c r="C1369" s="72"/>
      <c r="D1369" s="72"/>
      <c r="E1369" s="72"/>
      <c r="F1369" s="72"/>
      <c r="G1369" s="72"/>
      <c r="H1369" s="72"/>
      <c r="I1369" s="72"/>
      <c r="J1369" s="72"/>
      <c r="K1369" s="72"/>
      <c r="L1369" s="72"/>
      <c r="M1369" s="72"/>
      <c r="N1369" s="72"/>
      <c r="O1369" s="72"/>
      <c r="P1369" s="72"/>
      <c r="Q1369" s="72"/>
      <c r="R1369" s="72"/>
      <c r="S1369" s="72"/>
      <c r="T1369" s="72"/>
      <c r="U1369" s="72"/>
      <c r="V1369" s="72"/>
      <c r="W1369" s="72"/>
      <c r="X1369" s="72"/>
      <c r="Y1369" s="72"/>
      <c r="Z1369" s="72"/>
    </row>
    <row r="1370">
      <c r="A1370" s="64">
        <v>12.0</v>
      </c>
      <c r="B1370" s="65">
        <v>761.65</v>
      </c>
      <c r="C1370" s="72"/>
      <c r="D1370" s="72"/>
      <c r="E1370" s="72"/>
      <c r="F1370" s="72"/>
      <c r="G1370" s="72"/>
      <c r="H1370" s="72"/>
      <c r="I1370" s="72"/>
      <c r="J1370" s="72"/>
      <c r="K1370" s="72"/>
      <c r="L1370" s="72"/>
      <c r="M1370" s="72"/>
      <c r="N1370" s="72"/>
      <c r="O1370" s="72"/>
      <c r="P1370" s="72"/>
      <c r="Q1370" s="72"/>
      <c r="R1370" s="72"/>
      <c r="S1370" s="72"/>
      <c r="T1370" s="72"/>
      <c r="U1370" s="72"/>
      <c r="V1370" s="72"/>
      <c r="W1370" s="72"/>
      <c r="X1370" s="72"/>
      <c r="Y1370" s="72"/>
      <c r="Z1370" s="72"/>
    </row>
    <row r="1371">
      <c r="A1371" s="66">
        <v>12.0</v>
      </c>
      <c r="B1371" s="67">
        <v>4482.95</v>
      </c>
      <c r="C1371" s="72"/>
      <c r="D1371" s="72"/>
      <c r="E1371" s="72"/>
      <c r="F1371" s="72"/>
      <c r="G1371" s="72"/>
      <c r="H1371" s="72"/>
      <c r="I1371" s="72"/>
      <c r="J1371" s="72"/>
      <c r="K1371" s="72"/>
      <c r="L1371" s="72"/>
      <c r="M1371" s="72"/>
      <c r="N1371" s="72"/>
      <c r="O1371" s="72"/>
      <c r="P1371" s="72"/>
      <c r="Q1371" s="72"/>
      <c r="R1371" s="72"/>
      <c r="S1371" s="72"/>
      <c r="T1371" s="72"/>
      <c r="U1371" s="72"/>
      <c r="V1371" s="72"/>
      <c r="W1371" s="72"/>
      <c r="X1371" s="72"/>
      <c r="Y1371" s="72"/>
      <c r="Z1371" s="72"/>
    </row>
    <row r="1372">
      <c r="A1372" s="64">
        <v>36.0</v>
      </c>
      <c r="B1372" s="65">
        <v>340.36</v>
      </c>
      <c r="C1372" s="72"/>
      <c r="D1372" s="72"/>
      <c r="E1372" s="72"/>
      <c r="F1372" s="72"/>
      <c r="G1372" s="72"/>
      <c r="H1372" s="72"/>
      <c r="I1372" s="72"/>
      <c r="J1372" s="72"/>
      <c r="K1372" s="72"/>
      <c r="L1372" s="72"/>
      <c r="M1372" s="72"/>
      <c r="N1372" s="72"/>
      <c r="O1372" s="72"/>
      <c r="P1372" s="72"/>
      <c r="Q1372" s="72"/>
      <c r="R1372" s="72"/>
      <c r="S1372" s="72"/>
      <c r="T1372" s="72"/>
      <c r="U1372" s="72"/>
      <c r="V1372" s="72"/>
      <c r="W1372" s="72"/>
      <c r="X1372" s="72"/>
      <c r="Y1372" s="72"/>
      <c r="Z1372" s="72"/>
    </row>
    <row r="1373">
      <c r="A1373" s="66">
        <v>50.0</v>
      </c>
      <c r="B1373" s="67">
        <v>1844.09</v>
      </c>
      <c r="C1373" s="72"/>
      <c r="D1373" s="72"/>
      <c r="E1373" s="72"/>
      <c r="F1373" s="72"/>
      <c r="G1373" s="72"/>
      <c r="H1373" s="72"/>
      <c r="I1373" s="72"/>
      <c r="J1373" s="72"/>
      <c r="K1373" s="72"/>
      <c r="L1373" s="72"/>
      <c r="M1373" s="72"/>
      <c r="N1373" s="72"/>
      <c r="O1373" s="72"/>
      <c r="P1373" s="72"/>
      <c r="Q1373" s="72"/>
      <c r="R1373" s="72"/>
      <c r="S1373" s="72"/>
      <c r="T1373" s="72"/>
      <c r="U1373" s="72"/>
      <c r="V1373" s="72"/>
      <c r="W1373" s="72"/>
      <c r="X1373" s="72"/>
      <c r="Y1373" s="72"/>
      <c r="Z1373" s="72"/>
    </row>
    <row r="1374">
      <c r="A1374" s="64">
        <v>39.0</v>
      </c>
      <c r="B1374" s="65">
        <v>2397.1</v>
      </c>
      <c r="C1374" s="72"/>
      <c r="D1374" s="72"/>
      <c r="E1374" s="72"/>
      <c r="F1374" s="72"/>
      <c r="G1374" s="72"/>
      <c r="H1374" s="72"/>
      <c r="I1374" s="72"/>
      <c r="J1374" s="72"/>
      <c r="K1374" s="72"/>
      <c r="L1374" s="72"/>
      <c r="M1374" s="72"/>
      <c r="N1374" s="72"/>
      <c r="O1374" s="72"/>
      <c r="P1374" s="72"/>
      <c r="Q1374" s="72"/>
      <c r="R1374" s="72"/>
      <c r="S1374" s="72"/>
      <c r="T1374" s="72"/>
      <c r="U1374" s="72"/>
      <c r="V1374" s="72"/>
      <c r="W1374" s="72"/>
      <c r="X1374" s="72"/>
      <c r="Y1374" s="72"/>
      <c r="Z1374" s="72"/>
    </row>
    <row r="1375">
      <c r="A1375" s="66">
        <v>41.0</v>
      </c>
      <c r="B1375" s="67">
        <v>2045.12</v>
      </c>
      <c r="C1375" s="72"/>
      <c r="D1375" s="72"/>
      <c r="E1375" s="72"/>
      <c r="F1375" s="72"/>
      <c r="G1375" s="72"/>
      <c r="H1375" s="72"/>
      <c r="I1375" s="72"/>
      <c r="J1375" s="72"/>
      <c r="K1375" s="72"/>
      <c r="L1375" s="72"/>
      <c r="M1375" s="72"/>
      <c r="N1375" s="72"/>
      <c r="O1375" s="72"/>
      <c r="P1375" s="72"/>
      <c r="Q1375" s="72"/>
      <c r="R1375" s="72"/>
      <c r="S1375" s="72"/>
      <c r="T1375" s="72"/>
      <c r="U1375" s="72"/>
      <c r="V1375" s="72"/>
      <c r="W1375" s="72"/>
      <c r="X1375" s="72"/>
      <c r="Y1375" s="72"/>
      <c r="Z1375" s="72"/>
    </row>
    <row r="1376">
      <c r="A1376" s="64">
        <v>25.0</v>
      </c>
      <c r="B1376" s="65">
        <v>922.41</v>
      </c>
      <c r="C1376" s="72"/>
      <c r="D1376" s="72"/>
      <c r="E1376" s="72"/>
      <c r="F1376" s="72"/>
      <c r="G1376" s="72"/>
      <c r="H1376" s="72"/>
      <c r="I1376" s="72"/>
      <c r="J1376" s="72"/>
      <c r="K1376" s="72"/>
      <c r="L1376" s="72"/>
      <c r="M1376" s="72"/>
      <c r="N1376" s="72"/>
      <c r="O1376" s="72"/>
      <c r="P1376" s="72"/>
      <c r="Q1376" s="72"/>
      <c r="R1376" s="72"/>
      <c r="S1376" s="72"/>
      <c r="T1376" s="72"/>
      <c r="U1376" s="72"/>
      <c r="V1376" s="72"/>
      <c r="W1376" s="72"/>
      <c r="X1376" s="72"/>
      <c r="Y1376" s="72"/>
      <c r="Z1376" s="72"/>
    </row>
    <row r="1377">
      <c r="A1377" s="66">
        <v>41.0</v>
      </c>
      <c r="B1377" s="67">
        <v>4698.01</v>
      </c>
      <c r="C1377" s="72"/>
      <c r="D1377" s="72"/>
      <c r="E1377" s="72"/>
      <c r="F1377" s="72"/>
      <c r="G1377" s="72"/>
      <c r="H1377" s="72"/>
      <c r="I1377" s="72"/>
      <c r="J1377" s="72"/>
      <c r="K1377" s="72"/>
      <c r="L1377" s="72"/>
      <c r="M1377" s="72"/>
      <c r="N1377" s="72"/>
      <c r="O1377" s="72"/>
      <c r="P1377" s="72"/>
      <c r="Q1377" s="72"/>
      <c r="R1377" s="72"/>
      <c r="S1377" s="72"/>
      <c r="T1377" s="72"/>
      <c r="U1377" s="72"/>
      <c r="V1377" s="72"/>
      <c r="W1377" s="72"/>
      <c r="X1377" s="72"/>
      <c r="Y1377" s="72"/>
      <c r="Z1377" s="72"/>
    </row>
    <row r="1378">
      <c r="A1378" s="64">
        <v>34.0</v>
      </c>
      <c r="B1378" s="65">
        <v>4794.17</v>
      </c>
      <c r="C1378" s="72"/>
      <c r="D1378" s="72"/>
      <c r="E1378" s="72"/>
      <c r="F1378" s="72"/>
      <c r="G1378" s="72"/>
      <c r="H1378" s="72"/>
      <c r="I1378" s="72"/>
      <c r="J1378" s="72"/>
      <c r="K1378" s="72"/>
      <c r="L1378" s="72"/>
      <c r="M1378" s="72"/>
      <c r="N1378" s="72"/>
      <c r="O1378" s="72"/>
      <c r="P1378" s="72"/>
      <c r="Q1378" s="72"/>
      <c r="R1378" s="72"/>
      <c r="S1378" s="72"/>
      <c r="T1378" s="72"/>
      <c r="U1378" s="72"/>
      <c r="V1378" s="72"/>
      <c r="W1378" s="72"/>
      <c r="X1378" s="72"/>
      <c r="Y1378" s="72"/>
      <c r="Z1378" s="72"/>
    </row>
    <row r="1379">
      <c r="A1379" s="66">
        <v>47.0</v>
      </c>
      <c r="B1379" s="67">
        <v>2007.74</v>
      </c>
      <c r="C1379" s="72"/>
      <c r="D1379" s="72"/>
      <c r="E1379" s="72"/>
      <c r="F1379" s="72"/>
      <c r="G1379" s="72"/>
      <c r="H1379" s="72"/>
      <c r="I1379" s="72"/>
      <c r="J1379" s="72"/>
      <c r="K1379" s="72"/>
      <c r="L1379" s="72"/>
      <c r="M1379" s="72"/>
      <c r="N1379" s="72"/>
      <c r="O1379" s="72"/>
      <c r="P1379" s="72"/>
      <c r="Q1379" s="72"/>
      <c r="R1379" s="72"/>
      <c r="S1379" s="72"/>
      <c r="T1379" s="72"/>
      <c r="U1379" s="72"/>
      <c r="V1379" s="72"/>
      <c r="W1379" s="72"/>
      <c r="X1379" s="72"/>
      <c r="Y1379" s="72"/>
      <c r="Z1379" s="72"/>
    </row>
    <row r="1380">
      <c r="A1380" s="64">
        <v>37.0</v>
      </c>
      <c r="B1380" s="65">
        <v>4209.5</v>
      </c>
      <c r="C1380" s="72"/>
      <c r="D1380" s="72"/>
      <c r="E1380" s="72"/>
      <c r="F1380" s="72"/>
      <c r="G1380" s="72"/>
      <c r="H1380" s="72"/>
      <c r="I1380" s="72"/>
      <c r="J1380" s="72"/>
      <c r="K1380" s="72"/>
      <c r="L1380" s="72"/>
      <c r="M1380" s="72"/>
      <c r="N1380" s="72"/>
      <c r="O1380" s="72"/>
      <c r="P1380" s="72"/>
      <c r="Q1380" s="72"/>
      <c r="R1380" s="72"/>
      <c r="S1380" s="72"/>
      <c r="T1380" s="72"/>
      <c r="U1380" s="72"/>
      <c r="V1380" s="72"/>
      <c r="W1380" s="72"/>
      <c r="X1380" s="72"/>
      <c r="Y1380" s="72"/>
      <c r="Z1380" s="72"/>
    </row>
    <row r="1381">
      <c r="A1381" s="66">
        <v>34.0</v>
      </c>
      <c r="B1381" s="67">
        <v>1167.98</v>
      </c>
      <c r="C1381" s="72"/>
      <c r="D1381" s="72"/>
      <c r="E1381" s="72"/>
      <c r="F1381" s="72"/>
      <c r="G1381" s="72"/>
      <c r="H1381" s="72"/>
      <c r="I1381" s="72"/>
      <c r="J1381" s="72"/>
      <c r="K1381" s="72"/>
      <c r="L1381" s="72"/>
      <c r="M1381" s="72"/>
      <c r="N1381" s="72"/>
      <c r="O1381" s="72"/>
      <c r="P1381" s="72"/>
      <c r="Q1381" s="72"/>
      <c r="R1381" s="72"/>
      <c r="S1381" s="72"/>
      <c r="T1381" s="72"/>
      <c r="U1381" s="72"/>
      <c r="V1381" s="72"/>
      <c r="W1381" s="72"/>
      <c r="X1381" s="72"/>
      <c r="Y1381" s="72"/>
      <c r="Z1381" s="72"/>
    </row>
    <row r="1382">
      <c r="A1382" s="64">
        <v>30.0</v>
      </c>
      <c r="B1382" s="65">
        <v>1993.03</v>
      </c>
      <c r="C1382" s="72"/>
      <c r="D1382" s="72"/>
      <c r="E1382" s="72"/>
      <c r="F1382" s="72"/>
      <c r="G1382" s="72"/>
      <c r="H1382" s="72"/>
      <c r="I1382" s="72"/>
      <c r="J1382" s="72"/>
      <c r="K1382" s="72"/>
      <c r="L1382" s="72"/>
      <c r="M1382" s="72"/>
      <c r="N1382" s="72"/>
      <c r="O1382" s="72"/>
      <c r="P1382" s="72"/>
      <c r="Q1382" s="72"/>
      <c r="R1382" s="72"/>
      <c r="S1382" s="72"/>
      <c r="T1382" s="72"/>
      <c r="U1382" s="72"/>
      <c r="V1382" s="72"/>
      <c r="W1382" s="72"/>
      <c r="X1382" s="72"/>
      <c r="Y1382" s="72"/>
      <c r="Z1382" s="72"/>
    </row>
    <row r="1383">
      <c r="A1383" s="66">
        <v>18.0</v>
      </c>
      <c r="B1383" s="67">
        <v>1585.84</v>
      </c>
      <c r="C1383" s="72"/>
      <c r="D1383" s="72"/>
      <c r="E1383" s="72"/>
      <c r="F1383" s="72"/>
      <c r="G1383" s="72"/>
      <c r="H1383" s="72"/>
      <c r="I1383" s="72"/>
      <c r="J1383" s="72"/>
      <c r="K1383" s="72"/>
      <c r="L1383" s="72"/>
      <c r="M1383" s="72"/>
      <c r="N1383" s="72"/>
      <c r="O1383" s="72"/>
      <c r="P1383" s="72"/>
      <c r="Q1383" s="72"/>
      <c r="R1383" s="72"/>
      <c r="S1383" s="72"/>
      <c r="T1383" s="72"/>
      <c r="U1383" s="72"/>
      <c r="V1383" s="72"/>
      <c r="W1383" s="72"/>
      <c r="X1383" s="72"/>
      <c r="Y1383" s="72"/>
      <c r="Z1383" s="72"/>
    </row>
    <row r="1384">
      <c r="A1384" s="64">
        <v>1.0</v>
      </c>
      <c r="B1384" s="65">
        <v>998.3</v>
      </c>
      <c r="C1384" s="72"/>
      <c r="D1384" s="72"/>
      <c r="E1384" s="72"/>
      <c r="F1384" s="72"/>
      <c r="G1384" s="72"/>
      <c r="H1384" s="72"/>
      <c r="I1384" s="72"/>
      <c r="J1384" s="72"/>
      <c r="K1384" s="72"/>
      <c r="L1384" s="72"/>
      <c r="M1384" s="72"/>
      <c r="N1384" s="72"/>
      <c r="O1384" s="72"/>
      <c r="P1384" s="72"/>
      <c r="Q1384" s="72"/>
      <c r="R1384" s="72"/>
      <c r="S1384" s="72"/>
      <c r="T1384" s="72"/>
      <c r="U1384" s="72"/>
      <c r="V1384" s="72"/>
      <c r="W1384" s="72"/>
      <c r="X1384" s="72"/>
      <c r="Y1384" s="72"/>
      <c r="Z1384" s="72"/>
    </row>
    <row r="1385">
      <c r="A1385" s="66">
        <v>27.0</v>
      </c>
      <c r="B1385" s="67">
        <v>4053.7</v>
      </c>
      <c r="C1385" s="72"/>
      <c r="D1385" s="72"/>
      <c r="E1385" s="72"/>
      <c r="F1385" s="72"/>
      <c r="G1385" s="72"/>
      <c r="H1385" s="72"/>
      <c r="I1385" s="72"/>
      <c r="J1385" s="72"/>
      <c r="K1385" s="72"/>
      <c r="L1385" s="72"/>
      <c r="M1385" s="72"/>
      <c r="N1385" s="72"/>
      <c r="O1385" s="72"/>
      <c r="P1385" s="72"/>
      <c r="Q1385" s="72"/>
      <c r="R1385" s="72"/>
      <c r="S1385" s="72"/>
      <c r="T1385" s="72"/>
      <c r="U1385" s="72"/>
      <c r="V1385" s="72"/>
      <c r="W1385" s="72"/>
      <c r="X1385" s="72"/>
      <c r="Y1385" s="72"/>
      <c r="Z1385" s="72"/>
    </row>
    <row r="1386">
      <c r="A1386" s="64">
        <v>13.0</v>
      </c>
      <c r="B1386" s="65">
        <v>744.21</v>
      </c>
      <c r="C1386" s="72"/>
      <c r="D1386" s="72"/>
      <c r="E1386" s="72"/>
      <c r="F1386" s="72"/>
      <c r="G1386" s="72"/>
      <c r="H1386" s="72"/>
      <c r="I1386" s="72"/>
      <c r="J1386" s="72"/>
      <c r="K1386" s="72"/>
      <c r="L1386" s="72"/>
      <c r="M1386" s="72"/>
      <c r="N1386" s="72"/>
      <c r="O1386" s="72"/>
      <c r="P1386" s="72"/>
      <c r="Q1386" s="72"/>
      <c r="R1386" s="72"/>
      <c r="S1386" s="72"/>
      <c r="T1386" s="72"/>
      <c r="U1386" s="72"/>
      <c r="V1386" s="72"/>
      <c r="W1386" s="72"/>
      <c r="X1386" s="72"/>
      <c r="Y1386" s="72"/>
      <c r="Z1386" s="72"/>
    </row>
    <row r="1387">
      <c r="A1387" s="66">
        <v>3.0</v>
      </c>
      <c r="B1387" s="67">
        <v>2037.48</v>
      </c>
      <c r="C1387" s="72"/>
      <c r="D1387" s="72"/>
      <c r="E1387" s="72"/>
      <c r="F1387" s="72"/>
      <c r="G1387" s="72"/>
      <c r="H1387" s="72"/>
      <c r="I1387" s="72"/>
      <c r="J1387" s="72"/>
      <c r="K1387" s="72"/>
      <c r="L1387" s="72"/>
      <c r="M1387" s="72"/>
      <c r="N1387" s="72"/>
      <c r="O1387" s="72"/>
      <c r="P1387" s="72"/>
      <c r="Q1387" s="72"/>
      <c r="R1387" s="72"/>
      <c r="S1387" s="72"/>
      <c r="T1387" s="72"/>
      <c r="U1387" s="72"/>
      <c r="V1387" s="72"/>
      <c r="W1387" s="72"/>
      <c r="X1387" s="72"/>
      <c r="Y1387" s="72"/>
      <c r="Z1387" s="72"/>
    </row>
    <row r="1388">
      <c r="A1388" s="64">
        <v>34.0</v>
      </c>
      <c r="B1388" s="65">
        <v>4564.58</v>
      </c>
      <c r="C1388" s="72"/>
      <c r="D1388" s="72"/>
      <c r="E1388" s="72"/>
      <c r="F1388" s="72"/>
      <c r="G1388" s="72"/>
      <c r="H1388" s="72"/>
      <c r="I1388" s="72"/>
      <c r="J1388" s="72"/>
      <c r="K1388" s="72"/>
      <c r="L1388" s="72"/>
      <c r="M1388" s="72"/>
      <c r="N1388" s="72"/>
      <c r="O1388" s="72"/>
      <c r="P1388" s="72"/>
      <c r="Q1388" s="72"/>
      <c r="R1388" s="72"/>
      <c r="S1388" s="72"/>
      <c r="T1388" s="72"/>
      <c r="U1388" s="72"/>
      <c r="V1388" s="72"/>
      <c r="W1388" s="72"/>
      <c r="X1388" s="72"/>
      <c r="Y1388" s="72"/>
      <c r="Z1388" s="72"/>
    </row>
    <row r="1389">
      <c r="A1389" s="66">
        <v>29.0</v>
      </c>
      <c r="B1389" s="67">
        <v>2602.07</v>
      </c>
      <c r="C1389" s="72"/>
      <c r="D1389" s="72"/>
      <c r="E1389" s="72"/>
      <c r="F1389" s="72"/>
      <c r="G1389" s="72"/>
      <c r="H1389" s="72"/>
      <c r="I1389" s="72"/>
      <c r="J1389" s="72"/>
      <c r="K1389" s="72"/>
      <c r="L1389" s="72"/>
      <c r="M1389" s="72"/>
      <c r="N1389" s="72"/>
      <c r="O1389" s="72"/>
      <c r="P1389" s="72"/>
      <c r="Q1389" s="72"/>
      <c r="R1389" s="72"/>
      <c r="S1389" s="72"/>
      <c r="T1389" s="72"/>
      <c r="U1389" s="72"/>
      <c r="V1389" s="72"/>
      <c r="W1389" s="72"/>
      <c r="X1389" s="72"/>
      <c r="Y1389" s="72"/>
      <c r="Z1389" s="72"/>
    </row>
    <row r="1390">
      <c r="A1390" s="64">
        <v>6.0</v>
      </c>
      <c r="B1390" s="65">
        <v>2497.88</v>
      </c>
      <c r="C1390" s="72"/>
      <c r="D1390" s="72"/>
      <c r="E1390" s="72"/>
      <c r="F1390" s="72"/>
      <c r="G1390" s="72"/>
      <c r="H1390" s="72"/>
      <c r="I1390" s="72"/>
      <c r="J1390" s="72"/>
      <c r="K1390" s="72"/>
      <c r="L1390" s="72"/>
      <c r="M1390" s="72"/>
      <c r="N1390" s="72"/>
      <c r="O1390" s="72"/>
      <c r="P1390" s="72"/>
      <c r="Q1390" s="72"/>
      <c r="R1390" s="72"/>
      <c r="S1390" s="72"/>
      <c r="T1390" s="72"/>
      <c r="U1390" s="72"/>
      <c r="V1390" s="72"/>
      <c r="W1390" s="72"/>
      <c r="X1390" s="72"/>
      <c r="Y1390" s="72"/>
      <c r="Z1390" s="72"/>
    </row>
    <row r="1391">
      <c r="A1391" s="66">
        <v>0.0</v>
      </c>
      <c r="B1391" s="67">
        <v>2478.12</v>
      </c>
      <c r="C1391" s="72"/>
      <c r="D1391" s="72"/>
      <c r="E1391" s="72"/>
      <c r="F1391" s="72"/>
      <c r="G1391" s="72"/>
      <c r="H1391" s="72"/>
      <c r="I1391" s="72"/>
      <c r="J1391" s="72"/>
      <c r="K1391" s="72"/>
      <c r="L1391" s="72"/>
      <c r="M1391" s="72"/>
      <c r="N1391" s="72"/>
      <c r="O1391" s="72"/>
      <c r="P1391" s="72"/>
      <c r="Q1391" s="72"/>
      <c r="R1391" s="72"/>
      <c r="S1391" s="72"/>
      <c r="T1391" s="72"/>
      <c r="U1391" s="72"/>
      <c r="V1391" s="72"/>
      <c r="W1391" s="72"/>
      <c r="X1391" s="72"/>
      <c r="Y1391" s="72"/>
      <c r="Z1391" s="72"/>
    </row>
    <row r="1392">
      <c r="A1392" s="64">
        <v>46.0</v>
      </c>
      <c r="B1392" s="65">
        <v>2485.31</v>
      </c>
      <c r="C1392" s="72"/>
      <c r="D1392" s="72"/>
      <c r="E1392" s="72"/>
      <c r="F1392" s="72"/>
      <c r="G1392" s="72"/>
      <c r="H1392" s="72"/>
      <c r="I1392" s="72"/>
      <c r="J1392" s="72"/>
      <c r="K1392" s="72"/>
      <c r="L1392" s="72"/>
      <c r="M1392" s="72"/>
      <c r="N1392" s="72"/>
      <c r="O1392" s="72"/>
      <c r="P1392" s="72"/>
      <c r="Q1392" s="72"/>
      <c r="R1392" s="72"/>
      <c r="S1392" s="72"/>
      <c r="T1392" s="72"/>
      <c r="U1392" s="72"/>
      <c r="V1392" s="72"/>
      <c r="W1392" s="72"/>
      <c r="X1392" s="72"/>
      <c r="Y1392" s="72"/>
      <c r="Z1392" s="72"/>
    </row>
    <row r="1393">
      <c r="A1393" s="66">
        <v>23.0</v>
      </c>
      <c r="B1393" s="67">
        <v>4593.44</v>
      </c>
      <c r="C1393" s="72"/>
      <c r="D1393" s="72"/>
      <c r="E1393" s="72"/>
      <c r="F1393" s="72"/>
      <c r="G1393" s="72"/>
      <c r="H1393" s="72"/>
      <c r="I1393" s="72"/>
      <c r="J1393" s="72"/>
      <c r="K1393" s="72"/>
      <c r="L1393" s="72"/>
      <c r="M1393" s="72"/>
      <c r="N1393" s="72"/>
      <c r="O1393" s="72"/>
      <c r="P1393" s="72"/>
      <c r="Q1393" s="72"/>
      <c r="R1393" s="72"/>
      <c r="S1393" s="72"/>
      <c r="T1393" s="72"/>
      <c r="U1393" s="72"/>
      <c r="V1393" s="72"/>
      <c r="W1393" s="72"/>
      <c r="X1393" s="72"/>
      <c r="Y1393" s="72"/>
      <c r="Z1393" s="72"/>
    </row>
    <row r="1394">
      <c r="A1394" s="64">
        <v>27.0</v>
      </c>
      <c r="B1394" s="65">
        <v>2685.02</v>
      </c>
      <c r="C1394" s="72"/>
      <c r="D1394" s="72"/>
      <c r="E1394" s="72"/>
      <c r="F1394" s="72"/>
      <c r="G1394" s="72"/>
      <c r="H1394" s="72"/>
      <c r="I1394" s="72"/>
      <c r="J1394" s="72"/>
      <c r="K1394" s="72"/>
      <c r="L1394" s="72"/>
      <c r="M1394" s="72"/>
      <c r="N1394" s="72"/>
      <c r="O1394" s="72"/>
      <c r="P1394" s="72"/>
      <c r="Q1394" s="72"/>
      <c r="R1394" s="72"/>
      <c r="S1394" s="72"/>
      <c r="T1394" s="72"/>
      <c r="U1394" s="72"/>
      <c r="V1394" s="72"/>
      <c r="W1394" s="72"/>
      <c r="X1394" s="72"/>
      <c r="Y1394" s="72"/>
      <c r="Z1394" s="72"/>
    </row>
    <row r="1395">
      <c r="A1395" s="66">
        <v>32.0</v>
      </c>
      <c r="B1395" s="67">
        <v>4536.26</v>
      </c>
      <c r="C1395" s="72"/>
      <c r="D1395" s="72"/>
      <c r="E1395" s="72"/>
      <c r="F1395" s="72"/>
      <c r="G1395" s="72"/>
      <c r="H1395" s="72"/>
      <c r="I1395" s="72"/>
      <c r="J1395" s="72"/>
      <c r="K1395" s="72"/>
      <c r="L1395" s="72"/>
      <c r="M1395" s="72"/>
      <c r="N1395" s="72"/>
      <c r="O1395" s="72"/>
      <c r="P1395" s="72"/>
      <c r="Q1395" s="72"/>
      <c r="R1395" s="72"/>
      <c r="S1395" s="72"/>
      <c r="T1395" s="72"/>
      <c r="U1395" s="72"/>
      <c r="V1395" s="72"/>
      <c r="W1395" s="72"/>
      <c r="X1395" s="72"/>
      <c r="Y1395" s="72"/>
      <c r="Z1395" s="72"/>
    </row>
    <row r="1396">
      <c r="A1396" s="64">
        <v>46.0</v>
      </c>
      <c r="B1396" s="65">
        <v>515.72</v>
      </c>
      <c r="C1396" s="72"/>
      <c r="D1396" s="72"/>
      <c r="E1396" s="72"/>
      <c r="F1396" s="72"/>
      <c r="G1396" s="72"/>
      <c r="H1396" s="72"/>
      <c r="I1396" s="72"/>
      <c r="J1396" s="72"/>
      <c r="K1396" s="72"/>
      <c r="L1396" s="72"/>
      <c r="M1396" s="72"/>
      <c r="N1396" s="72"/>
      <c r="O1396" s="72"/>
      <c r="P1396" s="72"/>
      <c r="Q1396" s="72"/>
      <c r="R1396" s="72"/>
      <c r="S1396" s="72"/>
      <c r="T1396" s="72"/>
      <c r="U1396" s="72"/>
      <c r="V1396" s="72"/>
      <c r="W1396" s="72"/>
      <c r="X1396" s="72"/>
      <c r="Y1396" s="72"/>
      <c r="Z1396" s="72"/>
    </row>
    <row r="1397">
      <c r="A1397" s="66">
        <v>17.0</v>
      </c>
      <c r="B1397" s="67">
        <v>4830.9</v>
      </c>
      <c r="C1397" s="72"/>
      <c r="D1397" s="72"/>
      <c r="E1397" s="72"/>
      <c r="F1397" s="72"/>
      <c r="G1397" s="72"/>
      <c r="H1397" s="72"/>
      <c r="I1397" s="72"/>
      <c r="J1397" s="72"/>
      <c r="K1397" s="72"/>
      <c r="L1397" s="72"/>
      <c r="M1397" s="72"/>
      <c r="N1397" s="72"/>
      <c r="O1397" s="72"/>
      <c r="P1397" s="72"/>
      <c r="Q1397" s="72"/>
      <c r="R1397" s="72"/>
      <c r="S1397" s="72"/>
      <c r="T1397" s="72"/>
      <c r="U1397" s="72"/>
      <c r="V1397" s="72"/>
      <c r="W1397" s="72"/>
      <c r="X1397" s="72"/>
      <c r="Y1397" s="72"/>
      <c r="Z1397" s="72"/>
    </row>
    <row r="1398">
      <c r="A1398" s="64">
        <v>3.0</v>
      </c>
      <c r="B1398" s="65">
        <v>2602.45</v>
      </c>
      <c r="C1398" s="72"/>
      <c r="D1398" s="72"/>
      <c r="E1398" s="72"/>
      <c r="F1398" s="72"/>
      <c r="G1398" s="72"/>
      <c r="H1398" s="72"/>
      <c r="I1398" s="72"/>
      <c r="J1398" s="72"/>
      <c r="K1398" s="72"/>
      <c r="L1398" s="72"/>
      <c r="M1398" s="72"/>
      <c r="N1398" s="72"/>
      <c r="O1398" s="72"/>
      <c r="P1398" s="72"/>
      <c r="Q1398" s="72"/>
      <c r="R1398" s="72"/>
      <c r="S1398" s="72"/>
      <c r="T1398" s="72"/>
      <c r="U1398" s="72"/>
      <c r="V1398" s="72"/>
      <c r="W1398" s="72"/>
      <c r="X1398" s="72"/>
      <c r="Y1398" s="72"/>
      <c r="Z1398" s="72"/>
    </row>
    <row r="1399">
      <c r="A1399" s="66">
        <v>20.0</v>
      </c>
      <c r="B1399" s="67">
        <v>3894.89</v>
      </c>
      <c r="C1399" s="72"/>
      <c r="D1399" s="72"/>
      <c r="E1399" s="72"/>
      <c r="F1399" s="72"/>
      <c r="G1399" s="72"/>
      <c r="H1399" s="72"/>
      <c r="I1399" s="72"/>
      <c r="J1399" s="72"/>
      <c r="K1399" s="72"/>
      <c r="L1399" s="72"/>
      <c r="M1399" s="72"/>
      <c r="N1399" s="72"/>
      <c r="O1399" s="72"/>
      <c r="P1399" s="72"/>
      <c r="Q1399" s="72"/>
      <c r="R1399" s="72"/>
      <c r="S1399" s="72"/>
      <c r="T1399" s="72"/>
      <c r="U1399" s="72"/>
      <c r="V1399" s="72"/>
      <c r="W1399" s="72"/>
      <c r="X1399" s="72"/>
      <c r="Y1399" s="72"/>
      <c r="Z1399" s="72"/>
    </row>
    <row r="1400">
      <c r="A1400" s="64">
        <v>2.0</v>
      </c>
      <c r="B1400" s="65">
        <v>1694.64</v>
      </c>
      <c r="C1400" s="72"/>
      <c r="D1400" s="72"/>
      <c r="E1400" s="72"/>
      <c r="F1400" s="72"/>
      <c r="G1400" s="72"/>
      <c r="H1400" s="72"/>
      <c r="I1400" s="72"/>
      <c r="J1400" s="72"/>
      <c r="K1400" s="72"/>
      <c r="L1400" s="72"/>
      <c r="M1400" s="72"/>
      <c r="N1400" s="72"/>
      <c r="O1400" s="72"/>
      <c r="P1400" s="72"/>
      <c r="Q1400" s="72"/>
      <c r="R1400" s="72"/>
      <c r="S1400" s="72"/>
      <c r="T1400" s="72"/>
      <c r="U1400" s="72"/>
      <c r="V1400" s="72"/>
      <c r="W1400" s="72"/>
      <c r="X1400" s="72"/>
      <c r="Y1400" s="72"/>
      <c r="Z1400" s="72"/>
    </row>
    <row r="1401">
      <c r="A1401" s="66">
        <v>0.0</v>
      </c>
      <c r="B1401" s="67">
        <v>1389.08</v>
      </c>
      <c r="C1401" s="72"/>
      <c r="D1401" s="72"/>
      <c r="E1401" s="72"/>
      <c r="F1401" s="72"/>
      <c r="G1401" s="72"/>
      <c r="H1401" s="72"/>
      <c r="I1401" s="72"/>
      <c r="J1401" s="72"/>
      <c r="K1401" s="72"/>
      <c r="L1401" s="72"/>
      <c r="M1401" s="72"/>
      <c r="N1401" s="72"/>
      <c r="O1401" s="72"/>
      <c r="P1401" s="72"/>
      <c r="Q1401" s="72"/>
      <c r="R1401" s="72"/>
      <c r="S1401" s="72"/>
      <c r="T1401" s="72"/>
      <c r="U1401" s="72"/>
      <c r="V1401" s="72"/>
      <c r="W1401" s="72"/>
      <c r="X1401" s="72"/>
      <c r="Y1401" s="72"/>
      <c r="Z1401" s="72"/>
    </row>
    <row r="1402">
      <c r="A1402" s="64">
        <v>39.0</v>
      </c>
      <c r="B1402" s="65">
        <v>4483.24</v>
      </c>
      <c r="C1402" s="72"/>
      <c r="D1402" s="72"/>
      <c r="E1402" s="72"/>
      <c r="F1402" s="72"/>
      <c r="G1402" s="72"/>
      <c r="H1402" s="72"/>
      <c r="I1402" s="72"/>
      <c r="J1402" s="72"/>
      <c r="K1402" s="72"/>
      <c r="L1402" s="72"/>
      <c r="M1402" s="72"/>
      <c r="N1402" s="72"/>
      <c r="O1402" s="72"/>
      <c r="P1402" s="72"/>
      <c r="Q1402" s="72"/>
      <c r="R1402" s="72"/>
      <c r="S1402" s="72"/>
      <c r="T1402" s="72"/>
      <c r="U1402" s="72"/>
      <c r="V1402" s="72"/>
      <c r="W1402" s="72"/>
      <c r="X1402" s="72"/>
      <c r="Y1402" s="72"/>
      <c r="Z1402" s="72"/>
    </row>
    <row r="1403">
      <c r="A1403" s="66">
        <v>44.0</v>
      </c>
      <c r="B1403" s="67">
        <v>1942.0</v>
      </c>
      <c r="C1403" s="72"/>
      <c r="D1403" s="72"/>
      <c r="E1403" s="72"/>
      <c r="F1403" s="72"/>
      <c r="G1403" s="72"/>
      <c r="H1403" s="72"/>
      <c r="I1403" s="72"/>
      <c r="J1403" s="72"/>
      <c r="K1403" s="72"/>
      <c r="L1403" s="72"/>
      <c r="M1403" s="72"/>
      <c r="N1403" s="72"/>
      <c r="O1403" s="72"/>
      <c r="P1403" s="72"/>
      <c r="Q1403" s="72"/>
      <c r="R1403" s="72"/>
      <c r="S1403" s="72"/>
      <c r="T1403" s="72"/>
      <c r="U1403" s="72"/>
      <c r="V1403" s="72"/>
      <c r="W1403" s="72"/>
      <c r="X1403" s="72"/>
      <c r="Y1403" s="72"/>
      <c r="Z1403" s="72"/>
    </row>
    <row r="1404">
      <c r="A1404" s="64">
        <v>15.0</v>
      </c>
      <c r="B1404" s="65">
        <v>462.07</v>
      </c>
      <c r="C1404" s="72"/>
      <c r="D1404" s="72"/>
      <c r="E1404" s="72"/>
      <c r="F1404" s="72"/>
      <c r="G1404" s="72"/>
      <c r="H1404" s="72"/>
      <c r="I1404" s="72"/>
      <c r="J1404" s="72"/>
      <c r="K1404" s="72"/>
      <c r="L1404" s="72"/>
      <c r="M1404" s="72"/>
      <c r="N1404" s="72"/>
      <c r="O1404" s="72"/>
      <c r="P1404" s="72"/>
      <c r="Q1404" s="72"/>
      <c r="R1404" s="72"/>
      <c r="S1404" s="72"/>
      <c r="T1404" s="72"/>
      <c r="U1404" s="72"/>
      <c r="V1404" s="72"/>
      <c r="W1404" s="72"/>
      <c r="X1404" s="72"/>
      <c r="Y1404" s="72"/>
      <c r="Z1404" s="72"/>
    </row>
    <row r="1405">
      <c r="A1405" s="66">
        <v>45.0</v>
      </c>
      <c r="B1405" s="67">
        <v>475.79</v>
      </c>
      <c r="C1405" s="72"/>
      <c r="D1405" s="72"/>
      <c r="E1405" s="72"/>
      <c r="F1405" s="72"/>
      <c r="G1405" s="72"/>
      <c r="H1405" s="72"/>
      <c r="I1405" s="72"/>
      <c r="J1405" s="72"/>
      <c r="K1405" s="72"/>
      <c r="L1405" s="72"/>
      <c r="M1405" s="72"/>
      <c r="N1405" s="72"/>
      <c r="O1405" s="72"/>
      <c r="P1405" s="72"/>
      <c r="Q1405" s="72"/>
      <c r="R1405" s="72"/>
      <c r="S1405" s="72"/>
      <c r="T1405" s="72"/>
      <c r="U1405" s="72"/>
      <c r="V1405" s="72"/>
      <c r="W1405" s="72"/>
      <c r="X1405" s="72"/>
      <c r="Y1405" s="72"/>
      <c r="Z1405" s="72"/>
    </row>
    <row r="1406">
      <c r="A1406" s="64">
        <v>34.0</v>
      </c>
      <c r="B1406" s="65">
        <v>2169.84</v>
      </c>
      <c r="C1406" s="72"/>
      <c r="D1406" s="72"/>
      <c r="E1406" s="72"/>
      <c r="F1406" s="72"/>
      <c r="G1406" s="72"/>
      <c r="H1406" s="72"/>
      <c r="I1406" s="72"/>
      <c r="J1406" s="72"/>
      <c r="K1406" s="72"/>
      <c r="L1406" s="72"/>
      <c r="M1406" s="72"/>
      <c r="N1406" s="72"/>
      <c r="O1406" s="72"/>
      <c r="P1406" s="72"/>
      <c r="Q1406" s="72"/>
      <c r="R1406" s="72"/>
      <c r="S1406" s="72"/>
      <c r="T1406" s="72"/>
      <c r="U1406" s="72"/>
      <c r="V1406" s="72"/>
      <c r="W1406" s="72"/>
      <c r="X1406" s="72"/>
      <c r="Y1406" s="72"/>
      <c r="Z1406" s="72"/>
    </row>
    <row r="1407">
      <c r="A1407" s="66">
        <v>42.0</v>
      </c>
      <c r="B1407" s="67">
        <v>304.29</v>
      </c>
      <c r="C1407" s="72"/>
      <c r="D1407" s="72"/>
      <c r="E1407" s="72"/>
      <c r="F1407" s="72"/>
      <c r="G1407" s="72"/>
      <c r="H1407" s="72"/>
      <c r="I1407" s="72"/>
      <c r="J1407" s="72"/>
      <c r="K1407" s="72"/>
      <c r="L1407" s="72"/>
      <c r="M1407" s="72"/>
      <c r="N1407" s="72"/>
      <c r="O1407" s="72"/>
      <c r="P1407" s="72"/>
      <c r="Q1407" s="72"/>
      <c r="R1407" s="72"/>
      <c r="S1407" s="72"/>
      <c r="T1407" s="72"/>
      <c r="U1407" s="72"/>
      <c r="V1407" s="72"/>
      <c r="W1407" s="72"/>
      <c r="X1407" s="72"/>
      <c r="Y1407" s="72"/>
      <c r="Z1407" s="72"/>
    </row>
    <row r="1408">
      <c r="A1408" s="64">
        <v>19.0</v>
      </c>
      <c r="B1408" s="65">
        <v>3035.64</v>
      </c>
      <c r="C1408" s="72"/>
      <c r="D1408" s="72"/>
      <c r="E1408" s="72"/>
      <c r="F1408" s="72"/>
      <c r="G1408" s="72"/>
      <c r="H1408" s="72"/>
      <c r="I1408" s="72"/>
      <c r="J1408" s="72"/>
      <c r="K1408" s="72"/>
      <c r="L1408" s="72"/>
      <c r="M1408" s="72"/>
      <c r="N1408" s="72"/>
      <c r="O1408" s="72"/>
      <c r="P1408" s="72"/>
      <c r="Q1408" s="72"/>
      <c r="R1408" s="72"/>
      <c r="S1408" s="72"/>
      <c r="T1408" s="72"/>
      <c r="U1408" s="72"/>
      <c r="V1408" s="72"/>
      <c r="W1408" s="72"/>
      <c r="X1408" s="72"/>
      <c r="Y1408" s="72"/>
      <c r="Z1408" s="72"/>
    </row>
    <row r="1409">
      <c r="A1409" s="66">
        <v>14.0</v>
      </c>
      <c r="B1409" s="67">
        <v>3016.89</v>
      </c>
      <c r="C1409" s="72"/>
      <c r="D1409" s="72"/>
      <c r="E1409" s="72"/>
      <c r="F1409" s="72"/>
      <c r="G1409" s="72"/>
      <c r="H1409" s="72"/>
      <c r="I1409" s="72"/>
      <c r="J1409" s="72"/>
      <c r="K1409" s="72"/>
      <c r="L1409" s="72"/>
      <c r="M1409" s="72"/>
      <c r="N1409" s="72"/>
      <c r="O1409" s="72"/>
      <c r="P1409" s="72"/>
      <c r="Q1409" s="72"/>
      <c r="R1409" s="72"/>
      <c r="S1409" s="72"/>
      <c r="T1409" s="72"/>
      <c r="U1409" s="72"/>
      <c r="V1409" s="72"/>
      <c r="W1409" s="72"/>
      <c r="X1409" s="72"/>
      <c r="Y1409" s="72"/>
      <c r="Z1409" s="72"/>
    </row>
    <row r="1410">
      <c r="A1410" s="64">
        <v>7.0</v>
      </c>
      <c r="B1410" s="65">
        <v>2495.41</v>
      </c>
      <c r="C1410" s="72"/>
      <c r="D1410" s="72"/>
      <c r="E1410" s="72"/>
      <c r="F1410" s="72"/>
      <c r="G1410" s="72"/>
      <c r="H1410" s="72"/>
      <c r="I1410" s="72"/>
      <c r="J1410" s="72"/>
      <c r="K1410" s="72"/>
      <c r="L1410" s="72"/>
      <c r="M1410" s="72"/>
      <c r="N1410" s="72"/>
      <c r="O1410" s="72"/>
      <c r="P1410" s="72"/>
      <c r="Q1410" s="72"/>
      <c r="R1410" s="72"/>
      <c r="S1410" s="72"/>
      <c r="T1410" s="72"/>
      <c r="U1410" s="72"/>
      <c r="V1410" s="72"/>
      <c r="W1410" s="72"/>
      <c r="X1410" s="72"/>
      <c r="Y1410" s="72"/>
      <c r="Z1410" s="72"/>
    </row>
    <row r="1411">
      <c r="A1411" s="66">
        <v>5.0</v>
      </c>
      <c r="B1411" s="67">
        <v>925.72</v>
      </c>
      <c r="C1411" s="72"/>
      <c r="D1411" s="72"/>
      <c r="E1411" s="72"/>
      <c r="F1411" s="72"/>
      <c r="G1411" s="72"/>
      <c r="H1411" s="72"/>
      <c r="I1411" s="72"/>
      <c r="J1411" s="72"/>
      <c r="K1411" s="72"/>
      <c r="L1411" s="72"/>
      <c r="M1411" s="72"/>
      <c r="N1411" s="72"/>
      <c r="O1411" s="72"/>
      <c r="P1411" s="72"/>
      <c r="Q1411" s="72"/>
      <c r="R1411" s="72"/>
      <c r="S1411" s="72"/>
      <c r="T1411" s="72"/>
      <c r="U1411" s="72"/>
      <c r="V1411" s="72"/>
      <c r="W1411" s="72"/>
      <c r="X1411" s="72"/>
      <c r="Y1411" s="72"/>
      <c r="Z1411" s="72"/>
    </row>
    <row r="1412">
      <c r="A1412" s="64">
        <v>48.0</v>
      </c>
      <c r="B1412" s="65">
        <v>437.57</v>
      </c>
      <c r="C1412" s="72"/>
      <c r="D1412" s="72"/>
      <c r="E1412" s="72"/>
      <c r="F1412" s="72"/>
      <c r="G1412" s="72"/>
      <c r="H1412" s="72"/>
      <c r="I1412" s="72"/>
      <c r="J1412" s="72"/>
      <c r="K1412" s="72"/>
      <c r="L1412" s="72"/>
      <c r="M1412" s="72"/>
      <c r="N1412" s="72"/>
      <c r="O1412" s="72"/>
      <c r="P1412" s="72"/>
      <c r="Q1412" s="72"/>
      <c r="R1412" s="72"/>
      <c r="S1412" s="72"/>
      <c r="T1412" s="72"/>
      <c r="U1412" s="72"/>
      <c r="V1412" s="72"/>
      <c r="W1412" s="72"/>
      <c r="X1412" s="72"/>
      <c r="Y1412" s="72"/>
      <c r="Z1412" s="72"/>
    </row>
    <row r="1413">
      <c r="A1413" s="66">
        <v>37.0</v>
      </c>
      <c r="B1413" s="67">
        <v>2648.28</v>
      </c>
      <c r="C1413" s="72"/>
      <c r="D1413" s="72"/>
      <c r="E1413" s="72"/>
      <c r="F1413" s="72"/>
      <c r="G1413" s="72"/>
      <c r="H1413" s="72"/>
      <c r="I1413" s="72"/>
      <c r="J1413" s="72"/>
      <c r="K1413" s="72"/>
      <c r="L1413" s="72"/>
      <c r="M1413" s="72"/>
      <c r="N1413" s="72"/>
      <c r="O1413" s="72"/>
      <c r="P1413" s="72"/>
      <c r="Q1413" s="72"/>
      <c r="R1413" s="72"/>
      <c r="S1413" s="72"/>
      <c r="T1413" s="72"/>
      <c r="U1413" s="72"/>
      <c r="V1413" s="72"/>
      <c r="W1413" s="72"/>
      <c r="X1413" s="72"/>
      <c r="Y1413" s="72"/>
      <c r="Z1413" s="72"/>
    </row>
    <row r="1414">
      <c r="A1414" s="64">
        <v>22.0</v>
      </c>
      <c r="B1414" s="65">
        <v>2012.26</v>
      </c>
      <c r="C1414" s="72"/>
      <c r="D1414" s="72"/>
      <c r="E1414" s="72"/>
      <c r="F1414" s="72"/>
      <c r="G1414" s="72"/>
      <c r="H1414" s="72"/>
      <c r="I1414" s="72"/>
      <c r="J1414" s="72"/>
      <c r="K1414" s="72"/>
      <c r="L1414" s="72"/>
      <c r="M1414" s="72"/>
      <c r="N1414" s="72"/>
      <c r="O1414" s="72"/>
      <c r="P1414" s="72"/>
      <c r="Q1414" s="72"/>
      <c r="R1414" s="72"/>
      <c r="S1414" s="72"/>
      <c r="T1414" s="72"/>
      <c r="U1414" s="72"/>
      <c r="V1414" s="72"/>
      <c r="W1414" s="72"/>
      <c r="X1414" s="72"/>
      <c r="Y1414" s="72"/>
      <c r="Z1414" s="72"/>
    </row>
    <row r="1415">
      <c r="A1415" s="66">
        <v>33.0</v>
      </c>
      <c r="B1415" s="67">
        <v>4944.95</v>
      </c>
      <c r="C1415" s="72"/>
      <c r="D1415" s="72"/>
      <c r="E1415" s="72"/>
      <c r="F1415" s="72"/>
      <c r="G1415" s="72"/>
      <c r="H1415" s="72"/>
      <c r="I1415" s="72"/>
      <c r="J1415" s="72"/>
      <c r="K1415" s="72"/>
      <c r="L1415" s="72"/>
      <c r="M1415" s="72"/>
      <c r="N1415" s="72"/>
      <c r="O1415" s="72"/>
      <c r="P1415" s="72"/>
      <c r="Q1415" s="72"/>
      <c r="R1415" s="72"/>
      <c r="S1415" s="72"/>
      <c r="T1415" s="72"/>
      <c r="U1415" s="72"/>
      <c r="V1415" s="72"/>
      <c r="W1415" s="72"/>
      <c r="X1415" s="72"/>
      <c r="Y1415" s="72"/>
      <c r="Z1415" s="72"/>
    </row>
    <row r="1416">
      <c r="A1416" s="64">
        <v>36.0</v>
      </c>
      <c r="B1416" s="65">
        <v>1953.75</v>
      </c>
      <c r="C1416" s="72"/>
      <c r="D1416" s="72"/>
      <c r="E1416" s="72"/>
      <c r="F1416" s="72"/>
      <c r="G1416" s="72"/>
      <c r="H1416" s="72"/>
      <c r="I1416" s="72"/>
      <c r="J1416" s="72"/>
      <c r="K1416" s="72"/>
      <c r="L1416" s="72"/>
      <c r="M1416" s="72"/>
      <c r="N1416" s="72"/>
      <c r="O1416" s="72"/>
      <c r="P1416" s="72"/>
      <c r="Q1416" s="72"/>
      <c r="R1416" s="72"/>
      <c r="S1416" s="72"/>
      <c r="T1416" s="72"/>
      <c r="U1416" s="72"/>
      <c r="V1416" s="72"/>
      <c r="W1416" s="72"/>
      <c r="X1416" s="72"/>
      <c r="Y1416" s="72"/>
      <c r="Z1416" s="72"/>
    </row>
    <row r="1417">
      <c r="A1417" s="66">
        <v>13.0</v>
      </c>
      <c r="B1417" s="67">
        <v>1722.32</v>
      </c>
      <c r="C1417" s="72"/>
      <c r="D1417" s="72"/>
      <c r="E1417" s="72"/>
      <c r="F1417" s="72"/>
      <c r="G1417" s="72"/>
      <c r="H1417" s="72"/>
      <c r="I1417" s="72"/>
      <c r="J1417" s="72"/>
      <c r="K1417" s="72"/>
      <c r="L1417" s="72"/>
      <c r="M1417" s="72"/>
      <c r="N1417" s="72"/>
      <c r="O1417" s="72"/>
      <c r="P1417" s="72"/>
      <c r="Q1417" s="72"/>
      <c r="R1417" s="72"/>
      <c r="S1417" s="72"/>
      <c r="T1417" s="72"/>
      <c r="U1417" s="72"/>
      <c r="V1417" s="72"/>
      <c r="W1417" s="72"/>
      <c r="X1417" s="72"/>
      <c r="Y1417" s="72"/>
      <c r="Z1417" s="72"/>
    </row>
    <row r="1418">
      <c r="A1418" s="64">
        <v>24.0</v>
      </c>
      <c r="B1418" s="65">
        <v>720.1</v>
      </c>
      <c r="C1418" s="72"/>
      <c r="D1418" s="72"/>
      <c r="E1418" s="72"/>
      <c r="F1418" s="72"/>
      <c r="G1418" s="72"/>
      <c r="H1418" s="72"/>
      <c r="I1418" s="72"/>
      <c r="J1418" s="72"/>
      <c r="K1418" s="72"/>
      <c r="L1418" s="72"/>
      <c r="M1418" s="72"/>
      <c r="N1418" s="72"/>
      <c r="O1418" s="72"/>
      <c r="P1418" s="72"/>
      <c r="Q1418" s="72"/>
      <c r="R1418" s="72"/>
      <c r="S1418" s="72"/>
      <c r="T1418" s="72"/>
      <c r="U1418" s="72"/>
      <c r="V1418" s="72"/>
      <c r="W1418" s="72"/>
      <c r="X1418" s="72"/>
      <c r="Y1418" s="72"/>
      <c r="Z1418" s="72"/>
    </row>
    <row r="1419">
      <c r="A1419" s="66">
        <v>22.0</v>
      </c>
      <c r="B1419" s="67">
        <v>3941.52</v>
      </c>
      <c r="C1419" s="72"/>
      <c r="D1419" s="72"/>
      <c r="E1419" s="72"/>
      <c r="F1419" s="72"/>
      <c r="G1419" s="72"/>
      <c r="H1419" s="72"/>
      <c r="I1419" s="72"/>
      <c r="J1419" s="72"/>
      <c r="K1419" s="72"/>
      <c r="L1419" s="72"/>
      <c r="M1419" s="72"/>
      <c r="N1419" s="72"/>
      <c r="O1419" s="72"/>
      <c r="P1419" s="72"/>
      <c r="Q1419" s="72"/>
      <c r="R1419" s="72"/>
      <c r="S1419" s="72"/>
      <c r="T1419" s="72"/>
      <c r="U1419" s="72"/>
      <c r="V1419" s="72"/>
      <c r="W1419" s="72"/>
      <c r="X1419" s="72"/>
      <c r="Y1419" s="72"/>
      <c r="Z1419" s="72"/>
    </row>
    <row r="1420">
      <c r="A1420" s="64">
        <v>36.0</v>
      </c>
      <c r="B1420" s="65">
        <v>4697.5</v>
      </c>
      <c r="C1420" s="72"/>
      <c r="D1420" s="72"/>
      <c r="E1420" s="72"/>
      <c r="F1420" s="72"/>
      <c r="G1420" s="72"/>
      <c r="H1420" s="72"/>
      <c r="I1420" s="72"/>
      <c r="J1420" s="72"/>
      <c r="K1420" s="72"/>
      <c r="L1420" s="72"/>
      <c r="M1420" s="72"/>
      <c r="N1420" s="72"/>
      <c r="O1420" s="72"/>
      <c r="P1420" s="72"/>
      <c r="Q1420" s="72"/>
      <c r="R1420" s="72"/>
      <c r="S1420" s="72"/>
      <c r="T1420" s="72"/>
      <c r="U1420" s="72"/>
      <c r="V1420" s="72"/>
      <c r="W1420" s="72"/>
      <c r="X1420" s="72"/>
      <c r="Y1420" s="72"/>
      <c r="Z1420" s="72"/>
    </row>
    <row r="1421">
      <c r="A1421" s="66">
        <v>7.0</v>
      </c>
      <c r="B1421" s="67">
        <v>2496.37</v>
      </c>
      <c r="C1421" s="72"/>
      <c r="D1421" s="72"/>
      <c r="E1421" s="72"/>
      <c r="F1421" s="72"/>
      <c r="G1421" s="72"/>
      <c r="H1421" s="72"/>
      <c r="I1421" s="72"/>
      <c r="J1421" s="72"/>
      <c r="K1421" s="72"/>
      <c r="L1421" s="72"/>
      <c r="M1421" s="72"/>
      <c r="N1421" s="72"/>
      <c r="O1421" s="72"/>
      <c r="P1421" s="72"/>
      <c r="Q1421" s="72"/>
      <c r="R1421" s="72"/>
      <c r="S1421" s="72"/>
      <c r="T1421" s="72"/>
      <c r="U1421" s="72"/>
      <c r="V1421" s="72"/>
      <c r="W1421" s="72"/>
      <c r="X1421" s="72"/>
      <c r="Y1421" s="72"/>
      <c r="Z1421" s="72"/>
    </row>
    <row r="1422">
      <c r="A1422" s="64">
        <v>38.0</v>
      </c>
      <c r="B1422" s="65">
        <v>2106.81</v>
      </c>
      <c r="C1422" s="72"/>
      <c r="D1422" s="72"/>
      <c r="E1422" s="72"/>
      <c r="F1422" s="72"/>
      <c r="G1422" s="72"/>
      <c r="H1422" s="72"/>
      <c r="I1422" s="72"/>
      <c r="J1422" s="72"/>
      <c r="K1422" s="72"/>
      <c r="L1422" s="72"/>
      <c r="M1422" s="72"/>
      <c r="N1422" s="72"/>
      <c r="O1422" s="72"/>
      <c r="P1422" s="72"/>
      <c r="Q1422" s="72"/>
      <c r="R1422" s="72"/>
      <c r="S1422" s="72"/>
      <c r="T1422" s="72"/>
      <c r="U1422" s="72"/>
      <c r="V1422" s="72"/>
      <c r="W1422" s="72"/>
      <c r="X1422" s="72"/>
      <c r="Y1422" s="72"/>
      <c r="Z1422" s="72"/>
    </row>
    <row r="1423">
      <c r="A1423" s="66">
        <v>13.0</v>
      </c>
      <c r="B1423" s="67">
        <v>793.15</v>
      </c>
      <c r="C1423" s="72"/>
      <c r="D1423" s="72"/>
      <c r="E1423" s="72"/>
      <c r="F1423" s="72"/>
      <c r="G1423" s="72"/>
      <c r="H1423" s="72"/>
      <c r="I1423" s="72"/>
      <c r="J1423" s="72"/>
      <c r="K1423" s="72"/>
      <c r="L1423" s="72"/>
      <c r="M1423" s="72"/>
      <c r="N1423" s="72"/>
      <c r="O1423" s="72"/>
      <c r="P1423" s="72"/>
      <c r="Q1423" s="72"/>
      <c r="R1423" s="72"/>
      <c r="S1423" s="72"/>
      <c r="T1423" s="72"/>
      <c r="U1423" s="72"/>
      <c r="V1423" s="72"/>
      <c r="W1423" s="72"/>
      <c r="X1423" s="72"/>
      <c r="Y1423" s="72"/>
      <c r="Z1423" s="72"/>
    </row>
    <row r="1424">
      <c r="A1424" s="64">
        <v>39.0</v>
      </c>
      <c r="B1424" s="65">
        <v>222.57</v>
      </c>
      <c r="C1424" s="72"/>
      <c r="D1424" s="72"/>
      <c r="E1424" s="72"/>
      <c r="F1424" s="72"/>
      <c r="G1424" s="72"/>
      <c r="H1424" s="72"/>
      <c r="I1424" s="72"/>
      <c r="J1424" s="72"/>
      <c r="K1424" s="72"/>
      <c r="L1424" s="72"/>
      <c r="M1424" s="72"/>
      <c r="N1424" s="72"/>
      <c r="O1424" s="72"/>
      <c r="P1424" s="72"/>
      <c r="Q1424" s="72"/>
      <c r="R1424" s="72"/>
      <c r="S1424" s="72"/>
      <c r="T1424" s="72"/>
      <c r="U1424" s="72"/>
      <c r="V1424" s="72"/>
      <c r="W1424" s="72"/>
      <c r="X1424" s="72"/>
      <c r="Y1424" s="72"/>
      <c r="Z1424" s="72"/>
    </row>
    <row r="1425">
      <c r="A1425" s="66">
        <v>20.0</v>
      </c>
      <c r="B1425" s="67">
        <v>2530.06</v>
      </c>
      <c r="C1425" s="72"/>
      <c r="D1425" s="72"/>
      <c r="E1425" s="72"/>
      <c r="F1425" s="72"/>
      <c r="G1425" s="72"/>
      <c r="H1425" s="72"/>
      <c r="I1425" s="72"/>
      <c r="J1425" s="72"/>
      <c r="K1425" s="72"/>
      <c r="L1425" s="72"/>
      <c r="M1425" s="72"/>
      <c r="N1425" s="72"/>
      <c r="O1425" s="72"/>
      <c r="P1425" s="72"/>
      <c r="Q1425" s="72"/>
      <c r="R1425" s="72"/>
      <c r="S1425" s="72"/>
      <c r="T1425" s="72"/>
      <c r="U1425" s="72"/>
      <c r="V1425" s="72"/>
      <c r="W1425" s="72"/>
      <c r="X1425" s="72"/>
      <c r="Y1425" s="72"/>
      <c r="Z1425" s="72"/>
    </row>
    <row r="1426">
      <c r="A1426" s="64">
        <v>13.0</v>
      </c>
      <c r="B1426" s="65">
        <v>2478.63</v>
      </c>
      <c r="C1426" s="72"/>
      <c r="D1426" s="72"/>
      <c r="E1426" s="72"/>
      <c r="F1426" s="72"/>
      <c r="G1426" s="72"/>
      <c r="H1426" s="72"/>
      <c r="I1426" s="72"/>
      <c r="J1426" s="72"/>
      <c r="K1426" s="72"/>
      <c r="L1426" s="72"/>
      <c r="M1426" s="72"/>
      <c r="N1426" s="72"/>
      <c r="O1426" s="72"/>
      <c r="P1426" s="72"/>
      <c r="Q1426" s="72"/>
      <c r="R1426" s="72"/>
      <c r="S1426" s="72"/>
      <c r="T1426" s="72"/>
      <c r="U1426" s="72"/>
      <c r="V1426" s="72"/>
      <c r="W1426" s="72"/>
      <c r="X1426" s="72"/>
      <c r="Y1426" s="72"/>
      <c r="Z1426" s="72"/>
    </row>
    <row r="1427">
      <c r="A1427" s="66">
        <v>21.0</v>
      </c>
      <c r="B1427" s="67">
        <v>3332.06</v>
      </c>
      <c r="C1427" s="72"/>
      <c r="D1427" s="72"/>
      <c r="E1427" s="72"/>
      <c r="F1427" s="72"/>
      <c r="G1427" s="72"/>
      <c r="H1427" s="72"/>
      <c r="I1427" s="72"/>
      <c r="J1427" s="72"/>
      <c r="K1427" s="72"/>
      <c r="L1427" s="72"/>
      <c r="M1427" s="72"/>
      <c r="N1427" s="72"/>
      <c r="O1427" s="72"/>
      <c r="P1427" s="72"/>
      <c r="Q1427" s="72"/>
      <c r="R1427" s="72"/>
      <c r="S1427" s="72"/>
      <c r="T1427" s="72"/>
      <c r="U1427" s="72"/>
      <c r="V1427" s="72"/>
      <c r="W1427" s="72"/>
      <c r="X1427" s="72"/>
      <c r="Y1427" s="72"/>
      <c r="Z1427" s="72"/>
    </row>
    <row r="1428">
      <c r="A1428" s="64">
        <v>31.0</v>
      </c>
      <c r="B1428" s="65">
        <v>4259.59</v>
      </c>
      <c r="C1428" s="72"/>
      <c r="D1428" s="72"/>
      <c r="E1428" s="72"/>
      <c r="F1428" s="72"/>
      <c r="G1428" s="72"/>
      <c r="H1428" s="72"/>
      <c r="I1428" s="72"/>
      <c r="J1428" s="72"/>
      <c r="K1428" s="72"/>
      <c r="L1428" s="72"/>
      <c r="M1428" s="72"/>
      <c r="N1428" s="72"/>
      <c r="O1428" s="72"/>
      <c r="P1428" s="72"/>
      <c r="Q1428" s="72"/>
      <c r="R1428" s="72"/>
      <c r="S1428" s="72"/>
      <c r="T1428" s="72"/>
      <c r="U1428" s="72"/>
      <c r="V1428" s="72"/>
      <c r="W1428" s="72"/>
      <c r="X1428" s="72"/>
      <c r="Y1428" s="72"/>
      <c r="Z1428" s="72"/>
    </row>
    <row r="1429">
      <c r="A1429" s="66">
        <v>25.0</v>
      </c>
      <c r="B1429" s="67">
        <v>503.52</v>
      </c>
      <c r="C1429" s="72"/>
      <c r="D1429" s="72"/>
      <c r="E1429" s="72"/>
      <c r="F1429" s="72"/>
      <c r="G1429" s="72"/>
      <c r="H1429" s="72"/>
      <c r="I1429" s="72"/>
      <c r="J1429" s="72"/>
      <c r="K1429" s="72"/>
      <c r="L1429" s="72"/>
      <c r="M1429" s="72"/>
      <c r="N1429" s="72"/>
      <c r="O1429" s="72"/>
      <c r="P1429" s="72"/>
      <c r="Q1429" s="72"/>
      <c r="R1429" s="72"/>
      <c r="S1429" s="72"/>
      <c r="T1429" s="72"/>
      <c r="U1429" s="72"/>
      <c r="V1429" s="72"/>
      <c r="W1429" s="72"/>
      <c r="X1429" s="72"/>
      <c r="Y1429" s="72"/>
      <c r="Z1429" s="72"/>
    </row>
    <row r="1430">
      <c r="A1430" s="64">
        <v>28.0</v>
      </c>
      <c r="B1430" s="65">
        <v>672.26</v>
      </c>
      <c r="C1430" s="72"/>
      <c r="D1430" s="72"/>
      <c r="E1430" s="72"/>
      <c r="F1430" s="72"/>
      <c r="G1430" s="72"/>
      <c r="H1430" s="72"/>
      <c r="I1430" s="72"/>
      <c r="J1430" s="72"/>
      <c r="K1430" s="72"/>
      <c r="L1430" s="72"/>
      <c r="M1430" s="72"/>
      <c r="N1430" s="72"/>
      <c r="O1430" s="72"/>
      <c r="P1430" s="72"/>
      <c r="Q1430" s="72"/>
      <c r="R1430" s="72"/>
      <c r="S1430" s="72"/>
      <c r="T1430" s="72"/>
      <c r="U1430" s="72"/>
      <c r="V1430" s="72"/>
      <c r="W1430" s="72"/>
      <c r="X1430" s="72"/>
      <c r="Y1430" s="72"/>
      <c r="Z1430" s="72"/>
    </row>
    <row r="1431">
      <c r="A1431" s="66">
        <v>36.0</v>
      </c>
      <c r="B1431" s="67">
        <v>3225.79</v>
      </c>
      <c r="C1431" s="72"/>
      <c r="D1431" s="72"/>
      <c r="E1431" s="72"/>
      <c r="F1431" s="72"/>
      <c r="G1431" s="72"/>
      <c r="H1431" s="72"/>
      <c r="I1431" s="72"/>
      <c r="J1431" s="72"/>
      <c r="K1431" s="72"/>
      <c r="L1431" s="72"/>
      <c r="M1431" s="72"/>
      <c r="N1431" s="72"/>
      <c r="O1431" s="72"/>
      <c r="P1431" s="72"/>
      <c r="Q1431" s="72"/>
      <c r="R1431" s="72"/>
      <c r="S1431" s="72"/>
      <c r="T1431" s="72"/>
      <c r="U1431" s="72"/>
      <c r="V1431" s="72"/>
      <c r="W1431" s="72"/>
      <c r="X1431" s="72"/>
      <c r="Y1431" s="72"/>
      <c r="Z1431" s="72"/>
    </row>
    <row r="1432">
      <c r="A1432" s="64">
        <v>25.0</v>
      </c>
      <c r="B1432" s="65">
        <v>1631.5</v>
      </c>
      <c r="C1432" s="72"/>
      <c r="D1432" s="72"/>
      <c r="E1432" s="72"/>
      <c r="F1432" s="72"/>
      <c r="G1432" s="72"/>
      <c r="H1432" s="72"/>
      <c r="I1432" s="72"/>
      <c r="J1432" s="72"/>
      <c r="K1432" s="72"/>
      <c r="L1432" s="72"/>
      <c r="M1432" s="72"/>
      <c r="N1432" s="72"/>
      <c r="O1432" s="72"/>
      <c r="P1432" s="72"/>
      <c r="Q1432" s="72"/>
      <c r="R1432" s="72"/>
      <c r="S1432" s="72"/>
      <c r="T1432" s="72"/>
      <c r="U1432" s="72"/>
      <c r="V1432" s="72"/>
      <c r="W1432" s="72"/>
      <c r="X1432" s="72"/>
      <c r="Y1432" s="72"/>
      <c r="Z1432" s="72"/>
    </row>
    <row r="1433">
      <c r="A1433" s="66">
        <v>19.0</v>
      </c>
      <c r="B1433" s="67">
        <v>3682.86</v>
      </c>
      <c r="C1433" s="72"/>
      <c r="D1433" s="72"/>
      <c r="E1433" s="72"/>
      <c r="F1433" s="72"/>
      <c r="G1433" s="72"/>
      <c r="H1433" s="72"/>
      <c r="I1433" s="72"/>
      <c r="J1433" s="72"/>
      <c r="K1433" s="72"/>
      <c r="L1433" s="72"/>
      <c r="M1433" s="72"/>
      <c r="N1433" s="72"/>
      <c r="O1433" s="72"/>
      <c r="P1433" s="72"/>
      <c r="Q1433" s="72"/>
      <c r="R1433" s="72"/>
      <c r="S1433" s="72"/>
      <c r="T1433" s="72"/>
      <c r="U1433" s="72"/>
      <c r="V1433" s="72"/>
      <c r="W1433" s="72"/>
      <c r="X1433" s="72"/>
      <c r="Y1433" s="72"/>
      <c r="Z1433" s="72"/>
    </row>
    <row r="1434">
      <c r="A1434" s="64">
        <v>47.0</v>
      </c>
      <c r="B1434" s="65">
        <v>1533.73</v>
      </c>
      <c r="C1434" s="72"/>
      <c r="D1434" s="72"/>
      <c r="E1434" s="72"/>
      <c r="F1434" s="72"/>
      <c r="G1434" s="72"/>
      <c r="H1434" s="72"/>
      <c r="I1434" s="72"/>
      <c r="J1434" s="72"/>
      <c r="K1434" s="72"/>
      <c r="L1434" s="72"/>
      <c r="M1434" s="72"/>
      <c r="N1434" s="72"/>
      <c r="O1434" s="72"/>
      <c r="P1434" s="72"/>
      <c r="Q1434" s="72"/>
      <c r="R1434" s="72"/>
      <c r="S1434" s="72"/>
      <c r="T1434" s="72"/>
      <c r="U1434" s="72"/>
      <c r="V1434" s="72"/>
      <c r="W1434" s="72"/>
      <c r="X1434" s="72"/>
      <c r="Y1434" s="72"/>
      <c r="Z1434" s="72"/>
    </row>
    <row r="1435">
      <c r="A1435" s="66">
        <v>26.0</v>
      </c>
      <c r="B1435" s="67">
        <v>3932.32</v>
      </c>
      <c r="C1435" s="72"/>
      <c r="D1435" s="72"/>
      <c r="E1435" s="72"/>
      <c r="F1435" s="72"/>
      <c r="G1435" s="72"/>
      <c r="H1435" s="72"/>
      <c r="I1435" s="72"/>
      <c r="J1435" s="72"/>
      <c r="K1435" s="72"/>
      <c r="L1435" s="72"/>
      <c r="M1435" s="72"/>
      <c r="N1435" s="72"/>
      <c r="O1435" s="72"/>
      <c r="P1435" s="72"/>
      <c r="Q1435" s="72"/>
      <c r="R1435" s="72"/>
      <c r="S1435" s="72"/>
      <c r="T1435" s="72"/>
      <c r="U1435" s="72"/>
      <c r="V1435" s="72"/>
      <c r="W1435" s="72"/>
      <c r="X1435" s="72"/>
      <c r="Y1435" s="72"/>
      <c r="Z1435" s="72"/>
    </row>
    <row r="1436">
      <c r="A1436" s="64">
        <v>27.0</v>
      </c>
      <c r="B1436" s="65">
        <v>1658.26</v>
      </c>
      <c r="C1436" s="72"/>
      <c r="D1436" s="72"/>
      <c r="E1436" s="72"/>
      <c r="F1436" s="72"/>
      <c r="G1436" s="72"/>
      <c r="H1436" s="72"/>
      <c r="I1436" s="72"/>
      <c r="J1436" s="72"/>
      <c r="K1436" s="72"/>
      <c r="L1436" s="72"/>
      <c r="M1436" s="72"/>
      <c r="N1436" s="72"/>
      <c r="O1436" s="72"/>
      <c r="P1436" s="72"/>
      <c r="Q1436" s="72"/>
      <c r="R1436" s="72"/>
      <c r="S1436" s="72"/>
      <c r="T1436" s="72"/>
      <c r="U1436" s="72"/>
      <c r="V1436" s="72"/>
      <c r="W1436" s="72"/>
      <c r="X1436" s="72"/>
      <c r="Y1436" s="72"/>
      <c r="Z1436" s="72"/>
    </row>
    <row r="1437">
      <c r="A1437" s="66">
        <v>29.0</v>
      </c>
      <c r="B1437" s="67">
        <v>4352.94</v>
      </c>
      <c r="C1437" s="72"/>
      <c r="D1437" s="72"/>
      <c r="E1437" s="72"/>
      <c r="F1437" s="72"/>
      <c r="G1437" s="72"/>
      <c r="H1437" s="72"/>
      <c r="I1437" s="72"/>
      <c r="J1437" s="72"/>
      <c r="K1437" s="72"/>
      <c r="L1437" s="72"/>
      <c r="M1437" s="72"/>
      <c r="N1437" s="72"/>
      <c r="O1437" s="72"/>
      <c r="P1437" s="72"/>
      <c r="Q1437" s="72"/>
      <c r="R1437" s="72"/>
      <c r="S1437" s="72"/>
      <c r="T1437" s="72"/>
      <c r="U1437" s="72"/>
      <c r="V1437" s="72"/>
      <c r="W1437" s="72"/>
      <c r="X1437" s="72"/>
      <c r="Y1437" s="72"/>
      <c r="Z1437" s="72"/>
    </row>
    <row r="1438">
      <c r="A1438" s="64">
        <v>22.0</v>
      </c>
      <c r="B1438" s="65">
        <v>4455.51</v>
      </c>
      <c r="C1438" s="72"/>
      <c r="D1438" s="72"/>
      <c r="E1438" s="72"/>
      <c r="F1438" s="72"/>
      <c r="G1438" s="72"/>
      <c r="H1438" s="72"/>
      <c r="I1438" s="72"/>
      <c r="J1438" s="72"/>
      <c r="K1438" s="72"/>
      <c r="L1438" s="72"/>
      <c r="M1438" s="72"/>
      <c r="N1438" s="72"/>
      <c r="O1438" s="72"/>
      <c r="P1438" s="72"/>
      <c r="Q1438" s="72"/>
      <c r="R1438" s="72"/>
      <c r="S1438" s="72"/>
      <c r="T1438" s="72"/>
      <c r="U1438" s="72"/>
      <c r="V1438" s="72"/>
      <c r="W1438" s="72"/>
      <c r="X1438" s="72"/>
      <c r="Y1438" s="72"/>
      <c r="Z1438" s="72"/>
    </row>
    <row r="1439">
      <c r="A1439" s="66">
        <v>20.0</v>
      </c>
      <c r="B1439" s="67">
        <v>1344.25</v>
      </c>
      <c r="C1439" s="72"/>
      <c r="D1439" s="72"/>
      <c r="E1439" s="72"/>
      <c r="F1439" s="72"/>
      <c r="G1439" s="72"/>
      <c r="H1439" s="72"/>
      <c r="I1439" s="72"/>
      <c r="J1439" s="72"/>
      <c r="K1439" s="72"/>
      <c r="L1439" s="72"/>
      <c r="M1439" s="72"/>
      <c r="N1439" s="72"/>
      <c r="O1439" s="72"/>
      <c r="P1439" s="72"/>
      <c r="Q1439" s="72"/>
      <c r="R1439" s="72"/>
      <c r="S1439" s="72"/>
      <c r="T1439" s="72"/>
      <c r="U1439" s="72"/>
      <c r="V1439" s="72"/>
      <c r="W1439" s="72"/>
      <c r="X1439" s="72"/>
      <c r="Y1439" s="72"/>
      <c r="Z1439" s="72"/>
    </row>
    <row r="1440">
      <c r="A1440" s="64">
        <v>12.0</v>
      </c>
      <c r="B1440" s="65">
        <v>2253.14</v>
      </c>
      <c r="C1440" s="72"/>
      <c r="D1440" s="72"/>
      <c r="E1440" s="72"/>
      <c r="F1440" s="72"/>
      <c r="G1440" s="72"/>
      <c r="H1440" s="72"/>
      <c r="I1440" s="72"/>
      <c r="J1440" s="72"/>
      <c r="K1440" s="72"/>
      <c r="L1440" s="72"/>
      <c r="M1440" s="72"/>
      <c r="N1440" s="72"/>
      <c r="O1440" s="72"/>
      <c r="P1440" s="72"/>
      <c r="Q1440" s="72"/>
      <c r="R1440" s="72"/>
      <c r="S1440" s="72"/>
      <c r="T1440" s="72"/>
      <c r="U1440" s="72"/>
      <c r="V1440" s="72"/>
      <c r="W1440" s="72"/>
      <c r="X1440" s="72"/>
      <c r="Y1440" s="72"/>
      <c r="Z1440" s="72"/>
    </row>
    <row r="1441">
      <c r="A1441" s="66">
        <v>38.0</v>
      </c>
      <c r="B1441" s="67">
        <v>4500.79</v>
      </c>
      <c r="C1441" s="72"/>
      <c r="D1441" s="72"/>
      <c r="E1441" s="72"/>
      <c r="F1441" s="72"/>
      <c r="G1441" s="72"/>
      <c r="H1441" s="72"/>
      <c r="I1441" s="72"/>
      <c r="J1441" s="72"/>
      <c r="K1441" s="72"/>
      <c r="L1441" s="72"/>
      <c r="M1441" s="72"/>
      <c r="N1441" s="72"/>
      <c r="O1441" s="72"/>
      <c r="P1441" s="72"/>
      <c r="Q1441" s="72"/>
      <c r="R1441" s="72"/>
      <c r="S1441" s="72"/>
      <c r="T1441" s="72"/>
      <c r="U1441" s="72"/>
      <c r="V1441" s="72"/>
      <c r="W1441" s="72"/>
      <c r="X1441" s="72"/>
      <c r="Y1441" s="72"/>
      <c r="Z1441" s="72"/>
    </row>
    <row r="1442">
      <c r="A1442" s="64">
        <v>29.0</v>
      </c>
      <c r="B1442" s="65">
        <v>2856.73</v>
      </c>
      <c r="C1442" s="72"/>
      <c r="D1442" s="72"/>
      <c r="E1442" s="72"/>
      <c r="F1442" s="72"/>
      <c r="G1442" s="72"/>
      <c r="H1442" s="72"/>
      <c r="I1442" s="72"/>
      <c r="J1442" s="72"/>
      <c r="K1442" s="72"/>
      <c r="L1442" s="72"/>
      <c r="M1442" s="72"/>
      <c r="N1442" s="72"/>
      <c r="O1442" s="72"/>
      <c r="P1442" s="72"/>
      <c r="Q1442" s="72"/>
      <c r="R1442" s="72"/>
      <c r="S1442" s="72"/>
      <c r="T1442" s="72"/>
      <c r="U1442" s="72"/>
      <c r="V1442" s="72"/>
      <c r="W1442" s="72"/>
      <c r="X1442" s="72"/>
      <c r="Y1442" s="72"/>
      <c r="Z1442" s="72"/>
    </row>
    <row r="1443">
      <c r="A1443" s="66">
        <v>22.0</v>
      </c>
      <c r="B1443" s="67">
        <v>4830.94</v>
      </c>
      <c r="C1443" s="72"/>
      <c r="D1443" s="72"/>
      <c r="E1443" s="72"/>
      <c r="F1443" s="72"/>
      <c r="G1443" s="72"/>
      <c r="H1443" s="72"/>
      <c r="I1443" s="72"/>
      <c r="J1443" s="72"/>
      <c r="K1443" s="72"/>
      <c r="L1443" s="72"/>
      <c r="M1443" s="72"/>
      <c r="N1443" s="72"/>
      <c r="O1443" s="72"/>
      <c r="P1443" s="72"/>
      <c r="Q1443" s="72"/>
      <c r="R1443" s="72"/>
      <c r="S1443" s="72"/>
      <c r="T1443" s="72"/>
      <c r="U1443" s="72"/>
      <c r="V1443" s="72"/>
      <c r="W1443" s="72"/>
      <c r="X1443" s="72"/>
      <c r="Y1443" s="72"/>
      <c r="Z1443" s="72"/>
    </row>
    <row r="1444">
      <c r="A1444" s="64">
        <v>42.0</v>
      </c>
      <c r="B1444" s="65">
        <v>1157.72</v>
      </c>
      <c r="C1444" s="72"/>
      <c r="D1444" s="72"/>
      <c r="E1444" s="72"/>
      <c r="F1444" s="72"/>
      <c r="G1444" s="72"/>
      <c r="H1444" s="72"/>
      <c r="I1444" s="72"/>
      <c r="J1444" s="72"/>
      <c r="K1444" s="72"/>
      <c r="L1444" s="72"/>
      <c r="M1444" s="72"/>
      <c r="N1444" s="72"/>
      <c r="O1444" s="72"/>
      <c r="P1444" s="72"/>
      <c r="Q1444" s="72"/>
      <c r="R1444" s="72"/>
      <c r="S1444" s="72"/>
      <c r="T1444" s="72"/>
      <c r="U1444" s="72"/>
      <c r="V1444" s="72"/>
      <c r="W1444" s="72"/>
      <c r="X1444" s="72"/>
      <c r="Y1444" s="72"/>
      <c r="Z1444" s="72"/>
    </row>
    <row r="1445">
      <c r="A1445" s="66">
        <v>50.0</v>
      </c>
      <c r="B1445" s="67">
        <v>1588.61</v>
      </c>
      <c r="C1445" s="72"/>
      <c r="D1445" s="72"/>
      <c r="E1445" s="72"/>
      <c r="F1445" s="72"/>
      <c r="G1445" s="72"/>
      <c r="H1445" s="72"/>
      <c r="I1445" s="72"/>
      <c r="J1445" s="72"/>
      <c r="K1445" s="72"/>
      <c r="L1445" s="72"/>
      <c r="M1445" s="72"/>
      <c r="N1445" s="72"/>
      <c r="O1445" s="72"/>
      <c r="P1445" s="72"/>
      <c r="Q1445" s="72"/>
      <c r="R1445" s="72"/>
      <c r="S1445" s="72"/>
      <c r="T1445" s="72"/>
      <c r="U1445" s="72"/>
      <c r="V1445" s="72"/>
      <c r="W1445" s="72"/>
      <c r="X1445" s="72"/>
      <c r="Y1445" s="72"/>
      <c r="Z1445" s="72"/>
    </row>
    <row r="1446">
      <c r="A1446" s="64">
        <v>23.0</v>
      </c>
      <c r="B1446" s="65">
        <v>1933.11</v>
      </c>
      <c r="C1446" s="72"/>
      <c r="D1446" s="72"/>
      <c r="E1446" s="72"/>
      <c r="F1446" s="72"/>
      <c r="G1446" s="72"/>
      <c r="H1446" s="72"/>
      <c r="I1446" s="72"/>
      <c r="J1446" s="72"/>
      <c r="K1446" s="72"/>
      <c r="L1446" s="72"/>
      <c r="M1446" s="72"/>
      <c r="N1446" s="72"/>
      <c r="O1446" s="72"/>
      <c r="P1446" s="72"/>
      <c r="Q1446" s="72"/>
      <c r="R1446" s="72"/>
      <c r="S1446" s="72"/>
      <c r="T1446" s="72"/>
      <c r="U1446" s="72"/>
      <c r="V1446" s="72"/>
      <c r="W1446" s="72"/>
      <c r="X1446" s="72"/>
      <c r="Y1446" s="72"/>
      <c r="Z1446" s="72"/>
    </row>
    <row r="1447">
      <c r="A1447" s="66">
        <v>46.0</v>
      </c>
      <c r="B1447" s="67">
        <v>2956.01</v>
      </c>
      <c r="C1447" s="72"/>
      <c r="D1447" s="72"/>
      <c r="E1447" s="72"/>
      <c r="F1447" s="72"/>
      <c r="G1447" s="72"/>
      <c r="H1447" s="72"/>
      <c r="I1447" s="72"/>
      <c r="J1447" s="72"/>
      <c r="K1447" s="72"/>
      <c r="L1447" s="72"/>
      <c r="M1447" s="72"/>
      <c r="N1447" s="72"/>
      <c r="O1447" s="72"/>
      <c r="P1447" s="72"/>
      <c r="Q1447" s="72"/>
      <c r="R1447" s="72"/>
      <c r="S1447" s="72"/>
      <c r="T1447" s="72"/>
      <c r="U1447" s="72"/>
      <c r="V1447" s="72"/>
      <c r="W1447" s="72"/>
      <c r="X1447" s="72"/>
      <c r="Y1447" s="72"/>
      <c r="Z1447" s="72"/>
    </row>
    <row r="1448">
      <c r="A1448" s="64">
        <v>29.0</v>
      </c>
      <c r="B1448" s="65">
        <v>357.41</v>
      </c>
      <c r="C1448" s="72"/>
      <c r="D1448" s="72"/>
      <c r="E1448" s="72"/>
      <c r="F1448" s="72"/>
      <c r="G1448" s="72"/>
      <c r="H1448" s="72"/>
      <c r="I1448" s="72"/>
      <c r="J1448" s="72"/>
      <c r="K1448" s="72"/>
      <c r="L1448" s="72"/>
      <c r="M1448" s="72"/>
      <c r="N1448" s="72"/>
      <c r="O1448" s="72"/>
      <c r="P1448" s="72"/>
      <c r="Q1448" s="72"/>
      <c r="R1448" s="72"/>
      <c r="S1448" s="72"/>
      <c r="T1448" s="72"/>
      <c r="U1448" s="72"/>
      <c r="V1448" s="72"/>
      <c r="W1448" s="72"/>
      <c r="X1448" s="72"/>
      <c r="Y1448" s="72"/>
      <c r="Z1448" s="72"/>
    </row>
    <row r="1449">
      <c r="A1449" s="66">
        <v>5.0</v>
      </c>
      <c r="B1449" s="67">
        <v>2848.87</v>
      </c>
      <c r="C1449" s="72"/>
      <c r="D1449" s="72"/>
      <c r="E1449" s="72"/>
      <c r="F1449" s="72"/>
      <c r="G1449" s="72"/>
      <c r="H1449" s="72"/>
      <c r="I1449" s="72"/>
      <c r="J1449" s="72"/>
      <c r="K1449" s="72"/>
      <c r="L1449" s="72"/>
      <c r="M1449" s="72"/>
      <c r="N1449" s="72"/>
      <c r="O1449" s="72"/>
      <c r="P1449" s="72"/>
      <c r="Q1449" s="72"/>
      <c r="R1449" s="72"/>
      <c r="S1449" s="72"/>
      <c r="T1449" s="72"/>
      <c r="U1449" s="72"/>
      <c r="V1449" s="72"/>
      <c r="W1449" s="72"/>
      <c r="X1449" s="72"/>
      <c r="Y1449" s="72"/>
      <c r="Z1449" s="72"/>
    </row>
    <row r="1450">
      <c r="A1450" s="64">
        <v>19.0</v>
      </c>
      <c r="B1450" s="65">
        <v>149.71</v>
      </c>
      <c r="C1450" s="72"/>
      <c r="D1450" s="72"/>
      <c r="E1450" s="72"/>
      <c r="F1450" s="72"/>
      <c r="G1450" s="72"/>
      <c r="H1450" s="72"/>
      <c r="I1450" s="72"/>
      <c r="J1450" s="72"/>
      <c r="K1450" s="72"/>
      <c r="L1450" s="72"/>
      <c r="M1450" s="72"/>
      <c r="N1450" s="72"/>
      <c r="O1450" s="72"/>
      <c r="P1450" s="72"/>
      <c r="Q1450" s="72"/>
      <c r="R1450" s="72"/>
      <c r="S1450" s="72"/>
      <c r="T1450" s="72"/>
      <c r="U1450" s="72"/>
      <c r="V1450" s="72"/>
      <c r="W1450" s="72"/>
      <c r="X1450" s="72"/>
      <c r="Y1450" s="72"/>
      <c r="Z1450" s="72"/>
    </row>
    <row r="1451">
      <c r="A1451" s="66">
        <v>26.0</v>
      </c>
      <c r="B1451" s="67">
        <v>2677.13</v>
      </c>
      <c r="C1451" s="72"/>
      <c r="D1451" s="72"/>
      <c r="E1451" s="72"/>
      <c r="F1451" s="72"/>
      <c r="G1451" s="72"/>
      <c r="H1451" s="72"/>
      <c r="I1451" s="72"/>
      <c r="J1451" s="72"/>
      <c r="K1451" s="72"/>
      <c r="L1451" s="72"/>
      <c r="M1451" s="72"/>
      <c r="N1451" s="72"/>
      <c r="O1451" s="72"/>
      <c r="P1451" s="72"/>
      <c r="Q1451" s="72"/>
      <c r="R1451" s="72"/>
      <c r="S1451" s="72"/>
      <c r="T1451" s="72"/>
      <c r="U1451" s="72"/>
      <c r="V1451" s="72"/>
      <c r="W1451" s="72"/>
      <c r="X1451" s="72"/>
      <c r="Y1451" s="72"/>
      <c r="Z1451" s="72"/>
    </row>
    <row r="1452">
      <c r="A1452" s="64">
        <v>0.0</v>
      </c>
      <c r="B1452" s="65">
        <v>3908.38</v>
      </c>
      <c r="C1452" s="72"/>
      <c r="D1452" s="72"/>
      <c r="E1452" s="72"/>
      <c r="F1452" s="72"/>
      <c r="G1452" s="72"/>
      <c r="H1452" s="72"/>
      <c r="I1452" s="72"/>
      <c r="J1452" s="72"/>
      <c r="K1452" s="72"/>
      <c r="L1452" s="72"/>
      <c r="M1452" s="72"/>
      <c r="N1452" s="72"/>
      <c r="O1452" s="72"/>
      <c r="P1452" s="72"/>
      <c r="Q1452" s="72"/>
      <c r="R1452" s="72"/>
      <c r="S1452" s="72"/>
      <c r="T1452" s="72"/>
      <c r="U1452" s="72"/>
      <c r="V1452" s="72"/>
      <c r="W1452" s="72"/>
      <c r="X1452" s="72"/>
      <c r="Y1452" s="72"/>
      <c r="Z1452" s="72"/>
    </row>
    <row r="1453">
      <c r="A1453" s="66">
        <v>19.0</v>
      </c>
      <c r="B1453" s="67">
        <v>311.81</v>
      </c>
      <c r="C1453" s="72"/>
      <c r="D1453" s="72"/>
      <c r="E1453" s="72"/>
      <c r="F1453" s="72"/>
      <c r="G1453" s="72"/>
      <c r="H1453" s="72"/>
      <c r="I1453" s="72"/>
      <c r="J1453" s="72"/>
      <c r="K1453" s="72"/>
      <c r="L1453" s="72"/>
      <c r="M1453" s="72"/>
      <c r="N1453" s="72"/>
      <c r="O1453" s="72"/>
      <c r="P1453" s="72"/>
      <c r="Q1453" s="72"/>
      <c r="R1453" s="72"/>
      <c r="S1453" s="72"/>
      <c r="T1453" s="72"/>
      <c r="U1453" s="72"/>
      <c r="V1453" s="72"/>
      <c r="W1453" s="72"/>
      <c r="X1453" s="72"/>
      <c r="Y1453" s="72"/>
      <c r="Z1453" s="72"/>
    </row>
    <row r="1454">
      <c r="A1454" s="64">
        <v>27.0</v>
      </c>
      <c r="B1454" s="65">
        <v>2311.42</v>
      </c>
      <c r="C1454" s="72"/>
      <c r="D1454" s="72"/>
      <c r="E1454" s="72"/>
      <c r="F1454" s="72"/>
      <c r="G1454" s="72"/>
      <c r="H1454" s="72"/>
      <c r="I1454" s="72"/>
      <c r="J1454" s="72"/>
      <c r="K1454" s="72"/>
      <c r="L1454" s="72"/>
      <c r="M1454" s="72"/>
      <c r="N1454" s="72"/>
      <c r="O1454" s="72"/>
      <c r="P1454" s="72"/>
      <c r="Q1454" s="72"/>
      <c r="R1454" s="72"/>
      <c r="S1454" s="72"/>
      <c r="T1454" s="72"/>
      <c r="U1454" s="72"/>
      <c r="V1454" s="72"/>
      <c r="W1454" s="72"/>
      <c r="X1454" s="72"/>
      <c r="Y1454" s="72"/>
      <c r="Z1454" s="72"/>
    </row>
    <row r="1455">
      <c r="A1455" s="66">
        <v>20.0</v>
      </c>
      <c r="B1455" s="67">
        <v>1987.93</v>
      </c>
      <c r="C1455" s="72"/>
      <c r="D1455" s="72"/>
      <c r="E1455" s="72"/>
      <c r="F1455" s="72"/>
      <c r="G1455" s="72"/>
      <c r="H1455" s="72"/>
      <c r="I1455" s="72"/>
      <c r="J1455" s="72"/>
      <c r="K1455" s="72"/>
      <c r="L1455" s="72"/>
      <c r="M1455" s="72"/>
      <c r="N1455" s="72"/>
      <c r="O1455" s="72"/>
      <c r="P1455" s="72"/>
      <c r="Q1455" s="72"/>
      <c r="R1455" s="72"/>
      <c r="S1455" s="72"/>
      <c r="T1455" s="72"/>
      <c r="U1455" s="72"/>
      <c r="V1455" s="72"/>
      <c r="W1455" s="72"/>
      <c r="X1455" s="72"/>
      <c r="Y1455" s="72"/>
      <c r="Z1455" s="72"/>
    </row>
    <row r="1456">
      <c r="A1456" s="64">
        <v>14.0</v>
      </c>
      <c r="B1456" s="65">
        <v>2928.01</v>
      </c>
      <c r="C1456" s="72"/>
      <c r="D1456" s="72"/>
      <c r="E1456" s="72"/>
      <c r="F1456" s="72"/>
      <c r="G1456" s="72"/>
      <c r="H1456" s="72"/>
      <c r="I1456" s="72"/>
      <c r="J1456" s="72"/>
      <c r="K1456" s="72"/>
      <c r="L1456" s="72"/>
      <c r="M1456" s="72"/>
      <c r="N1456" s="72"/>
      <c r="O1456" s="72"/>
      <c r="P1456" s="72"/>
      <c r="Q1456" s="72"/>
      <c r="R1456" s="72"/>
      <c r="S1456" s="72"/>
      <c r="T1456" s="72"/>
      <c r="U1456" s="72"/>
      <c r="V1456" s="72"/>
      <c r="W1456" s="72"/>
      <c r="X1456" s="72"/>
      <c r="Y1456" s="72"/>
      <c r="Z1456" s="72"/>
    </row>
    <row r="1457">
      <c r="A1457" s="66">
        <v>20.0</v>
      </c>
      <c r="B1457" s="67">
        <v>804.01</v>
      </c>
      <c r="C1457" s="72"/>
      <c r="D1457" s="72"/>
      <c r="E1457" s="72"/>
      <c r="F1457" s="72"/>
      <c r="G1457" s="72"/>
      <c r="H1457" s="72"/>
      <c r="I1457" s="72"/>
      <c r="J1457" s="72"/>
      <c r="K1457" s="72"/>
      <c r="L1457" s="72"/>
      <c r="M1457" s="72"/>
      <c r="N1457" s="72"/>
      <c r="O1457" s="72"/>
      <c r="P1457" s="72"/>
      <c r="Q1457" s="72"/>
      <c r="R1457" s="72"/>
      <c r="S1457" s="72"/>
      <c r="T1457" s="72"/>
      <c r="U1457" s="72"/>
      <c r="V1457" s="72"/>
      <c r="W1457" s="72"/>
      <c r="X1457" s="72"/>
      <c r="Y1457" s="72"/>
      <c r="Z1457" s="72"/>
    </row>
    <row r="1458">
      <c r="A1458" s="64">
        <v>42.0</v>
      </c>
      <c r="B1458" s="65">
        <v>4936.25</v>
      </c>
      <c r="C1458" s="72"/>
      <c r="D1458" s="72"/>
      <c r="E1458" s="72"/>
      <c r="F1458" s="72"/>
      <c r="G1458" s="72"/>
      <c r="H1458" s="72"/>
      <c r="I1458" s="72"/>
      <c r="J1458" s="72"/>
      <c r="K1458" s="72"/>
      <c r="L1458" s="72"/>
      <c r="M1458" s="72"/>
      <c r="N1458" s="72"/>
      <c r="O1458" s="72"/>
      <c r="P1458" s="72"/>
      <c r="Q1458" s="72"/>
      <c r="R1458" s="72"/>
      <c r="S1458" s="72"/>
      <c r="T1458" s="72"/>
      <c r="U1458" s="72"/>
      <c r="V1458" s="72"/>
      <c r="W1458" s="72"/>
      <c r="X1458" s="72"/>
      <c r="Y1458" s="72"/>
      <c r="Z1458" s="72"/>
    </row>
    <row r="1459">
      <c r="A1459" s="66">
        <v>45.0</v>
      </c>
      <c r="B1459" s="67">
        <v>4578.43</v>
      </c>
      <c r="C1459" s="72"/>
      <c r="D1459" s="72"/>
      <c r="E1459" s="72"/>
      <c r="F1459" s="72"/>
      <c r="G1459" s="72"/>
      <c r="H1459" s="72"/>
      <c r="I1459" s="72"/>
      <c r="J1459" s="72"/>
      <c r="K1459" s="72"/>
      <c r="L1459" s="72"/>
      <c r="M1459" s="72"/>
      <c r="N1459" s="72"/>
      <c r="O1459" s="72"/>
      <c r="P1459" s="72"/>
      <c r="Q1459" s="72"/>
      <c r="R1459" s="72"/>
      <c r="S1459" s="72"/>
      <c r="T1459" s="72"/>
      <c r="U1459" s="72"/>
      <c r="V1459" s="72"/>
      <c r="W1459" s="72"/>
      <c r="X1459" s="72"/>
      <c r="Y1459" s="72"/>
      <c r="Z1459" s="72"/>
    </row>
    <row r="1460">
      <c r="A1460" s="64">
        <v>49.0</v>
      </c>
      <c r="B1460" s="65">
        <v>4218.71</v>
      </c>
      <c r="C1460" s="72"/>
      <c r="D1460" s="72"/>
      <c r="E1460" s="72"/>
      <c r="F1460" s="72"/>
      <c r="G1460" s="72"/>
      <c r="H1460" s="72"/>
      <c r="I1460" s="72"/>
      <c r="J1460" s="72"/>
      <c r="K1460" s="72"/>
      <c r="L1460" s="72"/>
      <c r="M1460" s="72"/>
      <c r="N1460" s="72"/>
      <c r="O1460" s="72"/>
      <c r="P1460" s="72"/>
      <c r="Q1460" s="72"/>
      <c r="R1460" s="72"/>
      <c r="S1460" s="72"/>
      <c r="T1460" s="72"/>
      <c r="U1460" s="72"/>
      <c r="V1460" s="72"/>
      <c r="W1460" s="72"/>
      <c r="X1460" s="72"/>
      <c r="Y1460" s="72"/>
      <c r="Z1460" s="72"/>
    </row>
    <row r="1461">
      <c r="A1461" s="66">
        <v>41.0</v>
      </c>
      <c r="B1461" s="67">
        <v>1694.07</v>
      </c>
      <c r="C1461" s="72"/>
      <c r="D1461" s="72"/>
      <c r="E1461" s="72"/>
      <c r="F1461" s="72"/>
      <c r="G1461" s="72"/>
      <c r="H1461" s="72"/>
      <c r="I1461" s="72"/>
      <c r="J1461" s="72"/>
      <c r="K1461" s="72"/>
      <c r="L1461" s="72"/>
      <c r="M1461" s="72"/>
      <c r="N1461" s="72"/>
      <c r="O1461" s="72"/>
      <c r="P1461" s="72"/>
      <c r="Q1461" s="72"/>
      <c r="R1461" s="72"/>
      <c r="S1461" s="72"/>
      <c r="T1461" s="72"/>
      <c r="U1461" s="72"/>
      <c r="V1461" s="72"/>
      <c r="W1461" s="72"/>
      <c r="X1461" s="72"/>
      <c r="Y1461" s="72"/>
      <c r="Z1461" s="72"/>
    </row>
    <row r="1462">
      <c r="A1462" s="64">
        <v>19.0</v>
      </c>
      <c r="B1462" s="65">
        <v>748.57</v>
      </c>
      <c r="C1462" s="72"/>
      <c r="D1462" s="72"/>
      <c r="E1462" s="72"/>
      <c r="F1462" s="72"/>
      <c r="G1462" s="72"/>
      <c r="H1462" s="72"/>
      <c r="I1462" s="72"/>
      <c r="J1462" s="72"/>
      <c r="K1462" s="72"/>
      <c r="L1462" s="72"/>
      <c r="M1462" s="72"/>
      <c r="N1462" s="72"/>
      <c r="O1462" s="72"/>
      <c r="P1462" s="72"/>
      <c r="Q1462" s="72"/>
      <c r="R1462" s="72"/>
      <c r="S1462" s="72"/>
      <c r="T1462" s="72"/>
      <c r="U1462" s="72"/>
      <c r="V1462" s="72"/>
      <c r="W1462" s="72"/>
      <c r="X1462" s="72"/>
      <c r="Y1462" s="72"/>
      <c r="Z1462" s="72"/>
    </row>
    <row r="1463">
      <c r="A1463" s="66">
        <v>31.0</v>
      </c>
      <c r="B1463" s="67">
        <v>1470.58</v>
      </c>
      <c r="C1463" s="72"/>
      <c r="D1463" s="72"/>
      <c r="E1463" s="72"/>
      <c r="F1463" s="72"/>
      <c r="G1463" s="72"/>
      <c r="H1463" s="72"/>
      <c r="I1463" s="72"/>
      <c r="J1463" s="72"/>
      <c r="K1463" s="72"/>
      <c r="L1463" s="72"/>
      <c r="M1463" s="72"/>
      <c r="N1463" s="72"/>
      <c r="O1463" s="72"/>
      <c r="P1463" s="72"/>
      <c r="Q1463" s="72"/>
      <c r="R1463" s="72"/>
      <c r="S1463" s="72"/>
      <c r="T1463" s="72"/>
      <c r="U1463" s="72"/>
      <c r="V1463" s="72"/>
      <c r="W1463" s="72"/>
      <c r="X1463" s="72"/>
      <c r="Y1463" s="72"/>
      <c r="Z1463" s="72"/>
    </row>
    <row r="1464">
      <c r="A1464" s="64">
        <v>27.0</v>
      </c>
      <c r="B1464" s="65">
        <v>4781.87</v>
      </c>
      <c r="C1464" s="72"/>
      <c r="D1464" s="72"/>
      <c r="E1464" s="72"/>
      <c r="F1464" s="72"/>
      <c r="G1464" s="72"/>
      <c r="H1464" s="72"/>
      <c r="I1464" s="72"/>
      <c r="J1464" s="72"/>
      <c r="K1464" s="72"/>
      <c r="L1464" s="72"/>
      <c r="M1464" s="72"/>
      <c r="N1464" s="72"/>
      <c r="O1464" s="72"/>
      <c r="P1464" s="72"/>
      <c r="Q1464" s="72"/>
      <c r="R1464" s="72"/>
      <c r="S1464" s="72"/>
      <c r="T1464" s="72"/>
      <c r="U1464" s="72"/>
      <c r="V1464" s="72"/>
      <c r="W1464" s="72"/>
      <c r="X1464" s="72"/>
      <c r="Y1464" s="72"/>
      <c r="Z1464" s="72"/>
    </row>
    <row r="1465">
      <c r="A1465" s="66">
        <v>10.0</v>
      </c>
      <c r="B1465" s="67">
        <v>1556.15</v>
      </c>
      <c r="C1465" s="72"/>
      <c r="D1465" s="72"/>
      <c r="E1465" s="72"/>
      <c r="F1465" s="72"/>
      <c r="G1465" s="72"/>
      <c r="H1465" s="72"/>
      <c r="I1465" s="72"/>
      <c r="J1465" s="72"/>
      <c r="K1465" s="72"/>
      <c r="L1465" s="72"/>
      <c r="M1465" s="72"/>
      <c r="N1465" s="72"/>
      <c r="O1465" s="72"/>
      <c r="P1465" s="72"/>
      <c r="Q1465" s="72"/>
      <c r="R1465" s="72"/>
      <c r="S1465" s="72"/>
      <c r="T1465" s="72"/>
      <c r="U1465" s="72"/>
      <c r="V1465" s="72"/>
      <c r="W1465" s="72"/>
      <c r="X1465" s="72"/>
      <c r="Y1465" s="72"/>
      <c r="Z1465" s="72"/>
    </row>
    <row r="1466">
      <c r="A1466" s="64">
        <v>35.0</v>
      </c>
      <c r="B1466" s="65">
        <v>4099.05</v>
      </c>
      <c r="C1466" s="72"/>
      <c r="D1466" s="72"/>
      <c r="E1466" s="72"/>
      <c r="F1466" s="72"/>
      <c r="G1466" s="72"/>
      <c r="H1466" s="72"/>
      <c r="I1466" s="72"/>
      <c r="J1466" s="72"/>
      <c r="K1466" s="72"/>
      <c r="L1466" s="72"/>
      <c r="M1466" s="72"/>
      <c r="N1466" s="72"/>
      <c r="O1466" s="72"/>
      <c r="P1466" s="72"/>
      <c r="Q1466" s="72"/>
      <c r="R1466" s="72"/>
      <c r="S1466" s="72"/>
      <c r="T1466" s="72"/>
      <c r="U1466" s="72"/>
      <c r="V1466" s="72"/>
      <c r="W1466" s="72"/>
      <c r="X1466" s="72"/>
      <c r="Y1466" s="72"/>
      <c r="Z1466" s="72"/>
    </row>
    <row r="1467">
      <c r="A1467" s="66">
        <v>16.0</v>
      </c>
      <c r="B1467" s="67">
        <v>328.0</v>
      </c>
      <c r="C1467" s="72"/>
      <c r="D1467" s="72"/>
      <c r="E1467" s="72"/>
      <c r="F1467" s="72"/>
      <c r="G1467" s="72"/>
      <c r="H1467" s="72"/>
      <c r="I1467" s="72"/>
      <c r="J1467" s="72"/>
      <c r="K1467" s="72"/>
      <c r="L1467" s="72"/>
      <c r="M1467" s="72"/>
      <c r="N1467" s="72"/>
      <c r="O1467" s="72"/>
      <c r="P1467" s="72"/>
      <c r="Q1467" s="72"/>
      <c r="R1467" s="72"/>
      <c r="S1467" s="72"/>
      <c r="T1467" s="72"/>
      <c r="U1467" s="72"/>
      <c r="V1467" s="72"/>
      <c r="W1467" s="72"/>
      <c r="X1467" s="72"/>
      <c r="Y1467" s="72"/>
      <c r="Z1467" s="72"/>
    </row>
    <row r="1468">
      <c r="A1468" s="64">
        <v>0.0</v>
      </c>
      <c r="B1468" s="65">
        <v>534.98</v>
      </c>
      <c r="C1468" s="72"/>
      <c r="D1468" s="72"/>
      <c r="E1468" s="72"/>
      <c r="F1468" s="72"/>
      <c r="G1468" s="72"/>
      <c r="H1468" s="72"/>
      <c r="I1468" s="72"/>
      <c r="J1468" s="72"/>
      <c r="K1468" s="72"/>
      <c r="L1468" s="72"/>
      <c r="M1468" s="72"/>
      <c r="N1468" s="72"/>
      <c r="O1468" s="72"/>
      <c r="P1468" s="72"/>
      <c r="Q1468" s="72"/>
      <c r="R1468" s="72"/>
      <c r="S1468" s="72"/>
      <c r="T1468" s="72"/>
      <c r="U1468" s="72"/>
      <c r="V1468" s="72"/>
      <c r="W1468" s="72"/>
      <c r="X1468" s="72"/>
      <c r="Y1468" s="72"/>
      <c r="Z1468" s="72"/>
    </row>
    <row r="1469">
      <c r="A1469" s="66">
        <v>3.0</v>
      </c>
      <c r="B1469" s="67">
        <v>2170.46</v>
      </c>
      <c r="C1469" s="72"/>
      <c r="D1469" s="72"/>
      <c r="E1469" s="72"/>
      <c r="F1469" s="72"/>
      <c r="G1469" s="72"/>
      <c r="H1469" s="72"/>
      <c r="I1469" s="72"/>
      <c r="J1469" s="72"/>
      <c r="K1469" s="72"/>
      <c r="L1469" s="72"/>
      <c r="M1469" s="72"/>
      <c r="N1469" s="72"/>
      <c r="O1469" s="72"/>
      <c r="P1469" s="72"/>
      <c r="Q1469" s="72"/>
      <c r="R1469" s="72"/>
      <c r="S1469" s="72"/>
      <c r="T1469" s="72"/>
      <c r="U1469" s="72"/>
      <c r="V1469" s="72"/>
      <c r="W1469" s="72"/>
      <c r="X1469" s="72"/>
      <c r="Y1469" s="72"/>
      <c r="Z1469" s="72"/>
    </row>
    <row r="1470">
      <c r="A1470" s="64">
        <v>32.0</v>
      </c>
      <c r="B1470" s="65">
        <v>346.98</v>
      </c>
      <c r="C1470" s="72"/>
      <c r="D1470" s="72"/>
      <c r="E1470" s="72"/>
      <c r="F1470" s="72"/>
      <c r="G1470" s="72"/>
      <c r="H1470" s="72"/>
      <c r="I1470" s="72"/>
      <c r="J1470" s="72"/>
      <c r="K1470" s="72"/>
      <c r="L1470" s="72"/>
      <c r="M1470" s="72"/>
      <c r="N1470" s="72"/>
      <c r="O1470" s="72"/>
      <c r="P1470" s="72"/>
      <c r="Q1470" s="72"/>
      <c r="R1470" s="72"/>
      <c r="S1470" s="72"/>
      <c r="T1470" s="72"/>
      <c r="U1470" s="72"/>
      <c r="V1470" s="72"/>
      <c r="W1470" s="72"/>
      <c r="X1470" s="72"/>
      <c r="Y1470" s="72"/>
      <c r="Z1470" s="72"/>
    </row>
    <row r="1471">
      <c r="A1471" s="66">
        <v>38.0</v>
      </c>
      <c r="B1471" s="67">
        <v>4482.91</v>
      </c>
      <c r="C1471" s="72"/>
      <c r="D1471" s="72"/>
      <c r="E1471" s="72"/>
      <c r="F1471" s="72"/>
      <c r="G1471" s="72"/>
      <c r="H1471" s="72"/>
      <c r="I1471" s="72"/>
      <c r="J1471" s="72"/>
      <c r="K1471" s="72"/>
      <c r="L1471" s="72"/>
      <c r="M1471" s="72"/>
      <c r="N1471" s="72"/>
      <c r="O1471" s="72"/>
      <c r="P1471" s="72"/>
      <c r="Q1471" s="72"/>
      <c r="R1471" s="72"/>
      <c r="S1471" s="72"/>
      <c r="T1471" s="72"/>
      <c r="U1471" s="72"/>
      <c r="V1471" s="72"/>
      <c r="W1471" s="72"/>
      <c r="X1471" s="72"/>
      <c r="Y1471" s="72"/>
      <c r="Z1471" s="72"/>
    </row>
    <row r="1472">
      <c r="A1472" s="64">
        <v>14.0</v>
      </c>
      <c r="B1472" s="65">
        <v>4067.94</v>
      </c>
      <c r="C1472" s="72"/>
      <c r="D1472" s="72"/>
      <c r="E1472" s="72"/>
      <c r="F1472" s="72"/>
      <c r="G1472" s="72"/>
      <c r="H1472" s="72"/>
      <c r="I1472" s="72"/>
      <c r="J1472" s="72"/>
      <c r="K1472" s="72"/>
      <c r="L1472" s="72"/>
      <c r="M1472" s="72"/>
      <c r="N1472" s="72"/>
      <c r="O1472" s="72"/>
      <c r="P1472" s="72"/>
      <c r="Q1472" s="72"/>
      <c r="R1472" s="72"/>
      <c r="S1472" s="72"/>
      <c r="T1472" s="72"/>
      <c r="U1472" s="72"/>
      <c r="V1472" s="72"/>
      <c r="W1472" s="72"/>
      <c r="X1472" s="72"/>
      <c r="Y1472" s="72"/>
      <c r="Z1472" s="72"/>
    </row>
    <row r="1473">
      <c r="A1473" s="66">
        <v>23.0</v>
      </c>
      <c r="B1473" s="67">
        <v>1513.32</v>
      </c>
      <c r="C1473" s="72"/>
      <c r="D1473" s="72"/>
      <c r="E1473" s="72"/>
      <c r="F1473" s="72"/>
      <c r="G1473" s="72"/>
      <c r="H1473" s="72"/>
      <c r="I1473" s="72"/>
      <c r="J1473" s="72"/>
      <c r="K1473" s="72"/>
      <c r="L1473" s="72"/>
      <c r="M1473" s="72"/>
      <c r="N1473" s="72"/>
      <c r="O1473" s="72"/>
      <c r="P1473" s="72"/>
      <c r="Q1473" s="72"/>
      <c r="R1473" s="72"/>
      <c r="S1473" s="72"/>
      <c r="T1473" s="72"/>
      <c r="U1473" s="72"/>
      <c r="V1473" s="72"/>
      <c r="W1473" s="72"/>
      <c r="X1473" s="72"/>
      <c r="Y1473" s="72"/>
      <c r="Z1473" s="72"/>
    </row>
    <row r="1474">
      <c r="A1474" s="64">
        <v>33.0</v>
      </c>
      <c r="B1474" s="65">
        <v>3502.59</v>
      </c>
      <c r="C1474" s="72"/>
      <c r="D1474" s="72"/>
      <c r="E1474" s="72"/>
      <c r="F1474" s="72"/>
      <c r="G1474" s="72"/>
      <c r="H1474" s="72"/>
      <c r="I1474" s="72"/>
      <c r="J1474" s="72"/>
      <c r="K1474" s="72"/>
      <c r="L1474" s="72"/>
      <c r="M1474" s="72"/>
      <c r="N1474" s="72"/>
      <c r="O1474" s="72"/>
      <c r="P1474" s="72"/>
      <c r="Q1474" s="72"/>
      <c r="R1474" s="72"/>
      <c r="S1474" s="72"/>
      <c r="T1474" s="72"/>
      <c r="U1474" s="72"/>
      <c r="V1474" s="72"/>
      <c r="W1474" s="72"/>
      <c r="X1474" s="72"/>
      <c r="Y1474" s="72"/>
      <c r="Z1474" s="72"/>
    </row>
    <row r="1475">
      <c r="A1475" s="66">
        <v>44.0</v>
      </c>
      <c r="B1475" s="67">
        <v>2319.58</v>
      </c>
      <c r="C1475" s="72"/>
      <c r="D1475" s="72"/>
      <c r="E1475" s="72"/>
      <c r="F1475" s="72"/>
      <c r="G1475" s="72"/>
      <c r="H1475" s="72"/>
      <c r="I1475" s="72"/>
      <c r="J1475" s="72"/>
      <c r="K1475" s="72"/>
      <c r="L1475" s="72"/>
      <c r="M1475" s="72"/>
      <c r="N1475" s="72"/>
      <c r="O1475" s="72"/>
      <c r="P1475" s="72"/>
      <c r="Q1475" s="72"/>
      <c r="R1475" s="72"/>
      <c r="S1475" s="72"/>
      <c r="T1475" s="72"/>
      <c r="U1475" s="72"/>
      <c r="V1475" s="72"/>
      <c r="W1475" s="72"/>
      <c r="X1475" s="72"/>
      <c r="Y1475" s="72"/>
      <c r="Z1475" s="72"/>
    </row>
    <row r="1476">
      <c r="A1476" s="64">
        <v>25.0</v>
      </c>
      <c r="B1476" s="65">
        <v>432.05</v>
      </c>
      <c r="C1476" s="72"/>
      <c r="D1476" s="72"/>
      <c r="E1476" s="72"/>
      <c r="F1476" s="72"/>
      <c r="G1476" s="72"/>
      <c r="H1476" s="72"/>
      <c r="I1476" s="72"/>
      <c r="J1476" s="72"/>
      <c r="K1476" s="72"/>
      <c r="L1476" s="72"/>
      <c r="M1476" s="72"/>
      <c r="N1476" s="72"/>
      <c r="O1476" s="72"/>
      <c r="P1476" s="72"/>
      <c r="Q1476" s="72"/>
      <c r="R1476" s="72"/>
      <c r="S1476" s="72"/>
      <c r="T1476" s="72"/>
      <c r="U1476" s="72"/>
      <c r="V1476" s="72"/>
      <c r="W1476" s="72"/>
      <c r="X1476" s="72"/>
      <c r="Y1476" s="72"/>
      <c r="Z1476" s="72"/>
    </row>
    <row r="1477">
      <c r="A1477" s="66">
        <v>42.0</v>
      </c>
      <c r="B1477" s="67">
        <v>291.77</v>
      </c>
      <c r="C1477" s="72"/>
      <c r="D1477" s="72"/>
      <c r="E1477" s="72"/>
      <c r="F1477" s="72"/>
      <c r="G1477" s="72"/>
      <c r="H1477" s="72"/>
      <c r="I1477" s="72"/>
      <c r="J1477" s="72"/>
      <c r="K1477" s="72"/>
      <c r="L1477" s="72"/>
      <c r="M1477" s="72"/>
      <c r="N1477" s="72"/>
      <c r="O1477" s="72"/>
      <c r="P1477" s="72"/>
      <c r="Q1477" s="72"/>
      <c r="R1477" s="72"/>
      <c r="S1477" s="72"/>
      <c r="T1477" s="72"/>
      <c r="U1477" s="72"/>
      <c r="V1477" s="72"/>
      <c r="W1477" s="72"/>
      <c r="X1477" s="72"/>
      <c r="Y1477" s="72"/>
      <c r="Z1477" s="72"/>
    </row>
    <row r="1478">
      <c r="A1478" s="64">
        <v>9.0</v>
      </c>
      <c r="B1478" s="65">
        <v>1204.29</v>
      </c>
      <c r="C1478" s="72"/>
      <c r="D1478" s="72"/>
      <c r="E1478" s="72"/>
      <c r="F1478" s="72"/>
      <c r="G1478" s="72"/>
      <c r="H1478" s="72"/>
      <c r="I1478" s="72"/>
      <c r="J1478" s="72"/>
      <c r="K1478" s="72"/>
      <c r="L1478" s="72"/>
      <c r="M1478" s="72"/>
      <c r="N1478" s="72"/>
      <c r="O1478" s="72"/>
      <c r="P1478" s="72"/>
      <c r="Q1478" s="72"/>
      <c r="R1478" s="72"/>
      <c r="S1478" s="72"/>
      <c r="T1478" s="72"/>
      <c r="U1478" s="72"/>
      <c r="V1478" s="72"/>
      <c r="W1478" s="72"/>
      <c r="X1478" s="72"/>
      <c r="Y1478" s="72"/>
      <c r="Z1478" s="72"/>
    </row>
    <row r="1479">
      <c r="A1479" s="66">
        <v>37.0</v>
      </c>
      <c r="B1479" s="67">
        <v>2554.89</v>
      </c>
      <c r="C1479" s="72"/>
      <c r="D1479" s="72"/>
      <c r="E1479" s="72"/>
      <c r="F1479" s="72"/>
      <c r="G1479" s="72"/>
      <c r="H1479" s="72"/>
      <c r="I1479" s="72"/>
      <c r="J1479" s="72"/>
      <c r="K1479" s="72"/>
      <c r="L1479" s="72"/>
      <c r="M1479" s="72"/>
      <c r="N1479" s="72"/>
      <c r="O1479" s="72"/>
      <c r="P1479" s="72"/>
      <c r="Q1479" s="72"/>
      <c r="R1479" s="72"/>
      <c r="S1479" s="72"/>
      <c r="T1479" s="72"/>
      <c r="U1479" s="72"/>
      <c r="V1479" s="72"/>
      <c r="W1479" s="72"/>
      <c r="X1479" s="72"/>
      <c r="Y1479" s="72"/>
      <c r="Z1479" s="72"/>
    </row>
    <row r="1480">
      <c r="A1480" s="64">
        <v>21.0</v>
      </c>
      <c r="B1480" s="65">
        <v>3892.35</v>
      </c>
      <c r="C1480" s="72"/>
      <c r="D1480" s="72"/>
      <c r="E1480" s="72"/>
      <c r="F1480" s="72"/>
      <c r="G1480" s="72"/>
      <c r="H1480" s="72"/>
      <c r="I1480" s="72"/>
      <c r="J1480" s="72"/>
      <c r="K1480" s="72"/>
      <c r="L1480" s="72"/>
      <c r="M1480" s="72"/>
      <c r="N1480" s="72"/>
      <c r="O1480" s="72"/>
      <c r="P1480" s="72"/>
      <c r="Q1480" s="72"/>
      <c r="R1480" s="72"/>
      <c r="S1480" s="72"/>
      <c r="T1480" s="72"/>
      <c r="U1480" s="72"/>
      <c r="V1480" s="72"/>
      <c r="W1480" s="72"/>
      <c r="X1480" s="72"/>
      <c r="Y1480" s="72"/>
      <c r="Z1480" s="72"/>
    </row>
    <row r="1481">
      <c r="A1481" s="66">
        <v>15.0</v>
      </c>
      <c r="B1481" s="67">
        <v>4887.01</v>
      </c>
      <c r="C1481" s="72"/>
      <c r="D1481" s="72"/>
      <c r="E1481" s="72"/>
      <c r="F1481" s="72"/>
      <c r="G1481" s="72"/>
      <c r="H1481" s="72"/>
      <c r="I1481" s="72"/>
      <c r="J1481" s="72"/>
      <c r="K1481" s="72"/>
      <c r="L1481" s="72"/>
      <c r="M1481" s="72"/>
      <c r="N1481" s="72"/>
      <c r="O1481" s="72"/>
      <c r="P1481" s="72"/>
      <c r="Q1481" s="72"/>
      <c r="R1481" s="72"/>
      <c r="S1481" s="72"/>
      <c r="T1481" s="72"/>
      <c r="U1481" s="72"/>
      <c r="V1481" s="72"/>
      <c r="W1481" s="72"/>
      <c r="X1481" s="72"/>
      <c r="Y1481" s="72"/>
      <c r="Z1481" s="72"/>
    </row>
    <row r="1482">
      <c r="A1482" s="64">
        <v>17.0</v>
      </c>
      <c r="B1482" s="65">
        <v>2668.4</v>
      </c>
      <c r="C1482" s="72"/>
      <c r="D1482" s="72"/>
      <c r="E1482" s="72"/>
      <c r="F1482" s="72"/>
      <c r="G1482" s="72"/>
      <c r="H1482" s="72"/>
      <c r="I1482" s="72"/>
      <c r="J1482" s="72"/>
      <c r="K1482" s="72"/>
      <c r="L1482" s="72"/>
      <c r="M1482" s="72"/>
      <c r="N1482" s="72"/>
      <c r="O1482" s="72"/>
      <c r="P1482" s="72"/>
      <c r="Q1482" s="72"/>
      <c r="R1482" s="72"/>
      <c r="S1482" s="72"/>
      <c r="T1482" s="72"/>
      <c r="U1482" s="72"/>
      <c r="V1482" s="72"/>
      <c r="W1482" s="72"/>
      <c r="X1482" s="72"/>
      <c r="Y1482" s="72"/>
      <c r="Z1482" s="72"/>
    </row>
    <row r="1483">
      <c r="A1483" s="66">
        <v>45.0</v>
      </c>
      <c r="B1483" s="67">
        <v>3079.83</v>
      </c>
      <c r="C1483" s="72"/>
      <c r="D1483" s="72"/>
      <c r="E1483" s="72"/>
      <c r="F1483" s="72"/>
      <c r="G1483" s="72"/>
      <c r="H1483" s="72"/>
      <c r="I1483" s="72"/>
      <c r="J1483" s="72"/>
      <c r="K1483" s="72"/>
      <c r="L1483" s="72"/>
      <c r="M1483" s="72"/>
      <c r="N1483" s="72"/>
      <c r="O1483" s="72"/>
      <c r="P1483" s="72"/>
      <c r="Q1483" s="72"/>
      <c r="R1483" s="72"/>
      <c r="S1483" s="72"/>
      <c r="T1483" s="72"/>
      <c r="U1483" s="72"/>
      <c r="V1483" s="72"/>
      <c r="W1483" s="72"/>
      <c r="X1483" s="72"/>
      <c r="Y1483" s="72"/>
      <c r="Z1483" s="72"/>
    </row>
    <row r="1484">
      <c r="A1484" s="64">
        <v>26.0</v>
      </c>
      <c r="B1484" s="65">
        <v>4836.57</v>
      </c>
      <c r="C1484" s="72"/>
      <c r="D1484" s="72"/>
      <c r="E1484" s="72"/>
      <c r="F1484" s="72"/>
      <c r="G1484" s="72"/>
      <c r="H1484" s="72"/>
      <c r="I1484" s="72"/>
      <c r="J1484" s="72"/>
      <c r="K1484" s="72"/>
      <c r="L1484" s="72"/>
      <c r="M1484" s="72"/>
      <c r="N1484" s="72"/>
      <c r="O1484" s="72"/>
      <c r="P1484" s="72"/>
      <c r="Q1484" s="72"/>
      <c r="R1484" s="72"/>
      <c r="S1484" s="72"/>
      <c r="T1484" s="72"/>
      <c r="U1484" s="72"/>
      <c r="V1484" s="72"/>
      <c r="W1484" s="72"/>
      <c r="X1484" s="72"/>
      <c r="Y1484" s="72"/>
      <c r="Z1484" s="72"/>
    </row>
    <row r="1485">
      <c r="A1485" s="66">
        <v>43.0</v>
      </c>
      <c r="B1485" s="67">
        <v>3523.36</v>
      </c>
      <c r="C1485" s="72"/>
      <c r="D1485" s="72"/>
      <c r="E1485" s="72"/>
      <c r="F1485" s="72"/>
      <c r="G1485" s="72"/>
      <c r="H1485" s="72"/>
      <c r="I1485" s="72"/>
      <c r="J1485" s="72"/>
      <c r="K1485" s="72"/>
      <c r="L1485" s="72"/>
      <c r="M1485" s="72"/>
      <c r="N1485" s="72"/>
      <c r="O1485" s="72"/>
      <c r="P1485" s="72"/>
      <c r="Q1485" s="72"/>
      <c r="R1485" s="72"/>
      <c r="S1485" s="72"/>
      <c r="T1485" s="72"/>
      <c r="U1485" s="72"/>
      <c r="V1485" s="72"/>
      <c r="W1485" s="72"/>
      <c r="X1485" s="72"/>
      <c r="Y1485" s="72"/>
      <c r="Z1485" s="72"/>
    </row>
    <row r="1486">
      <c r="A1486" s="64">
        <v>33.0</v>
      </c>
      <c r="B1486" s="65">
        <v>1762.3</v>
      </c>
      <c r="C1486" s="72"/>
      <c r="D1486" s="72"/>
      <c r="E1486" s="72"/>
      <c r="F1486" s="72"/>
      <c r="G1486" s="72"/>
      <c r="H1486" s="72"/>
      <c r="I1486" s="72"/>
      <c r="J1486" s="72"/>
      <c r="K1486" s="72"/>
      <c r="L1486" s="72"/>
      <c r="M1486" s="72"/>
      <c r="N1486" s="72"/>
      <c r="O1486" s="72"/>
      <c r="P1486" s="72"/>
      <c r="Q1486" s="72"/>
      <c r="R1486" s="72"/>
      <c r="S1486" s="72"/>
      <c r="T1486" s="72"/>
      <c r="U1486" s="72"/>
      <c r="V1486" s="72"/>
      <c r="W1486" s="72"/>
      <c r="X1486" s="72"/>
      <c r="Y1486" s="72"/>
      <c r="Z1486" s="72"/>
    </row>
    <row r="1487">
      <c r="A1487" s="66">
        <v>28.0</v>
      </c>
      <c r="B1487" s="67">
        <v>453.99</v>
      </c>
      <c r="C1487" s="72"/>
      <c r="D1487" s="72"/>
      <c r="E1487" s="72"/>
      <c r="F1487" s="72"/>
      <c r="G1487" s="72"/>
      <c r="H1487" s="72"/>
      <c r="I1487" s="72"/>
      <c r="J1487" s="72"/>
      <c r="K1487" s="72"/>
      <c r="L1487" s="72"/>
      <c r="M1487" s="72"/>
      <c r="N1487" s="72"/>
      <c r="O1487" s="72"/>
      <c r="P1487" s="72"/>
      <c r="Q1487" s="72"/>
      <c r="R1487" s="72"/>
      <c r="S1487" s="72"/>
      <c r="T1487" s="72"/>
      <c r="U1487" s="72"/>
      <c r="V1487" s="72"/>
      <c r="W1487" s="72"/>
      <c r="X1487" s="72"/>
      <c r="Y1487" s="72"/>
      <c r="Z1487" s="72"/>
    </row>
    <row r="1488">
      <c r="A1488" s="64">
        <v>14.0</v>
      </c>
      <c r="B1488" s="65">
        <v>1320.5</v>
      </c>
      <c r="C1488" s="72"/>
      <c r="D1488" s="72"/>
      <c r="E1488" s="72"/>
      <c r="F1488" s="72"/>
      <c r="G1488" s="72"/>
      <c r="H1488" s="72"/>
      <c r="I1488" s="72"/>
      <c r="J1488" s="72"/>
      <c r="K1488" s="72"/>
      <c r="L1488" s="72"/>
      <c r="M1488" s="72"/>
      <c r="N1488" s="72"/>
      <c r="O1488" s="72"/>
      <c r="P1488" s="72"/>
      <c r="Q1488" s="72"/>
      <c r="R1488" s="72"/>
      <c r="S1488" s="72"/>
      <c r="T1488" s="72"/>
      <c r="U1488" s="72"/>
      <c r="V1488" s="72"/>
      <c r="W1488" s="72"/>
      <c r="X1488" s="72"/>
      <c r="Y1488" s="72"/>
      <c r="Z1488" s="72"/>
    </row>
    <row r="1489">
      <c r="A1489" s="66">
        <v>21.0</v>
      </c>
      <c r="B1489" s="67">
        <v>3574.09</v>
      </c>
      <c r="C1489" s="72"/>
      <c r="D1489" s="72"/>
      <c r="E1489" s="72"/>
      <c r="F1489" s="72"/>
      <c r="G1489" s="72"/>
      <c r="H1489" s="72"/>
      <c r="I1489" s="72"/>
      <c r="J1489" s="72"/>
      <c r="K1489" s="72"/>
      <c r="L1489" s="72"/>
      <c r="M1489" s="72"/>
      <c r="N1489" s="72"/>
      <c r="O1489" s="72"/>
      <c r="P1489" s="72"/>
      <c r="Q1489" s="72"/>
      <c r="R1489" s="72"/>
      <c r="S1489" s="72"/>
      <c r="T1489" s="72"/>
      <c r="U1489" s="72"/>
      <c r="V1489" s="72"/>
      <c r="W1489" s="72"/>
      <c r="X1489" s="72"/>
      <c r="Y1489" s="72"/>
      <c r="Z1489" s="72"/>
    </row>
    <row r="1490">
      <c r="A1490" s="64">
        <v>18.0</v>
      </c>
      <c r="B1490" s="65">
        <v>1897.62</v>
      </c>
      <c r="C1490" s="72"/>
      <c r="D1490" s="72"/>
      <c r="E1490" s="72"/>
      <c r="F1490" s="72"/>
      <c r="G1490" s="72"/>
      <c r="H1490" s="72"/>
      <c r="I1490" s="72"/>
      <c r="J1490" s="72"/>
      <c r="K1490" s="72"/>
      <c r="L1490" s="72"/>
      <c r="M1490" s="72"/>
      <c r="N1490" s="72"/>
      <c r="O1490" s="72"/>
      <c r="P1490" s="72"/>
      <c r="Q1490" s="72"/>
      <c r="R1490" s="72"/>
      <c r="S1490" s="72"/>
      <c r="T1490" s="72"/>
      <c r="U1490" s="72"/>
      <c r="V1490" s="72"/>
      <c r="W1490" s="72"/>
      <c r="X1490" s="72"/>
      <c r="Y1490" s="72"/>
      <c r="Z1490" s="72"/>
    </row>
    <row r="1491">
      <c r="A1491" s="66">
        <v>49.0</v>
      </c>
      <c r="B1491" s="67">
        <v>733.54</v>
      </c>
      <c r="C1491" s="72"/>
      <c r="D1491" s="72"/>
      <c r="E1491" s="72"/>
      <c r="F1491" s="72"/>
      <c r="G1491" s="72"/>
      <c r="H1491" s="72"/>
      <c r="I1491" s="72"/>
      <c r="J1491" s="72"/>
      <c r="K1491" s="72"/>
      <c r="L1491" s="72"/>
      <c r="M1491" s="72"/>
      <c r="N1491" s="72"/>
      <c r="O1491" s="72"/>
      <c r="P1491" s="72"/>
      <c r="Q1491" s="72"/>
      <c r="R1491" s="72"/>
      <c r="S1491" s="72"/>
      <c r="T1491" s="72"/>
      <c r="U1491" s="72"/>
      <c r="V1491" s="72"/>
      <c r="W1491" s="72"/>
      <c r="X1491" s="72"/>
      <c r="Y1491" s="72"/>
      <c r="Z1491" s="72"/>
    </row>
    <row r="1492">
      <c r="A1492" s="64">
        <v>11.0</v>
      </c>
      <c r="B1492" s="65">
        <v>3211.96</v>
      </c>
      <c r="C1492" s="72"/>
      <c r="D1492" s="72"/>
      <c r="E1492" s="72"/>
      <c r="F1492" s="72"/>
      <c r="G1492" s="72"/>
      <c r="H1492" s="72"/>
      <c r="I1492" s="72"/>
      <c r="J1492" s="72"/>
      <c r="K1492" s="72"/>
      <c r="L1492" s="72"/>
      <c r="M1492" s="72"/>
      <c r="N1492" s="72"/>
      <c r="O1492" s="72"/>
      <c r="P1492" s="72"/>
      <c r="Q1492" s="72"/>
      <c r="R1492" s="72"/>
      <c r="S1492" s="72"/>
      <c r="T1492" s="72"/>
      <c r="U1492" s="72"/>
      <c r="V1492" s="72"/>
      <c r="W1492" s="72"/>
      <c r="X1492" s="72"/>
      <c r="Y1492" s="72"/>
      <c r="Z1492" s="72"/>
    </row>
    <row r="1493">
      <c r="A1493" s="66">
        <v>10.0</v>
      </c>
      <c r="B1493" s="67">
        <v>488.49</v>
      </c>
      <c r="C1493" s="72"/>
      <c r="D1493" s="72"/>
      <c r="E1493" s="72"/>
      <c r="F1493" s="72"/>
      <c r="G1493" s="72"/>
      <c r="H1493" s="72"/>
      <c r="I1493" s="72"/>
      <c r="J1493" s="72"/>
      <c r="K1493" s="72"/>
      <c r="L1493" s="72"/>
      <c r="M1493" s="72"/>
      <c r="N1493" s="72"/>
      <c r="O1493" s="72"/>
      <c r="P1493" s="72"/>
      <c r="Q1493" s="72"/>
      <c r="R1493" s="72"/>
      <c r="S1493" s="72"/>
      <c r="T1493" s="72"/>
      <c r="U1493" s="72"/>
      <c r="V1493" s="72"/>
      <c r="W1493" s="72"/>
      <c r="X1493" s="72"/>
      <c r="Y1493" s="72"/>
      <c r="Z1493" s="72"/>
    </row>
    <row r="1494">
      <c r="A1494" s="64">
        <v>26.0</v>
      </c>
      <c r="B1494" s="65">
        <v>769.46</v>
      </c>
      <c r="C1494" s="72"/>
      <c r="D1494" s="72"/>
      <c r="E1494" s="72"/>
      <c r="F1494" s="72"/>
      <c r="G1494" s="72"/>
      <c r="H1494" s="72"/>
      <c r="I1494" s="72"/>
      <c r="J1494" s="72"/>
      <c r="K1494" s="72"/>
      <c r="L1494" s="72"/>
      <c r="M1494" s="72"/>
      <c r="N1494" s="72"/>
      <c r="O1494" s="72"/>
      <c r="P1494" s="72"/>
      <c r="Q1494" s="72"/>
      <c r="R1494" s="72"/>
      <c r="S1494" s="72"/>
      <c r="T1494" s="72"/>
      <c r="U1494" s="72"/>
      <c r="V1494" s="72"/>
      <c r="W1494" s="72"/>
      <c r="X1494" s="72"/>
      <c r="Y1494" s="72"/>
      <c r="Z1494" s="72"/>
    </row>
    <row r="1495">
      <c r="A1495" s="66">
        <v>46.0</v>
      </c>
      <c r="B1495" s="67">
        <v>1420.64</v>
      </c>
      <c r="C1495" s="72"/>
      <c r="D1495" s="72"/>
      <c r="E1495" s="72"/>
      <c r="F1495" s="72"/>
      <c r="G1495" s="72"/>
      <c r="H1495" s="72"/>
      <c r="I1495" s="72"/>
      <c r="J1495" s="72"/>
      <c r="K1495" s="72"/>
      <c r="L1495" s="72"/>
      <c r="M1495" s="72"/>
      <c r="N1495" s="72"/>
      <c r="O1495" s="72"/>
      <c r="P1495" s="72"/>
      <c r="Q1495" s="72"/>
      <c r="R1495" s="72"/>
      <c r="S1495" s="72"/>
      <c r="T1495" s="72"/>
      <c r="U1495" s="72"/>
      <c r="V1495" s="72"/>
      <c r="W1495" s="72"/>
      <c r="X1495" s="72"/>
      <c r="Y1495" s="72"/>
      <c r="Z1495" s="72"/>
    </row>
    <row r="1496">
      <c r="A1496" s="64">
        <v>31.0</v>
      </c>
      <c r="B1496" s="65">
        <v>3275.07</v>
      </c>
      <c r="C1496" s="72"/>
      <c r="D1496" s="72"/>
      <c r="E1496" s="72"/>
      <c r="F1496" s="72"/>
      <c r="G1496" s="72"/>
      <c r="H1496" s="72"/>
      <c r="I1496" s="72"/>
      <c r="J1496" s="72"/>
      <c r="K1496" s="72"/>
      <c r="L1496" s="72"/>
      <c r="M1496" s="72"/>
      <c r="N1496" s="72"/>
      <c r="O1496" s="72"/>
      <c r="P1496" s="72"/>
      <c r="Q1496" s="72"/>
      <c r="R1496" s="72"/>
      <c r="S1496" s="72"/>
      <c r="T1496" s="72"/>
      <c r="U1496" s="72"/>
      <c r="V1496" s="72"/>
      <c r="W1496" s="72"/>
      <c r="X1496" s="72"/>
      <c r="Y1496" s="72"/>
      <c r="Z1496" s="72"/>
    </row>
    <row r="1497">
      <c r="A1497" s="66">
        <v>40.0</v>
      </c>
      <c r="B1497" s="67">
        <v>3789.57</v>
      </c>
      <c r="C1497" s="72"/>
      <c r="D1497" s="72"/>
      <c r="E1497" s="72"/>
      <c r="F1497" s="72"/>
      <c r="G1497" s="72"/>
      <c r="H1497" s="72"/>
      <c r="I1497" s="72"/>
      <c r="J1497" s="72"/>
      <c r="K1497" s="72"/>
      <c r="L1497" s="72"/>
      <c r="M1497" s="72"/>
      <c r="N1497" s="72"/>
      <c r="O1497" s="72"/>
      <c r="P1497" s="72"/>
      <c r="Q1497" s="72"/>
      <c r="R1497" s="72"/>
      <c r="S1497" s="72"/>
      <c r="T1497" s="72"/>
      <c r="U1497" s="72"/>
      <c r="V1497" s="72"/>
      <c r="W1497" s="72"/>
      <c r="X1497" s="72"/>
      <c r="Y1497" s="72"/>
      <c r="Z1497" s="72"/>
    </row>
    <row r="1498">
      <c r="A1498" s="64">
        <v>48.0</v>
      </c>
      <c r="B1498" s="65">
        <v>4636.48</v>
      </c>
      <c r="C1498" s="72"/>
      <c r="D1498" s="72"/>
      <c r="E1498" s="72"/>
      <c r="F1498" s="72"/>
      <c r="G1498" s="72"/>
      <c r="H1498" s="72"/>
      <c r="I1498" s="72"/>
      <c r="J1498" s="72"/>
      <c r="K1498" s="72"/>
      <c r="L1498" s="72"/>
      <c r="M1498" s="72"/>
      <c r="N1498" s="72"/>
      <c r="O1498" s="72"/>
      <c r="P1498" s="72"/>
      <c r="Q1498" s="72"/>
      <c r="R1498" s="72"/>
      <c r="S1498" s="72"/>
      <c r="T1498" s="72"/>
      <c r="U1498" s="72"/>
      <c r="V1498" s="72"/>
      <c r="W1498" s="72"/>
      <c r="X1498" s="72"/>
      <c r="Y1498" s="72"/>
      <c r="Z1498" s="72"/>
    </row>
    <row r="1499">
      <c r="A1499" s="66">
        <v>5.0</v>
      </c>
      <c r="B1499" s="67">
        <v>2040.43</v>
      </c>
      <c r="C1499" s="72"/>
      <c r="D1499" s="72"/>
      <c r="E1499" s="72"/>
      <c r="F1499" s="72"/>
      <c r="G1499" s="72"/>
      <c r="H1499" s="72"/>
      <c r="I1499" s="72"/>
      <c r="J1499" s="72"/>
      <c r="K1499" s="72"/>
      <c r="L1499" s="72"/>
      <c r="M1499" s="72"/>
      <c r="N1499" s="72"/>
      <c r="O1499" s="72"/>
      <c r="P1499" s="72"/>
      <c r="Q1499" s="72"/>
      <c r="R1499" s="72"/>
      <c r="S1499" s="72"/>
      <c r="T1499" s="72"/>
      <c r="U1499" s="72"/>
      <c r="V1499" s="72"/>
      <c r="W1499" s="72"/>
      <c r="X1499" s="72"/>
      <c r="Y1499" s="72"/>
      <c r="Z1499" s="72"/>
    </row>
    <row r="1500">
      <c r="A1500" s="64">
        <v>33.0</v>
      </c>
      <c r="B1500" s="65">
        <v>2011.86</v>
      </c>
      <c r="C1500" s="72"/>
      <c r="D1500" s="72"/>
      <c r="E1500" s="72"/>
      <c r="F1500" s="72"/>
      <c r="G1500" s="72"/>
      <c r="H1500" s="72"/>
      <c r="I1500" s="72"/>
      <c r="J1500" s="72"/>
      <c r="K1500" s="72"/>
      <c r="L1500" s="72"/>
      <c r="M1500" s="72"/>
      <c r="N1500" s="72"/>
      <c r="O1500" s="72"/>
      <c r="P1500" s="72"/>
      <c r="Q1500" s="72"/>
      <c r="R1500" s="72"/>
      <c r="S1500" s="72"/>
      <c r="T1500" s="72"/>
      <c r="U1500" s="72"/>
      <c r="V1500" s="72"/>
      <c r="W1500" s="72"/>
      <c r="X1500" s="72"/>
      <c r="Y1500" s="72"/>
      <c r="Z1500" s="72"/>
    </row>
    <row r="1501">
      <c r="A1501" s="66">
        <v>41.0</v>
      </c>
      <c r="B1501" s="67">
        <v>1614.5</v>
      </c>
      <c r="C1501" s="72"/>
      <c r="D1501" s="72"/>
      <c r="E1501" s="72"/>
      <c r="F1501" s="72"/>
      <c r="G1501" s="72"/>
      <c r="H1501" s="72"/>
      <c r="I1501" s="72"/>
      <c r="J1501" s="72"/>
      <c r="K1501" s="72"/>
      <c r="L1501" s="72"/>
      <c r="M1501" s="72"/>
      <c r="N1501" s="72"/>
      <c r="O1501" s="72"/>
      <c r="P1501" s="72"/>
      <c r="Q1501" s="72"/>
      <c r="R1501" s="72"/>
      <c r="S1501" s="72"/>
      <c r="T1501" s="72"/>
      <c r="U1501" s="72"/>
      <c r="V1501" s="72"/>
      <c r="W1501" s="72"/>
      <c r="X1501" s="72"/>
      <c r="Y1501" s="72"/>
      <c r="Z1501" s="72"/>
    </row>
    <row r="1502">
      <c r="A1502" s="64">
        <v>2.0</v>
      </c>
      <c r="B1502" s="65">
        <v>2226.07</v>
      </c>
      <c r="C1502" s="72"/>
      <c r="D1502" s="72"/>
      <c r="E1502" s="72"/>
      <c r="F1502" s="72"/>
      <c r="G1502" s="72"/>
      <c r="H1502" s="72"/>
      <c r="I1502" s="72"/>
      <c r="J1502" s="72"/>
      <c r="K1502" s="72"/>
      <c r="L1502" s="72"/>
      <c r="M1502" s="72"/>
      <c r="N1502" s="72"/>
      <c r="O1502" s="72"/>
      <c r="P1502" s="72"/>
      <c r="Q1502" s="72"/>
      <c r="R1502" s="72"/>
      <c r="S1502" s="72"/>
      <c r="T1502" s="72"/>
      <c r="U1502" s="72"/>
      <c r="V1502" s="72"/>
      <c r="W1502" s="72"/>
      <c r="X1502" s="72"/>
      <c r="Y1502" s="72"/>
      <c r="Z1502" s="72"/>
    </row>
    <row r="1503">
      <c r="A1503" s="66">
        <v>48.0</v>
      </c>
      <c r="B1503" s="67">
        <v>51.73</v>
      </c>
      <c r="C1503" s="72"/>
      <c r="D1503" s="72"/>
      <c r="E1503" s="72"/>
      <c r="F1503" s="72"/>
      <c r="G1503" s="72"/>
      <c r="H1503" s="72"/>
      <c r="I1503" s="72"/>
      <c r="J1503" s="72"/>
      <c r="K1503" s="72"/>
      <c r="L1503" s="72"/>
      <c r="M1503" s="72"/>
      <c r="N1503" s="72"/>
      <c r="O1503" s="72"/>
      <c r="P1503" s="72"/>
      <c r="Q1503" s="72"/>
      <c r="R1503" s="72"/>
      <c r="S1503" s="72"/>
      <c r="T1503" s="72"/>
      <c r="U1503" s="72"/>
      <c r="V1503" s="72"/>
      <c r="W1503" s="72"/>
      <c r="X1503" s="72"/>
      <c r="Y1503" s="72"/>
      <c r="Z1503" s="72"/>
    </row>
    <row r="1504">
      <c r="A1504" s="64">
        <v>5.0</v>
      </c>
      <c r="B1504" s="65">
        <v>640.69</v>
      </c>
      <c r="C1504" s="72"/>
      <c r="D1504" s="72"/>
      <c r="E1504" s="72"/>
      <c r="F1504" s="72"/>
      <c r="G1504" s="72"/>
      <c r="H1504" s="72"/>
      <c r="I1504" s="72"/>
      <c r="J1504" s="72"/>
      <c r="K1504" s="72"/>
      <c r="L1504" s="72"/>
      <c r="M1504" s="72"/>
      <c r="N1504" s="72"/>
      <c r="O1504" s="72"/>
      <c r="P1504" s="72"/>
      <c r="Q1504" s="72"/>
      <c r="R1504" s="72"/>
      <c r="S1504" s="72"/>
      <c r="T1504" s="72"/>
      <c r="U1504" s="72"/>
      <c r="V1504" s="72"/>
      <c r="W1504" s="72"/>
      <c r="X1504" s="72"/>
      <c r="Y1504" s="72"/>
      <c r="Z1504" s="72"/>
    </row>
    <row r="1505">
      <c r="A1505" s="66">
        <v>5.0</v>
      </c>
      <c r="B1505" s="67">
        <v>3443.65</v>
      </c>
      <c r="C1505" s="72"/>
      <c r="D1505" s="72"/>
      <c r="E1505" s="72"/>
      <c r="F1505" s="72"/>
      <c r="G1505" s="72"/>
      <c r="H1505" s="72"/>
      <c r="I1505" s="72"/>
      <c r="J1505" s="72"/>
      <c r="K1505" s="72"/>
      <c r="L1505" s="72"/>
      <c r="M1505" s="72"/>
      <c r="N1505" s="72"/>
      <c r="O1505" s="72"/>
      <c r="P1505" s="72"/>
      <c r="Q1505" s="72"/>
      <c r="R1505" s="72"/>
      <c r="S1505" s="72"/>
      <c r="T1505" s="72"/>
      <c r="U1505" s="72"/>
      <c r="V1505" s="72"/>
      <c r="W1505" s="72"/>
      <c r="X1505" s="72"/>
      <c r="Y1505" s="72"/>
      <c r="Z1505" s="72"/>
    </row>
    <row r="1506">
      <c r="A1506" s="64">
        <v>47.0</v>
      </c>
      <c r="B1506" s="65">
        <v>2018.73</v>
      </c>
      <c r="C1506" s="72"/>
      <c r="D1506" s="72"/>
      <c r="E1506" s="72"/>
      <c r="F1506" s="72"/>
      <c r="G1506" s="72"/>
      <c r="H1506" s="72"/>
      <c r="I1506" s="72"/>
      <c r="J1506" s="72"/>
      <c r="K1506" s="72"/>
      <c r="L1506" s="72"/>
      <c r="M1506" s="72"/>
      <c r="N1506" s="72"/>
      <c r="O1506" s="72"/>
      <c r="P1506" s="72"/>
      <c r="Q1506" s="72"/>
      <c r="R1506" s="72"/>
      <c r="S1506" s="72"/>
      <c r="T1506" s="72"/>
      <c r="U1506" s="72"/>
      <c r="V1506" s="72"/>
      <c r="W1506" s="72"/>
      <c r="X1506" s="72"/>
      <c r="Y1506" s="72"/>
      <c r="Z1506" s="72"/>
    </row>
    <row r="1507">
      <c r="A1507" s="66">
        <v>37.0</v>
      </c>
      <c r="B1507" s="67">
        <v>118.88</v>
      </c>
      <c r="C1507" s="72"/>
      <c r="D1507" s="72"/>
      <c r="E1507" s="72"/>
      <c r="F1507" s="72"/>
      <c r="G1507" s="72"/>
      <c r="H1507" s="72"/>
      <c r="I1507" s="72"/>
      <c r="J1507" s="72"/>
      <c r="K1507" s="72"/>
      <c r="L1507" s="72"/>
      <c r="M1507" s="72"/>
      <c r="N1507" s="72"/>
      <c r="O1507" s="72"/>
      <c r="P1507" s="72"/>
      <c r="Q1507" s="72"/>
      <c r="R1507" s="72"/>
      <c r="S1507" s="72"/>
      <c r="T1507" s="72"/>
      <c r="U1507" s="72"/>
      <c r="V1507" s="72"/>
      <c r="W1507" s="72"/>
      <c r="X1507" s="72"/>
      <c r="Y1507" s="72"/>
      <c r="Z1507" s="72"/>
    </row>
    <row r="1508">
      <c r="A1508" s="64">
        <v>32.0</v>
      </c>
      <c r="B1508" s="65">
        <v>3647.09</v>
      </c>
      <c r="C1508" s="72"/>
      <c r="D1508" s="72"/>
      <c r="E1508" s="72"/>
      <c r="F1508" s="72"/>
      <c r="G1508" s="72"/>
      <c r="H1508" s="72"/>
      <c r="I1508" s="72"/>
      <c r="J1508" s="72"/>
      <c r="K1508" s="72"/>
      <c r="L1508" s="72"/>
      <c r="M1508" s="72"/>
      <c r="N1508" s="72"/>
      <c r="O1508" s="72"/>
      <c r="P1508" s="72"/>
      <c r="Q1508" s="72"/>
      <c r="R1508" s="72"/>
      <c r="S1508" s="72"/>
      <c r="T1508" s="72"/>
      <c r="U1508" s="72"/>
      <c r="V1508" s="72"/>
      <c r="W1508" s="72"/>
      <c r="X1508" s="72"/>
      <c r="Y1508" s="72"/>
      <c r="Z1508" s="72"/>
    </row>
    <row r="1509">
      <c r="A1509" s="66">
        <v>28.0</v>
      </c>
      <c r="B1509" s="67">
        <v>3926.15</v>
      </c>
      <c r="C1509" s="72"/>
      <c r="D1509" s="72"/>
      <c r="E1509" s="72"/>
      <c r="F1509" s="72"/>
      <c r="G1509" s="72"/>
      <c r="H1509" s="72"/>
      <c r="I1509" s="72"/>
      <c r="J1509" s="72"/>
      <c r="K1509" s="72"/>
      <c r="L1509" s="72"/>
      <c r="M1509" s="72"/>
      <c r="N1509" s="72"/>
      <c r="O1509" s="72"/>
      <c r="P1509" s="72"/>
      <c r="Q1509" s="72"/>
      <c r="R1509" s="72"/>
      <c r="S1509" s="72"/>
      <c r="T1509" s="72"/>
      <c r="U1509" s="72"/>
      <c r="V1509" s="72"/>
      <c r="W1509" s="72"/>
      <c r="X1509" s="72"/>
      <c r="Y1509" s="72"/>
      <c r="Z1509" s="72"/>
    </row>
    <row r="1510">
      <c r="A1510" s="64">
        <v>39.0</v>
      </c>
      <c r="B1510" s="65">
        <v>3860.53</v>
      </c>
      <c r="C1510" s="72"/>
      <c r="D1510" s="72"/>
      <c r="E1510" s="72"/>
      <c r="F1510" s="72"/>
      <c r="G1510" s="72"/>
      <c r="H1510" s="72"/>
      <c r="I1510" s="72"/>
      <c r="J1510" s="72"/>
      <c r="K1510" s="72"/>
      <c r="L1510" s="72"/>
      <c r="M1510" s="72"/>
      <c r="N1510" s="72"/>
      <c r="O1510" s="72"/>
      <c r="P1510" s="72"/>
      <c r="Q1510" s="72"/>
      <c r="R1510" s="72"/>
      <c r="S1510" s="72"/>
      <c r="T1510" s="72"/>
      <c r="U1510" s="72"/>
      <c r="V1510" s="72"/>
      <c r="W1510" s="72"/>
      <c r="X1510" s="72"/>
      <c r="Y1510" s="72"/>
      <c r="Z1510" s="72"/>
    </row>
    <row r="1511">
      <c r="A1511" s="66">
        <v>15.0</v>
      </c>
      <c r="B1511" s="67">
        <v>3309.78</v>
      </c>
      <c r="C1511" s="72"/>
      <c r="D1511" s="72"/>
      <c r="E1511" s="72"/>
      <c r="F1511" s="72"/>
      <c r="G1511" s="72"/>
      <c r="H1511" s="72"/>
      <c r="I1511" s="72"/>
      <c r="J1511" s="72"/>
      <c r="K1511" s="72"/>
      <c r="L1511" s="72"/>
      <c r="M1511" s="72"/>
      <c r="N1511" s="72"/>
      <c r="O1511" s="72"/>
      <c r="P1511" s="72"/>
      <c r="Q1511" s="72"/>
      <c r="R1511" s="72"/>
      <c r="S1511" s="72"/>
      <c r="T1511" s="72"/>
      <c r="U1511" s="72"/>
      <c r="V1511" s="72"/>
      <c r="W1511" s="72"/>
      <c r="X1511" s="72"/>
      <c r="Y1511" s="72"/>
      <c r="Z1511" s="72"/>
    </row>
    <row r="1512">
      <c r="A1512" s="64">
        <v>37.0</v>
      </c>
      <c r="B1512" s="65">
        <v>3641.46</v>
      </c>
      <c r="C1512" s="72"/>
      <c r="D1512" s="72"/>
      <c r="E1512" s="72"/>
      <c r="F1512" s="72"/>
      <c r="G1512" s="72"/>
      <c r="H1512" s="72"/>
      <c r="I1512" s="72"/>
      <c r="J1512" s="72"/>
      <c r="K1512" s="72"/>
      <c r="L1512" s="72"/>
      <c r="M1512" s="72"/>
      <c r="N1512" s="72"/>
      <c r="O1512" s="72"/>
      <c r="P1512" s="72"/>
      <c r="Q1512" s="72"/>
      <c r="R1512" s="72"/>
      <c r="S1512" s="72"/>
      <c r="T1512" s="72"/>
      <c r="U1512" s="72"/>
      <c r="V1512" s="72"/>
      <c r="W1512" s="72"/>
      <c r="X1512" s="72"/>
      <c r="Y1512" s="72"/>
      <c r="Z1512" s="72"/>
    </row>
    <row r="1513">
      <c r="A1513" s="66">
        <v>14.0</v>
      </c>
      <c r="B1513" s="67">
        <v>789.46</v>
      </c>
      <c r="C1513" s="72"/>
      <c r="D1513" s="72"/>
      <c r="E1513" s="72"/>
      <c r="F1513" s="72"/>
      <c r="G1513" s="72"/>
      <c r="H1513" s="72"/>
      <c r="I1513" s="72"/>
      <c r="J1513" s="72"/>
      <c r="K1513" s="72"/>
      <c r="L1513" s="72"/>
      <c r="M1513" s="72"/>
      <c r="N1513" s="72"/>
      <c r="O1513" s="72"/>
      <c r="P1513" s="72"/>
      <c r="Q1513" s="72"/>
      <c r="R1513" s="72"/>
      <c r="S1513" s="72"/>
      <c r="T1513" s="72"/>
      <c r="U1513" s="72"/>
      <c r="V1513" s="72"/>
      <c r="W1513" s="72"/>
      <c r="X1513" s="72"/>
      <c r="Y1513" s="72"/>
      <c r="Z1513" s="72"/>
    </row>
    <row r="1514">
      <c r="A1514" s="64">
        <v>27.0</v>
      </c>
      <c r="B1514" s="65">
        <v>2833.0</v>
      </c>
      <c r="C1514" s="72"/>
      <c r="D1514" s="72"/>
      <c r="E1514" s="72"/>
      <c r="F1514" s="72"/>
      <c r="G1514" s="72"/>
      <c r="H1514" s="72"/>
      <c r="I1514" s="72"/>
      <c r="J1514" s="72"/>
      <c r="K1514" s="72"/>
      <c r="L1514" s="72"/>
      <c r="M1514" s="72"/>
      <c r="N1514" s="72"/>
      <c r="O1514" s="72"/>
      <c r="P1514" s="72"/>
      <c r="Q1514" s="72"/>
      <c r="R1514" s="72"/>
      <c r="S1514" s="72"/>
      <c r="T1514" s="72"/>
      <c r="U1514" s="72"/>
      <c r="V1514" s="72"/>
      <c r="W1514" s="72"/>
      <c r="X1514" s="72"/>
      <c r="Y1514" s="72"/>
      <c r="Z1514" s="72"/>
    </row>
    <row r="1515">
      <c r="A1515" s="66">
        <v>49.0</v>
      </c>
      <c r="B1515" s="67">
        <v>3458.89</v>
      </c>
      <c r="C1515" s="72"/>
      <c r="D1515" s="72"/>
      <c r="E1515" s="72"/>
      <c r="F1515" s="72"/>
      <c r="G1515" s="72"/>
      <c r="H1515" s="72"/>
      <c r="I1515" s="72"/>
      <c r="J1515" s="72"/>
      <c r="K1515" s="72"/>
      <c r="L1515" s="72"/>
      <c r="M1515" s="72"/>
      <c r="N1515" s="72"/>
      <c r="O1515" s="72"/>
      <c r="P1515" s="72"/>
      <c r="Q1515" s="72"/>
      <c r="R1515" s="72"/>
      <c r="S1515" s="72"/>
      <c r="T1515" s="72"/>
      <c r="U1515" s="72"/>
      <c r="V1515" s="72"/>
      <c r="W1515" s="72"/>
      <c r="X1515" s="72"/>
      <c r="Y1515" s="72"/>
      <c r="Z1515" s="72"/>
    </row>
    <row r="1516">
      <c r="A1516" s="64">
        <v>25.0</v>
      </c>
      <c r="B1516" s="65">
        <v>3674.39</v>
      </c>
      <c r="C1516" s="72"/>
      <c r="D1516" s="72"/>
      <c r="E1516" s="72"/>
      <c r="F1516" s="72"/>
      <c r="G1516" s="72"/>
      <c r="H1516" s="72"/>
      <c r="I1516" s="72"/>
      <c r="J1516" s="72"/>
      <c r="K1516" s="72"/>
      <c r="L1516" s="72"/>
      <c r="M1516" s="72"/>
      <c r="N1516" s="72"/>
      <c r="O1516" s="72"/>
      <c r="P1516" s="72"/>
      <c r="Q1516" s="72"/>
      <c r="R1516" s="72"/>
      <c r="S1516" s="72"/>
      <c r="T1516" s="72"/>
      <c r="U1516" s="72"/>
      <c r="V1516" s="72"/>
      <c r="W1516" s="72"/>
      <c r="X1516" s="72"/>
      <c r="Y1516" s="72"/>
      <c r="Z1516" s="72"/>
    </row>
    <row r="1517">
      <c r="A1517" s="66">
        <v>22.0</v>
      </c>
      <c r="B1517" s="67">
        <v>4674.48</v>
      </c>
      <c r="C1517" s="72"/>
      <c r="D1517" s="72"/>
      <c r="E1517" s="72"/>
      <c r="F1517" s="72"/>
      <c r="G1517" s="72"/>
      <c r="H1517" s="72"/>
      <c r="I1517" s="72"/>
      <c r="J1517" s="72"/>
      <c r="K1517" s="72"/>
      <c r="L1517" s="72"/>
      <c r="M1517" s="72"/>
      <c r="N1517" s="72"/>
      <c r="O1517" s="72"/>
      <c r="P1517" s="72"/>
      <c r="Q1517" s="72"/>
      <c r="R1517" s="72"/>
      <c r="S1517" s="72"/>
      <c r="T1517" s="72"/>
      <c r="U1517" s="72"/>
      <c r="V1517" s="72"/>
      <c r="W1517" s="72"/>
      <c r="X1517" s="72"/>
      <c r="Y1517" s="72"/>
      <c r="Z1517" s="72"/>
    </row>
    <row r="1518">
      <c r="A1518" s="64">
        <v>34.0</v>
      </c>
      <c r="B1518" s="65">
        <v>1753.57</v>
      </c>
      <c r="C1518" s="72"/>
      <c r="D1518" s="72"/>
      <c r="E1518" s="72"/>
      <c r="F1518" s="72"/>
      <c r="G1518" s="72"/>
      <c r="H1518" s="72"/>
      <c r="I1518" s="72"/>
      <c r="J1518" s="72"/>
      <c r="K1518" s="72"/>
      <c r="L1518" s="72"/>
      <c r="M1518" s="72"/>
      <c r="N1518" s="72"/>
      <c r="O1518" s="72"/>
      <c r="P1518" s="72"/>
      <c r="Q1518" s="72"/>
      <c r="R1518" s="72"/>
      <c r="S1518" s="72"/>
      <c r="T1518" s="72"/>
      <c r="U1518" s="72"/>
      <c r="V1518" s="72"/>
      <c r="W1518" s="72"/>
      <c r="X1518" s="72"/>
      <c r="Y1518" s="72"/>
      <c r="Z1518" s="72"/>
    </row>
    <row r="1519">
      <c r="A1519" s="66">
        <v>8.0</v>
      </c>
      <c r="B1519" s="67">
        <v>4371.51</v>
      </c>
      <c r="C1519" s="72"/>
      <c r="D1519" s="72"/>
      <c r="E1519" s="72"/>
      <c r="F1519" s="72"/>
      <c r="G1519" s="72"/>
      <c r="H1519" s="72"/>
      <c r="I1519" s="72"/>
      <c r="J1519" s="72"/>
      <c r="K1519" s="72"/>
      <c r="L1519" s="72"/>
      <c r="M1519" s="72"/>
      <c r="N1519" s="72"/>
      <c r="O1519" s="72"/>
      <c r="P1519" s="72"/>
      <c r="Q1519" s="72"/>
      <c r="R1519" s="72"/>
      <c r="S1519" s="72"/>
      <c r="T1519" s="72"/>
      <c r="U1519" s="72"/>
      <c r="V1519" s="72"/>
      <c r="W1519" s="72"/>
      <c r="X1519" s="72"/>
      <c r="Y1519" s="72"/>
      <c r="Z1519" s="72"/>
    </row>
    <row r="1520">
      <c r="A1520" s="64">
        <v>33.0</v>
      </c>
      <c r="B1520" s="65">
        <v>425.02</v>
      </c>
      <c r="C1520" s="72"/>
      <c r="D1520" s="72"/>
      <c r="E1520" s="72"/>
      <c r="F1520" s="72"/>
      <c r="G1520" s="72"/>
      <c r="H1520" s="72"/>
      <c r="I1520" s="72"/>
      <c r="J1520" s="72"/>
      <c r="K1520" s="72"/>
      <c r="L1520" s="72"/>
      <c r="M1520" s="72"/>
      <c r="N1520" s="72"/>
      <c r="O1520" s="72"/>
      <c r="P1520" s="72"/>
      <c r="Q1520" s="72"/>
      <c r="R1520" s="72"/>
      <c r="S1520" s="72"/>
      <c r="T1520" s="72"/>
      <c r="U1520" s="72"/>
      <c r="V1520" s="72"/>
      <c r="W1520" s="72"/>
      <c r="X1520" s="72"/>
      <c r="Y1520" s="72"/>
      <c r="Z1520" s="72"/>
    </row>
    <row r="1521">
      <c r="A1521" s="66">
        <v>4.0</v>
      </c>
      <c r="B1521" s="67">
        <v>3384.73</v>
      </c>
      <c r="C1521" s="72"/>
      <c r="D1521" s="72"/>
      <c r="E1521" s="72"/>
      <c r="F1521" s="72"/>
      <c r="G1521" s="72"/>
      <c r="H1521" s="72"/>
      <c r="I1521" s="72"/>
      <c r="J1521" s="72"/>
      <c r="K1521" s="72"/>
      <c r="L1521" s="72"/>
      <c r="M1521" s="72"/>
      <c r="N1521" s="72"/>
      <c r="O1521" s="72"/>
      <c r="P1521" s="72"/>
      <c r="Q1521" s="72"/>
      <c r="R1521" s="72"/>
      <c r="S1521" s="72"/>
      <c r="T1521" s="72"/>
      <c r="U1521" s="72"/>
      <c r="V1521" s="72"/>
      <c r="W1521" s="72"/>
      <c r="X1521" s="72"/>
      <c r="Y1521" s="72"/>
      <c r="Z1521" s="72"/>
    </row>
    <row r="1522">
      <c r="A1522" s="64">
        <v>36.0</v>
      </c>
      <c r="B1522" s="65">
        <v>2167.77</v>
      </c>
      <c r="C1522" s="72"/>
      <c r="D1522" s="72"/>
      <c r="E1522" s="72"/>
      <c r="F1522" s="72"/>
      <c r="G1522" s="72"/>
      <c r="H1522" s="72"/>
      <c r="I1522" s="72"/>
      <c r="J1522" s="72"/>
      <c r="K1522" s="72"/>
      <c r="L1522" s="72"/>
      <c r="M1522" s="72"/>
      <c r="N1522" s="72"/>
      <c r="O1522" s="72"/>
      <c r="P1522" s="72"/>
      <c r="Q1522" s="72"/>
      <c r="R1522" s="72"/>
      <c r="S1522" s="72"/>
      <c r="T1522" s="72"/>
      <c r="U1522" s="72"/>
      <c r="V1522" s="72"/>
      <c r="W1522" s="72"/>
      <c r="X1522" s="72"/>
      <c r="Y1522" s="72"/>
      <c r="Z1522" s="72"/>
    </row>
    <row r="1523">
      <c r="A1523" s="66">
        <v>22.0</v>
      </c>
      <c r="B1523" s="67">
        <v>2853.84</v>
      </c>
      <c r="C1523" s="72"/>
      <c r="D1523" s="72"/>
      <c r="E1523" s="72"/>
      <c r="F1523" s="72"/>
      <c r="G1523" s="72"/>
      <c r="H1523" s="72"/>
      <c r="I1523" s="72"/>
      <c r="J1523" s="72"/>
      <c r="K1523" s="72"/>
      <c r="L1523" s="72"/>
      <c r="M1523" s="72"/>
      <c r="N1523" s="72"/>
      <c r="O1523" s="72"/>
      <c r="P1523" s="72"/>
      <c r="Q1523" s="72"/>
      <c r="R1523" s="72"/>
      <c r="S1523" s="72"/>
      <c r="T1523" s="72"/>
      <c r="U1523" s="72"/>
      <c r="V1523" s="72"/>
      <c r="W1523" s="72"/>
      <c r="X1523" s="72"/>
      <c r="Y1523" s="72"/>
      <c r="Z1523" s="72"/>
    </row>
    <row r="1524">
      <c r="A1524" s="64">
        <v>35.0</v>
      </c>
      <c r="B1524" s="65">
        <v>3584.49</v>
      </c>
      <c r="C1524" s="72"/>
      <c r="D1524" s="72"/>
      <c r="E1524" s="72"/>
      <c r="F1524" s="72"/>
      <c r="G1524" s="72"/>
      <c r="H1524" s="72"/>
      <c r="I1524" s="72"/>
      <c r="J1524" s="72"/>
      <c r="K1524" s="72"/>
      <c r="L1524" s="72"/>
      <c r="M1524" s="72"/>
      <c r="N1524" s="72"/>
      <c r="O1524" s="72"/>
      <c r="P1524" s="72"/>
      <c r="Q1524" s="72"/>
      <c r="R1524" s="72"/>
      <c r="S1524" s="72"/>
      <c r="T1524" s="72"/>
      <c r="U1524" s="72"/>
      <c r="V1524" s="72"/>
      <c r="W1524" s="72"/>
      <c r="X1524" s="72"/>
      <c r="Y1524" s="72"/>
      <c r="Z1524" s="72"/>
    </row>
    <row r="1525">
      <c r="A1525" s="66">
        <v>31.0</v>
      </c>
      <c r="B1525" s="67">
        <v>2607.38</v>
      </c>
      <c r="C1525" s="72"/>
      <c r="D1525" s="72"/>
      <c r="E1525" s="72"/>
      <c r="F1525" s="72"/>
      <c r="G1525" s="72"/>
      <c r="H1525" s="72"/>
      <c r="I1525" s="72"/>
      <c r="J1525" s="72"/>
      <c r="K1525" s="72"/>
      <c r="L1525" s="72"/>
      <c r="M1525" s="72"/>
      <c r="N1525" s="72"/>
      <c r="O1525" s="72"/>
      <c r="P1525" s="72"/>
      <c r="Q1525" s="72"/>
      <c r="R1525" s="72"/>
      <c r="S1525" s="72"/>
      <c r="T1525" s="72"/>
      <c r="U1525" s="72"/>
      <c r="V1525" s="72"/>
      <c r="W1525" s="72"/>
      <c r="X1525" s="72"/>
      <c r="Y1525" s="72"/>
      <c r="Z1525" s="72"/>
    </row>
    <row r="1526">
      <c r="A1526" s="64">
        <v>12.0</v>
      </c>
      <c r="B1526" s="65">
        <v>2049.8</v>
      </c>
      <c r="C1526" s="72"/>
      <c r="D1526" s="72"/>
      <c r="E1526" s="72"/>
      <c r="F1526" s="72"/>
      <c r="G1526" s="72"/>
      <c r="H1526" s="72"/>
      <c r="I1526" s="72"/>
      <c r="J1526" s="72"/>
      <c r="K1526" s="72"/>
      <c r="L1526" s="72"/>
      <c r="M1526" s="72"/>
      <c r="N1526" s="72"/>
      <c r="O1526" s="72"/>
      <c r="P1526" s="72"/>
      <c r="Q1526" s="72"/>
      <c r="R1526" s="72"/>
      <c r="S1526" s="72"/>
      <c r="T1526" s="72"/>
      <c r="U1526" s="72"/>
      <c r="V1526" s="72"/>
      <c r="W1526" s="72"/>
      <c r="X1526" s="72"/>
      <c r="Y1526" s="72"/>
      <c r="Z1526" s="72"/>
    </row>
    <row r="1527">
      <c r="A1527" s="66">
        <v>35.0</v>
      </c>
      <c r="B1527" s="67">
        <v>794.24</v>
      </c>
      <c r="C1527" s="72"/>
      <c r="D1527" s="72"/>
      <c r="E1527" s="72"/>
      <c r="F1527" s="72"/>
      <c r="G1527" s="72"/>
      <c r="H1527" s="72"/>
      <c r="I1527" s="72"/>
      <c r="J1527" s="72"/>
      <c r="K1527" s="72"/>
      <c r="L1527" s="72"/>
      <c r="M1527" s="72"/>
      <c r="N1527" s="72"/>
      <c r="O1527" s="72"/>
      <c r="P1527" s="72"/>
      <c r="Q1527" s="72"/>
      <c r="R1527" s="72"/>
      <c r="S1527" s="72"/>
      <c r="T1527" s="72"/>
      <c r="U1527" s="72"/>
      <c r="V1527" s="72"/>
      <c r="W1527" s="72"/>
      <c r="X1527" s="72"/>
      <c r="Y1527" s="72"/>
      <c r="Z1527" s="72"/>
    </row>
    <row r="1528">
      <c r="A1528" s="64">
        <v>11.0</v>
      </c>
      <c r="B1528" s="65">
        <v>1415.72</v>
      </c>
      <c r="C1528" s="72"/>
      <c r="D1528" s="72"/>
      <c r="E1528" s="72"/>
      <c r="F1528" s="72"/>
      <c r="G1528" s="72"/>
      <c r="H1528" s="72"/>
      <c r="I1528" s="72"/>
      <c r="J1528" s="72"/>
      <c r="K1528" s="72"/>
      <c r="L1528" s="72"/>
      <c r="M1528" s="72"/>
      <c r="N1528" s="72"/>
      <c r="O1528" s="72"/>
      <c r="P1528" s="72"/>
      <c r="Q1528" s="72"/>
      <c r="R1528" s="72"/>
      <c r="S1528" s="72"/>
      <c r="T1528" s="72"/>
      <c r="U1528" s="72"/>
      <c r="V1528" s="72"/>
      <c r="W1528" s="72"/>
      <c r="X1528" s="72"/>
      <c r="Y1528" s="72"/>
      <c r="Z1528" s="72"/>
    </row>
    <row r="1529">
      <c r="A1529" s="66">
        <v>8.0</v>
      </c>
      <c r="B1529" s="67">
        <v>1995.2</v>
      </c>
      <c r="C1529" s="72"/>
      <c r="D1529" s="72"/>
      <c r="E1529" s="72"/>
      <c r="F1529" s="72"/>
      <c r="G1529" s="72"/>
      <c r="H1529" s="72"/>
      <c r="I1529" s="72"/>
      <c r="J1529" s="72"/>
      <c r="K1529" s="72"/>
      <c r="L1529" s="72"/>
      <c r="M1529" s="72"/>
      <c r="N1529" s="72"/>
      <c r="O1529" s="72"/>
      <c r="P1529" s="72"/>
      <c r="Q1529" s="72"/>
      <c r="R1529" s="72"/>
      <c r="S1529" s="72"/>
      <c r="T1529" s="72"/>
      <c r="U1529" s="72"/>
      <c r="V1529" s="72"/>
      <c r="W1529" s="72"/>
      <c r="X1529" s="72"/>
      <c r="Y1529" s="72"/>
      <c r="Z1529" s="72"/>
    </row>
    <row r="1530">
      <c r="A1530" s="64">
        <v>19.0</v>
      </c>
      <c r="B1530" s="65">
        <v>1111.06</v>
      </c>
      <c r="C1530" s="72"/>
      <c r="D1530" s="72"/>
      <c r="E1530" s="72"/>
      <c r="F1530" s="72"/>
      <c r="G1530" s="72"/>
      <c r="H1530" s="72"/>
      <c r="I1530" s="72"/>
      <c r="J1530" s="72"/>
      <c r="K1530" s="72"/>
      <c r="L1530" s="72"/>
      <c r="M1530" s="72"/>
      <c r="N1530" s="72"/>
      <c r="O1530" s="72"/>
      <c r="P1530" s="72"/>
      <c r="Q1530" s="72"/>
      <c r="R1530" s="72"/>
      <c r="S1530" s="72"/>
      <c r="T1530" s="72"/>
      <c r="U1530" s="72"/>
      <c r="V1530" s="72"/>
      <c r="W1530" s="72"/>
      <c r="X1530" s="72"/>
      <c r="Y1530" s="72"/>
      <c r="Z1530" s="72"/>
    </row>
    <row r="1531">
      <c r="A1531" s="66">
        <v>4.0</v>
      </c>
      <c r="B1531" s="67">
        <v>2934.88</v>
      </c>
      <c r="C1531" s="72"/>
      <c r="D1531" s="72"/>
      <c r="E1531" s="72"/>
      <c r="F1531" s="72"/>
      <c r="G1531" s="72"/>
      <c r="H1531" s="72"/>
      <c r="I1531" s="72"/>
      <c r="J1531" s="72"/>
      <c r="K1531" s="72"/>
      <c r="L1531" s="72"/>
      <c r="M1531" s="72"/>
      <c r="N1531" s="72"/>
      <c r="O1531" s="72"/>
      <c r="P1531" s="72"/>
      <c r="Q1531" s="72"/>
      <c r="R1531" s="72"/>
      <c r="S1531" s="72"/>
      <c r="T1531" s="72"/>
      <c r="U1531" s="72"/>
      <c r="V1531" s="72"/>
      <c r="W1531" s="72"/>
      <c r="X1531" s="72"/>
      <c r="Y1531" s="72"/>
      <c r="Z1531" s="72"/>
    </row>
    <row r="1532">
      <c r="A1532" s="64">
        <v>49.0</v>
      </c>
      <c r="B1532" s="65">
        <v>4839.62</v>
      </c>
      <c r="C1532" s="72"/>
      <c r="D1532" s="72"/>
      <c r="E1532" s="72"/>
      <c r="F1532" s="72"/>
      <c r="G1532" s="72"/>
      <c r="H1532" s="72"/>
      <c r="I1532" s="72"/>
      <c r="J1532" s="72"/>
      <c r="K1532" s="72"/>
      <c r="L1532" s="72"/>
      <c r="M1532" s="72"/>
      <c r="N1532" s="72"/>
      <c r="O1532" s="72"/>
      <c r="P1532" s="72"/>
      <c r="Q1532" s="72"/>
      <c r="R1532" s="72"/>
      <c r="S1532" s="72"/>
      <c r="T1532" s="72"/>
      <c r="U1532" s="72"/>
      <c r="V1532" s="72"/>
      <c r="W1532" s="72"/>
      <c r="X1532" s="72"/>
      <c r="Y1532" s="72"/>
      <c r="Z1532" s="72"/>
    </row>
    <row r="1533">
      <c r="A1533" s="66">
        <v>28.0</v>
      </c>
      <c r="B1533" s="67">
        <v>2843.41</v>
      </c>
      <c r="C1533" s="72"/>
      <c r="D1533" s="72"/>
      <c r="E1533" s="72"/>
      <c r="F1533" s="72"/>
      <c r="G1533" s="72"/>
      <c r="H1533" s="72"/>
      <c r="I1533" s="72"/>
      <c r="J1533" s="72"/>
      <c r="K1533" s="72"/>
      <c r="L1533" s="72"/>
      <c r="M1533" s="72"/>
      <c r="N1533" s="72"/>
      <c r="O1533" s="72"/>
      <c r="P1533" s="72"/>
      <c r="Q1533" s="72"/>
      <c r="R1533" s="72"/>
      <c r="S1533" s="72"/>
      <c r="T1533" s="72"/>
      <c r="U1533" s="72"/>
      <c r="V1533" s="72"/>
      <c r="W1533" s="72"/>
      <c r="X1533" s="72"/>
      <c r="Y1533" s="72"/>
      <c r="Z1533" s="72"/>
    </row>
    <row r="1534">
      <c r="A1534" s="64">
        <v>50.0</v>
      </c>
      <c r="B1534" s="65">
        <v>1797.06</v>
      </c>
      <c r="C1534" s="72"/>
      <c r="D1534" s="72"/>
      <c r="E1534" s="72"/>
      <c r="F1534" s="72"/>
      <c r="G1534" s="72"/>
      <c r="H1534" s="72"/>
      <c r="I1534" s="72"/>
      <c r="J1534" s="72"/>
      <c r="K1534" s="72"/>
      <c r="L1534" s="72"/>
      <c r="M1534" s="72"/>
      <c r="N1534" s="72"/>
      <c r="O1534" s="72"/>
      <c r="P1534" s="72"/>
      <c r="Q1534" s="72"/>
      <c r="R1534" s="72"/>
      <c r="S1534" s="72"/>
      <c r="T1534" s="72"/>
      <c r="U1534" s="72"/>
      <c r="V1534" s="72"/>
      <c r="W1534" s="72"/>
      <c r="X1534" s="72"/>
      <c r="Y1534" s="72"/>
      <c r="Z1534" s="72"/>
    </row>
    <row r="1535">
      <c r="A1535" s="66">
        <v>45.0</v>
      </c>
      <c r="B1535" s="67">
        <v>2814.99</v>
      </c>
      <c r="C1535" s="72"/>
      <c r="D1535" s="72"/>
      <c r="E1535" s="72"/>
      <c r="F1535" s="72"/>
      <c r="G1535" s="72"/>
      <c r="H1535" s="72"/>
      <c r="I1535" s="72"/>
      <c r="J1535" s="72"/>
      <c r="K1535" s="72"/>
      <c r="L1535" s="72"/>
      <c r="M1535" s="72"/>
      <c r="N1535" s="72"/>
      <c r="O1535" s="72"/>
      <c r="P1535" s="72"/>
      <c r="Q1535" s="72"/>
      <c r="R1535" s="72"/>
      <c r="S1535" s="72"/>
      <c r="T1535" s="72"/>
      <c r="U1535" s="72"/>
      <c r="V1535" s="72"/>
      <c r="W1535" s="72"/>
      <c r="X1535" s="72"/>
      <c r="Y1535" s="72"/>
      <c r="Z1535" s="72"/>
    </row>
    <row r="1536">
      <c r="A1536" s="64">
        <v>46.0</v>
      </c>
      <c r="B1536" s="65">
        <v>366.81</v>
      </c>
      <c r="C1536" s="72"/>
      <c r="D1536" s="72"/>
      <c r="E1536" s="72"/>
      <c r="F1536" s="72"/>
      <c r="G1536" s="72"/>
      <c r="H1536" s="72"/>
      <c r="I1536" s="72"/>
      <c r="J1536" s="72"/>
      <c r="K1536" s="72"/>
      <c r="L1536" s="72"/>
      <c r="M1536" s="72"/>
      <c r="N1536" s="72"/>
      <c r="O1536" s="72"/>
      <c r="P1536" s="72"/>
      <c r="Q1536" s="72"/>
      <c r="R1536" s="72"/>
      <c r="S1536" s="72"/>
      <c r="T1536" s="72"/>
      <c r="U1536" s="72"/>
      <c r="V1536" s="72"/>
      <c r="W1536" s="72"/>
      <c r="X1536" s="72"/>
      <c r="Y1536" s="72"/>
      <c r="Z1536" s="72"/>
    </row>
    <row r="1537">
      <c r="A1537" s="66">
        <v>7.0</v>
      </c>
      <c r="B1537" s="67">
        <v>4234.88</v>
      </c>
      <c r="C1537" s="72"/>
      <c r="D1537" s="72"/>
      <c r="E1537" s="72"/>
      <c r="F1537" s="72"/>
      <c r="G1537" s="72"/>
      <c r="H1537" s="72"/>
      <c r="I1537" s="72"/>
      <c r="J1537" s="72"/>
      <c r="K1537" s="72"/>
      <c r="L1537" s="72"/>
      <c r="M1537" s="72"/>
      <c r="N1537" s="72"/>
      <c r="O1537" s="72"/>
      <c r="P1537" s="72"/>
      <c r="Q1537" s="72"/>
      <c r="R1537" s="72"/>
      <c r="S1537" s="72"/>
      <c r="T1537" s="72"/>
      <c r="U1537" s="72"/>
      <c r="V1537" s="72"/>
      <c r="W1537" s="72"/>
      <c r="X1537" s="72"/>
      <c r="Y1537" s="72"/>
      <c r="Z1537" s="72"/>
    </row>
    <row r="1538">
      <c r="A1538" s="64">
        <v>26.0</v>
      </c>
      <c r="B1538" s="65">
        <v>1570.37</v>
      </c>
      <c r="C1538" s="72"/>
      <c r="D1538" s="72"/>
      <c r="E1538" s="72"/>
      <c r="F1538" s="72"/>
      <c r="G1538" s="72"/>
      <c r="H1538" s="72"/>
      <c r="I1538" s="72"/>
      <c r="J1538" s="72"/>
      <c r="K1538" s="72"/>
      <c r="L1538" s="72"/>
      <c r="M1538" s="72"/>
      <c r="N1538" s="72"/>
      <c r="O1538" s="72"/>
      <c r="P1538" s="72"/>
      <c r="Q1538" s="72"/>
      <c r="R1538" s="72"/>
      <c r="S1538" s="72"/>
      <c r="T1538" s="72"/>
      <c r="U1538" s="72"/>
      <c r="V1538" s="72"/>
      <c r="W1538" s="72"/>
      <c r="X1538" s="72"/>
      <c r="Y1538" s="72"/>
      <c r="Z1538" s="72"/>
    </row>
    <row r="1539">
      <c r="A1539" s="66">
        <v>23.0</v>
      </c>
      <c r="B1539" s="67">
        <v>985.14</v>
      </c>
      <c r="C1539" s="72"/>
      <c r="D1539" s="72"/>
      <c r="E1539" s="72"/>
      <c r="F1539" s="72"/>
      <c r="G1539" s="72"/>
      <c r="H1539" s="72"/>
      <c r="I1539" s="72"/>
      <c r="J1539" s="72"/>
      <c r="K1539" s="72"/>
      <c r="L1539" s="72"/>
      <c r="M1539" s="72"/>
      <c r="N1539" s="72"/>
      <c r="O1539" s="72"/>
      <c r="P1539" s="72"/>
      <c r="Q1539" s="72"/>
      <c r="R1539" s="72"/>
      <c r="S1539" s="72"/>
      <c r="T1539" s="72"/>
      <c r="U1539" s="72"/>
      <c r="V1539" s="72"/>
      <c r="W1539" s="72"/>
      <c r="X1539" s="72"/>
      <c r="Y1539" s="72"/>
      <c r="Z1539" s="72"/>
    </row>
    <row r="1540">
      <c r="A1540" s="64">
        <v>9.0</v>
      </c>
      <c r="B1540" s="65">
        <v>2020.21</v>
      </c>
      <c r="C1540" s="72"/>
      <c r="D1540" s="72"/>
      <c r="E1540" s="72"/>
      <c r="F1540" s="72"/>
      <c r="G1540" s="72"/>
      <c r="H1540" s="72"/>
      <c r="I1540" s="72"/>
      <c r="J1540" s="72"/>
      <c r="K1540" s="72"/>
      <c r="L1540" s="72"/>
      <c r="M1540" s="72"/>
      <c r="N1540" s="72"/>
      <c r="O1540" s="72"/>
      <c r="P1540" s="72"/>
      <c r="Q1540" s="72"/>
      <c r="R1540" s="72"/>
      <c r="S1540" s="72"/>
      <c r="T1540" s="72"/>
      <c r="U1540" s="72"/>
      <c r="V1540" s="72"/>
      <c r="W1540" s="72"/>
      <c r="X1540" s="72"/>
      <c r="Y1540" s="72"/>
      <c r="Z1540" s="72"/>
    </row>
    <row r="1541">
      <c r="A1541" s="66">
        <v>47.0</v>
      </c>
      <c r="B1541" s="67">
        <v>1432.0</v>
      </c>
      <c r="C1541" s="72"/>
      <c r="D1541" s="72"/>
      <c r="E1541" s="72"/>
      <c r="F1541" s="72"/>
      <c r="G1541" s="72"/>
      <c r="H1541" s="72"/>
      <c r="I1541" s="72"/>
      <c r="J1541" s="72"/>
      <c r="K1541" s="72"/>
      <c r="L1541" s="72"/>
      <c r="M1541" s="72"/>
      <c r="N1541" s="72"/>
      <c r="O1541" s="72"/>
      <c r="P1541" s="72"/>
      <c r="Q1541" s="72"/>
      <c r="R1541" s="72"/>
      <c r="S1541" s="72"/>
      <c r="T1541" s="72"/>
      <c r="U1541" s="72"/>
      <c r="V1541" s="72"/>
      <c r="W1541" s="72"/>
      <c r="X1541" s="72"/>
      <c r="Y1541" s="72"/>
      <c r="Z1541" s="72"/>
    </row>
    <row r="1542">
      <c r="A1542" s="64">
        <v>45.0</v>
      </c>
      <c r="B1542" s="65">
        <v>1991.96</v>
      </c>
      <c r="C1542" s="72"/>
      <c r="D1542" s="72"/>
      <c r="E1542" s="72"/>
      <c r="F1542" s="72"/>
      <c r="G1542" s="72"/>
      <c r="H1542" s="72"/>
      <c r="I1542" s="72"/>
      <c r="J1542" s="72"/>
      <c r="K1542" s="72"/>
      <c r="L1542" s="72"/>
      <c r="M1542" s="72"/>
      <c r="N1542" s="72"/>
      <c r="O1542" s="72"/>
      <c r="P1542" s="72"/>
      <c r="Q1542" s="72"/>
      <c r="R1542" s="72"/>
      <c r="S1542" s="72"/>
      <c r="T1542" s="72"/>
      <c r="U1542" s="72"/>
      <c r="V1542" s="72"/>
      <c r="W1542" s="72"/>
      <c r="X1542" s="72"/>
      <c r="Y1542" s="72"/>
      <c r="Z1542" s="72"/>
    </row>
    <row r="1543">
      <c r="A1543" s="66">
        <v>23.0</v>
      </c>
      <c r="B1543" s="67">
        <v>421.28</v>
      </c>
      <c r="C1543" s="72"/>
      <c r="D1543" s="72"/>
      <c r="E1543" s="72"/>
      <c r="F1543" s="72"/>
      <c r="G1543" s="72"/>
      <c r="H1543" s="72"/>
      <c r="I1543" s="72"/>
      <c r="J1543" s="72"/>
      <c r="K1543" s="72"/>
      <c r="L1543" s="72"/>
      <c r="M1543" s="72"/>
      <c r="N1543" s="72"/>
      <c r="O1543" s="72"/>
      <c r="P1543" s="72"/>
      <c r="Q1543" s="72"/>
      <c r="R1543" s="72"/>
      <c r="S1543" s="72"/>
      <c r="T1543" s="72"/>
      <c r="U1543" s="72"/>
      <c r="V1543" s="72"/>
      <c r="W1543" s="72"/>
      <c r="X1543" s="72"/>
      <c r="Y1543" s="72"/>
      <c r="Z1543" s="72"/>
    </row>
    <row r="1544">
      <c r="A1544" s="64">
        <v>36.0</v>
      </c>
      <c r="B1544" s="65">
        <v>4414.36</v>
      </c>
      <c r="C1544" s="72"/>
      <c r="D1544" s="72"/>
      <c r="E1544" s="72"/>
      <c r="F1544" s="72"/>
      <c r="G1544" s="72"/>
      <c r="H1544" s="72"/>
      <c r="I1544" s="72"/>
      <c r="J1544" s="72"/>
      <c r="K1544" s="72"/>
      <c r="L1544" s="72"/>
      <c r="M1544" s="72"/>
      <c r="N1544" s="72"/>
      <c r="O1544" s="72"/>
      <c r="P1544" s="72"/>
      <c r="Q1544" s="72"/>
      <c r="R1544" s="72"/>
      <c r="S1544" s="72"/>
      <c r="T1544" s="72"/>
      <c r="U1544" s="72"/>
      <c r="V1544" s="72"/>
      <c r="W1544" s="72"/>
      <c r="X1544" s="72"/>
      <c r="Y1544" s="72"/>
      <c r="Z1544" s="72"/>
    </row>
    <row r="1545">
      <c r="A1545" s="66">
        <v>15.0</v>
      </c>
      <c r="B1545" s="67">
        <v>1920.81</v>
      </c>
      <c r="C1545" s="72"/>
      <c r="D1545" s="72"/>
      <c r="E1545" s="72"/>
      <c r="F1545" s="72"/>
      <c r="G1545" s="72"/>
      <c r="H1545" s="72"/>
      <c r="I1545" s="72"/>
      <c r="J1545" s="72"/>
      <c r="K1545" s="72"/>
      <c r="L1545" s="72"/>
      <c r="M1545" s="72"/>
      <c r="N1545" s="72"/>
      <c r="O1545" s="72"/>
      <c r="P1545" s="72"/>
      <c r="Q1545" s="72"/>
      <c r="R1545" s="72"/>
      <c r="S1545" s="72"/>
      <c r="T1545" s="72"/>
      <c r="U1545" s="72"/>
      <c r="V1545" s="72"/>
      <c r="W1545" s="72"/>
      <c r="X1545" s="72"/>
      <c r="Y1545" s="72"/>
      <c r="Z1545" s="72"/>
    </row>
    <row r="1546">
      <c r="A1546" s="64">
        <v>39.0</v>
      </c>
      <c r="B1546" s="65">
        <v>4731.8</v>
      </c>
      <c r="C1546" s="72"/>
      <c r="D1546" s="72"/>
      <c r="E1546" s="72"/>
      <c r="F1546" s="72"/>
      <c r="G1546" s="72"/>
      <c r="H1546" s="72"/>
      <c r="I1546" s="72"/>
      <c r="J1546" s="72"/>
      <c r="K1546" s="72"/>
      <c r="L1546" s="72"/>
      <c r="M1546" s="72"/>
      <c r="N1546" s="72"/>
      <c r="O1546" s="72"/>
      <c r="P1546" s="72"/>
      <c r="Q1546" s="72"/>
      <c r="R1546" s="72"/>
      <c r="S1546" s="72"/>
      <c r="T1546" s="72"/>
      <c r="U1546" s="72"/>
      <c r="V1546" s="72"/>
      <c r="W1546" s="72"/>
      <c r="X1546" s="72"/>
      <c r="Y1546" s="72"/>
      <c r="Z1546" s="72"/>
    </row>
    <row r="1547">
      <c r="A1547" s="66">
        <v>48.0</v>
      </c>
      <c r="B1547" s="67">
        <v>422.74</v>
      </c>
      <c r="C1547" s="72"/>
      <c r="D1547" s="72"/>
      <c r="E1547" s="72"/>
      <c r="F1547" s="72"/>
      <c r="G1547" s="72"/>
      <c r="H1547" s="72"/>
      <c r="I1547" s="72"/>
      <c r="J1547" s="72"/>
      <c r="K1547" s="72"/>
      <c r="L1547" s="72"/>
      <c r="M1547" s="72"/>
      <c r="N1547" s="72"/>
      <c r="O1547" s="72"/>
      <c r="P1547" s="72"/>
      <c r="Q1547" s="72"/>
      <c r="R1547" s="72"/>
      <c r="S1547" s="72"/>
      <c r="T1547" s="72"/>
      <c r="U1547" s="72"/>
      <c r="V1547" s="72"/>
      <c r="W1547" s="72"/>
      <c r="X1547" s="72"/>
      <c r="Y1547" s="72"/>
      <c r="Z1547" s="72"/>
    </row>
    <row r="1548">
      <c r="A1548" s="64">
        <v>0.0</v>
      </c>
      <c r="B1548" s="65">
        <v>1156.26</v>
      </c>
      <c r="C1548" s="72"/>
      <c r="D1548" s="72"/>
      <c r="E1548" s="72"/>
      <c r="F1548" s="72"/>
      <c r="G1548" s="72"/>
      <c r="H1548" s="72"/>
      <c r="I1548" s="72"/>
      <c r="J1548" s="72"/>
      <c r="K1548" s="72"/>
      <c r="L1548" s="72"/>
      <c r="M1548" s="72"/>
      <c r="N1548" s="72"/>
      <c r="O1548" s="72"/>
      <c r="P1548" s="72"/>
      <c r="Q1548" s="72"/>
      <c r="R1548" s="72"/>
      <c r="S1548" s="72"/>
      <c r="T1548" s="72"/>
      <c r="U1548" s="72"/>
      <c r="V1548" s="72"/>
      <c r="W1548" s="72"/>
      <c r="X1548" s="72"/>
      <c r="Y1548" s="72"/>
      <c r="Z1548" s="72"/>
    </row>
    <row r="1549">
      <c r="A1549" s="66">
        <v>26.0</v>
      </c>
      <c r="B1549" s="67">
        <v>4437.96</v>
      </c>
      <c r="C1549" s="72"/>
      <c r="D1549" s="72"/>
      <c r="E1549" s="72"/>
      <c r="F1549" s="72"/>
      <c r="G1549" s="72"/>
      <c r="H1549" s="72"/>
      <c r="I1549" s="72"/>
      <c r="J1549" s="72"/>
      <c r="K1549" s="72"/>
      <c r="L1549" s="72"/>
      <c r="M1549" s="72"/>
      <c r="N1549" s="72"/>
      <c r="O1549" s="72"/>
      <c r="P1549" s="72"/>
      <c r="Q1549" s="72"/>
      <c r="R1549" s="72"/>
      <c r="S1549" s="72"/>
      <c r="T1549" s="72"/>
      <c r="U1549" s="72"/>
      <c r="V1549" s="72"/>
      <c r="W1549" s="72"/>
      <c r="X1549" s="72"/>
      <c r="Y1549" s="72"/>
      <c r="Z1549" s="72"/>
    </row>
    <row r="1550">
      <c r="A1550" s="64">
        <v>50.0</v>
      </c>
      <c r="B1550" s="65">
        <v>3233.17</v>
      </c>
      <c r="C1550" s="72"/>
      <c r="D1550" s="72"/>
      <c r="E1550" s="72"/>
      <c r="F1550" s="72"/>
      <c r="G1550" s="72"/>
      <c r="H1550" s="72"/>
      <c r="I1550" s="72"/>
      <c r="J1550" s="72"/>
      <c r="K1550" s="72"/>
      <c r="L1550" s="72"/>
      <c r="M1550" s="72"/>
      <c r="N1550" s="72"/>
      <c r="O1550" s="72"/>
      <c r="P1550" s="72"/>
      <c r="Q1550" s="72"/>
      <c r="R1550" s="72"/>
      <c r="S1550" s="72"/>
      <c r="T1550" s="72"/>
      <c r="U1550" s="72"/>
      <c r="V1550" s="72"/>
      <c r="W1550" s="72"/>
      <c r="X1550" s="72"/>
      <c r="Y1550" s="72"/>
      <c r="Z1550" s="72"/>
    </row>
    <row r="1551">
      <c r="A1551" s="66">
        <v>22.0</v>
      </c>
      <c r="B1551" s="67">
        <v>3946.49</v>
      </c>
      <c r="C1551" s="72"/>
      <c r="D1551" s="72"/>
      <c r="E1551" s="72"/>
      <c r="F1551" s="72"/>
      <c r="G1551" s="72"/>
      <c r="H1551" s="72"/>
      <c r="I1551" s="72"/>
      <c r="J1551" s="72"/>
      <c r="K1551" s="72"/>
      <c r="L1551" s="72"/>
      <c r="M1551" s="72"/>
      <c r="N1551" s="72"/>
      <c r="O1551" s="72"/>
      <c r="P1551" s="72"/>
      <c r="Q1551" s="72"/>
      <c r="R1551" s="72"/>
      <c r="S1551" s="72"/>
      <c r="T1551" s="72"/>
      <c r="U1551" s="72"/>
      <c r="V1551" s="72"/>
      <c r="W1551" s="72"/>
      <c r="X1551" s="72"/>
      <c r="Y1551" s="72"/>
      <c r="Z1551" s="72"/>
    </row>
    <row r="1552">
      <c r="A1552" s="64">
        <v>27.0</v>
      </c>
      <c r="B1552" s="65">
        <v>103.99</v>
      </c>
      <c r="C1552" s="72"/>
      <c r="D1552" s="72"/>
      <c r="E1552" s="72"/>
      <c r="F1552" s="72"/>
      <c r="G1552" s="72"/>
      <c r="H1552" s="72"/>
      <c r="I1552" s="72"/>
      <c r="J1552" s="72"/>
      <c r="K1552" s="72"/>
      <c r="L1552" s="72"/>
      <c r="M1552" s="72"/>
      <c r="N1552" s="72"/>
      <c r="O1552" s="72"/>
      <c r="P1552" s="72"/>
      <c r="Q1552" s="72"/>
      <c r="R1552" s="72"/>
      <c r="S1552" s="72"/>
      <c r="T1552" s="72"/>
      <c r="U1552" s="72"/>
      <c r="V1552" s="72"/>
      <c r="W1552" s="72"/>
      <c r="X1552" s="72"/>
      <c r="Y1552" s="72"/>
      <c r="Z1552" s="72"/>
    </row>
    <row r="1553">
      <c r="A1553" s="66">
        <v>37.0</v>
      </c>
      <c r="B1553" s="67">
        <v>3198.55</v>
      </c>
      <c r="C1553" s="72"/>
      <c r="D1553" s="72"/>
      <c r="E1553" s="72"/>
      <c r="F1553" s="72"/>
      <c r="G1553" s="72"/>
      <c r="H1553" s="72"/>
      <c r="I1553" s="72"/>
      <c r="J1553" s="72"/>
      <c r="K1553" s="72"/>
      <c r="L1553" s="72"/>
      <c r="M1553" s="72"/>
      <c r="N1553" s="72"/>
      <c r="O1553" s="72"/>
      <c r="P1553" s="72"/>
      <c r="Q1553" s="72"/>
      <c r="R1553" s="72"/>
      <c r="S1553" s="72"/>
      <c r="T1553" s="72"/>
      <c r="U1553" s="72"/>
      <c r="V1553" s="72"/>
      <c r="W1553" s="72"/>
      <c r="X1553" s="72"/>
      <c r="Y1553" s="72"/>
      <c r="Z1553" s="72"/>
    </row>
    <row r="1554">
      <c r="A1554" s="64">
        <v>26.0</v>
      </c>
      <c r="B1554" s="65">
        <v>1784.22</v>
      </c>
      <c r="C1554" s="72"/>
      <c r="D1554" s="72"/>
      <c r="E1554" s="72"/>
      <c r="F1554" s="72"/>
      <c r="G1554" s="72"/>
      <c r="H1554" s="72"/>
      <c r="I1554" s="72"/>
      <c r="J1554" s="72"/>
      <c r="K1554" s="72"/>
      <c r="L1554" s="72"/>
      <c r="M1554" s="72"/>
      <c r="N1554" s="72"/>
      <c r="O1554" s="72"/>
      <c r="P1554" s="72"/>
      <c r="Q1554" s="72"/>
      <c r="R1554" s="72"/>
      <c r="S1554" s="72"/>
      <c r="T1554" s="72"/>
      <c r="U1554" s="72"/>
      <c r="V1554" s="72"/>
      <c r="W1554" s="72"/>
      <c r="X1554" s="72"/>
      <c r="Y1554" s="72"/>
      <c r="Z1554" s="72"/>
    </row>
    <row r="1555">
      <c r="A1555" s="66">
        <v>29.0</v>
      </c>
      <c r="B1555" s="67">
        <v>2939.37</v>
      </c>
      <c r="C1555" s="72"/>
      <c r="D1555" s="72"/>
      <c r="E1555" s="72"/>
      <c r="F1555" s="72"/>
      <c r="G1555" s="72"/>
      <c r="H1555" s="72"/>
      <c r="I1555" s="72"/>
      <c r="J1555" s="72"/>
      <c r="K1555" s="72"/>
      <c r="L1555" s="72"/>
      <c r="M1555" s="72"/>
      <c r="N1555" s="72"/>
      <c r="O1555" s="72"/>
      <c r="P1555" s="72"/>
      <c r="Q1555" s="72"/>
      <c r="R1555" s="72"/>
      <c r="S1555" s="72"/>
      <c r="T1555" s="72"/>
      <c r="U1555" s="72"/>
      <c r="V1555" s="72"/>
      <c r="W1555" s="72"/>
      <c r="X1555" s="72"/>
      <c r="Y1555" s="72"/>
      <c r="Z1555" s="72"/>
    </row>
    <row r="1556">
      <c r="A1556" s="64">
        <v>50.0</v>
      </c>
      <c r="B1556" s="65">
        <v>3765.5</v>
      </c>
      <c r="C1556" s="72"/>
      <c r="D1556" s="72"/>
      <c r="E1556" s="72"/>
      <c r="F1556" s="72"/>
      <c r="G1556" s="72"/>
      <c r="H1556" s="72"/>
      <c r="I1556" s="72"/>
      <c r="J1556" s="72"/>
      <c r="K1556" s="72"/>
      <c r="L1556" s="72"/>
      <c r="M1556" s="72"/>
      <c r="N1556" s="72"/>
      <c r="O1556" s="72"/>
      <c r="P1556" s="72"/>
      <c r="Q1556" s="72"/>
      <c r="R1556" s="72"/>
      <c r="S1556" s="72"/>
      <c r="T1556" s="72"/>
      <c r="U1556" s="72"/>
      <c r="V1556" s="72"/>
      <c r="W1556" s="72"/>
      <c r="X1556" s="72"/>
      <c r="Y1556" s="72"/>
      <c r="Z1556" s="72"/>
    </row>
    <row r="1557">
      <c r="A1557" s="66">
        <v>0.0</v>
      </c>
      <c r="B1557" s="67">
        <v>3602.98</v>
      </c>
      <c r="C1557" s="72"/>
      <c r="D1557" s="72"/>
      <c r="E1557" s="72"/>
      <c r="F1557" s="72"/>
      <c r="G1557" s="72"/>
      <c r="H1557" s="72"/>
      <c r="I1557" s="72"/>
      <c r="J1557" s="72"/>
      <c r="K1557" s="72"/>
      <c r="L1557" s="72"/>
      <c r="M1557" s="72"/>
      <c r="N1557" s="72"/>
      <c r="O1557" s="72"/>
      <c r="P1557" s="72"/>
      <c r="Q1557" s="72"/>
      <c r="R1557" s="72"/>
      <c r="S1557" s="72"/>
      <c r="T1557" s="72"/>
      <c r="U1557" s="72"/>
      <c r="V1557" s="72"/>
      <c r="W1557" s="72"/>
      <c r="X1557" s="72"/>
      <c r="Y1557" s="72"/>
      <c r="Z1557" s="72"/>
    </row>
    <row r="1558">
      <c r="A1558" s="64">
        <v>11.0</v>
      </c>
      <c r="B1558" s="65">
        <v>1665.36</v>
      </c>
      <c r="C1558" s="72"/>
      <c r="D1558" s="72"/>
      <c r="E1558" s="72"/>
      <c r="F1558" s="72"/>
      <c r="G1558" s="72"/>
      <c r="H1558" s="72"/>
      <c r="I1558" s="72"/>
      <c r="J1558" s="72"/>
      <c r="K1558" s="72"/>
      <c r="L1558" s="72"/>
      <c r="M1558" s="72"/>
      <c r="N1558" s="72"/>
      <c r="O1558" s="72"/>
      <c r="P1558" s="72"/>
      <c r="Q1558" s="72"/>
      <c r="R1558" s="72"/>
      <c r="S1558" s="72"/>
      <c r="T1558" s="72"/>
      <c r="U1558" s="72"/>
      <c r="V1558" s="72"/>
      <c r="W1558" s="72"/>
      <c r="X1558" s="72"/>
      <c r="Y1558" s="72"/>
      <c r="Z1558" s="72"/>
    </row>
    <row r="1559">
      <c r="A1559" s="66">
        <v>8.0</v>
      </c>
      <c r="B1559" s="67">
        <v>1640.37</v>
      </c>
      <c r="C1559" s="72"/>
      <c r="D1559" s="72"/>
      <c r="E1559" s="72"/>
      <c r="F1559" s="72"/>
      <c r="G1559" s="72"/>
      <c r="H1559" s="72"/>
      <c r="I1559" s="72"/>
      <c r="J1559" s="72"/>
      <c r="K1559" s="72"/>
      <c r="L1559" s="72"/>
      <c r="M1559" s="72"/>
      <c r="N1559" s="72"/>
      <c r="O1559" s="72"/>
      <c r="P1559" s="72"/>
      <c r="Q1559" s="72"/>
      <c r="R1559" s="72"/>
      <c r="S1559" s="72"/>
      <c r="T1559" s="72"/>
      <c r="U1559" s="72"/>
      <c r="V1559" s="72"/>
      <c r="W1559" s="72"/>
      <c r="X1559" s="72"/>
      <c r="Y1559" s="72"/>
      <c r="Z1559" s="72"/>
    </row>
    <row r="1560">
      <c r="A1560" s="64">
        <v>7.0</v>
      </c>
      <c r="B1560" s="65">
        <v>1799.62</v>
      </c>
      <c r="C1560" s="72"/>
      <c r="D1560" s="72"/>
      <c r="E1560" s="72"/>
      <c r="F1560" s="72"/>
      <c r="G1560" s="72"/>
      <c r="H1560" s="72"/>
      <c r="I1560" s="72"/>
      <c r="J1560" s="72"/>
      <c r="K1560" s="72"/>
      <c r="L1560" s="72"/>
      <c r="M1560" s="72"/>
      <c r="N1560" s="72"/>
      <c r="O1560" s="72"/>
      <c r="P1560" s="72"/>
      <c r="Q1560" s="72"/>
      <c r="R1560" s="72"/>
      <c r="S1560" s="72"/>
      <c r="T1560" s="72"/>
      <c r="U1560" s="72"/>
      <c r="V1560" s="72"/>
      <c r="W1560" s="72"/>
      <c r="X1560" s="72"/>
      <c r="Y1560" s="72"/>
      <c r="Z1560" s="72"/>
    </row>
    <row r="1561">
      <c r="A1561" s="66">
        <v>7.0</v>
      </c>
      <c r="B1561" s="67">
        <v>2213.21</v>
      </c>
      <c r="C1561" s="72"/>
      <c r="D1561" s="72"/>
      <c r="E1561" s="72"/>
      <c r="F1561" s="72"/>
      <c r="G1561" s="72"/>
      <c r="H1561" s="72"/>
      <c r="I1561" s="72"/>
      <c r="J1561" s="72"/>
      <c r="K1561" s="72"/>
      <c r="L1561" s="72"/>
      <c r="M1561" s="72"/>
      <c r="N1561" s="72"/>
      <c r="O1561" s="72"/>
      <c r="P1561" s="72"/>
      <c r="Q1561" s="72"/>
      <c r="R1561" s="72"/>
      <c r="S1561" s="72"/>
      <c r="T1561" s="72"/>
      <c r="U1561" s="72"/>
      <c r="V1561" s="72"/>
      <c r="W1561" s="72"/>
      <c r="X1561" s="72"/>
      <c r="Y1561" s="72"/>
      <c r="Z1561" s="72"/>
    </row>
    <row r="1562">
      <c r="A1562" s="64">
        <v>1.0</v>
      </c>
      <c r="B1562" s="65">
        <v>1197.51</v>
      </c>
      <c r="C1562" s="72"/>
      <c r="D1562" s="72"/>
      <c r="E1562" s="72"/>
      <c r="F1562" s="72"/>
      <c r="G1562" s="72"/>
      <c r="H1562" s="72"/>
      <c r="I1562" s="72"/>
      <c r="J1562" s="72"/>
      <c r="K1562" s="72"/>
      <c r="L1562" s="72"/>
      <c r="M1562" s="72"/>
      <c r="N1562" s="72"/>
      <c r="O1562" s="72"/>
      <c r="P1562" s="72"/>
      <c r="Q1562" s="72"/>
      <c r="R1562" s="72"/>
      <c r="S1562" s="72"/>
      <c r="T1562" s="72"/>
      <c r="U1562" s="72"/>
      <c r="V1562" s="72"/>
      <c r="W1562" s="72"/>
      <c r="X1562" s="72"/>
      <c r="Y1562" s="72"/>
      <c r="Z1562" s="72"/>
    </row>
    <row r="1563">
      <c r="A1563" s="66">
        <v>31.0</v>
      </c>
      <c r="B1563" s="67">
        <v>3139.11</v>
      </c>
      <c r="C1563" s="72"/>
      <c r="D1563" s="72"/>
      <c r="E1563" s="72"/>
      <c r="F1563" s="72"/>
      <c r="G1563" s="72"/>
      <c r="H1563" s="72"/>
      <c r="I1563" s="72"/>
      <c r="J1563" s="72"/>
      <c r="K1563" s="72"/>
      <c r="L1563" s="72"/>
      <c r="M1563" s="72"/>
      <c r="N1563" s="72"/>
      <c r="O1563" s="72"/>
      <c r="P1563" s="72"/>
      <c r="Q1563" s="72"/>
      <c r="R1563" s="72"/>
      <c r="S1563" s="72"/>
      <c r="T1563" s="72"/>
      <c r="U1563" s="72"/>
      <c r="V1563" s="72"/>
      <c r="W1563" s="72"/>
      <c r="X1563" s="72"/>
      <c r="Y1563" s="72"/>
      <c r="Z1563" s="72"/>
    </row>
    <row r="1564">
      <c r="A1564" s="64">
        <v>1.0</v>
      </c>
      <c r="B1564" s="65">
        <v>438.28</v>
      </c>
      <c r="C1564" s="72"/>
      <c r="D1564" s="72"/>
      <c r="E1564" s="72"/>
      <c r="F1564" s="72"/>
      <c r="G1564" s="72"/>
      <c r="H1564" s="72"/>
      <c r="I1564" s="72"/>
      <c r="J1564" s="72"/>
      <c r="K1564" s="72"/>
      <c r="L1564" s="72"/>
      <c r="M1564" s="72"/>
      <c r="N1564" s="72"/>
      <c r="O1564" s="72"/>
      <c r="P1564" s="72"/>
      <c r="Q1564" s="72"/>
      <c r="R1564" s="72"/>
      <c r="S1564" s="72"/>
      <c r="T1564" s="72"/>
      <c r="U1564" s="72"/>
      <c r="V1564" s="72"/>
      <c r="W1564" s="72"/>
      <c r="X1564" s="72"/>
      <c r="Y1564" s="72"/>
      <c r="Z1564" s="72"/>
    </row>
    <row r="1565">
      <c r="A1565" s="66">
        <v>48.0</v>
      </c>
      <c r="B1565" s="67">
        <v>2361.26</v>
      </c>
      <c r="C1565" s="72"/>
      <c r="D1565" s="72"/>
      <c r="E1565" s="72"/>
      <c r="F1565" s="72"/>
      <c r="G1565" s="72"/>
      <c r="H1565" s="72"/>
      <c r="I1565" s="72"/>
      <c r="J1565" s="72"/>
      <c r="K1565" s="72"/>
      <c r="L1565" s="72"/>
      <c r="M1565" s="72"/>
      <c r="N1565" s="72"/>
      <c r="O1565" s="72"/>
      <c r="P1565" s="72"/>
      <c r="Q1565" s="72"/>
      <c r="R1565" s="72"/>
      <c r="S1565" s="72"/>
      <c r="T1565" s="72"/>
      <c r="U1565" s="72"/>
      <c r="V1565" s="72"/>
      <c r="W1565" s="72"/>
      <c r="X1565" s="72"/>
      <c r="Y1565" s="72"/>
      <c r="Z1565" s="72"/>
    </row>
    <row r="1566">
      <c r="A1566" s="64">
        <v>35.0</v>
      </c>
      <c r="B1566" s="65">
        <v>1084.83</v>
      </c>
      <c r="C1566" s="72"/>
      <c r="D1566" s="72"/>
      <c r="E1566" s="72"/>
      <c r="F1566" s="72"/>
      <c r="G1566" s="72"/>
      <c r="H1566" s="72"/>
      <c r="I1566" s="72"/>
      <c r="J1566" s="72"/>
      <c r="K1566" s="72"/>
      <c r="L1566" s="72"/>
      <c r="M1566" s="72"/>
      <c r="N1566" s="72"/>
      <c r="O1566" s="72"/>
      <c r="P1566" s="72"/>
      <c r="Q1566" s="72"/>
      <c r="R1566" s="72"/>
      <c r="S1566" s="72"/>
      <c r="T1566" s="72"/>
      <c r="U1566" s="72"/>
      <c r="V1566" s="72"/>
      <c r="W1566" s="72"/>
      <c r="X1566" s="72"/>
      <c r="Y1566" s="72"/>
      <c r="Z1566" s="72"/>
    </row>
    <row r="1567">
      <c r="A1567" s="66">
        <v>9.0</v>
      </c>
      <c r="B1567" s="67">
        <v>955.31</v>
      </c>
      <c r="C1567" s="72"/>
      <c r="D1567" s="72"/>
      <c r="E1567" s="72"/>
      <c r="F1567" s="72"/>
      <c r="G1567" s="72"/>
      <c r="H1567" s="72"/>
      <c r="I1567" s="72"/>
      <c r="J1567" s="72"/>
      <c r="K1567" s="72"/>
      <c r="L1567" s="72"/>
      <c r="M1567" s="72"/>
      <c r="N1567" s="72"/>
      <c r="O1567" s="72"/>
      <c r="P1567" s="72"/>
      <c r="Q1567" s="72"/>
      <c r="R1567" s="72"/>
      <c r="S1567" s="72"/>
      <c r="T1567" s="72"/>
      <c r="U1567" s="72"/>
      <c r="V1567" s="72"/>
      <c r="W1567" s="72"/>
      <c r="X1567" s="72"/>
      <c r="Y1567" s="72"/>
      <c r="Z1567" s="72"/>
    </row>
    <row r="1568">
      <c r="A1568" s="64">
        <v>20.0</v>
      </c>
      <c r="B1568" s="65">
        <v>3871.34</v>
      </c>
      <c r="C1568" s="72"/>
      <c r="D1568" s="72"/>
      <c r="E1568" s="72"/>
      <c r="F1568" s="72"/>
      <c r="G1568" s="72"/>
      <c r="H1568" s="72"/>
      <c r="I1568" s="72"/>
      <c r="J1568" s="72"/>
      <c r="K1568" s="72"/>
      <c r="L1568" s="72"/>
      <c r="M1568" s="72"/>
      <c r="N1568" s="72"/>
      <c r="O1568" s="72"/>
      <c r="P1568" s="72"/>
      <c r="Q1568" s="72"/>
      <c r="R1568" s="72"/>
      <c r="S1568" s="72"/>
      <c r="T1568" s="72"/>
      <c r="U1568" s="72"/>
      <c r="V1568" s="72"/>
      <c r="W1568" s="72"/>
      <c r="X1568" s="72"/>
      <c r="Y1568" s="72"/>
      <c r="Z1568" s="72"/>
    </row>
    <row r="1569">
      <c r="A1569" s="66">
        <v>35.0</v>
      </c>
      <c r="B1569" s="67">
        <v>3546.32</v>
      </c>
      <c r="C1569" s="72"/>
      <c r="D1569" s="72"/>
      <c r="E1569" s="72"/>
      <c r="F1569" s="72"/>
      <c r="G1569" s="72"/>
      <c r="H1569" s="72"/>
      <c r="I1569" s="72"/>
      <c r="J1569" s="72"/>
      <c r="K1569" s="72"/>
      <c r="L1569" s="72"/>
      <c r="M1569" s="72"/>
      <c r="N1569" s="72"/>
      <c r="O1569" s="72"/>
      <c r="P1569" s="72"/>
      <c r="Q1569" s="72"/>
      <c r="R1569" s="72"/>
      <c r="S1569" s="72"/>
      <c r="T1569" s="72"/>
      <c r="U1569" s="72"/>
      <c r="V1569" s="72"/>
      <c r="W1569" s="72"/>
      <c r="X1569" s="72"/>
      <c r="Y1569" s="72"/>
      <c r="Z1569" s="72"/>
    </row>
    <row r="1570">
      <c r="A1570" s="64">
        <v>20.0</v>
      </c>
      <c r="B1570" s="65">
        <v>1551.62</v>
      </c>
      <c r="C1570" s="72"/>
      <c r="D1570" s="72"/>
      <c r="E1570" s="72"/>
      <c r="F1570" s="72"/>
      <c r="G1570" s="72"/>
      <c r="H1570" s="72"/>
      <c r="I1570" s="72"/>
      <c r="J1570" s="72"/>
      <c r="K1570" s="72"/>
      <c r="L1570" s="72"/>
      <c r="M1570" s="72"/>
      <c r="N1570" s="72"/>
      <c r="O1570" s="72"/>
      <c r="P1570" s="72"/>
      <c r="Q1570" s="72"/>
      <c r="R1570" s="72"/>
      <c r="S1570" s="72"/>
      <c r="T1570" s="72"/>
      <c r="U1570" s="72"/>
      <c r="V1570" s="72"/>
      <c r="W1570" s="72"/>
      <c r="X1570" s="72"/>
      <c r="Y1570" s="72"/>
      <c r="Z1570" s="72"/>
    </row>
    <row r="1571">
      <c r="A1571" s="66">
        <v>7.0</v>
      </c>
      <c r="B1571" s="67">
        <v>3248.44</v>
      </c>
      <c r="C1571" s="72"/>
      <c r="D1571" s="72"/>
      <c r="E1571" s="72"/>
      <c r="F1571" s="72"/>
      <c r="G1571" s="72"/>
      <c r="H1571" s="72"/>
      <c r="I1571" s="72"/>
      <c r="J1571" s="72"/>
      <c r="K1571" s="72"/>
      <c r="L1571" s="72"/>
      <c r="M1571" s="72"/>
      <c r="N1571" s="72"/>
      <c r="O1571" s="72"/>
      <c r="P1571" s="72"/>
      <c r="Q1571" s="72"/>
      <c r="R1571" s="72"/>
      <c r="S1571" s="72"/>
      <c r="T1571" s="72"/>
      <c r="U1571" s="72"/>
      <c r="V1571" s="72"/>
      <c r="W1571" s="72"/>
      <c r="X1571" s="72"/>
      <c r="Y1571" s="72"/>
      <c r="Z1571" s="72"/>
    </row>
    <row r="1572">
      <c r="A1572" s="64">
        <v>33.0</v>
      </c>
      <c r="B1572" s="65">
        <v>2938.86</v>
      </c>
      <c r="C1572" s="72"/>
      <c r="D1572" s="72"/>
      <c r="E1572" s="72"/>
      <c r="F1572" s="72"/>
      <c r="G1572" s="72"/>
      <c r="H1572" s="72"/>
      <c r="I1572" s="72"/>
      <c r="J1572" s="72"/>
      <c r="K1572" s="72"/>
      <c r="L1572" s="72"/>
      <c r="M1572" s="72"/>
      <c r="N1572" s="72"/>
      <c r="O1572" s="72"/>
      <c r="P1572" s="72"/>
      <c r="Q1572" s="72"/>
      <c r="R1572" s="72"/>
      <c r="S1572" s="72"/>
      <c r="T1572" s="72"/>
      <c r="U1572" s="72"/>
      <c r="V1572" s="72"/>
      <c r="W1572" s="72"/>
      <c r="X1572" s="72"/>
      <c r="Y1572" s="72"/>
      <c r="Z1572" s="72"/>
    </row>
    <row r="1573">
      <c r="A1573" s="66">
        <v>19.0</v>
      </c>
      <c r="B1573" s="67">
        <v>344.93</v>
      </c>
      <c r="C1573" s="72"/>
      <c r="D1573" s="72"/>
      <c r="E1573" s="72"/>
      <c r="F1573" s="72"/>
      <c r="G1573" s="72"/>
      <c r="H1573" s="72"/>
      <c r="I1573" s="72"/>
      <c r="J1573" s="72"/>
      <c r="K1573" s="72"/>
      <c r="L1573" s="72"/>
      <c r="M1573" s="72"/>
      <c r="N1573" s="72"/>
      <c r="O1573" s="72"/>
      <c r="P1573" s="72"/>
      <c r="Q1573" s="72"/>
      <c r="R1573" s="72"/>
      <c r="S1573" s="72"/>
      <c r="T1573" s="72"/>
      <c r="U1573" s="72"/>
      <c r="V1573" s="72"/>
      <c r="W1573" s="72"/>
      <c r="X1573" s="72"/>
      <c r="Y1573" s="72"/>
      <c r="Z1573" s="72"/>
    </row>
    <row r="1574">
      <c r="A1574" s="64">
        <v>26.0</v>
      </c>
      <c r="B1574" s="65">
        <v>4225.14</v>
      </c>
      <c r="C1574" s="72"/>
      <c r="D1574" s="72"/>
      <c r="E1574" s="72"/>
      <c r="F1574" s="72"/>
      <c r="G1574" s="72"/>
      <c r="H1574" s="72"/>
      <c r="I1574" s="72"/>
      <c r="J1574" s="72"/>
      <c r="K1574" s="72"/>
      <c r="L1574" s="72"/>
      <c r="M1574" s="72"/>
      <c r="N1574" s="72"/>
      <c r="O1574" s="72"/>
      <c r="P1574" s="72"/>
      <c r="Q1574" s="72"/>
      <c r="R1574" s="72"/>
      <c r="S1574" s="72"/>
      <c r="T1574" s="72"/>
      <c r="U1574" s="72"/>
      <c r="V1574" s="72"/>
      <c r="W1574" s="72"/>
      <c r="X1574" s="72"/>
      <c r="Y1574" s="72"/>
      <c r="Z1574" s="72"/>
    </row>
    <row r="1575">
      <c r="A1575" s="66">
        <v>19.0</v>
      </c>
      <c r="B1575" s="67">
        <v>4831.75</v>
      </c>
      <c r="C1575" s="72"/>
      <c r="D1575" s="72"/>
      <c r="E1575" s="72"/>
      <c r="F1575" s="72"/>
      <c r="G1575" s="72"/>
      <c r="H1575" s="72"/>
      <c r="I1575" s="72"/>
      <c r="J1575" s="72"/>
      <c r="K1575" s="72"/>
      <c r="L1575" s="72"/>
      <c r="M1575" s="72"/>
      <c r="N1575" s="72"/>
      <c r="O1575" s="72"/>
      <c r="P1575" s="72"/>
      <c r="Q1575" s="72"/>
      <c r="R1575" s="72"/>
      <c r="S1575" s="72"/>
      <c r="T1575" s="72"/>
      <c r="U1575" s="72"/>
      <c r="V1575" s="72"/>
      <c r="W1575" s="72"/>
      <c r="X1575" s="72"/>
      <c r="Y1575" s="72"/>
      <c r="Z1575" s="72"/>
    </row>
    <row r="1576">
      <c r="A1576" s="64">
        <v>45.0</v>
      </c>
      <c r="B1576" s="65">
        <v>2346.75</v>
      </c>
      <c r="C1576" s="72"/>
      <c r="D1576" s="72"/>
      <c r="E1576" s="72"/>
      <c r="F1576" s="72"/>
      <c r="G1576" s="72"/>
      <c r="H1576" s="72"/>
      <c r="I1576" s="72"/>
      <c r="J1576" s="72"/>
      <c r="K1576" s="72"/>
      <c r="L1576" s="72"/>
      <c r="M1576" s="72"/>
      <c r="N1576" s="72"/>
      <c r="O1576" s="72"/>
      <c r="P1576" s="72"/>
      <c r="Q1576" s="72"/>
      <c r="R1576" s="72"/>
      <c r="S1576" s="72"/>
      <c r="T1576" s="72"/>
      <c r="U1576" s="72"/>
      <c r="V1576" s="72"/>
      <c r="W1576" s="72"/>
      <c r="X1576" s="72"/>
      <c r="Y1576" s="72"/>
      <c r="Z1576" s="72"/>
    </row>
    <row r="1577">
      <c r="A1577" s="66">
        <v>10.0</v>
      </c>
      <c r="B1577" s="67">
        <v>3429.65</v>
      </c>
      <c r="C1577" s="72"/>
      <c r="D1577" s="72"/>
      <c r="E1577" s="72"/>
      <c r="F1577" s="72"/>
      <c r="G1577" s="72"/>
      <c r="H1577" s="72"/>
      <c r="I1577" s="72"/>
      <c r="J1577" s="72"/>
      <c r="K1577" s="72"/>
      <c r="L1577" s="72"/>
      <c r="M1577" s="72"/>
      <c r="N1577" s="72"/>
      <c r="O1577" s="72"/>
      <c r="P1577" s="72"/>
      <c r="Q1577" s="72"/>
      <c r="R1577" s="72"/>
      <c r="S1577" s="72"/>
      <c r="T1577" s="72"/>
      <c r="U1577" s="72"/>
      <c r="V1577" s="72"/>
      <c r="W1577" s="72"/>
      <c r="X1577" s="72"/>
      <c r="Y1577" s="72"/>
      <c r="Z1577" s="72"/>
    </row>
    <row r="1578">
      <c r="A1578" s="64">
        <v>33.0</v>
      </c>
      <c r="B1578" s="65">
        <v>2754.21</v>
      </c>
      <c r="C1578" s="72"/>
      <c r="D1578" s="72"/>
      <c r="E1578" s="72"/>
      <c r="F1578" s="72"/>
      <c r="G1578" s="72"/>
      <c r="H1578" s="72"/>
      <c r="I1578" s="72"/>
      <c r="J1578" s="72"/>
      <c r="K1578" s="72"/>
      <c r="L1578" s="72"/>
      <c r="M1578" s="72"/>
      <c r="N1578" s="72"/>
      <c r="O1578" s="72"/>
      <c r="P1578" s="72"/>
      <c r="Q1578" s="72"/>
      <c r="R1578" s="72"/>
      <c r="S1578" s="72"/>
      <c r="T1578" s="72"/>
      <c r="U1578" s="72"/>
      <c r="V1578" s="72"/>
      <c r="W1578" s="72"/>
      <c r="X1578" s="72"/>
      <c r="Y1578" s="72"/>
      <c r="Z1578" s="72"/>
    </row>
    <row r="1579">
      <c r="A1579" s="66">
        <v>40.0</v>
      </c>
      <c r="B1579" s="67">
        <v>4698.69</v>
      </c>
      <c r="C1579" s="72"/>
      <c r="D1579" s="72"/>
      <c r="E1579" s="72"/>
      <c r="F1579" s="72"/>
      <c r="G1579" s="72"/>
      <c r="H1579" s="72"/>
      <c r="I1579" s="72"/>
      <c r="J1579" s="72"/>
      <c r="K1579" s="72"/>
      <c r="L1579" s="72"/>
      <c r="M1579" s="72"/>
      <c r="N1579" s="72"/>
      <c r="O1579" s="72"/>
      <c r="P1579" s="72"/>
      <c r="Q1579" s="72"/>
      <c r="R1579" s="72"/>
      <c r="S1579" s="72"/>
      <c r="T1579" s="72"/>
      <c r="U1579" s="72"/>
      <c r="V1579" s="72"/>
      <c r="W1579" s="72"/>
      <c r="X1579" s="72"/>
      <c r="Y1579" s="72"/>
      <c r="Z1579" s="72"/>
    </row>
    <row r="1580">
      <c r="A1580" s="64">
        <v>33.0</v>
      </c>
      <c r="B1580" s="65">
        <v>2785.16</v>
      </c>
      <c r="C1580" s="72"/>
      <c r="D1580" s="72"/>
      <c r="E1580" s="72"/>
      <c r="F1580" s="72"/>
      <c r="G1580" s="72"/>
      <c r="H1580" s="72"/>
      <c r="I1580" s="72"/>
      <c r="J1580" s="72"/>
      <c r="K1580" s="72"/>
      <c r="L1580" s="72"/>
      <c r="M1580" s="72"/>
      <c r="N1580" s="72"/>
      <c r="O1580" s="72"/>
      <c r="P1580" s="72"/>
      <c r="Q1580" s="72"/>
      <c r="R1580" s="72"/>
      <c r="S1580" s="72"/>
      <c r="T1580" s="72"/>
      <c r="U1580" s="72"/>
      <c r="V1580" s="72"/>
      <c r="W1580" s="72"/>
      <c r="X1580" s="72"/>
      <c r="Y1580" s="72"/>
      <c r="Z1580" s="72"/>
    </row>
    <row r="1581">
      <c r="A1581" s="66">
        <v>35.0</v>
      </c>
      <c r="B1581" s="67">
        <v>732.44</v>
      </c>
      <c r="C1581" s="72"/>
      <c r="D1581" s="72"/>
      <c r="E1581" s="72"/>
      <c r="F1581" s="72"/>
      <c r="G1581" s="72"/>
      <c r="H1581" s="72"/>
      <c r="I1581" s="72"/>
      <c r="J1581" s="72"/>
      <c r="K1581" s="72"/>
      <c r="L1581" s="72"/>
      <c r="M1581" s="72"/>
      <c r="N1581" s="72"/>
      <c r="O1581" s="72"/>
      <c r="P1581" s="72"/>
      <c r="Q1581" s="72"/>
      <c r="R1581" s="72"/>
      <c r="S1581" s="72"/>
      <c r="T1581" s="72"/>
      <c r="U1581" s="72"/>
      <c r="V1581" s="72"/>
      <c r="W1581" s="72"/>
      <c r="X1581" s="72"/>
      <c r="Y1581" s="72"/>
      <c r="Z1581" s="72"/>
    </row>
    <row r="1582">
      <c r="A1582" s="64">
        <v>8.0</v>
      </c>
      <c r="B1582" s="65">
        <v>3911.84</v>
      </c>
      <c r="C1582" s="72"/>
      <c r="D1582" s="72"/>
      <c r="E1582" s="72"/>
      <c r="F1582" s="72"/>
      <c r="G1582" s="72"/>
      <c r="H1582" s="72"/>
      <c r="I1582" s="72"/>
      <c r="J1582" s="72"/>
      <c r="K1582" s="72"/>
      <c r="L1582" s="72"/>
      <c r="M1582" s="72"/>
      <c r="N1582" s="72"/>
      <c r="O1582" s="72"/>
      <c r="P1582" s="72"/>
      <c r="Q1582" s="72"/>
      <c r="R1582" s="72"/>
      <c r="S1582" s="72"/>
      <c r="T1582" s="72"/>
      <c r="U1582" s="72"/>
      <c r="V1582" s="72"/>
      <c r="W1582" s="72"/>
      <c r="X1582" s="72"/>
      <c r="Y1582" s="72"/>
      <c r="Z1582" s="72"/>
    </row>
    <row r="1583">
      <c r="A1583" s="66">
        <v>45.0</v>
      </c>
      <c r="B1583" s="67">
        <v>4179.72</v>
      </c>
      <c r="C1583" s="72"/>
      <c r="D1583" s="72"/>
      <c r="E1583" s="72"/>
      <c r="F1583" s="72"/>
      <c r="G1583" s="72"/>
      <c r="H1583" s="72"/>
      <c r="I1583" s="72"/>
      <c r="J1583" s="72"/>
      <c r="K1583" s="72"/>
      <c r="L1583" s="72"/>
      <c r="M1583" s="72"/>
      <c r="N1583" s="72"/>
      <c r="O1583" s="72"/>
      <c r="P1583" s="72"/>
      <c r="Q1583" s="72"/>
      <c r="R1583" s="72"/>
      <c r="S1583" s="72"/>
      <c r="T1583" s="72"/>
      <c r="U1583" s="72"/>
      <c r="V1583" s="72"/>
      <c r="W1583" s="72"/>
      <c r="X1583" s="72"/>
      <c r="Y1583" s="72"/>
      <c r="Z1583" s="72"/>
    </row>
    <row r="1584">
      <c r="A1584" s="64">
        <v>2.0</v>
      </c>
      <c r="B1584" s="65">
        <v>3457.93</v>
      </c>
      <c r="C1584" s="72"/>
      <c r="D1584" s="72"/>
      <c r="E1584" s="72"/>
      <c r="F1584" s="72"/>
      <c r="G1584" s="72"/>
      <c r="H1584" s="72"/>
      <c r="I1584" s="72"/>
      <c r="J1584" s="72"/>
      <c r="K1584" s="72"/>
      <c r="L1584" s="72"/>
      <c r="M1584" s="72"/>
      <c r="N1584" s="72"/>
      <c r="O1584" s="72"/>
      <c r="P1584" s="72"/>
      <c r="Q1584" s="72"/>
      <c r="R1584" s="72"/>
      <c r="S1584" s="72"/>
      <c r="T1584" s="72"/>
      <c r="U1584" s="72"/>
      <c r="V1584" s="72"/>
      <c r="W1584" s="72"/>
      <c r="X1584" s="72"/>
      <c r="Y1584" s="72"/>
      <c r="Z1584" s="72"/>
    </row>
    <row r="1585">
      <c r="A1585" s="66">
        <v>9.0</v>
      </c>
      <c r="B1585" s="67">
        <v>4425.37</v>
      </c>
      <c r="C1585" s="72"/>
      <c r="D1585" s="72"/>
      <c r="E1585" s="72"/>
      <c r="F1585" s="72"/>
      <c r="G1585" s="72"/>
      <c r="H1585" s="72"/>
      <c r="I1585" s="72"/>
      <c r="J1585" s="72"/>
      <c r="K1585" s="72"/>
      <c r="L1585" s="72"/>
      <c r="M1585" s="72"/>
      <c r="N1585" s="72"/>
      <c r="O1585" s="72"/>
      <c r="P1585" s="72"/>
      <c r="Q1585" s="72"/>
      <c r="R1585" s="72"/>
      <c r="S1585" s="72"/>
      <c r="T1585" s="72"/>
      <c r="U1585" s="72"/>
      <c r="V1585" s="72"/>
      <c r="W1585" s="72"/>
      <c r="X1585" s="72"/>
      <c r="Y1585" s="72"/>
      <c r="Z1585" s="72"/>
    </row>
    <row r="1586">
      <c r="A1586" s="64">
        <v>47.0</v>
      </c>
      <c r="B1586" s="65">
        <v>3011.23</v>
      </c>
      <c r="C1586" s="72"/>
      <c r="D1586" s="72"/>
      <c r="E1586" s="72"/>
      <c r="F1586" s="72"/>
      <c r="G1586" s="72"/>
      <c r="H1586" s="72"/>
      <c r="I1586" s="72"/>
      <c r="J1586" s="72"/>
      <c r="K1586" s="72"/>
      <c r="L1586" s="72"/>
      <c r="M1586" s="72"/>
      <c r="N1586" s="72"/>
      <c r="O1586" s="72"/>
      <c r="P1586" s="72"/>
      <c r="Q1586" s="72"/>
      <c r="R1586" s="72"/>
      <c r="S1586" s="72"/>
      <c r="T1586" s="72"/>
      <c r="U1586" s="72"/>
      <c r="V1586" s="72"/>
      <c r="W1586" s="72"/>
      <c r="X1586" s="72"/>
      <c r="Y1586" s="72"/>
      <c r="Z1586" s="72"/>
    </row>
    <row r="1587">
      <c r="A1587" s="66">
        <v>15.0</v>
      </c>
      <c r="B1587" s="67">
        <v>1857.89</v>
      </c>
      <c r="C1587" s="72"/>
      <c r="D1587" s="72"/>
      <c r="E1587" s="72"/>
      <c r="F1587" s="72"/>
      <c r="G1587" s="72"/>
      <c r="H1587" s="72"/>
      <c r="I1587" s="72"/>
      <c r="J1587" s="72"/>
      <c r="K1587" s="72"/>
      <c r="L1587" s="72"/>
      <c r="M1587" s="72"/>
      <c r="N1587" s="72"/>
      <c r="O1587" s="72"/>
      <c r="P1587" s="72"/>
      <c r="Q1587" s="72"/>
      <c r="R1587" s="72"/>
      <c r="S1587" s="72"/>
      <c r="T1587" s="72"/>
      <c r="U1587" s="72"/>
      <c r="V1587" s="72"/>
      <c r="W1587" s="72"/>
      <c r="X1587" s="72"/>
      <c r="Y1587" s="72"/>
      <c r="Z1587" s="72"/>
    </row>
    <row r="1588">
      <c r="A1588" s="64">
        <v>1.0</v>
      </c>
      <c r="B1588" s="65">
        <v>4973.19</v>
      </c>
      <c r="C1588" s="72"/>
      <c r="D1588" s="72"/>
      <c r="E1588" s="72"/>
      <c r="F1588" s="72"/>
      <c r="G1588" s="72"/>
      <c r="H1588" s="72"/>
      <c r="I1588" s="72"/>
      <c r="J1588" s="72"/>
      <c r="K1588" s="72"/>
      <c r="L1588" s="72"/>
      <c r="M1588" s="72"/>
      <c r="N1588" s="72"/>
      <c r="O1588" s="72"/>
      <c r="P1588" s="72"/>
      <c r="Q1588" s="72"/>
      <c r="R1588" s="72"/>
      <c r="S1588" s="72"/>
      <c r="T1588" s="72"/>
      <c r="U1588" s="72"/>
      <c r="V1588" s="72"/>
      <c r="W1588" s="72"/>
      <c r="X1588" s="72"/>
      <c r="Y1588" s="72"/>
      <c r="Z1588" s="72"/>
    </row>
    <row r="1589">
      <c r="A1589" s="66">
        <v>2.0</v>
      </c>
      <c r="B1589" s="67">
        <v>913.11</v>
      </c>
      <c r="C1589" s="72"/>
      <c r="D1589" s="72"/>
      <c r="E1589" s="72"/>
      <c r="F1589" s="72"/>
      <c r="G1589" s="72"/>
      <c r="H1589" s="72"/>
      <c r="I1589" s="72"/>
      <c r="J1589" s="72"/>
      <c r="K1589" s="72"/>
      <c r="L1589" s="72"/>
      <c r="M1589" s="72"/>
      <c r="N1589" s="72"/>
      <c r="O1589" s="72"/>
      <c r="P1589" s="72"/>
      <c r="Q1589" s="72"/>
      <c r="R1589" s="72"/>
      <c r="S1589" s="72"/>
      <c r="T1589" s="72"/>
      <c r="U1589" s="72"/>
      <c r="V1589" s="72"/>
      <c r="W1589" s="72"/>
      <c r="X1589" s="72"/>
      <c r="Y1589" s="72"/>
      <c r="Z1589" s="72"/>
    </row>
    <row r="1590">
      <c r="A1590" s="64">
        <v>0.0</v>
      </c>
      <c r="B1590" s="65">
        <v>1574.56</v>
      </c>
      <c r="C1590" s="72"/>
      <c r="D1590" s="72"/>
      <c r="E1590" s="72"/>
      <c r="F1590" s="72"/>
      <c r="G1590" s="72"/>
      <c r="H1590" s="72"/>
      <c r="I1590" s="72"/>
      <c r="J1590" s="72"/>
      <c r="K1590" s="72"/>
      <c r="L1590" s="72"/>
      <c r="M1590" s="72"/>
      <c r="N1590" s="72"/>
      <c r="O1590" s="72"/>
      <c r="P1590" s="72"/>
      <c r="Q1590" s="72"/>
      <c r="R1590" s="72"/>
      <c r="S1590" s="72"/>
      <c r="T1590" s="72"/>
      <c r="U1590" s="72"/>
      <c r="V1590" s="72"/>
      <c r="W1590" s="72"/>
      <c r="X1590" s="72"/>
      <c r="Y1590" s="72"/>
      <c r="Z1590" s="72"/>
    </row>
    <row r="1591">
      <c r="A1591" s="66">
        <v>43.0</v>
      </c>
      <c r="B1591" s="67">
        <v>1182.07</v>
      </c>
      <c r="C1591" s="72"/>
      <c r="D1591" s="72"/>
      <c r="E1591" s="72"/>
      <c r="F1591" s="72"/>
      <c r="G1591" s="72"/>
      <c r="H1591" s="72"/>
      <c r="I1591" s="72"/>
      <c r="J1591" s="72"/>
      <c r="K1591" s="72"/>
      <c r="L1591" s="72"/>
      <c r="M1591" s="72"/>
      <c r="N1591" s="72"/>
      <c r="O1591" s="72"/>
      <c r="P1591" s="72"/>
      <c r="Q1591" s="72"/>
      <c r="R1591" s="72"/>
      <c r="S1591" s="72"/>
      <c r="T1591" s="72"/>
      <c r="U1591" s="72"/>
      <c r="V1591" s="72"/>
      <c r="W1591" s="72"/>
      <c r="X1591" s="72"/>
      <c r="Y1591" s="72"/>
      <c r="Z1591" s="72"/>
    </row>
    <row r="1592">
      <c r="A1592" s="64">
        <v>27.0</v>
      </c>
      <c r="B1592" s="65">
        <v>1773.77</v>
      </c>
      <c r="C1592" s="72"/>
      <c r="D1592" s="72"/>
      <c r="E1592" s="72"/>
      <c r="F1592" s="72"/>
      <c r="G1592" s="72"/>
      <c r="H1592" s="72"/>
      <c r="I1592" s="72"/>
      <c r="J1592" s="72"/>
      <c r="K1592" s="72"/>
      <c r="L1592" s="72"/>
      <c r="M1592" s="72"/>
      <c r="N1592" s="72"/>
      <c r="O1592" s="72"/>
      <c r="P1592" s="72"/>
      <c r="Q1592" s="72"/>
      <c r="R1592" s="72"/>
      <c r="S1592" s="72"/>
      <c r="T1592" s="72"/>
      <c r="U1592" s="72"/>
      <c r="V1592" s="72"/>
      <c r="W1592" s="72"/>
      <c r="X1592" s="72"/>
      <c r="Y1592" s="72"/>
      <c r="Z1592" s="72"/>
    </row>
    <row r="1593">
      <c r="A1593" s="66">
        <v>12.0</v>
      </c>
      <c r="B1593" s="67">
        <v>1940.94</v>
      </c>
      <c r="C1593" s="72"/>
      <c r="D1593" s="72"/>
      <c r="E1593" s="72"/>
      <c r="F1593" s="72"/>
      <c r="G1593" s="72"/>
      <c r="H1593" s="72"/>
      <c r="I1593" s="72"/>
      <c r="J1593" s="72"/>
      <c r="K1593" s="72"/>
      <c r="L1593" s="72"/>
      <c r="M1593" s="72"/>
      <c r="N1593" s="72"/>
      <c r="O1593" s="72"/>
      <c r="P1593" s="72"/>
      <c r="Q1593" s="72"/>
      <c r="R1593" s="72"/>
      <c r="S1593" s="72"/>
      <c r="T1593" s="72"/>
      <c r="U1593" s="72"/>
      <c r="V1593" s="72"/>
      <c r="W1593" s="72"/>
      <c r="X1593" s="72"/>
      <c r="Y1593" s="72"/>
      <c r="Z1593" s="72"/>
    </row>
    <row r="1594">
      <c r="A1594" s="64">
        <v>32.0</v>
      </c>
      <c r="B1594" s="65">
        <v>2651.98</v>
      </c>
      <c r="C1594" s="72"/>
      <c r="D1594" s="72"/>
      <c r="E1594" s="72"/>
      <c r="F1594" s="72"/>
      <c r="G1594" s="72"/>
      <c r="H1594" s="72"/>
      <c r="I1594" s="72"/>
      <c r="J1594" s="72"/>
      <c r="K1594" s="72"/>
      <c r="L1594" s="72"/>
      <c r="M1594" s="72"/>
      <c r="N1594" s="72"/>
      <c r="O1594" s="72"/>
      <c r="P1594" s="72"/>
      <c r="Q1594" s="72"/>
      <c r="R1594" s="72"/>
      <c r="S1594" s="72"/>
      <c r="T1594" s="72"/>
      <c r="U1594" s="72"/>
      <c r="V1594" s="72"/>
      <c r="W1594" s="72"/>
      <c r="X1594" s="72"/>
      <c r="Y1594" s="72"/>
      <c r="Z1594" s="72"/>
    </row>
    <row r="1595">
      <c r="A1595" s="66">
        <v>20.0</v>
      </c>
      <c r="B1595" s="67">
        <v>114.52</v>
      </c>
      <c r="C1595" s="72"/>
      <c r="D1595" s="72"/>
      <c r="E1595" s="72"/>
      <c r="F1595" s="72"/>
      <c r="G1595" s="72"/>
      <c r="H1595" s="72"/>
      <c r="I1595" s="72"/>
      <c r="J1595" s="72"/>
      <c r="K1595" s="72"/>
      <c r="L1595" s="72"/>
      <c r="M1595" s="72"/>
      <c r="N1595" s="72"/>
      <c r="O1595" s="72"/>
      <c r="P1595" s="72"/>
      <c r="Q1595" s="72"/>
      <c r="R1595" s="72"/>
      <c r="S1595" s="72"/>
      <c r="T1595" s="72"/>
      <c r="U1595" s="72"/>
      <c r="V1595" s="72"/>
      <c r="W1595" s="72"/>
      <c r="X1595" s="72"/>
      <c r="Y1595" s="72"/>
      <c r="Z1595" s="72"/>
    </row>
    <row r="1596">
      <c r="A1596" s="64">
        <v>1.0</v>
      </c>
      <c r="B1596" s="65">
        <v>1941.19</v>
      </c>
      <c r="C1596" s="72"/>
      <c r="D1596" s="72"/>
      <c r="E1596" s="72"/>
      <c r="F1596" s="72"/>
      <c r="G1596" s="72"/>
      <c r="H1596" s="72"/>
      <c r="I1596" s="72"/>
      <c r="J1596" s="72"/>
      <c r="K1596" s="72"/>
      <c r="L1596" s="72"/>
      <c r="M1596" s="72"/>
      <c r="N1596" s="72"/>
      <c r="O1596" s="72"/>
      <c r="P1596" s="72"/>
      <c r="Q1596" s="72"/>
      <c r="R1596" s="72"/>
      <c r="S1596" s="72"/>
      <c r="T1596" s="72"/>
      <c r="U1596" s="72"/>
      <c r="V1596" s="72"/>
      <c r="W1596" s="72"/>
      <c r="X1596" s="72"/>
      <c r="Y1596" s="72"/>
      <c r="Z1596" s="72"/>
    </row>
    <row r="1597">
      <c r="A1597" s="66">
        <v>45.0</v>
      </c>
      <c r="B1597" s="67">
        <v>1767.33</v>
      </c>
      <c r="C1597" s="72"/>
      <c r="D1597" s="72"/>
      <c r="E1597" s="72"/>
      <c r="F1597" s="72"/>
      <c r="G1597" s="72"/>
      <c r="H1597" s="72"/>
      <c r="I1597" s="72"/>
      <c r="J1597" s="72"/>
      <c r="K1597" s="72"/>
      <c r="L1597" s="72"/>
      <c r="M1597" s="72"/>
      <c r="N1597" s="72"/>
      <c r="O1597" s="72"/>
      <c r="P1597" s="72"/>
      <c r="Q1597" s="72"/>
      <c r="R1597" s="72"/>
      <c r="S1597" s="72"/>
      <c r="T1597" s="72"/>
      <c r="U1597" s="72"/>
      <c r="V1597" s="72"/>
      <c r="W1597" s="72"/>
      <c r="X1597" s="72"/>
      <c r="Y1597" s="72"/>
      <c r="Z1597" s="72"/>
    </row>
    <row r="1598">
      <c r="A1598" s="64">
        <v>48.0</v>
      </c>
      <c r="B1598" s="65">
        <v>4698.95</v>
      </c>
      <c r="C1598" s="72"/>
      <c r="D1598" s="72"/>
      <c r="E1598" s="72"/>
      <c r="F1598" s="72"/>
      <c r="G1598" s="72"/>
      <c r="H1598" s="72"/>
      <c r="I1598" s="72"/>
      <c r="J1598" s="72"/>
      <c r="K1598" s="72"/>
      <c r="L1598" s="72"/>
      <c r="M1598" s="72"/>
      <c r="N1598" s="72"/>
      <c r="O1598" s="72"/>
      <c r="P1598" s="72"/>
      <c r="Q1598" s="72"/>
      <c r="R1598" s="72"/>
      <c r="S1598" s="72"/>
      <c r="T1598" s="72"/>
      <c r="U1598" s="72"/>
      <c r="V1598" s="72"/>
      <c r="W1598" s="72"/>
      <c r="X1598" s="72"/>
      <c r="Y1598" s="72"/>
      <c r="Z1598" s="72"/>
    </row>
    <row r="1599">
      <c r="A1599" s="66">
        <v>4.0</v>
      </c>
      <c r="B1599" s="67">
        <v>3476.33</v>
      </c>
      <c r="C1599" s="72"/>
      <c r="D1599" s="72"/>
      <c r="E1599" s="72"/>
      <c r="F1599" s="72"/>
      <c r="G1599" s="72"/>
      <c r="H1599" s="72"/>
      <c r="I1599" s="72"/>
      <c r="J1599" s="72"/>
      <c r="K1599" s="72"/>
      <c r="L1599" s="72"/>
      <c r="M1599" s="72"/>
      <c r="N1599" s="72"/>
      <c r="O1599" s="72"/>
      <c r="P1599" s="72"/>
      <c r="Q1599" s="72"/>
      <c r="R1599" s="72"/>
      <c r="S1599" s="72"/>
      <c r="T1599" s="72"/>
      <c r="U1599" s="72"/>
      <c r="V1599" s="72"/>
      <c r="W1599" s="72"/>
      <c r="X1599" s="72"/>
      <c r="Y1599" s="72"/>
      <c r="Z1599" s="72"/>
    </row>
    <row r="1600">
      <c r="A1600" s="64">
        <v>10.0</v>
      </c>
      <c r="B1600" s="65">
        <v>3542.28</v>
      </c>
      <c r="C1600" s="72"/>
      <c r="D1600" s="72"/>
      <c r="E1600" s="72"/>
      <c r="F1600" s="72"/>
      <c r="G1600" s="72"/>
      <c r="H1600" s="72"/>
      <c r="I1600" s="72"/>
      <c r="J1600" s="72"/>
      <c r="K1600" s="72"/>
      <c r="L1600" s="72"/>
      <c r="M1600" s="72"/>
      <c r="N1600" s="72"/>
      <c r="O1600" s="72"/>
      <c r="P1600" s="72"/>
      <c r="Q1600" s="72"/>
      <c r="R1600" s="72"/>
      <c r="S1600" s="72"/>
      <c r="T1600" s="72"/>
      <c r="U1600" s="72"/>
      <c r="V1600" s="72"/>
      <c r="W1600" s="72"/>
      <c r="X1600" s="72"/>
      <c r="Y1600" s="72"/>
      <c r="Z1600" s="72"/>
    </row>
    <row r="1601">
      <c r="A1601" s="66">
        <v>22.0</v>
      </c>
      <c r="B1601" s="67">
        <v>778.73</v>
      </c>
      <c r="C1601" s="72"/>
      <c r="D1601" s="72"/>
      <c r="E1601" s="72"/>
      <c r="F1601" s="72"/>
      <c r="G1601" s="72"/>
      <c r="H1601" s="72"/>
      <c r="I1601" s="72"/>
      <c r="J1601" s="72"/>
      <c r="K1601" s="72"/>
      <c r="L1601" s="72"/>
      <c r="M1601" s="72"/>
      <c r="N1601" s="72"/>
      <c r="O1601" s="72"/>
      <c r="P1601" s="72"/>
      <c r="Q1601" s="72"/>
      <c r="R1601" s="72"/>
      <c r="S1601" s="72"/>
      <c r="T1601" s="72"/>
      <c r="U1601" s="72"/>
      <c r="V1601" s="72"/>
      <c r="W1601" s="72"/>
      <c r="X1601" s="72"/>
      <c r="Y1601" s="72"/>
      <c r="Z1601" s="72"/>
    </row>
    <row r="1602">
      <c r="A1602" s="64">
        <v>45.0</v>
      </c>
      <c r="B1602" s="65">
        <v>4708.87</v>
      </c>
      <c r="C1602" s="72"/>
      <c r="D1602" s="72"/>
      <c r="E1602" s="72"/>
      <c r="F1602" s="72"/>
      <c r="G1602" s="72"/>
      <c r="H1602" s="72"/>
      <c r="I1602" s="72"/>
      <c r="J1602" s="72"/>
      <c r="K1602" s="72"/>
      <c r="L1602" s="72"/>
      <c r="M1602" s="72"/>
      <c r="N1602" s="72"/>
      <c r="O1602" s="72"/>
      <c r="P1602" s="72"/>
      <c r="Q1602" s="72"/>
      <c r="R1602" s="72"/>
      <c r="S1602" s="72"/>
      <c r="T1602" s="72"/>
      <c r="U1602" s="72"/>
      <c r="V1602" s="72"/>
      <c r="W1602" s="72"/>
      <c r="X1602" s="72"/>
      <c r="Y1602" s="72"/>
      <c r="Z1602" s="72"/>
    </row>
    <row r="1603">
      <c r="A1603" s="66">
        <v>21.0</v>
      </c>
      <c r="B1603" s="67">
        <v>2110.7</v>
      </c>
      <c r="C1603" s="72"/>
      <c r="D1603" s="72"/>
      <c r="E1603" s="72"/>
      <c r="F1603" s="72"/>
      <c r="G1603" s="72"/>
      <c r="H1603" s="72"/>
      <c r="I1603" s="72"/>
      <c r="J1603" s="72"/>
      <c r="K1603" s="72"/>
      <c r="L1603" s="72"/>
      <c r="M1603" s="72"/>
      <c r="N1603" s="72"/>
      <c r="O1603" s="72"/>
      <c r="P1603" s="72"/>
      <c r="Q1603" s="72"/>
      <c r="R1603" s="72"/>
      <c r="S1603" s="72"/>
      <c r="T1603" s="72"/>
      <c r="U1603" s="72"/>
      <c r="V1603" s="72"/>
      <c r="W1603" s="72"/>
      <c r="X1603" s="72"/>
      <c r="Y1603" s="72"/>
      <c r="Z1603" s="72"/>
    </row>
    <row r="1604">
      <c r="A1604" s="64">
        <v>18.0</v>
      </c>
      <c r="B1604" s="65">
        <v>1229.12</v>
      </c>
      <c r="C1604" s="72"/>
      <c r="D1604" s="72"/>
      <c r="E1604" s="72"/>
      <c r="F1604" s="72"/>
      <c r="G1604" s="72"/>
      <c r="H1604" s="72"/>
      <c r="I1604" s="72"/>
      <c r="J1604" s="72"/>
      <c r="K1604" s="72"/>
      <c r="L1604" s="72"/>
      <c r="M1604" s="72"/>
      <c r="N1604" s="72"/>
      <c r="O1604" s="72"/>
      <c r="P1604" s="72"/>
      <c r="Q1604" s="72"/>
      <c r="R1604" s="72"/>
      <c r="S1604" s="72"/>
      <c r="T1604" s="72"/>
      <c r="U1604" s="72"/>
      <c r="V1604" s="72"/>
      <c r="W1604" s="72"/>
      <c r="X1604" s="72"/>
      <c r="Y1604" s="72"/>
      <c r="Z1604" s="72"/>
    </row>
    <row r="1605">
      <c r="A1605" s="66">
        <v>31.0</v>
      </c>
      <c r="B1605" s="67">
        <v>2238.19</v>
      </c>
      <c r="C1605" s="72"/>
      <c r="D1605" s="72"/>
      <c r="E1605" s="72"/>
      <c r="F1605" s="72"/>
      <c r="G1605" s="72"/>
      <c r="H1605" s="72"/>
      <c r="I1605" s="72"/>
      <c r="J1605" s="72"/>
      <c r="K1605" s="72"/>
      <c r="L1605" s="72"/>
      <c r="M1605" s="72"/>
      <c r="N1605" s="72"/>
      <c r="O1605" s="72"/>
      <c r="P1605" s="72"/>
      <c r="Q1605" s="72"/>
      <c r="R1605" s="72"/>
      <c r="S1605" s="72"/>
      <c r="T1605" s="72"/>
      <c r="U1605" s="72"/>
      <c r="V1605" s="72"/>
      <c r="W1605" s="72"/>
      <c r="X1605" s="72"/>
      <c r="Y1605" s="72"/>
      <c r="Z1605" s="72"/>
    </row>
    <row r="1606">
      <c r="A1606" s="64">
        <v>14.0</v>
      </c>
      <c r="B1606" s="65">
        <v>4538.56</v>
      </c>
      <c r="C1606" s="72"/>
      <c r="D1606" s="72"/>
      <c r="E1606" s="72"/>
      <c r="F1606" s="72"/>
      <c r="G1606" s="72"/>
      <c r="H1606" s="72"/>
      <c r="I1606" s="72"/>
      <c r="J1606" s="72"/>
      <c r="K1606" s="72"/>
      <c r="L1606" s="72"/>
      <c r="M1606" s="72"/>
      <c r="N1606" s="72"/>
      <c r="O1606" s="72"/>
      <c r="P1606" s="72"/>
      <c r="Q1606" s="72"/>
      <c r="R1606" s="72"/>
      <c r="S1606" s="72"/>
      <c r="T1606" s="72"/>
      <c r="U1606" s="72"/>
      <c r="V1606" s="72"/>
      <c r="W1606" s="72"/>
      <c r="X1606" s="72"/>
      <c r="Y1606" s="72"/>
      <c r="Z1606" s="72"/>
    </row>
    <row r="1607">
      <c r="A1607" s="66">
        <v>12.0</v>
      </c>
      <c r="B1607" s="67">
        <v>1233.99</v>
      </c>
      <c r="C1607" s="72"/>
      <c r="D1607" s="72"/>
      <c r="E1607" s="72"/>
      <c r="F1607" s="72"/>
      <c r="G1607" s="72"/>
      <c r="H1607" s="72"/>
      <c r="I1607" s="72"/>
      <c r="J1607" s="72"/>
      <c r="K1607" s="72"/>
      <c r="L1607" s="72"/>
      <c r="M1607" s="72"/>
      <c r="N1607" s="72"/>
      <c r="O1607" s="72"/>
      <c r="P1607" s="72"/>
      <c r="Q1607" s="72"/>
      <c r="R1607" s="72"/>
      <c r="S1607" s="72"/>
      <c r="T1607" s="72"/>
      <c r="U1607" s="72"/>
      <c r="V1607" s="72"/>
      <c r="W1607" s="72"/>
      <c r="X1607" s="72"/>
      <c r="Y1607" s="72"/>
      <c r="Z1607" s="72"/>
    </row>
    <row r="1608">
      <c r="A1608" s="64">
        <v>17.0</v>
      </c>
      <c r="B1608" s="65">
        <v>2901.35</v>
      </c>
      <c r="C1608" s="72"/>
      <c r="D1608" s="72"/>
      <c r="E1608" s="72"/>
      <c r="F1608" s="72"/>
      <c r="G1608" s="72"/>
      <c r="H1608" s="72"/>
      <c r="I1608" s="72"/>
      <c r="J1608" s="72"/>
      <c r="K1608" s="72"/>
      <c r="L1608" s="72"/>
      <c r="M1608" s="72"/>
      <c r="N1608" s="72"/>
      <c r="O1608" s="72"/>
      <c r="P1608" s="72"/>
      <c r="Q1608" s="72"/>
      <c r="R1608" s="72"/>
      <c r="S1608" s="72"/>
      <c r="T1608" s="72"/>
      <c r="U1608" s="72"/>
      <c r="V1608" s="72"/>
      <c r="W1608" s="72"/>
      <c r="X1608" s="72"/>
      <c r="Y1608" s="72"/>
      <c r="Z1608" s="72"/>
    </row>
    <row r="1609">
      <c r="A1609" s="66">
        <v>29.0</v>
      </c>
      <c r="B1609" s="67">
        <v>4191.25</v>
      </c>
      <c r="C1609" s="72"/>
      <c r="D1609" s="72"/>
      <c r="E1609" s="72"/>
      <c r="F1609" s="72"/>
      <c r="G1609" s="72"/>
      <c r="H1609" s="72"/>
      <c r="I1609" s="72"/>
      <c r="J1609" s="72"/>
      <c r="K1609" s="72"/>
      <c r="L1609" s="72"/>
      <c r="M1609" s="72"/>
      <c r="N1609" s="72"/>
      <c r="O1609" s="72"/>
      <c r="P1609" s="72"/>
      <c r="Q1609" s="72"/>
      <c r="R1609" s="72"/>
      <c r="S1609" s="72"/>
      <c r="T1609" s="72"/>
      <c r="U1609" s="72"/>
      <c r="V1609" s="72"/>
      <c r="W1609" s="72"/>
      <c r="X1609" s="72"/>
      <c r="Y1609" s="72"/>
      <c r="Z1609" s="72"/>
    </row>
    <row r="1610">
      <c r="A1610" s="64">
        <v>5.0</v>
      </c>
      <c r="B1610" s="65">
        <v>4178.52</v>
      </c>
      <c r="C1610" s="72"/>
      <c r="D1610" s="72"/>
      <c r="E1610" s="72"/>
      <c r="F1610" s="72"/>
      <c r="G1610" s="72"/>
      <c r="H1610" s="72"/>
      <c r="I1610" s="72"/>
      <c r="J1610" s="72"/>
      <c r="K1610" s="72"/>
      <c r="L1610" s="72"/>
      <c r="M1610" s="72"/>
      <c r="N1610" s="72"/>
      <c r="O1610" s="72"/>
      <c r="P1610" s="72"/>
      <c r="Q1610" s="72"/>
      <c r="R1610" s="72"/>
      <c r="S1610" s="72"/>
      <c r="T1610" s="72"/>
      <c r="U1610" s="72"/>
      <c r="V1610" s="72"/>
      <c r="W1610" s="72"/>
      <c r="X1610" s="72"/>
      <c r="Y1610" s="72"/>
      <c r="Z1610" s="72"/>
    </row>
    <row r="1611">
      <c r="A1611" s="66">
        <v>16.0</v>
      </c>
      <c r="B1611" s="67">
        <v>4587.88</v>
      </c>
      <c r="C1611" s="72"/>
      <c r="D1611" s="72"/>
      <c r="E1611" s="72"/>
      <c r="F1611" s="72"/>
      <c r="G1611" s="72"/>
      <c r="H1611" s="72"/>
      <c r="I1611" s="72"/>
      <c r="J1611" s="72"/>
      <c r="K1611" s="72"/>
      <c r="L1611" s="72"/>
      <c r="M1611" s="72"/>
      <c r="N1611" s="72"/>
      <c r="O1611" s="72"/>
      <c r="P1611" s="72"/>
      <c r="Q1611" s="72"/>
      <c r="R1611" s="72"/>
      <c r="S1611" s="72"/>
      <c r="T1611" s="72"/>
      <c r="U1611" s="72"/>
      <c r="V1611" s="72"/>
      <c r="W1611" s="72"/>
      <c r="X1611" s="72"/>
      <c r="Y1611" s="72"/>
      <c r="Z1611" s="72"/>
    </row>
    <row r="1612">
      <c r="A1612" s="64">
        <v>41.0</v>
      </c>
      <c r="B1612" s="65">
        <v>3099.85</v>
      </c>
      <c r="C1612" s="72"/>
      <c r="D1612" s="72"/>
      <c r="E1612" s="72"/>
      <c r="F1612" s="72"/>
      <c r="G1612" s="72"/>
      <c r="H1612" s="72"/>
      <c r="I1612" s="72"/>
      <c r="J1612" s="72"/>
      <c r="K1612" s="72"/>
      <c r="L1612" s="72"/>
      <c r="M1612" s="72"/>
      <c r="N1612" s="72"/>
      <c r="O1612" s="72"/>
      <c r="P1612" s="72"/>
      <c r="Q1612" s="72"/>
      <c r="R1612" s="72"/>
      <c r="S1612" s="72"/>
      <c r="T1612" s="72"/>
      <c r="U1612" s="72"/>
      <c r="V1612" s="72"/>
      <c r="W1612" s="72"/>
      <c r="X1612" s="72"/>
      <c r="Y1612" s="72"/>
      <c r="Z1612" s="72"/>
    </row>
    <row r="1613">
      <c r="A1613" s="66">
        <v>32.0</v>
      </c>
      <c r="B1613" s="67">
        <v>3848.16</v>
      </c>
      <c r="C1613" s="72"/>
      <c r="D1613" s="72"/>
      <c r="E1613" s="72"/>
      <c r="F1613" s="72"/>
      <c r="G1613" s="72"/>
      <c r="H1613" s="72"/>
      <c r="I1613" s="72"/>
      <c r="J1613" s="72"/>
      <c r="K1613" s="72"/>
      <c r="L1613" s="72"/>
      <c r="M1613" s="72"/>
      <c r="N1613" s="72"/>
      <c r="O1613" s="72"/>
      <c r="P1613" s="72"/>
      <c r="Q1613" s="72"/>
      <c r="R1613" s="72"/>
      <c r="S1613" s="72"/>
      <c r="T1613" s="72"/>
      <c r="U1613" s="72"/>
      <c r="V1613" s="72"/>
      <c r="W1613" s="72"/>
      <c r="X1613" s="72"/>
      <c r="Y1613" s="72"/>
      <c r="Z1613" s="72"/>
    </row>
    <row r="1614">
      <c r="A1614" s="64">
        <v>13.0</v>
      </c>
      <c r="B1614" s="65">
        <v>319.74</v>
      </c>
      <c r="C1614" s="72"/>
      <c r="D1614" s="72"/>
      <c r="E1614" s="72"/>
      <c r="F1614" s="72"/>
      <c r="G1614" s="72"/>
      <c r="H1614" s="72"/>
      <c r="I1614" s="72"/>
      <c r="J1614" s="72"/>
      <c r="K1614" s="72"/>
      <c r="L1614" s="72"/>
      <c r="M1614" s="72"/>
      <c r="N1614" s="72"/>
      <c r="O1614" s="72"/>
      <c r="P1614" s="72"/>
      <c r="Q1614" s="72"/>
      <c r="R1614" s="72"/>
      <c r="S1614" s="72"/>
      <c r="T1614" s="72"/>
      <c r="U1614" s="72"/>
      <c r="V1614" s="72"/>
      <c r="W1614" s="72"/>
      <c r="X1614" s="72"/>
      <c r="Y1614" s="72"/>
      <c r="Z1614" s="72"/>
    </row>
    <row r="1615">
      <c r="A1615" s="66">
        <v>12.0</v>
      </c>
      <c r="B1615" s="67">
        <v>989.27</v>
      </c>
      <c r="C1615" s="72"/>
      <c r="D1615" s="72"/>
      <c r="E1615" s="72"/>
      <c r="F1615" s="72"/>
      <c r="G1615" s="72"/>
      <c r="H1615" s="72"/>
      <c r="I1615" s="72"/>
      <c r="J1615" s="72"/>
      <c r="K1615" s="72"/>
      <c r="L1615" s="72"/>
      <c r="M1615" s="72"/>
      <c r="N1615" s="72"/>
      <c r="O1615" s="72"/>
      <c r="P1615" s="72"/>
      <c r="Q1615" s="72"/>
      <c r="R1615" s="72"/>
      <c r="S1615" s="72"/>
      <c r="T1615" s="72"/>
      <c r="U1615" s="72"/>
      <c r="V1615" s="72"/>
      <c r="W1615" s="72"/>
      <c r="X1615" s="72"/>
      <c r="Y1615" s="72"/>
      <c r="Z1615" s="72"/>
    </row>
    <row r="1616">
      <c r="A1616" s="64">
        <v>3.0</v>
      </c>
      <c r="B1616" s="65">
        <v>597.84</v>
      </c>
      <c r="C1616" s="72"/>
      <c r="D1616" s="72"/>
      <c r="E1616" s="72"/>
      <c r="F1616" s="72"/>
      <c r="G1616" s="72"/>
      <c r="H1616" s="72"/>
      <c r="I1616" s="72"/>
      <c r="J1616" s="72"/>
      <c r="K1616" s="72"/>
      <c r="L1616" s="72"/>
      <c r="M1616" s="72"/>
      <c r="N1616" s="72"/>
      <c r="O1616" s="72"/>
      <c r="P1616" s="72"/>
      <c r="Q1616" s="72"/>
      <c r="R1616" s="72"/>
      <c r="S1616" s="72"/>
      <c r="T1616" s="72"/>
      <c r="U1616" s="72"/>
      <c r="V1616" s="72"/>
      <c r="W1616" s="72"/>
      <c r="X1616" s="72"/>
      <c r="Y1616" s="72"/>
      <c r="Z1616" s="72"/>
    </row>
    <row r="1617">
      <c r="A1617" s="66">
        <v>0.0</v>
      </c>
      <c r="B1617" s="67">
        <v>1759.56</v>
      </c>
      <c r="C1617" s="72"/>
      <c r="D1617" s="72"/>
      <c r="E1617" s="72"/>
      <c r="F1617" s="72"/>
      <c r="G1617" s="72"/>
      <c r="H1617" s="72"/>
      <c r="I1617" s="72"/>
      <c r="J1617" s="72"/>
      <c r="K1617" s="72"/>
      <c r="L1617" s="72"/>
      <c r="M1617" s="72"/>
      <c r="N1617" s="72"/>
      <c r="O1617" s="72"/>
      <c r="P1617" s="72"/>
      <c r="Q1617" s="72"/>
      <c r="R1617" s="72"/>
      <c r="S1617" s="72"/>
      <c r="T1617" s="72"/>
      <c r="U1617" s="72"/>
      <c r="V1617" s="72"/>
      <c r="W1617" s="72"/>
      <c r="X1617" s="72"/>
      <c r="Y1617" s="72"/>
      <c r="Z1617" s="72"/>
    </row>
    <row r="1618">
      <c r="A1618" s="64">
        <v>45.0</v>
      </c>
      <c r="B1618" s="65">
        <v>3310.69</v>
      </c>
      <c r="C1618" s="72"/>
      <c r="D1618" s="72"/>
      <c r="E1618" s="72"/>
      <c r="F1618" s="72"/>
      <c r="G1618" s="72"/>
      <c r="H1618" s="72"/>
      <c r="I1618" s="72"/>
      <c r="J1618" s="72"/>
      <c r="K1618" s="72"/>
      <c r="L1618" s="72"/>
      <c r="M1618" s="72"/>
      <c r="N1618" s="72"/>
      <c r="O1618" s="72"/>
      <c r="P1618" s="72"/>
      <c r="Q1618" s="72"/>
      <c r="R1618" s="72"/>
      <c r="S1618" s="72"/>
      <c r="T1618" s="72"/>
      <c r="U1618" s="72"/>
      <c r="V1618" s="72"/>
      <c r="W1618" s="72"/>
      <c r="X1618" s="72"/>
      <c r="Y1618" s="72"/>
      <c r="Z1618" s="72"/>
    </row>
    <row r="1619">
      <c r="A1619" s="66">
        <v>35.0</v>
      </c>
      <c r="B1619" s="67">
        <v>3312.95</v>
      </c>
      <c r="C1619" s="72"/>
      <c r="D1619" s="72"/>
      <c r="E1619" s="72"/>
      <c r="F1619" s="72"/>
      <c r="G1619" s="72"/>
      <c r="H1619" s="72"/>
      <c r="I1619" s="72"/>
      <c r="J1619" s="72"/>
      <c r="K1619" s="72"/>
      <c r="L1619" s="72"/>
      <c r="M1619" s="72"/>
      <c r="N1619" s="72"/>
      <c r="O1619" s="72"/>
      <c r="P1619" s="72"/>
      <c r="Q1619" s="72"/>
      <c r="R1619" s="72"/>
      <c r="S1619" s="72"/>
      <c r="T1619" s="72"/>
      <c r="U1619" s="72"/>
      <c r="V1619" s="72"/>
      <c r="W1619" s="72"/>
      <c r="X1619" s="72"/>
      <c r="Y1619" s="72"/>
      <c r="Z1619" s="72"/>
    </row>
    <row r="1620">
      <c r="A1620" s="64">
        <v>7.0</v>
      </c>
      <c r="B1620" s="65">
        <v>2855.75</v>
      </c>
      <c r="C1620" s="72"/>
      <c r="D1620" s="72"/>
      <c r="E1620" s="72"/>
      <c r="F1620" s="72"/>
      <c r="G1620" s="72"/>
      <c r="H1620" s="72"/>
      <c r="I1620" s="72"/>
      <c r="J1620" s="72"/>
      <c r="K1620" s="72"/>
      <c r="L1620" s="72"/>
      <c r="M1620" s="72"/>
      <c r="N1620" s="72"/>
      <c r="O1620" s="72"/>
      <c r="P1620" s="72"/>
      <c r="Q1620" s="72"/>
      <c r="R1620" s="72"/>
      <c r="S1620" s="72"/>
      <c r="T1620" s="72"/>
      <c r="U1620" s="72"/>
      <c r="V1620" s="72"/>
      <c r="W1620" s="72"/>
      <c r="X1620" s="72"/>
      <c r="Y1620" s="72"/>
      <c r="Z1620" s="72"/>
    </row>
    <row r="1621">
      <c r="A1621" s="66">
        <v>33.0</v>
      </c>
      <c r="B1621" s="67">
        <v>71.04</v>
      </c>
      <c r="C1621" s="72"/>
      <c r="D1621" s="72"/>
      <c r="E1621" s="72"/>
      <c r="F1621" s="72"/>
      <c r="G1621" s="72"/>
      <c r="H1621" s="72"/>
      <c r="I1621" s="72"/>
      <c r="J1621" s="72"/>
      <c r="K1621" s="72"/>
      <c r="L1621" s="72"/>
      <c r="M1621" s="72"/>
      <c r="N1621" s="72"/>
      <c r="O1621" s="72"/>
      <c r="P1621" s="72"/>
      <c r="Q1621" s="72"/>
      <c r="R1621" s="72"/>
      <c r="S1621" s="72"/>
      <c r="T1621" s="72"/>
      <c r="U1621" s="72"/>
      <c r="V1621" s="72"/>
      <c r="W1621" s="72"/>
      <c r="X1621" s="72"/>
      <c r="Y1621" s="72"/>
      <c r="Z1621" s="72"/>
    </row>
    <row r="1622">
      <c r="A1622" s="64">
        <v>21.0</v>
      </c>
      <c r="B1622" s="65">
        <v>1042.0</v>
      </c>
      <c r="C1622" s="72"/>
      <c r="D1622" s="72"/>
      <c r="E1622" s="72"/>
      <c r="F1622" s="72"/>
      <c r="G1622" s="72"/>
      <c r="H1622" s="72"/>
      <c r="I1622" s="72"/>
      <c r="J1622" s="72"/>
      <c r="K1622" s="72"/>
      <c r="L1622" s="72"/>
      <c r="M1622" s="72"/>
      <c r="N1622" s="72"/>
      <c r="O1622" s="72"/>
      <c r="P1622" s="72"/>
      <c r="Q1622" s="72"/>
      <c r="R1622" s="72"/>
      <c r="S1622" s="72"/>
      <c r="T1622" s="72"/>
      <c r="U1622" s="72"/>
      <c r="V1622" s="72"/>
      <c r="W1622" s="72"/>
      <c r="X1622" s="72"/>
      <c r="Y1622" s="72"/>
      <c r="Z1622" s="72"/>
    </row>
    <row r="1623">
      <c r="A1623" s="66">
        <v>13.0</v>
      </c>
      <c r="B1623" s="67">
        <v>3569.03</v>
      </c>
      <c r="C1623" s="72"/>
      <c r="D1623" s="72"/>
      <c r="E1623" s="72"/>
      <c r="F1623" s="72"/>
      <c r="G1623" s="72"/>
      <c r="H1623" s="72"/>
      <c r="I1623" s="72"/>
      <c r="J1623" s="72"/>
      <c r="K1623" s="72"/>
      <c r="L1623" s="72"/>
      <c r="M1623" s="72"/>
      <c r="N1623" s="72"/>
      <c r="O1623" s="72"/>
      <c r="P1623" s="72"/>
      <c r="Q1623" s="72"/>
      <c r="R1623" s="72"/>
      <c r="S1623" s="72"/>
      <c r="T1623" s="72"/>
      <c r="U1623" s="72"/>
      <c r="V1623" s="72"/>
      <c r="W1623" s="72"/>
      <c r="X1623" s="72"/>
      <c r="Y1623" s="72"/>
      <c r="Z1623" s="72"/>
    </row>
    <row r="1624">
      <c r="A1624" s="64">
        <v>16.0</v>
      </c>
      <c r="B1624" s="65">
        <v>4274.32</v>
      </c>
      <c r="C1624" s="72"/>
      <c r="D1624" s="72"/>
      <c r="E1624" s="72"/>
      <c r="F1624" s="72"/>
      <c r="G1624" s="72"/>
      <c r="H1624" s="72"/>
      <c r="I1624" s="72"/>
      <c r="J1624" s="72"/>
      <c r="K1624" s="72"/>
      <c r="L1624" s="72"/>
      <c r="M1624" s="72"/>
      <c r="N1624" s="72"/>
      <c r="O1624" s="72"/>
      <c r="P1624" s="72"/>
      <c r="Q1624" s="72"/>
      <c r="R1624" s="72"/>
      <c r="S1624" s="72"/>
      <c r="T1624" s="72"/>
      <c r="U1624" s="72"/>
      <c r="V1624" s="72"/>
      <c r="W1624" s="72"/>
      <c r="X1624" s="72"/>
      <c r="Y1624" s="72"/>
      <c r="Z1624" s="72"/>
    </row>
    <row r="1625">
      <c r="A1625" s="66">
        <v>50.0</v>
      </c>
      <c r="B1625" s="67">
        <v>2616.07</v>
      </c>
      <c r="C1625" s="72"/>
      <c r="D1625" s="72"/>
      <c r="E1625" s="72"/>
      <c r="F1625" s="72"/>
      <c r="G1625" s="72"/>
      <c r="H1625" s="72"/>
      <c r="I1625" s="72"/>
      <c r="J1625" s="72"/>
      <c r="K1625" s="72"/>
      <c r="L1625" s="72"/>
      <c r="M1625" s="72"/>
      <c r="N1625" s="72"/>
      <c r="O1625" s="72"/>
      <c r="P1625" s="72"/>
      <c r="Q1625" s="72"/>
      <c r="R1625" s="72"/>
      <c r="S1625" s="72"/>
      <c r="T1625" s="72"/>
      <c r="U1625" s="72"/>
      <c r="V1625" s="72"/>
      <c r="W1625" s="72"/>
      <c r="X1625" s="72"/>
      <c r="Y1625" s="72"/>
      <c r="Z1625" s="72"/>
    </row>
    <row r="1626">
      <c r="A1626" s="64">
        <v>23.0</v>
      </c>
      <c r="B1626" s="65">
        <v>3691.75</v>
      </c>
      <c r="C1626" s="72"/>
      <c r="D1626" s="72"/>
      <c r="E1626" s="72"/>
      <c r="F1626" s="72"/>
      <c r="G1626" s="72"/>
      <c r="H1626" s="72"/>
      <c r="I1626" s="72"/>
      <c r="J1626" s="72"/>
      <c r="K1626" s="72"/>
      <c r="L1626" s="72"/>
      <c r="M1626" s="72"/>
      <c r="N1626" s="72"/>
      <c r="O1626" s="72"/>
      <c r="P1626" s="72"/>
      <c r="Q1626" s="72"/>
      <c r="R1626" s="72"/>
      <c r="S1626" s="72"/>
      <c r="T1626" s="72"/>
      <c r="U1626" s="72"/>
      <c r="V1626" s="72"/>
      <c r="W1626" s="72"/>
      <c r="X1626" s="72"/>
      <c r="Y1626" s="72"/>
      <c r="Z1626" s="72"/>
    </row>
    <row r="1627">
      <c r="A1627" s="66">
        <v>29.0</v>
      </c>
      <c r="B1627" s="67">
        <v>3283.17</v>
      </c>
      <c r="C1627" s="72"/>
      <c r="D1627" s="72"/>
      <c r="E1627" s="72"/>
      <c r="F1627" s="72"/>
      <c r="G1627" s="72"/>
      <c r="H1627" s="72"/>
      <c r="I1627" s="72"/>
      <c r="J1627" s="72"/>
      <c r="K1627" s="72"/>
      <c r="L1627" s="72"/>
      <c r="M1627" s="72"/>
      <c r="N1627" s="72"/>
      <c r="O1627" s="72"/>
      <c r="P1627" s="72"/>
      <c r="Q1627" s="72"/>
      <c r="R1627" s="72"/>
      <c r="S1627" s="72"/>
      <c r="T1627" s="72"/>
      <c r="U1627" s="72"/>
      <c r="V1627" s="72"/>
      <c r="W1627" s="72"/>
      <c r="X1627" s="72"/>
      <c r="Y1627" s="72"/>
      <c r="Z1627" s="72"/>
    </row>
    <row r="1628">
      <c r="A1628" s="64">
        <v>33.0</v>
      </c>
      <c r="B1628" s="65">
        <v>562.31</v>
      </c>
      <c r="C1628" s="72"/>
      <c r="D1628" s="72"/>
      <c r="E1628" s="72"/>
      <c r="F1628" s="72"/>
      <c r="G1628" s="72"/>
      <c r="H1628" s="72"/>
      <c r="I1628" s="72"/>
      <c r="J1628" s="72"/>
      <c r="K1628" s="72"/>
      <c r="L1628" s="72"/>
      <c r="M1628" s="72"/>
      <c r="N1628" s="72"/>
      <c r="O1628" s="72"/>
      <c r="P1628" s="72"/>
      <c r="Q1628" s="72"/>
      <c r="R1628" s="72"/>
      <c r="S1628" s="72"/>
      <c r="T1628" s="72"/>
      <c r="U1628" s="72"/>
      <c r="V1628" s="72"/>
      <c r="W1628" s="72"/>
      <c r="X1628" s="72"/>
      <c r="Y1628" s="72"/>
      <c r="Z1628" s="72"/>
    </row>
    <row r="1629">
      <c r="A1629" s="66">
        <v>26.0</v>
      </c>
      <c r="B1629" s="67">
        <v>4802.34</v>
      </c>
      <c r="C1629" s="72"/>
      <c r="D1629" s="72"/>
      <c r="E1629" s="72"/>
      <c r="F1629" s="72"/>
      <c r="G1629" s="72"/>
      <c r="H1629" s="72"/>
      <c r="I1629" s="72"/>
      <c r="J1629" s="72"/>
      <c r="K1629" s="72"/>
      <c r="L1629" s="72"/>
      <c r="M1629" s="72"/>
      <c r="N1629" s="72"/>
      <c r="O1629" s="72"/>
      <c r="P1629" s="72"/>
      <c r="Q1629" s="72"/>
      <c r="R1629" s="72"/>
      <c r="S1629" s="72"/>
      <c r="T1629" s="72"/>
      <c r="U1629" s="72"/>
      <c r="V1629" s="72"/>
      <c r="W1629" s="72"/>
      <c r="X1629" s="72"/>
      <c r="Y1629" s="72"/>
      <c r="Z1629" s="72"/>
    </row>
    <row r="1630">
      <c r="A1630" s="64">
        <v>7.0</v>
      </c>
      <c r="B1630" s="65">
        <v>2814.31</v>
      </c>
      <c r="C1630" s="72"/>
      <c r="D1630" s="72"/>
      <c r="E1630" s="72"/>
      <c r="F1630" s="72"/>
      <c r="G1630" s="72"/>
      <c r="H1630" s="72"/>
      <c r="I1630" s="72"/>
      <c r="J1630" s="72"/>
      <c r="K1630" s="72"/>
      <c r="L1630" s="72"/>
      <c r="M1630" s="72"/>
      <c r="N1630" s="72"/>
      <c r="O1630" s="72"/>
      <c r="P1630" s="72"/>
      <c r="Q1630" s="72"/>
      <c r="R1630" s="72"/>
      <c r="S1630" s="72"/>
      <c r="T1630" s="72"/>
      <c r="U1630" s="72"/>
      <c r="V1630" s="72"/>
      <c r="W1630" s="72"/>
      <c r="X1630" s="72"/>
      <c r="Y1630" s="72"/>
      <c r="Z1630" s="72"/>
    </row>
    <row r="1631">
      <c r="A1631" s="66">
        <v>50.0</v>
      </c>
      <c r="B1631" s="67">
        <v>3735.4</v>
      </c>
      <c r="C1631" s="72"/>
      <c r="D1631" s="72"/>
      <c r="E1631" s="72"/>
      <c r="F1631" s="72"/>
      <c r="G1631" s="72"/>
      <c r="H1631" s="72"/>
      <c r="I1631" s="72"/>
      <c r="J1631" s="72"/>
      <c r="K1631" s="72"/>
      <c r="L1631" s="72"/>
      <c r="M1631" s="72"/>
      <c r="N1631" s="72"/>
      <c r="O1631" s="72"/>
      <c r="P1631" s="72"/>
      <c r="Q1631" s="72"/>
      <c r="R1631" s="72"/>
      <c r="S1631" s="72"/>
      <c r="T1631" s="72"/>
      <c r="U1631" s="72"/>
      <c r="V1631" s="72"/>
      <c r="W1631" s="72"/>
      <c r="X1631" s="72"/>
      <c r="Y1631" s="72"/>
      <c r="Z1631" s="72"/>
    </row>
    <row r="1632">
      <c r="A1632" s="64">
        <v>19.0</v>
      </c>
      <c r="B1632" s="65">
        <v>3580.5</v>
      </c>
      <c r="C1632" s="72"/>
      <c r="D1632" s="72"/>
      <c r="E1632" s="72"/>
      <c r="F1632" s="72"/>
      <c r="G1632" s="72"/>
      <c r="H1632" s="72"/>
      <c r="I1632" s="72"/>
      <c r="J1632" s="72"/>
      <c r="K1632" s="72"/>
      <c r="L1632" s="72"/>
      <c r="M1632" s="72"/>
      <c r="N1632" s="72"/>
      <c r="O1632" s="72"/>
      <c r="P1632" s="72"/>
      <c r="Q1632" s="72"/>
      <c r="R1632" s="72"/>
      <c r="S1632" s="72"/>
      <c r="T1632" s="72"/>
      <c r="U1632" s="72"/>
      <c r="V1632" s="72"/>
      <c r="W1632" s="72"/>
      <c r="X1632" s="72"/>
      <c r="Y1632" s="72"/>
      <c r="Z1632" s="72"/>
    </row>
    <row r="1633">
      <c r="A1633" s="66">
        <v>24.0</v>
      </c>
      <c r="B1633" s="67">
        <v>1553.78</v>
      </c>
      <c r="C1633" s="72"/>
      <c r="D1633" s="72"/>
      <c r="E1633" s="72"/>
      <c r="F1633" s="72"/>
      <c r="G1633" s="72"/>
      <c r="H1633" s="72"/>
      <c r="I1633" s="72"/>
      <c r="J1633" s="72"/>
      <c r="K1633" s="72"/>
      <c r="L1633" s="72"/>
      <c r="M1633" s="72"/>
      <c r="N1633" s="72"/>
      <c r="O1633" s="72"/>
      <c r="P1633" s="72"/>
      <c r="Q1633" s="72"/>
      <c r="R1633" s="72"/>
      <c r="S1633" s="72"/>
      <c r="T1633" s="72"/>
      <c r="U1633" s="72"/>
      <c r="V1633" s="72"/>
      <c r="W1633" s="72"/>
      <c r="X1633" s="72"/>
      <c r="Y1633" s="72"/>
      <c r="Z1633" s="72"/>
    </row>
    <row r="1634">
      <c r="A1634" s="64">
        <v>44.0</v>
      </c>
      <c r="B1634" s="65">
        <v>1184.01</v>
      </c>
      <c r="C1634" s="72"/>
      <c r="D1634" s="72"/>
      <c r="E1634" s="72"/>
      <c r="F1634" s="72"/>
      <c r="G1634" s="72"/>
      <c r="H1634" s="72"/>
      <c r="I1634" s="72"/>
      <c r="J1634" s="72"/>
      <c r="K1634" s="72"/>
      <c r="L1634" s="72"/>
      <c r="M1634" s="72"/>
      <c r="N1634" s="72"/>
      <c r="O1634" s="72"/>
      <c r="P1634" s="72"/>
      <c r="Q1634" s="72"/>
      <c r="R1634" s="72"/>
      <c r="S1634" s="72"/>
      <c r="T1634" s="72"/>
      <c r="U1634" s="72"/>
      <c r="V1634" s="72"/>
      <c r="W1634" s="72"/>
      <c r="X1634" s="72"/>
      <c r="Y1634" s="72"/>
      <c r="Z1634" s="72"/>
    </row>
    <row r="1635">
      <c r="A1635" s="66">
        <v>48.0</v>
      </c>
      <c r="B1635" s="67">
        <v>621.15</v>
      </c>
      <c r="C1635" s="72"/>
      <c r="D1635" s="72"/>
      <c r="E1635" s="72"/>
      <c r="F1635" s="72"/>
      <c r="G1635" s="72"/>
      <c r="H1635" s="72"/>
      <c r="I1635" s="72"/>
      <c r="J1635" s="72"/>
      <c r="K1635" s="72"/>
      <c r="L1635" s="72"/>
      <c r="M1635" s="72"/>
      <c r="N1635" s="72"/>
      <c r="O1635" s="72"/>
      <c r="P1635" s="72"/>
      <c r="Q1635" s="72"/>
      <c r="R1635" s="72"/>
      <c r="S1635" s="72"/>
      <c r="T1635" s="72"/>
      <c r="U1635" s="72"/>
      <c r="V1635" s="72"/>
      <c r="W1635" s="72"/>
      <c r="X1635" s="72"/>
      <c r="Y1635" s="72"/>
      <c r="Z1635" s="72"/>
    </row>
    <row r="1636">
      <c r="A1636" s="64">
        <v>35.0</v>
      </c>
      <c r="B1636" s="65">
        <v>2755.87</v>
      </c>
      <c r="C1636" s="72"/>
      <c r="D1636" s="72"/>
      <c r="E1636" s="72"/>
      <c r="F1636" s="72"/>
      <c r="G1636" s="72"/>
      <c r="H1636" s="72"/>
      <c r="I1636" s="72"/>
      <c r="J1636" s="72"/>
      <c r="K1636" s="72"/>
      <c r="L1636" s="72"/>
      <c r="M1636" s="72"/>
      <c r="N1636" s="72"/>
      <c r="O1636" s="72"/>
      <c r="P1636" s="72"/>
      <c r="Q1636" s="72"/>
      <c r="R1636" s="72"/>
      <c r="S1636" s="72"/>
      <c r="T1636" s="72"/>
      <c r="U1636" s="72"/>
      <c r="V1636" s="72"/>
      <c r="W1636" s="72"/>
      <c r="X1636" s="72"/>
      <c r="Y1636" s="72"/>
      <c r="Z1636" s="72"/>
    </row>
    <row r="1637">
      <c r="A1637" s="66">
        <v>1.0</v>
      </c>
      <c r="B1637" s="67">
        <v>1488.1</v>
      </c>
      <c r="C1637" s="72"/>
      <c r="D1637" s="72"/>
      <c r="E1637" s="72"/>
      <c r="F1637" s="72"/>
      <c r="G1637" s="72"/>
      <c r="H1637" s="72"/>
      <c r="I1637" s="72"/>
      <c r="J1637" s="72"/>
      <c r="K1637" s="72"/>
      <c r="L1637" s="72"/>
      <c r="M1637" s="72"/>
      <c r="N1637" s="72"/>
      <c r="O1637" s="72"/>
      <c r="P1637" s="72"/>
      <c r="Q1637" s="72"/>
      <c r="R1637" s="72"/>
      <c r="S1637" s="72"/>
      <c r="T1637" s="72"/>
      <c r="U1637" s="72"/>
      <c r="V1637" s="72"/>
      <c r="W1637" s="72"/>
      <c r="X1637" s="72"/>
      <c r="Y1637" s="72"/>
      <c r="Z1637" s="72"/>
    </row>
    <row r="1638">
      <c r="A1638" s="64">
        <v>47.0</v>
      </c>
      <c r="B1638" s="65">
        <v>981.03</v>
      </c>
      <c r="C1638" s="72"/>
      <c r="D1638" s="72"/>
      <c r="E1638" s="72"/>
      <c r="F1638" s="72"/>
      <c r="G1638" s="72"/>
      <c r="H1638" s="72"/>
      <c r="I1638" s="72"/>
      <c r="J1638" s="72"/>
      <c r="K1638" s="72"/>
      <c r="L1638" s="72"/>
      <c r="M1638" s="72"/>
      <c r="N1638" s="72"/>
      <c r="O1638" s="72"/>
      <c r="P1638" s="72"/>
      <c r="Q1638" s="72"/>
      <c r="R1638" s="72"/>
      <c r="S1638" s="72"/>
      <c r="T1638" s="72"/>
      <c r="U1638" s="72"/>
      <c r="V1638" s="72"/>
      <c r="W1638" s="72"/>
      <c r="X1638" s="72"/>
      <c r="Y1638" s="72"/>
      <c r="Z1638" s="72"/>
    </row>
    <row r="1639">
      <c r="A1639" s="66">
        <v>4.0</v>
      </c>
      <c r="B1639" s="67">
        <v>3025.42</v>
      </c>
      <c r="C1639" s="72"/>
      <c r="D1639" s="72"/>
      <c r="E1639" s="72"/>
      <c r="F1639" s="72"/>
      <c r="G1639" s="72"/>
      <c r="H1639" s="72"/>
      <c r="I1639" s="72"/>
      <c r="J1639" s="72"/>
      <c r="K1639" s="72"/>
      <c r="L1639" s="72"/>
      <c r="M1639" s="72"/>
      <c r="N1639" s="72"/>
      <c r="O1639" s="72"/>
      <c r="P1639" s="72"/>
      <c r="Q1639" s="72"/>
      <c r="R1639" s="72"/>
      <c r="S1639" s="72"/>
      <c r="T1639" s="72"/>
      <c r="U1639" s="72"/>
      <c r="V1639" s="72"/>
      <c r="W1639" s="72"/>
      <c r="X1639" s="72"/>
      <c r="Y1639" s="72"/>
      <c r="Z1639" s="72"/>
    </row>
    <row r="1640">
      <c r="A1640" s="64">
        <v>29.0</v>
      </c>
      <c r="B1640" s="65">
        <v>1845.59</v>
      </c>
      <c r="C1640" s="72"/>
      <c r="D1640" s="72"/>
      <c r="E1640" s="72"/>
      <c r="F1640" s="72"/>
      <c r="G1640" s="72"/>
      <c r="H1640" s="72"/>
      <c r="I1640" s="72"/>
      <c r="J1640" s="72"/>
      <c r="K1640" s="72"/>
      <c r="L1640" s="72"/>
      <c r="M1640" s="72"/>
      <c r="N1640" s="72"/>
      <c r="O1640" s="72"/>
      <c r="P1640" s="72"/>
      <c r="Q1640" s="72"/>
      <c r="R1640" s="72"/>
      <c r="S1640" s="72"/>
      <c r="T1640" s="72"/>
      <c r="U1640" s="72"/>
      <c r="V1640" s="72"/>
      <c r="W1640" s="72"/>
      <c r="X1640" s="72"/>
      <c r="Y1640" s="72"/>
      <c r="Z1640" s="72"/>
    </row>
    <row r="1641">
      <c r="A1641" s="66">
        <v>50.0</v>
      </c>
      <c r="B1641" s="67">
        <v>865.92</v>
      </c>
      <c r="C1641" s="72"/>
      <c r="D1641" s="72"/>
      <c r="E1641" s="72"/>
      <c r="F1641" s="72"/>
      <c r="G1641" s="72"/>
      <c r="H1641" s="72"/>
      <c r="I1641" s="72"/>
      <c r="J1641" s="72"/>
      <c r="K1641" s="72"/>
      <c r="L1641" s="72"/>
      <c r="M1641" s="72"/>
      <c r="N1641" s="72"/>
      <c r="O1641" s="72"/>
      <c r="P1641" s="72"/>
      <c r="Q1641" s="72"/>
      <c r="R1641" s="72"/>
      <c r="S1641" s="72"/>
      <c r="T1641" s="72"/>
      <c r="U1641" s="72"/>
      <c r="V1641" s="72"/>
      <c r="W1641" s="72"/>
      <c r="X1641" s="72"/>
      <c r="Y1641" s="72"/>
      <c r="Z1641" s="72"/>
    </row>
    <row r="1642">
      <c r="A1642" s="64">
        <v>30.0</v>
      </c>
      <c r="B1642" s="65">
        <v>2018.32</v>
      </c>
      <c r="C1642" s="72"/>
      <c r="D1642" s="72"/>
      <c r="E1642" s="72"/>
      <c r="F1642" s="72"/>
      <c r="G1642" s="72"/>
      <c r="H1642" s="72"/>
      <c r="I1642" s="72"/>
      <c r="J1642" s="72"/>
      <c r="K1642" s="72"/>
      <c r="L1642" s="72"/>
      <c r="M1642" s="72"/>
      <c r="N1642" s="72"/>
      <c r="O1642" s="72"/>
      <c r="P1642" s="72"/>
      <c r="Q1642" s="72"/>
      <c r="R1642" s="72"/>
      <c r="S1642" s="72"/>
      <c r="T1642" s="72"/>
      <c r="U1642" s="72"/>
      <c r="V1642" s="72"/>
      <c r="W1642" s="72"/>
      <c r="X1642" s="72"/>
      <c r="Y1642" s="72"/>
      <c r="Z1642" s="72"/>
    </row>
    <row r="1643">
      <c r="A1643" s="66">
        <v>50.0</v>
      </c>
      <c r="B1643" s="67">
        <v>3178.95</v>
      </c>
      <c r="C1643" s="72"/>
      <c r="D1643" s="72"/>
      <c r="E1643" s="72"/>
      <c r="F1643" s="72"/>
      <c r="G1643" s="72"/>
      <c r="H1643" s="72"/>
      <c r="I1643" s="72"/>
      <c r="J1643" s="72"/>
      <c r="K1643" s="72"/>
      <c r="L1643" s="72"/>
      <c r="M1643" s="72"/>
      <c r="N1643" s="72"/>
      <c r="O1643" s="72"/>
      <c r="P1643" s="72"/>
      <c r="Q1643" s="72"/>
      <c r="R1643" s="72"/>
      <c r="S1643" s="72"/>
      <c r="T1643" s="72"/>
      <c r="U1643" s="72"/>
      <c r="V1643" s="72"/>
      <c r="W1643" s="72"/>
      <c r="X1643" s="72"/>
      <c r="Y1643" s="72"/>
      <c r="Z1643" s="72"/>
    </row>
    <row r="1644">
      <c r="A1644" s="64">
        <v>14.0</v>
      </c>
      <c r="B1644" s="65">
        <v>3495.67</v>
      </c>
      <c r="C1644" s="72"/>
      <c r="D1644" s="72"/>
      <c r="E1644" s="72"/>
      <c r="F1644" s="72"/>
      <c r="G1644" s="72"/>
      <c r="H1644" s="72"/>
      <c r="I1644" s="72"/>
      <c r="J1644" s="72"/>
      <c r="K1644" s="72"/>
      <c r="L1644" s="72"/>
      <c r="M1644" s="72"/>
      <c r="N1644" s="72"/>
      <c r="O1644" s="72"/>
      <c r="P1644" s="72"/>
      <c r="Q1644" s="72"/>
      <c r="R1644" s="72"/>
      <c r="S1644" s="72"/>
      <c r="T1644" s="72"/>
      <c r="U1644" s="72"/>
      <c r="V1644" s="72"/>
      <c r="W1644" s="72"/>
      <c r="X1644" s="72"/>
      <c r="Y1644" s="72"/>
      <c r="Z1644" s="72"/>
    </row>
    <row r="1645">
      <c r="A1645" s="66">
        <v>33.0</v>
      </c>
      <c r="B1645" s="67">
        <v>4607.78</v>
      </c>
      <c r="C1645" s="72"/>
      <c r="D1645" s="72"/>
      <c r="E1645" s="72"/>
      <c r="F1645" s="72"/>
      <c r="G1645" s="72"/>
      <c r="H1645" s="72"/>
      <c r="I1645" s="72"/>
      <c r="J1645" s="72"/>
      <c r="K1645" s="72"/>
      <c r="L1645" s="72"/>
      <c r="M1645" s="72"/>
      <c r="N1645" s="72"/>
      <c r="O1645" s="72"/>
      <c r="P1645" s="72"/>
      <c r="Q1645" s="72"/>
      <c r="R1645" s="72"/>
      <c r="S1645" s="72"/>
      <c r="T1645" s="72"/>
      <c r="U1645" s="72"/>
      <c r="V1645" s="72"/>
      <c r="W1645" s="72"/>
      <c r="X1645" s="72"/>
      <c r="Y1645" s="72"/>
      <c r="Z1645" s="72"/>
    </row>
    <row r="1646">
      <c r="A1646" s="64">
        <v>32.0</v>
      </c>
      <c r="B1646" s="65">
        <v>4094.89</v>
      </c>
      <c r="C1646" s="72"/>
      <c r="D1646" s="72"/>
      <c r="E1646" s="72"/>
      <c r="F1646" s="72"/>
      <c r="G1646" s="72"/>
      <c r="H1646" s="72"/>
      <c r="I1646" s="72"/>
      <c r="J1646" s="72"/>
      <c r="K1646" s="72"/>
      <c r="L1646" s="72"/>
      <c r="M1646" s="72"/>
      <c r="N1646" s="72"/>
      <c r="O1646" s="72"/>
      <c r="P1646" s="72"/>
      <c r="Q1646" s="72"/>
      <c r="R1646" s="72"/>
      <c r="S1646" s="72"/>
      <c r="T1646" s="72"/>
      <c r="U1646" s="72"/>
      <c r="V1646" s="72"/>
      <c r="W1646" s="72"/>
      <c r="X1646" s="72"/>
      <c r="Y1646" s="72"/>
      <c r="Z1646" s="72"/>
    </row>
    <row r="1647">
      <c r="A1647" s="66">
        <v>17.0</v>
      </c>
      <c r="B1647" s="67">
        <v>1406.24</v>
      </c>
      <c r="C1647" s="72"/>
      <c r="D1647" s="72"/>
      <c r="E1647" s="72"/>
      <c r="F1647" s="72"/>
      <c r="G1647" s="72"/>
      <c r="H1647" s="72"/>
      <c r="I1647" s="72"/>
      <c r="J1647" s="72"/>
      <c r="K1647" s="72"/>
      <c r="L1647" s="72"/>
      <c r="M1647" s="72"/>
      <c r="N1647" s="72"/>
      <c r="O1647" s="72"/>
      <c r="P1647" s="72"/>
      <c r="Q1647" s="72"/>
      <c r="R1647" s="72"/>
      <c r="S1647" s="72"/>
      <c r="T1647" s="72"/>
      <c r="U1647" s="72"/>
      <c r="V1647" s="72"/>
      <c r="W1647" s="72"/>
      <c r="X1647" s="72"/>
      <c r="Y1647" s="72"/>
      <c r="Z1647" s="72"/>
    </row>
    <row r="1648">
      <c r="A1648" s="64">
        <v>9.0</v>
      </c>
      <c r="B1648" s="65">
        <v>1131.81</v>
      </c>
      <c r="C1648" s="72"/>
      <c r="D1648" s="72"/>
      <c r="E1648" s="72"/>
      <c r="F1648" s="72"/>
      <c r="G1648" s="72"/>
      <c r="H1648" s="72"/>
      <c r="I1648" s="72"/>
      <c r="J1648" s="72"/>
      <c r="K1648" s="72"/>
      <c r="L1648" s="72"/>
      <c r="M1648" s="72"/>
      <c r="N1648" s="72"/>
      <c r="O1648" s="72"/>
      <c r="P1648" s="72"/>
      <c r="Q1648" s="72"/>
      <c r="R1648" s="72"/>
      <c r="S1648" s="72"/>
      <c r="T1648" s="72"/>
      <c r="U1648" s="72"/>
      <c r="V1648" s="72"/>
      <c r="W1648" s="72"/>
      <c r="X1648" s="72"/>
      <c r="Y1648" s="72"/>
      <c r="Z1648" s="72"/>
    </row>
    <row r="1649">
      <c r="A1649" s="66">
        <v>40.0</v>
      </c>
      <c r="B1649" s="67">
        <v>847.98</v>
      </c>
      <c r="C1649" s="72"/>
      <c r="D1649" s="72"/>
      <c r="E1649" s="72"/>
      <c r="F1649" s="72"/>
      <c r="G1649" s="72"/>
      <c r="H1649" s="72"/>
      <c r="I1649" s="72"/>
      <c r="J1649" s="72"/>
      <c r="K1649" s="72"/>
      <c r="L1649" s="72"/>
      <c r="M1649" s="72"/>
      <c r="N1649" s="72"/>
      <c r="O1649" s="72"/>
      <c r="P1649" s="72"/>
      <c r="Q1649" s="72"/>
      <c r="R1649" s="72"/>
      <c r="S1649" s="72"/>
      <c r="T1649" s="72"/>
      <c r="U1649" s="72"/>
      <c r="V1649" s="72"/>
      <c r="W1649" s="72"/>
      <c r="X1649" s="72"/>
      <c r="Y1649" s="72"/>
      <c r="Z1649" s="72"/>
    </row>
    <row r="1650">
      <c r="A1650" s="64">
        <v>2.0</v>
      </c>
      <c r="B1650" s="65">
        <v>111.35</v>
      </c>
      <c r="C1650" s="72"/>
      <c r="D1650" s="72"/>
      <c r="E1650" s="72"/>
      <c r="F1650" s="72"/>
      <c r="G1650" s="72"/>
      <c r="H1650" s="72"/>
      <c r="I1650" s="72"/>
      <c r="J1650" s="72"/>
      <c r="K1650" s="72"/>
      <c r="L1650" s="72"/>
      <c r="M1650" s="72"/>
      <c r="N1650" s="72"/>
      <c r="O1650" s="72"/>
      <c r="P1650" s="72"/>
      <c r="Q1650" s="72"/>
      <c r="R1650" s="72"/>
      <c r="S1650" s="72"/>
      <c r="T1650" s="72"/>
      <c r="U1650" s="72"/>
      <c r="V1650" s="72"/>
      <c r="W1650" s="72"/>
      <c r="X1650" s="72"/>
      <c r="Y1650" s="72"/>
      <c r="Z1650" s="72"/>
    </row>
    <row r="1651">
      <c r="A1651" s="66">
        <v>16.0</v>
      </c>
      <c r="B1651" s="67">
        <v>3286.83</v>
      </c>
      <c r="C1651" s="72"/>
      <c r="D1651" s="72"/>
      <c r="E1651" s="72"/>
      <c r="F1651" s="72"/>
      <c r="G1651" s="72"/>
      <c r="H1651" s="72"/>
      <c r="I1651" s="72"/>
      <c r="J1651" s="72"/>
      <c r="K1651" s="72"/>
      <c r="L1651" s="72"/>
      <c r="M1651" s="72"/>
      <c r="N1651" s="72"/>
      <c r="O1651" s="72"/>
      <c r="P1651" s="72"/>
      <c r="Q1651" s="72"/>
      <c r="R1651" s="72"/>
      <c r="S1651" s="72"/>
      <c r="T1651" s="72"/>
      <c r="U1651" s="72"/>
      <c r="V1651" s="72"/>
      <c r="W1651" s="72"/>
      <c r="X1651" s="72"/>
      <c r="Y1651" s="72"/>
      <c r="Z1651" s="72"/>
    </row>
    <row r="1652">
      <c r="A1652" s="64">
        <v>2.0</v>
      </c>
      <c r="B1652" s="65">
        <v>1495.83</v>
      </c>
      <c r="C1652" s="72"/>
      <c r="D1652" s="72"/>
      <c r="E1652" s="72"/>
      <c r="F1652" s="72"/>
      <c r="G1652" s="72"/>
      <c r="H1652" s="72"/>
      <c r="I1652" s="72"/>
      <c r="J1652" s="72"/>
      <c r="K1652" s="72"/>
      <c r="L1652" s="72"/>
      <c r="M1652" s="72"/>
      <c r="N1652" s="72"/>
      <c r="O1652" s="72"/>
      <c r="P1652" s="72"/>
      <c r="Q1652" s="72"/>
      <c r="R1652" s="72"/>
      <c r="S1652" s="72"/>
      <c r="T1652" s="72"/>
      <c r="U1652" s="72"/>
      <c r="V1652" s="72"/>
      <c r="W1652" s="72"/>
      <c r="X1652" s="72"/>
      <c r="Y1652" s="72"/>
      <c r="Z1652" s="72"/>
    </row>
    <row r="1653">
      <c r="A1653" s="66">
        <v>9.0</v>
      </c>
      <c r="B1653" s="67">
        <v>2648.61</v>
      </c>
      <c r="C1653" s="72"/>
      <c r="D1653" s="72"/>
      <c r="E1653" s="72"/>
      <c r="F1653" s="72"/>
      <c r="G1653" s="72"/>
      <c r="H1653" s="72"/>
      <c r="I1653" s="72"/>
      <c r="J1653" s="72"/>
      <c r="K1653" s="72"/>
      <c r="L1653" s="72"/>
      <c r="M1653" s="72"/>
      <c r="N1653" s="72"/>
      <c r="O1653" s="72"/>
      <c r="P1653" s="72"/>
      <c r="Q1653" s="72"/>
      <c r="R1653" s="72"/>
      <c r="S1653" s="72"/>
      <c r="T1653" s="72"/>
      <c r="U1653" s="72"/>
      <c r="V1653" s="72"/>
      <c r="W1653" s="72"/>
      <c r="X1653" s="72"/>
      <c r="Y1653" s="72"/>
      <c r="Z1653" s="72"/>
    </row>
    <row r="1654">
      <c r="A1654" s="64">
        <v>48.0</v>
      </c>
      <c r="B1654" s="65">
        <v>3012.94</v>
      </c>
      <c r="C1654" s="72"/>
      <c r="D1654" s="72"/>
      <c r="E1654" s="72"/>
      <c r="F1654" s="72"/>
      <c r="G1654" s="72"/>
      <c r="H1654" s="72"/>
      <c r="I1654" s="72"/>
      <c r="J1654" s="72"/>
      <c r="K1654" s="72"/>
      <c r="L1654" s="72"/>
      <c r="M1654" s="72"/>
      <c r="N1654" s="72"/>
      <c r="O1654" s="72"/>
      <c r="P1654" s="72"/>
      <c r="Q1654" s="72"/>
      <c r="R1654" s="72"/>
      <c r="S1654" s="72"/>
      <c r="T1654" s="72"/>
      <c r="U1654" s="72"/>
      <c r="V1654" s="72"/>
      <c r="W1654" s="72"/>
      <c r="X1654" s="72"/>
      <c r="Y1654" s="72"/>
      <c r="Z1654" s="72"/>
    </row>
    <row r="1655">
      <c r="A1655" s="66">
        <v>36.0</v>
      </c>
      <c r="B1655" s="67">
        <v>1225.72</v>
      </c>
      <c r="C1655" s="72"/>
      <c r="D1655" s="72"/>
      <c r="E1655" s="72"/>
      <c r="F1655" s="72"/>
      <c r="G1655" s="72"/>
      <c r="H1655" s="72"/>
      <c r="I1655" s="72"/>
      <c r="J1655" s="72"/>
      <c r="K1655" s="72"/>
      <c r="L1655" s="72"/>
      <c r="M1655" s="72"/>
      <c r="N1655" s="72"/>
      <c r="O1655" s="72"/>
      <c r="P1655" s="72"/>
      <c r="Q1655" s="72"/>
      <c r="R1655" s="72"/>
      <c r="S1655" s="72"/>
      <c r="T1655" s="72"/>
      <c r="U1655" s="72"/>
      <c r="V1655" s="72"/>
      <c r="W1655" s="72"/>
      <c r="X1655" s="72"/>
      <c r="Y1655" s="72"/>
      <c r="Z1655" s="72"/>
    </row>
    <row r="1656">
      <c r="A1656" s="64">
        <v>11.0</v>
      </c>
      <c r="B1656" s="65">
        <v>4719.21</v>
      </c>
      <c r="C1656" s="72"/>
      <c r="D1656" s="72"/>
      <c r="E1656" s="72"/>
      <c r="F1656" s="72"/>
      <c r="G1656" s="72"/>
      <c r="H1656" s="72"/>
      <c r="I1656" s="72"/>
      <c r="J1656" s="72"/>
      <c r="K1656" s="72"/>
      <c r="L1656" s="72"/>
      <c r="M1656" s="72"/>
      <c r="N1656" s="72"/>
      <c r="O1656" s="72"/>
      <c r="P1656" s="72"/>
      <c r="Q1656" s="72"/>
      <c r="R1656" s="72"/>
      <c r="S1656" s="72"/>
      <c r="T1656" s="72"/>
      <c r="U1656" s="72"/>
      <c r="V1656" s="72"/>
      <c r="W1656" s="72"/>
      <c r="X1656" s="72"/>
      <c r="Y1656" s="72"/>
      <c r="Z1656" s="72"/>
    </row>
    <row r="1657">
      <c r="A1657" s="66">
        <v>20.0</v>
      </c>
      <c r="B1657" s="67">
        <v>1067.53</v>
      </c>
      <c r="C1657" s="72"/>
      <c r="D1657" s="72"/>
      <c r="E1657" s="72"/>
      <c r="F1657" s="72"/>
      <c r="G1657" s="72"/>
      <c r="H1657" s="72"/>
      <c r="I1657" s="72"/>
      <c r="J1657" s="72"/>
      <c r="K1657" s="72"/>
      <c r="L1657" s="72"/>
      <c r="M1657" s="72"/>
      <c r="N1657" s="72"/>
      <c r="O1657" s="72"/>
      <c r="P1657" s="72"/>
      <c r="Q1657" s="72"/>
      <c r="R1657" s="72"/>
      <c r="S1657" s="72"/>
      <c r="T1657" s="72"/>
      <c r="U1657" s="72"/>
      <c r="V1657" s="72"/>
      <c r="W1657" s="72"/>
      <c r="X1657" s="72"/>
      <c r="Y1657" s="72"/>
      <c r="Z1657" s="72"/>
    </row>
    <row r="1658">
      <c r="A1658" s="64">
        <v>29.0</v>
      </c>
      <c r="B1658" s="65">
        <v>4268.85</v>
      </c>
      <c r="C1658" s="72"/>
      <c r="D1658" s="72"/>
      <c r="E1658" s="72"/>
      <c r="F1658" s="72"/>
      <c r="G1658" s="72"/>
      <c r="H1658" s="72"/>
      <c r="I1658" s="72"/>
      <c r="J1658" s="72"/>
      <c r="K1658" s="72"/>
      <c r="L1658" s="72"/>
      <c r="M1658" s="72"/>
      <c r="N1658" s="72"/>
      <c r="O1658" s="72"/>
      <c r="P1658" s="72"/>
      <c r="Q1658" s="72"/>
      <c r="R1658" s="72"/>
      <c r="S1658" s="72"/>
      <c r="T1658" s="72"/>
      <c r="U1658" s="72"/>
      <c r="V1658" s="72"/>
      <c r="W1658" s="72"/>
      <c r="X1658" s="72"/>
      <c r="Y1658" s="72"/>
      <c r="Z1658" s="72"/>
    </row>
    <row r="1659">
      <c r="A1659" s="66">
        <v>28.0</v>
      </c>
      <c r="B1659" s="67">
        <v>2588.62</v>
      </c>
      <c r="C1659" s="72"/>
      <c r="D1659" s="72"/>
      <c r="E1659" s="72"/>
      <c r="F1659" s="72"/>
      <c r="G1659" s="72"/>
      <c r="H1659" s="72"/>
      <c r="I1659" s="72"/>
      <c r="J1659" s="72"/>
      <c r="K1659" s="72"/>
      <c r="L1659" s="72"/>
      <c r="M1659" s="72"/>
      <c r="N1659" s="72"/>
      <c r="O1659" s="72"/>
      <c r="P1659" s="72"/>
      <c r="Q1659" s="72"/>
      <c r="R1659" s="72"/>
      <c r="S1659" s="72"/>
      <c r="T1659" s="72"/>
      <c r="U1659" s="72"/>
      <c r="V1659" s="72"/>
      <c r="W1659" s="72"/>
      <c r="X1659" s="72"/>
      <c r="Y1659" s="72"/>
      <c r="Z1659" s="72"/>
    </row>
    <row r="1660">
      <c r="A1660" s="64">
        <v>20.0</v>
      </c>
      <c r="B1660" s="65">
        <v>3599.83</v>
      </c>
      <c r="C1660" s="72"/>
      <c r="D1660" s="72"/>
      <c r="E1660" s="72"/>
      <c r="F1660" s="72"/>
      <c r="G1660" s="72"/>
      <c r="H1660" s="72"/>
      <c r="I1660" s="72"/>
      <c r="J1660" s="72"/>
      <c r="K1660" s="72"/>
      <c r="L1660" s="72"/>
      <c r="M1660" s="72"/>
      <c r="N1660" s="72"/>
      <c r="O1660" s="72"/>
      <c r="P1660" s="72"/>
      <c r="Q1660" s="72"/>
      <c r="R1660" s="72"/>
      <c r="S1660" s="72"/>
      <c r="T1660" s="72"/>
      <c r="U1660" s="72"/>
      <c r="V1660" s="72"/>
      <c r="W1660" s="72"/>
      <c r="X1660" s="72"/>
      <c r="Y1660" s="72"/>
      <c r="Z1660" s="72"/>
    </row>
    <row r="1661">
      <c r="A1661" s="66">
        <v>48.0</v>
      </c>
      <c r="B1661" s="67">
        <v>3903.24</v>
      </c>
      <c r="C1661" s="72"/>
      <c r="D1661" s="72"/>
      <c r="E1661" s="72"/>
      <c r="F1661" s="72"/>
      <c r="G1661" s="72"/>
      <c r="H1661" s="72"/>
      <c r="I1661" s="72"/>
      <c r="J1661" s="72"/>
      <c r="K1661" s="72"/>
      <c r="L1661" s="72"/>
      <c r="M1661" s="72"/>
      <c r="N1661" s="72"/>
      <c r="O1661" s="72"/>
      <c r="P1661" s="72"/>
      <c r="Q1661" s="72"/>
      <c r="R1661" s="72"/>
      <c r="S1661" s="72"/>
      <c r="T1661" s="72"/>
      <c r="U1661" s="72"/>
      <c r="V1661" s="72"/>
      <c r="W1661" s="72"/>
      <c r="X1661" s="72"/>
      <c r="Y1661" s="72"/>
      <c r="Z1661" s="72"/>
    </row>
    <row r="1662">
      <c r="A1662" s="64">
        <v>4.0</v>
      </c>
      <c r="B1662" s="65">
        <v>180.64</v>
      </c>
      <c r="C1662" s="72"/>
      <c r="D1662" s="72"/>
      <c r="E1662" s="72"/>
      <c r="F1662" s="72"/>
      <c r="G1662" s="72"/>
      <c r="H1662" s="72"/>
      <c r="I1662" s="72"/>
      <c r="J1662" s="72"/>
      <c r="K1662" s="72"/>
      <c r="L1662" s="72"/>
      <c r="M1662" s="72"/>
      <c r="N1662" s="72"/>
      <c r="O1662" s="72"/>
      <c r="P1662" s="72"/>
      <c r="Q1662" s="72"/>
      <c r="R1662" s="72"/>
      <c r="S1662" s="72"/>
      <c r="T1662" s="72"/>
      <c r="U1662" s="72"/>
      <c r="V1662" s="72"/>
      <c r="W1662" s="72"/>
      <c r="X1662" s="72"/>
      <c r="Y1662" s="72"/>
      <c r="Z1662" s="72"/>
    </row>
    <row r="1663">
      <c r="A1663" s="66">
        <v>5.0</v>
      </c>
      <c r="B1663" s="67">
        <v>2707.61</v>
      </c>
      <c r="C1663" s="72"/>
      <c r="D1663" s="72"/>
      <c r="E1663" s="72"/>
      <c r="F1663" s="72"/>
      <c r="G1663" s="72"/>
      <c r="H1663" s="72"/>
      <c r="I1663" s="72"/>
      <c r="J1663" s="72"/>
      <c r="K1663" s="72"/>
      <c r="L1663" s="72"/>
      <c r="M1663" s="72"/>
      <c r="N1663" s="72"/>
      <c r="O1663" s="72"/>
      <c r="P1663" s="72"/>
      <c r="Q1663" s="72"/>
      <c r="R1663" s="72"/>
      <c r="S1663" s="72"/>
      <c r="T1663" s="72"/>
      <c r="U1663" s="72"/>
      <c r="V1663" s="72"/>
      <c r="W1663" s="72"/>
      <c r="X1663" s="72"/>
      <c r="Y1663" s="72"/>
      <c r="Z1663" s="72"/>
    </row>
    <row r="1664">
      <c r="A1664" s="64">
        <v>32.0</v>
      </c>
      <c r="B1664" s="65">
        <v>65.06</v>
      </c>
      <c r="C1664" s="72"/>
      <c r="D1664" s="72"/>
      <c r="E1664" s="72"/>
      <c r="F1664" s="72"/>
      <c r="G1664" s="72"/>
      <c r="H1664" s="72"/>
      <c r="I1664" s="72"/>
      <c r="J1664" s="72"/>
      <c r="K1664" s="72"/>
      <c r="L1664" s="72"/>
      <c r="M1664" s="72"/>
      <c r="N1664" s="72"/>
      <c r="O1664" s="72"/>
      <c r="P1664" s="72"/>
      <c r="Q1664" s="72"/>
      <c r="R1664" s="72"/>
      <c r="S1664" s="72"/>
      <c r="T1664" s="72"/>
      <c r="U1664" s="72"/>
      <c r="V1664" s="72"/>
      <c r="W1664" s="72"/>
      <c r="X1664" s="72"/>
      <c r="Y1664" s="72"/>
      <c r="Z1664" s="72"/>
    </row>
    <row r="1665">
      <c r="A1665" s="66">
        <v>43.0</v>
      </c>
      <c r="B1665" s="67">
        <v>811.8</v>
      </c>
      <c r="C1665" s="72"/>
      <c r="D1665" s="72"/>
      <c r="E1665" s="72"/>
      <c r="F1665" s="72"/>
      <c r="G1665" s="72"/>
      <c r="H1665" s="72"/>
      <c r="I1665" s="72"/>
      <c r="J1665" s="72"/>
      <c r="K1665" s="72"/>
      <c r="L1665" s="72"/>
      <c r="M1665" s="72"/>
      <c r="N1665" s="72"/>
      <c r="O1665" s="72"/>
      <c r="P1665" s="72"/>
      <c r="Q1665" s="72"/>
      <c r="R1665" s="72"/>
      <c r="S1665" s="72"/>
      <c r="T1665" s="72"/>
      <c r="U1665" s="72"/>
      <c r="V1665" s="72"/>
      <c r="W1665" s="72"/>
      <c r="X1665" s="72"/>
      <c r="Y1665" s="72"/>
      <c r="Z1665" s="72"/>
    </row>
    <row r="1666">
      <c r="A1666" s="64">
        <v>35.0</v>
      </c>
      <c r="B1666" s="65">
        <v>1160.69</v>
      </c>
      <c r="C1666" s="72"/>
      <c r="D1666" s="72"/>
      <c r="E1666" s="72"/>
      <c r="F1666" s="72"/>
      <c r="G1666" s="72"/>
      <c r="H1666" s="72"/>
      <c r="I1666" s="72"/>
      <c r="J1666" s="72"/>
      <c r="K1666" s="72"/>
      <c r="L1666" s="72"/>
      <c r="M1666" s="72"/>
      <c r="N1666" s="72"/>
      <c r="O1666" s="72"/>
      <c r="P1666" s="72"/>
      <c r="Q1666" s="72"/>
      <c r="R1666" s="72"/>
      <c r="S1666" s="72"/>
      <c r="T1666" s="72"/>
      <c r="U1666" s="72"/>
      <c r="V1666" s="72"/>
      <c r="W1666" s="72"/>
      <c r="X1666" s="72"/>
      <c r="Y1666" s="72"/>
      <c r="Z1666" s="72"/>
    </row>
    <row r="1667">
      <c r="A1667" s="66">
        <v>50.0</v>
      </c>
      <c r="B1667" s="67">
        <v>561.48</v>
      </c>
      <c r="C1667" s="72"/>
      <c r="D1667" s="72"/>
      <c r="E1667" s="72"/>
      <c r="F1667" s="72"/>
      <c r="G1667" s="72"/>
      <c r="H1667" s="72"/>
      <c r="I1667" s="72"/>
      <c r="J1667" s="72"/>
      <c r="K1667" s="72"/>
      <c r="L1667" s="72"/>
      <c r="M1667" s="72"/>
      <c r="N1667" s="72"/>
      <c r="O1667" s="72"/>
      <c r="P1667" s="72"/>
      <c r="Q1667" s="72"/>
      <c r="R1667" s="72"/>
      <c r="S1667" s="72"/>
      <c r="T1667" s="72"/>
      <c r="U1667" s="72"/>
      <c r="V1667" s="72"/>
      <c r="W1667" s="72"/>
      <c r="X1667" s="72"/>
      <c r="Y1667" s="72"/>
      <c r="Z1667" s="72"/>
    </row>
    <row r="1668">
      <c r="A1668" s="64">
        <v>35.0</v>
      </c>
      <c r="B1668" s="65">
        <v>1407.48</v>
      </c>
      <c r="C1668" s="72"/>
      <c r="D1668" s="72"/>
      <c r="E1668" s="72"/>
      <c r="F1668" s="72"/>
      <c r="G1668" s="72"/>
      <c r="H1668" s="72"/>
      <c r="I1668" s="72"/>
      <c r="J1668" s="72"/>
      <c r="K1668" s="72"/>
      <c r="L1668" s="72"/>
      <c r="M1668" s="72"/>
      <c r="N1668" s="72"/>
      <c r="O1668" s="72"/>
      <c r="P1668" s="72"/>
      <c r="Q1668" s="72"/>
      <c r="R1668" s="72"/>
      <c r="S1668" s="72"/>
      <c r="T1668" s="72"/>
      <c r="U1668" s="72"/>
      <c r="V1668" s="72"/>
      <c r="W1668" s="72"/>
      <c r="X1668" s="72"/>
      <c r="Y1668" s="72"/>
      <c r="Z1668" s="72"/>
    </row>
    <row r="1669">
      <c r="A1669" s="66">
        <v>3.0</v>
      </c>
      <c r="B1669" s="67">
        <v>352.88</v>
      </c>
      <c r="C1669" s="72"/>
      <c r="D1669" s="72"/>
      <c r="E1669" s="72"/>
      <c r="F1669" s="72"/>
      <c r="G1669" s="72"/>
      <c r="H1669" s="72"/>
      <c r="I1669" s="72"/>
      <c r="J1669" s="72"/>
      <c r="K1669" s="72"/>
      <c r="L1669" s="72"/>
      <c r="M1669" s="72"/>
      <c r="N1669" s="72"/>
      <c r="O1669" s="72"/>
      <c r="P1669" s="72"/>
      <c r="Q1669" s="72"/>
      <c r="R1669" s="72"/>
      <c r="S1669" s="72"/>
      <c r="T1669" s="72"/>
      <c r="U1669" s="72"/>
      <c r="V1669" s="72"/>
      <c r="W1669" s="72"/>
      <c r="X1669" s="72"/>
      <c r="Y1669" s="72"/>
      <c r="Z1669" s="72"/>
    </row>
    <row r="1670">
      <c r="A1670" s="64">
        <v>16.0</v>
      </c>
      <c r="B1670" s="65">
        <v>2635.96</v>
      </c>
      <c r="C1670" s="72"/>
      <c r="D1670" s="72"/>
      <c r="E1670" s="72"/>
      <c r="F1670" s="72"/>
      <c r="G1670" s="72"/>
      <c r="H1670" s="72"/>
      <c r="I1670" s="72"/>
      <c r="J1670" s="72"/>
      <c r="K1670" s="72"/>
      <c r="L1670" s="72"/>
      <c r="M1670" s="72"/>
      <c r="N1670" s="72"/>
      <c r="O1670" s="72"/>
      <c r="P1670" s="72"/>
      <c r="Q1670" s="72"/>
      <c r="R1670" s="72"/>
      <c r="S1670" s="72"/>
      <c r="T1670" s="72"/>
      <c r="U1670" s="72"/>
      <c r="V1670" s="72"/>
      <c r="W1670" s="72"/>
      <c r="X1670" s="72"/>
      <c r="Y1670" s="72"/>
      <c r="Z1670" s="72"/>
    </row>
    <row r="1671">
      <c r="A1671" s="66">
        <v>12.0</v>
      </c>
      <c r="B1671" s="67">
        <v>2182.35</v>
      </c>
      <c r="C1671" s="72"/>
      <c r="D1671" s="72"/>
      <c r="E1671" s="72"/>
      <c r="F1671" s="72"/>
      <c r="G1671" s="72"/>
      <c r="H1671" s="72"/>
      <c r="I1671" s="72"/>
      <c r="J1671" s="72"/>
      <c r="K1671" s="72"/>
      <c r="L1671" s="72"/>
      <c r="M1671" s="72"/>
      <c r="N1671" s="72"/>
      <c r="O1671" s="72"/>
      <c r="P1671" s="72"/>
      <c r="Q1671" s="72"/>
      <c r="R1671" s="72"/>
      <c r="S1671" s="72"/>
      <c r="T1671" s="72"/>
      <c r="U1671" s="72"/>
      <c r="V1671" s="72"/>
      <c r="W1671" s="72"/>
      <c r="X1671" s="72"/>
      <c r="Y1671" s="72"/>
      <c r="Z1671" s="72"/>
    </row>
    <row r="1672">
      <c r="A1672" s="64">
        <v>25.0</v>
      </c>
      <c r="B1672" s="65">
        <v>223.25</v>
      </c>
      <c r="C1672" s="72"/>
      <c r="D1672" s="72"/>
      <c r="E1672" s="72"/>
      <c r="F1672" s="72"/>
      <c r="G1672" s="72"/>
      <c r="H1672" s="72"/>
      <c r="I1672" s="72"/>
      <c r="J1672" s="72"/>
      <c r="K1672" s="72"/>
      <c r="L1672" s="72"/>
      <c r="M1672" s="72"/>
      <c r="N1672" s="72"/>
      <c r="O1672" s="72"/>
      <c r="P1672" s="72"/>
      <c r="Q1672" s="72"/>
      <c r="R1672" s="72"/>
      <c r="S1672" s="72"/>
      <c r="T1672" s="72"/>
      <c r="U1672" s="72"/>
      <c r="V1672" s="72"/>
      <c r="W1672" s="72"/>
      <c r="X1672" s="72"/>
      <c r="Y1672" s="72"/>
      <c r="Z1672" s="72"/>
    </row>
    <row r="1673">
      <c r="A1673" s="66">
        <v>47.0</v>
      </c>
      <c r="B1673" s="67">
        <v>102.02</v>
      </c>
      <c r="C1673" s="72"/>
      <c r="D1673" s="72"/>
      <c r="E1673" s="72"/>
      <c r="F1673" s="72"/>
      <c r="G1673" s="72"/>
      <c r="H1673" s="72"/>
      <c r="I1673" s="72"/>
      <c r="J1673" s="72"/>
      <c r="K1673" s="72"/>
      <c r="L1673" s="72"/>
      <c r="M1673" s="72"/>
      <c r="N1673" s="72"/>
      <c r="O1673" s="72"/>
      <c r="P1673" s="72"/>
      <c r="Q1673" s="72"/>
      <c r="R1673" s="72"/>
      <c r="S1673" s="72"/>
      <c r="T1673" s="72"/>
      <c r="U1673" s="72"/>
      <c r="V1673" s="72"/>
      <c r="W1673" s="72"/>
      <c r="X1673" s="72"/>
      <c r="Y1673" s="72"/>
      <c r="Z1673" s="72"/>
    </row>
    <row r="1674">
      <c r="A1674" s="64">
        <v>3.0</v>
      </c>
      <c r="B1674" s="65">
        <v>1962.68</v>
      </c>
      <c r="C1674" s="72"/>
      <c r="D1674" s="72"/>
      <c r="E1674" s="72"/>
      <c r="F1674" s="72"/>
      <c r="G1674" s="72"/>
      <c r="H1674" s="72"/>
      <c r="I1674" s="72"/>
      <c r="J1674" s="72"/>
      <c r="K1674" s="72"/>
      <c r="L1674" s="72"/>
      <c r="M1674" s="72"/>
      <c r="N1674" s="72"/>
      <c r="O1674" s="72"/>
      <c r="P1674" s="72"/>
      <c r="Q1674" s="72"/>
      <c r="R1674" s="72"/>
      <c r="S1674" s="72"/>
      <c r="T1674" s="72"/>
      <c r="U1674" s="72"/>
      <c r="V1674" s="72"/>
      <c r="W1674" s="72"/>
      <c r="X1674" s="72"/>
      <c r="Y1674" s="72"/>
      <c r="Z1674" s="72"/>
    </row>
    <row r="1675">
      <c r="A1675" s="66">
        <v>11.0</v>
      </c>
      <c r="B1675" s="67">
        <v>2588.66</v>
      </c>
      <c r="C1675" s="72"/>
      <c r="D1675" s="72"/>
      <c r="E1675" s="72"/>
      <c r="F1675" s="72"/>
      <c r="G1675" s="72"/>
      <c r="H1675" s="72"/>
      <c r="I1675" s="72"/>
      <c r="J1675" s="72"/>
      <c r="K1675" s="72"/>
      <c r="L1675" s="72"/>
      <c r="M1675" s="72"/>
      <c r="N1675" s="72"/>
      <c r="O1675" s="72"/>
      <c r="P1675" s="72"/>
      <c r="Q1675" s="72"/>
      <c r="R1675" s="72"/>
      <c r="S1675" s="72"/>
      <c r="T1675" s="72"/>
      <c r="U1675" s="72"/>
      <c r="V1675" s="72"/>
      <c r="W1675" s="72"/>
      <c r="X1675" s="72"/>
      <c r="Y1675" s="72"/>
      <c r="Z1675" s="72"/>
    </row>
    <row r="1676">
      <c r="A1676" s="64">
        <v>2.0</v>
      </c>
      <c r="B1676" s="65">
        <v>4140.65</v>
      </c>
      <c r="C1676" s="72"/>
      <c r="D1676" s="72"/>
      <c r="E1676" s="72"/>
      <c r="F1676" s="72"/>
      <c r="G1676" s="72"/>
      <c r="H1676" s="72"/>
      <c r="I1676" s="72"/>
      <c r="J1676" s="72"/>
      <c r="K1676" s="72"/>
      <c r="L1676" s="72"/>
      <c r="M1676" s="72"/>
      <c r="N1676" s="72"/>
      <c r="O1676" s="72"/>
      <c r="P1676" s="72"/>
      <c r="Q1676" s="72"/>
      <c r="R1676" s="72"/>
      <c r="S1676" s="72"/>
      <c r="T1676" s="72"/>
      <c r="U1676" s="72"/>
      <c r="V1676" s="72"/>
      <c r="W1676" s="72"/>
      <c r="X1676" s="72"/>
      <c r="Y1676" s="72"/>
      <c r="Z1676" s="72"/>
    </row>
    <row r="1677">
      <c r="A1677" s="66">
        <v>17.0</v>
      </c>
      <c r="B1677" s="67">
        <v>3417.74</v>
      </c>
      <c r="C1677" s="72"/>
      <c r="D1677" s="72"/>
      <c r="E1677" s="72"/>
      <c r="F1677" s="72"/>
      <c r="G1677" s="72"/>
      <c r="H1677" s="72"/>
      <c r="I1677" s="72"/>
      <c r="J1677" s="72"/>
      <c r="K1677" s="72"/>
      <c r="L1677" s="72"/>
      <c r="M1677" s="72"/>
      <c r="N1677" s="72"/>
      <c r="O1677" s="72"/>
      <c r="P1677" s="72"/>
      <c r="Q1677" s="72"/>
      <c r="R1677" s="72"/>
      <c r="S1677" s="72"/>
      <c r="T1677" s="72"/>
      <c r="U1677" s="72"/>
      <c r="V1677" s="72"/>
      <c r="W1677" s="72"/>
      <c r="X1677" s="72"/>
      <c r="Y1677" s="72"/>
      <c r="Z1677" s="72"/>
    </row>
    <row r="1678">
      <c r="A1678" s="64">
        <v>30.0</v>
      </c>
      <c r="B1678" s="65">
        <v>2045.63</v>
      </c>
      <c r="C1678" s="72"/>
      <c r="D1678" s="72"/>
      <c r="E1678" s="72"/>
      <c r="F1678" s="72"/>
      <c r="G1678" s="72"/>
      <c r="H1678" s="72"/>
      <c r="I1678" s="72"/>
      <c r="J1678" s="72"/>
      <c r="K1678" s="72"/>
      <c r="L1678" s="72"/>
      <c r="M1678" s="72"/>
      <c r="N1678" s="72"/>
      <c r="O1678" s="72"/>
      <c r="P1678" s="72"/>
      <c r="Q1678" s="72"/>
      <c r="R1678" s="72"/>
      <c r="S1678" s="72"/>
      <c r="T1678" s="72"/>
      <c r="U1678" s="72"/>
      <c r="V1678" s="72"/>
      <c r="W1678" s="72"/>
      <c r="X1678" s="72"/>
      <c r="Y1678" s="72"/>
      <c r="Z1678" s="72"/>
    </row>
    <row r="1679">
      <c r="A1679" s="66">
        <v>2.0</v>
      </c>
      <c r="B1679" s="67">
        <v>3271.35</v>
      </c>
      <c r="C1679" s="72"/>
      <c r="D1679" s="72"/>
      <c r="E1679" s="72"/>
      <c r="F1679" s="72"/>
      <c r="G1679" s="72"/>
      <c r="H1679" s="72"/>
      <c r="I1679" s="72"/>
      <c r="J1679" s="72"/>
      <c r="K1679" s="72"/>
      <c r="L1679" s="72"/>
      <c r="M1679" s="72"/>
      <c r="N1679" s="72"/>
      <c r="O1679" s="72"/>
      <c r="P1679" s="72"/>
      <c r="Q1679" s="72"/>
      <c r="R1679" s="72"/>
      <c r="S1679" s="72"/>
      <c r="T1679" s="72"/>
      <c r="U1679" s="72"/>
      <c r="V1679" s="72"/>
      <c r="W1679" s="72"/>
      <c r="X1679" s="72"/>
      <c r="Y1679" s="72"/>
      <c r="Z1679" s="72"/>
    </row>
    <row r="1680">
      <c r="A1680" s="64">
        <v>33.0</v>
      </c>
      <c r="B1680" s="65">
        <v>4959.65</v>
      </c>
      <c r="C1680" s="72"/>
      <c r="D1680" s="72"/>
      <c r="E1680" s="72"/>
      <c r="F1680" s="72"/>
      <c r="G1680" s="72"/>
      <c r="H1680" s="72"/>
      <c r="I1680" s="72"/>
      <c r="J1680" s="72"/>
      <c r="K1680" s="72"/>
      <c r="L1680" s="72"/>
      <c r="M1680" s="72"/>
      <c r="N1680" s="72"/>
      <c r="O1680" s="72"/>
      <c r="P1680" s="72"/>
      <c r="Q1680" s="72"/>
      <c r="R1680" s="72"/>
      <c r="S1680" s="72"/>
      <c r="T1680" s="72"/>
      <c r="U1680" s="72"/>
      <c r="V1680" s="72"/>
      <c r="W1680" s="72"/>
      <c r="X1680" s="72"/>
      <c r="Y1680" s="72"/>
      <c r="Z1680" s="72"/>
    </row>
    <row r="1681">
      <c r="A1681" s="66">
        <v>30.0</v>
      </c>
      <c r="B1681" s="67">
        <v>1851.49</v>
      </c>
      <c r="C1681" s="72"/>
      <c r="D1681" s="72"/>
      <c r="E1681" s="72"/>
      <c r="F1681" s="72"/>
      <c r="G1681" s="72"/>
      <c r="H1681" s="72"/>
      <c r="I1681" s="72"/>
      <c r="J1681" s="72"/>
      <c r="K1681" s="72"/>
      <c r="L1681" s="72"/>
      <c r="M1681" s="72"/>
      <c r="N1681" s="72"/>
      <c r="O1681" s="72"/>
      <c r="P1681" s="72"/>
      <c r="Q1681" s="72"/>
      <c r="R1681" s="72"/>
      <c r="S1681" s="72"/>
      <c r="T1681" s="72"/>
      <c r="U1681" s="72"/>
      <c r="V1681" s="72"/>
      <c r="W1681" s="72"/>
      <c r="X1681" s="72"/>
      <c r="Y1681" s="72"/>
      <c r="Z1681" s="72"/>
    </row>
    <row r="1682">
      <c r="A1682" s="64">
        <v>4.0</v>
      </c>
      <c r="B1682" s="65">
        <v>372.04</v>
      </c>
      <c r="C1682" s="72"/>
      <c r="D1682" s="72"/>
      <c r="E1682" s="72"/>
      <c r="F1682" s="72"/>
      <c r="G1682" s="72"/>
      <c r="H1682" s="72"/>
      <c r="I1682" s="72"/>
      <c r="J1682" s="72"/>
      <c r="K1682" s="72"/>
      <c r="L1682" s="72"/>
      <c r="M1682" s="72"/>
      <c r="N1682" s="72"/>
      <c r="O1682" s="72"/>
      <c r="P1682" s="72"/>
      <c r="Q1682" s="72"/>
      <c r="R1682" s="72"/>
      <c r="S1682" s="72"/>
      <c r="T1682" s="72"/>
      <c r="U1682" s="72"/>
      <c r="V1682" s="72"/>
      <c r="W1682" s="72"/>
      <c r="X1682" s="72"/>
      <c r="Y1682" s="72"/>
      <c r="Z1682" s="72"/>
    </row>
    <row r="1683">
      <c r="A1683" s="66">
        <v>39.0</v>
      </c>
      <c r="B1683" s="67">
        <v>2952.87</v>
      </c>
      <c r="C1683" s="72"/>
      <c r="D1683" s="72"/>
      <c r="E1683" s="72"/>
      <c r="F1683" s="72"/>
      <c r="G1683" s="72"/>
      <c r="H1683" s="72"/>
      <c r="I1683" s="72"/>
      <c r="J1683" s="72"/>
      <c r="K1683" s="72"/>
      <c r="L1683" s="72"/>
      <c r="M1683" s="72"/>
      <c r="N1683" s="72"/>
      <c r="O1683" s="72"/>
      <c r="P1683" s="72"/>
      <c r="Q1683" s="72"/>
      <c r="R1683" s="72"/>
      <c r="S1683" s="72"/>
      <c r="T1683" s="72"/>
      <c r="U1683" s="72"/>
      <c r="V1683" s="72"/>
      <c r="W1683" s="72"/>
      <c r="X1683" s="72"/>
      <c r="Y1683" s="72"/>
      <c r="Z1683" s="72"/>
    </row>
    <row r="1684">
      <c r="A1684" s="64">
        <v>39.0</v>
      </c>
      <c r="B1684" s="65">
        <v>3436.69</v>
      </c>
      <c r="C1684" s="72"/>
      <c r="D1684" s="72"/>
      <c r="E1684" s="72"/>
      <c r="F1684" s="72"/>
      <c r="G1684" s="72"/>
      <c r="H1684" s="72"/>
      <c r="I1684" s="72"/>
      <c r="J1684" s="72"/>
      <c r="K1684" s="72"/>
      <c r="L1684" s="72"/>
      <c r="M1684" s="72"/>
      <c r="N1684" s="72"/>
      <c r="O1684" s="72"/>
      <c r="P1684" s="72"/>
      <c r="Q1684" s="72"/>
      <c r="R1684" s="72"/>
      <c r="S1684" s="72"/>
      <c r="T1684" s="72"/>
      <c r="U1684" s="72"/>
      <c r="V1684" s="72"/>
      <c r="W1684" s="72"/>
      <c r="X1684" s="72"/>
      <c r="Y1684" s="72"/>
      <c r="Z1684" s="72"/>
    </row>
    <row r="1685">
      <c r="A1685" s="66">
        <v>17.0</v>
      </c>
      <c r="B1685" s="67">
        <v>2322.39</v>
      </c>
      <c r="C1685" s="72"/>
      <c r="D1685" s="72"/>
      <c r="E1685" s="72"/>
      <c r="F1685" s="72"/>
      <c r="G1685" s="72"/>
      <c r="H1685" s="72"/>
      <c r="I1685" s="72"/>
      <c r="J1685" s="72"/>
      <c r="K1685" s="72"/>
      <c r="L1685" s="72"/>
      <c r="M1685" s="72"/>
      <c r="N1685" s="72"/>
      <c r="O1685" s="72"/>
      <c r="P1685" s="72"/>
      <c r="Q1685" s="72"/>
      <c r="R1685" s="72"/>
      <c r="S1685" s="72"/>
      <c r="T1685" s="72"/>
      <c r="U1685" s="72"/>
      <c r="V1685" s="72"/>
      <c r="W1685" s="72"/>
      <c r="X1685" s="72"/>
      <c r="Y1685" s="72"/>
      <c r="Z1685" s="72"/>
    </row>
    <row r="1686">
      <c r="A1686" s="64">
        <v>31.0</v>
      </c>
      <c r="B1686" s="65">
        <v>3910.22</v>
      </c>
      <c r="C1686" s="72"/>
      <c r="D1686" s="72"/>
      <c r="E1686" s="72"/>
      <c r="F1686" s="72"/>
      <c r="G1686" s="72"/>
      <c r="H1686" s="72"/>
      <c r="I1686" s="72"/>
      <c r="J1686" s="72"/>
      <c r="K1686" s="72"/>
      <c r="L1686" s="72"/>
      <c r="M1686" s="72"/>
      <c r="N1686" s="72"/>
      <c r="O1686" s="72"/>
      <c r="P1686" s="72"/>
      <c r="Q1686" s="72"/>
      <c r="R1686" s="72"/>
      <c r="S1686" s="72"/>
      <c r="T1686" s="72"/>
      <c r="U1686" s="72"/>
      <c r="V1686" s="72"/>
      <c r="W1686" s="72"/>
      <c r="X1686" s="72"/>
      <c r="Y1686" s="72"/>
      <c r="Z1686" s="72"/>
    </row>
    <row r="1687">
      <c r="A1687" s="66">
        <v>14.0</v>
      </c>
      <c r="B1687" s="67">
        <v>1520.29</v>
      </c>
      <c r="C1687" s="72"/>
      <c r="D1687" s="72"/>
      <c r="E1687" s="72"/>
      <c r="F1687" s="72"/>
      <c r="G1687" s="72"/>
      <c r="H1687" s="72"/>
      <c r="I1687" s="72"/>
      <c r="J1687" s="72"/>
      <c r="K1687" s="72"/>
      <c r="L1687" s="72"/>
      <c r="M1687" s="72"/>
      <c r="N1687" s="72"/>
      <c r="O1687" s="72"/>
      <c r="P1687" s="72"/>
      <c r="Q1687" s="72"/>
      <c r="R1687" s="72"/>
      <c r="S1687" s="72"/>
      <c r="T1687" s="72"/>
      <c r="U1687" s="72"/>
      <c r="V1687" s="72"/>
      <c r="W1687" s="72"/>
      <c r="X1687" s="72"/>
      <c r="Y1687" s="72"/>
      <c r="Z1687" s="72"/>
    </row>
    <row r="1688">
      <c r="A1688" s="64">
        <v>9.0</v>
      </c>
      <c r="B1688" s="65">
        <v>546.87</v>
      </c>
      <c r="C1688" s="72"/>
      <c r="D1688" s="72"/>
      <c r="E1688" s="72"/>
      <c r="F1688" s="72"/>
      <c r="G1688" s="72"/>
      <c r="H1688" s="72"/>
      <c r="I1688" s="72"/>
      <c r="J1688" s="72"/>
      <c r="K1688" s="72"/>
      <c r="L1688" s="72"/>
      <c r="M1688" s="72"/>
      <c r="N1688" s="72"/>
      <c r="O1688" s="72"/>
      <c r="P1688" s="72"/>
      <c r="Q1688" s="72"/>
      <c r="R1688" s="72"/>
      <c r="S1688" s="72"/>
      <c r="T1688" s="72"/>
      <c r="U1688" s="72"/>
      <c r="V1688" s="72"/>
      <c r="W1688" s="72"/>
      <c r="X1688" s="72"/>
      <c r="Y1688" s="72"/>
      <c r="Z1688" s="72"/>
    </row>
    <row r="1689">
      <c r="A1689" s="66">
        <v>12.0</v>
      </c>
      <c r="B1689" s="67">
        <v>3024.41</v>
      </c>
      <c r="C1689" s="72"/>
      <c r="D1689" s="72"/>
      <c r="E1689" s="72"/>
      <c r="F1689" s="72"/>
      <c r="G1689" s="72"/>
      <c r="H1689" s="72"/>
      <c r="I1689" s="72"/>
      <c r="J1689" s="72"/>
      <c r="K1689" s="72"/>
      <c r="L1689" s="72"/>
      <c r="M1689" s="72"/>
      <c r="N1689" s="72"/>
      <c r="O1689" s="72"/>
      <c r="P1689" s="72"/>
      <c r="Q1689" s="72"/>
      <c r="R1689" s="72"/>
      <c r="S1689" s="72"/>
      <c r="T1689" s="72"/>
      <c r="U1689" s="72"/>
      <c r="V1689" s="72"/>
      <c r="W1689" s="72"/>
      <c r="X1689" s="72"/>
      <c r="Y1689" s="72"/>
      <c r="Z1689" s="72"/>
    </row>
    <row r="1690">
      <c r="A1690" s="64">
        <v>19.0</v>
      </c>
      <c r="B1690" s="65">
        <v>4239.06</v>
      </c>
      <c r="C1690" s="72"/>
      <c r="D1690" s="72"/>
      <c r="E1690" s="72"/>
      <c r="F1690" s="72"/>
      <c r="G1690" s="72"/>
      <c r="H1690" s="72"/>
      <c r="I1690" s="72"/>
      <c r="J1690" s="72"/>
      <c r="K1690" s="72"/>
      <c r="L1690" s="72"/>
      <c r="M1690" s="72"/>
      <c r="N1690" s="72"/>
      <c r="O1690" s="72"/>
      <c r="P1690" s="72"/>
      <c r="Q1690" s="72"/>
      <c r="R1690" s="72"/>
      <c r="S1690" s="72"/>
      <c r="T1690" s="72"/>
      <c r="U1690" s="72"/>
      <c r="V1690" s="72"/>
      <c r="W1690" s="72"/>
      <c r="X1690" s="72"/>
      <c r="Y1690" s="72"/>
      <c r="Z1690" s="72"/>
    </row>
    <row r="1691">
      <c r="A1691" s="66">
        <v>12.0</v>
      </c>
      <c r="B1691" s="67">
        <v>1406.28</v>
      </c>
      <c r="C1691" s="72"/>
      <c r="D1691" s="72"/>
      <c r="E1691" s="72"/>
      <c r="F1691" s="72"/>
      <c r="G1691" s="72"/>
      <c r="H1691" s="72"/>
      <c r="I1691" s="72"/>
      <c r="J1691" s="72"/>
      <c r="K1691" s="72"/>
      <c r="L1691" s="72"/>
      <c r="M1691" s="72"/>
      <c r="N1691" s="72"/>
      <c r="O1691" s="72"/>
      <c r="P1691" s="72"/>
      <c r="Q1691" s="72"/>
      <c r="R1691" s="72"/>
      <c r="S1691" s="72"/>
      <c r="T1691" s="72"/>
      <c r="U1691" s="72"/>
      <c r="V1691" s="72"/>
      <c r="W1691" s="72"/>
      <c r="X1691" s="72"/>
      <c r="Y1691" s="72"/>
      <c r="Z1691" s="72"/>
    </row>
    <row r="1692">
      <c r="A1692" s="64">
        <v>13.0</v>
      </c>
      <c r="B1692" s="65">
        <v>549.39</v>
      </c>
      <c r="C1692" s="72"/>
      <c r="D1692" s="72"/>
      <c r="E1692" s="72"/>
      <c r="F1692" s="72"/>
      <c r="G1692" s="72"/>
      <c r="H1692" s="72"/>
      <c r="I1692" s="72"/>
      <c r="J1692" s="72"/>
      <c r="K1692" s="72"/>
      <c r="L1692" s="72"/>
      <c r="M1692" s="72"/>
      <c r="N1692" s="72"/>
      <c r="O1692" s="72"/>
      <c r="P1692" s="72"/>
      <c r="Q1692" s="72"/>
      <c r="R1692" s="72"/>
      <c r="S1692" s="72"/>
      <c r="T1692" s="72"/>
      <c r="U1692" s="72"/>
      <c r="V1692" s="72"/>
      <c r="W1692" s="72"/>
      <c r="X1692" s="72"/>
      <c r="Y1692" s="72"/>
      <c r="Z1692" s="72"/>
    </row>
    <row r="1693">
      <c r="A1693" s="66">
        <v>29.0</v>
      </c>
      <c r="B1693" s="67">
        <v>3847.23</v>
      </c>
      <c r="C1693" s="72"/>
      <c r="D1693" s="72"/>
      <c r="E1693" s="72"/>
      <c r="F1693" s="72"/>
      <c r="G1693" s="72"/>
      <c r="H1693" s="72"/>
      <c r="I1693" s="72"/>
      <c r="J1693" s="72"/>
      <c r="K1693" s="72"/>
      <c r="L1693" s="72"/>
      <c r="M1693" s="72"/>
      <c r="N1693" s="72"/>
      <c r="O1693" s="72"/>
      <c r="P1693" s="72"/>
      <c r="Q1693" s="72"/>
      <c r="R1693" s="72"/>
      <c r="S1693" s="72"/>
      <c r="T1693" s="72"/>
      <c r="U1693" s="72"/>
      <c r="V1693" s="72"/>
      <c r="W1693" s="72"/>
      <c r="X1693" s="72"/>
      <c r="Y1693" s="72"/>
      <c r="Z1693" s="72"/>
    </row>
    <row r="1694">
      <c r="A1694" s="64">
        <v>50.0</v>
      </c>
      <c r="B1694" s="65">
        <v>4524.83</v>
      </c>
      <c r="C1694" s="72"/>
      <c r="D1694" s="72"/>
      <c r="E1694" s="72"/>
      <c r="F1694" s="72"/>
      <c r="G1694" s="72"/>
      <c r="H1694" s="72"/>
      <c r="I1694" s="72"/>
      <c r="J1694" s="72"/>
      <c r="K1694" s="72"/>
      <c r="L1694" s="72"/>
      <c r="M1694" s="72"/>
      <c r="N1694" s="72"/>
      <c r="O1694" s="72"/>
      <c r="P1694" s="72"/>
      <c r="Q1694" s="72"/>
      <c r="R1694" s="72"/>
      <c r="S1694" s="72"/>
      <c r="T1694" s="72"/>
      <c r="U1694" s="72"/>
      <c r="V1694" s="72"/>
      <c r="W1694" s="72"/>
      <c r="X1694" s="72"/>
      <c r="Y1694" s="72"/>
      <c r="Z1694" s="72"/>
    </row>
    <row r="1695">
      <c r="A1695" s="66">
        <v>10.0</v>
      </c>
      <c r="B1695" s="67">
        <v>3934.77</v>
      </c>
      <c r="C1695" s="72"/>
      <c r="D1695" s="72"/>
      <c r="E1695" s="72"/>
      <c r="F1695" s="72"/>
      <c r="G1695" s="72"/>
      <c r="H1695" s="72"/>
      <c r="I1695" s="72"/>
      <c r="J1695" s="72"/>
      <c r="K1695" s="72"/>
      <c r="L1695" s="72"/>
      <c r="M1695" s="72"/>
      <c r="N1695" s="72"/>
      <c r="O1695" s="72"/>
      <c r="P1695" s="72"/>
      <c r="Q1695" s="72"/>
      <c r="R1695" s="72"/>
      <c r="S1695" s="72"/>
      <c r="T1695" s="72"/>
      <c r="U1695" s="72"/>
      <c r="V1695" s="72"/>
      <c r="W1695" s="72"/>
      <c r="X1695" s="72"/>
      <c r="Y1695" s="72"/>
      <c r="Z1695" s="72"/>
    </row>
    <row r="1696">
      <c r="A1696" s="64">
        <v>42.0</v>
      </c>
      <c r="B1696" s="65">
        <v>4579.78</v>
      </c>
      <c r="C1696" s="72"/>
      <c r="D1696" s="72"/>
      <c r="E1696" s="72"/>
      <c r="F1696" s="72"/>
      <c r="G1696" s="72"/>
      <c r="H1696" s="72"/>
      <c r="I1696" s="72"/>
      <c r="J1696" s="72"/>
      <c r="K1696" s="72"/>
      <c r="L1696" s="72"/>
      <c r="M1696" s="72"/>
      <c r="N1696" s="72"/>
      <c r="O1696" s="72"/>
      <c r="P1696" s="72"/>
      <c r="Q1696" s="72"/>
      <c r="R1696" s="72"/>
      <c r="S1696" s="72"/>
      <c r="T1696" s="72"/>
      <c r="U1696" s="72"/>
      <c r="V1696" s="72"/>
      <c r="W1696" s="72"/>
      <c r="X1696" s="72"/>
      <c r="Y1696" s="72"/>
      <c r="Z1696" s="72"/>
    </row>
    <row r="1697">
      <c r="A1697" s="66">
        <v>28.0</v>
      </c>
      <c r="B1697" s="67">
        <v>2499.65</v>
      </c>
      <c r="C1697" s="72"/>
      <c r="D1697" s="72"/>
      <c r="E1697" s="72"/>
      <c r="F1697" s="72"/>
      <c r="G1697" s="72"/>
      <c r="H1697" s="72"/>
      <c r="I1697" s="72"/>
      <c r="J1697" s="72"/>
      <c r="K1697" s="72"/>
      <c r="L1697" s="72"/>
      <c r="M1697" s="72"/>
      <c r="N1697" s="72"/>
      <c r="O1697" s="72"/>
      <c r="P1697" s="72"/>
      <c r="Q1697" s="72"/>
      <c r="R1697" s="72"/>
      <c r="S1697" s="72"/>
      <c r="T1697" s="72"/>
      <c r="U1697" s="72"/>
      <c r="V1697" s="72"/>
      <c r="W1697" s="72"/>
      <c r="X1697" s="72"/>
      <c r="Y1697" s="72"/>
      <c r="Z1697" s="72"/>
    </row>
    <row r="1698">
      <c r="A1698" s="64">
        <v>39.0</v>
      </c>
      <c r="B1698" s="65">
        <v>743.59</v>
      </c>
      <c r="C1698" s="72"/>
      <c r="D1698" s="72"/>
      <c r="E1698" s="72"/>
      <c r="F1698" s="72"/>
      <c r="G1698" s="72"/>
      <c r="H1698" s="72"/>
      <c r="I1698" s="72"/>
      <c r="J1698" s="72"/>
      <c r="K1698" s="72"/>
      <c r="L1698" s="72"/>
      <c r="M1698" s="72"/>
      <c r="N1698" s="72"/>
      <c r="O1698" s="72"/>
      <c r="P1698" s="72"/>
      <c r="Q1698" s="72"/>
      <c r="R1698" s="72"/>
      <c r="S1698" s="72"/>
      <c r="T1698" s="72"/>
      <c r="U1698" s="72"/>
      <c r="V1698" s="72"/>
      <c r="W1698" s="72"/>
      <c r="X1698" s="72"/>
      <c r="Y1698" s="72"/>
      <c r="Z1698" s="72"/>
    </row>
    <row r="1699">
      <c r="A1699" s="66">
        <v>26.0</v>
      </c>
      <c r="B1699" s="67">
        <v>2394.15</v>
      </c>
      <c r="C1699" s="72"/>
      <c r="D1699" s="72"/>
      <c r="E1699" s="72"/>
      <c r="F1699" s="72"/>
      <c r="G1699" s="72"/>
      <c r="H1699" s="72"/>
      <c r="I1699" s="72"/>
      <c r="J1699" s="72"/>
      <c r="K1699" s="72"/>
      <c r="L1699" s="72"/>
      <c r="M1699" s="72"/>
      <c r="N1699" s="72"/>
      <c r="O1699" s="72"/>
      <c r="P1699" s="72"/>
      <c r="Q1699" s="72"/>
      <c r="R1699" s="72"/>
      <c r="S1699" s="72"/>
      <c r="T1699" s="72"/>
      <c r="U1699" s="72"/>
      <c r="V1699" s="72"/>
      <c r="W1699" s="72"/>
      <c r="X1699" s="72"/>
      <c r="Y1699" s="72"/>
      <c r="Z1699" s="72"/>
    </row>
    <row r="1700">
      <c r="A1700" s="64">
        <v>1.0</v>
      </c>
      <c r="B1700" s="65">
        <v>1545.07</v>
      </c>
      <c r="C1700" s="72"/>
      <c r="D1700" s="72"/>
      <c r="E1700" s="72"/>
      <c r="F1700" s="72"/>
      <c r="G1700" s="72"/>
      <c r="H1700" s="72"/>
      <c r="I1700" s="72"/>
      <c r="J1700" s="72"/>
      <c r="K1700" s="72"/>
      <c r="L1700" s="72"/>
      <c r="M1700" s="72"/>
      <c r="N1700" s="72"/>
      <c r="O1700" s="72"/>
      <c r="P1700" s="72"/>
      <c r="Q1700" s="72"/>
      <c r="R1700" s="72"/>
      <c r="S1700" s="72"/>
      <c r="T1700" s="72"/>
      <c r="U1700" s="72"/>
      <c r="V1700" s="72"/>
      <c r="W1700" s="72"/>
      <c r="X1700" s="72"/>
      <c r="Y1700" s="72"/>
      <c r="Z1700" s="72"/>
    </row>
    <row r="1701">
      <c r="A1701" s="66">
        <v>48.0</v>
      </c>
      <c r="B1701" s="67">
        <v>1495.81</v>
      </c>
      <c r="C1701" s="72"/>
      <c r="D1701" s="72"/>
      <c r="E1701" s="72"/>
      <c r="F1701" s="72"/>
      <c r="G1701" s="72"/>
      <c r="H1701" s="72"/>
      <c r="I1701" s="72"/>
      <c r="J1701" s="72"/>
      <c r="K1701" s="72"/>
      <c r="L1701" s="72"/>
      <c r="M1701" s="72"/>
      <c r="N1701" s="72"/>
      <c r="O1701" s="72"/>
      <c r="P1701" s="72"/>
      <c r="Q1701" s="72"/>
      <c r="R1701" s="72"/>
      <c r="S1701" s="72"/>
      <c r="T1701" s="72"/>
      <c r="U1701" s="72"/>
      <c r="V1701" s="72"/>
      <c r="W1701" s="72"/>
      <c r="X1701" s="72"/>
      <c r="Y1701" s="72"/>
      <c r="Z1701" s="72"/>
    </row>
    <row r="1702">
      <c r="A1702" s="64">
        <v>22.0</v>
      </c>
      <c r="B1702" s="65">
        <v>506.04</v>
      </c>
      <c r="C1702" s="72"/>
      <c r="D1702" s="72"/>
      <c r="E1702" s="72"/>
      <c r="F1702" s="72"/>
      <c r="G1702" s="72"/>
      <c r="H1702" s="72"/>
      <c r="I1702" s="72"/>
      <c r="J1702" s="72"/>
      <c r="K1702" s="72"/>
      <c r="L1702" s="72"/>
      <c r="M1702" s="72"/>
      <c r="N1702" s="72"/>
      <c r="O1702" s="72"/>
      <c r="P1702" s="72"/>
      <c r="Q1702" s="72"/>
      <c r="R1702" s="72"/>
      <c r="S1702" s="72"/>
      <c r="T1702" s="72"/>
      <c r="U1702" s="72"/>
      <c r="V1702" s="72"/>
      <c r="W1702" s="72"/>
      <c r="X1702" s="72"/>
      <c r="Y1702" s="72"/>
      <c r="Z1702" s="72"/>
    </row>
    <row r="1703">
      <c r="A1703" s="66">
        <v>5.0</v>
      </c>
      <c r="B1703" s="67">
        <v>3458.84</v>
      </c>
      <c r="C1703" s="72"/>
      <c r="D1703" s="72"/>
      <c r="E1703" s="72"/>
      <c r="F1703" s="72"/>
      <c r="G1703" s="72"/>
      <c r="H1703" s="72"/>
      <c r="I1703" s="72"/>
      <c r="J1703" s="72"/>
      <c r="K1703" s="72"/>
      <c r="L1703" s="72"/>
      <c r="M1703" s="72"/>
      <c r="N1703" s="72"/>
      <c r="O1703" s="72"/>
      <c r="P1703" s="72"/>
      <c r="Q1703" s="72"/>
      <c r="R1703" s="72"/>
      <c r="S1703" s="72"/>
      <c r="T1703" s="72"/>
      <c r="U1703" s="72"/>
      <c r="V1703" s="72"/>
      <c r="W1703" s="72"/>
      <c r="X1703" s="72"/>
      <c r="Y1703" s="72"/>
      <c r="Z1703" s="72"/>
    </row>
    <row r="1704">
      <c r="A1704" s="64">
        <v>3.0</v>
      </c>
      <c r="B1704" s="65">
        <v>2084.81</v>
      </c>
      <c r="C1704" s="72"/>
      <c r="D1704" s="72"/>
      <c r="E1704" s="72"/>
      <c r="F1704" s="72"/>
      <c r="G1704" s="72"/>
      <c r="H1704" s="72"/>
      <c r="I1704" s="72"/>
      <c r="J1704" s="72"/>
      <c r="K1704" s="72"/>
      <c r="L1704" s="72"/>
      <c r="M1704" s="72"/>
      <c r="N1704" s="72"/>
      <c r="O1704" s="72"/>
      <c r="P1704" s="72"/>
      <c r="Q1704" s="72"/>
      <c r="R1704" s="72"/>
      <c r="S1704" s="72"/>
      <c r="T1704" s="72"/>
      <c r="U1704" s="72"/>
      <c r="V1704" s="72"/>
      <c r="W1704" s="72"/>
      <c r="X1704" s="72"/>
      <c r="Y1704" s="72"/>
      <c r="Z1704" s="72"/>
    </row>
    <row r="1705">
      <c r="A1705" s="66">
        <v>16.0</v>
      </c>
      <c r="B1705" s="67">
        <v>4969.57</v>
      </c>
      <c r="C1705" s="72"/>
      <c r="D1705" s="72"/>
      <c r="E1705" s="72"/>
      <c r="F1705" s="72"/>
      <c r="G1705" s="72"/>
      <c r="H1705" s="72"/>
      <c r="I1705" s="72"/>
      <c r="J1705" s="72"/>
      <c r="K1705" s="72"/>
      <c r="L1705" s="72"/>
      <c r="M1705" s="72"/>
      <c r="N1705" s="72"/>
      <c r="O1705" s="72"/>
      <c r="P1705" s="72"/>
      <c r="Q1705" s="72"/>
      <c r="R1705" s="72"/>
      <c r="S1705" s="72"/>
      <c r="T1705" s="72"/>
      <c r="U1705" s="72"/>
      <c r="V1705" s="72"/>
      <c r="W1705" s="72"/>
      <c r="X1705" s="72"/>
      <c r="Y1705" s="72"/>
      <c r="Z1705" s="72"/>
    </row>
    <row r="1706">
      <c r="A1706" s="64">
        <v>35.0</v>
      </c>
      <c r="B1706" s="65">
        <v>3457.51</v>
      </c>
      <c r="C1706" s="72"/>
      <c r="D1706" s="72"/>
      <c r="E1706" s="72"/>
      <c r="F1706" s="72"/>
      <c r="G1706" s="72"/>
      <c r="H1706" s="72"/>
      <c r="I1706" s="72"/>
      <c r="J1706" s="72"/>
      <c r="K1706" s="72"/>
      <c r="L1706" s="72"/>
      <c r="M1706" s="72"/>
      <c r="N1706" s="72"/>
      <c r="O1706" s="72"/>
      <c r="P1706" s="72"/>
      <c r="Q1706" s="72"/>
      <c r="R1706" s="72"/>
      <c r="S1706" s="72"/>
      <c r="T1706" s="72"/>
      <c r="U1706" s="72"/>
      <c r="V1706" s="72"/>
      <c r="W1706" s="72"/>
      <c r="X1706" s="72"/>
      <c r="Y1706" s="72"/>
      <c r="Z1706" s="72"/>
    </row>
    <row r="1707">
      <c r="A1707" s="66">
        <v>29.0</v>
      </c>
      <c r="B1707" s="67">
        <v>4116.29</v>
      </c>
      <c r="C1707" s="72"/>
      <c r="D1707" s="72"/>
      <c r="E1707" s="72"/>
      <c r="F1707" s="72"/>
      <c r="G1707" s="72"/>
      <c r="H1707" s="72"/>
      <c r="I1707" s="72"/>
      <c r="J1707" s="72"/>
      <c r="K1707" s="72"/>
      <c r="L1707" s="72"/>
      <c r="M1707" s="72"/>
      <c r="N1707" s="72"/>
      <c r="O1707" s="72"/>
      <c r="P1707" s="72"/>
      <c r="Q1707" s="72"/>
      <c r="R1707" s="72"/>
      <c r="S1707" s="72"/>
      <c r="T1707" s="72"/>
      <c r="U1707" s="72"/>
      <c r="V1707" s="72"/>
      <c r="W1707" s="72"/>
      <c r="X1707" s="72"/>
      <c r="Y1707" s="72"/>
      <c r="Z1707" s="72"/>
    </row>
    <row r="1708">
      <c r="A1708" s="64">
        <v>20.0</v>
      </c>
      <c r="B1708" s="65">
        <v>4283.19</v>
      </c>
      <c r="C1708" s="72"/>
      <c r="D1708" s="72"/>
      <c r="E1708" s="72"/>
      <c r="F1708" s="72"/>
      <c r="G1708" s="72"/>
      <c r="H1708" s="72"/>
      <c r="I1708" s="72"/>
      <c r="J1708" s="72"/>
      <c r="K1708" s="72"/>
      <c r="L1708" s="72"/>
      <c r="M1708" s="72"/>
      <c r="N1708" s="72"/>
      <c r="O1708" s="72"/>
      <c r="P1708" s="72"/>
      <c r="Q1708" s="72"/>
      <c r="R1708" s="72"/>
      <c r="S1708" s="72"/>
      <c r="T1708" s="72"/>
      <c r="U1708" s="72"/>
      <c r="V1708" s="72"/>
      <c r="W1708" s="72"/>
      <c r="X1708" s="72"/>
      <c r="Y1708" s="72"/>
      <c r="Z1708" s="72"/>
    </row>
    <row r="1709">
      <c r="A1709" s="66">
        <v>47.0</v>
      </c>
      <c r="B1709" s="67">
        <v>3778.93</v>
      </c>
      <c r="C1709" s="72"/>
      <c r="D1709" s="72"/>
      <c r="E1709" s="72"/>
      <c r="F1709" s="72"/>
      <c r="G1709" s="72"/>
      <c r="H1709" s="72"/>
      <c r="I1709" s="72"/>
      <c r="J1709" s="72"/>
      <c r="K1709" s="72"/>
      <c r="L1709" s="72"/>
      <c r="M1709" s="72"/>
      <c r="N1709" s="72"/>
      <c r="O1709" s="72"/>
      <c r="P1709" s="72"/>
      <c r="Q1709" s="72"/>
      <c r="R1709" s="72"/>
      <c r="S1709" s="72"/>
      <c r="T1709" s="72"/>
      <c r="U1709" s="72"/>
      <c r="V1709" s="72"/>
      <c r="W1709" s="72"/>
      <c r="X1709" s="72"/>
      <c r="Y1709" s="72"/>
      <c r="Z1709" s="72"/>
    </row>
    <row r="1710">
      <c r="A1710" s="64">
        <v>26.0</v>
      </c>
      <c r="B1710" s="65">
        <v>4058.33</v>
      </c>
      <c r="C1710" s="72"/>
      <c r="D1710" s="72"/>
      <c r="E1710" s="72"/>
      <c r="F1710" s="72"/>
      <c r="G1710" s="72"/>
      <c r="H1710" s="72"/>
      <c r="I1710" s="72"/>
      <c r="J1710" s="72"/>
      <c r="K1710" s="72"/>
      <c r="L1710" s="72"/>
      <c r="M1710" s="72"/>
      <c r="N1710" s="72"/>
      <c r="O1710" s="72"/>
      <c r="P1710" s="72"/>
      <c r="Q1710" s="72"/>
      <c r="R1710" s="72"/>
      <c r="S1710" s="72"/>
      <c r="T1710" s="72"/>
      <c r="U1710" s="72"/>
      <c r="V1710" s="72"/>
      <c r="W1710" s="72"/>
      <c r="X1710" s="72"/>
      <c r="Y1710" s="72"/>
      <c r="Z1710" s="72"/>
    </row>
    <row r="1711">
      <c r="A1711" s="66">
        <v>3.0</v>
      </c>
      <c r="B1711" s="67">
        <v>2213.97</v>
      </c>
      <c r="C1711" s="72"/>
      <c r="D1711" s="72"/>
      <c r="E1711" s="72"/>
      <c r="F1711" s="72"/>
      <c r="G1711" s="72"/>
      <c r="H1711" s="72"/>
      <c r="I1711" s="72"/>
      <c r="J1711" s="72"/>
      <c r="K1711" s="72"/>
      <c r="L1711" s="72"/>
      <c r="M1711" s="72"/>
      <c r="N1711" s="72"/>
      <c r="O1711" s="72"/>
      <c r="P1711" s="72"/>
      <c r="Q1711" s="72"/>
      <c r="R1711" s="72"/>
      <c r="S1711" s="72"/>
      <c r="T1711" s="72"/>
      <c r="U1711" s="72"/>
      <c r="V1711" s="72"/>
      <c r="W1711" s="72"/>
      <c r="X1711" s="72"/>
      <c r="Y1711" s="72"/>
      <c r="Z1711" s="72"/>
    </row>
    <row r="1712">
      <c r="A1712" s="64">
        <v>14.0</v>
      </c>
      <c r="B1712" s="65">
        <v>4369.37</v>
      </c>
      <c r="C1712" s="72"/>
      <c r="D1712" s="72"/>
      <c r="E1712" s="72"/>
      <c r="F1712" s="72"/>
      <c r="G1712" s="72"/>
      <c r="H1712" s="72"/>
      <c r="I1712" s="72"/>
      <c r="J1712" s="72"/>
      <c r="K1712" s="72"/>
      <c r="L1712" s="72"/>
      <c r="M1712" s="72"/>
      <c r="N1712" s="72"/>
      <c r="O1712" s="72"/>
      <c r="P1712" s="72"/>
      <c r="Q1712" s="72"/>
      <c r="R1712" s="72"/>
      <c r="S1712" s="72"/>
      <c r="T1712" s="72"/>
      <c r="U1712" s="72"/>
      <c r="V1712" s="72"/>
      <c r="W1712" s="72"/>
      <c r="X1712" s="72"/>
      <c r="Y1712" s="72"/>
      <c r="Z1712" s="72"/>
    </row>
    <row r="1713">
      <c r="A1713" s="66">
        <v>8.0</v>
      </c>
      <c r="B1713" s="67">
        <v>4858.08</v>
      </c>
      <c r="C1713" s="72"/>
      <c r="D1713" s="72"/>
      <c r="E1713" s="72"/>
      <c r="F1713" s="72"/>
      <c r="G1713" s="72"/>
      <c r="H1713" s="72"/>
      <c r="I1713" s="72"/>
      <c r="J1713" s="72"/>
      <c r="K1713" s="72"/>
      <c r="L1713" s="72"/>
      <c r="M1713" s="72"/>
      <c r="N1713" s="72"/>
      <c r="O1713" s="72"/>
      <c r="P1713" s="72"/>
      <c r="Q1713" s="72"/>
      <c r="R1713" s="72"/>
      <c r="S1713" s="72"/>
      <c r="T1713" s="72"/>
      <c r="U1713" s="72"/>
      <c r="V1713" s="72"/>
      <c r="W1713" s="72"/>
      <c r="X1713" s="72"/>
      <c r="Y1713" s="72"/>
      <c r="Z1713" s="72"/>
    </row>
    <row r="1714">
      <c r="A1714" s="64">
        <v>0.0</v>
      </c>
      <c r="B1714" s="65">
        <v>4724.98</v>
      </c>
      <c r="C1714" s="72"/>
      <c r="D1714" s="72"/>
      <c r="E1714" s="72"/>
      <c r="F1714" s="72"/>
      <c r="G1714" s="72"/>
      <c r="H1714" s="72"/>
      <c r="I1714" s="72"/>
      <c r="J1714" s="72"/>
      <c r="K1714" s="72"/>
      <c r="L1714" s="72"/>
      <c r="M1714" s="72"/>
      <c r="N1714" s="72"/>
      <c r="O1714" s="72"/>
      <c r="P1714" s="72"/>
      <c r="Q1714" s="72"/>
      <c r="R1714" s="72"/>
      <c r="S1714" s="72"/>
      <c r="T1714" s="72"/>
      <c r="U1714" s="72"/>
      <c r="V1714" s="72"/>
      <c r="W1714" s="72"/>
      <c r="X1714" s="72"/>
      <c r="Y1714" s="72"/>
      <c r="Z1714" s="72"/>
    </row>
    <row r="1715">
      <c r="A1715" s="66">
        <v>33.0</v>
      </c>
      <c r="B1715" s="67">
        <v>2284.75</v>
      </c>
      <c r="C1715" s="72"/>
      <c r="D1715" s="72"/>
      <c r="E1715" s="72"/>
      <c r="F1715" s="72"/>
      <c r="G1715" s="72"/>
      <c r="H1715" s="72"/>
      <c r="I1715" s="72"/>
      <c r="J1715" s="72"/>
      <c r="K1715" s="72"/>
      <c r="L1715" s="72"/>
      <c r="M1715" s="72"/>
      <c r="N1715" s="72"/>
      <c r="O1715" s="72"/>
      <c r="P1715" s="72"/>
      <c r="Q1715" s="72"/>
      <c r="R1715" s="72"/>
      <c r="S1715" s="72"/>
      <c r="T1715" s="72"/>
      <c r="U1715" s="72"/>
      <c r="V1715" s="72"/>
      <c r="W1715" s="72"/>
      <c r="X1715" s="72"/>
      <c r="Y1715" s="72"/>
      <c r="Z1715" s="72"/>
    </row>
    <row r="1716">
      <c r="A1716" s="64">
        <v>23.0</v>
      </c>
      <c r="B1716" s="65">
        <v>1060.69</v>
      </c>
      <c r="C1716" s="72"/>
      <c r="D1716" s="72"/>
      <c r="E1716" s="72"/>
      <c r="F1716" s="72"/>
      <c r="G1716" s="72"/>
      <c r="H1716" s="72"/>
      <c r="I1716" s="72"/>
      <c r="J1716" s="72"/>
      <c r="K1716" s="72"/>
      <c r="L1716" s="72"/>
      <c r="M1716" s="72"/>
      <c r="N1716" s="72"/>
      <c r="O1716" s="72"/>
      <c r="P1716" s="72"/>
      <c r="Q1716" s="72"/>
      <c r="R1716" s="72"/>
      <c r="S1716" s="72"/>
      <c r="T1716" s="72"/>
      <c r="U1716" s="72"/>
      <c r="V1716" s="72"/>
      <c r="W1716" s="72"/>
      <c r="X1716" s="72"/>
      <c r="Y1716" s="72"/>
      <c r="Z1716" s="72"/>
    </row>
    <row r="1717">
      <c r="A1717" s="66">
        <v>47.0</v>
      </c>
      <c r="B1717" s="67">
        <v>2993.8</v>
      </c>
      <c r="C1717" s="72"/>
      <c r="D1717" s="72"/>
      <c r="E1717" s="72"/>
      <c r="F1717" s="72"/>
      <c r="G1717" s="72"/>
      <c r="H1717" s="72"/>
      <c r="I1717" s="72"/>
      <c r="J1717" s="72"/>
      <c r="K1717" s="72"/>
      <c r="L1717" s="72"/>
      <c r="M1717" s="72"/>
      <c r="N1717" s="72"/>
      <c r="O1717" s="72"/>
      <c r="P1717" s="72"/>
      <c r="Q1717" s="72"/>
      <c r="R1717" s="72"/>
      <c r="S1717" s="72"/>
      <c r="T1717" s="72"/>
      <c r="U1717" s="72"/>
      <c r="V1717" s="72"/>
      <c r="W1717" s="72"/>
      <c r="X1717" s="72"/>
      <c r="Y1717" s="72"/>
      <c r="Z1717" s="72"/>
    </row>
    <row r="1718">
      <c r="A1718" s="64">
        <v>23.0</v>
      </c>
      <c r="B1718" s="65">
        <v>2708.65</v>
      </c>
      <c r="C1718" s="72"/>
      <c r="D1718" s="72"/>
      <c r="E1718" s="72"/>
      <c r="F1718" s="72"/>
      <c r="G1718" s="72"/>
      <c r="H1718" s="72"/>
      <c r="I1718" s="72"/>
      <c r="J1718" s="72"/>
      <c r="K1718" s="72"/>
      <c r="L1718" s="72"/>
      <c r="M1718" s="72"/>
      <c r="N1718" s="72"/>
      <c r="O1718" s="72"/>
      <c r="P1718" s="72"/>
      <c r="Q1718" s="72"/>
      <c r="R1718" s="72"/>
      <c r="S1718" s="72"/>
      <c r="T1718" s="72"/>
      <c r="U1718" s="72"/>
      <c r="V1718" s="72"/>
      <c r="W1718" s="72"/>
      <c r="X1718" s="72"/>
      <c r="Y1718" s="72"/>
      <c r="Z1718" s="72"/>
    </row>
    <row r="1719">
      <c r="A1719" s="66">
        <v>38.0</v>
      </c>
      <c r="B1719" s="67">
        <v>3431.66</v>
      </c>
      <c r="C1719" s="72"/>
      <c r="D1719" s="72"/>
      <c r="E1719" s="72"/>
      <c r="F1719" s="72"/>
      <c r="G1719" s="72"/>
      <c r="H1719" s="72"/>
      <c r="I1719" s="72"/>
      <c r="J1719" s="72"/>
      <c r="K1719" s="72"/>
      <c r="L1719" s="72"/>
      <c r="M1719" s="72"/>
      <c r="N1719" s="72"/>
      <c r="O1719" s="72"/>
      <c r="P1719" s="72"/>
      <c r="Q1719" s="72"/>
      <c r="R1719" s="72"/>
      <c r="S1719" s="72"/>
      <c r="T1719" s="72"/>
      <c r="U1719" s="72"/>
      <c r="V1719" s="72"/>
      <c r="W1719" s="72"/>
      <c r="X1719" s="72"/>
      <c r="Y1719" s="72"/>
      <c r="Z1719" s="72"/>
    </row>
    <row r="1720">
      <c r="A1720" s="64">
        <v>2.0</v>
      </c>
      <c r="B1720" s="65">
        <v>1328.69</v>
      </c>
      <c r="C1720" s="72"/>
      <c r="D1720" s="72"/>
      <c r="E1720" s="72"/>
      <c r="F1720" s="72"/>
      <c r="G1720" s="72"/>
      <c r="H1720" s="72"/>
      <c r="I1720" s="72"/>
      <c r="J1720" s="72"/>
      <c r="K1720" s="72"/>
      <c r="L1720" s="72"/>
      <c r="M1720" s="72"/>
      <c r="N1720" s="72"/>
      <c r="O1720" s="72"/>
      <c r="P1720" s="72"/>
      <c r="Q1720" s="72"/>
      <c r="R1720" s="72"/>
      <c r="S1720" s="72"/>
      <c r="T1720" s="72"/>
      <c r="U1720" s="72"/>
      <c r="V1720" s="72"/>
      <c r="W1720" s="72"/>
      <c r="X1720" s="72"/>
      <c r="Y1720" s="72"/>
      <c r="Z1720" s="72"/>
    </row>
    <row r="1721">
      <c r="A1721" s="66">
        <v>49.0</v>
      </c>
      <c r="B1721" s="67">
        <v>4737.21</v>
      </c>
      <c r="C1721" s="72"/>
      <c r="D1721" s="72"/>
      <c r="E1721" s="72"/>
      <c r="F1721" s="72"/>
      <c r="G1721" s="72"/>
      <c r="H1721" s="72"/>
      <c r="I1721" s="72"/>
      <c r="J1721" s="72"/>
      <c r="K1721" s="72"/>
      <c r="L1721" s="72"/>
      <c r="M1721" s="72"/>
      <c r="N1721" s="72"/>
      <c r="O1721" s="72"/>
      <c r="P1721" s="72"/>
      <c r="Q1721" s="72"/>
      <c r="R1721" s="72"/>
      <c r="S1721" s="72"/>
      <c r="T1721" s="72"/>
      <c r="U1721" s="72"/>
      <c r="V1721" s="72"/>
      <c r="W1721" s="72"/>
      <c r="X1721" s="72"/>
      <c r="Y1721" s="72"/>
      <c r="Z1721" s="72"/>
    </row>
    <row r="1722">
      <c r="A1722" s="64">
        <v>42.0</v>
      </c>
      <c r="B1722" s="65">
        <v>2775.63</v>
      </c>
      <c r="C1722" s="72"/>
      <c r="D1722" s="72"/>
      <c r="E1722" s="72"/>
      <c r="F1722" s="72"/>
      <c r="G1722" s="72"/>
      <c r="H1722" s="72"/>
      <c r="I1722" s="72"/>
      <c r="J1722" s="72"/>
      <c r="K1722" s="72"/>
      <c r="L1722" s="72"/>
      <c r="M1722" s="72"/>
      <c r="N1722" s="72"/>
      <c r="O1722" s="72"/>
      <c r="P1722" s="72"/>
      <c r="Q1722" s="72"/>
      <c r="R1722" s="72"/>
      <c r="S1722" s="72"/>
      <c r="T1722" s="72"/>
      <c r="U1722" s="72"/>
      <c r="V1722" s="72"/>
      <c r="W1722" s="72"/>
      <c r="X1722" s="72"/>
      <c r="Y1722" s="72"/>
      <c r="Z1722" s="72"/>
    </row>
    <row r="1723">
      <c r="A1723" s="66">
        <v>34.0</v>
      </c>
      <c r="B1723" s="67">
        <v>4687.38</v>
      </c>
      <c r="C1723" s="72"/>
      <c r="D1723" s="72"/>
      <c r="E1723" s="72"/>
      <c r="F1723" s="72"/>
      <c r="G1723" s="72"/>
      <c r="H1723" s="72"/>
      <c r="I1723" s="72"/>
      <c r="J1723" s="72"/>
      <c r="K1723" s="72"/>
      <c r="L1723" s="72"/>
      <c r="M1723" s="72"/>
      <c r="N1723" s="72"/>
      <c r="O1723" s="72"/>
      <c r="P1723" s="72"/>
      <c r="Q1723" s="72"/>
      <c r="R1723" s="72"/>
      <c r="S1723" s="72"/>
      <c r="T1723" s="72"/>
      <c r="U1723" s="72"/>
      <c r="V1723" s="72"/>
      <c r="W1723" s="72"/>
      <c r="X1723" s="72"/>
      <c r="Y1723" s="72"/>
      <c r="Z1723" s="72"/>
    </row>
    <row r="1724">
      <c r="A1724" s="64">
        <v>35.0</v>
      </c>
      <c r="B1724" s="65">
        <v>4735.94</v>
      </c>
      <c r="C1724" s="72"/>
      <c r="D1724" s="72"/>
      <c r="E1724" s="72"/>
      <c r="F1724" s="72"/>
      <c r="G1724" s="72"/>
      <c r="H1724" s="72"/>
      <c r="I1724" s="72"/>
      <c r="J1724" s="72"/>
      <c r="K1724" s="72"/>
      <c r="L1724" s="72"/>
      <c r="M1724" s="72"/>
      <c r="N1724" s="72"/>
      <c r="O1724" s="72"/>
      <c r="P1724" s="72"/>
      <c r="Q1724" s="72"/>
      <c r="R1724" s="72"/>
      <c r="S1724" s="72"/>
      <c r="T1724" s="72"/>
      <c r="U1724" s="72"/>
      <c r="V1724" s="72"/>
      <c r="W1724" s="72"/>
      <c r="X1724" s="72"/>
      <c r="Y1724" s="72"/>
      <c r="Z1724" s="72"/>
    </row>
    <row r="1725">
      <c r="A1725" s="66">
        <v>19.0</v>
      </c>
      <c r="B1725" s="67">
        <v>2545.26</v>
      </c>
      <c r="C1725" s="72"/>
      <c r="D1725" s="72"/>
      <c r="E1725" s="72"/>
      <c r="F1725" s="72"/>
      <c r="G1725" s="72"/>
      <c r="H1725" s="72"/>
      <c r="I1725" s="72"/>
      <c r="J1725" s="72"/>
      <c r="K1725" s="72"/>
      <c r="L1725" s="72"/>
      <c r="M1725" s="72"/>
      <c r="N1725" s="72"/>
      <c r="O1725" s="72"/>
      <c r="P1725" s="72"/>
      <c r="Q1725" s="72"/>
      <c r="R1725" s="72"/>
      <c r="S1725" s="72"/>
      <c r="T1725" s="72"/>
      <c r="U1725" s="72"/>
      <c r="V1725" s="72"/>
      <c r="W1725" s="72"/>
      <c r="X1725" s="72"/>
      <c r="Y1725" s="72"/>
      <c r="Z1725" s="72"/>
    </row>
    <row r="1726">
      <c r="A1726" s="64">
        <v>37.0</v>
      </c>
      <c r="B1726" s="65">
        <v>4226.19</v>
      </c>
      <c r="C1726" s="72"/>
      <c r="D1726" s="72"/>
      <c r="E1726" s="72"/>
      <c r="F1726" s="72"/>
      <c r="G1726" s="72"/>
      <c r="H1726" s="72"/>
      <c r="I1726" s="72"/>
      <c r="J1726" s="72"/>
      <c r="K1726" s="72"/>
      <c r="L1726" s="72"/>
      <c r="M1726" s="72"/>
      <c r="N1726" s="72"/>
      <c r="O1726" s="72"/>
      <c r="P1726" s="72"/>
      <c r="Q1726" s="72"/>
      <c r="R1726" s="72"/>
      <c r="S1726" s="72"/>
      <c r="T1726" s="72"/>
      <c r="U1726" s="72"/>
      <c r="V1726" s="72"/>
      <c r="W1726" s="72"/>
      <c r="X1726" s="72"/>
      <c r="Y1726" s="72"/>
      <c r="Z1726" s="72"/>
    </row>
    <row r="1727">
      <c r="A1727" s="66">
        <v>27.0</v>
      </c>
      <c r="B1727" s="67">
        <v>1391.58</v>
      </c>
      <c r="C1727" s="72"/>
      <c r="D1727" s="72"/>
      <c r="E1727" s="72"/>
      <c r="F1727" s="72"/>
      <c r="G1727" s="72"/>
      <c r="H1727" s="72"/>
      <c r="I1727" s="72"/>
      <c r="J1727" s="72"/>
      <c r="K1727" s="72"/>
      <c r="L1727" s="72"/>
      <c r="M1727" s="72"/>
      <c r="N1727" s="72"/>
      <c r="O1727" s="72"/>
      <c r="P1727" s="72"/>
      <c r="Q1727" s="72"/>
      <c r="R1727" s="72"/>
      <c r="S1727" s="72"/>
      <c r="T1727" s="72"/>
      <c r="U1727" s="72"/>
      <c r="V1727" s="72"/>
      <c r="W1727" s="72"/>
      <c r="X1727" s="72"/>
      <c r="Y1727" s="72"/>
      <c r="Z1727" s="72"/>
    </row>
    <row r="1728">
      <c r="A1728" s="64">
        <v>50.0</v>
      </c>
      <c r="B1728" s="65">
        <v>1013.24</v>
      </c>
      <c r="C1728" s="72"/>
      <c r="D1728" s="72"/>
      <c r="E1728" s="72"/>
      <c r="F1728" s="72"/>
      <c r="G1728" s="72"/>
      <c r="H1728" s="72"/>
      <c r="I1728" s="72"/>
      <c r="J1728" s="72"/>
      <c r="K1728" s="72"/>
      <c r="L1728" s="72"/>
      <c r="M1728" s="72"/>
      <c r="N1728" s="72"/>
      <c r="O1728" s="72"/>
      <c r="P1728" s="72"/>
      <c r="Q1728" s="72"/>
      <c r="R1728" s="72"/>
      <c r="S1728" s="72"/>
      <c r="T1728" s="72"/>
      <c r="U1728" s="72"/>
      <c r="V1728" s="72"/>
      <c r="W1728" s="72"/>
      <c r="X1728" s="72"/>
      <c r="Y1728" s="72"/>
      <c r="Z1728" s="72"/>
    </row>
    <row r="1729">
      <c r="A1729" s="66">
        <v>36.0</v>
      </c>
      <c r="B1729" s="67">
        <v>3476.09</v>
      </c>
      <c r="C1729" s="72"/>
      <c r="D1729" s="72"/>
      <c r="E1729" s="72"/>
      <c r="F1729" s="72"/>
      <c r="G1729" s="72"/>
      <c r="H1729" s="72"/>
      <c r="I1729" s="72"/>
      <c r="J1729" s="72"/>
      <c r="K1729" s="72"/>
      <c r="L1729" s="72"/>
      <c r="M1729" s="72"/>
      <c r="N1729" s="72"/>
      <c r="O1729" s="72"/>
      <c r="P1729" s="72"/>
      <c r="Q1729" s="72"/>
      <c r="R1729" s="72"/>
      <c r="S1729" s="72"/>
      <c r="T1729" s="72"/>
      <c r="U1729" s="72"/>
      <c r="V1729" s="72"/>
      <c r="W1729" s="72"/>
      <c r="X1729" s="72"/>
      <c r="Y1729" s="72"/>
      <c r="Z1729" s="72"/>
    </row>
    <row r="1730">
      <c r="A1730" s="64">
        <v>24.0</v>
      </c>
      <c r="B1730" s="65">
        <v>2711.63</v>
      </c>
      <c r="C1730" s="72"/>
      <c r="D1730" s="72"/>
      <c r="E1730" s="72"/>
      <c r="F1730" s="72"/>
      <c r="G1730" s="72"/>
      <c r="H1730" s="72"/>
      <c r="I1730" s="72"/>
      <c r="J1730" s="72"/>
      <c r="K1730" s="72"/>
      <c r="L1730" s="72"/>
      <c r="M1730" s="72"/>
      <c r="N1730" s="72"/>
      <c r="O1730" s="72"/>
      <c r="P1730" s="72"/>
      <c r="Q1730" s="72"/>
      <c r="R1730" s="72"/>
      <c r="S1730" s="72"/>
      <c r="T1730" s="72"/>
      <c r="U1730" s="72"/>
      <c r="V1730" s="72"/>
      <c r="W1730" s="72"/>
      <c r="X1730" s="72"/>
      <c r="Y1730" s="72"/>
      <c r="Z1730" s="72"/>
    </row>
    <row r="1731">
      <c r="A1731" s="66">
        <v>14.0</v>
      </c>
      <c r="B1731" s="67">
        <v>2233.28</v>
      </c>
      <c r="C1731" s="72"/>
      <c r="D1731" s="72"/>
      <c r="E1731" s="72"/>
      <c r="F1731" s="72"/>
      <c r="G1731" s="72"/>
      <c r="H1731" s="72"/>
      <c r="I1731" s="72"/>
      <c r="J1731" s="72"/>
      <c r="K1731" s="72"/>
      <c r="L1731" s="72"/>
      <c r="M1731" s="72"/>
      <c r="N1731" s="72"/>
      <c r="O1731" s="72"/>
      <c r="P1731" s="72"/>
      <c r="Q1731" s="72"/>
      <c r="R1731" s="72"/>
      <c r="S1731" s="72"/>
      <c r="T1731" s="72"/>
      <c r="U1731" s="72"/>
      <c r="V1731" s="72"/>
      <c r="W1731" s="72"/>
      <c r="X1731" s="72"/>
      <c r="Y1731" s="72"/>
      <c r="Z1731" s="72"/>
    </row>
    <row r="1732">
      <c r="A1732" s="64">
        <v>24.0</v>
      </c>
      <c r="B1732" s="65">
        <v>3995.8</v>
      </c>
      <c r="C1732" s="72"/>
      <c r="D1732" s="72"/>
      <c r="E1732" s="72"/>
      <c r="F1732" s="72"/>
      <c r="G1732" s="72"/>
      <c r="H1732" s="72"/>
      <c r="I1732" s="72"/>
      <c r="J1732" s="72"/>
      <c r="K1732" s="72"/>
      <c r="L1732" s="72"/>
      <c r="M1732" s="72"/>
      <c r="N1732" s="72"/>
      <c r="O1732" s="72"/>
      <c r="P1732" s="72"/>
      <c r="Q1732" s="72"/>
      <c r="R1732" s="72"/>
      <c r="S1732" s="72"/>
      <c r="T1732" s="72"/>
      <c r="U1732" s="72"/>
      <c r="V1732" s="72"/>
      <c r="W1732" s="72"/>
      <c r="X1732" s="72"/>
      <c r="Y1732" s="72"/>
      <c r="Z1732" s="72"/>
    </row>
    <row r="1733">
      <c r="A1733" s="66">
        <v>45.0</v>
      </c>
      <c r="B1733" s="67">
        <v>4729.01</v>
      </c>
      <c r="C1733" s="72"/>
      <c r="D1733" s="72"/>
      <c r="E1733" s="72"/>
      <c r="F1733" s="72"/>
      <c r="G1733" s="72"/>
      <c r="H1733" s="72"/>
      <c r="I1733" s="72"/>
      <c r="J1733" s="72"/>
      <c r="K1733" s="72"/>
      <c r="L1733" s="72"/>
      <c r="M1733" s="72"/>
      <c r="N1733" s="72"/>
      <c r="O1733" s="72"/>
      <c r="P1733" s="72"/>
      <c r="Q1733" s="72"/>
      <c r="R1733" s="72"/>
      <c r="S1733" s="72"/>
      <c r="T1733" s="72"/>
      <c r="U1733" s="72"/>
      <c r="V1733" s="72"/>
      <c r="W1733" s="72"/>
      <c r="X1733" s="72"/>
      <c r="Y1733" s="72"/>
      <c r="Z1733" s="72"/>
    </row>
    <row r="1734">
      <c r="A1734" s="64">
        <v>5.0</v>
      </c>
      <c r="B1734" s="65">
        <v>3335.95</v>
      </c>
      <c r="C1734" s="72"/>
      <c r="D1734" s="72"/>
      <c r="E1734" s="72"/>
      <c r="F1734" s="72"/>
      <c r="G1734" s="72"/>
      <c r="H1734" s="72"/>
      <c r="I1734" s="72"/>
      <c r="J1734" s="72"/>
      <c r="K1734" s="72"/>
      <c r="L1734" s="72"/>
      <c r="M1734" s="72"/>
      <c r="N1734" s="72"/>
      <c r="O1734" s="72"/>
      <c r="P1734" s="72"/>
      <c r="Q1734" s="72"/>
      <c r="R1734" s="72"/>
      <c r="S1734" s="72"/>
      <c r="T1734" s="72"/>
      <c r="U1734" s="72"/>
      <c r="V1734" s="72"/>
      <c r="W1734" s="72"/>
      <c r="X1734" s="72"/>
      <c r="Y1734" s="72"/>
      <c r="Z1734" s="72"/>
    </row>
    <row r="1735">
      <c r="A1735" s="66">
        <v>47.0</v>
      </c>
      <c r="B1735" s="67">
        <v>4290.41</v>
      </c>
      <c r="C1735" s="72"/>
      <c r="D1735" s="72"/>
      <c r="E1735" s="72"/>
      <c r="F1735" s="72"/>
      <c r="G1735" s="72"/>
      <c r="H1735" s="72"/>
      <c r="I1735" s="72"/>
      <c r="J1735" s="72"/>
      <c r="K1735" s="72"/>
      <c r="L1735" s="72"/>
      <c r="M1735" s="72"/>
      <c r="N1735" s="72"/>
      <c r="O1735" s="72"/>
      <c r="P1735" s="72"/>
      <c r="Q1735" s="72"/>
      <c r="R1735" s="72"/>
      <c r="S1735" s="72"/>
      <c r="T1735" s="72"/>
      <c r="U1735" s="72"/>
      <c r="V1735" s="72"/>
      <c r="W1735" s="72"/>
      <c r="X1735" s="72"/>
      <c r="Y1735" s="72"/>
      <c r="Z1735" s="72"/>
    </row>
    <row r="1736">
      <c r="A1736" s="64">
        <v>23.0</v>
      </c>
      <c r="B1736" s="65">
        <v>4856.72</v>
      </c>
      <c r="C1736" s="72"/>
      <c r="D1736" s="72"/>
      <c r="E1736" s="72"/>
      <c r="F1736" s="72"/>
      <c r="G1736" s="72"/>
      <c r="H1736" s="72"/>
      <c r="I1736" s="72"/>
      <c r="J1736" s="72"/>
      <c r="K1736" s="72"/>
      <c r="L1736" s="72"/>
      <c r="M1736" s="72"/>
      <c r="N1736" s="72"/>
      <c r="O1736" s="72"/>
      <c r="P1736" s="72"/>
      <c r="Q1736" s="72"/>
      <c r="R1736" s="72"/>
      <c r="S1736" s="72"/>
      <c r="T1736" s="72"/>
      <c r="U1736" s="72"/>
      <c r="V1736" s="72"/>
      <c r="W1736" s="72"/>
      <c r="X1736" s="72"/>
      <c r="Y1736" s="72"/>
      <c r="Z1736" s="72"/>
    </row>
    <row r="1737">
      <c r="A1737" s="66">
        <v>33.0</v>
      </c>
      <c r="B1737" s="67">
        <v>4480.45</v>
      </c>
      <c r="C1737" s="72"/>
      <c r="D1737" s="72"/>
      <c r="E1737" s="72"/>
      <c r="F1737" s="72"/>
      <c r="G1737" s="72"/>
      <c r="H1737" s="72"/>
      <c r="I1737" s="72"/>
      <c r="J1737" s="72"/>
      <c r="K1737" s="72"/>
      <c r="L1737" s="72"/>
      <c r="M1737" s="72"/>
      <c r="N1737" s="72"/>
      <c r="O1737" s="72"/>
      <c r="P1737" s="72"/>
      <c r="Q1737" s="72"/>
      <c r="R1737" s="72"/>
      <c r="S1737" s="72"/>
      <c r="T1737" s="72"/>
      <c r="U1737" s="72"/>
      <c r="V1737" s="72"/>
      <c r="W1737" s="72"/>
      <c r="X1737" s="72"/>
      <c r="Y1737" s="72"/>
      <c r="Z1737" s="72"/>
    </row>
    <row r="1738">
      <c r="A1738" s="64">
        <v>7.0</v>
      </c>
      <c r="B1738" s="65">
        <v>4858.94</v>
      </c>
      <c r="C1738" s="72"/>
      <c r="D1738" s="72"/>
      <c r="E1738" s="72"/>
      <c r="F1738" s="72"/>
      <c r="G1738" s="72"/>
      <c r="H1738" s="72"/>
      <c r="I1738" s="72"/>
      <c r="J1738" s="72"/>
      <c r="K1738" s="72"/>
      <c r="L1738" s="72"/>
      <c r="M1738" s="72"/>
      <c r="N1738" s="72"/>
      <c r="O1738" s="72"/>
      <c r="P1738" s="72"/>
      <c r="Q1738" s="72"/>
      <c r="R1738" s="72"/>
      <c r="S1738" s="72"/>
      <c r="T1738" s="72"/>
      <c r="U1738" s="72"/>
      <c r="V1738" s="72"/>
      <c r="W1738" s="72"/>
      <c r="X1738" s="72"/>
      <c r="Y1738" s="72"/>
      <c r="Z1738" s="72"/>
    </row>
    <row r="1739">
      <c r="A1739" s="66">
        <v>3.0</v>
      </c>
      <c r="B1739" s="67">
        <v>4625.16</v>
      </c>
      <c r="C1739" s="72"/>
      <c r="D1739" s="72"/>
      <c r="E1739" s="72"/>
      <c r="F1739" s="72"/>
      <c r="G1739" s="72"/>
      <c r="H1739" s="72"/>
      <c r="I1739" s="72"/>
      <c r="J1739" s="72"/>
      <c r="K1739" s="72"/>
      <c r="L1739" s="72"/>
      <c r="M1739" s="72"/>
      <c r="N1739" s="72"/>
      <c r="O1739" s="72"/>
      <c r="P1739" s="72"/>
      <c r="Q1739" s="72"/>
      <c r="R1739" s="72"/>
      <c r="S1739" s="72"/>
      <c r="T1739" s="72"/>
      <c r="U1739" s="72"/>
      <c r="V1739" s="72"/>
      <c r="W1739" s="72"/>
      <c r="X1739" s="72"/>
      <c r="Y1739" s="72"/>
      <c r="Z1739" s="72"/>
    </row>
    <row r="1740">
      <c r="A1740" s="64">
        <v>13.0</v>
      </c>
      <c r="B1740" s="65">
        <v>3587.16</v>
      </c>
      <c r="C1740" s="72"/>
      <c r="D1740" s="72"/>
      <c r="E1740" s="72"/>
      <c r="F1740" s="72"/>
      <c r="G1740" s="72"/>
      <c r="H1740" s="72"/>
      <c r="I1740" s="72"/>
      <c r="J1740" s="72"/>
      <c r="K1740" s="72"/>
      <c r="L1740" s="72"/>
      <c r="M1740" s="72"/>
      <c r="N1740" s="72"/>
      <c r="O1740" s="72"/>
      <c r="P1740" s="72"/>
      <c r="Q1740" s="72"/>
      <c r="R1740" s="72"/>
      <c r="S1740" s="72"/>
      <c r="T1740" s="72"/>
      <c r="U1740" s="72"/>
      <c r="V1740" s="72"/>
      <c r="W1740" s="72"/>
      <c r="X1740" s="72"/>
      <c r="Y1740" s="72"/>
      <c r="Z1740" s="72"/>
    </row>
    <row r="1741">
      <c r="A1741" s="66">
        <v>35.0</v>
      </c>
      <c r="B1741" s="67">
        <v>3577.17</v>
      </c>
      <c r="C1741" s="72"/>
      <c r="D1741" s="72"/>
      <c r="E1741" s="72"/>
      <c r="F1741" s="72"/>
      <c r="G1741" s="72"/>
      <c r="H1741" s="72"/>
      <c r="I1741" s="72"/>
      <c r="J1741" s="72"/>
      <c r="K1741" s="72"/>
      <c r="L1741" s="72"/>
      <c r="M1741" s="72"/>
      <c r="N1741" s="72"/>
      <c r="O1741" s="72"/>
      <c r="P1741" s="72"/>
      <c r="Q1741" s="72"/>
      <c r="R1741" s="72"/>
      <c r="S1741" s="72"/>
      <c r="T1741" s="72"/>
      <c r="U1741" s="72"/>
      <c r="V1741" s="72"/>
      <c r="W1741" s="72"/>
      <c r="X1741" s="72"/>
      <c r="Y1741" s="72"/>
      <c r="Z1741" s="72"/>
    </row>
    <row r="1742">
      <c r="A1742" s="64">
        <v>47.0</v>
      </c>
      <c r="B1742" s="65">
        <v>972.72</v>
      </c>
      <c r="C1742" s="72"/>
      <c r="D1742" s="72"/>
      <c r="E1742" s="72"/>
      <c r="F1742" s="72"/>
      <c r="G1742" s="72"/>
      <c r="H1742" s="72"/>
      <c r="I1742" s="72"/>
      <c r="J1742" s="72"/>
      <c r="K1742" s="72"/>
      <c r="L1742" s="72"/>
      <c r="M1742" s="72"/>
      <c r="N1742" s="72"/>
      <c r="O1742" s="72"/>
      <c r="P1742" s="72"/>
      <c r="Q1742" s="72"/>
      <c r="R1742" s="72"/>
      <c r="S1742" s="72"/>
      <c r="T1742" s="72"/>
      <c r="U1742" s="72"/>
      <c r="V1742" s="72"/>
      <c r="W1742" s="72"/>
      <c r="X1742" s="72"/>
      <c r="Y1742" s="72"/>
      <c r="Z1742" s="72"/>
    </row>
    <row r="1743">
      <c r="A1743" s="66">
        <v>16.0</v>
      </c>
      <c r="B1743" s="67">
        <v>2325.33</v>
      </c>
      <c r="C1743" s="72"/>
      <c r="D1743" s="72"/>
      <c r="E1743" s="72"/>
      <c r="F1743" s="72"/>
      <c r="G1743" s="72"/>
      <c r="H1743" s="72"/>
      <c r="I1743" s="72"/>
      <c r="J1743" s="72"/>
      <c r="K1743" s="72"/>
      <c r="L1743" s="72"/>
      <c r="M1743" s="72"/>
      <c r="N1743" s="72"/>
      <c r="O1743" s="72"/>
      <c r="P1743" s="72"/>
      <c r="Q1743" s="72"/>
      <c r="R1743" s="72"/>
      <c r="S1743" s="72"/>
      <c r="T1743" s="72"/>
      <c r="U1743" s="72"/>
      <c r="V1743" s="72"/>
      <c r="W1743" s="72"/>
      <c r="X1743" s="72"/>
      <c r="Y1743" s="72"/>
      <c r="Z1743" s="72"/>
    </row>
    <row r="1744">
      <c r="A1744" s="64">
        <v>46.0</v>
      </c>
      <c r="B1744" s="65">
        <v>1444.94</v>
      </c>
      <c r="C1744" s="72"/>
      <c r="D1744" s="72"/>
      <c r="E1744" s="72"/>
      <c r="F1744" s="72"/>
      <c r="G1744" s="72"/>
      <c r="H1744" s="72"/>
      <c r="I1744" s="72"/>
      <c r="J1744" s="72"/>
      <c r="K1744" s="72"/>
      <c r="L1744" s="72"/>
      <c r="M1744" s="72"/>
      <c r="N1744" s="72"/>
      <c r="O1744" s="72"/>
      <c r="P1744" s="72"/>
      <c r="Q1744" s="72"/>
      <c r="R1744" s="72"/>
      <c r="S1744" s="72"/>
      <c r="T1744" s="72"/>
      <c r="U1744" s="72"/>
      <c r="V1744" s="72"/>
      <c r="W1744" s="72"/>
      <c r="X1744" s="72"/>
      <c r="Y1744" s="72"/>
      <c r="Z1744" s="72"/>
    </row>
    <row r="1745">
      <c r="A1745" s="66">
        <v>9.0</v>
      </c>
      <c r="B1745" s="67">
        <v>3207.17</v>
      </c>
      <c r="C1745" s="72"/>
      <c r="D1745" s="72"/>
      <c r="E1745" s="72"/>
      <c r="F1745" s="72"/>
      <c r="G1745" s="72"/>
      <c r="H1745" s="72"/>
      <c r="I1745" s="72"/>
      <c r="J1745" s="72"/>
      <c r="K1745" s="72"/>
      <c r="L1745" s="72"/>
      <c r="M1745" s="72"/>
      <c r="N1745" s="72"/>
      <c r="O1745" s="72"/>
      <c r="P1745" s="72"/>
      <c r="Q1745" s="72"/>
      <c r="R1745" s="72"/>
      <c r="S1745" s="72"/>
      <c r="T1745" s="72"/>
      <c r="U1745" s="72"/>
      <c r="V1745" s="72"/>
      <c r="W1745" s="72"/>
      <c r="X1745" s="72"/>
      <c r="Y1745" s="72"/>
      <c r="Z1745" s="72"/>
    </row>
    <row r="1746">
      <c r="A1746" s="64">
        <v>41.0</v>
      </c>
      <c r="B1746" s="65">
        <v>2247.12</v>
      </c>
      <c r="C1746" s="72"/>
      <c r="D1746" s="72"/>
      <c r="E1746" s="72"/>
      <c r="F1746" s="72"/>
      <c r="G1746" s="72"/>
      <c r="H1746" s="72"/>
      <c r="I1746" s="72"/>
      <c r="J1746" s="72"/>
      <c r="K1746" s="72"/>
      <c r="L1746" s="72"/>
      <c r="M1746" s="72"/>
      <c r="N1746" s="72"/>
      <c r="O1746" s="72"/>
      <c r="P1746" s="72"/>
      <c r="Q1746" s="72"/>
      <c r="R1746" s="72"/>
      <c r="S1746" s="72"/>
      <c r="T1746" s="72"/>
      <c r="U1746" s="72"/>
      <c r="V1746" s="72"/>
      <c r="W1746" s="72"/>
      <c r="X1746" s="72"/>
      <c r="Y1746" s="72"/>
      <c r="Z1746" s="72"/>
    </row>
    <row r="1747">
      <c r="A1747" s="66">
        <v>23.0</v>
      </c>
      <c r="B1747" s="67">
        <v>3736.84</v>
      </c>
      <c r="C1747" s="72"/>
      <c r="D1747" s="72"/>
      <c r="E1747" s="72"/>
      <c r="F1747" s="72"/>
      <c r="G1747" s="72"/>
      <c r="H1747" s="72"/>
      <c r="I1747" s="72"/>
      <c r="J1747" s="72"/>
      <c r="K1747" s="72"/>
      <c r="L1747" s="72"/>
      <c r="M1747" s="72"/>
      <c r="N1747" s="72"/>
      <c r="O1747" s="72"/>
      <c r="P1747" s="72"/>
      <c r="Q1747" s="72"/>
      <c r="R1747" s="72"/>
      <c r="S1747" s="72"/>
      <c r="T1747" s="72"/>
      <c r="U1747" s="72"/>
      <c r="V1747" s="72"/>
      <c r="W1747" s="72"/>
      <c r="X1747" s="72"/>
      <c r="Y1747" s="72"/>
      <c r="Z1747" s="72"/>
    </row>
    <row r="1748">
      <c r="A1748" s="64">
        <v>34.0</v>
      </c>
      <c r="B1748" s="65">
        <v>3435.44</v>
      </c>
      <c r="C1748" s="72"/>
      <c r="D1748" s="72"/>
      <c r="E1748" s="72"/>
      <c r="F1748" s="72"/>
      <c r="G1748" s="72"/>
      <c r="H1748" s="72"/>
      <c r="I1748" s="72"/>
      <c r="J1748" s="72"/>
      <c r="K1748" s="72"/>
      <c r="L1748" s="72"/>
      <c r="M1748" s="72"/>
      <c r="N1748" s="72"/>
      <c r="O1748" s="72"/>
      <c r="P1748" s="72"/>
      <c r="Q1748" s="72"/>
      <c r="R1748" s="72"/>
      <c r="S1748" s="72"/>
      <c r="T1748" s="72"/>
      <c r="U1748" s="72"/>
      <c r="V1748" s="72"/>
      <c r="W1748" s="72"/>
      <c r="X1748" s="72"/>
      <c r="Y1748" s="72"/>
      <c r="Z1748" s="72"/>
    </row>
    <row r="1749">
      <c r="A1749" s="66">
        <v>24.0</v>
      </c>
      <c r="B1749" s="67">
        <v>2562.49</v>
      </c>
      <c r="C1749" s="72"/>
      <c r="D1749" s="72"/>
      <c r="E1749" s="72"/>
      <c r="F1749" s="72"/>
      <c r="G1749" s="72"/>
      <c r="H1749" s="72"/>
      <c r="I1749" s="72"/>
      <c r="J1749" s="72"/>
      <c r="K1749" s="72"/>
      <c r="L1749" s="72"/>
      <c r="M1749" s="72"/>
      <c r="N1749" s="72"/>
      <c r="O1749" s="72"/>
      <c r="P1749" s="72"/>
      <c r="Q1749" s="72"/>
      <c r="R1749" s="72"/>
      <c r="S1749" s="72"/>
      <c r="T1749" s="72"/>
      <c r="U1749" s="72"/>
      <c r="V1749" s="72"/>
      <c r="W1749" s="72"/>
      <c r="X1749" s="72"/>
      <c r="Y1749" s="72"/>
      <c r="Z1749" s="72"/>
    </row>
    <row r="1750">
      <c r="A1750" s="64">
        <v>49.0</v>
      </c>
      <c r="B1750" s="65">
        <v>472.48</v>
      </c>
      <c r="C1750" s="72"/>
      <c r="D1750" s="72"/>
      <c r="E1750" s="72"/>
      <c r="F1750" s="72"/>
      <c r="G1750" s="72"/>
      <c r="H1750" s="72"/>
      <c r="I1750" s="72"/>
      <c r="J1750" s="72"/>
      <c r="K1750" s="72"/>
      <c r="L1750" s="72"/>
      <c r="M1750" s="72"/>
      <c r="N1750" s="72"/>
      <c r="O1750" s="72"/>
      <c r="P1750" s="72"/>
      <c r="Q1750" s="72"/>
      <c r="R1750" s="72"/>
      <c r="S1750" s="72"/>
      <c r="T1750" s="72"/>
      <c r="U1750" s="72"/>
      <c r="V1750" s="72"/>
      <c r="W1750" s="72"/>
      <c r="X1750" s="72"/>
      <c r="Y1750" s="72"/>
      <c r="Z1750" s="72"/>
    </row>
    <row r="1751">
      <c r="A1751" s="66">
        <v>35.0</v>
      </c>
      <c r="B1751" s="67">
        <v>2432.73</v>
      </c>
      <c r="C1751" s="72"/>
      <c r="D1751" s="72"/>
      <c r="E1751" s="72"/>
      <c r="F1751" s="72"/>
      <c r="G1751" s="72"/>
      <c r="H1751" s="72"/>
      <c r="I1751" s="72"/>
      <c r="J1751" s="72"/>
      <c r="K1751" s="72"/>
      <c r="L1751" s="72"/>
      <c r="M1751" s="72"/>
      <c r="N1751" s="72"/>
      <c r="O1751" s="72"/>
      <c r="P1751" s="72"/>
      <c r="Q1751" s="72"/>
      <c r="R1751" s="72"/>
      <c r="S1751" s="72"/>
      <c r="T1751" s="72"/>
      <c r="U1751" s="72"/>
      <c r="V1751" s="72"/>
      <c r="W1751" s="72"/>
      <c r="X1751" s="72"/>
      <c r="Y1751" s="72"/>
      <c r="Z1751" s="72"/>
    </row>
    <row r="1752">
      <c r="A1752" s="64">
        <v>36.0</v>
      </c>
      <c r="B1752" s="65">
        <v>2712.03</v>
      </c>
      <c r="C1752" s="72"/>
      <c r="D1752" s="72"/>
      <c r="E1752" s="72"/>
      <c r="F1752" s="72"/>
      <c r="G1752" s="72"/>
      <c r="H1752" s="72"/>
      <c r="I1752" s="72"/>
      <c r="J1752" s="72"/>
      <c r="K1752" s="72"/>
      <c r="L1752" s="72"/>
      <c r="M1752" s="72"/>
      <c r="N1752" s="72"/>
      <c r="O1752" s="72"/>
      <c r="P1752" s="72"/>
      <c r="Q1752" s="72"/>
      <c r="R1752" s="72"/>
      <c r="S1752" s="72"/>
      <c r="T1752" s="72"/>
      <c r="U1752" s="72"/>
      <c r="V1752" s="72"/>
      <c r="W1752" s="72"/>
      <c r="X1752" s="72"/>
      <c r="Y1752" s="72"/>
      <c r="Z1752" s="72"/>
    </row>
    <row r="1753">
      <c r="A1753" s="66">
        <v>6.0</v>
      </c>
      <c r="B1753" s="67">
        <v>683.45</v>
      </c>
      <c r="C1753" s="72"/>
      <c r="D1753" s="72"/>
      <c r="E1753" s="72"/>
      <c r="F1753" s="72"/>
      <c r="G1753" s="72"/>
      <c r="H1753" s="72"/>
      <c r="I1753" s="72"/>
      <c r="J1753" s="72"/>
      <c r="K1753" s="72"/>
      <c r="L1753" s="72"/>
      <c r="M1753" s="72"/>
      <c r="N1753" s="72"/>
      <c r="O1753" s="72"/>
      <c r="P1753" s="72"/>
      <c r="Q1753" s="72"/>
      <c r="R1753" s="72"/>
      <c r="S1753" s="72"/>
      <c r="T1753" s="72"/>
      <c r="U1753" s="72"/>
      <c r="V1753" s="72"/>
      <c r="W1753" s="72"/>
      <c r="X1753" s="72"/>
      <c r="Y1753" s="72"/>
      <c r="Z1753" s="72"/>
    </row>
    <row r="1754">
      <c r="A1754" s="64">
        <v>10.0</v>
      </c>
      <c r="B1754" s="65">
        <v>450.09</v>
      </c>
      <c r="C1754" s="72"/>
      <c r="D1754" s="72"/>
      <c r="E1754" s="72"/>
      <c r="F1754" s="72"/>
      <c r="G1754" s="72"/>
      <c r="H1754" s="72"/>
      <c r="I1754" s="72"/>
      <c r="J1754" s="72"/>
      <c r="K1754" s="72"/>
      <c r="L1754" s="72"/>
      <c r="M1754" s="72"/>
      <c r="N1754" s="72"/>
      <c r="O1754" s="72"/>
      <c r="P1754" s="72"/>
      <c r="Q1754" s="72"/>
      <c r="R1754" s="72"/>
      <c r="S1754" s="72"/>
      <c r="T1754" s="72"/>
      <c r="U1754" s="72"/>
      <c r="V1754" s="72"/>
      <c r="W1754" s="72"/>
      <c r="X1754" s="72"/>
      <c r="Y1754" s="72"/>
      <c r="Z1754" s="72"/>
    </row>
    <row r="1755">
      <c r="A1755" s="66">
        <v>29.0</v>
      </c>
      <c r="B1755" s="67">
        <v>2374.48</v>
      </c>
      <c r="C1755" s="72"/>
      <c r="D1755" s="72"/>
      <c r="E1755" s="72"/>
      <c r="F1755" s="72"/>
      <c r="G1755" s="72"/>
      <c r="H1755" s="72"/>
      <c r="I1755" s="72"/>
      <c r="J1755" s="72"/>
      <c r="K1755" s="72"/>
      <c r="L1755" s="72"/>
      <c r="M1755" s="72"/>
      <c r="N1755" s="72"/>
      <c r="O1755" s="72"/>
      <c r="P1755" s="72"/>
      <c r="Q1755" s="72"/>
      <c r="R1755" s="72"/>
      <c r="S1755" s="72"/>
      <c r="T1755" s="72"/>
      <c r="U1755" s="72"/>
      <c r="V1755" s="72"/>
      <c r="W1755" s="72"/>
      <c r="X1755" s="72"/>
      <c r="Y1755" s="72"/>
      <c r="Z1755" s="72"/>
    </row>
    <row r="1756">
      <c r="A1756" s="64">
        <v>34.0</v>
      </c>
      <c r="B1756" s="65">
        <v>4575.67</v>
      </c>
      <c r="C1756" s="72"/>
      <c r="D1756" s="72"/>
      <c r="E1756" s="72"/>
      <c r="F1756" s="72"/>
      <c r="G1756" s="72"/>
      <c r="H1756" s="72"/>
      <c r="I1756" s="72"/>
      <c r="J1756" s="72"/>
      <c r="K1756" s="72"/>
      <c r="L1756" s="72"/>
      <c r="M1756" s="72"/>
      <c r="N1756" s="72"/>
      <c r="O1756" s="72"/>
      <c r="P1756" s="72"/>
      <c r="Q1756" s="72"/>
      <c r="R1756" s="72"/>
      <c r="S1756" s="72"/>
      <c r="T1756" s="72"/>
      <c r="U1756" s="72"/>
      <c r="V1756" s="72"/>
      <c r="W1756" s="72"/>
      <c r="X1756" s="72"/>
      <c r="Y1756" s="72"/>
      <c r="Z1756" s="72"/>
    </row>
    <row r="1757">
      <c r="A1757" s="66">
        <v>38.0</v>
      </c>
      <c r="B1757" s="67">
        <v>970.7</v>
      </c>
      <c r="C1757" s="72"/>
      <c r="D1757" s="72"/>
      <c r="E1757" s="72"/>
      <c r="F1757" s="72"/>
      <c r="G1757" s="72"/>
      <c r="H1757" s="72"/>
      <c r="I1757" s="72"/>
      <c r="J1757" s="72"/>
      <c r="K1757" s="72"/>
      <c r="L1757" s="72"/>
      <c r="M1757" s="72"/>
      <c r="N1757" s="72"/>
      <c r="O1757" s="72"/>
      <c r="P1757" s="72"/>
      <c r="Q1757" s="72"/>
      <c r="R1757" s="72"/>
      <c r="S1757" s="72"/>
      <c r="T1757" s="72"/>
      <c r="U1757" s="72"/>
      <c r="V1757" s="72"/>
      <c r="W1757" s="72"/>
      <c r="X1757" s="72"/>
      <c r="Y1757" s="72"/>
      <c r="Z1757" s="72"/>
    </row>
    <row r="1758">
      <c r="A1758" s="64">
        <v>18.0</v>
      </c>
      <c r="B1758" s="65">
        <v>4630.13</v>
      </c>
      <c r="C1758" s="72"/>
      <c r="D1758" s="72"/>
      <c r="E1758" s="72"/>
      <c r="F1758" s="72"/>
      <c r="G1758" s="72"/>
      <c r="H1758" s="72"/>
      <c r="I1758" s="72"/>
      <c r="J1758" s="72"/>
      <c r="K1758" s="72"/>
      <c r="L1758" s="72"/>
      <c r="M1758" s="72"/>
      <c r="N1758" s="72"/>
      <c r="O1758" s="72"/>
      <c r="P1758" s="72"/>
      <c r="Q1758" s="72"/>
      <c r="R1758" s="72"/>
      <c r="S1758" s="72"/>
      <c r="T1758" s="72"/>
      <c r="U1758" s="72"/>
      <c r="V1758" s="72"/>
      <c r="W1758" s="72"/>
      <c r="X1758" s="72"/>
      <c r="Y1758" s="72"/>
      <c r="Z1758" s="72"/>
    </row>
    <row r="1759">
      <c r="A1759" s="66">
        <v>12.0</v>
      </c>
      <c r="B1759" s="67">
        <v>3510.95</v>
      </c>
      <c r="C1759" s="72"/>
      <c r="D1759" s="72"/>
      <c r="E1759" s="72"/>
      <c r="F1759" s="72"/>
      <c r="G1759" s="72"/>
      <c r="H1759" s="72"/>
      <c r="I1759" s="72"/>
      <c r="J1759" s="72"/>
      <c r="K1759" s="72"/>
      <c r="L1759" s="72"/>
      <c r="M1759" s="72"/>
      <c r="N1759" s="72"/>
      <c r="O1759" s="72"/>
      <c r="P1759" s="72"/>
      <c r="Q1759" s="72"/>
      <c r="R1759" s="72"/>
      <c r="S1759" s="72"/>
      <c r="T1759" s="72"/>
      <c r="U1759" s="72"/>
      <c r="V1759" s="72"/>
      <c r="W1759" s="72"/>
      <c r="X1759" s="72"/>
      <c r="Y1759" s="72"/>
      <c r="Z1759" s="72"/>
    </row>
    <row r="1760">
      <c r="A1760" s="64">
        <v>25.0</v>
      </c>
      <c r="B1760" s="65">
        <v>2147.86</v>
      </c>
      <c r="C1760" s="72"/>
      <c r="D1760" s="72"/>
      <c r="E1760" s="72"/>
      <c r="F1760" s="72"/>
      <c r="G1760" s="72"/>
      <c r="H1760" s="72"/>
      <c r="I1760" s="72"/>
      <c r="J1760" s="72"/>
      <c r="K1760" s="72"/>
      <c r="L1760" s="72"/>
      <c r="M1760" s="72"/>
      <c r="N1760" s="72"/>
      <c r="O1760" s="72"/>
      <c r="P1760" s="72"/>
      <c r="Q1760" s="72"/>
      <c r="R1760" s="72"/>
      <c r="S1760" s="72"/>
      <c r="T1760" s="72"/>
      <c r="U1760" s="72"/>
      <c r="V1760" s="72"/>
      <c r="W1760" s="72"/>
      <c r="X1760" s="72"/>
      <c r="Y1760" s="72"/>
      <c r="Z1760" s="72"/>
    </row>
    <row r="1761">
      <c r="A1761" s="66">
        <v>4.0</v>
      </c>
      <c r="B1761" s="67">
        <v>2919.85</v>
      </c>
      <c r="C1761" s="72"/>
      <c r="D1761" s="72"/>
      <c r="E1761" s="72"/>
      <c r="F1761" s="72"/>
      <c r="G1761" s="72"/>
      <c r="H1761" s="72"/>
      <c r="I1761" s="72"/>
      <c r="J1761" s="72"/>
      <c r="K1761" s="72"/>
      <c r="L1761" s="72"/>
      <c r="M1761" s="72"/>
      <c r="N1761" s="72"/>
      <c r="O1761" s="72"/>
      <c r="P1761" s="72"/>
      <c r="Q1761" s="72"/>
      <c r="R1761" s="72"/>
      <c r="S1761" s="72"/>
      <c r="T1761" s="72"/>
      <c r="U1761" s="72"/>
      <c r="V1761" s="72"/>
      <c r="W1761" s="72"/>
      <c r="X1761" s="72"/>
      <c r="Y1761" s="72"/>
      <c r="Z1761" s="72"/>
    </row>
    <row r="1762">
      <c r="A1762" s="64">
        <v>50.0</v>
      </c>
      <c r="B1762" s="65">
        <v>773.42</v>
      </c>
      <c r="C1762" s="72"/>
      <c r="D1762" s="72"/>
      <c r="E1762" s="72"/>
      <c r="F1762" s="72"/>
      <c r="G1762" s="72"/>
      <c r="H1762" s="72"/>
      <c r="I1762" s="72"/>
      <c r="J1762" s="72"/>
      <c r="K1762" s="72"/>
      <c r="L1762" s="72"/>
      <c r="M1762" s="72"/>
      <c r="N1762" s="72"/>
      <c r="O1762" s="72"/>
      <c r="P1762" s="72"/>
      <c r="Q1762" s="72"/>
      <c r="R1762" s="72"/>
      <c r="S1762" s="72"/>
      <c r="T1762" s="72"/>
      <c r="U1762" s="72"/>
      <c r="V1762" s="72"/>
      <c r="W1762" s="72"/>
      <c r="X1762" s="72"/>
      <c r="Y1762" s="72"/>
      <c r="Z1762" s="72"/>
    </row>
    <row r="1763">
      <c r="A1763" s="66">
        <v>45.0</v>
      </c>
      <c r="B1763" s="67">
        <v>154.65</v>
      </c>
      <c r="C1763" s="72"/>
      <c r="D1763" s="72"/>
      <c r="E1763" s="72"/>
      <c r="F1763" s="72"/>
      <c r="G1763" s="72"/>
      <c r="H1763" s="72"/>
      <c r="I1763" s="72"/>
      <c r="J1763" s="72"/>
      <c r="K1763" s="72"/>
      <c r="L1763" s="72"/>
      <c r="M1763" s="72"/>
      <c r="N1763" s="72"/>
      <c r="O1763" s="72"/>
      <c r="P1763" s="72"/>
      <c r="Q1763" s="72"/>
      <c r="R1763" s="72"/>
      <c r="S1763" s="72"/>
      <c r="T1763" s="72"/>
      <c r="U1763" s="72"/>
      <c r="V1763" s="72"/>
      <c r="W1763" s="72"/>
      <c r="X1763" s="72"/>
      <c r="Y1763" s="72"/>
      <c r="Z1763" s="72"/>
    </row>
    <row r="1764">
      <c r="A1764" s="64">
        <v>40.0</v>
      </c>
      <c r="B1764" s="65">
        <v>180.78</v>
      </c>
      <c r="C1764" s="72"/>
      <c r="D1764" s="72"/>
      <c r="E1764" s="72"/>
      <c r="F1764" s="72"/>
      <c r="G1764" s="72"/>
      <c r="H1764" s="72"/>
      <c r="I1764" s="72"/>
      <c r="J1764" s="72"/>
      <c r="K1764" s="72"/>
      <c r="L1764" s="72"/>
      <c r="M1764" s="72"/>
      <c r="N1764" s="72"/>
      <c r="O1764" s="72"/>
      <c r="P1764" s="72"/>
      <c r="Q1764" s="72"/>
      <c r="R1764" s="72"/>
      <c r="S1764" s="72"/>
      <c r="T1764" s="72"/>
      <c r="U1764" s="72"/>
      <c r="V1764" s="72"/>
      <c r="W1764" s="72"/>
      <c r="X1764" s="72"/>
      <c r="Y1764" s="72"/>
      <c r="Z1764" s="72"/>
    </row>
    <row r="1765">
      <c r="A1765" s="66">
        <v>30.0</v>
      </c>
      <c r="B1765" s="67">
        <v>4572.04</v>
      </c>
      <c r="C1765" s="72"/>
      <c r="D1765" s="72"/>
      <c r="E1765" s="72"/>
      <c r="F1765" s="72"/>
      <c r="G1765" s="72"/>
      <c r="H1765" s="72"/>
      <c r="I1765" s="72"/>
      <c r="J1765" s="72"/>
      <c r="K1765" s="72"/>
      <c r="L1765" s="72"/>
      <c r="M1765" s="72"/>
      <c r="N1765" s="72"/>
      <c r="O1765" s="72"/>
      <c r="P1765" s="72"/>
      <c r="Q1765" s="72"/>
      <c r="R1765" s="72"/>
      <c r="S1765" s="72"/>
      <c r="T1765" s="72"/>
      <c r="U1765" s="72"/>
      <c r="V1765" s="72"/>
      <c r="W1765" s="72"/>
      <c r="X1765" s="72"/>
      <c r="Y1765" s="72"/>
      <c r="Z1765" s="72"/>
    </row>
    <row r="1766">
      <c r="A1766" s="64">
        <v>8.0</v>
      </c>
      <c r="B1766" s="65">
        <v>1111.81</v>
      </c>
      <c r="C1766" s="72"/>
      <c r="D1766" s="72"/>
      <c r="E1766" s="72"/>
      <c r="F1766" s="72"/>
      <c r="G1766" s="72"/>
      <c r="H1766" s="72"/>
      <c r="I1766" s="72"/>
      <c r="J1766" s="72"/>
      <c r="K1766" s="72"/>
      <c r="L1766" s="72"/>
      <c r="M1766" s="72"/>
      <c r="N1766" s="72"/>
      <c r="O1766" s="72"/>
      <c r="P1766" s="72"/>
      <c r="Q1766" s="72"/>
      <c r="R1766" s="72"/>
      <c r="S1766" s="72"/>
      <c r="T1766" s="72"/>
      <c r="U1766" s="72"/>
      <c r="V1766" s="72"/>
      <c r="W1766" s="72"/>
      <c r="X1766" s="72"/>
      <c r="Y1766" s="72"/>
      <c r="Z1766" s="72"/>
    </row>
    <row r="1767">
      <c r="A1767" s="66">
        <v>35.0</v>
      </c>
      <c r="B1767" s="67">
        <v>623.23</v>
      </c>
      <c r="C1767" s="72"/>
      <c r="D1767" s="72"/>
      <c r="E1767" s="72"/>
      <c r="F1767" s="72"/>
      <c r="G1767" s="72"/>
      <c r="H1767" s="72"/>
      <c r="I1767" s="72"/>
      <c r="J1767" s="72"/>
      <c r="K1767" s="72"/>
      <c r="L1767" s="72"/>
      <c r="M1767" s="72"/>
      <c r="N1767" s="72"/>
      <c r="O1767" s="72"/>
      <c r="P1767" s="72"/>
      <c r="Q1767" s="72"/>
      <c r="R1767" s="72"/>
      <c r="S1767" s="72"/>
      <c r="T1767" s="72"/>
      <c r="U1767" s="72"/>
      <c r="V1767" s="72"/>
      <c r="W1767" s="72"/>
      <c r="X1767" s="72"/>
      <c r="Y1767" s="72"/>
      <c r="Z1767" s="72"/>
    </row>
    <row r="1768">
      <c r="A1768" s="64">
        <v>28.0</v>
      </c>
      <c r="B1768" s="65">
        <v>815.81</v>
      </c>
      <c r="C1768" s="72"/>
      <c r="D1768" s="72"/>
      <c r="E1768" s="72"/>
      <c r="F1768" s="72"/>
      <c r="G1768" s="72"/>
      <c r="H1768" s="72"/>
      <c r="I1768" s="72"/>
      <c r="J1768" s="72"/>
      <c r="K1768" s="72"/>
      <c r="L1768" s="72"/>
      <c r="M1768" s="72"/>
      <c r="N1768" s="72"/>
      <c r="O1768" s="72"/>
      <c r="P1768" s="72"/>
      <c r="Q1768" s="72"/>
      <c r="R1768" s="72"/>
      <c r="S1768" s="72"/>
      <c r="T1768" s="72"/>
      <c r="U1768" s="72"/>
      <c r="V1768" s="72"/>
      <c r="W1768" s="72"/>
      <c r="X1768" s="72"/>
      <c r="Y1768" s="72"/>
      <c r="Z1768" s="72"/>
    </row>
    <row r="1769">
      <c r="A1769" s="66">
        <v>1.0</v>
      </c>
      <c r="B1769" s="67">
        <v>388.01</v>
      </c>
      <c r="C1769" s="72"/>
      <c r="D1769" s="72"/>
      <c r="E1769" s="72"/>
      <c r="F1769" s="72"/>
      <c r="G1769" s="72"/>
      <c r="H1769" s="72"/>
      <c r="I1769" s="72"/>
      <c r="J1769" s="72"/>
      <c r="K1769" s="72"/>
      <c r="L1769" s="72"/>
      <c r="M1769" s="72"/>
      <c r="N1769" s="72"/>
      <c r="O1769" s="72"/>
      <c r="P1769" s="72"/>
      <c r="Q1769" s="72"/>
      <c r="R1769" s="72"/>
      <c r="S1769" s="72"/>
      <c r="T1769" s="72"/>
      <c r="U1769" s="72"/>
      <c r="V1769" s="72"/>
      <c r="W1769" s="72"/>
      <c r="X1769" s="72"/>
      <c r="Y1769" s="72"/>
      <c r="Z1769" s="72"/>
    </row>
    <row r="1770">
      <c r="A1770" s="64">
        <v>14.0</v>
      </c>
      <c r="B1770" s="65">
        <v>4047.08</v>
      </c>
      <c r="C1770" s="72"/>
      <c r="D1770" s="72"/>
      <c r="E1770" s="72"/>
      <c r="F1770" s="72"/>
      <c r="G1770" s="72"/>
      <c r="H1770" s="72"/>
      <c r="I1770" s="72"/>
      <c r="J1770" s="72"/>
      <c r="K1770" s="72"/>
      <c r="L1770" s="72"/>
      <c r="M1770" s="72"/>
      <c r="N1770" s="72"/>
      <c r="O1770" s="72"/>
      <c r="P1770" s="72"/>
      <c r="Q1770" s="72"/>
      <c r="R1770" s="72"/>
      <c r="S1770" s="72"/>
      <c r="T1770" s="72"/>
      <c r="U1770" s="72"/>
      <c r="V1770" s="72"/>
      <c r="W1770" s="72"/>
      <c r="X1770" s="72"/>
      <c r="Y1770" s="72"/>
      <c r="Z1770" s="72"/>
    </row>
    <row r="1771">
      <c r="A1771" s="66">
        <v>3.0</v>
      </c>
      <c r="B1771" s="67">
        <v>1765.05</v>
      </c>
      <c r="C1771" s="72"/>
      <c r="D1771" s="72"/>
      <c r="E1771" s="72"/>
      <c r="F1771" s="72"/>
      <c r="G1771" s="72"/>
      <c r="H1771" s="72"/>
      <c r="I1771" s="72"/>
      <c r="J1771" s="72"/>
      <c r="K1771" s="72"/>
      <c r="L1771" s="72"/>
      <c r="M1771" s="72"/>
      <c r="N1771" s="72"/>
      <c r="O1771" s="72"/>
      <c r="P1771" s="72"/>
      <c r="Q1771" s="72"/>
      <c r="R1771" s="72"/>
      <c r="S1771" s="72"/>
      <c r="T1771" s="72"/>
      <c r="U1771" s="72"/>
      <c r="V1771" s="72"/>
      <c r="W1771" s="72"/>
      <c r="X1771" s="72"/>
      <c r="Y1771" s="72"/>
      <c r="Z1771" s="72"/>
    </row>
    <row r="1772">
      <c r="A1772" s="64">
        <v>17.0</v>
      </c>
      <c r="B1772" s="65">
        <v>2042.83</v>
      </c>
      <c r="C1772" s="72"/>
      <c r="D1772" s="72"/>
      <c r="E1772" s="72"/>
      <c r="F1772" s="72"/>
      <c r="G1772" s="72"/>
      <c r="H1772" s="72"/>
      <c r="I1772" s="72"/>
      <c r="J1772" s="72"/>
      <c r="K1772" s="72"/>
      <c r="L1772" s="72"/>
      <c r="M1772" s="72"/>
      <c r="N1772" s="72"/>
      <c r="O1772" s="72"/>
      <c r="P1772" s="72"/>
      <c r="Q1772" s="72"/>
      <c r="R1772" s="72"/>
      <c r="S1772" s="72"/>
      <c r="T1772" s="72"/>
      <c r="U1772" s="72"/>
      <c r="V1772" s="72"/>
      <c r="W1772" s="72"/>
      <c r="X1772" s="72"/>
      <c r="Y1772" s="72"/>
      <c r="Z1772" s="72"/>
    </row>
    <row r="1773">
      <c r="A1773" s="66">
        <v>22.0</v>
      </c>
      <c r="B1773" s="67">
        <v>4064.13</v>
      </c>
      <c r="C1773" s="72"/>
      <c r="D1773" s="72"/>
      <c r="E1773" s="72"/>
      <c r="F1773" s="72"/>
      <c r="G1773" s="72"/>
      <c r="H1773" s="72"/>
      <c r="I1773" s="72"/>
      <c r="J1773" s="72"/>
      <c r="K1773" s="72"/>
      <c r="L1773" s="72"/>
      <c r="M1773" s="72"/>
      <c r="N1773" s="72"/>
      <c r="O1773" s="72"/>
      <c r="P1773" s="72"/>
      <c r="Q1773" s="72"/>
      <c r="R1773" s="72"/>
      <c r="S1773" s="72"/>
      <c r="T1773" s="72"/>
      <c r="U1773" s="72"/>
      <c r="V1773" s="72"/>
      <c r="W1773" s="72"/>
      <c r="X1773" s="72"/>
      <c r="Y1773" s="72"/>
      <c r="Z1773" s="72"/>
    </row>
    <row r="1774">
      <c r="A1774" s="64">
        <v>7.0</v>
      </c>
      <c r="B1774" s="65">
        <v>986.7</v>
      </c>
      <c r="C1774" s="72"/>
      <c r="D1774" s="72"/>
      <c r="E1774" s="72"/>
      <c r="F1774" s="72"/>
      <c r="G1774" s="72"/>
      <c r="H1774" s="72"/>
      <c r="I1774" s="72"/>
      <c r="J1774" s="72"/>
      <c r="K1774" s="72"/>
      <c r="L1774" s="72"/>
      <c r="M1774" s="72"/>
      <c r="N1774" s="72"/>
      <c r="O1774" s="72"/>
      <c r="P1774" s="72"/>
      <c r="Q1774" s="72"/>
      <c r="R1774" s="72"/>
      <c r="S1774" s="72"/>
      <c r="T1774" s="72"/>
      <c r="U1774" s="72"/>
      <c r="V1774" s="72"/>
      <c r="W1774" s="72"/>
      <c r="X1774" s="72"/>
      <c r="Y1774" s="72"/>
      <c r="Z1774" s="72"/>
    </row>
    <row r="1775">
      <c r="A1775" s="66">
        <v>0.0</v>
      </c>
      <c r="B1775" s="67">
        <v>651.8</v>
      </c>
      <c r="C1775" s="72"/>
      <c r="D1775" s="72"/>
      <c r="E1775" s="72"/>
      <c r="F1775" s="72"/>
      <c r="G1775" s="72"/>
      <c r="H1775" s="72"/>
      <c r="I1775" s="72"/>
      <c r="J1775" s="72"/>
      <c r="K1775" s="72"/>
      <c r="L1775" s="72"/>
      <c r="M1775" s="72"/>
      <c r="N1775" s="72"/>
      <c r="O1775" s="72"/>
      <c r="P1775" s="72"/>
      <c r="Q1775" s="72"/>
      <c r="R1775" s="72"/>
      <c r="S1775" s="72"/>
      <c r="T1775" s="72"/>
      <c r="U1775" s="72"/>
      <c r="V1775" s="72"/>
      <c r="W1775" s="72"/>
      <c r="X1775" s="72"/>
      <c r="Y1775" s="72"/>
      <c r="Z1775" s="72"/>
    </row>
    <row r="1776">
      <c r="A1776" s="64">
        <v>38.0</v>
      </c>
      <c r="B1776" s="65">
        <v>4659.29</v>
      </c>
      <c r="C1776" s="72"/>
      <c r="D1776" s="72"/>
      <c r="E1776" s="72"/>
      <c r="F1776" s="72"/>
      <c r="G1776" s="72"/>
      <c r="H1776" s="72"/>
      <c r="I1776" s="72"/>
      <c r="J1776" s="72"/>
      <c r="K1776" s="72"/>
      <c r="L1776" s="72"/>
      <c r="M1776" s="72"/>
      <c r="N1776" s="72"/>
      <c r="O1776" s="72"/>
      <c r="P1776" s="72"/>
      <c r="Q1776" s="72"/>
      <c r="R1776" s="72"/>
      <c r="S1776" s="72"/>
      <c r="T1776" s="72"/>
      <c r="U1776" s="72"/>
      <c r="V1776" s="72"/>
      <c r="W1776" s="72"/>
      <c r="X1776" s="72"/>
      <c r="Y1776" s="72"/>
      <c r="Z1776" s="72"/>
    </row>
    <row r="1777">
      <c r="A1777" s="66">
        <v>35.0</v>
      </c>
      <c r="B1777" s="67">
        <v>3426.49</v>
      </c>
      <c r="C1777" s="72"/>
      <c r="D1777" s="72"/>
      <c r="E1777" s="72"/>
      <c r="F1777" s="72"/>
      <c r="G1777" s="72"/>
      <c r="H1777" s="72"/>
      <c r="I1777" s="72"/>
      <c r="J1777" s="72"/>
      <c r="K1777" s="72"/>
      <c r="L1777" s="72"/>
      <c r="M1777" s="72"/>
      <c r="N1777" s="72"/>
      <c r="O1777" s="72"/>
      <c r="P1777" s="72"/>
      <c r="Q1777" s="72"/>
      <c r="R1777" s="72"/>
      <c r="S1777" s="72"/>
      <c r="T1777" s="72"/>
      <c r="U1777" s="72"/>
      <c r="V1777" s="72"/>
      <c r="W1777" s="72"/>
      <c r="X1777" s="72"/>
      <c r="Y1777" s="72"/>
      <c r="Z1777" s="72"/>
    </row>
    <row r="1778">
      <c r="A1778" s="64">
        <v>41.0</v>
      </c>
      <c r="B1778" s="65">
        <v>2638.08</v>
      </c>
      <c r="C1778" s="72"/>
      <c r="D1778" s="72"/>
      <c r="E1778" s="72"/>
      <c r="F1778" s="72"/>
      <c r="G1778" s="72"/>
      <c r="H1778" s="72"/>
      <c r="I1778" s="72"/>
      <c r="J1778" s="72"/>
      <c r="K1778" s="72"/>
      <c r="L1778" s="72"/>
      <c r="M1778" s="72"/>
      <c r="N1778" s="72"/>
      <c r="O1778" s="72"/>
      <c r="P1778" s="72"/>
      <c r="Q1778" s="72"/>
      <c r="R1778" s="72"/>
      <c r="S1778" s="72"/>
      <c r="T1778" s="72"/>
      <c r="U1778" s="72"/>
      <c r="V1778" s="72"/>
      <c r="W1778" s="72"/>
      <c r="X1778" s="72"/>
      <c r="Y1778" s="72"/>
      <c r="Z1778" s="72"/>
    </row>
    <row r="1779">
      <c r="A1779" s="66">
        <v>50.0</v>
      </c>
      <c r="B1779" s="67">
        <v>3509.0</v>
      </c>
      <c r="C1779" s="72"/>
      <c r="D1779" s="72"/>
      <c r="E1779" s="72"/>
      <c r="F1779" s="72"/>
      <c r="G1779" s="72"/>
      <c r="H1779" s="72"/>
      <c r="I1779" s="72"/>
      <c r="J1779" s="72"/>
      <c r="K1779" s="72"/>
      <c r="L1779" s="72"/>
      <c r="M1779" s="72"/>
      <c r="N1779" s="72"/>
      <c r="O1779" s="72"/>
      <c r="P1779" s="72"/>
      <c r="Q1779" s="72"/>
      <c r="R1779" s="72"/>
      <c r="S1779" s="72"/>
      <c r="T1779" s="72"/>
      <c r="U1779" s="72"/>
      <c r="V1779" s="72"/>
      <c r="W1779" s="72"/>
      <c r="X1779" s="72"/>
      <c r="Y1779" s="72"/>
      <c r="Z1779" s="72"/>
    </row>
    <row r="1780">
      <c r="A1780" s="64">
        <v>45.0</v>
      </c>
      <c r="B1780" s="65">
        <v>2028.36</v>
      </c>
      <c r="C1780" s="72"/>
      <c r="D1780" s="72"/>
      <c r="E1780" s="72"/>
      <c r="F1780" s="72"/>
      <c r="G1780" s="72"/>
      <c r="H1780" s="72"/>
      <c r="I1780" s="72"/>
      <c r="J1780" s="72"/>
      <c r="K1780" s="72"/>
      <c r="L1780" s="72"/>
      <c r="M1780" s="72"/>
      <c r="N1780" s="72"/>
      <c r="O1780" s="72"/>
      <c r="P1780" s="72"/>
      <c r="Q1780" s="72"/>
      <c r="R1780" s="72"/>
      <c r="S1780" s="72"/>
      <c r="T1780" s="72"/>
      <c r="U1780" s="72"/>
      <c r="V1780" s="72"/>
      <c r="W1780" s="72"/>
      <c r="X1780" s="72"/>
      <c r="Y1780" s="72"/>
      <c r="Z1780" s="72"/>
    </row>
    <row r="1781">
      <c r="A1781" s="66">
        <v>17.0</v>
      </c>
      <c r="B1781" s="67">
        <v>926.58</v>
      </c>
      <c r="C1781" s="72"/>
      <c r="D1781" s="72"/>
      <c r="E1781" s="72"/>
      <c r="F1781" s="72"/>
      <c r="G1781" s="72"/>
      <c r="H1781" s="72"/>
      <c r="I1781" s="72"/>
      <c r="J1781" s="72"/>
      <c r="K1781" s="72"/>
      <c r="L1781" s="72"/>
      <c r="M1781" s="72"/>
      <c r="N1781" s="72"/>
      <c r="O1781" s="72"/>
      <c r="P1781" s="72"/>
      <c r="Q1781" s="72"/>
      <c r="R1781" s="72"/>
      <c r="S1781" s="72"/>
      <c r="T1781" s="72"/>
      <c r="U1781" s="72"/>
      <c r="V1781" s="72"/>
      <c r="W1781" s="72"/>
      <c r="X1781" s="72"/>
      <c r="Y1781" s="72"/>
      <c r="Z1781" s="72"/>
    </row>
    <row r="1782">
      <c r="A1782" s="64">
        <v>27.0</v>
      </c>
      <c r="B1782" s="65">
        <v>4526.12</v>
      </c>
      <c r="C1782" s="72"/>
      <c r="D1782" s="72"/>
      <c r="E1782" s="72"/>
      <c r="F1782" s="72"/>
      <c r="G1782" s="72"/>
      <c r="H1782" s="72"/>
      <c r="I1782" s="72"/>
      <c r="J1782" s="72"/>
      <c r="K1782" s="72"/>
      <c r="L1782" s="72"/>
      <c r="M1782" s="72"/>
      <c r="N1782" s="72"/>
      <c r="O1782" s="72"/>
      <c r="P1782" s="72"/>
      <c r="Q1782" s="72"/>
      <c r="R1782" s="72"/>
      <c r="S1782" s="72"/>
      <c r="T1782" s="72"/>
      <c r="U1782" s="72"/>
      <c r="V1782" s="72"/>
      <c r="W1782" s="72"/>
      <c r="X1782" s="72"/>
      <c r="Y1782" s="72"/>
      <c r="Z1782" s="72"/>
    </row>
    <row r="1783">
      <c r="A1783" s="66">
        <v>16.0</v>
      </c>
      <c r="B1783" s="67">
        <v>333.67</v>
      </c>
      <c r="C1783" s="72"/>
      <c r="D1783" s="72"/>
      <c r="E1783" s="72"/>
      <c r="F1783" s="72"/>
      <c r="G1783" s="72"/>
      <c r="H1783" s="72"/>
      <c r="I1783" s="72"/>
      <c r="J1783" s="72"/>
      <c r="K1783" s="72"/>
      <c r="L1783" s="72"/>
      <c r="M1783" s="72"/>
      <c r="N1783" s="72"/>
      <c r="O1783" s="72"/>
      <c r="P1783" s="72"/>
      <c r="Q1783" s="72"/>
      <c r="R1783" s="72"/>
      <c r="S1783" s="72"/>
      <c r="T1783" s="72"/>
      <c r="U1783" s="72"/>
      <c r="V1783" s="72"/>
      <c r="W1783" s="72"/>
      <c r="X1783" s="72"/>
      <c r="Y1783" s="72"/>
      <c r="Z1783" s="72"/>
    </row>
    <row r="1784">
      <c r="A1784" s="64">
        <v>39.0</v>
      </c>
      <c r="B1784" s="65">
        <v>3015.79</v>
      </c>
      <c r="C1784" s="72"/>
      <c r="D1784" s="72"/>
      <c r="E1784" s="72"/>
      <c r="F1784" s="72"/>
      <c r="G1784" s="72"/>
      <c r="H1784" s="72"/>
      <c r="I1784" s="72"/>
      <c r="J1784" s="72"/>
      <c r="K1784" s="72"/>
      <c r="L1784" s="72"/>
      <c r="M1784" s="72"/>
      <c r="N1784" s="72"/>
      <c r="O1784" s="72"/>
      <c r="P1784" s="72"/>
      <c r="Q1784" s="72"/>
      <c r="R1784" s="72"/>
      <c r="S1784" s="72"/>
      <c r="T1784" s="72"/>
      <c r="U1784" s="72"/>
      <c r="V1784" s="72"/>
      <c r="W1784" s="72"/>
      <c r="X1784" s="72"/>
      <c r="Y1784" s="72"/>
      <c r="Z1784" s="72"/>
    </row>
    <row r="1785">
      <c r="A1785" s="66">
        <v>18.0</v>
      </c>
      <c r="B1785" s="67">
        <v>4396.09</v>
      </c>
      <c r="C1785" s="72"/>
      <c r="D1785" s="72"/>
      <c r="E1785" s="72"/>
      <c r="F1785" s="72"/>
      <c r="G1785" s="72"/>
      <c r="H1785" s="72"/>
      <c r="I1785" s="72"/>
      <c r="J1785" s="72"/>
      <c r="K1785" s="72"/>
      <c r="L1785" s="72"/>
      <c r="M1785" s="72"/>
      <c r="N1785" s="72"/>
      <c r="O1785" s="72"/>
      <c r="P1785" s="72"/>
      <c r="Q1785" s="72"/>
      <c r="R1785" s="72"/>
      <c r="S1785" s="72"/>
      <c r="T1785" s="72"/>
      <c r="U1785" s="72"/>
      <c r="V1785" s="72"/>
      <c r="W1785" s="72"/>
      <c r="X1785" s="72"/>
      <c r="Y1785" s="72"/>
      <c r="Z1785" s="72"/>
    </row>
    <row r="1786">
      <c r="A1786" s="64">
        <v>32.0</v>
      </c>
      <c r="B1786" s="65">
        <v>2274.46</v>
      </c>
      <c r="C1786" s="72"/>
      <c r="D1786" s="72"/>
      <c r="E1786" s="72"/>
      <c r="F1786" s="72"/>
      <c r="G1786" s="72"/>
      <c r="H1786" s="72"/>
      <c r="I1786" s="72"/>
      <c r="J1786" s="72"/>
      <c r="K1786" s="72"/>
      <c r="L1786" s="72"/>
      <c r="M1786" s="72"/>
      <c r="N1786" s="72"/>
      <c r="O1786" s="72"/>
      <c r="P1786" s="72"/>
      <c r="Q1786" s="72"/>
      <c r="R1786" s="72"/>
      <c r="S1786" s="72"/>
      <c r="T1786" s="72"/>
      <c r="U1786" s="72"/>
      <c r="V1786" s="72"/>
      <c r="W1786" s="72"/>
      <c r="X1786" s="72"/>
      <c r="Y1786" s="72"/>
      <c r="Z1786" s="72"/>
    </row>
    <row r="1787">
      <c r="A1787" s="66">
        <v>1.0</v>
      </c>
      <c r="B1787" s="67">
        <v>3621.91</v>
      </c>
      <c r="C1787" s="72"/>
      <c r="D1787" s="72"/>
      <c r="E1787" s="72"/>
      <c r="F1787" s="72"/>
      <c r="G1787" s="72"/>
      <c r="H1787" s="72"/>
      <c r="I1787" s="72"/>
      <c r="J1787" s="72"/>
      <c r="K1787" s="72"/>
      <c r="L1787" s="72"/>
      <c r="M1787" s="72"/>
      <c r="N1787" s="72"/>
      <c r="O1787" s="72"/>
      <c r="P1787" s="72"/>
      <c r="Q1787" s="72"/>
      <c r="R1787" s="72"/>
      <c r="S1787" s="72"/>
      <c r="T1787" s="72"/>
      <c r="U1787" s="72"/>
      <c r="V1787" s="72"/>
      <c r="W1787" s="72"/>
      <c r="X1787" s="72"/>
      <c r="Y1787" s="72"/>
      <c r="Z1787" s="72"/>
    </row>
    <row r="1788">
      <c r="A1788" s="64">
        <v>30.0</v>
      </c>
      <c r="B1788" s="65">
        <v>4002.46</v>
      </c>
      <c r="C1788" s="72"/>
      <c r="D1788" s="72"/>
      <c r="E1788" s="72"/>
      <c r="F1788" s="72"/>
      <c r="G1788" s="72"/>
      <c r="H1788" s="72"/>
      <c r="I1788" s="72"/>
      <c r="J1788" s="72"/>
      <c r="K1788" s="72"/>
      <c r="L1788" s="72"/>
      <c r="M1788" s="72"/>
      <c r="N1788" s="72"/>
      <c r="O1788" s="72"/>
      <c r="P1788" s="72"/>
      <c r="Q1788" s="72"/>
      <c r="R1788" s="72"/>
      <c r="S1788" s="72"/>
      <c r="T1788" s="72"/>
      <c r="U1788" s="72"/>
      <c r="V1788" s="72"/>
      <c r="W1788" s="72"/>
      <c r="X1788" s="72"/>
      <c r="Y1788" s="72"/>
      <c r="Z1788" s="72"/>
    </row>
    <row r="1789">
      <c r="A1789" s="66">
        <v>31.0</v>
      </c>
      <c r="B1789" s="67">
        <v>1998.34</v>
      </c>
      <c r="C1789" s="72"/>
      <c r="D1789" s="72"/>
      <c r="E1789" s="72"/>
      <c r="F1789" s="72"/>
      <c r="G1789" s="72"/>
      <c r="H1789" s="72"/>
      <c r="I1789" s="72"/>
      <c r="J1789" s="72"/>
      <c r="K1789" s="72"/>
      <c r="L1789" s="72"/>
      <c r="M1789" s="72"/>
      <c r="N1789" s="72"/>
      <c r="O1789" s="72"/>
      <c r="P1789" s="72"/>
      <c r="Q1789" s="72"/>
      <c r="R1789" s="72"/>
      <c r="S1789" s="72"/>
      <c r="T1789" s="72"/>
      <c r="U1789" s="72"/>
      <c r="V1789" s="72"/>
      <c r="W1789" s="72"/>
      <c r="X1789" s="72"/>
      <c r="Y1789" s="72"/>
      <c r="Z1789" s="72"/>
    </row>
    <row r="1790">
      <c r="A1790" s="64">
        <v>47.0</v>
      </c>
      <c r="B1790" s="65">
        <v>1292.57</v>
      </c>
      <c r="C1790" s="72"/>
      <c r="D1790" s="72"/>
      <c r="E1790" s="72"/>
      <c r="F1790" s="72"/>
      <c r="G1790" s="72"/>
      <c r="H1790" s="72"/>
      <c r="I1790" s="72"/>
      <c r="J1790" s="72"/>
      <c r="K1790" s="72"/>
      <c r="L1790" s="72"/>
      <c r="M1790" s="72"/>
      <c r="N1790" s="72"/>
      <c r="O1790" s="72"/>
      <c r="P1790" s="72"/>
      <c r="Q1790" s="72"/>
      <c r="R1790" s="72"/>
      <c r="S1790" s="72"/>
      <c r="T1790" s="72"/>
      <c r="U1790" s="72"/>
      <c r="V1790" s="72"/>
      <c r="W1790" s="72"/>
      <c r="X1790" s="72"/>
      <c r="Y1790" s="72"/>
      <c r="Z1790" s="72"/>
    </row>
    <row r="1791">
      <c r="A1791" s="66">
        <v>14.0</v>
      </c>
      <c r="B1791" s="67">
        <v>2985.86</v>
      </c>
      <c r="C1791" s="72"/>
      <c r="D1791" s="72"/>
      <c r="E1791" s="72"/>
      <c r="F1791" s="72"/>
      <c r="G1791" s="72"/>
      <c r="H1791" s="72"/>
      <c r="I1791" s="72"/>
      <c r="J1791" s="72"/>
      <c r="K1791" s="72"/>
      <c r="L1791" s="72"/>
      <c r="M1791" s="72"/>
      <c r="N1791" s="72"/>
      <c r="O1791" s="72"/>
      <c r="P1791" s="72"/>
      <c r="Q1791" s="72"/>
      <c r="R1791" s="72"/>
      <c r="S1791" s="72"/>
      <c r="T1791" s="72"/>
      <c r="U1791" s="72"/>
      <c r="V1791" s="72"/>
      <c r="W1791" s="72"/>
      <c r="X1791" s="72"/>
      <c r="Y1791" s="72"/>
      <c r="Z1791" s="72"/>
    </row>
    <row r="1792">
      <c r="A1792" s="64">
        <v>12.0</v>
      </c>
      <c r="B1792" s="65">
        <v>4413.32</v>
      </c>
      <c r="C1792" s="72"/>
      <c r="D1792" s="72"/>
      <c r="E1792" s="72"/>
      <c r="F1792" s="72"/>
      <c r="G1792" s="72"/>
      <c r="H1792" s="72"/>
      <c r="I1792" s="72"/>
      <c r="J1792" s="72"/>
      <c r="K1792" s="72"/>
      <c r="L1792" s="72"/>
      <c r="M1792" s="72"/>
      <c r="N1792" s="72"/>
      <c r="O1792" s="72"/>
      <c r="P1792" s="72"/>
      <c r="Q1792" s="72"/>
      <c r="R1792" s="72"/>
      <c r="S1792" s="72"/>
      <c r="T1792" s="72"/>
      <c r="U1792" s="72"/>
      <c r="V1792" s="72"/>
      <c r="W1792" s="72"/>
      <c r="X1792" s="72"/>
      <c r="Y1792" s="72"/>
      <c r="Z1792" s="72"/>
    </row>
    <row r="1793">
      <c r="A1793" s="66">
        <v>39.0</v>
      </c>
      <c r="B1793" s="67">
        <v>931.01</v>
      </c>
      <c r="C1793" s="72"/>
      <c r="D1793" s="72"/>
      <c r="E1793" s="72"/>
      <c r="F1793" s="72"/>
      <c r="G1793" s="72"/>
      <c r="H1793" s="72"/>
      <c r="I1793" s="72"/>
      <c r="J1793" s="72"/>
      <c r="K1793" s="72"/>
      <c r="L1793" s="72"/>
      <c r="M1793" s="72"/>
      <c r="N1793" s="72"/>
      <c r="O1793" s="72"/>
      <c r="P1793" s="72"/>
      <c r="Q1793" s="72"/>
      <c r="R1793" s="72"/>
      <c r="S1793" s="72"/>
      <c r="T1793" s="72"/>
      <c r="U1793" s="72"/>
      <c r="V1793" s="72"/>
      <c r="W1793" s="72"/>
      <c r="X1793" s="72"/>
      <c r="Y1793" s="72"/>
      <c r="Z1793" s="72"/>
    </row>
    <row r="1794">
      <c r="A1794" s="64">
        <v>31.0</v>
      </c>
      <c r="B1794" s="65">
        <v>2914.35</v>
      </c>
      <c r="C1794" s="72"/>
      <c r="D1794" s="72"/>
      <c r="E1794" s="72"/>
      <c r="F1794" s="72"/>
      <c r="G1794" s="72"/>
      <c r="H1794" s="72"/>
      <c r="I1794" s="72"/>
      <c r="J1794" s="72"/>
      <c r="K1794" s="72"/>
      <c r="L1794" s="72"/>
      <c r="M1794" s="72"/>
      <c r="N1794" s="72"/>
      <c r="O1794" s="72"/>
      <c r="P1794" s="72"/>
      <c r="Q1794" s="72"/>
      <c r="R1794" s="72"/>
      <c r="S1794" s="72"/>
      <c r="T1794" s="72"/>
      <c r="U1794" s="72"/>
      <c r="V1794" s="72"/>
      <c r="W1794" s="72"/>
      <c r="X1794" s="72"/>
      <c r="Y1794" s="72"/>
      <c r="Z1794" s="72"/>
    </row>
    <row r="1795">
      <c r="A1795" s="66">
        <v>49.0</v>
      </c>
      <c r="B1795" s="67">
        <v>987.29</v>
      </c>
      <c r="C1795" s="72"/>
      <c r="D1795" s="72"/>
      <c r="E1795" s="72"/>
      <c r="F1795" s="72"/>
      <c r="G1795" s="72"/>
      <c r="H1795" s="72"/>
      <c r="I1795" s="72"/>
      <c r="J1795" s="72"/>
      <c r="K1795" s="72"/>
      <c r="L1795" s="72"/>
      <c r="M1795" s="72"/>
      <c r="N1795" s="72"/>
      <c r="O1795" s="72"/>
      <c r="P1795" s="72"/>
      <c r="Q1795" s="72"/>
      <c r="R1795" s="72"/>
      <c r="S1795" s="72"/>
      <c r="T1795" s="72"/>
      <c r="U1795" s="72"/>
      <c r="V1795" s="72"/>
      <c r="W1795" s="72"/>
      <c r="X1795" s="72"/>
      <c r="Y1795" s="72"/>
      <c r="Z1795" s="72"/>
    </row>
    <row r="1796">
      <c r="A1796" s="64">
        <v>50.0</v>
      </c>
      <c r="B1796" s="65">
        <v>4240.17</v>
      </c>
      <c r="C1796" s="72"/>
      <c r="D1796" s="72"/>
      <c r="E1796" s="72"/>
      <c r="F1796" s="72"/>
      <c r="G1796" s="72"/>
      <c r="H1796" s="72"/>
      <c r="I1796" s="72"/>
      <c r="J1796" s="72"/>
      <c r="K1796" s="72"/>
      <c r="L1796" s="72"/>
      <c r="M1796" s="72"/>
      <c r="N1796" s="72"/>
      <c r="O1796" s="72"/>
      <c r="P1796" s="72"/>
      <c r="Q1796" s="72"/>
      <c r="R1796" s="72"/>
      <c r="S1796" s="72"/>
      <c r="T1796" s="72"/>
      <c r="U1796" s="72"/>
      <c r="V1796" s="72"/>
      <c r="W1796" s="72"/>
      <c r="X1796" s="72"/>
      <c r="Y1796" s="72"/>
      <c r="Z1796" s="72"/>
    </row>
    <row r="1797">
      <c r="A1797" s="66">
        <v>18.0</v>
      </c>
      <c r="B1797" s="67">
        <v>833.98</v>
      </c>
      <c r="C1797" s="72"/>
      <c r="D1797" s="72"/>
      <c r="E1797" s="72"/>
      <c r="F1797" s="72"/>
      <c r="G1797" s="72"/>
      <c r="H1797" s="72"/>
      <c r="I1797" s="72"/>
      <c r="J1797" s="72"/>
      <c r="K1797" s="72"/>
      <c r="L1797" s="72"/>
      <c r="M1797" s="72"/>
      <c r="N1797" s="72"/>
      <c r="O1797" s="72"/>
      <c r="P1797" s="72"/>
      <c r="Q1797" s="72"/>
      <c r="R1797" s="72"/>
      <c r="S1797" s="72"/>
      <c r="T1797" s="72"/>
      <c r="U1797" s="72"/>
      <c r="V1797" s="72"/>
      <c r="W1797" s="72"/>
      <c r="X1797" s="72"/>
      <c r="Y1797" s="72"/>
      <c r="Z1797" s="72"/>
    </row>
    <row r="1798">
      <c r="A1798" s="64">
        <v>9.0</v>
      </c>
      <c r="B1798" s="65">
        <v>4770.56</v>
      </c>
      <c r="C1798" s="72"/>
      <c r="D1798" s="72"/>
      <c r="E1798" s="72"/>
      <c r="F1798" s="72"/>
      <c r="G1798" s="72"/>
      <c r="H1798" s="72"/>
      <c r="I1798" s="72"/>
      <c r="J1798" s="72"/>
      <c r="K1798" s="72"/>
      <c r="L1798" s="72"/>
      <c r="M1798" s="72"/>
      <c r="N1798" s="72"/>
      <c r="O1798" s="72"/>
      <c r="P1798" s="72"/>
      <c r="Q1798" s="72"/>
      <c r="R1798" s="72"/>
      <c r="S1798" s="72"/>
      <c r="T1798" s="72"/>
      <c r="U1798" s="72"/>
      <c r="V1798" s="72"/>
      <c r="W1798" s="72"/>
      <c r="X1798" s="72"/>
      <c r="Y1798" s="72"/>
      <c r="Z1798" s="72"/>
    </row>
    <row r="1799">
      <c r="A1799" s="66">
        <v>50.0</v>
      </c>
      <c r="B1799" s="67">
        <v>315.49</v>
      </c>
      <c r="C1799" s="72"/>
      <c r="D1799" s="72"/>
      <c r="E1799" s="72"/>
      <c r="F1799" s="72"/>
      <c r="G1799" s="72"/>
      <c r="H1799" s="72"/>
      <c r="I1799" s="72"/>
      <c r="J1799" s="72"/>
      <c r="K1799" s="72"/>
      <c r="L1799" s="72"/>
      <c r="M1799" s="72"/>
      <c r="N1799" s="72"/>
      <c r="O1799" s="72"/>
      <c r="P1799" s="72"/>
      <c r="Q1799" s="72"/>
      <c r="R1799" s="72"/>
      <c r="S1799" s="72"/>
      <c r="T1799" s="72"/>
      <c r="U1799" s="72"/>
      <c r="V1799" s="72"/>
      <c r="W1799" s="72"/>
      <c r="X1799" s="72"/>
      <c r="Y1799" s="72"/>
      <c r="Z1799" s="72"/>
    </row>
    <row r="1800">
      <c r="A1800" s="64">
        <v>33.0</v>
      </c>
      <c r="B1800" s="65">
        <v>3106.75</v>
      </c>
      <c r="C1800" s="72"/>
      <c r="D1800" s="72"/>
      <c r="E1800" s="72"/>
      <c r="F1800" s="72"/>
      <c r="G1800" s="72"/>
      <c r="H1800" s="72"/>
      <c r="I1800" s="72"/>
      <c r="J1800" s="72"/>
      <c r="K1800" s="72"/>
      <c r="L1800" s="72"/>
      <c r="M1800" s="72"/>
      <c r="N1800" s="72"/>
      <c r="O1800" s="72"/>
      <c r="P1800" s="72"/>
      <c r="Q1800" s="72"/>
      <c r="R1800" s="72"/>
      <c r="S1800" s="72"/>
      <c r="T1800" s="72"/>
      <c r="U1800" s="72"/>
      <c r="V1800" s="72"/>
      <c r="W1800" s="72"/>
      <c r="X1800" s="72"/>
      <c r="Y1800" s="72"/>
      <c r="Z1800" s="72"/>
    </row>
    <row r="1801">
      <c r="A1801" s="66">
        <v>1.0</v>
      </c>
      <c r="B1801" s="67">
        <v>3583.05</v>
      </c>
      <c r="C1801" s="72"/>
      <c r="D1801" s="72"/>
      <c r="E1801" s="72"/>
      <c r="F1801" s="72"/>
      <c r="G1801" s="72"/>
      <c r="H1801" s="72"/>
      <c r="I1801" s="72"/>
      <c r="J1801" s="72"/>
      <c r="K1801" s="72"/>
      <c r="L1801" s="72"/>
      <c r="M1801" s="72"/>
      <c r="N1801" s="72"/>
      <c r="O1801" s="72"/>
      <c r="P1801" s="72"/>
      <c r="Q1801" s="72"/>
      <c r="R1801" s="72"/>
      <c r="S1801" s="72"/>
      <c r="T1801" s="72"/>
      <c r="U1801" s="72"/>
      <c r="V1801" s="72"/>
      <c r="W1801" s="72"/>
      <c r="X1801" s="72"/>
      <c r="Y1801" s="72"/>
      <c r="Z1801" s="72"/>
    </row>
    <row r="1802">
      <c r="A1802" s="64">
        <v>35.0</v>
      </c>
      <c r="B1802" s="65">
        <v>2450.78</v>
      </c>
      <c r="C1802" s="72"/>
      <c r="D1802" s="72"/>
      <c r="E1802" s="72"/>
      <c r="F1802" s="72"/>
      <c r="G1802" s="72"/>
      <c r="H1802" s="72"/>
      <c r="I1802" s="72"/>
      <c r="J1802" s="72"/>
      <c r="K1802" s="72"/>
      <c r="L1802" s="72"/>
      <c r="M1802" s="72"/>
      <c r="N1802" s="72"/>
      <c r="O1802" s="72"/>
      <c r="P1802" s="72"/>
      <c r="Q1802" s="72"/>
      <c r="R1802" s="72"/>
      <c r="S1802" s="72"/>
      <c r="T1802" s="72"/>
      <c r="U1802" s="72"/>
      <c r="V1802" s="72"/>
      <c r="W1802" s="72"/>
      <c r="X1802" s="72"/>
      <c r="Y1802" s="72"/>
      <c r="Z1802" s="72"/>
    </row>
    <row r="1803">
      <c r="A1803" s="66">
        <v>32.0</v>
      </c>
      <c r="B1803" s="67">
        <v>97.3</v>
      </c>
      <c r="C1803" s="72"/>
      <c r="D1803" s="72"/>
      <c r="E1803" s="72"/>
      <c r="F1803" s="72"/>
      <c r="G1803" s="72"/>
      <c r="H1803" s="72"/>
      <c r="I1803" s="72"/>
      <c r="J1803" s="72"/>
      <c r="K1803" s="72"/>
      <c r="L1803" s="72"/>
      <c r="M1803" s="72"/>
      <c r="N1803" s="72"/>
      <c r="O1803" s="72"/>
      <c r="P1803" s="72"/>
      <c r="Q1803" s="72"/>
      <c r="R1803" s="72"/>
      <c r="S1803" s="72"/>
      <c r="T1803" s="72"/>
      <c r="U1803" s="72"/>
      <c r="V1803" s="72"/>
      <c r="W1803" s="72"/>
      <c r="X1803" s="72"/>
      <c r="Y1803" s="72"/>
      <c r="Z1803" s="72"/>
    </row>
    <row r="1804">
      <c r="A1804" s="64">
        <v>40.0</v>
      </c>
      <c r="B1804" s="65">
        <v>3596.64</v>
      </c>
      <c r="C1804" s="72"/>
      <c r="D1804" s="72"/>
      <c r="E1804" s="72"/>
      <c r="F1804" s="72"/>
      <c r="G1804" s="72"/>
      <c r="H1804" s="72"/>
      <c r="I1804" s="72"/>
      <c r="J1804" s="72"/>
      <c r="K1804" s="72"/>
      <c r="L1804" s="72"/>
      <c r="M1804" s="72"/>
      <c r="N1804" s="72"/>
      <c r="O1804" s="72"/>
      <c r="P1804" s="72"/>
      <c r="Q1804" s="72"/>
      <c r="R1804" s="72"/>
      <c r="S1804" s="72"/>
      <c r="T1804" s="72"/>
      <c r="U1804" s="72"/>
      <c r="V1804" s="72"/>
      <c r="W1804" s="72"/>
      <c r="X1804" s="72"/>
      <c r="Y1804" s="72"/>
      <c r="Z1804" s="72"/>
    </row>
    <row r="1805">
      <c r="A1805" s="66">
        <v>19.0</v>
      </c>
      <c r="B1805" s="67">
        <v>2647.55</v>
      </c>
      <c r="C1805" s="72"/>
      <c r="D1805" s="72"/>
      <c r="E1805" s="72"/>
      <c r="F1805" s="72"/>
      <c r="G1805" s="72"/>
      <c r="H1805" s="72"/>
      <c r="I1805" s="72"/>
      <c r="J1805" s="72"/>
      <c r="K1805" s="72"/>
      <c r="L1805" s="72"/>
      <c r="M1805" s="72"/>
      <c r="N1805" s="72"/>
      <c r="O1805" s="72"/>
      <c r="P1805" s="72"/>
      <c r="Q1805" s="72"/>
      <c r="R1805" s="72"/>
      <c r="S1805" s="72"/>
      <c r="T1805" s="72"/>
      <c r="U1805" s="72"/>
      <c r="V1805" s="72"/>
      <c r="W1805" s="72"/>
      <c r="X1805" s="72"/>
      <c r="Y1805" s="72"/>
      <c r="Z1805" s="72"/>
    </row>
    <row r="1806">
      <c r="A1806" s="64">
        <v>23.0</v>
      </c>
      <c r="B1806" s="65">
        <v>2662.87</v>
      </c>
      <c r="C1806" s="72"/>
      <c r="D1806" s="72"/>
      <c r="E1806" s="72"/>
      <c r="F1806" s="72"/>
      <c r="G1806" s="72"/>
      <c r="H1806" s="72"/>
      <c r="I1806" s="72"/>
      <c r="J1806" s="72"/>
      <c r="K1806" s="72"/>
      <c r="L1806" s="72"/>
      <c r="M1806" s="72"/>
      <c r="N1806" s="72"/>
      <c r="O1806" s="72"/>
      <c r="P1806" s="72"/>
      <c r="Q1806" s="72"/>
      <c r="R1806" s="72"/>
      <c r="S1806" s="72"/>
      <c r="T1806" s="72"/>
      <c r="U1806" s="72"/>
      <c r="V1806" s="72"/>
      <c r="W1806" s="72"/>
      <c r="X1806" s="72"/>
      <c r="Y1806" s="72"/>
      <c r="Z1806" s="72"/>
    </row>
    <row r="1807">
      <c r="A1807" s="66">
        <v>2.0</v>
      </c>
      <c r="B1807" s="67">
        <v>3324.66</v>
      </c>
      <c r="C1807" s="72"/>
      <c r="D1807" s="72"/>
      <c r="E1807" s="72"/>
      <c r="F1807" s="72"/>
      <c r="G1807" s="72"/>
      <c r="H1807" s="72"/>
      <c r="I1807" s="72"/>
      <c r="J1807" s="72"/>
      <c r="K1807" s="72"/>
      <c r="L1807" s="72"/>
      <c r="M1807" s="72"/>
      <c r="N1807" s="72"/>
      <c r="O1807" s="72"/>
      <c r="P1807" s="72"/>
      <c r="Q1807" s="72"/>
      <c r="R1807" s="72"/>
      <c r="S1807" s="72"/>
      <c r="T1807" s="72"/>
      <c r="U1807" s="72"/>
      <c r="V1807" s="72"/>
      <c r="W1807" s="72"/>
      <c r="X1807" s="72"/>
      <c r="Y1807" s="72"/>
      <c r="Z1807" s="72"/>
    </row>
    <row r="1808">
      <c r="A1808" s="64">
        <v>50.0</v>
      </c>
      <c r="B1808" s="65">
        <v>2123.08</v>
      </c>
      <c r="C1808" s="72"/>
      <c r="D1808" s="72"/>
      <c r="E1808" s="72"/>
      <c r="F1808" s="72"/>
      <c r="G1808" s="72"/>
      <c r="H1808" s="72"/>
      <c r="I1808" s="72"/>
      <c r="J1808" s="72"/>
      <c r="K1808" s="72"/>
      <c r="L1808" s="72"/>
      <c r="M1808" s="72"/>
      <c r="N1808" s="72"/>
      <c r="O1808" s="72"/>
      <c r="P1808" s="72"/>
      <c r="Q1808" s="72"/>
      <c r="R1808" s="72"/>
      <c r="S1808" s="72"/>
      <c r="T1808" s="72"/>
      <c r="U1808" s="72"/>
      <c r="V1808" s="72"/>
      <c r="W1808" s="72"/>
      <c r="X1808" s="72"/>
      <c r="Y1808" s="72"/>
      <c r="Z1808" s="72"/>
    </row>
    <row r="1809">
      <c r="A1809" s="66">
        <v>15.0</v>
      </c>
      <c r="B1809" s="67">
        <v>3398.52</v>
      </c>
      <c r="C1809" s="72"/>
      <c r="D1809" s="72"/>
      <c r="E1809" s="72"/>
      <c r="F1809" s="72"/>
      <c r="G1809" s="72"/>
      <c r="H1809" s="72"/>
      <c r="I1809" s="72"/>
      <c r="J1809" s="72"/>
      <c r="K1809" s="72"/>
      <c r="L1809" s="72"/>
      <c r="M1809" s="72"/>
      <c r="N1809" s="72"/>
      <c r="O1809" s="72"/>
      <c r="P1809" s="72"/>
      <c r="Q1809" s="72"/>
      <c r="R1809" s="72"/>
      <c r="S1809" s="72"/>
      <c r="T1809" s="72"/>
      <c r="U1809" s="72"/>
      <c r="V1809" s="72"/>
      <c r="W1809" s="72"/>
      <c r="X1809" s="72"/>
      <c r="Y1809" s="72"/>
      <c r="Z1809" s="72"/>
    </row>
    <row r="1810">
      <c r="A1810" s="64">
        <v>33.0</v>
      </c>
      <c r="B1810" s="65">
        <v>2210.25</v>
      </c>
      <c r="C1810" s="72"/>
      <c r="D1810" s="72"/>
      <c r="E1810" s="72"/>
      <c r="F1810" s="72"/>
      <c r="G1810" s="72"/>
      <c r="H1810" s="72"/>
      <c r="I1810" s="72"/>
      <c r="J1810" s="72"/>
      <c r="K1810" s="72"/>
      <c r="L1810" s="72"/>
      <c r="M1810" s="72"/>
      <c r="N1810" s="72"/>
      <c r="O1810" s="72"/>
      <c r="P1810" s="72"/>
      <c r="Q1810" s="72"/>
      <c r="R1810" s="72"/>
      <c r="S1810" s="72"/>
      <c r="T1810" s="72"/>
      <c r="U1810" s="72"/>
      <c r="V1810" s="72"/>
      <c r="W1810" s="72"/>
      <c r="X1810" s="72"/>
      <c r="Y1810" s="72"/>
      <c r="Z1810" s="72"/>
    </row>
    <row r="1811">
      <c r="A1811" s="66">
        <v>30.0</v>
      </c>
      <c r="B1811" s="67">
        <v>2793.18</v>
      </c>
      <c r="C1811" s="72"/>
      <c r="D1811" s="72"/>
      <c r="E1811" s="72"/>
      <c r="F1811" s="72"/>
      <c r="G1811" s="72"/>
      <c r="H1811" s="72"/>
      <c r="I1811" s="72"/>
      <c r="J1811" s="72"/>
      <c r="K1811" s="72"/>
      <c r="L1811" s="72"/>
      <c r="M1811" s="72"/>
      <c r="N1811" s="72"/>
      <c r="O1811" s="72"/>
      <c r="P1811" s="72"/>
      <c r="Q1811" s="72"/>
      <c r="R1811" s="72"/>
      <c r="S1811" s="72"/>
      <c r="T1811" s="72"/>
      <c r="U1811" s="72"/>
      <c r="V1811" s="72"/>
      <c r="W1811" s="72"/>
      <c r="X1811" s="72"/>
      <c r="Y1811" s="72"/>
      <c r="Z1811" s="72"/>
    </row>
    <row r="1812">
      <c r="A1812" s="64">
        <v>13.0</v>
      </c>
      <c r="B1812" s="65">
        <v>1730.17</v>
      </c>
      <c r="C1812" s="72"/>
      <c r="D1812" s="72"/>
      <c r="E1812" s="72"/>
      <c r="F1812" s="72"/>
      <c r="G1812" s="72"/>
      <c r="H1812" s="72"/>
      <c r="I1812" s="72"/>
      <c r="J1812" s="72"/>
      <c r="K1812" s="72"/>
      <c r="L1812" s="72"/>
      <c r="M1812" s="72"/>
      <c r="N1812" s="72"/>
      <c r="O1812" s="72"/>
      <c r="P1812" s="72"/>
      <c r="Q1812" s="72"/>
      <c r="R1812" s="72"/>
      <c r="S1812" s="72"/>
      <c r="T1812" s="72"/>
      <c r="U1812" s="72"/>
      <c r="V1812" s="72"/>
      <c r="W1812" s="72"/>
      <c r="X1812" s="72"/>
      <c r="Y1812" s="72"/>
      <c r="Z1812" s="72"/>
    </row>
    <row r="1813">
      <c r="A1813" s="66">
        <v>16.0</v>
      </c>
      <c r="B1813" s="67">
        <v>3771.7</v>
      </c>
      <c r="C1813" s="72"/>
      <c r="D1813" s="72"/>
      <c r="E1813" s="72"/>
      <c r="F1813" s="72"/>
      <c r="G1813" s="72"/>
      <c r="H1813" s="72"/>
      <c r="I1813" s="72"/>
      <c r="J1813" s="72"/>
      <c r="K1813" s="72"/>
      <c r="L1813" s="72"/>
      <c r="M1813" s="72"/>
      <c r="N1813" s="72"/>
      <c r="O1813" s="72"/>
      <c r="P1813" s="72"/>
      <c r="Q1813" s="72"/>
      <c r="R1813" s="72"/>
      <c r="S1813" s="72"/>
      <c r="T1813" s="72"/>
      <c r="U1813" s="72"/>
      <c r="V1813" s="72"/>
      <c r="W1813" s="72"/>
      <c r="X1813" s="72"/>
      <c r="Y1813" s="72"/>
      <c r="Z1813" s="72"/>
    </row>
    <row r="1814">
      <c r="A1814" s="64">
        <v>12.0</v>
      </c>
      <c r="B1814" s="65">
        <v>4511.0</v>
      </c>
      <c r="C1814" s="72"/>
      <c r="D1814" s="72"/>
      <c r="E1814" s="72"/>
      <c r="F1814" s="72"/>
      <c r="G1814" s="72"/>
      <c r="H1814" s="72"/>
      <c r="I1814" s="72"/>
      <c r="J1814" s="72"/>
      <c r="K1814" s="72"/>
      <c r="L1814" s="72"/>
      <c r="M1814" s="72"/>
      <c r="N1814" s="72"/>
      <c r="O1814" s="72"/>
      <c r="P1814" s="72"/>
      <c r="Q1814" s="72"/>
      <c r="R1814" s="72"/>
      <c r="S1814" s="72"/>
      <c r="T1814" s="72"/>
      <c r="U1814" s="72"/>
      <c r="V1814" s="72"/>
      <c r="W1814" s="72"/>
      <c r="X1814" s="72"/>
      <c r="Y1814" s="72"/>
      <c r="Z1814" s="72"/>
    </row>
    <row r="1815">
      <c r="A1815" s="66">
        <v>3.0</v>
      </c>
      <c r="B1815" s="67">
        <v>4004.22</v>
      </c>
      <c r="C1815" s="72"/>
      <c r="D1815" s="72"/>
      <c r="E1815" s="72"/>
      <c r="F1815" s="72"/>
      <c r="G1815" s="72"/>
      <c r="H1815" s="72"/>
      <c r="I1815" s="72"/>
      <c r="J1815" s="72"/>
      <c r="K1815" s="72"/>
      <c r="L1815" s="72"/>
      <c r="M1815" s="72"/>
      <c r="N1815" s="72"/>
      <c r="O1815" s="72"/>
      <c r="P1815" s="72"/>
      <c r="Q1815" s="72"/>
      <c r="R1815" s="72"/>
      <c r="S1815" s="72"/>
      <c r="T1815" s="72"/>
      <c r="U1815" s="72"/>
      <c r="V1815" s="72"/>
      <c r="W1815" s="72"/>
      <c r="X1815" s="72"/>
      <c r="Y1815" s="72"/>
      <c r="Z1815" s="72"/>
    </row>
    <row r="1816">
      <c r="A1816" s="64">
        <v>38.0</v>
      </c>
      <c r="B1816" s="65">
        <v>2598.61</v>
      </c>
      <c r="C1816" s="72"/>
      <c r="D1816" s="72"/>
      <c r="E1816" s="72"/>
      <c r="F1816" s="72"/>
      <c r="G1816" s="72"/>
      <c r="H1816" s="72"/>
      <c r="I1816" s="72"/>
      <c r="J1816" s="72"/>
      <c r="K1816" s="72"/>
      <c r="L1816" s="72"/>
      <c r="M1816" s="72"/>
      <c r="N1816" s="72"/>
      <c r="O1816" s="72"/>
      <c r="P1816" s="72"/>
      <c r="Q1816" s="72"/>
      <c r="R1816" s="72"/>
      <c r="S1816" s="72"/>
      <c r="T1816" s="72"/>
      <c r="U1816" s="72"/>
      <c r="V1816" s="72"/>
      <c r="W1816" s="72"/>
      <c r="X1816" s="72"/>
      <c r="Y1816" s="72"/>
      <c r="Z1816" s="72"/>
    </row>
    <row r="1817">
      <c r="A1817" s="66">
        <v>14.0</v>
      </c>
      <c r="B1817" s="67">
        <v>3530.62</v>
      </c>
      <c r="C1817" s="72"/>
      <c r="D1817" s="72"/>
      <c r="E1817" s="72"/>
      <c r="F1817" s="72"/>
      <c r="G1817" s="72"/>
      <c r="H1817" s="72"/>
      <c r="I1817" s="72"/>
      <c r="J1817" s="72"/>
      <c r="K1817" s="72"/>
      <c r="L1817" s="72"/>
      <c r="M1817" s="72"/>
      <c r="N1817" s="72"/>
      <c r="O1817" s="72"/>
      <c r="P1817" s="72"/>
      <c r="Q1817" s="72"/>
      <c r="R1817" s="72"/>
      <c r="S1817" s="72"/>
      <c r="T1817" s="72"/>
      <c r="U1817" s="72"/>
      <c r="V1817" s="72"/>
      <c r="W1817" s="72"/>
      <c r="X1817" s="72"/>
      <c r="Y1817" s="72"/>
      <c r="Z1817" s="72"/>
    </row>
    <row r="1818">
      <c r="A1818" s="64">
        <v>1.0</v>
      </c>
      <c r="B1818" s="65">
        <v>3769.7</v>
      </c>
      <c r="C1818" s="72"/>
      <c r="D1818" s="72"/>
      <c r="E1818" s="72"/>
      <c r="F1818" s="72"/>
      <c r="G1818" s="72"/>
      <c r="H1818" s="72"/>
      <c r="I1818" s="72"/>
      <c r="J1818" s="72"/>
      <c r="K1818" s="72"/>
      <c r="L1818" s="72"/>
      <c r="M1818" s="72"/>
      <c r="N1818" s="72"/>
      <c r="O1818" s="72"/>
      <c r="P1818" s="72"/>
      <c r="Q1818" s="72"/>
      <c r="R1818" s="72"/>
      <c r="S1818" s="72"/>
      <c r="T1818" s="72"/>
      <c r="U1818" s="72"/>
      <c r="V1818" s="72"/>
      <c r="W1818" s="72"/>
      <c r="X1818" s="72"/>
      <c r="Y1818" s="72"/>
      <c r="Z1818" s="72"/>
    </row>
    <row r="1819">
      <c r="A1819" s="66">
        <v>18.0</v>
      </c>
      <c r="B1819" s="67">
        <v>241.85</v>
      </c>
      <c r="C1819" s="72"/>
      <c r="D1819" s="72"/>
      <c r="E1819" s="72"/>
      <c r="F1819" s="72"/>
      <c r="G1819" s="72"/>
      <c r="H1819" s="72"/>
      <c r="I1819" s="72"/>
      <c r="J1819" s="72"/>
      <c r="K1819" s="72"/>
      <c r="L1819" s="72"/>
      <c r="M1819" s="72"/>
      <c r="N1819" s="72"/>
      <c r="O1819" s="72"/>
      <c r="P1819" s="72"/>
      <c r="Q1819" s="72"/>
      <c r="R1819" s="72"/>
      <c r="S1819" s="72"/>
      <c r="T1819" s="72"/>
      <c r="U1819" s="72"/>
      <c r="V1819" s="72"/>
      <c r="W1819" s="72"/>
      <c r="X1819" s="72"/>
      <c r="Y1819" s="72"/>
      <c r="Z1819" s="72"/>
    </row>
    <row r="1820">
      <c r="A1820" s="64">
        <v>10.0</v>
      </c>
      <c r="B1820" s="65">
        <v>596.26</v>
      </c>
      <c r="C1820" s="72"/>
      <c r="D1820" s="72"/>
      <c r="E1820" s="72"/>
      <c r="F1820" s="72"/>
      <c r="G1820" s="72"/>
      <c r="H1820" s="72"/>
      <c r="I1820" s="72"/>
      <c r="J1820" s="72"/>
      <c r="K1820" s="72"/>
      <c r="L1820" s="72"/>
      <c r="M1820" s="72"/>
      <c r="N1820" s="72"/>
      <c r="O1820" s="72"/>
      <c r="P1820" s="72"/>
      <c r="Q1820" s="72"/>
      <c r="R1820" s="72"/>
      <c r="S1820" s="72"/>
      <c r="T1820" s="72"/>
      <c r="U1820" s="72"/>
      <c r="V1820" s="72"/>
      <c r="W1820" s="72"/>
      <c r="X1820" s="72"/>
      <c r="Y1820" s="72"/>
      <c r="Z1820" s="72"/>
    </row>
    <row r="1821">
      <c r="A1821" s="66">
        <v>14.0</v>
      </c>
      <c r="B1821" s="67">
        <v>4795.26</v>
      </c>
      <c r="C1821" s="72"/>
      <c r="D1821" s="72"/>
      <c r="E1821" s="72"/>
      <c r="F1821" s="72"/>
      <c r="G1821" s="72"/>
      <c r="H1821" s="72"/>
      <c r="I1821" s="72"/>
      <c r="J1821" s="72"/>
      <c r="K1821" s="72"/>
      <c r="L1821" s="72"/>
      <c r="M1821" s="72"/>
      <c r="N1821" s="72"/>
      <c r="O1821" s="72"/>
      <c r="P1821" s="72"/>
      <c r="Q1821" s="72"/>
      <c r="R1821" s="72"/>
      <c r="S1821" s="72"/>
      <c r="T1821" s="72"/>
      <c r="U1821" s="72"/>
      <c r="V1821" s="72"/>
      <c r="W1821" s="72"/>
      <c r="X1821" s="72"/>
      <c r="Y1821" s="72"/>
      <c r="Z1821" s="72"/>
    </row>
    <row r="1822">
      <c r="A1822" s="64">
        <v>0.0</v>
      </c>
      <c r="B1822" s="65">
        <v>4451.22</v>
      </c>
      <c r="C1822" s="72"/>
      <c r="D1822" s="72"/>
      <c r="E1822" s="72"/>
      <c r="F1822" s="72"/>
      <c r="G1822" s="72"/>
      <c r="H1822" s="72"/>
      <c r="I1822" s="72"/>
      <c r="J1822" s="72"/>
      <c r="K1822" s="72"/>
      <c r="L1822" s="72"/>
      <c r="M1822" s="72"/>
      <c r="N1822" s="72"/>
      <c r="O1822" s="72"/>
      <c r="P1822" s="72"/>
      <c r="Q1822" s="72"/>
      <c r="R1822" s="72"/>
      <c r="S1822" s="72"/>
      <c r="T1822" s="72"/>
      <c r="U1822" s="72"/>
      <c r="V1822" s="72"/>
      <c r="W1822" s="72"/>
      <c r="X1822" s="72"/>
      <c r="Y1822" s="72"/>
      <c r="Z1822" s="72"/>
    </row>
    <row r="1823">
      <c r="A1823" s="66">
        <v>11.0</v>
      </c>
      <c r="B1823" s="67">
        <v>1149.08</v>
      </c>
      <c r="C1823" s="72"/>
      <c r="D1823" s="72"/>
      <c r="E1823" s="72"/>
      <c r="F1823" s="72"/>
      <c r="G1823" s="72"/>
      <c r="H1823" s="72"/>
      <c r="I1823" s="72"/>
      <c r="J1823" s="72"/>
      <c r="K1823" s="72"/>
      <c r="L1823" s="72"/>
      <c r="M1823" s="72"/>
      <c r="N1823" s="72"/>
      <c r="O1823" s="72"/>
      <c r="P1823" s="72"/>
      <c r="Q1823" s="72"/>
      <c r="R1823" s="72"/>
      <c r="S1823" s="72"/>
      <c r="T1823" s="72"/>
      <c r="U1823" s="72"/>
      <c r="V1823" s="72"/>
      <c r="W1823" s="72"/>
      <c r="X1823" s="72"/>
      <c r="Y1823" s="72"/>
      <c r="Z1823" s="72"/>
    </row>
    <row r="1824">
      <c r="A1824" s="64">
        <v>29.0</v>
      </c>
      <c r="B1824" s="65">
        <v>4410.3</v>
      </c>
      <c r="C1824" s="72"/>
      <c r="D1824" s="72"/>
      <c r="E1824" s="72"/>
      <c r="F1824" s="72"/>
      <c r="G1824" s="72"/>
      <c r="H1824" s="72"/>
      <c r="I1824" s="72"/>
      <c r="J1824" s="72"/>
      <c r="K1824" s="72"/>
      <c r="L1824" s="72"/>
      <c r="M1824" s="72"/>
      <c r="N1824" s="72"/>
      <c r="O1824" s="72"/>
      <c r="P1824" s="72"/>
      <c r="Q1824" s="72"/>
      <c r="R1824" s="72"/>
      <c r="S1824" s="72"/>
      <c r="T1824" s="72"/>
      <c r="U1824" s="72"/>
      <c r="V1824" s="72"/>
      <c r="W1824" s="72"/>
      <c r="X1824" s="72"/>
      <c r="Y1824" s="72"/>
      <c r="Z1824" s="72"/>
    </row>
    <row r="1825">
      <c r="A1825" s="66">
        <v>3.0</v>
      </c>
      <c r="B1825" s="67">
        <v>282.73</v>
      </c>
      <c r="C1825" s="72"/>
      <c r="D1825" s="72"/>
      <c r="E1825" s="72"/>
      <c r="F1825" s="72"/>
      <c r="G1825" s="72"/>
      <c r="H1825" s="72"/>
      <c r="I1825" s="72"/>
      <c r="J1825" s="72"/>
      <c r="K1825" s="72"/>
      <c r="L1825" s="72"/>
      <c r="M1825" s="72"/>
      <c r="N1825" s="72"/>
      <c r="O1825" s="72"/>
      <c r="P1825" s="72"/>
      <c r="Q1825" s="72"/>
      <c r="R1825" s="72"/>
      <c r="S1825" s="72"/>
      <c r="T1825" s="72"/>
      <c r="U1825" s="72"/>
      <c r="V1825" s="72"/>
      <c r="W1825" s="72"/>
      <c r="X1825" s="72"/>
      <c r="Y1825" s="72"/>
      <c r="Z1825" s="72"/>
    </row>
    <row r="1826">
      <c r="A1826" s="64">
        <v>46.0</v>
      </c>
      <c r="B1826" s="65">
        <v>2267.41</v>
      </c>
      <c r="C1826" s="72"/>
      <c r="D1826" s="72"/>
      <c r="E1826" s="72"/>
      <c r="F1826" s="72"/>
      <c r="G1826" s="72"/>
      <c r="H1826" s="72"/>
      <c r="I1826" s="72"/>
      <c r="J1826" s="72"/>
      <c r="K1826" s="72"/>
      <c r="L1826" s="72"/>
      <c r="M1826" s="72"/>
      <c r="N1826" s="72"/>
      <c r="O1826" s="72"/>
      <c r="P1826" s="72"/>
      <c r="Q1826" s="72"/>
      <c r="R1826" s="72"/>
      <c r="S1826" s="72"/>
      <c r="T1826" s="72"/>
      <c r="U1826" s="72"/>
      <c r="V1826" s="72"/>
      <c r="W1826" s="72"/>
      <c r="X1826" s="72"/>
      <c r="Y1826" s="72"/>
      <c r="Z1826" s="72"/>
    </row>
    <row r="1827">
      <c r="A1827" s="66">
        <v>37.0</v>
      </c>
      <c r="B1827" s="67">
        <v>4562.02</v>
      </c>
      <c r="C1827" s="72"/>
      <c r="D1827" s="72"/>
      <c r="E1827" s="72"/>
      <c r="F1827" s="72"/>
      <c r="G1827" s="72"/>
      <c r="H1827" s="72"/>
      <c r="I1827" s="72"/>
      <c r="J1827" s="72"/>
      <c r="K1827" s="72"/>
      <c r="L1827" s="72"/>
      <c r="M1827" s="72"/>
      <c r="N1827" s="72"/>
      <c r="O1827" s="72"/>
      <c r="P1827" s="72"/>
      <c r="Q1827" s="72"/>
      <c r="R1827" s="72"/>
      <c r="S1827" s="72"/>
      <c r="T1827" s="72"/>
      <c r="U1827" s="72"/>
      <c r="V1827" s="72"/>
      <c r="W1827" s="72"/>
      <c r="X1827" s="72"/>
      <c r="Y1827" s="72"/>
      <c r="Z1827" s="72"/>
    </row>
    <row r="1828">
      <c r="A1828" s="64">
        <v>39.0</v>
      </c>
      <c r="B1828" s="65">
        <v>398.37</v>
      </c>
      <c r="C1828" s="72"/>
      <c r="D1828" s="72"/>
      <c r="E1828" s="72"/>
      <c r="F1828" s="72"/>
      <c r="G1828" s="72"/>
      <c r="H1828" s="72"/>
      <c r="I1828" s="72"/>
      <c r="J1828" s="72"/>
      <c r="K1828" s="72"/>
      <c r="L1828" s="72"/>
      <c r="M1828" s="72"/>
      <c r="N1828" s="72"/>
      <c r="O1828" s="72"/>
      <c r="P1828" s="72"/>
      <c r="Q1828" s="72"/>
      <c r="R1828" s="72"/>
      <c r="S1828" s="72"/>
      <c r="T1828" s="72"/>
      <c r="U1828" s="72"/>
      <c r="V1828" s="72"/>
      <c r="W1828" s="72"/>
      <c r="X1828" s="72"/>
      <c r="Y1828" s="72"/>
      <c r="Z1828" s="72"/>
    </row>
    <row r="1829">
      <c r="A1829" s="66">
        <v>8.0</v>
      </c>
      <c r="B1829" s="67">
        <v>624.83</v>
      </c>
      <c r="C1829" s="72"/>
      <c r="D1829" s="72"/>
      <c r="E1829" s="72"/>
      <c r="F1829" s="72"/>
      <c r="G1829" s="72"/>
      <c r="H1829" s="72"/>
      <c r="I1829" s="72"/>
      <c r="J1829" s="72"/>
      <c r="K1829" s="72"/>
      <c r="L1829" s="72"/>
      <c r="M1829" s="72"/>
      <c r="N1829" s="72"/>
      <c r="O1829" s="72"/>
      <c r="P1829" s="72"/>
      <c r="Q1829" s="72"/>
      <c r="R1829" s="72"/>
      <c r="S1829" s="72"/>
      <c r="T1829" s="72"/>
      <c r="U1829" s="72"/>
      <c r="V1829" s="72"/>
      <c r="W1829" s="72"/>
      <c r="X1829" s="72"/>
      <c r="Y1829" s="72"/>
      <c r="Z1829" s="72"/>
    </row>
    <row r="1830">
      <c r="A1830" s="64">
        <v>37.0</v>
      </c>
      <c r="B1830" s="65">
        <v>2510.92</v>
      </c>
      <c r="C1830" s="72"/>
      <c r="D1830" s="72"/>
      <c r="E1830" s="72"/>
      <c r="F1830" s="72"/>
      <c r="G1830" s="72"/>
      <c r="H1830" s="72"/>
      <c r="I1830" s="72"/>
      <c r="J1830" s="72"/>
      <c r="K1830" s="72"/>
      <c r="L1830" s="72"/>
      <c r="M1830" s="72"/>
      <c r="N1830" s="72"/>
      <c r="O1830" s="72"/>
      <c r="P1830" s="72"/>
      <c r="Q1830" s="72"/>
      <c r="R1830" s="72"/>
      <c r="S1830" s="72"/>
      <c r="T1830" s="72"/>
      <c r="U1830" s="72"/>
      <c r="V1830" s="72"/>
      <c r="W1830" s="72"/>
      <c r="X1830" s="72"/>
      <c r="Y1830" s="72"/>
      <c r="Z1830" s="72"/>
    </row>
    <row r="1831">
      <c r="A1831" s="66">
        <v>6.0</v>
      </c>
      <c r="B1831" s="67">
        <v>2607.94</v>
      </c>
      <c r="C1831" s="72"/>
      <c r="D1831" s="72"/>
      <c r="E1831" s="72"/>
      <c r="F1831" s="72"/>
      <c r="G1831" s="72"/>
      <c r="H1831" s="72"/>
      <c r="I1831" s="72"/>
      <c r="J1831" s="72"/>
      <c r="K1831" s="72"/>
      <c r="L1831" s="72"/>
      <c r="M1831" s="72"/>
      <c r="N1831" s="72"/>
      <c r="O1831" s="72"/>
      <c r="P1831" s="72"/>
      <c r="Q1831" s="72"/>
      <c r="R1831" s="72"/>
      <c r="S1831" s="72"/>
      <c r="T1831" s="72"/>
      <c r="U1831" s="72"/>
      <c r="V1831" s="72"/>
      <c r="W1831" s="72"/>
      <c r="X1831" s="72"/>
      <c r="Y1831" s="72"/>
      <c r="Z1831" s="72"/>
    </row>
    <row r="1832">
      <c r="A1832" s="64">
        <v>48.0</v>
      </c>
      <c r="B1832" s="65">
        <v>2925.91</v>
      </c>
      <c r="C1832" s="72"/>
      <c r="D1832" s="72"/>
      <c r="E1832" s="72"/>
      <c r="F1832" s="72"/>
      <c r="G1832" s="72"/>
      <c r="H1832" s="72"/>
      <c r="I1832" s="72"/>
      <c r="J1832" s="72"/>
      <c r="K1832" s="72"/>
      <c r="L1832" s="72"/>
      <c r="M1832" s="72"/>
      <c r="N1832" s="72"/>
      <c r="O1832" s="72"/>
      <c r="P1832" s="72"/>
      <c r="Q1832" s="72"/>
      <c r="R1832" s="72"/>
      <c r="S1832" s="72"/>
      <c r="T1832" s="72"/>
      <c r="U1832" s="72"/>
      <c r="V1832" s="72"/>
      <c r="W1832" s="72"/>
      <c r="X1832" s="72"/>
      <c r="Y1832" s="72"/>
      <c r="Z1832" s="72"/>
    </row>
    <row r="1833">
      <c r="A1833" s="66">
        <v>22.0</v>
      </c>
      <c r="B1833" s="67">
        <v>3649.8</v>
      </c>
      <c r="C1833" s="72"/>
      <c r="D1833" s="72"/>
      <c r="E1833" s="72"/>
      <c r="F1833" s="72"/>
      <c r="G1833" s="72"/>
      <c r="H1833" s="72"/>
      <c r="I1833" s="72"/>
      <c r="J1833" s="72"/>
      <c r="K1833" s="72"/>
      <c r="L1833" s="72"/>
      <c r="M1833" s="72"/>
      <c r="N1833" s="72"/>
      <c r="O1833" s="72"/>
      <c r="P1833" s="72"/>
      <c r="Q1833" s="72"/>
      <c r="R1833" s="72"/>
      <c r="S1833" s="72"/>
      <c r="T1833" s="72"/>
      <c r="U1833" s="72"/>
      <c r="V1833" s="72"/>
      <c r="W1833" s="72"/>
      <c r="X1833" s="72"/>
      <c r="Y1833" s="72"/>
      <c r="Z1833" s="72"/>
    </row>
    <row r="1834">
      <c r="A1834" s="64">
        <v>19.0</v>
      </c>
      <c r="B1834" s="65">
        <v>1358.44</v>
      </c>
      <c r="C1834" s="72"/>
      <c r="D1834" s="72"/>
      <c r="E1834" s="72"/>
      <c r="F1834" s="72"/>
      <c r="G1834" s="72"/>
      <c r="H1834" s="72"/>
      <c r="I1834" s="72"/>
      <c r="J1834" s="72"/>
      <c r="K1834" s="72"/>
      <c r="L1834" s="72"/>
      <c r="M1834" s="72"/>
      <c r="N1834" s="72"/>
      <c r="O1834" s="72"/>
      <c r="P1834" s="72"/>
      <c r="Q1834" s="72"/>
      <c r="R1834" s="72"/>
      <c r="S1834" s="72"/>
      <c r="T1834" s="72"/>
      <c r="U1834" s="72"/>
      <c r="V1834" s="72"/>
      <c r="W1834" s="72"/>
      <c r="X1834" s="72"/>
      <c r="Y1834" s="72"/>
      <c r="Z1834" s="72"/>
    </row>
    <row r="1835">
      <c r="A1835" s="66">
        <v>44.0</v>
      </c>
      <c r="B1835" s="67">
        <v>1348.08</v>
      </c>
      <c r="C1835" s="72"/>
      <c r="D1835" s="72"/>
      <c r="E1835" s="72"/>
      <c r="F1835" s="72"/>
      <c r="G1835" s="72"/>
      <c r="H1835" s="72"/>
      <c r="I1835" s="72"/>
      <c r="J1835" s="72"/>
      <c r="K1835" s="72"/>
      <c r="L1835" s="72"/>
      <c r="M1835" s="72"/>
      <c r="N1835" s="72"/>
      <c r="O1835" s="72"/>
      <c r="P1835" s="72"/>
      <c r="Q1835" s="72"/>
      <c r="R1835" s="72"/>
      <c r="S1835" s="72"/>
      <c r="T1835" s="72"/>
      <c r="U1835" s="72"/>
      <c r="V1835" s="72"/>
      <c r="W1835" s="72"/>
      <c r="X1835" s="72"/>
      <c r="Y1835" s="72"/>
      <c r="Z1835" s="72"/>
    </row>
    <row r="1836">
      <c r="A1836" s="64">
        <v>40.0</v>
      </c>
      <c r="B1836" s="65">
        <v>2850.1</v>
      </c>
      <c r="C1836" s="72"/>
      <c r="D1836" s="72"/>
      <c r="E1836" s="72"/>
      <c r="F1836" s="72"/>
      <c r="G1836" s="72"/>
      <c r="H1836" s="72"/>
      <c r="I1836" s="72"/>
      <c r="J1836" s="72"/>
      <c r="K1836" s="72"/>
      <c r="L1836" s="72"/>
      <c r="M1836" s="72"/>
      <c r="N1836" s="72"/>
      <c r="O1836" s="72"/>
      <c r="P1836" s="72"/>
      <c r="Q1836" s="72"/>
      <c r="R1836" s="72"/>
      <c r="S1836" s="72"/>
      <c r="T1836" s="72"/>
      <c r="U1836" s="72"/>
      <c r="V1836" s="72"/>
      <c r="W1836" s="72"/>
      <c r="X1836" s="72"/>
      <c r="Y1836" s="72"/>
      <c r="Z1836" s="72"/>
    </row>
    <row r="1837">
      <c r="A1837" s="66">
        <v>40.0</v>
      </c>
      <c r="B1837" s="67">
        <v>3094.92</v>
      </c>
      <c r="C1837" s="72"/>
      <c r="D1837" s="72"/>
      <c r="E1837" s="72"/>
      <c r="F1837" s="72"/>
      <c r="G1837" s="72"/>
      <c r="H1837" s="72"/>
      <c r="I1837" s="72"/>
      <c r="J1837" s="72"/>
      <c r="K1837" s="72"/>
      <c r="L1837" s="72"/>
      <c r="M1837" s="72"/>
      <c r="N1837" s="72"/>
      <c r="O1837" s="72"/>
      <c r="P1837" s="72"/>
      <c r="Q1837" s="72"/>
      <c r="R1837" s="72"/>
      <c r="S1837" s="72"/>
      <c r="T1837" s="72"/>
      <c r="U1837" s="72"/>
      <c r="V1837" s="72"/>
      <c r="W1837" s="72"/>
      <c r="X1837" s="72"/>
      <c r="Y1837" s="72"/>
      <c r="Z1837" s="72"/>
    </row>
    <row r="1838">
      <c r="A1838" s="64">
        <v>43.0</v>
      </c>
      <c r="B1838" s="65">
        <v>2738.29</v>
      </c>
      <c r="C1838" s="72"/>
      <c r="D1838" s="72"/>
      <c r="E1838" s="72"/>
      <c r="F1838" s="72"/>
      <c r="G1838" s="72"/>
      <c r="H1838" s="72"/>
      <c r="I1838" s="72"/>
      <c r="J1838" s="72"/>
      <c r="K1838" s="72"/>
      <c r="L1838" s="72"/>
      <c r="M1838" s="72"/>
      <c r="N1838" s="72"/>
      <c r="O1838" s="72"/>
      <c r="P1838" s="72"/>
      <c r="Q1838" s="72"/>
      <c r="R1838" s="72"/>
      <c r="S1838" s="72"/>
      <c r="T1838" s="72"/>
      <c r="U1838" s="72"/>
      <c r="V1838" s="72"/>
      <c r="W1838" s="72"/>
      <c r="X1838" s="72"/>
      <c r="Y1838" s="72"/>
      <c r="Z1838" s="72"/>
    </row>
    <row r="1839">
      <c r="A1839" s="66">
        <v>9.0</v>
      </c>
      <c r="B1839" s="67">
        <v>4889.13</v>
      </c>
      <c r="C1839" s="72"/>
      <c r="D1839" s="72"/>
      <c r="E1839" s="72"/>
      <c r="F1839" s="72"/>
      <c r="G1839" s="72"/>
      <c r="H1839" s="72"/>
      <c r="I1839" s="72"/>
      <c r="J1839" s="72"/>
      <c r="K1839" s="72"/>
      <c r="L1839" s="72"/>
      <c r="M1839" s="72"/>
      <c r="N1839" s="72"/>
      <c r="O1839" s="72"/>
      <c r="P1839" s="72"/>
      <c r="Q1839" s="72"/>
      <c r="R1839" s="72"/>
      <c r="S1839" s="72"/>
      <c r="T1839" s="72"/>
      <c r="U1839" s="72"/>
      <c r="V1839" s="72"/>
      <c r="W1839" s="72"/>
      <c r="X1839" s="72"/>
      <c r="Y1839" s="72"/>
      <c r="Z1839" s="72"/>
    </row>
    <row r="1840">
      <c r="A1840" s="64">
        <v>23.0</v>
      </c>
      <c r="B1840" s="65">
        <v>4916.49</v>
      </c>
      <c r="C1840" s="72"/>
      <c r="D1840" s="72"/>
      <c r="E1840" s="72"/>
      <c r="F1840" s="72"/>
      <c r="G1840" s="72"/>
      <c r="H1840" s="72"/>
      <c r="I1840" s="72"/>
      <c r="J1840" s="72"/>
      <c r="K1840" s="72"/>
      <c r="L1840" s="72"/>
      <c r="M1840" s="72"/>
      <c r="N1840" s="72"/>
      <c r="O1840" s="72"/>
      <c r="P1840" s="72"/>
      <c r="Q1840" s="72"/>
      <c r="R1840" s="72"/>
      <c r="S1840" s="72"/>
      <c r="T1840" s="72"/>
      <c r="U1840" s="72"/>
      <c r="V1840" s="72"/>
      <c r="W1840" s="72"/>
      <c r="X1840" s="72"/>
      <c r="Y1840" s="72"/>
      <c r="Z1840" s="72"/>
    </row>
    <row r="1841">
      <c r="A1841" s="66">
        <v>42.0</v>
      </c>
      <c r="B1841" s="67">
        <v>4608.5</v>
      </c>
      <c r="C1841" s="72"/>
      <c r="D1841" s="72"/>
      <c r="E1841" s="72"/>
      <c r="F1841" s="72"/>
      <c r="G1841" s="72"/>
      <c r="H1841" s="72"/>
      <c r="I1841" s="72"/>
      <c r="J1841" s="72"/>
      <c r="K1841" s="72"/>
      <c r="L1841" s="72"/>
      <c r="M1841" s="72"/>
      <c r="N1841" s="72"/>
      <c r="O1841" s="72"/>
      <c r="P1841" s="72"/>
      <c r="Q1841" s="72"/>
      <c r="R1841" s="72"/>
      <c r="S1841" s="72"/>
      <c r="T1841" s="72"/>
      <c r="U1841" s="72"/>
      <c r="V1841" s="72"/>
      <c r="W1841" s="72"/>
      <c r="X1841" s="72"/>
      <c r="Y1841" s="72"/>
      <c r="Z1841" s="72"/>
    </row>
    <row r="1842">
      <c r="A1842" s="64">
        <v>30.0</v>
      </c>
      <c r="B1842" s="65">
        <v>4337.06</v>
      </c>
      <c r="C1842" s="72"/>
      <c r="D1842" s="72"/>
      <c r="E1842" s="72"/>
      <c r="F1842" s="72"/>
      <c r="G1842" s="72"/>
      <c r="H1842" s="72"/>
      <c r="I1842" s="72"/>
      <c r="J1842" s="72"/>
      <c r="K1842" s="72"/>
      <c r="L1842" s="72"/>
      <c r="M1842" s="72"/>
      <c r="N1842" s="72"/>
      <c r="O1842" s="72"/>
      <c r="P1842" s="72"/>
      <c r="Q1842" s="72"/>
      <c r="R1842" s="72"/>
      <c r="S1842" s="72"/>
      <c r="T1842" s="72"/>
      <c r="U1842" s="72"/>
      <c r="V1842" s="72"/>
      <c r="W1842" s="72"/>
      <c r="X1842" s="72"/>
      <c r="Y1842" s="72"/>
      <c r="Z1842" s="72"/>
    </row>
    <row r="1843">
      <c r="A1843" s="66">
        <v>27.0</v>
      </c>
      <c r="B1843" s="67">
        <v>1241.45</v>
      </c>
      <c r="C1843" s="72"/>
      <c r="D1843" s="72"/>
      <c r="E1843" s="72"/>
      <c r="F1843" s="72"/>
      <c r="G1843" s="72"/>
      <c r="H1843" s="72"/>
      <c r="I1843" s="72"/>
      <c r="J1843" s="72"/>
      <c r="K1843" s="72"/>
      <c r="L1843" s="72"/>
      <c r="M1843" s="72"/>
      <c r="N1843" s="72"/>
      <c r="O1843" s="72"/>
      <c r="P1843" s="72"/>
      <c r="Q1843" s="72"/>
      <c r="R1843" s="72"/>
      <c r="S1843" s="72"/>
      <c r="T1843" s="72"/>
      <c r="U1843" s="72"/>
      <c r="V1843" s="72"/>
      <c r="W1843" s="72"/>
      <c r="X1843" s="72"/>
      <c r="Y1843" s="72"/>
      <c r="Z1843" s="72"/>
    </row>
    <row r="1844">
      <c r="A1844" s="64">
        <v>6.0</v>
      </c>
      <c r="B1844" s="65">
        <v>67.31</v>
      </c>
      <c r="C1844" s="72"/>
      <c r="D1844" s="72"/>
      <c r="E1844" s="72"/>
      <c r="F1844" s="72"/>
      <c r="G1844" s="72"/>
      <c r="H1844" s="72"/>
      <c r="I1844" s="72"/>
      <c r="J1844" s="72"/>
      <c r="K1844" s="72"/>
      <c r="L1844" s="72"/>
      <c r="M1844" s="72"/>
      <c r="N1844" s="72"/>
      <c r="O1844" s="72"/>
      <c r="P1844" s="72"/>
      <c r="Q1844" s="72"/>
      <c r="R1844" s="72"/>
      <c r="S1844" s="72"/>
      <c r="T1844" s="72"/>
      <c r="U1844" s="72"/>
      <c r="V1844" s="72"/>
      <c r="W1844" s="72"/>
      <c r="X1844" s="72"/>
      <c r="Y1844" s="72"/>
      <c r="Z1844" s="72"/>
    </row>
    <row r="1845">
      <c r="A1845" s="66">
        <v>28.0</v>
      </c>
      <c r="B1845" s="67">
        <v>2560.79</v>
      </c>
      <c r="C1845" s="72"/>
      <c r="D1845" s="72"/>
      <c r="E1845" s="72"/>
      <c r="F1845" s="72"/>
      <c r="G1845" s="72"/>
      <c r="H1845" s="72"/>
      <c r="I1845" s="72"/>
      <c r="J1845" s="72"/>
      <c r="K1845" s="72"/>
      <c r="L1845" s="72"/>
      <c r="M1845" s="72"/>
      <c r="N1845" s="72"/>
      <c r="O1845" s="72"/>
      <c r="P1845" s="72"/>
      <c r="Q1845" s="72"/>
      <c r="R1845" s="72"/>
      <c r="S1845" s="72"/>
      <c r="T1845" s="72"/>
      <c r="U1845" s="72"/>
      <c r="V1845" s="72"/>
      <c r="W1845" s="72"/>
      <c r="X1845" s="72"/>
      <c r="Y1845" s="72"/>
      <c r="Z1845" s="72"/>
    </row>
    <row r="1846">
      <c r="A1846" s="64">
        <v>12.0</v>
      </c>
      <c r="B1846" s="65">
        <v>3871.09</v>
      </c>
      <c r="C1846" s="72"/>
      <c r="D1846" s="72"/>
      <c r="E1846" s="72"/>
      <c r="F1846" s="72"/>
      <c r="G1846" s="72"/>
      <c r="H1846" s="72"/>
      <c r="I1846" s="72"/>
      <c r="J1846" s="72"/>
      <c r="K1846" s="72"/>
      <c r="L1846" s="72"/>
      <c r="M1846" s="72"/>
      <c r="N1846" s="72"/>
      <c r="O1846" s="72"/>
      <c r="P1846" s="72"/>
      <c r="Q1846" s="72"/>
      <c r="R1846" s="72"/>
      <c r="S1846" s="72"/>
      <c r="T1846" s="72"/>
      <c r="U1846" s="72"/>
      <c r="V1846" s="72"/>
      <c r="W1846" s="72"/>
      <c r="X1846" s="72"/>
      <c r="Y1846" s="72"/>
      <c r="Z1846" s="72"/>
    </row>
    <row r="1847">
      <c r="A1847" s="66">
        <v>33.0</v>
      </c>
      <c r="B1847" s="67">
        <v>2244.89</v>
      </c>
      <c r="C1847" s="72"/>
      <c r="D1847" s="72"/>
      <c r="E1847" s="72"/>
      <c r="F1847" s="72"/>
      <c r="G1847" s="72"/>
      <c r="H1847" s="72"/>
      <c r="I1847" s="72"/>
      <c r="J1847" s="72"/>
      <c r="K1847" s="72"/>
      <c r="L1847" s="72"/>
      <c r="M1847" s="72"/>
      <c r="N1847" s="72"/>
      <c r="O1847" s="72"/>
      <c r="P1847" s="72"/>
      <c r="Q1847" s="72"/>
      <c r="R1847" s="72"/>
      <c r="S1847" s="72"/>
      <c r="T1847" s="72"/>
      <c r="U1847" s="72"/>
      <c r="V1847" s="72"/>
      <c r="W1847" s="72"/>
      <c r="X1847" s="72"/>
      <c r="Y1847" s="72"/>
      <c r="Z1847" s="72"/>
    </row>
    <row r="1848">
      <c r="A1848" s="64">
        <v>1.0</v>
      </c>
      <c r="B1848" s="65">
        <v>240.47</v>
      </c>
      <c r="C1848" s="72"/>
      <c r="D1848" s="72"/>
      <c r="E1848" s="72"/>
      <c r="F1848" s="72"/>
      <c r="G1848" s="72"/>
      <c r="H1848" s="72"/>
      <c r="I1848" s="72"/>
      <c r="J1848" s="72"/>
      <c r="K1848" s="72"/>
      <c r="L1848" s="72"/>
      <c r="M1848" s="72"/>
      <c r="N1848" s="72"/>
      <c r="O1848" s="72"/>
      <c r="P1848" s="72"/>
      <c r="Q1848" s="72"/>
      <c r="R1848" s="72"/>
      <c r="S1848" s="72"/>
      <c r="T1848" s="72"/>
      <c r="U1848" s="72"/>
      <c r="V1848" s="72"/>
      <c r="W1848" s="72"/>
      <c r="X1848" s="72"/>
      <c r="Y1848" s="72"/>
      <c r="Z1848" s="72"/>
    </row>
    <row r="1849">
      <c r="A1849" s="66">
        <v>27.0</v>
      </c>
      <c r="B1849" s="67">
        <v>1180.04</v>
      </c>
      <c r="C1849" s="72"/>
      <c r="D1849" s="72"/>
      <c r="E1849" s="72"/>
      <c r="F1849" s="72"/>
      <c r="G1849" s="72"/>
      <c r="H1849" s="72"/>
      <c r="I1849" s="72"/>
      <c r="J1849" s="72"/>
      <c r="K1849" s="72"/>
      <c r="L1849" s="72"/>
      <c r="M1849" s="72"/>
      <c r="N1849" s="72"/>
      <c r="O1849" s="72"/>
      <c r="P1849" s="72"/>
      <c r="Q1849" s="72"/>
      <c r="R1849" s="72"/>
      <c r="S1849" s="72"/>
      <c r="T1849" s="72"/>
      <c r="U1849" s="72"/>
      <c r="V1849" s="72"/>
      <c r="W1849" s="72"/>
      <c r="X1849" s="72"/>
      <c r="Y1849" s="72"/>
      <c r="Z1849" s="72"/>
    </row>
    <row r="1850">
      <c r="A1850" s="64">
        <v>36.0</v>
      </c>
      <c r="B1850" s="65">
        <v>3332.23</v>
      </c>
      <c r="C1850" s="72"/>
      <c r="D1850" s="72"/>
      <c r="E1850" s="72"/>
      <c r="F1850" s="72"/>
      <c r="G1850" s="72"/>
      <c r="H1850" s="72"/>
      <c r="I1850" s="72"/>
      <c r="J1850" s="72"/>
      <c r="K1850" s="72"/>
      <c r="L1850" s="72"/>
      <c r="M1850" s="72"/>
      <c r="N1850" s="72"/>
      <c r="O1850" s="72"/>
      <c r="P1850" s="72"/>
      <c r="Q1850" s="72"/>
      <c r="R1850" s="72"/>
      <c r="S1850" s="72"/>
      <c r="T1850" s="72"/>
      <c r="U1850" s="72"/>
      <c r="V1850" s="72"/>
      <c r="W1850" s="72"/>
      <c r="X1850" s="72"/>
      <c r="Y1850" s="72"/>
      <c r="Z1850" s="72"/>
    </row>
    <row r="1851">
      <c r="A1851" s="66">
        <v>39.0</v>
      </c>
      <c r="B1851" s="67">
        <v>2097.63</v>
      </c>
      <c r="C1851" s="72"/>
      <c r="D1851" s="72"/>
      <c r="E1851" s="72"/>
      <c r="F1851" s="72"/>
      <c r="G1851" s="72"/>
      <c r="H1851" s="72"/>
      <c r="I1851" s="72"/>
      <c r="J1851" s="72"/>
      <c r="K1851" s="72"/>
      <c r="L1851" s="72"/>
      <c r="M1851" s="72"/>
      <c r="N1851" s="72"/>
      <c r="O1851" s="72"/>
      <c r="P1851" s="72"/>
      <c r="Q1851" s="72"/>
      <c r="R1851" s="72"/>
      <c r="S1851" s="72"/>
      <c r="T1851" s="72"/>
      <c r="U1851" s="72"/>
      <c r="V1851" s="72"/>
      <c r="W1851" s="72"/>
      <c r="X1851" s="72"/>
      <c r="Y1851" s="72"/>
      <c r="Z1851" s="72"/>
    </row>
    <row r="1852">
      <c r="A1852" s="64">
        <v>40.0</v>
      </c>
      <c r="B1852" s="65">
        <v>3614.62</v>
      </c>
      <c r="C1852" s="72"/>
      <c r="D1852" s="72"/>
      <c r="E1852" s="72"/>
      <c r="F1852" s="72"/>
      <c r="G1852" s="72"/>
      <c r="H1852" s="72"/>
      <c r="I1852" s="72"/>
      <c r="J1852" s="72"/>
      <c r="K1852" s="72"/>
      <c r="L1852" s="72"/>
      <c r="M1852" s="72"/>
      <c r="N1852" s="72"/>
      <c r="O1852" s="72"/>
      <c r="P1852" s="72"/>
      <c r="Q1852" s="72"/>
      <c r="R1852" s="72"/>
      <c r="S1852" s="72"/>
      <c r="T1852" s="72"/>
      <c r="U1852" s="72"/>
      <c r="V1852" s="72"/>
      <c r="W1852" s="72"/>
      <c r="X1852" s="72"/>
      <c r="Y1852" s="72"/>
      <c r="Z1852" s="72"/>
    </row>
    <row r="1853">
      <c r="A1853" s="66">
        <v>46.0</v>
      </c>
      <c r="B1853" s="67">
        <v>1744.26</v>
      </c>
      <c r="C1853" s="72"/>
      <c r="D1853" s="72"/>
      <c r="E1853" s="72"/>
      <c r="F1853" s="72"/>
      <c r="G1853" s="72"/>
      <c r="H1853" s="72"/>
      <c r="I1853" s="72"/>
      <c r="J1853" s="72"/>
      <c r="K1853" s="72"/>
      <c r="L1853" s="72"/>
      <c r="M1853" s="72"/>
      <c r="N1853" s="72"/>
      <c r="O1853" s="72"/>
      <c r="P1853" s="72"/>
      <c r="Q1853" s="72"/>
      <c r="R1853" s="72"/>
      <c r="S1853" s="72"/>
      <c r="T1853" s="72"/>
      <c r="U1853" s="72"/>
      <c r="V1853" s="72"/>
      <c r="W1853" s="72"/>
      <c r="X1853" s="72"/>
      <c r="Y1853" s="72"/>
      <c r="Z1853" s="72"/>
    </row>
    <row r="1854">
      <c r="A1854" s="64">
        <v>27.0</v>
      </c>
      <c r="B1854" s="65">
        <v>1048.2</v>
      </c>
      <c r="C1854" s="72"/>
      <c r="D1854" s="72"/>
      <c r="E1854" s="72"/>
      <c r="F1854" s="72"/>
      <c r="G1854" s="72"/>
      <c r="H1854" s="72"/>
      <c r="I1854" s="72"/>
      <c r="J1854" s="72"/>
      <c r="K1854" s="72"/>
      <c r="L1854" s="72"/>
      <c r="M1854" s="72"/>
      <c r="N1854" s="72"/>
      <c r="O1854" s="72"/>
      <c r="P1854" s="72"/>
      <c r="Q1854" s="72"/>
      <c r="R1854" s="72"/>
      <c r="S1854" s="72"/>
      <c r="T1854" s="72"/>
      <c r="U1854" s="72"/>
      <c r="V1854" s="72"/>
      <c r="W1854" s="72"/>
      <c r="X1854" s="72"/>
      <c r="Y1854" s="72"/>
      <c r="Z1854" s="72"/>
    </row>
    <row r="1855">
      <c r="A1855" s="66">
        <v>27.0</v>
      </c>
      <c r="B1855" s="67">
        <v>1270.18</v>
      </c>
      <c r="C1855" s="72"/>
      <c r="D1855" s="72"/>
      <c r="E1855" s="72"/>
      <c r="F1855" s="72"/>
      <c r="G1855" s="72"/>
      <c r="H1855" s="72"/>
      <c r="I1855" s="72"/>
      <c r="J1855" s="72"/>
      <c r="K1855" s="72"/>
      <c r="L1855" s="72"/>
      <c r="M1855" s="72"/>
      <c r="N1855" s="72"/>
      <c r="O1855" s="72"/>
      <c r="P1855" s="72"/>
      <c r="Q1855" s="72"/>
      <c r="R1855" s="72"/>
      <c r="S1855" s="72"/>
      <c r="T1855" s="72"/>
      <c r="U1855" s="72"/>
      <c r="V1855" s="72"/>
      <c r="W1855" s="72"/>
      <c r="X1855" s="72"/>
      <c r="Y1855" s="72"/>
      <c r="Z1855" s="72"/>
    </row>
    <row r="1856">
      <c r="A1856" s="64">
        <v>8.0</v>
      </c>
      <c r="B1856" s="65">
        <v>981.93</v>
      </c>
      <c r="C1856" s="72"/>
      <c r="D1856" s="72"/>
      <c r="E1856" s="72"/>
      <c r="F1856" s="72"/>
      <c r="G1856" s="72"/>
      <c r="H1856" s="72"/>
      <c r="I1856" s="72"/>
      <c r="J1856" s="72"/>
      <c r="K1856" s="72"/>
      <c r="L1856" s="72"/>
      <c r="M1856" s="72"/>
      <c r="N1856" s="72"/>
      <c r="O1856" s="72"/>
      <c r="P1856" s="72"/>
      <c r="Q1856" s="72"/>
      <c r="R1856" s="72"/>
      <c r="S1856" s="72"/>
      <c r="T1856" s="72"/>
      <c r="U1856" s="72"/>
      <c r="V1856" s="72"/>
      <c r="W1856" s="72"/>
      <c r="X1856" s="72"/>
      <c r="Y1856" s="72"/>
      <c r="Z1856" s="72"/>
    </row>
    <row r="1857">
      <c r="A1857" s="66">
        <v>20.0</v>
      </c>
      <c r="B1857" s="67">
        <v>836.99</v>
      </c>
      <c r="C1857" s="72"/>
      <c r="D1857" s="72"/>
      <c r="E1857" s="72"/>
      <c r="F1857" s="72"/>
      <c r="G1857" s="72"/>
      <c r="H1857" s="72"/>
      <c r="I1857" s="72"/>
      <c r="J1857" s="72"/>
      <c r="K1857" s="72"/>
      <c r="L1857" s="72"/>
      <c r="M1857" s="72"/>
      <c r="N1857" s="72"/>
      <c r="O1857" s="72"/>
      <c r="P1857" s="72"/>
      <c r="Q1857" s="72"/>
      <c r="R1857" s="72"/>
      <c r="S1857" s="72"/>
      <c r="T1857" s="72"/>
      <c r="U1857" s="72"/>
      <c r="V1857" s="72"/>
      <c r="W1857" s="72"/>
      <c r="X1857" s="72"/>
      <c r="Y1857" s="72"/>
      <c r="Z1857" s="72"/>
    </row>
    <row r="1858">
      <c r="A1858" s="64">
        <v>27.0</v>
      </c>
      <c r="B1858" s="65">
        <v>1314.57</v>
      </c>
      <c r="C1858" s="72"/>
      <c r="D1858" s="72"/>
      <c r="E1858" s="72"/>
      <c r="F1858" s="72"/>
      <c r="G1858" s="72"/>
      <c r="H1858" s="72"/>
      <c r="I1858" s="72"/>
      <c r="J1858" s="72"/>
      <c r="K1858" s="72"/>
      <c r="L1858" s="72"/>
      <c r="M1858" s="72"/>
      <c r="N1858" s="72"/>
      <c r="O1858" s="72"/>
      <c r="P1858" s="72"/>
      <c r="Q1858" s="72"/>
      <c r="R1858" s="72"/>
      <c r="S1858" s="72"/>
      <c r="T1858" s="72"/>
      <c r="U1858" s="72"/>
      <c r="V1858" s="72"/>
      <c r="W1858" s="72"/>
      <c r="X1858" s="72"/>
      <c r="Y1858" s="72"/>
      <c r="Z1858" s="72"/>
    </row>
    <row r="1859">
      <c r="A1859" s="66">
        <v>48.0</v>
      </c>
      <c r="B1859" s="67">
        <v>2308.25</v>
      </c>
      <c r="C1859" s="72"/>
      <c r="D1859" s="72"/>
      <c r="E1859" s="72"/>
      <c r="F1859" s="72"/>
      <c r="G1859" s="72"/>
      <c r="H1859" s="72"/>
      <c r="I1859" s="72"/>
      <c r="J1859" s="72"/>
      <c r="K1859" s="72"/>
      <c r="L1859" s="72"/>
      <c r="M1859" s="72"/>
      <c r="N1859" s="72"/>
      <c r="O1859" s="72"/>
      <c r="P1859" s="72"/>
      <c r="Q1859" s="72"/>
      <c r="R1859" s="72"/>
      <c r="S1859" s="72"/>
      <c r="T1859" s="72"/>
      <c r="U1859" s="72"/>
      <c r="V1859" s="72"/>
      <c r="W1859" s="72"/>
      <c r="X1859" s="72"/>
      <c r="Y1859" s="72"/>
      <c r="Z1859" s="72"/>
    </row>
    <row r="1860">
      <c r="A1860" s="64">
        <v>18.0</v>
      </c>
      <c r="B1860" s="65">
        <v>4151.24</v>
      </c>
      <c r="C1860" s="72"/>
      <c r="D1860" s="72"/>
      <c r="E1860" s="72"/>
      <c r="F1860" s="72"/>
      <c r="G1860" s="72"/>
      <c r="H1860" s="72"/>
      <c r="I1860" s="72"/>
      <c r="J1860" s="72"/>
      <c r="K1860" s="72"/>
      <c r="L1860" s="72"/>
      <c r="M1860" s="72"/>
      <c r="N1860" s="72"/>
      <c r="O1860" s="72"/>
      <c r="P1860" s="72"/>
      <c r="Q1860" s="72"/>
      <c r="R1860" s="72"/>
      <c r="S1860" s="72"/>
      <c r="T1860" s="72"/>
      <c r="U1860" s="72"/>
      <c r="V1860" s="72"/>
      <c r="W1860" s="72"/>
      <c r="X1860" s="72"/>
      <c r="Y1860" s="72"/>
      <c r="Z1860" s="72"/>
    </row>
    <row r="1861">
      <c r="A1861" s="66">
        <v>33.0</v>
      </c>
      <c r="B1861" s="67">
        <v>4202.78</v>
      </c>
      <c r="C1861" s="72"/>
      <c r="D1861" s="72"/>
      <c r="E1861" s="72"/>
      <c r="F1861" s="72"/>
      <c r="G1861" s="72"/>
      <c r="H1861" s="72"/>
      <c r="I1861" s="72"/>
      <c r="J1861" s="72"/>
      <c r="K1861" s="72"/>
      <c r="L1861" s="72"/>
      <c r="M1861" s="72"/>
      <c r="N1861" s="72"/>
      <c r="O1861" s="72"/>
      <c r="P1861" s="72"/>
      <c r="Q1861" s="72"/>
      <c r="R1861" s="72"/>
      <c r="S1861" s="72"/>
      <c r="T1861" s="72"/>
      <c r="U1861" s="72"/>
      <c r="V1861" s="72"/>
      <c r="W1861" s="72"/>
      <c r="X1861" s="72"/>
      <c r="Y1861" s="72"/>
      <c r="Z1861" s="72"/>
    </row>
    <row r="1862">
      <c r="A1862" s="64">
        <v>4.0</v>
      </c>
      <c r="B1862" s="65">
        <v>4802.85</v>
      </c>
      <c r="C1862" s="72"/>
      <c r="D1862" s="72"/>
      <c r="E1862" s="72"/>
      <c r="F1862" s="72"/>
      <c r="G1862" s="72"/>
      <c r="H1862" s="72"/>
      <c r="I1862" s="72"/>
      <c r="J1862" s="72"/>
      <c r="K1862" s="72"/>
      <c r="L1862" s="72"/>
      <c r="M1862" s="72"/>
      <c r="N1862" s="72"/>
      <c r="O1862" s="72"/>
      <c r="P1862" s="72"/>
      <c r="Q1862" s="72"/>
      <c r="R1862" s="72"/>
      <c r="S1862" s="72"/>
      <c r="T1862" s="72"/>
      <c r="U1862" s="72"/>
      <c r="V1862" s="72"/>
      <c r="W1862" s="72"/>
      <c r="X1862" s="72"/>
      <c r="Y1862" s="72"/>
      <c r="Z1862" s="72"/>
    </row>
    <row r="1863">
      <c r="A1863" s="66">
        <v>15.0</v>
      </c>
      <c r="B1863" s="67">
        <v>4239.92</v>
      </c>
      <c r="C1863" s="72"/>
      <c r="D1863" s="72"/>
      <c r="E1863" s="72"/>
      <c r="F1863" s="72"/>
      <c r="G1863" s="72"/>
      <c r="H1863" s="72"/>
      <c r="I1863" s="72"/>
      <c r="J1863" s="72"/>
      <c r="K1863" s="72"/>
      <c r="L1863" s="72"/>
      <c r="M1863" s="72"/>
      <c r="N1863" s="72"/>
      <c r="O1863" s="72"/>
      <c r="P1863" s="72"/>
      <c r="Q1863" s="72"/>
      <c r="R1863" s="72"/>
      <c r="S1863" s="72"/>
      <c r="T1863" s="72"/>
      <c r="U1863" s="72"/>
      <c r="V1863" s="72"/>
      <c r="W1863" s="72"/>
      <c r="X1863" s="72"/>
      <c r="Y1863" s="72"/>
      <c r="Z1863" s="72"/>
    </row>
    <row r="1864">
      <c r="A1864" s="64">
        <v>16.0</v>
      </c>
      <c r="B1864" s="65">
        <v>4065.32</v>
      </c>
      <c r="C1864" s="72"/>
      <c r="D1864" s="72"/>
      <c r="E1864" s="72"/>
      <c r="F1864" s="72"/>
      <c r="G1864" s="72"/>
      <c r="H1864" s="72"/>
      <c r="I1864" s="72"/>
      <c r="J1864" s="72"/>
      <c r="K1864" s="72"/>
      <c r="L1864" s="72"/>
      <c r="M1864" s="72"/>
      <c r="N1864" s="72"/>
      <c r="O1864" s="72"/>
      <c r="P1864" s="72"/>
      <c r="Q1864" s="72"/>
      <c r="R1864" s="72"/>
      <c r="S1864" s="72"/>
      <c r="T1864" s="72"/>
      <c r="U1864" s="72"/>
      <c r="V1864" s="72"/>
      <c r="W1864" s="72"/>
      <c r="X1864" s="72"/>
      <c r="Y1864" s="72"/>
      <c r="Z1864" s="72"/>
    </row>
    <row r="1865">
      <c r="A1865" s="66">
        <v>22.0</v>
      </c>
      <c r="B1865" s="67">
        <v>2990.7</v>
      </c>
      <c r="C1865" s="72"/>
      <c r="D1865" s="72"/>
      <c r="E1865" s="72"/>
      <c r="F1865" s="72"/>
      <c r="G1865" s="72"/>
      <c r="H1865" s="72"/>
      <c r="I1865" s="72"/>
      <c r="J1865" s="72"/>
      <c r="K1865" s="72"/>
      <c r="L1865" s="72"/>
      <c r="M1865" s="72"/>
      <c r="N1865" s="72"/>
      <c r="O1865" s="72"/>
      <c r="P1865" s="72"/>
      <c r="Q1865" s="72"/>
      <c r="R1865" s="72"/>
      <c r="S1865" s="72"/>
      <c r="T1865" s="72"/>
      <c r="U1865" s="72"/>
      <c r="V1865" s="72"/>
      <c r="W1865" s="72"/>
      <c r="X1865" s="72"/>
      <c r="Y1865" s="72"/>
      <c r="Z1865" s="72"/>
    </row>
    <row r="1866">
      <c r="A1866" s="64">
        <v>26.0</v>
      </c>
      <c r="B1866" s="65">
        <v>3836.43</v>
      </c>
      <c r="C1866" s="72"/>
      <c r="D1866" s="72"/>
      <c r="E1866" s="72"/>
      <c r="F1866" s="72"/>
      <c r="G1866" s="72"/>
      <c r="H1866" s="72"/>
      <c r="I1866" s="72"/>
      <c r="J1866" s="72"/>
      <c r="K1866" s="72"/>
      <c r="L1866" s="72"/>
      <c r="M1866" s="72"/>
      <c r="N1866" s="72"/>
      <c r="O1866" s="72"/>
      <c r="P1866" s="72"/>
      <c r="Q1866" s="72"/>
      <c r="R1866" s="72"/>
      <c r="S1866" s="72"/>
      <c r="T1866" s="72"/>
      <c r="U1866" s="72"/>
      <c r="V1866" s="72"/>
      <c r="W1866" s="72"/>
      <c r="X1866" s="72"/>
      <c r="Y1866" s="72"/>
      <c r="Z1866" s="72"/>
    </row>
    <row r="1867">
      <c r="A1867" s="66">
        <v>18.0</v>
      </c>
      <c r="B1867" s="67">
        <v>3400.26</v>
      </c>
      <c r="C1867" s="72"/>
      <c r="D1867" s="72"/>
      <c r="E1867" s="72"/>
      <c r="F1867" s="72"/>
      <c r="G1867" s="72"/>
      <c r="H1867" s="72"/>
      <c r="I1867" s="72"/>
      <c r="J1867" s="72"/>
      <c r="K1867" s="72"/>
      <c r="L1867" s="72"/>
      <c r="M1867" s="72"/>
      <c r="N1867" s="72"/>
      <c r="O1867" s="72"/>
      <c r="P1867" s="72"/>
      <c r="Q1867" s="72"/>
      <c r="R1867" s="72"/>
      <c r="S1867" s="72"/>
      <c r="T1867" s="72"/>
      <c r="U1867" s="72"/>
      <c r="V1867" s="72"/>
      <c r="W1867" s="72"/>
      <c r="X1867" s="72"/>
      <c r="Y1867" s="72"/>
      <c r="Z1867" s="72"/>
    </row>
    <row r="1868">
      <c r="A1868" s="64">
        <v>12.0</v>
      </c>
      <c r="B1868" s="65">
        <v>583.87</v>
      </c>
      <c r="C1868" s="72"/>
      <c r="D1868" s="72"/>
      <c r="E1868" s="72"/>
      <c r="F1868" s="72"/>
      <c r="G1868" s="72"/>
      <c r="H1868" s="72"/>
      <c r="I1868" s="72"/>
      <c r="J1868" s="72"/>
      <c r="K1868" s="72"/>
      <c r="L1868" s="72"/>
      <c r="M1868" s="72"/>
      <c r="N1868" s="72"/>
      <c r="O1868" s="72"/>
      <c r="P1868" s="72"/>
      <c r="Q1868" s="72"/>
      <c r="R1868" s="72"/>
      <c r="S1868" s="72"/>
      <c r="T1868" s="72"/>
      <c r="U1868" s="72"/>
      <c r="V1868" s="72"/>
      <c r="W1868" s="72"/>
      <c r="X1868" s="72"/>
      <c r="Y1868" s="72"/>
      <c r="Z1868" s="72"/>
    </row>
    <row r="1869">
      <c r="A1869" s="66">
        <v>25.0</v>
      </c>
      <c r="B1869" s="67">
        <v>676.34</v>
      </c>
      <c r="C1869" s="72"/>
      <c r="D1869" s="72"/>
      <c r="E1869" s="72"/>
      <c r="F1869" s="72"/>
      <c r="G1869" s="72"/>
      <c r="H1869" s="72"/>
      <c r="I1869" s="72"/>
      <c r="J1869" s="72"/>
      <c r="K1869" s="72"/>
      <c r="L1869" s="72"/>
      <c r="M1869" s="72"/>
      <c r="N1869" s="72"/>
      <c r="O1869" s="72"/>
      <c r="P1869" s="72"/>
      <c r="Q1869" s="72"/>
      <c r="R1869" s="72"/>
      <c r="S1869" s="72"/>
      <c r="T1869" s="72"/>
      <c r="U1869" s="72"/>
      <c r="V1869" s="72"/>
      <c r="W1869" s="72"/>
      <c r="X1869" s="72"/>
      <c r="Y1869" s="72"/>
      <c r="Z1869" s="72"/>
    </row>
    <row r="1870">
      <c r="A1870" s="64">
        <v>35.0</v>
      </c>
      <c r="B1870" s="65">
        <v>2614.71</v>
      </c>
      <c r="C1870" s="72"/>
      <c r="D1870" s="72"/>
      <c r="E1870" s="72"/>
      <c r="F1870" s="72"/>
      <c r="G1870" s="72"/>
      <c r="H1870" s="72"/>
      <c r="I1870" s="72"/>
      <c r="J1870" s="72"/>
      <c r="K1870" s="72"/>
      <c r="L1870" s="72"/>
      <c r="M1870" s="72"/>
      <c r="N1870" s="72"/>
      <c r="O1870" s="72"/>
      <c r="P1870" s="72"/>
      <c r="Q1870" s="72"/>
      <c r="R1870" s="72"/>
      <c r="S1870" s="72"/>
      <c r="T1870" s="72"/>
      <c r="U1870" s="72"/>
      <c r="V1870" s="72"/>
      <c r="W1870" s="72"/>
      <c r="X1870" s="72"/>
      <c r="Y1870" s="72"/>
      <c r="Z1870" s="72"/>
    </row>
    <row r="1871">
      <c r="A1871" s="66">
        <v>41.0</v>
      </c>
      <c r="B1871" s="67">
        <v>4299.97</v>
      </c>
      <c r="C1871" s="72"/>
      <c r="D1871" s="72"/>
      <c r="E1871" s="72"/>
      <c r="F1871" s="72"/>
      <c r="G1871" s="72"/>
      <c r="H1871" s="72"/>
      <c r="I1871" s="72"/>
      <c r="J1871" s="72"/>
      <c r="K1871" s="72"/>
      <c r="L1871" s="72"/>
      <c r="M1871" s="72"/>
      <c r="N1871" s="72"/>
      <c r="O1871" s="72"/>
      <c r="P1871" s="72"/>
      <c r="Q1871" s="72"/>
      <c r="R1871" s="72"/>
      <c r="S1871" s="72"/>
      <c r="T1871" s="72"/>
      <c r="U1871" s="72"/>
      <c r="V1871" s="72"/>
      <c r="W1871" s="72"/>
      <c r="X1871" s="72"/>
      <c r="Y1871" s="72"/>
      <c r="Z1871" s="72"/>
    </row>
    <row r="1872">
      <c r="A1872" s="64">
        <v>4.0</v>
      </c>
      <c r="B1872" s="65">
        <v>1675.08</v>
      </c>
      <c r="C1872" s="72"/>
      <c r="D1872" s="72"/>
      <c r="E1872" s="72"/>
      <c r="F1872" s="72"/>
      <c r="G1872" s="72"/>
      <c r="H1872" s="72"/>
      <c r="I1872" s="72"/>
      <c r="J1872" s="72"/>
      <c r="K1872" s="72"/>
      <c r="L1872" s="72"/>
      <c r="M1872" s="72"/>
      <c r="N1872" s="72"/>
      <c r="O1872" s="72"/>
      <c r="P1872" s="72"/>
      <c r="Q1872" s="72"/>
      <c r="R1872" s="72"/>
      <c r="S1872" s="72"/>
      <c r="T1872" s="72"/>
      <c r="U1872" s="72"/>
      <c r="V1872" s="72"/>
      <c r="W1872" s="72"/>
      <c r="X1872" s="72"/>
      <c r="Y1872" s="72"/>
      <c r="Z1872" s="72"/>
    </row>
    <row r="1873">
      <c r="A1873" s="66">
        <v>31.0</v>
      </c>
      <c r="B1873" s="67">
        <v>1784.61</v>
      </c>
      <c r="C1873" s="72"/>
      <c r="D1873" s="72"/>
      <c r="E1873" s="72"/>
      <c r="F1873" s="72"/>
      <c r="G1873" s="72"/>
      <c r="H1873" s="72"/>
      <c r="I1873" s="72"/>
      <c r="J1873" s="72"/>
      <c r="K1873" s="72"/>
      <c r="L1873" s="72"/>
      <c r="M1873" s="72"/>
      <c r="N1873" s="72"/>
      <c r="O1873" s="72"/>
      <c r="P1873" s="72"/>
      <c r="Q1873" s="72"/>
      <c r="R1873" s="72"/>
      <c r="S1873" s="72"/>
      <c r="T1873" s="72"/>
      <c r="U1873" s="72"/>
      <c r="V1873" s="72"/>
      <c r="W1873" s="72"/>
      <c r="X1873" s="72"/>
      <c r="Y1873" s="72"/>
      <c r="Z1873" s="72"/>
    </row>
    <row r="1874">
      <c r="A1874" s="64">
        <v>39.0</v>
      </c>
      <c r="B1874" s="65">
        <v>4962.98</v>
      </c>
      <c r="C1874" s="72"/>
      <c r="D1874" s="72"/>
      <c r="E1874" s="72"/>
      <c r="F1874" s="72"/>
      <c r="G1874" s="72"/>
      <c r="H1874" s="72"/>
      <c r="I1874" s="72"/>
      <c r="J1874" s="72"/>
      <c r="K1874" s="72"/>
      <c r="L1874" s="72"/>
      <c r="M1874" s="72"/>
      <c r="N1874" s="72"/>
      <c r="O1874" s="72"/>
      <c r="P1874" s="72"/>
      <c r="Q1874" s="72"/>
      <c r="R1874" s="72"/>
      <c r="S1874" s="72"/>
      <c r="T1874" s="72"/>
      <c r="U1874" s="72"/>
      <c r="V1874" s="72"/>
      <c r="W1874" s="72"/>
      <c r="X1874" s="72"/>
      <c r="Y1874" s="72"/>
      <c r="Z1874" s="72"/>
    </row>
    <row r="1875">
      <c r="A1875" s="66">
        <v>9.0</v>
      </c>
      <c r="B1875" s="67">
        <v>3621.7</v>
      </c>
      <c r="C1875" s="72"/>
      <c r="D1875" s="72"/>
      <c r="E1875" s="72"/>
      <c r="F1875" s="72"/>
      <c r="G1875" s="72"/>
      <c r="H1875" s="72"/>
      <c r="I1875" s="72"/>
      <c r="J1875" s="72"/>
      <c r="K1875" s="72"/>
      <c r="L1875" s="72"/>
      <c r="M1875" s="72"/>
      <c r="N1875" s="72"/>
      <c r="O1875" s="72"/>
      <c r="P1875" s="72"/>
      <c r="Q1875" s="72"/>
      <c r="R1875" s="72"/>
      <c r="S1875" s="72"/>
      <c r="T1875" s="72"/>
      <c r="U1875" s="72"/>
      <c r="V1875" s="72"/>
      <c r="W1875" s="72"/>
      <c r="X1875" s="72"/>
      <c r="Y1875" s="72"/>
      <c r="Z1875" s="72"/>
    </row>
    <row r="1876">
      <c r="A1876" s="64">
        <v>27.0</v>
      </c>
      <c r="B1876" s="65">
        <v>1446.63</v>
      </c>
      <c r="C1876" s="72"/>
      <c r="D1876" s="72"/>
      <c r="E1876" s="72"/>
      <c r="F1876" s="72"/>
      <c r="G1876" s="72"/>
      <c r="H1876" s="72"/>
      <c r="I1876" s="72"/>
      <c r="J1876" s="72"/>
      <c r="K1876" s="72"/>
      <c r="L1876" s="72"/>
      <c r="M1876" s="72"/>
      <c r="N1876" s="72"/>
      <c r="O1876" s="72"/>
      <c r="P1876" s="72"/>
      <c r="Q1876" s="72"/>
      <c r="R1876" s="72"/>
      <c r="S1876" s="72"/>
      <c r="T1876" s="72"/>
      <c r="U1876" s="72"/>
      <c r="V1876" s="72"/>
      <c r="W1876" s="72"/>
      <c r="X1876" s="72"/>
      <c r="Y1876" s="72"/>
      <c r="Z1876" s="72"/>
    </row>
    <row r="1877">
      <c r="A1877" s="66">
        <v>1.0</v>
      </c>
      <c r="B1877" s="67">
        <v>2668.02</v>
      </c>
      <c r="C1877" s="72"/>
      <c r="D1877" s="72"/>
      <c r="E1877" s="72"/>
      <c r="F1877" s="72"/>
      <c r="G1877" s="72"/>
      <c r="H1877" s="72"/>
      <c r="I1877" s="72"/>
      <c r="J1877" s="72"/>
      <c r="K1877" s="72"/>
      <c r="L1877" s="72"/>
      <c r="M1877" s="72"/>
      <c r="N1877" s="72"/>
      <c r="O1877" s="72"/>
      <c r="P1877" s="72"/>
      <c r="Q1877" s="72"/>
      <c r="R1877" s="72"/>
      <c r="S1877" s="72"/>
      <c r="T1877" s="72"/>
      <c r="U1877" s="72"/>
      <c r="V1877" s="72"/>
      <c r="W1877" s="72"/>
      <c r="X1877" s="72"/>
      <c r="Y1877" s="72"/>
      <c r="Z1877" s="72"/>
    </row>
    <row r="1878">
      <c r="A1878" s="64">
        <v>39.0</v>
      </c>
      <c r="B1878" s="65">
        <v>2826.06</v>
      </c>
      <c r="C1878" s="72"/>
      <c r="D1878" s="72"/>
      <c r="E1878" s="72"/>
      <c r="F1878" s="72"/>
      <c r="G1878" s="72"/>
      <c r="H1878" s="72"/>
      <c r="I1878" s="72"/>
      <c r="J1878" s="72"/>
      <c r="K1878" s="72"/>
      <c r="L1878" s="72"/>
      <c r="M1878" s="72"/>
      <c r="N1878" s="72"/>
      <c r="O1878" s="72"/>
      <c r="P1878" s="72"/>
      <c r="Q1878" s="72"/>
      <c r="R1878" s="72"/>
      <c r="S1878" s="72"/>
      <c r="T1878" s="72"/>
      <c r="U1878" s="72"/>
      <c r="V1878" s="72"/>
      <c r="W1878" s="72"/>
      <c r="X1878" s="72"/>
      <c r="Y1878" s="72"/>
      <c r="Z1878" s="72"/>
    </row>
    <row r="1879">
      <c r="A1879" s="66">
        <v>6.0</v>
      </c>
      <c r="B1879" s="67">
        <v>4697.12</v>
      </c>
      <c r="C1879" s="72"/>
      <c r="D1879" s="72"/>
      <c r="E1879" s="72"/>
      <c r="F1879" s="72"/>
      <c r="G1879" s="72"/>
      <c r="H1879" s="72"/>
      <c r="I1879" s="72"/>
      <c r="J1879" s="72"/>
      <c r="K1879" s="72"/>
      <c r="L1879" s="72"/>
      <c r="M1879" s="72"/>
      <c r="N1879" s="72"/>
      <c r="O1879" s="72"/>
      <c r="P1879" s="72"/>
      <c r="Q1879" s="72"/>
      <c r="R1879" s="72"/>
      <c r="S1879" s="72"/>
      <c r="T1879" s="72"/>
      <c r="U1879" s="72"/>
      <c r="V1879" s="72"/>
      <c r="W1879" s="72"/>
      <c r="X1879" s="72"/>
      <c r="Y1879" s="72"/>
      <c r="Z1879" s="72"/>
    </row>
    <row r="1880">
      <c r="A1880" s="64">
        <v>4.0</v>
      </c>
      <c r="B1880" s="65">
        <v>3339.63</v>
      </c>
      <c r="C1880" s="72"/>
      <c r="D1880" s="72"/>
      <c r="E1880" s="72"/>
      <c r="F1880" s="72"/>
      <c r="G1880" s="72"/>
      <c r="H1880" s="72"/>
      <c r="I1880" s="72"/>
      <c r="J1880" s="72"/>
      <c r="K1880" s="72"/>
      <c r="L1880" s="72"/>
      <c r="M1880" s="72"/>
      <c r="N1880" s="72"/>
      <c r="O1880" s="72"/>
      <c r="P1880" s="72"/>
      <c r="Q1880" s="72"/>
      <c r="R1880" s="72"/>
      <c r="S1880" s="72"/>
      <c r="T1880" s="72"/>
      <c r="U1880" s="72"/>
      <c r="V1880" s="72"/>
      <c r="W1880" s="72"/>
      <c r="X1880" s="72"/>
      <c r="Y1880" s="72"/>
      <c r="Z1880" s="72"/>
    </row>
    <row r="1881">
      <c r="A1881" s="66">
        <v>49.0</v>
      </c>
      <c r="B1881" s="67">
        <v>1739.32</v>
      </c>
      <c r="C1881" s="72"/>
      <c r="D1881" s="72"/>
      <c r="E1881" s="72"/>
      <c r="F1881" s="72"/>
      <c r="G1881" s="72"/>
      <c r="H1881" s="72"/>
      <c r="I1881" s="72"/>
      <c r="J1881" s="72"/>
      <c r="K1881" s="72"/>
      <c r="L1881" s="72"/>
      <c r="M1881" s="72"/>
      <c r="N1881" s="72"/>
      <c r="O1881" s="72"/>
      <c r="P1881" s="72"/>
      <c r="Q1881" s="72"/>
      <c r="R1881" s="72"/>
      <c r="S1881" s="72"/>
      <c r="T1881" s="72"/>
      <c r="U1881" s="72"/>
      <c r="V1881" s="72"/>
      <c r="W1881" s="72"/>
      <c r="X1881" s="72"/>
      <c r="Y1881" s="72"/>
      <c r="Z1881" s="72"/>
    </row>
    <row r="1882">
      <c r="A1882" s="64">
        <v>15.0</v>
      </c>
      <c r="B1882" s="65">
        <v>4108.95</v>
      </c>
      <c r="C1882" s="72"/>
      <c r="D1882" s="72"/>
      <c r="E1882" s="72"/>
      <c r="F1882" s="72"/>
      <c r="G1882" s="72"/>
      <c r="H1882" s="72"/>
      <c r="I1882" s="72"/>
      <c r="J1882" s="72"/>
      <c r="K1882" s="72"/>
      <c r="L1882" s="72"/>
      <c r="M1882" s="72"/>
      <c r="N1882" s="72"/>
      <c r="O1882" s="72"/>
      <c r="P1882" s="72"/>
      <c r="Q1882" s="72"/>
      <c r="R1882" s="72"/>
      <c r="S1882" s="72"/>
      <c r="T1882" s="72"/>
      <c r="U1882" s="72"/>
      <c r="V1882" s="72"/>
      <c r="W1882" s="72"/>
      <c r="X1882" s="72"/>
      <c r="Y1882" s="72"/>
      <c r="Z1882" s="72"/>
    </row>
    <row r="1883">
      <c r="A1883" s="66">
        <v>27.0</v>
      </c>
      <c r="B1883" s="67">
        <v>4915.5</v>
      </c>
      <c r="C1883" s="72"/>
      <c r="D1883" s="72"/>
      <c r="E1883" s="72"/>
      <c r="F1883" s="72"/>
      <c r="G1883" s="72"/>
      <c r="H1883" s="72"/>
      <c r="I1883" s="72"/>
      <c r="J1883" s="72"/>
      <c r="K1883" s="72"/>
      <c r="L1883" s="72"/>
      <c r="M1883" s="72"/>
      <c r="N1883" s="72"/>
      <c r="O1883" s="72"/>
      <c r="P1883" s="72"/>
      <c r="Q1883" s="72"/>
      <c r="R1883" s="72"/>
      <c r="S1883" s="72"/>
      <c r="T1883" s="72"/>
      <c r="U1883" s="72"/>
      <c r="V1883" s="72"/>
      <c r="W1883" s="72"/>
      <c r="X1883" s="72"/>
      <c r="Y1883" s="72"/>
      <c r="Z1883" s="72"/>
    </row>
    <row r="1884">
      <c r="A1884" s="64">
        <v>31.0</v>
      </c>
      <c r="B1884" s="65">
        <v>3608.25</v>
      </c>
      <c r="C1884" s="72"/>
      <c r="D1884" s="72"/>
      <c r="E1884" s="72"/>
      <c r="F1884" s="72"/>
      <c r="G1884" s="72"/>
      <c r="H1884" s="72"/>
      <c r="I1884" s="72"/>
      <c r="J1884" s="72"/>
      <c r="K1884" s="72"/>
      <c r="L1884" s="72"/>
      <c r="M1884" s="72"/>
      <c r="N1884" s="72"/>
      <c r="O1884" s="72"/>
      <c r="P1884" s="72"/>
      <c r="Q1884" s="72"/>
      <c r="R1884" s="72"/>
      <c r="S1884" s="72"/>
      <c r="T1884" s="72"/>
      <c r="U1884" s="72"/>
      <c r="V1884" s="72"/>
      <c r="W1884" s="72"/>
      <c r="X1884" s="72"/>
      <c r="Y1884" s="72"/>
      <c r="Z1884" s="72"/>
    </row>
    <row r="1885">
      <c r="A1885" s="66">
        <v>37.0</v>
      </c>
      <c r="B1885" s="67">
        <v>2941.99</v>
      </c>
      <c r="C1885" s="72"/>
      <c r="D1885" s="72"/>
      <c r="E1885" s="72"/>
      <c r="F1885" s="72"/>
      <c r="G1885" s="72"/>
      <c r="H1885" s="72"/>
      <c r="I1885" s="72"/>
      <c r="J1885" s="72"/>
      <c r="K1885" s="72"/>
      <c r="L1885" s="72"/>
      <c r="M1885" s="72"/>
      <c r="N1885" s="72"/>
      <c r="O1885" s="72"/>
      <c r="P1885" s="72"/>
      <c r="Q1885" s="72"/>
      <c r="R1885" s="72"/>
      <c r="S1885" s="72"/>
      <c r="T1885" s="72"/>
      <c r="U1885" s="72"/>
      <c r="V1885" s="72"/>
      <c r="W1885" s="72"/>
      <c r="X1885" s="72"/>
      <c r="Y1885" s="72"/>
      <c r="Z1885" s="72"/>
    </row>
    <row r="1886">
      <c r="A1886" s="64">
        <v>12.0</v>
      </c>
      <c r="B1886" s="65">
        <v>527.53</v>
      </c>
      <c r="C1886" s="72"/>
      <c r="D1886" s="72"/>
      <c r="E1886" s="72"/>
      <c r="F1886" s="72"/>
      <c r="G1886" s="72"/>
      <c r="H1886" s="72"/>
      <c r="I1886" s="72"/>
      <c r="J1886" s="72"/>
      <c r="K1886" s="72"/>
      <c r="L1886" s="72"/>
      <c r="M1886" s="72"/>
      <c r="N1886" s="72"/>
      <c r="O1886" s="72"/>
      <c r="P1886" s="72"/>
      <c r="Q1886" s="72"/>
      <c r="R1886" s="72"/>
      <c r="S1886" s="72"/>
      <c r="T1886" s="72"/>
      <c r="U1886" s="72"/>
      <c r="V1886" s="72"/>
      <c r="W1886" s="72"/>
      <c r="X1886" s="72"/>
      <c r="Y1886" s="72"/>
      <c r="Z1886" s="72"/>
    </row>
    <row r="1887">
      <c r="A1887" s="66">
        <v>2.0</v>
      </c>
      <c r="B1887" s="67">
        <v>2417.15</v>
      </c>
      <c r="C1887" s="72"/>
      <c r="D1887" s="72"/>
      <c r="E1887" s="72"/>
      <c r="F1887" s="72"/>
      <c r="G1887" s="72"/>
      <c r="H1887" s="72"/>
      <c r="I1887" s="72"/>
      <c r="J1887" s="72"/>
      <c r="K1887" s="72"/>
      <c r="L1887" s="72"/>
      <c r="M1887" s="72"/>
      <c r="N1887" s="72"/>
      <c r="O1887" s="72"/>
      <c r="P1887" s="72"/>
      <c r="Q1887" s="72"/>
      <c r="R1887" s="72"/>
      <c r="S1887" s="72"/>
      <c r="T1887" s="72"/>
      <c r="U1887" s="72"/>
      <c r="V1887" s="72"/>
      <c r="W1887" s="72"/>
      <c r="X1887" s="72"/>
      <c r="Y1887" s="72"/>
      <c r="Z1887" s="72"/>
    </row>
    <row r="1888">
      <c r="A1888" s="64">
        <v>3.0</v>
      </c>
      <c r="B1888" s="65">
        <v>1542.32</v>
      </c>
      <c r="C1888" s="72"/>
      <c r="D1888" s="72"/>
      <c r="E1888" s="72"/>
      <c r="F1888" s="72"/>
      <c r="G1888" s="72"/>
      <c r="H1888" s="72"/>
      <c r="I1888" s="72"/>
      <c r="J1888" s="72"/>
      <c r="K1888" s="72"/>
      <c r="L1888" s="72"/>
      <c r="M1888" s="72"/>
      <c r="N1888" s="72"/>
      <c r="O1888" s="72"/>
      <c r="P1888" s="72"/>
      <c r="Q1888" s="72"/>
      <c r="R1888" s="72"/>
      <c r="S1888" s="72"/>
      <c r="T1888" s="72"/>
      <c r="U1888" s="72"/>
      <c r="V1888" s="72"/>
      <c r="W1888" s="72"/>
      <c r="X1888" s="72"/>
      <c r="Y1888" s="72"/>
      <c r="Z1888" s="72"/>
    </row>
    <row r="1889">
      <c r="A1889" s="66">
        <v>26.0</v>
      </c>
      <c r="B1889" s="67">
        <v>3467.68</v>
      </c>
      <c r="C1889" s="72"/>
      <c r="D1889" s="72"/>
      <c r="E1889" s="72"/>
      <c r="F1889" s="72"/>
      <c r="G1889" s="72"/>
      <c r="H1889" s="72"/>
      <c r="I1889" s="72"/>
      <c r="J1889" s="72"/>
      <c r="K1889" s="72"/>
      <c r="L1889" s="72"/>
      <c r="M1889" s="72"/>
      <c r="N1889" s="72"/>
      <c r="O1889" s="72"/>
      <c r="P1889" s="72"/>
      <c r="Q1889" s="72"/>
      <c r="R1889" s="72"/>
      <c r="S1889" s="72"/>
      <c r="T1889" s="72"/>
      <c r="U1889" s="72"/>
      <c r="V1889" s="72"/>
      <c r="W1889" s="72"/>
      <c r="X1889" s="72"/>
      <c r="Y1889" s="72"/>
      <c r="Z1889" s="72"/>
    </row>
    <row r="1890">
      <c r="A1890" s="64">
        <v>25.0</v>
      </c>
      <c r="B1890" s="65">
        <v>1015.78</v>
      </c>
      <c r="C1890" s="72"/>
      <c r="D1890" s="72"/>
      <c r="E1890" s="72"/>
      <c r="F1890" s="72"/>
      <c r="G1890" s="72"/>
      <c r="H1890" s="72"/>
      <c r="I1890" s="72"/>
      <c r="J1890" s="72"/>
      <c r="K1890" s="72"/>
      <c r="L1890" s="72"/>
      <c r="M1890" s="72"/>
      <c r="N1890" s="72"/>
      <c r="O1890" s="72"/>
      <c r="P1890" s="72"/>
      <c r="Q1890" s="72"/>
      <c r="R1890" s="72"/>
      <c r="S1890" s="72"/>
      <c r="T1890" s="72"/>
      <c r="U1890" s="72"/>
      <c r="V1890" s="72"/>
      <c r="W1890" s="72"/>
      <c r="X1890" s="72"/>
      <c r="Y1890" s="72"/>
      <c r="Z1890" s="72"/>
    </row>
    <row r="1891">
      <c r="A1891" s="66">
        <v>30.0</v>
      </c>
      <c r="B1891" s="67">
        <v>2070.56</v>
      </c>
      <c r="C1891" s="72"/>
      <c r="D1891" s="72"/>
      <c r="E1891" s="72"/>
      <c r="F1891" s="72"/>
      <c r="G1891" s="72"/>
      <c r="H1891" s="72"/>
      <c r="I1891" s="72"/>
      <c r="J1891" s="72"/>
      <c r="K1891" s="72"/>
      <c r="L1891" s="72"/>
      <c r="M1891" s="72"/>
      <c r="N1891" s="72"/>
      <c r="O1891" s="72"/>
      <c r="P1891" s="72"/>
      <c r="Q1891" s="72"/>
      <c r="R1891" s="72"/>
      <c r="S1891" s="72"/>
      <c r="T1891" s="72"/>
      <c r="U1891" s="72"/>
      <c r="V1891" s="72"/>
      <c r="W1891" s="72"/>
      <c r="X1891" s="72"/>
      <c r="Y1891" s="72"/>
      <c r="Z1891" s="72"/>
    </row>
    <row r="1892">
      <c r="A1892" s="64">
        <v>34.0</v>
      </c>
      <c r="B1892" s="65">
        <v>1719.93</v>
      </c>
      <c r="C1892" s="72"/>
      <c r="D1892" s="72"/>
      <c r="E1892" s="72"/>
      <c r="F1892" s="72"/>
      <c r="G1892" s="72"/>
      <c r="H1892" s="72"/>
      <c r="I1892" s="72"/>
      <c r="J1892" s="72"/>
      <c r="K1892" s="72"/>
      <c r="L1892" s="72"/>
      <c r="M1892" s="72"/>
      <c r="N1892" s="72"/>
      <c r="O1892" s="72"/>
      <c r="P1892" s="72"/>
      <c r="Q1892" s="72"/>
      <c r="R1892" s="72"/>
      <c r="S1892" s="72"/>
      <c r="T1892" s="72"/>
      <c r="U1892" s="72"/>
      <c r="V1892" s="72"/>
      <c r="W1892" s="72"/>
      <c r="X1892" s="72"/>
      <c r="Y1892" s="72"/>
      <c r="Z1892" s="72"/>
    </row>
    <row r="1893">
      <c r="A1893" s="66">
        <v>43.0</v>
      </c>
      <c r="B1893" s="67">
        <v>2185.56</v>
      </c>
      <c r="C1893" s="72"/>
      <c r="D1893" s="72"/>
      <c r="E1893" s="72"/>
      <c r="F1893" s="72"/>
      <c r="G1893" s="72"/>
      <c r="H1893" s="72"/>
      <c r="I1893" s="72"/>
      <c r="J1893" s="72"/>
      <c r="K1893" s="72"/>
      <c r="L1893" s="72"/>
      <c r="M1893" s="72"/>
      <c r="N1893" s="72"/>
      <c r="O1893" s="72"/>
      <c r="P1893" s="72"/>
      <c r="Q1893" s="72"/>
      <c r="R1893" s="72"/>
      <c r="S1893" s="72"/>
      <c r="T1893" s="72"/>
      <c r="U1893" s="72"/>
      <c r="V1893" s="72"/>
      <c r="W1893" s="72"/>
      <c r="X1893" s="72"/>
      <c r="Y1893" s="72"/>
      <c r="Z1893" s="72"/>
    </row>
    <row r="1894">
      <c r="A1894" s="64">
        <v>39.0</v>
      </c>
      <c r="B1894" s="65">
        <v>2703.7</v>
      </c>
      <c r="C1894" s="72"/>
      <c r="D1894" s="72"/>
      <c r="E1894" s="72"/>
      <c r="F1894" s="72"/>
      <c r="G1894" s="72"/>
      <c r="H1894" s="72"/>
      <c r="I1894" s="72"/>
      <c r="J1894" s="72"/>
      <c r="K1894" s="72"/>
      <c r="L1894" s="72"/>
      <c r="M1894" s="72"/>
      <c r="N1894" s="72"/>
      <c r="O1894" s="72"/>
      <c r="P1894" s="72"/>
      <c r="Q1894" s="72"/>
      <c r="R1894" s="72"/>
      <c r="S1894" s="72"/>
      <c r="T1894" s="72"/>
      <c r="U1894" s="72"/>
      <c r="V1894" s="72"/>
      <c r="W1894" s="72"/>
      <c r="X1894" s="72"/>
      <c r="Y1894" s="72"/>
      <c r="Z1894" s="72"/>
    </row>
    <row r="1895">
      <c r="A1895" s="66">
        <v>36.0</v>
      </c>
      <c r="B1895" s="67">
        <v>3921.34</v>
      </c>
      <c r="C1895" s="72"/>
      <c r="D1895" s="72"/>
      <c r="E1895" s="72"/>
      <c r="F1895" s="72"/>
      <c r="G1895" s="72"/>
      <c r="H1895" s="72"/>
      <c r="I1895" s="72"/>
      <c r="J1895" s="72"/>
      <c r="K1895" s="72"/>
      <c r="L1895" s="72"/>
      <c r="M1895" s="72"/>
      <c r="N1895" s="72"/>
      <c r="O1895" s="72"/>
      <c r="P1895" s="72"/>
      <c r="Q1895" s="72"/>
      <c r="R1895" s="72"/>
      <c r="S1895" s="72"/>
      <c r="T1895" s="72"/>
      <c r="U1895" s="72"/>
      <c r="V1895" s="72"/>
      <c r="W1895" s="72"/>
      <c r="X1895" s="72"/>
      <c r="Y1895" s="72"/>
      <c r="Z1895" s="72"/>
    </row>
    <row r="1896">
      <c r="A1896" s="64">
        <v>49.0</v>
      </c>
      <c r="B1896" s="65">
        <v>830.24</v>
      </c>
      <c r="C1896" s="72"/>
      <c r="D1896" s="72"/>
      <c r="E1896" s="72"/>
      <c r="F1896" s="72"/>
      <c r="G1896" s="72"/>
      <c r="H1896" s="72"/>
      <c r="I1896" s="72"/>
      <c r="J1896" s="72"/>
      <c r="K1896" s="72"/>
      <c r="L1896" s="72"/>
      <c r="M1896" s="72"/>
      <c r="N1896" s="72"/>
      <c r="O1896" s="72"/>
      <c r="P1896" s="72"/>
      <c r="Q1896" s="72"/>
      <c r="R1896" s="72"/>
      <c r="S1896" s="72"/>
      <c r="T1896" s="72"/>
      <c r="U1896" s="72"/>
      <c r="V1896" s="72"/>
      <c r="W1896" s="72"/>
      <c r="X1896" s="72"/>
      <c r="Y1896" s="72"/>
      <c r="Z1896" s="72"/>
    </row>
    <row r="1897">
      <c r="A1897" s="66">
        <v>20.0</v>
      </c>
      <c r="B1897" s="67">
        <v>2274.07</v>
      </c>
      <c r="C1897" s="72"/>
      <c r="D1897" s="72"/>
      <c r="E1897" s="72"/>
      <c r="F1897" s="72"/>
      <c r="G1897" s="72"/>
      <c r="H1897" s="72"/>
      <c r="I1897" s="72"/>
      <c r="J1897" s="72"/>
      <c r="K1897" s="72"/>
      <c r="L1897" s="72"/>
      <c r="M1897" s="72"/>
      <c r="N1897" s="72"/>
      <c r="O1897" s="72"/>
      <c r="P1897" s="72"/>
      <c r="Q1897" s="72"/>
      <c r="R1897" s="72"/>
      <c r="S1897" s="72"/>
      <c r="T1897" s="72"/>
      <c r="U1897" s="72"/>
      <c r="V1897" s="72"/>
      <c r="W1897" s="72"/>
      <c r="X1897" s="72"/>
      <c r="Y1897" s="72"/>
      <c r="Z1897" s="72"/>
    </row>
    <row r="1898">
      <c r="A1898" s="64">
        <v>45.0</v>
      </c>
      <c r="B1898" s="65">
        <v>1078.15</v>
      </c>
      <c r="C1898" s="72"/>
      <c r="D1898" s="72"/>
      <c r="E1898" s="72"/>
      <c r="F1898" s="72"/>
      <c r="G1898" s="72"/>
      <c r="H1898" s="72"/>
      <c r="I1898" s="72"/>
      <c r="J1898" s="72"/>
      <c r="K1898" s="72"/>
      <c r="L1898" s="72"/>
      <c r="M1898" s="72"/>
      <c r="N1898" s="72"/>
      <c r="O1898" s="72"/>
      <c r="P1898" s="72"/>
      <c r="Q1898" s="72"/>
      <c r="R1898" s="72"/>
      <c r="S1898" s="72"/>
      <c r="T1898" s="72"/>
      <c r="U1898" s="72"/>
      <c r="V1898" s="72"/>
      <c r="W1898" s="72"/>
      <c r="X1898" s="72"/>
      <c r="Y1898" s="72"/>
      <c r="Z1898" s="72"/>
    </row>
    <row r="1899">
      <c r="A1899" s="66">
        <v>35.0</v>
      </c>
      <c r="B1899" s="67">
        <v>2965.76</v>
      </c>
      <c r="C1899" s="72"/>
      <c r="D1899" s="72"/>
      <c r="E1899" s="72"/>
      <c r="F1899" s="72"/>
      <c r="G1899" s="72"/>
      <c r="H1899" s="72"/>
      <c r="I1899" s="72"/>
      <c r="J1899" s="72"/>
      <c r="K1899" s="72"/>
      <c r="L1899" s="72"/>
      <c r="M1899" s="72"/>
      <c r="N1899" s="72"/>
      <c r="O1899" s="72"/>
      <c r="P1899" s="72"/>
      <c r="Q1899" s="72"/>
      <c r="R1899" s="72"/>
      <c r="S1899" s="72"/>
      <c r="T1899" s="72"/>
      <c r="U1899" s="72"/>
      <c r="V1899" s="72"/>
      <c r="W1899" s="72"/>
      <c r="X1899" s="72"/>
      <c r="Y1899" s="72"/>
      <c r="Z1899" s="72"/>
    </row>
    <row r="1900">
      <c r="A1900" s="64">
        <v>42.0</v>
      </c>
      <c r="B1900" s="65">
        <v>582.46</v>
      </c>
      <c r="C1900" s="72"/>
      <c r="D1900" s="72"/>
      <c r="E1900" s="72"/>
      <c r="F1900" s="72"/>
      <c r="G1900" s="72"/>
      <c r="H1900" s="72"/>
      <c r="I1900" s="72"/>
      <c r="J1900" s="72"/>
      <c r="K1900" s="72"/>
      <c r="L1900" s="72"/>
      <c r="M1900" s="72"/>
      <c r="N1900" s="72"/>
      <c r="O1900" s="72"/>
      <c r="P1900" s="72"/>
      <c r="Q1900" s="72"/>
      <c r="R1900" s="72"/>
      <c r="S1900" s="72"/>
      <c r="T1900" s="72"/>
      <c r="U1900" s="72"/>
      <c r="V1900" s="72"/>
      <c r="W1900" s="72"/>
      <c r="X1900" s="72"/>
      <c r="Y1900" s="72"/>
      <c r="Z1900" s="72"/>
    </row>
    <row r="1901">
      <c r="A1901" s="66">
        <v>30.0</v>
      </c>
      <c r="B1901" s="67">
        <v>1441.34</v>
      </c>
      <c r="C1901" s="72"/>
      <c r="D1901" s="72"/>
      <c r="E1901" s="72"/>
      <c r="F1901" s="72"/>
      <c r="G1901" s="72"/>
      <c r="H1901" s="72"/>
      <c r="I1901" s="72"/>
      <c r="J1901" s="72"/>
      <c r="K1901" s="72"/>
      <c r="L1901" s="72"/>
      <c r="M1901" s="72"/>
      <c r="N1901" s="72"/>
      <c r="O1901" s="72"/>
      <c r="P1901" s="72"/>
      <c r="Q1901" s="72"/>
      <c r="R1901" s="72"/>
      <c r="S1901" s="72"/>
      <c r="T1901" s="72"/>
      <c r="U1901" s="72"/>
      <c r="V1901" s="72"/>
      <c r="W1901" s="72"/>
      <c r="X1901" s="72"/>
      <c r="Y1901" s="72"/>
      <c r="Z1901" s="72"/>
    </row>
    <row r="1902">
      <c r="A1902" s="64">
        <v>33.0</v>
      </c>
      <c r="B1902" s="65">
        <v>1538.06</v>
      </c>
      <c r="C1902" s="72"/>
      <c r="D1902" s="72"/>
      <c r="E1902" s="72"/>
      <c r="F1902" s="72"/>
      <c r="G1902" s="72"/>
      <c r="H1902" s="72"/>
      <c r="I1902" s="72"/>
      <c r="J1902" s="72"/>
      <c r="K1902" s="72"/>
      <c r="L1902" s="72"/>
      <c r="M1902" s="72"/>
      <c r="N1902" s="72"/>
      <c r="O1902" s="72"/>
      <c r="P1902" s="72"/>
      <c r="Q1902" s="72"/>
      <c r="R1902" s="72"/>
      <c r="S1902" s="72"/>
      <c r="T1902" s="72"/>
      <c r="U1902" s="72"/>
      <c r="V1902" s="72"/>
      <c r="W1902" s="72"/>
      <c r="X1902" s="72"/>
      <c r="Y1902" s="72"/>
      <c r="Z1902" s="72"/>
    </row>
    <row r="1903">
      <c r="A1903" s="66">
        <v>14.0</v>
      </c>
      <c r="B1903" s="67">
        <v>1949.59</v>
      </c>
      <c r="C1903" s="72"/>
      <c r="D1903" s="72"/>
      <c r="E1903" s="72"/>
      <c r="F1903" s="72"/>
      <c r="G1903" s="72"/>
      <c r="H1903" s="72"/>
      <c r="I1903" s="72"/>
      <c r="J1903" s="72"/>
      <c r="K1903" s="72"/>
      <c r="L1903" s="72"/>
      <c r="M1903" s="72"/>
      <c r="N1903" s="72"/>
      <c r="O1903" s="72"/>
      <c r="P1903" s="72"/>
      <c r="Q1903" s="72"/>
      <c r="R1903" s="72"/>
      <c r="S1903" s="72"/>
      <c r="T1903" s="72"/>
      <c r="U1903" s="72"/>
      <c r="V1903" s="72"/>
      <c r="W1903" s="72"/>
      <c r="X1903" s="72"/>
      <c r="Y1903" s="72"/>
      <c r="Z1903" s="72"/>
    </row>
    <row r="1904">
      <c r="A1904" s="64">
        <v>4.0</v>
      </c>
      <c r="B1904" s="65">
        <v>3708.35</v>
      </c>
      <c r="C1904" s="72"/>
      <c r="D1904" s="72"/>
      <c r="E1904" s="72"/>
      <c r="F1904" s="72"/>
      <c r="G1904" s="72"/>
      <c r="H1904" s="72"/>
      <c r="I1904" s="72"/>
      <c r="J1904" s="72"/>
      <c r="K1904" s="72"/>
      <c r="L1904" s="72"/>
      <c r="M1904" s="72"/>
      <c r="N1904" s="72"/>
      <c r="O1904" s="72"/>
      <c r="P1904" s="72"/>
      <c r="Q1904" s="72"/>
      <c r="R1904" s="72"/>
      <c r="S1904" s="72"/>
      <c r="T1904" s="72"/>
      <c r="U1904" s="72"/>
      <c r="V1904" s="72"/>
      <c r="W1904" s="72"/>
      <c r="X1904" s="72"/>
      <c r="Y1904" s="72"/>
      <c r="Z1904" s="72"/>
    </row>
    <row r="1905">
      <c r="A1905" s="66">
        <v>6.0</v>
      </c>
      <c r="B1905" s="67">
        <v>1384.18</v>
      </c>
      <c r="C1905" s="72"/>
      <c r="D1905" s="72"/>
      <c r="E1905" s="72"/>
      <c r="F1905" s="72"/>
      <c r="G1905" s="72"/>
      <c r="H1905" s="72"/>
      <c r="I1905" s="72"/>
      <c r="J1905" s="72"/>
      <c r="K1905" s="72"/>
      <c r="L1905" s="72"/>
      <c r="M1905" s="72"/>
      <c r="N1905" s="72"/>
      <c r="O1905" s="72"/>
      <c r="P1905" s="72"/>
      <c r="Q1905" s="72"/>
      <c r="R1905" s="72"/>
      <c r="S1905" s="72"/>
      <c r="T1905" s="72"/>
      <c r="U1905" s="72"/>
      <c r="V1905" s="72"/>
      <c r="W1905" s="72"/>
      <c r="X1905" s="72"/>
      <c r="Y1905" s="72"/>
      <c r="Z1905" s="72"/>
    </row>
    <row r="1906">
      <c r="A1906" s="64">
        <v>0.0</v>
      </c>
      <c r="B1906" s="65">
        <v>2587.05</v>
      </c>
      <c r="C1906" s="72"/>
      <c r="D1906" s="72"/>
      <c r="E1906" s="72"/>
      <c r="F1906" s="72"/>
      <c r="G1906" s="72"/>
      <c r="H1906" s="72"/>
      <c r="I1906" s="72"/>
      <c r="J1906" s="72"/>
      <c r="K1906" s="72"/>
      <c r="L1906" s="72"/>
      <c r="M1906" s="72"/>
      <c r="N1906" s="72"/>
      <c r="O1906" s="72"/>
      <c r="P1906" s="72"/>
      <c r="Q1906" s="72"/>
      <c r="R1906" s="72"/>
      <c r="S1906" s="72"/>
      <c r="T1906" s="72"/>
      <c r="U1906" s="72"/>
      <c r="V1906" s="72"/>
      <c r="W1906" s="72"/>
      <c r="X1906" s="72"/>
      <c r="Y1906" s="72"/>
      <c r="Z1906" s="72"/>
    </row>
    <row r="1907">
      <c r="A1907" s="66">
        <v>18.0</v>
      </c>
      <c r="B1907" s="67">
        <v>3231.74</v>
      </c>
      <c r="C1907" s="72"/>
      <c r="D1907" s="72"/>
      <c r="E1907" s="72"/>
      <c r="F1907" s="72"/>
      <c r="G1907" s="72"/>
      <c r="H1907" s="72"/>
      <c r="I1907" s="72"/>
      <c r="J1907" s="72"/>
      <c r="K1907" s="72"/>
      <c r="L1907" s="72"/>
      <c r="M1907" s="72"/>
      <c r="N1907" s="72"/>
      <c r="O1907" s="72"/>
      <c r="P1907" s="72"/>
      <c r="Q1907" s="72"/>
      <c r="R1907" s="72"/>
      <c r="S1907" s="72"/>
      <c r="T1907" s="72"/>
      <c r="U1907" s="72"/>
      <c r="V1907" s="72"/>
      <c r="W1907" s="72"/>
      <c r="X1907" s="72"/>
      <c r="Y1907" s="72"/>
      <c r="Z1907" s="72"/>
    </row>
    <row r="1908">
      <c r="A1908" s="64">
        <v>26.0</v>
      </c>
      <c r="B1908" s="65">
        <v>2965.47</v>
      </c>
      <c r="C1908" s="72"/>
      <c r="D1908" s="72"/>
      <c r="E1908" s="72"/>
      <c r="F1908" s="72"/>
      <c r="G1908" s="72"/>
      <c r="H1908" s="72"/>
      <c r="I1908" s="72"/>
      <c r="J1908" s="72"/>
      <c r="K1908" s="72"/>
      <c r="L1908" s="72"/>
      <c r="M1908" s="72"/>
      <c r="N1908" s="72"/>
      <c r="O1908" s="72"/>
      <c r="P1908" s="72"/>
      <c r="Q1908" s="72"/>
      <c r="R1908" s="72"/>
      <c r="S1908" s="72"/>
      <c r="T1908" s="72"/>
      <c r="U1908" s="72"/>
      <c r="V1908" s="72"/>
      <c r="W1908" s="72"/>
      <c r="X1908" s="72"/>
      <c r="Y1908" s="72"/>
      <c r="Z1908" s="72"/>
    </row>
    <row r="1909">
      <c r="A1909" s="66">
        <v>22.0</v>
      </c>
      <c r="B1909" s="67">
        <v>2515.77</v>
      </c>
      <c r="C1909" s="72"/>
      <c r="D1909" s="72"/>
      <c r="E1909" s="72"/>
      <c r="F1909" s="72"/>
      <c r="G1909" s="72"/>
      <c r="H1909" s="72"/>
      <c r="I1909" s="72"/>
      <c r="J1909" s="72"/>
      <c r="K1909" s="72"/>
      <c r="L1909" s="72"/>
      <c r="M1909" s="72"/>
      <c r="N1909" s="72"/>
      <c r="O1909" s="72"/>
      <c r="P1909" s="72"/>
      <c r="Q1909" s="72"/>
      <c r="R1909" s="72"/>
      <c r="S1909" s="72"/>
      <c r="T1909" s="72"/>
      <c r="U1909" s="72"/>
      <c r="V1909" s="72"/>
      <c r="W1909" s="72"/>
      <c r="X1909" s="72"/>
      <c r="Y1909" s="72"/>
      <c r="Z1909" s="72"/>
    </row>
    <row r="1910">
      <c r="A1910" s="64">
        <v>0.0</v>
      </c>
      <c r="B1910" s="65">
        <v>4544.01</v>
      </c>
      <c r="C1910" s="72"/>
      <c r="D1910" s="72"/>
      <c r="E1910" s="72"/>
      <c r="F1910" s="72"/>
      <c r="G1910" s="72"/>
      <c r="H1910" s="72"/>
      <c r="I1910" s="72"/>
      <c r="J1910" s="72"/>
      <c r="K1910" s="72"/>
      <c r="L1910" s="72"/>
      <c r="M1910" s="72"/>
      <c r="N1910" s="72"/>
      <c r="O1910" s="72"/>
      <c r="P1910" s="72"/>
      <c r="Q1910" s="72"/>
      <c r="R1910" s="72"/>
      <c r="S1910" s="72"/>
      <c r="T1910" s="72"/>
      <c r="U1910" s="72"/>
      <c r="V1910" s="72"/>
      <c r="W1910" s="72"/>
      <c r="X1910" s="72"/>
      <c r="Y1910" s="72"/>
      <c r="Z1910" s="72"/>
    </row>
    <row r="1911">
      <c r="A1911" s="66">
        <v>22.0</v>
      </c>
      <c r="B1911" s="67">
        <v>3352.61</v>
      </c>
      <c r="C1911" s="72"/>
      <c r="D1911" s="72"/>
      <c r="E1911" s="72"/>
      <c r="F1911" s="72"/>
      <c r="G1911" s="72"/>
      <c r="H1911" s="72"/>
      <c r="I1911" s="72"/>
      <c r="J1911" s="72"/>
      <c r="K1911" s="72"/>
      <c r="L1911" s="72"/>
      <c r="M1911" s="72"/>
      <c r="N1911" s="72"/>
      <c r="O1911" s="72"/>
      <c r="P1911" s="72"/>
      <c r="Q1911" s="72"/>
      <c r="R1911" s="72"/>
      <c r="S1911" s="72"/>
      <c r="T1911" s="72"/>
      <c r="U1911" s="72"/>
      <c r="V1911" s="72"/>
      <c r="W1911" s="72"/>
      <c r="X1911" s="72"/>
      <c r="Y1911" s="72"/>
      <c r="Z1911" s="72"/>
    </row>
    <row r="1912">
      <c r="A1912" s="64">
        <v>40.0</v>
      </c>
      <c r="B1912" s="65">
        <v>2274.82</v>
      </c>
      <c r="C1912" s="72"/>
      <c r="D1912" s="72"/>
      <c r="E1912" s="72"/>
      <c r="F1912" s="72"/>
      <c r="G1912" s="72"/>
      <c r="H1912" s="72"/>
      <c r="I1912" s="72"/>
      <c r="J1912" s="72"/>
      <c r="K1912" s="72"/>
      <c r="L1912" s="72"/>
      <c r="M1912" s="72"/>
      <c r="N1912" s="72"/>
      <c r="O1912" s="72"/>
      <c r="P1912" s="72"/>
      <c r="Q1912" s="72"/>
      <c r="R1912" s="72"/>
      <c r="S1912" s="72"/>
      <c r="T1912" s="72"/>
      <c r="U1912" s="72"/>
      <c r="V1912" s="72"/>
      <c r="W1912" s="72"/>
      <c r="X1912" s="72"/>
      <c r="Y1912" s="72"/>
      <c r="Z1912" s="72"/>
    </row>
    <row r="1913">
      <c r="A1913" s="66">
        <v>37.0</v>
      </c>
      <c r="B1913" s="67">
        <v>705.72</v>
      </c>
      <c r="C1913" s="72"/>
      <c r="D1913" s="72"/>
      <c r="E1913" s="72"/>
      <c r="F1913" s="72"/>
      <c r="G1913" s="72"/>
      <c r="H1913" s="72"/>
      <c r="I1913" s="72"/>
      <c r="J1913" s="72"/>
      <c r="K1913" s="72"/>
      <c r="L1913" s="72"/>
      <c r="M1913" s="72"/>
      <c r="N1913" s="72"/>
      <c r="O1913" s="72"/>
      <c r="P1913" s="72"/>
      <c r="Q1913" s="72"/>
      <c r="R1913" s="72"/>
      <c r="S1913" s="72"/>
      <c r="T1913" s="72"/>
      <c r="U1913" s="72"/>
      <c r="V1913" s="72"/>
      <c r="W1913" s="72"/>
      <c r="X1913" s="72"/>
      <c r="Y1913" s="72"/>
      <c r="Z1913" s="72"/>
    </row>
    <row r="1914">
      <c r="A1914" s="64">
        <v>24.0</v>
      </c>
      <c r="B1914" s="65">
        <v>1927.32</v>
      </c>
      <c r="C1914" s="72"/>
      <c r="D1914" s="72"/>
      <c r="E1914" s="72"/>
      <c r="F1914" s="72"/>
      <c r="G1914" s="72"/>
      <c r="H1914" s="72"/>
      <c r="I1914" s="72"/>
      <c r="J1914" s="72"/>
      <c r="K1914" s="72"/>
      <c r="L1914" s="72"/>
      <c r="M1914" s="72"/>
      <c r="N1914" s="72"/>
      <c r="O1914" s="72"/>
      <c r="P1914" s="72"/>
      <c r="Q1914" s="72"/>
      <c r="R1914" s="72"/>
      <c r="S1914" s="72"/>
      <c r="T1914" s="72"/>
      <c r="U1914" s="72"/>
      <c r="V1914" s="72"/>
      <c r="W1914" s="72"/>
      <c r="X1914" s="72"/>
      <c r="Y1914" s="72"/>
      <c r="Z1914" s="72"/>
    </row>
    <row r="1915">
      <c r="A1915" s="66">
        <v>37.0</v>
      </c>
      <c r="B1915" s="67">
        <v>3442.86</v>
      </c>
      <c r="C1915" s="72"/>
      <c r="D1915" s="72"/>
      <c r="E1915" s="72"/>
      <c r="F1915" s="72"/>
      <c r="G1915" s="72"/>
      <c r="H1915" s="72"/>
      <c r="I1915" s="72"/>
      <c r="J1915" s="72"/>
      <c r="K1915" s="72"/>
      <c r="L1915" s="72"/>
      <c r="M1915" s="72"/>
      <c r="N1915" s="72"/>
      <c r="O1915" s="72"/>
      <c r="P1915" s="72"/>
      <c r="Q1915" s="72"/>
      <c r="R1915" s="72"/>
      <c r="S1915" s="72"/>
      <c r="T1915" s="72"/>
      <c r="U1915" s="72"/>
      <c r="V1915" s="72"/>
      <c r="W1915" s="72"/>
      <c r="X1915" s="72"/>
      <c r="Y1915" s="72"/>
      <c r="Z1915" s="72"/>
    </row>
    <row r="1916">
      <c r="A1916" s="64">
        <v>32.0</v>
      </c>
      <c r="B1916" s="65">
        <v>2088.31</v>
      </c>
      <c r="C1916" s="72"/>
      <c r="D1916" s="72"/>
      <c r="E1916" s="72"/>
      <c r="F1916" s="72"/>
      <c r="G1916" s="72"/>
      <c r="H1916" s="72"/>
      <c r="I1916" s="72"/>
      <c r="J1916" s="72"/>
      <c r="K1916" s="72"/>
      <c r="L1916" s="72"/>
      <c r="M1916" s="72"/>
      <c r="N1916" s="72"/>
      <c r="O1916" s="72"/>
      <c r="P1916" s="72"/>
      <c r="Q1916" s="72"/>
      <c r="R1916" s="72"/>
      <c r="S1916" s="72"/>
      <c r="T1916" s="72"/>
      <c r="U1916" s="72"/>
      <c r="V1916" s="72"/>
      <c r="W1916" s="72"/>
      <c r="X1916" s="72"/>
      <c r="Y1916" s="72"/>
      <c r="Z1916" s="72"/>
    </row>
    <row r="1917">
      <c r="A1917" s="66">
        <v>22.0</v>
      </c>
      <c r="B1917" s="67">
        <v>1577.02</v>
      </c>
      <c r="C1917" s="72"/>
      <c r="D1917" s="72"/>
      <c r="E1917" s="72"/>
      <c r="F1917" s="72"/>
      <c r="G1917" s="72"/>
      <c r="H1917" s="72"/>
      <c r="I1917" s="72"/>
      <c r="J1917" s="72"/>
      <c r="K1917" s="72"/>
      <c r="L1917" s="72"/>
      <c r="M1917" s="72"/>
      <c r="N1917" s="72"/>
      <c r="O1917" s="72"/>
      <c r="P1917" s="72"/>
      <c r="Q1917" s="72"/>
      <c r="R1917" s="72"/>
      <c r="S1917" s="72"/>
      <c r="T1917" s="72"/>
      <c r="U1917" s="72"/>
      <c r="V1917" s="72"/>
      <c r="W1917" s="72"/>
      <c r="X1917" s="72"/>
      <c r="Y1917" s="72"/>
      <c r="Z1917" s="72"/>
    </row>
    <row r="1918">
      <c r="A1918" s="64">
        <v>25.0</v>
      </c>
      <c r="B1918" s="65">
        <v>4828.94</v>
      </c>
      <c r="C1918" s="72"/>
      <c r="D1918" s="72"/>
      <c r="E1918" s="72"/>
      <c r="F1918" s="72"/>
      <c r="G1918" s="72"/>
      <c r="H1918" s="72"/>
      <c r="I1918" s="72"/>
      <c r="J1918" s="72"/>
      <c r="K1918" s="72"/>
      <c r="L1918" s="72"/>
      <c r="M1918" s="72"/>
      <c r="N1918" s="72"/>
      <c r="O1918" s="72"/>
      <c r="P1918" s="72"/>
      <c r="Q1918" s="72"/>
      <c r="R1918" s="72"/>
      <c r="S1918" s="72"/>
      <c r="T1918" s="72"/>
      <c r="U1918" s="72"/>
      <c r="V1918" s="72"/>
      <c r="W1918" s="72"/>
      <c r="X1918" s="72"/>
      <c r="Y1918" s="72"/>
      <c r="Z1918" s="72"/>
    </row>
    <row r="1919">
      <c r="A1919" s="66">
        <v>43.0</v>
      </c>
      <c r="B1919" s="67">
        <v>1038.9</v>
      </c>
      <c r="C1919" s="72"/>
      <c r="D1919" s="72"/>
      <c r="E1919" s="72"/>
      <c r="F1919" s="72"/>
      <c r="G1919" s="72"/>
      <c r="H1919" s="72"/>
      <c r="I1919" s="72"/>
      <c r="J1919" s="72"/>
      <c r="K1919" s="72"/>
      <c r="L1919" s="72"/>
      <c r="M1919" s="72"/>
      <c r="N1919" s="72"/>
      <c r="O1919" s="72"/>
      <c r="P1919" s="72"/>
      <c r="Q1919" s="72"/>
      <c r="R1919" s="72"/>
      <c r="S1919" s="72"/>
      <c r="T1919" s="72"/>
      <c r="U1919" s="72"/>
      <c r="V1919" s="72"/>
      <c r="W1919" s="72"/>
      <c r="X1919" s="72"/>
      <c r="Y1919" s="72"/>
      <c r="Z1919" s="72"/>
    </row>
    <row r="1920">
      <c r="A1920" s="64">
        <v>48.0</v>
      </c>
      <c r="B1920" s="65">
        <v>474.32</v>
      </c>
      <c r="C1920" s="72"/>
      <c r="D1920" s="72"/>
      <c r="E1920" s="72"/>
      <c r="F1920" s="72"/>
      <c r="G1920" s="72"/>
      <c r="H1920" s="72"/>
      <c r="I1920" s="72"/>
      <c r="J1920" s="72"/>
      <c r="K1920" s="72"/>
      <c r="L1920" s="72"/>
      <c r="M1920" s="72"/>
      <c r="N1920" s="72"/>
      <c r="O1920" s="72"/>
      <c r="P1920" s="72"/>
      <c r="Q1920" s="72"/>
      <c r="R1920" s="72"/>
      <c r="S1920" s="72"/>
      <c r="T1920" s="72"/>
      <c r="U1920" s="72"/>
      <c r="V1920" s="72"/>
      <c r="W1920" s="72"/>
      <c r="X1920" s="72"/>
      <c r="Y1920" s="72"/>
      <c r="Z1920" s="72"/>
    </row>
    <row r="1921">
      <c r="A1921" s="66">
        <v>8.0</v>
      </c>
      <c r="B1921" s="67">
        <v>1579.73</v>
      </c>
      <c r="C1921" s="72"/>
      <c r="D1921" s="72"/>
      <c r="E1921" s="72"/>
      <c r="F1921" s="72"/>
      <c r="G1921" s="72"/>
      <c r="H1921" s="72"/>
      <c r="I1921" s="72"/>
      <c r="J1921" s="72"/>
      <c r="K1921" s="72"/>
      <c r="L1921" s="72"/>
      <c r="M1921" s="72"/>
      <c r="N1921" s="72"/>
      <c r="O1921" s="72"/>
      <c r="P1921" s="72"/>
      <c r="Q1921" s="72"/>
      <c r="R1921" s="72"/>
      <c r="S1921" s="72"/>
      <c r="T1921" s="72"/>
      <c r="U1921" s="72"/>
      <c r="V1921" s="72"/>
      <c r="W1921" s="72"/>
      <c r="X1921" s="72"/>
      <c r="Y1921" s="72"/>
      <c r="Z1921" s="72"/>
    </row>
    <row r="1922">
      <c r="A1922" s="64">
        <v>30.0</v>
      </c>
      <c r="B1922" s="65">
        <v>4130.18</v>
      </c>
      <c r="C1922" s="72"/>
      <c r="D1922" s="72"/>
      <c r="E1922" s="72"/>
      <c r="F1922" s="72"/>
      <c r="G1922" s="72"/>
      <c r="H1922" s="72"/>
      <c r="I1922" s="72"/>
      <c r="J1922" s="72"/>
      <c r="K1922" s="72"/>
      <c r="L1922" s="72"/>
      <c r="M1922" s="72"/>
      <c r="N1922" s="72"/>
      <c r="O1922" s="72"/>
      <c r="P1922" s="72"/>
      <c r="Q1922" s="72"/>
      <c r="R1922" s="72"/>
      <c r="S1922" s="72"/>
      <c r="T1922" s="72"/>
      <c r="U1922" s="72"/>
      <c r="V1922" s="72"/>
      <c r="W1922" s="72"/>
      <c r="X1922" s="72"/>
      <c r="Y1922" s="72"/>
      <c r="Z1922" s="72"/>
    </row>
    <row r="1923">
      <c r="A1923" s="66">
        <v>29.0</v>
      </c>
      <c r="B1923" s="67">
        <v>164.35</v>
      </c>
      <c r="C1923" s="72"/>
      <c r="D1923" s="72"/>
      <c r="E1923" s="72"/>
      <c r="F1923" s="72"/>
      <c r="G1923" s="72"/>
      <c r="H1923" s="72"/>
      <c r="I1923" s="72"/>
      <c r="J1923" s="72"/>
      <c r="K1923" s="72"/>
      <c r="L1923" s="72"/>
      <c r="M1923" s="72"/>
      <c r="N1923" s="72"/>
      <c r="O1923" s="72"/>
      <c r="P1923" s="72"/>
      <c r="Q1923" s="72"/>
      <c r="R1923" s="72"/>
      <c r="S1923" s="72"/>
      <c r="T1923" s="72"/>
      <c r="U1923" s="72"/>
      <c r="V1923" s="72"/>
      <c r="W1923" s="72"/>
      <c r="X1923" s="72"/>
      <c r="Y1923" s="72"/>
      <c r="Z1923" s="72"/>
    </row>
    <row r="1924">
      <c r="A1924" s="64">
        <v>0.0</v>
      </c>
      <c r="B1924" s="65">
        <v>1820.1</v>
      </c>
      <c r="C1924" s="72"/>
      <c r="D1924" s="72"/>
      <c r="E1924" s="72"/>
      <c r="F1924" s="72"/>
      <c r="G1924" s="72"/>
      <c r="H1924" s="72"/>
      <c r="I1924" s="72"/>
      <c r="J1924" s="72"/>
      <c r="K1924" s="72"/>
      <c r="L1924" s="72"/>
      <c r="M1924" s="72"/>
      <c r="N1924" s="72"/>
      <c r="O1924" s="72"/>
      <c r="P1924" s="72"/>
      <c r="Q1924" s="72"/>
      <c r="R1924" s="72"/>
      <c r="S1924" s="72"/>
      <c r="T1924" s="72"/>
      <c r="U1924" s="72"/>
      <c r="V1924" s="72"/>
      <c r="W1924" s="72"/>
      <c r="X1924" s="72"/>
      <c r="Y1924" s="72"/>
      <c r="Z1924" s="72"/>
    </row>
    <row r="1925">
      <c r="A1925" s="66">
        <v>29.0</v>
      </c>
      <c r="B1925" s="67">
        <v>4257.39</v>
      </c>
      <c r="C1925" s="72"/>
      <c r="D1925" s="72"/>
      <c r="E1925" s="72"/>
      <c r="F1925" s="72"/>
      <c r="G1925" s="72"/>
      <c r="H1925" s="72"/>
      <c r="I1925" s="72"/>
      <c r="J1925" s="72"/>
      <c r="K1925" s="72"/>
      <c r="L1925" s="72"/>
      <c r="M1925" s="72"/>
      <c r="N1925" s="72"/>
      <c r="O1925" s="72"/>
      <c r="P1925" s="72"/>
      <c r="Q1925" s="72"/>
      <c r="R1925" s="72"/>
      <c r="S1925" s="72"/>
      <c r="T1925" s="72"/>
      <c r="U1925" s="72"/>
      <c r="V1925" s="72"/>
      <c r="W1925" s="72"/>
      <c r="X1925" s="72"/>
      <c r="Y1925" s="72"/>
      <c r="Z1925" s="72"/>
    </row>
    <row r="1926">
      <c r="A1926" s="64">
        <v>29.0</v>
      </c>
      <c r="B1926" s="65">
        <v>4984.89</v>
      </c>
      <c r="C1926" s="72"/>
      <c r="D1926" s="72"/>
      <c r="E1926" s="72"/>
      <c r="F1926" s="72"/>
      <c r="G1926" s="72"/>
      <c r="H1926" s="72"/>
      <c r="I1926" s="72"/>
      <c r="J1926" s="72"/>
      <c r="K1926" s="72"/>
      <c r="L1926" s="72"/>
      <c r="M1926" s="72"/>
      <c r="N1926" s="72"/>
      <c r="O1926" s="72"/>
      <c r="P1926" s="72"/>
      <c r="Q1926" s="72"/>
      <c r="R1926" s="72"/>
      <c r="S1926" s="72"/>
      <c r="T1926" s="72"/>
      <c r="U1926" s="72"/>
      <c r="V1926" s="72"/>
      <c r="W1926" s="72"/>
      <c r="X1926" s="72"/>
      <c r="Y1926" s="72"/>
      <c r="Z1926" s="72"/>
    </row>
    <row r="1927">
      <c r="A1927" s="66">
        <v>10.0</v>
      </c>
      <c r="B1927" s="67">
        <v>4353.24</v>
      </c>
      <c r="C1927" s="72"/>
      <c r="D1927" s="72"/>
      <c r="E1927" s="72"/>
      <c r="F1927" s="72"/>
      <c r="G1927" s="72"/>
      <c r="H1927" s="72"/>
      <c r="I1927" s="72"/>
      <c r="J1927" s="72"/>
      <c r="K1927" s="72"/>
      <c r="L1927" s="72"/>
      <c r="M1927" s="72"/>
      <c r="N1927" s="72"/>
      <c r="O1927" s="72"/>
      <c r="P1927" s="72"/>
      <c r="Q1927" s="72"/>
      <c r="R1927" s="72"/>
      <c r="S1927" s="72"/>
      <c r="T1927" s="72"/>
      <c r="U1927" s="72"/>
      <c r="V1927" s="72"/>
      <c r="W1927" s="72"/>
      <c r="X1927" s="72"/>
      <c r="Y1927" s="72"/>
      <c r="Z1927" s="72"/>
    </row>
    <row r="1928">
      <c r="A1928" s="64">
        <v>18.0</v>
      </c>
      <c r="B1928" s="65">
        <v>1518.92</v>
      </c>
      <c r="C1928" s="72"/>
      <c r="D1928" s="72"/>
      <c r="E1928" s="72"/>
      <c r="F1928" s="72"/>
      <c r="G1928" s="72"/>
      <c r="H1928" s="72"/>
      <c r="I1928" s="72"/>
      <c r="J1928" s="72"/>
      <c r="K1928" s="72"/>
      <c r="L1928" s="72"/>
      <c r="M1928" s="72"/>
      <c r="N1928" s="72"/>
      <c r="O1928" s="72"/>
      <c r="P1928" s="72"/>
      <c r="Q1928" s="72"/>
      <c r="R1928" s="72"/>
      <c r="S1928" s="72"/>
      <c r="T1928" s="72"/>
      <c r="U1928" s="72"/>
      <c r="V1928" s="72"/>
      <c r="W1928" s="72"/>
      <c r="X1928" s="72"/>
      <c r="Y1928" s="72"/>
      <c r="Z1928" s="72"/>
    </row>
    <row r="1929">
      <c r="A1929" s="66">
        <v>12.0</v>
      </c>
      <c r="B1929" s="67">
        <v>4986.21</v>
      </c>
      <c r="C1929" s="72"/>
      <c r="D1929" s="72"/>
      <c r="E1929" s="72"/>
      <c r="F1929" s="72"/>
      <c r="G1929" s="72"/>
      <c r="H1929" s="72"/>
      <c r="I1929" s="72"/>
      <c r="J1929" s="72"/>
      <c r="K1929" s="72"/>
      <c r="L1929" s="72"/>
      <c r="M1929" s="72"/>
      <c r="N1929" s="72"/>
      <c r="O1929" s="72"/>
      <c r="P1929" s="72"/>
      <c r="Q1929" s="72"/>
      <c r="R1929" s="72"/>
      <c r="S1929" s="72"/>
      <c r="T1929" s="72"/>
      <c r="U1929" s="72"/>
      <c r="V1929" s="72"/>
      <c r="W1929" s="72"/>
      <c r="X1929" s="72"/>
      <c r="Y1929" s="72"/>
      <c r="Z1929" s="72"/>
    </row>
    <row r="1930">
      <c r="A1930" s="64">
        <v>11.0</v>
      </c>
      <c r="B1930" s="65">
        <v>727.38</v>
      </c>
      <c r="C1930" s="72"/>
      <c r="D1930" s="72"/>
      <c r="E1930" s="72"/>
      <c r="F1930" s="72"/>
      <c r="G1930" s="72"/>
      <c r="H1930" s="72"/>
      <c r="I1930" s="72"/>
      <c r="J1930" s="72"/>
      <c r="K1930" s="72"/>
      <c r="L1930" s="72"/>
      <c r="M1930" s="72"/>
      <c r="N1930" s="72"/>
      <c r="O1930" s="72"/>
      <c r="P1930" s="72"/>
      <c r="Q1930" s="72"/>
      <c r="R1930" s="72"/>
      <c r="S1930" s="72"/>
      <c r="T1930" s="72"/>
      <c r="U1930" s="72"/>
      <c r="V1930" s="72"/>
      <c r="W1930" s="72"/>
      <c r="X1930" s="72"/>
      <c r="Y1930" s="72"/>
      <c r="Z1930" s="72"/>
    </row>
    <row r="1931">
      <c r="A1931" s="66">
        <v>43.0</v>
      </c>
      <c r="B1931" s="67">
        <v>3369.48</v>
      </c>
      <c r="C1931" s="72"/>
      <c r="D1931" s="72"/>
      <c r="E1931" s="72"/>
      <c r="F1931" s="72"/>
      <c r="G1931" s="72"/>
      <c r="H1931" s="72"/>
      <c r="I1931" s="72"/>
      <c r="J1931" s="72"/>
      <c r="K1931" s="72"/>
      <c r="L1931" s="72"/>
      <c r="M1931" s="72"/>
      <c r="N1931" s="72"/>
      <c r="O1931" s="72"/>
      <c r="P1931" s="72"/>
      <c r="Q1931" s="72"/>
      <c r="R1931" s="72"/>
      <c r="S1931" s="72"/>
      <c r="T1931" s="72"/>
      <c r="U1931" s="72"/>
      <c r="V1931" s="72"/>
      <c r="W1931" s="72"/>
      <c r="X1931" s="72"/>
      <c r="Y1931" s="72"/>
      <c r="Z1931" s="72"/>
    </row>
    <row r="1932">
      <c r="A1932" s="64">
        <v>3.0</v>
      </c>
      <c r="B1932" s="65">
        <v>3339.55</v>
      </c>
      <c r="C1932" s="72"/>
      <c r="D1932" s="72"/>
      <c r="E1932" s="72"/>
      <c r="F1932" s="72"/>
      <c r="G1932" s="72"/>
      <c r="H1932" s="72"/>
      <c r="I1932" s="72"/>
      <c r="J1932" s="72"/>
      <c r="K1932" s="72"/>
      <c r="L1932" s="72"/>
      <c r="M1932" s="72"/>
      <c r="N1932" s="72"/>
      <c r="O1932" s="72"/>
      <c r="P1932" s="72"/>
      <c r="Q1932" s="72"/>
      <c r="R1932" s="72"/>
      <c r="S1932" s="72"/>
      <c r="T1932" s="72"/>
      <c r="U1932" s="72"/>
      <c r="V1932" s="72"/>
      <c r="W1932" s="72"/>
      <c r="X1932" s="72"/>
      <c r="Y1932" s="72"/>
      <c r="Z1932" s="72"/>
    </row>
    <row r="1933">
      <c r="A1933" s="66">
        <v>33.0</v>
      </c>
      <c r="B1933" s="67">
        <v>564.58</v>
      </c>
      <c r="C1933" s="72"/>
      <c r="D1933" s="72"/>
      <c r="E1933" s="72"/>
      <c r="F1933" s="72"/>
      <c r="G1933" s="72"/>
      <c r="H1933" s="72"/>
      <c r="I1933" s="72"/>
      <c r="J1933" s="72"/>
      <c r="K1933" s="72"/>
      <c r="L1933" s="72"/>
      <c r="M1933" s="72"/>
      <c r="N1933" s="72"/>
      <c r="O1933" s="72"/>
      <c r="P1933" s="72"/>
      <c r="Q1933" s="72"/>
      <c r="R1933" s="72"/>
      <c r="S1933" s="72"/>
      <c r="T1933" s="72"/>
      <c r="U1933" s="72"/>
      <c r="V1933" s="72"/>
      <c r="W1933" s="72"/>
      <c r="X1933" s="72"/>
      <c r="Y1933" s="72"/>
      <c r="Z1933" s="72"/>
    </row>
    <row r="1934">
      <c r="A1934" s="64">
        <v>35.0</v>
      </c>
      <c r="B1934" s="65">
        <v>2457.7</v>
      </c>
      <c r="C1934" s="72"/>
      <c r="D1934" s="72"/>
      <c r="E1934" s="72"/>
      <c r="F1934" s="72"/>
      <c r="G1934" s="72"/>
      <c r="H1934" s="72"/>
      <c r="I1934" s="72"/>
      <c r="J1934" s="72"/>
      <c r="K1934" s="72"/>
      <c r="L1934" s="72"/>
      <c r="M1934" s="72"/>
      <c r="N1934" s="72"/>
      <c r="O1934" s="72"/>
      <c r="P1934" s="72"/>
      <c r="Q1934" s="72"/>
      <c r="R1934" s="72"/>
      <c r="S1934" s="72"/>
      <c r="T1934" s="72"/>
      <c r="U1934" s="72"/>
      <c r="V1934" s="72"/>
      <c r="W1934" s="72"/>
      <c r="X1934" s="72"/>
      <c r="Y1934" s="72"/>
      <c r="Z1934" s="72"/>
    </row>
    <row r="1935">
      <c r="A1935" s="66">
        <v>1.0</v>
      </c>
      <c r="B1935" s="67">
        <v>1544.1</v>
      </c>
      <c r="C1935" s="72"/>
      <c r="D1935" s="72"/>
      <c r="E1935" s="72"/>
      <c r="F1935" s="72"/>
      <c r="G1935" s="72"/>
      <c r="H1935" s="72"/>
      <c r="I1935" s="72"/>
      <c r="J1935" s="72"/>
      <c r="K1935" s="72"/>
      <c r="L1935" s="72"/>
      <c r="M1935" s="72"/>
      <c r="N1935" s="72"/>
      <c r="O1935" s="72"/>
      <c r="P1935" s="72"/>
      <c r="Q1935" s="72"/>
      <c r="R1935" s="72"/>
      <c r="S1935" s="72"/>
      <c r="T1935" s="72"/>
      <c r="U1935" s="72"/>
      <c r="V1935" s="72"/>
      <c r="W1935" s="72"/>
      <c r="X1935" s="72"/>
      <c r="Y1935" s="72"/>
      <c r="Z1935" s="72"/>
    </row>
    <row r="1936">
      <c r="A1936" s="64">
        <v>10.0</v>
      </c>
      <c r="B1936" s="65">
        <v>1125.3</v>
      </c>
      <c r="C1936" s="72"/>
      <c r="D1936" s="72"/>
      <c r="E1936" s="72"/>
      <c r="F1936" s="72"/>
      <c r="G1936" s="72"/>
      <c r="H1936" s="72"/>
      <c r="I1936" s="72"/>
      <c r="J1936" s="72"/>
      <c r="K1936" s="72"/>
      <c r="L1936" s="72"/>
      <c r="M1936" s="72"/>
      <c r="N1936" s="72"/>
      <c r="O1936" s="72"/>
      <c r="P1936" s="72"/>
      <c r="Q1936" s="72"/>
      <c r="R1936" s="72"/>
      <c r="S1936" s="72"/>
      <c r="T1936" s="72"/>
      <c r="U1936" s="72"/>
      <c r="V1936" s="72"/>
      <c r="W1936" s="72"/>
      <c r="X1936" s="72"/>
      <c r="Y1936" s="72"/>
      <c r="Z1936" s="72"/>
    </row>
    <row r="1937">
      <c r="A1937" s="66">
        <v>12.0</v>
      </c>
      <c r="B1937" s="67">
        <v>2286.39</v>
      </c>
      <c r="C1937" s="72"/>
      <c r="D1937" s="72"/>
      <c r="E1937" s="72"/>
      <c r="F1937" s="72"/>
      <c r="G1937" s="72"/>
      <c r="H1937" s="72"/>
      <c r="I1937" s="72"/>
      <c r="J1937" s="72"/>
      <c r="K1937" s="72"/>
      <c r="L1937" s="72"/>
      <c r="M1937" s="72"/>
      <c r="N1937" s="72"/>
      <c r="O1937" s="72"/>
      <c r="P1937" s="72"/>
      <c r="Q1937" s="72"/>
      <c r="R1937" s="72"/>
      <c r="S1937" s="72"/>
      <c r="T1937" s="72"/>
      <c r="U1937" s="72"/>
      <c r="V1937" s="72"/>
      <c r="W1937" s="72"/>
      <c r="X1937" s="72"/>
      <c r="Y1937" s="72"/>
      <c r="Z1937" s="72"/>
    </row>
    <row r="1938">
      <c r="A1938" s="64">
        <v>31.0</v>
      </c>
      <c r="B1938" s="65">
        <v>3766.45</v>
      </c>
      <c r="C1938" s="72"/>
      <c r="D1938" s="72"/>
      <c r="E1938" s="72"/>
      <c r="F1938" s="72"/>
      <c r="G1938" s="72"/>
      <c r="H1938" s="72"/>
      <c r="I1938" s="72"/>
      <c r="J1938" s="72"/>
      <c r="K1938" s="72"/>
      <c r="L1938" s="72"/>
      <c r="M1938" s="72"/>
      <c r="N1938" s="72"/>
      <c r="O1938" s="72"/>
      <c r="P1938" s="72"/>
      <c r="Q1938" s="72"/>
      <c r="R1938" s="72"/>
      <c r="S1938" s="72"/>
      <c r="T1938" s="72"/>
      <c r="U1938" s="72"/>
      <c r="V1938" s="72"/>
      <c r="W1938" s="72"/>
      <c r="X1938" s="72"/>
      <c r="Y1938" s="72"/>
      <c r="Z1938" s="72"/>
    </row>
    <row r="1939">
      <c r="A1939" s="66">
        <v>41.0</v>
      </c>
      <c r="B1939" s="67">
        <v>3245.17</v>
      </c>
      <c r="C1939" s="72"/>
      <c r="D1939" s="72"/>
      <c r="E1939" s="72"/>
      <c r="F1939" s="72"/>
      <c r="G1939" s="72"/>
      <c r="H1939" s="72"/>
      <c r="I1939" s="72"/>
      <c r="J1939" s="72"/>
      <c r="K1939" s="72"/>
      <c r="L1939" s="72"/>
      <c r="M1939" s="72"/>
      <c r="N1939" s="72"/>
      <c r="O1939" s="72"/>
      <c r="P1939" s="72"/>
      <c r="Q1939" s="72"/>
      <c r="R1939" s="72"/>
      <c r="S1939" s="72"/>
      <c r="T1939" s="72"/>
      <c r="U1939" s="72"/>
      <c r="V1939" s="72"/>
      <c r="W1939" s="72"/>
      <c r="X1939" s="72"/>
      <c r="Y1939" s="72"/>
      <c r="Z1939" s="72"/>
    </row>
    <row r="1940">
      <c r="A1940" s="64">
        <v>26.0</v>
      </c>
      <c r="B1940" s="65">
        <v>2320.72</v>
      </c>
      <c r="C1940" s="72"/>
      <c r="D1940" s="72"/>
      <c r="E1940" s="72"/>
      <c r="F1940" s="72"/>
      <c r="G1940" s="72"/>
      <c r="H1940" s="72"/>
      <c r="I1940" s="72"/>
      <c r="J1940" s="72"/>
      <c r="K1940" s="72"/>
      <c r="L1940" s="72"/>
      <c r="M1940" s="72"/>
      <c r="N1940" s="72"/>
      <c r="O1940" s="72"/>
      <c r="P1940" s="72"/>
      <c r="Q1940" s="72"/>
      <c r="R1940" s="72"/>
      <c r="S1940" s="72"/>
      <c r="T1940" s="72"/>
      <c r="U1940" s="72"/>
      <c r="V1940" s="72"/>
      <c r="W1940" s="72"/>
      <c r="X1940" s="72"/>
      <c r="Y1940" s="72"/>
      <c r="Z1940" s="72"/>
    </row>
    <row r="1941">
      <c r="A1941" s="66">
        <v>20.0</v>
      </c>
      <c r="B1941" s="67">
        <v>677.21</v>
      </c>
      <c r="C1941" s="72"/>
      <c r="D1941" s="72"/>
      <c r="E1941" s="72"/>
      <c r="F1941" s="72"/>
      <c r="G1941" s="72"/>
      <c r="H1941" s="72"/>
      <c r="I1941" s="72"/>
      <c r="J1941" s="72"/>
      <c r="K1941" s="72"/>
      <c r="L1941" s="72"/>
      <c r="M1941" s="72"/>
      <c r="N1941" s="72"/>
      <c r="O1941" s="72"/>
      <c r="P1941" s="72"/>
      <c r="Q1941" s="72"/>
      <c r="R1941" s="72"/>
      <c r="S1941" s="72"/>
      <c r="T1941" s="72"/>
      <c r="U1941" s="72"/>
      <c r="V1941" s="72"/>
      <c r="W1941" s="72"/>
      <c r="X1941" s="72"/>
      <c r="Y1941" s="72"/>
      <c r="Z1941" s="72"/>
    </row>
    <row r="1942">
      <c r="A1942" s="64">
        <v>16.0</v>
      </c>
      <c r="B1942" s="65">
        <v>2632.72</v>
      </c>
      <c r="C1942" s="72"/>
      <c r="D1942" s="72"/>
      <c r="E1942" s="72"/>
      <c r="F1942" s="72"/>
      <c r="G1942" s="72"/>
      <c r="H1942" s="72"/>
      <c r="I1942" s="72"/>
      <c r="J1942" s="72"/>
      <c r="K1942" s="72"/>
      <c r="L1942" s="72"/>
      <c r="M1942" s="72"/>
      <c r="N1942" s="72"/>
      <c r="O1942" s="72"/>
      <c r="P1942" s="72"/>
      <c r="Q1942" s="72"/>
      <c r="R1942" s="72"/>
      <c r="S1942" s="72"/>
      <c r="T1942" s="72"/>
      <c r="U1942" s="72"/>
      <c r="V1942" s="72"/>
      <c r="W1942" s="72"/>
      <c r="X1942" s="72"/>
      <c r="Y1942" s="72"/>
      <c r="Z1942" s="72"/>
    </row>
    <row r="1943">
      <c r="A1943" s="66">
        <v>2.0</v>
      </c>
      <c r="B1943" s="67">
        <v>1915.16</v>
      </c>
      <c r="C1943" s="72"/>
      <c r="D1943" s="72"/>
      <c r="E1943" s="72"/>
      <c r="F1943" s="72"/>
      <c r="G1943" s="72"/>
      <c r="H1943" s="72"/>
      <c r="I1943" s="72"/>
      <c r="J1943" s="72"/>
      <c r="K1943" s="72"/>
      <c r="L1943" s="72"/>
      <c r="M1943" s="72"/>
      <c r="N1943" s="72"/>
      <c r="O1943" s="72"/>
      <c r="P1943" s="72"/>
      <c r="Q1943" s="72"/>
      <c r="R1943" s="72"/>
      <c r="S1943" s="72"/>
      <c r="T1943" s="72"/>
      <c r="U1943" s="72"/>
      <c r="V1943" s="72"/>
      <c r="W1943" s="72"/>
      <c r="X1943" s="72"/>
      <c r="Y1943" s="72"/>
      <c r="Z1943" s="72"/>
    </row>
    <row r="1944">
      <c r="A1944" s="64">
        <v>37.0</v>
      </c>
      <c r="B1944" s="65">
        <v>1531.62</v>
      </c>
      <c r="C1944" s="72"/>
      <c r="D1944" s="72"/>
      <c r="E1944" s="72"/>
      <c r="F1944" s="72"/>
      <c r="G1944" s="72"/>
      <c r="H1944" s="72"/>
      <c r="I1944" s="72"/>
      <c r="J1944" s="72"/>
      <c r="K1944" s="72"/>
      <c r="L1944" s="72"/>
      <c r="M1944" s="72"/>
      <c r="N1944" s="72"/>
      <c r="O1944" s="72"/>
      <c r="P1944" s="72"/>
      <c r="Q1944" s="72"/>
      <c r="R1944" s="72"/>
      <c r="S1944" s="72"/>
      <c r="T1944" s="72"/>
      <c r="U1944" s="72"/>
      <c r="V1944" s="72"/>
      <c r="W1944" s="72"/>
      <c r="X1944" s="72"/>
      <c r="Y1944" s="72"/>
      <c r="Z1944" s="72"/>
    </row>
    <row r="1945">
      <c r="A1945" s="66">
        <v>28.0</v>
      </c>
      <c r="B1945" s="67">
        <v>4929.96</v>
      </c>
      <c r="C1945" s="72"/>
      <c r="D1945" s="72"/>
      <c r="E1945" s="72"/>
      <c r="F1945" s="72"/>
      <c r="G1945" s="72"/>
      <c r="H1945" s="72"/>
      <c r="I1945" s="72"/>
      <c r="J1945" s="72"/>
      <c r="K1945" s="72"/>
      <c r="L1945" s="72"/>
      <c r="M1945" s="72"/>
      <c r="N1945" s="72"/>
      <c r="O1945" s="72"/>
      <c r="P1945" s="72"/>
      <c r="Q1945" s="72"/>
      <c r="R1945" s="72"/>
      <c r="S1945" s="72"/>
      <c r="T1945" s="72"/>
      <c r="U1945" s="72"/>
      <c r="V1945" s="72"/>
      <c r="W1945" s="72"/>
      <c r="X1945" s="72"/>
      <c r="Y1945" s="72"/>
      <c r="Z1945" s="72"/>
    </row>
    <row r="1946">
      <c r="A1946" s="64">
        <v>39.0</v>
      </c>
      <c r="B1946" s="65">
        <v>3295.78</v>
      </c>
      <c r="C1946" s="72"/>
      <c r="D1946" s="72"/>
      <c r="E1946" s="72"/>
      <c r="F1946" s="72"/>
      <c r="G1946" s="72"/>
      <c r="H1946" s="72"/>
      <c r="I1946" s="72"/>
      <c r="J1946" s="72"/>
      <c r="K1946" s="72"/>
      <c r="L1946" s="72"/>
      <c r="M1946" s="72"/>
      <c r="N1946" s="72"/>
      <c r="O1946" s="72"/>
      <c r="P1946" s="72"/>
      <c r="Q1946" s="72"/>
      <c r="R1946" s="72"/>
      <c r="S1946" s="72"/>
      <c r="T1946" s="72"/>
      <c r="U1946" s="72"/>
      <c r="V1946" s="72"/>
      <c r="W1946" s="72"/>
      <c r="X1946" s="72"/>
      <c r="Y1946" s="72"/>
      <c r="Z1946" s="72"/>
    </row>
    <row r="1947">
      <c r="A1947" s="66">
        <v>17.0</v>
      </c>
      <c r="B1947" s="67">
        <v>3420.01</v>
      </c>
      <c r="C1947" s="72"/>
      <c r="D1947" s="72"/>
      <c r="E1947" s="72"/>
      <c r="F1947" s="72"/>
      <c r="G1947" s="72"/>
      <c r="H1947" s="72"/>
      <c r="I1947" s="72"/>
      <c r="J1947" s="72"/>
      <c r="K1947" s="72"/>
      <c r="L1947" s="72"/>
      <c r="M1947" s="72"/>
      <c r="N1947" s="72"/>
      <c r="O1947" s="72"/>
      <c r="P1947" s="72"/>
      <c r="Q1947" s="72"/>
      <c r="R1947" s="72"/>
      <c r="S1947" s="72"/>
      <c r="T1947" s="72"/>
      <c r="U1947" s="72"/>
      <c r="V1947" s="72"/>
      <c r="W1947" s="72"/>
      <c r="X1947" s="72"/>
      <c r="Y1947" s="72"/>
      <c r="Z1947" s="72"/>
    </row>
    <row r="1948">
      <c r="A1948" s="64">
        <v>50.0</v>
      </c>
      <c r="B1948" s="65">
        <v>794.16</v>
      </c>
      <c r="C1948" s="72"/>
      <c r="D1948" s="72"/>
      <c r="E1948" s="72"/>
      <c r="F1948" s="72"/>
      <c r="G1948" s="72"/>
      <c r="H1948" s="72"/>
      <c r="I1948" s="72"/>
      <c r="J1948" s="72"/>
      <c r="K1948" s="72"/>
      <c r="L1948" s="72"/>
      <c r="M1948" s="72"/>
      <c r="N1948" s="72"/>
      <c r="O1948" s="72"/>
      <c r="P1948" s="72"/>
      <c r="Q1948" s="72"/>
      <c r="R1948" s="72"/>
      <c r="S1948" s="72"/>
      <c r="T1948" s="72"/>
      <c r="U1948" s="72"/>
      <c r="V1948" s="72"/>
      <c r="W1948" s="72"/>
      <c r="X1948" s="72"/>
      <c r="Y1948" s="72"/>
      <c r="Z1948" s="72"/>
    </row>
    <row r="1949">
      <c r="A1949" s="66">
        <v>20.0</v>
      </c>
      <c r="B1949" s="67">
        <v>1316.48</v>
      </c>
      <c r="C1949" s="72"/>
      <c r="D1949" s="72"/>
      <c r="E1949" s="72"/>
      <c r="F1949" s="72"/>
      <c r="G1949" s="72"/>
      <c r="H1949" s="72"/>
      <c r="I1949" s="72"/>
      <c r="J1949" s="72"/>
      <c r="K1949" s="72"/>
      <c r="L1949" s="72"/>
      <c r="M1949" s="72"/>
      <c r="N1949" s="72"/>
      <c r="O1949" s="72"/>
      <c r="P1949" s="72"/>
      <c r="Q1949" s="72"/>
      <c r="R1949" s="72"/>
      <c r="S1949" s="72"/>
      <c r="T1949" s="72"/>
      <c r="U1949" s="72"/>
      <c r="V1949" s="72"/>
      <c r="W1949" s="72"/>
      <c r="X1949" s="72"/>
      <c r="Y1949" s="72"/>
      <c r="Z1949" s="72"/>
    </row>
    <row r="1950">
      <c r="A1950" s="64">
        <v>23.0</v>
      </c>
      <c r="B1950" s="65">
        <v>224.63</v>
      </c>
      <c r="C1950" s="72"/>
      <c r="D1950" s="72"/>
      <c r="E1950" s="72"/>
      <c r="F1950" s="72"/>
      <c r="G1950" s="72"/>
      <c r="H1950" s="72"/>
      <c r="I1950" s="72"/>
      <c r="J1950" s="72"/>
      <c r="K1950" s="72"/>
      <c r="L1950" s="72"/>
      <c r="M1950" s="72"/>
      <c r="N1950" s="72"/>
      <c r="O1950" s="72"/>
      <c r="P1950" s="72"/>
      <c r="Q1950" s="72"/>
      <c r="R1950" s="72"/>
      <c r="S1950" s="72"/>
      <c r="T1950" s="72"/>
      <c r="U1950" s="72"/>
      <c r="V1950" s="72"/>
      <c r="W1950" s="72"/>
      <c r="X1950" s="72"/>
      <c r="Y1950" s="72"/>
      <c r="Z1950" s="72"/>
    </row>
    <row r="1951">
      <c r="A1951" s="66">
        <v>23.0</v>
      </c>
      <c r="B1951" s="67">
        <v>2848.32</v>
      </c>
      <c r="C1951" s="72"/>
      <c r="D1951" s="72"/>
      <c r="E1951" s="72"/>
      <c r="F1951" s="72"/>
      <c r="G1951" s="72"/>
      <c r="H1951" s="72"/>
      <c r="I1951" s="72"/>
      <c r="J1951" s="72"/>
      <c r="K1951" s="72"/>
      <c r="L1951" s="72"/>
      <c r="M1951" s="72"/>
      <c r="N1951" s="72"/>
      <c r="O1951" s="72"/>
      <c r="P1951" s="72"/>
      <c r="Q1951" s="72"/>
      <c r="R1951" s="72"/>
      <c r="S1951" s="72"/>
      <c r="T1951" s="72"/>
      <c r="U1951" s="72"/>
      <c r="V1951" s="72"/>
      <c r="W1951" s="72"/>
      <c r="X1951" s="72"/>
      <c r="Y1951" s="72"/>
      <c r="Z1951" s="72"/>
    </row>
    <row r="1952">
      <c r="A1952" s="64">
        <v>41.0</v>
      </c>
      <c r="B1952" s="65">
        <v>2136.55</v>
      </c>
      <c r="C1952" s="72"/>
      <c r="D1952" s="72"/>
      <c r="E1952" s="72"/>
      <c r="F1952" s="72"/>
      <c r="G1952" s="72"/>
      <c r="H1952" s="72"/>
      <c r="I1952" s="72"/>
      <c r="J1952" s="72"/>
      <c r="K1952" s="72"/>
      <c r="L1952" s="72"/>
      <c r="M1952" s="72"/>
      <c r="N1952" s="72"/>
      <c r="O1952" s="72"/>
      <c r="P1952" s="72"/>
      <c r="Q1952" s="72"/>
      <c r="R1952" s="72"/>
      <c r="S1952" s="72"/>
      <c r="T1952" s="72"/>
      <c r="U1952" s="72"/>
      <c r="V1952" s="72"/>
      <c r="W1952" s="72"/>
      <c r="X1952" s="72"/>
      <c r="Y1952" s="72"/>
      <c r="Z1952" s="72"/>
    </row>
    <row r="1953">
      <c r="A1953" s="66">
        <v>17.0</v>
      </c>
      <c r="B1953" s="67">
        <v>1275.29</v>
      </c>
      <c r="C1953" s="72"/>
      <c r="D1953" s="72"/>
      <c r="E1953" s="72"/>
      <c r="F1953" s="72"/>
      <c r="G1953" s="72"/>
      <c r="H1953" s="72"/>
      <c r="I1953" s="72"/>
      <c r="J1953" s="72"/>
      <c r="K1953" s="72"/>
      <c r="L1953" s="72"/>
      <c r="M1953" s="72"/>
      <c r="N1953" s="72"/>
      <c r="O1953" s="72"/>
      <c r="P1953" s="72"/>
      <c r="Q1953" s="72"/>
      <c r="R1953" s="72"/>
      <c r="S1953" s="72"/>
      <c r="T1953" s="72"/>
      <c r="U1953" s="72"/>
      <c r="V1953" s="72"/>
      <c r="W1953" s="72"/>
      <c r="X1953" s="72"/>
      <c r="Y1953" s="72"/>
      <c r="Z1953" s="72"/>
    </row>
    <row r="1954">
      <c r="A1954" s="64">
        <v>33.0</v>
      </c>
      <c r="B1954" s="65">
        <v>824.83</v>
      </c>
      <c r="C1954" s="72"/>
      <c r="D1954" s="72"/>
      <c r="E1954" s="72"/>
      <c r="F1954" s="72"/>
      <c r="G1954" s="72"/>
      <c r="H1954" s="72"/>
      <c r="I1954" s="72"/>
      <c r="J1954" s="72"/>
      <c r="K1954" s="72"/>
      <c r="L1954" s="72"/>
      <c r="M1954" s="72"/>
      <c r="N1954" s="72"/>
      <c r="O1954" s="72"/>
      <c r="P1954" s="72"/>
      <c r="Q1954" s="72"/>
      <c r="R1954" s="72"/>
      <c r="S1954" s="72"/>
      <c r="T1954" s="72"/>
      <c r="U1954" s="72"/>
      <c r="V1954" s="72"/>
      <c r="W1954" s="72"/>
      <c r="X1954" s="72"/>
      <c r="Y1954" s="72"/>
      <c r="Z1954" s="72"/>
    </row>
    <row r="1955">
      <c r="A1955" s="66">
        <v>50.0</v>
      </c>
      <c r="B1955" s="67">
        <v>166.31</v>
      </c>
      <c r="C1955" s="72"/>
      <c r="D1955" s="72"/>
      <c r="E1955" s="72"/>
      <c r="F1955" s="72"/>
      <c r="G1955" s="72"/>
      <c r="H1955" s="72"/>
      <c r="I1955" s="72"/>
      <c r="J1955" s="72"/>
      <c r="K1955" s="72"/>
      <c r="L1955" s="72"/>
      <c r="M1955" s="72"/>
      <c r="N1955" s="72"/>
      <c r="O1955" s="72"/>
      <c r="P1955" s="72"/>
      <c r="Q1955" s="72"/>
      <c r="R1955" s="72"/>
      <c r="S1955" s="72"/>
      <c r="T1955" s="72"/>
      <c r="U1955" s="72"/>
      <c r="V1955" s="72"/>
      <c r="W1955" s="72"/>
      <c r="X1955" s="72"/>
      <c r="Y1955" s="72"/>
      <c r="Z1955" s="72"/>
    </row>
    <row r="1956">
      <c r="A1956" s="64">
        <v>30.0</v>
      </c>
      <c r="B1956" s="65">
        <v>1639.36</v>
      </c>
      <c r="C1956" s="72"/>
      <c r="D1956" s="72"/>
      <c r="E1956" s="72"/>
      <c r="F1956" s="72"/>
      <c r="G1956" s="72"/>
      <c r="H1956" s="72"/>
      <c r="I1956" s="72"/>
      <c r="J1956" s="72"/>
      <c r="K1956" s="72"/>
      <c r="L1956" s="72"/>
      <c r="M1956" s="72"/>
      <c r="N1956" s="72"/>
      <c r="O1956" s="72"/>
      <c r="P1956" s="72"/>
      <c r="Q1956" s="72"/>
      <c r="R1956" s="72"/>
      <c r="S1956" s="72"/>
      <c r="T1956" s="72"/>
      <c r="U1956" s="72"/>
      <c r="V1956" s="72"/>
      <c r="W1956" s="72"/>
      <c r="X1956" s="72"/>
      <c r="Y1956" s="72"/>
      <c r="Z1956" s="72"/>
    </row>
    <row r="1957">
      <c r="A1957" s="66">
        <v>17.0</v>
      </c>
      <c r="B1957" s="67">
        <v>4932.54</v>
      </c>
      <c r="C1957" s="72"/>
      <c r="D1957" s="72"/>
      <c r="E1957" s="72"/>
      <c r="F1957" s="72"/>
      <c r="G1957" s="72"/>
      <c r="H1957" s="72"/>
      <c r="I1957" s="72"/>
      <c r="J1957" s="72"/>
      <c r="K1957" s="72"/>
      <c r="L1957" s="72"/>
      <c r="M1957" s="72"/>
      <c r="N1957" s="72"/>
      <c r="O1957" s="72"/>
      <c r="P1957" s="72"/>
      <c r="Q1957" s="72"/>
      <c r="R1957" s="72"/>
      <c r="S1957" s="72"/>
      <c r="T1957" s="72"/>
      <c r="U1957" s="72"/>
      <c r="V1957" s="72"/>
      <c r="W1957" s="72"/>
      <c r="X1957" s="72"/>
      <c r="Y1957" s="72"/>
      <c r="Z1957" s="72"/>
    </row>
    <row r="1958">
      <c r="A1958" s="64">
        <v>22.0</v>
      </c>
      <c r="B1958" s="65">
        <v>1420.51</v>
      </c>
      <c r="C1958" s="72"/>
      <c r="D1958" s="72"/>
      <c r="E1958" s="72"/>
      <c r="F1958" s="72"/>
      <c r="G1958" s="72"/>
      <c r="H1958" s="72"/>
      <c r="I1958" s="72"/>
      <c r="J1958" s="72"/>
      <c r="K1958" s="72"/>
      <c r="L1958" s="72"/>
      <c r="M1958" s="72"/>
      <c r="N1958" s="72"/>
      <c r="O1958" s="72"/>
      <c r="P1958" s="72"/>
      <c r="Q1958" s="72"/>
      <c r="R1958" s="72"/>
      <c r="S1958" s="72"/>
      <c r="T1958" s="72"/>
      <c r="U1958" s="72"/>
      <c r="V1958" s="72"/>
      <c r="W1958" s="72"/>
      <c r="X1958" s="72"/>
      <c r="Y1958" s="72"/>
      <c r="Z1958" s="72"/>
    </row>
    <row r="1959">
      <c r="A1959" s="66">
        <v>42.0</v>
      </c>
      <c r="B1959" s="67">
        <v>3556.9</v>
      </c>
      <c r="C1959" s="72"/>
      <c r="D1959" s="72"/>
      <c r="E1959" s="72"/>
      <c r="F1959" s="72"/>
      <c r="G1959" s="72"/>
      <c r="H1959" s="72"/>
      <c r="I1959" s="72"/>
      <c r="J1959" s="72"/>
      <c r="K1959" s="72"/>
      <c r="L1959" s="72"/>
      <c r="M1959" s="72"/>
      <c r="N1959" s="72"/>
      <c r="O1959" s="72"/>
      <c r="P1959" s="72"/>
      <c r="Q1959" s="72"/>
      <c r="R1959" s="72"/>
      <c r="S1959" s="72"/>
      <c r="T1959" s="72"/>
      <c r="U1959" s="72"/>
      <c r="V1959" s="72"/>
      <c r="W1959" s="72"/>
      <c r="X1959" s="72"/>
      <c r="Y1959" s="72"/>
      <c r="Z1959" s="72"/>
    </row>
    <row r="1960">
      <c r="A1960" s="64">
        <v>12.0</v>
      </c>
      <c r="B1960" s="65">
        <v>3106.83</v>
      </c>
      <c r="C1960" s="72"/>
      <c r="D1960" s="72"/>
      <c r="E1960" s="72"/>
      <c r="F1960" s="72"/>
      <c r="G1960" s="72"/>
      <c r="H1960" s="72"/>
      <c r="I1960" s="72"/>
      <c r="J1960" s="72"/>
      <c r="K1960" s="72"/>
      <c r="L1960" s="72"/>
      <c r="M1960" s="72"/>
      <c r="N1960" s="72"/>
      <c r="O1960" s="72"/>
      <c r="P1960" s="72"/>
      <c r="Q1960" s="72"/>
      <c r="R1960" s="72"/>
      <c r="S1960" s="72"/>
      <c r="T1960" s="72"/>
      <c r="U1960" s="72"/>
      <c r="V1960" s="72"/>
      <c r="W1960" s="72"/>
      <c r="X1960" s="72"/>
      <c r="Y1960" s="72"/>
      <c r="Z1960" s="72"/>
    </row>
    <row r="1961">
      <c r="A1961" s="66">
        <v>44.0</v>
      </c>
      <c r="B1961" s="67">
        <v>4326.48</v>
      </c>
      <c r="C1961" s="72"/>
      <c r="D1961" s="72"/>
      <c r="E1961" s="72"/>
      <c r="F1961" s="72"/>
      <c r="G1961" s="72"/>
      <c r="H1961" s="72"/>
      <c r="I1961" s="72"/>
      <c r="J1961" s="72"/>
      <c r="K1961" s="72"/>
      <c r="L1961" s="72"/>
      <c r="M1961" s="72"/>
      <c r="N1961" s="72"/>
      <c r="O1961" s="72"/>
      <c r="P1961" s="72"/>
      <c r="Q1961" s="72"/>
      <c r="R1961" s="72"/>
      <c r="S1961" s="72"/>
      <c r="T1961" s="72"/>
      <c r="U1961" s="72"/>
      <c r="V1961" s="72"/>
      <c r="W1961" s="72"/>
      <c r="X1961" s="72"/>
      <c r="Y1961" s="72"/>
      <c r="Z1961" s="72"/>
    </row>
    <row r="1962">
      <c r="A1962" s="64">
        <v>47.0</v>
      </c>
      <c r="B1962" s="65">
        <v>3105.5</v>
      </c>
      <c r="C1962" s="72"/>
      <c r="D1962" s="72"/>
      <c r="E1962" s="72"/>
      <c r="F1962" s="72"/>
      <c r="G1962" s="72"/>
      <c r="H1962" s="72"/>
      <c r="I1962" s="72"/>
      <c r="J1962" s="72"/>
      <c r="K1962" s="72"/>
      <c r="L1962" s="72"/>
      <c r="M1962" s="72"/>
      <c r="N1962" s="72"/>
      <c r="O1962" s="72"/>
      <c r="P1962" s="72"/>
      <c r="Q1962" s="72"/>
      <c r="R1962" s="72"/>
      <c r="S1962" s="72"/>
      <c r="T1962" s="72"/>
      <c r="U1962" s="72"/>
      <c r="V1962" s="72"/>
      <c r="W1962" s="72"/>
      <c r="X1962" s="72"/>
      <c r="Y1962" s="72"/>
      <c r="Z1962" s="72"/>
    </row>
    <row r="1963">
      <c r="A1963" s="66">
        <v>25.0</v>
      </c>
      <c r="B1963" s="67">
        <v>209.85</v>
      </c>
      <c r="C1963" s="72"/>
      <c r="D1963" s="72"/>
      <c r="E1963" s="72"/>
      <c r="F1963" s="72"/>
      <c r="G1963" s="72"/>
      <c r="H1963" s="72"/>
      <c r="I1963" s="72"/>
      <c r="J1963" s="72"/>
      <c r="K1963" s="72"/>
      <c r="L1963" s="72"/>
      <c r="M1963" s="72"/>
      <c r="N1963" s="72"/>
      <c r="O1963" s="72"/>
      <c r="P1963" s="72"/>
      <c r="Q1963" s="72"/>
      <c r="R1963" s="72"/>
      <c r="S1963" s="72"/>
      <c r="T1963" s="72"/>
      <c r="U1963" s="72"/>
      <c r="V1963" s="72"/>
      <c r="W1963" s="72"/>
      <c r="X1963" s="72"/>
      <c r="Y1963" s="72"/>
      <c r="Z1963" s="72"/>
    </row>
    <row r="1964">
      <c r="A1964" s="64">
        <v>18.0</v>
      </c>
      <c r="B1964" s="65">
        <v>2920.49</v>
      </c>
      <c r="C1964" s="72"/>
      <c r="D1964" s="72"/>
      <c r="E1964" s="72"/>
      <c r="F1964" s="72"/>
      <c r="G1964" s="72"/>
      <c r="H1964" s="72"/>
      <c r="I1964" s="72"/>
      <c r="J1964" s="72"/>
      <c r="K1964" s="72"/>
      <c r="L1964" s="72"/>
      <c r="M1964" s="72"/>
      <c r="N1964" s="72"/>
      <c r="O1964" s="72"/>
      <c r="P1964" s="72"/>
      <c r="Q1964" s="72"/>
      <c r="R1964" s="72"/>
      <c r="S1964" s="72"/>
      <c r="T1964" s="72"/>
      <c r="U1964" s="72"/>
      <c r="V1964" s="72"/>
      <c r="W1964" s="72"/>
      <c r="X1964" s="72"/>
      <c r="Y1964" s="72"/>
      <c r="Z1964" s="72"/>
    </row>
    <row r="1965">
      <c r="A1965" s="66">
        <v>32.0</v>
      </c>
      <c r="B1965" s="67">
        <v>4894.16</v>
      </c>
      <c r="C1965" s="72"/>
      <c r="D1965" s="72"/>
      <c r="E1965" s="72"/>
      <c r="F1965" s="72"/>
      <c r="G1965" s="72"/>
      <c r="H1965" s="72"/>
      <c r="I1965" s="72"/>
      <c r="J1965" s="72"/>
      <c r="K1965" s="72"/>
      <c r="L1965" s="72"/>
      <c r="M1965" s="72"/>
      <c r="N1965" s="72"/>
      <c r="O1965" s="72"/>
      <c r="P1965" s="72"/>
      <c r="Q1965" s="72"/>
      <c r="R1965" s="72"/>
      <c r="S1965" s="72"/>
      <c r="T1965" s="72"/>
      <c r="U1965" s="72"/>
      <c r="V1965" s="72"/>
      <c r="W1965" s="72"/>
      <c r="X1965" s="72"/>
      <c r="Y1965" s="72"/>
      <c r="Z1965" s="72"/>
    </row>
    <row r="1966">
      <c r="A1966" s="64">
        <v>12.0</v>
      </c>
      <c r="B1966" s="65">
        <v>2356.76</v>
      </c>
      <c r="C1966" s="72"/>
      <c r="D1966" s="72"/>
      <c r="E1966" s="72"/>
      <c r="F1966" s="72"/>
      <c r="G1966" s="72"/>
      <c r="H1966" s="72"/>
      <c r="I1966" s="72"/>
      <c r="J1966" s="72"/>
      <c r="K1966" s="72"/>
      <c r="L1966" s="72"/>
      <c r="M1966" s="72"/>
      <c r="N1966" s="72"/>
      <c r="O1966" s="72"/>
      <c r="P1966" s="72"/>
      <c r="Q1966" s="72"/>
      <c r="R1966" s="72"/>
      <c r="S1966" s="72"/>
      <c r="T1966" s="72"/>
      <c r="U1966" s="72"/>
      <c r="V1966" s="72"/>
      <c r="W1966" s="72"/>
      <c r="X1966" s="72"/>
      <c r="Y1966" s="72"/>
      <c r="Z1966" s="72"/>
    </row>
    <row r="1967">
      <c r="A1967" s="66">
        <v>8.0</v>
      </c>
      <c r="B1967" s="67">
        <v>4727.02</v>
      </c>
      <c r="C1967" s="72"/>
      <c r="D1967" s="72"/>
      <c r="E1967" s="72"/>
      <c r="F1967" s="72"/>
      <c r="G1967" s="72"/>
      <c r="H1967" s="72"/>
      <c r="I1967" s="72"/>
      <c r="J1967" s="72"/>
      <c r="K1967" s="72"/>
      <c r="L1967" s="72"/>
      <c r="M1967" s="72"/>
      <c r="N1967" s="72"/>
      <c r="O1967" s="72"/>
      <c r="P1967" s="72"/>
      <c r="Q1967" s="72"/>
      <c r="R1967" s="72"/>
      <c r="S1967" s="72"/>
      <c r="T1967" s="72"/>
      <c r="U1967" s="72"/>
      <c r="V1967" s="72"/>
      <c r="W1967" s="72"/>
      <c r="X1967" s="72"/>
      <c r="Y1967" s="72"/>
      <c r="Z1967" s="72"/>
    </row>
    <row r="1968">
      <c r="A1968" s="64">
        <v>9.0</v>
      </c>
      <c r="B1968" s="65">
        <v>4020.73</v>
      </c>
      <c r="C1968" s="72"/>
      <c r="D1968" s="72"/>
      <c r="E1968" s="72"/>
      <c r="F1968" s="72"/>
      <c r="G1968" s="72"/>
      <c r="H1968" s="72"/>
      <c r="I1968" s="72"/>
      <c r="J1968" s="72"/>
      <c r="K1968" s="72"/>
      <c r="L1968" s="72"/>
      <c r="M1968" s="72"/>
      <c r="N1968" s="72"/>
      <c r="O1968" s="72"/>
      <c r="P1968" s="72"/>
      <c r="Q1968" s="72"/>
      <c r="R1968" s="72"/>
      <c r="S1968" s="72"/>
      <c r="T1968" s="72"/>
      <c r="U1968" s="72"/>
      <c r="V1968" s="72"/>
      <c r="W1968" s="72"/>
      <c r="X1968" s="72"/>
      <c r="Y1968" s="72"/>
      <c r="Z1968" s="72"/>
    </row>
    <row r="1969">
      <c r="A1969" s="66">
        <v>26.0</v>
      </c>
      <c r="B1969" s="67">
        <v>4484.29</v>
      </c>
      <c r="C1969" s="72"/>
      <c r="D1969" s="72"/>
      <c r="E1969" s="72"/>
      <c r="F1969" s="72"/>
      <c r="G1969" s="72"/>
      <c r="H1969" s="72"/>
      <c r="I1969" s="72"/>
      <c r="J1969" s="72"/>
      <c r="K1969" s="72"/>
      <c r="L1969" s="72"/>
      <c r="M1969" s="72"/>
      <c r="N1969" s="72"/>
      <c r="O1969" s="72"/>
      <c r="P1969" s="72"/>
      <c r="Q1969" s="72"/>
      <c r="R1969" s="72"/>
      <c r="S1969" s="72"/>
      <c r="T1969" s="72"/>
      <c r="U1969" s="72"/>
      <c r="V1969" s="72"/>
      <c r="W1969" s="72"/>
      <c r="X1969" s="72"/>
      <c r="Y1969" s="72"/>
      <c r="Z1969" s="72"/>
    </row>
    <row r="1970">
      <c r="A1970" s="64">
        <v>44.0</v>
      </c>
      <c r="B1970" s="65">
        <v>4652.66</v>
      </c>
      <c r="C1970" s="72"/>
      <c r="D1970" s="72"/>
      <c r="E1970" s="72"/>
      <c r="F1970" s="72"/>
      <c r="G1970" s="72"/>
      <c r="H1970" s="72"/>
      <c r="I1970" s="72"/>
      <c r="J1970" s="72"/>
      <c r="K1970" s="72"/>
      <c r="L1970" s="72"/>
      <c r="M1970" s="72"/>
      <c r="N1970" s="72"/>
      <c r="O1970" s="72"/>
      <c r="P1970" s="72"/>
      <c r="Q1970" s="72"/>
      <c r="R1970" s="72"/>
      <c r="S1970" s="72"/>
      <c r="T1970" s="72"/>
      <c r="U1970" s="72"/>
      <c r="V1970" s="72"/>
      <c r="W1970" s="72"/>
      <c r="X1970" s="72"/>
      <c r="Y1970" s="72"/>
      <c r="Z1970" s="72"/>
    </row>
    <row r="1971">
      <c r="A1971" s="66">
        <v>13.0</v>
      </c>
      <c r="B1971" s="67">
        <v>1375.96</v>
      </c>
      <c r="C1971" s="72"/>
      <c r="D1971" s="72"/>
      <c r="E1971" s="72"/>
      <c r="F1971" s="72"/>
      <c r="G1971" s="72"/>
      <c r="H1971" s="72"/>
      <c r="I1971" s="72"/>
      <c r="J1971" s="72"/>
      <c r="K1971" s="72"/>
      <c r="L1971" s="72"/>
      <c r="M1971" s="72"/>
      <c r="N1971" s="72"/>
      <c r="O1971" s="72"/>
      <c r="P1971" s="72"/>
      <c r="Q1971" s="72"/>
      <c r="R1971" s="72"/>
      <c r="S1971" s="72"/>
      <c r="T1971" s="72"/>
      <c r="U1971" s="72"/>
      <c r="V1971" s="72"/>
      <c r="W1971" s="72"/>
      <c r="X1971" s="72"/>
      <c r="Y1971" s="72"/>
      <c r="Z1971" s="72"/>
    </row>
    <row r="1972">
      <c r="A1972" s="64">
        <v>35.0</v>
      </c>
      <c r="B1972" s="65">
        <v>80.89</v>
      </c>
      <c r="C1972" s="72"/>
      <c r="D1972" s="72"/>
      <c r="E1972" s="72"/>
      <c r="F1972" s="72"/>
      <c r="G1972" s="72"/>
      <c r="H1972" s="72"/>
      <c r="I1972" s="72"/>
      <c r="J1972" s="72"/>
      <c r="K1972" s="72"/>
      <c r="L1972" s="72"/>
      <c r="M1972" s="72"/>
      <c r="N1972" s="72"/>
      <c r="O1972" s="72"/>
      <c r="P1972" s="72"/>
      <c r="Q1972" s="72"/>
      <c r="R1972" s="72"/>
      <c r="S1972" s="72"/>
      <c r="T1972" s="72"/>
      <c r="U1972" s="72"/>
      <c r="V1972" s="72"/>
      <c r="W1972" s="72"/>
      <c r="X1972" s="72"/>
      <c r="Y1972" s="72"/>
      <c r="Z1972" s="72"/>
    </row>
    <row r="1973">
      <c r="A1973" s="66">
        <v>50.0</v>
      </c>
      <c r="B1973" s="67">
        <v>4565.2</v>
      </c>
      <c r="C1973" s="72"/>
      <c r="D1973" s="72"/>
      <c r="E1973" s="72"/>
      <c r="F1973" s="72"/>
      <c r="G1973" s="72"/>
      <c r="H1973" s="72"/>
      <c r="I1973" s="72"/>
      <c r="J1973" s="72"/>
      <c r="K1973" s="72"/>
      <c r="L1973" s="72"/>
      <c r="M1973" s="72"/>
      <c r="N1973" s="72"/>
      <c r="O1973" s="72"/>
      <c r="P1973" s="72"/>
      <c r="Q1973" s="72"/>
      <c r="R1973" s="72"/>
      <c r="S1973" s="72"/>
      <c r="T1973" s="72"/>
      <c r="U1973" s="72"/>
      <c r="V1973" s="72"/>
      <c r="W1973" s="72"/>
      <c r="X1973" s="72"/>
      <c r="Y1973" s="72"/>
      <c r="Z1973" s="72"/>
    </row>
    <row r="1974">
      <c r="A1974" s="64">
        <v>31.0</v>
      </c>
      <c r="B1974" s="65">
        <v>334.39</v>
      </c>
      <c r="C1974" s="72"/>
      <c r="D1974" s="72"/>
      <c r="E1974" s="72"/>
      <c r="F1974" s="72"/>
      <c r="G1974" s="72"/>
      <c r="H1974" s="72"/>
      <c r="I1974" s="72"/>
      <c r="J1974" s="72"/>
      <c r="K1974" s="72"/>
      <c r="L1974" s="72"/>
      <c r="M1974" s="72"/>
      <c r="N1974" s="72"/>
      <c r="O1974" s="72"/>
      <c r="P1974" s="72"/>
      <c r="Q1974" s="72"/>
      <c r="R1974" s="72"/>
      <c r="S1974" s="72"/>
      <c r="T1974" s="72"/>
      <c r="U1974" s="72"/>
      <c r="V1974" s="72"/>
      <c r="W1974" s="72"/>
      <c r="X1974" s="72"/>
      <c r="Y1974" s="72"/>
      <c r="Z1974" s="72"/>
    </row>
    <row r="1975">
      <c r="A1975" s="66">
        <v>41.0</v>
      </c>
      <c r="B1975" s="67">
        <v>1756.7</v>
      </c>
      <c r="C1975" s="72"/>
      <c r="D1975" s="72"/>
      <c r="E1975" s="72"/>
      <c r="F1975" s="72"/>
      <c r="G1975" s="72"/>
      <c r="H1975" s="72"/>
      <c r="I1975" s="72"/>
      <c r="J1975" s="72"/>
      <c r="K1975" s="72"/>
      <c r="L1975" s="72"/>
      <c r="M1975" s="72"/>
      <c r="N1975" s="72"/>
      <c r="O1975" s="72"/>
      <c r="P1975" s="72"/>
      <c r="Q1975" s="72"/>
      <c r="R1975" s="72"/>
      <c r="S1975" s="72"/>
      <c r="T1975" s="72"/>
      <c r="U1975" s="72"/>
      <c r="V1975" s="72"/>
      <c r="W1975" s="72"/>
      <c r="X1975" s="72"/>
      <c r="Y1975" s="72"/>
      <c r="Z1975" s="72"/>
    </row>
    <row r="1976">
      <c r="A1976" s="64">
        <v>42.0</v>
      </c>
      <c r="B1976" s="65">
        <v>684.32</v>
      </c>
      <c r="C1976" s="72"/>
      <c r="D1976" s="72"/>
      <c r="E1976" s="72"/>
      <c r="F1976" s="72"/>
      <c r="G1976" s="72"/>
      <c r="H1976" s="72"/>
      <c r="I1976" s="72"/>
      <c r="J1976" s="72"/>
      <c r="K1976" s="72"/>
      <c r="L1976" s="72"/>
      <c r="M1976" s="72"/>
      <c r="N1976" s="72"/>
      <c r="O1976" s="72"/>
      <c r="P1976" s="72"/>
      <c r="Q1976" s="72"/>
      <c r="R1976" s="72"/>
      <c r="S1976" s="72"/>
      <c r="T1976" s="72"/>
      <c r="U1976" s="72"/>
      <c r="V1976" s="72"/>
      <c r="W1976" s="72"/>
      <c r="X1976" s="72"/>
      <c r="Y1976" s="72"/>
      <c r="Z1976" s="72"/>
    </row>
    <row r="1977">
      <c r="A1977" s="66">
        <v>26.0</v>
      </c>
      <c r="B1977" s="67">
        <v>3508.2</v>
      </c>
      <c r="C1977" s="72"/>
      <c r="D1977" s="72"/>
      <c r="E1977" s="72"/>
      <c r="F1977" s="72"/>
      <c r="G1977" s="72"/>
      <c r="H1977" s="72"/>
      <c r="I1977" s="72"/>
      <c r="J1977" s="72"/>
      <c r="K1977" s="72"/>
      <c r="L1977" s="72"/>
      <c r="M1977" s="72"/>
      <c r="N1977" s="72"/>
      <c r="O1977" s="72"/>
      <c r="P1977" s="72"/>
      <c r="Q1977" s="72"/>
      <c r="R1977" s="72"/>
      <c r="S1977" s="72"/>
      <c r="T1977" s="72"/>
      <c r="U1977" s="72"/>
      <c r="V1977" s="72"/>
      <c r="W1977" s="72"/>
      <c r="X1977" s="72"/>
      <c r="Y1977" s="72"/>
      <c r="Z1977" s="72"/>
    </row>
    <row r="1978">
      <c r="A1978" s="64">
        <v>25.0</v>
      </c>
      <c r="B1978" s="65">
        <v>3393.27</v>
      </c>
      <c r="C1978" s="72"/>
      <c r="D1978" s="72"/>
      <c r="E1978" s="72"/>
      <c r="F1978" s="72"/>
      <c r="G1978" s="72"/>
      <c r="H1978" s="72"/>
      <c r="I1978" s="72"/>
      <c r="J1978" s="72"/>
      <c r="K1978" s="72"/>
      <c r="L1978" s="72"/>
      <c r="M1978" s="72"/>
      <c r="N1978" s="72"/>
      <c r="O1978" s="72"/>
      <c r="P1978" s="72"/>
      <c r="Q1978" s="72"/>
      <c r="R1978" s="72"/>
      <c r="S1978" s="72"/>
      <c r="T1978" s="72"/>
      <c r="U1978" s="72"/>
      <c r="V1978" s="72"/>
      <c r="W1978" s="72"/>
      <c r="X1978" s="72"/>
      <c r="Y1978" s="72"/>
      <c r="Z1978" s="72"/>
    </row>
    <row r="1979">
      <c r="A1979" s="66">
        <v>46.0</v>
      </c>
      <c r="B1979" s="67">
        <v>4273.52</v>
      </c>
      <c r="C1979" s="72"/>
      <c r="D1979" s="72"/>
      <c r="E1979" s="72"/>
      <c r="F1979" s="72"/>
      <c r="G1979" s="72"/>
      <c r="H1979" s="72"/>
      <c r="I1979" s="72"/>
      <c r="J1979" s="72"/>
      <c r="K1979" s="72"/>
      <c r="L1979" s="72"/>
      <c r="M1979" s="72"/>
      <c r="N1979" s="72"/>
      <c r="O1979" s="72"/>
      <c r="P1979" s="72"/>
      <c r="Q1979" s="72"/>
      <c r="R1979" s="72"/>
      <c r="S1979" s="72"/>
      <c r="T1979" s="72"/>
      <c r="U1979" s="72"/>
      <c r="V1979" s="72"/>
      <c r="W1979" s="72"/>
      <c r="X1979" s="72"/>
      <c r="Y1979" s="72"/>
      <c r="Z1979" s="72"/>
    </row>
    <row r="1980">
      <c r="A1980" s="64">
        <v>48.0</v>
      </c>
      <c r="B1980" s="65">
        <v>3875.6</v>
      </c>
      <c r="C1980" s="72"/>
      <c r="D1980" s="72"/>
      <c r="E1980" s="72"/>
      <c r="F1980" s="72"/>
      <c r="G1980" s="72"/>
      <c r="H1980" s="72"/>
      <c r="I1980" s="72"/>
      <c r="J1980" s="72"/>
      <c r="K1980" s="72"/>
      <c r="L1980" s="72"/>
      <c r="M1980" s="72"/>
      <c r="N1980" s="72"/>
      <c r="O1980" s="72"/>
      <c r="P1980" s="72"/>
      <c r="Q1980" s="72"/>
      <c r="R1980" s="72"/>
      <c r="S1980" s="72"/>
      <c r="T1980" s="72"/>
      <c r="U1980" s="72"/>
      <c r="V1980" s="72"/>
      <c r="W1980" s="72"/>
      <c r="X1980" s="72"/>
      <c r="Y1980" s="72"/>
      <c r="Z1980" s="72"/>
    </row>
    <row r="1981">
      <c r="A1981" s="66">
        <v>14.0</v>
      </c>
      <c r="B1981" s="67">
        <v>1198.11</v>
      </c>
      <c r="C1981" s="72"/>
      <c r="D1981" s="72"/>
      <c r="E1981" s="72"/>
      <c r="F1981" s="72"/>
      <c r="G1981" s="72"/>
      <c r="H1981" s="72"/>
      <c r="I1981" s="72"/>
      <c r="J1981" s="72"/>
      <c r="K1981" s="72"/>
      <c r="L1981" s="72"/>
      <c r="M1981" s="72"/>
      <c r="N1981" s="72"/>
      <c r="O1981" s="72"/>
      <c r="P1981" s="72"/>
      <c r="Q1981" s="72"/>
      <c r="R1981" s="72"/>
      <c r="S1981" s="72"/>
      <c r="T1981" s="72"/>
      <c r="U1981" s="72"/>
      <c r="V1981" s="72"/>
      <c r="W1981" s="72"/>
      <c r="X1981" s="72"/>
      <c r="Y1981" s="72"/>
      <c r="Z1981" s="72"/>
    </row>
    <row r="1982">
      <c r="A1982" s="64">
        <v>30.0</v>
      </c>
      <c r="B1982" s="65">
        <v>2912.6</v>
      </c>
      <c r="C1982" s="72"/>
      <c r="D1982" s="72"/>
      <c r="E1982" s="72"/>
      <c r="F1982" s="72"/>
      <c r="G1982" s="72"/>
      <c r="H1982" s="72"/>
      <c r="I1982" s="72"/>
      <c r="J1982" s="72"/>
      <c r="K1982" s="72"/>
      <c r="L1982" s="72"/>
      <c r="M1982" s="72"/>
      <c r="N1982" s="72"/>
      <c r="O1982" s="72"/>
      <c r="P1982" s="72"/>
      <c r="Q1982" s="72"/>
      <c r="R1982" s="72"/>
      <c r="S1982" s="72"/>
      <c r="T1982" s="72"/>
      <c r="U1982" s="72"/>
      <c r="V1982" s="72"/>
      <c r="W1982" s="72"/>
      <c r="X1982" s="72"/>
      <c r="Y1982" s="72"/>
      <c r="Z1982" s="72"/>
    </row>
    <row r="1983">
      <c r="A1983" s="66">
        <v>29.0</v>
      </c>
      <c r="B1983" s="67">
        <v>1751.98</v>
      </c>
      <c r="C1983" s="72"/>
      <c r="D1983" s="72"/>
      <c r="E1983" s="72"/>
      <c r="F1983" s="72"/>
      <c r="G1983" s="72"/>
      <c r="H1983" s="72"/>
      <c r="I1983" s="72"/>
      <c r="J1983" s="72"/>
      <c r="K1983" s="72"/>
      <c r="L1983" s="72"/>
      <c r="M1983" s="72"/>
      <c r="N1983" s="72"/>
      <c r="O1983" s="72"/>
      <c r="P1983" s="72"/>
      <c r="Q1983" s="72"/>
      <c r="R1983" s="72"/>
      <c r="S1983" s="72"/>
      <c r="T1983" s="72"/>
      <c r="U1983" s="72"/>
      <c r="V1983" s="72"/>
      <c r="W1983" s="72"/>
      <c r="X1983" s="72"/>
      <c r="Y1983" s="72"/>
      <c r="Z1983" s="72"/>
    </row>
    <row r="1984">
      <c r="A1984" s="64">
        <v>2.0</v>
      </c>
      <c r="B1984" s="65">
        <v>2284.26</v>
      </c>
      <c r="C1984" s="72"/>
      <c r="D1984" s="72"/>
      <c r="E1984" s="72"/>
      <c r="F1984" s="72"/>
      <c r="G1984" s="72"/>
      <c r="H1984" s="72"/>
      <c r="I1984" s="72"/>
      <c r="J1984" s="72"/>
      <c r="K1984" s="72"/>
      <c r="L1984" s="72"/>
      <c r="M1984" s="72"/>
      <c r="N1984" s="72"/>
      <c r="O1984" s="72"/>
      <c r="P1984" s="72"/>
      <c r="Q1984" s="72"/>
      <c r="R1984" s="72"/>
      <c r="S1984" s="72"/>
      <c r="T1984" s="72"/>
      <c r="U1984" s="72"/>
      <c r="V1984" s="72"/>
      <c r="W1984" s="72"/>
      <c r="X1984" s="72"/>
      <c r="Y1984" s="72"/>
      <c r="Z1984" s="72"/>
    </row>
    <row r="1985">
      <c r="A1985" s="66">
        <v>33.0</v>
      </c>
      <c r="B1985" s="67">
        <v>3222.43</v>
      </c>
      <c r="C1985" s="72"/>
      <c r="D1985" s="72"/>
      <c r="E1985" s="72"/>
      <c r="F1985" s="72"/>
      <c r="G1985" s="72"/>
      <c r="H1985" s="72"/>
      <c r="I1985" s="72"/>
      <c r="J1985" s="72"/>
      <c r="K1985" s="72"/>
      <c r="L1985" s="72"/>
      <c r="M1985" s="72"/>
      <c r="N1985" s="72"/>
      <c r="O1985" s="72"/>
      <c r="P1985" s="72"/>
      <c r="Q1985" s="72"/>
      <c r="R1985" s="72"/>
      <c r="S1985" s="72"/>
      <c r="T1985" s="72"/>
      <c r="U1985" s="72"/>
      <c r="V1985" s="72"/>
      <c r="W1985" s="72"/>
      <c r="X1985" s="72"/>
      <c r="Y1985" s="72"/>
      <c r="Z1985" s="72"/>
    </row>
    <row r="1986">
      <c r="A1986" s="64">
        <v>16.0</v>
      </c>
      <c r="B1986" s="65">
        <v>4781.35</v>
      </c>
      <c r="C1986" s="72"/>
      <c r="D1986" s="72"/>
      <c r="E1986" s="72"/>
      <c r="F1986" s="72"/>
      <c r="G1986" s="72"/>
      <c r="H1986" s="72"/>
      <c r="I1986" s="72"/>
      <c r="J1986" s="72"/>
      <c r="K1986" s="72"/>
      <c r="L1986" s="72"/>
      <c r="M1986" s="72"/>
      <c r="N1986" s="72"/>
      <c r="O1986" s="72"/>
      <c r="P1986" s="72"/>
      <c r="Q1986" s="72"/>
      <c r="R1986" s="72"/>
      <c r="S1986" s="72"/>
      <c r="T1986" s="72"/>
      <c r="U1986" s="72"/>
      <c r="V1986" s="72"/>
      <c r="W1986" s="72"/>
      <c r="X1986" s="72"/>
      <c r="Y1986" s="72"/>
      <c r="Z1986" s="72"/>
    </row>
    <row r="1987">
      <c r="A1987" s="66">
        <v>45.0</v>
      </c>
      <c r="B1987" s="67">
        <v>3722.2</v>
      </c>
      <c r="C1987" s="72"/>
      <c r="D1987" s="72"/>
      <c r="E1987" s="72"/>
      <c r="F1987" s="72"/>
      <c r="G1987" s="72"/>
      <c r="H1987" s="72"/>
      <c r="I1987" s="72"/>
      <c r="J1987" s="72"/>
      <c r="K1987" s="72"/>
      <c r="L1987" s="72"/>
      <c r="M1987" s="72"/>
      <c r="N1987" s="72"/>
      <c r="O1987" s="72"/>
      <c r="P1987" s="72"/>
      <c r="Q1987" s="72"/>
      <c r="R1987" s="72"/>
      <c r="S1987" s="72"/>
      <c r="T1987" s="72"/>
      <c r="U1987" s="72"/>
      <c r="V1987" s="72"/>
      <c r="W1987" s="72"/>
      <c r="X1987" s="72"/>
      <c r="Y1987" s="72"/>
      <c r="Z1987" s="72"/>
    </row>
    <row r="1988">
      <c r="A1988" s="64">
        <v>26.0</v>
      </c>
      <c r="B1988" s="65">
        <v>3746.24</v>
      </c>
      <c r="C1988" s="72"/>
      <c r="D1988" s="72"/>
      <c r="E1988" s="72"/>
      <c r="F1988" s="72"/>
      <c r="G1988" s="72"/>
      <c r="H1988" s="72"/>
      <c r="I1988" s="72"/>
      <c r="J1988" s="72"/>
      <c r="K1988" s="72"/>
      <c r="L1988" s="72"/>
      <c r="M1988" s="72"/>
      <c r="N1988" s="72"/>
      <c r="O1988" s="72"/>
      <c r="P1988" s="72"/>
      <c r="Q1988" s="72"/>
      <c r="R1988" s="72"/>
      <c r="S1988" s="72"/>
      <c r="T1988" s="72"/>
      <c r="U1988" s="72"/>
      <c r="V1988" s="72"/>
      <c r="W1988" s="72"/>
      <c r="X1988" s="72"/>
      <c r="Y1988" s="72"/>
      <c r="Z1988" s="72"/>
    </row>
    <row r="1989">
      <c r="A1989" s="66">
        <v>21.0</v>
      </c>
      <c r="B1989" s="67">
        <v>191.91</v>
      </c>
      <c r="C1989" s="72"/>
      <c r="D1989" s="72"/>
      <c r="E1989" s="72"/>
      <c r="F1989" s="72"/>
      <c r="G1989" s="72"/>
      <c r="H1989" s="72"/>
      <c r="I1989" s="72"/>
      <c r="J1989" s="72"/>
      <c r="K1989" s="72"/>
      <c r="L1989" s="72"/>
      <c r="M1989" s="72"/>
      <c r="N1989" s="72"/>
      <c r="O1989" s="72"/>
      <c r="P1989" s="72"/>
      <c r="Q1989" s="72"/>
      <c r="R1989" s="72"/>
      <c r="S1989" s="72"/>
      <c r="T1989" s="72"/>
      <c r="U1989" s="72"/>
      <c r="V1989" s="72"/>
      <c r="W1989" s="72"/>
      <c r="X1989" s="72"/>
      <c r="Y1989" s="72"/>
      <c r="Z1989" s="72"/>
    </row>
    <row r="1990">
      <c r="A1990" s="64">
        <v>9.0</v>
      </c>
      <c r="B1990" s="65">
        <v>2114.05</v>
      </c>
      <c r="C1990" s="72"/>
      <c r="D1990" s="72"/>
      <c r="E1990" s="72"/>
      <c r="F1990" s="72"/>
      <c r="G1990" s="72"/>
      <c r="H1990" s="72"/>
      <c r="I1990" s="72"/>
      <c r="J1990" s="72"/>
      <c r="K1990" s="72"/>
      <c r="L1990" s="72"/>
      <c r="M1990" s="72"/>
      <c r="N1990" s="72"/>
      <c r="O1990" s="72"/>
      <c r="P1990" s="72"/>
      <c r="Q1990" s="72"/>
      <c r="R1990" s="72"/>
      <c r="S1990" s="72"/>
      <c r="T1990" s="72"/>
      <c r="U1990" s="72"/>
      <c r="V1990" s="72"/>
      <c r="W1990" s="72"/>
      <c r="X1990" s="72"/>
      <c r="Y1990" s="72"/>
      <c r="Z1990" s="72"/>
    </row>
    <row r="1991">
      <c r="A1991" s="66">
        <v>50.0</v>
      </c>
      <c r="B1991" s="67">
        <v>396.18</v>
      </c>
      <c r="C1991" s="72"/>
      <c r="D1991" s="72"/>
      <c r="E1991" s="72"/>
      <c r="F1991" s="72"/>
      <c r="G1991" s="72"/>
      <c r="H1991" s="72"/>
      <c r="I1991" s="72"/>
      <c r="J1991" s="72"/>
      <c r="K1991" s="72"/>
      <c r="L1991" s="72"/>
      <c r="M1991" s="72"/>
      <c r="N1991" s="72"/>
      <c r="O1991" s="72"/>
      <c r="P1991" s="72"/>
      <c r="Q1991" s="72"/>
      <c r="R1991" s="72"/>
      <c r="S1991" s="72"/>
      <c r="T1991" s="72"/>
      <c r="U1991" s="72"/>
      <c r="V1991" s="72"/>
      <c r="W1991" s="72"/>
      <c r="X1991" s="72"/>
      <c r="Y1991" s="72"/>
      <c r="Z1991" s="72"/>
    </row>
    <row r="1992">
      <c r="A1992" s="64">
        <v>48.0</v>
      </c>
      <c r="B1992" s="65">
        <v>2373.13</v>
      </c>
      <c r="C1992" s="72"/>
      <c r="D1992" s="72"/>
      <c r="E1992" s="72"/>
      <c r="F1992" s="72"/>
      <c r="G1992" s="72"/>
      <c r="H1992" s="72"/>
      <c r="I1992" s="72"/>
      <c r="J1992" s="72"/>
      <c r="K1992" s="72"/>
      <c r="L1992" s="72"/>
      <c r="M1992" s="72"/>
      <c r="N1992" s="72"/>
      <c r="O1992" s="72"/>
      <c r="P1992" s="72"/>
      <c r="Q1992" s="72"/>
      <c r="R1992" s="72"/>
      <c r="S1992" s="72"/>
      <c r="T1992" s="72"/>
      <c r="U1992" s="72"/>
      <c r="V1992" s="72"/>
      <c r="W1992" s="72"/>
      <c r="X1992" s="72"/>
      <c r="Y1992" s="72"/>
      <c r="Z1992" s="72"/>
    </row>
    <row r="1993">
      <c r="A1993" s="66">
        <v>16.0</v>
      </c>
      <c r="B1993" s="67">
        <v>498.58</v>
      </c>
      <c r="C1993" s="72"/>
      <c r="D1993" s="72"/>
      <c r="E1993" s="72"/>
      <c r="F1993" s="72"/>
      <c r="G1993" s="72"/>
      <c r="H1993" s="72"/>
      <c r="I1993" s="72"/>
      <c r="J1993" s="72"/>
      <c r="K1993" s="72"/>
      <c r="L1993" s="72"/>
      <c r="M1993" s="72"/>
      <c r="N1993" s="72"/>
      <c r="O1993" s="72"/>
      <c r="P1993" s="72"/>
      <c r="Q1993" s="72"/>
      <c r="R1993" s="72"/>
      <c r="S1993" s="72"/>
      <c r="T1993" s="72"/>
      <c r="U1993" s="72"/>
      <c r="V1993" s="72"/>
      <c r="W1993" s="72"/>
      <c r="X1993" s="72"/>
      <c r="Y1993" s="72"/>
      <c r="Z1993" s="72"/>
    </row>
    <row r="1994">
      <c r="A1994" s="64">
        <v>8.0</v>
      </c>
      <c r="B1994" s="65">
        <v>2535.42</v>
      </c>
      <c r="C1994" s="72"/>
      <c r="D1994" s="72"/>
      <c r="E1994" s="72"/>
      <c r="F1994" s="72"/>
      <c r="G1994" s="72"/>
      <c r="H1994" s="72"/>
      <c r="I1994" s="72"/>
      <c r="J1994" s="72"/>
      <c r="K1994" s="72"/>
      <c r="L1994" s="72"/>
      <c r="M1994" s="72"/>
      <c r="N1994" s="72"/>
      <c r="O1994" s="72"/>
      <c r="P1994" s="72"/>
      <c r="Q1994" s="72"/>
      <c r="R1994" s="72"/>
      <c r="S1994" s="72"/>
      <c r="T1994" s="72"/>
      <c r="U1994" s="72"/>
      <c r="V1994" s="72"/>
      <c r="W1994" s="72"/>
      <c r="X1994" s="72"/>
      <c r="Y1994" s="72"/>
      <c r="Z1994" s="72"/>
    </row>
    <row r="1995">
      <c r="A1995" s="66">
        <v>17.0</v>
      </c>
      <c r="B1995" s="67">
        <v>555.86</v>
      </c>
      <c r="C1995" s="72"/>
      <c r="D1995" s="72"/>
      <c r="E1995" s="72"/>
      <c r="F1995" s="72"/>
      <c r="G1995" s="72"/>
      <c r="H1995" s="72"/>
      <c r="I1995" s="72"/>
      <c r="J1995" s="72"/>
      <c r="K1995" s="72"/>
      <c r="L1995" s="72"/>
      <c r="M1995" s="72"/>
      <c r="N1995" s="72"/>
      <c r="O1995" s="72"/>
      <c r="P1995" s="72"/>
      <c r="Q1995" s="72"/>
      <c r="R1995" s="72"/>
      <c r="S1995" s="72"/>
      <c r="T1995" s="72"/>
      <c r="U1995" s="72"/>
      <c r="V1995" s="72"/>
      <c r="W1995" s="72"/>
      <c r="X1995" s="72"/>
      <c r="Y1995" s="72"/>
      <c r="Z1995" s="72"/>
    </row>
    <row r="1996">
      <c r="A1996" s="64">
        <v>32.0</v>
      </c>
      <c r="B1996" s="65">
        <v>2674.21</v>
      </c>
      <c r="C1996" s="72"/>
      <c r="D1996" s="72"/>
      <c r="E1996" s="72"/>
      <c r="F1996" s="72"/>
      <c r="G1996" s="72"/>
      <c r="H1996" s="72"/>
      <c r="I1996" s="72"/>
      <c r="J1996" s="72"/>
      <c r="K1996" s="72"/>
      <c r="L1996" s="72"/>
      <c r="M1996" s="72"/>
      <c r="N1996" s="72"/>
      <c r="O1996" s="72"/>
      <c r="P1996" s="72"/>
      <c r="Q1996" s="72"/>
      <c r="R1996" s="72"/>
      <c r="S1996" s="72"/>
      <c r="T1996" s="72"/>
      <c r="U1996" s="72"/>
      <c r="V1996" s="72"/>
      <c r="W1996" s="72"/>
      <c r="X1996" s="72"/>
      <c r="Y1996" s="72"/>
      <c r="Z1996" s="72"/>
    </row>
    <row r="1997">
      <c r="A1997" s="66">
        <v>21.0</v>
      </c>
      <c r="B1997" s="67">
        <v>905.81</v>
      </c>
      <c r="C1997" s="72"/>
      <c r="D1997" s="72"/>
      <c r="E1997" s="72"/>
      <c r="F1997" s="72"/>
      <c r="G1997" s="72"/>
      <c r="H1997" s="72"/>
      <c r="I1997" s="72"/>
      <c r="J1997" s="72"/>
      <c r="K1997" s="72"/>
      <c r="L1997" s="72"/>
      <c r="M1997" s="72"/>
      <c r="N1997" s="72"/>
      <c r="O1997" s="72"/>
      <c r="P1997" s="72"/>
      <c r="Q1997" s="72"/>
      <c r="R1997" s="72"/>
      <c r="S1997" s="72"/>
      <c r="T1997" s="72"/>
      <c r="U1997" s="72"/>
      <c r="V1997" s="72"/>
      <c r="W1997" s="72"/>
      <c r="X1997" s="72"/>
      <c r="Y1997" s="72"/>
      <c r="Z1997" s="72"/>
    </row>
    <row r="1998">
      <c r="A1998" s="64">
        <v>48.0</v>
      </c>
      <c r="B1998" s="65">
        <v>1081.12</v>
      </c>
      <c r="C1998" s="72"/>
      <c r="D1998" s="72"/>
      <c r="E1998" s="72"/>
      <c r="F1998" s="72"/>
      <c r="G1998" s="72"/>
      <c r="H1998" s="72"/>
      <c r="I1998" s="72"/>
      <c r="J1998" s="72"/>
      <c r="K1998" s="72"/>
      <c r="L1998" s="72"/>
      <c r="M1998" s="72"/>
      <c r="N1998" s="72"/>
      <c r="O1998" s="72"/>
      <c r="P1998" s="72"/>
      <c r="Q1998" s="72"/>
      <c r="R1998" s="72"/>
      <c r="S1998" s="72"/>
      <c r="T1998" s="72"/>
      <c r="U1998" s="72"/>
      <c r="V1998" s="72"/>
      <c r="W1998" s="72"/>
      <c r="X1998" s="72"/>
      <c r="Y1998" s="72"/>
      <c r="Z1998" s="72"/>
    </row>
    <row r="1999">
      <c r="A1999" s="66">
        <v>0.0</v>
      </c>
      <c r="B1999" s="67">
        <v>1096.99</v>
      </c>
      <c r="C1999" s="72"/>
      <c r="D1999" s="72"/>
      <c r="E1999" s="72"/>
      <c r="F1999" s="72"/>
      <c r="G1999" s="72"/>
      <c r="H1999" s="72"/>
      <c r="I1999" s="72"/>
      <c r="J1999" s="72"/>
      <c r="K1999" s="72"/>
      <c r="L1999" s="72"/>
      <c r="M1999" s="72"/>
      <c r="N1999" s="72"/>
      <c r="O1999" s="72"/>
      <c r="P1999" s="72"/>
      <c r="Q1999" s="72"/>
      <c r="R1999" s="72"/>
      <c r="S1999" s="72"/>
      <c r="T1999" s="72"/>
      <c r="U1999" s="72"/>
      <c r="V1999" s="72"/>
      <c r="W1999" s="72"/>
      <c r="X1999" s="72"/>
      <c r="Y1999" s="72"/>
      <c r="Z1999" s="72"/>
    </row>
    <row r="2000">
      <c r="A2000" s="64">
        <v>20.0</v>
      </c>
      <c r="B2000" s="65">
        <v>3247.51</v>
      </c>
      <c r="C2000" s="72"/>
      <c r="D2000" s="72"/>
      <c r="E2000" s="72"/>
      <c r="F2000" s="72"/>
      <c r="G2000" s="72"/>
      <c r="H2000" s="72"/>
      <c r="I2000" s="72"/>
      <c r="J2000" s="72"/>
      <c r="K2000" s="72"/>
      <c r="L2000" s="72"/>
      <c r="M2000" s="72"/>
      <c r="N2000" s="72"/>
      <c r="O2000" s="72"/>
      <c r="P2000" s="72"/>
      <c r="Q2000" s="72"/>
      <c r="R2000" s="72"/>
      <c r="S2000" s="72"/>
      <c r="T2000" s="72"/>
      <c r="U2000" s="72"/>
      <c r="V2000" s="72"/>
      <c r="W2000" s="72"/>
      <c r="X2000" s="72"/>
      <c r="Y2000" s="72"/>
      <c r="Z2000" s="72"/>
    </row>
    <row r="2001">
      <c r="A2001" s="66">
        <v>46.0</v>
      </c>
      <c r="B2001" s="67">
        <v>4856.71</v>
      </c>
      <c r="C2001" s="72"/>
      <c r="D2001" s="72"/>
      <c r="E2001" s="72"/>
      <c r="F2001" s="72"/>
      <c r="G2001" s="72"/>
      <c r="H2001" s="72"/>
      <c r="I2001" s="72"/>
      <c r="J2001" s="72"/>
      <c r="K2001" s="72"/>
      <c r="L2001" s="72"/>
      <c r="M2001" s="72"/>
      <c r="N2001" s="72"/>
      <c r="O2001" s="72"/>
      <c r="P2001" s="72"/>
      <c r="Q2001" s="72"/>
      <c r="R2001" s="72"/>
      <c r="S2001" s="72"/>
      <c r="T2001" s="72"/>
      <c r="U2001" s="72"/>
      <c r="V2001" s="72"/>
      <c r="W2001" s="72"/>
      <c r="X2001" s="72"/>
      <c r="Y2001" s="72"/>
      <c r="Z2001" s="72"/>
    </row>
    <row r="2002">
      <c r="A2002" s="64">
        <v>36.0</v>
      </c>
      <c r="B2002" s="65">
        <v>2692.54</v>
      </c>
      <c r="C2002" s="72"/>
      <c r="D2002" s="72"/>
      <c r="E2002" s="72"/>
      <c r="F2002" s="72"/>
      <c r="G2002" s="72"/>
      <c r="H2002" s="72"/>
      <c r="I2002" s="72"/>
      <c r="J2002" s="72"/>
      <c r="K2002" s="72"/>
      <c r="L2002" s="72"/>
      <c r="M2002" s="72"/>
      <c r="N2002" s="72"/>
      <c r="O2002" s="72"/>
      <c r="P2002" s="72"/>
      <c r="Q2002" s="72"/>
      <c r="R2002" s="72"/>
      <c r="S2002" s="72"/>
      <c r="T2002" s="72"/>
      <c r="U2002" s="72"/>
      <c r="V2002" s="72"/>
      <c r="W2002" s="72"/>
      <c r="X2002" s="72"/>
      <c r="Y2002" s="72"/>
      <c r="Z2002" s="72"/>
    </row>
    <row r="2003">
      <c r="A2003" s="66">
        <v>20.0</v>
      </c>
      <c r="B2003" s="67">
        <v>2469.73</v>
      </c>
      <c r="C2003" s="72"/>
      <c r="D2003" s="72"/>
      <c r="E2003" s="72"/>
      <c r="F2003" s="72"/>
      <c r="G2003" s="72"/>
      <c r="H2003" s="72"/>
      <c r="I2003" s="72"/>
      <c r="J2003" s="72"/>
      <c r="K2003" s="72"/>
      <c r="L2003" s="72"/>
      <c r="M2003" s="72"/>
      <c r="N2003" s="72"/>
      <c r="O2003" s="72"/>
      <c r="P2003" s="72"/>
      <c r="Q2003" s="72"/>
      <c r="R2003" s="72"/>
      <c r="S2003" s="72"/>
      <c r="T2003" s="72"/>
      <c r="U2003" s="72"/>
      <c r="V2003" s="72"/>
      <c r="W2003" s="72"/>
      <c r="X2003" s="72"/>
      <c r="Y2003" s="72"/>
      <c r="Z2003" s="72"/>
    </row>
    <row r="2004">
      <c r="A2004" s="64">
        <v>33.0</v>
      </c>
      <c r="B2004" s="65">
        <v>2850.2</v>
      </c>
      <c r="C2004" s="72"/>
      <c r="D2004" s="72"/>
      <c r="E2004" s="72"/>
      <c r="F2004" s="72"/>
      <c r="G2004" s="72"/>
      <c r="H2004" s="72"/>
      <c r="I2004" s="72"/>
      <c r="J2004" s="72"/>
      <c r="K2004" s="72"/>
      <c r="L2004" s="72"/>
      <c r="M2004" s="72"/>
      <c r="N2004" s="72"/>
      <c r="O2004" s="72"/>
      <c r="P2004" s="72"/>
      <c r="Q2004" s="72"/>
      <c r="R2004" s="72"/>
      <c r="S2004" s="72"/>
      <c r="T2004" s="72"/>
      <c r="U2004" s="72"/>
      <c r="V2004" s="72"/>
      <c r="W2004" s="72"/>
      <c r="X2004" s="72"/>
      <c r="Y2004" s="72"/>
      <c r="Z2004" s="72"/>
    </row>
    <row r="2005">
      <c r="A2005" s="66">
        <v>10.0</v>
      </c>
      <c r="B2005" s="67">
        <v>3775.42</v>
      </c>
      <c r="C2005" s="72"/>
      <c r="D2005" s="72"/>
      <c r="E2005" s="72"/>
      <c r="F2005" s="72"/>
      <c r="G2005" s="72"/>
      <c r="H2005" s="72"/>
      <c r="I2005" s="72"/>
      <c r="J2005" s="72"/>
      <c r="K2005" s="72"/>
      <c r="L2005" s="72"/>
      <c r="M2005" s="72"/>
      <c r="N2005" s="72"/>
      <c r="O2005" s="72"/>
      <c r="P2005" s="72"/>
      <c r="Q2005" s="72"/>
      <c r="R2005" s="72"/>
      <c r="S2005" s="72"/>
      <c r="T2005" s="72"/>
      <c r="U2005" s="72"/>
      <c r="V2005" s="72"/>
      <c r="W2005" s="72"/>
      <c r="X2005" s="72"/>
      <c r="Y2005" s="72"/>
      <c r="Z2005" s="72"/>
    </row>
    <row r="2006">
      <c r="A2006" s="64">
        <v>4.0</v>
      </c>
      <c r="B2006" s="65">
        <v>605.65</v>
      </c>
      <c r="C2006" s="72"/>
      <c r="D2006" s="72"/>
      <c r="E2006" s="72"/>
      <c r="F2006" s="72"/>
      <c r="G2006" s="72"/>
      <c r="H2006" s="72"/>
      <c r="I2006" s="72"/>
      <c r="J2006" s="72"/>
      <c r="K2006" s="72"/>
      <c r="L2006" s="72"/>
      <c r="M2006" s="72"/>
      <c r="N2006" s="72"/>
      <c r="O2006" s="72"/>
      <c r="P2006" s="72"/>
      <c r="Q2006" s="72"/>
      <c r="R2006" s="72"/>
      <c r="S2006" s="72"/>
      <c r="T2006" s="72"/>
      <c r="U2006" s="72"/>
      <c r="V2006" s="72"/>
      <c r="W2006" s="72"/>
      <c r="X2006" s="72"/>
      <c r="Y2006" s="72"/>
      <c r="Z2006" s="72"/>
    </row>
    <row r="2007">
      <c r="A2007" s="66">
        <v>40.0</v>
      </c>
      <c r="B2007" s="67">
        <v>3775.72</v>
      </c>
      <c r="C2007" s="72"/>
      <c r="D2007" s="72"/>
      <c r="E2007" s="72"/>
      <c r="F2007" s="72"/>
      <c r="G2007" s="72"/>
      <c r="H2007" s="72"/>
      <c r="I2007" s="72"/>
      <c r="J2007" s="72"/>
      <c r="K2007" s="72"/>
      <c r="L2007" s="72"/>
      <c r="M2007" s="72"/>
      <c r="N2007" s="72"/>
      <c r="O2007" s="72"/>
      <c r="P2007" s="72"/>
      <c r="Q2007" s="72"/>
      <c r="R2007" s="72"/>
      <c r="S2007" s="72"/>
      <c r="T2007" s="72"/>
      <c r="U2007" s="72"/>
      <c r="V2007" s="72"/>
      <c r="W2007" s="72"/>
      <c r="X2007" s="72"/>
      <c r="Y2007" s="72"/>
      <c r="Z2007" s="72"/>
    </row>
    <row r="2008">
      <c r="A2008" s="64">
        <v>23.0</v>
      </c>
      <c r="B2008" s="65">
        <v>1998.91</v>
      </c>
      <c r="C2008" s="72"/>
      <c r="D2008" s="72"/>
      <c r="E2008" s="72"/>
      <c r="F2008" s="72"/>
      <c r="G2008" s="72"/>
      <c r="H2008" s="72"/>
      <c r="I2008" s="72"/>
      <c r="J2008" s="72"/>
      <c r="K2008" s="72"/>
      <c r="L2008" s="72"/>
      <c r="M2008" s="72"/>
      <c r="N2008" s="72"/>
      <c r="O2008" s="72"/>
      <c r="P2008" s="72"/>
      <c r="Q2008" s="72"/>
      <c r="R2008" s="72"/>
      <c r="S2008" s="72"/>
      <c r="T2008" s="72"/>
      <c r="U2008" s="72"/>
      <c r="V2008" s="72"/>
      <c r="W2008" s="72"/>
      <c r="X2008" s="72"/>
      <c r="Y2008" s="72"/>
      <c r="Z2008" s="72"/>
    </row>
    <row r="2009">
      <c r="A2009" s="66">
        <v>4.0</v>
      </c>
      <c r="B2009" s="67">
        <v>3165.64</v>
      </c>
      <c r="C2009" s="72"/>
      <c r="D2009" s="72"/>
      <c r="E2009" s="72"/>
      <c r="F2009" s="72"/>
      <c r="G2009" s="72"/>
      <c r="H2009" s="72"/>
      <c r="I2009" s="72"/>
      <c r="J2009" s="72"/>
      <c r="K2009" s="72"/>
      <c r="L2009" s="72"/>
      <c r="M2009" s="72"/>
      <c r="N2009" s="72"/>
      <c r="O2009" s="72"/>
      <c r="P2009" s="72"/>
      <c r="Q2009" s="72"/>
      <c r="R2009" s="72"/>
      <c r="S2009" s="72"/>
      <c r="T2009" s="72"/>
      <c r="U2009" s="72"/>
      <c r="V2009" s="72"/>
      <c r="W2009" s="72"/>
      <c r="X2009" s="72"/>
      <c r="Y2009" s="72"/>
      <c r="Z2009" s="72"/>
    </row>
    <row r="2010">
      <c r="A2010" s="64">
        <v>46.0</v>
      </c>
      <c r="B2010" s="65">
        <v>4481.27</v>
      </c>
      <c r="C2010" s="72"/>
      <c r="D2010" s="72"/>
      <c r="E2010" s="72"/>
      <c r="F2010" s="72"/>
      <c r="G2010" s="72"/>
      <c r="H2010" s="72"/>
      <c r="I2010" s="72"/>
      <c r="J2010" s="72"/>
      <c r="K2010" s="72"/>
      <c r="L2010" s="72"/>
      <c r="M2010" s="72"/>
      <c r="N2010" s="72"/>
      <c r="O2010" s="72"/>
      <c r="P2010" s="72"/>
      <c r="Q2010" s="72"/>
      <c r="R2010" s="72"/>
      <c r="S2010" s="72"/>
      <c r="T2010" s="72"/>
      <c r="U2010" s="72"/>
      <c r="V2010" s="72"/>
      <c r="W2010" s="72"/>
      <c r="X2010" s="72"/>
      <c r="Y2010" s="72"/>
      <c r="Z2010" s="72"/>
    </row>
    <row r="2011">
      <c r="A2011" s="66">
        <v>27.0</v>
      </c>
      <c r="B2011" s="67">
        <v>3463.75</v>
      </c>
      <c r="C2011" s="72"/>
      <c r="D2011" s="72"/>
      <c r="E2011" s="72"/>
      <c r="F2011" s="72"/>
      <c r="G2011" s="72"/>
      <c r="H2011" s="72"/>
      <c r="I2011" s="72"/>
      <c r="J2011" s="72"/>
      <c r="K2011" s="72"/>
      <c r="L2011" s="72"/>
      <c r="M2011" s="72"/>
      <c r="N2011" s="72"/>
      <c r="O2011" s="72"/>
      <c r="P2011" s="72"/>
      <c r="Q2011" s="72"/>
      <c r="R2011" s="72"/>
      <c r="S2011" s="72"/>
      <c r="T2011" s="72"/>
      <c r="U2011" s="72"/>
      <c r="V2011" s="72"/>
      <c r="W2011" s="72"/>
      <c r="X2011" s="72"/>
      <c r="Y2011" s="72"/>
      <c r="Z2011" s="72"/>
    </row>
    <row r="2012">
      <c r="A2012" s="64">
        <v>29.0</v>
      </c>
      <c r="B2012" s="65">
        <v>1051.3</v>
      </c>
      <c r="C2012" s="72"/>
      <c r="D2012" s="72"/>
      <c r="E2012" s="72"/>
      <c r="F2012" s="72"/>
      <c r="G2012" s="72"/>
      <c r="H2012" s="72"/>
      <c r="I2012" s="72"/>
      <c r="J2012" s="72"/>
      <c r="K2012" s="72"/>
      <c r="L2012" s="72"/>
      <c r="M2012" s="72"/>
      <c r="N2012" s="72"/>
      <c r="O2012" s="72"/>
      <c r="P2012" s="72"/>
      <c r="Q2012" s="72"/>
      <c r="R2012" s="72"/>
      <c r="S2012" s="72"/>
      <c r="T2012" s="72"/>
      <c r="U2012" s="72"/>
      <c r="V2012" s="72"/>
      <c r="W2012" s="72"/>
      <c r="X2012" s="72"/>
      <c r="Y2012" s="72"/>
      <c r="Z2012" s="72"/>
    </row>
    <row r="2013">
      <c r="A2013" s="66">
        <v>35.0</v>
      </c>
      <c r="B2013" s="67">
        <v>1537.55</v>
      </c>
      <c r="C2013" s="72"/>
      <c r="D2013" s="72"/>
      <c r="E2013" s="72"/>
      <c r="F2013" s="72"/>
      <c r="G2013" s="72"/>
      <c r="H2013" s="72"/>
      <c r="I2013" s="72"/>
      <c r="J2013" s="72"/>
      <c r="K2013" s="72"/>
      <c r="L2013" s="72"/>
      <c r="M2013" s="72"/>
      <c r="N2013" s="72"/>
      <c r="O2013" s="72"/>
      <c r="P2013" s="72"/>
      <c r="Q2013" s="72"/>
      <c r="R2013" s="72"/>
      <c r="S2013" s="72"/>
      <c r="T2013" s="72"/>
      <c r="U2013" s="72"/>
      <c r="V2013" s="72"/>
      <c r="W2013" s="72"/>
      <c r="X2013" s="72"/>
      <c r="Y2013" s="72"/>
      <c r="Z2013" s="72"/>
    </row>
    <row r="2014">
      <c r="A2014" s="64">
        <v>7.0</v>
      </c>
      <c r="B2014" s="65">
        <v>409.75</v>
      </c>
      <c r="C2014" s="72"/>
      <c r="D2014" s="72"/>
      <c r="E2014" s="72"/>
      <c r="F2014" s="72"/>
      <c r="G2014" s="72"/>
      <c r="H2014" s="72"/>
      <c r="I2014" s="72"/>
      <c r="J2014" s="72"/>
      <c r="K2014" s="72"/>
      <c r="L2014" s="72"/>
      <c r="M2014" s="72"/>
      <c r="N2014" s="72"/>
      <c r="O2014" s="72"/>
      <c r="P2014" s="72"/>
      <c r="Q2014" s="72"/>
      <c r="R2014" s="72"/>
      <c r="S2014" s="72"/>
      <c r="T2014" s="72"/>
      <c r="U2014" s="72"/>
      <c r="V2014" s="72"/>
      <c r="W2014" s="72"/>
      <c r="X2014" s="72"/>
      <c r="Y2014" s="72"/>
      <c r="Z2014" s="72"/>
    </row>
    <row r="2015">
      <c r="A2015" s="66">
        <v>32.0</v>
      </c>
      <c r="B2015" s="67">
        <v>3421.35</v>
      </c>
      <c r="C2015" s="72"/>
      <c r="D2015" s="72"/>
      <c r="E2015" s="72"/>
      <c r="F2015" s="72"/>
      <c r="G2015" s="72"/>
      <c r="H2015" s="72"/>
      <c r="I2015" s="72"/>
      <c r="J2015" s="72"/>
      <c r="K2015" s="72"/>
      <c r="L2015" s="72"/>
      <c r="M2015" s="72"/>
      <c r="N2015" s="72"/>
      <c r="O2015" s="72"/>
      <c r="P2015" s="72"/>
      <c r="Q2015" s="72"/>
      <c r="R2015" s="72"/>
      <c r="S2015" s="72"/>
      <c r="T2015" s="72"/>
      <c r="U2015" s="72"/>
      <c r="V2015" s="72"/>
      <c r="W2015" s="72"/>
      <c r="X2015" s="72"/>
      <c r="Y2015" s="72"/>
      <c r="Z2015" s="72"/>
    </row>
    <row r="2016">
      <c r="A2016" s="64">
        <v>0.0</v>
      </c>
      <c r="B2016" s="65">
        <v>546.59</v>
      </c>
      <c r="C2016" s="72"/>
      <c r="D2016" s="72"/>
      <c r="E2016" s="72"/>
      <c r="F2016" s="72"/>
      <c r="G2016" s="72"/>
      <c r="H2016" s="72"/>
      <c r="I2016" s="72"/>
      <c r="J2016" s="72"/>
      <c r="K2016" s="72"/>
      <c r="L2016" s="72"/>
      <c r="M2016" s="72"/>
      <c r="N2016" s="72"/>
      <c r="O2016" s="72"/>
      <c r="P2016" s="72"/>
      <c r="Q2016" s="72"/>
      <c r="R2016" s="72"/>
      <c r="S2016" s="72"/>
      <c r="T2016" s="72"/>
      <c r="U2016" s="72"/>
      <c r="V2016" s="72"/>
      <c r="W2016" s="72"/>
      <c r="X2016" s="72"/>
      <c r="Y2016" s="72"/>
      <c r="Z2016" s="72"/>
    </row>
    <row r="2017">
      <c r="A2017" s="66">
        <v>15.0</v>
      </c>
      <c r="B2017" s="67">
        <v>1382.44</v>
      </c>
      <c r="C2017" s="72"/>
      <c r="D2017" s="72"/>
      <c r="E2017" s="72"/>
      <c r="F2017" s="72"/>
      <c r="G2017" s="72"/>
      <c r="H2017" s="72"/>
      <c r="I2017" s="72"/>
      <c r="J2017" s="72"/>
      <c r="K2017" s="72"/>
      <c r="L2017" s="72"/>
      <c r="M2017" s="72"/>
      <c r="N2017" s="72"/>
      <c r="O2017" s="72"/>
      <c r="P2017" s="72"/>
      <c r="Q2017" s="72"/>
      <c r="R2017" s="72"/>
      <c r="S2017" s="72"/>
      <c r="T2017" s="72"/>
      <c r="U2017" s="72"/>
      <c r="V2017" s="72"/>
      <c r="W2017" s="72"/>
      <c r="X2017" s="72"/>
      <c r="Y2017" s="72"/>
      <c r="Z2017" s="72"/>
    </row>
    <row r="2018">
      <c r="A2018" s="64">
        <v>46.0</v>
      </c>
      <c r="B2018" s="65">
        <v>3855.38</v>
      </c>
      <c r="C2018" s="72"/>
      <c r="D2018" s="72"/>
      <c r="E2018" s="72"/>
      <c r="F2018" s="72"/>
      <c r="G2018" s="72"/>
      <c r="H2018" s="72"/>
      <c r="I2018" s="72"/>
      <c r="J2018" s="72"/>
      <c r="K2018" s="72"/>
      <c r="L2018" s="72"/>
      <c r="M2018" s="72"/>
      <c r="N2018" s="72"/>
      <c r="O2018" s="72"/>
      <c r="P2018" s="72"/>
      <c r="Q2018" s="72"/>
      <c r="R2018" s="72"/>
      <c r="S2018" s="72"/>
      <c r="T2018" s="72"/>
      <c r="U2018" s="72"/>
      <c r="V2018" s="72"/>
      <c r="W2018" s="72"/>
      <c r="X2018" s="72"/>
      <c r="Y2018" s="72"/>
      <c r="Z2018" s="72"/>
    </row>
    <row r="2019">
      <c r="A2019" s="66">
        <v>43.0</v>
      </c>
      <c r="B2019" s="67">
        <v>3126.46</v>
      </c>
      <c r="C2019" s="72"/>
      <c r="D2019" s="72"/>
      <c r="E2019" s="72"/>
      <c r="F2019" s="72"/>
      <c r="G2019" s="72"/>
      <c r="H2019" s="72"/>
      <c r="I2019" s="72"/>
      <c r="J2019" s="72"/>
      <c r="K2019" s="72"/>
      <c r="L2019" s="72"/>
      <c r="M2019" s="72"/>
      <c r="N2019" s="72"/>
      <c r="O2019" s="72"/>
      <c r="P2019" s="72"/>
      <c r="Q2019" s="72"/>
      <c r="R2019" s="72"/>
      <c r="S2019" s="72"/>
      <c r="T2019" s="72"/>
      <c r="U2019" s="72"/>
      <c r="V2019" s="72"/>
      <c r="W2019" s="72"/>
      <c r="X2019" s="72"/>
      <c r="Y2019" s="72"/>
      <c r="Z2019" s="72"/>
    </row>
    <row r="2020">
      <c r="A2020" s="64">
        <v>17.0</v>
      </c>
      <c r="B2020" s="65">
        <v>2789.19</v>
      </c>
      <c r="C2020" s="72"/>
      <c r="D2020" s="72"/>
      <c r="E2020" s="72"/>
      <c r="F2020" s="72"/>
      <c r="G2020" s="72"/>
      <c r="H2020" s="72"/>
      <c r="I2020" s="72"/>
      <c r="J2020" s="72"/>
      <c r="K2020" s="72"/>
      <c r="L2020" s="72"/>
      <c r="M2020" s="72"/>
      <c r="N2020" s="72"/>
      <c r="O2020" s="72"/>
      <c r="P2020" s="72"/>
      <c r="Q2020" s="72"/>
      <c r="R2020" s="72"/>
      <c r="S2020" s="72"/>
      <c r="T2020" s="72"/>
      <c r="U2020" s="72"/>
      <c r="V2020" s="72"/>
      <c r="W2020" s="72"/>
      <c r="X2020" s="72"/>
      <c r="Y2020" s="72"/>
      <c r="Z2020" s="72"/>
    </row>
    <row r="2021">
      <c r="A2021" s="66">
        <v>23.0</v>
      </c>
      <c r="B2021" s="67">
        <v>1382.02</v>
      </c>
      <c r="C2021" s="72"/>
      <c r="D2021" s="72"/>
      <c r="E2021" s="72"/>
      <c r="F2021" s="72"/>
      <c r="G2021" s="72"/>
      <c r="H2021" s="72"/>
      <c r="I2021" s="72"/>
      <c r="J2021" s="72"/>
      <c r="K2021" s="72"/>
      <c r="L2021" s="72"/>
      <c r="M2021" s="72"/>
      <c r="N2021" s="72"/>
      <c r="O2021" s="72"/>
      <c r="P2021" s="72"/>
      <c r="Q2021" s="72"/>
      <c r="R2021" s="72"/>
      <c r="S2021" s="72"/>
      <c r="T2021" s="72"/>
      <c r="U2021" s="72"/>
      <c r="V2021" s="72"/>
      <c r="W2021" s="72"/>
      <c r="X2021" s="72"/>
      <c r="Y2021" s="72"/>
      <c r="Z2021" s="72"/>
    </row>
    <row r="2022">
      <c r="A2022" s="64">
        <v>26.0</v>
      </c>
      <c r="B2022" s="65">
        <v>4335.88</v>
      </c>
      <c r="C2022" s="72"/>
      <c r="D2022" s="72"/>
      <c r="E2022" s="72"/>
      <c r="F2022" s="72"/>
      <c r="G2022" s="72"/>
      <c r="H2022" s="72"/>
      <c r="I2022" s="72"/>
      <c r="J2022" s="72"/>
      <c r="K2022" s="72"/>
      <c r="L2022" s="72"/>
      <c r="M2022" s="72"/>
      <c r="N2022" s="72"/>
      <c r="O2022" s="72"/>
      <c r="P2022" s="72"/>
      <c r="Q2022" s="72"/>
      <c r="R2022" s="72"/>
      <c r="S2022" s="72"/>
      <c r="T2022" s="72"/>
      <c r="U2022" s="72"/>
      <c r="V2022" s="72"/>
      <c r="W2022" s="72"/>
      <c r="X2022" s="72"/>
      <c r="Y2022" s="72"/>
      <c r="Z2022" s="72"/>
    </row>
    <row r="2023">
      <c r="A2023" s="66">
        <v>32.0</v>
      </c>
      <c r="B2023" s="67">
        <v>4428.0</v>
      </c>
      <c r="C2023" s="72"/>
      <c r="D2023" s="72"/>
      <c r="E2023" s="72"/>
      <c r="F2023" s="72"/>
      <c r="G2023" s="72"/>
      <c r="H2023" s="72"/>
      <c r="I2023" s="72"/>
      <c r="J2023" s="72"/>
      <c r="K2023" s="72"/>
      <c r="L2023" s="72"/>
      <c r="M2023" s="72"/>
      <c r="N2023" s="72"/>
      <c r="O2023" s="72"/>
      <c r="P2023" s="72"/>
      <c r="Q2023" s="72"/>
      <c r="R2023" s="72"/>
      <c r="S2023" s="72"/>
      <c r="T2023" s="72"/>
      <c r="U2023" s="72"/>
      <c r="V2023" s="72"/>
      <c r="W2023" s="72"/>
      <c r="X2023" s="72"/>
      <c r="Y2023" s="72"/>
      <c r="Z2023" s="72"/>
    </row>
    <row r="2024">
      <c r="A2024" s="64">
        <v>9.0</v>
      </c>
      <c r="B2024" s="65">
        <v>3359.75</v>
      </c>
      <c r="C2024" s="72"/>
      <c r="D2024" s="72"/>
      <c r="E2024" s="72"/>
      <c r="F2024" s="72"/>
      <c r="G2024" s="72"/>
      <c r="H2024" s="72"/>
      <c r="I2024" s="72"/>
      <c r="J2024" s="72"/>
      <c r="K2024" s="72"/>
      <c r="L2024" s="72"/>
      <c r="M2024" s="72"/>
      <c r="N2024" s="72"/>
      <c r="O2024" s="72"/>
      <c r="P2024" s="72"/>
      <c r="Q2024" s="72"/>
      <c r="R2024" s="72"/>
      <c r="S2024" s="72"/>
      <c r="T2024" s="72"/>
      <c r="U2024" s="72"/>
      <c r="V2024" s="72"/>
      <c r="W2024" s="72"/>
      <c r="X2024" s="72"/>
      <c r="Y2024" s="72"/>
      <c r="Z2024" s="72"/>
    </row>
    <row r="2025">
      <c r="A2025" s="66">
        <v>30.0</v>
      </c>
      <c r="B2025" s="67">
        <v>2297.49</v>
      </c>
      <c r="C2025" s="72"/>
      <c r="D2025" s="72"/>
      <c r="E2025" s="72"/>
      <c r="F2025" s="72"/>
      <c r="G2025" s="72"/>
      <c r="H2025" s="72"/>
      <c r="I2025" s="72"/>
      <c r="J2025" s="72"/>
      <c r="K2025" s="72"/>
      <c r="L2025" s="72"/>
      <c r="M2025" s="72"/>
      <c r="N2025" s="72"/>
      <c r="O2025" s="72"/>
      <c r="P2025" s="72"/>
      <c r="Q2025" s="72"/>
      <c r="R2025" s="72"/>
      <c r="S2025" s="72"/>
      <c r="T2025" s="72"/>
      <c r="U2025" s="72"/>
      <c r="V2025" s="72"/>
      <c r="W2025" s="72"/>
      <c r="X2025" s="72"/>
      <c r="Y2025" s="72"/>
      <c r="Z2025" s="72"/>
    </row>
    <row r="2026">
      <c r="A2026" s="64">
        <v>15.0</v>
      </c>
      <c r="B2026" s="65">
        <v>3308.75</v>
      </c>
      <c r="C2026" s="72"/>
      <c r="D2026" s="72"/>
      <c r="E2026" s="72"/>
      <c r="F2026" s="72"/>
      <c r="G2026" s="72"/>
      <c r="H2026" s="72"/>
      <c r="I2026" s="72"/>
      <c r="J2026" s="72"/>
      <c r="K2026" s="72"/>
      <c r="L2026" s="72"/>
      <c r="M2026" s="72"/>
      <c r="N2026" s="72"/>
      <c r="O2026" s="72"/>
      <c r="P2026" s="72"/>
      <c r="Q2026" s="72"/>
      <c r="R2026" s="72"/>
      <c r="S2026" s="72"/>
      <c r="T2026" s="72"/>
      <c r="U2026" s="72"/>
      <c r="V2026" s="72"/>
      <c r="W2026" s="72"/>
      <c r="X2026" s="72"/>
      <c r="Y2026" s="72"/>
      <c r="Z2026" s="72"/>
    </row>
    <row r="2027">
      <c r="A2027" s="66">
        <v>49.0</v>
      </c>
      <c r="B2027" s="67">
        <v>4655.71</v>
      </c>
      <c r="C2027" s="72"/>
      <c r="D2027" s="72"/>
      <c r="E2027" s="72"/>
      <c r="F2027" s="72"/>
      <c r="G2027" s="72"/>
      <c r="H2027" s="72"/>
      <c r="I2027" s="72"/>
      <c r="J2027" s="72"/>
      <c r="K2027" s="72"/>
      <c r="L2027" s="72"/>
      <c r="M2027" s="72"/>
      <c r="N2027" s="72"/>
      <c r="O2027" s="72"/>
      <c r="P2027" s="72"/>
      <c r="Q2027" s="72"/>
      <c r="R2027" s="72"/>
      <c r="S2027" s="72"/>
      <c r="T2027" s="72"/>
      <c r="U2027" s="72"/>
      <c r="V2027" s="72"/>
      <c r="W2027" s="72"/>
      <c r="X2027" s="72"/>
      <c r="Y2027" s="72"/>
      <c r="Z2027" s="72"/>
    </row>
    <row r="2028">
      <c r="A2028" s="64">
        <v>39.0</v>
      </c>
      <c r="B2028" s="65">
        <v>4801.55</v>
      </c>
      <c r="C2028" s="72"/>
      <c r="D2028" s="72"/>
      <c r="E2028" s="72"/>
      <c r="F2028" s="72"/>
      <c r="G2028" s="72"/>
      <c r="H2028" s="72"/>
      <c r="I2028" s="72"/>
      <c r="J2028" s="72"/>
      <c r="K2028" s="72"/>
      <c r="L2028" s="72"/>
      <c r="M2028" s="72"/>
      <c r="N2028" s="72"/>
      <c r="O2028" s="72"/>
      <c r="P2028" s="72"/>
      <c r="Q2028" s="72"/>
      <c r="R2028" s="72"/>
      <c r="S2028" s="72"/>
      <c r="T2028" s="72"/>
      <c r="U2028" s="72"/>
      <c r="V2028" s="72"/>
      <c r="W2028" s="72"/>
      <c r="X2028" s="72"/>
      <c r="Y2028" s="72"/>
      <c r="Z2028" s="72"/>
    </row>
    <row r="2029">
      <c r="A2029" s="66">
        <v>36.0</v>
      </c>
      <c r="B2029" s="67">
        <v>272.02</v>
      </c>
      <c r="C2029" s="72"/>
      <c r="D2029" s="72"/>
      <c r="E2029" s="72"/>
      <c r="F2029" s="72"/>
      <c r="G2029" s="72"/>
      <c r="H2029" s="72"/>
      <c r="I2029" s="72"/>
      <c r="J2029" s="72"/>
      <c r="K2029" s="72"/>
      <c r="L2029" s="72"/>
      <c r="M2029" s="72"/>
      <c r="N2029" s="72"/>
      <c r="O2029" s="72"/>
      <c r="P2029" s="72"/>
      <c r="Q2029" s="72"/>
      <c r="R2029" s="72"/>
      <c r="S2029" s="72"/>
      <c r="T2029" s="72"/>
      <c r="U2029" s="72"/>
      <c r="V2029" s="72"/>
      <c r="W2029" s="72"/>
      <c r="X2029" s="72"/>
      <c r="Y2029" s="72"/>
      <c r="Z2029" s="72"/>
    </row>
    <row r="2030">
      <c r="A2030" s="64">
        <v>10.0</v>
      </c>
      <c r="B2030" s="65">
        <v>735.84</v>
      </c>
      <c r="C2030" s="72"/>
      <c r="D2030" s="72"/>
      <c r="E2030" s="72"/>
      <c r="F2030" s="72"/>
      <c r="G2030" s="72"/>
      <c r="H2030" s="72"/>
      <c r="I2030" s="72"/>
      <c r="J2030" s="72"/>
      <c r="K2030" s="72"/>
      <c r="L2030" s="72"/>
      <c r="M2030" s="72"/>
      <c r="N2030" s="72"/>
      <c r="O2030" s="72"/>
      <c r="P2030" s="72"/>
      <c r="Q2030" s="72"/>
      <c r="R2030" s="72"/>
      <c r="S2030" s="72"/>
      <c r="T2030" s="72"/>
      <c r="U2030" s="72"/>
      <c r="V2030" s="72"/>
      <c r="W2030" s="72"/>
      <c r="X2030" s="72"/>
      <c r="Y2030" s="72"/>
      <c r="Z2030" s="72"/>
    </row>
    <row r="2031">
      <c r="A2031" s="66">
        <v>5.0</v>
      </c>
      <c r="B2031" s="67">
        <v>2166.78</v>
      </c>
      <c r="C2031" s="72"/>
      <c r="D2031" s="72"/>
      <c r="E2031" s="72"/>
      <c r="F2031" s="72"/>
      <c r="G2031" s="72"/>
      <c r="H2031" s="72"/>
      <c r="I2031" s="72"/>
      <c r="J2031" s="72"/>
      <c r="K2031" s="72"/>
      <c r="L2031" s="72"/>
      <c r="M2031" s="72"/>
      <c r="N2031" s="72"/>
      <c r="O2031" s="72"/>
      <c r="P2031" s="72"/>
      <c r="Q2031" s="72"/>
      <c r="R2031" s="72"/>
      <c r="S2031" s="72"/>
      <c r="T2031" s="72"/>
      <c r="U2031" s="72"/>
      <c r="V2031" s="72"/>
      <c r="W2031" s="72"/>
      <c r="X2031" s="72"/>
      <c r="Y2031" s="72"/>
      <c r="Z2031" s="72"/>
    </row>
    <row r="2032">
      <c r="A2032" s="64">
        <v>0.0</v>
      </c>
      <c r="B2032" s="65">
        <v>2597.11</v>
      </c>
      <c r="C2032" s="72"/>
      <c r="D2032" s="72"/>
      <c r="E2032" s="72"/>
      <c r="F2032" s="72"/>
      <c r="G2032" s="72"/>
      <c r="H2032" s="72"/>
      <c r="I2032" s="72"/>
      <c r="J2032" s="72"/>
      <c r="K2032" s="72"/>
      <c r="L2032" s="72"/>
      <c r="M2032" s="72"/>
      <c r="N2032" s="72"/>
      <c r="O2032" s="72"/>
      <c r="P2032" s="72"/>
      <c r="Q2032" s="72"/>
      <c r="R2032" s="72"/>
      <c r="S2032" s="72"/>
      <c r="T2032" s="72"/>
      <c r="U2032" s="72"/>
      <c r="V2032" s="72"/>
      <c r="W2032" s="72"/>
      <c r="X2032" s="72"/>
      <c r="Y2032" s="72"/>
      <c r="Z2032" s="72"/>
    </row>
    <row r="2033">
      <c r="A2033" s="66">
        <v>20.0</v>
      </c>
      <c r="B2033" s="67">
        <v>2788.66</v>
      </c>
      <c r="C2033" s="72"/>
      <c r="D2033" s="72"/>
      <c r="E2033" s="72"/>
      <c r="F2033" s="72"/>
      <c r="G2033" s="72"/>
      <c r="H2033" s="72"/>
      <c r="I2033" s="72"/>
      <c r="J2033" s="72"/>
      <c r="K2033" s="72"/>
      <c r="L2033" s="72"/>
      <c r="M2033" s="72"/>
      <c r="N2033" s="72"/>
      <c r="O2033" s="72"/>
      <c r="P2033" s="72"/>
      <c r="Q2033" s="72"/>
      <c r="R2033" s="72"/>
      <c r="S2033" s="72"/>
      <c r="T2033" s="72"/>
      <c r="U2033" s="72"/>
      <c r="V2033" s="72"/>
      <c r="W2033" s="72"/>
      <c r="X2033" s="72"/>
      <c r="Y2033" s="72"/>
      <c r="Z2033" s="72"/>
    </row>
    <row r="2034">
      <c r="A2034" s="64">
        <v>6.0</v>
      </c>
      <c r="B2034" s="65">
        <v>1751.16</v>
      </c>
      <c r="C2034" s="72"/>
      <c r="D2034" s="72"/>
      <c r="E2034" s="72"/>
      <c r="F2034" s="72"/>
      <c r="G2034" s="72"/>
      <c r="H2034" s="72"/>
      <c r="I2034" s="72"/>
      <c r="J2034" s="72"/>
      <c r="K2034" s="72"/>
      <c r="L2034" s="72"/>
      <c r="M2034" s="72"/>
      <c r="N2034" s="72"/>
      <c r="O2034" s="72"/>
      <c r="P2034" s="72"/>
      <c r="Q2034" s="72"/>
      <c r="R2034" s="72"/>
      <c r="S2034" s="72"/>
      <c r="T2034" s="72"/>
      <c r="U2034" s="72"/>
      <c r="V2034" s="72"/>
      <c r="W2034" s="72"/>
      <c r="X2034" s="72"/>
      <c r="Y2034" s="72"/>
      <c r="Z2034" s="72"/>
    </row>
    <row r="2035">
      <c r="A2035" s="66">
        <v>4.0</v>
      </c>
      <c r="B2035" s="67">
        <v>2252.15</v>
      </c>
      <c r="C2035" s="72"/>
      <c r="D2035" s="72"/>
      <c r="E2035" s="72"/>
      <c r="F2035" s="72"/>
      <c r="G2035" s="72"/>
      <c r="H2035" s="72"/>
      <c r="I2035" s="72"/>
      <c r="J2035" s="72"/>
      <c r="K2035" s="72"/>
      <c r="L2035" s="72"/>
      <c r="M2035" s="72"/>
      <c r="N2035" s="72"/>
      <c r="O2035" s="72"/>
      <c r="P2035" s="72"/>
      <c r="Q2035" s="72"/>
      <c r="R2035" s="72"/>
      <c r="S2035" s="72"/>
      <c r="T2035" s="72"/>
      <c r="U2035" s="72"/>
      <c r="V2035" s="72"/>
      <c r="W2035" s="72"/>
      <c r="X2035" s="72"/>
      <c r="Y2035" s="72"/>
      <c r="Z2035" s="72"/>
    </row>
    <row r="2036">
      <c r="A2036" s="64">
        <v>38.0</v>
      </c>
      <c r="B2036" s="65">
        <v>3680.87</v>
      </c>
      <c r="C2036" s="72"/>
      <c r="D2036" s="72"/>
      <c r="E2036" s="72"/>
      <c r="F2036" s="72"/>
      <c r="G2036" s="72"/>
      <c r="H2036" s="72"/>
      <c r="I2036" s="72"/>
      <c r="J2036" s="72"/>
      <c r="K2036" s="72"/>
      <c r="L2036" s="72"/>
      <c r="M2036" s="72"/>
      <c r="N2036" s="72"/>
      <c r="O2036" s="72"/>
      <c r="P2036" s="72"/>
      <c r="Q2036" s="72"/>
      <c r="R2036" s="72"/>
      <c r="S2036" s="72"/>
      <c r="T2036" s="72"/>
      <c r="U2036" s="72"/>
      <c r="V2036" s="72"/>
      <c r="W2036" s="72"/>
      <c r="X2036" s="72"/>
      <c r="Y2036" s="72"/>
      <c r="Z2036" s="72"/>
    </row>
    <row r="2037">
      <c r="A2037" s="66">
        <v>31.0</v>
      </c>
      <c r="B2037" s="67">
        <v>1766.64</v>
      </c>
      <c r="C2037" s="72"/>
      <c r="D2037" s="72"/>
      <c r="E2037" s="72"/>
      <c r="F2037" s="72"/>
      <c r="G2037" s="72"/>
      <c r="H2037" s="72"/>
      <c r="I2037" s="72"/>
      <c r="J2037" s="72"/>
      <c r="K2037" s="72"/>
      <c r="L2037" s="72"/>
      <c r="M2037" s="72"/>
      <c r="N2037" s="72"/>
      <c r="O2037" s="72"/>
      <c r="P2037" s="72"/>
      <c r="Q2037" s="72"/>
      <c r="R2037" s="72"/>
      <c r="S2037" s="72"/>
      <c r="T2037" s="72"/>
      <c r="U2037" s="72"/>
      <c r="V2037" s="72"/>
      <c r="W2037" s="72"/>
      <c r="X2037" s="72"/>
      <c r="Y2037" s="72"/>
      <c r="Z2037" s="72"/>
    </row>
    <row r="2038">
      <c r="A2038" s="64">
        <v>36.0</v>
      </c>
      <c r="B2038" s="65">
        <v>3196.24</v>
      </c>
      <c r="C2038" s="72"/>
      <c r="D2038" s="72"/>
      <c r="E2038" s="72"/>
      <c r="F2038" s="72"/>
      <c r="G2038" s="72"/>
      <c r="H2038" s="72"/>
      <c r="I2038" s="72"/>
      <c r="J2038" s="72"/>
      <c r="K2038" s="72"/>
      <c r="L2038" s="72"/>
      <c r="M2038" s="72"/>
      <c r="N2038" s="72"/>
      <c r="O2038" s="72"/>
      <c r="P2038" s="72"/>
      <c r="Q2038" s="72"/>
      <c r="R2038" s="72"/>
      <c r="S2038" s="72"/>
      <c r="T2038" s="72"/>
      <c r="U2038" s="72"/>
      <c r="V2038" s="72"/>
      <c r="W2038" s="72"/>
      <c r="X2038" s="72"/>
      <c r="Y2038" s="72"/>
      <c r="Z2038" s="72"/>
    </row>
    <row r="2039">
      <c r="A2039" s="66">
        <v>16.0</v>
      </c>
      <c r="B2039" s="67">
        <v>340.64</v>
      </c>
      <c r="C2039" s="72"/>
      <c r="D2039" s="72"/>
      <c r="E2039" s="72"/>
      <c r="F2039" s="72"/>
      <c r="G2039" s="72"/>
      <c r="H2039" s="72"/>
      <c r="I2039" s="72"/>
      <c r="J2039" s="72"/>
      <c r="K2039" s="72"/>
      <c r="L2039" s="72"/>
      <c r="M2039" s="72"/>
      <c r="N2039" s="72"/>
      <c r="O2039" s="72"/>
      <c r="P2039" s="72"/>
      <c r="Q2039" s="72"/>
      <c r="R2039" s="72"/>
      <c r="S2039" s="72"/>
      <c r="T2039" s="72"/>
      <c r="U2039" s="72"/>
      <c r="V2039" s="72"/>
      <c r="W2039" s="72"/>
      <c r="X2039" s="72"/>
      <c r="Y2039" s="72"/>
      <c r="Z2039" s="72"/>
    </row>
    <row r="2040">
      <c r="A2040" s="64">
        <v>17.0</v>
      </c>
      <c r="B2040" s="65">
        <v>1189.08</v>
      </c>
      <c r="C2040" s="72"/>
      <c r="D2040" s="72"/>
      <c r="E2040" s="72"/>
      <c r="F2040" s="72"/>
      <c r="G2040" s="72"/>
      <c r="H2040" s="72"/>
      <c r="I2040" s="72"/>
      <c r="J2040" s="72"/>
      <c r="K2040" s="72"/>
      <c r="L2040" s="72"/>
      <c r="M2040" s="72"/>
      <c r="N2040" s="72"/>
      <c r="O2040" s="72"/>
      <c r="P2040" s="72"/>
      <c r="Q2040" s="72"/>
      <c r="R2040" s="72"/>
      <c r="S2040" s="72"/>
      <c r="T2040" s="72"/>
      <c r="U2040" s="72"/>
      <c r="V2040" s="72"/>
      <c r="W2040" s="72"/>
      <c r="X2040" s="72"/>
      <c r="Y2040" s="72"/>
      <c r="Z2040" s="72"/>
    </row>
    <row r="2041">
      <c r="A2041" s="66">
        <v>14.0</v>
      </c>
      <c r="B2041" s="67">
        <v>3373.22</v>
      </c>
      <c r="C2041" s="72"/>
      <c r="D2041" s="72"/>
      <c r="E2041" s="72"/>
      <c r="F2041" s="72"/>
      <c r="G2041" s="72"/>
      <c r="H2041" s="72"/>
      <c r="I2041" s="72"/>
      <c r="J2041" s="72"/>
      <c r="K2041" s="72"/>
      <c r="L2041" s="72"/>
      <c r="M2041" s="72"/>
      <c r="N2041" s="72"/>
      <c r="O2041" s="72"/>
      <c r="P2041" s="72"/>
      <c r="Q2041" s="72"/>
      <c r="R2041" s="72"/>
      <c r="S2041" s="72"/>
      <c r="T2041" s="72"/>
      <c r="U2041" s="72"/>
      <c r="V2041" s="72"/>
      <c r="W2041" s="72"/>
      <c r="X2041" s="72"/>
      <c r="Y2041" s="72"/>
      <c r="Z2041" s="72"/>
    </row>
    <row r="2042">
      <c r="A2042" s="64">
        <v>30.0</v>
      </c>
      <c r="B2042" s="65">
        <v>3858.78</v>
      </c>
      <c r="C2042" s="72"/>
      <c r="D2042" s="72"/>
      <c r="E2042" s="72"/>
      <c r="F2042" s="72"/>
      <c r="G2042" s="72"/>
      <c r="H2042" s="72"/>
      <c r="I2042" s="72"/>
      <c r="J2042" s="72"/>
      <c r="K2042" s="72"/>
      <c r="L2042" s="72"/>
      <c r="M2042" s="72"/>
      <c r="N2042" s="72"/>
      <c r="O2042" s="72"/>
      <c r="P2042" s="72"/>
      <c r="Q2042" s="72"/>
      <c r="R2042" s="72"/>
      <c r="S2042" s="72"/>
      <c r="T2042" s="72"/>
      <c r="U2042" s="72"/>
      <c r="V2042" s="72"/>
      <c r="W2042" s="72"/>
      <c r="X2042" s="72"/>
      <c r="Y2042" s="72"/>
      <c r="Z2042" s="72"/>
    </row>
    <row r="2043">
      <c r="A2043" s="66">
        <v>1.0</v>
      </c>
      <c r="B2043" s="67">
        <v>3434.89</v>
      </c>
      <c r="C2043" s="72"/>
      <c r="D2043" s="72"/>
      <c r="E2043" s="72"/>
      <c r="F2043" s="72"/>
      <c r="G2043" s="72"/>
      <c r="H2043" s="72"/>
      <c r="I2043" s="72"/>
      <c r="J2043" s="72"/>
      <c r="K2043" s="72"/>
      <c r="L2043" s="72"/>
      <c r="M2043" s="72"/>
      <c r="N2043" s="72"/>
      <c r="O2043" s="72"/>
      <c r="P2043" s="72"/>
      <c r="Q2043" s="72"/>
      <c r="R2043" s="72"/>
      <c r="S2043" s="72"/>
      <c r="T2043" s="72"/>
      <c r="U2043" s="72"/>
      <c r="V2043" s="72"/>
      <c r="W2043" s="72"/>
      <c r="X2043" s="72"/>
      <c r="Y2043" s="72"/>
      <c r="Z2043" s="72"/>
    </row>
    <row r="2044">
      <c r="A2044" s="64">
        <v>34.0</v>
      </c>
      <c r="B2044" s="65">
        <v>1994.7</v>
      </c>
      <c r="C2044" s="72"/>
      <c r="D2044" s="72"/>
      <c r="E2044" s="72"/>
      <c r="F2044" s="72"/>
      <c r="G2044" s="72"/>
      <c r="H2044" s="72"/>
      <c r="I2044" s="72"/>
      <c r="J2044" s="72"/>
      <c r="K2044" s="72"/>
      <c r="L2044" s="72"/>
      <c r="M2044" s="72"/>
      <c r="N2044" s="72"/>
      <c r="O2044" s="72"/>
      <c r="P2044" s="72"/>
      <c r="Q2044" s="72"/>
      <c r="R2044" s="72"/>
      <c r="S2044" s="72"/>
      <c r="T2044" s="72"/>
      <c r="U2044" s="72"/>
      <c r="V2044" s="72"/>
      <c r="W2044" s="72"/>
      <c r="X2044" s="72"/>
      <c r="Y2044" s="72"/>
      <c r="Z2044" s="72"/>
    </row>
    <row r="2045">
      <c r="A2045" s="66">
        <v>16.0</v>
      </c>
      <c r="B2045" s="67">
        <v>3641.26</v>
      </c>
      <c r="C2045" s="72"/>
      <c r="D2045" s="72"/>
      <c r="E2045" s="72"/>
      <c r="F2045" s="72"/>
      <c r="G2045" s="72"/>
      <c r="H2045" s="72"/>
      <c r="I2045" s="72"/>
      <c r="J2045" s="72"/>
      <c r="K2045" s="72"/>
      <c r="L2045" s="72"/>
      <c r="M2045" s="72"/>
      <c r="N2045" s="72"/>
      <c r="O2045" s="72"/>
      <c r="P2045" s="72"/>
      <c r="Q2045" s="72"/>
      <c r="R2045" s="72"/>
      <c r="S2045" s="72"/>
      <c r="T2045" s="72"/>
      <c r="U2045" s="72"/>
      <c r="V2045" s="72"/>
      <c r="W2045" s="72"/>
      <c r="X2045" s="72"/>
      <c r="Y2045" s="72"/>
      <c r="Z2045" s="72"/>
    </row>
    <row r="2046">
      <c r="A2046" s="64">
        <v>7.0</v>
      </c>
      <c r="B2046" s="65">
        <v>4632.51</v>
      </c>
      <c r="C2046" s="72"/>
      <c r="D2046" s="72"/>
      <c r="E2046" s="72"/>
      <c r="F2046" s="72"/>
      <c r="G2046" s="72"/>
      <c r="H2046" s="72"/>
      <c r="I2046" s="72"/>
      <c r="J2046" s="72"/>
      <c r="K2046" s="72"/>
      <c r="L2046" s="72"/>
      <c r="M2046" s="72"/>
      <c r="N2046" s="72"/>
      <c r="O2046" s="72"/>
      <c r="P2046" s="72"/>
      <c r="Q2046" s="72"/>
      <c r="R2046" s="72"/>
      <c r="S2046" s="72"/>
      <c r="T2046" s="72"/>
      <c r="U2046" s="72"/>
      <c r="V2046" s="72"/>
      <c r="W2046" s="72"/>
      <c r="X2046" s="72"/>
      <c r="Y2046" s="72"/>
      <c r="Z2046" s="72"/>
    </row>
    <row r="2047">
      <c r="A2047" s="66">
        <v>18.0</v>
      </c>
      <c r="B2047" s="67">
        <v>1415.04</v>
      </c>
      <c r="C2047" s="72"/>
      <c r="D2047" s="72"/>
      <c r="E2047" s="72"/>
      <c r="F2047" s="72"/>
      <c r="G2047" s="72"/>
      <c r="H2047" s="72"/>
      <c r="I2047" s="72"/>
      <c r="J2047" s="72"/>
      <c r="K2047" s="72"/>
      <c r="L2047" s="72"/>
      <c r="M2047" s="72"/>
      <c r="N2047" s="72"/>
      <c r="O2047" s="72"/>
      <c r="P2047" s="72"/>
      <c r="Q2047" s="72"/>
      <c r="R2047" s="72"/>
      <c r="S2047" s="72"/>
      <c r="T2047" s="72"/>
      <c r="U2047" s="72"/>
      <c r="V2047" s="72"/>
      <c r="W2047" s="72"/>
      <c r="X2047" s="72"/>
      <c r="Y2047" s="72"/>
      <c r="Z2047" s="72"/>
    </row>
    <row r="2048">
      <c r="A2048" s="64">
        <v>13.0</v>
      </c>
      <c r="B2048" s="65">
        <v>643.47</v>
      </c>
      <c r="C2048" s="72"/>
      <c r="D2048" s="72"/>
      <c r="E2048" s="72"/>
      <c r="F2048" s="72"/>
      <c r="G2048" s="72"/>
      <c r="H2048" s="72"/>
      <c r="I2048" s="72"/>
      <c r="J2048" s="72"/>
      <c r="K2048" s="72"/>
      <c r="L2048" s="72"/>
      <c r="M2048" s="72"/>
      <c r="N2048" s="72"/>
      <c r="O2048" s="72"/>
      <c r="P2048" s="72"/>
      <c r="Q2048" s="72"/>
      <c r="R2048" s="72"/>
      <c r="S2048" s="72"/>
      <c r="T2048" s="72"/>
      <c r="U2048" s="72"/>
      <c r="V2048" s="72"/>
      <c r="W2048" s="72"/>
      <c r="X2048" s="72"/>
      <c r="Y2048" s="72"/>
      <c r="Z2048" s="72"/>
    </row>
    <row r="2049">
      <c r="A2049" s="66">
        <v>48.0</v>
      </c>
      <c r="B2049" s="67">
        <v>3655.48</v>
      </c>
      <c r="C2049" s="72"/>
      <c r="D2049" s="72"/>
      <c r="E2049" s="72"/>
      <c r="F2049" s="72"/>
      <c r="G2049" s="72"/>
      <c r="H2049" s="72"/>
      <c r="I2049" s="72"/>
      <c r="J2049" s="72"/>
      <c r="K2049" s="72"/>
      <c r="L2049" s="72"/>
      <c r="M2049" s="72"/>
      <c r="N2049" s="72"/>
      <c r="O2049" s="72"/>
      <c r="P2049" s="72"/>
      <c r="Q2049" s="72"/>
      <c r="R2049" s="72"/>
      <c r="S2049" s="72"/>
      <c r="T2049" s="72"/>
      <c r="U2049" s="72"/>
      <c r="V2049" s="72"/>
      <c r="W2049" s="72"/>
      <c r="X2049" s="72"/>
      <c r="Y2049" s="72"/>
      <c r="Z2049" s="72"/>
    </row>
    <row r="2050">
      <c r="A2050" s="64">
        <v>37.0</v>
      </c>
      <c r="B2050" s="65">
        <v>2004.54</v>
      </c>
      <c r="C2050" s="72"/>
      <c r="D2050" s="72"/>
      <c r="E2050" s="72"/>
      <c r="F2050" s="72"/>
      <c r="G2050" s="72"/>
      <c r="H2050" s="72"/>
      <c r="I2050" s="72"/>
      <c r="J2050" s="72"/>
      <c r="K2050" s="72"/>
      <c r="L2050" s="72"/>
      <c r="M2050" s="72"/>
      <c r="N2050" s="72"/>
      <c r="O2050" s="72"/>
      <c r="P2050" s="72"/>
      <c r="Q2050" s="72"/>
      <c r="R2050" s="72"/>
      <c r="S2050" s="72"/>
      <c r="T2050" s="72"/>
      <c r="U2050" s="72"/>
      <c r="V2050" s="72"/>
      <c r="W2050" s="72"/>
      <c r="X2050" s="72"/>
      <c r="Y2050" s="72"/>
      <c r="Z2050" s="72"/>
    </row>
    <row r="2051">
      <c r="A2051" s="66">
        <v>47.0</v>
      </c>
      <c r="B2051" s="67">
        <v>362.73</v>
      </c>
      <c r="C2051" s="72"/>
      <c r="D2051" s="72"/>
      <c r="E2051" s="72"/>
      <c r="F2051" s="72"/>
      <c r="G2051" s="72"/>
      <c r="H2051" s="72"/>
      <c r="I2051" s="72"/>
      <c r="J2051" s="72"/>
      <c r="K2051" s="72"/>
      <c r="L2051" s="72"/>
      <c r="M2051" s="72"/>
      <c r="N2051" s="72"/>
      <c r="O2051" s="72"/>
      <c r="P2051" s="72"/>
      <c r="Q2051" s="72"/>
      <c r="R2051" s="72"/>
      <c r="S2051" s="72"/>
      <c r="T2051" s="72"/>
      <c r="U2051" s="72"/>
      <c r="V2051" s="72"/>
      <c r="W2051" s="72"/>
      <c r="X2051" s="72"/>
      <c r="Y2051" s="72"/>
      <c r="Z2051" s="72"/>
    </row>
    <row r="2052">
      <c r="A2052" s="64">
        <v>4.0</v>
      </c>
      <c r="B2052" s="65">
        <v>1447.32</v>
      </c>
      <c r="C2052" s="72"/>
      <c r="D2052" s="72"/>
      <c r="E2052" s="72"/>
      <c r="F2052" s="72"/>
      <c r="G2052" s="72"/>
      <c r="H2052" s="72"/>
      <c r="I2052" s="72"/>
      <c r="J2052" s="72"/>
      <c r="K2052" s="72"/>
      <c r="L2052" s="72"/>
      <c r="M2052" s="72"/>
      <c r="N2052" s="72"/>
      <c r="O2052" s="72"/>
      <c r="P2052" s="72"/>
      <c r="Q2052" s="72"/>
      <c r="R2052" s="72"/>
      <c r="S2052" s="72"/>
      <c r="T2052" s="72"/>
      <c r="U2052" s="72"/>
      <c r="V2052" s="72"/>
      <c r="W2052" s="72"/>
      <c r="X2052" s="72"/>
      <c r="Y2052" s="72"/>
      <c r="Z2052" s="72"/>
    </row>
    <row r="2053">
      <c r="A2053" s="66">
        <v>16.0</v>
      </c>
      <c r="B2053" s="67">
        <v>3038.06</v>
      </c>
      <c r="C2053" s="72"/>
      <c r="D2053" s="72"/>
      <c r="E2053" s="72"/>
      <c r="F2053" s="72"/>
      <c r="G2053" s="72"/>
      <c r="H2053" s="72"/>
      <c r="I2053" s="72"/>
      <c r="J2053" s="72"/>
      <c r="K2053" s="72"/>
      <c r="L2053" s="72"/>
      <c r="M2053" s="72"/>
      <c r="N2053" s="72"/>
      <c r="O2053" s="72"/>
      <c r="P2053" s="72"/>
      <c r="Q2053" s="72"/>
      <c r="R2053" s="72"/>
      <c r="S2053" s="72"/>
      <c r="T2053" s="72"/>
      <c r="U2053" s="72"/>
      <c r="V2053" s="72"/>
      <c r="W2053" s="72"/>
      <c r="X2053" s="72"/>
      <c r="Y2053" s="72"/>
      <c r="Z2053" s="72"/>
    </row>
    <row r="2054">
      <c r="A2054" s="64">
        <v>48.0</v>
      </c>
      <c r="B2054" s="65">
        <v>4830.4</v>
      </c>
      <c r="C2054" s="72"/>
      <c r="D2054" s="72"/>
      <c r="E2054" s="72"/>
      <c r="F2054" s="72"/>
      <c r="G2054" s="72"/>
      <c r="H2054" s="72"/>
      <c r="I2054" s="72"/>
      <c r="J2054" s="72"/>
      <c r="K2054" s="72"/>
      <c r="L2054" s="72"/>
      <c r="M2054" s="72"/>
      <c r="N2054" s="72"/>
      <c r="O2054" s="72"/>
      <c r="P2054" s="72"/>
      <c r="Q2054" s="72"/>
      <c r="R2054" s="72"/>
      <c r="S2054" s="72"/>
      <c r="T2054" s="72"/>
      <c r="U2054" s="72"/>
      <c r="V2054" s="72"/>
      <c r="W2054" s="72"/>
      <c r="X2054" s="72"/>
      <c r="Y2054" s="72"/>
      <c r="Z2054" s="72"/>
    </row>
    <row r="2055">
      <c r="A2055" s="66">
        <v>15.0</v>
      </c>
      <c r="B2055" s="67">
        <v>308.15</v>
      </c>
      <c r="C2055" s="72"/>
      <c r="D2055" s="72"/>
      <c r="E2055" s="72"/>
      <c r="F2055" s="72"/>
      <c r="G2055" s="72"/>
      <c r="H2055" s="72"/>
      <c r="I2055" s="72"/>
      <c r="J2055" s="72"/>
      <c r="K2055" s="72"/>
      <c r="L2055" s="72"/>
      <c r="M2055" s="72"/>
      <c r="N2055" s="72"/>
      <c r="O2055" s="72"/>
      <c r="P2055" s="72"/>
      <c r="Q2055" s="72"/>
      <c r="R2055" s="72"/>
      <c r="S2055" s="72"/>
      <c r="T2055" s="72"/>
      <c r="U2055" s="72"/>
      <c r="V2055" s="72"/>
      <c r="W2055" s="72"/>
      <c r="X2055" s="72"/>
      <c r="Y2055" s="72"/>
      <c r="Z2055" s="72"/>
    </row>
    <row r="2056">
      <c r="A2056" s="64">
        <v>47.0</v>
      </c>
      <c r="B2056" s="65">
        <v>3486.19</v>
      </c>
      <c r="C2056" s="72"/>
      <c r="D2056" s="72"/>
      <c r="E2056" s="72"/>
      <c r="F2056" s="72"/>
      <c r="G2056" s="72"/>
      <c r="H2056" s="72"/>
      <c r="I2056" s="72"/>
      <c r="J2056" s="72"/>
      <c r="K2056" s="72"/>
      <c r="L2056" s="72"/>
      <c r="M2056" s="72"/>
      <c r="N2056" s="72"/>
      <c r="O2056" s="72"/>
      <c r="P2056" s="72"/>
      <c r="Q2056" s="72"/>
      <c r="R2056" s="72"/>
      <c r="S2056" s="72"/>
      <c r="T2056" s="72"/>
      <c r="U2056" s="72"/>
      <c r="V2056" s="72"/>
      <c r="W2056" s="72"/>
      <c r="X2056" s="72"/>
      <c r="Y2056" s="72"/>
      <c r="Z2056" s="72"/>
    </row>
    <row r="2057">
      <c r="A2057" s="66">
        <v>45.0</v>
      </c>
      <c r="B2057" s="67">
        <v>1486.51</v>
      </c>
      <c r="C2057" s="72"/>
      <c r="D2057" s="72"/>
      <c r="E2057" s="72"/>
      <c r="F2057" s="72"/>
      <c r="G2057" s="72"/>
      <c r="H2057" s="72"/>
      <c r="I2057" s="72"/>
      <c r="J2057" s="72"/>
      <c r="K2057" s="72"/>
      <c r="L2057" s="72"/>
      <c r="M2057" s="72"/>
      <c r="N2057" s="72"/>
      <c r="O2057" s="72"/>
      <c r="P2057" s="72"/>
      <c r="Q2057" s="72"/>
      <c r="R2057" s="72"/>
      <c r="S2057" s="72"/>
      <c r="T2057" s="72"/>
      <c r="U2057" s="72"/>
      <c r="V2057" s="72"/>
      <c r="W2057" s="72"/>
      <c r="X2057" s="72"/>
      <c r="Y2057" s="72"/>
      <c r="Z2057" s="72"/>
    </row>
    <row r="2058">
      <c r="A2058" s="64">
        <v>44.0</v>
      </c>
      <c r="B2058" s="65">
        <v>3626.14</v>
      </c>
      <c r="C2058" s="72"/>
      <c r="D2058" s="72"/>
      <c r="E2058" s="72"/>
      <c r="F2058" s="72"/>
      <c r="G2058" s="72"/>
      <c r="H2058" s="72"/>
      <c r="I2058" s="72"/>
      <c r="J2058" s="72"/>
      <c r="K2058" s="72"/>
      <c r="L2058" s="72"/>
      <c r="M2058" s="72"/>
      <c r="N2058" s="72"/>
      <c r="O2058" s="72"/>
      <c r="P2058" s="72"/>
      <c r="Q2058" s="72"/>
      <c r="R2058" s="72"/>
      <c r="S2058" s="72"/>
      <c r="T2058" s="72"/>
      <c r="U2058" s="72"/>
      <c r="V2058" s="72"/>
      <c r="W2058" s="72"/>
      <c r="X2058" s="72"/>
      <c r="Y2058" s="72"/>
      <c r="Z2058" s="72"/>
    </row>
    <row r="2059">
      <c r="A2059" s="66">
        <v>12.0</v>
      </c>
      <c r="B2059" s="67">
        <v>4170.03</v>
      </c>
      <c r="C2059" s="72"/>
      <c r="D2059" s="72"/>
      <c r="E2059" s="72"/>
      <c r="F2059" s="72"/>
      <c r="G2059" s="72"/>
      <c r="H2059" s="72"/>
      <c r="I2059" s="72"/>
      <c r="J2059" s="72"/>
      <c r="K2059" s="72"/>
      <c r="L2059" s="72"/>
      <c r="M2059" s="72"/>
      <c r="N2059" s="72"/>
      <c r="O2059" s="72"/>
      <c r="P2059" s="72"/>
      <c r="Q2059" s="72"/>
      <c r="R2059" s="72"/>
      <c r="S2059" s="72"/>
      <c r="T2059" s="72"/>
      <c r="U2059" s="72"/>
      <c r="V2059" s="72"/>
      <c r="W2059" s="72"/>
      <c r="X2059" s="72"/>
      <c r="Y2059" s="72"/>
      <c r="Z2059" s="72"/>
    </row>
    <row r="2060">
      <c r="A2060" s="64">
        <v>14.0</v>
      </c>
      <c r="B2060" s="65">
        <v>743.19</v>
      </c>
      <c r="C2060" s="72"/>
      <c r="D2060" s="72"/>
      <c r="E2060" s="72"/>
      <c r="F2060" s="72"/>
      <c r="G2060" s="72"/>
      <c r="H2060" s="72"/>
      <c r="I2060" s="72"/>
      <c r="J2060" s="72"/>
      <c r="K2060" s="72"/>
      <c r="L2060" s="72"/>
      <c r="M2060" s="72"/>
      <c r="N2060" s="72"/>
      <c r="O2060" s="72"/>
      <c r="P2060" s="72"/>
      <c r="Q2060" s="72"/>
      <c r="R2060" s="72"/>
      <c r="S2060" s="72"/>
      <c r="T2060" s="72"/>
      <c r="U2060" s="72"/>
      <c r="V2060" s="72"/>
      <c r="W2060" s="72"/>
      <c r="X2060" s="72"/>
      <c r="Y2060" s="72"/>
      <c r="Z2060" s="72"/>
    </row>
    <row r="2061">
      <c r="A2061" s="66">
        <v>48.0</v>
      </c>
      <c r="B2061" s="67">
        <v>3599.9</v>
      </c>
      <c r="C2061" s="72"/>
      <c r="D2061" s="72"/>
      <c r="E2061" s="72"/>
      <c r="F2061" s="72"/>
      <c r="G2061" s="72"/>
      <c r="H2061" s="72"/>
      <c r="I2061" s="72"/>
      <c r="J2061" s="72"/>
      <c r="K2061" s="72"/>
      <c r="L2061" s="72"/>
      <c r="M2061" s="72"/>
      <c r="N2061" s="72"/>
      <c r="O2061" s="72"/>
      <c r="P2061" s="72"/>
      <c r="Q2061" s="72"/>
      <c r="R2061" s="72"/>
      <c r="S2061" s="72"/>
      <c r="T2061" s="72"/>
      <c r="U2061" s="72"/>
      <c r="V2061" s="72"/>
      <c r="W2061" s="72"/>
      <c r="X2061" s="72"/>
      <c r="Y2061" s="72"/>
      <c r="Z2061" s="72"/>
    </row>
    <row r="2062">
      <c r="A2062" s="64">
        <v>42.0</v>
      </c>
      <c r="B2062" s="65">
        <v>792.96</v>
      </c>
      <c r="C2062" s="72"/>
      <c r="D2062" s="72"/>
      <c r="E2062" s="72"/>
      <c r="F2062" s="72"/>
      <c r="G2062" s="72"/>
      <c r="H2062" s="72"/>
      <c r="I2062" s="72"/>
      <c r="J2062" s="72"/>
      <c r="K2062" s="72"/>
      <c r="L2062" s="72"/>
      <c r="M2062" s="72"/>
      <c r="N2062" s="72"/>
      <c r="O2062" s="72"/>
      <c r="P2062" s="72"/>
      <c r="Q2062" s="72"/>
      <c r="R2062" s="72"/>
      <c r="S2062" s="72"/>
      <c r="T2062" s="72"/>
      <c r="U2062" s="72"/>
      <c r="V2062" s="72"/>
      <c r="W2062" s="72"/>
      <c r="X2062" s="72"/>
      <c r="Y2062" s="72"/>
      <c r="Z2062" s="72"/>
    </row>
    <row r="2063">
      <c r="A2063" s="66">
        <v>23.0</v>
      </c>
      <c r="B2063" s="67">
        <v>2702.84</v>
      </c>
      <c r="C2063" s="72"/>
      <c r="D2063" s="72"/>
      <c r="E2063" s="72"/>
      <c r="F2063" s="72"/>
      <c r="G2063" s="72"/>
      <c r="H2063" s="72"/>
      <c r="I2063" s="72"/>
      <c r="J2063" s="72"/>
      <c r="K2063" s="72"/>
      <c r="L2063" s="72"/>
      <c r="M2063" s="72"/>
      <c r="N2063" s="72"/>
      <c r="O2063" s="72"/>
      <c r="P2063" s="72"/>
      <c r="Q2063" s="72"/>
      <c r="R2063" s="72"/>
      <c r="S2063" s="72"/>
      <c r="T2063" s="72"/>
      <c r="U2063" s="72"/>
      <c r="V2063" s="72"/>
      <c r="W2063" s="72"/>
      <c r="X2063" s="72"/>
      <c r="Y2063" s="72"/>
      <c r="Z2063" s="72"/>
    </row>
    <row r="2064">
      <c r="A2064" s="64">
        <v>40.0</v>
      </c>
      <c r="B2064" s="65">
        <v>2764.81</v>
      </c>
      <c r="C2064" s="72"/>
      <c r="D2064" s="72"/>
      <c r="E2064" s="72"/>
      <c r="F2064" s="72"/>
      <c r="G2064" s="72"/>
      <c r="H2064" s="72"/>
      <c r="I2064" s="72"/>
      <c r="J2064" s="72"/>
      <c r="K2064" s="72"/>
      <c r="L2064" s="72"/>
      <c r="M2064" s="72"/>
      <c r="N2064" s="72"/>
      <c r="O2064" s="72"/>
      <c r="P2064" s="72"/>
      <c r="Q2064" s="72"/>
      <c r="R2064" s="72"/>
      <c r="S2064" s="72"/>
      <c r="T2064" s="72"/>
      <c r="U2064" s="72"/>
      <c r="V2064" s="72"/>
      <c r="W2064" s="72"/>
      <c r="X2064" s="72"/>
      <c r="Y2064" s="72"/>
      <c r="Z2064" s="72"/>
    </row>
    <row r="2065">
      <c r="A2065" s="66">
        <v>1.0</v>
      </c>
      <c r="B2065" s="67">
        <v>1963.56</v>
      </c>
      <c r="C2065" s="72"/>
      <c r="D2065" s="72"/>
      <c r="E2065" s="72"/>
      <c r="F2065" s="72"/>
      <c r="G2065" s="72"/>
      <c r="H2065" s="72"/>
      <c r="I2065" s="72"/>
      <c r="J2065" s="72"/>
      <c r="K2065" s="72"/>
      <c r="L2065" s="72"/>
      <c r="M2065" s="72"/>
      <c r="N2065" s="72"/>
      <c r="O2065" s="72"/>
      <c r="P2065" s="72"/>
      <c r="Q2065" s="72"/>
      <c r="R2065" s="72"/>
      <c r="S2065" s="72"/>
      <c r="T2065" s="72"/>
      <c r="U2065" s="72"/>
      <c r="V2065" s="72"/>
      <c r="W2065" s="72"/>
      <c r="X2065" s="72"/>
      <c r="Y2065" s="72"/>
      <c r="Z2065" s="72"/>
    </row>
    <row r="2066">
      <c r="A2066" s="64">
        <v>40.0</v>
      </c>
      <c r="B2066" s="65">
        <v>1398.91</v>
      </c>
      <c r="C2066" s="72"/>
      <c r="D2066" s="72"/>
      <c r="E2066" s="72"/>
      <c r="F2066" s="72"/>
      <c r="G2066" s="72"/>
      <c r="H2066" s="72"/>
      <c r="I2066" s="72"/>
      <c r="J2066" s="72"/>
      <c r="K2066" s="72"/>
      <c r="L2066" s="72"/>
      <c r="M2066" s="72"/>
      <c r="N2066" s="72"/>
      <c r="O2066" s="72"/>
      <c r="P2066" s="72"/>
      <c r="Q2066" s="72"/>
      <c r="R2066" s="72"/>
      <c r="S2066" s="72"/>
      <c r="T2066" s="72"/>
      <c r="U2066" s="72"/>
      <c r="V2066" s="72"/>
      <c r="W2066" s="72"/>
      <c r="X2066" s="72"/>
      <c r="Y2066" s="72"/>
      <c r="Z2066" s="72"/>
    </row>
    <row r="2067">
      <c r="A2067" s="66">
        <v>26.0</v>
      </c>
      <c r="B2067" s="67">
        <v>3521.11</v>
      </c>
      <c r="C2067" s="72"/>
      <c r="D2067" s="72"/>
      <c r="E2067" s="72"/>
      <c r="F2067" s="72"/>
      <c r="G2067" s="72"/>
      <c r="H2067" s="72"/>
      <c r="I2067" s="72"/>
      <c r="J2067" s="72"/>
      <c r="K2067" s="72"/>
      <c r="L2067" s="72"/>
      <c r="M2067" s="72"/>
      <c r="N2067" s="72"/>
      <c r="O2067" s="72"/>
      <c r="P2067" s="72"/>
      <c r="Q2067" s="72"/>
      <c r="R2067" s="72"/>
      <c r="S2067" s="72"/>
      <c r="T2067" s="72"/>
      <c r="U2067" s="72"/>
      <c r="V2067" s="72"/>
      <c r="W2067" s="72"/>
      <c r="X2067" s="72"/>
      <c r="Y2067" s="72"/>
      <c r="Z2067" s="72"/>
    </row>
    <row r="2068">
      <c r="A2068" s="64">
        <v>46.0</v>
      </c>
      <c r="B2068" s="65">
        <v>3162.7</v>
      </c>
      <c r="C2068" s="72"/>
      <c r="D2068" s="72"/>
      <c r="E2068" s="72"/>
      <c r="F2068" s="72"/>
      <c r="G2068" s="72"/>
      <c r="H2068" s="72"/>
      <c r="I2068" s="72"/>
      <c r="J2068" s="72"/>
      <c r="K2068" s="72"/>
      <c r="L2068" s="72"/>
      <c r="M2068" s="72"/>
      <c r="N2068" s="72"/>
      <c r="O2068" s="72"/>
      <c r="P2068" s="72"/>
      <c r="Q2068" s="72"/>
      <c r="R2068" s="72"/>
      <c r="S2068" s="72"/>
      <c r="T2068" s="72"/>
      <c r="U2068" s="72"/>
      <c r="V2068" s="72"/>
      <c r="W2068" s="72"/>
      <c r="X2068" s="72"/>
      <c r="Y2068" s="72"/>
      <c r="Z2068" s="72"/>
    </row>
    <row r="2069">
      <c r="A2069" s="66">
        <v>19.0</v>
      </c>
      <c r="B2069" s="67">
        <v>747.92</v>
      </c>
      <c r="C2069" s="72"/>
      <c r="D2069" s="72"/>
      <c r="E2069" s="72"/>
      <c r="F2069" s="72"/>
      <c r="G2069" s="72"/>
      <c r="H2069" s="72"/>
      <c r="I2069" s="72"/>
      <c r="J2069" s="72"/>
      <c r="K2069" s="72"/>
      <c r="L2069" s="72"/>
      <c r="M2069" s="72"/>
      <c r="N2069" s="72"/>
      <c r="O2069" s="72"/>
      <c r="P2069" s="72"/>
      <c r="Q2069" s="72"/>
      <c r="R2069" s="72"/>
      <c r="S2069" s="72"/>
      <c r="T2069" s="72"/>
      <c r="U2069" s="72"/>
      <c r="V2069" s="72"/>
      <c r="W2069" s="72"/>
      <c r="X2069" s="72"/>
      <c r="Y2069" s="72"/>
      <c r="Z2069" s="72"/>
    </row>
    <row r="2070">
      <c r="A2070" s="64">
        <v>47.0</v>
      </c>
      <c r="B2070" s="65">
        <v>3865.07</v>
      </c>
      <c r="C2070" s="72"/>
      <c r="D2070" s="72"/>
      <c r="E2070" s="72"/>
      <c r="F2070" s="72"/>
      <c r="G2070" s="72"/>
      <c r="H2070" s="72"/>
      <c r="I2070" s="72"/>
      <c r="J2070" s="72"/>
      <c r="K2070" s="72"/>
      <c r="L2070" s="72"/>
      <c r="M2070" s="72"/>
      <c r="N2070" s="72"/>
      <c r="O2070" s="72"/>
      <c r="P2070" s="72"/>
      <c r="Q2070" s="72"/>
      <c r="R2070" s="72"/>
      <c r="S2070" s="72"/>
      <c r="T2070" s="72"/>
      <c r="U2070" s="72"/>
      <c r="V2070" s="72"/>
      <c r="W2070" s="72"/>
      <c r="X2070" s="72"/>
      <c r="Y2070" s="72"/>
      <c r="Z2070" s="72"/>
    </row>
    <row r="2071">
      <c r="A2071" s="66">
        <v>33.0</v>
      </c>
      <c r="B2071" s="67">
        <v>4585.98</v>
      </c>
      <c r="C2071" s="72"/>
      <c r="D2071" s="72"/>
      <c r="E2071" s="72"/>
      <c r="F2071" s="72"/>
      <c r="G2071" s="72"/>
      <c r="H2071" s="72"/>
      <c r="I2071" s="72"/>
      <c r="J2071" s="72"/>
      <c r="K2071" s="72"/>
      <c r="L2071" s="72"/>
      <c r="M2071" s="72"/>
      <c r="N2071" s="72"/>
      <c r="O2071" s="72"/>
      <c r="P2071" s="72"/>
      <c r="Q2071" s="72"/>
      <c r="R2071" s="72"/>
      <c r="S2071" s="72"/>
      <c r="T2071" s="72"/>
      <c r="U2071" s="72"/>
      <c r="V2071" s="72"/>
      <c r="W2071" s="72"/>
      <c r="X2071" s="72"/>
      <c r="Y2071" s="72"/>
      <c r="Z2071" s="72"/>
    </row>
    <row r="2072">
      <c r="A2072" s="64">
        <v>48.0</v>
      </c>
      <c r="B2072" s="65">
        <v>3563.22</v>
      </c>
      <c r="C2072" s="72"/>
      <c r="D2072" s="72"/>
      <c r="E2072" s="72"/>
      <c r="F2072" s="72"/>
      <c r="G2072" s="72"/>
      <c r="H2072" s="72"/>
      <c r="I2072" s="72"/>
      <c r="J2072" s="72"/>
      <c r="K2072" s="72"/>
      <c r="L2072" s="72"/>
      <c r="M2072" s="72"/>
      <c r="N2072" s="72"/>
      <c r="O2072" s="72"/>
      <c r="P2072" s="72"/>
      <c r="Q2072" s="72"/>
      <c r="R2072" s="72"/>
      <c r="S2072" s="72"/>
      <c r="T2072" s="72"/>
      <c r="U2072" s="72"/>
      <c r="V2072" s="72"/>
      <c r="W2072" s="72"/>
      <c r="X2072" s="72"/>
      <c r="Y2072" s="72"/>
      <c r="Z2072" s="72"/>
    </row>
    <row r="2073">
      <c r="A2073" s="66">
        <v>43.0</v>
      </c>
      <c r="B2073" s="67">
        <v>187.67</v>
      </c>
      <c r="C2073" s="72"/>
      <c r="D2073" s="72"/>
      <c r="E2073" s="72"/>
      <c r="F2073" s="72"/>
      <c r="G2073" s="72"/>
      <c r="H2073" s="72"/>
      <c r="I2073" s="72"/>
      <c r="J2073" s="72"/>
      <c r="K2073" s="72"/>
      <c r="L2073" s="72"/>
      <c r="M2073" s="72"/>
      <c r="N2073" s="72"/>
      <c r="O2073" s="72"/>
      <c r="P2073" s="72"/>
      <c r="Q2073" s="72"/>
      <c r="R2073" s="72"/>
      <c r="S2073" s="72"/>
      <c r="T2073" s="72"/>
      <c r="U2073" s="72"/>
      <c r="V2073" s="72"/>
      <c r="W2073" s="72"/>
      <c r="X2073" s="72"/>
      <c r="Y2073" s="72"/>
      <c r="Z2073" s="72"/>
    </row>
    <row r="2074">
      <c r="A2074" s="64">
        <v>10.0</v>
      </c>
      <c r="B2074" s="65">
        <v>276.24</v>
      </c>
      <c r="C2074" s="72"/>
      <c r="D2074" s="72"/>
      <c r="E2074" s="72"/>
      <c r="F2074" s="72"/>
      <c r="G2074" s="72"/>
      <c r="H2074" s="72"/>
      <c r="I2074" s="72"/>
      <c r="J2074" s="72"/>
      <c r="K2074" s="72"/>
      <c r="L2074" s="72"/>
      <c r="M2074" s="72"/>
      <c r="N2074" s="72"/>
      <c r="O2074" s="72"/>
      <c r="P2074" s="72"/>
      <c r="Q2074" s="72"/>
      <c r="R2074" s="72"/>
      <c r="S2074" s="72"/>
      <c r="T2074" s="72"/>
      <c r="U2074" s="72"/>
      <c r="V2074" s="72"/>
      <c r="W2074" s="72"/>
      <c r="X2074" s="72"/>
      <c r="Y2074" s="72"/>
      <c r="Z2074" s="72"/>
    </row>
    <row r="2075">
      <c r="A2075" s="66">
        <v>35.0</v>
      </c>
      <c r="B2075" s="67">
        <v>485.61</v>
      </c>
      <c r="C2075" s="72"/>
      <c r="D2075" s="72"/>
      <c r="E2075" s="72"/>
      <c r="F2075" s="72"/>
      <c r="G2075" s="72"/>
      <c r="H2075" s="72"/>
      <c r="I2075" s="72"/>
      <c r="J2075" s="72"/>
      <c r="K2075" s="72"/>
      <c r="L2075" s="72"/>
      <c r="M2075" s="72"/>
      <c r="N2075" s="72"/>
      <c r="O2075" s="72"/>
      <c r="P2075" s="72"/>
      <c r="Q2075" s="72"/>
      <c r="R2075" s="72"/>
      <c r="S2075" s="72"/>
      <c r="T2075" s="72"/>
      <c r="U2075" s="72"/>
      <c r="V2075" s="72"/>
      <c r="W2075" s="72"/>
      <c r="X2075" s="72"/>
      <c r="Y2075" s="72"/>
      <c r="Z2075" s="72"/>
    </row>
    <row r="2076">
      <c r="A2076" s="64">
        <v>27.0</v>
      </c>
      <c r="B2076" s="65">
        <v>3758.89</v>
      </c>
      <c r="C2076" s="72"/>
      <c r="D2076" s="72"/>
      <c r="E2076" s="72"/>
      <c r="F2076" s="72"/>
      <c r="G2076" s="72"/>
      <c r="H2076" s="72"/>
      <c r="I2076" s="72"/>
      <c r="J2076" s="72"/>
      <c r="K2076" s="72"/>
      <c r="L2076" s="72"/>
      <c r="M2076" s="72"/>
      <c r="N2076" s="72"/>
      <c r="O2076" s="72"/>
      <c r="P2076" s="72"/>
      <c r="Q2076" s="72"/>
      <c r="R2076" s="72"/>
      <c r="S2076" s="72"/>
      <c r="T2076" s="72"/>
      <c r="U2076" s="72"/>
      <c r="V2076" s="72"/>
      <c r="W2076" s="72"/>
      <c r="X2076" s="72"/>
      <c r="Y2076" s="72"/>
      <c r="Z2076" s="72"/>
    </row>
    <row r="2077">
      <c r="A2077" s="66">
        <v>42.0</v>
      </c>
      <c r="B2077" s="67">
        <v>4158.52</v>
      </c>
      <c r="C2077" s="72"/>
      <c r="D2077" s="72"/>
      <c r="E2077" s="72"/>
      <c r="F2077" s="72"/>
      <c r="G2077" s="72"/>
      <c r="H2077" s="72"/>
      <c r="I2077" s="72"/>
      <c r="J2077" s="72"/>
      <c r="K2077" s="72"/>
      <c r="L2077" s="72"/>
      <c r="M2077" s="72"/>
      <c r="N2077" s="72"/>
      <c r="O2077" s="72"/>
      <c r="P2077" s="72"/>
      <c r="Q2077" s="72"/>
      <c r="R2077" s="72"/>
      <c r="S2077" s="72"/>
      <c r="T2077" s="72"/>
      <c r="U2077" s="72"/>
      <c r="V2077" s="72"/>
      <c r="W2077" s="72"/>
      <c r="X2077" s="72"/>
      <c r="Y2077" s="72"/>
      <c r="Z2077" s="72"/>
    </row>
    <row r="2078">
      <c r="A2078" s="64">
        <v>26.0</v>
      </c>
      <c r="B2078" s="65">
        <v>4200.07</v>
      </c>
      <c r="C2078" s="72"/>
      <c r="D2078" s="72"/>
      <c r="E2078" s="72"/>
      <c r="F2078" s="72"/>
      <c r="G2078" s="72"/>
      <c r="H2078" s="72"/>
      <c r="I2078" s="72"/>
      <c r="J2078" s="72"/>
      <c r="K2078" s="72"/>
      <c r="L2078" s="72"/>
      <c r="M2078" s="72"/>
      <c r="N2078" s="72"/>
      <c r="O2078" s="72"/>
      <c r="P2078" s="72"/>
      <c r="Q2078" s="72"/>
      <c r="R2078" s="72"/>
      <c r="S2078" s="72"/>
      <c r="T2078" s="72"/>
      <c r="U2078" s="72"/>
      <c r="V2078" s="72"/>
      <c r="W2078" s="72"/>
      <c r="X2078" s="72"/>
      <c r="Y2078" s="72"/>
      <c r="Z2078" s="72"/>
    </row>
    <row r="2079">
      <c r="A2079" s="66">
        <v>35.0</v>
      </c>
      <c r="B2079" s="67">
        <v>2115.42</v>
      </c>
      <c r="C2079" s="72"/>
      <c r="D2079" s="72"/>
      <c r="E2079" s="72"/>
      <c r="F2079" s="72"/>
      <c r="G2079" s="72"/>
      <c r="H2079" s="72"/>
      <c r="I2079" s="72"/>
      <c r="J2079" s="72"/>
      <c r="K2079" s="72"/>
      <c r="L2079" s="72"/>
      <c r="M2079" s="72"/>
      <c r="N2079" s="72"/>
      <c r="O2079" s="72"/>
      <c r="P2079" s="72"/>
      <c r="Q2079" s="72"/>
      <c r="R2079" s="72"/>
      <c r="S2079" s="72"/>
      <c r="T2079" s="72"/>
      <c r="U2079" s="72"/>
      <c r="V2079" s="72"/>
      <c r="W2079" s="72"/>
      <c r="X2079" s="72"/>
      <c r="Y2079" s="72"/>
      <c r="Z2079" s="72"/>
    </row>
    <row r="2080">
      <c r="A2080" s="64">
        <v>5.0</v>
      </c>
      <c r="B2080" s="65">
        <v>2408.68</v>
      </c>
      <c r="C2080" s="72"/>
      <c r="D2080" s="72"/>
      <c r="E2080" s="72"/>
      <c r="F2080" s="72"/>
      <c r="G2080" s="72"/>
      <c r="H2080" s="72"/>
      <c r="I2080" s="72"/>
      <c r="J2080" s="72"/>
      <c r="K2080" s="72"/>
      <c r="L2080" s="72"/>
      <c r="M2080" s="72"/>
      <c r="N2080" s="72"/>
      <c r="O2080" s="72"/>
      <c r="P2080" s="72"/>
      <c r="Q2080" s="72"/>
      <c r="R2080" s="72"/>
      <c r="S2080" s="72"/>
      <c r="T2080" s="72"/>
      <c r="U2080" s="72"/>
      <c r="V2080" s="72"/>
      <c r="W2080" s="72"/>
      <c r="X2080" s="72"/>
      <c r="Y2080" s="72"/>
      <c r="Z2080" s="72"/>
    </row>
    <row r="2081">
      <c r="A2081" s="66">
        <v>36.0</v>
      </c>
      <c r="B2081" s="67">
        <v>2545.12</v>
      </c>
      <c r="C2081" s="72"/>
      <c r="D2081" s="72"/>
      <c r="E2081" s="72"/>
      <c r="F2081" s="72"/>
      <c r="G2081" s="72"/>
      <c r="H2081" s="72"/>
      <c r="I2081" s="72"/>
      <c r="J2081" s="72"/>
      <c r="K2081" s="72"/>
      <c r="L2081" s="72"/>
      <c r="M2081" s="72"/>
      <c r="N2081" s="72"/>
      <c r="O2081" s="72"/>
      <c r="P2081" s="72"/>
      <c r="Q2081" s="72"/>
      <c r="R2081" s="72"/>
      <c r="S2081" s="72"/>
      <c r="T2081" s="72"/>
      <c r="U2081" s="72"/>
      <c r="V2081" s="72"/>
      <c r="W2081" s="72"/>
      <c r="X2081" s="72"/>
      <c r="Y2081" s="72"/>
      <c r="Z2081" s="72"/>
    </row>
    <row r="2082">
      <c r="A2082" s="64">
        <v>3.0</v>
      </c>
      <c r="B2082" s="65">
        <v>4599.32</v>
      </c>
      <c r="C2082" s="72"/>
      <c r="D2082" s="72"/>
      <c r="E2082" s="72"/>
      <c r="F2082" s="72"/>
      <c r="G2082" s="72"/>
      <c r="H2082" s="72"/>
      <c r="I2082" s="72"/>
      <c r="J2082" s="72"/>
      <c r="K2082" s="72"/>
      <c r="L2082" s="72"/>
      <c r="M2082" s="72"/>
      <c r="N2082" s="72"/>
      <c r="O2082" s="72"/>
      <c r="P2082" s="72"/>
      <c r="Q2082" s="72"/>
      <c r="R2082" s="72"/>
      <c r="S2082" s="72"/>
      <c r="T2082" s="72"/>
      <c r="U2082" s="72"/>
      <c r="V2082" s="72"/>
      <c r="W2082" s="72"/>
      <c r="X2082" s="72"/>
      <c r="Y2082" s="72"/>
      <c r="Z2082" s="72"/>
    </row>
    <row r="2083">
      <c r="A2083" s="66">
        <v>9.0</v>
      </c>
      <c r="B2083" s="67">
        <v>596.99</v>
      </c>
      <c r="C2083" s="72"/>
      <c r="D2083" s="72"/>
      <c r="E2083" s="72"/>
      <c r="F2083" s="72"/>
      <c r="G2083" s="72"/>
      <c r="H2083" s="72"/>
      <c r="I2083" s="72"/>
      <c r="J2083" s="72"/>
      <c r="K2083" s="72"/>
      <c r="L2083" s="72"/>
      <c r="M2083" s="72"/>
      <c r="N2083" s="72"/>
      <c r="O2083" s="72"/>
      <c r="P2083" s="72"/>
      <c r="Q2083" s="72"/>
      <c r="R2083" s="72"/>
      <c r="S2083" s="72"/>
      <c r="T2083" s="72"/>
      <c r="U2083" s="72"/>
      <c r="V2083" s="72"/>
      <c r="W2083" s="72"/>
      <c r="X2083" s="72"/>
      <c r="Y2083" s="72"/>
      <c r="Z2083" s="72"/>
    </row>
    <row r="2084">
      <c r="A2084" s="64">
        <v>50.0</v>
      </c>
      <c r="B2084" s="65">
        <v>1631.8</v>
      </c>
      <c r="C2084" s="72"/>
      <c r="D2084" s="72"/>
      <c r="E2084" s="72"/>
      <c r="F2084" s="72"/>
      <c r="G2084" s="72"/>
      <c r="H2084" s="72"/>
      <c r="I2084" s="72"/>
      <c r="J2084" s="72"/>
      <c r="K2084" s="72"/>
      <c r="L2084" s="72"/>
      <c r="M2084" s="72"/>
      <c r="N2084" s="72"/>
      <c r="O2084" s="72"/>
      <c r="P2084" s="72"/>
      <c r="Q2084" s="72"/>
      <c r="R2084" s="72"/>
      <c r="S2084" s="72"/>
      <c r="T2084" s="72"/>
      <c r="U2084" s="72"/>
      <c r="V2084" s="72"/>
      <c r="W2084" s="72"/>
      <c r="X2084" s="72"/>
      <c r="Y2084" s="72"/>
      <c r="Z2084" s="72"/>
    </row>
    <row r="2085">
      <c r="A2085" s="66">
        <v>37.0</v>
      </c>
      <c r="B2085" s="67">
        <v>4234.66</v>
      </c>
      <c r="C2085" s="72"/>
      <c r="D2085" s="72"/>
      <c r="E2085" s="72"/>
      <c r="F2085" s="72"/>
      <c r="G2085" s="72"/>
      <c r="H2085" s="72"/>
      <c r="I2085" s="72"/>
      <c r="J2085" s="72"/>
      <c r="K2085" s="72"/>
      <c r="L2085" s="72"/>
      <c r="M2085" s="72"/>
      <c r="N2085" s="72"/>
      <c r="O2085" s="72"/>
      <c r="P2085" s="72"/>
      <c r="Q2085" s="72"/>
      <c r="R2085" s="72"/>
      <c r="S2085" s="72"/>
      <c r="T2085" s="72"/>
      <c r="U2085" s="72"/>
      <c r="V2085" s="72"/>
      <c r="W2085" s="72"/>
      <c r="X2085" s="72"/>
      <c r="Y2085" s="72"/>
      <c r="Z2085" s="72"/>
    </row>
    <row r="2086">
      <c r="A2086" s="64">
        <v>24.0</v>
      </c>
      <c r="B2086" s="65">
        <v>1053.75</v>
      </c>
      <c r="C2086" s="72"/>
      <c r="D2086" s="72"/>
      <c r="E2086" s="72"/>
      <c r="F2086" s="72"/>
      <c r="G2086" s="72"/>
      <c r="H2086" s="72"/>
      <c r="I2086" s="72"/>
      <c r="J2086" s="72"/>
      <c r="K2086" s="72"/>
      <c r="L2086" s="72"/>
      <c r="M2086" s="72"/>
      <c r="N2086" s="72"/>
      <c r="O2086" s="72"/>
      <c r="P2086" s="72"/>
      <c r="Q2086" s="72"/>
      <c r="R2086" s="72"/>
      <c r="S2086" s="72"/>
      <c r="T2086" s="72"/>
      <c r="U2086" s="72"/>
      <c r="V2086" s="72"/>
      <c r="W2086" s="72"/>
      <c r="X2086" s="72"/>
      <c r="Y2086" s="72"/>
      <c r="Z2086" s="72"/>
    </row>
    <row r="2087">
      <c r="A2087" s="66">
        <v>16.0</v>
      </c>
      <c r="B2087" s="67">
        <v>2376.86</v>
      </c>
      <c r="C2087" s="72"/>
      <c r="D2087" s="72"/>
      <c r="E2087" s="72"/>
      <c r="F2087" s="72"/>
      <c r="G2087" s="72"/>
      <c r="H2087" s="72"/>
      <c r="I2087" s="72"/>
      <c r="J2087" s="72"/>
      <c r="K2087" s="72"/>
      <c r="L2087" s="72"/>
      <c r="M2087" s="72"/>
      <c r="N2087" s="72"/>
      <c r="O2087" s="72"/>
      <c r="P2087" s="72"/>
      <c r="Q2087" s="72"/>
      <c r="R2087" s="72"/>
      <c r="S2087" s="72"/>
      <c r="T2087" s="72"/>
      <c r="U2087" s="72"/>
      <c r="V2087" s="72"/>
      <c r="W2087" s="72"/>
      <c r="X2087" s="72"/>
      <c r="Y2087" s="72"/>
      <c r="Z2087" s="72"/>
    </row>
    <row r="2088">
      <c r="A2088" s="64">
        <v>14.0</v>
      </c>
      <c r="B2088" s="65">
        <v>1611.51</v>
      </c>
      <c r="C2088" s="72"/>
      <c r="D2088" s="72"/>
      <c r="E2088" s="72"/>
      <c r="F2088" s="72"/>
      <c r="G2088" s="72"/>
      <c r="H2088" s="72"/>
      <c r="I2088" s="72"/>
      <c r="J2088" s="72"/>
      <c r="K2088" s="72"/>
      <c r="L2088" s="72"/>
      <c r="M2088" s="72"/>
      <c r="N2088" s="72"/>
      <c r="O2088" s="72"/>
      <c r="P2088" s="72"/>
      <c r="Q2088" s="72"/>
      <c r="R2088" s="72"/>
      <c r="S2088" s="72"/>
      <c r="T2088" s="72"/>
      <c r="U2088" s="72"/>
      <c r="V2088" s="72"/>
      <c r="W2088" s="72"/>
      <c r="X2088" s="72"/>
      <c r="Y2088" s="72"/>
      <c r="Z2088" s="72"/>
    </row>
    <row r="2089">
      <c r="A2089" s="66">
        <v>50.0</v>
      </c>
      <c r="B2089" s="67">
        <v>3759.93</v>
      </c>
      <c r="C2089" s="72"/>
      <c r="D2089" s="72"/>
      <c r="E2089" s="72"/>
      <c r="F2089" s="72"/>
      <c r="G2089" s="72"/>
      <c r="H2089" s="72"/>
      <c r="I2089" s="72"/>
      <c r="J2089" s="72"/>
      <c r="K2089" s="72"/>
      <c r="L2089" s="72"/>
      <c r="M2089" s="72"/>
      <c r="N2089" s="72"/>
      <c r="O2089" s="72"/>
      <c r="P2089" s="72"/>
      <c r="Q2089" s="72"/>
      <c r="R2089" s="72"/>
      <c r="S2089" s="72"/>
      <c r="T2089" s="72"/>
      <c r="U2089" s="72"/>
      <c r="V2089" s="72"/>
      <c r="W2089" s="72"/>
      <c r="X2089" s="72"/>
      <c r="Y2089" s="72"/>
      <c r="Z2089" s="72"/>
    </row>
    <row r="2090">
      <c r="A2090" s="64">
        <v>1.0</v>
      </c>
      <c r="B2090" s="65">
        <v>4255.09</v>
      </c>
      <c r="C2090" s="72"/>
      <c r="D2090" s="72"/>
      <c r="E2090" s="72"/>
      <c r="F2090" s="72"/>
      <c r="G2090" s="72"/>
      <c r="H2090" s="72"/>
      <c r="I2090" s="72"/>
      <c r="J2090" s="72"/>
      <c r="K2090" s="72"/>
      <c r="L2090" s="72"/>
      <c r="M2090" s="72"/>
      <c r="N2090" s="72"/>
      <c r="O2090" s="72"/>
      <c r="P2090" s="72"/>
      <c r="Q2090" s="72"/>
      <c r="R2090" s="72"/>
      <c r="S2090" s="72"/>
      <c r="T2090" s="72"/>
      <c r="U2090" s="72"/>
      <c r="V2090" s="72"/>
      <c r="W2090" s="72"/>
      <c r="X2090" s="72"/>
      <c r="Y2090" s="72"/>
      <c r="Z2090" s="72"/>
    </row>
    <row r="2091">
      <c r="A2091" s="66">
        <v>30.0</v>
      </c>
      <c r="B2091" s="67">
        <v>4549.16</v>
      </c>
      <c r="C2091" s="72"/>
      <c r="D2091" s="72"/>
      <c r="E2091" s="72"/>
      <c r="F2091" s="72"/>
      <c r="G2091" s="72"/>
      <c r="H2091" s="72"/>
      <c r="I2091" s="72"/>
      <c r="J2091" s="72"/>
      <c r="K2091" s="72"/>
      <c r="L2091" s="72"/>
      <c r="M2091" s="72"/>
      <c r="N2091" s="72"/>
      <c r="O2091" s="72"/>
      <c r="P2091" s="72"/>
      <c r="Q2091" s="72"/>
      <c r="R2091" s="72"/>
      <c r="S2091" s="72"/>
      <c r="T2091" s="72"/>
      <c r="U2091" s="72"/>
      <c r="V2091" s="72"/>
      <c r="W2091" s="72"/>
      <c r="X2091" s="72"/>
      <c r="Y2091" s="72"/>
      <c r="Z2091" s="72"/>
    </row>
    <row r="2092">
      <c r="A2092" s="64">
        <v>3.0</v>
      </c>
      <c r="B2092" s="65">
        <v>4733.54</v>
      </c>
      <c r="C2092" s="72"/>
      <c r="D2092" s="72"/>
      <c r="E2092" s="72"/>
      <c r="F2092" s="72"/>
      <c r="G2092" s="72"/>
      <c r="H2092" s="72"/>
      <c r="I2092" s="72"/>
      <c r="J2092" s="72"/>
      <c r="K2092" s="72"/>
      <c r="L2092" s="72"/>
      <c r="M2092" s="72"/>
      <c r="N2092" s="72"/>
      <c r="O2092" s="72"/>
      <c r="P2092" s="72"/>
      <c r="Q2092" s="72"/>
      <c r="R2092" s="72"/>
      <c r="S2092" s="72"/>
      <c r="T2092" s="72"/>
      <c r="U2092" s="72"/>
      <c r="V2092" s="72"/>
      <c r="W2092" s="72"/>
      <c r="X2092" s="72"/>
      <c r="Y2092" s="72"/>
      <c r="Z2092" s="72"/>
    </row>
    <row r="2093">
      <c r="A2093" s="66">
        <v>7.0</v>
      </c>
      <c r="B2093" s="67">
        <v>382.82</v>
      </c>
      <c r="C2093" s="72"/>
      <c r="D2093" s="72"/>
      <c r="E2093" s="72"/>
      <c r="F2093" s="72"/>
      <c r="G2093" s="72"/>
      <c r="H2093" s="72"/>
      <c r="I2093" s="72"/>
      <c r="J2093" s="72"/>
      <c r="K2093" s="72"/>
      <c r="L2093" s="72"/>
      <c r="M2093" s="72"/>
      <c r="N2093" s="72"/>
      <c r="O2093" s="72"/>
      <c r="P2093" s="72"/>
      <c r="Q2093" s="72"/>
      <c r="R2093" s="72"/>
      <c r="S2093" s="72"/>
      <c r="T2093" s="72"/>
      <c r="U2093" s="72"/>
      <c r="V2093" s="72"/>
      <c r="W2093" s="72"/>
      <c r="X2093" s="72"/>
      <c r="Y2093" s="72"/>
      <c r="Z2093" s="72"/>
    </row>
    <row r="2094">
      <c r="A2094" s="64">
        <v>24.0</v>
      </c>
      <c r="B2094" s="65">
        <v>1955.03</v>
      </c>
      <c r="C2094" s="72"/>
      <c r="D2094" s="72"/>
      <c r="E2094" s="72"/>
      <c r="F2094" s="72"/>
      <c r="G2094" s="72"/>
      <c r="H2094" s="72"/>
      <c r="I2094" s="72"/>
      <c r="J2094" s="72"/>
      <c r="K2094" s="72"/>
      <c r="L2094" s="72"/>
      <c r="M2094" s="72"/>
      <c r="N2094" s="72"/>
      <c r="O2094" s="72"/>
      <c r="P2094" s="72"/>
      <c r="Q2094" s="72"/>
      <c r="R2094" s="72"/>
      <c r="S2094" s="72"/>
      <c r="T2094" s="72"/>
      <c r="U2094" s="72"/>
      <c r="V2094" s="72"/>
      <c r="W2094" s="72"/>
      <c r="X2094" s="72"/>
      <c r="Y2094" s="72"/>
      <c r="Z2094" s="72"/>
    </row>
    <row r="2095">
      <c r="A2095" s="66">
        <v>22.0</v>
      </c>
      <c r="B2095" s="67">
        <v>1857.03</v>
      </c>
      <c r="C2095" s="72"/>
      <c r="D2095" s="72"/>
      <c r="E2095" s="72"/>
      <c r="F2095" s="72"/>
      <c r="G2095" s="72"/>
      <c r="H2095" s="72"/>
      <c r="I2095" s="72"/>
      <c r="J2095" s="72"/>
      <c r="K2095" s="72"/>
      <c r="L2095" s="72"/>
      <c r="M2095" s="72"/>
      <c r="N2095" s="72"/>
      <c r="O2095" s="72"/>
      <c r="P2095" s="72"/>
      <c r="Q2095" s="72"/>
      <c r="R2095" s="72"/>
      <c r="S2095" s="72"/>
      <c r="T2095" s="72"/>
      <c r="U2095" s="72"/>
      <c r="V2095" s="72"/>
      <c r="W2095" s="72"/>
      <c r="X2095" s="72"/>
      <c r="Y2095" s="72"/>
      <c r="Z2095" s="72"/>
    </row>
    <row r="2096">
      <c r="A2096" s="64">
        <v>8.0</v>
      </c>
      <c r="B2096" s="65">
        <v>1101.73</v>
      </c>
      <c r="C2096" s="72"/>
      <c r="D2096" s="72"/>
      <c r="E2096" s="72"/>
      <c r="F2096" s="72"/>
      <c r="G2096" s="72"/>
      <c r="H2096" s="72"/>
      <c r="I2096" s="72"/>
      <c r="J2096" s="72"/>
      <c r="K2096" s="72"/>
      <c r="L2096" s="72"/>
      <c r="M2096" s="72"/>
      <c r="N2096" s="72"/>
      <c r="O2096" s="72"/>
      <c r="P2096" s="72"/>
      <c r="Q2096" s="72"/>
      <c r="R2096" s="72"/>
      <c r="S2096" s="72"/>
      <c r="T2096" s="72"/>
      <c r="U2096" s="72"/>
      <c r="V2096" s="72"/>
      <c r="W2096" s="72"/>
      <c r="X2096" s="72"/>
      <c r="Y2096" s="72"/>
      <c r="Z2096" s="72"/>
    </row>
    <row r="2097">
      <c r="A2097" s="66">
        <v>45.0</v>
      </c>
      <c r="B2097" s="67">
        <v>1195.87</v>
      </c>
      <c r="C2097" s="72"/>
      <c r="D2097" s="72"/>
      <c r="E2097" s="72"/>
      <c r="F2097" s="72"/>
      <c r="G2097" s="72"/>
      <c r="H2097" s="72"/>
      <c r="I2097" s="72"/>
      <c r="J2097" s="72"/>
      <c r="K2097" s="72"/>
      <c r="L2097" s="72"/>
      <c r="M2097" s="72"/>
      <c r="N2097" s="72"/>
      <c r="O2097" s="72"/>
      <c r="P2097" s="72"/>
      <c r="Q2097" s="72"/>
      <c r="R2097" s="72"/>
      <c r="S2097" s="72"/>
      <c r="T2097" s="72"/>
      <c r="U2097" s="72"/>
      <c r="V2097" s="72"/>
      <c r="W2097" s="72"/>
      <c r="X2097" s="72"/>
      <c r="Y2097" s="72"/>
      <c r="Z2097" s="72"/>
    </row>
    <row r="2098">
      <c r="A2098" s="64">
        <v>28.0</v>
      </c>
      <c r="B2098" s="65">
        <v>198.39</v>
      </c>
      <c r="C2098" s="72"/>
      <c r="D2098" s="72"/>
      <c r="E2098" s="72"/>
      <c r="F2098" s="72"/>
      <c r="G2098" s="72"/>
      <c r="H2098" s="72"/>
      <c r="I2098" s="72"/>
      <c r="J2098" s="72"/>
      <c r="K2098" s="72"/>
      <c r="L2098" s="72"/>
      <c r="M2098" s="72"/>
      <c r="N2098" s="72"/>
      <c r="O2098" s="72"/>
      <c r="P2098" s="72"/>
      <c r="Q2098" s="72"/>
      <c r="R2098" s="72"/>
      <c r="S2098" s="72"/>
      <c r="T2098" s="72"/>
      <c r="U2098" s="72"/>
      <c r="V2098" s="72"/>
      <c r="W2098" s="72"/>
      <c r="X2098" s="72"/>
      <c r="Y2098" s="72"/>
      <c r="Z2098" s="72"/>
    </row>
    <row r="2099">
      <c r="A2099" s="66">
        <v>9.0</v>
      </c>
      <c r="B2099" s="67">
        <v>1207.32</v>
      </c>
      <c r="C2099" s="72"/>
      <c r="D2099" s="72"/>
      <c r="E2099" s="72"/>
      <c r="F2099" s="72"/>
      <c r="G2099" s="72"/>
      <c r="H2099" s="72"/>
      <c r="I2099" s="72"/>
      <c r="J2099" s="72"/>
      <c r="K2099" s="72"/>
      <c r="L2099" s="72"/>
      <c r="M2099" s="72"/>
      <c r="N2099" s="72"/>
      <c r="O2099" s="72"/>
      <c r="P2099" s="72"/>
      <c r="Q2099" s="72"/>
      <c r="R2099" s="72"/>
      <c r="S2099" s="72"/>
      <c r="T2099" s="72"/>
      <c r="U2099" s="72"/>
      <c r="V2099" s="72"/>
      <c r="W2099" s="72"/>
      <c r="X2099" s="72"/>
      <c r="Y2099" s="72"/>
      <c r="Z2099" s="72"/>
    </row>
    <row r="2100">
      <c r="A2100" s="64">
        <v>47.0</v>
      </c>
      <c r="B2100" s="65">
        <v>2481.37</v>
      </c>
      <c r="C2100" s="72"/>
      <c r="D2100" s="72"/>
      <c r="E2100" s="72"/>
      <c r="F2100" s="72"/>
      <c r="G2100" s="72"/>
      <c r="H2100" s="72"/>
      <c r="I2100" s="72"/>
      <c r="J2100" s="72"/>
      <c r="K2100" s="72"/>
      <c r="L2100" s="72"/>
      <c r="M2100" s="72"/>
      <c r="N2100" s="72"/>
      <c r="O2100" s="72"/>
      <c r="P2100" s="72"/>
      <c r="Q2100" s="72"/>
      <c r="R2100" s="72"/>
      <c r="S2100" s="72"/>
      <c r="T2100" s="72"/>
      <c r="U2100" s="72"/>
      <c r="V2100" s="72"/>
      <c r="W2100" s="72"/>
      <c r="X2100" s="72"/>
      <c r="Y2100" s="72"/>
      <c r="Z2100" s="72"/>
    </row>
    <row r="2101">
      <c r="A2101" s="66">
        <v>24.0</v>
      </c>
      <c r="B2101" s="67">
        <v>3240.29</v>
      </c>
      <c r="C2101" s="72"/>
      <c r="D2101" s="72"/>
      <c r="E2101" s="72"/>
      <c r="F2101" s="72"/>
      <c r="G2101" s="72"/>
      <c r="H2101" s="72"/>
      <c r="I2101" s="72"/>
      <c r="J2101" s="72"/>
      <c r="K2101" s="72"/>
      <c r="L2101" s="72"/>
      <c r="M2101" s="72"/>
      <c r="N2101" s="72"/>
      <c r="O2101" s="72"/>
      <c r="P2101" s="72"/>
      <c r="Q2101" s="72"/>
      <c r="R2101" s="72"/>
      <c r="S2101" s="72"/>
      <c r="T2101" s="72"/>
      <c r="U2101" s="72"/>
      <c r="V2101" s="72"/>
      <c r="W2101" s="72"/>
      <c r="X2101" s="72"/>
      <c r="Y2101" s="72"/>
      <c r="Z2101" s="72"/>
    </row>
    <row r="2102">
      <c r="A2102" s="64">
        <v>23.0</v>
      </c>
      <c r="B2102" s="65">
        <v>2320.6</v>
      </c>
      <c r="C2102" s="72"/>
      <c r="D2102" s="72"/>
      <c r="E2102" s="72"/>
      <c r="F2102" s="72"/>
      <c r="G2102" s="72"/>
      <c r="H2102" s="72"/>
      <c r="I2102" s="72"/>
      <c r="J2102" s="72"/>
      <c r="K2102" s="72"/>
      <c r="L2102" s="72"/>
      <c r="M2102" s="72"/>
      <c r="N2102" s="72"/>
      <c r="O2102" s="72"/>
      <c r="P2102" s="72"/>
      <c r="Q2102" s="72"/>
      <c r="R2102" s="72"/>
      <c r="S2102" s="72"/>
      <c r="T2102" s="72"/>
      <c r="U2102" s="72"/>
      <c r="V2102" s="72"/>
      <c r="W2102" s="72"/>
      <c r="X2102" s="72"/>
      <c r="Y2102" s="72"/>
      <c r="Z2102" s="72"/>
    </row>
    <row r="2103">
      <c r="A2103" s="66">
        <v>24.0</v>
      </c>
      <c r="B2103" s="67">
        <v>1990.9</v>
      </c>
      <c r="C2103" s="72"/>
      <c r="D2103" s="72"/>
      <c r="E2103" s="72"/>
      <c r="F2103" s="72"/>
      <c r="G2103" s="72"/>
      <c r="H2103" s="72"/>
      <c r="I2103" s="72"/>
      <c r="J2103" s="72"/>
      <c r="K2103" s="72"/>
      <c r="L2103" s="72"/>
      <c r="M2103" s="72"/>
      <c r="N2103" s="72"/>
      <c r="O2103" s="72"/>
      <c r="P2103" s="72"/>
      <c r="Q2103" s="72"/>
      <c r="R2103" s="72"/>
      <c r="S2103" s="72"/>
      <c r="T2103" s="72"/>
      <c r="U2103" s="72"/>
      <c r="V2103" s="72"/>
      <c r="W2103" s="72"/>
      <c r="X2103" s="72"/>
      <c r="Y2103" s="72"/>
      <c r="Z2103" s="72"/>
    </row>
    <row r="2104">
      <c r="A2104" s="64">
        <v>48.0</v>
      </c>
      <c r="B2104" s="65">
        <v>1218.59</v>
      </c>
      <c r="C2104" s="72"/>
      <c r="D2104" s="72"/>
      <c r="E2104" s="72"/>
      <c r="F2104" s="72"/>
      <c r="G2104" s="72"/>
      <c r="H2104" s="72"/>
      <c r="I2104" s="72"/>
      <c r="J2104" s="72"/>
      <c r="K2104" s="72"/>
      <c r="L2104" s="72"/>
      <c r="M2104" s="72"/>
      <c r="N2104" s="72"/>
      <c r="O2104" s="72"/>
      <c r="P2104" s="72"/>
      <c r="Q2104" s="72"/>
      <c r="R2104" s="72"/>
      <c r="S2104" s="72"/>
      <c r="T2104" s="72"/>
      <c r="U2104" s="72"/>
      <c r="V2104" s="72"/>
      <c r="W2104" s="72"/>
      <c r="X2104" s="72"/>
      <c r="Y2104" s="72"/>
      <c r="Z2104" s="72"/>
    </row>
    <row r="2105">
      <c r="A2105" s="66">
        <v>21.0</v>
      </c>
      <c r="B2105" s="67">
        <v>4476.57</v>
      </c>
      <c r="C2105" s="72"/>
      <c r="D2105" s="72"/>
      <c r="E2105" s="72"/>
      <c r="F2105" s="72"/>
      <c r="G2105" s="72"/>
      <c r="H2105" s="72"/>
      <c r="I2105" s="72"/>
      <c r="J2105" s="72"/>
      <c r="K2105" s="72"/>
      <c r="L2105" s="72"/>
      <c r="M2105" s="72"/>
      <c r="N2105" s="72"/>
      <c r="O2105" s="72"/>
      <c r="P2105" s="72"/>
      <c r="Q2105" s="72"/>
      <c r="R2105" s="72"/>
      <c r="S2105" s="72"/>
      <c r="T2105" s="72"/>
      <c r="U2105" s="72"/>
      <c r="V2105" s="72"/>
      <c r="W2105" s="72"/>
      <c r="X2105" s="72"/>
      <c r="Y2105" s="72"/>
      <c r="Z2105" s="72"/>
    </row>
    <row r="2106">
      <c r="A2106" s="64">
        <v>4.0</v>
      </c>
      <c r="B2106" s="65">
        <v>4779.02</v>
      </c>
      <c r="C2106" s="72"/>
      <c r="D2106" s="72"/>
      <c r="E2106" s="72"/>
      <c r="F2106" s="72"/>
      <c r="G2106" s="72"/>
      <c r="H2106" s="72"/>
      <c r="I2106" s="72"/>
      <c r="J2106" s="72"/>
      <c r="K2106" s="72"/>
      <c r="L2106" s="72"/>
      <c r="M2106" s="72"/>
      <c r="N2106" s="72"/>
      <c r="O2106" s="72"/>
      <c r="P2106" s="72"/>
      <c r="Q2106" s="72"/>
      <c r="R2106" s="72"/>
      <c r="S2106" s="72"/>
      <c r="T2106" s="72"/>
      <c r="U2106" s="72"/>
      <c r="V2106" s="72"/>
      <c r="W2106" s="72"/>
      <c r="X2106" s="72"/>
      <c r="Y2106" s="72"/>
      <c r="Z2106" s="72"/>
    </row>
    <row r="2107">
      <c r="A2107" s="66">
        <v>35.0</v>
      </c>
      <c r="B2107" s="67">
        <v>3492.55</v>
      </c>
      <c r="C2107" s="72"/>
      <c r="D2107" s="72"/>
      <c r="E2107" s="72"/>
      <c r="F2107" s="72"/>
      <c r="G2107" s="72"/>
      <c r="H2107" s="72"/>
      <c r="I2107" s="72"/>
      <c r="J2107" s="72"/>
      <c r="K2107" s="72"/>
      <c r="L2107" s="72"/>
      <c r="M2107" s="72"/>
      <c r="N2107" s="72"/>
      <c r="O2107" s="72"/>
      <c r="P2107" s="72"/>
      <c r="Q2107" s="72"/>
      <c r="R2107" s="72"/>
      <c r="S2107" s="72"/>
      <c r="T2107" s="72"/>
      <c r="U2107" s="72"/>
      <c r="V2107" s="72"/>
      <c r="W2107" s="72"/>
      <c r="X2107" s="72"/>
      <c r="Y2107" s="72"/>
      <c r="Z2107" s="72"/>
    </row>
    <row r="2108">
      <c r="A2108" s="64">
        <v>5.0</v>
      </c>
      <c r="B2108" s="65">
        <v>4663.17</v>
      </c>
      <c r="C2108" s="72"/>
      <c r="D2108" s="72"/>
      <c r="E2108" s="72"/>
      <c r="F2108" s="72"/>
      <c r="G2108" s="72"/>
      <c r="H2108" s="72"/>
      <c r="I2108" s="72"/>
      <c r="J2108" s="72"/>
      <c r="K2108" s="72"/>
      <c r="L2108" s="72"/>
      <c r="M2108" s="72"/>
      <c r="N2108" s="72"/>
      <c r="O2108" s="72"/>
      <c r="P2108" s="72"/>
      <c r="Q2108" s="72"/>
      <c r="R2108" s="72"/>
      <c r="S2108" s="72"/>
      <c r="T2108" s="72"/>
      <c r="U2108" s="72"/>
      <c r="V2108" s="72"/>
      <c r="W2108" s="72"/>
      <c r="X2108" s="72"/>
      <c r="Y2108" s="72"/>
      <c r="Z2108" s="72"/>
    </row>
    <row r="2109">
      <c r="A2109" s="66">
        <v>36.0</v>
      </c>
      <c r="B2109" s="67">
        <v>1027.18</v>
      </c>
      <c r="C2109" s="72"/>
      <c r="D2109" s="72"/>
      <c r="E2109" s="72"/>
      <c r="F2109" s="72"/>
      <c r="G2109" s="72"/>
      <c r="H2109" s="72"/>
      <c r="I2109" s="72"/>
      <c r="J2109" s="72"/>
      <c r="K2109" s="72"/>
      <c r="L2109" s="72"/>
      <c r="M2109" s="72"/>
      <c r="N2109" s="72"/>
      <c r="O2109" s="72"/>
      <c r="P2109" s="72"/>
      <c r="Q2109" s="72"/>
      <c r="R2109" s="72"/>
      <c r="S2109" s="72"/>
      <c r="T2109" s="72"/>
      <c r="U2109" s="72"/>
      <c r="V2109" s="72"/>
      <c r="W2109" s="72"/>
      <c r="X2109" s="72"/>
      <c r="Y2109" s="72"/>
      <c r="Z2109" s="72"/>
    </row>
    <row r="2110">
      <c r="A2110" s="64">
        <v>14.0</v>
      </c>
      <c r="B2110" s="65">
        <v>3364.36</v>
      </c>
      <c r="C2110" s="72"/>
      <c r="D2110" s="72"/>
      <c r="E2110" s="72"/>
      <c r="F2110" s="72"/>
      <c r="G2110" s="72"/>
      <c r="H2110" s="72"/>
      <c r="I2110" s="72"/>
      <c r="J2110" s="72"/>
      <c r="K2110" s="72"/>
      <c r="L2110" s="72"/>
      <c r="M2110" s="72"/>
      <c r="N2110" s="72"/>
      <c r="O2110" s="72"/>
      <c r="P2110" s="72"/>
      <c r="Q2110" s="72"/>
      <c r="R2110" s="72"/>
      <c r="S2110" s="72"/>
      <c r="T2110" s="72"/>
      <c r="U2110" s="72"/>
      <c r="V2110" s="72"/>
      <c r="W2110" s="72"/>
      <c r="X2110" s="72"/>
      <c r="Y2110" s="72"/>
      <c r="Z2110" s="72"/>
    </row>
    <row r="2111">
      <c r="A2111" s="66">
        <v>22.0</v>
      </c>
      <c r="B2111" s="67">
        <v>992.16</v>
      </c>
      <c r="C2111" s="72"/>
      <c r="D2111" s="72"/>
      <c r="E2111" s="72"/>
      <c r="F2111" s="72"/>
      <c r="G2111" s="72"/>
      <c r="H2111" s="72"/>
      <c r="I2111" s="72"/>
      <c r="J2111" s="72"/>
      <c r="K2111" s="72"/>
      <c r="L2111" s="72"/>
      <c r="M2111" s="72"/>
      <c r="N2111" s="72"/>
      <c r="O2111" s="72"/>
      <c r="P2111" s="72"/>
      <c r="Q2111" s="72"/>
      <c r="R2111" s="72"/>
      <c r="S2111" s="72"/>
      <c r="T2111" s="72"/>
      <c r="U2111" s="72"/>
      <c r="V2111" s="72"/>
      <c r="W2111" s="72"/>
      <c r="X2111" s="72"/>
      <c r="Y2111" s="72"/>
      <c r="Z2111" s="72"/>
    </row>
    <row r="2112">
      <c r="A2112" s="64">
        <v>45.0</v>
      </c>
      <c r="B2112" s="65">
        <v>1037.07</v>
      </c>
      <c r="C2112" s="72"/>
      <c r="D2112" s="72"/>
      <c r="E2112" s="72"/>
      <c r="F2112" s="72"/>
      <c r="G2112" s="72"/>
      <c r="H2112" s="72"/>
      <c r="I2112" s="72"/>
      <c r="J2112" s="72"/>
      <c r="K2112" s="72"/>
      <c r="L2112" s="72"/>
      <c r="M2112" s="72"/>
      <c r="N2112" s="72"/>
      <c r="O2112" s="72"/>
      <c r="P2112" s="72"/>
      <c r="Q2112" s="72"/>
      <c r="R2112" s="72"/>
      <c r="S2112" s="72"/>
      <c r="T2112" s="72"/>
      <c r="U2112" s="72"/>
      <c r="V2112" s="72"/>
      <c r="W2112" s="72"/>
      <c r="X2112" s="72"/>
      <c r="Y2112" s="72"/>
      <c r="Z2112" s="72"/>
    </row>
    <row r="2113">
      <c r="A2113" s="66">
        <v>17.0</v>
      </c>
      <c r="B2113" s="67">
        <v>3820.57</v>
      </c>
      <c r="C2113" s="72"/>
      <c r="D2113" s="72"/>
      <c r="E2113" s="72"/>
      <c r="F2113" s="72"/>
      <c r="G2113" s="72"/>
      <c r="H2113" s="72"/>
      <c r="I2113" s="72"/>
      <c r="J2113" s="72"/>
      <c r="K2113" s="72"/>
      <c r="L2113" s="72"/>
      <c r="M2113" s="72"/>
      <c r="N2113" s="72"/>
      <c r="O2113" s="72"/>
      <c r="P2113" s="72"/>
      <c r="Q2113" s="72"/>
      <c r="R2113" s="72"/>
      <c r="S2113" s="72"/>
      <c r="T2113" s="72"/>
      <c r="U2113" s="72"/>
      <c r="V2113" s="72"/>
      <c r="W2113" s="72"/>
      <c r="X2113" s="72"/>
      <c r="Y2113" s="72"/>
      <c r="Z2113" s="72"/>
    </row>
    <row r="2114">
      <c r="A2114" s="64">
        <v>24.0</v>
      </c>
      <c r="B2114" s="65">
        <v>2559.81</v>
      </c>
      <c r="C2114" s="72"/>
      <c r="D2114" s="72"/>
      <c r="E2114" s="72"/>
      <c r="F2114" s="72"/>
      <c r="G2114" s="72"/>
      <c r="H2114" s="72"/>
      <c r="I2114" s="72"/>
      <c r="J2114" s="72"/>
      <c r="K2114" s="72"/>
      <c r="L2114" s="72"/>
      <c r="M2114" s="72"/>
      <c r="N2114" s="72"/>
      <c r="O2114" s="72"/>
      <c r="P2114" s="72"/>
      <c r="Q2114" s="72"/>
      <c r="R2114" s="72"/>
      <c r="S2114" s="72"/>
      <c r="T2114" s="72"/>
      <c r="U2114" s="72"/>
      <c r="V2114" s="72"/>
      <c r="W2114" s="72"/>
      <c r="X2114" s="72"/>
      <c r="Y2114" s="72"/>
      <c r="Z2114" s="72"/>
    </row>
    <row r="2115">
      <c r="A2115" s="66">
        <v>3.0</v>
      </c>
      <c r="B2115" s="67">
        <v>4490.41</v>
      </c>
      <c r="C2115" s="72"/>
      <c r="D2115" s="72"/>
      <c r="E2115" s="72"/>
      <c r="F2115" s="72"/>
      <c r="G2115" s="72"/>
      <c r="H2115" s="72"/>
      <c r="I2115" s="72"/>
      <c r="J2115" s="72"/>
      <c r="K2115" s="72"/>
      <c r="L2115" s="72"/>
      <c r="M2115" s="72"/>
      <c r="N2115" s="72"/>
      <c r="O2115" s="72"/>
      <c r="P2115" s="72"/>
      <c r="Q2115" s="72"/>
      <c r="R2115" s="72"/>
      <c r="S2115" s="72"/>
      <c r="T2115" s="72"/>
      <c r="U2115" s="72"/>
      <c r="V2115" s="72"/>
      <c r="W2115" s="72"/>
      <c r="X2115" s="72"/>
      <c r="Y2115" s="72"/>
      <c r="Z2115" s="72"/>
    </row>
    <row r="2116">
      <c r="A2116" s="64">
        <v>26.0</v>
      </c>
      <c r="B2116" s="65">
        <v>2696.45</v>
      </c>
      <c r="C2116" s="72"/>
      <c r="D2116" s="72"/>
      <c r="E2116" s="72"/>
      <c r="F2116" s="72"/>
      <c r="G2116" s="72"/>
      <c r="H2116" s="72"/>
      <c r="I2116" s="72"/>
      <c r="J2116" s="72"/>
      <c r="K2116" s="72"/>
      <c r="L2116" s="72"/>
      <c r="M2116" s="72"/>
      <c r="N2116" s="72"/>
      <c r="O2116" s="72"/>
      <c r="P2116" s="72"/>
      <c r="Q2116" s="72"/>
      <c r="R2116" s="72"/>
      <c r="S2116" s="72"/>
      <c r="T2116" s="72"/>
      <c r="U2116" s="72"/>
      <c r="V2116" s="72"/>
      <c r="W2116" s="72"/>
      <c r="X2116" s="72"/>
      <c r="Y2116" s="72"/>
      <c r="Z2116" s="72"/>
    </row>
    <row r="2117">
      <c r="A2117" s="66">
        <v>29.0</v>
      </c>
      <c r="B2117" s="67">
        <v>4128.18</v>
      </c>
      <c r="C2117" s="72"/>
      <c r="D2117" s="72"/>
      <c r="E2117" s="72"/>
      <c r="F2117" s="72"/>
      <c r="G2117" s="72"/>
      <c r="H2117" s="72"/>
      <c r="I2117" s="72"/>
      <c r="J2117" s="72"/>
      <c r="K2117" s="72"/>
      <c r="L2117" s="72"/>
      <c r="M2117" s="72"/>
      <c r="N2117" s="72"/>
      <c r="O2117" s="72"/>
      <c r="P2117" s="72"/>
      <c r="Q2117" s="72"/>
      <c r="R2117" s="72"/>
      <c r="S2117" s="72"/>
      <c r="T2117" s="72"/>
      <c r="U2117" s="72"/>
      <c r="V2117" s="72"/>
      <c r="W2117" s="72"/>
      <c r="X2117" s="72"/>
      <c r="Y2117" s="72"/>
      <c r="Z2117" s="72"/>
    </row>
    <row r="2118">
      <c r="A2118" s="64">
        <v>19.0</v>
      </c>
      <c r="B2118" s="65">
        <v>2544.69</v>
      </c>
      <c r="C2118" s="72"/>
      <c r="D2118" s="72"/>
      <c r="E2118" s="72"/>
      <c r="F2118" s="72"/>
      <c r="G2118" s="72"/>
      <c r="H2118" s="72"/>
      <c r="I2118" s="72"/>
      <c r="J2118" s="72"/>
      <c r="K2118" s="72"/>
      <c r="L2118" s="72"/>
      <c r="M2118" s="72"/>
      <c r="N2118" s="72"/>
      <c r="O2118" s="72"/>
      <c r="P2118" s="72"/>
      <c r="Q2118" s="72"/>
      <c r="R2118" s="72"/>
      <c r="S2118" s="72"/>
      <c r="T2118" s="72"/>
      <c r="U2118" s="72"/>
      <c r="V2118" s="72"/>
      <c r="W2118" s="72"/>
      <c r="X2118" s="72"/>
      <c r="Y2118" s="72"/>
      <c r="Z2118" s="72"/>
    </row>
    <row r="2119">
      <c r="A2119" s="66">
        <v>40.0</v>
      </c>
      <c r="B2119" s="67">
        <v>4104.08</v>
      </c>
      <c r="C2119" s="72"/>
      <c r="D2119" s="72"/>
      <c r="E2119" s="72"/>
      <c r="F2119" s="72"/>
      <c r="G2119" s="72"/>
      <c r="H2119" s="72"/>
      <c r="I2119" s="72"/>
      <c r="J2119" s="72"/>
      <c r="K2119" s="72"/>
      <c r="L2119" s="72"/>
      <c r="M2119" s="72"/>
      <c r="N2119" s="72"/>
      <c r="O2119" s="72"/>
      <c r="P2119" s="72"/>
      <c r="Q2119" s="72"/>
      <c r="R2119" s="72"/>
      <c r="S2119" s="72"/>
      <c r="T2119" s="72"/>
      <c r="U2119" s="72"/>
      <c r="V2119" s="72"/>
      <c r="W2119" s="72"/>
      <c r="X2119" s="72"/>
      <c r="Y2119" s="72"/>
      <c r="Z2119" s="72"/>
    </row>
    <row r="2120">
      <c r="A2120" s="64">
        <v>7.0</v>
      </c>
      <c r="B2120" s="65">
        <v>1931.63</v>
      </c>
      <c r="C2120" s="72"/>
      <c r="D2120" s="72"/>
      <c r="E2120" s="72"/>
      <c r="F2120" s="72"/>
      <c r="G2120" s="72"/>
      <c r="H2120" s="72"/>
      <c r="I2120" s="72"/>
      <c r="J2120" s="72"/>
      <c r="K2120" s="72"/>
      <c r="L2120" s="72"/>
      <c r="M2120" s="72"/>
      <c r="N2120" s="72"/>
      <c r="O2120" s="72"/>
      <c r="P2120" s="72"/>
      <c r="Q2120" s="72"/>
      <c r="R2120" s="72"/>
      <c r="S2120" s="72"/>
      <c r="T2120" s="72"/>
      <c r="U2120" s="72"/>
      <c r="V2120" s="72"/>
      <c r="W2120" s="72"/>
      <c r="X2120" s="72"/>
      <c r="Y2120" s="72"/>
      <c r="Z2120" s="72"/>
    </row>
    <row r="2121">
      <c r="A2121" s="66">
        <v>50.0</v>
      </c>
      <c r="B2121" s="67">
        <v>3978.73</v>
      </c>
      <c r="C2121" s="72"/>
      <c r="D2121" s="72"/>
      <c r="E2121" s="72"/>
      <c r="F2121" s="72"/>
      <c r="G2121" s="72"/>
      <c r="H2121" s="72"/>
      <c r="I2121" s="72"/>
      <c r="J2121" s="72"/>
      <c r="K2121" s="72"/>
      <c r="L2121" s="72"/>
      <c r="M2121" s="72"/>
      <c r="N2121" s="72"/>
      <c r="O2121" s="72"/>
      <c r="P2121" s="72"/>
      <c r="Q2121" s="72"/>
      <c r="R2121" s="72"/>
      <c r="S2121" s="72"/>
      <c r="T2121" s="72"/>
      <c r="U2121" s="72"/>
      <c r="V2121" s="72"/>
      <c r="W2121" s="72"/>
      <c r="X2121" s="72"/>
      <c r="Y2121" s="72"/>
      <c r="Z2121" s="72"/>
    </row>
    <row r="2122">
      <c r="A2122" s="64">
        <v>12.0</v>
      </c>
      <c r="B2122" s="65">
        <v>664.82</v>
      </c>
      <c r="C2122" s="72"/>
      <c r="D2122" s="72"/>
      <c r="E2122" s="72"/>
      <c r="F2122" s="72"/>
      <c r="G2122" s="72"/>
      <c r="H2122" s="72"/>
      <c r="I2122" s="72"/>
      <c r="J2122" s="72"/>
      <c r="K2122" s="72"/>
      <c r="L2122" s="72"/>
      <c r="M2122" s="72"/>
      <c r="N2122" s="72"/>
      <c r="O2122" s="72"/>
      <c r="P2122" s="72"/>
      <c r="Q2122" s="72"/>
      <c r="R2122" s="72"/>
      <c r="S2122" s="72"/>
      <c r="T2122" s="72"/>
      <c r="U2122" s="72"/>
      <c r="V2122" s="72"/>
      <c r="W2122" s="72"/>
      <c r="X2122" s="72"/>
      <c r="Y2122" s="72"/>
      <c r="Z2122" s="72"/>
    </row>
    <row r="2123">
      <c r="A2123" s="66">
        <v>37.0</v>
      </c>
      <c r="B2123" s="67">
        <v>4625.64</v>
      </c>
      <c r="C2123" s="72"/>
      <c r="D2123" s="72"/>
      <c r="E2123" s="72"/>
      <c r="F2123" s="72"/>
      <c r="G2123" s="72"/>
      <c r="H2123" s="72"/>
      <c r="I2123" s="72"/>
      <c r="J2123" s="72"/>
      <c r="K2123" s="72"/>
      <c r="L2123" s="72"/>
      <c r="M2123" s="72"/>
      <c r="N2123" s="72"/>
      <c r="O2123" s="72"/>
      <c r="P2123" s="72"/>
      <c r="Q2123" s="72"/>
      <c r="R2123" s="72"/>
      <c r="S2123" s="72"/>
      <c r="T2123" s="72"/>
      <c r="U2123" s="72"/>
      <c r="V2123" s="72"/>
      <c r="W2123" s="72"/>
      <c r="X2123" s="72"/>
      <c r="Y2123" s="72"/>
      <c r="Z2123" s="72"/>
    </row>
    <row r="2124">
      <c r="A2124" s="64">
        <v>50.0</v>
      </c>
      <c r="B2124" s="65">
        <v>3312.74</v>
      </c>
      <c r="C2124" s="72"/>
      <c r="D2124" s="72"/>
      <c r="E2124" s="72"/>
      <c r="F2124" s="72"/>
      <c r="G2124" s="72"/>
      <c r="H2124" s="72"/>
      <c r="I2124" s="72"/>
      <c r="J2124" s="72"/>
      <c r="K2124" s="72"/>
      <c r="L2124" s="72"/>
      <c r="M2124" s="72"/>
      <c r="N2124" s="72"/>
      <c r="O2124" s="72"/>
      <c r="P2124" s="72"/>
      <c r="Q2124" s="72"/>
      <c r="R2124" s="72"/>
      <c r="S2124" s="72"/>
      <c r="T2124" s="72"/>
      <c r="U2124" s="72"/>
      <c r="V2124" s="72"/>
      <c r="W2124" s="72"/>
      <c r="X2124" s="72"/>
      <c r="Y2124" s="72"/>
      <c r="Z2124" s="72"/>
    </row>
    <row r="2125">
      <c r="A2125" s="66">
        <v>22.0</v>
      </c>
      <c r="B2125" s="67">
        <v>3386.29</v>
      </c>
      <c r="C2125" s="72"/>
      <c r="D2125" s="72"/>
      <c r="E2125" s="72"/>
      <c r="F2125" s="72"/>
      <c r="G2125" s="72"/>
      <c r="H2125" s="72"/>
      <c r="I2125" s="72"/>
      <c r="J2125" s="72"/>
      <c r="K2125" s="72"/>
      <c r="L2125" s="72"/>
      <c r="M2125" s="72"/>
      <c r="N2125" s="72"/>
      <c r="O2125" s="72"/>
      <c r="P2125" s="72"/>
      <c r="Q2125" s="72"/>
      <c r="R2125" s="72"/>
      <c r="S2125" s="72"/>
      <c r="T2125" s="72"/>
      <c r="U2125" s="72"/>
      <c r="V2125" s="72"/>
      <c r="W2125" s="72"/>
      <c r="X2125" s="72"/>
      <c r="Y2125" s="72"/>
      <c r="Z2125" s="72"/>
    </row>
    <row r="2126">
      <c r="A2126" s="64">
        <v>47.0</v>
      </c>
      <c r="B2126" s="65">
        <v>3349.14</v>
      </c>
      <c r="C2126" s="72"/>
      <c r="D2126" s="72"/>
      <c r="E2126" s="72"/>
      <c r="F2126" s="72"/>
      <c r="G2126" s="72"/>
      <c r="H2126" s="72"/>
      <c r="I2126" s="72"/>
      <c r="J2126" s="72"/>
      <c r="K2126" s="72"/>
      <c r="L2126" s="72"/>
      <c r="M2126" s="72"/>
      <c r="N2126" s="72"/>
      <c r="O2126" s="72"/>
      <c r="P2126" s="72"/>
      <c r="Q2126" s="72"/>
      <c r="R2126" s="72"/>
      <c r="S2126" s="72"/>
      <c r="T2126" s="72"/>
      <c r="U2126" s="72"/>
      <c r="V2126" s="72"/>
      <c r="W2126" s="72"/>
      <c r="X2126" s="72"/>
      <c r="Y2126" s="72"/>
      <c r="Z2126" s="72"/>
    </row>
    <row r="2127">
      <c r="A2127" s="66">
        <v>32.0</v>
      </c>
      <c r="B2127" s="67">
        <v>4000.15</v>
      </c>
      <c r="C2127" s="72"/>
      <c r="D2127" s="72"/>
      <c r="E2127" s="72"/>
      <c r="F2127" s="72"/>
      <c r="G2127" s="72"/>
      <c r="H2127" s="72"/>
      <c r="I2127" s="72"/>
      <c r="J2127" s="72"/>
      <c r="K2127" s="72"/>
      <c r="L2127" s="72"/>
      <c r="M2127" s="72"/>
      <c r="N2127" s="72"/>
      <c r="O2127" s="72"/>
      <c r="P2127" s="72"/>
      <c r="Q2127" s="72"/>
      <c r="R2127" s="72"/>
      <c r="S2127" s="72"/>
      <c r="T2127" s="72"/>
      <c r="U2127" s="72"/>
      <c r="V2127" s="72"/>
      <c r="W2127" s="72"/>
      <c r="X2127" s="72"/>
      <c r="Y2127" s="72"/>
      <c r="Z2127" s="72"/>
    </row>
    <row r="2128">
      <c r="A2128" s="64">
        <v>28.0</v>
      </c>
      <c r="B2128" s="65">
        <v>269.55</v>
      </c>
      <c r="C2128" s="72"/>
      <c r="D2128" s="72"/>
      <c r="E2128" s="72"/>
      <c r="F2128" s="72"/>
      <c r="G2128" s="72"/>
      <c r="H2128" s="72"/>
      <c r="I2128" s="72"/>
      <c r="J2128" s="72"/>
      <c r="K2128" s="72"/>
      <c r="L2128" s="72"/>
      <c r="M2128" s="72"/>
      <c r="N2128" s="72"/>
      <c r="O2128" s="72"/>
      <c r="P2128" s="72"/>
      <c r="Q2128" s="72"/>
      <c r="R2128" s="72"/>
      <c r="S2128" s="72"/>
      <c r="T2128" s="72"/>
      <c r="U2128" s="72"/>
      <c r="V2128" s="72"/>
      <c r="W2128" s="72"/>
      <c r="X2128" s="72"/>
      <c r="Y2128" s="72"/>
      <c r="Z2128" s="72"/>
    </row>
    <row r="2129">
      <c r="A2129" s="66">
        <v>11.0</v>
      </c>
      <c r="B2129" s="67">
        <v>4947.24</v>
      </c>
      <c r="C2129" s="72"/>
      <c r="D2129" s="72"/>
      <c r="E2129" s="72"/>
      <c r="F2129" s="72"/>
      <c r="G2129" s="72"/>
      <c r="H2129" s="72"/>
      <c r="I2129" s="72"/>
      <c r="J2129" s="72"/>
      <c r="K2129" s="72"/>
      <c r="L2129" s="72"/>
      <c r="M2129" s="72"/>
      <c r="N2129" s="72"/>
      <c r="O2129" s="72"/>
      <c r="P2129" s="72"/>
      <c r="Q2129" s="72"/>
      <c r="R2129" s="72"/>
      <c r="S2129" s="72"/>
      <c r="T2129" s="72"/>
      <c r="U2129" s="72"/>
      <c r="V2129" s="72"/>
      <c r="W2129" s="72"/>
      <c r="X2129" s="72"/>
      <c r="Y2129" s="72"/>
      <c r="Z2129" s="72"/>
    </row>
    <row r="2130">
      <c r="A2130" s="64">
        <v>3.0</v>
      </c>
      <c r="B2130" s="65">
        <v>4011.93</v>
      </c>
      <c r="C2130" s="72"/>
      <c r="D2130" s="72"/>
      <c r="E2130" s="72"/>
      <c r="F2130" s="72"/>
      <c r="G2130" s="72"/>
      <c r="H2130" s="72"/>
      <c r="I2130" s="72"/>
      <c r="J2130" s="72"/>
      <c r="K2130" s="72"/>
      <c r="L2130" s="72"/>
      <c r="M2130" s="72"/>
      <c r="N2130" s="72"/>
      <c r="O2130" s="72"/>
      <c r="P2130" s="72"/>
      <c r="Q2130" s="72"/>
      <c r="R2130" s="72"/>
      <c r="S2130" s="72"/>
      <c r="T2130" s="72"/>
      <c r="U2130" s="72"/>
      <c r="V2130" s="72"/>
      <c r="W2130" s="72"/>
      <c r="X2130" s="72"/>
      <c r="Y2130" s="72"/>
      <c r="Z2130" s="72"/>
    </row>
    <row r="2131">
      <c r="A2131" s="66">
        <v>37.0</v>
      </c>
      <c r="B2131" s="67">
        <v>1436.9</v>
      </c>
      <c r="C2131" s="72"/>
      <c r="D2131" s="72"/>
      <c r="E2131" s="72"/>
      <c r="F2131" s="72"/>
      <c r="G2131" s="72"/>
      <c r="H2131" s="72"/>
      <c r="I2131" s="72"/>
      <c r="J2131" s="72"/>
      <c r="K2131" s="72"/>
      <c r="L2131" s="72"/>
      <c r="M2131" s="72"/>
      <c r="N2131" s="72"/>
      <c r="O2131" s="72"/>
      <c r="P2131" s="72"/>
      <c r="Q2131" s="72"/>
      <c r="R2131" s="72"/>
      <c r="S2131" s="72"/>
      <c r="T2131" s="72"/>
      <c r="U2131" s="72"/>
      <c r="V2131" s="72"/>
      <c r="W2131" s="72"/>
      <c r="X2131" s="72"/>
      <c r="Y2131" s="72"/>
      <c r="Z2131" s="72"/>
    </row>
    <row r="2132">
      <c r="A2132" s="64">
        <v>13.0</v>
      </c>
      <c r="B2132" s="65">
        <v>4593.82</v>
      </c>
      <c r="C2132" s="72"/>
      <c r="D2132" s="72"/>
      <c r="E2132" s="72"/>
      <c r="F2132" s="72"/>
      <c r="G2132" s="72"/>
      <c r="H2132" s="72"/>
      <c r="I2132" s="72"/>
      <c r="J2132" s="72"/>
      <c r="K2132" s="72"/>
      <c r="L2132" s="72"/>
      <c r="M2132" s="72"/>
      <c r="N2132" s="72"/>
      <c r="O2132" s="72"/>
      <c r="P2132" s="72"/>
      <c r="Q2132" s="72"/>
      <c r="R2132" s="72"/>
      <c r="S2132" s="72"/>
      <c r="T2132" s="72"/>
      <c r="U2132" s="72"/>
      <c r="V2132" s="72"/>
      <c r="W2132" s="72"/>
      <c r="X2132" s="72"/>
      <c r="Y2132" s="72"/>
      <c r="Z2132" s="72"/>
    </row>
    <row r="2133">
      <c r="A2133" s="66">
        <v>12.0</v>
      </c>
      <c r="B2133" s="67">
        <v>3809.72</v>
      </c>
      <c r="C2133" s="72"/>
      <c r="D2133" s="72"/>
      <c r="E2133" s="72"/>
      <c r="F2133" s="72"/>
      <c r="G2133" s="72"/>
      <c r="H2133" s="72"/>
      <c r="I2133" s="72"/>
      <c r="J2133" s="72"/>
      <c r="K2133" s="72"/>
      <c r="L2133" s="72"/>
      <c r="M2133" s="72"/>
      <c r="N2133" s="72"/>
      <c r="O2133" s="72"/>
      <c r="P2133" s="72"/>
      <c r="Q2133" s="72"/>
      <c r="R2133" s="72"/>
      <c r="S2133" s="72"/>
      <c r="T2133" s="72"/>
      <c r="U2133" s="72"/>
      <c r="V2133" s="72"/>
      <c r="W2133" s="72"/>
      <c r="X2133" s="72"/>
      <c r="Y2133" s="72"/>
      <c r="Z2133" s="72"/>
    </row>
    <row r="2134">
      <c r="A2134" s="64">
        <v>14.0</v>
      </c>
      <c r="B2134" s="65">
        <v>139.19</v>
      </c>
      <c r="C2134" s="72"/>
      <c r="D2134" s="72"/>
      <c r="E2134" s="72"/>
      <c r="F2134" s="72"/>
      <c r="G2134" s="72"/>
      <c r="H2134" s="72"/>
      <c r="I2134" s="72"/>
      <c r="J2134" s="72"/>
      <c r="K2134" s="72"/>
      <c r="L2134" s="72"/>
      <c r="M2134" s="72"/>
      <c r="N2134" s="72"/>
      <c r="O2134" s="72"/>
      <c r="P2134" s="72"/>
      <c r="Q2134" s="72"/>
      <c r="R2134" s="72"/>
      <c r="S2134" s="72"/>
      <c r="T2134" s="72"/>
      <c r="U2134" s="72"/>
      <c r="V2134" s="72"/>
      <c r="W2134" s="72"/>
      <c r="X2134" s="72"/>
      <c r="Y2134" s="72"/>
      <c r="Z2134" s="72"/>
    </row>
    <row r="2135">
      <c r="A2135" s="66">
        <v>46.0</v>
      </c>
      <c r="B2135" s="67">
        <v>2994.54</v>
      </c>
      <c r="C2135" s="72"/>
      <c r="D2135" s="72"/>
      <c r="E2135" s="72"/>
      <c r="F2135" s="72"/>
      <c r="G2135" s="72"/>
      <c r="H2135" s="72"/>
      <c r="I2135" s="72"/>
      <c r="J2135" s="72"/>
      <c r="K2135" s="72"/>
      <c r="L2135" s="72"/>
      <c r="M2135" s="72"/>
      <c r="N2135" s="72"/>
      <c r="O2135" s="72"/>
      <c r="P2135" s="72"/>
      <c r="Q2135" s="72"/>
      <c r="R2135" s="72"/>
      <c r="S2135" s="72"/>
      <c r="T2135" s="72"/>
      <c r="U2135" s="72"/>
      <c r="V2135" s="72"/>
      <c r="W2135" s="72"/>
      <c r="X2135" s="72"/>
      <c r="Y2135" s="72"/>
      <c r="Z2135" s="72"/>
    </row>
    <row r="2136">
      <c r="A2136" s="64">
        <v>1.0</v>
      </c>
      <c r="B2136" s="65">
        <v>2242.69</v>
      </c>
      <c r="C2136" s="72"/>
      <c r="D2136" s="72"/>
      <c r="E2136" s="72"/>
      <c r="F2136" s="72"/>
      <c r="G2136" s="72"/>
      <c r="H2136" s="72"/>
      <c r="I2136" s="72"/>
      <c r="J2136" s="72"/>
      <c r="K2136" s="72"/>
      <c r="L2136" s="72"/>
      <c r="M2136" s="72"/>
      <c r="N2136" s="72"/>
      <c r="O2136" s="72"/>
      <c r="P2136" s="72"/>
      <c r="Q2136" s="72"/>
      <c r="R2136" s="72"/>
      <c r="S2136" s="72"/>
      <c r="T2136" s="72"/>
      <c r="U2136" s="72"/>
      <c r="V2136" s="72"/>
      <c r="W2136" s="72"/>
      <c r="X2136" s="72"/>
      <c r="Y2136" s="72"/>
      <c r="Z2136" s="72"/>
    </row>
    <row r="2137">
      <c r="A2137" s="66">
        <v>39.0</v>
      </c>
      <c r="B2137" s="67">
        <v>1386.02</v>
      </c>
      <c r="C2137" s="72"/>
      <c r="D2137" s="72"/>
      <c r="E2137" s="72"/>
      <c r="F2137" s="72"/>
      <c r="G2137" s="72"/>
      <c r="H2137" s="72"/>
      <c r="I2137" s="72"/>
      <c r="J2137" s="72"/>
      <c r="K2137" s="72"/>
      <c r="L2137" s="72"/>
      <c r="M2137" s="72"/>
      <c r="N2137" s="72"/>
      <c r="O2137" s="72"/>
      <c r="P2137" s="72"/>
      <c r="Q2137" s="72"/>
      <c r="R2137" s="72"/>
      <c r="S2137" s="72"/>
      <c r="T2137" s="72"/>
      <c r="U2137" s="72"/>
      <c r="V2137" s="72"/>
      <c r="W2137" s="72"/>
      <c r="X2137" s="72"/>
      <c r="Y2137" s="72"/>
      <c r="Z2137" s="72"/>
    </row>
    <row r="2138">
      <c r="A2138" s="64">
        <v>17.0</v>
      </c>
      <c r="B2138" s="65">
        <v>4977.21</v>
      </c>
      <c r="C2138" s="72"/>
      <c r="D2138" s="72"/>
      <c r="E2138" s="72"/>
      <c r="F2138" s="72"/>
      <c r="G2138" s="72"/>
      <c r="H2138" s="72"/>
      <c r="I2138" s="72"/>
      <c r="J2138" s="72"/>
      <c r="K2138" s="72"/>
      <c r="L2138" s="72"/>
      <c r="M2138" s="72"/>
      <c r="N2138" s="72"/>
      <c r="O2138" s="72"/>
      <c r="P2138" s="72"/>
      <c r="Q2138" s="72"/>
      <c r="R2138" s="72"/>
      <c r="S2138" s="72"/>
      <c r="T2138" s="72"/>
      <c r="U2138" s="72"/>
      <c r="V2138" s="72"/>
      <c r="W2138" s="72"/>
      <c r="X2138" s="72"/>
      <c r="Y2138" s="72"/>
      <c r="Z2138" s="72"/>
    </row>
    <row r="2139">
      <c r="A2139" s="66">
        <v>22.0</v>
      </c>
      <c r="B2139" s="67">
        <v>4777.28</v>
      </c>
      <c r="C2139" s="72"/>
      <c r="D2139" s="72"/>
      <c r="E2139" s="72"/>
      <c r="F2139" s="72"/>
      <c r="G2139" s="72"/>
      <c r="H2139" s="72"/>
      <c r="I2139" s="72"/>
      <c r="J2139" s="72"/>
      <c r="K2139" s="72"/>
      <c r="L2139" s="72"/>
      <c r="M2139" s="72"/>
      <c r="N2139" s="72"/>
      <c r="O2139" s="72"/>
      <c r="P2139" s="72"/>
      <c r="Q2139" s="72"/>
      <c r="R2139" s="72"/>
      <c r="S2139" s="72"/>
      <c r="T2139" s="72"/>
      <c r="U2139" s="72"/>
      <c r="V2139" s="72"/>
      <c r="W2139" s="72"/>
      <c r="X2139" s="72"/>
      <c r="Y2139" s="72"/>
      <c r="Z2139" s="72"/>
    </row>
    <row r="2140">
      <c r="A2140" s="64">
        <v>39.0</v>
      </c>
      <c r="B2140" s="65">
        <v>3666.05</v>
      </c>
      <c r="C2140" s="72"/>
      <c r="D2140" s="72"/>
      <c r="E2140" s="72"/>
      <c r="F2140" s="72"/>
      <c r="G2140" s="72"/>
      <c r="H2140" s="72"/>
      <c r="I2140" s="72"/>
      <c r="J2140" s="72"/>
      <c r="K2140" s="72"/>
      <c r="L2140" s="72"/>
      <c r="M2140" s="72"/>
      <c r="N2140" s="72"/>
      <c r="O2140" s="72"/>
      <c r="P2140" s="72"/>
      <c r="Q2140" s="72"/>
      <c r="R2140" s="72"/>
      <c r="S2140" s="72"/>
      <c r="T2140" s="72"/>
      <c r="U2140" s="72"/>
      <c r="V2140" s="72"/>
      <c r="W2140" s="72"/>
      <c r="X2140" s="72"/>
      <c r="Y2140" s="72"/>
      <c r="Z2140" s="72"/>
    </row>
    <row r="2141">
      <c r="A2141" s="66">
        <v>5.0</v>
      </c>
      <c r="B2141" s="67">
        <v>4282.38</v>
      </c>
      <c r="C2141" s="72"/>
      <c r="D2141" s="72"/>
      <c r="E2141" s="72"/>
      <c r="F2141" s="72"/>
      <c r="G2141" s="72"/>
      <c r="H2141" s="72"/>
      <c r="I2141" s="72"/>
      <c r="J2141" s="72"/>
      <c r="K2141" s="72"/>
      <c r="L2141" s="72"/>
      <c r="M2141" s="72"/>
      <c r="N2141" s="72"/>
      <c r="O2141" s="72"/>
      <c r="P2141" s="72"/>
      <c r="Q2141" s="72"/>
      <c r="R2141" s="72"/>
      <c r="S2141" s="72"/>
      <c r="T2141" s="72"/>
      <c r="U2141" s="72"/>
      <c r="V2141" s="72"/>
      <c r="W2141" s="72"/>
      <c r="X2141" s="72"/>
      <c r="Y2141" s="72"/>
      <c r="Z2141" s="72"/>
    </row>
    <row r="2142">
      <c r="A2142" s="64">
        <v>11.0</v>
      </c>
      <c r="B2142" s="65">
        <v>3682.41</v>
      </c>
      <c r="C2142" s="72"/>
      <c r="D2142" s="72"/>
      <c r="E2142" s="72"/>
      <c r="F2142" s="72"/>
      <c r="G2142" s="72"/>
      <c r="H2142" s="72"/>
      <c r="I2142" s="72"/>
      <c r="J2142" s="72"/>
      <c r="K2142" s="72"/>
      <c r="L2142" s="72"/>
      <c r="M2142" s="72"/>
      <c r="N2142" s="72"/>
      <c r="O2142" s="72"/>
      <c r="P2142" s="72"/>
      <c r="Q2142" s="72"/>
      <c r="R2142" s="72"/>
      <c r="S2142" s="72"/>
      <c r="T2142" s="72"/>
      <c r="U2142" s="72"/>
      <c r="V2142" s="72"/>
      <c r="W2142" s="72"/>
      <c r="X2142" s="72"/>
      <c r="Y2142" s="72"/>
      <c r="Z2142" s="72"/>
    </row>
    <row r="2143">
      <c r="A2143" s="66">
        <v>20.0</v>
      </c>
      <c r="B2143" s="67">
        <v>2740.38</v>
      </c>
      <c r="C2143" s="72"/>
      <c r="D2143" s="72"/>
      <c r="E2143" s="72"/>
      <c r="F2143" s="72"/>
      <c r="G2143" s="72"/>
      <c r="H2143" s="72"/>
      <c r="I2143" s="72"/>
      <c r="J2143" s="72"/>
      <c r="K2143" s="72"/>
      <c r="L2143" s="72"/>
      <c r="M2143" s="72"/>
      <c r="N2143" s="72"/>
      <c r="O2143" s="72"/>
      <c r="P2143" s="72"/>
      <c r="Q2143" s="72"/>
      <c r="R2143" s="72"/>
      <c r="S2143" s="72"/>
      <c r="T2143" s="72"/>
      <c r="U2143" s="72"/>
      <c r="V2143" s="72"/>
      <c r="W2143" s="72"/>
      <c r="X2143" s="72"/>
      <c r="Y2143" s="72"/>
      <c r="Z2143" s="72"/>
    </row>
    <row r="2144">
      <c r="A2144" s="64">
        <v>48.0</v>
      </c>
      <c r="B2144" s="65">
        <v>639.94</v>
      </c>
      <c r="C2144" s="72"/>
      <c r="D2144" s="72"/>
      <c r="E2144" s="72"/>
      <c r="F2144" s="72"/>
      <c r="G2144" s="72"/>
      <c r="H2144" s="72"/>
      <c r="I2144" s="72"/>
      <c r="J2144" s="72"/>
      <c r="K2144" s="72"/>
      <c r="L2144" s="72"/>
      <c r="M2144" s="72"/>
      <c r="N2144" s="72"/>
      <c r="O2144" s="72"/>
      <c r="P2144" s="72"/>
      <c r="Q2144" s="72"/>
      <c r="R2144" s="72"/>
      <c r="S2144" s="72"/>
      <c r="T2144" s="72"/>
      <c r="U2144" s="72"/>
      <c r="V2144" s="72"/>
      <c r="W2144" s="72"/>
      <c r="X2144" s="72"/>
      <c r="Y2144" s="72"/>
      <c r="Z2144" s="72"/>
    </row>
    <row r="2145">
      <c r="A2145" s="66">
        <v>50.0</v>
      </c>
      <c r="B2145" s="67">
        <v>1745.98</v>
      </c>
      <c r="C2145" s="72"/>
      <c r="D2145" s="72"/>
      <c r="E2145" s="72"/>
      <c r="F2145" s="72"/>
      <c r="G2145" s="72"/>
      <c r="H2145" s="72"/>
      <c r="I2145" s="72"/>
      <c r="J2145" s="72"/>
      <c r="K2145" s="72"/>
      <c r="L2145" s="72"/>
      <c r="M2145" s="72"/>
      <c r="N2145" s="72"/>
      <c r="O2145" s="72"/>
      <c r="P2145" s="72"/>
      <c r="Q2145" s="72"/>
      <c r="R2145" s="72"/>
      <c r="S2145" s="72"/>
      <c r="T2145" s="72"/>
      <c r="U2145" s="72"/>
      <c r="V2145" s="72"/>
      <c r="W2145" s="72"/>
      <c r="X2145" s="72"/>
      <c r="Y2145" s="72"/>
      <c r="Z2145" s="72"/>
    </row>
    <row r="2146">
      <c r="A2146" s="64">
        <v>34.0</v>
      </c>
      <c r="B2146" s="65">
        <v>1422.95</v>
      </c>
      <c r="C2146" s="72"/>
      <c r="D2146" s="72"/>
      <c r="E2146" s="72"/>
      <c r="F2146" s="72"/>
      <c r="G2146" s="72"/>
      <c r="H2146" s="72"/>
      <c r="I2146" s="72"/>
      <c r="J2146" s="72"/>
      <c r="K2146" s="72"/>
      <c r="L2146" s="72"/>
      <c r="M2146" s="72"/>
      <c r="N2146" s="72"/>
      <c r="O2146" s="72"/>
      <c r="P2146" s="72"/>
      <c r="Q2146" s="72"/>
      <c r="R2146" s="72"/>
      <c r="S2146" s="72"/>
      <c r="T2146" s="72"/>
      <c r="U2146" s="72"/>
      <c r="V2146" s="72"/>
      <c r="W2146" s="72"/>
      <c r="X2146" s="72"/>
      <c r="Y2146" s="72"/>
      <c r="Z2146" s="72"/>
    </row>
    <row r="2147">
      <c r="A2147" s="66">
        <v>47.0</v>
      </c>
      <c r="B2147" s="67">
        <v>1648.81</v>
      </c>
      <c r="C2147" s="72"/>
      <c r="D2147" s="72"/>
      <c r="E2147" s="72"/>
      <c r="F2147" s="72"/>
      <c r="G2147" s="72"/>
      <c r="H2147" s="72"/>
      <c r="I2147" s="72"/>
      <c r="J2147" s="72"/>
      <c r="K2147" s="72"/>
      <c r="L2147" s="72"/>
      <c r="M2147" s="72"/>
      <c r="N2147" s="72"/>
      <c r="O2147" s="72"/>
      <c r="P2147" s="72"/>
      <c r="Q2147" s="72"/>
      <c r="R2147" s="72"/>
      <c r="S2147" s="72"/>
      <c r="T2147" s="72"/>
      <c r="U2147" s="72"/>
      <c r="V2147" s="72"/>
      <c r="W2147" s="72"/>
      <c r="X2147" s="72"/>
      <c r="Y2147" s="72"/>
      <c r="Z2147" s="72"/>
    </row>
    <row r="2148">
      <c r="A2148" s="64">
        <v>28.0</v>
      </c>
      <c r="B2148" s="65">
        <v>4696.52</v>
      </c>
      <c r="C2148" s="72"/>
      <c r="D2148" s="72"/>
      <c r="E2148" s="72"/>
      <c r="F2148" s="72"/>
      <c r="G2148" s="72"/>
      <c r="H2148" s="72"/>
      <c r="I2148" s="72"/>
      <c r="J2148" s="72"/>
      <c r="K2148" s="72"/>
      <c r="L2148" s="72"/>
      <c r="M2148" s="72"/>
      <c r="N2148" s="72"/>
      <c r="O2148" s="72"/>
      <c r="P2148" s="72"/>
      <c r="Q2148" s="72"/>
      <c r="R2148" s="72"/>
      <c r="S2148" s="72"/>
      <c r="T2148" s="72"/>
      <c r="U2148" s="72"/>
      <c r="V2148" s="72"/>
      <c r="W2148" s="72"/>
      <c r="X2148" s="72"/>
      <c r="Y2148" s="72"/>
      <c r="Z2148" s="72"/>
    </row>
    <row r="2149">
      <c r="A2149" s="66">
        <v>35.0</v>
      </c>
      <c r="B2149" s="67">
        <v>4909.26</v>
      </c>
      <c r="C2149" s="72"/>
      <c r="D2149" s="72"/>
      <c r="E2149" s="72"/>
      <c r="F2149" s="72"/>
      <c r="G2149" s="72"/>
      <c r="H2149" s="72"/>
      <c r="I2149" s="72"/>
      <c r="J2149" s="72"/>
      <c r="K2149" s="72"/>
      <c r="L2149" s="72"/>
      <c r="M2149" s="72"/>
      <c r="N2149" s="72"/>
      <c r="O2149" s="72"/>
      <c r="P2149" s="72"/>
      <c r="Q2149" s="72"/>
      <c r="R2149" s="72"/>
      <c r="S2149" s="72"/>
      <c r="T2149" s="72"/>
      <c r="U2149" s="72"/>
      <c r="V2149" s="72"/>
      <c r="W2149" s="72"/>
      <c r="X2149" s="72"/>
      <c r="Y2149" s="72"/>
      <c r="Z2149" s="72"/>
    </row>
    <row r="2150">
      <c r="A2150" s="64">
        <v>35.0</v>
      </c>
      <c r="B2150" s="65">
        <v>1098.41</v>
      </c>
      <c r="C2150" s="72"/>
      <c r="D2150" s="72"/>
      <c r="E2150" s="72"/>
      <c r="F2150" s="72"/>
      <c r="G2150" s="72"/>
      <c r="H2150" s="72"/>
      <c r="I2150" s="72"/>
      <c r="J2150" s="72"/>
      <c r="K2150" s="72"/>
      <c r="L2150" s="72"/>
      <c r="M2150" s="72"/>
      <c r="N2150" s="72"/>
      <c r="O2150" s="72"/>
      <c r="P2150" s="72"/>
      <c r="Q2150" s="72"/>
      <c r="R2150" s="72"/>
      <c r="S2150" s="72"/>
      <c r="T2150" s="72"/>
      <c r="U2150" s="72"/>
      <c r="V2150" s="72"/>
      <c r="W2150" s="72"/>
      <c r="X2150" s="72"/>
      <c r="Y2150" s="72"/>
      <c r="Z2150" s="72"/>
    </row>
    <row r="2151">
      <c r="A2151" s="66">
        <v>43.0</v>
      </c>
      <c r="B2151" s="67">
        <v>4774.33</v>
      </c>
      <c r="C2151" s="72"/>
      <c r="D2151" s="72"/>
      <c r="E2151" s="72"/>
      <c r="F2151" s="72"/>
      <c r="G2151" s="72"/>
      <c r="H2151" s="72"/>
      <c r="I2151" s="72"/>
      <c r="J2151" s="72"/>
      <c r="K2151" s="72"/>
      <c r="L2151" s="72"/>
      <c r="M2151" s="72"/>
      <c r="N2151" s="72"/>
      <c r="O2151" s="72"/>
      <c r="P2151" s="72"/>
      <c r="Q2151" s="72"/>
      <c r="R2151" s="72"/>
      <c r="S2151" s="72"/>
      <c r="T2151" s="72"/>
      <c r="U2151" s="72"/>
      <c r="V2151" s="72"/>
      <c r="W2151" s="72"/>
      <c r="X2151" s="72"/>
      <c r="Y2151" s="72"/>
      <c r="Z2151" s="72"/>
    </row>
    <row r="2152">
      <c r="A2152" s="64">
        <v>26.0</v>
      </c>
      <c r="B2152" s="65">
        <v>528.75</v>
      </c>
      <c r="C2152" s="72"/>
      <c r="D2152" s="72"/>
      <c r="E2152" s="72"/>
      <c r="F2152" s="72"/>
      <c r="G2152" s="72"/>
      <c r="H2152" s="72"/>
      <c r="I2152" s="72"/>
      <c r="J2152" s="72"/>
      <c r="K2152" s="72"/>
      <c r="L2152" s="72"/>
      <c r="M2152" s="72"/>
      <c r="N2152" s="72"/>
      <c r="O2152" s="72"/>
      <c r="P2152" s="72"/>
      <c r="Q2152" s="72"/>
      <c r="R2152" s="72"/>
      <c r="S2152" s="72"/>
      <c r="T2152" s="72"/>
      <c r="U2152" s="72"/>
      <c r="V2152" s="72"/>
      <c r="W2152" s="72"/>
      <c r="X2152" s="72"/>
      <c r="Y2152" s="72"/>
      <c r="Z2152" s="72"/>
    </row>
    <row r="2153">
      <c r="A2153" s="66">
        <v>4.0</v>
      </c>
      <c r="B2153" s="67">
        <v>3286.16</v>
      </c>
      <c r="C2153" s="72"/>
      <c r="D2153" s="72"/>
      <c r="E2153" s="72"/>
      <c r="F2153" s="72"/>
      <c r="G2153" s="72"/>
      <c r="H2153" s="72"/>
      <c r="I2153" s="72"/>
      <c r="J2153" s="72"/>
      <c r="K2153" s="72"/>
      <c r="L2153" s="72"/>
      <c r="M2153" s="72"/>
      <c r="N2153" s="72"/>
      <c r="O2153" s="72"/>
      <c r="P2153" s="72"/>
      <c r="Q2153" s="72"/>
      <c r="R2153" s="72"/>
      <c r="S2153" s="72"/>
      <c r="T2153" s="72"/>
      <c r="U2153" s="72"/>
      <c r="V2153" s="72"/>
      <c r="W2153" s="72"/>
      <c r="X2153" s="72"/>
      <c r="Y2153" s="72"/>
      <c r="Z2153" s="72"/>
    </row>
    <row r="2154">
      <c r="A2154" s="64">
        <v>21.0</v>
      </c>
      <c r="B2154" s="65">
        <v>2904.27</v>
      </c>
      <c r="C2154" s="72"/>
      <c r="D2154" s="72"/>
      <c r="E2154" s="72"/>
      <c r="F2154" s="72"/>
      <c r="G2154" s="72"/>
      <c r="H2154" s="72"/>
      <c r="I2154" s="72"/>
      <c r="J2154" s="72"/>
      <c r="K2154" s="72"/>
      <c r="L2154" s="72"/>
      <c r="M2154" s="72"/>
      <c r="N2154" s="72"/>
      <c r="O2154" s="72"/>
      <c r="P2154" s="72"/>
      <c r="Q2154" s="72"/>
      <c r="R2154" s="72"/>
      <c r="S2154" s="72"/>
      <c r="T2154" s="72"/>
      <c r="U2154" s="72"/>
      <c r="V2154" s="72"/>
      <c r="W2154" s="72"/>
      <c r="X2154" s="72"/>
      <c r="Y2154" s="72"/>
      <c r="Z2154" s="72"/>
    </row>
    <row r="2155">
      <c r="A2155" s="66">
        <v>18.0</v>
      </c>
      <c r="B2155" s="67">
        <v>1417.05</v>
      </c>
      <c r="C2155" s="72"/>
      <c r="D2155" s="72"/>
      <c r="E2155" s="72"/>
      <c r="F2155" s="72"/>
      <c r="G2155" s="72"/>
      <c r="H2155" s="72"/>
      <c r="I2155" s="72"/>
      <c r="J2155" s="72"/>
      <c r="K2155" s="72"/>
      <c r="L2155" s="72"/>
      <c r="M2155" s="72"/>
      <c r="N2155" s="72"/>
      <c r="O2155" s="72"/>
      <c r="P2155" s="72"/>
      <c r="Q2155" s="72"/>
      <c r="R2155" s="72"/>
      <c r="S2155" s="72"/>
      <c r="T2155" s="72"/>
      <c r="U2155" s="72"/>
      <c r="V2155" s="72"/>
      <c r="W2155" s="72"/>
      <c r="X2155" s="72"/>
      <c r="Y2155" s="72"/>
      <c r="Z2155" s="72"/>
    </row>
    <row r="2156">
      <c r="A2156" s="64">
        <v>13.0</v>
      </c>
      <c r="B2156" s="65">
        <v>2818.45</v>
      </c>
      <c r="C2156" s="72"/>
      <c r="D2156" s="72"/>
      <c r="E2156" s="72"/>
      <c r="F2156" s="72"/>
      <c r="G2156" s="72"/>
      <c r="H2156" s="72"/>
      <c r="I2156" s="72"/>
      <c r="J2156" s="72"/>
      <c r="K2156" s="72"/>
      <c r="L2156" s="72"/>
      <c r="M2156" s="72"/>
      <c r="N2156" s="72"/>
      <c r="O2156" s="72"/>
      <c r="P2156" s="72"/>
      <c r="Q2156" s="72"/>
      <c r="R2156" s="72"/>
      <c r="S2156" s="72"/>
      <c r="T2156" s="72"/>
      <c r="U2156" s="72"/>
      <c r="V2156" s="72"/>
      <c r="W2156" s="72"/>
      <c r="X2156" s="72"/>
      <c r="Y2156" s="72"/>
      <c r="Z2156" s="72"/>
    </row>
    <row r="2157">
      <c r="A2157" s="66">
        <v>36.0</v>
      </c>
      <c r="B2157" s="67">
        <v>4425.85</v>
      </c>
      <c r="C2157" s="72"/>
      <c r="D2157" s="72"/>
      <c r="E2157" s="72"/>
      <c r="F2157" s="72"/>
      <c r="G2157" s="72"/>
      <c r="H2157" s="72"/>
      <c r="I2157" s="72"/>
      <c r="J2157" s="72"/>
      <c r="K2157" s="72"/>
      <c r="L2157" s="72"/>
      <c r="M2157" s="72"/>
      <c r="N2157" s="72"/>
      <c r="O2157" s="72"/>
      <c r="P2157" s="72"/>
      <c r="Q2157" s="72"/>
      <c r="R2157" s="72"/>
      <c r="S2157" s="72"/>
      <c r="T2157" s="72"/>
      <c r="U2157" s="72"/>
      <c r="V2157" s="72"/>
      <c r="W2157" s="72"/>
      <c r="X2157" s="72"/>
      <c r="Y2157" s="72"/>
      <c r="Z2157" s="72"/>
    </row>
    <row r="2158">
      <c r="A2158" s="64">
        <v>28.0</v>
      </c>
      <c r="B2158" s="65">
        <v>332.86</v>
      </c>
      <c r="C2158" s="72"/>
      <c r="D2158" s="72"/>
      <c r="E2158" s="72"/>
      <c r="F2158" s="72"/>
      <c r="G2158" s="72"/>
      <c r="H2158" s="72"/>
      <c r="I2158" s="72"/>
      <c r="J2158" s="72"/>
      <c r="K2158" s="72"/>
      <c r="L2158" s="72"/>
      <c r="M2158" s="72"/>
      <c r="N2158" s="72"/>
      <c r="O2158" s="72"/>
      <c r="P2158" s="72"/>
      <c r="Q2158" s="72"/>
      <c r="R2158" s="72"/>
      <c r="S2158" s="72"/>
      <c r="T2158" s="72"/>
      <c r="U2158" s="72"/>
      <c r="V2158" s="72"/>
      <c r="W2158" s="72"/>
      <c r="X2158" s="72"/>
      <c r="Y2158" s="72"/>
      <c r="Z2158" s="72"/>
    </row>
    <row r="2159">
      <c r="A2159" s="66">
        <v>39.0</v>
      </c>
      <c r="B2159" s="67">
        <v>1456.87</v>
      </c>
      <c r="C2159" s="72"/>
      <c r="D2159" s="72"/>
      <c r="E2159" s="72"/>
      <c r="F2159" s="72"/>
      <c r="G2159" s="72"/>
      <c r="H2159" s="72"/>
      <c r="I2159" s="72"/>
      <c r="J2159" s="72"/>
      <c r="K2159" s="72"/>
      <c r="L2159" s="72"/>
      <c r="M2159" s="72"/>
      <c r="N2159" s="72"/>
      <c r="O2159" s="72"/>
      <c r="P2159" s="72"/>
      <c r="Q2159" s="72"/>
      <c r="R2159" s="72"/>
      <c r="S2159" s="72"/>
      <c r="T2159" s="72"/>
      <c r="U2159" s="72"/>
      <c r="V2159" s="72"/>
      <c r="W2159" s="72"/>
      <c r="X2159" s="72"/>
      <c r="Y2159" s="72"/>
      <c r="Z2159" s="72"/>
    </row>
    <row r="2160">
      <c r="A2160" s="64">
        <v>27.0</v>
      </c>
      <c r="B2160" s="65">
        <v>1513.75</v>
      </c>
      <c r="C2160" s="72"/>
      <c r="D2160" s="72"/>
      <c r="E2160" s="72"/>
      <c r="F2160" s="72"/>
      <c r="G2160" s="72"/>
      <c r="H2160" s="72"/>
      <c r="I2160" s="72"/>
      <c r="J2160" s="72"/>
      <c r="K2160" s="72"/>
      <c r="L2160" s="72"/>
      <c r="M2160" s="72"/>
      <c r="N2160" s="72"/>
      <c r="O2160" s="72"/>
      <c r="P2160" s="72"/>
      <c r="Q2160" s="72"/>
      <c r="R2160" s="72"/>
      <c r="S2160" s="72"/>
      <c r="T2160" s="72"/>
      <c r="U2160" s="72"/>
      <c r="V2160" s="72"/>
      <c r="W2160" s="72"/>
      <c r="X2160" s="72"/>
      <c r="Y2160" s="72"/>
      <c r="Z2160" s="72"/>
    </row>
    <row r="2161">
      <c r="A2161" s="66">
        <v>35.0</v>
      </c>
      <c r="B2161" s="67">
        <v>4857.6</v>
      </c>
      <c r="C2161" s="72"/>
      <c r="D2161" s="72"/>
      <c r="E2161" s="72"/>
      <c r="F2161" s="72"/>
      <c r="G2161" s="72"/>
      <c r="H2161" s="72"/>
      <c r="I2161" s="72"/>
      <c r="J2161" s="72"/>
      <c r="K2161" s="72"/>
      <c r="L2161" s="72"/>
      <c r="M2161" s="72"/>
      <c r="N2161" s="72"/>
      <c r="O2161" s="72"/>
      <c r="P2161" s="72"/>
      <c r="Q2161" s="72"/>
      <c r="R2161" s="72"/>
      <c r="S2161" s="72"/>
      <c r="T2161" s="72"/>
      <c r="U2161" s="72"/>
      <c r="V2161" s="72"/>
      <c r="W2161" s="72"/>
      <c r="X2161" s="72"/>
      <c r="Y2161" s="72"/>
      <c r="Z2161" s="72"/>
    </row>
    <row r="2162">
      <c r="A2162" s="64">
        <v>4.0</v>
      </c>
      <c r="B2162" s="65">
        <v>178.4</v>
      </c>
      <c r="C2162" s="72"/>
      <c r="D2162" s="72"/>
      <c r="E2162" s="72"/>
      <c r="F2162" s="72"/>
      <c r="G2162" s="72"/>
      <c r="H2162" s="72"/>
      <c r="I2162" s="72"/>
      <c r="J2162" s="72"/>
      <c r="K2162" s="72"/>
      <c r="L2162" s="72"/>
      <c r="M2162" s="72"/>
      <c r="N2162" s="72"/>
      <c r="O2162" s="72"/>
      <c r="P2162" s="72"/>
      <c r="Q2162" s="72"/>
      <c r="R2162" s="72"/>
      <c r="S2162" s="72"/>
      <c r="T2162" s="72"/>
      <c r="U2162" s="72"/>
      <c r="V2162" s="72"/>
      <c r="W2162" s="72"/>
      <c r="X2162" s="72"/>
      <c r="Y2162" s="72"/>
      <c r="Z2162" s="72"/>
    </row>
    <row r="2163">
      <c r="A2163" s="66">
        <v>12.0</v>
      </c>
      <c r="B2163" s="67">
        <v>2620.19</v>
      </c>
      <c r="C2163" s="72"/>
      <c r="D2163" s="72"/>
      <c r="E2163" s="72"/>
      <c r="F2163" s="72"/>
      <c r="G2163" s="72"/>
      <c r="H2163" s="72"/>
      <c r="I2163" s="72"/>
      <c r="J2163" s="72"/>
      <c r="K2163" s="72"/>
      <c r="L2163" s="72"/>
      <c r="M2163" s="72"/>
      <c r="N2163" s="72"/>
      <c r="O2163" s="72"/>
      <c r="P2163" s="72"/>
      <c r="Q2163" s="72"/>
      <c r="R2163" s="72"/>
      <c r="S2163" s="72"/>
      <c r="T2163" s="72"/>
      <c r="U2163" s="72"/>
      <c r="V2163" s="72"/>
      <c r="W2163" s="72"/>
      <c r="X2163" s="72"/>
      <c r="Y2163" s="72"/>
      <c r="Z2163" s="72"/>
    </row>
    <row r="2164">
      <c r="A2164" s="64">
        <v>3.0</v>
      </c>
      <c r="B2164" s="65">
        <v>3049.0</v>
      </c>
      <c r="C2164" s="72"/>
      <c r="D2164" s="72"/>
      <c r="E2164" s="72"/>
      <c r="F2164" s="72"/>
      <c r="G2164" s="72"/>
      <c r="H2164" s="72"/>
      <c r="I2164" s="72"/>
      <c r="J2164" s="72"/>
      <c r="K2164" s="72"/>
      <c r="L2164" s="72"/>
      <c r="M2164" s="72"/>
      <c r="N2164" s="72"/>
      <c r="O2164" s="72"/>
      <c r="P2164" s="72"/>
      <c r="Q2164" s="72"/>
      <c r="R2164" s="72"/>
      <c r="S2164" s="72"/>
      <c r="T2164" s="72"/>
      <c r="U2164" s="72"/>
      <c r="V2164" s="72"/>
      <c r="W2164" s="72"/>
      <c r="X2164" s="72"/>
      <c r="Y2164" s="72"/>
      <c r="Z2164" s="72"/>
    </row>
    <row r="2165">
      <c r="A2165" s="66">
        <v>30.0</v>
      </c>
      <c r="B2165" s="67">
        <v>2897.69</v>
      </c>
      <c r="C2165" s="72"/>
      <c r="D2165" s="72"/>
      <c r="E2165" s="72"/>
      <c r="F2165" s="72"/>
      <c r="G2165" s="72"/>
      <c r="H2165" s="72"/>
      <c r="I2165" s="72"/>
      <c r="J2165" s="72"/>
      <c r="K2165" s="72"/>
      <c r="L2165" s="72"/>
      <c r="M2165" s="72"/>
      <c r="N2165" s="72"/>
      <c r="O2165" s="72"/>
      <c r="P2165" s="72"/>
      <c r="Q2165" s="72"/>
      <c r="R2165" s="72"/>
      <c r="S2165" s="72"/>
      <c r="T2165" s="72"/>
      <c r="U2165" s="72"/>
      <c r="V2165" s="72"/>
      <c r="W2165" s="72"/>
      <c r="X2165" s="72"/>
      <c r="Y2165" s="72"/>
      <c r="Z2165" s="72"/>
    </row>
    <row r="2166">
      <c r="A2166" s="64">
        <v>34.0</v>
      </c>
      <c r="B2166" s="65">
        <v>4026.63</v>
      </c>
      <c r="C2166" s="72"/>
      <c r="D2166" s="72"/>
      <c r="E2166" s="72"/>
      <c r="F2166" s="72"/>
      <c r="G2166" s="72"/>
      <c r="H2166" s="72"/>
      <c r="I2166" s="72"/>
      <c r="J2166" s="72"/>
      <c r="K2166" s="72"/>
      <c r="L2166" s="72"/>
      <c r="M2166" s="72"/>
      <c r="N2166" s="72"/>
      <c r="O2166" s="72"/>
      <c r="P2166" s="72"/>
      <c r="Q2166" s="72"/>
      <c r="R2166" s="72"/>
      <c r="S2166" s="72"/>
      <c r="T2166" s="72"/>
      <c r="U2166" s="72"/>
      <c r="V2166" s="72"/>
      <c r="W2166" s="72"/>
      <c r="X2166" s="72"/>
      <c r="Y2166" s="72"/>
      <c r="Z2166" s="72"/>
    </row>
    <row r="2167">
      <c r="A2167" s="66">
        <v>36.0</v>
      </c>
      <c r="B2167" s="67">
        <v>1275.84</v>
      </c>
      <c r="C2167" s="72"/>
      <c r="D2167" s="72"/>
      <c r="E2167" s="72"/>
      <c r="F2167" s="72"/>
      <c r="G2167" s="72"/>
      <c r="H2167" s="72"/>
      <c r="I2167" s="72"/>
      <c r="J2167" s="72"/>
      <c r="K2167" s="72"/>
      <c r="L2167" s="72"/>
      <c r="M2167" s="72"/>
      <c r="N2167" s="72"/>
      <c r="O2167" s="72"/>
      <c r="P2167" s="72"/>
      <c r="Q2167" s="72"/>
      <c r="R2167" s="72"/>
      <c r="S2167" s="72"/>
      <c r="T2167" s="72"/>
      <c r="U2167" s="72"/>
      <c r="V2167" s="72"/>
      <c r="W2167" s="72"/>
      <c r="X2167" s="72"/>
      <c r="Y2167" s="72"/>
      <c r="Z2167" s="72"/>
    </row>
    <row r="2168">
      <c r="A2168" s="64">
        <v>30.0</v>
      </c>
      <c r="B2168" s="65">
        <v>2707.87</v>
      </c>
      <c r="C2168" s="72"/>
      <c r="D2168" s="72"/>
      <c r="E2168" s="72"/>
      <c r="F2168" s="72"/>
      <c r="G2168" s="72"/>
      <c r="H2168" s="72"/>
      <c r="I2168" s="72"/>
      <c r="J2168" s="72"/>
      <c r="K2168" s="72"/>
      <c r="L2168" s="72"/>
      <c r="M2168" s="72"/>
      <c r="N2168" s="72"/>
      <c r="O2168" s="72"/>
      <c r="P2168" s="72"/>
      <c r="Q2168" s="72"/>
      <c r="R2168" s="72"/>
      <c r="S2168" s="72"/>
      <c r="T2168" s="72"/>
      <c r="U2168" s="72"/>
      <c r="V2168" s="72"/>
      <c r="W2168" s="72"/>
      <c r="X2168" s="72"/>
      <c r="Y2168" s="72"/>
      <c r="Z2168" s="72"/>
    </row>
    <row r="2169">
      <c r="A2169" s="66">
        <v>11.0</v>
      </c>
      <c r="B2169" s="67">
        <v>1166.5</v>
      </c>
      <c r="C2169" s="72"/>
      <c r="D2169" s="72"/>
      <c r="E2169" s="72"/>
      <c r="F2169" s="72"/>
      <c r="G2169" s="72"/>
      <c r="H2169" s="72"/>
      <c r="I2169" s="72"/>
      <c r="J2169" s="72"/>
      <c r="K2169" s="72"/>
      <c r="L2169" s="72"/>
      <c r="M2169" s="72"/>
      <c r="N2169" s="72"/>
      <c r="O2169" s="72"/>
      <c r="P2169" s="72"/>
      <c r="Q2169" s="72"/>
      <c r="R2169" s="72"/>
      <c r="S2169" s="72"/>
      <c r="T2169" s="72"/>
      <c r="U2169" s="72"/>
      <c r="V2169" s="72"/>
      <c r="W2169" s="72"/>
      <c r="X2169" s="72"/>
      <c r="Y2169" s="72"/>
      <c r="Z2169" s="72"/>
    </row>
    <row r="2170">
      <c r="A2170" s="64">
        <v>17.0</v>
      </c>
      <c r="B2170" s="65">
        <v>4775.08</v>
      </c>
      <c r="C2170" s="72"/>
      <c r="D2170" s="72"/>
      <c r="E2170" s="72"/>
      <c r="F2170" s="72"/>
      <c r="G2170" s="72"/>
      <c r="H2170" s="72"/>
      <c r="I2170" s="72"/>
      <c r="J2170" s="72"/>
      <c r="K2170" s="72"/>
      <c r="L2170" s="72"/>
      <c r="M2170" s="72"/>
      <c r="N2170" s="72"/>
      <c r="O2170" s="72"/>
      <c r="P2170" s="72"/>
      <c r="Q2170" s="72"/>
      <c r="R2170" s="72"/>
      <c r="S2170" s="72"/>
      <c r="T2170" s="72"/>
      <c r="U2170" s="72"/>
      <c r="V2170" s="72"/>
      <c r="W2170" s="72"/>
      <c r="X2170" s="72"/>
      <c r="Y2170" s="72"/>
      <c r="Z2170" s="72"/>
    </row>
    <row r="2171">
      <c r="A2171" s="66">
        <v>50.0</v>
      </c>
      <c r="B2171" s="67">
        <v>3854.97</v>
      </c>
      <c r="C2171" s="72"/>
      <c r="D2171" s="72"/>
      <c r="E2171" s="72"/>
      <c r="F2171" s="72"/>
      <c r="G2171" s="72"/>
      <c r="H2171" s="72"/>
      <c r="I2171" s="72"/>
      <c r="J2171" s="72"/>
      <c r="K2171" s="72"/>
      <c r="L2171" s="72"/>
      <c r="M2171" s="72"/>
      <c r="N2171" s="72"/>
      <c r="O2171" s="72"/>
      <c r="P2171" s="72"/>
      <c r="Q2171" s="72"/>
      <c r="R2171" s="72"/>
      <c r="S2171" s="72"/>
      <c r="T2171" s="72"/>
      <c r="U2171" s="72"/>
      <c r="V2171" s="72"/>
      <c r="W2171" s="72"/>
      <c r="X2171" s="72"/>
      <c r="Y2171" s="72"/>
      <c r="Z2171" s="72"/>
    </row>
    <row r="2172">
      <c r="A2172" s="64">
        <v>8.0</v>
      </c>
      <c r="B2172" s="65">
        <v>369.74</v>
      </c>
      <c r="C2172" s="72"/>
      <c r="D2172" s="72"/>
      <c r="E2172" s="72"/>
      <c r="F2172" s="72"/>
      <c r="G2172" s="72"/>
      <c r="H2172" s="72"/>
      <c r="I2172" s="72"/>
      <c r="J2172" s="72"/>
      <c r="K2172" s="72"/>
      <c r="L2172" s="72"/>
      <c r="M2172" s="72"/>
      <c r="N2172" s="72"/>
      <c r="O2172" s="72"/>
      <c r="P2172" s="72"/>
      <c r="Q2172" s="72"/>
      <c r="R2172" s="72"/>
      <c r="S2172" s="72"/>
      <c r="T2172" s="72"/>
      <c r="U2172" s="72"/>
      <c r="V2172" s="72"/>
      <c r="W2172" s="72"/>
      <c r="X2172" s="72"/>
      <c r="Y2172" s="72"/>
      <c r="Z2172" s="72"/>
    </row>
    <row r="2173">
      <c r="A2173" s="66">
        <v>38.0</v>
      </c>
      <c r="B2173" s="67">
        <v>3828.61</v>
      </c>
      <c r="C2173" s="72"/>
      <c r="D2173" s="72"/>
      <c r="E2173" s="72"/>
      <c r="F2173" s="72"/>
      <c r="G2173" s="72"/>
      <c r="H2173" s="72"/>
      <c r="I2173" s="72"/>
      <c r="J2173" s="72"/>
      <c r="K2173" s="72"/>
      <c r="L2173" s="72"/>
      <c r="M2173" s="72"/>
      <c r="N2173" s="72"/>
      <c r="O2173" s="72"/>
      <c r="P2173" s="72"/>
      <c r="Q2173" s="72"/>
      <c r="R2173" s="72"/>
      <c r="S2173" s="72"/>
      <c r="T2173" s="72"/>
      <c r="U2173" s="72"/>
      <c r="V2173" s="72"/>
      <c r="W2173" s="72"/>
      <c r="X2173" s="72"/>
      <c r="Y2173" s="72"/>
      <c r="Z2173" s="72"/>
    </row>
    <row r="2174">
      <c r="A2174" s="64">
        <v>26.0</v>
      </c>
      <c r="B2174" s="65">
        <v>1464.36</v>
      </c>
      <c r="C2174" s="72"/>
      <c r="D2174" s="72"/>
      <c r="E2174" s="72"/>
      <c r="F2174" s="72"/>
      <c r="G2174" s="72"/>
      <c r="H2174" s="72"/>
      <c r="I2174" s="72"/>
      <c r="J2174" s="72"/>
      <c r="K2174" s="72"/>
      <c r="L2174" s="72"/>
      <c r="M2174" s="72"/>
      <c r="N2174" s="72"/>
      <c r="O2174" s="72"/>
      <c r="P2174" s="72"/>
      <c r="Q2174" s="72"/>
      <c r="R2174" s="72"/>
      <c r="S2174" s="72"/>
      <c r="T2174" s="72"/>
      <c r="U2174" s="72"/>
      <c r="V2174" s="72"/>
      <c r="W2174" s="72"/>
      <c r="X2174" s="72"/>
      <c r="Y2174" s="72"/>
      <c r="Z2174" s="72"/>
    </row>
    <row r="2175">
      <c r="A2175" s="66">
        <v>15.0</v>
      </c>
      <c r="B2175" s="67">
        <v>777.33</v>
      </c>
      <c r="C2175" s="72"/>
      <c r="D2175" s="72"/>
      <c r="E2175" s="72"/>
      <c r="F2175" s="72"/>
      <c r="G2175" s="72"/>
      <c r="H2175" s="72"/>
      <c r="I2175" s="72"/>
      <c r="J2175" s="72"/>
      <c r="K2175" s="72"/>
      <c r="L2175" s="72"/>
      <c r="M2175" s="72"/>
      <c r="N2175" s="72"/>
      <c r="O2175" s="72"/>
      <c r="P2175" s="72"/>
      <c r="Q2175" s="72"/>
      <c r="R2175" s="72"/>
      <c r="S2175" s="72"/>
      <c r="T2175" s="72"/>
      <c r="U2175" s="72"/>
      <c r="V2175" s="72"/>
      <c r="W2175" s="72"/>
      <c r="X2175" s="72"/>
      <c r="Y2175" s="72"/>
      <c r="Z2175" s="72"/>
    </row>
    <row r="2176">
      <c r="A2176" s="64">
        <v>8.0</v>
      </c>
      <c r="B2176" s="65">
        <v>3428.69</v>
      </c>
      <c r="C2176" s="72"/>
      <c r="D2176" s="72"/>
      <c r="E2176" s="72"/>
      <c r="F2176" s="72"/>
      <c r="G2176" s="72"/>
      <c r="H2176" s="72"/>
      <c r="I2176" s="72"/>
      <c r="J2176" s="72"/>
      <c r="K2176" s="72"/>
      <c r="L2176" s="72"/>
      <c r="M2176" s="72"/>
      <c r="N2176" s="72"/>
      <c r="O2176" s="72"/>
      <c r="P2176" s="72"/>
      <c r="Q2176" s="72"/>
      <c r="R2176" s="72"/>
      <c r="S2176" s="72"/>
      <c r="T2176" s="72"/>
      <c r="U2176" s="72"/>
      <c r="V2176" s="72"/>
      <c r="W2176" s="72"/>
      <c r="X2176" s="72"/>
      <c r="Y2176" s="72"/>
      <c r="Z2176" s="72"/>
    </row>
    <row r="2177">
      <c r="A2177" s="66">
        <v>13.0</v>
      </c>
      <c r="B2177" s="67">
        <v>4201.9</v>
      </c>
      <c r="C2177" s="72"/>
      <c r="D2177" s="72"/>
      <c r="E2177" s="72"/>
      <c r="F2177" s="72"/>
      <c r="G2177" s="72"/>
      <c r="H2177" s="72"/>
      <c r="I2177" s="72"/>
      <c r="J2177" s="72"/>
      <c r="K2177" s="72"/>
      <c r="L2177" s="72"/>
      <c r="M2177" s="72"/>
      <c r="N2177" s="72"/>
      <c r="O2177" s="72"/>
      <c r="P2177" s="72"/>
      <c r="Q2177" s="72"/>
      <c r="R2177" s="72"/>
      <c r="S2177" s="72"/>
      <c r="T2177" s="72"/>
      <c r="U2177" s="72"/>
      <c r="V2177" s="72"/>
      <c r="W2177" s="72"/>
      <c r="X2177" s="72"/>
      <c r="Y2177" s="72"/>
      <c r="Z2177" s="72"/>
    </row>
    <row r="2178">
      <c r="A2178" s="64">
        <v>50.0</v>
      </c>
      <c r="B2178" s="65">
        <v>1929.59</v>
      </c>
      <c r="C2178" s="72"/>
      <c r="D2178" s="72"/>
      <c r="E2178" s="72"/>
      <c r="F2178" s="72"/>
      <c r="G2178" s="72"/>
      <c r="H2178" s="72"/>
      <c r="I2178" s="72"/>
      <c r="J2178" s="72"/>
      <c r="K2178" s="72"/>
      <c r="L2178" s="72"/>
      <c r="M2178" s="72"/>
      <c r="N2178" s="72"/>
      <c r="O2178" s="72"/>
      <c r="P2178" s="72"/>
      <c r="Q2178" s="72"/>
      <c r="R2178" s="72"/>
      <c r="S2178" s="72"/>
      <c r="T2178" s="72"/>
      <c r="U2178" s="72"/>
      <c r="V2178" s="72"/>
      <c r="W2178" s="72"/>
      <c r="X2178" s="72"/>
      <c r="Y2178" s="72"/>
      <c r="Z2178" s="72"/>
    </row>
    <row r="2179">
      <c r="A2179" s="66">
        <v>23.0</v>
      </c>
      <c r="B2179" s="67">
        <v>3488.36</v>
      </c>
      <c r="C2179" s="72"/>
      <c r="D2179" s="72"/>
      <c r="E2179" s="72"/>
      <c r="F2179" s="72"/>
      <c r="G2179" s="72"/>
      <c r="H2179" s="72"/>
      <c r="I2179" s="72"/>
      <c r="J2179" s="72"/>
      <c r="K2179" s="72"/>
      <c r="L2179" s="72"/>
      <c r="M2179" s="72"/>
      <c r="N2179" s="72"/>
      <c r="O2179" s="72"/>
      <c r="P2179" s="72"/>
      <c r="Q2179" s="72"/>
      <c r="R2179" s="72"/>
      <c r="S2179" s="72"/>
      <c r="T2179" s="72"/>
      <c r="U2179" s="72"/>
      <c r="V2179" s="72"/>
      <c r="W2179" s="72"/>
      <c r="X2179" s="72"/>
      <c r="Y2179" s="72"/>
      <c r="Z2179" s="72"/>
    </row>
    <row r="2180">
      <c r="A2180" s="64">
        <v>37.0</v>
      </c>
      <c r="B2180" s="65">
        <v>4028.93</v>
      </c>
      <c r="C2180" s="72"/>
      <c r="D2180" s="72"/>
      <c r="E2180" s="72"/>
      <c r="F2180" s="72"/>
      <c r="G2180" s="72"/>
      <c r="H2180" s="72"/>
      <c r="I2180" s="72"/>
      <c r="J2180" s="72"/>
      <c r="K2180" s="72"/>
      <c r="L2180" s="72"/>
      <c r="M2180" s="72"/>
      <c r="N2180" s="72"/>
      <c r="O2180" s="72"/>
      <c r="P2180" s="72"/>
      <c r="Q2180" s="72"/>
      <c r="R2180" s="72"/>
      <c r="S2180" s="72"/>
      <c r="T2180" s="72"/>
      <c r="U2180" s="72"/>
      <c r="V2180" s="72"/>
      <c r="W2180" s="72"/>
      <c r="X2180" s="72"/>
      <c r="Y2180" s="72"/>
      <c r="Z2180" s="72"/>
    </row>
    <row r="2181">
      <c r="A2181" s="66">
        <v>30.0</v>
      </c>
      <c r="B2181" s="67">
        <v>753.75</v>
      </c>
      <c r="C2181" s="72"/>
      <c r="D2181" s="72"/>
      <c r="E2181" s="72"/>
      <c r="F2181" s="72"/>
      <c r="G2181" s="72"/>
      <c r="H2181" s="72"/>
      <c r="I2181" s="72"/>
      <c r="J2181" s="72"/>
      <c r="K2181" s="72"/>
      <c r="L2181" s="72"/>
      <c r="M2181" s="72"/>
      <c r="N2181" s="72"/>
      <c r="O2181" s="72"/>
      <c r="P2181" s="72"/>
      <c r="Q2181" s="72"/>
      <c r="R2181" s="72"/>
      <c r="S2181" s="72"/>
      <c r="T2181" s="72"/>
      <c r="U2181" s="72"/>
      <c r="V2181" s="72"/>
      <c r="W2181" s="72"/>
      <c r="X2181" s="72"/>
      <c r="Y2181" s="72"/>
      <c r="Z2181" s="72"/>
    </row>
    <row r="2182">
      <c r="A2182" s="64">
        <v>39.0</v>
      </c>
      <c r="B2182" s="65">
        <v>1624.08</v>
      </c>
      <c r="C2182" s="72"/>
      <c r="D2182" s="72"/>
      <c r="E2182" s="72"/>
      <c r="F2182" s="72"/>
      <c r="G2182" s="72"/>
      <c r="H2182" s="72"/>
      <c r="I2182" s="72"/>
      <c r="J2182" s="72"/>
      <c r="K2182" s="72"/>
      <c r="L2182" s="72"/>
      <c r="M2182" s="72"/>
      <c r="N2182" s="72"/>
      <c r="O2182" s="72"/>
      <c r="P2182" s="72"/>
      <c r="Q2182" s="72"/>
      <c r="R2182" s="72"/>
      <c r="S2182" s="72"/>
      <c r="T2182" s="72"/>
      <c r="U2182" s="72"/>
      <c r="V2182" s="72"/>
      <c r="W2182" s="72"/>
      <c r="X2182" s="72"/>
      <c r="Y2182" s="72"/>
      <c r="Z2182" s="72"/>
    </row>
    <row r="2183">
      <c r="A2183" s="66">
        <v>43.0</v>
      </c>
      <c r="B2183" s="67">
        <v>4777.61</v>
      </c>
      <c r="C2183" s="72"/>
      <c r="D2183" s="72"/>
      <c r="E2183" s="72"/>
      <c r="F2183" s="72"/>
      <c r="G2183" s="72"/>
      <c r="H2183" s="72"/>
      <c r="I2183" s="72"/>
      <c r="J2183" s="72"/>
      <c r="K2183" s="72"/>
      <c r="L2183" s="72"/>
      <c r="M2183" s="72"/>
      <c r="N2183" s="72"/>
      <c r="O2183" s="72"/>
      <c r="P2183" s="72"/>
      <c r="Q2183" s="72"/>
      <c r="R2183" s="72"/>
      <c r="S2183" s="72"/>
      <c r="T2183" s="72"/>
      <c r="U2183" s="72"/>
      <c r="V2183" s="72"/>
      <c r="W2183" s="72"/>
      <c r="X2183" s="72"/>
      <c r="Y2183" s="72"/>
      <c r="Z2183" s="72"/>
    </row>
    <row r="2184">
      <c r="A2184" s="64">
        <v>9.0</v>
      </c>
      <c r="B2184" s="65">
        <v>1501.95</v>
      </c>
      <c r="C2184" s="72"/>
      <c r="D2184" s="72"/>
      <c r="E2184" s="72"/>
      <c r="F2184" s="72"/>
      <c r="G2184" s="72"/>
      <c r="H2184" s="72"/>
      <c r="I2184" s="72"/>
      <c r="J2184" s="72"/>
      <c r="K2184" s="72"/>
      <c r="L2184" s="72"/>
      <c r="M2184" s="72"/>
      <c r="N2184" s="72"/>
      <c r="O2184" s="72"/>
      <c r="P2184" s="72"/>
      <c r="Q2184" s="72"/>
      <c r="R2184" s="72"/>
      <c r="S2184" s="72"/>
      <c r="T2184" s="72"/>
      <c r="U2184" s="72"/>
      <c r="V2184" s="72"/>
      <c r="W2184" s="72"/>
      <c r="X2184" s="72"/>
      <c r="Y2184" s="72"/>
      <c r="Z2184" s="72"/>
    </row>
    <row r="2185">
      <c r="A2185" s="66">
        <v>35.0</v>
      </c>
      <c r="B2185" s="67">
        <v>3434.77</v>
      </c>
      <c r="C2185" s="72"/>
      <c r="D2185" s="72"/>
      <c r="E2185" s="72"/>
      <c r="F2185" s="72"/>
      <c r="G2185" s="72"/>
      <c r="H2185" s="72"/>
      <c r="I2185" s="72"/>
      <c r="J2185" s="72"/>
      <c r="K2185" s="72"/>
      <c r="L2185" s="72"/>
      <c r="M2185" s="72"/>
      <c r="N2185" s="72"/>
      <c r="O2185" s="72"/>
      <c r="P2185" s="72"/>
      <c r="Q2185" s="72"/>
      <c r="R2185" s="72"/>
      <c r="S2185" s="72"/>
      <c r="T2185" s="72"/>
      <c r="U2185" s="72"/>
      <c r="V2185" s="72"/>
      <c r="W2185" s="72"/>
      <c r="X2185" s="72"/>
      <c r="Y2185" s="72"/>
      <c r="Z2185" s="72"/>
    </row>
    <row r="2186">
      <c r="A2186" s="64">
        <v>25.0</v>
      </c>
      <c r="B2186" s="65">
        <v>1910.81</v>
      </c>
      <c r="C2186" s="72"/>
      <c r="D2186" s="72"/>
      <c r="E2186" s="72"/>
      <c r="F2186" s="72"/>
      <c r="G2186" s="72"/>
      <c r="H2186" s="72"/>
      <c r="I2186" s="72"/>
      <c r="J2186" s="72"/>
      <c r="K2186" s="72"/>
      <c r="L2186" s="72"/>
      <c r="M2186" s="72"/>
      <c r="N2186" s="72"/>
      <c r="O2186" s="72"/>
      <c r="P2186" s="72"/>
      <c r="Q2186" s="72"/>
      <c r="R2186" s="72"/>
      <c r="S2186" s="72"/>
      <c r="T2186" s="72"/>
      <c r="U2186" s="72"/>
      <c r="V2186" s="72"/>
      <c r="W2186" s="72"/>
      <c r="X2186" s="72"/>
      <c r="Y2186" s="72"/>
      <c r="Z2186" s="72"/>
    </row>
    <row r="2187">
      <c r="A2187" s="66">
        <v>37.0</v>
      </c>
      <c r="B2187" s="67">
        <v>3231.24</v>
      </c>
      <c r="C2187" s="72"/>
      <c r="D2187" s="72"/>
      <c r="E2187" s="72"/>
      <c r="F2187" s="72"/>
      <c r="G2187" s="72"/>
      <c r="H2187" s="72"/>
      <c r="I2187" s="72"/>
      <c r="J2187" s="72"/>
      <c r="K2187" s="72"/>
      <c r="L2187" s="72"/>
      <c r="M2187" s="72"/>
      <c r="N2187" s="72"/>
      <c r="O2187" s="72"/>
      <c r="P2187" s="72"/>
      <c r="Q2187" s="72"/>
      <c r="R2187" s="72"/>
      <c r="S2187" s="72"/>
      <c r="T2187" s="72"/>
      <c r="U2187" s="72"/>
      <c r="V2187" s="72"/>
      <c r="W2187" s="72"/>
      <c r="X2187" s="72"/>
      <c r="Y2187" s="72"/>
      <c r="Z2187" s="72"/>
    </row>
    <row r="2188">
      <c r="A2188" s="64">
        <v>39.0</v>
      </c>
      <c r="B2188" s="65">
        <v>3421.41</v>
      </c>
      <c r="C2188" s="72"/>
      <c r="D2188" s="72"/>
      <c r="E2188" s="72"/>
      <c r="F2188" s="72"/>
      <c r="G2188" s="72"/>
      <c r="H2188" s="72"/>
      <c r="I2188" s="72"/>
      <c r="J2188" s="72"/>
      <c r="K2188" s="72"/>
      <c r="L2188" s="72"/>
      <c r="M2188" s="72"/>
      <c r="N2188" s="72"/>
      <c r="O2188" s="72"/>
      <c r="P2188" s="72"/>
      <c r="Q2188" s="72"/>
      <c r="R2188" s="72"/>
      <c r="S2188" s="72"/>
      <c r="T2188" s="72"/>
      <c r="U2188" s="72"/>
      <c r="V2188" s="72"/>
      <c r="W2188" s="72"/>
      <c r="X2188" s="72"/>
      <c r="Y2188" s="72"/>
      <c r="Z2188" s="72"/>
    </row>
    <row r="2189">
      <c r="A2189" s="66">
        <v>39.0</v>
      </c>
      <c r="B2189" s="67">
        <v>3348.7</v>
      </c>
      <c r="C2189" s="72"/>
      <c r="D2189" s="72"/>
      <c r="E2189" s="72"/>
      <c r="F2189" s="72"/>
      <c r="G2189" s="72"/>
      <c r="H2189" s="72"/>
      <c r="I2189" s="72"/>
      <c r="J2189" s="72"/>
      <c r="K2189" s="72"/>
      <c r="L2189" s="72"/>
      <c r="M2189" s="72"/>
      <c r="N2189" s="72"/>
      <c r="O2189" s="72"/>
      <c r="P2189" s="72"/>
      <c r="Q2189" s="72"/>
      <c r="R2189" s="72"/>
      <c r="S2189" s="72"/>
      <c r="T2189" s="72"/>
      <c r="U2189" s="72"/>
      <c r="V2189" s="72"/>
      <c r="W2189" s="72"/>
      <c r="X2189" s="72"/>
      <c r="Y2189" s="72"/>
      <c r="Z2189" s="72"/>
    </row>
    <row r="2190">
      <c r="A2190" s="64">
        <v>22.0</v>
      </c>
      <c r="B2190" s="65">
        <v>1660.24</v>
      </c>
      <c r="C2190" s="72"/>
      <c r="D2190" s="72"/>
      <c r="E2190" s="72"/>
      <c r="F2190" s="72"/>
      <c r="G2190" s="72"/>
      <c r="H2190" s="72"/>
      <c r="I2190" s="72"/>
      <c r="J2190" s="72"/>
      <c r="K2190" s="72"/>
      <c r="L2190" s="72"/>
      <c r="M2190" s="72"/>
      <c r="N2190" s="72"/>
      <c r="O2190" s="72"/>
      <c r="P2190" s="72"/>
      <c r="Q2190" s="72"/>
      <c r="R2190" s="72"/>
      <c r="S2190" s="72"/>
      <c r="T2190" s="72"/>
      <c r="U2190" s="72"/>
      <c r="V2190" s="72"/>
      <c r="W2190" s="72"/>
      <c r="X2190" s="72"/>
      <c r="Y2190" s="72"/>
      <c r="Z2190" s="72"/>
    </row>
    <row r="2191">
      <c r="A2191" s="66">
        <v>40.0</v>
      </c>
      <c r="B2191" s="67">
        <v>4221.73</v>
      </c>
      <c r="C2191" s="72"/>
      <c r="D2191" s="72"/>
      <c r="E2191" s="72"/>
      <c r="F2191" s="72"/>
      <c r="G2191" s="72"/>
      <c r="H2191" s="72"/>
      <c r="I2191" s="72"/>
      <c r="J2191" s="72"/>
      <c r="K2191" s="72"/>
      <c r="L2191" s="72"/>
      <c r="M2191" s="72"/>
      <c r="N2191" s="72"/>
      <c r="O2191" s="72"/>
      <c r="P2191" s="72"/>
      <c r="Q2191" s="72"/>
      <c r="R2191" s="72"/>
      <c r="S2191" s="72"/>
      <c r="T2191" s="72"/>
      <c r="U2191" s="72"/>
      <c r="V2191" s="72"/>
      <c r="W2191" s="72"/>
      <c r="X2191" s="72"/>
      <c r="Y2191" s="72"/>
      <c r="Z2191" s="72"/>
    </row>
    <row r="2192">
      <c r="A2192" s="64">
        <v>33.0</v>
      </c>
      <c r="B2192" s="65">
        <v>547.5</v>
      </c>
      <c r="C2192" s="72"/>
      <c r="D2192" s="72"/>
      <c r="E2192" s="72"/>
      <c r="F2192" s="72"/>
      <c r="G2192" s="72"/>
      <c r="H2192" s="72"/>
      <c r="I2192" s="72"/>
      <c r="J2192" s="72"/>
      <c r="K2192" s="72"/>
      <c r="L2192" s="72"/>
      <c r="M2192" s="72"/>
      <c r="N2192" s="72"/>
      <c r="O2192" s="72"/>
      <c r="P2192" s="72"/>
      <c r="Q2192" s="72"/>
      <c r="R2192" s="72"/>
      <c r="S2192" s="72"/>
      <c r="T2192" s="72"/>
      <c r="U2192" s="72"/>
      <c r="V2192" s="72"/>
      <c r="W2192" s="72"/>
      <c r="X2192" s="72"/>
      <c r="Y2192" s="72"/>
      <c r="Z2192" s="72"/>
    </row>
    <row r="2193">
      <c r="A2193" s="66">
        <v>7.0</v>
      </c>
      <c r="B2193" s="67">
        <v>2120.95</v>
      </c>
      <c r="C2193" s="72"/>
      <c r="D2193" s="72"/>
      <c r="E2193" s="72"/>
      <c r="F2193" s="72"/>
      <c r="G2193" s="72"/>
      <c r="H2193" s="72"/>
      <c r="I2193" s="72"/>
      <c r="J2193" s="72"/>
      <c r="K2193" s="72"/>
      <c r="L2193" s="72"/>
      <c r="M2193" s="72"/>
      <c r="N2193" s="72"/>
      <c r="O2193" s="72"/>
      <c r="P2193" s="72"/>
      <c r="Q2193" s="72"/>
      <c r="R2193" s="72"/>
      <c r="S2193" s="72"/>
      <c r="T2193" s="72"/>
      <c r="U2193" s="72"/>
      <c r="V2193" s="72"/>
      <c r="W2193" s="72"/>
      <c r="X2193" s="72"/>
      <c r="Y2193" s="72"/>
      <c r="Z2193" s="72"/>
    </row>
    <row r="2194">
      <c r="A2194" s="64">
        <v>48.0</v>
      </c>
      <c r="B2194" s="65">
        <v>1379.11</v>
      </c>
      <c r="C2194" s="72"/>
      <c r="D2194" s="72"/>
      <c r="E2194" s="72"/>
      <c r="F2194" s="72"/>
      <c r="G2194" s="72"/>
      <c r="H2194" s="72"/>
      <c r="I2194" s="72"/>
      <c r="J2194" s="72"/>
      <c r="K2194" s="72"/>
      <c r="L2194" s="72"/>
      <c r="M2194" s="72"/>
      <c r="N2194" s="72"/>
      <c r="O2194" s="72"/>
      <c r="P2194" s="72"/>
      <c r="Q2194" s="72"/>
      <c r="R2194" s="72"/>
      <c r="S2194" s="72"/>
      <c r="T2194" s="72"/>
      <c r="U2194" s="72"/>
      <c r="V2194" s="72"/>
      <c r="W2194" s="72"/>
      <c r="X2194" s="72"/>
      <c r="Y2194" s="72"/>
      <c r="Z2194" s="72"/>
    </row>
    <row r="2195">
      <c r="A2195" s="66">
        <v>10.0</v>
      </c>
      <c r="B2195" s="67">
        <v>3140.79</v>
      </c>
      <c r="C2195" s="72"/>
      <c r="D2195" s="72"/>
      <c r="E2195" s="72"/>
      <c r="F2195" s="72"/>
      <c r="G2195" s="72"/>
      <c r="H2195" s="72"/>
      <c r="I2195" s="72"/>
      <c r="J2195" s="72"/>
      <c r="K2195" s="72"/>
      <c r="L2195" s="72"/>
      <c r="M2195" s="72"/>
      <c r="N2195" s="72"/>
      <c r="O2195" s="72"/>
      <c r="P2195" s="72"/>
      <c r="Q2195" s="72"/>
      <c r="R2195" s="72"/>
      <c r="S2195" s="72"/>
      <c r="T2195" s="72"/>
      <c r="U2195" s="72"/>
      <c r="V2195" s="72"/>
      <c r="W2195" s="72"/>
      <c r="X2195" s="72"/>
      <c r="Y2195" s="72"/>
      <c r="Z2195" s="72"/>
    </row>
    <row r="2196">
      <c r="A2196" s="64">
        <v>3.0</v>
      </c>
      <c r="B2196" s="65">
        <v>913.07</v>
      </c>
      <c r="C2196" s="72"/>
      <c r="D2196" s="72"/>
      <c r="E2196" s="72"/>
      <c r="F2196" s="72"/>
      <c r="G2196" s="72"/>
      <c r="H2196" s="72"/>
      <c r="I2196" s="72"/>
      <c r="J2196" s="72"/>
      <c r="K2196" s="72"/>
      <c r="L2196" s="72"/>
      <c r="M2196" s="72"/>
      <c r="N2196" s="72"/>
      <c r="O2196" s="72"/>
      <c r="P2196" s="72"/>
      <c r="Q2196" s="72"/>
      <c r="R2196" s="72"/>
      <c r="S2196" s="72"/>
      <c r="T2196" s="72"/>
      <c r="U2196" s="72"/>
      <c r="V2196" s="72"/>
      <c r="W2196" s="72"/>
      <c r="X2196" s="72"/>
      <c r="Y2196" s="72"/>
      <c r="Z2196" s="72"/>
    </row>
    <row r="2197">
      <c r="A2197" s="66">
        <v>7.0</v>
      </c>
      <c r="B2197" s="67">
        <v>3349.46</v>
      </c>
      <c r="C2197" s="72"/>
      <c r="D2197" s="72"/>
      <c r="E2197" s="72"/>
      <c r="F2197" s="72"/>
      <c r="G2197" s="72"/>
      <c r="H2197" s="72"/>
      <c r="I2197" s="72"/>
      <c r="J2197" s="72"/>
      <c r="K2197" s="72"/>
      <c r="L2197" s="72"/>
      <c r="M2197" s="72"/>
      <c r="N2197" s="72"/>
      <c r="O2197" s="72"/>
      <c r="P2197" s="72"/>
      <c r="Q2197" s="72"/>
      <c r="R2197" s="72"/>
      <c r="S2197" s="72"/>
      <c r="T2197" s="72"/>
      <c r="U2197" s="72"/>
      <c r="V2197" s="72"/>
      <c r="W2197" s="72"/>
      <c r="X2197" s="72"/>
      <c r="Y2197" s="72"/>
      <c r="Z2197" s="72"/>
    </row>
    <row r="2198">
      <c r="A2198" s="64">
        <v>44.0</v>
      </c>
      <c r="B2198" s="65">
        <v>4809.38</v>
      </c>
      <c r="C2198" s="72"/>
      <c r="D2198" s="72"/>
      <c r="E2198" s="72"/>
      <c r="F2198" s="72"/>
      <c r="G2198" s="72"/>
      <c r="H2198" s="72"/>
      <c r="I2198" s="72"/>
      <c r="J2198" s="72"/>
      <c r="K2198" s="72"/>
      <c r="L2198" s="72"/>
      <c r="M2198" s="72"/>
      <c r="N2198" s="72"/>
      <c r="O2198" s="72"/>
      <c r="P2198" s="72"/>
      <c r="Q2198" s="72"/>
      <c r="R2198" s="72"/>
      <c r="S2198" s="72"/>
      <c r="T2198" s="72"/>
      <c r="U2198" s="72"/>
      <c r="V2198" s="72"/>
      <c r="W2198" s="72"/>
      <c r="X2198" s="72"/>
      <c r="Y2198" s="72"/>
      <c r="Z2198" s="72"/>
    </row>
    <row r="2199">
      <c r="A2199" s="66">
        <v>35.0</v>
      </c>
      <c r="B2199" s="67">
        <v>1552.51</v>
      </c>
      <c r="C2199" s="72"/>
      <c r="D2199" s="72"/>
      <c r="E2199" s="72"/>
      <c r="F2199" s="72"/>
      <c r="G2199" s="72"/>
      <c r="H2199" s="72"/>
      <c r="I2199" s="72"/>
      <c r="J2199" s="72"/>
      <c r="K2199" s="72"/>
      <c r="L2199" s="72"/>
      <c r="M2199" s="72"/>
      <c r="N2199" s="72"/>
      <c r="O2199" s="72"/>
      <c r="P2199" s="72"/>
      <c r="Q2199" s="72"/>
      <c r="R2199" s="72"/>
      <c r="S2199" s="72"/>
      <c r="T2199" s="72"/>
      <c r="U2199" s="72"/>
      <c r="V2199" s="72"/>
      <c r="W2199" s="72"/>
      <c r="X2199" s="72"/>
      <c r="Y2199" s="72"/>
      <c r="Z2199" s="72"/>
    </row>
    <row r="2200">
      <c r="A2200" s="64">
        <v>8.0</v>
      </c>
      <c r="B2200" s="65">
        <v>2624.47</v>
      </c>
      <c r="C2200" s="72"/>
      <c r="D2200" s="72"/>
      <c r="E2200" s="72"/>
      <c r="F2200" s="72"/>
      <c r="G2200" s="72"/>
      <c r="H2200" s="72"/>
      <c r="I2200" s="72"/>
      <c r="J2200" s="72"/>
      <c r="K2200" s="72"/>
      <c r="L2200" s="72"/>
      <c r="M2200" s="72"/>
      <c r="N2200" s="72"/>
      <c r="O2200" s="72"/>
      <c r="P2200" s="72"/>
      <c r="Q2200" s="72"/>
      <c r="R2200" s="72"/>
      <c r="S2200" s="72"/>
      <c r="T2200" s="72"/>
      <c r="U2200" s="72"/>
      <c r="V2200" s="72"/>
      <c r="W2200" s="72"/>
      <c r="X2200" s="72"/>
      <c r="Y2200" s="72"/>
      <c r="Z2200" s="72"/>
    </row>
    <row r="2201">
      <c r="A2201" s="66">
        <v>10.0</v>
      </c>
      <c r="B2201" s="67">
        <v>3202.79</v>
      </c>
      <c r="C2201" s="72"/>
      <c r="D2201" s="72"/>
      <c r="E2201" s="72"/>
      <c r="F2201" s="72"/>
      <c r="G2201" s="72"/>
      <c r="H2201" s="72"/>
      <c r="I2201" s="72"/>
      <c r="J2201" s="72"/>
      <c r="K2201" s="72"/>
      <c r="L2201" s="72"/>
      <c r="M2201" s="72"/>
      <c r="N2201" s="72"/>
      <c r="O2201" s="72"/>
      <c r="P2201" s="72"/>
      <c r="Q2201" s="72"/>
      <c r="R2201" s="72"/>
      <c r="S2201" s="72"/>
      <c r="T2201" s="72"/>
      <c r="U2201" s="72"/>
      <c r="V2201" s="72"/>
      <c r="W2201" s="72"/>
      <c r="X2201" s="72"/>
      <c r="Y2201" s="72"/>
      <c r="Z2201" s="72"/>
    </row>
    <row r="2202">
      <c r="A2202" s="64">
        <v>50.0</v>
      </c>
      <c r="B2202" s="65">
        <v>4252.82</v>
      </c>
      <c r="C2202" s="72"/>
      <c r="D2202" s="72"/>
      <c r="E2202" s="72"/>
      <c r="F2202" s="72"/>
      <c r="G2202" s="72"/>
      <c r="H2202" s="72"/>
      <c r="I2202" s="72"/>
      <c r="J2202" s="72"/>
      <c r="K2202" s="72"/>
      <c r="L2202" s="72"/>
      <c r="M2202" s="72"/>
      <c r="N2202" s="72"/>
      <c r="O2202" s="72"/>
      <c r="P2202" s="72"/>
      <c r="Q2202" s="72"/>
      <c r="R2202" s="72"/>
      <c r="S2202" s="72"/>
      <c r="T2202" s="72"/>
      <c r="U2202" s="72"/>
      <c r="V2202" s="72"/>
      <c r="W2202" s="72"/>
      <c r="X2202" s="72"/>
      <c r="Y2202" s="72"/>
      <c r="Z2202" s="72"/>
    </row>
    <row r="2203">
      <c r="A2203" s="66">
        <v>50.0</v>
      </c>
      <c r="B2203" s="67">
        <v>4425.89</v>
      </c>
      <c r="C2203" s="72"/>
      <c r="D2203" s="72"/>
      <c r="E2203" s="72"/>
      <c r="F2203" s="72"/>
      <c r="G2203" s="72"/>
      <c r="H2203" s="72"/>
      <c r="I2203" s="72"/>
      <c r="J2203" s="72"/>
      <c r="K2203" s="72"/>
      <c r="L2203" s="72"/>
      <c r="M2203" s="72"/>
      <c r="N2203" s="72"/>
      <c r="O2203" s="72"/>
      <c r="P2203" s="72"/>
      <c r="Q2203" s="72"/>
      <c r="R2203" s="72"/>
      <c r="S2203" s="72"/>
      <c r="T2203" s="72"/>
      <c r="U2203" s="72"/>
      <c r="V2203" s="72"/>
      <c r="W2203" s="72"/>
      <c r="X2203" s="72"/>
      <c r="Y2203" s="72"/>
      <c r="Z2203" s="72"/>
    </row>
    <row r="2204">
      <c r="A2204" s="64">
        <v>34.0</v>
      </c>
      <c r="B2204" s="65">
        <v>849.59</v>
      </c>
      <c r="C2204" s="72"/>
      <c r="D2204" s="72"/>
      <c r="E2204" s="72"/>
      <c r="F2204" s="72"/>
      <c r="G2204" s="72"/>
      <c r="H2204" s="72"/>
      <c r="I2204" s="72"/>
      <c r="J2204" s="72"/>
      <c r="K2204" s="72"/>
      <c r="L2204" s="72"/>
      <c r="M2204" s="72"/>
      <c r="N2204" s="72"/>
      <c r="O2204" s="72"/>
      <c r="P2204" s="72"/>
      <c r="Q2204" s="72"/>
      <c r="R2204" s="72"/>
      <c r="S2204" s="72"/>
      <c r="T2204" s="72"/>
      <c r="U2204" s="72"/>
      <c r="V2204" s="72"/>
      <c r="W2204" s="72"/>
      <c r="X2204" s="72"/>
      <c r="Y2204" s="72"/>
      <c r="Z2204" s="72"/>
    </row>
    <row r="2205">
      <c r="A2205" s="66">
        <v>33.0</v>
      </c>
      <c r="B2205" s="67">
        <v>2237.16</v>
      </c>
      <c r="C2205" s="72"/>
      <c r="D2205" s="72"/>
      <c r="E2205" s="72"/>
      <c r="F2205" s="72"/>
      <c r="G2205" s="72"/>
      <c r="H2205" s="72"/>
      <c r="I2205" s="72"/>
      <c r="J2205" s="72"/>
      <c r="K2205" s="72"/>
      <c r="L2205" s="72"/>
      <c r="M2205" s="72"/>
      <c r="N2205" s="72"/>
      <c r="O2205" s="72"/>
      <c r="P2205" s="72"/>
      <c r="Q2205" s="72"/>
      <c r="R2205" s="72"/>
      <c r="S2205" s="72"/>
      <c r="T2205" s="72"/>
      <c r="U2205" s="72"/>
      <c r="V2205" s="72"/>
      <c r="W2205" s="72"/>
      <c r="X2205" s="72"/>
      <c r="Y2205" s="72"/>
      <c r="Z2205" s="72"/>
    </row>
    <row r="2206">
      <c r="A2206" s="64">
        <v>29.0</v>
      </c>
      <c r="B2206" s="65">
        <v>499.12</v>
      </c>
      <c r="C2206" s="72"/>
      <c r="D2206" s="72"/>
      <c r="E2206" s="72"/>
      <c r="F2206" s="72"/>
      <c r="G2206" s="72"/>
      <c r="H2206" s="72"/>
      <c r="I2206" s="72"/>
      <c r="J2206" s="72"/>
      <c r="K2206" s="72"/>
      <c r="L2206" s="72"/>
      <c r="M2206" s="72"/>
      <c r="N2206" s="72"/>
      <c r="O2206" s="72"/>
      <c r="P2206" s="72"/>
      <c r="Q2206" s="72"/>
      <c r="R2206" s="72"/>
      <c r="S2206" s="72"/>
      <c r="T2206" s="72"/>
      <c r="U2206" s="72"/>
      <c r="V2206" s="72"/>
      <c r="W2206" s="72"/>
      <c r="X2206" s="72"/>
      <c r="Y2206" s="72"/>
      <c r="Z2206" s="72"/>
    </row>
    <row r="2207">
      <c r="A2207" s="66">
        <v>34.0</v>
      </c>
      <c r="B2207" s="67">
        <v>1770.36</v>
      </c>
      <c r="C2207" s="72"/>
      <c r="D2207" s="72"/>
      <c r="E2207" s="72"/>
      <c r="F2207" s="72"/>
      <c r="G2207" s="72"/>
      <c r="H2207" s="72"/>
      <c r="I2207" s="72"/>
      <c r="J2207" s="72"/>
      <c r="K2207" s="72"/>
      <c r="L2207" s="72"/>
      <c r="M2207" s="72"/>
      <c r="N2207" s="72"/>
      <c r="O2207" s="72"/>
      <c r="P2207" s="72"/>
      <c r="Q2207" s="72"/>
      <c r="R2207" s="72"/>
      <c r="S2207" s="72"/>
      <c r="T2207" s="72"/>
      <c r="U2207" s="72"/>
      <c r="V2207" s="72"/>
      <c r="W2207" s="72"/>
      <c r="X2207" s="72"/>
      <c r="Y2207" s="72"/>
      <c r="Z2207" s="72"/>
    </row>
    <row r="2208">
      <c r="A2208" s="64">
        <v>48.0</v>
      </c>
      <c r="B2208" s="65">
        <v>902.28</v>
      </c>
      <c r="C2208" s="72"/>
      <c r="D2208" s="72"/>
      <c r="E2208" s="72"/>
      <c r="F2208" s="72"/>
      <c r="G2208" s="72"/>
      <c r="H2208" s="72"/>
      <c r="I2208" s="72"/>
      <c r="J2208" s="72"/>
      <c r="K2208" s="72"/>
      <c r="L2208" s="72"/>
      <c r="M2208" s="72"/>
      <c r="N2208" s="72"/>
      <c r="O2208" s="72"/>
      <c r="P2208" s="72"/>
      <c r="Q2208" s="72"/>
      <c r="R2208" s="72"/>
      <c r="S2208" s="72"/>
      <c r="T2208" s="72"/>
      <c r="U2208" s="72"/>
      <c r="V2208" s="72"/>
      <c r="W2208" s="72"/>
      <c r="X2208" s="72"/>
      <c r="Y2208" s="72"/>
      <c r="Z2208" s="72"/>
    </row>
    <row r="2209">
      <c r="A2209" s="66">
        <v>18.0</v>
      </c>
      <c r="B2209" s="67">
        <v>69.92</v>
      </c>
      <c r="C2209" s="72"/>
      <c r="D2209" s="72"/>
      <c r="E2209" s="72"/>
      <c r="F2209" s="72"/>
      <c r="G2209" s="72"/>
      <c r="H2209" s="72"/>
      <c r="I2209" s="72"/>
      <c r="J2209" s="72"/>
      <c r="K2209" s="72"/>
      <c r="L2209" s="72"/>
      <c r="M2209" s="72"/>
      <c r="N2209" s="72"/>
      <c r="O2209" s="72"/>
      <c r="P2209" s="72"/>
      <c r="Q2209" s="72"/>
      <c r="R2209" s="72"/>
      <c r="S2209" s="72"/>
      <c r="T2209" s="72"/>
      <c r="U2209" s="72"/>
      <c r="V2209" s="72"/>
      <c r="W2209" s="72"/>
      <c r="X2209" s="72"/>
      <c r="Y2209" s="72"/>
      <c r="Z2209" s="72"/>
    </row>
    <row r="2210">
      <c r="A2210" s="64">
        <v>9.0</v>
      </c>
      <c r="B2210" s="65">
        <v>4494.68</v>
      </c>
      <c r="C2210" s="72"/>
      <c r="D2210" s="72"/>
      <c r="E2210" s="72"/>
      <c r="F2210" s="72"/>
      <c r="G2210" s="72"/>
      <c r="H2210" s="72"/>
      <c r="I2210" s="72"/>
      <c r="J2210" s="72"/>
      <c r="K2210" s="72"/>
      <c r="L2210" s="72"/>
      <c r="M2210" s="72"/>
      <c r="N2210" s="72"/>
      <c r="O2210" s="72"/>
      <c r="P2210" s="72"/>
      <c r="Q2210" s="72"/>
      <c r="R2210" s="72"/>
      <c r="S2210" s="72"/>
      <c r="T2210" s="72"/>
      <c r="U2210" s="72"/>
      <c r="V2210" s="72"/>
      <c r="W2210" s="72"/>
      <c r="X2210" s="72"/>
      <c r="Y2210" s="72"/>
      <c r="Z2210" s="72"/>
    </row>
    <row r="2211">
      <c r="A2211" s="66">
        <v>33.0</v>
      </c>
      <c r="B2211" s="67">
        <v>3846.85</v>
      </c>
      <c r="C2211" s="72"/>
      <c r="D2211" s="72"/>
      <c r="E2211" s="72"/>
      <c r="F2211" s="72"/>
      <c r="G2211" s="72"/>
      <c r="H2211" s="72"/>
      <c r="I2211" s="72"/>
      <c r="J2211" s="72"/>
      <c r="K2211" s="72"/>
      <c r="L2211" s="72"/>
      <c r="M2211" s="72"/>
      <c r="N2211" s="72"/>
      <c r="O2211" s="72"/>
      <c r="P2211" s="72"/>
      <c r="Q2211" s="72"/>
      <c r="R2211" s="72"/>
      <c r="S2211" s="72"/>
      <c r="T2211" s="72"/>
      <c r="U2211" s="72"/>
      <c r="V2211" s="72"/>
      <c r="W2211" s="72"/>
      <c r="X2211" s="72"/>
      <c r="Y2211" s="72"/>
      <c r="Z2211" s="72"/>
    </row>
    <row r="2212">
      <c r="A2212" s="64">
        <v>27.0</v>
      </c>
      <c r="B2212" s="65">
        <v>919.72</v>
      </c>
      <c r="C2212" s="72"/>
      <c r="D2212" s="72"/>
      <c r="E2212" s="72"/>
      <c r="F2212" s="72"/>
      <c r="G2212" s="72"/>
      <c r="H2212" s="72"/>
      <c r="I2212" s="72"/>
      <c r="J2212" s="72"/>
      <c r="K2212" s="72"/>
      <c r="L2212" s="72"/>
      <c r="M2212" s="72"/>
      <c r="N2212" s="72"/>
      <c r="O2212" s="72"/>
      <c r="P2212" s="72"/>
      <c r="Q2212" s="72"/>
      <c r="R2212" s="72"/>
      <c r="S2212" s="72"/>
      <c r="T2212" s="72"/>
      <c r="U2212" s="72"/>
      <c r="V2212" s="72"/>
      <c r="W2212" s="72"/>
      <c r="X2212" s="72"/>
      <c r="Y2212" s="72"/>
      <c r="Z2212" s="72"/>
    </row>
    <row r="2213">
      <c r="A2213" s="66">
        <v>36.0</v>
      </c>
      <c r="B2213" s="67">
        <v>392.77</v>
      </c>
      <c r="C2213" s="72"/>
      <c r="D2213" s="72"/>
      <c r="E2213" s="72"/>
      <c r="F2213" s="72"/>
      <c r="G2213" s="72"/>
      <c r="H2213" s="72"/>
      <c r="I2213" s="72"/>
      <c r="J2213" s="72"/>
      <c r="K2213" s="72"/>
      <c r="L2213" s="72"/>
      <c r="M2213" s="72"/>
      <c r="N2213" s="72"/>
      <c r="O2213" s="72"/>
      <c r="P2213" s="72"/>
      <c r="Q2213" s="72"/>
      <c r="R2213" s="72"/>
      <c r="S2213" s="72"/>
      <c r="T2213" s="72"/>
      <c r="U2213" s="72"/>
      <c r="V2213" s="72"/>
      <c r="W2213" s="72"/>
      <c r="X2213" s="72"/>
      <c r="Y2213" s="72"/>
      <c r="Z2213" s="72"/>
    </row>
    <row r="2214">
      <c r="A2214" s="64">
        <v>30.0</v>
      </c>
      <c r="B2214" s="65">
        <v>1749.15</v>
      </c>
      <c r="C2214" s="72"/>
      <c r="D2214" s="72"/>
      <c r="E2214" s="72"/>
      <c r="F2214" s="72"/>
      <c r="G2214" s="72"/>
      <c r="H2214" s="72"/>
      <c r="I2214" s="72"/>
      <c r="J2214" s="72"/>
      <c r="K2214" s="72"/>
      <c r="L2214" s="72"/>
      <c r="M2214" s="72"/>
      <c r="N2214" s="72"/>
      <c r="O2214" s="72"/>
      <c r="P2214" s="72"/>
      <c r="Q2214" s="72"/>
      <c r="R2214" s="72"/>
      <c r="S2214" s="72"/>
      <c r="T2214" s="72"/>
      <c r="U2214" s="72"/>
      <c r="V2214" s="72"/>
      <c r="W2214" s="72"/>
      <c r="X2214" s="72"/>
      <c r="Y2214" s="72"/>
      <c r="Z2214" s="72"/>
    </row>
    <row r="2215">
      <c r="A2215" s="66">
        <v>39.0</v>
      </c>
      <c r="B2215" s="67">
        <v>2531.48</v>
      </c>
      <c r="C2215" s="72"/>
      <c r="D2215" s="72"/>
      <c r="E2215" s="72"/>
      <c r="F2215" s="72"/>
      <c r="G2215" s="72"/>
      <c r="H2215" s="72"/>
      <c r="I2215" s="72"/>
      <c r="J2215" s="72"/>
      <c r="K2215" s="72"/>
      <c r="L2215" s="72"/>
      <c r="M2215" s="72"/>
      <c r="N2215" s="72"/>
      <c r="O2215" s="72"/>
      <c r="P2215" s="72"/>
      <c r="Q2215" s="72"/>
      <c r="R2215" s="72"/>
      <c r="S2215" s="72"/>
      <c r="T2215" s="72"/>
      <c r="U2215" s="72"/>
      <c r="V2215" s="72"/>
      <c r="W2215" s="72"/>
      <c r="X2215" s="72"/>
      <c r="Y2215" s="72"/>
      <c r="Z2215" s="72"/>
    </row>
    <row r="2216">
      <c r="A2216" s="64">
        <v>19.0</v>
      </c>
      <c r="B2216" s="65">
        <v>70.26</v>
      </c>
      <c r="C2216" s="72"/>
      <c r="D2216" s="72"/>
      <c r="E2216" s="72"/>
      <c r="F2216" s="72"/>
      <c r="G2216" s="72"/>
      <c r="H2216" s="72"/>
      <c r="I2216" s="72"/>
      <c r="J2216" s="72"/>
      <c r="K2216" s="72"/>
      <c r="L2216" s="72"/>
      <c r="M2216" s="72"/>
      <c r="N2216" s="72"/>
      <c r="O2216" s="72"/>
      <c r="P2216" s="72"/>
      <c r="Q2216" s="72"/>
      <c r="R2216" s="72"/>
      <c r="S2216" s="72"/>
      <c r="T2216" s="72"/>
      <c r="U2216" s="72"/>
      <c r="V2216" s="72"/>
      <c r="W2216" s="72"/>
      <c r="X2216" s="72"/>
      <c r="Y2216" s="72"/>
      <c r="Z2216" s="72"/>
    </row>
    <row r="2217">
      <c r="A2217" s="66">
        <v>4.0</v>
      </c>
      <c r="B2217" s="67">
        <v>3515.97</v>
      </c>
      <c r="C2217" s="72"/>
      <c r="D2217" s="72"/>
      <c r="E2217" s="72"/>
      <c r="F2217" s="72"/>
      <c r="G2217" s="72"/>
      <c r="H2217" s="72"/>
      <c r="I2217" s="72"/>
      <c r="J2217" s="72"/>
      <c r="K2217" s="72"/>
      <c r="L2217" s="72"/>
      <c r="M2217" s="72"/>
      <c r="N2217" s="72"/>
      <c r="O2217" s="72"/>
      <c r="P2217" s="72"/>
      <c r="Q2217" s="72"/>
      <c r="R2217" s="72"/>
      <c r="S2217" s="72"/>
      <c r="T2217" s="72"/>
      <c r="U2217" s="72"/>
      <c r="V2217" s="72"/>
      <c r="W2217" s="72"/>
      <c r="X2217" s="72"/>
      <c r="Y2217" s="72"/>
      <c r="Z2217" s="72"/>
    </row>
    <row r="2218">
      <c r="A2218" s="64">
        <v>32.0</v>
      </c>
      <c r="B2218" s="65">
        <v>1804.44</v>
      </c>
      <c r="C2218" s="72"/>
      <c r="D2218" s="72"/>
      <c r="E2218" s="72"/>
      <c r="F2218" s="72"/>
      <c r="G2218" s="72"/>
      <c r="H2218" s="72"/>
      <c r="I2218" s="72"/>
      <c r="J2218" s="72"/>
      <c r="K2218" s="72"/>
      <c r="L2218" s="72"/>
      <c r="M2218" s="72"/>
      <c r="N2218" s="72"/>
      <c r="O2218" s="72"/>
      <c r="P2218" s="72"/>
      <c r="Q2218" s="72"/>
      <c r="R2218" s="72"/>
      <c r="S2218" s="72"/>
      <c r="T2218" s="72"/>
      <c r="U2218" s="72"/>
      <c r="V2218" s="72"/>
      <c r="W2218" s="72"/>
      <c r="X2218" s="72"/>
      <c r="Y2218" s="72"/>
      <c r="Z2218" s="72"/>
    </row>
    <row r="2219">
      <c r="A2219" s="66">
        <v>28.0</v>
      </c>
      <c r="B2219" s="67">
        <v>3442.59</v>
      </c>
      <c r="C2219" s="72"/>
      <c r="D2219" s="72"/>
      <c r="E2219" s="72"/>
      <c r="F2219" s="72"/>
      <c r="G2219" s="72"/>
      <c r="H2219" s="72"/>
      <c r="I2219" s="72"/>
      <c r="J2219" s="72"/>
      <c r="K2219" s="72"/>
      <c r="L2219" s="72"/>
      <c r="M2219" s="72"/>
      <c r="N2219" s="72"/>
      <c r="O2219" s="72"/>
      <c r="P2219" s="72"/>
      <c r="Q2219" s="72"/>
      <c r="R2219" s="72"/>
      <c r="S2219" s="72"/>
      <c r="T2219" s="72"/>
      <c r="U2219" s="72"/>
      <c r="V2219" s="72"/>
      <c r="W2219" s="72"/>
      <c r="X2219" s="72"/>
      <c r="Y2219" s="72"/>
      <c r="Z2219" s="72"/>
    </row>
    <row r="2220">
      <c r="A2220" s="64">
        <v>5.0</v>
      </c>
      <c r="B2220" s="65">
        <v>1779.14</v>
      </c>
      <c r="C2220" s="72"/>
      <c r="D2220" s="72"/>
      <c r="E2220" s="72"/>
      <c r="F2220" s="72"/>
      <c r="G2220" s="72"/>
      <c r="H2220" s="72"/>
      <c r="I2220" s="72"/>
      <c r="J2220" s="72"/>
      <c r="K2220" s="72"/>
      <c r="L2220" s="72"/>
      <c r="M2220" s="72"/>
      <c r="N2220" s="72"/>
      <c r="O2220" s="72"/>
      <c r="P2220" s="72"/>
      <c r="Q2220" s="72"/>
      <c r="R2220" s="72"/>
      <c r="S2220" s="72"/>
      <c r="T2220" s="72"/>
      <c r="U2220" s="72"/>
      <c r="V2220" s="72"/>
      <c r="W2220" s="72"/>
      <c r="X2220" s="72"/>
      <c r="Y2220" s="72"/>
      <c r="Z2220" s="72"/>
    </row>
    <row r="2221">
      <c r="A2221" s="66">
        <v>32.0</v>
      </c>
      <c r="B2221" s="67">
        <v>4184.58</v>
      </c>
      <c r="C2221" s="72"/>
      <c r="D2221" s="72"/>
      <c r="E2221" s="72"/>
      <c r="F2221" s="72"/>
      <c r="G2221" s="72"/>
      <c r="H2221" s="72"/>
      <c r="I2221" s="72"/>
      <c r="J2221" s="72"/>
      <c r="K2221" s="72"/>
      <c r="L2221" s="72"/>
      <c r="M2221" s="72"/>
      <c r="N2221" s="72"/>
      <c r="O2221" s="72"/>
      <c r="P2221" s="72"/>
      <c r="Q2221" s="72"/>
      <c r="R2221" s="72"/>
      <c r="S2221" s="72"/>
      <c r="T2221" s="72"/>
      <c r="U2221" s="72"/>
      <c r="V2221" s="72"/>
      <c r="W2221" s="72"/>
      <c r="X2221" s="72"/>
      <c r="Y2221" s="72"/>
      <c r="Z2221" s="72"/>
    </row>
    <row r="2222">
      <c r="A2222" s="64">
        <v>9.0</v>
      </c>
      <c r="B2222" s="65">
        <v>3483.26</v>
      </c>
      <c r="C2222" s="72"/>
      <c r="D2222" s="72"/>
      <c r="E2222" s="72"/>
      <c r="F2222" s="72"/>
      <c r="G2222" s="72"/>
      <c r="H2222" s="72"/>
      <c r="I2222" s="72"/>
      <c r="J2222" s="72"/>
      <c r="K2222" s="72"/>
      <c r="L2222" s="72"/>
      <c r="M2222" s="72"/>
      <c r="N2222" s="72"/>
      <c r="O2222" s="72"/>
      <c r="P2222" s="72"/>
      <c r="Q2222" s="72"/>
      <c r="R2222" s="72"/>
      <c r="S2222" s="72"/>
      <c r="T2222" s="72"/>
      <c r="U2222" s="72"/>
      <c r="V2222" s="72"/>
      <c r="W2222" s="72"/>
      <c r="X2222" s="72"/>
      <c r="Y2222" s="72"/>
      <c r="Z2222" s="72"/>
    </row>
    <row r="2223">
      <c r="A2223" s="66">
        <v>42.0</v>
      </c>
      <c r="B2223" s="67">
        <v>557.07</v>
      </c>
      <c r="C2223" s="72"/>
      <c r="D2223" s="72"/>
      <c r="E2223" s="72"/>
      <c r="F2223" s="72"/>
      <c r="G2223" s="72"/>
      <c r="H2223" s="72"/>
      <c r="I2223" s="72"/>
      <c r="J2223" s="72"/>
      <c r="K2223" s="72"/>
      <c r="L2223" s="72"/>
      <c r="M2223" s="72"/>
      <c r="N2223" s="72"/>
      <c r="O2223" s="72"/>
      <c r="P2223" s="72"/>
      <c r="Q2223" s="72"/>
      <c r="R2223" s="72"/>
      <c r="S2223" s="72"/>
      <c r="T2223" s="72"/>
      <c r="U2223" s="72"/>
      <c r="V2223" s="72"/>
      <c r="W2223" s="72"/>
      <c r="X2223" s="72"/>
      <c r="Y2223" s="72"/>
      <c r="Z2223" s="72"/>
    </row>
    <row r="2224">
      <c r="A2224" s="64">
        <v>22.0</v>
      </c>
      <c r="B2224" s="65">
        <v>3077.38</v>
      </c>
      <c r="C2224" s="72"/>
      <c r="D2224" s="72"/>
      <c r="E2224" s="72"/>
      <c r="F2224" s="72"/>
      <c r="G2224" s="72"/>
      <c r="H2224" s="72"/>
      <c r="I2224" s="72"/>
      <c r="J2224" s="72"/>
      <c r="K2224" s="72"/>
      <c r="L2224" s="72"/>
      <c r="M2224" s="72"/>
      <c r="N2224" s="72"/>
      <c r="O2224" s="72"/>
      <c r="P2224" s="72"/>
      <c r="Q2224" s="72"/>
      <c r="R2224" s="72"/>
      <c r="S2224" s="72"/>
      <c r="T2224" s="72"/>
      <c r="U2224" s="72"/>
      <c r="V2224" s="72"/>
      <c r="W2224" s="72"/>
      <c r="X2224" s="72"/>
      <c r="Y2224" s="72"/>
      <c r="Z2224" s="72"/>
    </row>
    <row r="2225">
      <c r="A2225" s="66">
        <v>12.0</v>
      </c>
      <c r="B2225" s="67">
        <v>4663.75</v>
      </c>
      <c r="C2225" s="72"/>
      <c r="D2225" s="72"/>
      <c r="E2225" s="72"/>
      <c r="F2225" s="72"/>
      <c r="G2225" s="72"/>
      <c r="H2225" s="72"/>
      <c r="I2225" s="72"/>
      <c r="J2225" s="72"/>
      <c r="K2225" s="72"/>
      <c r="L2225" s="72"/>
      <c r="M2225" s="72"/>
      <c r="N2225" s="72"/>
      <c r="O2225" s="72"/>
      <c r="P2225" s="72"/>
      <c r="Q2225" s="72"/>
      <c r="R2225" s="72"/>
      <c r="S2225" s="72"/>
      <c r="T2225" s="72"/>
      <c r="U2225" s="72"/>
      <c r="V2225" s="72"/>
      <c r="W2225" s="72"/>
      <c r="X2225" s="72"/>
      <c r="Y2225" s="72"/>
      <c r="Z2225" s="72"/>
    </row>
    <row r="2226">
      <c r="A2226" s="64">
        <v>3.0</v>
      </c>
      <c r="B2226" s="65">
        <v>3793.19</v>
      </c>
      <c r="C2226" s="72"/>
      <c r="D2226" s="72"/>
      <c r="E2226" s="72"/>
      <c r="F2226" s="72"/>
      <c r="G2226" s="72"/>
      <c r="H2226" s="72"/>
      <c r="I2226" s="72"/>
      <c r="J2226" s="72"/>
      <c r="K2226" s="72"/>
      <c r="L2226" s="72"/>
      <c r="M2226" s="72"/>
      <c r="N2226" s="72"/>
      <c r="O2226" s="72"/>
      <c r="P2226" s="72"/>
      <c r="Q2226" s="72"/>
      <c r="R2226" s="72"/>
      <c r="S2226" s="72"/>
      <c r="T2226" s="72"/>
      <c r="U2226" s="72"/>
      <c r="V2226" s="72"/>
      <c r="W2226" s="72"/>
      <c r="X2226" s="72"/>
      <c r="Y2226" s="72"/>
      <c r="Z2226" s="72"/>
    </row>
    <row r="2227">
      <c r="A2227" s="66">
        <v>3.0</v>
      </c>
      <c r="B2227" s="67">
        <v>2127.73</v>
      </c>
      <c r="C2227" s="72"/>
      <c r="D2227" s="72"/>
      <c r="E2227" s="72"/>
      <c r="F2227" s="72"/>
      <c r="G2227" s="72"/>
      <c r="H2227" s="72"/>
      <c r="I2227" s="72"/>
      <c r="J2227" s="72"/>
      <c r="K2227" s="72"/>
      <c r="L2227" s="72"/>
      <c r="M2227" s="72"/>
      <c r="N2227" s="72"/>
      <c r="O2227" s="72"/>
      <c r="P2227" s="72"/>
      <c r="Q2227" s="72"/>
      <c r="R2227" s="72"/>
      <c r="S2227" s="72"/>
      <c r="T2227" s="72"/>
      <c r="U2227" s="72"/>
      <c r="V2227" s="72"/>
      <c r="W2227" s="72"/>
      <c r="X2227" s="72"/>
      <c r="Y2227" s="72"/>
      <c r="Z2227" s="72"/>
    </row>
    <row r="2228">
      <c r="A2228" s="64">
        <v>25.0</v>
      </c>
      <c r="B2228" s="65">
        <v>1993.18</v>
      </c>
      <c r="C2228" s="72"/>
      <c r="D2228" s="72"/>
      <c r="E2228" s="72"/>
      <c r="F2228" s="72"/>
      <c r="G2228" s="72"/>
      <c r="H2228" s="72"/>
      <c r="I2228" s="72"/>
      <c r="J2228" s="72"/>
      <c r="K2228" s="72"/>
      <c r="L2228" s="72"/>
      <c r="M2228" s="72"/>
      <c r="N2228" s="72"/>
      <c r="O2228" s="72"/>
      <c r="P2228" s="72"/>
      <c r="Q2228" s="72"/>
      <c r="R2228" s="72"/>
      <c r="S2228" s="72"/>
      <c r="T2228" s="72"/>
      <c r="U2228" s="72"/>
      <c r="V2228" s="72"/>
      <c r="W2228" s="72"/>
      <c r="X2228" s="72"/>
      <c r="Y2228" s="72"/>
      <c r="Z2228" s="72"/>
    </row>
    <row r="2229">
      <c r="A2229" s="66">
        <v>25.0</v>
      </c>
      <c r="B2229" s="67">
        <v>138.19</v>
      </c>
      <c r="C2229" s="72"/>
      <c r="D2229" s="72"/>
      <c r="E2229" s="72"/>
      <c r="F2229" s="72"/>
      <c r="G2229" s="72"/>
      <c r="H2229" s="72"/>
      <c r="I2229" s="72"/>
      <c r="J2229" s="72"/>
      <c r="K2229" s="72"/>
      <c r="L2229" s="72"/>
      <c r="M2229" s="72"/>
      <c r="N2229" s="72"/>
      <c r="O2229" s="72"/>
      <c r="P2229" s="72"/>
      <c r="Q2229" s="72"/>
      <c r="R2229" s="72"/>
      <c r="S2229" s="72"/>
      <c r="T2229" s="72"/>
      <c r="U2229" s="72"/>
      <c r="V2229" s="72"/>
      <c r="W2229" s="72"/>
      <c r="X2229" s="72"/>
      <c r="Y2229" s="72"/>
      <c r="Z2229" s="72"/>
    </row>
    <row r="2230">
      <c r="A2230" s="64">
        <v>21.0</v>
      </c>
      <c r="B2230" s="65">
        <v>1000.55</v>
      </c>
      <c r="C2230" s="72"/>
      <c r="D2230" s="72"/>
      <c r="E2230" s="72"/>
      <c r="F2230" s="72"/>
      <c r="G2230" s="72"/>
      <c r="H2230" s="72"/>
      <c r="I2230" s="72"/>
      <c r="J2230" s="72"/>
      <c r="K2230" s="72"/>
      <c r="L2230" s="72"/>
      <c r="M2230" s="72"/>
      <c r="N2230" s="72"/>
      <c r="O2230" s="72"/>
      <c r="P2230" s="72"/>
      <c r="Q2230" s="72"/>
      <c r="R2230" s="72"/>
      <c r="S2230" s="72"/>
      <c r="T2230" s="72"/>
      <c r="U2230" s="72"/>
      <c r="V2230" s="72"/>
      <c r="W2230" s="72"/>
      <c r="X2230" s="72"/>
      <c r="Y2230" s="72"/>
      <c r="Z2230" s="72"/>
    </row>
    <row r="2231">
      <c r="A2231" s="66">
        <v>48.0</v>
      </c>
      <c r="B2231" s="67">
        <v>2446.23</v>
      </c>
      <c r="C2231" s="72"/>
      <c r="D2231" s="72"/>
      <c r="E2231" s="72"/>
      <c r="F2231" s="72"/>
      <c r="G2231" s="72"/>
      <c r="H2231" s="72"/>
      <c r="I2231" s="72"/>
      <c r="J2231" s="72"/>
      <c r="K2231" s="72"/>
      <c r="L2231" s="72"/>
      <c r="M2231" s="72"/>
      <c r="N2231" s="72"/>
      <c r="O2231" s="72"/>
      <c r="P2231" s="72"/>
      <c r="Q2231" s="72"/>
      <c r="R2231" s="72"/>
      <c r="S2231" s="72"/>
      <c r="T2231" s="72"/>
      <c r="U2231" s="72"/>
      <c r="V2231" s="72"/>
      <c r="W2231" s="72"/>
      <c r="X2231" s="72"/>
      <c r="Y2231" s="72"/>
      <c r="Z2231" s="72"/>
    </row>
    <row r="2232">
      <c r="A2232" s="64">
        <v>18.0</v>
      </c>
      <c r="B2232" s="65">
        <v>3631.63</v>
      </c>
      <c r="C2232" s="72"/>
      <c r="D2232" s="72"/>
      <c r="E2232" s="72"/>
      <c r="F2232" s="72"/>
      <c r="G2232" s="72"/>
      <c r="H2232" s="72"/>
      <c r="I2232" s="72"/>
      <c r="J2232" s="72"/>
      <c r="K2232" s="72"/>
      <c r="L2232" s="72"/>
      <c r="M2232" s="72"/>
      <c r="N2232" s="72"/>
      <c r="O2232" s="72"/>
      <c r="P2232" s="72"/>
      <c r="Q2232" s="72"/>
      <c r="R2232" s="72"/>
      <c r="S2232" s="72"/>
      <c r="T2232" s="72"/>
      <c r="U2232" s="72"/>
      <c r="V2232" s="72"/>
      <c r="W2232" s="72"/>
      <c r="X2232" s="72"/>
      <c r="Y2232" s="72"/>
      <c r="Z2232" s="72"/>
    </row>
    <row r="2233">
      <c r="A2233" s="66">
        <v>21.0</v>
      </c>
      <c r="B2233" s="67">
        <v>4322.62</v>
      </c>
      <c r="C2233" s="72"/>
      <c r="D2233" s="72"/>
      <c r="E2233" s="72"/>
      <c r="F2233" s="72"/>
      <c r="G2233" s="72"/>
      <c r="H2233" s="72"/>
      <c r="I2233" s="72"/>
      <c r="J2233" s="72"/>
      <c r="K2233" s="72"/>
      <c r="L2233" s="72"/>
      <c r="M2233" s="72"/>
      <c r="N2233" s="72"/>
      <c r="O2233" s="72"/>
      <c r="P2233" s="72"/>
      <c r="Q2233" s="72"/>
      <c r="R2233" s="72"/>
      <c r="S2233" s="72"/>
      <c r="T2233" s="72"/>
      <c r="U2233" s="72"/>
      <c r="V2233" s="72"/>
      <c r="W2233" s="72"/>
      <c r="X2233" s="72"/>
      <c r="Y2233" s="72"/>
      <c r="Z2233" s="72"/>
    </row>
    <row r="2234">
      <c r="A2234" s="64">
        <v>9.0</v>
      </c>
      <c r="B2234" s="65">
        <v>2889.33</v>
      </c>
      <c r="C2234" s="72"/>
      <c r="D2234" s="72"/>
      <c r="E2234" s="72"/>
      <c r="F2234" s="72"/>
      <c r="G2234" s="72"/>
      <c r="H2234" s="72"/>
      <c r="I2234" s="72"/>
      <c r="J2234" s="72"/>
      <c r="K2234" s="72"/>
      <c r="L2234" s="72"/>
      <c r="M2234" s="72"/>
      <c r="N2234" s="72"/>
      <c r="O2234" s="72"/>
      <c r="P2234" s="72"/>
      <c r="Q2234" s="72"/>
      <c r="R2234" s="72"/>
      <c r="S2234" s="72"/>
      <c r="T2234" s="72"/>
      <c r="U2234" s="72"/>
      <c r="V2234" s="72"/>
      <c r="W2234" s="72"/>
      <c r="X2234" s="72"/>
      <c r="Y2234" s="72"/>
      <c r="Z2234" s="72"/>
    </row>
    <row r="2235">
      <c r="A2235" s="66">
        <v>12.0</v>
      </c>
      <c r="B2235" s="67">
        <v>493.05</v>
      </c>
      <c r="C2235" s="72"/>
      <c r="D2235" s="72"/>
      <c r="E2235" s="72"/>
      <c r="F2235" s="72"/>
      <c r="G2235" s="72"/>
      <c r="H2235" s="72"/>
      <c r="I2235" s="72"/>
      <c r="J2235" s="72"/>
      <c r="K2235" s="72"/>
      <c r="L2235" s="72"/>
      <c r="M2235" s="72"/>
      <c r="N2235" s="72"/>
      <c r="O2235" s="72"/>
      <c r="P2235" s="72"/>
      <c r="Q2235" s="72"/>
      <c r="R2235" s="72"/>
      <c r="S2235" s="72"/>
      <c r="T2235" s="72"/>
      <c r="U2235" s="72"/>
      <c r="V2235" s="72"/>
      <c r="W2235" s="72"/>
      <c r="X2235" s="72"/>
      <c r="Y2235" s="72"/>
      <c r="Z2235" s="72"/>
    </row>
    <row r="2236">
      <c r="A2236" s="64">
        <v>42.0</v>
      </c>
      <c r="B2236" s="65">
        <v>715.71</v>
      </c>
      <c r="C2236" s="72"/>
      <c r="D2236" s="72"/>
      <c r="E2236" s="72"/>
      <c r="F2236" s="72"/>
      <c r="G2236" s="72"/>
      <c r="H2236" s="72"/>
      <c r="I2236" s="72"/>
      <c r="J2236" s="72"/>
      <c r="K2236" s="72"/>
      <c r="L2236" s="72"/>
      <c r="M2236" s="72"/>
      <c r="N2236" s="72"/>
      <c r="O2236" s="72"/>
      <c r="P2236" s="72"/>
      <c r="Q2236" s="72"/>
      <c r="R2236" s="72"/>
      <c r="S2236" s="72"/>
      <c r="T2236" s="72"/>
      <c r="U2236" s="72"/>
      <c r="V2236" s="72"/>
      <c r="W2236" s="72"/>
      <c r="X2236" s="72"/>
      <c r="Y2236" s="72"/>
      <c r="Z2236" s="72"/>
    </row>
    <row r="2237">
      <c r="A2237" s="66">
        <v>14.0</v>
      </c>
      <c r="B2237" s="67">
        <v>3907.82</v>
      </c>
      <c r="C2237" s="72"/>
      <c r="D2237" s="72"/>
      <c r="E2237" s="72"/>
      <c r="F2237" s="72"/>
      <c r="G2237" s="72"/>
      <c r="H2237" s="72"/>
      <c r="I2237" s="72"/>
      <c r="J2237" s="72"/>
      <c r="K2237" s="72"/>
      <c r="L2237" s="72"/>
      <c r="M2237" s="72"/>
      <c r="N2237" s="72"/>
      <c r="O2237" s="72"/>
      <c r="P2237" s="72"/>
      <c r="Q2237" s="72"/>
      <c r="R2237" s="72"/>
      <c r="S2237" s="72"/>
      <c r="T2237" s="72"/>
      <c r="U2237" s="72"/>
      <c r="V2237" s="72"/>
      <c r="W2237" s="72"/>
      <c r="X2237" s="72"/>
      <c r="Y2237" s="72"/>
      <c r="Z2237" s="72"/>
    </row>
    <row r="2238">
      <c r="A2238" s="64">
        <v>27.0</v>
      </c>
      <c r="B2238" s="65">
        <v>1022.93</v>
      </c>
      <c r="C2238" s="72"/>
      <c r="D2238" s="72"/>
      <c r="E2238" s="72"/>
      <c r="F2238" s="72"/>
      <c r="G2238" s="72"/>
      <c r="H2238" s="72"/>
      <c r="I2238" s="72"/>
      <c r="J2238" s="72"/>
      <c r="K2238" s="72"/>
      <c r="L2238" s="72"/>
      <c r="M2238" s="72"/>
      <c r="N2238" s="72"/>
      <c r="O2238" s="72"/>
      <c r="P2238" s="72"/>
      <c r="Q2238" s="72"/>
      <c r="R2238" s="72"/>
      <c r="S2238" s="72"/>
      <c r="T2238" s="72"/>
      <c r="U2238" s="72"/>
      <c r="V2238" s="72"/>
      <c r="W2238" s="72"/>
      <c r="X2238" s="72"/>
      <c r="Y2238" s="72"/>
      <c r="Z2238" s="72"/>
    </row>
    <row r="2239">
      <c r="A2239" s="66">
        <v>23.0</v>
      </c>
      <c r="B2239" s="67">
        <v>2603.17</v>
      </c>
      <c r="C2239" s="72"/>
      <c r="D2239" s="72"/>
      <c r="E2239" s="72"/>
      <c r="F2239" s="72"/>
      <c r="G2239" s="72"/>
      <c r="H2239" s="72"/>
      <c r="I2239" s="72"/>
      <c r="J2239" s="72"/>
      <c r="K2239" s="72"/>
      <c r="L2239" s="72"/>
      <c r="M2239" s="72"/>
      <c r="N2239" s="72"/>
      <c r="O2239" s="72"/>
      <c r="P2239" s="72"/>
      <c r="Q2239" s="72"/>
      <c r="R2239" s="72"/>
      <c r="S2239" s="72"/>
      <c r="T2239" s="72"/>
      <c r="U2239" s="72"/>
      <c r="V2239" s="72"/>
      <c r="W2239" s="72"/>
      <c r="X2239" s="72"/>
      <c r="Y2239" s="72"/>
      <c r="Z2239" s="72"/>
    </row>
    <row r="2240">
      <c r="A2240" s="64">
        <v>0.0</v>
      </c>
      <c r="B2240" s="65">
        <v>623.94</v>
      </c>
      <c r="C2240" s="72"/>
      <c r="D2240" s="72"/>
      <c r="E2240" s="72"/>
      <c r="F2240" s="72"/>
      <c r="G2240" s="72"/>
      <c r="H2240" s="72"/>
      <c r="I2240" s="72"/>
      <c r="J2240" s="72"/>
      <c r="K2240" s="72"/>
      <c r="L2240" s="72"/>
      <c r="M2240" s="72"/>
      <c r="N2240" s="72"/>
      <c r="O2240" s="72"/>
      <c r="P2240" s="72"/>
      <c r="Q2240" s="72"/>
      <c r="R2240" s="72"/>
      <c r="S2240" s="72"/>
      <c r="T2240" s="72"/>
      <c r="U2240" s="72"/>
      <c r="V2240" s="72"/>
      <c r="W2240" s="72"/>
      <c r="X2240" s="72"/>
      <c r="Y2240" s="72"/>
      <c r="Z2240" s="72"/>
    </row>
    <row r="2241">
      <c r="A2241" s="66">
        <v>42.0</v>
      </c>
      <c r="B2241" s="67">
        <v>1511.61</v>
      </c>
      <c r="C2241" s="72"/>
      <c r="D2241" s="72"/>
      <c r="E2241" s="72"/>
      <c r="F2241" s="72"/>
      <c r="G2241" s="72"/>
      <c r="H2241" s="72"/>
      <c r="I2241" s="72"/>
      <c r="J2241" s="72"/>
      <c r="K2241" s="72"/>
      <c r="L2241" s="72"/>
      <c r="M2241" s="72"/>
      <c r="N2241" s="72"/>
      <c r="O2241" s="72"/>
      <c r="P2241" s="72"/>
      <c r="Q2241" s="72"/>
      <c r="R2241" s="72"/>
      <c r="S2241" s="72"/>
      <c r="T2241" s="72"/>
      <c r="U2241" s="72"/>
      <c r="V2241" s="72"/>
      <c r="W2241" s="72"/>
      <c r="X2241" s="72"/>
      <c r="Y2241" s="72"/>
      <c r="Z2241" s="72"/>
    </row>
    <row r="2242">
      <c r="A2242" s="64">
        <v>14.0</v>
      </c>
      <c r="B2242" s="65">
        <v>1608.57</v>
      </c>
      <c r="C2242" s="72"/>
      <c r="D2242" s="72"/>
      <c r="E2242" s="72"/>
      <c r="F2242" s="72"/>
      <c r="G2242" s="72"/>
      <c r="H2242" s="72"/>
      <c r="I2242" s="72"/>
      <c r="J2242" s="72"/>
      <c r="K2242" s="72"/>
      <c r="L2242" s="72"/>
      <c r="M2242" s="72"/>
      <c r="N2242" s="72"/>
      <c r="O2242" s="72"/>
      <c r="P2242" s="72"/>
      <c r="Q2242" s="72"/>
      <c r="R2242" s="72"/>
      <c r="S2242" s="72"/>
      <c r="T2242" s="72"/>
      <c r="U2242" s="72"/>
      <c r="V2242" s="72"/>
      <c r="W2242" s="72"/>
      <c r="X2242" s="72"/>
      <c r="Y2242" s="72"/>
      <c r="Z2242" s="72"/>
    </row>
    <row r="2243">
      <c r="A2243" s="66">
        <v>38.0</v>
      </c>
      <c r="B2243" s="67">
        <v>3916.04</v>
      </c>
      <c r="C2243" s="72"/>
      <c r="D2243" s="72"/>
      <c r="E2243" s="72"/>
      <c r="F2243" s="72"/>
      <c r="G2243" s="72"/>
      <c r="H2243" s="72"/>
      <c r="I2243" s="72"/>
      <c r="J2243" s="72"/>
      <c r="K2243" s="72"/>
      <c r="L2243" s="72"/>
      <c r="M2243" s="72"/>
      <c r="N2243" s="72"/>
      <c r="O2243" s="72"/>
      <c r="P2243" s="72"/>
      <c r="Q2243" s="72"/>
      <c r="R2243" s="72"/>
      <c r="S2243" s="72"/>
      <c r="T2243" s="72"/>
      <c r="U2243" s="72"/>
      <c r="V2243" s="72"/>
      <c r="W2243" s="72"/>
      <c r="X2243" s="72"/>
      <c r="Y2243" s="72"/>
      <c r="Z2243" s="72"/>
    </row>
    <row r="2244">
      <c r="A2244" s="64">
        <v>38.0</v>
      </c>
      <c r="B2244" s="65">
        <v>3286.99</v>
      </c>
      <c r="C2244" s="72"/>
      <c r="D2244" s="72"/>
      <c r="E2244" s="72"/>
      <c r="F2244" s="72"/>
      <c r="G2244" s="72"/>
      <c r="H2244" s="72"/>
      <c r="I2244" s="72"/>
      <c r="J2244" s="72"/>
      <c r="K2244" s="72"/>
      <c r="L2244" s="72"/>
      <c r="M2244" s="72"/>
      <c r="N2244" s="72"/>
      <c r="O2244" s="72"/>
      <c r="P2244" s="72"/>
      <c r="Q2244" s="72"/>
      <c r="R2244" s="72"/>
      <c r="S2244" s="72"/>
      <c r="T2244" s="72"/>
      <c r="U2244" s="72"/>
      <c r="V2244" s="72"/>
      <c r="W2244" s="72"/>
      <c r="X2244" s="72"/>
      <c r="Y2244" s="72"/>
      <c r="Z2244" s="72"/>
    </row>
    <row r="2245">
      <c r="A2245" s="66">
        <v>44.0</v>
      </c>
      <c r="B2245" s="67">
        <v>3457.33</v>
      </c>
      <c r="C2245" s="72"/>
      <c r="D2245" s="72"/>
      <c r="E2245" s="72"/>
      <c r="F2245" s="72"/>
      <c r="G2245" s="72"/>
      <c r="H2245" s="72"/>
      <c r="I2245" s="72"/>
      <c r="J2245" s="72"/>
      <c r="K2245" s="72"/>
      <c r="L2245" s="72"/>
      <c r="M2245" s="72"/>
      <c r="N2245" s="72"/>
      <c r="O2245" s="72"/>
      <c r="P2245" s="72"/>
      <c r="Q2245" s="72"/>
      <c r="R2245" s="72"/>
      <c r="S2245" s="72"/>
      <c r="T2245" s="72"/>
      <c r="U2245" s="72"/>
      <c r="V2245" s="72"/>
      <c r="W2245" s="72"/>
      <c r="X2245" s="72"/>
      <c r="Y2245" s="72"/>
      <c r="Z2245" s="72"/>
    </row>
    <row r="2246">
      <c r="A2246" s="64">
        <v>49.0</v>
      </c>
      <c r="B2246" s="65">
        <v>3726.57</v>
      </c>
      <c r="C2246" s="72"/>
      <c r="D2246" s="72"/>
      <c r="E2246" s="72"/>
      <c r="F2246" s="72"/>
      <c r="G2246" s="72"/>
      <c r="H2246" s="72"/>
      <c r="I2246" s="72"/>
      <c r="J2246" s="72"/>
      <c r="K2246" s="72"/>
      <c r="L2246" s="72"/>
      <c r="M2246" s="72"/>
      <c r="N2246" s="72"/>
      <c r="O2246" s="72"/>
      <c r="P2246" s="72"/>
      <c r="Q2246" s="72"/>
      <c r="R2246" s="72"/>
      <c r="S2246" s="72"/>
      <c r="T2246" s="72"/>
      <c r="U2246" s="72"/>
      <c r="V2246" s="72"/>
      <c r="W2246" s="72"/>
      <c r="X2246" s="72"/>
      <c r="Y2246" s="72"/>
      <c r="Z2246" s="72"/>
    </row>
    <row r="2247">
      <c r="A2247" s="66">
        <v>15.0</v>
      </c>
      <c r="B2247" s="67">
        <v>759.91</v>
      </c>
      <c r="C2247" s="72"/>
      <c r="D2247" s="72"/>
      <c r="E2247" s="72"/>
      <c r="F2247" s="72"/>
      <c r="G2247" s="72"/>
      <c r="H2247" s="72"/>
      <c r="I2247" s="72"/>
      <c r="J2247" s="72"/>
      <c r="K2247" s="72"/>
      <c r="L2247" s="72"/>
      <c r="M2247" s="72"/>
      <c r="N2247" s="72"/>
      <c r="O2247" s="72"/>
      <c r="P2247" s="72"/>
      <c r="Q2247" s="72"/>
      <c r="R2247" s="72"/>
      <c r="S2247" s="72"/>
      <c r="T2247" s="72"/>
      <c r="U2247" s="72"/>
      <c r="V2247" s="72"/>
      <c r="W2247" s="72"/>
      <c r="X2247" s="72"/>
      <c r="Y2247" s="72"/>
      <c r="Z2247" s="72"/>
    </row>
    <row r="2248">
      <c r="A2248" s="64">
        <v>0.0</v>
      </c>
      <c r="B2248" s="65">
        <v>105.98</v>
      </c>
      <c r="C2248" s="72"/>
      <c r="D2248" s="72"/>
      <c r="E2248" s="72"/>
      <c r="F2248" s="72"/>
      <c r="G2248" s="72"/>
      <c r="H2248" s="72"/>
      <c r="I2248" s="72"/>
      <c r="J2248" s="72"/>
      <c r="K2248" s="72"/>
      <c r="L2248" s="72"/>
      <c r="M2248" s="72"/>
      <c r="N2248" s="72"/>
      <c r="O2248" s="72"/>
      <c r="P2248" s="72"/>
      <c r="Q2248" s="72"/>
      <c r="R2248" s="72"/>
      <c r="S2248" s="72"/>
      <c r="T2248" s="72"/>
      <c r="U2248" s="72"/>
      <c r="V2248" s="72"/>
      <c r="W2248" s="72"/>
      <c r="X2248" s="72"/>
      <c r="Y2248" s="72"/>
      <c r="Z2248" s="72"/>
    </row>
    <row r="2249">
      <c r="A2249" s="66">
        <v>49.0</v>
      </c>
      <c r="B2249" s="67">
        <v>3667.37</v>
      </c>
      <c r="C2249" s="72"/>
      <c r="D2249" s="72"/>
      <c r="E2249" s="72"/>
      <c r="F2249" s="72"/>
      <c r="G2249" s="72"/>
      <c r="H2249" s="72"/>
      <c r="I2249" s="72"/>
      <c r="J2249" s="72"/>
      <c r="K2249" s="72"/>
      <c r="L2249" s="72"/>
      <c r="M2249" s="72"/>
      <c r="N2249" s="72"/>
      <c r="O2249" s="72"/>
      <c r="P2249" s="72"/>
      <c r="Q2249" s="72"/>
      <c r="R2249" s="72"/>
      <c r="S2249" s="72"/>
      <c r="T2249" s="72"/>
      <c r="U2249" s="72"/>
      <c r="V2249" s="72"/>
      <c r="W2249" s="72"/>
      <c r="X2249" s="72"/>
      <c r="Y2249" s="72"/>
      <c r="Z2249" s="72"/>
    </row>
    <row r="2250">
      <c r="A2250" s="64">
        <v>7.0</v>
      </c>
      <c r="B2250" s="65">
        <v>1850.96</v>
      </c>
      <c r="C2250" s="72"/>
      <c r="D2250" s="72"/>
      <c r="E2250" s="72"/>
      <c r="F2250" s="72"/>
      <c r="G2250" s="72"/>
      <c r="H2250" s="72"/>
      <c r="I2250" s="72"/>
      <c r="J2250" s="72"/>
      <c r="K2250" s="72"/>
      <c r="L2250" s="72"/>
      <c r="M2250" s="72"/>
      <c r="N2250" s="72"/>
      <c r="O2250" s="72"/>
      <c r="P2250" s="72"/>
      <c r="Q2250" s="72"/>
      <c r="R2250" s="72"/>
      <c r="S2250" s="72"/>
      <c r="T2250" s="72"/>
      <c r="U2250" s="72"/>
      <c r="V2250" s="72"/>
      <c r="W2250" s="72"/>
      <c r="X2250" s="72"/>
      <c r="Y2250" s="72"/>
      <c r="Z2250" s="72"/>
    </row>
    <row r="2251">
      <c r="A2251" s="66">
        <v>25.0</v>
      </c>
      <c r="B2251" s="67">
        <v>3481.37</v>
      </c>
      <c r="C2251" s="72"/>
      <c r="D2251" s="72"/>
      <c r="E2251" s="72"/>
      <c r="F2251" s="72"/>
      <c r="G2251" s="72"/>
      <c r="H2251" s="72"/>
      <c r="I2251" s="72"/>
      <c r="J2251" s="72"/>
      <c r="K2251" s="72"/>
      <c r="L2251" s="72"/>
      <c r="M2251" s="72"/>
      <c r="N2251" s="72"/>
      <c r="O2251" s="72"/>
      <c r="P2251" s="72"/>
      <c r="Q2251" s="72"/>
      <c r="R2251" s="72"/>
      <c r="S2251" s="72"/>
      <c r="T2251" s="72"/>
      <c r="U2251" s="72"/>
      <c r="V2251" s="72"/>
      <c r="W2251" s="72"/>
      <c r="X2251" s="72"/>
      <c r="Y2251" s="72"/>
      <c r="Z2251" s="72"/>
    </row>
    <row r="2252">
      <c r="A2252" s="64">
        <v>23.0</v>
      </c>
      <c r="B2252" s="65">
        <v>3679.16</v>
      </c>
      <c r="C2252" s="72"/>
      <c r="D2252" s="72"/>
      <c r="E2252" s="72"/>
      <c r="F2252" s="72"/>
      <c r="G2252" s="72"/>
      <c r="H2252" s="72"/>
      <c r="I2252" s="72"/>
      <c r="J2252" s="72"/>
      <c r="K2252" s="72"/>
      <c r="L2252" s="72"/>
      <c r="M2252" s="72"/>
      <c r="N2252" s="72"/>
      <c r="O2252" s="72"/>
      <c r="P2252" s="72"/>
      <c r="Q2252" s="72"/>
      <c r="R2252" s="72"/>
      <c r="S2252" s="72"/>
      <c r="T2252" s="72"/>
      <c r="U2252" s="72"/>
      <c r="V2252" s="72"/>
      <c r="W2252" s="72"/>
      <c r="X2252" s="72"/>
      <c r="Y2252" s="72"/>
      <c r="Z2252" s="72"/>
    </row>
    <row r="2253">
      <c r="A2253" s="66">
        <v>23.0</v>
      </c>
      <c r="B2253" s="67">
        <v>784.48</v>
      </c>
      <c r="C2253" s="72"/>
      <c r="D2253" s="72"/>
      <c r="E2253" s="72"/>
      <c r="F2253" s="72"/>
      <c r="G2253" s="72"/>
      <c r="H2253" s="72"/>
      <c r="I2253" s="72"/>
      <c r="J2253" s="72"/>
      <c r="K2253" s="72"/>
      <c r="L2253" s="72"/>
      <c r="M2253" s="72"/>
      <c r="N2253" s="72"/>
      <c r="O2253" s="72"/>
      <c r="P2253" s="72"/>
      <c r="Q2253" s="72"/>
      <c r="R2253" s="72"/>
      <c r="S2253" s="72"/>
      <c r="T2253" s="72"/>
      <c r="U2253" s="72"/>
      <c r="V2253" s="72"/>
      <c r="W2253" s="72"/>
      <c r="X2253" s="72"/>
      <c r="Y2253" s="72"/>
      <c r="Z2253" s="72"/>
    </row>
    <row r="2254">
      <c r="A2254" s="64">
        <v>32.0</v>
      </c>
      <c r="B2254" s="65">
        <v>757.3</v>
      </c>
      <c r="C2254" s="72"/>
      <c r="D2254" s="72"/>
      <c r="E2254" s="72"/>
      <c r="F2254" s="72"/>
      <c r="G2254" s="72"/>
      <c r="H2254" s="72"/>
      <c r="I2254" s="72"/>
      <c r="J2254" s="72"/>
      <c r="K2254" s="72"/>
      <c r="L2254" s="72"/>
      <c r="M2254" s="72"/>
      <c r="N2254" s="72"/>
      <c r="O2254" s="72"/>
      <c r="P2254" s="72"/>
      <c r="Q2254" s="72"/>
      <c r="R2254" s="72"/>
      <c r="S2254" s="72"/>
      <c r="T2254" s="72"/>
      <c r="U2254" s="72"/>
      <c r="V2254" s="72"/>
      <c r="W2254" s="72"/>
      <c r="X2254" s="72"/>
      <c r="Y2254" s="72"/>
      <c r="Z2254" s="72"/>
    </row>
    <row r="2255">
      <c r="A2255" s="66">
        <v>1.0</v>
      </c>
      <c r="B2255" s="67">
        <v>4852.17</v>
      </c>
      <c r="C2255" s="72"/>
      <c r="D2255" s="72"/>
      <c r="E2255" s="72"/>
      <c r="F2255" s="72"/>
      <c r="G2255" s="72"/>
      <c r="H2255" s="72"/>
      <c r="I2255" s="72"/>
      <c r="J2255" s="72"/>
      <c r="K2255" s="72"/>
      <c r="L2255" s="72"/>
      <c r="M2255" s="72"/>
      <c r="N2255" s="72"/>
      <c r="O2255" s="72"/>
      <c r="P2255" s="72"/>
      <c r="Q2255" s="72"/>
      <c r="R2255" s="72"/>
      <c r="S2255" s="72"/>
      <c r="T2255" s="72"/>
      <c r="U2255" s="72"/>
      <c r="V2255" s="72"/>
      <c r="W2255" s="72"/>
      <c r="X2255" s="72"/>
      <c r="Y2255" s="72"/>
      <c r="Z2255" s="72"/>
    </row>
    <row r="2256">
      <c r="A2256" s="64">
        <v>31.0</v>
      </c>
      <c r="B2256" s="65">
        <v>529.82</v>
      </c>
      <c r="C2256" s="72"/>
      <c r="D2256" s="72"/>
      <c r="E2256" s="72"/>
      <c r="F2256" s="72"/>
      <c r="G2256" s="72"/>
      <c r="H2256" s="72"/>
      <c r="I2256" s="72"/>
      <c r="J2256" s="72"/>
      <c r="K2256" s="72"/>
      <c r="L2256" s="72"/>
      <c r="M2256" s="72"/>
      <c r="N2256" s="72"/>
      <c r="O2256" s="72"/>
      <c r="P2256" s="72"/>
      <c r="Q2256" s="72"/>
      <c r="R2256" s="72"/>
      <c r="S2256" s="72"/>
      <c r="T2256" s="72"/>
      <c r="U2256" s="72"/>
      <c r="V2256" s="72"/>
      <c r="W2256" s="72"/>
      <c r="X2256" s="72"/>
      <c r="Y2256" s="72"/>
      <c r="Z2256" s="72"/>
    </row>
    <row r="2257">
      <c r="A2257" s="66">
        <v>31.0</v>
      </c>
      <c r="B2257" s="67">
        <v>3450.67</v>
      </c>
      <c r="C2257" s="72"/>
      <c r="D2257" s="72"/>
      <c r="E2257" s="72"/>
      <c r="F2257" s="72"/>
      <c r="G2257" s="72"/>
      <c r="H2257" s="72"/>
      <c r="I2257" s="72"/>
      <c r="J2257" s="72"/>
      <c r="K2257" s="72"/>
      <c r="L2257" s="72"/>
      <c r="M2257" s="72"/>
      <c r="N2257" s="72"/>
      <c r="O2257" s="72"/>
      <c r="P2257" s="72"/>
      <c r="Q2257" s="72"/>
      <c r="R2257" s="72"/>
      <c r="S2257" s="72"/>
      <c r="T2257" s="72"/>
      <c r="U2257" s="72"/>
      <c r="V2257" s="72"/>
      <c r="W2257" s="72"/>
      <c r="X2257" s="72"/>
      <c r="Y2257" s="72"/>
      <c r="Z2257" s="72"/>
    </row>
    <row r="2258">
      <c r="A2258" s="64">
        <v>35.0</v>
      </c>
      <c r="B2258" s="65">
        <v>4504.88</v>
      </c>
      <c r="C2258" s="72"/>
      <c r="D2258" s="72"/>
      <c r="E2258" s="72"/>
      <c r="F2258" s="72"/>
      <c r="G2258" s="72"/>
      <c r="H2258" s="72"/>
      <c r="I2258" s="72"/>
      <c r="J2258" s="72"/>
      <c r="K2258" s="72"/>
      <c r="L2258" s="72"/>
      <c r="M2258" s="72"/>
      <c r="N2258" s="72"/>
      <c r="O2258" s="72"/>
      <c r="P2258" s="72"/>
      <c r="Q2258" s="72"/>
      <c r="R2258" s="72"/>
      <c r="S2258" s="72"/>
      <c r="T2258" s="72"/>
      <c r="U2258" s="72"/>
      <c r="V2258" s="72"/>
      <c r="W2258" s="72"/>
      <c r="X2258" s="72"/>
      <c r="Y2258" s="72"/>
      <c r="Z2258" s="72"/>
    </row>
    <row r="2259">
      <c r="A2259" s="66">
        <v>6.0</v>
      </c>
      <c r="B2259" s="67">
        <v>1965.8</v>
      </c>
      <c r="C2259" s="72"/>
      <c r="D2259" s="72"/>
      <c r="E2259" s="72"/>
      <c r="F2259" s="72"/>
      <c r="G2259" s="72"/>
      <c r="H2259" s="72"/>
      <c r="I2259" s="72"/>
      <c r="J2259" s="72"/>
      <c r="K2259" s="72"/>
      <c r="L2259" s="72"/>
      <c r="M2259" s="72"/>
      <c r="N2259" s="72"/>
      <c r="O2259" s="72"/>
      <c r="P2259" s="72"/>
      <c r="Q2259" s="72"/>
      <c r="R2259" s="72"/>
      <c r="S2259" s="72"/>
      <c r="T2259" s="72"/>
      <c r="U2259" s="72"/>
      <c r="V2259" s="72"/>
      <c r="W2259" s="72"/>
      <c r="X2259" s="72"/>
      <c r="Y2259" s="72"/>
      <c r="Z2259" s="72"/>
    </row>
    <row r="2260">
      <c r="A2260" s="64">
        <v>47.0</v>
      </c>
      <c r="B2260" s="65">
        <v>3098.32</v>
      </c>
      <c r="C2260" s="72"/>
      <c r="D2260" s="72"/>
      <c r="E2260" s="72"/>
      <c r="F2260" s="72"/>
      <c r="G2260" s="72"/>
      <c r="H2260" s="72"/>
      <c r="I2260" s="72"/>
      <c r="J2260" s="72"/>
      <c r="K2260" s="72"/>
      <c r="L2260" s="72"/>
      <c r="M2260" s="72"/>
      <c r="N2260" s="72"/>
      <c r="O2260" s="72"/>
      <c r="P2260" s="72"/>
      <c r="Q2260" s="72"/>
      <c r="R2260" s="72"/>
      <c r="S2260" s="72"/>
      <c r="T2260" s="72"/>
      <c r="U2260" s="72"/>
      <c r="V2260" s="72"/>
      <c r="W2260" s="72"/>
      <c r="X2260" s="72"/>
      <c r="Y2260" s="72"/>
      <c r="Z2260" s="72"/>
    </row>
    <row r="2261">
      <c r="A2261" s="66">
        <v>12.0</v>
      </c>
      <c r="B2261" s="67">
        <v>3456.57</v>
      </c>
      <c r="C2261" s="72"/>
      <c r="D2261" s="72"/>
      <c r="E2261" s="72"/>
      <c r="F2261" s="72"/>
      <c r="G2261" s="72"/>
      <c r="H2261" s="72"/>
      <c r="I2261" s="72"/>
      <c r="J2261" s="72"/>
      <c r="K2261" s="72"/>
      <c r="L2261" s="72"/>
      <c r="M2261" s="72"/>
      <c r="N2261" s="72"/>
      <c r="O2261" s="72"/>
      <c r="P2261" s="72"/>
      <c r="Q2261" s="72"/>
      <c r="R2261" s="72"/>
      <c r="S2261" s="72"/>
      <c r="T2261" s="72"/>
      <c r="U2261" s="72"/>
      <c r="V2261" s="72"/>
      <c r="W2261" s="72"/>
      <c r="X2261" s="72"/>
      <c r="Y2261" s="72"/>
      <c r="Z2261" s="72"/>
    </row>
    <row r="2262">
      <c r="A2262" s="64">
        <v>38.0</v>
      </c>
      <c r="B2262" s="65">
        <v>4644.04</v>
      </c>
      <c r="C2262" s="72"/>
      <c r="D2262" s="72"/>
      <c r="E2262" s="72"/>
      <c r="F2262" s="72"/>
      <c r="G2262" s="72"/>
      <c r="H2262" s="72"/>
      <c r="I2262" s="72"/>
      <c r="J2262" s="72"/>
      <c r="K2262" s="72"/>
      <c r="L2262" s="72"/>
      <c r="M2262" s="72"/>
      <c r="N2262" s="72"/>
      <c r="O2262" s="72"/>
      <c r="P2262" s="72"/>
      <c r="Q2262" s="72"/>
      <c r="R2262" s="72"/>
      <c r="S2262" s="72"/>
      <c r="T2262" s="72"/>
      <c r="U2262" s="72"/>
      <c r="V2262" s="72"/>
      <c r="W2262" s="72"/>
      <c r="X2262" s="72"/>
      <c r="Y2262" s="72"/>
      <c r="Z2262" s="72"/>
    </row>
    <row r="2263">
      <c r="A2263" s="66">
        <v>46.0</v>
      </c>
      <c r="B2263" s="67">
        <v>2117.15</v>
      </c>
      <c r="C2263" s="72"/>
      <c r="D2263" s="72"/>
      <c r="E2263" s="72"/>
      <c r="F2263" s="72"/>
      <c r="G2263" s="72"/>
      <c r="H2263" s="72"/>
      <c r="I2263" s="72"/>
      <c r="J2263" s="72"/>
      <c r="K2263" s="72"/>
      <c r="L2263" s="72"/>
      <c r="M2263" s="72"/>
      <c r="N2263" s="72"/>
      <c r="O2263" s="72"/>
      <c r="P2263" s="72"/>
      <c r="Q2263" s="72"/>
      <c r="R2263" s="72"/>
      <c r="S2263" s="72"/>
      <c r="T2263" s="72"/>
      <c r="U2263" s="72"/>
      <c r="V2263" s="72"/>
      <c r="W2263" s="72"/>
      <c r="X2263" s="72"/>
      <c r="Y2263" s="72"/>
      <c r="Z2263" s="72"/>
    </row>
    <row r="2264">
      <c r="A2264" s="64">
        <v>50.0</v>
      </c>
      <c r="B2264" s="65">
        <v>4641.96</v>
      </c>
      <c r="C2264" s="72"/>
      <c r="D2264" s="72"/>
      <c r="E2264" s="72"/>
      <c r="F2264" s="72"/>
      <c r="G2264" s="72"/>
      <c r="H2264" s="72"/>
      <c r="I2264" s="72"/>
      <c r="J2264" s="72"/>
      <c r="K2264" s="72"/>
      <c r="L2264" s="72"/>
      <c r="M2264" s="72"/>
      <c r="N2264" s="72"/>
      <c r="O2264" s="72"/>
      <c r="P2264" s="72"/>
      <c r="Q2264" s="72"/>
      <c r="R2264" s="72"/>
      <c r="S2264" s="72"/>
      <c r="T2264" s="72"/>
      <c r="U2264" s="72"/>
      <c r="V2264" s="72"/>
      <c r="W2264" s="72"/>
      <c r="X2264" s="72"/>
      <c r="Y2264" s="72"/>
      <c r="Z2264" s="72"/>
    </row>
    <row r="2265">
      <c r="A2265" s="66">
        <v>2.0</v>
      </c>
      <c r="B2265" s="67">
        <v>4102.05</v>
      </c>
      <c r="C2265" s="72"/>
      <c r="D2265" s="72"/>
      <c r="E2265" s="72"/>
      <c r="F2265" s="72"/>
      <c r="G2265" s="72"/>
      <c r="H2265" s="72"/>
      <c r="I2265" s="72"/>
      <c r="J2265" s="72"/>
      <c r="K2265" s="72"/>
      <c r="L2265" s="72"/>
      <c r="M2265" s="72"/>
      <c r="N2265" s="72"/>
      <c r="O2265" s="72"/>
      <c r="P2265" s="72"/>
      <c r="Q2265" s="72"/>
      <c r="R2265" s="72"/>
      <c r="S2265" s="72"/>
      <c r="T2265" s="72"/>
      <c r="U2265" s="72"/>
      <c r="V2265" s="72"/>
      <c r="W2265" s="72"/>
      <c r="X2265" s="72"/>
      <c r="Y2265" s="72"/>
      <c r="Z2265" s="72"/>
    </row>
    <row r="2266">
      <c r="A2266" s="64">
        <v>37.0</v>
      </c>
      <c r="B2266" s="65">
        <v>1046.32</v>
      </c>
      <c r="C2266" s="72"/>
      <c r="D2266" s="72"/>
      <c r="E2266" s="72"/>
      <c r="F2266" s="72"/>
      <c r="G2266" s="72"/>
      <c r="H2266" s="72"/>
      <c r="I2266" s="72"/>
      <c r="J2266" s="72"/>
      <c r="K2266" s="72"/>
      <c r="L2266" s="72"/>
      <c r="M2266" s="72"/>
      <c r="N2266" s="72"/>
      <c r="O2266" s="72"/>
      <c r="P2266" s="72"/>
      <c r="Q2266" s="72"/>
      <c r="R2266" s="72"/>
      <c r="S2266" s="72"/>
      <c r="T2266" s="72"/>
      <c r="U2266" s="72"/>
      <c r="V2266" s="72"/>
      <c r="W2266" s="72"/>
      <c r="X2266" s="72"/>
      <c r="Y2266" s="72"/>
      <c r="Z2266" s="72"/>
    </row>
    <row r="2267">
      <c r="A2267" s="66">
        <v>29.0</v>
      </c>
      <c r="B2267" s="67">
        <v>1538.47</v>
      </c>
      <c r="C2267" s="72"/>
      <c r="D2267" s="72"/>
      <c r="E2267" s="72"/>
      <c r="F2267" s="72"/>
      <c r="G2267" s="72"/>
      <c r="H2267" s="72"/>
      <c r="I2267" s="72"/>
      <c r="J2267" s="72"/>
      <c r="K2267" s="72"/>
      <c r="L2267" s="72"/>
      <c r="M2267" s="72"/>
      <c r="N2267" s="72"/>
      <c r="O2267" s="72"/>
      <c r="P2267" s="72"/>
      <c r="Q2267" s="72"/>
      <c r="R2267" s="72"/>
      <c r="S2267" s="72"/>
      <c r="T2267" s="72"/>
      <c r="U2267" s="72"/>
      <c r="V2267" s="72"/>
      <c r="W2267" s="72"/>
      <c r="X2267" s="72"/>
      <c r="Y2267" s="72"/>
      <c r="Z2267" s="72"/>
    </row>
    <row r="2268">
      <c r="A2268" s="64">
        <v>17.0</v>
      </c>
      <c r="B2268" s="65">
        <v>1325.72</v>
      </c>
      <c r="C2268" s="72"/>
      <c r="D2268" s="72"/>
      <c r="E2268" s="72"/>
      <c r="F2268" s="72"/>
      <c r="G2268" s="72"/>
      <c r="H2268" s="72"/>
      <c r="I2268" s="72"/>
      <c r="J2268" s="72"/>
      <c r="K2268" s="72"/>
      <c r="L2268" s="72"/>
      <c r="M2268" s="72"/>
      <c r="N2268" s="72"/>
      <c r="O2268" s="72"/>
      <c r="P2268" s="72"/>
      <c r="Q2268" s="72"/>
      <c r="R2268" s="72"/>
      <c r="S2268" s="72"/>
      <c r="T2268" s="72"/>
      <c r="U2268" s="72"/>
      <c r="V2268" s="72"/>
      <c r="W2268" s="72"/>
      <c r="X2268" s="72"/>
      <c r="Y2268" s="72"/>
      <c r="Z2268" s="72"/>
    </row>
    <row r="2269">
      <c r="A2269" s="66">
        <v>50.0</v>
      </c>
      <c r="B2269" s="67">
        <v>1263.65</v>
      </c>
      <c r="C2269" s="72"/>
      <c r="D2269" s="72"/>
      <c r="E2269" s="72"/>
      <c r="F2269" s="72"/>
      <c r="G2269" s="72"/>
      <c r="H2269" s="72"/>
      <c r="I2269" s="72"/>
      <c r="J2269" s="72"/>
      <c r="K2269" s="72"/>
      <c r="L2269" s="72"/>
      <c r="M2269" s="72"/>
      <c r="N2269" s="72"/>
      <c r="O2269" s="72"/>
      <c r="P2269" s="72"/>
      <c r="Q2269" s="72"/>
      <c r="R2269" s="72"/>
      <c r="S2269" s="72"/>
      <c r="T2269" s="72"/>
      <c r="U2269" s="72"/>
      <c r="V2269" s="72"/>
      <c r="W2269" s="72"/>
      <c r="X2269" s="72"/>
      <c r="Y2269" s="72"/>
      <c r="Z2269" s="72"/>
    </row>
    <row r="2270">
      <c r="A2270" s="64">
        <v>37.0</v>
      </c>
      <c r="B2270" s="65">
        <v>1990.67</v>
      </c>
      <c r="C2270" s="72"/>
      <c r="D2270" s="72"/>
      <c r="E2270" s="72"/>
      <c r="F2270" s="72"/>
      <c r="G2270" s="72"/>
      <c r="H2270" s="72"/>
      <c r="I2270" s="72"/>
      <c r="J2270" s="72"/>
      <c r="K2270" s="72"/>
      <c r="L2270" s="72"/>
      <c r="M2270" s="72"/>
      <c r="N2270" s="72"/>
      <c r="O2270" s="72"/>
      <c r="P2270" s="72"/>
      <c r="Q2270" s="72"/>
      <c r="R2270" s="72"/>
      <c r="S2270" s="72"/>
      <c r="T2270" s="72"/>
      <c r="U2270" s="72"/>
      <c r="V2270" s="72"/>
      <c r="W2270" s="72"/>
      <c r="X2270" s="72"/>
      <c r="Y2270" s="72"/>
      <c r="Z2270" s="72"/>
    </row>
    <row r="2271">
      <c r="A2271" s="66">
        <v>39.0</v>
      </c>
      <c r="B2271" s="67">
        <v>2823.68</v>
      </c>
      <c r="C2271" s="72"/>
      <c r="D2271" s="72"/>
      <c r="E2271" s="72"/>
      <c r="F2271" s="72"/>
      <c r="G2271" s="72"/>
      <c r="H2271" s="72"/>
      <c r="I2271" s="72"/>
      <c r="J2271" s="72"/>
      <c r="K2271" s="72"/>
      <c r="L2271" s="72"/>
      <c r="M2271" s="72"/>
      <c r="N2271" s="72"/>
      <c r="O2271" s="72"/>
      <c r="P2271" s="72"/>
      <c r="Q2271" s="72"/>
      <c r="R2271" s="72"/>
      <c r="S2271" s="72"/>
      <c r="T2271" s="72"/>
      <c r="U2271" s="72"/>
      <c r="V2271" s="72"/>
      <c r="W2271" s="72"/>
      <c r="X2271" s="72"/>
      <c r="Y2271" s="72"/>
      <c r="Z2271" s="72"/>
    </row>
    <row r="2272">
      <c r="A2272" s="64">
        <v>25.0</v>
      </c>
      <c r="B2272" s="65">
        <v>654.97</v>
      </c>
      <c r="C2272" s="72"/>
      <c r="D2272" s="72"/>
      <c r="E2272" s="72"/>
      <c r="F2272" s="72"/>
      <c r="G2272" s="72"/>
      <c r="H2272" s="72"/>
      <c r="I2272" s="72"/>
      <c r="J2272" s="72"/>
      <c r="K2272" s="72"/>
      <c r="L2272" s="72"/>
      <c r="M2272" s="72"/>
      <c r="N2272" s="72"/>
      <c r="O2272" s="72"/>
      <c r="P2272" s="72"/>
      <c r="Q2272" s="72"/>
      <c r="R2272" s="72"/>
      <c r="S2272" s="72"/>
      <c r="T2272" s="72"/>
      <c r="U2272" s="72"/>
      <c r="V2272" s="72"/>
      <c r="W2272" s="72"/>
      <c r="X2272" s="72"/>
      <c r="Y2272" s="72"/>
      <c r="Z2272" s="72"/>
    </row>
    <row r="2273">
      <c r="A2273" s="66">
        <v>26.0</v>
      </c>
      <c r="B2273" s="67">
        <v>3811.45</v>
      </c>
      <c r="C2273" s="72"/>
      <c r="D2273" s="72"/>
      <c r="E2273" s="72"/>
      <c r="F2273" s="72"/>
      <c r="G2273" s="72"/>
      <c r="H2273" s="72"/>
      <c r="I2273" s="72"/>
      <c r="J2273" s="72"/>
      <c r="K2273" s="72"/>
      <c r="L2273" s="72"/>
      <c r="M2273" s="72"/>
      <c r="N2273" s="72"/>
      <c r="O2273" s="72"/>
      <c r="P2273" s="72"/>
      <c r="Q2273" s="72"/>
      <c r="R2273" s="72"/>
      <c r="S2273" s="72"/>
      <c r="T2273" s="72"/>
      <c r="U2273" s="72"/>
      <c r="V2273" s="72"/>
      <c r="W2273" s="72"/>
      <c r="X2273" s="72"/>
      <c r="Y2273" s="72"/>
      <c r="Z2273" s="72"/>
    </row>
    <row r="2274">
      <c r="A2274" s="64">
        <v>11.0</v>
      </c>
      <c r="B2274" s="65">
        <v>576.08</v>
      </c>
      <c r="C2274" s="72"/>
      <c r="D2274" s="72"/>
      <c r="E2274" s="72"/>
      <c r="F2274" s="72"/>
      <c r="G2274" s="72"/>
      <c r="H2274" s="72"/>
      <c r="I2274" s="72"/>
      <c r="J2274" s="72"/>
      <c r="K2274" s="72"/>
      <c r="L2274" s="72"/>
      <c r="M2274" s="72"/>
      <c r="N2274" s="72"/>
      <c r="O2274" s="72"/>
      <c r="P2274" s="72"/>
      <c r="Q2274" s="72"/>
      <c r="R2274" s="72"/>
      <c r="S2274" s="72"/>
      <c r="T2274" s="72"/>
      <c r="U2274" s="72"/>
      <c r="V2274" s="72"/>
      <c r="W2274" s="72"/>
      <c r="X2274" s="72"/>
      <c r="Y2274" s="72"/>
      <c r="Z2274" s="72"/>
    </row>
    <row r="2275">
      <c r="A2275" s="66">
        <v>1.0</v>
      </c>
      <c r="B2275" s="67">
        <v>3521.91</v>
      </c>
      <c r="C2275" s="72"/>
      <c r="D2275" s="72"/>
      <c r="E2275" s="72"/>
      <c r="F2275" s="72"/>
      <c r="G2275" s="72"/>
      <c r="H2275" s="72"/>
      <c r="I2275" s="72"/>
      <c r="J2275" s="72"/>
      <c r="K2275" s="72"/>
      <c r="L2275" s="72"/>
      <c r="M2275" s="72"/>
      <c r="N2275" s="72"/>
      <c r="O2275" s="72"/>
      <c r="P2275" s="72"/>
      <c r="Q2275" s="72"/>
      <c r="R2275" s="72"/>
      <c r="S2275" s="72"/>
      <c r="T2275" s="72"/>
      <c r="U2275" s="72"/>
      <c r="V2275" s="72"/>
      <c r="W2275" s="72"/>
      <c r="X2275" s="72"/>
      <c r="Y2275" s="72"/>
      <c r="Z2275" s="72"/>
    </row>
    <row r="2276">
      <c r="A2276" s="64">
        <v>13.0</v>
      </c>
      <c r="B2276" s="65">
        <v>1772.13</v>
      </c>
      <c r="C2276" s="72"/>
      <c r="D2276" s="72"/>
      <c r="E2276" s="72"/>
      <c r="F2276" s="72"/>
      <c r="G2276" s="72"/>
      <c r="H2276" s="72"/>
      <c r="I2276" s="72"/>
      <c r="J2276" s="72"/>
      <c r="K2276" s="72"/>
      <c r="L2276" s="72"/>
      <c r="M2276" s="72"/>
      <c r="N2276" s="72"/>
      <c r="O2276" s="72"/>
      <c r="P2276" s="72"/>
      <c r="Q2276" s="72"/>
      <c r="R2276" s="72"/>
      <c r="S2276" s="72"/>
      <c r="T2276" s="72"/>
      <c r="U2276" s="72"/>
      <c r="V2276" s="72"/>
      <c r="W2276" s="72"/>
      <c r="X2276" s="72"/>
      <c r="Y2276" s="72"/>
      <c r="Z2276" s="72"/>
    </row>
    <row r="2277">
      <c r="A2277" s="66">
        <v>42.0</v>
      </c>
      <c r="B2277" s="67">
        <v>4901.2</v>
      </c>
      <c r="C2277" s="72"/>
      <c r="D2277" s="72"/>
      <c r="E2277" s="72"/>
      <c r="F2277" s="72"/>
      <c r="G2277" s="72"/>
      <c r="H2277" s="72"/>
      <c r="I2277" s="72"/>
      <c r="J2277" s="72"/>
      <c r="K2277" s="72"/>
      <c r="L2277" s="72"/>
      <c r="M2277" s="72"/>
      <c r="N2277" s="72"/>
      <c r="O2277" s="72"/>
      <c r="P2277" s="72"/>
      <c r="Q2277" s="72"/>
      <c r="R2277" s="72"/>
      <c r="S2277" s="72"/>
      <c r="T2277" s="72"/>
      <c r="U2277" s="72"/>
      <c r="V2277" s="72"/>
      <c r="W2277" s="72"/>
      <c r="X2277" s="72"/>
      <c r="Y2277" s="72"/>
      <c r="Z2277" s="72"/>
    </row>
    <row r="2278">
      <c r="A2278" s="64">
        <v>43.0</v>
      </c>
      <c r="B2278" s="65">
        <v>2371.36</v>
      </c>
      <c r="C2278" s="72"/>
      <c r="D2278" s="72"/>
      <c r="E2278" s="72"/>
      <c r="F2278" s="72"/>
      <c r="G2278" s="72"/>
      <c r="H2278" s="72"/>
      <c r="I2278" s="72"/>
      <c r="J2278" s="72"/>
      <c r="K2278" s="72"/>
      <c r="L2278" s="72"/>
      <c r="M2278" s="72"/>
      <c r="N2278" s="72"/>
      <c r="O2278" s="72"/>
      <c r="P2278" s="72"/>
      <c r="Q2278" s="72"/>
      <c r="R2278" s="72"/>
      <c r="S2278" s="72"/>
      <c r="T2278" s="72"/>
      <c r="U2278" s="72"/>
      <c r="V2278" s="72"/>
      <c r="W2278" s="72"/>
      <c r="X2278" s="72"/>
      <c r="Y2278" s="72"/>
      <c r="Z2278" s="72"/>
    </row>
    <row r="2279">
      <c r="A2279" s="66">
        <v>9.0</v>
      </c>
      <c r="B2279" s="67">
        <v>967.89</v>
      </c>
      <c r="C2279" s="72"/>
      <c r="D2279" s="72"/>
      <c r="E2279" s="72"/>
      <c r="F2279" s="72"/>
      <c r="G2279" s="72"/>
      <c r="H2279" s="72"/>
      <c r="I2279" s="72"/>
      <c r="J2279" s="72"/>
      <c r="K2279" s="72"/>
      <c r="L2279" s="72"/>
      <c r="M2279" s="72"/>
      <c r="N2279" s="72"/>
      <c r="O2279" s="72"/>
      <c r="P2279" s="72"/>
      <c r="Q2279" s="72"/>
      <c r="R2279" s="72"/>
      <c r="S2279" s="72"/>
      <c r="T2279" s="72"/>
      <c r="U2279" s="72"/>
      <c r="V2279" s="72"/>
      <c r="W2279" s="72"/>
      <c r="X2279" s="72"/>
      <c r="Y2279" s="72"/>
      <c r="Z2279" s="72"/>
    </row>
    <row r="2280">
      <c r="A2280" s="64">
        <v>12.0</v>
      </c>
      <c r="B2280" s="65">
        <v>4864.52</v>
      </c>
      <c r="C2280" s="72"/>
      <c r="D2280" s="72"/>
      <c r="E2280" s="72"/>
      <c r="F2280" s="72"/>
      <c r="G2280" s="72"/>
      <c r="H2280" s="72"/>
      <c r="I2280" s="72"/>
      <c r="J2280" s="72"/>
      <c r="K2280" s="72"/>
      <c r="L2280" s="72"/>
      <c r="M2280" s="72"/>
      <c r="N2280" s="72"/>
      <c r="O2280" s="72"/>
      <c r="P2280" s="72"/>
      <c r="Q2280" s="72"/>
      <c r="R2280" s="72"/>
      <c r="S2280" s="72"/>
      <c r="T2280" s="72"/>
      <c r="U2280" s="72"/>
      <c r="V2280" s="72"/>
      <c r="W2280" s="72"/>
      <c r="X2280" s="72"/>
      <c r="Y2280" s="72"/>
      <c r="Z2280" s="72"/>
    </row>
    <row r="2281">
      <c r="A2281" s="66">
        <v>40.0</v>
      </c>
      <c r="B2281" s="67">
        <v>3393.17</v>
      </c>
      <c r="C2281" s="72"/>
      <c r="D2281" s="72"/>
      <c r="E2281" s="72"/>
      <c r="F2281" s="72"/>
      <c r="G2281" s="72"/>
      <c r="H2281" s="72"/>
      <c r="I2281" s="72"/>
      <c r="J2281" s="72"/>
      <c r="K2281" s="72"/>
      <c r="L2281" s="72"/>
      <c r="M2281" s="72"/>
      <c r="N2281" s="72"/>
      <c r="O2281" s="72"/>
      <c r="P2281" s="72"/>
      <c r="Q2281" s="72"/>
      <c r="R2281" s="72"/>
      <c r="S2281" s="72"/>
      <c r="T2281" s="72"/>
      <c r="U2281" s="72"/>
      <c r="V2281" s="72"/>
      <c r="W2281" s="72"/>
      <c r="X2281" s="72"/>
      <c r="Y2281" s="72"/>
      <c r="Z2281" s="72"/>
    </row>
    <row r="2282">
      <c r="A2282" s="64">
        <v>18.0</v>
      </c>
      <c r="B2282" s="65">
        <v>1660.06</v>
      </c>
      <c r="C2282" s="72"/>
      <c r="D2282" s="72"/>
      <c r="E2282" s="72"/>
      <c r="F2282" s="72"/>
      <c r="G2282" s="72"/>
      <c r="H2282" s="72"/>
      <c r="I2282" s="72"/>
      <c r="J2282" s="72"/>
      <c r="K2282" s="72"/>
      <c r="L2282" s="72"/>
      <c r="M2282" s="72"/>
      <c r="N2282" s="72"/>
      <c r="O2282" s="72"/>
      <c r="P2282" s="72"/>
      <c r="Q2282" s="72"/>
      <c r="R2282" s="72"/>
      <c r="S2282" s="72"/>
      <c r="T2282" s="72"/>
      <c r="U2282" s="72"/>
      <c r="V2282" s="72"/>
      <c r="W2282" s="72"/>
      <c r="X2282" s="72"/>
      <c r="Y2282" s="72"/>
      <c r="Z2282" s="72"/>
    </row>
    <row r="2283">
      <c r="A2283" s="66">
        <v>21.0</v>
      </c>
      <c r="B2283" s="67">
        <v>3765.72</v>
      </c>
      <c r="C2283" s="72"/>
      <c r="D2283" s="72"/>
      <c r="E2283" s="72"/>
      <c r="F2283" s="72"/>
      <c r="G2283" s="72"/>
      <c r="H2283" s="72"/>
      <c r="I2283" s="72"/>
      <c r="J2283" s="72"/>
      <c r="K2283" s="72"/>
      <c r="L2283" s="72"/>
      <c r="M2283" s="72"/>
      <c r="N2283" s="72"/>
      <c r="O2283" s="72"/>
      <c r="P2283" s="72"/>
      <c r="Q2283" s="72"/>
      <c r="R2283" s="72"/>
      <c r="S2283" s="72"/>
      <c r="T2283" s="72"/>
      <c r="U2283" s="72"/>
      <c r="V2283" s="72"/>
      <c r="W2283" s="72"/>
      <c r="X2283" s="72"/>
      <c r="Y2283" s="72"/>
      <c r="Z2283" s="72"/>
    </row>
    <row r="2284">
      <c r="A2284" s="64">
        <v>5.0</v>
      </c>
      <c r="B2284" s="65">
        <v>2920.4</v>
      </c>
      <c r="C2284" s="72"/>
      <c r="D2284" s="72"/>
      <c r="E2284" s="72"/>
      <c r="F2284" s="72"/>
      <c r="G2284" s="72"/>
      <c r="H2284" s="72"/>
      <c r="I2284" s="72"/>
      <c r="J2284" s="72"/>
      <c r="K2284" s="72"/>
      <c r="L2284" s="72"/>
      <c r="M2284" s="72"/>
      <c r="N2284" s="72"/>
      <c r="O2284" s="72"/>
      <c r="P2284" s="72"/>
      <c r="Q2284" s="72"/>
      <c r="R2284" s="72"/>
      <c r="S2284" s="72"/>
      <c r="T2284" s="72"/>
      <c r="U2284" s="72"/>
      <c r="V2284" s="72"/>
      <c r="W2284" s="72"/>
      <c r="X2284" s="72"/>
      <c r="Y2284" s="72"/>
      <c r="Z2284" s="72"/>
    </row>
    <row r="2285">
      <c r="A2285" s="66">
        <v>13.0</v>
      </c>
      <c r="B2285" s="67">
        <v>3092.15</v>
      </c>
      <c r="C2285" s="72"/>
      <c r="D2285" s="72"/>
      <c r="E2285" s="72"/>
      <c r="F2285" s="72"/>
      <c r="G2285" s="72"/>
      <c r="H2285" s="72"/>
      <c r="I2285" s="72"/>
      <c r="J2285" s="72"/>
      <c r="K2285" s="72"/>
      <c r="L2285" s="72"/>
      <c r="M2285" s="72"/>
      <c r="N2285" s="72"/>
      <c r="O2285" s="72"/>
      <c r="P2285" s="72"/>
      <c r="Q2285" s="72"/>
      <c r="R2285" s="72"/>
      <c r="S2285" s="72"/>
      <c r="T2285" s="72"/>
      <c r="U2285" s="72"/>
      <c r="V2285" s="72"/>
      <c r="W2285" s="72"/>
      <c r="X2285" s="72"/>
      <c r="Y2285" s="72"/>
      <c r="Z2285" s="72"/>
    </row>
    <row r="2286">
      <c r="A2286" s="64">
        <v>32.0</v>
      </c>
      <c r="B2286" s="65">
        <v>278.25</v>
      </c>
      <c r="C2286" s="72"/>
      <c r="D2286" s="72"/>
      <c r="E2286" s="72"/>
      <c r="F2286" s="72"/>
      <c r="G2286" s="72"/>
      <c r="H2286" s="72"/>
      <c r="I2286" s="72"/>
      <c r="J2286" s="72"/>
      <c r="K2286" s="72"/>
      <c r="L2286" s="72"/>
      <c r="M2286" s="72"/>
      <c r="N2286" s="72"/>
      <c r="O2286" s="72"/>
      <c r="P2286" s="72"/>
      <c r="Q2286" s="72"/>
      <c r="R2286" s="72"/>
      <c r="S2286" s="72"/>
      <c r="T2286" s="72"/>
      <c r="U2286" s="72"/>
      <c r="V2286" s="72"/>
      <c r="W2286" s="72"/>
      <c r="X2286" s="72"/>
      <c r="Y2286" s="72"/>
      <c r="Z2286" s="72"/>
    </row>
    <row r="2287">
      <c r="A2287" s="66">
        <v>30.0</v>
      </c>
      <c r="B2287" s="67">
        <v>1877.93</v>
      </c>
      <c r="C2287" s="72"/>
      <c r="D2287" s="72"/>
      <c r="E2287" s="72"/>
      <c r="F2287" s="72"/>
      <c r="G2287" s="72"/>
      <c r="H2287" s="72"/>
      <c r="I2287" s="72"/>
      <c r="J2287" s="72"/>
      <c r="K2287" s="72"/>
      <c r="L2287" s="72"/>
      <c r="M2287" s="72"/>
      <c r="N2287" s="72"/>
      <c r="O2287" s="72"/>
      <c r="P2287" s="72"/>
      <c r="Q2287" s="72"/>
      <c r="R2287" s="72"/>
      <c r="S2287" s="72"/>
      <c r="T2287" s="72"/>
      <c r="U2287" s="72"/>
      <c r="V2287" s="72"/>
      <c r="W2287" s="72"/>
      <c r="X2287" s="72"/>
      <c r="Y2287" s="72"/>
      <c r="Z2287" s="72"/>
    </row>
    <row r="2288">
      <c r="A2288" s="64">
        <v>35.0</v>
      </c>
      <c r="B2288" s="65">
        <v>405.91</v>
      </c>
      <c r="C2288" s="72"/>
      <c r="D2288" s="72"/>
      <c r="E2288" s="72"/>
      <c r="F2288" s="72"/>
      <c r="G2288" s="72"/>
      <c r="H2288" s="72"/>
      <c r="I2288" s="72"/>
      <c r="J2288" s="72"/>
      <c r="K2288" s="72"/>
      <c r="L2288" s="72"/>
      <c r="M2288" s="72"/>
      <c r="N2288" s="72"/>
      <c r="O2288" s="72"/>
      <c r="P2288" s="72"/>
      <c r="Q2288" s="72"/>
      <c r="R2288" s="72"/>
      <c r="S2288" s="72"/>
      <c r="T2288" s="72"/>
      <c r="U2288" s="72"/>
      <c r="V2288" s="72"/>
      <c r="W2288" s="72"/>
      <c r="X2288" s="72"/>
      <c r="Y2288" s="72"/>
      <c r="Z2288" s="72"/>
    </row>
    <row r="2289">
      <c r="A2289" s="66">
        <v>48.0</v>
      </c>
      <c r="B2289" s="67">
        <v>3490.64</v>
      </c>
      <c r="C2289" s="72"/>
      <c r="D2289" s="72"/>
      <c r="E2289" s="72"/>
      <c r="F2289" s="72"/>
      <c r="G2289" s="72"/>
      <c r="H2289" s="72"/>
      <c r="I2289" s="72"/>
      <c r="J2289" s="72"/>
      <c r="K2289" s="72"/>
      <c r="L2289" s="72"/>
      <c r="M2289" s="72"/>
      <c r="N2289" s="72"/>
      <c r="O2289" s="72"/>
      <c r="P2289" s="72"/>
      <c r="Q2289" s="72"/>
      <c r="R2289" s="72"/>
      <c r="S2289" s="72"/>
      <c r="T2289" s="72"/>
      <c r="U2289" s="72"/>
      <c r="V2289" s="72"/>
      <c r="W2289" s="72"/>
      <c r="X2289" s="72"/>
      <c r="Y2289" s="72"/>
      <c r="Z2289" s="72"/>
    </row>
    <row r="2290">
      <c r="A2290" s="64">
        <v>8.0</v>
      </c>
      <c r="B2290" s="65">
        <v>2384.1</v>
      </c>
      <c r="C2290" s="72"/>
      <c r="D2290" s="72"/>
      <c r="E2290" s="72"/>
      <c r="F2290" s="72"/>
      <c r="G2290" s="72"/>
      <c r="H2290" s="72"/>
      <c r="I2290" s="72"/>
      <c r="J2290" s="72"/>
      <c r="K2290" s="72"/>
      <c r="L2290" s="72"/>
      <c r="M2290" s="72"/>
      <c r="N2290" s="72"/>
      <c r="O2290" s="72"/>
      <c r="P2290" s="72"/>
      <c r="Q2290" s="72"/>
      <c r="R2290" s="72"/>
      <c r="S2290" s="72"/>
      <c r="T2290" s="72"/>
      <c r="U2290" s="72"/>
      <c r="V2290" s="72"/>
      <c r="W2290" s="72"/>
      <c r="X2290" s="72"/>
      <c r="Y2290" s="72"/>
      <c r="Z2290" s="72"/>
    </row>
    <row r="2291">
      <c r="A2291" s="66">
        <v>33.0</v>
      </c>
      <c r="B2291" s="67">
        <v>4453.37</v>
      </c>
      <c r="C2291" s="72"/>
      <c r="D2291" s="72"/>
      <c r="E2291" s="72"/>
      <c r="F2291" s="72"/>
      <c r="G2291" s="72"/>
      <c r="H2291" s="72"/>
      <c r="I2291" s="72"/>
      <c r="J2291" s="72"/>
      <c r="K2291" s="72"/>
      <c r="L2291" s="72"/>
      <c r="M2291" s="72"/>
      <c r="N2291" s="72"/>
      <c r="O2291" s="72"/>
      <c r="P2291" s="72"/>
      <c r="Q2291" s="72"/>
      <c r="R2291" s="72"/>
      <c r="S2291" s="72"/>
      <c r="T2291" s="72"/>
      <c r="U2291" s="72"/>
      <c r="V2291" s="72"/>
      <c r="W2291" s="72"/>
      <c r="X2291" s="72"/>
      <c r="Y2291" s="72"/>
      <c r="Z2291" s="72"/>
    </row>
    <row r="2292">
      <c r="A2292" s="64">
        <v>43.0</v>
      </c>
      <c r="B2292" s="65">
        <v>3220.41</v>
      </c>
      <c r="C2292" s="72"/>
      <c r="D2292" s="72"/>
      <c r="E2292" s="72"/>
      <c r="F2292" s="72"/>
      <c r="G2292" s="72"/>
      <c r="H2292" s="72"/>
      <c r="I2292" s="72"/>
      <c r="J2292" s="72"/>
      <c r="K2292" s="72"/>
      <c r="L2292" s="72"/>
      <c r="M2292" s="72"/>
      <c r="N2292" s="72"/>
      <c r="O2292" s="72"/>
      <c r="P2292" s="72"/>
      <c r="Q2292" s="72"/>
      <c r="R2292" s="72"/>
      <c r="S2292" s="72"/>
      <c r="T2292" s="72"/>
      <c r="U2292" s="72"/>
      <c r="V2292" s="72"/>
      <c r="W2292" s="72"/>
      <c r="X2292" s="72"/>
      <c r="Y2292" s="72"/>
      <c r="Z2292" s="72"/>
    </row>
    <row r="2293">
      <c r="A2293" s="66">
        <v>15.0</v>
      </c>
      <c r="B2293" s="67">
        <v>3794.04</v>
      </c>
      <c r="C2293" s="72"/>
      <c r="D2293" s="72"/>
      <c r="E2293" s="72"/>
      <c r="F2293" s="72"/>
      <c r="G2293" s="72"/>
      <c r="H2293" s="72"/>
      <c r="I2293" s="72"/>
      <c r="J2293" s="72"/>
      <c r="K2293" s="72"/>
      <c r="L2293" s="72"/>
      <c r="M2293" s="72"/>
      <c r="N2293" s="72"/>
      <c r="O2293" s="72"/>
      <c r="P2293" s="72"/>
      <c r="Q2293" s="72"/>
      <c r="R2293" s="72"/>
      <c r="S2293" s="72"/>
      <c r="T2293" s="72"/>
      <c r="U2293" s="72"/>
      <c r="V2293" s="72"/>
      <c r="W2293" s="72"/>
      <c r="X2293" s="72"/>
      <c r="Y2293" s="72"/>
      <c r="Z2293" s="72"/>
    </row>
    <row r="2294">
      <c r="A2294" s="64">
        <v>4.0</v>
      </c>
      <c r="B2294" s="65">
        <v>2198.92</v>
      </c>
      <c r="C2294" s="72"/>
      <c r="D2294" s="72"/>
      <c r="E2294" s="72"/>
      <c r="F2294" s="72"/>
      <c r="G2294" s="72"/>
      <c r="H2294" s="72"/>
      <c r="I2294" s="72"/>
      <c r="J2294" s="72"/>
      <c r="K2294" s="72"/>
      <c r="L2294" s="72"/>
      <c r="M2294" s="72"/>
      <c r="N2294" s="72"/>
      <c r="O2294" s="72"/>
      <c r="P2294" s="72"/>
      <c r="Q2294" s="72"/>
      <c r="R2294" s="72"/>
      <c r="S2294" s="72"/>
      <c r="T2294" s="72"/>
      <c r="U2294" s="72"/>
      <c r="V2294" s="72"/>
      <c r="W2294" s="72"/>
      <c r="X2294" s="72"/>
      <c r="Y2294" s="72"/>
      <c r="Z2294" s="72"/>
    </row>
    <row r="2295">
      <c r="A2295" s="66">
        <v>42.0</v>
      </c>
      <c r="B2295" s="67">
        <v>2385.95</v>
      </c>
      <c r="C2295" s="72"/>
      <c r="D2295" s="72"/>
      <c r="E2295" s="72"/>
      <c r="F2295" s="72"/>
      <c r="G2295" s="72"/>
      <c r="H2295" s="72"/>
      <c r="I2295" s="72"/>
      <c r="J2295" s="72"/>
      <c r="K2295" s="72"/>
      <c r="L2295" s="72"/>
      <c r="M2295" s="72"/>
      <c r="N2295" s="72"/>
      <c r="O2295" s="72"/>
      <c r="P2295" s="72"/>
      <c r="Q2295" s="72"/>
      <c r="R2295" s="72"/>
      <c r="S2295" s="72"/>
      <c r="T2295" s="72"/>
      <c r="U2295" s="72"/>
      <c r="V2295" s="72"/>
      <c r="W2295" s="72"/>
      <c r="X2295" s="72"/>
      <c r="Y2295" s="72"/>
      <c r="Z2295" s="72"/>
    </row>
    <row r="2296">
      <c r="A2296" s="64">
        <v>33.0</v>
      </c>
      <c r="B2296" s="65">
        <v>4993.76</v>
      </c>
      <c r="C2296" s="72"/>
      <c r="D2296" s="72"/>
      <c r="E2296" s="72"/>
      <c r="F2296" s="72"/>
      <c r="G2296" s="72"/>
      <c r="H2296" s="72"/>
      <c r="I2296" s="72"/>
      <c r="J2296" s="72"/>
      <c r="K2296" s="72"/>
      <c r="L2296" s="72"/>
      <c r="M2296" s="72"/>
      <c r="N2296" s="72"/>
      <c r="O2296" s="72"/>
      <c r="P2296" s="72"/>
      <c r="Q2296" s="72"/>
      <c r="R2296" s="72"/>
      <c r="S2296" s="72"/>
      <c r="T2296" s="72"/>
      <c r="U2296" s="72"/>
      <c r="V2296" s="72"/>
      <c r="W2296" s="72"/>
      <c r="X2296" s="72"/>
      <c r="Y2296" s="72"/>
      <c r="Z2296" s="72"/>
    </row>
    <row r="2297">
      <c r="A2297" s="66">
        <v>49.0</v>
      </c>
      <c r="B2297" s="67">
        <v>4231.52</v>
      </c>
      <c r="C2297" s="72"/>
      <c r="D2297" s="72"/>
      <c r="E2297" s="72"/>
      <c r="F2297" s="72"/>
      <c r="G2297" s="72"/>
      <c r="H2297" s="72"/>
      <c r="I2297" s="72"/>
      <c r="J2297" s="72"/>
      <c r="K2297" s="72"/>
      <c r="L2297" s="72"/>
      <c r="M2297" s="72"/>
      <c r="N2297" s="72"/>
      <c r="O2297" s="72"/>
      <c r="P2297" s="72"/>
      <c r="Q2297" s="72"/>
      <c r="R2297" s="72"/>
      <c r="S2297" s="72"/>
      <c r="T2297" s="72"/>
      <c r="U2297" s="72"/>
      <c r="V2297" s="72"/>
      <c r="W2297" s="72"/>
      <c r="X2297" s="72"/>
      <c r="Y2297" s="72"/>
      <c r="Z2297" s="72"/>
    </row>
    <row r="2298">
      <c r="A2298" s="64">
        <v>43.0</v>
      </c>
      <c r="B2298" s="65">
        <v>405.93</v>
      </c>
      <c r="C2298" s="72"/>
      <c r="D2298" s="72"/>
      <c r="E2298" s="72"/>
      <c r="F2298" s="72"/>
      <c r="G2298" s="72"/>
      <c r="H2298" s="72"/>
      <c r="I2298" s="72"/>
      <c r="J2298" s="72"/>
      <c r="K2298" s="72"/>
      <c r="L2298" s="72"/>
      <c r="M2298" s="72"/>
      <c r="N2298" s="72"/>
      <c r="O2298" s="72"/>
      <c r="P2298" s="72"/>
      <c r="Q2298" s="72"/>
      <c r="R2298" s="72"/>
      <c r="S2298" s="72"/>
      <c r="T2298" s="72"/>
      <c r="U2298" s="72"/>
      <c r="V2298" s="72"/>
      <c r="W2298" s="72"/>
      <c r="X2298" s="72"/>
      <c r="Y2298" s="72"/>
      <c r="Z2298" s="72"/>
    </row>
    <row r="2299">
      <c r="A2299" s="66">
        <v>47.0</v>
      </c>
      <c r="B2299" s="67">
        <v>4764.58</v>
      </c>
      <c r="C2299" s="72"/>
      <c r="D2299" s="72"/>
      <c r="E2299" s="72"/>
      <c r="F2299" s="72"/>
      <c r="G2299" s="72"/>
      <c r="H2299" s="72"/>
      <c r="I2299" s="72"/>
      <c r="J2299" s="72"/>
      <c r="K2299" s="72"/>
      <c r="L2299" s="72"/>
      <c r="M2299" s="72"/>
      <c r="N2299" s="72"/>
      <c r="O2299" s="72"/>
      <c r="P2299" s="72"/>
      <c r="Q2299" s="72"/>
      <c r="R2299" s="72"/>
      <c r="S2299" s="72"/>
      <c r="T2299" s="72"/>
      <c r="U2299" s="72"/>
      <c r="V2299" s="72"/>
      <c r="W2299" s="72"/>
      <c r="X2299" s="72"/>
      <c r="Y2299" s="72"/>
      <c r="Z2299" s="72"/>
    </row>
    <row r="2300">
      <c r="A2300" s="64">
        <v>48.0</v>
      </c>
      <c r="B2300" s="65">
        <v>4071.78</v>
      </c>
      <c r="C2300" s="72"/>
      <c r="D2300" s="72"/>
      <c r="E2300" s="72"/>
      <c r="F2300" s="72"/>
      <c r="G2300" s="72"/>
      <c r="H2300" s="72"/>
      <c r="I2300" s="72"/>
      <c r="J2300" s="72"/>
      <c r="K2300" s="72"/>
      <c r="L2300" s="72"/>
      <c r="M2300" s="72"/>
      <c r="N2300" s="72"/>
      <c r="O2300" s="72"/>
      <c r="P2300" s="72"/>
      <c r="Q2300" s="72"/>
      <c r="R2300" s="72"/>
      <c r="S2300" s="72"/>
      <c r="T2300" s="72"/>
      <c r="U2300" s="72"/>
      <c r="V2300" s="72"/>
      <c r="W2300" s="72"/>
      <c r="X2300" s="72"/>
      <c r="Y2300" s="72"/>
      <c r="Z2300" s="72"/>
    </row>
    <row r="2301">
      <c r="A2301" s="66">
        <v>47.0</v>
      </c>
      <c r="B2301" s="67">
        <v>618.7</v>
      </c>
      <c r="C2301" s="72"/>
      <c r="D2301" s="72"/>
      <c r="E2301" s="72"/>
      <c r="F2301" s="72"/>
      <c r="G2301" s="72"/>
      <c r="H2301" s="72"/>
      <c r="I2301" s="72"/>
      <c r="J2301" s="72"/>
      <c r="K2301" s="72"/>
      <c r="L2301" s="72"/>
      <c r="M2301" s="72"/>
      <c r="N2301" s="72"/>
      <c r="O2301" s="72"/>
      <c r="P2301" s="72"/>
      <c r="Q2301" s="72"/>
      <c r="R2301" s="72"/>
      <c r="S2301" s="72"/>
      <c r="T2301" s="72"/>
      <c r="U2301" s="72"/>
      <c r="V2301" s="72"/>
      <c r="W2301" s="72"/>
      <c r="X2301" s="72"/>
      <c r="Y2301" s="72"/>
      <c r="Z2301" s="72"/>
    </row>
    <row r="2302">
      <c r="A2302" s="64">
        <v>1.0</v>
      </c>
      <c r="B2302" s="65">
        <v>2944.44</v>
      </c>
      <c r="C2302" s="72"/>
      <c r="D2302" s="72"/>
      <c r="E2302" s="72"/>
      <c r="F2302" s="72"/>
      <c r="G2302" s="72"/>
      <c r="H2302" s="72"/>
      <c r="I2302" s="72"/>
      <c r="J2302" s="72"/>
      <c r="K2302" s="72"/>
      <c r="L2302" s="72"/>
      <c r="M2302" s="72"/>
      <c r="N2302" s="72"/>
      <c r="O2302" s="72"/>
      <c r="P2302" s="72"/>
      <c r="Q2302" s="72"/>
      <c r="R2302" s="72"/>
      <c r="S2302" s="72"/>
      <c r="T2302" s="72"/>
      <c r="U2302" s="72"/>
      <c r="V2302" s="72"/>
      <c r="W2302" s="72"/>
      <c r="X2302" s="72"/>
      <c r="Y2302" s="72"/>
      <c r="Z2302" s="72"/>
    </row>
    <row r="2303">
      <c r="A2303" s="66">
        <v>15.0</v>
      </c>
      <c r="B2303" s="67">
        <v>175.49</v>
      </c>
      <c r="C2303" s="72"/>
      <c r="D2303" s="72"/>
      <c r="E2303" s="72"/>
      <c r="F2303" s="72"/>
      <c r="G2303" s="72"/>
      <c r="H2303" s="72"/>
      <c r="I2303" s="72"/>
      <c r="J2303" s="72"/>
      <c r="K2303" s="72"/>
      <c r="L2303" s="72"/>
      <c r="M2303" s="72"/>
      <c r="N2303" s="72"/>
      <c r="O2303" s="72"/>
      <c r="P2303" s="72"/>
      <c r="Q2303" s="72"/>
      <c r="R2303" s="72"/>
      <c r="S2303" s="72"/>
      <c r="T2303" s="72"/>
      <c r="U2303" s="72"/>
      <c r="V2303" s="72"/>
      <c r="W2303" s="72"/>
      <c r="X2303" s="72"/>
      <c r="Y2303" s="72"/>
      <c r="Z2303" s="72"/>
    </row>
    <row r="2304">
      <c r="A2304" s="64">
        <v>27.0</v>
      </c>
      <c r="B2304" s="65">
        <v>4340.19</v>
      </c>
      <c r="C2304" s="72"/>
      <c r="D2304" s="72"/>
      <c r="E2304" s="72"/>
      <c r="F2304" s="72"/>
      <c r="G2304" s="72"/>
      <c r="H2304" s="72"/>
      <c r="I2304" s="72"/>
      <c r="J2304" s="72"/>
      <c r="K2304" s="72"/>
      <c r="L2304" s="72"/>
      <c r="M2304" s="72"/>
      <c r="N2304" s="72"/>
      <c r="O2304" s="72"/>
      <c r="P2304" s="72"/>
      <c r="Q2304" s="72"/>
      <c r="R2304" s="72"/>
      <c r="S2304" s="72"/>
      <c r="T2304" s="72"/>
      <c r="U2304" s="72"/>
      <c r="V2304" s="72"/>
      <c r="W2304" s="72"/>
      <c r="X2304" s="72"/>
      <c r="Y2304" s="72"/>
      <c r="Z2304" s="72"/>
    </row>
    <row r="2305">
      <c r="A2305" s="66">
        <v>24.0</v>
      </c>
      <c r="B2305" s="67">
        <v>3650.43</v>
      </c>
      <c r="C2305" s="72"/>
      <c r="D2305" s="72"/>
      <c r="E2305" s="72"/>
      <c r="F2305" s="72"/>
      <c r="G2305" s="72"/>
      <c r="H2305" s="72"/>
      <c r="I2305" s="72"/>
      <c r="J2305" s="72"/>
      <c r="K2305" s="72"/>
      <c r="L2305" s="72"/>
      <c r="M2305" s="72"/>
      <c r="N2305" s="72"/>
      <c r="O2305" s="72"/>
      <c r="P2305" s="72"/>
      <c r="Q2305" s="72"/>
      <c r="R2305" s="72"/>
      <c r="S2305" s="72"/>
      <c r="T2305" s="72"/>
      <c r="U2305" s="72"/>
      <c r="V2305" s="72"/>
      <c r="W2305" s="72"/>
      <c r="X2305" s="72"/>
      <c r="Y2305" s="72"/>
      <c r="Z2305" s="72"/>
    </row>
    <row r="2306">
      <c r="A2306" s="64">
        <v>15.0</v>
      </c>
      <c r="B2306" s="65">
        <v>527.45</v>
      </c>
      <c r="C2306" s="72"/>
      <c r="D2306" s="72"/>
      <c r="E2306" s="72"/>
      <c r="F2306" s="72"/>
      <c r="G2306" s="72"/>
      <c r="H2306" s="72"/>
      <c r="I2306" s="72"/>
      <c r="J2306" s="72"/>
      <c r="K2306" s="72"/>
      <c r="L2306" s="72"/>
      <c r="M2306" s="72"/>
      <c r="N2306" s="72"/>
      <c r="O2306" s="72"/>
      <c r="P2306" s="72"/>
      <c r="Q2306" s="72"/>
      <c r="R2306" s="72"/>
      <c r="S2306" s="72"/>
      <c r="T2306" s="72"/>
      <c r="U2306" s="72"/>
      <c r="V2306" s="72"/>
      <c r="W2306" s="72"/>
      <c r="X2306" s="72"/>
      <c r="Y2306" s="72"/>
      <c r="Z2306" s="72"/>
    </row>
    <row r="2307">
      <c r="A2307" s="66">
        <v>0.0</v>
      </c>
      <c r="B2307" s="67">
        <v>256.48</v>
      </c>
      <c r="C2307" s="72"/>
      <c r="D2307" s="72"/>
      <c r="E2307" s="72"/>
      <c r="F2307" s="72"/>
      <c r="G2307" s="72"/>
      <c r="H2307" s="72"/>
      <c r="I2307" s="72"/>
      <c r="J2307" s="72"/>
      <c r="K2307" s="72"/>
      <c r="L2307" s="72"/>
      <c r="M2307" s="72"/>
      <c r="N2307" s="72"/>
      <c r="O2307" s="72"/>
      <c r="P2307" s="72"/>
      <c r="Q2307" s="72"/>
      <c r="R2307" s="72"/>
      <c r="S2307" s="72"/>
      <c r="T2307" s="72"/>
      <c r="U2307" s="72"/>
      <c r="V2307" s="72"/>
      <c r="W2307" s="72"/>
      <c r="X2307" s="72"/>
      <c r="Y2307" s="72"/>
      <c r="Z2307" s="72"/>
    </row>
    <row r="2308">
      <c r="A2308" s="64">
        <v>27.0</v>
      </c>
      <c r="B2308" s="65">
        <v>4109.81</v>
      </c>
      <c r="C2308" s="72"/>
      <c r="D2308" s="72"/>
      <c r="E2308" s="72"/>
      <c r="F2308" s="72"/>
      <c r="G2308" s="72"/>
      <c r="H2308" s="72"/>
      <c r="I2308" s="72"/>
      <c r="J2308" s="72"/>
      <c r="K2308" s="72"/>
      <c r="L2308" s="72"/>
      <c r="M2308" s="72"/>
      <c r="N2308" s="72"/>
      <c r="O2308" s="72"/>
      <c r="P2308" s="72"/>
      <c r="Q2308" s="72"/>
      <c r="R2308" s="72"/>
      <c r="S2308" s="72"/>
      <c r="T2308" s="72"/>
      <c r="U2308" s="72"/>
      <c r="V2308" s="72"/>
      <c r="W2308" s="72"/>
      <c r="X2308" s="72"/>
      <c r="Y2308" s="72"/>
      <c r="Z2308" s="72"/>
    </row>
    <row r="2309">
      <c r="A2309" s="66">
        <v>22.0</v>
      </c>
      <c r="B2309" s="67">
        <v>3332.68</v>
      </c>
      <c r="C2309" s="72"/>
      <c r="D2309" s="72"/>
      <c r="E2309" s="72"/>
      <c r="F2309" s="72"/>
      <c r="G2309" s="72"/>
      <c r="H2309" s="72"/>
      <c r="I2309" s="72"/>
      <c r="J2309" s="72"/>
      <c r="K2309" s="72"/>
      <c r="L2309" s="72"/>
      <c r="M2309" s="72"/>
      <c r="N2309" s="72"/>
      <c r="O2309" s="72"/>
      <c r="P2309" s="72"/>
      <c r="Q2309" s="72"/>
      <c r="R2309" s="72"/>
      <c r="S2309" s="72"/>
      <c r="T2309" s="72"/>
      <c r="U2309" s="72"/>
      <c r="V2309" s="72"/>
      <c r="W2309" s="72"/>
      <c r="X2309" s="72"/>
      <c r="Y2309" s="72"/>
      <c r="Z2309" s="72"/>
    </row>
    <row r="2310">
      <c r="A2310" s="64">
        <v>47.0</v>
      </c>
      <c r="B2310" s="65">
        <v>2262.9</v>
      </c>
      <c r="C2310" s="72"/>
      <c r="D2310" s="72"/>
      <c r="E2310" s="72"/>
      <c r="F2310" s="72"/>
      <c r="G2310" s="72"/>
      <c r="H2310" s="72"/>
      <c r="I2310" s="72"/>
      <c r="J2310" s="72"/>
      <c r="K2310" s="72"/>
      <c r="L2310" s="72"/>
      <c r="M2310" s="72"/>
      <c r="N2310" s="72"/>
      <c r="O2310" s="72"/>
      <c r="P2310" s="72"/>
      <c r="Q2310" s="72"/>
      <c r="R2310" s="72"/>
      <c r="S2310" s="72"/>
      <c r="T2310" s="72"/>
      <c r="U2310" s="72"/>
      <c r="V2310" s="72"/>
      <c r="W2310" s="72"/>
      <c r="X2310" s="72"/>
      <c r="Y2310" s="72"/>
      <c r="Z2310" s="72"/>
    </row>
    <row r="2311">
      <c r="A2311" s="66">
        <v>39.0</v>
      </c>
      <c r="B2311" s="67">
        <v>1536.2</v>
      </c>
      <c r="C2311" s="72"/>
      <c r="D2311" s="72"/>
      <c r="E2311" s="72"/>
      <c r="F2311" s="72"/>
      <c r="G2311" s="72"/>
      <c r="H2311" s="72"/>
      <c r="I2311" s="72"/>
      <c r="J2311" s="72"/>
      <c r="K2311" s="72"/>
      <c r="L2311" s="72"/>
      <c r="M2311" s="72"/>
      <c r="N2311" s="72"/>
      <c r="O2311" s="72"/>
      <c r="P2311" s="72"/>
      <c r="Q2311" s="72"/>
      <c r="R2311" s="72"/>
      <c r="S2311" s="72"/>
      <c r="T2311" s="72"/>
      <c r="U2311" s="72"/>
      <c r="V2311" s="72"/>
      <c r="W2311" s="72"/>
      <c r="X2311" s="72"/>
      <c r="Y2311" s="72"/>
      <c r="Z2311" s="72"/>
    </row>
    <row r="2312">
      <c r="A2312" s="64">
        <v>16.0</v>
      </c>
      <c r="B2312" s="65">
        <v>1636.8</v>
      </c>
      <c r="C2312" s="72"/>
      <c r="D2312" s="72"/>
      <c r="E2312" s="72"/>
      <c r="F2312" s="72"/>
      <c r="G2312" s="72"/>
      <c r="H2312" s="72"/>
      <c r="I2312" s="72"/>
      <c r="J2312" s="72"/>
      <c r="K2312" s="72"/>
      <c r="L2312" s="72"/>
      <c r="M2312" s="72"/>
      <c r="N2312" s="72"/>
      <c r="O2312" s="72"/>
      <c r="P2312" s="72"/>
      <c r="Q2312" s="72"/>
      <c r="R2312" s="72"/>
      <c r="S2312" s="72"/>
      <c r="T2312" s="72"/>
      <c r="U2312" s="72"/>
      <c r="V2312" s="72"/>
      <c r="W2312" s="72"/>
      <c r="X2312" s="72"/>
      <c r="Y2312" s="72"/>
      <c r="Z2312" s="72"/>
    </row>
    <row r="2313">
      <c r="A2313" s="66">
        <v>22.0</v>
      </c>
      <c r="B2313" s="67">
        <v>3577.49</v>
      </c>
      <c r="C2313" s="72"/>
      <c r="D2313" s="72"/>
      <c r="E2313" s="72"/>
      <c r="F2313" s="72"/>
      <c r="G2313" s="72"/>
      <c r="H2313" s="72"/>
      <c r="I2313" s="72"/>
      <c r="J2313" s="72"/>
      <c r="K2313" s="72"/>
      <c r="L2313" s="72"/>
      <c r="M2313" s="72"/>
      <c r="N2313" s="72"/>
      <c r="O2313" s="72"/>
      <c r="P2313" s="72"/>
      <c r="Q2313" s="72"/>
      <c r="R2313" s="72"/>
      <c r="S2313" s="72"/>
      <c r="T2313" s="72"/>
      <c r="U2313" s="72"/>
      <c r="V2313" s="72"/>
      <c r="W2313" s="72"/>
      <c r="X2313" s="72"/>
      <c r="Y2313" s="72"/>
      <c r="Z2313" s="72"/>
    </row>
    <row r="2314">
      <c r="A2314" s="64">
        <v>21.0</v>
      </c>
      <c r="B2314" s="65">
        <v>4722.15</v>
      </c>
      <c r="C2314" s="72"/>
      <c r="D2314" s="72"/>
      <c r="E2314" s="72"/>
      <c r="F2314" s="72"/>
      <c r="G2314" s="72"/>
      <c r="H2314" s="72"/>
      <c r="I2314" s="72"/>
      <c r="J2314" s="72"/>
      <c r="K2314" s="72"/>
      <c r="L2314" s="72"/>
      <c r="M2314" s="72"/>
      <c r="N2314" s="72"/>
      <c r="O2314" s="72"/>
      <c r="P2314" s="72"/>
      <c r="Q2314" s="72"/>
      <c r="R2314" s="72"/>
      <c r="S2314" s="72"/>
      <c r="T2314" s="72"/>
      <c r="U2314" s="72"/>
      <c r="V2314" s="72"/>
      <c r="W2314" s="72"/>
      <c r="X2314" s="72"/>
      <c r="Y2314" s="72"/>
      <c r="Z2314" s="72"/>
    </row>
    <row r="2315">
      <c r="A2315" s="66">
        <v>28.0</v>
      </c>
      <c r="B2315" s="67">
        <v>651.17</v>
      </c>
      <c r="C2315" s="72"/>
      <c r="D2315" s="72"/>
      <c r="E2315" s="72"/>
      <c r="F2315" s="72"/>
      <c r="G2315" s="72"/>
      <c r="H2315" s="72"/>
      <c r="I2315" s="72"/>
      <c r="J2315" s="72"/>
      <c r="K2315" s="72"/>
      <c r="L2315" s="72"/>
      <c r="M2315" s="72"/>
      <c r="N2315" s="72"/>
      <c r="O2315" s="72"/>
      <c r="P2315" s="72"/>
      <c r="Q2315" s="72"/>
      <c r="R2315" s="72"/>
      <c r="S2315" s="72"/>
      <c r="T2315" s="72"/>
      <c r="U2315" s="72"/>
      <c r="V2315" s="72"/>
      <c r="W2315" s="72"/>
      <c r="X2315" s="72"/>
      <c r="Y2315" s="72"/>
      <c r="Z2315" s="72"/>
    </row>
    <row r="2316">
      <c r="A2316" s="64">
        <v>28.0</v>
      </c>
      <c r="B2316" s="65">
        <v>1015.07</v>
      </c>
      <c r="C2316" s="72"/>
      <c r="D2316" s="72"/>
      <c r="E2316" s="72"/>
      <c r="F2316" s="72"/>
      <c r="G2316" s="72"/>
      <c r="H2316" s="72"/>
      <c r="I2316" s="72"/>
      <c r="J2316" s="72"/>
      <c r="K2316" s="72"/>
      <c r="L2316" s="72"/>
      <c r="M2316" s="72"/>
      <c r="N2316" s="72"/>
      <c r="O2316" s="72"/>
      <c r="P2316" s="72"/>
      <c r="Q2316" s="72"/>
      <c r="R2316" s="72"/>
      <c r="S2316" s="72"/>
      <c r="T2316" s="72"/>
      <c r="U2316" s="72"/>
      <c r="V2316" s="72"/>
      <c r="W2316" s="72"/>
      <c r="X2316" s="72"/>
      <c r="Y2316" s="72"/>
      <c r="Z2316" s="72"/>
    </row>
    <row r="2317">
      <c r="A2317" s="66">
        <v>19.0</v>
      </c>
      <c r="B2317" s="67">
        <v>1003.97</v>
      </c>
      <c r="C2317" s="72"/>
      <c r="D2317" s="72"/>
      <c r="E2317" s="72"/>
      <c r="F2317" s="72"/>
      <c r="G2317" s="72"/>
      <c r="H2317" s="72"/>
      <c r="I2317" s="72"/>
      <c r="J2317" s="72"/>
      <c r="K2317" s="72"/>
      <c r="L2317" s="72"/>
      <c r="M2317" s="72"/>
      <c r="N2317" s="72"/>
      <c r="O2317" s="72"/>
      <c r="P2317" s="72"/>
      <c r="Q2317" s="72"/>
      <c r="R2317" s="72"/>
      <c r="S2317" s="72"/>
      <c r="T2317" s="72"/>
      <c r="U2317" s="72"/>
      <c r="V2317" s="72"/>
      <c r="W2317" s="72"/>
      <c r="X2317" s="72"/>
      <c r="Y2317" s="72"/>
      <c r="Z2317" s="72"/>
    </row>
    <row r="2318">
      <c r="A2318" s="64">
        <v>10.0</v>
      </c>
      <c r="B2318" s="65">
        <v>165.82</v>
      </c>
      <c r="C2318" s="72"/>
      <c r="D2318" s="72"/>
      <c r="E2318" s="72"/>
      <c r="F2318" s="72"/>
      <c r="G2318" s="72"/>
      <c r="H2318" s="72"/>
      <c r="I2318" s="72"/>
      <c r="J2318" s="72"/>
      <c r="K2318" s="72"/>
      <c r="L2318" s="72"/>
      <c r="M2318" s="72"/>
      <c r="N2318" s="72"/>
      <c r="O2318" s="72"/>
      <c r="P2318" s="72"/>
      <c r="Q2318" s="72"/>
      <c r="R2318" s="72"/>
      <c r="S2318" s="72"/>
      <c r="T2318" s="72"/>
      <c r="U2318" s="72"/>
      <c r="V2318" s="72"/>
      <c r="W2318" s="72"/>
      <c r="X2318" s="72"/>
      <c r="Y2318" s="72"/>
      <c r="Z2318" s="72"/>
    </row>
    <row r="2319">
      <c r="A2319" s="66">
        <v>36.0</v>
      </c>
      <c r="B2319" s="67">
        <v>1819.19</v>
      </c>
      <c r="C2319" s="72"/>
      <c r="D2319" s="72"/>
      <c r="E2319" s="72"/>
      <c r="F2319" s="72"/>
      <c r="G2319" s="72"/>
      <c r="H2319" s="72"/>
      <c r="I2319" s="72"/>
      <c r="J2319" s="72"/>
      <c r="K2319" s="72"/>
      <c r="L2319" s="72"/>
      <c r="M2319" s="72"/>
      <c r="N2319" s="72"/>
      <c r="O2319" s="72"/>
      <c r="P2319" s="72"/>
      <c r="Q2319" s="72"/>
      <c r="R2319" s="72"/>
      <c r="S2319" s="72"/>
      <c r="T2319" s="72"/>
      <c r="U2319" s="72"/>
      <c r="V2319" s="72"/>
      <c r="W2319" s="72"/>
      <c r="X2319" s="72"/>
      <c r="Y2319" s="72"/>
      <c r="Z2319" s="72"/>
    </row>
    <row r="2320">
      <c r="A2320" s="64">
        <v>36.0</v>
      </c>
      <c r="B2320" s="65">
        <v>2468.53</v>
      </c>
      <c r="C2320" s="72"/>
      <c r="D2320" s="72"/>
      <c r="E2320" s="72"/>
      <c r="F2320" s="72"/>
      <c r="G2320" s="72"/>
      <c r="H2320" s="72"/>
      <c r="I2320" s="72"/>
      <c r="J2320" s="72"/>
      <c r="K2320" s="72"/>
      <c r="L2320" s="72"/>
      <c r="M2320" s="72"/>
      <c r="N2320" s="72"/>
      <c r="O2320" s="72"/>
      <c r="P2320" s="72"/>
      <c r="Q2320" s="72"/>
      <c r="R2320" s="72"/>
      <c r="S2320" s="72"/>
      <c r="T2320" s="72"/>
      <c r="U2320" s="72"/>
      <c r="V2320" s="72"/>
      <c r="W2320" s="72"/>
      <c r="X2320" s="72"/>
      <c r="Y2320" s="72"/>
      <c r="Z2320" s="72"/>
    </row>
    <row r="2321">
      <c r="A2321" s="66">
        <v>20.0</v>
      </c>
      <c r="B2321" s="67">
        <v>855.1</v>
      </c>
      <c r="C2321" s="72"/>
      <c r="D2321" s="72"/>
      <c r="E2321" s="72"/>
      <c r="F2321" s="72"/>
      <c r="G2321" s="72"/>
      <c r="H2321" s="72"/>
      <c r="I2321" s="72"/>
      <c r="J2321" s="72"/>
      <c r="K2321" s="72"/>
      <c r="L2321" s="72"/>
      <c r="M2321" s="72"/>
      <c r="N2321" s="72"/>
      <c r="O2321" s="72"/>
      <c r="P2321" s="72"/>
      <c r="Q2321" s="72"/>
      <c r="R2321" s="72"/>
      <c r="S2321" s="72"/>
      <c r="T2321" s="72"/>
      <c r="U2321" s="72"/>
      <c r="V2321" s="72"/>
      <c r="W2321" s="72"/>
      <c r="X2321" s="72"/>
      <c r="Y2321" s="72"/>
      <c r="Z2321" s="72"/>
    </row>
    <row r="2322">
      <c r="A2322" s="64">
        <v>36.0</v>
      </c>
      <c r="B2322" s="65">
        <v>4177.3</v>
      </c>
      <c r="C2322" s="72"/>
      <c r="D2322" s="72"/>
      <c r="E2322" s="72"/>
      <c r="F2322" s="72"/>
      <c r="G2322" s="72"/>
      <c r="H2322" s="72"/>
      <c r="I2322" s="72"/>
      <c r="J2322" s="72"/>
      <c r="K2322" s="72"/>
      <c r="L2322" s="72"/>
      <c r="M2322" s="72"/>
      <c r="N2322" s="72"/>
      <c r="O2322" s="72"/>
      <c r="P2322" s="72"/>
      <c r="Q2322" s="72"/>
      <c r="R2322" s="72"/>
      <c r="S2322" s="72"/>
      <c r="T2322" s="72"/>
      <c r="U2322" s="72"/>
      <c r="V2322" s="72"/>
      <c r="W2322" s="72"/>
      <c r="X2322" s="72"/>
      <c r="Y2322" s="72"/>
      <c r="Z2322" s="72"/>
    </row>
    <row r="2323">
      <c r="A2323" s="66">
        <v>23.0</v>
      </c>
      <c r="B2323" s="67">
        <v>2851.59</v>
      </c>
      <c r="C2323" s="72"/>
      <c r="D2323" s="72"/>
      <c r="E2323" s="72"/>
      <c r="F2323" s="72"/>
      <c r="G2323" s="72"/>
      <c r="H2323" s="72"/>
      <c r="I2323" s="72"/>
      <c r="J2323" s="72"/>
      <c r="K2323" s="72"/>
      <c r="L2323" s="72"/>
      <c r="M2323" s="72"/>
      <c r="N2323" s="72"/>
      <c r="O2323" s="72"/>
      <c r="P2323" s="72"/>
      <c r="Q2323" s="72"/>
      <c r="R2323" s="72"/>
      <c r="S2323" s="72"/>
      <c r="T2323" s="72"/>
      <c r="U2323" s="72"/>
      <c r="V2323" s="72"/>
      <c r="W2323" s="72"/>
      <c r="X2323" s="72"/>
      <c r="Y2323" s="72"/>
      <c r="Z2323" s="72"/>
    </row>
    <row r="2324">
      <c r="A2324" s="64">
        <v>24.0</v>
      </c>
      <c r="B2324" s="65">
        <v>908.47</v>
      </c>
      <c r="C2324" s="72"/>
      <c r="D2324" s="72"/>
      <c r="E2324" s="72"/>
      <c r="F2324" s="72"/>
      <c r="G2324" s="72"/>
      <c r="H2324" s="72"/>
      <c r="I2324" s="72"/>
      <c r="J2324" s="72"/>
      <c r="K2324" s="72"/>
      <c r="L2324" s="72"/>
      <c r="M2324" s="72"/>
      <c r="N2324" s="72"/>
      <c r="O2324" s="72"/>
      <c r="P2324" s="72"/>
      <c r="Q2324" s="72"/>
      <c r="R2324" s="72"/>
      <c r="S2324" s="72"/>
      <c r="T2324" s="72"/>
      <c r="U2324" s="72"/>
      <c r="V2324" s="72"/>
      <c r="W2324" s="72"/>
      <c r="X2324" s="72"/>
      <c r="Y2324" s="72"/>
      <c r="Z2324" s="72"/>
    </row>
    <row r="2325">
      <c r="A2325" s="66">
        <v>36.0</v>
      </c>
      <c r="B2325" s="67">
        <v>3844.89</v>
      </c>
      <c r="C2325" s="72"/>
      <c r="D2325" s="72"/>
      <c r="E2325" s="72"/>
      <c r="F2325" s="72"/>
      <c r="G2325" s="72"/>
      <c r="H2325" s="72"/>
      <c r="I2325" s="72"/>
      <c r="J2325" s="72"/>
      <c r="K2325" s="72"/>
      <c r="L2325" s="72"/>
      <c r="M2325" s="72"/>
      <c r="N2325" s="72"/>
      <c r="O2325" s="72"/>
      <c r="P2325" s="72"/>
      <c r="Q2325" s="72"/>
      <c r="R2325" s="72"/>
      <c r="S2325" s="72"/>
      <c r="T2325" s="72"/>
      <c r="U2325" s="72"/>
      <c r="V2325" s="72"/>
      <c r="W2325" s="72"/>
      <c r="X2325" s="72"/>
      <c r="Y2325" s="72"/>
      <c r="Z2325" s="72"/>
    </row>
    <row r="2326">
      <c r="A2326" s="64">
        <v>19.0</v>
      </c>
      <c r="B2326" s="65">
        <v>1009.31</v>
      </c>
      <c r="C2326" s="72"/>
      <c r="D2326" s="72"/>
      <c r="E2326" s="72"/>
      <c r="F2326" s="72"/>
      <c r="G2326" s="72"/>
      <c r="H2326" s="72"/>
      <c r="I2326" s="72"/>
      <c r="J2326" s="72"/>
      <c r="K2326" s="72"/>
      <c r="L2326" s="72"/>
      <c r="M2326" s="72"/>
      <c r="N2326" s="72"/>
      <c r="O2326" s="72"/>
      <c r="P2326" s="72"/>
      <c r="Q2326" s="72"/>
      <c r="R2326" s="72"/>
      <c r="S2326" s="72"/>
      <c r="T2326" s="72"/>
      <c r="U2326" s="72"/>
      <c r="V2326" s="72"/>
      <c r="W2326" s="72"/>
      <c r="X2326" s="72"/>
      <c r="Y2326" s="72"/>
      <c r="Z2326" s="72"/>
    </row>
    <row r="2327">
      <c r="A2327" s="66">
        <v>0.0</v>
      </c>
      <c r="B2327" s="67">
        <v>1885.48</v>
      </c>
      <c r="C2327" s="72"/>
      <c r="D2327" s="72"/>
      <c r="E2327" s="72"/>
      <c r="F2327" s="72"/>
      <c r="G2327" s="72"/>
      <c r="H2327" s="72"/>
      <c r="I2327" s="72"/>
      <c r="J2327" s="72"/>
      <c r="K2327" s="72"/>
      <c r="L2327" s="72"/>
      <c r="M2327" s="72"/>
      <c r="N2327" s="72"/>
      <c r="O2327" s="72"/>
      <c r="P2327" s="72"/>
      <c r="Q2327" s="72"/>
      <c r="R2327" s="72"/>
      <c r="S2327" s="72"/>
      <c r="T2327" s="72"/>
      <c r="U2327" s="72"/>
      <c r="V2327" s="72"/>
      <c r="W2327" s="72"/>
      <c r="X2327" s="72"/>
      <c r="Y2327" s="72"/>
      <c r="Z2327" s="72"/>
    </row>
    <row r="2328">
      <c r="A2328" s="64">
        <v>26.0</v>
      </c>
      <c r="B2328" s="65">
        <v>4729.37</v>
      </c>
      <c r="C2328" s="72"/>
      <c r="D2328" s="72"/>
      <c r="E2328" s="72"/>
      <c r="F2328" s="72"/>
      <c r="G2328" s="72"/>
      <c r="H2328" s="72"/>
      <c r="I2328" s="72"/>
      <c r="J2328" s="72"/>
      <c r="K2328" s="72"/>
      <c r="L2328" s="72"/>
      <c r="M2328" s="72"/>
      <c r="N2328" s="72"/>
      <c r="O2328" s="72"/>
      <c r="P2328" s="72"/>
      <c r="Q2328" s="72"/>
      <c r="R2328" s="72"/>
      <c r="S2328" s="72"/>
      <c r="T2328" s="72"/>
      <c r="U2328" s="72"/>
      <c r="V2328" s="72"/>
      <c r="W2328" s="72"/>
      <c r="X2328" s="72"/>
      <c r="Y2328" s="72"/>
      <c r="Z2328" s="72"/>
    </row>
    <row r="2329">
      <c r="A2329" s="66">
        <v>49.0</v>
      </c>
      <c r="B2329" s="67">
        <v>1598.44</v>
      </c>
      <c r="C2329" s="72"/>
      <c r="D2329" s="72"/>
      <c r="E2329" s="72"/>
      <c r="F2329" s="72"/>
      <c r="G2329" s="72"/>
      <c r="H2329" s="72"/>
      <c r="I2329" s="72"/>
      <c r="J2329" s="72"/>
      <c r="K2329" s="72"/>
      <c r="L2329" s="72"/>
      <c r="M2329" s="72"/>
      <c r="N2329" s="72"/>
      <c r="O2329" s="72"/>
      <c r="P2329" s="72"/>
      <c r="Q2329" s="72"/>
      <c r="R2329" s="72"/>
      <c r="S2329" s="72"/>
      <c r="T2329" s="72"/>
      <c r="U2329" s="72"/>
      <c r="V2329" s="72"/>
      <c r="W2329" s="72"/>
      <c r="X2329" s="72"/>
      <c r="Y2329" s="72"/>
      <c r="Z2329" s="72"/>
    </row>
    <row r="2330">
      <c r="A2330" s="64">
        <v>36.0</v>
      </c>
      <c r="B2330" s="65">
        <v>3324.85</v>
      </c>
      <c r="C2330" s="72"/>
      <c r="D2330" s="72"/>
      <c r="E2330" s="72"/>
      <c r="F2330" s="72"/>
      <c r="G2330" s="72"/>
      <c r="H2330" s="72"/>
      <c r="I2330" s="72"/>
      <c r="J2330" s="72"/>
      <c r="K2330" s="72"/>
      <c r="L2330" s="72"/>
      <c r="M2330" s="72"/>
      <c r="N2330" s="72"/>
      <c r="O2330" s="72"/>
      <c r="P2330" s="72"/>
      <c r="Q2330" s="72"/>
      <c r="R2330" s="72"/>
      <c r="S2330" s="72"/>
      <c r="T2330" s="72"/>
      <c r="U2330" s="72"/>
      <c r="V2330" s="72"/>
      <c r="W2330" s="72"/>
      <c r="X2330" s="72"/>
      <c r="Y2330" s="72"/>
      <c r="Z2330" s="72"/>
    </row>
    <row r="2331">
      <c r="A2331" s="66">
        <v>44.0</v>
      </c>
      <c r="B2331" s="67">
        <v>3186.76</v>
      </c>
      <c r="C2331" s="72"/>
      <c r="D2331" s="72"/>
      <c r="E2331" s="72"/>
      <c r="F2331" s="72"/>
      <c r="G2331" s="72"/>
      <c r="H2331" s="72"/>
      <c r="I2331" s="72"/>
      <c r="J2331" s="72"/>
      <c r="K2331" s="72"/>
      <c r="L2331" s="72"/>
      <c r="M2331" s="72"/>
      <c r="N2331" s="72"/>
      <c r="O2331" s="72"/>
      <c r="P2331" s="72"/>
      <c r="Q2331" s="72"/>
      <c r="R2331" s="72"/>
      <c r="S2331" s="72"/>
      <c r="T2331" s="72"/>
      <c r="U2331" s="72"/>
      <c r="V2331" s="72"/>
      <c r="W2331" s="72"/>
      <c r="X2331" s="72"/>
      <c r="Y2331" s="72"/>
      <c r="Z2331" s="72"/>
    </row>
    <row r="2332">
      <c r="A2332" s="64">
        <v>19.0</v>
      </c>
      <c r="B2332" s="65">
        <v>3592.07</v>
      </c>
      <c r="C2332" s="72"/>
      <c r="D2332" s="72"/>
      <c r="E2332" s="72"/>
      <c r="F2332" s="72"/>
      <c r="G2332" s="72"/>
      <c r="H2332" s="72"/>
      <c r="I2332" s="72"/>
      <c r="J2332" s="72"/>
      <c r="K2332" s="72"/>
      <c r="L2332" s="72"/>
      <c r="M2332" s="72"/>
      <c r="N2332" s="72"/>
      <c r="O2332" s="72"/>
      <c r="P2332" s="72"/>
      <c r="Q2332" s="72"/>
      <c r="R2332" s="72"/>
      <c r="S2332" s="72"/>
      <c r="T2332" s="72"/>
      <c r="U2332" s="72"/>
      <c r="V2332" s="72"/>
      <c r="W2332" s="72"/>
      <c r="X2332" s="72"/>
      <c r="Y2332" s="72"/>
      <c r="Z2332" s="72"/>
    </row>
    <row r="2333">
      <c r="A2333" s="66">
        <v>28.0</v>
      </c>
      <c r="B2333" s="67">
        <v>4359.73</v>
      </c>
      <c r="C2333" s="72"/>
      <c r="D2333" s="72"/>
      <c r="E2333" s="72"/>
      <c r="F2333" s="72"/>
      <c r="G2333" s="72"/>
      <c r="H2333" s="72"/>
      <c r="I2333" s="72"/>
      <c r="J2333" s="72"/>
      <c r="K2333" s="72"/>
      <c r="L2333" s="72"/>
      <c r="M2333" s="72"/>
      <c r="N2333" s="72"/>
      <c r="O2333" s="72"/>
      <c r="P2333" s="72"/>
      <c r="Q2333" s="72"/>
      <c r="R2333" s="72"/>
      <c r="S2333" s="72"/>
      <c r="T2333" s="72"/>
      <c r="U2333" s="72"/>
      <c r="V2333" s="72"/>
      <c r="W2333" s="72"/>
      <c r="X2333" s="72"/>
      <c r="Y2333" s="72"/>
      <c r="Z2333" s="72"/>
    </row>
    <row r="2334">
      <c r="A2334" s="64">
        <v>49.0</v>
      </c>
      <c r="B2334" s="65">
        <v>1748.1</v>
      </c>
      <c r="C2334" s="72"/>
      <c r="D2334" s="72"/>
      <c r="E2334" s="72"/>
      <c r="F2334" s="72"/>
      <c r="G2334" s="72"/>
      <c r="H2334" s="72"/>
      <c r="I2334" s="72"/>
      <c r="J2334" s="72"/>
      <c r="K2334" s="72"/>
      <c r="L2334" s="72"/>
      <c r="M2334" s="72"/>
      <c r="N2334" s="72"/>
      <c r="O2334" s="72"/>
      <c r="P2334" s="72"/>
      <c r="Q2334" s="72"/>
      <c r="R2334" s="72"/>
      <c r="S2334" s="72"/>
      <c r="T2334" s="72"/>
      <c r="U2334" s="72"/>
      <c r="V2334" s="72"/>
      <c r="W2334" s="72"/>
      <c r="X2334" s="72"/>
      <c r="Y2334" s="72"/>
      <c r="Z2334" s="72"/>
    </row>
    <row r="2335">
      <c r="A2335" s="66">
        <v>40.0</v>
      </c>
      <c r="B2335" s="67">
        <v>98.55</v>
      </c>
      <c r="C2335" s="72"/>
      <c r="D2335" s="72"/>
      <c r="E2335" s="72"/>
      <c r="F2335" s="72"/>
      <c r="G2335" s="72"/>
      <c r="H2335" s="72"/>
      <c r="I2335" s="72"/>
      <c r="J2335" s="72"/>
      <c r="K2335" s="72"/>
      <c r="L2335" s="72"/>
      <c r="M2335" s="72"/>
      <c r="N2335" s="72"/>
      <c r="O2335" s="72"/>
      <c r="P2335" s="72"/>
      <c r="Q2335" s="72"/>
      <c r="R2335" s="72"/>
      <c r="S2335" s="72"/>
      <c r="T2335" s="72"/>
      <c r="U2335" s="72"/>
      <c r="V2335" s="72"/>
      <c r="W2335" s="72"/>
      <c r="X2335" s="72"/>
      <c r="Y2335" s="72"/>
      <c r="Z2335" s="72"/>
    </row>
    <row r="2336">
      <c r="A2336" s="64">
        <v>34.0</v>
      </c>
      <c r="B2336" s="65">
        <v>1654.46</v>
      </c>
      <c r="C2336" s="72"/>
      <c r="D2336" s="72"/>
      <c r="E2336" s="72"/>
      <c r="F2336" s="72"/>
      <c r="G2336" s="72"/>
      <c r="H2336" s="72"/>
      <c r="I2336" s="72"/>
      <c r="J2336" s="72"/>
      <c r="K2336" s="72"/>
      <c r="L2336" s="72"/>
      <c r="M2336" s="72"/>
      <c r="N2336" s="72"/>
      <c r="O2336" s="72"/>
      <c r="P2336" s="72"/>
      <c r="Q2336" s="72"/>
      <c r="R2336" s="72"/>
      <c r="S2336" s="72"/>
      <c r="T2336" s="72"/>
      <c r="U2336" s="72"/>
      <c r="V2336" s="72"/>
      <c r="W2336" s="72"/>
      <c r="X2336" s="72"/>
      <c r="Y2336" s="72"/>
      <c r="Z2336" s="72"/>
    </row>
    <row r="2337">
      <c r="A2337" s="66">
        <v>48.0</v>
      </c>
      <c r="B2337" s="67">
        <v>600.81</v>
      </c>
      <c r="C2337" s="72"/>
      <c r="D2337" s="72"/>
      <c r="E2337" s="72"/>
      <c r="F2337" s="72"/>
      <c r="G2337" s="72"/>
      <c r="H2337" s="72"/>
      <c r="I2337" s="72"/>
      <c r="J2337" s="72"/>
      <c r="K2337" s="72"/>
      <c r="L2337" s="72"/>
      <c r="M2337" s="72"/>
      <c r="N2337" s="72"/>
      <c r="O2337" s="72"/>
      <c r="P2337" s="72"/>
      <c r="Q2337" s="72"/>
      <c r="R2337" s="72"/>
      <c r="S2337" s="72"/>
      <c r="T2337" s="72"/>
      <c r="U2337" s="72"/>
      <c r="V2337" s="72"/>
      <c r="W2337" s="72"/>
      <c r="X2337" s="72"/>
      <c r="Y2337" s="72"/>
      <c r="Z2337" s="72"/>
    </row>
    <row r="2338">
      <c r="A2338" s="64">
        <v>0.0</v>
      </c>
      <c r="B2338" s="65">
        <v>1290.42</v>
      </c>
      <c r="C2338" s="72"/>
      <c r="D2338" s="72"/>
      <c r="E2338" s="72"/>
      <c r="F2338" s="72"/>
      <c r="G2338" s="72"/>
      <c r="H2338" s="72"/>
      <c r="I2338" s="72"/>
      <c r="J2338" s="72"/>
      <c r="K2338" s="72"/>
      <c r="L2338" s="72"/>
      <c r="M2338" s="72"/>
      <c r="N2338" s="72"/>
      <c r="O2338" s="72"/>
      <c r="P2338" s="72"/>
      <c r="Q2338" s="72"/>
      <c r="R2338" s="72"/>
      <c r="S2338" s="72"/>
      <c r="T2338" s="72"/>
      <c r="U2338" s="72"/>
      <c r="V2338" s="72"/>
      <c r="W2338" s="72"/>
      <c r="X2338" s="72"/>
      <c r="Y2338" s="72"/>
      <c r="Z2338" s="72"/>
    </row>
    <row r="2339">
      <c r="A2339" s="66">
        <v>7.0</v>
      </c>
      <c r="B2339" s="67">
        <v>1520.72</v>
      </c>
      <c r="C2339" s="72"/>
      <c r="D2339" s="72"/>
      <c r="E2339" s="72"/>
      <c r="F2339" s="72"/>
      <c r="G2339" s="72"/>
      <c r="H2339" s="72"/>
      <c r="I2339" s="72"/>
      <c r="J2339" s="72"/>
      <c r="K2339" s="72"/>
      <c r="L2339" s="72"/>
      <c r="M2339" s="72"/>
      <c r="N2339" s="72"/>
      <c r="O2339" s="72"/>
      <c r="P2339" s="72"/>
      <c r="Q2339" s="72"/>
      <c r="R2339" s="72"/>
      <c r="S2339" s="72"/>
      <c r="T2339" s="72"/>
      <c r="U2339" s="72"/>
      <c r="V2339" s="72"/>
      <c r="W2339" s="72"/>
      <c r="X2339" s="72"/>
      <c r="Y2339" s="72"/>
      <c r="Z2339" s="72"/>
    </row>
    <row r="2340">
      <c r="A2340" s="64">
        <v>20.0</v>
      </c>
      <c r="B2340" s="65">
        <v>3910.99</v>
      </c>
      <c r="C2340" s="72"/>
      <c r="D2340" s="72"/>
      <c r="E2340" s="72"/>
      <c r="F2340" s="72"/>
      <c r="G2340" s="72"/>
      <c r="H2340" s="72"/>
      <c r="I2340" s="72"/>
      <c r="J2340" s="72"/>
      <c r="K2340" s="72"/>
      <c r="L2340" s="72"/>
      <c r="M2340" s="72"/>
      <c r="N2340" s="72"/>
      <c r="O2340" s="72"/>
      <c r="P2340" s="72"/>
      <c r="Q2340" s="72"/>
      <c r="R2340" s="72"/>
      <c r="S2340" s="72"/>
      <c r="T2340" s="72"/>
      <c r="U2340" s="72"/>
      <c r="V2340" s="72"/>
      <c r="W2340" s="72"/>
      <c r="X2340" s="72"/>
      <c r="Y2340" s="72"/>
      <c r="Z2340" s="72"/>
    </row>
    <row r="2341">
      <c r="A2341" s="66">
        <v>29.0</v>
      </c>
      <c r="B2341" s="67">
        <v>1697.08</v>
      </c>
      <c r="C2341" s="72"/>
      <c r="D2341" s="72"/>
      <c r="E2341" s="72"/>
      <c r="F2341" s="72"/>
      <c r="G2341" s="72"/>
      <c r="H2341" s="72"/>
      <c r="I2341" s="72"/>
      <c r="J2341" s="72"/>
      <c r="K2341" s="72"/>
      <c r="L2341" s="72"/>
      <c r="M2341" s="72"/>
      <c r="N2341" s="72"/>
      <c r="O2341" s="72"/>
      <c r="P2341" s="72"/>
      <c r="Q2341" s="72"/>
      <c r="R2341" s="72"/>
      <c r="S2341" s="72"/>
      <c r="T2341" s="72"/>
      <c r="U2341" s="72"/>
      <c r="V2341" s="72"/>
      <c r="W2341" s="72"/>
      <c r="X2341" s="72"/>
      <c r="Y2341" s="72"/>
      <c r="Z2341" s="72"/>
    </row>
    <row r="2342">
      <c r="A2342" s="64">
        <v>4.0</v>
      </c>
      <c r="B2342" s="65">
        <v>2229.36</v>
      </c>
      <c r="C2342" s="72"/>
      <c r="D2342" s="72"/>
      <c r="E2342" s="72"/>
      <c r="F2342" s="72"/>
      <c r="G2342" s="72"/>
      <c r="H2342" s="72"/>
      <c r="I2342" s="72"/>
      <c r="J2342" s="72"/>
      <c r="K2342" s="72"/>
      <c r="L2342" s="72"/>
      <c r="M2342" s="72"/>
      <c r="N2342" s="72"/>
      <c r="O2342" s="72"/>
      <c r="P2342" s="72"/>
      <c r="Q2342" s="72"/>
      <c r="R2342" s="72"/>
      <c r="S2342" s="72"/>
      <c r="T2342" s="72"/>
      <c r="U2342" s="72"/>
      <c r="V2342" s="72"/>
      <c r="W2342" s="72"/>
      <c r="X2342" s="72"/>
      <c r="Y2342" s="72"/>
      <c r="Z2342" s="72"/>
    </row>
    <row r="2343">
      <c r="A2343" s="66">
        <v>10.0</v>
      </c>
      <c r="B2343" s="67">
        <v>3168.22</v>
      </c>
      <c r="C2343" s="72"/>
      <c r="D2343" s="72"/>
      <c r="E2343" s="72"/>
      <c r="F2343" s="72"/>
      <c r="G2343" s="72"/>
      <c r="H2343" s="72"/>
      <c r="I2343" s="72"/>
      <c r="J2343" s="72"/>
      <c r="K2343" s="72"/>
      <c r="L2343" s="72"/>
      <c r="M2343" s="72"/>
      <c r="N2343" s="72"/>
      <c r="O2343" s="72"/>
      <c r="P2343" s="72"/>
      <c r="Q2343" s="72"/>
      <c r="R2343" s="72"/>
      <c r="S2343" s="72"/>
      <c r="T2343" s="72"/>
      <c r="U2343" s="72"/>
      <c r="V2343" s="72"/>
      <c r="W2343" s="72"/>
      <c r="X2343" s="72"/>
      <c r="Y2343" s="72"/>
      <c r="Z2343" s="72"/>
    </row>
    <row r="2344">
      <c r="A2344" s="64">
        <v>17.0</v>
      </c>
      <c r="B2344" s="65">
        <v>4923.2</v>
      </c>
      <c r="C2344" s="72"/>
      <c r="D2344" s="72"/>
      <c r="E2344" s="72"/>
      <c r="F2344" s="72"/>
      <c r="G2344" s="72"/>
      <c r="H2344" s="72"/>
      <c r="I2344" s="72"/>
      <c r="J2344" s="72"/>
      <c r="K2344" s="72"/>
      <c r="L2344" s="72"/>
      <c r="M2344" s="72"/>
      <c r="N2344" s="72"/>
      <c r="O2344" s="72"/>
      <c r="P2344" s="72"/>
      <c r="Q2344" s="72"/>
      <c r="R2344" s="72"/>
      <c r="S2344" s="72"/>
      <c r="T2344" s="72"/>
      <c r="U2344" s="72"/>
      <c r="V2344" s="72"/>
      <c r="W2344" s="72"/>
      <c r="X2344" s="72"/>
      <c r="Y2344" s="72"/>
      <c r="Z2344" s="72"/>
    </row>
    <row r="2345">
      <c r="A2345" s="66">
        <v>0.0</v>
      </c>
      <c r="B2345" s="67">
        <v>935.99</v>
      </c>
      <c r="C2345" s="72"/>
      <c r="D2345" s="72"/>
      <c r="E2345" s="72"/>
      <c r="F2345" s="72"/>
      <c r="G2345" s="72"/>
      <c r="H2345" s="72"/>
      <c r="I2345" s="72"/>
      <c r="J2345" s="72"/>
      <c r="K2345" s="72"/>
      <c r="L2345" s="72"/>
      <c r="M2345" s="72"/>
      <c r="N2345" s="72"/>
      <c r="O2345" s="72"/>
      <c r="P2345" s="72"/>
      <c r="Q2345" s="72"/>
      <c r="R2345" s="72"/>
      <c r="S2345" s="72"/>
      <c r="T2345" s="72"/>
      <c r="U2345" s="72"/>
      <c r="V2345" s="72"/>
      <c r="W2345" s="72"/>
      <c r="X2345" s="72"/>
      <c r="Y2345" s="72"/>
      <c r="Z2345" s="72"/>
    </row>
    <row r="2346">
      <c r="A2346" s="64">
        <v>45.0</v>
      </c>
      <c r="B2346" s="65">
        <v>4618.88</v>
      </c>
      <c r="C2346" s="72"/>
      <c r="D2346" s="72"/>
      <c r="E2346" s="72"/>
      <c r="F2346" s="72"/>
      <c r="G2346" s="72"/>
      <c r="H2346" s="72"/>
      <c r="I2346" s="72"/>
      <c r="J2346" s="72"/>
      <c r="K2346" s="72"/>
      <c r="L2346" s="72"/>
      <c r="M2346" s="72"/>
      <c r="N2346" s="72"/>
      <c r="O2346" s="72"/>
      <c r="P2346" s="72"/>
      <c r="Q2346" s="72"/>
      <c r="R2346" s="72"/>
      <c r="S2346" s="72"/>
      <c r="T2346" s="72"/>
      <c r="U2346" s="72"/>
      <c r="V2346" s="72"/>
      <c r="W2346" s="72"/>
      <c r="X2346" s="72"/>
      <c r="Y2346" s="72"/>
      <c r="Z2346" s="72"/>
    </row>
    <row r="2347">
      <c r="A2347" s="66">
        <v>23.0</v>
      </c>
      <c r="B2347" s="67">
        <v>2796.87</v>
      </c>
      <c r="C2347" s="72"/>
      <c r="D2347" s="72"/>
      <c r="E2347" s="72"/>
      <c r="F2347" s="72"/>
      <c r="G2347" s="72"/>
      <c r="H2347" s="72"/>
      <c r="I2347" s="72"/>
      <c r="J2347" s="72"/>
      <c r="K2347" s="72"/>
      <c r="L2347" s="72"/>
      <c r="M2347" s="72"/>
      <c r="N2347" s="72"/>
      <c r="O2347" s="72"/>
      <c r="P2347" s="72"/>
      <c r="Q2347" s="72"/>
      <c r="R2347" s="72"/>
      <c r="S2347" s="72"/>
      <c r="T2347" s="72"/>
      <c r="U2347" s="72"/>
      <c r="V2347" s="72"/>
      <c r="W2347" s="72"/>
      <c r="X2347" s="72"/>
      <c r="Y2347" s="72"/>
      <c r="Z2347" s="72"/>
    </row>
    <row r="2348">
      <c r="A2348" s="64">
        <v>2.0</v>
      </c>
      <c r="B2348" s="65">
        <v>2134.47</v>
      </c>
      <c r="C2348" s="72"/>
      <c r="D2348" s="72"/>
      <c r="E2348" s="72"/>
      <c r="F2348" s="72"/>
      <c r="G2348" s="72"/>
      <c r="H2348" s="72"/>
      <c r="I2348" s="72"/>
      <c r="J2348" s="72"/>
      <c r="K2348" s="72"/>
      <c r="L2348" s="72"/>
      <c r="M2348" s="72"/>
      <c r="N2348" s="72"/>
      <c r="O2348" s="72"/>
      <c r="P2348" s="72"/>
      <c r="Q2348" s="72"/>
      <c r="R2348" s="72"/>
      <c r="S2348" s="72"/>
      <c r="T2348" s="72"/>
      <c r="U2348" s="72"/>
      <c r="V2348" s="72"/>
      <c r="W2348" s="72"/>
      <c r="X2348" s="72"/>
      <c r="Y2348" s="72"/>
      <c r="Z2348" s="72"/>
    </row>
    <row r="2349">
      <c r="A2349" s="66">
        <v>26.0</v>
      </c>
      <c r="B2349" s="67">
        <v>4927.96</v>
      </c>
      <c r="C2349" s="72"/>
      <c r="D2349" s="72"/>
      <c r="E2349" s="72"/>
      <c r="F2349" s="72"/>
      <c r="G2349" s="72"/>
      <c r="H2349" s="72"/>
      <c r="I2349" s="72"/>
      <c r="J2349" s="72"/>
      <c r="K2349" s="72"/>
      <c r="L2349" s="72"/>
      <c r="M2349" s="72"/>
      <c r="N2349" s="72"/>
      <c r="O2349" s="72"/>
      <c r="P2349" s="72"/>
      <c r="Q2349" s="72"/>
      <c r="R2349" s="72"/>
      <c r="S2349" s="72"/>
      <c r="T2349" s="72"/>
      <c r="U2349" s="72"/>
      <c r="V2349" s="72"/>
      <c r="W2349" s="72"/>
      <c r="X2349" s="72"/>
      <c r="Y2349" s="72"/>
      <c r="Z2349" s="72"/>
    </row>
    <row r="2350">
      <c r="A2350" s="64">
        <v>16.0</v>
      </c>
      <c r="B2350" s="65">
        <v>1328.4</v>
      </c>
      <c r="C2350" s="72"/>
      <c r="D2350" s="72"/>
      <c r="E2350" s="72"/>
      <c r="F2350" s="72"/>
      <c r="G2350" s="72"/>
      <c r="H2350" s="72"/>
      <c r="I2350" s="72"/>
      <c r="J2350" s="72"/>
      <c r="K2350" s="72"/>
      <c r="L2350" s="72"/>
      <c r="M2350" s="72"/>
      <c r="N2350" s="72"/>
      <c r="O2350" s="72"/>
      <c r="P2350" s="72"/>
      <c r="Q2350" s="72"/>
      <c r="R2350" s="72"/>
      <c r="S2350" s="72"/>
      <c r="T2350" s="72"/>
      <c r="U2350" s="72"/>
      <c r="V2350" s="72"/>
      <c r="W2350" s="72"/>
      <c r="X2350" s="72"/>
      <c r="Y2350" s="72"/>
      <c r="Z2350" s="72"/>
    </row>
    <row r="2351">
      <c r="A2351" s="66">
        <v>15.0</v>
      </c>
      <c r="B2351" s="67">
        <v>700.11</v>
      </c>
      <c r="C2351" s="72"/>
      <c r="D2351" s="72"/>
      <c r="E2351" s="72"/>
      <c r="F2351" s="72"/>
      <c r="G2351" s="72"/>
      <c r="H2351" s="72"/>
      <c r="I2351" s="72"/>
      <c r="J2351" s="72"/>
      <c r="K2351" s="72"/>
      <c r="L2351" s="72"/>
      <c r="M2351" s="72"/>
      <c r="N2351" s="72"/>
      <c r="O2351" s="72"/>
      <c r="P2351" s="72"/>
      <c r="Q2351" s="72"/>
      <c r="R2351" s="72"/>
      <c r="S2351" s="72"/>
      <c r="T2351" s="72"/>
      <c r="U2351" s="72"/>
      <c r="V2351" s="72"/>
      <c r="W2351" s="72"/>
      <c r="X2351" s="72"/>
      <c r="Y2351" s="72"/>
      <c r="Z2351" s="72"/>
    </row>
    <row r="2352">
      <c r="A2352" s="64">
        <v>33.0</v>
      </c>
      <c r="B2352" s="65">
        <v>1725.42</v>
      </c>
      <c r="C2352" s="72"/>
      <c r="D2352" s="72"/>
      <c r="E2352" s="72"/>
      <c r="F2352" s="72"/>
      <c r="G2352" s="72"/>
      <c r="H2352" s="72"/>
      <c r="I2352" s="72"/>
      <c r="J2352" s="72"/>
      <c r="K2352" s="72"/>
      <c r="L2352" s="72"/>
      <c r="M2352" s="72"/>
      <c r="N2352" s="72"/>
      <c r="O2352" s="72"/>
      <c r="P2352" s="72"/>
      <c r="Q2352" s="72"/>
      <c r="R2352" s="72"/>
      <c r="S2352" s="72"/>
      <c r="T2352" s="72"/>
      <c r="U2352" s="72"/>
      <c r="V2352" s="72"/>
      <c r="W2352" s="72"/>
      <c r="X2352" s="72"/>
      <c r="Y2352" s="72"/>
      <c r="Z2352" s="72"/>
    </row>
    <row r="2353">
      <c r="A2353" s="66">
        <v>37.0</v>
      </c>
      <c r="B2353" s="67">
        <v>4939.0</v>
      </c>
      <c r="C2353" s="72"/>
      <c r="D2353" s="72"/>
      <c r="E2353" s="72"/>
      <c r="F2353" s="72"/>
      <c r="G2353" s="72"/>
      <c r="H2353" s="72"/>
      <c r="I2353" s="72"/>
      <c r="J2353" s="72"/>
      <c r="K2353" s="72"/>
      <c r="L2353" s="72"/>
      <c r="M2353" s="72"/>
      <c r="N2353" s="72"/>
      <c r="O2353" s="72"/>
      <c r="P2353" s="72"/>
      <c r="Q2353" s="72"/>
      <c r="R2353" s="72"/>
      <c r="S2353" s="72"/>
      <c r="T2353" s="72"/>
      <c r="U2353" s="72"/>
      <c r="V2353" s="72"/>
      <c r="W2353" s="72"/>
      <c r="X2353" s="72"/>
      <c r="Y2353" s="72"/>
      <c r="Z2353" s="72"/>
    </row>
    <row r="2354">
      <c r="A2354" s="64">
        <v>10.0</v>
      </c>
      <c r="B2354" s="65">
        <v>2233.0</v>
      </c>
      <c r="C2354" s="72"/>
      <c r="D2354" s="72"/>
      <c r="E2354" s="72"/>
      <c r="F2354" s="72"/>
      <c r="G2354" s="72"/>
      <c r="H2354" s="72"/>
      <c r="I2354" s="72"/>
      <c r="J2354" s="72"/>
      <c r="K2354" s="72"/>
      <c r="L2354" s="72"/>
      <c r="M2354" s="72"/>
      <c r="N2354" s="72"/>
      <c r="O2354" s="72"/>
      <c r="P2354" s="72"/>
      <c r="Q2354" s="72"/>
      <c r="R2354" s="72"/>
      <c r="S2354" s="72"/>
      <c r="T2354" s="72"/>
      <c r="U2354" s="72"/>
      <c r="V2354" s="72"/>
      <c r="W2354" s="72"/>
      <c r="X2354" s="72"/>
      <c r="Y2354" s="72"/>
      <c r="Z2354" s="72"/>
    </row>
    <row r="2355">
      <c r="A2355" s="66">
        <v>40.0</v>
      </c>
      <c r="B2355" s="67">
        <v>1755.77</v>
      </c>
      <c r="C2355" s="72"/>
      <c r="D2355" s="72"/>
      <c r="E2355" s="72"/>
      <c r="F2355" s="72"/>
      <c r="G2355" s="72"/>
      <c r="H2355" s="72"/>
      <c r="I2355" s="72"/>
      <c r="J2355" s="72"/>
      <c r="K2355" s="72"/>
      <c r="L2355" s="72"/>
      <c r="M2355" s="72"/>
      <c r="N2355" s="72"/>
      <c r="O2355" s="72"/>
      <c r="P2355" s="72"/>
      <c r="Q2355" s="72"/>
      <c r="R2355" s="72"/>
      <c r="S2355" s="72"/>
      <c r="T2355" s="72"/>
      <c r="U2355" s="72"/>
      <c r="V2355" s="72"/>
      <c r="W2355" s="72"/>
      <c r="X2355" s="72"/>
      <c r="Y2355" s="72"/>
      <c r="Z2355" s="72"/>
    </row>
    <row r="2356">
      <c r="A2356" s="64">
        <v>50.0</v>
      </c>
      <c r="B2356" s="65">
        <v>3372.88</v>
      </c>
      <c r="C2356" s="72"/>
      <c r="D2356" s="72"/>
      <c r="E2356" s="72"/>
      <c r="F2356" s="72"/>
      <c r="G2356" s="72"/>
      <c r="H2356" s="72"/>
      <c r="I2356" s="72"/>
      <c r="J2356" s="72"/>
      <c r="K2356" s="72"/>
      <c r="L2356" s="72"/>
      <c r="M2356" s="72"/>
      <c r="N2356" s="72"/>
      <c r="O2356" s="72"/>
      <c r="P2356" s="72"/>
      <c r="Q2356" s="72"/>
      <c r="R2356" s="72"/>
      <c r="S2356" s="72"/>
      <c r="T2356" s="72"/>
      <c r="U2356" s="72"/>
      <c r="V2356" s="72"/>
      <c r="W2356" s="72"/>
      <c r="X2356" s="72"/>
      <c r="Y2356" s="72"/>
      <c r="Z2356" s="72"/>
    </row>
    <row r="2357">
      <c r="A2357" s="66">
        <v>23.0</v>
      </c>
      <c r="B2357" s="67">
        <v>1048.94</v>
      </c>
      <c r="C2357" s="72"/>
      <c r="D2357" s="72"/>
      <c r="E2357" s="72"/>
      <c r="F2357" s="72"/>
      <c r="G2357" s="72"/>
      <c r="H2357" s="72"/>
      <c r="I2357" s="72"/>
      <c r="J2357" s="72"/>
      <c r="K2357" s="72"/>
      <c r="L2357" s="72"/>
      <c r="M2357" s="72"/>
      <c r="N2357" s="72"/>
      <c r="O2357" s="72"/>
      <c r="P2357" s="72"/>
      <c r="Q2357" s="72"/>
      <c r="R2357" s="72"/>
      <c r="S2357" s="72"/>
      <c r="T2357" s="72"/>
      <c r="U2357" s="72"/>
      <c r="V2357" s="72"/>
      <c r="W2357" s="72"/>
      <c r="X2357" s="72"/>
      <c r="Y2357" s="72"/>
      <c r="Z2357" s="72"/>
    </row>
    <row r="2358">
      <c r="A2358" s="64">
        <v>32.0</v>
      </c>
      <c r="B2358" s="65">
        <v>4225.95</v>
      </c>
      <c r="C2358" s="72"/>
      <c r="D2358" s="72"/>
      <c r="E2358" s="72"/>
      <c r="F2358" s="72"/>
      <c r="G2358" s="72"/>
      <c r="H2358" s="72"/>
      <c r="I2358" s="72"/>
      <c r="J2358" s="72"/>
      <c r="K2358" s="72"/>
      <c r="L2358" s="72"/>
      <c r="M2358" s="72"/>
      <c r="N2358" s="72"/>
      <c r="O2358" s="72"/>
      <c r="P2358" s="72"/>
      <c r="Q2358" s="72"/>
      <c r="R2358" s="72"/>
      <c r="S2358" s="72"/>
      <c r="T2358" s="72"/>
      <c r="U2358" s="72"/>
      <c r="V2358" s="72"/>
      <c r="W2358" s="72"/>
      <c r="X2358" s="72"/>
      <c r="Y2358" s="72"/>
      <c r="Z2358" s="72"/>
    </row>
    <row r="2359">
      <c r="A2359" s="66">
        <v>21.0</v>
      </c>
      <c r="B2359" s="67">
        <v>2460.45</v>
      </c>
      <c r="C2359" s="72"/>
      <c r="D2359" s="72"/>
      <c r="E2359" s="72"/>
      <c r="F2359" s="72"/>
      <c r="G2359" s="72"/>
      <c r="H2359" s="72"/>
      <c r="I2359" s="72"/>
      <c r="J2359" s="72"/>
      <c r="K2359" s="72"/>
      <c r="L2359" s="72"/>
      <c r="M2359" s="72"/>
      <c r="N2359" s="72"/>
      <c r="O2359" s="72"/>
      <c r="P2359" s="72"/>
      <c r="Q2359" s="72"/>
      <c r="R2359" s="72"/>
      <c r="S2359" s="72"/>
      <c r="T2359" s="72"/>
      <c r="U2359" s="72"/>
      <c r="V2359" s="72"/>
      <c r="W2359" s="72"/>
      <c r="X2359" s="72"/>
      <c r="Y2359" s="72"/>
      <c r="Z2359" s="72"/>
    </row>
    <row r="2360">
      <c r="A2360" s="64">
        <v>15.0</v>
      </c>
      <c r="B2360" s="65">
        <v>2851.63</v>
      </c>
      <c r="C2360" s="72"/>
      <c r="D2360" s="72"/>
      <c r="E2360" s="72"/>
      <c r="F2360" s="72"/>
      <c r="G2360" s="72"/>
      <c r="H2360" s="72"/>
      <c r="I2360" s="72"/>
      <c r="J2360" s="72"/>
      <c r="K2360" s="72"/>
      <c r="L2360" s="72"/>
      <c r="M2360" s="72"/>
      <c r="N2360" s="72"/>
      <c r="O2360" s="72"/>
      <c r="P2360" s="72"/>
      <c r="Q2360" s="72"/>
      <c r="R2360" s="72"/>
      <c r="S2360" s="72"/>
      <c r="T2360" s="72"/>
      <c r="U2360" s="72"/>
      <c r="V2360" s="72"/>
      <c r="W2360" s="72"/>
      <c r="X2360" s="72"/>
      <c r="Y2360" s="72"/>
      <c r="Z2360" s="72"/>
    </row>
    <row r="2361">
      <c r="A2361" s="66">
        <v>49.0</v>
      </c>
      <c r="B2361" s="67">
        <v>3984.86</v>
      </c>
      <c r="C2361" s="72"/>
      <c r="D2361" s="72"/>
      <c r="E2361" s="72"/>
      <c r="F2361" s="72"/>
      <c r="G2361" s="72"/>
      <c r="H2361" s="72"/>
      <c r="I2361" s="72"/>
      <c r="J2361" s="72"/>
      <c r="K2361" s="72"/>
      <c r="L2361" s="72"/>
      <c r="M2361" s="72"/>
      <c r="N2361" s="72"/>
      <c r="O2361" s="72"/>
      <c r="P2361" s="72"/>
      <c r="Q2361" s="72"/>
      <c r="R2361" s="72"/>
      <c r="S2361" s="72"/>
      <c r="T2361" s="72"/>
      <c r="U2361" s="72"/>
      <c r="V2361" s="72"/>
      <c r="W2361" s="72"/>
      <c r="X2361" s="72"/>
      <c r="Y2361" s="72"/>
      <c r="Z2361" s="72"/>
    </row>
    <row r="2362">
      <c r="A2362" s="64">
        <v>46.0</v>
      </c>
      <c r="B2362" s="65">
        <v>1567.51</v>
      </c>
      <c r="C2362" s="72"/>
      <c r="D2362" s="72"/>
      <c r="E2362" s="72"/>
      <c r="F2362" s="72"/>
      <c r="G2362" s="72"/>
      <c r="H2362" s="72"/>
      <c r="I2362" s="72"/>
      <c r="J2362" s="72"/>
      <c r="K2362" s="72"/>
      <c r="L2362" s="72"/>
      <c r="M2362" s="72"/>
      <c r="N2362" s="72"/>
      <c r="O2362" s="72"/>
      <c r="P2362" s="72"/>
      <c r="Q2362" s="72"/>
      <c r="R2362" s="72"/>
      <c r="S2362" s="72"/>
      <c r="T2362" s="72"/>
      <c r="U2362" s="72"/>
      <c r="V2362" s="72"/>
      <c r="W2362" s="72"/>
      <c r="X2362" s="72"/>
      <c r="Y2362" s="72"/>
      <c r="Z2362" s="72"/>
    </row>
    <row r="2363">
      <c r="A2363" s="66">
        <v>47.0</v>
      </c>
      <c r="B2363" s="67">
        <v>1519.58</v>
      </c>
      <c r="C2363" s="72"/>
      <c r="D2363" s="72"/>
      <c r="E2363" s="72"/>
      <c r="F2363" s="72"/>
      <c r="G2363" s="72"/>
      <c r="H2363" s="72"/>
      <c r="I2363" s="72"/>
      <c r="J2363" s="72"/>
      <c r="K2363" s="72"/>
      <c r="L2363" s="72"/>
      <c r="M2363" s="72"/>
      <c r="N2363" s="72"/>
      <c r="O2363" s="72"/>
      <c r="P2363" s="72"/>
      <c r="Q2363" s="72"/>
      <c r="R2363" s="72"/>
      <c r="S2363" s="72"/>
      <c r="T2363" s="72"/>
      <c r="U2363" s="72"/>
      <c r="V2363" s="72"/>
      <c r="W2363" s="72"/>
      <c r="X2363" s="72"/>
      <c r="Y2363" s="72"/>
      <c r="Z2363" s="72"/>
    </row>
    <row r="2364">
      <c r="A2364" s="64">
        <v>34.0</v>
      </c>
      <c r="B2364" s="65">
        <v>3211.79</v>
      </c>
      <c r="C2364" s="72"/>
      <c r="D2364" s="72"/>
      <c r="E2364" s="72"/>
      <c r="F2364" s="72"/>
      <c r="G2364" s="72"/>
      <c r="H2364" s="72"/>
      <c r="I2364" s="72"/>
      <c r="J2364" s="72"/>
      <c r="K2364" s="72"/>
      <c r="L2364" s="72"/>
      <c r="M2364" s="72"/>
      <c r="N2364" s="72"/>
      <c r="O2364" s="72"/>
      <c r="P2364" s="72"/>
      <c r="Q2364" s="72"/>
      <c r="R2364" s="72"/>
      <c r="S2364" s="72"/>
      <c r="T2364" s="72"/>
      <c r="U2364" s="72"/>
      <c r="V2364" s="72"/>
      <c r="W2364" s="72"/>
      <c r="X2364" s="72"/>
      <c r="Y2364" s="72"/>
      <c r="Z2364" s="72"/>
    </row>
    <row r="2365">
      <c r="A2365" s="66">
        <v>20.0</v>
      </c>
      <c r="B2365" s="67">
        <v>795.89</v>
      </c>
      <c r="C2365" s="72"/>
      <c r="D2365" s="72"/>
      <c r="E2365" s="72"/>
      <c r="F2365" s="72"/>
      <c r="G2365" s="72"/>
      <c r="H2365" s="72"/>
      <c r="I2365" s="72"/>
      <c r="J2365" s="72"/>
      <c r="K2365" s="72"/>
      <c r="L2365" s="72"/>
      <c r="M2365" s="72"/>
      <c r="N2365" s="72"/>
      <c r="O2365" s="72"/>
      <c r="P2365" s="72"/>
      <c r="Q2365" s="72"/>
      <c r="R2365" s="72"/>
      <c r="S2365" s="72"/>
      <c r="T2365" s="72"/>
      <c r="U2365" s="72"/>
      <c r="V2365" s="72"/>
      <c r="W2365" s="72"/>
      <c r="X2365" s="72"/>
      <c r="Y2365" s="72"/>
      <c r="Z2365" s="72"/>
    </row>
    <row r="2366">
      <c r="A2366" s="64">
        <v>46.0</v>
      </c>
      <c r="B2366" s="65">
        <v>2924.89</v>
      </c>
      <c r="C2366" s="72"/>
      <c r="D2366" s="72"/>
      <c r="E2366" s="72"/>
      <c r="F2366" s="72"/>
      <c r="G2366" s="72"/>
      <c r="H2366" s="72"/>
      <c r="I2366" s="72"/>
      <c r="J2366" s="72"/>
      <c r="K2366" s="72"/>
      <c r="L2366" s="72"/>
      <c r="M2366" s="72"/>
      <c r="N2366" s="72"/>
      <c r="O2366" s="72"/>
      <c r="P2366" s="72"/>
      <c r="Q2366" s="72"/>
      <c r="R2366" s="72"/>
      <c r="S2366" s="72"/>
      <c r="T2366" s="72"/>
      <c r="U2366" s="72"/>
      <c r="V2366" s="72"/>
      <c r="W2366" s="72"/>
      <c r="X2366" s="72"/>
      <c r="Y2366" s="72"/>
      <c r="Z2366" s="72"/>
    </row>
    <row r="2367">
      <c r="A2367" s="66">
        <v>39.0</v>
      </c>
      <c r="B2367" s="67">
        <v>3815.34</v>
      </c>
      <c r="C2367" s="72"/>
      <c r="D2367" s="72"/>
      <c r="E2367" s="72"/>
      <c r="F2367" s="72"/>
      <c r="G2367" s="72"/>
      <c r="H2367" s="72"/>
      <c r="I2367" s="72"/>
      <c r="J2367" s="72"/>
      <c r="K2367" s="72"/>
      <c r="L2367" s="72"/>
      <c r="M2367" s="72"/>
      <c r="N2367" s="72"/>
      <c r="O2367" s="72"/>
      <c r="P2367" s="72"/>
      <c r="Q2367" s="72"/>
      <c r="R2367" s="72"/>
      <c r="S2367" s="72"/>
      <c r="T2367" s="72"/>
      <c r="U2367" s="72"/>
      <c r="V2367" s="72"/>
      <c r="W2367" s="72"/>
      <c r="X2367" s="72"/>
      <c r="Y2367" s="72"/>
      <c r="Z2367" s="72"/>
    </row>
    <row r="2368">
      <c r="A2368" s="64">
        <v>44.0</v>
      </c>
      <c r="B2368" s="65">
        <v>3379.94</v>
      </c>
      <c r="C2368" s="72"/>
      <c r="D2368" s="72"/>
      <c r="E2368" s="72"/>
      <c r="F2368" s="72"/>
      <c r="G2368" s="72"/>
      <c r="H2368" s="72"/>
      <c r="I2368" s="72"/>
      <c r="J2368" s="72"/>
      <c r="K2368" s="72"/>
      <c r="L2368" s="72"/>
      <c r="M2368" s="72"/>
      <c r="N2368" s="72"/>
      <c r="O2368" s="72"/>
      <c r="P2368" s="72"/>
      <c r="Q2368" s="72"/>
      <c r="R2368" s="72"/>
      <c r="S2368" s="72"/>
      <c r="T2368" s="72"/>
      <c r="U2368" s="72"/>
      <c r="V2368" s="72"/>
      <c r="W2368" s="72"/>
      <c r="X2368" s="72"/>
      <c r="Y2368" s="72"/>
      <c r="Z2368" s="72"/>
    </row>
    <row r="2369">
      <c r="A2369" s="66">
        <v>44.0</v>
      </c>
      <c r="B2369" s="67">
        <v>2080.29</v>
      </c>
      <c r="C2369" s="72"/>
      <c r="D2369" s="72"/>
      <c r="E2369" s="72"/>
      <c r="F2369" s="72"/>
      <c r="G2369" s="72"/>
      <c r="H2369" s="72"/>
      <c r="I2369" s="72"/>
      <c r="J2369" s="72"/>
      <c r="K2369" s="72"/>
      <c r="L2369" s="72"/>
      <c r="M2369" s="72"/>
      <c r="N2369" s="72"/>
      <c r="O2369" s="72"/>
      <c r="P2369" s="72"/>
      <c r="Q2369" s="72"/>
      <c r="R2369" s="72"/>
      <c r="S2369" s="72"/>
      <c r="T2369" s="72"/>
      <c r="U2369" s="72"/>
      <c r="V2369" s="72"/>
      <c r="W2369" s="72"/>
      <c r="X2369" s="72"/>
      <c r="Y2369" s="72"/>
      <c r="Z2369" s="72"/>
    </row>
    <row r="2370">
      <c r="A2370" s="64">
        <v>13.0</v>
      </c>
      <c r="B2370" s="65">
        <v>3094.43</v>
      </c>
      <c r="C2370" s="72"/>
      <c r="D2370" s="72"/>
      <c r="E2370" s="72"/>
      <c r="F2370" s="72"/>
      <c r="G2370" s="72"/>
      <c r="H2370" s="72"/>
      <c r="I2370" s="72"/>
      <c r="J2370" s="72"/>
      <c r="K2370" s="72"/>
      <c r="L2370" s="72"/>
      <c r="M2370" s="72"/>
      <c r="N2370" s="72"/>
      <c r="O2370" s="72"/>
      <c r="P2370" s="72"/>
      <c r="Q2370" s="72"/>
      <c r="R2370" s="72"/>
      <c r="S2370" s="72"/>
      <c r="T2370" s="72"/>
      <c r="U2370" s="72"/>
      <c r="V2370" s="72"/>
      <c r="W2370" s="72"/>
      <c r="X2370" s="72"/>
      <c r="Y2370" s="72"/>
      <c r="Z2370" s="72"/>
    </row>
    <row r="2371">
      <c r="A2371" s="66">
        <v>45.0</v>
      </c>
      <c r="B2371" s="67">
        <v>744.03</v>
      </c>
      <c r="C2371" s="72"/>
      <c r="D2371" s="72"/>
      <c r="E2371" s="72"/>
      <c r="F2371" s="72"/>
      <c r="G2371" s="72"/>
      <c r="H2371" s="72"/>
      <c r="I2371" s="72"/>
      <c r="J2371" s="72"/>
      <c r="K2371" s="72"/>
      <c r="L2371" s="72"/>
      <c r="M2371" s="72"/>
      <c r="N2371" s="72"/>
      <c r="O2371" s="72"/>
      <c r="P2371" s="72"/>
      <c r="Q2371" s="72"/>
      <c r="R2371" s="72"/>
      <c r="S2371" s="72"/>
      <c r="T2371" s="72"/>
      <c r="U2371" s="72"/>
      <c r="V2371" s="72"/>
      <c r="W2371" s="72"/>
      <c r="X2371" s="72"/>
      <c r="Y2371" s="72"/>
      <c r="Z2371" s="72"/>
    </row>
    <row r="2372">
      <c r="A2372" s="64">
        <v>30.0</v>
      </c>
      <c r="B2372" s="65">
        <v>2774.49</v>
      </c>
      <c r="C2372" s="72"/>
      <c r="D2372" s="72"/>
      <c r="E2372" s="72"/>
      <c r="F2372" s="72"/>
      <c r="G2372" s="72"/>
      <c r="H2372" s="72"/>
      <c r="I2372" s="72"/>
      <c r="J2372" s="72"/>
      <c r="K2372" s="72"/>
      <c r="L2372" s="72"/>
      <c r="M2372" s="72"/>
      <c r="N2372" s="72"/>
      <c r="O2372" s="72"/>
      <c r="P2372" s="72"/>
      <c r="Q2372" s="72"/>
      <c r="R2372" s="72"/>
      <c r="S2372" s="72"/>
      <c r="T2372" s="72"/>
      <c r="U2372" s="72"/>
      <c r="V2372" s="72"/>
      <c r="W2372" s="72"/>
      <c r="X2372" s="72"/>
      <c r="Y2372" s="72"/>
      <c r="Z2372" s="72"/>
    </row>
    <row r="2373">
      <c r="A2373" s="66">
        <v>14.0</v>
      </c>
      <c r="B2373" s="67">
        <v>367.38</v>
      </c>
      <c r="C2373" s="72"/>
      <c r="D2373" s="72"/>
      <c r="E2373" s="72"/>
      <c r="F2373" s="72"/>
      <c r="G2373" s="72"/>
      <c r="H2373" s="72"/>
      <c r="I2373" s="72"/>
      <c r="J2373" s="72"/>
      <c r="K2373" s="72"/>
      <c r="L2373" s="72"/>
      <c r="M2373" s="72"/>
      <c r="N2373" s="72"/>
      <c r="O2373" s="72"/>
      <c r="P2373" s="72"/>
      <c r="Q2373" s="72"/>
      <c r="R2373" s="72"/>
      <c r="S2373" s="72"/>
      <c r="T2373" s="72"/>
      <c r="U2373" s="72"/>
      <c r="V2373" s="72"/>
      <c r="W2373" s="72"/>
      <c r="X2373" s="72"/>
      <c r="Y2373" s="72"/>
      <c r="Z2373" s="72"/>
    </row>
    <row r="2374">
      <c r="A2374" s="64">
        <v>13.0</v>
      </c>
      <c r="B2374" s="65">
        <v>807.81</v>
      </c>
      <c r="C2374" s="72"/>
      <c r="D2374" s="72"/>
      <c r="E2374" s="72"/>
      <c r="F2374" s="72"/>
      <c r="G2374" s="72"/>
      <c r="H2374" s="72"/>
      <c r="I2374" s="72"/>
      <c r="J2374" s="72"/>
      <c r="K2374" s="72"/>
      <c r="L2374" s="72"/>
      <c r="M2374" s="72"/>
      <c r="N2374" s="72"/>
      <c r="O2374" s="72"/>
      <c r="P2374" s="72"/>
      <c r="Q2374" s="72"/>
      <c r="R2374" s="72"/>
      <c r="S2374" s="72"/>
      <c r="T2374" s="72"/>
      <c r="U2374" s="72"/>
      <c r="V2374" s="72"/>
      <c r="W2374" s="72"/>
      <c r="X2374" s="72"/>
      <c r="Y2374" s="72"/>
      <c r="Z2374" s="72"/>
    </row>
    <row r="2375">
      <c r="A2375" s="66">
        <v>48.0</v>
      </c>
      <c r="B2375" s="67">
        <v>643.99</v>
      </c>
      <c r="C2375" s="72"/>
      <c r="D2375" s="72"/>
      <c r="E2375" s="72"/>
      <c r="F2375" s="72"/>
      <c r="G2375" s="72"/>
      <c r="H2375" s="72"/>
      <c r="I2375" s="72"/>
      <c r="J2375" s="72"/>
      <c r="K2375" s="72"/>
      <c r="L2375" s="72"/>
      <c r="M2375" s="72"/>
      <c r="N2375" s="72"/>
      <c r="O2375" s="72"/>
      <c r="P2375" s="72"/>
      <c r="Q2375" s="72"/>
      <c r="R2375" s="72"/>
      <c r="S2375" s="72"/>
      <c r="T2375" s="72"/>
      <c r="U2375" s="72"/>
      <c r="V2375" s="72"/>
      <c r="W2375" s="72"/>
      <c r="X2375" s="72"/>
      <c r="Y2375" s="72"/>
      <c r="Z2375" s="72"/>
    </row>
    <row r="2376">
      <c r="A2376" s="64">
        <v>0.0</v>
      </c>
      <c r="B2376" s="65">
        <v>3504.65</v>
      </c>
      <c r="C2376" s="72"/>
      <c r="D2376" s="72"/>
      <c r="E2376" s="72"/>
      <c r="F2376" s="72"/>
      <c r="G2376" s="72"/>
      <c r="H2376" s="72"/>
      <c r="I2376" s="72"/>
      <c r="J2376" s="72"/>
      <c r="K2376" s="72"/>
      <c r="L2376" s="72"/>
      <c r="M2376" s="72"/>
      <c r="N2376" s="72"/>
      <c r="O2376" s="72"/>
      <c r="P2376" s="72"/>
      <c r="Q2376" s="72"/>
      <c r="R2376" s="72"/>
      <c r="S2376" s="72"/>
      <c r="T2376" s="72"/>
      <c r="U2376" s="72"/>
      <c r="V2376" s="72"/>
      <c r="W2376" s="72"/>
      <c r="X2376" s="72"/>
      <c r="Y2376" s="72"/>
      <c r="Z2376" s="72"/>
    </row>
    <row r="2377">
      <c r="A2377" s="66">
        <v>22.0</v>
      </c>
      <c r="B2377" s="67">
        <v>2959.17</v>
      </c>
      <c r="C2377" s="72"/>
      <c r="D2377" s="72"/>
      <c r="E2377" s="72"/>
      <c r="F2377" s="72"/>
      <c r="G2377" s="72"/>
      <c r="H2377" s="72"/>
      <c r="I2377" s="72"/>
      <c r="J2377" s="72"/>
      <c r="K2377" s="72"/>
      <c r="L2377" s="72"/>
      <c r="M2377" s="72"/>
      <c r="N2377" s="72"/>
      <c r="O2377" s="72"/>
      <c r="P2377" s="72"/>
      <c r="Q2377" s="72"/>
      <c r="R2377" s="72"/>
      <c r="S2377" s="72"/>
      <c r="T2377" s="72"/>
      <c r="U2377" s="72"/>
      <c r="V2377" s="72"/>
      <c r="W2377" s="72"/>
      <c r="X2377" s="72"/>
      <c r="Y2377" s="72"/>
      <c r="Z2377" s="72"/>
    </row>
    <row r="2378">
      <c r="A2378" s="64">
        <v>50.0</v>
      </c>
      <c r="B2378" s="65">
        <v>3633.2</v>
      </c>
      <c r="C2378" s="72"/>
      <c r="D2378" s="72"/>
      <c r="E2378" s="72"/>
      <c r="F2378" s="72"/>
      <c r="G2378" s="72"/>
      <c r="H2378" s="72"/>
      <c r="I2378" s="72"/>
      <c r="J2378" s="72"/>
      <c r="K2378" s="72"/>
      <c r="L2378" s="72"/>
      <c r="M2378" s="72"/>
      <c r="N2378" s="72"/>
      <c r="O2378" s="72"/>
      <c r="P2378" s="72"/>
      <c r="Q2378" s="72"/>
      <c r="R2378" s="72"/>
      <c r="S2378" s="72"/>
      <c r="T2378" s="72"/>
      <c r="U2378" s="72"/>
      <c r="V2378" s="72"/>
      <c r="W2378" s="72"/>
      <c r="X2378" s="72"/>
      <c r="Y2378" s="72"/>
      <c r="Z2378" s="72"/>
    </row>
    <row r="2379">
      <c r="A2379" s="66">
        <v>6.0</v>
      </c>
      <c r="B2379" s="67">
        <v>1799.63</v>
      </c>
      <c r="C2379" s="72"/>
      <c r="D2379" s="72"/>
      <c r="E2379" s="72"/>
      <c r="F2379" s="72"/>
      <c r="G2379" s="72"/>
      <c r="H2379" s="72"/>
      <c r="I2379" s="72"/>
      <c r="J2379" s="72"/>
      <c r="K2379" s="72"/>
      <c r="L2379" s="72"/>
      <c r="M2379" s="72"/>
      <c r="N2379" s="72"/>
      <c r="O2379" s="72"/>
      <c r="P2379" s="72"/>
      <c r="Q2379" s="72"/>
      <c r="R2379" s="72"/>
      <c r="S2379" s="72"/>
      <c r="T2379" s="72"/>
      <c r="U2379" s="72"/>
      <c r="V2379" s="72"/>
      <c r="W2379" s="72"/>
      <c r="X2379" s="72"/>
      <c r="Y2379" s="72"/>
      <c r="Z2379" s="72"/>
    </row>
    <row r="2380">
      <c r="A2380" s="64">
        <v>12.0</v>
      </c>
      <c r="B2380" s="65">
        <v>1099.07</v>
      </c>
      <c r="C2380" s="72"/>
      <c r="D2380" s="72"/>
      <c r="E2380" s="72"/>
      <c r="F2380" s="72"/>
      <c r="G2380" s="72"/>
      <c r="H2380" s="72"/>
      <c r="I2380" s="72"/>
      <c r="J2380" s="72"/>
      <c r="K2380" s="72"/>
      <c r="L2380" s="72"/>
      <c r="M2380" s="72"/>
      <c r="N2380" s="72"/>
      <c r="O2380" s="72"/>
      <c r="P2380" s="72"/>
      <c r="Q2380" s="72"/>
      <c r="R2380" s="72"/>
      <c r="S2380" s="72"/>
      <c r="T2380" s="72"/>
      <c r="U2380" s="72"/>
      <c r="V2380" s="72"/>
      <c r="W2380" s="72"/>
      <c r="X2380" s="72"/>
      <c r="Y2380" s="72"/>
      <c r="Z2380" s="72"/>
    </row>
    <row r="2381">
      <c r="A2381" s="66">
        <v>14.0</v>
      </c>
      <c r="B2381" s="67">
        <v>2203.52</v>
      </c>
      <c r="C2381" s="72"/>
      <c r="D2381" s="72"/>
      <c r="E2381" s="72"/>
      <c r="F2381" s="72"/>
      <c r="G2381" s="72"/>
      <c r="H2381" s="72"/>
      <c r="I2381" s="72"/>
      <c r="J2381" s="72"/>
      <c r="K2381" s="72"/>
      <c r="L2381" s="72"/>
      <c r="M2381" s="72"/>
      <c r="N2381" s="72"/>
      <c r="O2381" s="72"/>
      <c r="P2381" s="72"/>
      <c r="Q2381" s="72"/>
      <c r="R2381" s="72"/>
      <c r="S2381" s="72"/>
      <c r="T2381" s="72"/>
      <c r="U2381" s="72"/>
      <c r="V2381" s="72"/>
      <c r="W2381" s="72"/>
      <c r="X2381" s="72"/>
      <c r="Y2381" s="72"/>
      <c r="Z2381" s="72"/>
    </row>
    <row r="2382">
      <c r="A2382" s="64">
        <v>40.0</v>
      </c>
      <c r="B2382" s="65">
        <v>729.9</v>
      </c>
      <c r="C2382" s="72"/>
      <c r="D2382" s="72"/>
      <c r="E2382" s="72"/>
      <c r="F2382" s="72"/>
      <c r="G2382" s="72"/>
      <c r="H2382" s="72"/>
      <c r="I2382" s="72"/>
      <c r="J2382" s="72"/>
      <c r="K2382" s="72"/>
      <c r="L2382" s="72"/>
      <c r="M2382" s="72"/>
      <c r="N2382" s="72"/>
      <c r="O2382" s="72"/>
      <c r="P2382" s="72"/>
      <c r="Q2382" s="72"/>
      <c r="R2382" s="72"/>
      <c r="S2382" s="72"/>
      <c r="T2382" s="72"/>
      <c r="U2382" s="72"/>
      <c r="V2382" s="72"/>
      <c r="W2382" s="72"/>
      <c r="X2382" s="72"/>
      <c r="Y2382" s="72"/>
      <c r="Z2382" s="72"/>
    </row>
    <row r="2383">
      <c r="A2383" s="66">
        <v>39.0</v>
      </c>
      <c r="B2383" s="67">
        <v>1737.43</v>
      </c>
      <c r="C2383" s="72"/>
      <c r="D2383" s="72"/>
      <c r="E2383" s="72"/>
      <c r="F2383" s="72"/>
      <c r="G2383" s="72"/>
      <c r="H2383" s="72"/>
      <c r="I2383" s="72"/>
      <c r="J2383" s="72"/>
      <c r="K2383" s="72"/>
      <c r="L2383" s="72"/>
      <c r="M2383" s="72"/>
      <c r="N2383" s="72"/>
      <c r="O2383" s="72"/>
      <c r="P2383" s="72"/>
      <c r="Q2383" s="72"/>
      <c r="R2383" s="72"/>
      <c r="S2383" s="72"/>
      <c r="T2383" s="72"/>
      <c r="U2383" s="72"/>
      <c r="V2383" s="72"/>
      <c r="W2383" s="72"/>
      <c r="X2383" s="72"/>
      <c r="Y2383" s="72"/>
      <c r="Z2383" s="72"/>
    </row>
    <row r="2384">
      <c r="A2384" s="64">
        <v>11.0</v>
      </c>
      <c r="B2384" s="65">
        <v>776.28</v>
      </c>
      <c r="C2384" s="72"/>
      <c r="D2384" s="72"/>
      <c r="E2384" s="72"/>
      <c r="F2384" s="72"/>
      <c r="G2384" s="72"/>
      <c r="H2384" s="72"/>
      <c r="I2384" s="72"/>
      <c r="J2384" s="72"/>
      <c r="K2384" s="72"/>
      <c r="L2384" s="72"/>
      <c r="M2384" s="72"/>
      <c r="N2384" s="72"/>
      <c r="O2384" s="72"/>
      <c r="P2384" s="72"/>
      <c r="Q2384" s="72"/>
      <c r="R2384" s="72"/>
      <c r="S2384" s="72"/>
      <c r="T2384" s="72"/>
      <c r="U2384" s="72"/>
      <c r="V2384" s="72"/>
      <c r="W2384" s="72"/>
      <c r="X2384" s="72"/>
      <c r="Y2384" s="72"/>
      <c r="Z2384" s="72"/>
    </row>
    <row r="2385">
      <c r="A2385" s="66">
        <v>44.0</v>
      </c>
      <c r="B2385" s="67">
        <v>4314.86</v>
      </c>
      <c r="C2385" s="72"/>
      <c r="D2385" s="72"/>
      <c r="E2385" s="72"/>
      <c r="F2385" s="72"/>
      <c r="G2385" s="72"/>
      <c r="H2385" s="72"/>
      <c r="I2385" s="72"/>
      <c r="J2385" s="72"/>
      <c r="K2385" s="72"/>
      <c r="L2385" s="72"/>
      <c r="M2385" s="72"/>
      <c r="N2385" s="72"/>
      <c r="O2385" s="72"/>
      <c r="P2385" s="72"/>
      <c r="Q2385" s="72"/>
      <c r="R2385" s="72"/>
      <c r="S2385" s="72"/>
      <c r="T2385" s="72"/>
      <c r="U2385" s="72"/>
      <c r="V2385" s="72"/>
      <c r="W2385" s="72"/>
      <c r="X2385" s="72"/>
      <c r="Y2385" s="72"/>
      <c r="Z2385" s="72"/>
    </row>
    <row r="2386">
      <c r="A2386" s="64">
        <v>32.0</v>
      </c>
      <c r="B2386" s="65">
        <v>3830.05</v>
      </c>
      <c r="C2386" s="72"/>
      <c r="D2386" s="72"/>
      <c r="E2386" s="72"/>
      <c r="F2386" s="72"/>
      <c r="G2386" s="72"/>
      <c r="H2386" s="72"/>
      <c r="I2386" s="72"/>
      <c r="J2386" s="72"/>
      <c r="K2386" s="72"/>
      <c r="L2386" s="72"/>
      <c r="M2386" s="72"/>
      <c r="N2386" s="72"/>
      <c r="O2386" s="72"/>
      <c r="P2386" s="72"/>
      <c r="Q2386" s="72"/>
      <c r="R2386" s="72"/>
      <c r="S2386" s="72"/>
      <c r="T2386" s="72"/>
      <c r="U2386" s="72"/>
      <c r="V2386" s="72"/>
      <c r="W2386" s="72"/>
      <c r="X2386" s="72"/>
      <c r="Y2386" s="72"/>
      <c r="Z2386" s="72"/>
    </row>
    <row r="2387">
      <c r="A2387" s="66">
        <v>11.0</v>
      </c>
      <c r="B2387" s="67">
        <v>3860.38</v>
      </c>
      <c r="C2387" s="72"/>
      <c r="D2387" s="72"/>
      <c r="E2387" s="72"/>
      <c r="F2387" s="72"/>
      <c r="G2387" s="72"/>
      <c r="H2387" s="72"/>
      <c r="I2387" s="72"/>
      <c r="J2387" s="72"/>
      <c r="K2387" s="72"/>
      <c r="L2387" s="72"/>
      <c r="M2387" s="72"/>
      <c r="N2387" s="72"/>
      <c r="O2387" s="72"/>
      <c r="P2387" s="72"/>
      <c r="Q2387" s="72"/>
      <c r="R2387" s="72"/>
      <c r="S2387" s="72"/>
      <c r="T2387" s="72"/>
      <c r="U2387" s="72"/>
      <c r="V2387" s="72"/>
      <c r="W2387" s="72"/>
      <c r="X2387" s="72"/>
      <c r="Y2387" s="72"/>
      <c r="Z2387" s="72"/>
    </row>
    <row r="2388">
      <c r="A2388" s="64">
        <v>16.0</v>
      </c>
      <c r="B2388" s="65">
        <v>2869.32</v>
      </c>
      <c r="C2388" s="72"/>
      <c r="D2388" s="72"/>
      <c r="E2388" s="72"/>
      <c r="F2388" s="72"/>
      <c r="G2388" s="72"/>
      <c r="H2388" s="72"/>
      <c r="I2388" s="72"/>
      <c r="J2388" s="72"/>
      <c r="K2388" s="72"/>
      <c r="L2388" s="72"/>
      <c r="M2388" s="72"/>
      <c r="N2388" s="72"/>
      <c r="O2388" s="72"/>
      <c r="P2388" s="72"/>
      <c r="Q2388" s="72"/>
      <c r="R2388" s="72"/>
      <c r="S2388" s="72"/>
      <c r="T2388" s="72"/>
      <c r="U2388" s="72"/>
      <c r="V2388" s="72"/>
      <c r="W2388" s="72"/>
      <c r="X2388" s="72"/>
      <c r="Y2388" s="72"/>
      <c r="Z2388" s="72"/>
    </row>
    <row r="2389">
      <c r="A2389" s="66">
        <v>9.0</v>
      </c>
      <c r="B2389" s="67">
        <v>2367.45</v>
      </c>
      <c r="C2389" s="72"/>
      <c r="D2389" s="72"/>
      <c r="E2389" s="72"/>
      <c r="F2389" s="72"/>
      <c r="G2389" s="72"/>
      <c r="H2389" s="72"/>
      <c r="I2389" s="72"/>
      <c r="J2389" s="72"/>
      <c r="K2389" s="72"/>
      <c r="L2389" s="72"/>
      <c r="M2389" s="72"/>
      <c r="N2389" s="72"/>
      <c r="O2389" s="72"/>
      <c r="P2389" s="72"/>
      <c r="Q2389" s="72"/>
      <c r="R2389" s="72"/>
      <c r="S2389" s="72"/>
      <c r="T2389" s="72"/>
      <c r="U2389" s="72"/>
      <c r="V2389" s="72"/>
      <c r="W2389" s="72"/>
      <c r="X2389" s="72"/>
      <c r="Y2389" s="72"/>
      <c r="Z2389" s="72"/>
    </row>
    <row r="2390">
      <c r="A2390" s="64">
        <v>28.0</v>
      </c>
      <c r="B2390" s="65">
        <v>2595.42</v>
      </c>
      <c r="C2390" s="72"/>
      <c r="D2390" s="72"/>
      <c r="E2390" s="72"/>
      <c r="F2390" s="72"/>
      <c r="G2390" s="72"/>
      <c r="H2390" s="72"/>
      <c r="I2390" s="72"/>
      <c r="J2390" s="72"/>
      <c r="K2390" s="72"/>
      <c r="L2390" s="72"/>
      <c r="M2390" s="72"/>
      <c r="N2390" s="72"/>
      <c r="O2390" s="72"/>
      <c r="P2390" s="72"/>
      <c r="Q2390" s="72"/>
      <c r="R2390" s="72"/>
      <c r="S2390" s="72"/>
      <c r="T2390" s="72"/>
      <c r="U2390" s="72"/>
      <c r="V2390" s="72"/>
      <c r="W2390" s="72"/>
      <c r="X2390" s="72"/>
      <c r="Y2390" s="72"/>
      <c r="Z2390" s="72"/>
    </row>
    <row r="2391">
      <c r="A2391" s="66">
        <v>39.0</v>
      </c>
      <c r="B2391" s="67">
        <v>622.99</v>
      </c>
      <c r="C2391" s="72"/>
      <c r="D2391" s="72"/>
      <c r="E2391" s="72"/>
      <c r="F2391" s="72"/>
      <c r="G2391" s="72"/>
      <c r="H2391" s="72"/>
      <c r="I2391" s="72"/>
      <c r="J2391" s="72"/>
      <c r="K2391" s="72"/>
      <c r="L2391" s="72"/>
      <c r="M2391" s="72"/>
      <c r="N2391" s="72"/>
      <c r="O2391" s="72"/>
      <c r="P2391" s="72"/>
      <c r="Q2391" s="72"/>
      <c r="R2391" s="72"/>
      <c r="S2391" s="72"/>
      <c r="T2391" s="72"/>
      <c r="U2391" s="72"/>
      <c r="V2391" s="72"/>
      <c r="W2391" s="72"/>
      <c r="X2391" s="72"/>
      <c r="Y2391" s="72"/>
      <c r="Z2391" s="72"/>
    </row>
    <row r="2392">
      <c r="A2392" s="64">
        <v>23.0</v>
      </c>
      <c r="B2392" s="65">
        <v>4917.74</v>
      </c>
      <c r="C2392" s="72"/>
      <c r="D2392" s="72"/>
      <c r="E2392" s="72"/>
      <c r="F2392" s="72"/>
      <c r="G2392" s="72"/>
      <c r="H2392" s="72"/>
      <c r="I2392" s="72"/>
      <c r="J2392" s="72"/>
      <c r="K2392" s="72"/>
      <c r="L2392" s="72"/>
      <c r="M2392" s="72"/>
      <c r="N2392" s="72"/>
      <c r="O2392" s="72"/>
      <c r="P2392" s="72"/>
      <c r="Q2392" s="72"/>
      <c r="R2392" s="72"/>
      <c r="S2392" s="72"/>
      <c r="T2392" s="72"/>
      <c r="U2392" s="72"/>
      <c r="V2392" s="72"/>
      <c r="W2392" s="72"/>
      <c r="X2392" s="72"/>
      <c r="Y2392" s="72"/>
      <c r="Z2392" s="72"/>
    </row>
    <row r="2393">
      <c r="A2393" s="66">
        <v>37.0</v>
      </c>
      <c r="B2393" s="67">
        <v>148.64</v>
      </c>
      <c r="C2393" s="72"/>
      <c r="D2393" s="72"/>
      <c r="E2393" s="72"/>
      <c r="F2393" s="72"/>
      <c r="G2393" s="72"/>
      <c r="H2393" s="72"/>
      <c r="I2393" s="72"/>
      <c r="J2393" s="72"/>
      <c r="K2393" s="72"/>
      <c r="L2393" s="72"/>
      <c r="M2393" s="72"/>
      <c r="N2393" s="72"/>
      <c r="O2393" s="72"/>
      <c r="P2393" s="72"/>
      <c r="Q2393" s="72"/>
      <c r="R2393" s="72"/>
      <c r="S2393" s="72"/>
      <c r="T2393" s="72"/>
      <c r="U2393" s="72"/>
      <c r="V2393" s="72"/>
      <c r="W2393" s="72"/>
      <c r="X2393" s="72"/>
      <c r="Y2393" s="72"/>
      <c r="Z2393" s="72"/>
    </row>
    <row r="2394">
      <c r="A2394" s="64">
        <v>13.0</v>
      </c>
      <c r="B2394" s="65">
        <v>847.78</v>
      </c>
      <c r="C2394" s="72"/>
      <c r="D2394" s="72"/>
      <c r="E2394" s="72"/>
      <c r="F2394" s="72"/>
      <c r="G2394" s="72"/>
      <c r="H2394" s="72"/>
      <c r="I2394" s="72"/>
      <c r="J2394" s="72"/>
      <c r="K2394" s="72"/>
      <c r="L2394" s="72"/>
      <c r="M2394" s="72"/>
      <c r="N2394" s="72"/>
      <c r="O2394" s="72"/>
      <c r="P2394" s="72"/>
      <c r="Q2394" s="72"/>
      <c r="R2394" s="72"/>
      <c r="S2394" s="72"/>
      <c r="T2394" s="72"/>
      <c r="U2394" s="72"/>
      <c r="V2394" s="72"/>
      <c r="W2394" s="72"/>
      <c r="X2394" s="72"/>
      <c r="Y2394" s="72"/>
      <c r="Z2394" s="72"/>
    </row>
    <row r="2395">
      <c r="A2395" s="66">
        <v>21.0</v>
      </c>
      <c r="B2395" s="67">
        <v>2375.76</v>
      </c>
      <c r="C2395" s="72"/>
      <c r="D2395" s="72"/>
      <c r="E2395" s="72"/>
      <c r="F2395" s="72"/>
      <c r="G2395" s="72"/>
      <c r="H2395" s="72"/>
      <c r="I2395" s="72"/>
      <c r="J2395" s="72"/>
      <c r="K2395" s="72"/>
      <c r="L2395" s="72"/>
      <c r="M2395" s="72"/>
      <c r="N2395" s="72"/>
      <c r="O2395" s="72"/>
      <c r="P2395" s="72"/>
      <c r="Q2395" s="72"/>
      <c r="R2395" s="72"/>
      <c r="S2395" s="72"/>
      <c r="T2395" s="72"/>
      <c r="U2395" s="72"/>
      <c r="V2395" s="72"/>
      <c r="W2395" s="72"/>
      <c r="X2395" s="72"/>
      <c r="Y2395" s="72"/>
      <c r="Z2395" s="72"/>
    </row>
    <row r="2396">
      <c r="A2396" s="64">
        <v>45.0</v>
      </c>
      <c r="B2396" s="65">
        <v>1687.19</v>
      </c>
      <c r="C2396" s="72"/>
      <c r="D2396" s="72"/>
      <c r="E2396" s="72"/>
      <c r="F2396" s="72"/>
      <c r="G2396" s="72"/>
      <c r="H2396" s="72"/>
      <c r="I2396" s="72"/>
      <c r="J2396" s="72"/>
      <c r="K2396" s="72"/>
      <c r="L2396" s="72"/>
      <c r="M2396" s="72"/>
      <c r="N2396" s="72"/>
      <c r="O2396" s="72"/>
      <c r="P2396" s="72"/>
      <c r="Q2396" s="72"/>
      <c r="R2396" s="72"/>
      <c r="S2396" s="72"/>
      <c r="T2396" s="72"/>
      <c r="U2396" s="72"/>
      <c r="V2396" s="72"/>
      <c r="W2396" s="72"/>
      <c r="X2396" s="72"/>
      <c r="Y2396" s="72"/>
      <c r="Z2396" s="72"/>
    </row>
    <row r="2397">
      <c r="A2397" s="66">
        <v>5.0</v>
      </c>
      <c r="B2397" s="67">
        <v>3794.01</v>
      </c>
      <c r="C2397" s="72"/>
      <c r="D2397" s="72"/>
      <c r="E2397" s="72"/>
      <c r="F2397" s="72"/>
      <c r="G2397" s="72"/>
      <c r="H2397" s="72"/>
      <c r="I2397" s="72"/>
      <c r="J2397" s="72"/>
      <c r="K2397" s="72"/>
      <c r="L2397" s="72"/>
      <c r="M2397" s="72"/>
      <c r="N2397" s="72"/>
      <c r="O2397" s="72"/>
      <c r="P2397" s="72"/>
      <c r="Q2397" s="72"/>
      <c r="R2397" s="72"/>
      <c r="S2397" s="72"/>
      <c r="T2397" s="72"/>
      <c r="U2397" s="72"/>
      <c r="V2397" s="72"/>
      <c r="W2397" s="72"/>
      <c r="X2397" s="72"/>
      <c r="Y2397" s="72"/>
      <c r="Z2397" s="72"/>
    </row>
    <row r="2398">
      <c r="A2398" s="64">
        <v>28.0</v>
      </c>
      <c r="B2398" s="65">
        <v>507.94</v>
      </c>
      <c r="C2398" s="72"/>
      <c r="D2398" s="72"/>
      <c r="E2398" s="72"/>
      <c r="F2398" s="72"/>
      <c r="G2398" s="72"/>
      <c r="H2398" s="72"/>
      <c r="I2398" s="72"/>
      <c r="J2398" s="72"/>
      <c r="K2398" s="72"/>
      <c r="L2398" s="72"/>
      <c r="M2398" s="72"/>
      <c r="N2398" s="72"/>
      <c r="O2398" s="72"/>
      <c r="P2398" s="72"/>
      <c r="Q2398" s="72"/>
      <c r="R2398" s="72"/>
      <c r="S2398" s="72"/>
      <c r="T2398" s="72"/>
      <c r="U2398" s="72"/>
      <c r="V2398" s="72"/>
      <c r="W2398" s="72"/>
      <c r="X2398" s="72"/>
      <c r="Y2398" s="72"/>
      <c r="Z2398" s="72"/>
    </row>
    <row r="2399">
      <c r="A2399" s="66">
        <v>10.0</v>
      </c>
      <c r="B2399" s="67">
        <v>884.1</v>
      </c>
      <c r="C2399" s="72"/>
      <c r="D2399" s="72"/>
      <c r="E2399" s="72"/>
      <c r="F2399" s="72"/>
      <c r="G2399" s="72"/>
      <c r="H2399" s="72"/>
      <c r="I2399" s="72"/>
      <c r="J2399" s="72"/>
      <c r="K2399" s="72"/>
      <c r="L2399" s="72"/>
      <c r="M2399" s="72"/>
      <c r="N2399" s="72"/>
      <c r="O2399" s="72"/>
      <c r="P2399" s="72"/>
      <c r="Q2399" s="72"/>
      <c r="R2399" s="72"/>
      <c r="S2399" s="72"/>
      <c r="T2399" s="72"/>
      <c r="U2399" s="72"/>
      <c r="V2399" s="72"/>
      <c r="W2399" s="72"/>
      <c r="X2399" s="72"/>
      <c r="Y2399" s="72"/>
      <c r="Z2399" s="72"/>
    </row>
    <row r="2400">
      <c r="A2400" s="64">
        <v>14.0</v>
      </c>
      <c r="B2400" s="65">
        <v>316.84</v>
      </c>
      <c r="C2400" s="72"/>
      <c r="D2400" s="72"/>
      <c r="E2400" s="72"/>
      <c r="F2400" s="72"/>
      <c r="G2400" s="72"/>
      <c r="H2400" s="72"/>
      <c r="I2400" s="72"/>
      <c r="J2400" s="72"/>
      <c r="K2400" s="72"/>
      <c r="L2400" s="72"/>
      <c r="M2400" s="72"/>
      <c r="N2400" s="72"/>
      <c r="O2400" s="72"/>
      <c r="P2400" s="72"/>
      <c r="Q2400" s="72"/>
      <c r="R2400" s="72"/>
      <c r="S2400" s="72"/>
      <c r="T2400" s="72"/>
      <c r="U2400" s="72"/>
      <c r="V2400" s="72"/>
      <c r="W2400" s="72"/>
      <c r="X2400" s="72"/>
      <c r="Y2400" s="72"/>
      <c r="Z2400" s="72"/>
    </row>
    <row r="2401">
      <c r="A2401" s="66">
        <v>11.0</v>
      </c>
      <c r="B2401" s="67">
        <v>2189.65</v>
      </c>
      <c r="C2401" s="72"/>
      <c r="D2401" s="72"/>
      <c r="E2401" s="72"/>
      <c r="F2401" s="72"/>
      <c r="G2401" s="72"/>
      <c r="H2401" s="72"/>
      <c r="I2401" s="72"/>
      <c r="J2401" s="72"/>
      <c r="K2401" s="72"/>
      <c r="L2401" s="72"/>
      <c r="M2401" s="72"/>
      <c r="N2401" s="72"/>
      <c r="O2401" s="72"/>
      <c r="P2401" s="72"/>
      <c r="Q2401" s="72"/>
      <c r="R2401" s="72"/>
      <c r="S2401" s="72"/>
      <c r="T2401" s="72"/>
      <c r="U2401" s="72"/>
      <c r="V2401" s="72"/>
      <c r="W2401" s="72"/>
      <c r="X2401" s="72"/>
      <c r="Y2401" s="72"/>
      <c r="Z2401" s="72"/>
    </row>
    <row r="2402">
      <c r="A2402" s="64">
        <v>34.0</v>
      </c>
      <c r="B2402" s="65">
        <v>3034.25</v>
      </c>
      <c r="C2402" s="72"/>
      <c r="D2402" s="72"/>
      <c r="E2402" s="72"/>
      <c r="F2402" s="72"/>
      <c r="G2402" s="72"/>
      <c r="H2402" s="72"/>
      <c r="I2402" s="72"/>
      <c r="J2402" s="72"/>
      <c r="K2402" s="72"/>
      <c r="L2402" s="72"/>
      <c r="M2402" s="72"/>
      <c r="N2402" s="72"/>
      <c r="O2402" s="72"/>
      <c r="P2402" s="72"/>
      <c r="Q2402" s="72"/>
      <c r="R2402" s="72"/>
      <c r="S2402" s="72"/>
      <c r="T2402" s="72"/>
      <c r="U2402" s="72"/>
      <c r="V2402" s="72"/>
      <c r="W2402" s="72"/>
      <c r="X2402" s="72"/>
      <c r="Y2402" s="72"/>
      <c r="Z2402" s="72"/>
    </row>
    <row r="2403">
      <c r="A2403" s="66">
        <v>45.0</v>
      </c>
      <c r="B2403" s="67">
        <v>2709.68</v>
      </c>
      <c r="C2403" s="72"/>
      <c r="D2403" s="72"/>
      <c r="E2403" s="72"/>
      <c r="F2403" s="72"/>
      <c r="G2403" s="72"/>
      <c r="H2403" s="72"/>
      <c r="I2403" s="72"/>
      <c r="J2403" s="72"/>
      <c r="K2403" s="72"/>
      <c r="L2403" s="72"/>
      <c r="M2403" s="72"/>
      <c r="N2403" s="72"/>
      <c r="O2403" s="72"/>
      <c r="P2403" s="72"/>
      <c r="Q2403" s="72"/>
      <c r="R2403" s="72"/>
      <c r="S2403" s="72"/>
      <c r="T2403" s="72"/>
      <c r="U2403" s="72"/>
      <c r="V2403" s="72"/>
      <c r="W2403" s="72"/>
      <c r="X2403" s="72"/>
      <c r="Y2403" s="72"/>
      <c r="Z2403" s="72"/>
    </row>
    <row r="2404">
      <c r="A2404" s="64">
        <v>50.0</v>
      </c>
      <c r="B2404" s="65">
        <v>1501.46</v>
      </c>
      <c r="C2404" s="72"/>
      <c r="D2404" s="72"/>
      <c r="E2404" s="72"/>
      <c r="F2404" s="72"/>
      <c r="G2404" s="72"/>
      <c r="H2404" s="72"/>
      <c r="I2404" s="72"/>
      <c r="J2404" s="72"/>
      <c r="K2404" s="72"/>
      <c r="L2404" s="72"/>
      <c r="M2404" s="72"/>
      <c r="N2404" s="72"/>
      <c r="O2404" s="72"/>
      <c r="P2404" s="72"/>
      <c r="Q2404" s="72"/>
      <c r="R2404" s="72"/>
      <c r="S2404" s="72"/>
      <c r="T2404" s="72"/>
      <c r="U2404" s="72"/>
      <c r="V2404" s="72"/>
      <c r="W2404" s="72"/>
      <c r="X2404" s="72"/>
      <c r="Y2404" s="72"/>
      <c r="Z2404" s="72"/>
    </row>
    <row r="2405">
      <c r="A2405" s="66">
        <v>43.0</v>
      </c>
      <c r="B2405" s="67">
        <v>4068.96</v>
      </c>
      <c r="C2405" s="72"/>
      <c r="D2405" s="72"/>
      <c r="E2405" s="72"/>
      <c r="F2405" s="72"/>
      <c r="G2405" s="72"/>
      <c r="H2405" s="72"/>
      <c r="I2405" s="72"/>
      <c r="J2405" s="72"/>
      <c r="K2405" s="72"/>
      <c r="L2405" s="72"/>
      <c r="M2405" s="72"/>
      <c r="N2405" s="72"/>
      <c r="O2405" s="72"/>
      <c r="P2405" s="72"/>
      <c r="Q2405" s="72"/>
      <c r="R2405" s="72"/>
      <c r="S2405" s="72"/>
      <c r="T2405" s="72"/>
      <c r="U2405" s="72"/>
      <c r="V2405" s="72"/>
      <c r="W2405" s="72"/>
      <c r="X2405" s="72"/>
      <c r="Y2405" s="72"/>
      <c r="Z2405" s="72"/>
    </row>
    <row r="2406">
      <c r="A2406" s="64">
        <v>10.0</v>
      </c>
      <c r="B2406" s="65">
        <v>4880.32</v>
      </c>
      <c r="C2406" s="72"/>
      <c r="D2406" s="72"/>
      <c r="E2406" s="72"/>
      <c r="F2406" s="72"/>
      <c r="G2406" s="72"/>
      <c r="H2406" s="72"/>
      <c r="I2406" s="72"/>
      <c r="J2406" s="72"/>
      <c r="K2406" s="72"/>
      <c r="L2406" s="72"/>
      <c r="M2406" s="72"/>
      <c r="N2406" s="72"/>
      <c r="O2406" s="72"/>
      <c r="P2406" s="72"/>
      <c r="Q2406" s="72"/>
      <c r="R2406" s="72"/>
      <c r="S2406" s="72"/>
      <c r="T2406" s="72"/>
      <c r="U2406" s="72"/>
      <c r="V2406" s="72"/>
      <c r="W2406" s="72"/>
      <c r="X2406" s="72"/>
      <c r="Y2406" s="72"/>
      <c r="Z2406" s="72"/>
    </row>
    <row r="2407">
      <c r="A2407" s="66">
        <v>13.0</v>
      </c>
      <c r="B2407" s="67">
        <v>221.69</v>
      </c>
      <c r="C2407" s="72"/>
      <c r="D2407" s="72"/>
      <c r="E2407" s="72"/>
      <c r="F2407" s="72"/>
      <c r="G2407" s="72"/>
      <c r="H2407" s="72"/>
      <c r="I2407" s="72"/>
      <c r="J2407" s="72"/>
      <c r="K2407" s="72"/>
      <c r="L2407" s="72"/>
      <c r="M2407" s="72"/>
      <c r="N2407" s="72"/>
      <c r="O2407" s="72"/>
      <c r="P2407" s="72"/>
      <c r="Q2407" s="72"/>
      <c r="R2407" s="72"/>
      <c r="S2407" s="72"/>
      <c r="T2407" s="72"/>
      <c r="U2407" s="72"/>
      <c r="V2407" s="72"/>
      <c r="W2407" s="72"/>
      <c r="X2407" s="72"/>
      <c r="Y2407" s="72"/>
      <c r="Z2407" s="72"/>
    </row>
    <row r="2408">
      <c r="A2408" s="64">
        <v>1.0</v>
      </c>
      <c r="B2408" s="65">
        <v>2730.86</v>
      </c>
      <c r="C2408" s="72"/>
      <c r="D2408" s="72"/>
      <c r="E2408" s="72"/>
      <c r="F2408" s="72"/>
      <c r="G2408" s="72"/>
      <c r="H2408" s="72"/>
      <c r="I2408" s="72"/>
      <c r="J2408" s="72"/>
      <c r="K2408" s="72"/>
      <c r="L2408" s="72"/>
      <c r="M2408" s="72"/>
      <c r="N2408" s="72"/>
      <c r="O2408" s="72"/>
      <c r="P2408" s="72"/>
      <c r="Q2408" s="72"/>
      <c r="R2408" s="72"/>
      <c r="S2408" s="72"/>
      <c r="T2408" s="72"/>
      <c r="U2408" s="72"/>
      <c r="V2408" s="72"/>
      <c r="W2408" s="72"/>
      <c r="X2408" s="72"/>
      <c r="Y2408" s="72"/>
      <c r="Z2408" s="72"/>
    </row>
    <row r="2409">
      <c r="A2409" s="66">
        <v>39.0</v>
      </c>
      <c r="B2409" s="67">
        <v>4584.88</v>
      </c>
      <c r="C2409" s="72"/>
      <c r="D2409" s="72"/>
      <c r="E2409" s="72"/>
      <c r="F2409" s="72"/>
      <c r="G2409" s="72"/>
      <c r="H2409" s="72"/>
      <c r="I2409" s="72"/>
      <c r="J2409" s="72"/>
      <c r="K2409" s="72"/>
      <c r="L2409" s="72"/>
      <c r="M2409" s="72"/>
      <c r="N2409" s="72"/>
      <c r="O2409" s="72"/>
      <c r="P2409" s="72"/>
      <c r="Q2409" s="72"/>
      <c r="R2409" s="72"/>
      <c r="S2409" s="72"/>
      <c r="T2409" s="72"/>
      <c r="U2409" s="72"/>
      <c r="V2409" s="72"/>
      <c r="W2409" s="72"/>
      <c r="X2409" s="72"/>
      <c r="Y2409" s="72"/>
      <c r="Z2409" s="72"/>
    </row>
    <row r="2410">
      <c r="A2410" s="64">
        <v>7.0</v>
      </c>
      <c r="B2410" s="65">
        <v>86.93</v>
      </c>
      <c r="C2410" s="72"/>
      <c r="D2410" s="72"/>
      <c r="E2410" s="72"/>
      <c r="F2410" s="72"/>
      <c r="G2410" s="72"/>
      <c r="H2410" s="72"/>
      <c r="I2410" s="72"/>
      <c r="J2410" s="72"/>
      <c r="K2410" s="72"/>
      <c r="L2410" s="72"/>
      <c r="M2410" s="72"/>
      <c r="N2410" s="72"/>
      <c r="O2410" s="72"/>
      <c r="P2410" s="72"/>
      <c r="Q2410" s="72"/>
      <c r="R2410" s="72"/>
      <c r="S2410" s="72"/>
      <c r="T2410" s="72"/>
      <c r="U2410" s="72"/>
      <c r="V2410" s="72"/>
      <c r="W2410" s="72"/>
      <c r="X2410" s="72"/>
      <c r="Y2410" s="72"/>
      <c r="Z2410" s="72"/>
    </row>
    <row r="2411">
      <c r="A2411" s="66">
        <v>14.0</v>
      </c>
      <c r="B2411" s="67">
        <v>291.25</v>
      </c>
      <c r="C2411" s="72"/>
      <c r="D2411" s="72"/>
      <c r="E2411" s="72"/>
      <c r="F2411" s="72"/>
      <c r="G2411" s="72"/>
      <c r="H2411" s="72"/>
      <c r="I2411" s="72"/>
      <c r="J2411" s="72"/>
      <c r="K2411" s="72"/>
      <c r="L2411" s="72"/>
      <c r="M2411" s="72"/>
      <c r="N2411" s="72"/>
      <c r="O2411" s="72"/>
      <c r="P2411" s="72"/>
      <c r="Q2411" s="72"/>
      <c r="R2411" s="72"/>
      <c r="S2411" s="72"/>
      <c r="T2411" s="72"/>
      <c r="U2411" s="72"/>
      <c r="V2411" s="72"/>
      <c r="W2411" s="72"/>
      <c r="X2411" s="72"/>
      <c r="Y2411" s="72"/>
      <c r="Z2411" s="72"/>
    </row>
    <row r="2412">
      <c r="A2412" s="64">
        <v>13.0</v>
      </c>
      <c r="B2412" s="65">
        <v>4747.14</v>
      </c>
      <c r="C2412" s="72"/>
      <c r="D2412" s="72"/>
      <c r="E2412" s="72"/>
      <c r="F2412" s="72"/>
      <c r="G2412" s="72"/>
      <c r="H2412" s="72"/>
      <c r="I2412" s="72"/>
      <c r="J2412" s="72"/>
      <c r="K2412" s="72"/>
      <c r="L2412" s="72"/>
      <c r="M2412" s="72"/>
      <c r="N2412" s="72"/>
      <c r="O2412" s="72"/>
      <c r="P2412" s="72"/>
      <c r="Q2412" s="72"/>
      <c r="R2412" s="72"/>
      <c r="S2412" s="72"/>
      <c r="T2412" s="72"/>
      <c r="U2412" s="72"/>
      <c r="V2412" s="72"/>
      <c r="W2412" s="72"/>
      <c r="X2412" s="72"/>
      <c r="Y2412" s="72"/>
      <c r="Z2412" s="72"/>
    </row>
    <row r="2413">
      <c r="A2413" s="66">
        <v>16.0</v>
      </c>
      <c r="B2413" s="67">
        <v>2311.68</v>
      </c>
      <c r="C2413" s="72"/>
      <c r="D2413" s="72"/>
      <c r="E2413" s="72"/>
      <c r="F2413" s="72"/>
      <c r="G2413" s="72"/>
      <c r="H2413" s="72"/>
      <c r="I2413" s="72"/>
      <c r="J2413" s="72"/>
      <c r="K2413" s="72"/>
      <c r="L2413" s="72"/>
      <c r="M2413" s="72"/>
      <c r="N2413" s="72"/>
      <c r="O2413" s="72"/>
      <c r="P2413" s="72"/>
      <c r="Q2413" s="72"/>
      <c r="R2413" s="72"/>
      <c r="S2413" s="72"/>
      <c r="T2413" s="72"/>
      <c r="U2413" s="72"/>
      <c r="V2413" s="72"/>
      <c r="W2413" s="72"/>
      <c r="X2413" s="72"/>
      <c r="Y2413" s="72"/>
      <c r="Z2413" s="72"/>
    </row>
    <row r="2414">
      <c r="A2414" s="64">
        <v>6.0</v>
      </c>
      <c r="B2414" s="65">
        <v>473.7</v>
      </c>
      <c r="C2414" s="72"/>
      <c r="D2414" s="72"/>
      <c r="E2414" s="72"/>
      <c r="F2414" s="72"/>
      <c r="G2414" s="72"/>
      <c r="H2414" s="72"/>
      <c r="I2414" s="72"/>
      <c r="J2414" s="72"/>
      <c r="K2414" s="72"/>
      <c r="L2414" s="72"/>
      <c r="M2414" s="72"/>
      <c r="N2414" s="72"/>
      <c r="O2414" s="72"/>
      <c r="P2414" s="72"/>
      <c r="Q2414" s="72"/>
      <c r="R2414" s="72"/>
      <c r="S2414" s="72"/>
      <c r="T2414" s="72"/>
      <c r="U2414" s="72"/>
      <c r="V2414" s="72"/>
      <c r="W2414" s="72"/>
      <c r="X2414" s="72"/>
      <c r="Y2414" s="72"/>
      <c r="Z2414" s="72"/>
    </row>
    <row r="2415">
      <c r="A2415" s="66">
        <v>10.0</v>
      </c>
      <c r="B2415" s="67">
        <v>857.58</v>
      </c>
      <c r="C2415" s="72"/>
      <c r="D2415" s="72"/>
      <c r="E2415" s="72"/>
      <c r="F2415" s="72"/>
      <c r="G2415" s="72"/>
      <c r="H2415" s="72"/>
      <c r="I2415" s="72"/>
      <c r="J2415" s="72"/>
      <c r="K2415" s="72"/>
      <c r="L2415" s="72"/>
      <c r="M2415" s="72"/>
      <c r="N2415" s="72"/>
      <c r="O2415" s="72"/>
      <c r="P2415" s="72"/>
      <c r="Q2415" s="72"/>
      <c r="R2415" s="72"/>
      <c r="S2415" s="72"/>
      <c r="T2415" s="72"/>
      <c r="U2415" s="72"/>
      <c r="V2415" s="72"/>
      <c r="W2415" s="72"/>
      <c r="X2415" s="72"/>
      <c r="Y2415" s="72"/>
      <c r="Z2415" s="72"/>
    </row>
    <row r="2416">
      <c r="A2416" s="64">
        <v>9.0</v>
      </c>
      <c r="B2416" s="65">
        <v>2650.63</v>
      </c>
      <c r="C2416" s="72"/>
      <c r="D2416" s="72"/>
      <c r="E2416" s="72"/>
      <c r="F2416" s="72"/>
      <c r="G2416" s="72"/>
      <c r="H2416" s="72"/>
      <c r="I2416" s="72"/>
      <c r="J2416" s="72"/>
      <c r="K2416" s="72"/>
      <c r="L2416" s="72"/>
      <c r="M2416" s="72"/>
      <c r="N2416" s="72"/>
      <c r="O2416" s="72"/>
      <c r="P2416" s="72"/>
      <c r="Q2416" s="72"/>
      <c r="R2416" s="72"/>
      <c r="S2416" s="72"/>
      <c r="T2416" s="72"/>
      <c r="U2416" s="72"/>
      <c r="V2416" s="72"/>
      <c r="W2416" s="72"/>
      <c r="X2416" s="72"/>
      <c r="Y2416" s="72"/>
      <c r="Z2416" s="72"/>
    </row>
    <row r="2417">
      <c r="A2417" s="66">
        <v>20.0</v>
      </c>
      <c r="B2417" s="67">
        <v>2180.67</v>
      </c>
      <c r="C2417" s="72"/>
      <c r="D2417" s="72"/>
      <c r="E2417" s="72"/>
      <c r="F2417" s="72"/>
      <c r="G2417" s="72"/>
      <c r="H2417" s="72"/>
      <c r="I2417" s="72"/>
      <c r="J2417" s="72"/>
      <c r="K2417" s="72"/>
      <c r="L2417" s="72"/>
      <c r="M2417" s="72"/>
      <c r="N2417" s="72"/>
      <c r="O2417" s="72"/>
      <c r="P2417" s="72"/>
      <c r="Q2417" s="72"/>
      <c r="R2417" s="72"/>
      <c r="S2417" s="72"/>
      <c r="T2417" s="72"/>
      <c r="U2417" s="72"/>
      <c r="V2417" s="72"/>
      <c r="W2417" s="72"/>
      <c r="X2417" s="72"/>
      <c r="Y2417" s="72"/>
      <c r="Z2417" s="72"/>
    </row>
    <row r="2418">
      <c r="A2418" s="64">
        <v>43.0</v>
      </c>
      <c r="B2418" s="65">
        <v>1327.26</v>
      </c>
      <c r="C2418" s="72"/>
      <c r="D2418" s="72"/>
      <c r="E2418" s="72"/>
      <c r="F2418" s="72"/>
      <c r="G2418" s="72"/>
      <c r="H2418" s="72"/>
      <c r="I2418" s="72"/>
      <c r="J2418" s="72"/>
      <c r="K2418" s="72"/>
      <c r="L2418" s="72"/>
      <c r="M2418" s="72"/>
      <c r="N2418" s="72"/>
      <c r="O2418" s="72"/>
      <c r="P2418" s="72"/>
      <c r="Q2418" s="72"/>
      <c r="R2418" s="72"/>
      <c r="S2418" s="72"/>
      <c r="T2418" s="72"/>
      <c r="U2418" s="72"/>
      <c r="V2418" s="72"/>
      <c r="W2418" s="72"/>
      <c r="X2418" s="72"/>
      <c r="Y2418" s="72"/>
      <c r="Z2418" s="72"/>
    </row>
    <row r="2419">
      <c r="A2419" s="66">
        <v>47.0</v>
      </c>
      <c r="B2419" s="67">
        <v>595.48</v>
      </c>
      <c r="C2419" s="72"/>
      <c r="D2419" s="72"/>
      <c r="E2419" s="72"/>
      <c r="F2419" s="72"/>
      <c r="G2419" s="72"/>
      <c r="H2419" s="72"/>
      <c r="I2419" s="72"/>
      <c r="J2419" s="72"/>
      <c r="K2419" s="72"/>
      <c r="L2419" s="72"/>
      <c r="M2419" s="72"/>
      <c r="N2419" s="72"/>
      <c r="O2419" s="72"/>
      <c r="P2419" s="72"/>
      <c r="Q2419" s="72"/>
      <c r="R2419" s="72"/>
      <c r="S2419" s="72"/>
      <c r="T2419" s="72"/>
      <c r="U2419" s="72"/>
      <c r="V2419" s="72"/>
      <c r="W2419" s="72"/>
      <c r="X2419" s="72"/>
      <c r="Y2419" s="72"/>
      <c r="Z2419" s="72"/>
    </row>
    <row r="2420">
      <c r="A2420" s="64">
        <v>27.0</v>
      </c>
      <c r="B2420" s="65">
        <v>4825.63</v>
      </c>
      <c r="C2420" s="72"/>
      <c r="D2420" s="72"/>
      <c r="E2420" s="72"/>
      <c r="F2420" s="72"/>
      <c r="G2420" s="72"/>
      <c r="H2420" s="72"/>
      <c r="I2420" s="72"/>
      <c r="J2420" s="72"/>
      <c r="K2420" s="72"/>
      <c r="L2420" s="72"/>
      <c r="M2420" s="72"/>
      <c r="N2420" s="72"/>
      <c r="O2420" s="72"/>
      <c r="P2420" s="72"/>
      <c r="Q2420" s="72"/>
      <c r="R2420" s="72"/>
      <c r="S2420" s="72"/>
      <c r="T2420" s="72"/>
      <c r="U2420" s="72"/>
      <c r="V2420" s="72"/>
      <c r="W2420" s="72"/>
      <c r="X2420" s="72"/>
      <c r="Y2420" s="72"/>
      <c r="Z2420" s="72"/>
    </row>
    <row r="2421">
      <c r="A2421" s="66">
        <v>0.0</v>
      </c>
      <c r="B2421" s="67">
        <v>3752.58</v>
      </c>
      <c r="C2421" s="72"/>
      <c r="D2421" s="72"/>
      <c r="E2421" s="72"/>
      <c r="F2421" s="72"/>
      <c r="G2421" s="72"/>
      <c r="H2421" s="72"/>
      <c r="I2421" s="72"/>
      <c r="J2421" s="72"/>
      <c r="K2421" s="72"/>
      <c r="L2421" s="72"/>
      <c r="M2421" s="72"/>
      <c r="N2421" s="72"/>
      <c r="O2421" s="72"/>
      <c r="P2421" s="72"/>
      <c r="Q2421" s="72"/>
      <c r="R2421" s="72"/>
      <c r="S2421" s="72"/>
      <c r="T2421" s="72"/>
      <c r="U2421" s="72"/>
      <c r="V2421" s="72"/>
      <c r="W2421" s="72"/>
      <c r="X2421" s="72"/>
      <c r="Y2421" s="72"/>
      <c r="Z2421" s="72"/>
    </row>
    <row r="2422">
      <c r="A2422" s="64">
        <v>18.0</v>
      </c>
      <c r="B2422" s="65">
        <v>669.37</v>
      </c>
      <c r="C2422" s="72"/>
      <c r="D2422" s="72"/>
      <c r="E2422" s="72"/>
      <c r="F2422" s="72"/>
      <c r="G2422" s="72"/>
      <c r="H2422" s="72"/>
      <c r="I2422" s="72"/>
      <c r="J2422" s="72"/>
      <c r="K2422" s="72"/>
      <c r="L2422" s="72"/>
      <c r="M2422" s="72"/>
      <c r="N2422" s="72"/>
      <c r="O2422" s="72"/>
      <c r="P2422" s="72"/>
      <c r="Q2422" s="72"/>
      <c r="R2422" s="72"/>
      <c r="S2422" s="72"/>
      <c r="T2422" s="72"/>
      <c r="U2422" s="72"/>
      <c r="V2422" s="72"/>
      <c r="W2422" s="72"/>
      <c r="X2422" s="72"/>
      <c r="Y2422" s="72"/>
      <c r="Z2422" s="72"/>
    </row>
    <row r="2423">
      <c r="A2423" s="66">
        <v>46.0</v>
      </c>
      <c r="B2423" s="67">
        <v>1269.1</v>
      </c>
      <c r="C2423" s="72"/>
      <c r="D2423" s="72"/>
      <c r="E2423" s="72"/>
      <c r="F2423" s="72"/>
      <c r="G2423" s="72"/>
      <c r="H2423" s="72"/>
      <c r="I2423" s="72"/>
      <c r="J2423" s="72"/>
      <c r="K2423" s="72"/>
      <c r="L2423" s="72"/>
      <c r="M2423" s="72"/>
      <c r="N2423" s="72"/>
      <c r="O2423" s="72"/>
      <c r="P2423" s="72"/>
      <c r="Q2423" s="72"/>
      <c r="R2423" s="72"/>
      <c r="S2423" s="72"/>
      <c r="T2423" s="72"/>
      <c r="U2423" s="72"/>
      <c r="V2423" s="72"/>
      <c r="W2423" s="72"/>
      <c r="X2423" s="72"/>
      <c r="Y2423" s="72"/>
      <c r="Z2423" s="72"/>
    </row>
    <row r="2424">
      <c r="A2424" s="64">
        <v>38.0</v>
      </c>
      <c r="B2424" s="65">
        <v>4017.91</v>
      </c>
      <c r="C2424" s="72"/>
      <c r="D2424" s="72"/>
      <c r="E2424" s="72"/>
      <c r="F2424" s="72"/>
      <c r="G2424" s="72"/>
      <c r="H2424" s="72"/>
      <c r="I2424" s="72"/>
      <c r="J2424" s="72"/>
      <c r="K2424" s="72"/>
      <c r="L2424" s="72"/>
      <c r="M2424" s="72"/>
      <c r="N2424" s="72"/>
      <c r="O2424" s="72"/>
      <c r="P2424" s="72"/>
      <c r="Q2424" s="72"/>
      <c r="R2424" s="72"/>
      <c r="S2424" s="72"/>
      <c r="T2424" s="72"/>
      <c r="U2424" s="72"/>
      <c r="V2424" s="72"/>
      <c r="W2424" s="72"/>
      <c r="X2424" s="72"/>
      <c r="Y2424" s="72"/>
      <c r="Z2424" s="72"/>
    </row>
    <row r="2425">
      <c r="A2425" s="66">
        <v>8.0</v>
      </c>
      <c r="B2425" s="67">
        <v>3802.58</v>
      </c>
      <c r="C2425" s="72"/>
      <c r="D2425" s="72"/>
      <c r="E2425" s="72"/>
      <c r="F2425" s="72"/>
      <c r="G2425" s="72"/>
      <c r="H2425" s="72"/>
      <c r="I2425" s="72"/>
      <c r="J2425" s="72"/>
      <c r="K2425" s="72"/>
      <c r="L2425" s="72"/>
      <c r="M2425" s="72"/>
      <c r="N2425" s="72"/>
      <c r="O2425" s="72"/>
      <c r="P2425" s="72"/>
      <c r="Q2425" s="72"/>
      <c r="R2425" s="72"/>
      <c r="S2425" s="72"/>
      <c r="T2425" s="72"/>
      <c r="U2425" s="72"/>
      <c r="V2425" s="72"/>
      <c r="W2425" s="72"/>
      <c r="X2425" s="72"/>
      <c r="Y2425" s="72"/>
      <c r="Z2425" s="72"/>
    </row>
    <row r="2426">
      <c r="A2426" s="64">
        <v>41.0</v>
      </c>
      <c r="B2426" s="65">
        <v>3078.22</v>
      </c>
      <c r="C2426" s="72"/>
      <c r="D2426" s="72"/>
      <c r="E2426" s="72"/>
      <c r="F2426" s="72"/>
      <c r="G2426" s="72"/>
      <c r="H2426" s="72"/>
      <c r="I2426" s="72"/>
      <c r="J2426" s="72"/>
      <c r="K2426" s="72"/>
      <c r="L2426" s="72"/>
      <c r="M2426" s="72"/>
      <c r="N2426" s="72"/>
      <c r="O2426" s="72"/>
      <c r="P2426" s="72"/>
      <c r="Q2426" s="72"/>
      <c r="R2426" s="72"/>
      <c r="S2426" s="72"/>
      <c r="T2426" s="72"/>
      <c r="U2426" s="72"/>
      <c r="V2426" s="72"/>
      <c r="W2426" s="72"/>
      <c r="X2426" s="72"/>
      <c r="Y2426" s="72"/>
      <c r="Z2426" s="72"/>
    </row>
    <row r="2427">
      <c r="A2427" s="66">
        <v>9.0</v>
      </c>
      <c r="B2427" s="67">
        <v>3419.32</v>
      </c>
      <c r="C2427" s="72"/>
      <c r="D2427" s="72"/>
      <c r="E2427" s="72"/>
      <c r="F2427" s="72"/>
      <c r="G2427" s="72"/>
      <c r="H2427" s="72"/>
      <c r="I2427" s="72"/>
      <c r="J2427" s="72"/>
      <c r="K2427" s="72"/>
      <c r="L2427" s="72"/>
      <c r="M2427" s="72"/>
      <c r="N2427" s="72"/>
      <c r="O2427" s="72"/>
      <c r="P2427" s="72"/>
      <c r="Q2427" s="72"/>
      <c r="R2427" s="72"/>
      <c r="S2427" s="72"/>
      <c r="T2427" s="72"/>
      <c r="U2427" s="72"/>
      <c r="V2427" s="72"/>
      <c r="W2427" s="72"/>
      <c r="X2427" s="72"/>
      <c r="Y2427" s="72"/>
      <c r="Z2427" s="72"/>
    </row>
    <row r="2428">
      <c r="A2428" s="64">
        <v>20.0</v>
      </c>
      <c r="B2428" s="65">
        <v>178.5</v>
      </c>
      <c r="C2428" s="72"/>
      <c r="D2428" s="72"/>
      <c r="E2428" s="72"/>
      <c r="F2428" s="72"/>
      <c r="G2428" s="72"/>
      <c r="H2428" s="72"/>
      <c r="I2428" s="72"/>
      <c r="J2428" s="72"/>
      <c r="K2428" s="72"/>
      <c r="L2428" s="72"/>
      <c r="M2428" s="72"/>
      <c r="N2428" s="72"/>
      <c r="O2428" s="72"/>
      <c r="P2428" s="72"/>
      <c r="Q2428" s="72"/>
      <c r="R2428" s="72"/>
      <c r="S2428" s="72"/>
      <c r="T2428" s="72"/>
      <c r="U2428" s="72"/>
      <c r="V2428" s="72"/>
      <c r="W2428" s="72"/>
      <c r="X2428" s="72"/>
      <c r="Y2428" s="72"/>
      <c r="Z2428" s="72"/>
    </row>
    <row r="2429">
      <c r="A2429" s="66">
        <v>30.0</v>
      </c>
      <c r="B2429" s="67">
        <v>4742.23</v>
      </c>
      <c r="C2429" s="72"/>
      <c r="D2429" s="72"/>
      <c r="E2429" s="72"/>
      <c r="F2429" s="72"/>
      <c r="G2429" s="72"/>
      <c r="H2429" s="72"/>
      <c r="I2429" s="72"/>
      <c r="J2429" s="72"/>
      <c r="K2429" s="72"/>
      <c r="L2429" s="72"/>
      <c r="M2429" s="72"/>
      <c r="N2429" s="72"/>
      <c r="O2429" s="72"/>
      <c r="P2429" s="72"/>
      <c r="Q2429" s="72"/>
      <c r="R2429" s="72"/>
      <c r="S2429" s="72"/>
      <c r="T2429" s="72"/>
      <c r="U2429" s="72"/>
      <c r="V2429" s="72"/>
      <c r="W2429" s="72"/>
      <c r="X2429" s="72"/>
      <c r="Y2429" s="72"/>
      <c r="Z2429" s="72"/>
    </row>
    <row r="2430">
      <c r="A2430" s="64">
        <v>34.0</v>
      </c>
      <c r="B2430" s="65">
        <v>4426.24</v>
      </c>
      <c r="C2430" s="72"/>
      <c r="D2430" s="72"/>
      <c r="E2430" s="72"/>
      <c r="F2430" s="72"/>
      <c r="G2430" s="72"/>
      <c r="H2430" s="72"/>
      <c r="I2430" s="72"/>
      <c r="J2430" s="72"/>
      <c r="K2430" s="72"/>
      <c r="L2430" s="72"/>
      <c r="M2430" s="72"/>
      <c r="N2430" s="72"/>
      <c r="O2430" s="72"/>
      <c r="P2430" s="72"/>
      <c r="Q2430" s="72"/>
      <c r="R2430" s="72"/>
      <c r="S2430" s="72"/>
      <c r="T2430" s="72"/>
      <c r="U2430" s="72"/>
      <c r="V2430" s="72"/>
      <c r="W2430" s="72"/>
      <c r="X2430" s="72"/>
      <c r="Y2430" s="72"/>
      <c r="Z2430" s="72"/>
    </row>
    <row r="2431">
      <c r="A2431" s="66">
        <v>43.0</v>
      </c>
      <c r="B2431" s="67">
        <v>1129.67</v>
      </c>
      <c r="C2431" s="72"/>
      <c r="D2431" s="72"/>
      <c r="E2431" s="72"/>
      <c r="F2431" s="72"/>
      <c r="G2431" s="72"/>
      <c r="H2431" s="72"/>
      <c r="I2431" s="72"/>
      <c r="J2431" s="72"/>
      <c r="K2431" s="72"/>
      <c r="L2431" s="72"/>
      <c r="M2431" s="72"/>
      <c r="N2431" s="72"/>
      <c r="O2431" s="72"/>
      <c r="P2431" s="72"/>
      <c r="Q2431" s="72"/>
      <c r="R2431" s="72"/>
      <c r="S2431" s="72"/>
      <c r="T2431" s="72"/>
      <c r="U2431" s="72"/>
      <c r="V2431" s="72"/>
      <c r="W2431" s="72"/>
      <c r="X2431" s="72"/>
      <c r="Y2431" s="72"/>
      <c r="Z2431" s="72"/>
    </row>
    <row r="2432">
      <c r="A2432" s="64">
        <v>29.0</v>
      </c>
      <c r="B2432" s="65">
        <v>494.95</v>
      </c>
      <c r="C2432" s="72"/>
      <c r="D2432" s="72"/>
      <c r="E2432" s="72"/>
      <c r="F2432" s="72"/>
      <c r="G2432" s="72"/>
      <c r="H2432" s="72"/>
      <c r="I2432" s="72"/>
      <c r="J2432" s="72"/>
      <c r="K2432" s="72"/>
      <c r="L2432" s="72"/>
      <c r="M2432" s="72"/>
      <c r="N2432" s="72"/>
      <c r="O2432" s="72"/>
      <c r="P2432" s="72"/>
      <c r="Q2432" s="72"/>
      <c r="R2432" s="72"/>
      <c r="S2432" s="72"/>
      <c r="T2432" s="72"/>
      <c r="U2432" s="72"/>
      <c r="V2432" s="72"/>
      <c r="W2432" s="72"/>
      <c r="X2432" s="72"/>
      <c r="Y2432" s="72"/>
      <c r="Z2432" s="72"/>
    </row>
    <row r="2433">
      <c r="A2433" s="66">
        <v>43.0</v>
      </c>
      <c r="B2433" s="67">
        <v>3131.0</v>
      </c>
      <c r="C2433" s="72"/>
      <c r="D2433" s="72"/>
      <c r="E2433" s="72"/>
      <c r="F2433" s="72"/>
      <c r="G2433" s="72"/>
      <c r="H2433" s="72"/>
      <c r="I2433" s="72"/>
      <c r="J2433" s="72"/>
      <c r="K2433" s="72"/>
      <c r="L2433" s="72"/>
      <c r="M2433" s="72"/>
      <c r="N2433" s="72"/>
      <c r="O2433" s="72"/>
      <c r="P2433" s="72"/>
      <c r="Q2433" s="72"/>
      <c r="R2433" s="72"/>
      <c r="S2433" s="72"/>
      <c r="T2433" s="72"/>
      <c r="U2433" s="72"/>
      <c r="V2433" s="72"/>
      <c r="W2433" s="72"/>
      <c r="X2433" s="72"/>
      <c r="Y2433" s="72"/>
      <c r="Z2433" s="72"/>
    </row>
    <row r="2434">
      <c r="A2434" s="64">
        <v>50.0</v>
      </c>
      <c r="B2434" s="65">
        <v>1903.72</v>
      </c>
      <c r="C2434" s="72"/>
      <c r="D2434" s="72"/>
      <c r="E2434" s="72"/>
      <c r="F2434" s="72"/>
      <c r="G2434" s="72"/>
      <c r="H2434" s="72"/>
      <c r="I2434" s="72"/>
      <c r="J2434" s="72"/>
      <c r="K2434" s="72"/>
      <c r="L2434" s="72"/>
      <c r="M2434" s="72"/>
      <c r="N2434" s="72"/>
      <c r="O2434" s="72"/>
      <c r="P2434" s="72"/>
      <c r="Q2434" s="72"/>
      <c r="R2434" s="72"/>
      <c r="S2434" s="72"/>
      <c r="T2434" s="72"/>
      <c r="U2434" s="72"/>
      <c r="V2434" s="72"/>
      <c r="W2434" s="72"/>
      <c r="X2434" s="72"/>
      <c r="Y2434" s="72"/>
      <c r="Z2434" s="72"/>
    </row>
    <row r="2435">
      <c r="A2435" s="66">
        <v>2.0</v>
      </c>
      <c r="B2435" s="67">
        <v>4770.52</v>
      </c>
      <c r="C2435" s="72"/>
      <c r="D2435" s="72"/>
      <c r="E2435" s="72"/>
      <c r="F2435" s="72"/>
      <c r="G2435" s="72"/>
      <c r="H2435" s="72"/>
      <c r="I2435" s="72"/>
      <c r="J2435" s="72"/>
      <c r="K2435" s="72"/>
      <c r="L2435" s="72"/>
      <c r="M2435" s="72"/>
      <c r="N2435" s="72"/>
      <c r="O2435" s="72"/>
      <c r="P2435" s="72"/>
      <c r="Q2435" s="72"/>
      <c r="R2435" s="72"/>
      <c r="S2435" s="72"/>
      <c r="T2435" s="72"/>
      <c r="U2435" s="72"/>
      <c r="V2435" s="72"/>
      <c r="W2435" s="72"/>
      <c r="X2435" s="72"/>
      <c r="Y2435" s="72"/>
      <c r="Z2435" s="72"/>
    </row>
    <row r="2436">
      <c r="A2436" s="64">
        <v>27.0</v>
      </c>
      <c r="B2436" s="65">
        <v>3032.49</v>
      </c>
      <c r="C2436" s="72"/>
      <c r="D2436" s="72"/>
      <c r="E2436" s="72"/>
      <c r="F2436" s="72"/>
      <c r="G2436" s="72"/>
      <c r="H2436" s="72"/>
      <c r="I2436" s="72"/>
      <c r="J2436" s="72"/>
      <c r="K2436" s="72"/>
      <c r="L2436" s="72"/>
      <c r="M2436" s="72"/>
      <c r="N2436" s="72"/>
      <c r="O2436" s="72"/>
      <c r="P2436" s="72"/>
      <c r="Q2436" s="72"/>
      <c r="R2436" s="72"/>
      <c r="S2436" s="72"/>
      <c r="T2436" s="72"/>
      <c r="U2436" s="72"/>
      <c r="V2436" s="72"/>
      <c r="W2436" s="72"/>
      <c r="X2436" s="72"/>
      <c r="Y2436" s="72"/>
      <c r="Z2436" s="72"/>
    </row>
    <row r="2437">
      <c r="A2437" s="66">
        <v>42.0</v>
      </c>
      <c r="B2437" s="67">
        <v>4027.38</v>
      </c>
      <c r="C2437" s="72"/>
      <c r="D2437" s="72"/>
      <c r="E2437" s="72"/>
      <c r="F2437" s="72"/>
      <c r="G2437" s="72"/>
      <c r="H2437" s="72"/>
      <c r="I2437" s="72"/>
      <c r="J2437" s="72"/>
      <c r="K2437" s="72"/>
      <c r="L2437" s="72"/>
      <c r="M2437" s="72"/>
      <c r="N2437" s="72"/>
      <c r="O2437" s="72"/>
      <c r="P2437" s="72"/>
      <c r="Q2437" s="72"/>
      <c r="R2437" s="72"/>
      <c r="S2437" s="72"/>
      <c r="T2437" s="72"/>
      <c r="U2437" s="72"/>
      <c r="V2437" s="72"/>
      <c r="W2437" s="72"/>
      <c r="X2437" s="72"/>
      <c r="Y2437" s="72"/>
      <c r="Z2437" s="72"/>
    </row>
    <row r="2438">
      <c r="A2438" s="64">
        <v>6.0</v>
      </c>
      <c r="B2438" s="65">
        <v>2806.13</v>
      </c>
      <c r="C2438" s="72"/>
      <c r="D2438" s="72"/>
      <c r="E2438" s="72"/>
      <c r="F2438" s="72"/>
      <c r="G2438" s="72"/>
      <c r="H2438" s="72"/>
      <c r="I2438" s="72"/>
      <c r="J2438" s="72"/>
      <c r="K2438" s="72"/>
      <c r="L2438" s="72"/>
      <c r="M2438" s="72"/>
      <c r="N2438" s="72"/>
      <c r="O2438" s="72"/>
      <c r="P2438" s="72"/>
      <c r="Q2438" s="72"/>
      <c r="R2438" s="72"/>
      <c r="S2438" s="72"/>
      <c r="T2438" s="72"/>
      <c r="U2438" s="72"/>
      <c r="V2438" s="72"/>
      <c r="W2438" s="72"/>
      <c r="X2438" s="72"/>
      <c r="Y2438" s="72"/>
      <c r="Z2438" s="72"/>
    </row>
    <row r="2439">
      <c r="A2439" s="66">
        <v>48.0</v>
      </c>
      <c r="B2439" s="67">
        <v>1226.03</v>
      </c>
      <c r="C2439" s="72"/>
      <c r="D2439" s="72"/>
      <c r="E2439" s="72"/>
      <c r="F2439" s="72"/>
      <c r="G2439" s="72"/>
      <c r="H2439" s="72"/>
      <c r="I2439" s="72"/>
      <c r="J2439" s="72"/>
      <c r="K2439" s="72"/>
      <c r="L2439" s="72"/>
      <c r="M2439" s="72"/>
      <c r="N2439" s="72"/>
      <c r="O2439" s="72"/>
      <c r="P2439" s="72"/>
      <c r="Q2439" s="72"/>
      <c r="R2439" s="72"/>
      <c r="S2439" s="72"/>
      <c r="T2439" s="72"/>
      <c r="U2439" s="72"/>
      <c r="V2439" s="72"/>
      <c r="W2439" s="72"/>
      <c r="X2439" s="72"/>
      <c r="Y2439" s="72"/>
      <c r="Z2439" s="72"/>
    </row>
    <row r="2440">
      <c r="A2440" s="64">
        <v>3.0</v>
      </c>
      <c r="B2440" s="65">
        <v>1823.9</v>
      </c>
      <c r="C2440" s="72"/>
      <c r="D2440" s="72"/>
      <c r="E2440" s="72"/>
      <c r="F2440" s="72"/>
      <c r="G2440" s="72"/>
      <c r="H2440" s="72"/>
      <c r="I2440" s="72"/>
      <c r="J2440" s="72"/>
      <c r="K2440" s="72"/>
      <c r="L2440" s="72"/>
      <c r="M2440" s="72"/>
      <c r="N2440" s="72"/>
      <c r="O2440" s="72"/>
      <c r="P2440" s="72"/>
      <c r="Q2440" s="72"/>
      <c r="R2440" s="72"/>
      <c r="S2440" s="72"/>
      <c r="T2440" s="72"/>
      <c r="U2440" s="72"/>
      <c r="V2440" s="72"/>
      <c r="W2440" s="72"/>
      <c r="X2440" s="72"/>
      <c r="Y2440" s="72"/>
      <c r="Z2440" s="72"/>
    </row>
    <row r="2441">
      <c r="A2441" s="66">
        <v>50.0</v>
      </c>
      <c r="B2441" s="67">
        <v>2459.56</v>
      </c>
      <c r="C2441" s="72"/>
      <c r="D2441" s="72"/>
      <c r="E2441" s="72"/>
      <c r="F2441" s="72"/>
      <c r="G2441" s="72"/>
      <c r="H2441" s="72"/>
      <c r="I2441" s="72"/>
      <c r="J2441" s="72"/>
      <c r="K2441" s="72"/>
      <c r="L2441" s="72"/>
      <c r="M2441" s="72"/>
      <c r="N2441" s="72"/>
      <c r="O2441" s="72"/>
      <c r="P2441" s="72"/>
      <c r="Q2441" s="72"/>
      <c r="R2441" s="72"/>
      <c r="S2441" s="72"/>
      <c r="T2441" s="72"/>
      <c r="U2441" s="72"/>
      <c r="V2441" s="72"/>
      <c r="W2441" s="72"/>
      <c r="X2441" s="72"/>
      <c r="Y2441" s="72"/>
      <c r="Z2441" s="72"/>
    </row>
    <row r="2442">
      <c r="A2442" s="64">
        <v>26.0</v>
      </c>
      <c r="B2442" s="65">
        <v>888.72</v>
      </c>
      <c r="C2442" s="72"/>
      <c r="D2442" s="72"/>
      <c r="E2442" s="72"/>
      <c r="F2442" s="72"/>
      <c r="G2442" s="72"/>
      <c r="H2442" s="72"/>
      <c r="I2442" s="72"/>
      <c r="J2442" s="72"/>
      <c r="K2442" s="72"/>
      <c r="L2442" s="72"/>
      <c r="M2442" s="72"/>
      <c r="N2442" s="72"/>
      <c r="O2442" s="72"/>
      <c r="P2442" s="72"/>
      <c r="Q2442" s="72"/>
      <c r="R2442" s="72"/>
      <c r="S2442" s="72"/>
      <c r="T2442" s="72"/>
      <c r="U2442" s="72"/>
      <c r="V2442" s="72"/>
      <c r="W2442" s="72"/>
      <c r="X2442" s="72"/>
      <c r="Y2442" s="72"/>
      <c r="Z2442" s="72"/>
    </row>
    <row r="2443">
      <c r="A2443" s="66">
        <v>13.0</v>
      </c>
      <c r="B2443" s="67">
        <v>3677.69</v>
      </c>
      <c r="C2443" s="72"/>
      <c r="D2443" s="72"/>
      <c r="E2443" s="72"/>
      <c r="F2443" s="72"/>
      <c r="G2443" s="72"/>
      <c r="H2443" s="72"/>
      <c r="I2443" s="72"/>
      <c r="J2443" s="72"/>
      <c r="K2443" s="72"/>
      <c r="L2443" s="72"/>
      <c r="M2443" s="72"/>
      <c r="N2443" s="72"/>
      <c r="O2443" s="72"/>
      <c r="P2443" s="72"/>
      <c r="Q2443" s="72"/>
      <c r="R2443" s="72"/>
      <c r="S2443" s="72"/>
      <c r="T2443" s="72"/>
      <c r="U2443" s="72"/>
      <c r="V2443" s="72"/>
      <c r="W2443" s="72"/>
      <c r="X2443" s="72"/>
      <c r="Y2443" s="72"/>
      <c r="Z2443" s="72"/>
    </row>
    <row r="2444">
      <c r="A2444" s="64">
        <v>23.0</v>
      </c>
      <c r="B2444" s="65">
        <v>2224.63</v>
      </c>
      <c r="C2444" s="72"/>
      <c r="D2444" s="72"/>
      <c r="E2444" s="72"/>
      <c r="F2444" s="72"/>
      <c r="G2444" s="72"/>
      <c r="H2444" s="72"/>
      <c r="I2444" s="72"/>
      <c r="J2444" s="72"/>
      <c r="K2444" s="72"/>
      <c r="L2444" s="72"/>
      <c r="M2444" s="72"/>
      <c r="N2444" s="72"/>
      <c r="O2444" s="72"/>
      <c r="P2444" s="72"/>
      <c r="Q2444" s="72"/>
      <c r="R2444" s="72"/>
      <c r="S2444" s="72"/>
      <c r="T2444" s="72"/>
      <c r="U2444" s="72"/>
      <c r="V2444" s="72"/>
      <c r="W2444" s="72"/>
      <c r="X2444" s="72"/>
      <c r="Y2444" s="72"/>
      <c r="Z2444" s="72"/>
    </row>
    <row r="2445">
      <c r="A2445" s="66">
        <v>8.0</v>
      </c>
      <c r="B2445" s="67">
        <v>574.64</v>
      </c>
      <c r="C2445" s="72"/>
      <c r="D2445" s="72"/>
      <c r="E2445" s="72"/>
      <c r="F2445" s="72"/>
      <c r="G2445" s="72"/>
      <c r="H2445" s="72"/>
      <c r="I2445" s="72"/>
      <c r="J2445" s="72"/>
      <c r="K2445" s="72"/>
      <c r="L2445" s="72"/>
      <c r="M2445" s="72"/>
      <c r="N2445" s="72"/>
      <c r="O2445" s="72"/>
      <c r="P2445" s="72"/>
      <c r="Q2445" s="72"/>
      <c r="R2445" s="72"/>
      <c r="S2445" s="72"/>
      <c r="T2445" s="72"/>
      <c r="U2445" s="72"/>
      <c r="V2445" s="72"/>
      <c r="W2445" s="72"/>
      <c r="X2445" s="72"/>
      <c r="Y2445" s="72"/>
      <c r="Z2445" s="72"/>
    </row>
    <row r="2446">
      <c r="A2446" s="64">
        <v>6.0</v>
      </c>
      <c r="B2446" s="65">
        <v>4998.32</v>
      </c>
      <c r="C2446" s="72"/>
      <c r="D2446" s="72"/>
      <c r="E2446" s="72"/>
      <c r="F2446" s="72"/>
      <c r="G2446" s="72"/>
      <c r="H2446" s="72"/>
      <c r="I2446" s="72"/>
      <c r="J2446" s="72"/>
      <c r="K2446" s="72"/>
      <c r="L2446" s="72"/>
      <c r="M2446" s="72"/>
      <c r="N2446" s="72"/>
      <c r="O2446" s="72"/>
      <c r="P2446" s="72"/>
      <c r="Q2446" s="72"/>
      <c r="R2446" s="72"/>
      <c r="S2446" s="72"/>
      <c r="T2446" s="72"/>
      <c r="U2446" s="72"/>
      <c r="V2446" s="72"/>
      <c r="W2446" s="72"/>
      <c r="X2446" s="72"/>
      <c r="Y2446" s="72"/>
      <c r="Z2446" s="72"/>
    </row>
    <row r="2447">
      <c r="A2447" s="66">
        <v>12.0</v>
      </c>
      <c r="B2447" s="67">
        <v>4946.78</v>
      </c>
      <c r="C2447" s="72"/>
      <c r="D2447" s="72"/>
      <c r="E2447" s="72"/>
      <c r="F2447" s="72"/>
      <c r="G2447" s="72"/>
      <c r="H2447" s="72"/>
      <c r="I2447" s="72"/>
      <c r="J2447" s="72"/>
      <c r="K2447" s="72"/>
      <c r="L2447" s="72"/>
      <c r="M2447" s="72"/>
      <c r="N2447" s="72"/>
      <c r="O2447" s="72"/>
      <c r="P2447" s="72"/>
      <c r="Q2447" s="72"/>
      <c r="R2447" s="72"/>
      <c r="S2447" s="72"/>
      <c r="T2447" s="72"/>
      <c r="U2447" s="72"/>
      <c r="V2447" s="72"/>
      <c r="W2447" s="72"/>
      <c r="X2447" s="72"/>
      <c r="Y2447" s="72"/>
      <c r="Z2447" s="72"/>
    </row>
    <row r="2448">
      <c r="A2448" s="64">
        <v>30.0</v>
      </c>
      <c r="B2448" s="65">
        <v>3539.51</v>
      </c>
      <c r="C2448" s="72"/>
      <c r="D2448" s="72"/>
      <c r="E2448" s="72"/>
      <c r="F2448" s="72"/>
      <c r="G2448" s="72"/>
      <c r="H2448" s="72"/>
      <c r="I2448" s="72"/>
      <c r="J2448" s="72"/>
      <c r="K2448" s="72"/>
      <c r="L2448" s="72"/>
      <c r="M2448" s="72"/>
      <c r="N2448" s="72"/>
      <c r="O2448" s="72"/>
      <c r="P2448" s="72"/>
      <c r="Q2448" s="72"/>
      <c r="R2448" s="72"/>
      <c r="S2448" s="72"/>
      <c r="T2448" s="72"/>
      <c r="U2448" s="72"/>
      <c r="V2448" s="72"/>
      <c r="W2448" s="72"/>
      <c r="X2448" s="72"/>
      <c r="Y2448" s="72"/>
      <c r="Z2448" s="72"/>
    </row>
    <row r="2449">
      <c r="A2449" s="66">
        <v>50.0</v>
      </c>
      <c r="B2449" s="67">
        <v>3085.8</v>
      </c>
      <c r="C2449" s="72"/>
      <c r="D2449" s="72"/>
      <c r="E2449" s="72"/>
      <c r="F2449" s="72"/>
      <c r="G2449" s="72"/>
      <c r="H2449" s="72"/>
      <c r="I2449" s="72"/>
      <c r="J2449" s="72"/>
      <c r="K2449" s="72"/>
      <c r="L2449" s="72"/>
      <c r="M2449" s="72"/>
      <c r="N2449" s="72"/>
      <c r="O2449" s="72"/>
      <c r="P2449" s="72"/>
      <c r="Q2449" s="72"/>
      <c r="R2449" s="72"/>
      <c r="S2449" s="72"/>
      <c r="T2449" s="72"/>
      <c r="U2449" s="72"/>
      <c r="V2449" s="72"/>
      <c r="W2449" s="72"/>
      <c r="X2449" s="72"/>
      <c r="Y2449" s="72"/>
      <c r="Z2449" s="72"/>
    </row>
    <row r="2450">
      <c r="A2450" s="64">
        <v>0.0</v>
      </c>
      <c r="B2450" s="65">
        <v>4034.0</v>
      </c>
      <c r="C2450" s="72"/>
      <c r="D2450" s="72"/>
      <c r="E2450" s="72"/>
      <c r="F2450" s="72"/>
      <c r="G2450" s="72"/>
      <c r="H2450" s="72"/>
      <c r="I2450" s="72"/>
      <c r="J2450" s="72"/>
      <c r="K2450" s="72"/>
      <c r="L2450" s="72"/>
      <c r="M2450" s="72"/>
      <c r="N2450" s="72"/>
      <c r="O2450" s="72"/>
      <c r="P2450" s="72"/>
      <c r="Q2450" s="72"/>
      <c r="R2450" s="72"/>
      <c r="S2450" s="72"/>
      <c r="T2450" s="72"/>
      <c r="U2450" s="72"/>
      <c r="V2450" s="72"/>
      <c r="W2450" s="72"/>
      <c r="X2450" s="72"/>
      <c r="Y2450" s="72"/>
      <c r="Z2450" s="72"/>
    </row>
    <row r="2451">
      <c r="A2451" s="66">
        <v>10.0</v>
      </c>
      <c r="B2451" s="67">
        <v>4910.15</v>
      </c>
      <c r="C2451" s="72"/>
      <c r="D2451" s="72"/>
      <c r="E2451" s="72"/>
      <c r="F2451" s="72"/>
      <c r="G2451" s="72"/>
      <c r="H2451" s="72"/>
      <c r="I2451" s="72"/>
      <c r="J2451" s="72"/>
      <c r="K2451" s="72"/>
      <c r="L2451" s="72"/>
      <c r="M2451" s="72"/>
      <c r="N2451" s="72"/>
      <c r="O2451" s="72"/>
      <c r="P2451" s="72"/>
      <c r="Q2451" s="72"/>
      <c r="R2451" s="72"/>
      <c r="S2451" s="72"/>
      <c r="T2451" s="72"/>
      <c r="U2451" s="72"/>
      <c r="V2451" s="72"/>
      <c r="W2451" s="72"/>
      <c r="X2451" s="72"/>
      <c r="Y2451" s="72"/>
      <c r="Z2451" s="72"/>
    </row>
    <row r="2452">
      <c r="A2452" s="64">
        <v>36.0</v>
      </c>
      <c r="B2452" s="65">
        <v>2609.71</v>
      </c>
      <c r="C2452" s="72"/>
      <c r="D2452" s="72"/>
      <c r="E2452" s="72"/>
      <c r="F2452" s="72"/>
      <c r="G2452" s="72"/>
      <c r="H2452" s="72"/>
      <c r="I2452" s="72"/>
      <c r="J2452" s="72"/>
      <c r="K2452" s="72"/>
      <c r="L2452" s="72"/>
      <c r="M2452" s="72"/>
      <c r="N2452" s="72"/>
      <c r="O2452" s="72"/>
      <c r="P2452" s="72"/>
      <c r="Q2452" s="72"/>
      <c r="R2452" s="72"/>
      <c r="S2452" s="72"/>
      <c r="T2452" s="72"/>
      <c r="U2452" s="72"/>
      <c r="V2452" s="72"/>
      <c r="W2452" s="72"/>
      <c r="X2452" s="72"/>
      <c r="Y2452" s="72"/>
      <c r="Z2452" s="72"/>
    </row>
    <row r="2453">
      <c r="A2453" s="66">
        <v>36.0</v>
      </c>
      <c r="B2453" s="67">
        <v>1806.19</v>
      </c>
      <c r="C2453" s="72"/>
      <c r="D2453" s="72"/>
      <c r="E2453" s="72"/>
      <c r="F2453" s="72"/>
      <c r="G2453" s="72"/>
      <c r="H2453" s="72"/>
      <c r="I2453" s="72"/>
      <c r="J2453" s="72"/>
      <c r="K2453" s="72"/>
      <c r="L2453" s="72"/>
      <c r="M2453" s="72"/>
      <c r="N2453" s="72"/>
      <c r="O2453" s="72"/>
      <c r="P2453" s="72"/>
      <c r="Q2453" s="72"/>
      <c r="R2453" s="72"/>
      <c r="S2453" s="72"/>
      <c r="T2453" s="72"/>
      <c r="U2453" s="72"/>
      <c r="V2453" s="72"/>
      <c r="W2453" s="72"/>
      <c r="X2453" s="72"/>
      <c r="Y2453" s="72"/>
      <c r="Z2453" s="72"/>
    </row>
    <row r="2454">
      <c r="A2454" s="64">
        <v>46.0</v>
      </c>
      <c r="B2454" s="65">
        <v>2816.83</v>
      </c>
      <c r="C2454" s="72"/>
      <c r="D2454" s="72"/>
      <c r="E2454" s="72"/>
      <c r="F2454" s="72"/>
      <c r="G2454" s="72"/>
      <c r="H2454" s="72"/>
      <c r="I2454" s="72"/>
      <c r="J2454" s="72"/>
      <c r="K2454" s="72"/>
      <c r="L2454" s="72"/>
      <c r="M2454" s="72"/>
      <c r="N2454" s="72"/>
      <c r="O2454" s="72"/>
      <c r="P2454" s="72"/>
      <c r="Q2454" s="72"/>
      <c r="R2454" s="72"/>
      <c r="S2454" s="72"/>
      <c r="T2454" s="72"/>
      <c r="U2454" s="72"/>
      <c r="V2454" s="72"/>
      <c r="W2454" s="72"/>
      <c r="X2454" s="72"/>
      <c r="Y2454" s="72"/>
      <c r="Z2454" s="72"/>
    </row>
    <row r="2455">
      <c r="A2455" s="66">
        <v>49.0</v>
      </c>
      <c r="B2455" s="67">
        <v>1763.84</v>
      </c>
      <c r="C2455" s="72"/>
      <c r="D2455" s="72"/>
      <c r="E2455" s="72"/>
      <c r="F2455" s="72"/>
      <c r="G2455" s="72"/>
      <c r="H2455" s="72"/>
      <c r="I2455" s="72"/>
      <c r="J2455" s="72"/>
      <c r="K2455" s="72"/>
      <c r="L2455" s="72"/>
      <c r="M2455" s="72"/>
      <c r="N2455" s="72"/>
      <c r="O2455" s="72"/>
      <c r="P2455" s="72"/>
      <c r="Q2455" s="72"/>
      <c r="R2455" s="72"/>
      <c r="S2455" s="72"/>
      <c r="T2455" s="72"/>
      <c r="U2455" s="72"/>
      <c r="V2455" s="72"/>
      <c r="W2455" s="72"/>
      <c r="X2455" s="72"/>
      <c r="Y2455" s="72"/>
      <c r="Z2455" s="72"/>
    </row>
    <row r="2456">
      <c r="A2456" s="64">
        <v>20.0</v>
      </c>
      <c r="B2456" s="65">
        <v>2594.32</v>
      </c>
      <c r="C2456" s="72"/>
      <c r="D2456" s="72"/>
      <c r="E2456" s="72"/>
      <c r="F2456" s="72"/>
      <c r="G2456" s="72"/>
      <c r="H2456" s="72"/>
      <c r="I2456" s="72"/>
      <c r="J2456" s="72"/>
      <c r="K2456" s="72"/>
      <c r="L2456" s="72"/>
      <c r="M2456" s="72"/>
      <c r="N2456" s="72"/>
      <c r="O2456" s="72"/>
      <c r="P2456" s="72"/>
      <c r="Q2456" s="72"/>
      <c r="R2456" s="72"/>
      <c r="S2456" s="72"/>
      <c r="T2456" s="72"/>
      <c r="U2456" s="72"/>
      <c r="V2456" s="72"/>
      <c r="W2456" s="72"/>
      <c r="X2456" s="72"/>
      <c r="Y2456" s="72"/>
      <c r="Z2456" s="72"/>
    </row>
    <row r="2457">
      <c r="A2457" s="66">
        <v>32.0</v>
      </c>
      <c r="B2457" s="67">
        <v>2693.66</v>
      </c>
      <c r="C2457" s="72"/>
      <c r="D2457" s="72"/>
      <c r="E2457" s="72"/>
      <c r="F2457" s="72"/>
      <c r="G2457" s="72"/>
      <c r="H2457" s="72"/>
      <c r="I2457" s="72"/>
      <c r="J2457" s="72"/>
      <c r="K2457" s="72"/>
      <c r="L2457" s="72"/>
      <c r="M2457" s="72"/>
      <c r="N2457" s="72"/>
      <c r="O2457" s="72"/>
      <c r="P2457" s="72"/>
      <c r="Q2457" s="72"/>
      <c r="R2457" s="72"/>
      <c r="S2457" s="72"/>
      <c r="T2457" s="72"/>
      <c r="U2457" s="72"/>
      <c r="V2457" s="72"/>
      <c r="W2457" s="72"/>
      <c r="X2457" s="72"/>
      <c r="Y2457" s="72"/>
      <c r="Z2457" s="72"/>
    </row>
    <row r="2458">
      <c r="A2458" s="64">
        <v>29.0</v>
      </c>
      <c r="B2458" s="65">
        <v>2274.85</v>
      </c>
      <c r="C2458" s="72"/>
      <c r="D2458" s="72"/>
      <c r="E2458" s="72"/>
      <c r="F2458" s="72"/>
      <c r="G2458" s="72"/>
      <c r="H2458" s="72"/>
      <c r="I2458" s="72"/>
      <c r="J2458" s="72"/>
      <c r="K2458" s="72"/>
      <c r="L2458" s="72"/>
      <c r="M2458" s="72"/>
      <c r="N2458" s="72"/>
      <c r="O2458" s="72"/>
      <c r="P2458" s="72"/>
      <c r="Q2458" s="72"/>
      <c r="R2458" s="72"/>
      <c r="S2458" s="72"/>
      <c r="T2458" s="72"/>
      <c r="U2458" s="72"/>
      <c r="V2458" s="72"/>
      <c r="W2458" s="72"/>
      <c r="X2458" s="72"/>
      <c r="Y2458" s="72"/>
      <c r="Z2458" s="72"/>
    </row>
    <row r="2459">
      <c r="A2459" s="66">
        <v>18.0</v>
      </c>
      <c r="B2459" s="67">
        <v>1077.83</v>
      </c>
      <c r="C2459" s="72"/>
      <c r="D2459" s="72"/>
      <c r="E2459" s="72"/>
      <c r="F2459" s="72"/>
      <c r="G2459" s="72"/>
      <c r="H2459" s="72"/>
      <c r="I2459" s="72"/>
      <c r="J2459" s="72"/>
      <c r="K2459" s="72"/>
      <c r="L2459" s="72"/>
      <c r="M2459" s="72"/>
      <c r="N2459" s="72"/>
      <c r="O2459" s="72"/>
      <c r="P2459" s="72"/>
      <c r="Q2459" s="72"/>
      <c r="R2459" s="72"/>
      <c r="S2459" s="72"/>
      <c r="T2459" s="72"/>
      <c r="U2459" s="72"/>
      <c r="V2459" s="72"/>
      <c r="W2459" s="72"/>
      <c r="X2459" s="72"/>
      <c r="Y2459" s="72"/>
      <c r="Z2459" s="72"/>
    </row>
    <row r="2460">
      <c r="A2460" s="64">
        <v>9.0</v>
      </c>
      <c r="B2460" s="65">
        <v>568.66</v>
      </c>
      <c r="C2460" s="72"/>
      <c r="D2460" s="72"/>
      <c r="E2460" s="72"/>
      <c r="F2460" s="72"/>
      <c r="G2460" s="72"/>
      <c r="H2460" s="72"/>
      <c r="I2460" s="72"/>
      <c r="J2460" s="72"/>
      <c r="K2460" s="72"/>
      <c r="L2460" s="72"/>
      <c r="M2460" s="72"/>
      <c r="N2460" s="72"/>
      <c r="O2460" s="72"/>
      <c r="P2460" s="72"/>
      <c r="Q2460" s="72"/>
      <c r="R2460" s="72"/>
      <c r="S2460" s="72"/>
      <c r="T2460" s="72"/>
      <c r="U2460" s="72"/>
      <c r="V2460" s="72"/>
      <c r="W2460" s="72"/>
      <c r="X2460" s="72"/>
      <c r="Y2460" s="72"/>
      <c r="Z2460" s="72"/>
    </row>
    <row r="2461">
      <c r="A2461" s="66">
        <v>0.0</v>
      </c>
      <c r="B2461" s="67">
        <v>4402.69</v>
      </c>
      <c r="C2461" s="72"/>
      <c r="D2461" s="72"/>
      <c r="E2461" s="72"/>
      <c r="F2461" s="72"/>
      <c r="G2461" s="72"/>
      <c r="H2461" s="72"/>
      <c r="I2461" s="72"/>
      <c r="J2461" s="72"/>
      <c r="K2461" s="72"/>
      <c r="L2461" s="72"/>
      <c r="M2461" s="72"/>
      <c r="N2461" s="72"/>
      <c r="O2461" s="72"/>
      <c r="P2461" s="72"/>
      <c r="Q2461" s="72"/>
      <c r="R2461" s="72"/>
      <c r="S2461" s="72"/>
      <c r="T2461" s="72"/>
      <c r="U2461" s="72"/>
      <c r="V2461" s="72"/>
      <c r="W2461" s="72"/>
      <c r="X2461" s="72"/>
      <c r="Y2461" s="72"/>
      <c r="Z2461" s="72"/>
    </row>
    <row r="2462">
      <c r="A2462" s="64">
        <v>21.0</v>
      </c>
      <c r="B2462" s="65">
        <v>3578.08</v>
      </c>
      <c r="C2462" s="72"/>
      <c r="D2462" s="72"/>
      <c r="E2462" s="72"/>
      <c r="F2462" s="72"/>
      <c r="G2462" s="72"/>
      <c r="H2462" s="72"/>
      <c r="I2462" s="72"/>
      <c r="J2462" s="72"/>
      <c r="K2462" s="72"/>
      <c r="L2462" s="72"/>
      <c r="M2462" s="72"/>
      <c r="N2462" s="72"/>
      <c r="O2462" s="72"/>
      <c r="P2462" s="72"/>
      <c r="Q2462" s="72"/>
      <c r="R2462" s="72"/>
      <c r="S2462" s="72"/>
      <c r="T2462" s="72"/>
      <c r="U2462" s="72"/>
      <c r="V2462" s="72"/>
      <c r="W2462" s="72"/>
      <c r="X2462" s="72"/>
      <c r="Y2462" s="72"/>
      <c r="Z2462" s="72"/>
    </row>
    <row r="2463">
      <c r="A2463" s="66">
        <v>21.0</v>
      </c>
      <c r="B2463" s="67">
        <v>631.15</v>
      </c>
      <c r="C2463" s="72"/>
      <c r="D2463" s="72"/>
      <c r="E2463" s="72"/>
      <c r="F2463" s="72"/>
      <c r="G2463" s="72"/>
      <c r="H2463" s="72"/>
      <c r="I2463" s="72"/>
      <c r="J2463" s="72"/>
      <c r="K2463" s="72"/>
      <c r="L2463" s="72"/>
      <c r="M2463" s="72"/>
      <c r="N2463" s="72"/>
      <c r="O2463" s="72"/>
      <c r="P2463" s="72"/>
      <c r="Q2463" s="72"/>
      <c r="R2463" s="72"/>
      <c r="S2463" s="72"/>
      <c r="T2463" s="72"/>
      <c r="U2463" s="72"/>
      <c r="V2463" s="72"/>
      <c r="W2463" s="72"/>
      <c r="X2463" s="72"/>
      <c r="Y2463" s="72"/>
      <c r="Z2463" s="72"/>
    </row>
    <row r="2464">
      <c r="A2464" s="64">
        <v>20.0</v>
      </c>
      <c r="B2464" s="65">
        <v>1407.39</v>
      </c>
      <c r="C2464" s="72"/>
      <c r="D2464" s="72"/>
      <c r="E2464" s="72"/>
      <c r="F2464" s="72"/>
      <c r="G2464" s="72"/>
      <c r="H2464" s="72"/>
      <c r="I2464" s="72"/>
      <c r="J2464" s="72"/>
      <c r="K2464" s="72"/>
      <c r="L2464" s="72"/>
      <c r="M2464" s="72"/>
      <c r="N2464" s="72"/>
      <c r="O2464" s="72"/>
      <c r="P2464" s="72"/>
      <c r="Q2464" s="72"/>
      <c r="R2464" s="72"/>
      <c r="S2464" s="72"/>
      <c r="T2464" s="72"/>
      <c r="U2464" s="72"/>
      <c r="V2464" s="72"/>
      <c r="W2464" s="72"/>
      <c r="X2464" s="72"/>
      <c r="Y2464" s="72"/>
      <c r="Z2464" s="72"/>
    </row>
    <row r="2465">
      <c r="A2465" s="66">
        <v>1.0</v>
      </c>
      <c r="B2465" s="67">
        <v>3014.17</v>
      </c>
      <c r="C2465" s="72"/>
      <c r="D2465" s="72"/>
      <c r="E2465" s="72"/>
      <c r="F2465" s="72"/>
      <c r="G2465" s="72"/>
      <c r="H2465" s="72"/>
      <c r="I2465" s="72"/>
      <c r="J2465" s="72"/>
      <c r="K2465" s="72"/>
      <c r="L2465" s="72"/>
      <c r="M2465" s="72"/>
      <c r="N2465" s="72"/>
      <c r="O2465" s="72"/>
      <c r="P2465" s="72"/>
      <c r="Q2465" s="72"/>
      <c r="R2465" s="72"/>
      <c r="S2465" s="72"/>
      <c r="T2465" s="72"/>
      <c r="U2465" s="72"/>
      <c r="V2465" s="72"/>
      <c r="W2465" s="72"/>
      <c r="X2465" s="72"/>
      <c r="Y2465" s="72"/>
      <c r="Z2465" s="72"/>
    </row>
    <row r="2466">
      <c r="A2466" s="64">
        <v>21.0</v>
      </c>
      <c r="B2466" s="65">
        <v>713.49</v>
      </c>
      <c r="C2466" s="72"/>
      <c r="D2466" s="72"/>
      <c r="E2466" s="72"/>
      <c r="F2466" s="72"/>
      <c r="G2466" s="72"/>
      <c r="H2466" s="72"/>
      <c r="I2466" s="72"/>
      <c r="J2466" s="72"/>
      <c r="K2466" s="72"/>
      <c r="L2466" s="72"/>
      <c r="M2466" s="72"/>
      <c r="N2466" s="72"/>
      <c r="O2466" s="72"/>
      <c r="P2466" s="72"/>
      <c r="Q2466" s="72"/>
      <c r="R2466" s="72"/>
      <c r="S2466" s="72"/>
      <c r="T2466" s="72"/>
      <c r="U2466" s="72"/>
      <c r="V2466" s="72"/>
      <c r="W2466" s="72"/>
      <c r="X2466" s="72"/>
      <c r="Y2466" s="72"/>
      <c r="Z2466" s="72"/>
    </row>
    <row r="2467">
      <c r="A2467" s="66">
        <v>5.0</v>
      </c>
      <c r="B2467" s="67">
        <v>3393.71</v>
      </c>
      <c r="C2467" s="72"/>
      <c r="D2467" s="72"/>
      <c r="E2467" s="72"/>
      <c r="F2467" s="72"/>
      <c r="G2467" s="72"/>
      <c r="H2467" s="72"/>
      <c r="I2467" s="72"/>
      <c r="J2467" s="72"/>
      <c r="K2467" s="72"/>
      <c r="L2467" s="72"/>
      <c r="M2467" s="72"/>
      <c r="N2467" s="72"/>
      <c r="O2467" s="72"/>
      <c r="P2467" s="72"/>
      <c r="Q2467" s="72"/>
      <c r="R2467" s="72"/>
      <c r="S2467" s="72"/>
      <c r="T2467" s="72"/>
      <c r="U2467" s="72"/>
      <c r="V2467" s="72"/>
      <c r="W2467" s="72"/>
      <c r="X2467" s="72"/>
      <c r="Y2467" s="72"/>
      <c r="Z2467" s="72"/>
    </row>
    <row r="2468">
      <c r="A2468" s="64">
        <v>0.0</v>
      </c>
      <c r="B2468" s="65">
        <v>853.93</v>
      </c>
      <c r="C2468" s="72"/>
      <c r="D2468" s="72"/>
      <c r="E2468" s="72"/>
      <c r="F2468" s="72"/>
      <c r="G2468" s="72"/>
      <c r="H2468" s="72"/>
      <c r="I2468" s="72"/>
      <c r="J2468" s="72"/>
      <c r="K2468" s="72"/>
      <c r="L2468" s="72"/>
      <c r="M2468" s="72"/>
      <c r="N2468" s="72"/>
      <c r="O2468" s="72"/>
      <c r="P2468" s="72"/>
      <c r="Q2468" s="72"/>
      <c r="R2468" s="72"/>
      <c r="S2468" s="72"/>
      <c r="T2468" s="72"/>
      <c r="U2468" s="72"/>
      <c r="V2468" s="72"/>
      <c r="W2468" s="72"/>
      <c r="X2468" s="72"/>
      <c r="Y2468" s="72"/>
      <c r="Z2468" s="72"/>
    </row>
    <row r="2469">
      <c r="A2469" s="66">
        <v>44.0</v>
      </c>
      <c r="B2469" s="67">
        <v>2109.28</v>
      </c>
      <c r="C2469" s="72"/>
      <c r="D2469" s="72"/>
      <c r="E2469" s="72"/>
      <c r="F2469" s="72"/>
      <c r="G2469" s="72"/>
      <c r="H2469" s="72"/>
      <c r="I2469" s="72"/>
      <c r="J2469" s="72"/>
      <c r="K2469" s="72"/>
      <c r="L2469" s="72"/>
      <c r="M2469" s="72"/>
      <c r="N2469" s="72"/>
      <c r="O2469" s="72"/>
      <c r="P2469" s="72"/>
      <c r="Q2469" s="72"/>
      <c r="R2469" s="72"/>
      <c r="S2469" s="72"/>
      <c r="T2469" s="72"/>
      <c r="U2469" s="72"/>
      <c r="V2469" s="72"/>
      <c r="W2469" s="72"/>
      <c r="X2469" s="72"/>
      <c r="Y2469" s="72"/>
      <c r="Z2469" s="72"/>
    </row>
    <row r="2470">
      <c r="A2470" s="64">
        <v>25.0</v>
      </c>
      <c r="B2470" s="65">
        <v>1391.95</v>
      </c>
      <c r="C2470" s="72"/>
      <c r="D2470" s="72"/>
      <c r="E2470" s="72"/>
      <c r="F2470" s="72"/>
      <c r="G2470" s="72"/>
      <c r="H2470" s="72"/>
      <c r="I2470" s="72"/>
      <c r="J2470" s="72"/>
      <c r="K2470" s="72"/>
      <c r="L2470" s="72"/>
      <c r="M2470" s="72"/>
      <c r="N2470" s="72"/>
      <c r="O2470" s="72"/>
      <c r="P2470" s="72"/>
      <c r="Q2470" s="72"/>
      <c r="R2470" s="72"/>
      <c r="S2470" s="72"/>
      <c r="T2470" s="72"/>
      <c r="U2470" s="72"/>
      <c r="V2470" s="72"/>
      <c r="W2470" s="72"/>
      <c r="X2470" s="72"/>
      <c r="Y2470" s="72"/>
      <c r="Z2470" s="72"/>
    </row>
    <row r="2471">
      <c r="A2471" s="66">
        <v>40.0</v>
      </c>
      <c r="B2471" s="67">
        <v>2030.19</v>
      </c>
      <c r="C2471" s="72"/>
      <c r="D2471" s="72"/>
      <c r="E2471" s="72"/>
      <c r="F2471" s="72"/>
      <c r="G2471" s="72"/>
      <c r="H2471" s="72"/>
      <c r="I2471" s="72"/>
      <c r="J2471" s="72"/>
      <c r="K2471" s="72"/>
      <c r="L2471" s="72"/>
      <c r="M2471" s="72"/>
      <c r="N2471" s="72"/>
      <c r="O2471" s="72"/>
      <c r="P2471" s="72"/>
      <c r="Q2471" s="72"/>
      <c r="R2471" s="72"/>
      <c r="S2471" s="72"/>
      <c r="T2471" s="72"/>
      <c r="U2471" s="72"/>
      <c r="V2471" s="72"/>
      <c r="W2471" s="72"/>
      <c r="X2471" s="72"/>
      <c r="Y2471" s="72"/>
      <c r="Z2471" s="72"/>
    </row>
    <row r="2472">
      <c r="A2472" s="64">
        <v>19.0</v>
      </c>
      <c r="B2472" s="65">
        <v>1762.81</v>
      </c>
      <c r="C2472" s="72"/>
      <c r="D2472" s="72"/>
      <c r="E2472" s="72"/>
      <c r="F2472" s="72"/>
      <c r="G2472" s="72"/>
      <c r="H2472" s="72"/>
      <c r="I2472" s="72"/>
      <c r="J2472" s="72"/>
      <c r="K2472" s="72"/>
      <c r="L2472" s="72"/>
      <c r="M2472" s="72"/>
      <c r="N2472" s="72"/>
      <c r="O2472" s="72"/>
      <c r="P2472" s="72"/>
      <c r="Q2472" s="72"/>
      <c r="R2472" s="72"/>
      <c r="S2472" s="72"/>
      <c r="T2472" s="72"/>
      <c r="U2472" s="72"/>
      <c r="V2472" s="72"/>
      <c r="W2472" s="72"/>
      <c r="X2472" s="72"/>
      <c r="Y2472" s="72"/>
      <c r="Z2472" s="72"/>
    </row>
    <row r="2473">
      <c r="A2473" s="66">
        <v>13.0</v>
      </c>
      <c r="B2473" s="67">
        <v>2738.96</v>
      </c>
      <c r="C2473" s="72"/>
      <c r="D2473" s="72"/>
      <c r="E2473" s="72"/>
      <c r="F2473" s="72"/>
      <c r="G2473" s="72"/>
      <c r="H2473" s="72"/>
      <c r="I2473" s="72"/>
      <c r="J2473" s="72"/>
      <c r="K2473" s="72"/>
      <c r="L2473" s="72"/>
      <c r="M2473" s="72"/>
      <c r="N2473" s="72"/>
      <c r="O2473" s="72"/>
      <c r="P2473" s="72"/>
      <c r="Q2473" s="72"/>
      <c r="R2473" s="72"/>
      <c r="S2473" s="72"/>
      <c r="T2473" s="72"/>
      <c r="U2473" s="72"/>
      <c r="V2473" s="72"/>
      <c r="W2473" s="72"/>
      <c r="X2473" s="72"/>
      <c r="Y2473" s="72"/>
      <c r="Z2473" s="72"/>
    </row>
    <row r="2474">
      <c r="A2474" s="64">
        <v>4.0</v>
      </c>
      <c r="B2474" s="65">
        <v>4096.74</v>
      </c>
      <c r="C2474" s="72"/>
      <c r="D2474" s="72"/>
      <c r="E2474" s="72"/>
      <c r="F2474" s="72"/>
      <c r="G2474" s="72"/>
      <c r="H2474" s="72"/>
      <c r="I2474" s="72"/>
      <c r="J2474" s="72"/>
      <c r="K2474" s="72"/>
      <c r="L2474" s="72"/>
      <c r="M2474" s="72"/>
      <c r="N2474" s="72"/>
      <c r="O2474" s="72"/>
      <c r="P2474" s="72"/>
      <c r="Q2474" s="72"/>
      <c r="R2474" s="72"/>
      <c r="S2474" s="72"/>
      <c r="T2474" s="72"/>
      <c r="U2474" s="72"/>
      <c r="V2474" s="72"/>
      <c r="W2474" s="72"/>
      <c r="X2474" s="72"/>
      <c r="Y2474" s="72"/>
      <c r="Z2474" s="72"/>
    </row>
    <row r="2475">
      <c r="A2475" s="66">
        <v>10.0</v>
      </c>
      <c r="B2475" s="67">
        <v>1639.47</v>
      </c>
      <c r="C2475" s="72"/>
      <c r="D2475" s="72"/>
      <c r="E2475" s="72"/>
      <c r="F2475" s="72"/>
      <c r="G2475" s="72"/>
      <c r="H2475" s="72"/>
      <c r="I2475" s="72"/>
      <c r="J2475" s="72"/>
      <c r="K2475" s="72"/>
      <c r="L2475" s="72"/>
      <c r="M2475" s="72"/>
      <c r="N2475" s="72"/>
      <c r="O2475" s="72"/>
      <c r="P2475" s="72"/>
      <c r="Q2475" s="72"/>
      <c r="R2475" s="72"/>
      <c r="S2475" s="72"/>
      <c r="T2475" s="72"/>
      <c r="U2475" s="72"/>
      <c r="V2475" s="72"/>
      <c r="W2475" s="72"/>
      <c r="X2475" s="72"/>
      <c r="Y2475" s="72"/>
      <c r="Z2475" s="72"/>
    </row>
    <row r="2476">
      <c r="A2476" s="64">
        <v>16.0</v>
      </c>
      <c r="B2476" s="65">
        <v>154.15</v>
      </c>
      <c r="C2476" s="72"/>
      <c r="D2476" s="72"/>
      <c r="E2476" s="72"/>
      <c r="F2476" s="72"/>
      <c r="G2476" s="72"/>
      <c r="H2476" s="72"/>
      <c r="I2476" s="72"/>
      <c r="J2476" s="72"/>
      <c r="K2476" s="72"/>
      <c r="L2476" s="72"/>
      <c r="M2476" s="72"/>
      <c r="N2476" s="72"/>
      <c r="O2476" s="72"/>
      <c r="P2476" s="72"/>
      <c r="Q2476" s="72"/>
      <c r="R2476" s="72"/>
      <c r="S2476" s="72"/>
      <c r="T2476" s="72"/>
      <c r="U2476" s="72"/>
      <c r="V2476" s="72"/>
      <c r="W2476" s="72"/>
      <c r="X2476" s="72"/>
      <c r="Y2476" s="72"/>
      <c r="Z2476" s="72"/>
    </row>
    <row r="2477">
      <c r="A2477" s="66">
        <v>17.0</v>
      </c>
      <c r="B2477" s="67">
        <v>2149.2</v>
      </c>
      <c r="C2477" s="72"/>
      <c r="D2477" s="72"/>
      <c r="E2477" s="72"/>
      <c r="F2477" s="72"/>
      <c r="G2477" s="72"/>
      <c r="H2477" s="72"/>
      <c r="I2477" s="72"/>
      <c r="J2477" s="72"/>
      <c r="K2477" s="72"/>
      <c r="L2477" s="72"/>
      <c r="M2477" s="72"/>
      <c r="N2477" s="72"/>
      <c r="O2477" s="72"/>
      <c r="P2477" s="72"/>
      <c r="Q2477" s="72"/>
      <c r="R2477" s="72"/>
      <c r="S2477" s="72"/>
      <c r="T2477" s="72"/>
      <c r="U2477" s="72"/>
      <c r="V2477" s="72"/>
      <c r="W2477" s="72"/>
      <c r="X2477" s="72"/>
      <c r="Y2477" s="72"/>
      <c r="Z2477" s="72"/>
    </row>
    <row r="2478">
      <c r="A2478" s="64">
        <v>40.0</v>
      </c>
      <c r="B2478" s="65">
        <v>3605.6</v>
      </c>
      <c r="C2478" s="72"/>
      <c r="D2478" s="72"/>
      <c r="E2478" s="72"/>
      <c r="F2478" s="72"/>
      <c r="G2478" s="72"/>
      <c r="H2478" s="72"/>
      <c r="I2478" s="72"/>
      <c r="J2478" s="72"/>
      <c r="K2478" s="72"/>
      <c r="L2478" s="72"/>
      <c r="M2478" s="72"/>
      <c r="N2478" s="72"/>
      <c r="O2478" s="72"/>
      <c r="P2478" s="72"/>
      <c r="Q2478" s="72"/>
      <c r="R2478" s="72"/>
      <c r="S2478" s="72"/>
      <c r="T2478" s="72"/>
      <c r="U2478" s="72"/>
      <c r="V2478" s="72"/>
      <c r="W2478" s="72"/>
      <c r="X2478" s="72"/>
      <c r="Y2478" s="72"/>
      <c r="Z2478" s="72"/>
    </row>
    <row r="2479">
      <c r="A2479" s="66">
        <v>3.0</v>
      </c>
      <c r="B2479" s="67">
        <v>1095.76</v>
      </c>
      <c r="C2479" s="72"/>
      <c r="D2479" s="72"/>
      <c r="E2479" s="72"/>
      <c r="F2479" s="72"/>
      <c r="G2479" s="72"/>
      <c r="H2479" s="72"/>
      <c r="I2479" s="72"/>
      <c r="J2479" s="72"/>
      <c r="K2479" s="72"/>
      <c r="L2479" s="72"/>
      <c r="M2479" s="72"/>
      <c r="N2479" s="72"/>
      <c r="O2479" s="72"/>
      <c r="P2479" s="72"/>
      <c r="Q2479" s="72"/>
      <c r="R2479" s="72"/>
      <c r="S2479" s="72"/>
      <c r="T2479" s="72"/>
      <c r="U2479" s="72"/>
      <c r="V2479" s="72"/>
      <c r="W2479" s="72"/>
      <c r="X2479" s="72"/>
      <c r="Y2479" s="72"/>
      <c r="Z2479" s="72"/>
    </row>
    <row r="2480">
      <c r="A2480" s="64">
        <v>21.0</v>
      </c>
      <c r="B2480" s="65">
        <v>154.18</v>
      </c>
      <c r="C2480" s="72"/>
      <c r="D2480" s="72"/>
      <c r="E2480" s="72"/>
      <c r="F2480" s="72"/>
      <c r="G2480" s="72"/>
      <c r="H2480" s="72"/>
      <c r="I2480" s="72"/>
      <c r="J2480" s="72"/>
      <c r="K2480" s="72"/>
      <c r="L2480" s="72"/>
      <c r="M2480" s="72"/>
      <c r="N2480" s="72"/>
      <c r="O2480" s="72"/>
      <c r="P2480" s="72"/>
      <c r="Q2480" s="72"/>
      <c r="R2480" s="72"/>
      <c r="S2480" s="72"/>
      <c r="T2480" s="72"/>
      <c r="U2480" s="72"/>
      <c r="V2480" s="72"/>
      <c r="W2480" s="72"/>
      <c r="X2480" s="72"/>
      <c r="Y2480" s="72"/>
      <c r="Z2480" s="72"/>
    </row>
    <row r="2481">
      <c r="A2481" s="66">
        <v>40.0</v>
      </c>
      <c r="B2481" s="67">
        <v>1576.17</v>
      </c>
      <c r="C2481" s="72"/>
      <c r="D2481" s="72"/>
      <c r="E2481" s="72"/>
      <c r="F2481" s="72"/>
      <c r="G2481" s="72"/>
      <c r="H2481" s="72"/>
      <c r="I2481" s="72"/>
      <c r="J2481" s="72"/>
      <c r="K2481" s="72"/>
      <c r="L2481" s="72"/>
      <c r="M2481" s="72"/>
      <c r="N2481" s="72"/>
      <c r="O2481" s="72"/>
      <c r="P2481" s="72"/>
      <c r="Q2481" s="72"/>
      <c r="R2481" s="72"/>
      <c r="S2481" s="72"/>
      <c r="T2481" s="72"/>
      <c r="U2481" s="72"/>
      <c r="V2481" s="72"/>
      <c r="W2481" s="72"/>
      <c r="X2481" s="72"/>
      <c r="Y2481" s="72"/>
      <c r="Z2481" s="72"/>
    </row>
    <row r="2482">
      <c r="A2482" s="64">
        <v>9.0</v>
      </c>
      <c r="B2482" s="65">
        <v>4012.4</v>
      </c>
      <c r="C2482" s="72"/>
      <c r="D2482" s="72"/>
      <c r="E2482" s="72"/>
      <c r="F2482" s="72"/>
      <c r="G2482" s="72"/>
      <c r="H2482" s="72"/>
      <c r="I2482" s="72"/>
      <c r="J2482" s="72"/>
      <c r="K2482" s="72"/>
      <c r="L2482" s="72"/>
      <c r="M2482" s="72"/>
      <c r="N2482" s="72"/>
      <c r="O2482" s="72"/>
      <c r="P2482" s="72"/>
      <c r="Q2482" s="72"/>
      <c r="R2482" s="72"/>
      <c r="S2482" s="72"/>
      <c r="T2482" s="72"/>
      <c r="U2482" s="72"/>
      <c r="V2482" s="72"/>
      <c r="W2482" s="72"/>
      <c r="X2482" s="72"/>
      <c r="Y2482" s="72"/>
      <c r="Z2482" s="72"/>
    </row>
    <row r="2483">
      <c r="A2483" s="66">
        <v>24.0</v>
      </c>
      <c r="B2483" s="67">
        <v>2266.39</v>
      </c>
      <c r="C2483" s="72"/>
      <c r="D2483" s="72"/>
      <c r="E2483" s="72"/>
      <c r="F2483" s="72"/>
      <c r="G2483" s="72"/>
      <c r="H2483" s="72"/>
      <c r="I2483" s="72"/>
      <c r="J2483" s="72"/>
      <c r="K2483" s="72"/>
      <c r="L2483" s="72"/>
      <c r="M2483" s="72"/>
      <c r="N2483" s="72"/>
      <c r="O2483" s="72"/>
      <c r="P2483" s="72"/>
      <c r="Q2483" s="72"/>
      <c r="R2483" s="72"/>
      <c r="S2483" s="72"/>
      <c r="T2483" s="72"/>
      <c r="U2483" s="72"/>
      <c r="V2483" s="72"/>
      <c r="W2483" s="72"/>
      <c r="X2483" s="72"/>
      <c r="Y2483" s="72"/>
      <c r="Z2483" s="72"/>
    </row>
    <row r="2484">
      <c r="A2484" s="64">
        <v>17.0</v>
      </c>
      <c r="B2484" s="65">
        <v>4753.89</v>
      </c>
      <c r="C2484" s="72"/>
      <c r="D2484" s="72"/>
      <c r="E2484" s="72"/>
      <c r="F2484" s="72"/>
      <c r="G2484" s="72"/>
      <c r="H2484" s="72"/>
      <c r="I2484" s="72"/>
      <c r="J2484" s="72"/>
      <c r="K2484" s="72"/>
      <c r="L2484" s="72"/>
      <c r="M2484" s="72"/>
      <c r="N2484" s="72"/>
      <c r="O2484" s="72"/>
      <c r="P2484" s="72"/>
      <c r="Q2484" s="72"/>
      <c r="R2484" s="72"/>
      <c r="S2484" s="72"/>
      <c r="T2484" s="72"/>
      <c r="U2484" s="72"/>
      <c r="V2484" s="72"/>
      <c r="W2484" s="72"/>
      <c r="X2484" s="72"/>
      <c r="Y2484" s="72"/>
      <c r="Z2484" s="72"/>
    </row>
    <row r="2485">
      <c r="A2485" s="66">
        <v>17.0</v>
      </c>
      <c r="B2485" s="67">
        <v>4482.34</v>
      </c>
      <c r="C2485" s="72"/>
      <c r="D2485" s="72"/>
      <c r="E2485" s="72"/>
      <c r="F2485" s="72"/>
      <c r="G2485" s="72"/>
      <c r="H2485" s="72"/>
      <c r="I2485" s="72"/>
      <c r="J2485" s="72"/>
      <c r="K2485" s="72"/>
      <c r="L2485" s="72"/>
      <c r="M2485" s="72"/>
      <c r="N2485" s="72"/>
      <c r="O2485" s="72"/>
      <c r="P2485" s="72"/>
      <c r="Q2485" s="72"/>
      <c r="R2485" s="72"/>
      <c r="S2485" s="72"/>
      <c r="T2485" s="72"/>
      <c r="U2485" s="72"/>
      <c r="V2485" s="72"/>
      <c r="W2485" s="72"/>
      <c r="X2485" s="72"/>
      <c r="Y2485" s="72"/>
      <c r="Z2485" s="72"/>
    </row>
    <row r="2486">
      <c r="A2486" s="64">
        <v>8.0</v>
      </c>
      <c r="B2486" s="65">
        <v>3785.88</v>
      </c>
      <c r="C2486" s="72"/>
      <c r="D2486" s="72"/>
      <c r="E2486" s="72"/>
      <c r="F2486" s="72"/>
      <c r="G2486" s="72"/>
      <c r="H2486" s="72"/>
      <c r="I2486" s="72"/>
      <c r="J2486" s="72"/>
      <c r="K2486" s="72"/>
      <c r="L2486" s="72"/>
      <c r="M2486" s="72"/>
      <c r="N2486" s="72"/>
      <c r="O2486" s="72"/>
      <c r="P2486" s="72"/>
      <c r="Q2486" s="72"/>
      <c r="R2486" s="72"/>
      <c r="S2486" s="72"/>
      <c r="T2486" s="72"/>
      <c r="U2486" s="72"/>
      <c r="V2486" s="72"/>
      <c r="W2486" s="72"/>
      <c r="X2486" s="72"/>
      <c r="Y2486" s="72"/>
      <c r="Z2486" s="72"/>
    </row>
    <row r="2487">
      <c r="A2487" s="66">
        <v>29.0</v>
      </c>
      <c r="B2487" s="67">
        <v>1561.41</v>
      </c>
      <c r="C2487" s="72"/>
      <c r="D2487" s="72"/>
      <c r="E2487" s="72"/>
      <c r="F2487" s="72"/>
      <c r="G2487" s="72"/>
      <c r="H2487" s="72"/>
      <c r="I2487" s="72"/>
      <c r="J2487" s="72"/>
      <c r="K2487" s="72"/>
      <c r="L2487" s="72"/>
      <c r="M2487" s="72"/>
      <c r="N2487" s="72"/>
      <c r="O2487" s="72"/>
      <c r="P2487" s="72"/>
      <c r="Q2487" s="72"/>
      <c r="R2487" s="72"/>
      <c r="S2487" s="72"/>
      <c r="T2487" s="72"/>
      <c r="U2487" s="72"/>
      <c r="V2487" s="72"/>
      <c r="W2487" s="72"/>
      <c r="X2487" s="72"/>
      <c r="Y2487" s="72"/>
      <c r="Z2487" s="72"/>
    </row>
    <row r="2488">
      <c r="A2488" s="64">
        <v>32.0</v>
      </c>
      <c r="B2488" s="65">
        <v>1682.41</v>
      </c>
      <c r="C2488" s="72"/>
      <c r="D2488" s="72"/>
      <c r="E2488" s="72"/>
      <c r="F2488" s="72"/>
      <c r="G2488" s="72"/>
      <c r="H2488" s="72"/>
      <c r="I2488" s="72"/>
      <c r="J2488" s="72"/>
      <c r="K2488" s="72"/>
      <c r="L2488" s="72"/>
      <c r="M2488" s="72"/>
      <c r="N2488" s="72"/>
      <c r="O2488" s="72"/>
      <c r="P2488" s="72"/>
      <c r="Q2488" s="72"/>
      <c r="R2488" s="72"/>
      <c r="S2488" s="72"/>
      <c r="T2488" s="72"/>
      <c r="U2488" s="72"/>
      <c r="V2488" s="72"/>
      <c r="W2488" s="72"/>
      <c r="X2488" s="72"/>
      <c r="Y2488" s="72"/>
      <c r="Z2488" s="72"/>
    </row>
    <row r="2489">
      <c r="A2489" s="66">
        <v>30.0</v>
      </c>
      <c r="B2489" s="67">
        <v>110.49</v>
      </c>
      <c r="C2489" s="72"/>
      <c r="D2489" s="72"/>
      <c r="E2489" s="72"/>
      <c r="F2489" s="72"/>
      <c r="G2489" s="72"/>
      <c r="H2489" s="72"/>
      <c r="I2489" s="72"/>
      <c r="J2489" s="72"/>
      <c r="K2489" s="72"/>
      <c r="L2489" s="72"/>
      <c r="M2489" s="72"/>
      <c r="N2489" s="72"/>
      <c r="O2489" s="72"/>
      <c r="P2489" s="72"/>
      <c r="Q2489" s="72"/>
      <c r="R2489" s="72"/>
      <c r="S2489" s="72"/>
      <c r="T2489" s="72"/>
      <c r="U2489" s="72"/>
      <c r="V2489" s="72"/>
      <c r="W2489" s="72"/>
      <c r="X2489" s="72"/>
      <c r="Y2489" s="72"/>
      <c r="Z2489" s="72"/>
    </row>
    <row r="2490">
      <c r="A2490" s="64">
        <v>36.0</v>
      </c>
      <c r="B2490" s="65">
        <v>3667.86</v>
      </c>
      <c r="C2490" s="72"/>
      <c r="D2490" s="72"/>
      <c r="E2490" s="72"/>
      <c r="F2490" s="72"/>
      <c r="G2490" s="72"/>
      <c r="H2490" s="72"/>
      <c r="I2490" s="72"/>
      <c r="J2490" s="72"/>
      <c r="K2490" s="72"/>
      <c r="L2490" s="72"/>
      <c r="M2490" s="72"/>
      <c r="N2490" s="72"/>
      <c r="O2490" s="72"/>
      <c r="P2490" s="72"/>
      <c r="Q2490" s="72"/>
      <c r="R2490" s="72"/>
      <c r="S2490" s="72"/>
      <c r="T2490" s="72"/>
      <c r="U2490" s="72"/>
      <c r="V2490" s="72"/>
      <c r="W2490" s="72"/>
      <c r="X2490" s="72"/>
      <c r="Y2490" s="72"/>
      <c r="Z2490" s="72"/>
    </row>
    <row r="2491">
      <c r="A2491" s="66">
        <v>40.0</v>
      </c>
      <c r="B2491" s="67">
        <v>2341.86</v>
      </c>
      <c r="C2491" s="72"/>
      <c r="D2491" s="72"/>
      <c r="E2491" s="72"/>
      <c r="F2491" s="72"/>
      <c r="G2491" s="72"/>
      <c r="H2491" s="72"/>
      <c r="I2491" s="72"/>
      <c r="J2491" s="72"/>
      <c r="K2491" s="72"/>
      <c r="L2491" s="72"/>
      <c r="M2491" s="72"/>
      <c r="N2491" s="72"/>
      <c r="O2491" s="72"/>
      <c r="P2491" s="72"/>
      <c r="Q2491" s="72"/>
      <c r="R2491" s="72"/>
      <c r="S2491" s="72"/>
      <c r="T2491" s="72"/>
      <c r="U2491" s="72"/>
      <c r="V2491" s="72"/>
      <c r="W2491" s="72"/>
      <c r="X2491" s="72"/>
      <c r="Y2491" s="72"/>
      <c r="Z2491" s="72"/>
    </row>
    <row r="2492">
      <c r="A2492" s="64">
        <v>36.0</v>
      </c>
      <c r="B2492" s="65">
        <v>4211.86</v>
      </c>
      <c r="C2492" s="72"/>
      <c r="D2492" s="72"/>
      <c r="E2492" s="72"/>
      <c r="F2492" s="72"/>
      <c r="G2492" s="72"/>
      <c r="H2492" s="72"/>
      <c r="I2492" s="72"/>
      <c r="J2492" s="72"/>
      <c r="K2492" s="72"/>
      <c r="L2492" s="72"/>
      <c r="M2492" s="72"/>
      <c r="N2492" s="72"/>
      <c r="O2492" s="72"/>
      <c r="P2492" s="72"/>
      <c r="Q2492" s="72"/>
      <c r="R2492" s="72"/>
      <c r="S2492" s="72"/>
      <c r="T2492" s="72"/>
      <c r="U2492" s="72"/>
      <c r="V2492" s="72"/>
      <c r="W2492" s="72"/>
      <c r="X2492" s="72"/>
      <c r="Y2492" s="72"/>
      <c r="Z2492" s="72"/>
    </row>
    <row r="2493">
      <c r="A2493" s="66">
        <v>25.0</v>
      </c>
      <c r="B2493" s="67">
        <v>464.13</v>
      </c>
      <c r="C2493" s="72"/>
      <c r="D2493" s="72"/>
      <c r="E2493" s="72"/>
      <c r="F2493" s="72"/>
      <c r="G2493" s="72"/>
      <c r="H2493" s="72"/>
      <c r="I2493" s="72"/>
      <c r="J2493" s="72"/>
      <c r="K2493" s="72"/>
      <c r="L2493" s="72"/>
      <c r="M2493" s="72"/>
      <c r="N2493" s="72"/>
      <c r="O2493" s="72"/>
      <c r="P2493" s="72"/>
      <c r="Q2493" s="72"/>
      <c r="R2493" s="72"/>
      <c r="S2493" s="72"/>
      <c r="T2493" s="72"/>
      <c r="U2493" s="72"/>
      <c r="V2493" s="72"/>
      <c r="W2493" s="72"/>
      <c r="X2493" s="72"/>
      <c r="Y2493" s="72"/>
      <c r="Z2493" s="72"/>
    </row>
    <row r="2494">
      <c r="A2494" s="64">
        <v>22.0</v>
      </c>
      <c r="B2494" s="65">
        <v>2314.88</v>
      </c>
      <c r="C2494" s="72"/>
      <c r="D2494" s="72"/>
      <c r="E2494" s="72"/>
      <c r="F2494" s="72"/>
      <c r="G2494" s="72"/>
      <c r="H2494" s="72"/>
      <c r="I2494" s="72"/>
      <c r="J2494" s="72"/>
      <c r="K2494" s="72"/>
      <c r="L2494" s="72"/>
      <c r="M2494" s="72"/>
      <c r="N2494" s="72"/>
      <c r="O2494" s="72"/>
      <c r="P2494" s="72"/>
      <c r="Q2494" s="72"/>
      <c r="R2494" s="72"/>
      <c r="S2494" s="72"/>
      <c r="T2494" s="72"/>
      <c r="U2494" s="72"/>
      <c r="V2494" s="72"/>
      <c r="W2494" s="72"/>
      <c r="X2494" s="72"/>
      <c r="Y2494" s="72"/>
      <c r="Z2494" s="72"/>
    </row>
    <row r="2495">
      <c r="A2495" s="66">
        <v>5.0</v>
      </c>
      <c r="B2495" s="67">
        <v>4340.87</v>
      </c>
      <c r="C2495" s="72"/>
      <c r="D2495" s="72"/>
      <c r="E2495" s="72"/>
      <c r="F2495" s="72"/>
      <c r="G2495" s="72"/>
      <c r="H2495" s="72"/>
      <c r="I2495" s="72"/>
      <c r="J2495" s="72"/>
      <c r="K2495" s="72"/>
      <c r="L2495" s="72"/>
      <c r="M2495" s="72"/>
      <c r="N2495" s="72"/>
      <c r="O2495" s="72"/>
      <c r="P2495" s="72"/>
      <c r="Q2495" s="72"/>
      <c r="R2495" s="72"/>
      <c r="S2495" s="72"/>
      <c r="T2495" s="72"/>
      <c r="U2495" s="72"/>
      <c r="V2495" s="72"/>
      <c r="W2495" s="72"/>
      <c r="X2495" s="72"/>
      <c r="Y2495" s="72"/>
      <c r="Z2495" s="72"/>
    </row>
    <row r="2496">
      <c r="A2496" s="64">
        <v>9.0</v>
      </c>
      <c r="B2496" s="65">
        <v>4065.19</v>
      </c>
      <c r="C2496" s="72"/>
      <c r="D2496" s="72"/>
      <c r="E2496" s="72"/>
      <c r="F2496" s="72"/>
      <c r="G2496" s="72"/>
      <c r="H2496" s="72"/>
      <c r="I2496" s="72"/>
      <c r="J2496" s="72"/>
      <c r="K2496" s="72"/>
      <c r="L2496" s="72"/>
      <c r="M2496" s="72"/>
      <c r="N2496" s="72"/>
      <c r="O2496" s="72"/>
      <c r="P2496" s="72"/>
      <c r="Q2496" s="72"/>
      <c r="R2496" s="72"/>
      <c r="S2496" s="72"/>
      <c r="T2496" s="72"/>
      <c r="U2496" s="72"/>
      <c r="V2496" s="72"/>
      <c r="W2496" s="72"/>
      <c r="X2496" s="72"/>
      <c r="Y2496" s="72"/>
      <c r="Z2496" s="72"/>
    </row>
    <row r="2497">
      <c r="A2497" s="66">
        <v>4.0</v>
      </c>
      <c r="B2497" s="67">
        <v>4508.12</v>
      </c>
      <c r="C2497" s="72"/>
      <c r="D2497" s="72"/>
      <c r="E2497" s="72"/>
      <c r="F2497" s="72"/>
      <c r="G2497" s="72"/>
      <c r="H2497" s="72"/>
      <c r="I2497" s="72"/>
      <c r="J2497" s="72"/>
      <c r="K2497" s="72"/>
      <c r="L2497" s="72"/>
      <c r="M2497" s="72"/>
      <c r="N2497" s="72"/>
      <c r="O2497" s="72"/>
      <c r="P2497" s="72"/>
      <c r="Q2497" s="72"/>
      <c r="R2497" s="72"/>
      <c r="S2497" s="72"/>
      <c r="T2497" s="72"/>
      <c r="U2497" s="72"/>
      <c r="V2497" s="72"/>
      <c r="W2497" s="72"/>
      <c r="X2497" s="72"/>
      <c r="Y2497" s="72"/>
      <c r="Z2497" s="72"/>
    </row>
    <row r="2498">
      <c r="A2498" s="64">
        <v>0.0</v>
      </c>
      <c r="B2498" s="65">
        <v>3739.27</v>
      </c>
      <c r="C2498" s="72"/>
      <c r="D2498" s="72"/>
      <c r="E2498" s="72"/>
      <c r="F2498" s="72"/>
      <c r="G2498" s="72"/>
      <c r="H2498" s="72"/>
      <c r="I2498" s="72"/>
      <c r="J2498" s="72"/>
      <c r="K2498" s="72"/>
      <c r="L2498" s="72"/>
      <c r="M2498" s="72"/>
      <c r="N2498" s="72"/>
      <c r="O2498" s="72"/>
      <c r="P2498" s="72"/>
      <c r="Q2498" s="72"/>
      <c r="R2498" s="72"/>
      <c r="S2498" s="72"/>
      <c r="T2498" s="72"/>
      <c r="U2498" s="72"/>
      <c r="V2498" s="72"/>
      <c r="W2498" s="72"/>
      <c r="X2498" s="72"/>
      <c r="Y2498" s="72"/>
      <c r="Z2498" s="72"/>
    </row>
    <row r="2499">
      <c r="A2499" s="66">
        <v>23.0</v>
      </c>
      <c r="B2499" s="67">
        <v>3215.98</v>
      </c>
      <c r="C2499" s="72"/>
      <c r="D2499" s="72"/>
      <c r="E2499" s="72"/>
      <c r="F2499" s="72"/>
      <c r="G2499" s="72"/>
      <c r="H2499" s="72"/>
      <c r="I2499" s="72"/>
      <c r="J2499" s="72"/>
      <c r="K2499" s="72"/>
      <c r="L2499" s="72"/>
      <c r="M2499" s="72"/>
      <c r="N2499" s="72"/>
      <c r="O2499" s="72"/>
      <c r="P2499" s="72"/>
      <c r="Q2499" s="72"/>
      <c r="R2499" s="72"/>
      <c r="S2499" s="72"/>
      <c r="T2499" s="72"/>
      <c r="U2499" s="72"/>
      <c r="V2499" s="72"/>
      <c r="W2499" s="72"/>
      <c r="X2499" s="72"/>
      <c r="Y2499" s="72"/>
      <c r="Z2499" s="72"/>
    </row>
    <row r="2500">
      <c r="A2500" s="64">
        <v>40.0</v>
      </c>
      <c r="B2500" s="65">
        <v>86.82</v>
      </c>
      <c r="C2500" s="72"/>
      <c r="D2500" s="72"/>
      <c r="E2500" s="72"/>
      <c r="F2500" s="72"/>
      <c r="G2500" s="72"/>
      <c r="H2500" s="72"/>
      <c r="I2500" s="72"/>
      <c r="J2500" s="72"/>
      <c r="K2500" s="72"/>
      <c r="L2500" s="72"/>
      <c r="M2500" s="72"/>
      <c r="N2500" s="72"/>
      <c r="O2500" s="72"/>
      <c r="P2500" s="72"/>
      <c r="Q2500" s="72"/>
      <c r="R2500" s="72"/>
      <c r="S2500" s="72"/>
      <c r="T2500" s="72"/>
      <c r="U2500" s="72"/>
      <c r="V2500" s="72"/>
      <c r="W2500" s="72"/>
      <c r="X2500" s="72"/>
      <c r="Y2500" s="72"/>
      <c r="Z2500" s="72"/>
    </row>
    <row r="2501">
      <c r="A2501" s="66">
        <v>38.0</v>
      </c>
      <c r="B2501" s="67">
        <v>3270.1</v>
      </c>
      <c r="C2501" s="72"/>
      <c r="D2501" s="72"/>
      <c r="E2501" s="72"/>
      <c r="F2501" s="72"/>
      <c r="G2501" s="72"/>
      <c r="H2501" s="72"/>
      <c r="I2501" s="72"/>
      <c r="J2501" s="72"/>
      <c r="K2501" s="72"/>
      <c r="L2501" s="72"/>
      <c r="M2501" s="72"/>
      <c r="N2501" s="72"/>
      <c r="O2501" s="72"/>
      <c r="P2501" s="72"/>
      <c r="Q2501" s="72"/>
      <c r="R2501" s="72"/>
      <c r="S2501" s="72"/>
      <c r="T2501" s="72"/>
      <c r="U2501" s="72"/>
      <c r="V2501" s="72"/>
      <c r="W2501" s="72"/>
      <c r="X2501" s="72"/>
      <c r="Y2501" s="72"/>
      <c r="Z2501" s="72"/>
    </row>
    <row r="2502">
      <c r="A2502" s="64">
        <v>32.0</v>
      </c>
      <c r="B2502" s="65">
        <v>4050.24</v>
      </c>
      <c r="C2502" s="72"/>
      <c r="D2502" s="72"/>
      <c r="E2502" s="72"/>
      <c r="F2502" s="72"/>
      <c r="G2502" s="72"/>
      <c r="H2502" s="72"/>
      <c r="I2502" s="72"/>
      <c r="J2502" s="72"/>
      <c r="K2502" s="72"/>
      <c r="L2502" s="72"/>
      <c r="M2502" s="72"/>
      <c r="N2502" s="72"/>
      <c r="O2502" s="72"/>
      <c r="P2502" s="72"/>
      <c r="Q2502" s="72"/>
      <c r="R2502" s="72"/>
      <c r="S2502" s="72"/>
      <c r="T2502" s="72"/>
      <c r="U2502" s="72"/>
      <c r="V2502" s="72"/>
      <c r="W2502" s="72"/>
      <c r="X2502" s="72"/>
      <c r="Y2502" s="72"/>
      <c r="Z2502" s="72"/>
    </row>
    <row r="2503">
      <c r="A2503" s="66">
        <v>47.0</v>
      </c>
      <c r="B2503" s="67">
        <v>3305.78</v>
      </c>
      <c r="C2503" s="72"/>
      <c r="D2503" s="72"/>
      <c r="E2503" s="72"/>
      <c r="F2503" s="72"/>
      <c r="G2503" s="72"/>
      <c r="H2503" s="72"/>
      <c r="I2503" s="72"/>
      <c r="J2503" s="72"/>
      <c r="K2503" s="72"/>
      <c r="L2503" s="72"/>
      <c r="M2503" s="72"/>
      <c r="N2503" s="72"/>
      <c r="O2503" s="72"/>
      <c r="P2503" s="72"/>
      <c r="Q2503" s="72"/>
      <c r="R2503" s="72"/>
      <c r="S2503" s="72"/>
      <c r="T2503" s="72"/>
      <c r="U2503" s="72"/>
      <c r="V2503" s="72"/>
      <c r="W2503" s="72"/>
      <c r="X2503" s="72"/>
      <c r="Y2503" s="72"/>
      <c r="Z2503" s="72"/>
    </row>
    <row r="2504">
      <c r="A2504" s="64">
        <v>29.0</v>
      </c>
      <c r="B2504" s="65">
        <v>4541.77</v>
      </c>
      <c r="C2504" s="72"/>
      <c r="D2504" s="72"/>
      <c r="E2504" s="72"/>
      <c r="F2504" s="72"/>
      <c r="G2504" s="72"/>
      <c r="H2504" s="72"/>
      <c r="I2504" s="72"/>
      <c r="J2504" s="72"/>
      <c r="K2504" s="72"/>
      <c r="L2504" s="72"/>
      <c r="M2504" s="72"/>
      <c r="N2504" s="72"/>
      <c r="O2504" s="72"/>
      <c r="P2504" s="72"/>
      <c r="Q2504" s="72"/>
      <c r="R2504" s="72"/>
      <c r="S2504" s="72"/>
      <c r="T2504" s="72"/>
      <c r="U2504" s="72"/>
      <c r="V2504" s="72"/>
      <c r="W2504" s="72"/>
      <c r="X2504" s="72"/>
      <c r="Y2504" s="72"/>
      <c r="Z2504" s="72"/>
    </row>
    <row r="2505">
      <c r="A2505" s="66">
        <v>3.0</v>
      </c>
      <c r="B2505" s="67">
        <v>4758.26</v>
      </c>
      <c r="C2505" s="72"/>
      <c r="D2505" s="72"/>
      <c r="E2505" s="72"/>
      <c r="F2505" s="72"/>
      <c r="G2505" s="72"/>
      <c r="H2505" s="72"/>
      <c r="I2505" s="72"/>
      <c r="J2505" s="72"/>
      <c r="K2505" s="72"/>
      <c r="L2505" s="72"/>
      <c r="M2505" s="72"/>
      <c r="N2505" s="72"/>
      <c r="O2505" s="72"/>
      <c r="P2505" s="72"/>
      <c r="Q2505" s="72"/>
      <c r="R2505" s="72"/>
      <c r="S2505" s="72"/>
      <c r="T2505" s="72"/>
      <c r="U2505" s="72"/>
      <c r="V2505" s="72"/>
      <c r="W2505" s="72"/>
      <c r="X2505" s="72"/>
      <c r="Y2505" s="72"/>
      <c r="Z2505" s="72"/>
    </row>
    <row r="2506">
      <c r="A2506" s="64">
        <v>3.0</v>
      </c>
      <c r="B2506" s="65">
        <v>3537.39</v>
      </c>
      <c r="C2506" s="72"/>
      <c r="D2506" s="72"/>
      <c r="E2506" s="72"/>
      <c r="F2506" s="72"/>
      <c r="G2506" s="72"/>
      <c r="H2506" s="72"/>
      <c r="I2506" s="72"/>
      <c r="J2506" s="72"/>
      <c r="K2506" s="72"/>
      <c r="L2506" s="72"/>
      <c r="M2506" s="72"/>
      <c r="N2506" s="72"/>
      <c r="O2506" s="72"/>
      <c r="P2506" s="72"/>
      <c r="Q2506" s="72"/>
      <c r="R2506" s="72"/>
      <c r="S2506" s="72"/>
      <c r="T2506" s="72"/>
      <c r="U2506" s="72"/>
      <c r="V2506" s="72"/>
      <c r="W2506" s="72"/>
      <c r="X2506" s="72"/>
      <c r="Y2506" s="72"/>
      <c r="Z2506" s="72"/>
    </row>
    <row r="2507">
      <c r="A2507" s="66">
        <v>38.0</v>
      </c>
      <c r="B2507" s="67">
        <v>1424.35</v>
      </c>
      <c r="C2507" s="72"/>
      <c r="D2507" s="72"/>
      <c r="E2507" s="72"/>
      <c r="F2507" s="72"/>
      <c r="G2507" s="72"/>
      <c r="H2507" s="72"/>
      <c r="I2507" s="72"/>
      <c r="J2507" s="72"/>
      <c r="K2507" s="72"/>
      <c r="L2507" s="72"/>
      <c r="M2507" s="72"/>
      <c r="N2507" s="72"/>
      <c r="O2507" s="72"/>
      <c r="P2507" s="72"/>
      <c r="Q2507" s="72"/>
      <c r="R2507" s="72"/>
      <c r="S2507" s="72"/>
      <c r="T2507" s="72"/>
      <c r="U2507" s="72"/>
      <c r="V2507" s="72"/>
      <c r="W2507" s="72"/>
      <c r="X2507" s="72"/>
      <c r="Y2507" s="72"/>
      <c r="Z2507" s="72"/>
    </row>
    <row r="2508">
      <c r="A2508" s="64">
        <v>7.0</v>
      </c>
      <c r="B2508" s="65">
        <v>4788.94</v>
      </c>
      <c r="C2508" s="72"/>
      <c r="D2508" s="72"/>
      <c r="E2508" s="72"/>
      <c r="F2508" s="72"/>
      <c r="G2508" s="72"/>
      <c r="H2508" s="72"/>
      <c r="I2508" s="72"/>
      <c r="J2508" s="72"/>
      <c r="K2508" s="72"/>
      <c r="L2508" s="72"/>
      <c r="M2508" s="72"/>
      <c r="N2508" s="72"/>
      <c r="O2508" s="72"/>
      <c r="P2508" s="72"/>
      <c r="Q2508" s="72"/>
      <c r="R2508" s="72"/>
      <c r="S2508" s="72"/>
      <c r="T2508" s="72"/>
      <c r="U2508" s="72"/>
      <c r="V2508" s="72"/>
      <c r="W2508" s="72"/>
      <c r="X2508" s="72"/>
      <c r="Y2508" s="72"/>
      <c r="Z2508" s="72"/>
    </row>
    <row r="2509">
      <c r="A2509" s="66">
        <v>36.0</v>
      </c>
      <c r="B2509" s="67">
        <v>2849.59</v>
      </c>
      <c r="C2509" s="72"/>
      <c r="D2509" s="72"/>
      <c r="E2509" s="72"/>
      <c r="F2509" s="72"/>
      <c r="G2509" s="72"/>
      <c r="H2509" s="72"/>
      <c r="I2509" s="72"/>
      <c r="J2509" s="72"/>
      <c r="K2509" s="72"/>
      <c r="L2509" s="72"/>
      <c r="M2509" s="72"/>
      <c r="N2509" s="72"/>
      <c r="O2509" s="72"/>
      <c r="P2509" s="72"/>
      <c r="Q2509" s="72"/>
      <c r="R2509" s="72"/>
      <c r="S2509" s="72"/>
      <c r="T2509" s="72"/>
      <c r="U2509" s="72"/>
      <c r="V2509" s="72"/>
      <c r="W2509" s="72"/>
      <c r="X2509" s="72"/>
      <c r="Y2509" s="72"/>
      <c r="Z2509" s="72"/>
    </row>
    <row r="2510">
      <c r="A2510" s="64">
        <v>32.0</v>
      </c>
      <c r="B2510" s="65">
        <v>172.15</v>
      </c>
      <c r="C2510" s="72"/>
      <c r="D2510" s="72"/>
      <c r="E2510" s="72"/>
      <c r="F2510" s="72"/>
      <c r="G2510" s="72"/>
      <c r="H2510" s="72"/>
      <c r="I2510" s="72"/>
      <c r="J2510" s="72"/>
      <c r="K2510" s="72"/>
      <c r="L2510" s="72"/>
      <c r="M2510" s="72"/>
      <c r="N2510" s="72"/>
      <c r="O2510" s="72"/>
      <c r="P2510" s="72"/>
      <c r="Q2510" s="72"/>
      <c r="R2510" s="72"/>
      <c r="S2510" s="72"/>
      <c r="T2510" s="72"/>
      <c r="U2510" s="72"/>
      <c r="V2510" s="72"/>
      <c r="W2510" s="72"/>
      <c r="X2510" s="72"/>
      <c r="Y2510" s="72"/>
      <c r="Z2510" s="72"/>
    </row>
    <row r="2511">
      <c r="A2511" s="66">
        <v>39.0</v>
      </c>
      <c r="B2511" s="67">
        <v>1369.08</v>
      </c>
      <c r="C2511" s="72"/>
      <c r="D2511" s="72"/>
      <c r="E2511" s="72"/>
      <c r="F2511" s="72"/>
      <c r="G2511" s="72"/>
      <c r="H2511" s="72"/>
      <c r="I2511" s="72"/>
      <c r="J2511" s="72"/>
      <c r="K2511" s="72"/>
      <c r="L2511" s="72"/>
      <c r="M2511" s="72"/>
      <c r="N2511" s="72"/>
      <c r="O2511" s="72"/>
      <c r="P2511" s="72"/>
      <c r="Q2511" s="72"/>
      <c r="R2511" s="72"/>
      <c r="S2511" s="72"/>
      <c r="T2511" s="72"/>
      <c r="U2511" s="72"/>
      <c r="V2511" s="72"/>
      <c r="W2511" s="72"/>
      <c r="X2511" s="72"/>
      <c r="Y2511" s="72"/>
      <c r="Z2511" s="72"/>
    </row>
    <row r="2512">
      <c r="A2512" s="64">
        <v>0.0</v>
      </c>
      <c r="B2512" s="65">
        <v>1627.48</v>
      </c>
      <c r="C2512" s="72"/>
      <c r="D2512" s="72"/>
      <c r="E2512" s="72"/>
      <c r="F2512" s="72"/>
      <c r="G2512" s="72"/>
      <c r="H2512" s="72"/>
      <c r="I2512" s="72"/>
      <c r="J2512" s="72"/>
      <c r="K2512" s="72"/>
      <c r="L2512" s="72"/>
      <c r="M2512" s="72"/>
      <c r="N2512" s="72"/>
      <c r="O2512" s="72"/>
      <c r="P2512" s="72"/>
      <c r="Q2512" s="72"/>
      <c r="R2512" s="72"/>
      <c r="S2512" s="72"/>
      <c r="T2512" s="72"/>
      <c r="U2512" s="72"/>
      <c r="V2512" s="72"/>
      <c r="W2512" s="72"/>
      <c r="X2512" s="72"/>
      <c r="Y2512" s="72"/>
      <c r="Z2512" s="72"/>
    </row>
    <row r="2513">
      <c r="A2513" s="66">
        <v>21.0</v>
      </c>
      <c r="B2513" s="67">
        <v>3353.34</v>
      </c>
      <c r="C2513" s="72"/>
      <c r="D2513" s="72"/>
      <c r="E2513" s="72"/>
      <c r="F2513" s="72"/>
      <c r="G2513" s="72"/>
      <c r="H2513" s="72"/>
      <c r="I2513" s="72"/>
      <c r="J2513" s="72"/>
      <c r="K2513" s="72"/>
      <c r="L2513" s="72"/>
      <c r="M2513" s="72"/>
      <c r="N2513" s="72"/>
      <c r="O2513" s="72"/>
      <c r="P2513" s="72"/>
      <c r="Q2513" s="72"/>
      <c r="R2513" s="72"/>
      <c r="S2513" s="72"/>
      <c r="T2513" s="72"/>
      <c r="U2513" s="72"/>
      <c r="V2513" s="72"/>
      <c r="W2513" s="72"/>
      <c r="X2513" s="72"/>
      <c r="Y2513" s="72"/>
      <c r="Z2513" s="72"/>
    </row>
    <row r="2514">
      <c r="A2514" s="64">
        <v>30.0</v>
      </c>
      <c r="B2514" s="65">
        <v>3005.92</v>
      </c>
      <c r="C2514" s="72"/>
      <c r="D2514" s="72"/>
      <c r="E2514" s="72"/>
      <c r="F2514" s="72"/>
      <c r="G2514" s="72"/>
      <c r="H2514" s="72"/>
      <c r="I2514" s="72"/>
      <c r="J2514" s="72"/>
      <c r="K2514" s="72"/>
      <c r="L2514" s="72"/>
      <c r="M2514" s="72"/>
      <c r="N2514" s="72"/>
      <c r="O2514" s="72"/>
      <c r="P2514" s="72"/>
      <c r="Q2514" s="72"/>
      <c r="R2514" s="72"/>
      <c r="S2514" s="72"/>
      <c r="T2514" s="72"/>
      <c r="U2514" s="72"/>
      <c r="V2514" s="72"/>
      <c r="W2514" s="72"/>
      <c r="X2514" s="72"/>
      <c r="Y2514" s="72"/>
      <c r="Z2514" s="72"/>
    </row>
    <row r="2515">
      <c r="A2515" s="66">
        <v>32.0</v>
      </c>
      <c r="B2515" s="67">
        <v>2963.64</v>
      </c>
      <c r="C2515" s="72"/>
      <c r="D2515" s="72"/>
      <c r="E2515" s="72"/>
      <c r="F2515" s="72"/>
      <c r="G2515" s="72"/>
      <c r="H2515" s="72"/>
      <c r="I2515" s="72"/>
      <c r="J2515" s="72"/>
      <c r="K2515" s="72"/>
      <c r="L2515" s="72"/>
      <c r="M2515" s="72"/>
      <c r="N2515" s="72"/>
      <c r="O2515" s="72"/>
      <c r="P2515" s="72"/>
      <c r="Q2515" s="72"/>
      <c r="R2515" s="72"/>
      <c r="S2515" s="72"/>
      <c r="T2515" s="72"/>
      <c r="U2515" s="72"/>
      <c r="V2515" s="72"/>
      <c r="W2515" s="72"/>
      <c r="X2515" s="72"/>
      <c r="Y2515" s="72"/>
      <c r="Z2515" s="72"/>
    </row>
    <row r="2516">
      <c r="A2516" s="64">
        <v>34.0</v>
      </c>
      <c r="B2516" s="65">
        <v>3935.36</v>
      </c>
      <c r="C2516" s="72"/>
      <c r="D2516" s="72"/>
      <c r="E2516" s="72"/>
      <c r="F2516" s="72"/>
      <c r="G2516" s="72"/>
      <c r="H2516" s="72"/>
      <c r="I2516" s="72"/>
      <c r="J2516" s="72"/>
      <c r="K2516" s="72"/>
      <c r="L2516" s="72"/>
      <c r="M2516" s="72"/>
      <c r="N2516" s="72"/>
      <c r="O2516" s="72"/>
      <c r="P2516" s="72"/>
      <c r="Q2516" s="72"/>
      <c r="R2516" s="72"/>
      <c r="S2516" s="72"/>
      <c r="T2516" s="72"/>
      <c r="U2516" s="72"/>
      <c r="V2516" s="72"/>
      <c r="W2516" s="72"/>
      <c r="X2516" s="72"/>
      <c r="Y2516" s="72"/>
      <c r="Z2516" s="72"/>
    </row>
    <row r="2517">
      <c r="A2517" s="66">
        <v>13.0</v>
      </c>
      <c r="B2517" s="67">
        <v>3442.85</v>
      </c>
      <c r="C2517" s="72"/>
      <c r="D2517" s="72"/>
      <c r="E2517" s="72"/>
      <c r="F2517" s="72"/>
      <c r="G2517" s="72"/>
      <c r="H2517" s="72"/>
      <c r="I2517" s="72"/>
      <c r="J2517" s="72"/>
      <c r="K2517" s="72"/>
      <c r="L2517" s="72"/>
      <c r="M2517" s="72"/>
      <c r="N2517" s="72"/>
      <c r="O2517" s="72"/>
      <c r="P2517" s="72"/>
      <c r="Q2517" s="72"/>
      <c r="R2517" s="72"/>
      <c r="S2517" s="72"/>
      <c r="T2517" s="72"/>
      <c r="U2517" s="72"/>
      <c r="V2517" s="72"/>
      <c r="W2517" s="72"/>
      <c r="X2517" s="72"/>
      <c r="Y2517" s="72"/>
      <c r="Z2517" s="72"/>
    </row>
    <row r="2518">
      <c r="A2518" s="64">
        <v>49.0</v>
      </c>
      <c r="B2518" s="65">
        <v>1489.18</v>
      </c>
      <c r="C2518" s="72"/>
      <c r="D2518" s="72"/>
      <c r="E2518" s="72"/>
      <c r="F2518" s="72"/>
      <c r="G2518" s="72"/>
      <c r="H2518" s="72"/>
      <c r="I2518" s="72"/>
      <c r="J2518" s="72"/>
      <c r="K2518" s="72"/>
      <c r="L2518" s="72"/>
      <c r="M2518" s="72"/>
      <c r="N2518" s="72"/>
      <c r="O2518" s="72"/>
      <c r="P2518" s="72"/>
      <c r="Q2518" s="72"/>
      <c r="R2518" s="72"/>
      <c r="S2518" s="72"/>
      <c r="T2518" s="72"/>
      <c r="U2518" s="72"/>
      <c r="V2518" s="72"/>
      <c r="W2518" s="72"/>
      <c r="X2518" s="72"/>
      <c r="Y2518" s="72"/>
      <c r="Z2518" s="72"/>
    </row>
    <row r="2519">
      <c r="A2519" s="66">
        <v>33.0</v>
      </c>
      <c r="B2519" s="67">
        <v>4049.89</v>
      </c>
      <c r="C2519" s="72"/>
      <c r="D2519" s="72"/>
      <c r="E2519" s="72"/>
      <c r="F2519" s="72"/>
      <c r="G2519" s="72"/>
      <c r="H2519" s="72"/>
      <c r="I2519" s="72"/>
      <c r="J2519" s="72"/>
      <c r="K2519" s="72"/>
      <c r="L2519" s="72"/>
      <c r="M2519" s="72"/>
      <c r="N2519" s="72"/>
      <c r="O2519" s="72"/>
      <c r="P2519" s="72"/>
      <c r="Q2519" s="72"/>
      <c r="R2519" s="72"/>
      <c r="S2519" s="72"/>
      <c r="T2519" s="72"/>
      <c r="U2519" s="72"/>
      <c r="V2519" s="72"/>
      <c r="W2519" s="72"/>
      <c r="X2519" s="72"/>
      <c r="Y2519" s="72"/>
      <c r="Z2519" s="72"/>
    </row>
    <row r="2520">
      <c r="A2520" s="64">
        <v>2.0</v>
      </c>
      <c r="B2520" s="65">
        <v>1480.93</v>
      </c>
      <c r="C2520" s="72"/>
      <c r="D2520" s="72"/>
      <c r="E2520" s="72"/>
      <c r="F2520" s="72"/>
      <c r="G2520" s="72"/>
      <c r="H2520" s="72"/>
      <c r="I2520" s="72"/>
      <c r="J2520" s="72"/>
      <c r="K2520" s="72"/>
      <c r="L2520" s="72"/>
      <c r="M2520" s="72"/>
      <c r="N2520" s="72"/>
      <c r="O2520" s="72"/>
      <c r="P2520" s="72"/>
      <c r="Q2520" s="72"/>
      <c r="R2520" s="72"/>
      <c r="S2520" s="72"/>
      <c r="T2520" s="72"/>
      <c r="U2520" s="72"/>
      <c r="V2520" s="72"/>
      <c r="W2520" s="72"/>
      <c r="X2520" s="72"/>
      <c r="Y2520" s="72"/>
      <c r="Z2520" s="72"/>
    </row>
    <row r="2521">
      <c r="A2521" s="66">
        <v>30.0</v>
      </c>
      <c r="B2521" s="67">
        <v>4507.49</v>
      </c>
      <c r="C2521" s="72"/>
      <c r="D2521" s="72"/>
      <c r="E2521" s="72"/>
      <c r="F2521" s="72"/>
      <c r="G2521" s="72"/>
      <c r="H2521" s="72"/>
      <c r="I2521" s="72"/>
      <c r="J2521" s="72"/>
      <c r="K2521" s="72"/>
      <c r="L2521" s="72"/>
      <c r="M2521" s="72"/>
      <c r="N2521" s="72"/>
      <c r="O2521" s="72"/>
      <c r="P2521" s="72"/>
      <c r="Q2521" s="72"/>
      <c r="R2521" s="72"/>
      <c r="S2521" s="72"/>
      <c r="T2521" s="72"/>
      <c r="U2521" s="72"/>
      <c r="V2521" s="72"/>
      <c r="W2521" s="72"/>
      <c r="X2521" s="72"/>
      <c r="Y2521" s="72"/>
      <c r="Z2521" s="72"/>
    </row>
    <row r="2522">
      <c r="A2522" s="64">
        <v>50.0</v>
      </c>
      <c r="B2522" s="65">
        <v>2009.65</v>
      </c>
      <c r="C2522" s="72"/>
      <c r="D2522" s="72"/>
      <c r="E2522" s="72"/>
      <c r="F2522" s="72"/>
      <c r="G2522" s="72"/>
      <c r="H2522" s="72"/>
      <c r="I2522" s="72"/>
      <c r="J2522" s="72"/>
      <c r="K2522" s="72"/>
      <c r="L2522" s="72"/>
      <c r="M2522" s="72"/>
      <c r="N2522" s="72"/>
      <c r="O2522" s="72"/>
      <c r="P2522" s="72"/>
      <c r="Q2522" s="72"/>
      <c r="R2522" s="72"/>
      <c r="S2522" s="72"/>
      <c r="T2522" s="72"/>
      <c r="U2522" s="72"/>
      <c r="V2522" s="72"/>
      <c r="W2522" s="72"/>
      <c r="X2522" s="72"/>
      <c r="Y2522" s="72"/>
      <c r="Z2522" s="72"/>
    </row>
    <row r="2523">
      <c r="A2523" s="66">
        <v>43.0</v>
      </c>
      <c r="B2523" s="67">
        <v>54.66</v>
      </c>
      <c r="C2523" s="72"/>
      <c r="D2523" s="72"/>
      <c r="E2523" s="72"/>
      <c r="F2523" s="72"/>
      <c r="G2523" s="72"/>
      <c r="H2523" s="72"/>
      <c r="I2523" s="72"/>
      <c r="J2523" s="72"/>
      <c r="K2523" s="72"/>
      <c r="L2523" s="72"/>
      <c r="M2523" s="72"/>
      <c r="N2523" s="72"/>
      <c r="O2523" s="72"/>
      <c r="P2523" s="72"/>
      <c r="Q2523" s="72"/>
      <c r="R2523" s="72"/>
      <c r="S2523" s="72"/>
      <c r="T2523" s="72"/>
      <c r="U2523" s="72"/>
      <c r="V2523" s="72"/>
      <c r="W2523" s="72"/>
      <c r="X2523" s="72"/>
      <c r="Y2523" s="72"/>
      <c r="Z2523" s="72"/>
    </row>
    <row r="2524">
      <c r="A2524" s="64">
        <v>14.0</v>
      </c>
      <c r="B2524" s="65">
        <v>1522.26</v>
      </c>
      <c r="C2524" s="72"/>
      <c r="D2524" s="72"/>
      <c r="E2524" s="72"/>
      <c r="F2524" s="72"/>
      <c r="G2524" s="72"/>
      <c r="H2524" s="72"/>
      <c r="I2524" s="72"/>
      <c r="J2524" s="72"/>
      <c r="K2524" s="72"/>
      <c r="L2524" s="72"/>
      <c r="M2524" s="72"/>
      <c r="N2524" s="72"/>
      <c r="O2524" s="72"/>
      <c r="P2524" s="72"/>
      <c r="Q2524" s="72"/>
      <c r="R2524" s="72"/>
      <c r="S2524" s="72"/>
      <c r="T2524" s="72"/>
      <c r="U2524" s="72"/>
      <c r="V2524" s="72"/>
      <c r="W2524" s="72"/>
      <c r="X2524" s="72"/>
      <c r="Y2524" s="72"/>
      <c r="Z2524" s="72"/>
    </row>
    <row r="2525">
      <c r="A2525" s="66">
        <v>49.0</v>
      </c>
      <c r="B2525" s="67">
        <v>2235.73</v>
      </c>
      <c r="C2525" s="72"/>
      <c r="D2525" s="72"/>
      <c r="E2525" s="72"/>
      <c r="F2525" s="72"/>
      <c r="G2525" s="72"/>
      <c r="H2525" s="72"/>
      <c r="I2525" s="72"/>
      <c r="J2525" s="72"/>
      <c r="K2525" s="72"/>
      <c r="L2525" s="72"/>
      <c r="M2525" s="72"/>
      <c r="N2525" s="72"/>
      <c r="O2525" s="72"/>
      <c r="P2525" s="72"/>
      <c r="Q2525" s="72"/>
      <c r="R2525" s="72"/>
      <c r="S2525" s="72"/>
      <c r="T2525" s="72"/>
      <c r="U2525" s="72"/>
      <c r="V2525" s="72"/>
      <c r="W2525" s="72"/>
      <c r="X2525" s="72"/>
      <c r="Y2525" s="72"/>
      <c r="Z2525" s="72"/>
    </row>
    <row r="2526">
      <c r="A2526" s="64">
        <v>9.0</v>
      </c>
      <c r="B2526" s="65">
        <v>51.06</v>
      </c>
      <c r="C2526" s="72"/>
      <c r="D2526" s="72"/>
      <c r="E2526" s="72"/>
      <c r="F2526" s="72"/>
      <c r="G2526" s="72"/>
      <c r="H2526" s="72"/>
      <c r="I2526" s="72"/>
      <c r="J2526" s="72"/>
      <c r="K2526" s="72"/>
      <c r="L2526" s="72"/>
      <c r="M2526" s="72"/>
      <c r="N2526" s="72"/>
      <c r="O2526" s="72"/>
      <c r="P2526" s="72"/>
      <c r="Q2526" s="72"/>
      <c r="R2526" s="72"/>
      <c r="S2526" s="72"/>
      <c r="T2526" s="72"/>
      <c r="U2526" s="72"/>
      <c r="V2526" s="72"/>
      <c r="W2526" s="72"/>
      <c r="X2526" s="72"/>
      <c r="Y2526" s="72"/>
      <c r="Z2526" s="72"/>
    </row>
    <row r="2527">
      <c r="A2527" s="66">
        <v>22.0</v>
      </c>
      <c r="B2527" s="67">
        <v>4151.41</v>
      </c>
      <c r="C2527" s="72"/>
      <c r="D2527" s="72"/>
      <c r="E2527" s="72"/>
      <c r="F2527" s="72"/>
      <c r="G2527" s="72"/>
      <c r="H2527" s="72"/>
      <c r="I2527" s="72"/>
      <c r="J2527" s="72"/>
      <c r="K2527" s="72"/>
      <c r="L2527" s="72"/>
      <c r="M2527" s="72"/>
      <c r="N2527" s="72"/>
      <c r="O2527" s="72"/>
      <c r="P2527" s="72"/>
      <c r="Q2527" s="72"/>
      <c r="R2527" s="72"/>
      <c r="S2527" s="72"/>
      <c r="T2527" s="72"/>
      <c r="U2527" s="72"/>
      <c r="V2527" s="72"/>
      <c r="W2527" s="72"/>
      <c r="X2527" s="72"/>
      <c r="Y2527" s="72"/>
      <c r="Z2527" s="72"/>
    </row>
    <row r="2528">
      <c r="A2528" s="64">
        <v>37.0</v>
      </c>
      <c r="B2528" s="65">
        <v>3552.18</v>
      </c>
      <c r="C2528" s="72"/>
      <c r="D2528" s="72"/>
      <c r="E2528" s="72"/>
      <c r="F2528" s="72"/>
      <c r="G2528" s="72"/>
      <c r="H2528" s="72"/>
      <c r="I2528" s="72"/>
      <c r="J2528" s="72"/>
      <c r="K2528" s="72"/>
      <c r="L2528" s="72"/>
      <c r="M2528" s="72"/>
      <c r="N2528" s="72"/>
      <c r="O2528" s="72"/>
      <c r="P2528" s="72"/>
      <c r="Q2528" s="72"/>
      <c r="R2528" s="72"/>
      <c r="S2528" s="72"/>
      <c r="T2528" s="72"/>
      <c r="U2528" s="72"/>
      <c r="V2528" s="72"/>
      <c r="W2528" s="72"/>
      <c r="X2528" s="72"/>
      <c r="Y2528" s="72"/>
      <c r="Z2528" s="72"/>
    </row>
    <row r="2529">
      <c r="A2529" s="66">
        <v>12.0</v>
      </c>
      <c r="B2529" s="67">
        <v>2309.49</v>
      </c>
      <c r="C2529" s="72"/>
      <c r="D2529" s="72"/>
      <c r="E2529" s="72"/>
      <c r="F2529" s="72"/>
      <c r="G2529" s="72"/>
      <c r="H2529" s="72"/>
      <c r="I2529" s="72"/>
      <c r="J2529" s="72"/>
      <c r="K2529" s="72"/>
      <c r="L2529" s="72"/>
      <c r="M2529" s="72"/>
      <c r="N2529" s="72"/>
      <c r="O2529" s="72"/>
      <c r="P2529" s="72"/>
      <c r="Q2529" s="72"/>
      <c r="R2529" s="72"/>
      <c r="S2529" s="72"/>
      <c r="T2529" s="72"/>
      <c r="U2529" s="72"/>
      <c r="V2529" s="72"/>
      <c r="W2529" s="72"/>
      <c r="X2529" s="72"/>
      <c r="Y2529" s="72"/>
      <c r="Z2529" s="72"/>
    </row>
    <row r="2530">
      <c r="A2530" s="64">
        <v>24.0</v>
      </c>
      <c r="B2530" s="65">
        <v>1362.98</v>
      </c>
      <c r="C2530" s="72"/>
      <c r="D2530" s="72"/>
      <c r="E2530" s="72"/>
      <c r="F2530" s="72"/>
      <c r="G2530" s="72"/>
      <c r="H2530" s="72"/>
      <c r="I2530" s="72"/>
      <c r="J2530" s="72"/>
      <c r="K2530" s="72"/>
      <c r="L2530" s="72"/>
      <c r="M2530" s="72"/>
      <c r="N2530" s="72"/>
      <c r="O2530" s="72"/>
      <c r="P2530" s="72"/>
      <c r="Q2530" s="72"/>
      <c r="R2530" s="72"/>
      <c r="S2530" s="72"/>
      <c r="T2530" s="72"/>
      <c r="U2530" s="72"/>
      <c r="V2530" s="72"/>
      <c r="W2530" s="72"/>
      <c r="X2530" s="72"/>
      <c r="Y2530" s="72"/>
      <c r="Z2530" s="72"/>
    </row>
    <row r="2531">
      <c r="A2531" s="66">
        <v>46.0</v>
      </c>
      <c r="B2531" s="67">
        <v>2404.62</v>
      </c>
      <c r="C2531" s="72"/>
      <c r="D2531" s="72"/>
      <c r="E2531" s="72"/>
      <c r="F2531" s="72"/>
      <c r="G2531" s="72"/>
      <c r="H2531" s="72"/>
      <c r="I2531" s="72"/>
      <c r="J2531" s="72"/>
      <c r="K2531" s="72"/>
      <c r="L2531" s="72"/>
      <c r="M2531" s="72"/>
      <c r="N2531" s="72"/>
      <c r="O2531" s="72"/>
      <c r="P2531" s="72"/>
      <c r="Q2531" s="72"/>
      <c r="R2531" s="72"/>
      <c r="S2531" s="72"/>
      <c r="T2531" s="72"/>
      <c r="U2531" s="72"/>
      <c r="V2531" s="72"/>
      <c r="W2531" s="72"/>
      <c r="X2531" s="72"/>
      <c r="Y2531" s="72"/>
      <c r="Z2531" s="72"/>
    </row>
    <row r="2532">
      <c r="A2532" s="64">
        <v>26.0</v>
      </c>
      <c r="B2532" s="65">
        <v>1922.89</v>
      </c>
      <c r="C2532" s="72"/>
      <c r="D2532" s="72"/>
      <c r="E2532" s="72"/>
      <c r="F2532" s="72"/>
      <c r="G2532" s="72"/>
      <c r="H2532" s="72"/>
      <c r="I2532" s="72"/>
      <c r="J2532" s="72"/>
      <c r="K2532" s="72"/>
      <c r="L2532" s="72"/>
      <c r="M2532" s="72"/>
      <c r="N2532" s="72"/>
      <c r="O2532" s="72"/>
      <c r="P2532" s="72"/>
      <c r="Q2532" s="72"/>
      <c r="R2532" s="72"/>
      <c r="S2532" s="72"/>
      <c r="T2532" s="72"/>
      <c r="U2532" s="72"/>
      <c r="V2532" s="72"/>
      <c r="W2532" s="72"/>
      <c r="X2532" s="72"/>
      <c r="Y2532" s="72"/>
      <c r="Z2532" s="72"/>
    </row>
    <row r="2533">
      <c r="A2533" s="66">
        <v>36.0</v>
      </c>
      <c r="B2533" s="67">
        <v>2023.65</v>
      </c>
      <c r="C2533" s="72"/>
      <c r="D2533" s="72"/>
      <c r="E2533" s="72"/>
      <c r="F2533" s="72"/>
      <c r="G2533" s="72"/>
      <c r="H2533" s="72"/>
      <c r="I2533" s="72"/>
      <c r="J2533" s="72"/>
      <c r="K2533" s="72"/>
      <c r="L2533" s="72"/>
      <c r="M2533" s="72"/>
      <c r="N2533" s="72"/>
      <c r="O2533" s="72"/>
      <c r="P2533" s="72"/>
      <c r="Q2533" s="72"/>
      <c r="R2533" s="72"/>
      <c r="S2533" s="72"/>
      <c r="T2533" s="72"/>
      <c r="U2533" s="72"/>
      <c r="V2533" s="72"/>
      <c r="W2533" s="72"/>
      <c r="X2533" s="72"/>
      <c r="Y2533" s="72"/>
      <c r="Z2533" s="72"/>
    </row>
    <row r="2534">
      <c r="A2534" s="64">
        <v>45.0</v>
      </c>
      <c r="B2534" s="65">
        <v>736.54</v>
      </c>
      <c r="C2534" s="72"/>
      <c r="D2534" s="72"/>
      <c r="E2534" s="72"/>
      <c r="F2534" s="72"/>
      <c r="G2534" s="72"/>
      <c r="H2534" s="72"/>
      <c r="I2534" s="72"/>
      <c r="J2534" s="72"/>
      <c r="K2534" s="72"/>
      <c r="L2534" s="72"/>
      <c r="M2534" s="72"/>
      <c r="N2534" s="72"/>
      <c r="O2534" s="72"/>
      <c r="P2534" s="72"/>
      <c r="Q2534" s="72"/>
      <c r="R2534" s="72"/>
      <c r="S2534" s="72"/>
      <c r="T2534" s="72"/>
      <c r="U2534" s="72"/>
      <c r="V2534" s="72"/>
      <c r="W2534" s="72"/>
      <c r="X2534" s="72"/>
      <c r="Y2534" s="72"/>
      <c r="Z2534" s="72"/>
    </row>
    <row r="2535">
      <c r="A2535" s="66">
        <v>2.0</v>
      </c>
      <c r="B2535" s="67">
        <v>3569.27</v>
      </c>
      <c r="C2535" s="72"/>
      <c r="D2535" s="72"/>
      <c r="E2535" s="72"/>
      <c r="F2535" s="72"/>
      <c r="G2535" s="72"/>
      <c r="H2535" s="72"/>
      <c r="I2535" s="72"/>
      <c r="J2535" s="72"/>
      <c r="K2535" s="72"/>
      <c r="L2535" s="72"/>
      <c r="M2535" s="72"/>
      <c r="N2535" s="72"/>
      <c r="O2535" s="72"/>
      <c r="P2535" s="72"/>
      <c r="Q2535" s="72"/>
      <c r="R2535" s="72"/>
      <c r="S2535" s="72"/>
      <c r="T2535" s="72"/>
      <c r="U2535" s="72"/>
      <c r="V2535" s="72"/>
      <c r="W2535" s="72"/>
      <c r="X2535" s="72"/>
      <c r="Y2535" s="72"/>
      <c r="Z2535" s="72"/>
    </row>
    <row r="2536">
      <c r="A2536" s="64">
        <v>23.0</v>
      </c>
      <c r="B2536" s="65">
        <v>1709.19</v>
      </c>
      <c r="C2536" s="72"/>
      <c r="D2536" s="72"/>
      <c r="E2536" s="72"/>
      <c r="F2536" s="72"/>
      <c r="G2536" s="72"/>
      <c r="H2536" s="72"/>
      <c r="I2536" s="72"/>
      <c r="J2536" s="72"/>
      <c r="K2536" s="72"/>
      <c r="L2536" s="72"/>
      <c r="M2536" s="72"/>
      <c r="N2536" s="72"/>
      <c r="O2536" s="72"/>
      <c r="P2536" s="72"/>
      <c r="Q2536" s="72"/>
      <c r="R2536" s="72"/>
      <c r="S2536" s="72"/>
      <c r="T2536" s="72"/>
      <c r="U2536" s="72"/>
      <c r="V2536" s="72"/>
      <c r="W2536" s="72"/>
      <c r="X2536" s="72"/>
      <c r="Y2536" s="72"/>
      <c r="Z2536" s="72"/>
    </row>
    <row r="2537">
      <c r="A2537" s="66">
        <v>41.0</v>
      </c>
      <c r="B2537" s="67">
        <v>3952.92</v>
      </c>
      <c r="C2537" s="72"/>
      <c r="D2537" s="72"/>
      <c r="E2537" s="72"/>
      <c r="F2537" s="72"/>
      <c r="G2537" s="72"/>
      <c r="H2537" s="72"/>
      <c r="I2537" s="72"/>
      <c r="J2537" s="72"/>
      <c r="K2537" s="72"/>
      <c r="L2537" s="72"/>
      <c r="M2537" s="72"/>
      <c r="N2537" s="72"/>
      <c r="O2537" s="72"/>
      <c r="P2537" s="72"/>
      <c r="Q2537" s="72"/>
      <c r="R2537" s="72"/>
      <c r="S2537" s="72"/>
      <c r="T2537" s="72"/>
      <c r="U2537" s="72"/>
      <c r="V2537" s="72"/>
      <c r="W2537" s="72"/>
      <c r="X2537" s="72"/>
      <c r="Y2537" s="72"/>
      <c r="Z2537" s="72"/>
    </row>
    <row r="2538">
      <c r="A2538" s="64">
        <v>21.0</v>
      </c>
      <c r="B2538" s="65">
        <v>3847.03</v>
      </c>
      <c r="C2538" s="72"/>
      <c r="D2538" s="72"/>
      <c r="E2538" s="72"/>
      <c r="F2538" s="72"/>
      <c r="G2538" s="72"/>
      <c r="H2538" s="72"/>
      <c r="I2538" s="72"/>
      <c r="J2538" s="72"/>
      <c r="K2538" s="72"/>
      <c r="L2538" s="72"/>
      <c r="M2538" s="72"/>
      <c r="N2538" s="72"/>
      <c r="O2538" s="72"/>
      <c r="P2538" s="72"/>
      <c r="Q2538" s="72"/>
      <c r="R2538" s="72"/>
      <c r="S2538" s="72"/>
      <c r="T2538" s="72"/>
      <c r="U2538" s="72"/>
      <c r="V2538" s="72"/>
      <c r="W2538" s="72"/>
      <c r="X2538" s="72"/>
      <c r="Y2538" s="72"/>
      <c r="Z2538" s="72"/>
    </row>
    <row r="2539">
      <c r="A2539" s="66">
        <v>27.0</v>
      </c>
      <c r="B2539" s="67">
        <v>3847.99</v>
      </c>
      <c r="C2539" s="72"/>
      <c r="D2539" s="72"/>
      <c r="E2539" s="72"/>
      <c r="F2539" s="72"/>
      <c r="G2539" s="72"/>
      <c r="H2539" s="72"/>
      <c r="I2539" s="72"/>
      <c r="J2539" s="72"/>
      <c r="K2539" s="72"/>
      <c r="L2539" s="72"/>
      <c r="M2539" s="72"/>
      <c r="N2539" s="72"/>
      <c r="O2539" s="72"/>
      <c r="P2539" s="72"/>
      <c r="Q2539" s="72"/>
      <c r="R2539" s="72"/>
      <c r="S2539" s="72"/>
      <c r="T2539" s="72"/>
      <c r="U2539" s="72"/>
      <c r="V2539" s="72"/>
      <c r="W2539" s="72"/>
      <c r="X2539" s="72"/>
      <c r="Y2539" s="72"/>
      <c r="Z2539" s="72"/>
    </row>
    <row r="2540">
      <c r="A2540" s="64">
        <v>14.0</v>
      </c>
      <c r="B2540" s="65">
        <v>3051.53</v>
      </c>
      <c r="C2540" s="72"/>
      <c r="D2540" s="72"/>
      <c r="E2540" s="72"/>
      <c r="F2540" s="72"/>
      <c r="G2540" s="72"/>
      <c r="H2540" s="72"/>
      <c r="I2540" s="72"/>
      <c r="J2540" s="72"/>
      <c r="K2540" s="72"/>
      <c r="L2540" s="72"/>
      <c r="M2540" s="72"/>
      <c r="N2540" s="72"/>
      <c r="O2540" s="72"/>
      <c r="P2540" s="72"/>
      <c r="Q2540" s="72"/>
      <c r="R2540" s="72"/>
      <c r="S2540" s="72"/>
      <c r="T2540" s="72"/>
      <c r="U2540" s="72"/>
      <c r="V2540" s="72"/>
      <c r="W2540" s="72"/>
      <c r="X2540" s="72"/>
      <c r="Y2540" s="72"/>
      <c r="Z2540" s="72"/>
    </row>
    <row r="2541">
      <c r="A2541" s="66">
        <v>49.0</v>
      </c>
      <c r="B2541" s="67">
        <v>2347.92</v>
      </c>
      <c r="C2541" s="72"/>
      <c r="D2541" s="72"/>
      <c r="E2541" s="72"/>
      <c r="F2541" s="72"/>
      <c r="G2541" s="72"/>
      <c r="H2541" s="72"/>
      <c r="I2541" s="72"/>
      <c r="J2541" s="72"/>
      <c r="K2541" s="72"/>
      <c r="L2541" s="72"/>
      <c r="M2541" s="72"/>
      <c r="N2541" s="72"/>
      <c r="O2541" s="72"/>
      <c r="P2541" s="72"/>
      <c r="Q2541" s="72"/>
      <c r="R2541" s="72"/>
      <c r="S2541" s="72"/>
      <c r="T2541" s="72"/>
      <c r="U2541" s="72"/>
      <c r="V2541" s="72"/>
      <c r="W2541" s="72"/>
      <c r="X2541" s="72"/>
      <c r="Y2541" s="72"/>
      <c r="Z2541" s="72"/>
    </row>
    <row r="2542">
      <c r="A2542" s="64">
        <v>40.0</v>
      </c>
      <c r="B2542" s="65">
        <v>1858.09</v>
      </c>
      <c r="C2542" s="72"/>
      <c r="D2542" s="72"/>
      <c r="E2542" s="72"/>
      <c r="F2542" s="72"/>
      <c r="G2542" s="72"/>
      <c r="H2542" s="72"/>
      <c r="I2542" s="72"/>
      <c r="J2542" s="72"/>
      <c r="K2542" s="72"/>
      <c r="L2542" s="72"/>
      <c r="M2542" s="72"/>
      <c r="N2542" s="72"/>
      <c r="O2542" s="72"/>
      <c r="P2542" s="72"/>
      <c r="Q2542" s="72"/>
      <c r="R2542" s="72"/>
      <c r="S2542" s="72"/>
      <c r="T2542" s="72"/>
      <c r="U2542" s="72"/>
      <c r="V2542" s="72"/>
      <c r="W2542" s="72"/>
      <c r="X2542" s="72"/>
      <c r="Y2542" s="72"/>
      <c r="Z2542" s="72"/>
    </row>
    <row r="2543">
      <c r="A2543" s="66">
        <v>14.0</v>
      </c>
      <c r="B2543" s="67">
        <v>2907.77</v>
      </c>
      <c r="C2543" s="72"/>
      <c r="D2543" s="72"/>
      <c r="E2543" s="72"/>
      <c r="F2543" s="72"/>
      <c r="G2543" s="72"/>
      <c r="H2543" s="72"/>
      <c r="I2543" s="72"/>
      <c r="J2543" s="72"/>
      <c r="K2543" s="72"/>
      <c r="L2543" s="72"/>
      <c r="M2543" s="72"/>
      <c r="N2543" s="72"/>
      <c r="O2543" s="72"/>
      <c r="P2543" s="72"/>
      <c r="Q2543" s="72"/>
      <c r="R2543" s="72"/>
      <c r="S2543" s="72"/>
      <c r="T2543" s="72"/>
      <c r="U2543" s="72"/>
      <c r="V2543" s="72"/>
      <c r="W2543" s="72"/>
      <c r="X2543" s="72"/>
      <c r="Y2543" s="72"/>
      <c r="Z2543" s="72"/>
    </row>
    <row r="2544">
      <c r="A2544" s="64">
        <v>26.0</v>
      </c>
      <c r="B2544" s="65">
        <v>4789.44</v>
      </c>
      <c r="C2544" s="72"/>
      <c r="D2544" s="72"/>
      <c r="E2544" s="72"/>
      <c r="F2544" s="72"/>
      <c r="G2544" s="72"/>
      <c r="H2544" s="72"/>
      <c r="I2544" s="72"/>
      <c r="J2544" s="72"/>
      <c r="K2544" s="72"/>
      <c r="L2544" s="72"/>
      <c r="M2544" s="72"/>
      <c r="N2544" s="72"/>
      <c r="O2544" s="72"/>
      <c r="P2544" s="72"/>
      <c r="Q2544" s="72"/>
      <c r="R2544" s="72"/>
      <c r="S2544" s="72"/>
      <c r="T2544" s="72"/>
      <c r="U2544" s="72"/>
      <c r="V2544" s="72"/>
      <c r="W2544" s="72"/>
      <c r="X2544" s="72"/>
      <c r="Y2544" s="72"/>
      <c r="Z2544" s="72"/>
    </row>
    <row r="2545">
      <c r="A2545" s="66">
        <v>29.0</v>
      </c>
      <c r="B2545" s="67">
        <v>1450.32</v>
      </c>
      <c r="C2545" s="72"/>
      <c r="D2545" s="72"/>
      <c r="E2545" s="72"/>
      <c r="F2545" s="72"/>
      <c r="G2545" s="72"/>
      <c r="H2545" s="72"/>
      <c r="I2545" s="72"/>
      <c r="J2545" s="72"/>
      <c r="K2545" s="72"/>
      <c r="L2545" s="72"/>
      <c r="M2545" s="72"/>
      <c r="N2545" s="72"/>
      <c r="O2545" s="72"/>
      <c r="P2545" s="72"/>
      <c r="Q2545" s="72"/>
      <c r="R2545" s="72"/>
      <c r="S2545" s="72"/>
      <c r="T2545" s="72"/>
      <c r="U2545" s="72"/>
      <c r="V2545" s="72"/>
      <c r="W2545" s="72"/>
      <c r="X2545" s="72"/>
      <c r="Y2545" s="72"/>
      <c r="Z2545" s="72"/>
    </row>
    <row r="2546">
      <c r="A2546" s="64">
        <v>21.0</v>
      </c>
      <c r="B2546" s="65">
        <v>99.12</v>
      </c>
      <c r="C2546" s="72"/>
      <c r="D2546" s="72"/>
      <c r="E2546" s="72"/>
      <c r="F2546" s="72"/>
      <c r="G2546" s="72"/>
      <c r="H2546" s="72"/>
      <c r="I2546" s="72"/>
      <c r="J2546" s="72"/>
      <c r="K2546" s="72"/>
      <c r="L2546" s="72"/>
      <c r="M2546" s="72"/>
      <c r="N2546" s="72"/>
      <c r="O2546" s="72"/>
      <c r="P2546" s="72"/>
      <c r="Q2546" s="72"/>
      <c r="R2546" s="72"/>
      <c r="S2546" s="72"/>
      <c r="T2546" s="72"/>
      <c r="U2546" s="72"/>
      <c r="V2546" s="72"/>
      <c r="W2546" s="72"/>
      <c r="X2546" s="72"/>
      <c r="Y2546" s="72"/>
      <c r="Z2546" s="72"/>
    </row>
    <row r="2547">
      <c r="A2547" s="66">
        <v>23.0</v>
      </c>
      <c r="B2547" s="67">
        <v>4979.85</v>
      </c>
      <c r="C2547" s="72"/>
      <c r="D2547" s="72"/>
      <c r="E2547" s="72"/>
      <c r="F2547" s="72"/>
      <c r="G2547" s="72"/>
      <c r="H2547" s="72"/>
      <c r="I2547" s="72"/>
      <c r="J2547" s="72"/>
      <c r="K2547" s="72"/>
      <c r="L2547" s="72"/>
      <c r="M2547" s="72"/>
      <c r="N2547" s="72"/>
      <c r="O2547" s="72"/>
      <c r="P2547" s="72"/>
      <c r="Q2547" s="72"/>
      <c r="R2547" s="72"/>
      <c r="S2547" s="72"/>
      <c r="T2547" s="72"/>
      <c r="U2547" s="72"/>
      <c r="V2547" s="72"/>
      <c r="W2547" s="72"/>
      <c r="X2547" s="72"/>
      <c r="Y2547" s="72"/>
      <c r="Z2547" s="72"/>
    </row>
    <row r="2548">
      <c r="A2548" s="64">
        <v>44.0</v>
      </c>
      <c r="B2548" s="65">
        <v>3093.22</v>
      </c>
      <c r="C2548" s="72"/>
      <c r="D2548" s="72"/>
      <c r="E2548" s="72"/>
      <c r="F2548" s="72"/>
      <c r="G2548" s="72"/>
      <c r="H2548" s="72"/>
      <c r="I2548" s="72"/>
      <c r="J2548" s="72"/>
      <c r="K2548" s="72"/>
      <c r="L2548" s="72"/>
      <c r="M2548" s="72"/>
      <c r="N2548" s="72"/>
      <c r="O2548" s="72"/>
      <c r="P2548" s="72"/>
      <c r="Q2548" s="72"/>
      <c r="R2548" s="72"/>
      <c r="S2548" s="72"/>
      <c r="T2548" s="72"/>
      <c r="U2548" s="72"/>
      <c r="V2548" s="72"/>
      <c r="W2548" s="72"/>
      <c r="X2548" s="72"/>
      <c r="Y2548" s="72"/>
      <c r="Z2548" s="72"/>
    </row>
    <row r="2549">
      <c r="A2549" s="66">
        <v>12.0</v>
      </c>
      <c r="B2549" s="67">
        <v>2768.49</v>
      </c>
      <c r="C2549" s="72"/>
      <c r="D2549" s="72"/>
      <c r="E2549" s="72"/>
      <c r="F2549" s="72"/>
      <c r="G2549" s="72"/>
      <c r="H2549" s="72"/>
      <c r="I2549" s="72"/>
      <c r="J2549" s="72"/>
      <c r="K2549" s="72"/>
      <c r="L2549" s="72"/>
      <c r="M2549" s="72"/>
      <c r="N2549" s="72"/>
      <c r="O2549" s="72"/>
      <c r="P2549" s="72"/>
      <c r="Q2549" s="72"/>
      <c r="R2549" s="72"/>
      <c r="S2549" s="72"/>
      <c r="T2549" s="72"/>
      <c r="U2549" s="72"/>
      <c r="V2549" s="72"/>
      <c r="W2549" s="72"/>
      <c r="X2549" s="72"/>
      <c r="Y2549" s="72"/>
      <c r="Z2549" s="72"/>
    </row>
    <row r="2550">
      <c r="A2550" s="64">
        <v>6.0</v>
      </c>
      <c r="B2550" s="65">
        <v>2150.25</v>
      </c>
      <c r="C2550" s="72"/>
      <c r="D2550" s="72"/>
      <c r="E2550" s="72"/>
      <c r="F2550" s="72"/>
      <c r="G2550" s="72"/>
      <c r="H2550" s="72"/>
      <c r="I2550" s="72"/>
      <c r="J2550" s="72"/>
      <c r="K2550" s="72"/>
      <c r="L2550" s="72"/>
      <c r="M2550" s="72"/>
      <c r="N2550" s="72"/>
      <c r="O2550" s="72"/>
      <c r="P2550" s="72"/>
      <c r="Q2550" s="72"/>
      <c r="R2550" s="72"/>
      <c r="S2550" s="72"/>
      <c r="T2550" s="72"/>
      <c r="U2550" s="72"/>
      <c r="V2550" s="72"/>
      <c r="W2550" s="72"/>
      <c r="X2550" s="72"/>
      <c r="Y2550" s="72"/>
      <c r="Z2550" s="72"/>
    </row>
    <row r="2551">
      <c r="A2551" s="66">
        <v>25.0</v>
      </c>
      <c r="B2551" s="67">
        <v>2606.79</v>
      </c>
      <c r="C2551" s="72"/>
      <c r="D2551" s="72"/>
      <c r="E2551" s="72"/>
      <c r="F2551" s="72"/>
      <c r="G2551" s="72"/>
      <c r="H2551" s="72"/>
      <c r="I2551" s="72"/>
      <c r="J2551" s="72"/>
      <c r="K2551" s="72"/>
      <c r="L2551" s="72"/>
      <c r="M2551" s="72"/>
      <c r="N2551" s="72"/>
      <c r="O2551" s="72"/>
      <c r="P2551" s="72"/>
      <c r="Q2551" s="72"/>
      <c r="R2551" s="72"/>
      <c r="S2551" s="72"/>
      <c r="T2551" s="72"/>
      <c r="U2551" s="72"/>
      <c r="V2551" s="72"/>
      <c r="W2551" s="72"/>
      <c r="X2551" s="72"/>
      <c r="Y2551" s="72"/>
      <c r="Z2551" s="72"/>
    </row>
    <row r="2552">
      <c r="A2552" s="64">
        <v>16.0</v>
      </c>
      <c r="B2552" s="65">
        <v>2481.92</v>
      </c>
      <c r="C2552" s="72"/>
      <c r="D2552" s="72"/>
      <c r="E2552" s="72"/>
      <c r="F2552" s="72"/>
      <c r="G2552" s="72"/>
      <c r="H2552" s="72"/>
      <c r="I2552" s="72"/>
      <c r="J2552" s="72"/>
      <c r="K2552" s="72"/>
      <c r="L2552" s="72"/>
      <c r="M2552" s="72"/>
      <c r="N2552" s="72"/>
      <c r="O2552" s="72"/>
      <c r="P2552" s="72"/>
      <c r="Q2552" s="72"/>
      <c r="R2552" s="72"/>
      <c r="S2552" s="72"/>
      <c r="T2552" s="72"/>
      <c r="U2552" s="72"/>
      <c r="V2552" s="72"/>
      <c r="W2552" s="72"/>
      <c r="X2552" s="72"/>
      <c r="Y2552" s="72"/>
      <c r="Z2552" s="72"/>
    </row>
    <row r="2553">
      <c r="A2553" s="66">
        <v>20.0</v>
      </c>
      <c r="B2553" s="67">
        <v>4272.42</v>
      </c>
      <c r="C2553" s="72"/>
      <c r="D2553" s="72"/>
      <c r="E2553" s="72"/>
      <c r="F2553" s="72"/>
      <c r="G2553" s="72"/>
      <c r="H2553" s="72"/>
      <c r="I2553" s="72"/>
      <c r="J2553" s="72"/>
      <c r="K2553" s="72"/>
      <c r="L2553" s="72"/>
      <c r="M2553" s="72"/>
      <c r="N2553" s="72"/>
      <c r="O2553" s="72"/>
      <c r="P2553" s="72"/>
      <c r="Q2553" s="72"/>
      <c r="R2553" s="72"/>
      <c r="S2553" s="72"/>
      <c r="T2553" s="72"/>
      <c r="U2553" s="72"/>
      <c r="V2553" s="72"/>
      <c r="W2553" s="72"/>
      <c r="X2553" s="72"/>
      <c r="Y2553" s="72"/>
      <c r="Z2553" s="72"/>
    </row>
    <row r="2554">
      <c r="A2554" s="64">
        <v>15.0</v>
      </c>
      <c r="B2554" s="65">
        <v>140.09</v>
      </c>
      <c r="C2554" s="72"/>
      <c r="D2554" s="72"/>
      <c r="E2554" s="72"/>
      <c r="F2554" s="72"/>
      <c r="G2554" s="72"/>
      <c r="H2554" s="72"/>
      <c r="I2554" s="72"/>
      <c r="J2554" s="72"/>
      <c r="K2554" s="72"/>
      <c r="L2554" s="72"/>
      <c r="M2554" s="72"/>
      <c r="N2554" s="72"/>
      <c r="O2554" s="72"/>
      <c r="P2554" s="72"/>
      <c r="Q2554" s="72"/>
      <c r="R2554" s="72"/>
      <c r="S2554" s="72"/>
      <c r="T2554" s="72"/>
      <c r="U2554" s="72"/>
      <c r="V2554" s="72"/>
      <c r="W2554" s="72"/>
      <c r="X2554" s="72"/>
      <c r="Y2554" s="72"/>
      <c r="Z2554" s="72"/>
    </row>
    <row r="2555">
      <c r="A2555" s="66">
        <v>29.0</v>
      </c>
      <c r="B2555" s="67">
        <v>203.98</v>
      </c>
      <c r="C2555" s="72"/>
      <c r="D2555" s="72"/>
      <c r="E2555" s="72"/>
      <c r="F2555" s="72"/>
      <c r="G2555" s="72"/>
      <c r="H2555" s="72"/>
      <c r="I2555" s="72"/>
      <c r="J2555" s="72"/>
      <c r="K2555" s="72"/>
      <c r="L2555" s="72"/>
      <c r="M2555" s="72"/>
      <c r="N2555" s="72"/>
      <c r="O2555" s="72"/>
      <c r="P2555" s="72"/>
      <c r="Q2555" s="72"/>
      <c r="R2555" s="72"/>
      <c r="S2555" s="72"/>
      <c r="T2555" s="72"/>
      <c r="U2555" s="72"/>
      <c r="V2555" s="72"/>
      <c r="W2555" s="72"/>
      <c r="X2555" s="72"/>
      <c r="Y2555" s="72"/>
      <c r="Z2555" s="72"/>
    </row>
    <row r="2556">
      <c r="A2556" s="64">
        <v>48.0</v>
      </c>
      <c r="B2556" s="65">
        <v>3498.51</v>
      </c>
      <c r="C2556" s="72"/>
      <c r="D2556" s="72"/>
      <c r="E2556" s="72"/>
      <c r="F2556" s="72"/>
      <c r="G2556" s="72"/>
      <c r="H2556" s="72"/>
      <c r="I2556" s="72"/>
      <c r="J2556" s="72"/>
      <c r="K2556" s="72"/>
      <c r="L2556" s="72"/>
      <c r="M2556" s="72"/>
      <c r="N2556" s="72"/>
      <c r="O2556" s="72"/>
      <c r="P2556" s="72"/>
      <c r="Q2556" s="72"/>
      <c r="R2556" s="72"/>
      <c r="S2556" s="72"/>
      <c r="T2556" s="72"/>
      <c r="U2556" s="72"/>
      <c r="V2556" s="72"/>
      <c r="W2556" s="72"/>
      <c r="X2556" s="72"/>
      <c r="Y2556" s="72"/>
      <c r="Z2556" s="72"/>
    </row>
    <row r="2557">
      <c r="A2557" s="66">
        <v>17.0</v>
      </c>
      <c r="B2557" s="67">
        <v>2016.29</v>
      </c>
      <c r="C2557" s="72"/>
      <c r="D2557" s="72"/>
      <c r="E2557" s="72"/>
      <c r="F2557" s="72"/>
      <c r="G2557" s="72"/>
      <c r="H2557" s="72"/>
      <c r="I2557" s="72"/>
      <c r="J2557" s="72"/>
      <c r="K2557" s="72"/>
      <c r="L2557" s="72"/>
      <c r="M2557" s="72"/>
      <c r="N2557" s="72"/>
      <c r="O2557" s="72"/>
      <c r="P2557" s="72"/>
      <c r="Q2557" s="72"/>
      <c r="R2557" s="72"/>
      <c r="S2557" s="72"/>
      <c r="T2557" s="72"/>
      <c r="U2557" s="72"/>
      <c r="V2557" s="72"/>
      <c r="W2557" s="72"/>
      <c r="X2557" s="72"/>
      <c r="Y2557" s="72"/>
      <c r="Z2557" s="72"/>
    </row>
    <row r="2558">
      <c r="A2558" s="64">
        <v>24.0</v>
      </c>
      <c r="B2558" s="65">
        <v>930.21</v>
      </c>
      <c r="C2558" s="72"/>
      <c r="D2558" s="72"/>
      <c r="E2558" s="72"/>
      <c r="F2558" s="72"/>
      <c r="G2558" s="72"/>
      <c r="H2558" s="72"/>
      <c r="I2558" s="72"/>
      <c r="J2558" s="72"/>
      <c r="K2558" s="72"/>
      <c r="L2558" s="72"/>
      <c r="M2558" s="72"/>
      <c r="N2558" s="72"/>
      <c r="O2558" s="72"/>
      <c r="P2558" s="72"/>
      <c r="Q2558" s="72"/>
      <c r="R2558" s="72"/>
      <c r="S2558" s="72"/>
      <c r="T2558" s="72"/>
      <c r="U2558" s="72"/>
      <c r="V2558" s="72"/>
      <c r="W2558" s="72"/>
      <c r="X2558" s="72"/>
      <c r="Y2558" s="72"/>
      <c r="Z2558" s="72"/>
    </row>
    <row r="2559">
      <c r="A2559" s="66">
        <v>32.0</v>
      </c>
      <c r="B2559" s="67">
        <v>1719.54</v>
      </c>
      <c r="C2559" s="72"/>
      <c r="D2559" s="72"/>
      <c r="E2559" s="72"/>
      <c r="F2559" s="72"/>
      <c r="G2559" s="72"/>
      <c r="H2559" s="72"/>
      <c r="I2559" s="72"/>
      <c r="J2559" s="72"/>
      <c r="K2559" s="72"/>
      <c r="L2559" s="72"/>
      <c r="M2559" s="72"/>
      <c r="N2559" s="72"/>
      <c r="O2559" s="72"/>
      <c r="P2559" s="72"/>
      <c r="Q2559" s="72"/>
      <c r="R2559" s="72"/>
      <c r="S2559" s="72"/>
      <c r="T2559" s="72"/>
      <c r="U2559" s="72"/>
      <c r="V2559" s="72"/>
      <c r="W2559" s="72"/>
      <c r="X2559" s="72"/>
      <c r="Y2559" s="72"/>
      <c r="Z2559" s="72"/>
    </row>
    <row r="2560">
      <c r="A2560" s="64">
        <v>2.0</v>
      </c>
      <c r="B2560" s="65">
        <v>809.83</v>
      </c>
      <c r="C2560" s="72"/>
      <c r="D2560" s="72"/>
      <c r="E2560" s="72"/>
      <c r="F2560" s="72"/>
      <c r="G2560" s="72"/>
      <c r="H2560" s="72"/>
      <c r="I2560" s="72"/>
      <c r="J2560" s="72"/>
      <c r="K2560" s="72"/>
      <c r="L2560" s="72"/>
      <c r="M2560" s="72"/>
      <c r="N2560" s="72"/>
      <c r="O2560" s="72"/>
      <c r="P2560" s="72"/>
      <c r="Q2560" s="72"/>
      <c r="R2560" s="72"/>
      <c r="S2560" s="72"/>
      <c r="T2560" s="72"/>
      <c r="U2560" s="72"/>
      <c r="V2560" s="72"/>
      <c r="W2560" s="72"/>
      <c r="X2560" s="72"/>
      <c r="Y2560" s="72"/>
      <c r="Z2560" s="72"/>
    </row>
    <row r="2561">
      <c r="A2561" s="66">
        <v>13.0</v>
      </c>
      <c r="B2561" s="67">
        <v>1851.15</v>
      </c>
      <c r="C2561" s="72"/>
      <c r="D2561" s="72"/>
      <c r="E2561" s="72"/>
      <c r="F2561" s="72"/>
      <c r="G2561" s="72"/>
      <c r="H2561" s="72"/>
      <c r="I2561" s="72"/>
      <c r="J2561" s="72"/>
      <c r="K2561" s="72"/>
      <c r="L2561" s="72"/>
      <c r="M2561" s="72"/>
      <c r="N2561" s="72"/>
      <c r="O2561" s="72"/>
      <c r="P2561" s="72"/>
      <c r="Q2561" s="72"/>
      <c r="R2561" s="72"/>
      <c r="S2561" s="72"/>
      <c r="T2561" s="72"/>
      <c r="U2561" s="72"/>
      <c r="V2561" s="72"/>
      <c r="W2561" s="72"/>
      <c r="X2561" s="72"/>
      <c r="Y2561" s="72"/>
      <c r="Z2561" s="72"/>
    </row>
    <row r="2562">
      <c r="A2562" s="64">
        <v>34.0</v>
      </c>
      <c r="B2562" s="65">
        <v>3578.13</v>
      </c>
      <c r="C2562" s="72"/>
      <c r="D2562" s="72"/>
      <c r="E2562" s="72"/>
      <c r="F2562" s="72"/>
      <c r="G2562" s="72"/>
      <c r="H2562" s="72"/>
      <c r="I2562" s="72"/>
      <c r="J2562" s="72"/>
      <c r="K2562" s="72"/>
      <c r="L2562" s="72"/>
      <c r="M2562" s="72"/>
      <c r="N2562" s="72"/>
      <c r="O2562" s="72"/>
      <c r="P2562" s="72"/>
      <c r="Q2562" s="72"/>
      <c r="R2562" s="72"/>
      <c r="S2562" s="72"/>
      <c r="T2562" s="72"/>
      <c r="U2562" s="72"/>
      <c r="V2562" s="72"/>
      <c r="W2562" s="72"/>
      <c r="X2562" s="72"/>
      <c r="Y2562" s="72"/>
      <c r="Z2562" s="72"/>
    </row>
    <row r="2563">
      <c r="A2563" s="66">
        <v>41.0</v>
      </c>
      <c r="B2563" s="67">
        <v>2422.61</v>
      </c>
      <c r="C2563" s="72"/>
      <c r="D2563" s="72"/>
      <c r="E2563" s="72"/>
      <c r="F2563" s="72"/>
      <c r="G2563" s="72"/>
      <c r="H2563" s="72"/>
      <c r="I2563" s="72"/>
      <c r="J2563" s="72"/>
      <c r="K2563" s="72"/>
      <c r="L2563" s="72"/>
      <c r="M2563" s="72"/>
      <c r="N2563" s="72"/>
      <c r="O2563" s="72"/>
      <c r="P2563" s="72"/>
      <c r="Q2563" s="72"/>
      <c r="R2563" s="72"/>
      <c r="S2563" s="72"/>
      <c r="T2563" s="72"/>
      <c r="U2563" s="72"/>
      <c r="V2563" s="72"/>
      <c r="W2563" s="72"/>
      <c r="X2563" s="72"/>
      <c r="Y2563" s="72"/>
      <c r="Z2563" s="72"/>
    </row>
    <row r="2564">
      <c r="A2564" s="64">
        <v>7.0</v>
      </c>
      <c r="B2564" s="65">
        <v>3337.9</v>
      </c>
      <c r="C2564" s="72"/>
      <c r="D2564" s="72"/>
      <c r="E2564" s="72"/>
      <c r="F2564" s="72"/>
      <c r="G2564" s="72"/>
      <c r="H2564" s="72"/>
      <c r="I2564" s="72"/>
      <c r="J2564" s="72"/>
      <c r="K2564" s="72"/>
      <c r="L2564" s="72"/>
      <c r="M2564" s="72"/>
      <c r="N2564" s="72"/>
      <c r="O2564" s="72"/>
      <c r="P2564" s="72"/>
      <c r="Q2564" s="72"/>
      <c r="R2564" s="72"/>
      <c r="S2564" s="72"/>
      <c r="T2564" s="72"/>
      <c r="U2564" s="72"/>
      <c r="V2564" s="72"/>
      <c r="W2564" s="72"/>
      <c r="X2564" s="72"/>
      <c r="Y2564" s="72"/>
      <c r="Z2564" s="72"/>
    </row>
    <row r="2565">
      <c r="A2565" s="66">
        <v>6.0</v>
      </c>
      <c r="B2565" s="67">
        <v>4673.64</v>
      </c>
      <c r="C2565" s="72"/>
      <c r="D2565" s="72"/>
      <c r="E2565" s="72"/>
      <c r="F2565" s="72"/>
      <c r="G2565" s="72"/>
      <c r="H2565" s="72"/>
      <c r="I2565" s="72"/>
      <c r="J2565" s="72"/>
      <c r="K2565" s="72"/>
      <c r="L2565" s="72"/>
      <c r="M2565" s="72"/>
      <c r="N2565" s="72"/>
      <c r="O2565" s="72"/>
      <c r="P2565" s="72"/>
      <c r="Q2565" s="72"/>
      <c r="R2565" s="72"/>
      <c r="S2565" s="72"/>
      <c r="T2565" s="72"/>
      <c r="U2565" s="72"/>
      <c r="V2565" s="72"/>
      <c r="W2565" s="72"/>
      <c r="X2565" s="72"/>
      <c r="Y2565" s="72"/>
      <c r="Z2565" s="72"/>
    </row>
    <row r="2566">
      <c r="A2566" s="64">
        <v>28.0</v>
      </c>
      <c r="B2566" s="65">
        <v>1813.72</v>
      </c>
      <c r="C2566" s="72"/>
      <c r="D2566" s="72"/>
      <c r="E2566" s="72"/>
      <c r="F2566" s="72"/>
      <c r="G2566" s="72"/>
      <c r="H2566" s="72"/>
      <c r="I2566" s="72"/>
      <c r="J2566" s="72"/>
      <c r="K2566" s="72"/>
      <c r="L2566" s="72"/>
      <c r="M2566" s="72"/>
      <c r="N2566" s="72"/>
      <c r="O2566" s="72"/>
      <c r="P2566" s="72"/>
      <c r="Q2566" s="72"/>
      <c r="R2566" s="72"/>
      <c r="S2566" s="72"/>
      <c r="T2566" s="72"/>
      <c r="U2566" s="72"/>
      <c r="V2566" s="72"/>
      <c r="W2566" s="72"/>
      <c r="X2566" s="72"/>
      <c r="Y2566" s="72"/>
      <c r="Z2566" s="72"/>
    </row>
    <row r="2567">
      <c r="A2567" s="66">
        <v>15.0</v>
      </c>
      <c r="B2567" s="67">
        <v>370.0</v>
      </c>
      <c r="C2567" s="72"/>
      <c r="D2567" s="72"/>
      <c r="E2567" s="72"/>
      <c r="F2567" s="72"/>
      <c r="G2567" s="72"/>
      <c r="H2567" s="72"/>
      <c r="I2567" s="72"/>
      <c r="J2567" s="72"/>
      <c r="K2567" s="72"/>
      <c r="L2567" s="72"/>
      <c r="M2567" s="72"/>
      <c r="N2567" s="72"/>
      <c r="O2567" s="72"/>
      <c r="P2567" s="72"/>
      <c r="Q2567" s="72"/>
      <c r="R2567" s="72"/>
      <c r="S2567" s="72"/>
      <c r="T2567" s="72"/>
      <c r="U2567" s="72"/>
      <c r="V2567" s="72"/>
      <c r="W2567" s="72"/>
      <c r="X2567" s="72"/>
      <c r="Y2567" s="72"/>
      <c r="Z2567" s="72"/>
    </row>
    <row r="2568">
      <c r="A2568" s="64">
        <v>18.0</v>
      </c>
      <c r="B2568" s="65">
        <v>3753.64</v>
      </c>
      <c r="C2568" s="72"/>
      <c r="D2568" s="72"/>
      <c r="E2568" s="72"/>
      <c r="F2568" s="72"/>
      <c r="G2568" s="72"/>
      <c r="H2568" s="72"/>
      <c r="I2568" s="72"/>
      <c r="J2568" s="72"/>
      <c r="K2568" s="72"/>
      <c r="L2568" s="72"/>
      <c r="M2568" s="72"/>
      <c r="N2568" s="72"/>
      <c r="O2568" s="72"/>
      <c r="P2568" s="72"/>
      <c r="Q2568" s="72"/>
      <c r="R2568" s="72"/>
      <c r="S2568" s="72"/>
      <c r="T2568" s="72"/>
      <c r="U2568" s="72"/>
      <c r="V2568" s="72"/>
      <c r="W2568" s="72"/>
      <c r="X2568" s="72"/>
      <c r="Y2568" s="72"/>
      <c r="Z2568" s="72"/>
    </row>
    <row r="2569">
      <c r="A2569" s="66">
        <v>44.0</v>
      </c>
      <c r="B2569" s="67">
        <v>4423.34</v>
      </c>
      <c r="C2569" s="72"/>
      <c r="D2569" s="72"/>
      <c r="E2569" s="72"/>
      <c r="F2569" s="72"/>
      <c r="G2569" s="72"/>
      <c r="H2569" s="72"/>
      <c r="I2569" s="72"/>
      <c r="J2569" s="72"/>
      <c r="K2569" s="72"/>
      <c r="L2569" s="72"/>
      <c r="M2569" s="72"/>
      <c r="N2569" s="72"/>
      <c r="O2569" s="72"/>
      <c r="P2569" s="72"/>
      <c r="Q2569" s="72"/>
      <c r="R2569" s="72"/>
      <c r="S2569" s="72"/>
      <c r="T2569" s="72"/>
      <c r="U2569" s="72"/>
      <c r="V2569" s="72"/>
      <c r="W2569" s="72"/>
      <c r="X2569" s="72"/>
      <c r="Y2569" s="72"/>
      <c r="Z2569" s="72"/>
    </row>
    <row r="2570">
      <c r="A2570" s="64">
        <v>1.0</v>
      </c>
      <c r="B2570" s="65">
        <v>3266.08</v>
      </c>
      <c r="C2570" s="72"/>
      <c r="D2570" s="72"/>
      <c r="E2570" s="72"/>
      <c r="F2570" s="72"/>
      <c r="G2570" s="72"/>
      <c r="H2570" s="72"/>
      <c r="I2570" s="72"/>
      <c r="J2570" s="72"/>
      <c r="K2570" s="72"/>
      <c r="L2570" s="72"/>
      <c r="M2570" s="72"/>
      <c r="N2570" s="72"/>
      <c r="O2570" s="72"/>
      <c r="P2570" s="72"/>
      <c r="Q2570" s="72"/>
      <c r="R2570" s="72"/>
      <c r="S2570" s="72"/>
      <c r="T2570" s="72"/>
      <c r="U2570" s="72"/>
      <c r="V2570" s="72"/>
      <c r="W2570" s="72"/>
      <c r="X2570" s="72"/>
      <c r="Y2570" s="72"/>
      <c r="Z2570" s="72"/>
    </row>
    <row r="2571">
      <c r="A2571" s="66">
        <v>0.0</v>
      </c>
      <c r="B2571" s="67">
        <v>410.32</v>
      </c>
      <c r="C2571" s="72"/>
      <c r="D2571" s="72"/>
      <c r="E2571" s="72"/>
      <c r="F2571" s="72"/>
      <c r="G2571" s="72"/>
      <c r="H2571" s="72"/>
      <c r="I2571" s="72"/>
      <c r="J2571" s="72"/>
      <c r="K2571" s="72"/>
      <c r="L2571" s="72"/>
      <c r="M2571" s="72"/>
      <c r="N2571" s="72"/>
      <c r="O2571" s="72"/>
      <c r="P2571" s="72"/>
      <c r="Q2571" s="72"/>
      <c r="R2571" s="72"/>
      <c r="S2571" s="72"/>
      <c r="T2571" s="72"/>
      <c r="U2571" s="72"/>
      <c r="V2571" s="72"/>
      <c r="W2571" s="72"/>
      <c r="X2571" s="72"/>
      <c r="Y2571" s="72"/>
      <c r="Z2571" s="72"/>
    </row>
    <row r="2572">
      <c r="A2572" s="64">
        <v>42.0</v>
      </c>
      <c r="B2572" s="65">
        <v>2161.9</v>
      </c>
      <c r="C2572" s="72"/>
      <c r="D2572" s="72"/>
      <c r="E2572" s="72"/>
      <c r="F2572" s="72"/>
      <c r="G2572" s="72"/>
      <c r="H2572" s="72"/>
      <c r="I2572" s="72"/>
      <c r="J2572" s="72"/>
      <c r="K2572" s="72"/>
      <c r="L2572" s="72"/>
      <c r="M2572" s="72"/>
      <c r="N2572" s="72"/>
      <c r="O2572" s="72"/>
      <c r="P2572" s="72"/>
      <c r="Q2572" s="72"/>
      <c r="R2572" s="72"/>
      <c r="S2572" s="72"/>
      <c r="T2572" s="72"/>
      <c r="U2572" s="72"/>
      <c r="V2572" s="72"/>
      <c r="W2572" s="72"/>
      <c r="X2572" s="72"/>
      <c r="Y2572" s="72"/>
      <c r="Z2572" s="72"/>
    </row>
    <row r="2573">
      <c r="A2573" s="66">
        <v>24.0</v>
      </c>
      <c r="B2573" s="67">
        <v>801.28</v>
      </c>
      <c r="C2573" s="72"/>
      <c r="D2573" s="72"/>
      <c r="E2573" s="72"/>
      <c r="F2573" s="72"/>
      <c r="G2573" s="72"/>
      <c r="H2573" s="72"/>
      <c r="I2573" s="72"/>
      <c r="J2573" s="72"/>
      <c r="K2573" s="72"/>
      <c r="L2573" s="72"/>
      <c r="M2573" s="72"/>
      <c r="N2573" s="72"/>
      <c r="O2573" s="72"/>
      <c r="P2573" s="72"/>
      <c r="Q2573" s="72"/>
      <c r="R2573" s="72"/>
      <c r="S2573" s="72"/>
      <c r="T2573" s="72"/>
      <c r="U2573" s="72"/>
      <c r="V2573" s="72"/>
      <c r="W2573" s="72"/>
      <c r="X2573" s="72"/>
      <c r="Y2573" s="72"/>
      <c r="Z2573" s="72"/>
    </row>
    <row r="2574">
      <c r="A2574" s="64">
        <v>48.0</v>
      </c>
      <c r="B2574" s="65">
        <v>191.79</v>
      </c>
      <c r="C2574" s="72"/>
      <c r="D2574" s="72"/>
      <c r="E2574" s="72"/>
      <c r="F2574" s="72"/>
      <c r="G2574" s="72"/>
      <c r="H2574" s="72"/>
      <c r="I2574" s="72"/>
      <c r="J2574" s="72"/>
      <c r="K2574" s="72"/>
      <c r="L2574" s="72"/>
      <c r="M2574" s="72"/>
      <c r="N2574" s="72"/>
      <c r="O2574" s="72"/>
      <c r="P2574" s="72"/>
      <c r="Q2574" s="72"/>
      <c r="R2574" s="72"/>
      <c r="S2574" s="72"/>
      <c r="T2574" s="72"/>
      <c r="U2574" s="72"/>
      <c r="V2574" s="72"/>
      <c r="W2574" s="72"/>
      <c r="X2574" s="72"/>
      <c r="Y2574" s="72"/>
      <c r="Z2574" s="72"/>
    </row>
    <row r="2575">
      <c r="A2575" s="66">
        <v>48.0</v>
      </c>
      <c r="B2575" s="67">
        <v>1380.35</v>
      </c>
      <c r="C2575" s="72"/>
      <c r="D2575" s="72"/>
      <c r="E2575" s="72"/>
      <c r="F2575" s="72"/>
      <c r="G2575" s="72"/>
      <c r="H2575" s="72"/>
      <c r="I2575" s="72"/>
      <c r="J2575" s="72"/>
      <c r="K2575" s="72"/>
      <c r="L2575" s="72"/>
      <c r="M2575" s="72"/>
      <c r="N2575" s="72"/>
      <c r="O2575" s="72"/>
      <c r="P2575" s="72"/>
      <c r="Q2575" s="72"/>
      <c r="R2575" s="72"/>
      <c r="S2575" s="72"/>
      <c r="T2575" s="72"/>
      <c r="U2575" s="72"/>
      <c r="V2575" s="72"/>
      <c r="W2575" s="72"/>
      <c r="X2575" s="72"/>
      <c r="Y2575" s="72"/>
      <c r="Z2575" s="72"/>
    </row>
    <row r="2576">
      <c r="A2576" s="64">
        <v>15.0</v>
      </c>
      <c r="B2576" s="65">
        <v>2511.8</v>
      </c>
      <c r="C2576" s="72"/>
      <c r="D2576" s="72"/>
      <c r="E2576" s="72"/>
      <c r="F2576" s="72"/>
      <c r="G2576" s="72"/>
      <c r="H2576" s="72"/>
      <c r="I2576" s="72"/>
      <c r="J2576" s="72"/>
      <c r="K2576" s="72"/>
      <c r="L2576" s="72"/>
      <c r="M2576" s="72"/>
      <c r="N2576" s="72"/>
      <c r="O2576" s="72"/>
      <c r="P2576" s="72"/>
      <c r="Q2576" s="72"/>
      <c r="R2576" s="72"/>
      <c r="S2576" s="72"/>
      <c r="T2576" s="72"/>
      <c r="U2576" s="72"/>
      <c r="V2576" s="72"/>
      <c r="W2576" s="72"/>
      <c r="X2576" s="72"/>
      <c r="Y2576" s="72"/>
      <c r="Z2576" s="72"/>
    </row>
    <row r="2577">
      <c r="A2577" s="66">
        <v>7.0</v>
      </c>
      <c r="B2577" s="67">
        <v>3701.09</v>
      </c>
      <c r="C2577" s="72"/>
      <c r="D2577" s="72"/>
      <c r="E2577" s="72"/>
      <c r="F2577" s="72"/>
      <c r="G2577" s="72"/>
      <c r="H2577" s="72"/>
      <c r="I2577" s="72"/>
      <c r="J2577" s="72"/>
      <c r="K2577" s="72"/>
      <c r="L2577" s="72"/>
      <c r="M2577" s="72"/>
      <c r="N2577" s="72"/>
      <c r="O2577" s="72"/>
      <c r="P2577" s="72"/>
      <c r="Q2577" s="72"/>
      <c r="R2577" s="72"/>
      <c r="S2577" s="72"/>
      <c r="T2577" s="72"/>
      <c r="U2577" s="72"/>
      <c r="V2577" s="72"/>
      <c r="W2577" s="72"/>
      <c r="X2577" s="72"/>
      <c r="Y2577" s="72"/>
      <c r="Z2577" s="72"/>
    </row>
    <row r="2578">
      <c r="A2578" s="64">
        <v>28.0</v>
      </c>
      <c r="B2578" s="65">
        <v>1661.25</v>
      </c>
      <c r="C2578" s="72"/>
      <c r="D2578" s="72"/>
      <c r="E2578" s="72"/>
      <c r="F2578" s="72"/>
      <c r="G2578" s="72"/>
      <c r="H2578" s="72"/>
      <c r="I2578" s="72"/>
      <c r="J2578" s="72"/>
      <c r="K2578" s="72"/>
      <c r="L2578" s="72"/>
      <c r="M2578" s="72"/>
      <c r="N2578" s="72"/>
      <c r="O2578" s="72"/>
      <c r="P2578" s="72"/>
      <c r="Q2578" s="72"/>
      <c r="R2578" s="72"/>
      <c r="S2578" s="72"/>
      <c r="T2578" s="72"/>
      <c r="U2578" s="72"/>
      <c r="V2578" s="72"/>
      <c r="W2578" s="72"/>
      <c r="X2578" s="72"/>
      <c r="Y2578" s="72"/>
      <c r="Z2578" s="72"/>
    </row>
    <row r="2579">
      <c r="A2579" s="66">
        <v>17.0</v>
      </c>
      <c r="B2579" s="67">
        <v>3219.04</v>
      </c>
      <c r="C2579" s="72"/>
      <c r="D2579" s="72"/>
      <c r="E2579" s="72"/>
      <c r="F2579" s="72"/>
      <c r="G2579" s="72"/>
      <c r="H2579" s="72"/>
      <c r="I2579" s="72"/>
      <c r="J2579" s="72"/>
      <c r="K2579" s="72"/>
      <c r="L2579" s="72"/>
      <c r="M2579" s="72"/>
      <c r="N2579" s="72"/>
      <c r="O2579" s="72"/>
      <c r="P2579" s="72"/>
      <c r="Q2579" s="72"/>
      <c r="R2579" s="72"/>
      <c r="S2579" s="72"/>
      <c r="T2579" s="72"/>
      <c r="U2579" s="72"/>
      <c r="V2579" s="72"/>
      <c r="W2579" s="72"/>
      <c r="X2579" s="72"/>
      <c r="Y2579" s="72"/>
      <c r="Z2579" s="72"/>
    </row>
    <row r="2580">
      <c r="A2580" s="64">
        <v>25.0</v>
      </c>
      <c r="B2580" s="65">
        <v>506.35</v>
      </c>
      <c r="C2580" s="72"/>
      <c r="D2580" s="72"/>
      <c r="E2580" s="72"/>
      <c r="F2580" s="72"/>
      <c r="G2580" s="72"/>
      <c r="H2580" s="72"/>
      <c r="I2580" s="72"/>
      <c r="J2580" s="72"/>
      <c r="K2580" s="72"/>
      <c r="L2580" s="72"/>
      <c r="M2580" s="72"/>
      <c r="N2580" s="72"/>
      <c r="O2580" s="72"/>
      <c r="P2580" s="72"/>
      <c r="Q2580" s="72"/>
      <c r="R2580" s="72"/>
      <c r="S2580" s="72"/>
      <c r="T2580" s="72"/>
      <c r="U2580" s="72"/>
      <c r="V2580" s="72"/>
      <c r="W2580" s="72"/>
      <c r="X2580" s="72"/>
      <c r="Y2580" s="72"/>
      <c r="Z2580" s="72"/>
    </row>
    <row r="2581">
      <c r="A2581" s="66">
        <v>11.0</v>
      </c>
      <c r="B2581" s="67">
        <v>2147.83</v>
      </c>
      <c r="C2581" s="72"/>
      <c r="D2581" s="72"/>
      <c r="E2581" s="72"/>
      <c r="F2581" s="72"/>
      <c r="G2581" s="72"/>
      <c r="H2581" s="72"/>
      <c r="I2581" s="72"/>
      <c r="J2581" s="72"/>
      <c r="K2581" s="72"/>
      <c r="L2581" s="72"/>
      <c r="M2581" s="72"/>
      <c r="N2581" s="72"/>
      <c r="O2581" s="72"/>
      <c r="P2581" s="72"/>
      <c r="Q2581" s="72"/>
      <c r="R2581" s="72"/>
      <c r="S2581" s="72"/>
      <c r="T2581" s="72"/>
      <c r="U2581" s="72"/>
      <c r="V2581" s="72"/>
      <c r="W2581" s="72"/>
      <c r="X2581" s="72"/>
      <c r="Y2581" s="72"/>
      <c r="Z2581" s="72"/>
    </row>
    <row r="2582">
      <c r="A2582" s="64">
        <v>33.0</v>
      </c>
      <c r="B2582" s="65">
        <v>568.05</v>
      </c>
      <c r="C2582" s="72"/>
      <c r="D2582" s="72"/>
      <c r="E2582" s="72"/>
      <c r="F2582" s="72"/>
      <c r="G2582" s="72"/>
      <c r="H2582" s="72"/>
      <c r="I2582" s="72"/>
      <c r="J2582" s="72"/>
      <c r="K2582" s="72"/>
      <c r="L2582" s="72"/>
      <c r="M2582" s="72"/>
      <c r="N2582" s="72"/>
      <c r="O2582" s="72"/>
      <c r="P2582" s="72"/>
      <c r="Q2582" s="72"/>
      <c r="R2582" s="72"/>
      <c r="S2582" s="72"/>
      <c r="T2582" s="72"/>
      <c r="U2582" s="72"/>
      <c r="V2582" s="72"/>
      <c r="W2582" s="72"/>
      <c r="X2582" s="72"/>
      <c r="Y2582" s="72"/>
      <c r="Z2582" s="72"/>
    </row>
    <row r="2583">
      <c r="A2583" s="66">
        <v>46.0</v>
      </c>
      <c r="B2583" s="67">
        <v>339.78</v>
      </c>
      <c r="C2583" s="72"/>
      <c r="D2583" s="72"/>
      <c r="E2583" s="72"/>
      <c r="F2583" s="72"/>
      <c r="G2583" s="72"/>
      <c r="H2583" s="72"/>
      <c r="I2583" s="72"/>
      <c r="J2583" s="72"/>
      <c r="K2583" s="72"/>
      <c r="L2583" s="72"/>
      <c r="M2583" s="72"/>
      <c r="N2583" s="72"/>
      <c r="O2583" s="72"/>
      <c r="P2583" s="72"/>
      <c r="Q2583" s="72"/>
      <c r="R2583" s="72"/>
      <c r="S2583" s="72"/>
      <c r="T2583" s="72"/>
      <c r="U2583" s="72"/>
      <c r="V2583" s="72"/>
      <c r="W2583" s="72"/>
      <c r="X2583" s="72"/>
      <c r="Y2583" s="72"/>
      <c r="Z2583" s="72"/>
    </row>
    <row r="2584">
      <c r="A2584" s="64">
        <v>35.0</v>
      </c>
      <c r="B2584" s="65">
        <v>1609.51</v>
      </c>
      <c r="C2584" s="72"/>
      <c r="D2584" s="72"/>
      <c r="E2584" s="72"/>
      <c r="F2584" s="72"/>
      <c r="G2584" s="72"/>
      <c r="H2584" s="72"/>
      <c r="I2584" s="72"/>
      <c r="J2584" s="72"/>
      <c r="K2584" s="72"/>
      <c r="L2584" s="72"/>
      <c r="M2584" s="72"/>
      <c r="N2584" s="72"/>
      <c r="O2584" s="72"/>
      <c r="P2584" s="72"/>
      <c r="Q2584" s="72"/>
      <c r="R2584" s="72"/>
      <c r="S2584" s="72"/>
      <c r="T2584" s="72"/>
      <c r="U2584" s="72"/>
      <c r="V2584" s="72"/>
      <c r="W2584" s="72"/>
      <c r="X2584" s="72"/>
      <c r="Y2584" s="72"/>
      <c r="Z2584" s="72"/>
    </row>
    <row r="2585">
      <c r="A2585" s="66">
        <v>36.0</v>
      </c>
      <c r="B2585" s="67">
        <v>3767.19</v>
      </c>
      <c r="C2585" s="72"/>
      <c r="D2585" s="72"/>
      <c r="E2585" s="72"/>
      <c r="F2585" s="72"/>
      <c r="G2585" s="72"/>
      <c r="H2585" s="72"/>
      <c r="I2585" s="72"/>
      <c r="J2585" s="72"/>
      <c r="K2585" s="72"/>
      <c r="L2585" s="72"/>
      <c r="M2585" s="72"/>
      <c r="N2585" s="72"/>
      <c r="O2585" s="72"/>
      <c r="P2585" s="72"/>
      <c r="Q2585" s="72"/>
      <c r="R2585" s="72"/>
      <c r="S2585" s="72"/>
      <c r="T2585" s="72"/>
      <c r="U2585" s="72"/>
      <c r="V2585" s="72"/>
      <c r="W2585" s="72"/>
      <c r="X2585" s="72"/>
      <c r="Y2585" s="72"/>
      <c r="Z2585" s="72"/>
    </row>
    <row r="2586">
      <c r="A2586" s="64">
        <v>50.0</v>
      </c>
      <c r="B2586" s="65">
        <v>2960.04</v>
      </c>
      <c r="C2586" s="72"/>
      <c r="D2586" s="72"/>
      <c r="E2586" s="72"/>
      <c r="F2586" s="72"/>
      <c r="G2586" s="72"/>
      <c r="H2586" s="72"/>
      <c r="I2586" s="72"/>
      <c r="J2586" s="72"/>
      <c r="K2586" s="72"/>
      <c r="L2586" s="72"/>
      <c r="M2586" s="72"/>
      <c r="N2586" s="72"/>
      <c r="O2586" s="72"/>
      <c r="P2586" s="72"/>
      <c r="Q2586" s="72"/>
      <c r="R2586" s="72"/>
      <c r="S2586" s="72"/>
      <c r="T2586" s="72"/>
      <c r="U2586" s="72"/>
      <c r="V2586" s="72"/>
      <c r="W2586" s="72"/>
      <c r="X2586" s="72"/>
      <c r="Y2586" s="72"/>
      <c r="Z2586" s="72"/>
    </row>
    <row r="2587">
      <c r="A2587" s="66">
        <v>48.0</v>
      </c>
      <c r="B2587" s="67">
        <v>1156.53</v>
      </c>
      <c r="C2587" s="72"/>
      <c r="D2587" s="72"/>
      <c r="E2587" s="72"/>
      <c r="F2587" s="72"/>
      <c r="G2587" s="72"/>
      <c r="H2587" s="72"/>
      <c r="I2587" s="72"/>
      <c r="J2587" s="72"/>
      <c r="K2587" s="72"/>
      <c r="L2587" s="72"/>
      <c r="M2587" s="72"/>
      <c r="N2587" s="72"/>
      <c r="O2587" s="72"/>
      <c r="P2587" s="72"/>
      <c r="Q2587" s="72"/>
      <c r="R2587" s="72"/>
      <c r="S2587" s="72"/>
      <c r="T2587" s="72"/>
      <c r="U2587" s="72"/>
      <c r="V2587" s="72"/>
      <c r="W2587" s="72"/>
      <c r="X2587" s="72"/>
      <c r="Y2587" s="72"/>
      <c r="Z2587" s="72"/>
    </row>
    <row r="2588">
      <c r="A2588" s="64">
        <v>15.0</v>
      </c>
      <c r="B2588" s="65">
        <v>4357.16</v>
      </c>
      <c r="C2588" s="72"/>
      <c r="D2588" s="72"/>
      <c r="E2588" s="72"/>
      <c r="F2588" s="72"/>
      <c r="G2588" s="72"/>
      <c r="H2588" s="72"/>
      <c r="I2588" s="72"/>
      <c r="J2588" s="72"/>
      <c r="K2588" s="72"/>
      <c r="L2588" s="72"/>
      <c r="M2588" s="72"/>
      <c r="N2588" s="72"/>
      <c r="O2588" s="72"/>
      <c r="P2588" s="72"/>
      <c r="Q2588" s="72"/>
      <c r="R2588" s="72"/>
      <c r="S2588" s="72"/>
      <c r="T2588" s="72"/>
      <c r="U2588" s="72"/>
      <c r="V2588" s="72"/>
      <c r="W2588" s="72"/>
      <c r="X2588" s="72"/>
      <c r="Y2588" s="72"/>
      <c r="Z2588" s="72"/>
    </row>
    <row r="2589">
      <c r="A2589" s="66">
        <v>12.0</v>
      </c>
      <c r="B2589" s="67">
        <v>2129.77</v>
      </c>
      <c r="C2589" s="72"/>
      <c r="D2589" s="72"/>
      <c r="E2589" s="72"/>
      <c r="F2589" s="72"/>
      <c r="G2589" s="72"/>
      <c r="H2589" s="72"/>
      <c r="I2589" s="72"/>
      <c r="J2589" s="72"/>
      <c r="K2589" s="72"/>
      <c r="L2589" s="72"/>
      <c r="M2589" s="72"/>
      <c r="N2589" s="72"/>
      <c r="O2589" s="72"/>
      <c r="P2589" s="72"/>
      <c r="Q2589" s="72"/>
      <c r="R2589" s="72"/>
      <c r="S2589" s="72"/>
      <c r="T2589" s="72"/>
      <c r="U2589" s="72"/>
      <c r="V2589" s="72"/>
      <c r="W2589" s="72"/>
      <c r="X2589" s="72"/>
      <c r="Y2589" s="72"/>
      <c r="Z2589" s="72"/>
    </row>
    <row r="2590">
      <c r="A2590" s="64">
        <v>9.0</v>
      </c>
      <c r="B2590" s="65">
        <v>3808.53</v>
      </c>
      <c r="C2590" s="72"/>
      <c r="D2590" s="72"/>
      <c r="E2590" s="72"/>
      <c r="F2590" s="72"/>
      <c r="G2590" s="72"/>
      <c r="H2590" s="72"/>
      <c r="I2590" s="72"/>
      <c r="J2590" s="72"/>
      <c r="K2590" s="72"/>
      <c r="L2590" s="72"/>
      <c r="M2590" s="72"/>
      <c r="N2590" s="72"/>
      <c r="O2590" s="72"/>
      <c r="P2590" s="72"/>
      <c r="Q2590" s="72"/>
      <c r="R2590" s="72"/>
      <c r="S2590" s="72"/>
      <c r="T2590" s="72"/>
      <c r="U2590" s="72"/>
      <c r="V2590" s="72"/>
      <c r="W2590" s="72"/>
      <c r="X2590" s="72"/>
      <c r="Y2590" s="72"/>
      <c r="Z2590" s="72"/>
    </row>
    <row r="2591">
      <c r="A2591" s="66">
        <v>28.0</v>
      </c>
      <c r="B2591" s="67">
        <v>2169.53</v>
      </c>
      <c r="C2591" s="72"/>
      <c r="D2591" s="72"/>
      <c r="E2591" s="72"/>
      <c r="F2591" s="72"/>
      <c r="G2591" s="72"/>
      <c r="H2591" s="72"/>
      <c r="I2591" s="72"/>
      <c r="J2591" s="72"/>
      <c r="K2591" s="72"/>
      <c r="L2591" s="72"/>
      <c r="M2591" s="72"/>
      <c r="N2591" s="72"/>
      <c r="O2591" s="72"/>
      <c r="P2591" s="72"/>
      <c r="Q2591" s="72"/>
      <c r="R2591" s="72"/>
      <c r="S2591" s="72"/>
      <c r="T2591" s="72"/>
      <c r="U2591" s="72"/>
      <c r="V2591" s="72"/>
      <c r="W2591" s="72"/>
      <c r="X2591" s="72"/>
      <c r="Y2591" s="72"/>
      <c r="Z2591" s="72"/>
    </row>
    <row r="2592">
      <c r="A2592" s="64">
        <v>39.0</v>
      </c>
      <c r="B2592" s="65">
        <v>3503.99</v>
      </c>
      <c r="C2592" s="72"/>
      <c r="D2592" s="72"/>
      <c r="E2592" s="72"/>
      <c r="F2592" s="72"/>
      <c r="G2592" s="72"/>
      <c r="H2592" s="72"/>
      <c r="I2592" s="72"/>
      <c r="J2592" s="72"/>
      <c r="K2592" s="72"/>
      <c r="L2592" s="72"/>
      <c r="M2592" s="72"/>
      <c r="N2592" s="72"/>
      <c r="O2592" s="72"/>
      <c r="P2592" s="72"/>
      <c r="Q2592" s="72"/>
      <c r="R2592" s="72"/>
      <c r="S2592" s="72"/>
      <c r="T2592" s="72"/>
      <c r="U2592" s="72"/>
      <c r="V2592" s="72"/>
      <c r="W2592" s="72"/>
      <c r="X2592" s="72"/>
      <c r="Y2592" s="72"/>
      <c r="Z2592" s="72"/>
    </row>
    <row r="2593">
      <c r="A2593" s="66">
        <v>10.0</v>
      </c>
      <c r="B2593" s="67">
        <v>2297.71</v>
      </c>
      <c r="C2593" s="72"/>
      <c r="D2593" s="72"/>
      <c r="E2593" s="72"/>
      <c r="F2593" s="72"/>
      <c r="G2593" s="72"/>
      <c r="H2593" s="72"/>
      <c r="I2593" s="72"/>
      <c r="J2593" s="72"/>
      <c r="K2593" s="72"/>
      <c r="L2593" s="72"/>
      <c r="M2593" s="72"/>
      <c r="N2593" s="72"/>
      <c r="O2593" s="72"/>
      <c r="P2593" s="72"/>
      <c r="Q2593" s="72"/>
      <c r="R2593" s="72"/>
      <c r="S2593" s="72"/>
      <c r="T2593" s="72"/>
      <c r="U2593" s="72"/>
      <c r="V2593" s="72"/>
      <c r="W2593" s="72"/>
      <c r="X2593" s="72"/>
      <c r="Y2593" s="72"/>
      <c r="Z2593" s="72"/>
    </row>
    <row r="2594">
      <c r="A2594" s="64">
        <v>39.0</v>
      </c>
      <c r="B2594" s="65">
        <v>4438.77</v>
      </c>
      <c r="C2594" s="72"/>
      <c r="D2594" s="72"/>
      <c r="E2594" s="72"/>
      <c r="F2594" s="72"/>
      <c r="G2594" s="72"/>
      <c r="H2594" s="72"/>
      <c r="I2594" s="72"/>
      <c r="J2594" s="72"/>
      <c r="K2594" s="72"/>
      <c r="L2594" s="72"/>
      <c r="M2594" s="72"/>
      <c r="N2594" s="72"/>
      <c r="O2594" s="72"/>
      <c r="P2594" s="72"/>
      <c r="Q2594" s="72"/>
      <c r="R2594" s="72"/>
      <c r="S2594" s="72"/>
      <c r="T2594" s="72"/>
      <c r="U2594" s="72"/>
      <c r="V2594" s="72"/>
      <c r="W2594" s="72"/>
      <c r="X2594" s="72"/>
      <c r="Y2594" s="72"/>
      <c r="Z2594" s="72"/>
    </row>
    <row r="2595">
      <c r="A2595" s="66">
        <v>50.0</v>
      </c>
      <c r="B2595" s="67">
        <v>3549.99</v>
      </c>
      <c r="C2595" s="72"/>
      <c r="D2595" s="72"/>
      <c r="E2595" s="72"/>
      <c r="F2595" s="72"/>
      <c r="G2595" s="72"/>
      <c r="H2595" s="72"/>
      <c r="I2595" s="72"/>
      <c r="J2595" s="72"/>
      <c r="K2595" s="72"/>
      <c r="L2595" s="72"/>
      <c r="M2595" s="72"/>
      <c r="N2595" s="72"/>
      <c r="O2595" s="72"/>
      <c r="P2595" s="72"/>
      <c r="Q2595" s="72"/>
      <c r="R2595" s="72"/>
      <c r="S2595" s="72"/>
      <c r="T2595" s="72"/>
      <c r="U2595" s="72"/>
      <c r="V2595" s="72"/>
      <c r="W2595" s="72"/>
      <c r="X2595" s="72"/>
      <c r="Y2595" s="72"/>
      <c r="Z2595" s="72"/>
    </row>
    <row r="2596">
      <c r="A2596" s="64">
        <v>36.0</v>
      </c>
      <c r="B2596" s="65">
        <v>2295.79</v>
      </c>
      <c r="C2596" s="72"/>
      <c r="D2596" s="72"/>
      <c r="E2596" s="72"/>
      <c r="F2596" s="72"/>
      <c r="G2596" s="72"/>
      <c r="H2596" s="72"/>
      <c r="I2596" s="72"/>
      <c r="J2596" s="72"/>
      <c r="K2596" s="72"/>
      <c r="L2596" s="72"/>
      <c r="M2596" s="72"/>
      <c r="N2596" s="72"/>
      <c r="O2596" s="72"/>
      <c r="P2596" s="72"/>
      <c r="Q2596" s="72"/>
      <c r="R2596" s="72"/>
      <c r="S2596" s="72"/>
      <c r="T2596" s="72"/>
      <c r="U2596" s="72"/>
      <c r="V2596" s="72"/>
      <c r="W2596" s="72"/>
      <c r="X2596" s="72"/>
      <c r="Y2596" s="72"/>
      <c r="Z2596" s="72"/>
    </row>
    <row r="2597">
      <c r="A2597" s="66">
        <v>20.0</v>
      </c>
      <c r="B2597" s="67">
        <v>2163.67</v>
      </c>
      <c r="C2597" s="72"/>
      <c r="D2597" s="72"/>
      <c r="E2597" s="72"/>
      <c r="F2597" s="72"/>
      <c r="G2597" s="72"/>
      <c r="H2597" s="72"/>
      <c r="I2597" s="72"/>
      <c r="J2597" s="72"/>
      <c r="K2597" s="72"/>
      <c r="L2597" s="72"/>
      <c r="M2597" s="72"/>
      <c r="N2597" s="72"/>
      <c r="O2597" s="72"/>
      <c r="P2597" s="72"/>
      <c r="Q2597" s="72"/>
      <c r="R2597" s="72"/>
      <c r="S2597" s="72"/>
      <c r="T2597" s="72"/>
      <c r="U2597" s="72"/>
      <c r="V2597" s="72"/>
      <c r="W2597" s="72"/>
      <c r="X2597" s="72"/>
      <c r="Y2597" s="72"/>
      <c r="Z2597" s="72"/>
    </row>
    <row r="2598">
      <c r="A2598" s="64">
        <v>34.0</v>
      </c>
      <c r="B2598" s="65">
        <v>4061.24</v>
      </c>
      <c r="C2598" s="72"/>
      <c r="D2598" s="72"/>
      <c r="E2598" s="72"/>
      <c r="F2598" s="72"/>
      <c r="G2598" s="72"/>
      <c r="H2598" s="72"/>
      <c r="I2598" s="72"/>
      <c r="J2598" s="72"/>
      <c r="K2598" s="72"/>
      <c r="L2598" s="72"/>
      <c r="M2598" s="72"/>
      <c r="N2598" s="72"/>
      <c r="O2598" s="72"/>
      <c r="P2598" s="72"/>
      <c r="Q2598" s="72"/>
      <c r="R2598" s="72"/>
      <c r="S2598" s="72"/>
      <c r="T2598" s="72"/>
      <c r="U2598" s="72"/>
      <c r="V2598" s="72"/>
      <c r="W2598" s="72"/>
      <c r="X2598" s="72"/>
      <c r="Y2598" s="72"/>
      <c r="Z2598" s="72"/>
    </row>
    <row r="2599">
      <c r="A2599" s="66">
        <v>17.0</v>
      </c>
      <c r="B2599" s="67">
        <v>3781.91</v>
      </c>
      <c r="C2599" s="72"/>
      <c r="D2599" s="72"/>
      <c r="E2599" s="72"/>
      <c r="F2599" s="72"/>
      <c r="G2599" s="72"/>
      <c r="H2599" s="72"/>
      <c r="I2599" s="72"/>
      <c r="J2599" s="72"/>
      <c r="K2599" s="72"/>
      <c r="L2599" s="72"/>
      <c r="M2599" s="72"/>
      <c r="N2599" s="72"/>
      <c r="O2599" s="72"/>
      <c r="P2599" s="72"/>
      <c r="Q2599" s="72"/>
      <c r="R2599" s="72"/>
      <c r="S2599" s="72"/>
      <c r="T2599" s="72"/>
      <c r="U2599" s="72"/>
      <c r="V2599" s="72"/>
      <c r="W2599" s="72"/>
      <c r="X2599" s="72"/>
      <c r="Y2599" s="72"/>
      <c r="Z2599" s="72"/>
    </row>
    <row r="2600">
      <c r="A2600" s="64">
        <v>5.0</v>
      </c>
      <c r="B2600" s="65">
        <v>2172.93</v>
      </c>
      <c r="C2600" s="72"/>
      <c r="D2600" s="72"/>
      <c r="E2600" s="72"/>
      <c r="F2600" s="72"/>
      <c r="G2600" s="72"/>
      <c r="H2600" s="72"/>
      <c r="I2600" s="72"/>
      <c r="J2600" s="72"/>
      <c r="K2600" s="72"/>
      <c r="L2600" s="72"/>
      <c r="M2600" s="72"/>
      <c r="N2600" s="72"/>
      <c r="O2600" s="72"/>
      <c r="P2600" s="72"/>
      <c r="Q2600" s="72"/>
      <c r="R2600" s="72"/>
      <c r="S2600" s="72"/>
      <c r="T2600" s="72"/>
      <c r="U2600" s="72"/>
      <c r="V2600" s="72"/>
      <c r="W2600" s="72"/>
      <c r="X2600" s="72"/>
      <c r="Y2600" s="72"/>
      <c r="Z2600" s="72"/>
    </row>
    <row r="2601">
      <c r="A2601" s="66">
        <v>49.0</v>
      </c>
      <c r="B2601" s="67">
        <v>4836.29</v>
      </c>
      <c r="C2601" s="72"/>
      <c r="D2601" s="72"/>
      <c r="E2601" s="72"/>
      <c r="F2601" s="72"/>
      <c r="G2601" s="72"/>
      <c r="H2601" s="72"/>
      <c r="I2601" s="72"/>
      <c r="J2601" s="72"/>
      <c r="K2601" s="72"/>
      <c r="L2601" s="72"/>
      <c r="M2601" s="72"/>
      <c r="N2601" s="72"/>
      <c r="O2601" s="72"/>
      <c r="P2601" s="72"/>
      <c r="Q2601" s="72"/>
      <c r="R2601" s="72"/>
      <c r="S2601" s="72"/>
      <c r="T2601" s="72"/>
      <c r="U2601" s="72"/>
      <c r="V2601" s="72"/>
      <c r="W2601" s="72"/>
      <c r="X2601" s="72"/>
      <c r="Y2601" s="72"/>
      <c r="Z2601" s="72"/>
    </row>
    <row r="2602">
      <c r="A2602" s="64">
        <v>1.0</v>
      </c>
      <c r="B2602" s="65">
        <v>3749.6</v>
      </c>
      <c r="C2602" s="72"/>
      <c r="D2602" s="72"/>
      <c r="E2602" s="72"/>
      <c r="F2602" s="72"/>
      <c r="G2602" s="72"/>
      <c r="H2602" s="72"/>
      <c r="I2602" s="72"/>
      <c r="J2602" s="72"/>
      <c r="K2602" s="72"/>
      <c r="L2602" s="72"/>
      <c r="M2602" s="72"/>
      <c r="N2602" s="72"/>
      <c r="O2602" s="72"/>
      <c r="P2602" s="72"/>
      <c r="Q2602" s="72"/>
      <c r="R2602" s="72"/>
      <c r="S2602" s="72"/>
      <c r="T2602" s="72"/>
      <c r="U2602" s="72"/>
      <c r="V2602" s="72"/>
      <c r="W2602" s="72"/>
      <c r="X2602" s="72"/>
      <c r="Y2602" s="72"/>
      <c r="Z2602" s="72"/>
    </row>
    <row r="2603">
      <c r="A2603" s="66">
        <v>1.0</v>
      </c>
      <c r="B2603" s="67">
        <v>2578.61</v>
      </c>
      <c r="C2603" s="72"/>
      <c r="D2603" s="72"/>
      <c r="E2603" s="72"/>
      <c r="F2603" s="72"/>
      <c r="G2603" s="72"/>
      <c r="H2603" s="72"/>
      <c r="I2603" s="72"/>
      <c r="J2603" s="72"/>
      <c r="K2603" s="72"/>
      <c r="L2603" s="72"/>
      <c r="M2603" s="72"/>
      <c r="N2603" s="72"/>
      <c r="O2603" s="72"/>
      <c r="P2603" s="72"/>
      <c r="Q2603" s="72"/>
      <c r="R2603" s="72"/>
      <c r="S2603" s="72"/>
      <c r="T2603" s="72"/>
      <c r="U2603" s="72"/>
      <c r="V2603" s="72"/>
      <c r="W2603" s="72"/>
      <c r="X2603" s="72"/>
      <c r="Y2603" s="72"/>
      <c r="Z2603" s="72"/>
    </row>
    <row r="2604">
      <c r="A2604" s="64">
        <v>1.0</v>
      </c>
      <c r="B2604" s="65">
        <v>3329.8</v>
      </c>
      <c r="C2604" s="72"/>
      <c r="D2604" s="72"/>
      <c r="E2604" s="72"/>
      <c r="F2604" s="72"/>
      <c r="G2604" s="72"/>
      <c r="H2604" s="72"/>
      <c r="I2604" s="72"/>
      <c r="J2604" s="72"/>
      <c r="K2604" s="72"/>
      <c r="L2604" s="72"/>
      <c r="M2604" s="72"/>
      <c r="N2604" s="72"/>
      <c r="O2604" s="72"/>
      <c r="P2604" s="72"/>
      <c r="Q2604" s="72"/>
      <c r="R2604" s="72"/>
      <c r="S2604" s="72"/>
      <c r="T2604" s="72"/>
      <c r="U2604" s="72"/>
      <c r="V2604" s="72"/>
      <c r="W2604" s="72"/>
      <c r="X2604" s="72"/>
      <c r="Y2604" s="72"/>
      <c r="Z2604" s="72"/>
    </row>
    <row r="2605">
      <c r="A2605" s="66">
        <v>18.0</v>
      </c>
      <c r="B2605" s="67">
        <v>4765.9</v>
      </c>
      <c r="C2605" s="72"/>
      <c r="D2605" s="72"/>
      <c r="E2605" s="72"/>
      <c r="F2605" s="72"/>
      <c r="G2605" s="72"/>
      <c r="H2605" s="72"/>
      <c r="I2605" s="72"/>
      <c r="J2605" s="72"/>
      <c r="K2605" s="72"/>
      <c r="L2605" s="72"/>
      <c r="M2605" s="72"/>
      <c r="N2605" s="72"/>
      <c r="O2605" s="72"/>
      <c r="P2605" s="72"/>
      <c r="Q2605" s="72"/>
      <c r="R2605" s="72"/>
      <c r="S2605" s="72"/>
      <c r="T2605" s="72"/>
      <c r="U2605" s="72"/>
      <c r="V2605" s="72"/>
      <c r="W2605" s="72"/>
      <c r="X2605" s="72"/>
      <c r="Y2605" s="72"/>
      <c r="Z2605" s="72"/>
    </row>
    <row r="2606">
      <c r="A2606" s="64">
        <v>32.0</v>
      </c>
      <c r="B2606" s="65">
        <v>2868.24</v>
      </c>
      <c r="C2606" s="72"/>
      <c r="D2606" s="72"/>
      <c r="E2606" s="72"/>
      <c r="F2606" s="72"/>
      <c r="G2606" s="72"/>
      <c r="H2606" s="72"/>
      <c r="I2606" s="72"/>
      <c r="J2606" s="72"/>
      <c r="K2606" s="72"/>
      <c r="L2606" s="72"/>
      <c r="M2606" s="72"/>
      <c r="N2606" s="72"/>
      <c r="O2606" s="72"/>
      <c r="P2606" s="72"/>
      <c r="Q2606" s="72"/>
      <c r="R2606" s="72"/>
      <c r="S2606" s="72"/>
      <c r="T2606" s="72"/>
      <c r="U2606" s="72"/>
      <c r="V2606" s="72"/>
      <c r="W2606" s="72"/>
      <c r="X2606" s="72"/>
      <c r="Y2606" s="72"/>
      <c r="Z2606" s="72"/>
    </row>
    <row r="2607">
      <c r="A2607" s="66">
        <v>28.0</v>
      </c>
      <c r="B2607" s="67">
        <v>212.13</v>
      </c>
      <c r="C2607" s="72"/>
      <c r="D2607" s="72"/>
      <c r="E2607" s="72"/>
      <c r="F2607" s="72"/>
      <c r="G2607" s="72"/>
      <c r="H2607" s="72"/>
      <c r="I2607" s="72"/>
      <c r="J2607" s="72"/>
      <c r="K2607" s="72"/>
      <c r="L2607" s="72"/>
      <c r="M2607" s="72"/>
      <c r="N2607" s="72"/>
      <c r="O2607" s="72"/>
      <c r="P2607" s="72"/>
      <c r="Q2607" s="72"/>
      <c r="R2607" s="72"/>
      <c r="S2607" s="72"/>
      <c r="T2607" s="72"/>
      <c r="U2607" s="72"/>
      <c r="V2607" s="72"/>
      <c r="W2607" s="72"/>
      <c r="X2607" s="72"/>
      <c r="Y2607" s="72"/>
      <c r="Z2607" s="72"/>
    </row>
    <row r="2608">
      <c r="A2608" s="64">
        <v>29.0</v>
      </c>
      <c r="B2608" s="65">
        <v>3946.66</v>
      </c>
      <c r="C2608" s="72"/>
      <c r="D2608" s="72"/>
      <c r="E2608" s="72"/>
      <c r="F2608" s="72"/>
      <c r="G2608" s="72"/>
      <c r="H2608" s="72"/>
      <c r="I2608" s="72"/>
      <c r="J2608" s="72"/>
      <c r="K2608" s="72"/>
      <c r="L2608" s="72"/>
      <c r="M2608" s="72"/>
      <c r="N2608" s="72"/>
      <c r="O2608" s="72"/>
      <c r="P2608" s="72"/>
      <c r="Q2608" s="72"/>
      <c r="R2608" s="72"/>
      <c r="S2608" s="72"/>
      <c r="T2608" s="72"/>
      <c r="U2608" s="72"/>
      <c r="V2608" s="72"/>
      <c r="W2608" s="72"/>
      <c r="X2608" s="72"/>
      <c r="Y2608" s="72"/>
      <c r="Z2608" s="72"/>
    </row>
    <row r="2609">
      <c r="A2609" s="66">
        <v>17.0</v>
      </c>
      <c r="B2609" s="67">
        <v>1445.4</v>
      </c>
      <c r="C2609" s="72"/>
      <c r="D2609" s="72"/>
      <c r="E2609" s="72"/>
      <c r="F2609" s="72"/>
      <c r="G2609" s="72"/>
      <c r="H2609" s="72"/>
      <c r="I2609" s="72"/>
      <c r="J2609" s="72"/>
      <c r="K2609" s="72"/>
      <c r="L2609" s="72"/>
      <c r="M2609" s="72"/>
      <c r="N2609" s="72"/>
      <c r="O2609" s="72"/>
      <c r="P2609" s="72"/>
      <c r="Q2609" s="72"/>
      <c r="R2609" s="72"/>
      <c r="S2609" s="72"/>
      <c r="T2609" s="72"/>
      <c r="U2609" s="72"/>
      <c r="V2609" s="72"/>
      <c r="W2609" s="72"/>
      <c r="X2609" s="72"/>
      <c r="Y2609" s="72"/>
      <c r="Z2609" s="72"/>
    </row>
    <row r="2610">
      <c r="A2610" s="64">
        <v>31.0</v>
      </c>
      <c r="B2610" s="65">
        <v>469.91</v>
      </c>
      <c r="C2610" s="72"/>
      <c r="D2610" s="72"/>
      <c r="E2610" s="72"/>
      <c r="F2610" s="72"/>
      <c r="G2610" s="72"/>
      <c r="H2610" s="72"/>
      <c r="I2610" s="72"/>
      <c r="J2610" s="72"/>
      <c r="K2610" s="72"/>
      <c r="L2610" s="72"/>
      <c r="M2610" s="72"/>
      <c r="N2610" s="72"/>
      <c r="O2610" s="72"/>
      <c r="P2610" s="72"/>
      <c r="Q2610" s="72"/>
      <c r="R2610" s="72"/>
      <c r="S2610" s="72"/>
      <c r="T2610" s="72"/>
      <c r="U2610" s="72"/>
      <c r="V2610" s="72"/>
      <c r="W2610" s="72"/>
      <c r="X2610" s="72"/>
      <c r="Y2610" s="72"/>
      <c r="Z2610" s="72"/>
    </row>
    <row r="2611">
      <c r="A2611" s="66">
        <v>23.0</v>
      </c>
      <c r="B2611" s="67">
        <v>1376.39</v>
      </c>
      <c r="C2611" s="72"/>
      <c r="D2611" s="72"/>
      <c r="E2611" s="72"/>
      <c r="F2611" s="72"/>
      <c r="G2611" s="72"/>
      <c r="H2611" s="72"/>
      <c r="I2611" s="72"/>
      <c r="J2611" s="72"/>
      <c r="K2611" s="72"/>
      <c r="L2611" s="72"/>
      <c r="M2611" s="72"/>
      <c r="N2611" s="72"/>
      <c r="O2611" s="72"/>
      <c r="P2611" s="72"/>
      <c r="Q2611" s="72"/>
      <c r="R2611" s="72"/>
      <c r="S2611" s="72"/>
      <c r="T2611" s="72"/>
      <c r="U2611" s="72"/>
      <c r="V2611" s="72"/>
      <c r="W2611" s="72"/>
      <c r="X2611" s="72"/>
      <c r="Y2611" s="72"/>
      <c r="Z2611" s="72"/>
    </row>
    <row r="2612">
      <c r="A2612" s="64">
        <v>27.0</v>
      </c>
      <c r="B2612" s="65">
        <v>1711.62</v>
      </c>
      <c r="C2612" s="72"/>
      <c r="D2612" s="72"/>
      <c r="E2612" s="72"/>
      <c r="F2612" s="72"/>
      <c r="G2612" s="72"/>
      <c r="H2612" s="72"/>
      <c r="I2612" s="72"/>
      <c r="J2612" s="72"/>
      <c r="K2612" s="72"/>
      <c r="L2612" s="72"/>
      <c r="M2612" s="72"/>
      <c r="N2612" s="72"/>
      <c r="O2612" s="72"/>
      <c r="P2612" s="72"/>
      <c r="Q2612" s="72"/>
      <c r="R2612" s="72"/>
      <c r="S2612" s="72"/>
      <c r="T2612" s="72"/>
      <c r="U2612" s="72"/>
      <c r="V2612" s="72"/>
      <c r="W2612" s="72"/>
      <c r="X2612" s="72"/>
      <c r="Y2612" s="72"/>
      <c r="Z2612" s="72"/>
    </row>
    <row r="2613">
      <c r="A2613" s="66">
        <v>50.0</v>
      </c>
      <c r="B2613" s="67">
        <v>1918.82</v>
      </c>
      <c r="C2613" s="72"/>
      <c r="D2613" s="72"/>
      <c r="E2613" s="72"/>
      <c r="F2613" s="72"/>
      <c r="G2613" s="72"/>
      <c r="H2613" s="72"/>
      <c r="I2613" s="72"/>
      <c r="J2613" s="72"/>
      <c r="K2613" s="72"/>
      <c r="L2613" s="72"/>
      <c r="M2613" s="72"/>
      <c r="N2613" s="72"/>
      <c r="O2613" s="72"/>
      <c r="P2613" s="72"/>
      <c r="Q2613" s="72"/>
      <c r="R2613" s="72"/>
      <c r="S2613" s="72"/>
      <c r="T2613" s="72"/>
      <c r="U2613" s="72"/>
      <c r="V2613" s="72"/>
      <c r="W2613" s="72"/>
      <c r="X2613" s="72"/>
      <c r="Y2613" s="72"/>
      <c r="Z2613" s="72"/>
    </row>
    <row r="2614">
      <c r="A2614" s="64">
        <v>12.0</v>
      </c>
      <c r="B2614" s="65">
        <v>4873.47</v>
      </c>
      <c r="C2614" s="72"/>
      <c r="D2614" s="72"/>
      <c r="E2614" s="72"/>
      <c r="F2614" s="72"/>
      <c r="G2614" s="72"/>
      <c r="H2614" s="72"/>
      <c r="I2614" s="72"/>
      <c r="J2614" s="72"/>
      <c r="K2614" s="72"/>
      <c r="L2614" s="72"/>
      <c r="M2614" s="72"/>
      <c r="N2614" s="72"/>
      <c r="O2614" s="72"/>
      <c r="P2614" s="72"/>
      <c r="Q2614" s="72"/>
      <c r="R2614" s="72"/>
      <c r="S2614" s="72"/>
      <c r="T2614" s="72"/>
      <c r="U2614" s="72"/>
      <c r="V2614" s="72"/>
      <c r="W2614" s="72"/>
      <c r="X2614" s="72"/>
      <c r="Y2614" s="72"/>
      <c r="Z2614" s="72"/>
    </row>
    <row r="2615">
      <c r="A2615" s="66">
        <v>29.0</v>
      </c>
      <c r="B2615" s="67">
        <v>3403.29</v>
      </c>
      <c r="C2615" s="72"/>
      <c r="D2615" s="72"/>
      <c r="E2615" s="72"/>
      <c r="F2615" s="72"/>
      <c r="G2615" s="72"/>
      <c r="H2615" s="72"/>
      <c r="I2615" s="72"/>
      <c r="J2615" s="72"/>
      <c r="K2615" s="72"/>
      <c r="L2615" s="72"/>
      <c r="M2615" s="72"/>
      <c r="N2615" s="72"/>
      <c r="O2615" s="72"/>
      <c r="P2615" s="72"/>
      <c r="Q2615" s="72"/>
      <c r="R2615" s="72"/>
      <c r="S2615" s="72"/>
      <c r="T2615" s="72"/>
      <c r="U2615" s="72"/>
      <c r="V2615" s="72"/>
      <c r="W2615" s="72"/>
      <c r="X2615" s="72"/>
      <c r="Y2615" s="72"/>
      <c r="Z2615" s="72"/>
    </row>
    <row r="2616">
      <c r="A2616" s="64">
        <v>50.0</v>
      </c>
      <c r="B2616" s="65">
        <v>1330.97</v>
      </c>
      <c r="C2616" s="72"/>
      <c r="D2616" s="72"/>
      <c r="E2616" s="72"/>
      <c r="F2616" s="72"/>
      <c r="G2616" s="72"/>
      <c r="H2616" s="72"/>
      <c r="I2616" s="72"/>
      <c r="J2616" s="72"/>
      <c r="K2616" s="72"/>
      <c r="L2616" s="72"/>
      <c r="M2616" s="72"/>
      <c r="N2616" s="72"/>
      <c r="O2616" s="72"/>
      <c r="P2616" s="72"/>
      <c r="Q2616" s="72"/>
      <c r="R2616" s="72"/>
      <c r="S2616" s="72"/>
      <c r="T2616" s="72"/>
      <c r="U2616" s="72"/>
      <c r="V2616" s="72"/>
      <c r="W2616" s="72"/>
      <c r="X2616" s="72"/>
      <c r="Y2616" s="72"/>
      <c r="Z2616" s="72"/>
    </row>
    <row r="2617">
      <c r="A2617" s="66">
        <v>32.0</v>
      </c>
      <c r="B2617" s="67">
        <v>3504.37</v>
      </c>
      <c r="C2617" s="72"/>
      <c r="D2617" s="72"/>
      <c r="E2617" s="72"/>
      <c r="F2617" s="72"/>
      <c r="G2617" s="72"/>
      <c r="H2617" s="72"/>
      <c r="I2617" s="72"/>
      <c r="J2617" s="72"/>
      <c r="K2617" s="72"/>
      <c r="L2617" s="72"/>
      <c r="M2617" s="72"/>
      <c r="N2617" s="72"/>
      <c r="O2617" s="72"/>
      <c r="P2617" s="72"/>
      <c r="Q2617" s="72"/>
      <c r="R2617" s="72"/>
      <c r="S2617" s="72"/>
      <c r="T2617" s="72"/>
      <c r="U2617" s="72"/>
      <c r="V2617" s="72"/>
      <c r="W2617" s="72"/>
      <c r="X2617" s="72"/>
      <c r="Y2617" s="72"/>
      <c r="Z2617" s="72"/>
    </row>
    <row r="2618">
      <c r="A2618" s="64">
        <v>11.0</v>
      </c>
      <c r="B2618" s="65">
        <v>1486.37</v>
      </c>
      <c r="C2618" s="72"/>
      <c r="D2618" s="72"/>
      <c r="E2618" s="72"/>
      <c r="F2618" s="72"/>
      <c r="G2618" s="72"/>
      <c r="H2618" s="72"/>
      <c r="I2618" s="72"/>
      <c r="J2618" s="72"/>
      <c r="K2618" s="72"/>
      <c r="L2618" s="72"/>
      <c r="M2618" s="72"/>
      <c r="N2618" s="72"/>
      <c r="O2618" s="72"/>
      <c r="P2618" s="72"/>
      <c r="Q2618" s="72"/>
      <c r="R2618" s="72"/>
      <c r="S2618" s="72"/>
      <c r="T2618" s="72"/>
      <c r="U2618" s="72"/>
      <c r="V2618" s="72"/>
      <c r="W2618" s="72"/>
      <c r="X2618" s="72"/>
      <c r="Y2618" s="72"/>
      <c r="Z2618" s="72"/>
    </row>
    <row r="2619">
      <c r="A2619" s="66">
        <v>37.0</v>
      </c>
      <c r="B2619" s="67">
        <v>1336.28</v>
      </c>
      <c r="C2619" s="72"/>
      <c r="D2619" s="72"/>
      <c r="E2619" s="72"/>
      <c r="F2619" s="72"/>
      <c r="G2619" s="72"/>
      <c r="H2619" s="72"/>
      <c r="I2619" s="72"/>
      <c r="J2619" s="72"/>
      <c r="K2619" s="72"/>
      <c r="L2619" s="72"/>
      <c r="M2619" s="72"/>
      <c r="N2619" s="72"/>
      <c r="O2619" s="72"/>
      <c r="P2619" s="72"/>
      <c r="Q2619" s="72"/>
      <c r="R2619" s="72"/>
      <c r="S2619" s="72"/>
      <c r="T2619" s="72"/>
      <c r="U2619" s="72"/>
      <c r="V2619" s="72"/>
      <c r="W2619" s="72"/>
      <c r="X2619" s="72"/>
      <c r="Y2619" s="72"/>
      <c r="Z2619" s="72"/>
    </row>
    <row r="2620">
      <c r="A2620" s="64">
        <v>5.0</v>
      </c>
      <c r="B2620" s="65">
        <v>4104.16</v>
      </c>
      <c r="C2620" s="72"/>
      <c r="D2620" s="72"/>
      <c r="E2620" s="72"/>
      <c r="F2620" s="72"/>
      <c r="G2620" s="72"/>
      <c r="H2620" s="72"/>
      <c r="I2620" s="72"/>
      <c r="J2620" s="72"/>
      <c r="K2620" s="72"/>
      <c r="L2620" s="72"/>
      <c r="M2620" s="72"/>
      <c r="N2620" s="72"/>
      <c r="O2620" s="72"/>
      <c r="P2620" s="72"/>
      <c r="Q2620" s="72"/>
      <c r="R2620" s="72"/>
      <c r="S2620" s="72"/>
      <c r="T2620" s="72"/>
      <c r="U2620" s="72"/>
      <c r="V2620" s="72"/>
      <c r="W2620" s="72"/>
      <c r="X2620" s="72"/>
      <c r="Y2620" s="72"/>
      <c r="Z2620" s="72"/>
    </row>
    <row r="2621">
      <c r="A2621" s="66">
        <v>31.0</v>
      </c>
      <c r="B2621" s="67">
        <v>1602.49</v>
      </c>
      <c r="C2621" s="72"/>
      <c r="D2621" s="72"/>
      <c r="E2621" s="72"/>
      <c r="F2621" s="72"/>
      <c r="G2621" s="72"/>
      <c r="H2621" s="72"/>
      <c r="I2621" s="72"/>
      <c r="J2621" s="72"/>
      <c r="K2621" s="72"/>
      <c r="L2621" s="72"/>
      <c r="M2621" s="72"/>
      <c r="N2621" s="72"/>
      <c r="O2621" s="72"/>
      <c r="P2621" s="72"/>
      <c r="Q2621" s="72"/>
      <c r="R2621" s="72"/>
      <c r="S2621" s="72"/>
      <c r="T2621" s="72"/>
      <c r="U2621" s="72"/>
      <c r="V2621" s="72"/>
      <c r="W2621" s="72"/>
      <c r="X2621" s="72"/>
      <c r="Y2621" s="72"/>
      <c r="Z2621" s="72"/>
    </row>
    <row r="2622">
      <c r="A2622" s="64">
        <v>29.0</v>
      </c>
      <c r="B2622" s="65">
        <v>446.96</v>
      </c>
      <c r="C2622" s="72"/>
      <c r="D2622" s="72"/>
      <c r="E2622" s="72"/>
      <c r="F2622" s="72"/>
      <c r="G2622" s="72"/>
      <c r="H2622" s="72"/>
      <c r="I2622" s="72"/>
      <c r="J2622" s="72"/>
      <c r="K2622" s="72"/>
      <c r="L2622" s="72"/>
      <c r="M2622" s="72"/>
      <c r="N2622" s="72"/>
      <c r="O2622" s="72"/>
      <c r="P2622" s="72"/>
      <c r="Q2622" s="72"/>
      <c r="R2622" s="72"/>
      <c r="S2622" s="72"/>
      <c r="T2622" s="72"/>
      <c r="U2622" s="72"/>
      <c r="V2622" s="72"/>
      <c r="W2622" s="72"/>
      <c r="X2622" s="72"/>
      <c r="Y2622" s="72"/>
      <c r="Z2622" s="72"/>
    </row>
    <row r="2623">
      <c r="A2623" s="66">
        <v>41.0</v>
      </c>
      <c r="B2623" s="67">
        <v>1863.13</v>
      </c>
      <c r="C2623" s="72"/>
      <c r="D2623" s="72"/>
      <c r="E2623" s="72"/>
      <c r="F2623" s="72"/>
      <c r="G2623" s="72"/>
      <c r="H2623" s="72"/>
      <c r="I2623" s="72"/>
      <c r="J2623" s="72"/>
      <c r="K2623" s="72"/>
      <c r="L2623" s="72"/>
      <c r="M2623" s="72"/>
      <c r="N2623" s="72"/>
      <c r="O2623" s="72"/>
      <c r="P2623" s="72"/>
      <c r="Q2623" s="72"/>
      <c r="R2623" s="72"/>
      <c r="S2623" s="72"/>
      <c r="T2623" s="72"/>
      <c r="U2623" s="72"/>
      <c r="V2623" s="72"/>
      <c r="W2623" s="72"/>
      <c r="X2623" s="72"/>
      <c r="Y2623" s="72"/>
      <c r="Z2623" s="72"/>
    </row>
    <row r="2624">
      <c r="A2624" s="64">
        <v>11.0</v>
      </c>
      <c r="B2624" s="65">
        <v>2858.02</v>
      </c>
      <c r="C2624" s="72"/>
      <c r="D2624" s="72"/>
      <c r="E2624" s="72"/>
      <c r="F2624" s="72"/>
      <c r="G2624" s="72"/>
      <c r="H2624" s="72"/>
      <c r="I2624" s="72"/>
      <c r="J2624" s="72"/>
      <c r="K2624" s="72"/>
      <c r="L2624" s="72"/>
      <c r="M2624" s="72"/>
      <c r="N2624" s="72"/>
      <c r="O2624" s="72"/>
      <c r="P2624" s="72"/>
      <c r="Q2624" s="72"/>
      <c r="R2624" s="72"/>
      <c r="S2624" s="72"/>
      <c r="T2624" s="72"/>
      <c r="U2624" s="72"/>
      <c r="V2624" s="72"/>
      <c r="W2624" s="72"/>
      <c r="X2624" s="72"/>
      <c r="Y2624" s="72"/>
      <c r="Z2624" s="72"/>
    </row>
    <row r="2625">
      <c r="A2625" s="66">
        <v>31.0</v>
      </c>
      <c r="B2625" s="67">
        <v>1623.8</v>
      </c>
      <c r="C2625" s="72"/>
      <c r="D2625" s="72"/>
      <c r="E2625" s="72"/>
      <c r="F2625" s="72"/>
      <c r="G2625" s="72"/>
      <c r="H2625" s="72"/>
      <c r="I2625" s="72"/>
      <c r="J2625" s="72"/>
      <c r="K2625" s="72"/>
      <c r="L2625" s="72"/>
      <c r="M2625" s="72"/>
      <c r="N2625" s="72"/>
      <c r="O2625" s="72"/>
      <c r="P2625" s="72"/>
      <c r="Q2625" s="72"/>
      <c r="R2625" s="72"/>
      <c r="S2625" s="72"/>
      <c r="T2625" s="72"/>
      <c r="U2625" s="72"/>
      <c r="V2625" s="72"/>
      <c r="W2625" s="72"/>
      <c r="X2625" s="72"/>
      <c r="Y2625" s="72"/>
      <c r="Z2625" s="72"/>
    </row>
    <row r="2626">
      <c r="A2626" s="64">
        <v>18.0</v>
      </c>
      <c r="B2626" s="65">
        <v>2712.66</v>
      </c>
      <c r="C2626" s="72"/>
      <c r="D2626" s="72"/>
      <c r="E2626" s="72"/>
      <c r="F2626" s="72"/>
      <c r="G2626" s="72"/>
      <c r="H2626" s="72"/>
      <c r="I2626" s="72"/>
      <c r="J2626" s="72"/>
      <c r="K2626" s="72"/>
      <c r="L2626" s="72"/>
      <c r="M2626" s="72"/>
      <c r="N2626" s="72"/>
      <c r="O2626" s="72"/>
      <c r="P2626" s="72"/>
      <c r="Q2626" s="72"/>
      <c r="R2626" s="72"/>
      <c r="S2626" s="72"/>
      <c r="T2626" s="72"/>
      <c r="U2626" s="72"/>
      <c r="V2626" s="72"/>
      <c r="W2626" s="72"/>
      <c r="X2626" s="72"/>
      <c r="Y2626" s="72"/>
      <c r="Z2626" s="72"/>
    </row>
    <row r="2627">
      <c r="A2627" s="66">
        <v>21.0</v>
      </c>
      <c r="B2627" s="67">
        <v>1224.67</v>
      </c>
      <c r="C2627" s="72"/>
      <c r="D2627" s="72"/>
      <c r="E2627" s="72"/>
      <c r="F2627" s="72"/>
      <c r="G2627" s="72"/>
      <c r="H2627" s="72"/>
      <c r="I2627" s="72"/>
      <c r="J2627" s="72"/>
      <c r="K2627" s="72"/>
      <c r="L2627" s="72"/>
      <c r="M2627" s="72"/>
      <c r="N2627" s="72"/>
      <c r="O2627" s="72"/>
      <c r="P2627" s="72"/>
      <c r="Q2627" s="72"/>
      <c r="R2627" s="72"/>
      <c r="S2627" s="72"/>
      <c r="T2627" s="72"/>
      <c r="U2627" s="72"/>
      <c r="V2627" s="72"/>
      <c r="W2627" s="72"/>
      <c r="X2627" s="72"/>
      <c r="Y2627" s="72"/>
      <c r="Z2627" s="72"/>
    </row>
    <row r="2628">
      <c r="A2628" s="64">
        <v>34.0</v>
      </c>
      <c r="B2628" s="65">
        <v>1975.39</v>
      </c>
      <c r="C2628" s="72"/>
      <c r="D2628" s="72"/>
      <c r="E2628" s="72"/>
      <c r="F2628" s="72"/>
      <c r="G2628" s="72"/>
      <c r="H2628" s="72"/>
      <c r="I2628" s="72"/>
      <c r="J2628" s="72"/>
      <c r="K2628" s="72"/>
      <c r="L2628" s="72"/>
      <c r="M2628" s="72"/>
      <c r="N2628" s="72"/>
      <c r="O2628" s="72"/>
      <c r="P2628" s="72"/>
      <c r="Q2628" s="72"/>
      <c r="R2628" s="72"/>
      <c r="S2628" s="72"/>
      <c r="T2628" s="72"/>
      <c r="U2628" s="72"/>
      <c r="V2628" s="72"/>
      <c r="W2628" s="72"/>
      <c r="X2628" s="72"/>
      <c r="Y2628" s="72"/>
      <c r="Z2628" s="72"/>
    </row>
    <row r="2629">
      <c r="A2629" s="66">
        <v>16.0</v>
      </c>
      <c r="B2629" s="67">
        <v>3861.62</v>
      </c>
      <c r="C2629" s="72"/>
      <c r="D2629" s="72"/>
      <c r="E2629" s="72"/>
      <c r="F2629" s="72"/>
      <c r="G2629" s="72"/>
      <c r="H2629" s="72"/>
      <c r="I2629" s="72"/>
      <c r="J2629" s="72"/>
      <c r="K2629" s="72"/>
      <c r="L2629" s="72"/>
      <c r="M2629" s="72"/>
      <c r="N2629" s="72"/>
      <c r="O2629" s="72"/>
      <c r="P2629" s="72"/>
      <c r="Q2629" s="72"/>
      <c r="R2629" s="72"/>
      <c r="S2629" s="72"/>
      <c r="T2629" s="72"/>
      <c r="U2629" s="72"/>
      <c r="V2629" s="72"/>
      <c r="W2629" s="72"/>
      <c r="X2629" s="72"/>
      <c r="Y2629" s="72"/>
      <c r="Z2629" s="72"/>
    </row>
    <row r="2630">
      <c r="A2630" s="64">
        <v>11.0</v>
      </c>
      <c r="B2630" s="65">
        <v>3182.09</v>
      </c>
      <c r="C2630" s="72"/>
      <c r="D2630" s="72"/>
      <c r="E2630" s="72"/>
      <c r="F2630" s="72"/>
      <c r="G2630" s="72"/>
      <c r="H2630" s="72"/>
      <c r="I2630" s="72"/>
      <c r="J2630" s="72"/>
      <c r="K2630" s="72"/>
      <c r="L2630" s="72"/>
      <c r="M2630" s="72"/>
      <c r="N2630" s="72"/>
      <c r="O2630" s="72"/>
      <c r="P2630" s="72"/>
      <c r="Q2630" s="72"/>
      <c r="R2630" s="72"/>
      <c r="S2630" s="72"/>
      <c r="T2630" s="72"/>
      <c r="U2630" s="72"/>
      <c r="V2630" s="72"/>
      <c r="W2630" s="72"/>
      <c r="X2630" s="72"/>
      <c r="Y2630" s="72"/>
      <c r="Z2630" s="72"/>
    </row>
    <row r="2631">
      <c r="A2631" s="66">
        <v>31.0</v>
      </c>
      <c r="B2631" s="67">
        <v>3127.95</v>
      </c>
      <c r="C2631" s="72"/>
      <c r="D2631" s="72"/>
      <c r="E2631" s="72"/>
      <c r="F2631" s="72"/>
      <c r="G2631" s="72"/>
      <c r="H2631" s="72"/>
      <c r="I2631" s="72"/>
      <c r="J2631" s="72"/>
      <c r="K2631" s="72"/>
      <c r="L2631" s="72"/>
      <c r="M2631" s="72"/>
      <c r="N2631" s="72"/>
      <c r="O2631" s="72"/>
      <c r="P2631" s="72"/>
      <c r="Q2631" s="72"/>
      <c r="R2631" s="72"/>
      <c r="S2631" s="72"/>
      <c r="T2631" s="72"/>
      <c r="U2631" s="72"/>
      <c r="V2631" s="72"/>
      <c r="W2631" s="72"/>
      <c r="X2631" s="72"/>
      <c r="Y2631" s="72"/>
      <c r="Z2631" s="72"/>
    </row>
    <row r="2632">
      <c r="A2632" s="64">
        <v>0.0</v>
      </c>
      <c r="B2632" s="65">
        <v>776.68</v>
      </c>
      <c r="C2632" s="72"/>
      <c r="D2632" s="72"/>
      <c r="E2632" s="72"/>
      <c r="F2632" s="72"/>
      <c r="G2632" s="72"/>
      <c r="H2632" s="72"/>
      <c r="I2632" s="72"/>
      <c r="J2632" s="72"/>
      <c r="K2632" s="72"/>
      <c r="L2632" s="72"/>
      <c r="M2632" s="72"/>
      <c r="N2632" s="72"/>
      <c r="O2632" s="72"/>
      <c r="P2632" s="72"/>
      <c r="Q2632" s="72"/>
      <c r="R2632" s="72"/>
      <c r="S2632" s="72"/>
      <c r="T2632" s="72"/>
      <c r="U2632" s="72"/>
      <c r="V2632" s="72"/>
      <c r="W2632" s="72"/>
      <c r="X2632" s="72"/>
      <c r="Y2632" s="72"/>
      <c r="Z2632" s="72"/>
    </row>
    <row r="2633">
      <c r="A2633" s="66">
        <v>22.0</v>
      </c>
      <c r="B2633" s="67">
        <v>2993.4</v>
      </c>
      <c r="C2633" s="72"/>
      <c r="D2633" s="72"/>
      <c r="E2633" s="72"/>
      <c r="F2633" s="72"/>
      <c r="G2633" s="72"/>
      <c r="H2633" s="72"/>
      <c r="I2633" s="72"/>
      <c r="J2633" s="72"/>
      <c r="K2633" s="72"/>
      <c r="L2633" s="72"/>
      <c r="M2633" s="72"/>
      <c r="N2633" s="72"/>
      <c r="O2633" s="72"/>
      <c r="P2633" s="72"/>
      <c r="Q2633" s="72"/>
      <c r="R2633" s="72"/>
      <c r="S2633" s="72"/>
      <c r="T2633" s="72"/>
      <c r="U2633" s="72"/>
      <c r="V2633" s="72"/>
      <c r="W2633" s="72"/>
      <c r="X2633" s="72"/>
      <c r="Y2633" s="72"/>
      <c r="Z2633" s="72"/>
    </row>
    <row r="2634">
      <c r="A2634" s="64">
        <v>48.0</v>
      </c>
      <c r="B2634" s="65">
        <v>1735.56</v>
      </c>
      <c r="C2634" s="72"/>
      <c r="D2634" s="72"/>
      <c r="E2634" s="72"/>
      <c r="F2634" s="72"/>
      <c r="G2634" s="72"/>
      <c r="H2634" s="72"/>
      <c r="I2634" s="72"/>
      <c r="J2634" s="72"/>
      <c r="K2634" s="72"/>
      <c r="L2634" s="72"/>
      <c r="M2634" s="72"/>
      <c r="N2634" s="72"/>
      <c r="O2634" s="72"/>
      <c r="P2634" s="72"/>
      <c r="Q2634" s="72"/>
      <c r="R2634" s="72"/>
      <c r="S2634" s="72"/>
      <c r="T2634" s="72"/>
      <c r="U2634" s="72"/>
      <c r="V2634" s="72"/>
      <c r="W2634" s="72"/>
      <c r="X2634" s="72"/>
      <c r="Y2634" s="72"/>
      <c r="Z2634" s="72"/>
    </row>
    <row r="2635">
      <c r="A2635" s="66">
        <v>41.0</v>
      </c>
      <c r="B2635" s="67">
        <v>502.29</v>
      </c>
      <c r="C2635" s="72"/>
      <c r="D2635" s="72"/>
      <c r="E2635" s="72"/>
      <c r="F2635" s="72"/>
      <c r="G2635" s="72"/>
      <c r="H2635" s="72"/>
      <c r="I2635" s="72"/>
      <c r="J2635" s="72"/>
      <c r="K2635" s="72"/>
      <c r="L2635" s="72"/>
      <c r="M2635" s="72"/>
      <c r="N2635" s="72"/>
      <c r="O2635" s="72"/>
      <c r="P2635" s="72"/>
      <c r="Q2635" s="72"/>
      <c r="R2635" s="72"/>
      <c r="S2635" s="72"/>
      <c r="T2635" s="72"/>
      <c r="U2635" s="72"/>
      <c r="V2635" s="72"/>
      <c r="W2635" s="72"/>
      <c r="X2635" s="72"/>
      <c r="Y2635" s="72"/>
      <c r="Z2635" s="72"/>
    </row>
    <row r="2636">
      <c r="A2636" s="64">
        <v>27.0</v>
      </c>
      <c r="B2636" s="65">
        <v>4996.19</v>
      </c>
      <c r="C2636" s="72"/>
      <c r="D2636" s="72"/>
      <c r="E2636" s="72"/>
      <c r="F2636" s="72"/>
      <c r="G2636" s="72"/>
      <c r="H2636" s="72"/>
      <c r="I2636" s="72"/>
      <c r="J2636" s="72"/>
      <c r="K2636" s="72"/>
      <c r="L2636" s="72"/>
      <c r="M2636" s="72"/>
      <c r="N2636" s="72"/>
      <c r="O2636" s="72"/>
      <c r="P2636" s="72"/>
      <c r="Q2636" s="72"/>
      <c r="R2636" s="72"/>
      <c r="S2636" s="72"/>
      <c r="T2636" s="72"/>
      <c r="U2636" s="72"/>
      <c r="V2636" s="72"/>
      <c r="W2636" s="72"/>
      <c r="X2636" s="72"/>
      <c r="Y2636" s="72"/>
      <c r="Z2636" s="72"/>
    </row>
    <row r="2637">
      <c r="A2637" s="66">
        <v>1.0</v>
      </c>
      <c r="B2637" s="67">
        <v>4568.86</v>
      </c>
      <c r="C2637" s="72"/>
      <c r="D2637" s="72"/>
      <c r="E2637" s="72"/>
      <c r="F2637" s="72"/>
      <c r="G2637" s="72"/>
      <c r="H2637" s="72"/>
      <c r="I2637" s="72"/>
      <c r="J2637" s="72"/>
      <c r="K2637" s="72"/>
      <c r="L2637" s="72"/>
      <c r="M2637" s="72"/>
      <c r="N2637" s="72"/>
      <c r="O2637" s="72"/>
      <c r="P2637" s="72"/>
      <c r="Q2637" s="72"/>
      <c r="R2637" s="72"/>
      <c r="S2637" s="72"/>
      <c r="T2637" s="72"/>
      <c r="U2637" s="72"/>
      <c r="V2637" s="72"/>
      <c r="W2637" s="72"/>
      <c r="X2637" s="72"/>
      <c r="Y2637" s="72"/>
      <c r="Z2637" s="72"/>
    </row>
    <row r="2638">
      <c r="A2638" s="64">
        <v>49.0</v>
      </c>
      <c r="B2638" s="65">
        <v>3746.55</v>
      </c>
      <c r="C2638" s="72"/>
      <c r="D2638" s="72"/>
      <c r="E2638" s="72"/>
      <c r="F2638" s="72"/>
      <c r="G2638" s="72"/>
      <c r="H2638" s="72"/>
      <c r="I2638" s="72"/>
      <c r="J2638" s="72"/>
      <c r="K2638" s="72"/>
      <c r="L2638" s="72"/>
      <c r="M2638" s="72"/>
      <c r="N2638" s="72"/>
      <c r="O2638" s="72"/>
      <c r="P2638" s="72"/>
      <c r="Q2638" s="72"/>
      <c r="R2638" s="72"/>
      <c r="S2638" s="72"/>
      <c r="T2638" s="72"/>
      <c r="U2638" s="72"/>
      <c r="V2638" s="72"/>
      <c r="W2638" s="72"/>
      <c r="X2638" s="72"/>
      <c r="Y2638" s="72"/>
      <c r="Z2638" s="72"/>
    </row>
    <row r="2639">
      <c r="A2639" s="66">
        <v>15.0</v>
      </c>
      <c r="B2639" s="67">
        <v>2145.43</v>
      </c>
      <c r="C2639" s="72"/>
      <c r="D2639" s="72"/>
      <c r="E2639" s="72"/>
      <c r="F2639" s="72"/>
      <c r="G2639" s="72"/>
      <c r="H2639" s="72"/>
      <c r="I2639" s="72"/>
      <c r="J2639" s="72"/>
      <c r="K2639" s="72"/>
      <c r="L2639" s="72"/>
      <c r="M2639" s="72"/>
      <c r="N2639" s="72"/>
      <c r="O2639" s="72"/>
      <c r="P2639" s="72"/>
      <c r="Q2639" s="72"/>
      <c r="R2639" s="72"/>
      <c r="S2639" s="72"/>
      <c r="T2639" s="72"/>
      <c r="U2639" s="72"/>
      <c r="V2639" s="72"/>
      <c r="W2639" s="72"/>
      <c r="X2639" s="72"/>
      <c r="Y2639" s="72"/>
      <c r="Z2639" s="72"/>
    </row>
    <row r="2640">
      <c r="A2640" s="64">
        <v>29.0</v>
      </c>
      <c r="B2640" s="65">
        <v>2069.16</v>
      </c>
      <c r="C2640" s="72"/>
      <c r="D2640" s="72"/>
      <c r="E2640" s="72"/>
      <c r="F2640" s="72"/>
      <c r="G2640" s="72"/>
      <c r="H2640" s="72"/>
      <c r="I2640" s="72"/>
      <c r="J2640" s="72"/>
      <c r="K2640" s="72"/>
      <c r="L2640" s="72"/>
      <c r="M2640" s="72"/>
      <c r="N2640" s="72"/>
      <c r="O2640" s="72"/>
      <c r="P2640" s="72"/>
      <c r="Q2640" s="72"/>
      <c r="R2640" s="72"/>
      <c r="S2640" s="72"/>
      <c r="T2640" s="72"/>
      <c r="U2640" s="72"/>
      <c r="V2640" s="72"/>
      <c r="W2640" s="72"/>
      <c r="X2640" s="72"/>
      <c r="Y2640" s="72"/>
      <c r="Z2640" s="72"/>
    </row>
    <row r="2641">
      <c r="A2641" s="66">
        <v>43.0</v>
      </c>
      <c r="B2641" s="67">
        <v>2429.81</v>
      </c>
      <c r="C2641" s="72"/>
      <c r="D2641" s="72"/>
      <c r="E2641" s="72"/>
      <c r="F2641" s="72"/>
      <c r="G2641" s="72"/>
      <c r="H2641" s="72"/>
      <c r="I2641" s="72"/>
      <c r="J2641" s="72"/>
      <c r="K2641" s="72"/>
      <c r="L2641" s="72"/>
      <c r="M2641" s="72"/>
      <c r="N2641" s="72"/>
      <c r="O2641" s="72"/>
      <c r="P2641" s="72"/>
      <c r="Q2641" s="72"/>
      <c r="R2641" s="72"/>
      <c r="S2641" s="72"/>
      <c r="T2641" s="72"/>
      <c r="U2641" s="72"/>
      <c r="V2641" s="72"/>
      <c r="W2641" s="72"/>
      <c r="X2641" s="72"/>
      <c r="Y2641" s="72"/>
      <c r="Z2641" s="72"/>
    </row>
    <row r="2642">
      <c r="A2642" s="64">
        <v>4.0</v>
      </c>
      <c r="B2642" s="65">
        <v>3610.64</v>
      </c>
      <c r="C2642" s="72"/>
      <c r="D2642" s="72"/>
      <c r="E2642" s="72"/>
      <c r="F2642" s="72"/>
      <c r="G2642" s="72"/>
      <c r="H2642" s="72"/>
      <c r="I2642" s="72"/>
      <c r="J2642" s="72"/>
      <c r="K2642" s="72"/>
      <c r="L2642" s="72"/>
      <c r="M2642" s="72"/>
      <c r="N2642" s="72"/>
      <c r="O2642" s="72"/>
      <c r="P2642" s="72"/>
      <c r="Q2642" s="72"/>
      <c r="R2642" s="72"/>
      <c r="S2642" s="72"/>
      <c r="T2642" s="72"/>
      <c r="U2642" s="72"/>
      <c r="V2642" s="72"/>
      <c r="W2642" s="72"/>
      <c r="X2642" s="72"/>
      <c r="Y2642" s="72"/>
      <c r="Z2642" s="72"/>
    </row>
    <row r="2643">
      <c r="A2643" s="66">
        <v>45.0</v>
      </c>
      <c r="B2643" s="67">
        <v>510.62</v>
      </c>
      <c r="C2643" s="72"/>
      <c r="D2643" s="72"/>
      <c r="E2643" s="72"/>
      <c r="F2643" s="72"/>
      <c r="G2643" s="72"/>
      <c r="H2643" s="72"/>
      <c r="I2643" s="72"/>
      <c r="J2643" s="72"/>
      <c r="K2643" s="72"/>
      <c r="L2643" s="72"/>
      <c r="M2643" s="72"/>
      <c r="N2643" s="72"/>
      <c r="O2643" s="72"/>
      <c r="P2643" s="72"/>
      <c r="Q2643" s="72"/>
      <c r="R2643" s="72"/>
      <c r="S2643" s="72"/>
      <c r="T2643" s="72"/>
      <c r="U2643" s="72"/>
      <c r="V2643" s="72"/>
      <c r="W2643" s="72"/>
      <c r="X2643" s="72"/>
      <c r="Y2643" s="72"/>
      <c r="Z2643" s="72"/>
    </row>
    <row r="2644">
      <c r="A2644" s="64">
        <v>50.0</v>
      </c>
      <c r="B2644" s="65">
        <v>4710.49</v>
      </c>
      <c r="C2644" s="72"/>
      <c r="D2644" s="72"/>
      <c r="E2644" s="72"/>
      <c r="F2644" s="72"/>
      <c r="G2644" s="72"/>
      <c r="H2644" s="72"/>
      <c r="I2644" s="72"/>
      <c r="J2644" s="72"/>
      <c r="K2644" s="72"/>
      <c r="L2644" s="72"/>
      <c r="M2644" s="72"/>
      <c r="N2644" s="72"/>
      <c r="O2644" s="72"/>
      <c r="P2644" s="72"/>
      <c r="Q2644" s="72"/>
      <c r="R2644" s="72"/>
      <c r="S2644" s="72"/>
      <c r="T2644" s="72"/>
      <c r="U2644" s="72"/>
      <c r="V2644" s="72"/>
      <c r="W2644" s="72"/>
      <c r="X2644" s="72"/>
      <c r="Y2644" s="72"/>
      <c r="Z2644" s="72"/>
    </row>
    <row r="2645">
      <c r="A2645" s="66">
        <v>2.0</v>
      </c>
      <c r="B2645" s="67">
        <v>101.69</v>
      </c>
      <c r="C2645" s="72"/>
      <c r="D2645" s="72"/>
      <c r="E2645" s="72"/>
      <c r="F2645" s="72"/>
      <c r="G2645" s="72"/>
      <c r="H2645" s="72"/>
      <c r="I2645" s="72"/>
      <c r="J2645" s="72"/>
      <c r="K2645" s="72"/>
      <c r="L2645" s="72"/>
      <c r="M2645" s="72"/>
      <c r="N2645" s="72"/>
      <c r="O2645" s="72"/>
      <c r="P2645" s="72"/>
      <c r="Q2645" s="72"/>
      <c r="R2645" s="72"/>
      <c r="S2645" s="72"/>
      <c r="T2645" s="72"/>
      <c r="U2645" s="72"/>
      <c r="V2645" s="72"/>
      <c r="W2645" s="72"/>
      <c r="X2645" s="72"/>
      <c r="Y2645" s="72"/>
      <c r="Z2645" s="72"/>
    </row>
    <row r="2646">
      <c r="A2646" s="64">
        <v>36.0</v>
      </c>
      <c r="B2646" s="65">
        <v>3671.71</v>
      </c>
      <c r="C2646" s="72"/>
      <c r="D2646" s="72"/>
      <c r="E2646" s="72"/>
      <c r="F2646" s="72"/>
      <c r="G2646" s="72"/>
      <c r="H2646" s="72"/>
      <c r="I2646" s="72"/>
      <c r="J2646" s="72"/>
      <c r="K2646" s="72"/>
      <c r="L2646" s="72"/>
      <c r="M2646" s="72"/>
      <c r="N2646" s="72"/>
      <c r="O2646" s="72"/>
      <c r="P2646" s="72"/>
      <c r="Q2646" s="72"/>
      <c r="R2646" s="72"/>
      <c r="S2646" s="72"/>
      <c r="T2646" s="72"/>
      <c r="U2646" s="72"/>
      <c r="V2646" s="72"/>
      <c r="W2646" s="72"/>
      <c r="X2646" s="72"/>
      <c r="Y2646" s="72"/>
      <c r="Z2646" s="72"/>
    </row>
    <row r="2647">
      <c r="A2647" s="66">
        <v>31.0</v>
      </c>
      <c r="B2647" s="67">
        <v>2157.61</v>
      </c>
      <c r="C2647" s="72"/>
      <c r="D2647" s="72"/>
      <c r="E2647" s="72"/>
      <c r="F2647" s="72"/>
      <c r="G2647" s="72"/>
      <c r="H2647" s="72"/>
      <c r="I2647" s="72"/>
      <c r="J2647" s="72"/>
      <c r="K2647" s="72"/>
      <c r="L2647" s="72"/>
      <c r="M2647" s="72"/>
      <c r="N2647" s="72"/>
      <c r="O2647" s="72"/>
      <c r="P2647" s="72"/>
      <c r="Q2647" s="72"/>
      <c r="R2647" s="72"/>
      <c r="S2647" s="72"/>
      <c r="T2647" s="72"/>
      <c r="U2647" s="72"/>
      <c r="V2647" s="72"/>
      <c r="W2647" s="72"/>
      <c r="X2647" s="72"/>
      <c r="Y2647" s="72"/>
      <c r="Z2647" s="72"/>
    </row>
    <row r="2648">
      <c r="A2648" s="64">
        <v>14.0</v>
      </c>
      <c r="B2648" s="65">
        <v>2584.49</v>
      </c>
      <c r="C2648" s="72"/>
      <c r="D2648" s="72"/>
      <c r="E2648" s="72"/>
      <c r="F2648" s="72"/>
      <c r="G2648" s="72"/>
      <c r="H2648" s="72"/>
      <c r="I2648" s="72"/>
      <c r="J2648" s="72"/>
      <c r="K2648" s="72"/>
      <c r="L2648" s="72"/>
      <c r="M2648" s="72"/>
      <c r="N2648" s="72"/>
      <c r="O2648" s="72"/>
      <c r="P2648" s="72"/>
      <c r="Q2648" s="72"/>
      <c r="R2648" s="72"/>
      <c r="S2648" s="72"/>
      <c r="T2648" s="72"/>
      <c r="U2648" s="72"/>
      <c r="V2648" s="72"/>
      <c r="W2648" s="72"/>
      <c r="X2648" s="72"/>
      <c r="Y2648" s="72"/>
      <c r="Z2648" s="72"/>
    </row>
    <row r="2649">
      <c r="A2649" s="66">
        <v>27.0</v>
      </c>
      <c r="B2649" s="67">
        <v>633.49</v>
      </c>
      <c r="C2649" s="72"/>
      <c r="D2649" s="72"/>
      <c r="E2649" s="72"/>
      <c r="F2649" s="72"/>
      <c r="G2649" s="72"/>
      <c r="H2649" s="72"/>
      <c r="I2649" s="72"/>
      <c r="J2649" s="72"/>
      <c r="K2649" s="72"/>
      <c r="L2649" s="72"/>
      <c r="M2649" s="72"/>
      <c r="N2649" s="72"/>
      <c r="O2649" s="72"/>
      <c r="P2649" s="72"/>
      <c r="Q2649" s="72"/>
      <c r="R2649" s="72"/>
      <c r="S2649" s="72"/>
      <c r="T2649" s="72"/>
      <c r="U2649" s="72"/>
      <c r="V2649" s="72"/>
      <c r="W2649" s="72"/>
      <c r="X2649" s="72"/>
      <c r="Y2649" s="72"/>
      <c r="Z2649" s="72"/>
    </row>
    <row r="2650">
      <c r="A2650" s="64">
        <v>32.0</v>
      </c>
      <c r="B2650" s="65">
        <v>3070.78</v>
      </c>
      <c r="C2650" s="72"/>
      <c r="D2650" s="72"/>
      <c r="E2650" s="72"/>
      <c r="F2650" s="72"/>
      <c r="G2650" s="72"/>
      <c r="H2650" s="72"/>
      <c r="I2650" s="72"/>
      <c r="J2650" s="72"/>
      <c r="K2650" s="72"/>
      <c r="L2650" s="72"/>
      <c r="M2650" s="72"/>
      <c r="N2650" s="72"/>
      <c r="O2650" s="72"/>
      <c r="P2650" s="72"/>
      <c r="Q2650" s="72"/>
      <c r="R2650" s="72"/>
      <c r="S2650" s="72"/>
      <c r="T2650" s="72"/>
      <c r="U2650" s="72"/>
      <c r="V2650" s="72"/>
      <c r="W2650" s="72"/>
      <c r="X2650" s="72"/>
      <c r="Y2650" s="72"/>
      <c r="Z2650" s="72"/>
    </row>
    <row r="2651">
      <c r="A2651" s="66">
        <v>39.0</v>
      </c>
      <c r="B2651" s="67">
        <v>4277.56</v>
      </c>
      <c r="C2651" s="72"/>
      <c r="D2651" s="72"/>
      <c r="E2651" s="72"/>
      <c r="F2651" s="72"/>
      <c r="G2651" s="72"/>
      <c r="H2651" s="72"/>
      <c r="I2651" s="72"/>
      <c r="J2651" s="72"/>
      <c r="K2651" s="72"/>
      <c r="L2651" s="72"/>
      <c r="M2651" s="72"/>
      <c r="N2651" s="72"/>
      <c r="O2651" s="72"/>
      <c r="P2651" s="72"/>
      <c r="Q2651" s="72"/>
      <c r="R2651" s="72"/>
      <c r="S2651" s="72"/>
      <c r="T2651" s="72"/>
      <c r="U2651" s="72"/>
      <c r="V2651" s="72"/>
      <c r="W2651" s="72"/>
      <c r="X2651" s="72"/>
      <c r="Y2651" s="72"/>
      <c r="Z2651" s="72"/>
    </row>
    <row r="2652">
      <c r="A2652" s="64">
        <v>49.0</v>
      </c>
      <c r="B2652" s="65">
        <v>4855.94</v>
      </c>
      <c r="C2652" s="72"/>
      <c r="D2652" s="72"/>
      <c r="E2652" s="72"/>
      <c r="F2652" s="72"/>
      <c r="G2652" s="72"/>
      <c r="H2652" s="72"/>
      <c r="I2652" s="72"/>
      <c r="J2652" s="72"/>
      <c r="K2652" s="72"/>
      <c r="L2652" s="72"/>
      <c r="M2652" s="72"/>
      <c r="N2652" s="72"/>
      <c r="O2652" s="72"/>
      <c r="P2652" s="72"/>
      <c r="Q2652" s="72"/>
      <c r="R2652" s="72"/>
      <c r="S2652" s="72"/>
      <c r="T2652" s="72"/>
      <c r="U2652" s="72"/>
      <c r="V2652" s="72"/>
      <c r="W2652" s="72"/>
      <c r="X2652" s="72"/>
      <c r="Y2652" s="72"/>
      <c r="Z2652" s="72"/>
    </row>
    <row r="2653">
      <c r="A2653" s="66">
        <v>50.0</v>
      </c>
      <c r="B2653" s="67">
        <v>1695.84</v>
      </c>
      <c r="C2653" s="72"/>
      <c r="D2653" s="72"/>
      <c r="E2653" s="72"/>
      <c r="F2653" s="72"/>
      <c r="G2653" s="72"/>
      <c r="H2653" s="72"/>
      <c r="I2653" s="72"/>
      <c r="J2653" s="72"/>
      <c r="K2653" s="72"/>
      <c r="L2653" s="72"/>
      <c r="M2653" s="72"/>
      <c r="N2653" s="72"/>
      <c r="O2653" s="72"/>
      <c r="P2653" s="72"/>
      <c r="Q2653" s="72"/>
      <c r="R2653" s="72"/>
      <c r="S2653" s="72"/>
      <c r="T2653" s="72"/>
      <c r="U2653" s="72"/>
      <c r="V2653" s="72"/>
      <c r="W2653" s="72"/>
      <c r="X2653" s="72"/>
      <c r="Y2653" s="72"/>
      <c r="Z2653" s="72"/>
    </row>
    <row r="2654">
      <c r="A2654" s="64">
        <v>28.0</v>
      </c>
      <c r="B2654" s="65">
        <v>3199.64</v>
      </c>
      <c r="C2654" s="72"/>
      <c r="D2654" s="72"/>
      <c r="E2654" s="72"/>
      <c r="F2654" s="72"/>
      <c r="G2654" s="72"/>
      <c r="H2654" s="72"/>
      <c r="I2654" s="72"/>
      <c r="J2654" s="72"/>
      <c r="K2654" s="72"/>
      <c r="L2654" s="72"/>
      <c r="M2654" s="72"/>
      <c r="N2654" s="72"/>
      <c r="O2654" s="72"/>
      <c r="P2654" s="72"/>
      <c r="Q2654" s="72"/>
      <c r="R2654" s="72"/>
      <c r="S2654" s="72"/>
      <c r="T2654" s="72"/>
      <c r="U2654" s="72"/>
      <c r="V2654" s="72"/>
      <c r="W2654" s="72"/>
      <c r="X2654" s="72"/>
      <c r="Y2654" s="72"/>
      <c r="Z2654" s="72"/>
    </row>
    <row r="2655">
      <c r="A2655" s="66">
        <v>39.0</v>
      </c>
      <c r="B2655" s="67">
        <v>167.17</v>
      </c>
      <c r="C2655" s="72"/>
      <c r="D2655" s="72"/>
      <c r="E2655" s="72"/>
      <c r="F2655" s="72"/>
      <c r="G2655" s="72"/>
      <c r="H2655" s="72"/>
      <c r="I2655" s="72"/>
      <c r="J2655" s="72"/>
      <c r="K2655" s="72"/>
      <c r="L2655" s="72"/>
      <c r="M2655" s="72"/>
      <c r="N2655" s="72"/>
      <c r="O2655" s="72"/>
      <c r="P2655" s="72"/>
      <c r="Q2655" s="72"/>
      <c r="R2655" s="72"/>
      <c r="S2655" s="72"/>
      <c r="T2655" s="72"/>
      <c r="U2655" s="72"/>
      <c r="V2655" s="72"/>
      <c r="W2655" s="72"/>
      <c r="X2655" s="72"/>
      <c r="Y2655" s="72"/>
      <c r="Z2655" s="72"/>
    </row>
    <row r="2656">
      <c r="A2656" s="64">
        <v>34.0</v>
      </c>
      <c r="B2656" s="65">
        <v>3965.5</v>
      </c>
      <c r="C2656" s="72"/>
      <c r="D2656" s="72"/>
      <c r="E2656" s="72"/>
      <c r="F2656" s="72"/>
      <c r="G2656" s="72"/>
      <c r="H2656" s="72"/>
      <c r="I2656" s="72"/>
      <c r="J2656" s="72"/>
      <c r="K2656" s="72"/>
      <c r="L2656" s="72"/>
      <c r="M2656" s="72"/>
      <c r="N2656" s="72"/>
      <c r="O2656" s="72"/>
      <c r="P2656" s="72"/>
      <c r="Q2656" s="72"/>
      <c r="R2656" s="72"/>
      <c r="S2656" s="72"/>
      <c r="T2656" s="72"/>
      <c r="U2656" s="72"/>
      <c r="V2656" s="72"/>
      <c r="W2656" s="72"/>
      <c r="X2656" s="72"/>
      <c r="Y2656" s="72"/>
      <c r="Z2656" s="72"/>
    </row>
    <row r="2657">
      <c r="A2657" s="66">
        <v>6.0</v>
      </c>
      <c r="B2657" s="67">
        <v>2888.81</v>
      </c>
      <c r="C2657" s="72"/>
      <c r="D2657" s="72"/>
      <c r="E2657" s="72"/>
      <c r="F2657" s="72"/>
      <c r="G2657" s="72"/>
      <c r="H2657" s="72"/>
      <c r="I2657" s="72"/>
      <c r="J2657" s="72"/>
      <c r="K2657" s="72"/>
      <c r="L2657" s="72"/>
      <c r="M2657" s="72"/>
      <c r="N2657" s="72"/>
      <c r="O2657" s="72"/>
      <c r="P2657" s="72"/>
      <c r="Q2657" s="72"/>
      <c r="R2657" s="72"/>
      <c r="S2657" s="72"/>
      <c r="T2657" s="72"/>
      <c r="U2657" s="72"/>
      <c r="V2657" s="72"/>
      <c r="W2657" s="72"/>
      <c r="X2657" s="72"/>
      <c r="Y2657" s="72"/>
      <c r="Z2657" s="72"/>
    </row>
    <row r="2658">
      <c r="A2658" s="64">
        <v>46.0</v>
      </c>
      <c r="B2658" s="65">
        <v>4135.59</v>
      </c>
      <c r="C2658" s="72"/>
      <c r="D2658" s="72"/>
      <c r="E2658" s="72"/>
      <c r="F2658" s="72"/>
      <c r="G2658" s="72"/>
      <c r="H2658" s="72"/>
      <c r="I2658" s="72"/>
      <c r="J2658" s="72"/>
      <c r="K2658" s="72"/>
      <c r="L2658" s="72"/>
      <c r="M2658" s="72"/>
      <c r="N2658" s="72"/>
      <c r="O2658" s="72"/>
      <c r="P2658" s="72"/>
      <c r="Q2658" s="72"/>
      <c r="R2658" s="72"/>
      <c r="S2658" s="72"/>
      <c r="T2658" s="72"/>
      <c r="U2658" s="72"/>
      <c r="V2658" s="72"/>
      <c r="W2658" s="72"/>
      <c r="X2658" s="72"/>
      <c r="Y2658" s="72"/>
      <c r="Z2658" s="72"/>
    </row>
    <row r="2659">
      <c r="A2659" s="66">
        <v>20.0</v>
      </c>
      <c r="B2659" s="67">
        <v>2558.39</v>
      </c>
      <c r="C2659" s="72"/>
      <c r="D2659" s="72"/>
      <c r="E2659" s="72"/>
      <c r="F2659" s="72"/>
      <c r="G2659" s="72"/>
      <c r="H2659" s="72"/>
      <c r="I2659" s="72"/>
      <c r="J2659" s="72"/>
      <c r="K2659" s="72"/>
      <c r="L2659" s="72"/>
      <c r="M2659" s="72"/>
      <c r="N2659" s="72"/>
      <c r="O2659" s="72"/>
      <c r="P2659" s="72"/>
      <c r="Q2659" s="72"/>
      <c r="R2659" s="72"/>
      <c r="S2659" s="72"/>
      <c r="T2659" s="72"/>
      <c r="U2659" s="72"/>
      <c r="V2659" s="72"/>
      <c r="W2659" s="72"/>
      <c r="X2659" s="72"/>
      <c r="Y2659" s="72"/>
      <c r="Z2659" s="72"/>
    </row>
    <row r="2660">
      <c r="A2660" s="64">
        <v>10.0</v>
      </c>
      <c r="B2660" s="65">
        <v>1475.17</v>
      </c>
      <c r="C2660" s="72"/>
      <c r="D2660" s="72"/>
      <c r="E2660" s="72"/>
      <c r="F2660" s="72"/>
      <c r="G2660" s="72"/>
      <c r="H2660" s="72"/>
      <c r="I2660" s="72"/>
      <c r="J2660" s="72"/>
      <c r="K2660" s="72"/>
      <c r="L2660" s="72"/>
      <c r="M2660" s="72"/>
      <c r="N2660" s="72"/>
      <c r="O2660" s="72"/>
      <c r="P2660" s="72"/>
      <c r="Q2660" s="72"/>
      <c r="R2660" s="72"/>
      <c r="S2660" s="72"/>
      <c r="T2660" s="72"/>
      <c r="U2660" s="72"/>
      <c r="V2660" s="72"/>
      <c r="W2660" s="72"/>
      <c r="X2660" s="72"/>
      <c r="Y2660" s="72"/>
      <c r="Z2660" s="72"/>
    </row>
    <row r="2661">
      <c r="A2661" s="66">
        <v>14.0</v>
      </c>
      <c r="B2661" s="67">
        <v>4823.26</v>
      </c>
      <c r="C2661" s="72"/>
      <c r="D2661" s="72"/>
      <c r="E2661" s="72"/>
      <c r="F2661" s="72"/>
      <c r="G2661" s="72"/>
      <c r="H2661" s="72"/>
      <c r="I2661" s="72"/>
      <c r="J2661" s="72"/>
      <c r="K2661" s="72"/>
      <c r="L2661" s="72"/>
      <c r="M2661" s="72"/>
      <c r="N2661" s="72"/>
      <c r="O2661" s="72"/>
      <c r="P2661" s="72"/>
      <c r="Q2661" s="72"/>
      <c r="R2661" s="72"/>
      <c r="S2661" s="72"/>
      <c r="T2661" s="72"/>
      <c r="U2661" s="72"/>
      <c r="V2661" s="72"/>
      <c r="W2661" s="72"/>
      <c r="X2661" s="72"/>
      <c r="Y2661" s="72"/>
      <c r="Z2661" s="72"/>
    </row>
    <row r="2662">
      <c r="A2662" s="64">
        <v>16.0</v>
      </c>
      <c r="B2662" s="65">
        <v>226.35</v>
      </c>
      <c r="C2662" s="72"/>
      <c r="D2662" s="72"/>
      <c r="E2662" s="72"/>
      <c r="F2662" s="72"/>
      <c r="G2662" s="72"/>
      <c r="H2662" s="72"/>
      <c r="I2662" s="72"/>
      <c r="J2662" s="72"/>
      <c r="K2662" s="72"/>
      <c r="L2662" s="72"/>
      <c r="M2662" s="72"/>
      <c r="N2662" s="72"/>
      <c r="O2662" s="72"/>
      <c r="P2662" s="72"/>
      <c r="Q2662" s="72"/>
      <c r="R2662" s="72"/>
      <c r="S2662" s="72"/>
      <c r="T2662" s="72"/>
      <c r="U2662" s="72"/>
      <c r="V2662" s="72"/>
      <c r="W2662" s="72"/>
      <c r="X2662" s="72"/>
      <c r="Y2662" s="72"/>
      <c r="Z2662" s="72"/>
    </row>
    <row r="2663">
      <c r="A2663" s="66">
        <v>6.0</v>
      </c>
      <c r="B2663" s="67">
        <v>4062.67</v>
      </c>
      <c r="C2663" s="72"/>
      <c r="D2663" s="72"/>
      <c r="E2663" s="72"/>
      <c r="F2663" s="72"/>
      <c r="G2663" s="72"/>
      <c r="H2663" s="72"/>
      <c r="I2663" s="72"/>
      <c r="J2663" s="72"/>
      <c r="K2663" s="72"/>
      <c r="L2663" s="72"/>
      <c r="M2663" s="72"/>
      <c r="N2663" s="72"/>
      <c r="O2663" s="72"/>
      <c r="P2663" s="72"/>
      <c r="Q2663" s="72"/>
      <c r="R2663" s="72"/>
      <c r="S2663" s="72"/>
      <c r="T2663" s="72"/>
      <c r="U2663" s="72"/>
      <c r="V2663" s="72"/>
      <c r="W2663" s="72"/>
      <c r="X2663" s="72"/>
      <c r="Y2663" s="72"/>
      <c r="Z2663" s="72"/>
    </row>
    <row r="2664">
      <c r="A2664" s="64">
        <v>35.0</v>
      </c>
      <c r="B2664" s="65">
        <v>4076.27</v>
      </c>
      <c r="C2664" s="72"/>
      <c r="D2664" s="72"/>
      <c r="E2664" s="72"/>
      <c r="F2664" s="72"/>
      <c r="G2664" s="72"/>
      <c r="H2664" s="72"/>
      <c r="I2664" s="72"/>
      <c r="J2664" s="72"/>
      <c r="K2664" s="72"/>
      <c r="L2664" s="72"/>
      <c r="M2664" s="72"/>
      <c r="N2664" s="72"/>
      <c r="O2664" s="72"/>
      <c r="P2664" s="72"/>
      <c r="Q2664" s="72"/>
      <c r="R2664" s="72"/>
      <c r="S2664" s="72"/>
      <c r="T2664" s="72"/>
      <c r="U2664" s="72"/>
      <c r="V2664" s="72"/>
      <c r="W2664" s="72"/>
      <c r="X2664" s="72"/>
      <c r="Y2664" s="72"/>
      <c r="Z2664" s="72"/>
    </row>
    <row r="2665">
      <c r="A2665" s="66">
        <v>34.0</v>
      </c>
      <c r="B2665" s="67">
        <v>4194.78</v>
      </c>
      <c r="C2665" s="72"/>
      <c r="D2665" s="72"/>
      <c r="E2665" s="72"/>
      <c r="F2665" s="72"/>
      <c r="G2665" s="72"/>
      <c r="H2665" s="72"/>
      <c r="I2665" s="72"/>
      <c r="J2665" s="72"/>
      <c r="K2665" s="72"/>
      <c r="L2665" s="72"/>
      <c r="M2665" s="72"/>
      <c r="N2665" s="72"/>
      <c r="O2665" s="72"/>
      <c r="P2665" s="72"/>
      <c r="Q2665" s="72"/>
      <c r="R2665" s="72"/>
      <c r="S2665" s="72"/>
      <c r="T2665" s="72"/>
      <c r="U2665" s="72"/>
      <c r="V2665" s="72"/>
      <c r="W2665" s="72"/>
      <c r="X2665" s="72"/>
      <c r="Y2665" s="72"/>
      <c r="Z2665" s="72"/>
    </row>
    <row r="2666">
      <c r="A2666" s="64">
        <v>46.0</v>
      </c>
      <c r="B2666" s="65">
        <v>881.68</v>
      </c>
      <c r="C2666" s="72"/>
      <c r="D2666" s="72"/>
      <c r="E2666" s="72"/>
      <c r="F2666" s="72"/>
      <c r="G2666" s="72"/>
      <c r="H2666" s="72"/>
      <c r="I2666" s="72"/>
      <c r="J2666" s="72"/>
      <c r="K2666" s="72"/>
      <c r="L2666" s="72"/>
      <c r="M2666" s="72"/>
      <c r="N2666" s="72"/>
      <c r="O2666" s="72"/>
      <c r="P2666" s="72"/>
      <c r="Q2666" s="72"/>
      <c r="R2666" s="72"/>
      <c r="S2666" s="72"/>
      <c r="T2666" s="72"/>
      <c r="U2666" s="72"/>
      <c r="V2666" s="72"/>
      <c r="W2666" s="72"/>
      <c r="X2666" s="72"/>
      <c r="Y2666" s="72"/>
      <c r="Z2666" s="72"/>
    </row>
    <row r="2667">
      <c r="A2667" s="66">
        <v>50.0</v>
      </c>
      <c r="B2667" s="67">
        <v>1939.83</v>
      </c>
      <c r="C2667" s="72"/>
      <c r="D2667" s="72"/>
      <c r="E2667" s="72"/>
      <c r="F2667" s="72"/>
      <c r="G2667" s="72"/>
      <c r="H2667" s="72"/>
      <c r="I2667" s="72"/>
      <c r="J2667" s="72"/>
      <c r="K2667" s="72"/>
      <c r="L2667" s="72"/>
      <c r="M2667" s="72"/>
      <c r="N2667" s="72"/>
      <c r="O2667" s="72"/>
      <c r="P2667" s="72"/>
      <c r="Q2667" s="72"/>
      <c r="R2667" s="72"/>
      <c r="S2667" s="72"/>
      <c r="T2667" s="72"/>
      <c r="U2667" s="72"/>
      <c r="V2667" s="72"/>
      <c r="W2667" s="72"/>
      <c r="X2667" s="72"/>
      <c r="Y2667" s="72"/>
      <c r="Z2667" s="72"/>
    </row>
    <row r="2668">
      <c r="A2668" s="64">
        <v>40.0</v>
      </c>
      <c r="B2668" s="65">
        <v>4318.7</v>
      </c>
      <c r="C2668" s="72"/>
      <c r="D2668" s="72"/>
      <c r="E2668" s="72"/>
      <c r="F2668" s="72"/>
      <c r="G2668" s="72"/>
      <c r="H2668" s="72"/>
      <c r="I2668" s="72"/>
      <c r="J2668" s="72"/>
      <c r="K2668" s="72"/>
      <c r="L2668" s="72"/>
      <c r="M2668" s="72"/>
      <c r="N2668" s="72"/>
      <c r="O2668" s="72"/>
      <c r="P2668" s="72"/>
      <c r="Q2668" s="72"/>
      <c r="R2668" s="72"/>
      <c r="S2668" s="72"/>
      <c r="T2668" s="72"/>
      <c r="U2668" s="72"/>
      <c r="V2668" s="72"/>
      <c r="W2668" s="72"/>
      <c r="X2668" s="72"/>
      <c r="Y2668" s="72"/>
      <c r="Z2668" s="72"/>
    </row>
    <row r="2669">
      <c r="A2669" s="66">
        <v>4.0</v>
      </c>
      <c r="B2669" s="67">
        <v>209.16</v>
      </c>
      <c r="C2669" s="72"/>
      <c r="D2669" s="72"/>
      <c r="E2669" s="72"/>
      <c r="F2669" s="72"/>
      <c r="G2669" s="72"/>
      <c r="H2669" s="72"/>
      <c r="I2669" s="72"/>
      <c r="J2669" s="72"/>
      <c r="K2669" s="72"/>
      <c r="L2669" s="72"/>
      <c r="M2669" s="72"/>
      <c r="N2669" s="72"/>
      <c r="O2669" s="72"/>
      <c r="P2669" s="72"/>
      <c r="Q2669" s="72"/>
      <c r="R2669" s="72"/>
      <c r="S2669" s="72"/>
      <c r="T2669" s="72"/>
      <c r="U2669" s="72"/>
      <c r="V2669" s="72"/>
      <c r="W2669" s="72"/>
      <c r="X2669" s="72"/>
      <c r="Y2669" s="72"/>
      <c r="Z2669" s="72"/>
    </row>
    <row r="2670">
      <c r="A2670" s="64">
        <v>11.0</v>
      </c>
      <c r="B2670" s="65">
        <v>753.8</v>
      </c>
      <c r="C2670" s="72"/>
      <c r="D2670" s="72"/>
      <c r="E2670" s="72"/>
      <c r="F2670" s="72"/>
      <c r="G2670" s="72"/>
      <c r="H2670" s="72"/>
      <c r="I2670" s="72"/>
      <c r="J2670" s="72"/>
      <c r="K2670" s="72"/>
      <c r="L2670" s="72"/>
      <c r="M2670" s="72"/>
      <c r="N2670" s="72"/>
      <c r="O2670" s="72"/>
      <c r="P2670" s="72"/>
      <c r="Q2670" s="72"/>
      <c r="R2670" s="72"/>
      <c r="S2670" s="72"/>
      <c r="T2670" s="72"/>
      <c r="U2670" s="72"/>
      <c r="V2670" s="72"/>
      <c r="W2670" s="72"/>
      <c r="X2670" s="72"/>
      <c r="Y2670" s="72"/>
      <c r="Z2670" s="72"/>
    </row>
    <row r="2671">
      <c r="A2671" s="66">
        <v>1.0</v>
      </c>
      <c r="B2671" s="67">
        <v>3124.97</v>
      </c>
      <c r="C2671" s="72"/>
      <c r="D2671" s="72"/>
      <c r="E2671" s="72"/>
      <c r="F2671" s="72"/>
      <c r="G2671" s="72"/>
      <c r="H2671" s="72"/>
      <c r="I2671" s="72"/>
      <c r="J2671" s="72"/>
      <c r="K2671" s="72"/>
      <c r="L2671" s="72"/>
      <c r="M2671" s="72"/>
      <c r="N2671" s="72"/>
      <c r="O2671" s="72"/>
      <c r="P2671" s="72"/>
      <c r="Q2671" s="72"/>
      <c r="R2671" s="72"/>
      <c r="S2671" s="72"/>
      <c r="T2671" s="72"/>
      <c r="U2671" s="72"/>
      <c r="V2671" s="72"/>
      <c r="W2671" s="72"/>
      <c r="X2671" s="72"/>
      <c r="Y2671" s="72"/>
      <c r="Z2671" s="72"/>
    </row>
    <row r="2672">
      <c r="A2672" s="64">
        <v>9.0</v>
      </c>
      <c r="B2672" s="65">
        <v>1884.17</v>
      </c>
      <c r="C2672" s="72"/>
      <c r="D2672" s="72"/>
      <c r="E2672" s="72"/>
      <c r="F2672" s="72"/>
      <c r="G2672" s="72"/>
      <c r="H2672" s="72"/>
      <c r="I2672" s="72"/>
      <c r="J2672" s="72"/>
      <c r="K2672" s="72"/>
      <c r="L2672" s="72"/>
      <c r="M2672" s="72"/>
      <c r="N2672" s="72"/>
      <c r="O2672" s="72"/>
      <c r="P2672" s="72"/>
      <c r="Q2672" s="72"/>
      <c r="R2672" s="72"/>
      <c r="S2672" s="72"/>
      <c r="T2672" s="72"/>
      <c r="U2672" s="72"/>
      <c r="V2672" s="72"/>
      <c r="W2672" s="72"/>
      <c r="X2672" s="72"/>
      <c r="Y2672" s="72"/>
      <c r="Z2672" s="72"/>
    </row>
    <row r="2673">
      <c r="A2673" s="66">
        <v>19.0</v>
      </c>
      <c r="B2673" s="67">
        <v>4625.19</v>
      </c>
      <c r="C2673" s="72"/>
      <c r="D2673" s="72"/>
      <c r="E2673" s="72"/>
      <c r="F2673" s="72"/>
      <c r="G2673" s="72"/>
      <c r="H2673" s="72"/>
      <c r="I2673" s="72"/>
      <c r="J2673" s="72"/>
      <c r="K2673" s="72"/>
      <c r="L2673" s="72"/>
      <c r="M2673" s="72"/>
      <c r="N2673" s="72"/>
      <c r="O2673" s="72"/>
      <c r="P2673" s="72"/>
      <c r="Q2673" s="72"/>
      <c r="R2673" s="72"/>
      <c r="S2673" s="72"/>
      <c r="T2673" s="72"/>
      <c r="U2673" s="72"/>
      <c r="V2673" s="72"/>
      <c r="W2673" s="72"/>
      <c r="X2673" s="72"/>
      <c r="Y2673" s="72"/>
      <c r="Z2673" s="72"/>
    </row>
    <row r="2674">
      <c r="A2674" s="64">
        <v>47.0</v>
      </c>
      <c r="B2674" s="65">
        <v>837.49</v>
      </c>
      <c r="C2674" s="72"/>
      <c r="D2674" s="72"/>
      <c r="E2674" s="72"/>
      <c r="F2674" s="72"/>
      <c r="G2674" s="72"/>
      <c r="H2674" s="72"/>
      <c r="I2674" s="72"/>
      <c r="J2674" s="72"/>
      <c r="K2674" s="72"/>
      <c r="L2674" s="72"/>
      <c r="M2674" s="72"/>
      <c r="N2674" s="72"/>
      <c r="O2674" s="72"/>
      <c r="P2674" s="72"/>
      <c r="Q2674" s="72"/>
      <c r="R2674" s="72"/>
      <c r="S2674" s="72"/>
      <c r="T2674" s="72"/>
      <c r="U2674" s="72"/>
      <c r="V2674" s="72"/>
      <c r="W2674" s="72"/>
      <c r="X2674" s="72"/>
      <c r="Y2674" s="72"/>
      <c r="Z2674" s="72"/>
    </row>
    <row r="2675">
      <c r="A2675" s="66">
        <v>12.0</v>
      </c>
      <c r="B2675" s="67">
        <v>4141.24</v>
      </c>
      <c r="C2675" s="72"/>
      <c r="D2675" s="72"/>
      <c r="E2675" s="72"/>
      <c r="F2675" s="72"/>
      <c r="G2675" s="72"/>
      <c r="H2675" s="72"/>
      <c r="I2675" s="72"/>
      <c r="J2675" s="72"/>
      <c r="K2675" s="72"/>
      <c r="L2675" s="72"/>
      <c r="M2675" s="72"/>
      <c r="N2675" s="72"/>
      <c r="O2675" s="72"/>
      <c r="P2675" s="72"/>
      <c r="Q2675" s="72"/>
      <c r="R2675" s="72"/>
      <c r="S2675" s="72"/>
      <c r="T2675" s="72"/>
      <c r="U2675" s="72"/>
      <c r="V2675" s="72"/>
      <c r="W2675" s="72"/>
      <c r="X2675" s="72"/>
      <c r="Y2675" s="72"/>
      <c r="Z2675" s="72"/>
    </row>
    <row r="2676">
      <c r="A2676" s="64">
        <v>9.0</v>
      </c>
      <c r="B2676" s="65">
        <v>3285.91</v>
      </c>
      <c r="C2676" s="72"/>
      <c r="D2676" s="72"/>
      <c r="E2676" s="72"/>
      <c r="F2676" s="72"/>
      <c r="G2676" s="72"/>
      <c r="H2676" s="72"/>
      <c r="I2676" s="72"/>
      <c r="J2676" s="72"/>
      <c r="K2676" s="72"/>
      <c r="L2676" s="72"/>
      <c r="M2676" s="72"/>
      <c r="N2676" s="72"/>
      <c r="O2676" s="72"/>
      <c r="P2676" s="72"/>
      <c r="Q2676" s="72"/>
      <c r="R2676" s="72"/>
      <c r="S2676" s="72"/>
      <c r="T2676" s="72"/>
      <c r="U2676" s="72"/>
      <c r="V2676" s="72"/>
      <c r="W2676" s="72"/>
      <c r="X2676" s="72"/>
      <c r="Y2676" s="72"/>
      <c r="Z2676" s="72"/>
    </row>
    <row r="2677">
      <c r="A2677" s="66">
        <v>24.0</v>
      </c>
      <c r="B2677" s="67">
        <v>3833.2</v>
      </c>
      <c r="C2677" s="72"/>
      <c r="D2677" s="72"/>
      <c r="E2677" s="72"/>
      <c r="F2677" s="72"/>
      <c r="G2677" s="72"/>
      <c r="H2677" s="72"/>
      <c r="I2677" s="72"/>
      <c r="J2677" s="72"/>
      <c r="K2677" s="72"/>
      <c r="L2677" s="72"/>
      <c r="M2677" s="72"/>
      <c r="N2677" s="72"/>
      <c r="O2677" s="72"/>
      <c r="P2677" s="72"/>
      <c r="Q2677" s="72"/>
      <c r="R2677" s="72"/>
      <c r="S2677" s="72"/>
      <c r="T2677" s="72"/>
      <c r="U2677" s="72"/>
      <c r="V2677" s="72"/>
      <c r="W2677" s="72"/>
      <c r="X2677" s="72"/>
      <c r="Y2677" s="72"/>
      <c r="Z2677" s="72"/>
    </row>
    <row r="2678">
      <c r="A2678" s="64">
        <v>2.0</v>
      </c>
      <c r="B2678" s="65">
        <v>2747.05</v>
      </c>
      <c r="C2678" s="72"/>
      <c r="D2678" s="72"/>
      <c r="E2678" s="72"/>
      <c r="F2678" s="72"/>
      <c r="G2678" s="72"/>
      <c r="H2678" s="72"/>
      <c r="I2678" s="72"/>
      <c r="J2678" s="72"/>
      <c r="K2678" s="72"/>
      <c r="L2678" s="72"/>
      <c r="M2678" s="72"/>
      <c r="N2678" s="72"/>
      <c r="O2678" s="72"/>
      <c r="P2678" s="72"/>
      <c r="Q2678" s="72"/>
      <c r="R2678" s="72"/>
      <c r="S2678" s="72"/>
      <c r="T2678" s="72"/>
      <c r="U2678" s="72"/>
      <c r="V2678" s="72"/>
      <c r="W2678" s="72"/>
      <c r="X2678" s="72"/>
      <c r="Y2678" s="72"/>
      <c r="Z2678" s="72"/>
    </row>
    <row r="2679">
      <c r="A2679" s="66">
        <v>50.0</v>
      </c>
      <c r="B2679" s="67">
        <v>1601.28</v>
      </c>
      <c r="C2679" s="72"/>
      <c r="D2679" s="72"/>
      <c r="E2679" s="72"/>
      <c r="F2679" s="72"/>
      <c r="G2679" s="72"/>
      <c r="H2679" s="72"/>
      <c r="I2679" s="72"/>
      <c r="J2679" s="72"/>
      <c r="K2679" s="72"/>
      <c r="L2679" s="72"/>
      <c r="M2679" s="72"/>
      <c r="N2679" s="72"/>
      <c r="O2679" s="72"/>
      <c r="P2679" s="72"/>
      <c r="Q2679" s="72"/>
      <c r="R2679" s="72"/>
      <c r="S2679" s="72"/>
      <c r="T2679" s="72"/>
      <c r="U2679" s="72"/>
      <c r="V2679" s="72"/>
      <c r="W2679" s="72"/>
      <c r="X2679" s="72"/>
      <c r="Y2679" s="72"/>
      <c r="Z2679" s="72"/>
    </row>
    <row r="2680">
      <c r="A2680" s="64">
        <v>12.0</v>
      </c>
      <c r="B2680" s="65">
        <v>1633.61</v>
      </c>
      <c r="C2680" s="72"/>
      <c r="D2680" s="72"/>
      <c r="E2680" s="72"/>
      <c r="F2680" s="72"/>
      <c r="G2680" s="72"/>
      <c r="H2680" s="72"/>
      <c r="I2680" s="72"/>
      <c r="J2680" s="72"/>
      <c r="K2680" s="72"/>
      <c r="L2680" s="72"/>
      <c r="M2680" s="72"/>
      <c r="N2680" s="72"/>
      <c r="O2680" s="72"/>
      <c r="P2680" s="72"/>
      <c r="Q2680" s="72"/>
      <c r="R2680" s="72"/>
      <c r="S2680" s="72"/>
      <c r="T2680" s="72"/>
      <c r="U2680" s="72"/>
      <c r="V2680" s="72"/>
      <c r="W2680" s="72"/>
      <c r="X2680" s="72"/>
      <c r="Y2680" s="72"/>
      <c r="Z2680" s="72"/>
    </row>
    <row r="2681">
      <c r="A2681" s="66">
        <v>1.0</v>
      </c>
      <c r="B2681" s="67">
        <v>3427.33</v>
      </c>
      <c r="C2681" s="72"/>
      <c r="D2681" s="72"/>
      <c r="E2681" s="72"/>
      <c r="F2681" s="72"/>
      <c r="G2681" s="72"/>
      <c r="H2681" s="72"/>
      <c r="I2681" s="72"/>
      <c r="J2681" s="72"/>
      <c r="K2681" s="72"/>
      <c r="L2681" s="72"/>
      <c r="M2681" s="72"/>
      <c r="N2681" s="72"/>
      <c r="O2681" s="72"/>
      <c r="P2681" s="72"/>
      <c r="Q2681" s="72"/>
      <c r="R2681" s="72"/>
      <c r="S2681" s="72"/>
      <c r="T2681" s="72"/>
      <c r="U2681" s="72"/>
      <c r="V2681" s="72"/>
      <c r="W2681" s="72"/>
      <c r="X2681" s="72"/>
      <c r="Y2681" s="72"/>
      <c r="Z2681" s="72"/>
    </row>
    <row r="2682">
      <c r="A2682" s="64">
        <v>1.0</v>
      </c>
      <c r="B2682" s="65">
        <v>312.21</v>
      </c>
      <c r="C2682" s="72"/>
      <c r="D2682" s="72"/>
      <c r="E2682" s="72"/>
      <c r="F2682" s="72"/>
      <c r="G2682" s="72"/>
      <c r="H2682" s="72"/>
      <c r="I2682" s="72"/>
      <c r="J2682" s="72"/>
      <c r="K2682" s="72"/>
      <c r="L2682" s="72"/>
      <c r="M2682" s="72"/>
      <c r="N2682" s="72"/>
      <c r="O2682" s="72"/>
      <c r="P2682" s="72"/>
      <c r="Q2682" s="72"/>
      <c r="R2682" s="72"/>
      <c r="S2682" s="72"/>
      <c r="T2682" s="72"/>
      <c r="U2682" s="72"/>
      <c r="V2682" s="72"/>
      <c r="W2682" s="72"/>
      <c r="X2682" s="72"/>
      <c r="Y2682" s="72"/>
      <c r="Z2682" s="72"/>
    </row>
    <row r="2683">
      <c r="A2683" s="66">
        <v>29.0</v>
      </c>
      <c r="B2683" s="67">
        <v>1749.63</v>
      </c>
      <c r="C2683" s="72"/>
      <c r="D2683" s="72"/>
      <c r="E2683" s="72"/>
      <c r="F2683" s="72"/>
      <c r="G2683" s="72"/>
      <c r="H2683" s="72"/>
      <c r="I2683" s="72"/>
      <c r="J2683" s="72"/>
      <c r="K2683" s="72"/>
      <c r="L2683" s="72"/>
      <c r="M2683" s="72"/>
      <c r="N2683" s="72"/>
      <c r="O2683" s="72"/>
      <c r="P2683" s="72"/>
      <c r="Q2683" s="72"/>
      <c r="R2683" s="72"/>
      <c r="S2683" s="72"/>
      <c r="T2683" s="72"/>
      <c r="U2683" s="72"/>
      <c r="V2683" s="72"/>
      <c r="W2683" s="72"/>
      <c r="X2683" s="72"/>
      <c r="Y2683" s="72"/>
      <c r="Z2683" s="72"/>
    </row>
    <row r="2684">
      <c r="A2684" s="64">
        <v>10.0</v>
      </c>
      <c r="B2684" s="65">
        <v>2891.8</v>
      </c>
      <c r="C2684" s="72"/>
      <c r="D2684" s="72"/>
      <c r="E2684" s="72"/>
      <c r="F2684" s="72"/>
      <c r="G2684" s="72"/>
      <c r="H2684" s="72"/>
      <c r="I2684" s="72"/>
      <c r="J2684" s="72"/>
      <c r="K2684" s="72"/>
      <c r="L2684" s="72"/>
      <c r="M2684" s="72"/>
      <c r="N2684" s="72"/>
      <c r="O2684" s="72"/>
      <c r="P2684" s="72"/>
      <c r="Q2684" s="72"/>
      <c r="R2684" s="72"/>
      <c r="S2684" s="72"/>
      <c r="T2684" s="72"/>
      <c r="U2684" s="72"/>
      <c r="V2684" s="72"/>
      <c r="W2684" s="72"/>
      <c r="X2684" s="72"/>
      <c r="Y2684" s="72"/>
      <c r="Z2684" s="72"/>
    </row>
    <row r="2685">
      <c r="A2685" s="66">
        <v>41.0</v>
      </c>
      <c r="B2685" s="67">
        <v>3626.04</v>
      </c>
      <c r="C2685" s="72"/>
      <c r="D2685" s="72"/>
      <c r="E2685" s="72"/>
      <c r="F2685" s="72"/>
      <c r="G2685" s="72"/>
      <c r="H2685" s="72"/>
      <c r="I2685" s="72"/>
      <c r="J2685" s="72"/>
      <c r="K2685" s="72"/>
      <c r="L2685" s="72"/>
      <c r="M2685" s="72"/>
      <c r="N2685" s="72"/>
      <c r="O2685" s="72"/>
      <c r="P2685" s="72"/>
      <c r="Q2685" s="72"/>
      <c r="R2685" s="72"/>
      <c r="S2685" s="72"/>
      <c r="T2685" s="72"/>
      <c r="U2685" s="72"/>
      <c r="V2685" s="72"/>
      <c r="W2685" s="72"/>
      <c r="X2685" s="72"/>
      <c r="Y2685" s="72"/>
      <c r="Z2685" s="72"/>
    </row>
    <row r="2686">
      <c r="A2686" s="64">
        <v>25.0</v>
      </c>
      <c r="B2686" s="65">
        <v>1710.54</v>
      </c>
      <c r="C2686" s="72"/>
      <c r="D2686" s="72"/>
      <c r="E2686" s="72"/>
      <c r="F2686" s="72"/>
      <c r="G2686" s="72"/>
      <c r="H2686" s="72"/>
      <c r="I2686" s="72"/>
      <c r="J2686" s="72"/>
      <c r="K2686" s="72"/>
      <c r="L2686" s="72"/>
      <c r="M2686" s="72"/>
      <c r="N2686" s="72"/>
      <c r="O2686" s="72"/>
      <c r="P2686" s="72"/>
      <c r="Q2686" s="72"/>
      <c r="R2686" s="72"/>
      <c r="S2686" s="72"/>
      <c r="T2686" s="72"/>
      <c r="U2686" s="72"/>
      <c r="V2686" s="72"/>
      <c r="W2686" s="72"/>
      <c r="X2686" s="72"/>
      <c r="Y2686" s="72"/>
      <c r="Z2686" s="72"/>
    </row>
    <row r="2687">
      <c r="A2687" s="66">
        <v>25.0</v>
      </c>
      <c r="B2687" s="67">
        <v>564.82</v>
      </c>
      <c r="C2687" s="72"/>
      <c r="D2687" s="72"/>
      <c r="E2687" s="72"/>
      <c r="F2687" s="72"/>
      <c r="G2687" s="72"/>
      <c r="H2687" s="72"/>
      <c r="I2687" s="72"/>
      <c r="J2687" s="72"/>
      <c r="K2687" s="72"/>
      <c r="L2687" s="72"/>
      <c r="M2687" s="72"/>
      <c r="N2687" s="72"/>
      <c r="O2687" s="72"/>
      <c r="P2687" s="72"/>
      <c r="Q2687" s="72"/>
      <c r="R2687" s="72"/>
      <c r="S2687" s="72"/>
      <c r="T2687" s="72"/>
      <c r="U2687" s="72"/>
      <c r="V2687" s="72"/>
      <c r="W2687" s="72"/>
      <c r="X2687" s="72"/>
      <c r="Y2687" s="72"/>
      <c r="Z2687" s="72"/>
    </row>
    <row r="2688">
      <c r="A2688" s="64">
        <v>31.0</v>
      </c>
      <c r="B2688" s="65">
        <v>1051.09</v>
      </c>
      <c r="C2688" s="72"/>
      <c r="D2688" s="72"/>
      <c r="E2688" s="72"/>
      <c r="F2688" s="72"/>
      <c r="G2688" s="72"/>
      <c r="H2688" s="72"/>
      <c r="I2688" s="72"/>
      <c r="J2688" s="72"/>
      <c r="K2688" s="72"/>
      <c r="L2688" s="72"/>
      <c r="M2688" s="72"/>
      <c r="N2688" s="72"/>
      <c r="O2688" s="72"/>
      <c r="P2688" s="72"/>
      <c r="Q2688" s="72"/>
      <c r="R2688" s="72"/>
      <c r="S2688" s="72"/>
      <c r="T2688" s="72"/>
      <c r="U2688" s="72"/>
      <c r="V2688" s="72"/>
      <c r="W2688" s="72"/>
      <c r="X2688" s="72"/>
      <c r="Y2688" s="72"/>
      <c r="Z2688" s="72"/>
    </row>
    <row r="2689">
      <c r="A2689" s="66">
        <v>48.0</v>
      </c>
      <c r="B2689" s="67">
        <v>877.81</v>
      </c>
      <c r="C2689" s="72"/>
      <c r="D2689" s="72"/>
      <c r="E2689" s="72"/>
      <c r="F2689" s="72"/>
      <c r="G2689" s="72"/>
      <c r="H2689" s="72"/>
      <c r="I2689" s="72"/>
      <c r="J2689" s="72"/>
      <c r="K2689" s="72"/>
      <c r="L2689" s="72"/>
      <c r="M2689" s="72"/>
      <c r="N2689" s="72"/>
      <c r="O2689" s="72"/>
      <c r="P2689" s="72"/>
      <c r="Q2689" s="72"/>
      <c r="R2689" s="72"/>
      <c r="S2689" s="72"/>
      <c r="T2689" s="72"/>
      <c r="U2689" s="72"/>
      <c r="V2689" s="72"/>
      <c r="W2689" s="72"/>
      <c r="X2689" s="72"/>
      <c r="Y2689" s="72"/>
      <c r="Z2689" s="72"/>
    </row>
    <row r="2690">
      <c r="A2690" s="64">
        <v>37.0</v>
      </c>
      <c r="B2690" s="65">
        <v>2427.22</v>
      </c>
      <c r="C2690" s="72"/>
      <c r="D2690" s="72"/>
      <c r="E2690" s="72"/>
      <c r="F2690" s="72"/>
      <c r="G2690" s="72"/>
      <c r="H2690" s="72"/>
      <c r="I2690" s="72"/>
      <c r="J2690" s="72"/>
      <c r="K2690" s="72"/>
      <c r="L2690" s="72"/>
      <c r="M2690" s="72"/>
      <c r="N2690" s="72"/>
      <c r="O2690" s="72"/>
      <c r="P2690" s="72"/>
      <c r="Q2690" s="72"/>
      <c r="R2690" s="72"/>
      <c r="S2690" s="72"/>
      <c r="T2690" s="72"/>
      <c r="U2690" s="72"/>
      <c r="V2690" s="72"/>
      <c r="W2690" s="72"/>
      <c r="X2690" s="72"/>
      <c r="Y2690" s="72"/>
      <c r="Z2690" s="72"/>
    </row>
    <row r="2691">
      <c r="A2691" s="66">
        <v>8.0</v>
      </c>
      <c r="B2691" s="67">
        <v>4162.14</v>
      </c>
      <c r="C2691" s="72"/>
      <c r="D2691" s="72"/>
      <c r="E2691" s="72"/>
      <c r="F2691" s="72"/>
      <c r="G2691" s="72"/>
      <c r="H2691" s="72"/>
      <c r="I2691" s="72"/>
      <c r="J2691" s="72"/>
      <c r="K2691" s="72"/>
      <c r="L2691" s="72"/>
      <c r="M2691" s="72"/>
      <c r="N2691" s="72"/>
      <c r="O2691" s="72"/>
      <c r="P2691" s="72"/>
      <c r="Q2691" s="72"/>
      <c r="R2691" s="72"/>
      <c r="S2691" s="72"/>
      <c r="T2691" s="72"/>
      <c r="U2691" s="72"/>
      <c r="V2691" s="72"/>
      <c r="W2691" s="72"/>
      <c r="X2691" s="72"/>
      <c r="Y2691" s="72"/>
      <c r="Z2691" s="72"/>
    </row>
    <row r="2692">
      <c r="A2692" s="64">
        <v>13.0</v>
      </c>
      <c r="B2692" s="65">
        <v>2051.92</v>
      </c>
      <c r="C2692" s="72"/>
      <c r="D2692" s="72"/>
      <c r="E2692" s="72"/>
      <c r="F2692" s="72"/>
      <c r="G2692" s="72"/>
      <c r="H2692" s="72"/>
      <c r="I2692" s="72"/>
      <c r="J2692" s="72"/>
      <c r="K2692" s="72"/>
      <c r="L2692" s="72"/>
      <c r="M2692" s="72"/>
      <c r="N2692" s="72"/>
      <c r="O2692" s="72"/>
      <c r="P2692" s="72"/>
      <c r="Q2692" s="72"/>
      <c r="R2692" s="72"/>
      <c r="S2692" s="72"/>
      <c r="T2692" s="72"/>
      <c r="U2692" s="72"/>
      <c r="V2692" s="72"/>
      <c r="W2692" s="72"/>
      <c r="X2692" s="72"/>
      <c r="Y2692" s="72"/>
      <c r="Z2692" s="72"/>
    </row>
    <row r="2693">
      <c r="A2693" s="66">
        <v>25.0</v>
      </c>
      <c r="B2693" s="67">
        <v>1183.65</v>
      </c>
      <c r="C2693" s="72"/>
      <c r="D2693" s="72"/>
      <c r="E2693" s="72"/>
      <c r="F2693" s="72"/>
      <c r="G2693" s="72"/>
      <c r="H2693" s="72"/>
      <c r="I2693" s="72"/>
      <c r="J2693" s="72"/>
      <c r="K2693" s="72"/>
      <c r="L2693" s="72"/>
      <c r="M2693" s="72"/>
      <c r="N2693" s="72"/>
      <c r="O2693" s="72"/>
      <c r="P2693" s="72"/>
      <c r="Q2693" s="72"/>
      <c r="R2693" s="72"/>
      <c r="S2693" s="72"/>
      <c r="T2693" s="72"/>
      <c r="U2693" s="72"/>
      <c r="V2693" s="72"/>
      <c r="W2693" s="72"/>
      <c r="X2693" s="72"/>
      <c r="Y2693" s="72"/>
      <c r="Z2693" s="72"/>
    </row>
    <row r="2694">
      <c r="A2694" s="64">
        <v>1.0</v>
      </c>
      <c r="B2694" s="65">
        <v>3309.43</v>
      </c>
      <c r="C2694" s="72"/>
      <c r="D2694" s="72"/>
      <c r="E2694" s="72"/>
      <c r="F2694" s="72"/>
      <c r="G2694" s="72"/>
      <c r="H2694" s="72"/>
      <c r="I2694" s="72"/>
      <c r="J2694" s="72"/>
      <c r="K2694" s="72"/>
      <c r="L2694" s="72"/>
      <c r="M2694" s="72"/>
      <c r="N2694" s="72"/>
      <c r="O2694" s="72"/>
      <c r="P2694" s="72"/>
      <c r="Q2694" s="72"/>
      <c r="R2694" s="72"/>
      <c r="S2694" s="72"/>
      <c r="T2694" s="72"/>
      <c r="U2694" s="72"/>
      <c r="V2694" s="72"/>
      <c r="W2694" s="72"/>
      <c r="X2694" s="72"/>
      <c r="Y2694" s="72"/>
      <c r="Z2694" s="72"/>
    </row>
    <row r="2695">
      <c r="A2695" s="66">
        <v>6.0</v>
      </c>
      <c r="B2695" s="67">
        <v>196.79</v>
      </c>
      <c r="C2695" s="72"/>
      <c r="D2695" s="72"/>
      <c r="E2695" s="72"/>
      <c r="F2695" s="72"/>
      <c r="G2695" s="72"/>
      <c r="H2695" s="72"/>
      <c r="I2695" s="72"/>
      <c r="J2695" s="72"/>
      <c r="K2695" s="72"/>
      <c r="L2695" s="72"/>
      <c r="M2695" s="72"/>
      <c r="N2695" s="72"/>
      <c r="O2695" s="72"/>
      <c r="P2695" s="72"/>
      <c r="Q2695" s="72"/>
      <c r="R2695" s="72"/>
      <c r="S2695" s="72"/>
      <c r="T2695" s="72"/>
      <c r="U2695" s="72"/>
      <c r="V2695" s="72"/>
      <c r="W2695" s="72"/>
      <c r="X2695" s="72"/>
      <c r="Y2695" s="72"/>
      <c r="Z2695" s="72"/>
    </row>
    <row r="2696">
      <c r="A2696" s="64">
        <v>6.0</v>
      </c>
      <c r="B2696" s="65">
        <v>4277.34</v>
      </c>
      <c r="C2696" s="72"/>
      <c r="D2696" s="72"/>
      <c r="E2696" s="72"/>
      <c r="F2696" s="72"/>
      <c r="G2696" s="72"/>
      <c r="H2696" s="72"/>
      <c r="I2696" s="72"/>
      <c r="J2696" s="72"/>
      <c r="K2696" s="72"/>
      <c r="L2696" s="72"/>
      <c r="M2696" s="72"/>
      <c r="N2696" s="72"/>
      <c r="O2696" s="72"/>
      <c r="P2696" s="72"/>
      <c r="Q2696" s="72"/>
      <c r="R2696" s="72"/>
      <c r="S2696" s="72"/>
      <c r="T2696" s="72"/>
      <c r="U2696" s="72"/>
      <c r="V2696" s="72"/>
      <c r="W2696" s="72"/>
      <c r="X2696" s="72"/>
      <c r="Y2696" s="72"/>
      <c r="Z2696" s="72"/>
    </row>
    <row r="2697">
      <c r="A2697" s="66">
        <v>8.0</v>
      </c>
      <c r="B2697" s="67">
        <v>1101.76</v>
      </c>
      <c r="C2697" s="72"/>
      <c r="D2697" s="72"/>
      <c r="E2697" s="72"/>
      <c r="F2697" s="72"/>
      <c r="G2697" s="72"/>
      <c r="H2697" s="72"/>
      <c r="I2697" s="72"/>
      <c r="J2697" s="72"/>
      <c r="K2697" s="72"/>
      <c r="L2697" s="72"/>
      <c r="M2697" s="72"/>
      <c r="N2697" s="72"/>
      <c r="O2697" s="72"/>
      <c r="P2697" s="72"/>
      <c r="Q2697" s="72"/>
      <c r="R2697" s="72"/>
      <c r="S2697" s="72"/>
      <c r="T2697" s="72"/>
      <c r="U2697" s="72"/>
      <c r="V2697" s="72"/>
      <c r="W2697" s="72"/>
      <c r="X2697" s="72"/>
      <c r="Y2697" s="72"/>
      <c r="Z2697" s="72"/>
    </row>
    <row r="2698">
      <c r="A2698" s="64">
        <v>28.0</v>
      </c>
      <c r="B2698" s="65">
        <v>1732.77</v>
      </c>
      <c r="C2698" s="72"/>
      <c r="D2698" s="72"/>
      <c r="E2698" s="72"/>
      <c r="F2698" s="72"/>
      <c r="G2698" s="72"/>
      <c r="H2698" s="72"/>
      <c r="I2698" s="72"/>
      <c r="J2698" s="72"/>
      <c r="K2698" s="72"/>
      <c r="L2698" s="72"/>
      <c r="M2698" s="72"/>
      <c r="N2698" s="72"/>
      <c r="O2698" s="72"/>
      <c r="P2698" s="72"/>
      <c r="Q2698" s="72"/>
      <c r="R2698" s="72"/>
      <c r="S2698" s="72"/>
      <c r="T2698" s="72"/>
      <c r="U2698" s="72"/>
      <c r="V2698" s="72"/>
      <c r="W2698" s="72"/>
      <c r="X2698" s="72"/>
      <c r="Y2698" s="72"/>
      <c r="Z2698" s="72"/>
    </row>
    <row r="2699">
      <c r="A2699" s="66">
        <v>12.0</v>
      </c>
      <c r="B2699" s="67">
        <v>3987.33</v>
      </c>
      <c r="C2699" s="72"/>
      <c r="D2699" s="72"/>
      <c r="E2699" s="72"/>
      <c r="F2699" s="72"/>
      <c r="G2699" s="72"/>
      <c r="H2699" s="72"/>
      <c r="I2699" s="72"/>
      <c r="J2699" s="72"/>
      <c r="K2699" s="72"/>
      <c r="L2699" s="72"/>
      <c r="M2699" s="72"/>
      <c r="N2699" s="72"/>
      <c r="O2699" s="72"/>
      <c r="P2699" s="72"/>
      <c r="Q2699" s="72"/>
      <c r="R2699" s="72"/>
      <c r="S2699" s="72"/>
      <c r="T2699" s="72"/>
      <c r="U2699" s="72"/>
      <c r="V2699" s="72"/>
      <c r="W2699" s="72"/>
      <c r="X2699" s="72"/>
      <c r="Y2699" s="72"/>
      <c r="Z2699" s="72"/>
    </row>
    <row r="2700">
      <c r="A2700" s="64">
        <v>31.0</v>
      </c>
      <c r="B2700" s="65">
        <v>1210.13</v>
      </c>
      <c r="C2700" s="72"/>
      <c r="D2700" s="72"/>
      <c r="E2700" s="72"/>
      <c r="F2700" s="72"/>
      <c r="G2700" s="72"/>
      <c r="H2700" s="72"/>
      <c r="I2700" s="72"/>
      <c r="J2700" s="72"/>
      <c r="K2700" s="72"/>
      <c r="L2700" s="72"/>
      <c r="M2700" s="72"/>
      <c r="N2700" s="72"/>
      <c r="O2700" s="72"/>
      <c r="P2700" s="72"/>
      <c r="Q2700" s="72"/>
      <c r="R2700" s="72"/>
      <c r="S2700" s="72"/>
      <c r="T2700" s="72"/>
      <c r="U2700" s="72"/>
      <c r="V2700" s="72"/>
      <c r="W2700" s="72"/>
      <c r="X2700" s="72"/>
      <c r="Y2700" s="72"/>
      <c r="Z2700" s="72"/>
    </row>
    <row r="2701">
      <c r="A2701" s="66">
        <v>22.0</v>
      </c>
      <c r="B2701" s="67">
        <v>4723.08</v>
      </c>
      <c r="C2701" s="72"/>
      <c r="D2701" s="72"/>
      <c r="E2701" s="72"/>
      <c r="F2701" s="72"/>
      <c r="G2701" s="72"/>
      <c r="H2701" s="72"/>
      <c r="I2701" s="72"/>
      <c r="J2701" s="72"/>
      <c r="K2701" s="72"/>
      <c r="L2701" s="72"/>
      <c r="M2701" s="72"/>
      <c r="N2701" s="72"/>
      <c r="O2701" s="72"/>
      <c r="P2701" s="72"/>
      <c r="Q2701" s="72"/>
      <c r="R2701" s="72"/>
      <c r="S2701" s="72"/>
      <c r="T2701" s="72"/>
      <c r="U2701" s="72"/>
      <c r="V2701" s="72"/>
      <c r="W2701" s="72"/>
      <c r="X2701" s="72"/>
      <c r="Y2701" s="72"/>
      <c r="Z2701" s="72"/>
    </row>
    <row r="2702">
      <c r="A2702" s="64">
        <v>10.0</v>
      </c>
      <c r="B2702" s="65">
        <v>4052.02</v>
      </c>
      <c r="C2702" s="72"/>
      <c r="D2702" s="72"/>
      <c r="E2702" s="72"/>
      <c r="F2702" s="72"/>
      <c r="G2702" s="72"/>
      <c r="H2702" s="72"/>
      <c r="I2702" s="72"/>
      <c r="J2702" s="72"/>
      <c r="K2702" s="72"/>
      <c r="L2702" s="72"/>
      <c r="M2702" s="72"/>
      <c r="N2702" s="72"/>
      <c r="O2702" s="72"/>
      <c r="P2702" s="72"/>
      <c r="Q2702" s="72"/>
      <c r="R2702" s="72"/>
      <c r="S2702" s="72"/>
      <c r="T2702" s="72"/>
      <c r="U2702" s="72"/>
      <c r="V2702" s="72"/>
      <c r="W2702" s="72"/>
      <c r="X2702" s="72"/>
      <c r="Y2702" s="72"/>
      <c r="Z2702" s="72"/>
    </row>
    <row r="2703">
      <c r="A2703" s="66">
        <v>35.0</v>
      </c>
      <c r="B2703" s="67">
        <v>2671.33</v>
      </c>
      <c r="C2703" s="72"/>
      <c r="D2703" s="72"/>
      <c r="E2703" s="72"/>
      <c r="F2703" s="72"/>
      <c r="G2703" s="72"/>
      <c r="H2703" s="72"/>
      <c r="I2703" s="72"/>
      <c r="J2703" s="72"/>
      <c r="K2703" s="72"/>
      <c r="L2703" s="72"/>
      <c r="M2703" s="72"/>
      <c r="N2703" s="72"/>
      <c r="O2703" s="72"/>
      <c r="P2703" s="72"/>
      <c r="Q2703" s="72"/>
      <c r="R2703" s="72"/>
      <c r="S2703" s="72"/>
      <c r="T2703" s="72"/>
      <c r="U2703" s="72"/>
      <c r="V2703" s="72"/>
      <c r="W2703" s="72"/>
      <c r="X2703" s="72"/>
      <c r="Y2703" s="72"/>
      <c r="Z2703" s="72"/>
    </row>
    <row r="2704">
      <c r="A2704" s="64">
        <v>31.0</v>
      </c>
      <c r="B2704" s="65">
        <v>468.59</v>
      </c>
      <c r="C2704" s="72"/>
      <c r="D2704" s="72"/>
      <c r="E2704" s="72"/>
      <c r="F2704" s="72"/>
      <c r="G2704" s="72"/>
      <c r="H2704" s="72"/>
      <c r="I2704" s="72"/>
      <c r="J2704" s="72"/>
      <c r="K2704" s="72"/>
      <c r="L2704" s="72"/>
      <c r="M2704" s="72"/>
      <c r="N2704" s="72"/>
      <c r="O2704" s="72"/>
      <c r="P2704" s="72"/>
      <c r="Q2704" s="72"/>
      <c r="R2704" s="72"/>
      <c r="S2704" s="72"/>
      <c r="T2704" s="72"/>
      <c r="U2704" s="72"/>
      <c r="V2704" s="72"/>
      <c r="W2704" s="72"/>
      <c r="X2704" s="72"/>
      <c r="Y2704" s="72"/>
      <c r="Z2704" s="72"/>
    </row>
    <row r="2705">
      <c r="A2705" s="66">
        <v>28.0</v>
      </c>
      <c r="B2705" s="67">
        <v>1595.64</v>
      </c>
      <c r="C2705" s="72"/>
      <c r="D2705" s="72"/>
      <c r="E2705" s="72"/>
      <c r="F2705" s="72"/>
      <c r="G2705" s="72"/>
      <c r="H2705" s="72"/>
      <c r="I2705" s="72"/>
      <c r="J2705" s="72"/>
      <c r="K2705" s="72"/>
      <c r="L2705" s="72"/>
      <c r="M2705" s="72"/>
      <c r="N2705" s="72"/>
      <c r="O2705" s="72"/>
      <c r="P2705" s="72"/>
      <c r="Q2705" s="72"/>
      <c r="R2705" s="72"/>
      <c r="S2705" s="72"/>
      <c r="T2705" s="72"/>
      <c r="U2705" s="72"/>
      <c r="V2705" s="72"/>
      <c r="W2705" s="72"/>
      <c r="X2705" s="72"/>
      <c r="Y2705" s="72"/>
      <c r="Z2705" s="72"/>
    </row>
    <row r="2706">
      <c r="A2706" s="64">
        <v>2.0</v>
      </c>
      <c r="B2706" s="65">
        <v>2964.87</v>
      </c>
      <c r="C2706" s="72"/>
      <c r="D2706" s="72"/>
      <c r="E2706" s="72"/>
      <c r="F2706" s="72"/>
      <c r="G2706" s="72"/>
      <c r="H2706" s="72"/>
      <c r="I2706" s="72"/>
      <c r="J2706" s="72"/>
      <c r="K2706" s="72"/>
      <c r="L2706" s="72"/>
      <c r="M2706" s="72"/>
      <c r="N2706" s="72"/>
      <c r="O2706" s="72"/>
      <c r="P2706" s="72"/>
      <c r="Q2706" s="72"/>
      <c r="R2706" s="72"/>
      <c r="S2706" s="72"/>
      <c r="T2706" s="72"/>
      <c r="U2706" s="72"/>
      <c r="V2706" s="72"/>
      <c r="W2706" s="72"/>
      <c r="X2706" s="72"/>
      <c r="Y2706" s="72"/>
      <c r="Z2706" s="72"/>
    </row>
    <row r="2707">
      <c r="A2707" s="66">
        <v>17.0</v>
      </c>
      <c r="B2707" s="67">
        <v>2887.93</v>
      </c>
      <c r="C2707" s="72"/>
      <c r="D2707" s="72"/>
      <c r="E2707" s="72"/>
      <c r="F2707" s="72"/>
      <c r="G2707" s="72"/>
      <c r="H2707" s="72"/>
      <c r="I2707" s="72"/>
      <c r="J2707" s="72"/>
      <c r="K2707" s="72"/>
      <c r="L2707" s="72"/>
      <c r="M2707" s="72"/>
      <c r="N2707" s="72"/>
      <c r="O2707" s="72"/>
      <c r="P2707" s="72"/>
      <c r="Q2707" s="72"/>
      <c r="R2707" s="72"/>
      <c r="S2707" s="72"/>
      <c r="T2707" s="72"/>
      <c r="U2707" s="72"/>
      <c r="V2707" s="72"/>
      <c r="W2707" s="72"/>
      <c r="X2707" s="72"/>
      <c r="Y2707" s="72"/>
      <c r="Z2707" s="72"/>
    </row>
    <row r="2708">
      <c r="A2708" s="64">
        <v>29.0</v>
      </c>
      <c r="B2708" s="65">
        <v>4151.05</v>
      </c>
      <c r="C2708" s="72"/>
      <c r="D2708" s="72"/>
      <c r="E2708" s="72"/>
      <c r="F2708" s="72"/>
      <c r="G2708" s="72"/>
      <c r="H2708" s="72"/>
      <c r="I2708" s="72"/>
      <c r="J2708" s="72"/>
      <c r="K2708" s="72"/>
      <c r="L2708" s="72"/>
      <c r="M2708" s="72"/>
      <c r="N2708" s="72"/>
      <c r="O2708" s="72"/>
      <c r="P2708" s="72"/>
      <c r="Q2708" s="72"/>
      <c r="R2708" s="72"/>
      <c r="S2708" s="72"/>
      <c r="T2708" s="72"/>
      <c r="U2708" s="72"/>
      <c r="V2708" s="72"/>
      <c r="W2708" s="72"/>
      <c r="X2708" s="72"/>
      <c r="Y2708" s="72"/>
      <c r="Z2708" s="72"/>
    </row>
    <row r="2709">
      <c r="A2709" s="66">
        <v>20.0</v>
      </c>
      <c r="B2709" s="67">
        <v>3112.31</v>
      </c>
      <c r="C2709" s="72"/>
      <c r="D2709" s="72"/>
      <c r="E2709" s="72"/>
      <c r="F2709" s="72"/>
      <c r="G2709" s="72"/>
      <c r="H2709" s="72"/>
      <c r="I2709" s="72"/>
      <c r="J2709" s="72"/>
      <c r="K2709" s="72"/>
      <c r="L2709" s="72"/>
      <c r="M2709" s="72"/>
      <c r="N2709" s="72"/>
      <c r="O2709" s="72"/>
      <c r="P2709" s="72"/>
      <c r="Q2709" s="72"/>
      <c r="R2709" s="72"/>
      <c r="S2709" s="72"/>
      <c r="T2709" s="72"/>
      <c r="U2709" s="72"/>
      <c r="V2709" s="72"/>
      <c r="W2709" s="72"/>
      <c r="X2709" s="72"/>
      <c r="Y2709" s="72"/>
      <c r="Z2709" s="72"/>
    </row>
    <row r="2710">
      <c r="A2710" s="64">
        <v>18.0</v>
      </c>
      <c r="B2710" s="65">
        <v>3188.73</v>
      </c>
      <c r="C2710" s="72"/>
      <c r="D2710" s="72"/>
      <c r="E2710" s="72"/>
      <c r="F2710" s="72"/>
      <c r="G2710" s="72"/>
      <c r="H2710" s="72"/>
      <c r="I2710" s="72"/>
      <c r="J2710" s="72"/>
      <c r="K2710" s="72"/>
      <c r="L2710" s="72"/>
      <c r="M2710" s="72"/>
      <c r="N2710" s="72"/>
      <c r="O2710" s="72"/>
      <c r="P2710" s="72"/>
      <c r="Q2710" s="72"/>
      <c r="R2710" s="72"/>
      <c r="S2710" s="72"/>
      <c r="T2710" s="72"/>
      <c r="U2710" s="72"/>
      <c r="V2710" s="72"/>
      <c r="W2710" s="72"/>
      <c r="X2710" s="72"/>
      <c r="Y2710" s="72"/>
      <c r="Z2710" s="72"/>
    </row>
    <row r="2711">
      <c r="A2711" s="66">
        <v>38.0</v>
      </c>
      <c r="B2711" s="67">
        <v>2298.86</v>
      </c>
      <c r="C2711" s="72"/>
      <c r="D2711" s="72"/>
      <c r="E2711" s="72"/>
      <c r="F2711" s="72"/>
      <c r="G2711" s="72"/>
      <c r="H2711" s="72"/>
      <c r="I2711" s="72"/>
      <c r="J2711" s="72"/>
      <c r="K2711" s="72"/>
      <c r="L2711" s="72"/>
      <c r="M2711" s="72"/>
      <c r="N2711" s="72"/>
      <c r="O2711" s="72"/>
      <c r="P2711" s="72"/>
      <c r="Q2711" s="72"/>
      <c r="R2711" s="72"/>
      <c r="S2711" s="72"/>
      <c r="T2711" s="72"/>
      <c r="U2711" s="72"/>
      <c r="V2711" s="72"/>
      <c r="W2711" s="72"/>
      <c r="X2711" s="72"/>
      <c r="Y2711" s="72"/>
      <c r="Z2711" s="72"/>
    </row>
    <row r="2712">
      <c r="A2712" s="64">
        <v>5.0</v>
      </c>
      <c r="B2712" s="65">
        <v>2794.6</v>
      </c>
      <c r="C2712" s="72"/>
      <c r="D2712" s="72"/>
      <c r="E2712" s="72"/>
      <c r="F2712" s="72"/>
      <c r="G2712" s="72"/>
      <c r="H2712" s="72"/>
      <c r="I2712" s="72"/>
      <c r="J2712" s="72"/>
      <c r="K2712" s="72"/>
      <c r="L2712" s="72"/>
      <c r="M2712" s="72"/>
      <c r="N2712" s="72"/>
      <c r="O2712" s="72"/>
      <c r="P2712" s="72"/>
      <c r="Q2712" s="72"/>
      <c r="R2712" s="72"/>
      <c r="S2712" s="72"/>
      <c r="T2712" s="72"/>
      <c r="U2712" s="72"/>
      <c r="V2712" s="72"/>
      <c r="W2712" s="72"/>
      <c r="X2712" s="72"/>
      <c r="Y2712" s="72"/>
      <c r="Z2712" s="72"/>
    </row>
    <row r="2713">
      <c r="A2713" s="66">
        <v>16.0</v>
      </c>
      <c r="B2713" s="67">
        <v>2983.09</v>
      </c>
      <c r="C2713" s="72"/>
      <c r="D2713" s="72"/>
      <c r="E2713" s="72"/>
      <c r="F2713" s="72"/>
      <c r="G2713" s="72"/>
      <c r="H2713" s="72"/>
      <c r="I2713" s="72"/>
      <c r="J2713" s="72"/>
      <c r="K2713" s="72"/>
      <c r="L2713" s="72"/>
      <c r="M2713" s="72"/>
      <c r="N2713" s="72"/>
      <c r="O2713" s="72"/>
      <c r="P2713" s="72"/>
      <c r="Q2713" s="72"/>
      <c r="R2713" s="72"/>
      <c r="S2713" s="72"/>
      <c r="T2713" s="72"/>
      <c r="U2713" s="72"/>
      <c r="V2713" s="72"/>
      <c r="W2713" s="72"/>
      <c r="X2713" s="72"/>
      <c r="Y2713" s="72"/>
      <c r="Z2713" s="72"/>
    </row>
    <row r="2714">
      <c r="A2714" s="64">
        <v>25.0</v>
      </c>
      <c r="B2714" s="65">
        <v>3253.37</v>
      </c>
      <c r="C2714" s="72"/>
      <c r="D2714" s="72"/>
      <c r="E2714" s="72"/>
      <c r="F2714" s="72"/>
      <c r="G2714" s="72"/>
      <c r="H2714" s="72"/>
      <c r="I2714" s="72"/>
      <c r="J2714" s="72"/>
      <c r="K2714" s="72"/>
      <c r="L2714" s="72"/>
      <c r="M2714" s="72"/>
      <c r="N2714" s="72"/>
      <c r="O2714" s="72"/>
      <c r="P2714" s="72"/>
      <c r="Q2714" s="72"/>
      <c r="R2714" s="72"/>
      <c r="S2714" s="72"/>
      <c r="T2714" s="72"/>
      <c r="U2714" s="72"/>
      <c r="V2714" s="72"/>
      <c r="W2714" s="72"/>
      <c r="X2714" s="72"/>
      <c r="Y2714" s="72"/>
      <c r="Z2714" s="72"/>
    </row>
    <row r="2715">
      <c r="A2715" s="66">
        <v>0.0</v>
      </c>
      <c r="B2715" s="67">
        <v>3769.74</v>
      </c>
      <c r="C2715" s="72"/>
      <c r="D2715" s="72"/>
      <c r="E2715" s="72"/>
      <c r="F2715" s="72"/>
      <c r="G2715" s="72"/>
      <c r="H2715" s="72"/>
      <c r="I2715" s="72"/>
      <c r="J2715" s="72"/>
      <c r="K2715" s="72"/>
      <c r="L2715" s="72"/>
      <c r="M2715" s="72"/>
      <c r="N2715" s="72"/>
      <c r="O2715" s="72"/>
      <c r="P2715" s="72"/>
      <c r="Q2715" s="72"/>
      <c r="R2715" s="72"/>
      <c r="S2715" s="72"/>
      <c r="T2715" s="72"/>
      <c r="U2715" s="72"/>
      <c r="V2715" s="72"/>
      <c r="W2715" s="72"/>
      <c r="X2715" s="72"/>
      <c r="Y2715" s="72"/>
      <c r="Z2715" s="72"/>
    </row>
    <row r="2716">
      <c r="A2716" s="64">
        <v>32.0</v>
      </c>
      <c r="B2716" s="65">
        <v>1715.83</v>
      </c>
      <c r="C2716" s="72"/>
      <c r="D2716" s="72"/>
      <c r="E2716" s="72"/>
      <c r="F2716" s="72"/>
      <c r="G2716" s="72"/>
      <c r="H2716" s="72"/>
      <c r="I2716" s="72"/>
      <c r="J2716" s="72"/>
      <c r="K2716" s="72"/>
      <c r="L2716" s="72"/>
      <c r="M2716" s="72"/>
      <c r="N2716" s="72"/>
      <c r="O2716" s="72"/>
      <c r="P2716" s="72"/>
      <c r="Q2716" s="72"/>
      <c r="R2716" s="72"/>
      <c r="S2716" s="72"/>
      <c r="T2716" s="72"/>
      <c r="U2716" s="72"/>
      <c r="V2716" s="72"/>
      <c r="W2716" s="72"/>
      <c r="X2716" s="72"/>
      <c r="Y2716" s="72"/>
      <c r="Z2716" s="72"/>
    </row>
    <row r="2717">
      <c r="A2717" s="66">
        <v>42.0</v>
      </c>
      <c r="B2717" s="67">
        <v>2087.72</v>
      </c>
      <c r="C2717" s="72"/>
      <c r="D2717" s="72"/>
      <c r="E2717" s="72"/>
      <c r="F2717" s="72"/>
      <c r="G2717" s="72"/>
      <c r="H2717" s="72"/>
      <c r="I2717" s="72"/>
      <c r="J2717" s="72"/>
      <c r="K2717" s="72"/>
      <c r="L2717" s="72"/>
      <c r="M2717" s="72"/>
      <c r="N2717" s="72"/>
      <c r="O2717" s="72"/>
      <c r="P2717" s="72"/>
      <c r="Q2717" s="72"/>
      <c r="R2717" s="72"/>
      <c r="S2717" s="72"/>
      <c r="T2717" s="72"/>
      <c r="U2717" s="72"/>
      <c r="V2717" s="72"/>
      <c r="W2717" s="72"/>
      <c r="X2717" s="72"/>
      <c r="Y2717" s="72"/>
      <c r="Z2717" s="72"/>
    </row>
    <row r="2718">
      <c r="A2718" s="64">
        <v>41.0</v>
      </c>
      <c r="B2718" s="65">
        <v>1351.27</v>
      </c>
      <c r="C2718" s="72"/>
      <c r="D2718" s="72"/>
      <c r="E2718" s="72"/>
      <c r="F2718" s="72"/>
      <c r="G2718" s="72"/>
      <c r="H2718" s="72"/>
      <c r="I2718" s="72"/>
      <c r="J2718" s="72"/>
      <c r="K2718" s="72"/>
      <c r="L2718" s="72"/>
      <c r="M2718" s="72"/>
      <c r="N2718" s="72"/>
      <c r="O2718" s="72"/>
      <c r="P2718" s="72"/>
      <c r="Q2718" s="72"/>
      <c r="R2718" s="72"/>
      <c r="S2718" s="72"/>
      <c r="T2718" s="72"/>
      <c r="U2718" s="72"/>
      <c r="V2718" s="72"/>
      <c r="W2718" s="72"/>
      <c r="X2718" s="72"/>
      <c r="Y2718" s="72"/>
      <c r="Z2718" s="72"/>
    </row>
    <row r="2719">
      <c r="A2719" s="66">
        <v>20.0</v>
      </c>
      <c r="B2719" s="67">
        <v>3263.35</v>
      </c>
      <c r="C2719" s="72"/>
      <c r="D2719" s="72"/>
      <c r="E2719" s="72"/>
      <c r="F2719" s="72"/>
      <c r="G2719" s="72"/>
      <c r="H2719" s="72"/>
      <c r="I2719" s="72"/>
      <c r="J2719" s="72"/>
      <c r="K2719" s="72"/>
      <c r="L2719" s="72"/>
      <c r="M2719" s="72"/>
      <c r="N2719" s="72"/>
      <c r="O2719" s="72"/>
      <c r="P2719" s="72"/>
      <c r="Q2719" s="72"/>
      <c r="R2719" s="72"/>
      <c r="S2719" s="72"/>
      <c r="T2719" s="72"/>
      <c r="U2719" s="72"/>
      <c r="V2719" s="72"/>
      <c r="W2719" s="72"/>
      <c r="X2719" s="72"/>
      <c r="Y2719" s="72"/>
      <c r="Z2719" s="72"/>
    </row>
    <row r="2720">
      <c r="A2720" s="64">
        <v>11.0</v>
      </c>
      <c r="B2720" s="65">
        <v>4774.29</v>
      </c>
      <c r="C2720" s="72"/>
      <c r="D2720" s="72"/>
      <c r="E2720" s="72"/>
      <c r="F2720" s="72"/>
      <c r="G2720" s="72"/>
      <c r="H2720" s="72"/>
      <c r="I2720" s="72"/>
      <c r="J2720" s="72"/>
      <c r="K2720" s="72"/>
      <c r="L2720" s="72"/>
      <c r="M2720" s="72"/>
      <c r="N2720" s="72"/>
      <c r="O2720" s="72"/>
      <c r="P2720" s="72"/>
      <c r="Q2720" s="72"/>
      <c r="R2720" s="72"/>
      <c r="S2720" s="72"/>
      <c r="T2720" s="72"/>
      <c r="U2720" s="72"/>
      <c r="V2720" s="72"/>
      <c r="W2720" s="72"/>
      <c r="X2720" s="72"/>
      <c r="Y2720" s="72"/>
      <c r="Z2720" s="72"/>
    </row>
    <row r="2721">
      <c r="A2721" s="66">
        <v>47.0</v>
      </c>
      <c r="B2721" s="67">
        <v>1881.56</v>
      </c>
      <c r="C2721" s="72"/>
      <c r="D2721" s="72"/>
      <c r="E2721" s="72"/>
      <c r="F2721" s="72"/>
      <c r="G2721" s="72"/>
      <c r="H2721" s="72"/>
      <c r="I2721" s="72"/>
      <c r="J2721" s="72"/>
      <c r="K2721" s="72"/>
      <c r="L2721" s="72"/>
      <c r="M2721" s="72"/>
      <c r="N2721" s="72"/>
      <c r="O2721" s="72"/>
      <c r="P2721" s="72"/>
      <c r="Q2721" s="72"/>
      <c r="R2721" s="72"/>
      <c r="S2721" s="72"/>
      <c r="T2721" s="72"/>
      <c r="U2721" s="72"/>
      <c r="V2721" s="72"/>
      <c r="W2721" s="72"/>
      <c r="X2721" s="72"/>
      <c r="Y2721" s="72"/>
      <c r="Z2721" s="72"/>
    </row>
    <row r="2722">
      <c r="A2722" s="64">
        <v>40.0</v>
      </c>
      <c r="B2722" s="65">
        <v>1126.77</v>
      </c>
      <c r="C2722" s="72"/>
      <c r="D2722" s="72"/>
      <c r="E2722" s="72"/>
      <c r="F2722" s="72"/>
      <c r="G2722" s="72"/>
      <c r="H2722" s="72"/>
      <c r="I2722" s="72"/>
      <c r="J2722" s="72"/>
      <c r="K2722" s="72"/>
      <c r="L2722" s="72"/>
      <c r="M2722" s="72"/>
      <c r="N2722" s="72"/>
      <c r="O2722" s="72"/>
      <c r="P2722" s="72"/>
      <c r="Q2722" s="72"/>
      <c r="R2722" s="72"/>
      <c r="S2722" s="72"/>
      <c r="T2722" s="72"/>
      <c r="U2722" s="72"/>
      <c r="V2722" s="72"/>
      <c r="W2722" s="72"/>
      <c r="X2722" s="72"/>
      <c r="Y2722" s="72"/>
      <c r="Z2722" s="72"/>
    </row>
    <row r="2723">
      <c r="A2723" s="66">
        <v>23.0</v>
      </c>
      <c r="B2723" s="67">
        <v>2696.45</v>
      </c>
      <c r="C2723" s="72"/>
      <c r="D2723" s="72"/>
      <c r="E2723" s="72"/>
      <c r="F2723" s="72"/>
      <c r="G2723" s="72"/>
      <c r="H2723" s="72"/>
      <c r="I2723" s="72"/>
      <c r="J2723" s="72"/>
      <c r="K2723" s="72"/>
      <c r="L2723" s="72"/>
      <c r="M2723" s="72"/>
      <c r="N2723" s="72"/>
      <c r="O2723" s="72"/>
      <c r="P2723" s="72"/>
      <c r="Q2723" s="72"/>
      <c r="R2723" s="72"/>
      <c r="S2723" s="72"/>
      <c r="T2723" s="72"/>
      <c r="U2723" s="72"/>
      <c r="V2723" s="72"/>
      <c r="W2723" s="72"/>
      <c r="X2723" s="72"/>
      <c r="Y2723" s="72"/>
      <c r="Z2723" s="72"/>
    </row>
    <row r="2724">
      <c r="A2724" s="64">
        <v>8.0</v>
      </c>
      <c r="B2724" s="65">
        <v>224.91</v>
      </c>
      <c r="C2724" s="72"/>
      <c r="D2724" s="72"/>
      <c r="E2724" s="72"/>
      <c r="F2724" s="72"/>
      <c r="G2724" s="72"/>
      <c r="H2724" s="72"/>
      <c r="I2724" s="72"/>
      <c r="J2724" s="72"/>
      <c r="K2724" s="72"/>
      <c r="L2724" s="72"/>
      <c r="M2724" s="72"/>
      <c r="N2724" s="72"/>
      <c r="O2724" s="72"/>
      <c r="P2724" s="72"/>
      <c r="Q2724" s="72"/>
      <c r="R2724" s="72"/>
      <c r="S2724" s="72"/>
      <c r="T2724" s="72"/>
      <c r="U2724" s="72"/>
      <c r="V2724" s="72"/>
      <c r="W2724" s="72"/>
      <c r="X2724" s="72"/>
      <c r="Y2724" s="72"/>
      <c r="Z2724" s="72"/>
    </row>
    <row r="2725">
      <c r="A2725" s="66">
        <v>2.0</v>
      </c>
      <c r="B2725" s="67">
        <v>1849.67</v>
      </c>
      <c r="C2725" s="72"/>
      <c r="D2725" s="72"/>
      <c r="E2725" s="72"/>
      <c r="F2725" s="72"/>
      <c r="G2725" s="72"/>
      <c r="H2725" s="72"/>
      <c r="I2725" s="72"/>
      <c r="J2725" s="72"/>
      <c r="K2725" s="72"/>
      <c r="L2725" s="72"/>
      <c r="M2725" s="72"/>
      <c r="N2725" s="72"/>
      <c r="O2725" s="72"/>
      <c r="P2725" s="72"/>
      <c r="Q2725" s="72"/>
      <c r="R2725" s="72"/>
      <c r="S2725" s="72"/>
      <c r="T2725" s="72"/>
      <c r="U2725" s="72"/>
      <c r="V2725" s="72"/>
      <c r="W2725" s="72"/>
      <c r="X2725" s="72"/>
      <c r="Y2725" s="72"/>
      <c r="Z2725" s="72"/>
    </row>
    <row r="2726">
      <c r="A2726" s="64">
        <v>19.0</v>
      </c>
      <c r="B2726" s="65">
        <v>4612.5</v>
      </c>
      <c r="C2726" s="72"/>
      <c r="D2726" s="72"/>
      <c r="E2726" s="72"/>
      <c r="F2726" s="72"/>
      <c r="G2726" s="72"/>
      <c r="H2726" s="72"/>
      <c r="I2726" s="72"/>
      <c r="J2726" s="72"/>
      <c r="K2726" s="72"/>
      <c r="L2726" s="72"/>
      <c r="M2726" s="72"/>
      <c r="N2726" s="72"/>
      <c r="O2726" s="72"/>
      <c r="P2726" s="72"/>
      <c r="Q2726" s="72"/>
      <c r="R2726" s="72"/>
      <c r="S2726" s="72"/>
      <c r="T2726" s="72"/>
      <c r="U2726" s="72"/>
      <c r="V2726" s="72"/>
      <c r="W2726" s="72"/>
      <c r="X2726" s="72"/>
      <c r="Y2726" s="72"/>
      <c r="Z2726" s="72"/>
    </row>
    <row r="2727">
      <c r="A2727" s="66">
        <v>24.0</v>
      </c>
      <c r="B2727" s="67">
        <v>3067.14</v>
      </c>
      <c r="C2727" s="72"/>
      <c r="D2727" s="72"/>
      <c r="E2727" s="72"/>
      <c r="F2727" s="72"/>
      <c r="G2727" s="72"/>
      <c r="H2727" s="72"/>
      <c r="I2727" s="72"/>
      <c r="J2727" s="72"/>
      <c r="K2727" s="72"/>
      <c r="L2727" s="72"/>
      <c r="M2727" s="72"/>
      <c r="N2727" s="72"/>
      <c r="O2727" s="72"/>
      <c r="P2727" s="72"/>
      <c r="Q2727" s="72"/>
      <c r="R2727" s="72"/>
      <c r="S2727" s="72"/>
      <c r="T2727" s="72"/>
      <c r="U2727" s="72"/>
      <c r="V2727" s="72"/>
      <c r="W2727" s="72"/>
      <c r="X2727" s="72"/>
      <c r="Y2727" s="72"/>
      <c r="Z2727" s="72"/>
    </row>
    <row r="2728">
      <c r="A2728" s="64">
        <v>28.0</v>
      </c>
      <c r="B2728" s="65">
        <v>2088.71</v>
      </c>
      <c r="C2728" s="72"/>
      <c r="D2728" s="72"/>
      <c r="E2728" s="72"/>
      <c r="F2728" s="72"/>
      <c r="G2728" s="72"/>
      <c r="H2728" s="72"/>
      <c r="I2728" s="72"/>
      <c r="J2728" s="72"/>
      <c r="K2728" s="72"/>
      <c r="L2728" s="72"/>
      <c r="M2728" s="72"/>
      <c r="N2728" s="72"/>
      <c r="O2728" s="72"/>
      <c r="P2728" s="72"/>
      <c r="Q2728" s="72"/>
      <c r="R2728" s="72"/>
      <c r="S2728" s="72"/>
      <c r="T2728" s="72"/>
      <c r="U2728" s="72"/>
      <c r="V2728" s="72"/>
      <c r="W2728" s="72"/>
      <c r="X2728" s="72"/>
      <c r="Y2728" s="72"/>
      <c r="Z2728" s="72"/>
    </row>
    <row r="2729">
      <c r="A2729" s="66">
        <v>39.0</v>
      </c>
      <c r="B2729" s="67">
        <v>374.69</v>
      </c>
      <c r="C2729" s="72"/>
      <c r="D2729" s="72"/>
      <c r="E2729" s="72"/>
      <c r="F2729" s="72"/>
      <c r="G2729" s="72"/>
      <c r="H2729" s="72"/>
      <c r="I2729" s="72"/>
      <c r="J2729" s="72"/>
      <c r="K2729" s="72"/>
      <c r="L2729" s="72"/>
      <c r="M2729" s="72"/>
      <c r="N2729" s="72"/>
      <c r="O2729" s="72"/>
      <c r="P2729" s="72"/>
      <c r="Q2729" s="72"/>
      <c r="R2729" s="72"/>
      <c r="S2729" s="72"/>
      <c r="T2729" s="72"/>
      <c r="U2729" s="72"/>
      <c r="V2729" s="72"/>
      <c r="W2729" s="72"/>
      <c r="X2729" s="72"/>
      <c r="Y2729" s="72"/>
      <c r="Z2729" s="72"/>
    </row>
    <row r="2730">
      <c r="A2730" s="64">
        <v>38.0</v>
      </c>
      <c r="B2730" s="65">
        <v>1121.78</v>
      </c>
      <c r="C2730" s="72"/>
      <c r="D2730" s="72"/>
      <c r="E2730" s="72"/>
      <c r="F2730" s="72"/>
      <c r="G2730" s="72"/>
      <c r="H2730" s="72"/>
      <c r="I2730" s="72"/>
      <c r="J2730" s="72"/>
      <c r="K2730" s="72"/>
      <c r="L2730" s="72"/>
      <c r="M2730" s="72"/>
      <c r="N2730" s="72"/>
      <c r="O2730" s="72"/>
      <c r="P2730" s="72"/>
      <c r="Q2730" s="72"/>
      <c r="R2730" s="72"/>
      <c r="S2730" s="72"/>
      <c r="T2730" s="72"/>
      <c r="U2730" s="72"/>
      <c r="V2730" s="72"/>
      <c r="W2730" s="72"/>
      <c r="X2730" s="72"/>
      <c r="Y2730" s="72"/>
      <c r="Z2730" s="72"/>
    </row>
    <row r="2731">
      <c r="A2731" s="66">
        <v>33.0</v>
      </c>
      <c r="B2731" s="67">
        <v>3642.96</v>
      </c>
      <c r="C2731" s="72"/>
      <c r="D2731" s="72"/>
      <c r="E2731" s="72"/>
      <c r="F2731" s="72"/>
      <c r="G2731" s="72"/>
      <c r="H2731" s="72"/>
      <c r="I2731" s="72"/>
      <c r="J2731" s="72"/>
      <c r="K2731" s="72"/>
      <c r="L2731" s="72"/>
      <c r="M2731" s="72"/>
      <c r="N2731" s="72"/>
      <c r="O2731" s="72"/>
      <c r="P2731" s="72"/>
      <c r="Q2731" s="72"/>
      <c r="R2731" s="72"/>
      <c r="S2731" s="72"/>
      <c r="T2731" s="72"/>
      <c r="U2731" s="72"/>
      <c r="V2731" s="72"/>
      <c r="W2731" s="72"/>
      <c r="X2731" s="72"/>
      <c r="Y2731" s="72"/>
      <c r="Z2731" s="72"/>
    </row>
    <row r="2732">
      <c r="A2732" s="64">
        <v>0.0</v>
      </c>
      <c r="B2732" s="65">
        <v>2288.76</v>
      </c>
      <c r="C2732" s="72"/>
      <c r="D2732" s="72"/>
      <c r="E2732" s="72"/>
      <c r="F2732" s="72"/>
      <c r="G2732" s="72"/>
      <c r="H2732" s="72"/>
      <c r="I2732" s="72"/>
      <c r="J2732" s="72"/>
      <c r="K2732" s="72"/>
      <c r="L2732" s="72"/>
      <c r="M2732" s="72"/>
      <c r="N2732" s="72"/>
      <c r="O2732" s="72"/>
      <c r="P2732" s="72"/>
      <c r="Q2732" s="72"/>
      <c r="R2732" s="72"/>
      <c r="S2732" s="72"/>
      <c r="T2732" s="72"/>
      <c r="U2732" s="72"/>
      <c r="V2732" s="72"/>
      <c r="W2732" s="72"/>
      <c r="X2732" s="72"/>
      <c r="Y2732" s="72"/>
      <c r="Z2732" s="72"/>
    </row>
    <row r="2733">
      <c r="A2733" s="66">
        <v>41.0</v>
      </c>
      <c r="B2733" s="67">
        <v>4427.58</v>
      </c>
      <c r="C2733" s="72"/>
      <c r="D2733" s="72"/>
      <c r="E2733" s="72"/>
      <c r="F2733" s="72"/>
      <c r="G2733" s="72"/>
      <c r="H2733" s="72"/>
      <c r="I2733" s="72"/>
      <c r="J2733" s="72"/>
      <c r="K2733" s="72"/>
      <c r="L2733" s="72"/>
      <c r="M2733" s="72"/>
      <c r="N2733" s="72"/>
      <c r="O2733" s="72"/>
      <c r="P2733" s="72"/>
      <c r="Q2733" s="72"/>
      <c r="R2733" s="72"/>
      <c r="S2733" s="72"/>
      <c r="T2733" s="72"/>
      <c r="U2733" s="72"/>
      <c r="V2733" s="72"/>
      <c r="W2733" s="72"/>
      <c r="X2733" s="72"/>
      <c r="Y2733" s="72"/>
      <c r="Z2733" s="72"/>
    </row>
    <row r="2734">
      <c r="A2734" s="64">
        <v>32.0</v>
      </c>
      <c r="B2734" s="65">
        <v>3408.62</v>
      </c>
      <c r="C2734" s="72"/>
      <c r="D2734" s="72"/>
      <c r="E2734" s="72"/>
      <c r="F2734" s="72"/>
      <c r="G2734" s="72"/>
      <c r="H2734" s="72"/>
      <c r="I2734" s="72"/>
      <c r="J2734" s="72"/>
      <c r="K2734" s="72"/>
      <c r="L2734" s="72"/>
      <c r="M2734" s="72"/>
      <c r="N2734" s="72"/>
      <c r="O2734" s="72"/>
      <c r="P2734" s="72"/>
      <c r="Q2734" s="72"/>
      <c r="R2734" s="72"/>
      <c r="S2734" s="72"/>
      <c r="T2734" s="72"/>
      <c r="U2734" s="72"/>
      <c r="V2734" s="72"/>
      <c r="W2734" s="72"/>
      <c r="X2734" s="72"/>
      <c r="Y2734" s="72"/>
      <c r="Z2734" s="72"/>
    </row>
    <row r="2735">
      <c r="A2735" s="66">
        <v>0.0</v>
      </c>
      <c r="B2735" s="67">
        <v>3670.32</v>
      </c>
      <c r="C2735" s="72"/>
      <c r="D2735" s="72"/>
      <c r="E2735" s="72"/>
      <c r="F2735" s="72"/>
      <c r="G2735" s="72"/>
      <c r="H2735" s="72"/>
      <c r="I2735" s="72"/>
      <c r="J2735" s="72"/>
      <c r="K2735" s="72"/>
      <c r="L2735" s="72"/>
      <c r="M2735" s="72"/>
      <c r="N2735" s="72"/>
      <c r="O2735" s="72"/>
      <c r="P2735" s="72"/>
      <c r="Q2735" s="72"/>
      <c r="R2735" s="72"/>
      <c r="S2735" s="72"/>
      <c r="T2735" s="72"/>
      <c r="U2735" s="72"/>
      <c r="V2735" s="72"/>
      <c r="W2735" s="72"/>
      <c r="X2735" s="72"/>
      <c r="Y2735" s="72"/>
      <c r="Z2735" s="72"/>
    </row>
    <row r="2736">
      <c r="A2736" s="64">
        <v>19.0</v>
      </c>
      <c r="B2736" s="65">
        <v>4639.53</v>
      </c>
      <c r="C2736" s="72"/>
      <c r="D2736" s="72"/>
      <c r="E2736" s="72"/>
      <c r="F2736" s="72"/>
      <c r="G2736" s="72"/>
      <c r="H2736" s="72"/>
      <c r="I2736" s="72"/>
      <c r="J2736" s="72"/>
      <c r="K2736" s="72"/>
      <c r="L2736" s="72"/>
      <c r="M2736" s="72"/>
      <c r="N2736" s="72"/>
      <c r="O2736" s="72"/>
      <c r="P2736" s="72"/>
      <c r="Q2736" s="72"/>
      <c r="R2736" s="72"/>
      <c r="S2736" s="72"/>
      <c r="T2736" s="72"/>
      <c r="U2736" s="72"/>
      <c r="V2736" s="72"/>
      <c r="W2736" s="72"/>
      <c r="X2736" s="72"/>
      <c r="Y2736" s="72"/>
      <c r="Z2736" s="72"/>
    </row>
    <row r="2737">
      <c r="A2737" s="66">
        <v>39.0</v>
      </c>
      <c r="B2737" s="67">
        <v>3309.08</v>
      </c>
      <c r="C2737" s="72"/>
      <c r="D2737" s="72"/>
      <c r="E2737" s="72"/>
      <c r="F2737" s="72"/>
      <c r="G2737" s="72"/>
      <c r="H2737" s="72"/>
      <c r="I2737" s="72"/>
      <c r="J2737" s="72"/>
      <c r="K2737" s="72"/>
      <c r="L2737" s="72"/>
      <c r="M2737" s="72"/>
      <c r="N2737" s="72"/>
      <c r="O2737" s="72"/>
      <c r="P2737" s="72"/>
      <c r="Q2737" s="72"/>
      <c r="R2737" s="72"/>
      <c r="S2737" s="72"/>
      <c r="T2737" s="72"/>
      <c r="U2737" s="72"/>
      <c r="V2737" s="72"/>
      <c r="W2737" s="72"/>
      <c r="X2737" s="72"/>
      <c r="Y2737" s="72"/>
      <c r="Z2737" s="72"/>
    </row>
    <row r="2738">
      <c r="A2738" s="64">
        <v>4.0</v>
      </c>
      <c r="B2738" s="65">
        <v>2197.96</v>
      </c>
      <c r="C2738" s="72"/>
      <c r="D2738" s="72"/>
      <c r="E2738" s="72"/>
      <c r="F2738" s="72"/>
      <c r="G2738" s="72"/>
      <c r="H2738" s="72"/>
      <c r="I2738" s="72"/>
      <c r="J2738" s="72"/>
      <c r="K2738" s="72"/>
      <c r="L2738" s="72"/>
      <c r="M2738" s="72"/>
      <c r="N2738" s="72"/>
      <c r="O2738" s="72"/>
      <c r="P2738" s="72"/>
      <c r="Q2738" s="72"/>
      <c r="R2738" s="72"/>
      <c r="S2738" s="72"/>
      <c r="T2738" s="72"/>
      <c r="U2738" s="72"/>
      <c r="V2738" s="72"/>
      <c r="W2738" s="72"/>
      <c r="X2738" s="72"/>
      <c r="Y2738" s="72"/>
      <c r="Z2738" s="72"/>
    </row>
    <row r="2739">
      <c r="A2739" s="66">
        <v>36.0</v>
      </c>
      <c r="B2739" s="67">
        <v>4794.17</v>
      </c>
      <c r="C2739" s="72"/>
      <c r="D2739" s="72"/>
      <c r="E2739" s="72"/>
      <c r="F2739" s="72"/>
      <c r="G2739" s="72"/>
      <c r="H2739" s="72"/>
      <c r="I2739" s="72"/>
      <c r="J2739" s="72"/>
      <c r="K2739" s="72"/>
      <c r="L2739" s="72"/>
      <c r="M2739" s="72"/>
      <c r="N2739" s="72"/>
      <c r="O2739" s="72"/>
      <c r="P2739" s="72"/>
      <c r="Q2739" s="72"/>
      <c r="R2739" s="72"/>
      <c r="S2739" s="72"/>
      <c r="T2739" s="72"/>
      <c r="U2739" s="72"/>
      <c r="V2739" s="72"/>
      <c r="W2739" s="72"/>
      <c r="X2739" s="72"/>
      <c r="Y2739" s="72"/>
      <c r="Z2739" s="72"/>
    </row>
    <row r="2740">
      <c r="A2740" s="64">
        <v>46.0</v>
      </c>
      <c r="B2740" s="65">
        <v>3577.22</v>
      </c>
      <c r="C2740" s="72"/>
      <c r="D2740" s="72"/>
      <c r="E2740" s="72"/>
      <c r="F2740" s="72"/>
      <c r="G2740" s="72"/>
      <c r="H2740" s="72"/>
      <c r="I2740" s="72"/>
      <c r="J2740" s="72"/>
      <c r="K2740" s="72"/>
      <c r="L2740" s="72"/>
      <c r="M2740" s="72"/>
      <c r="N2740" s="72"/>
      <c r="O2740" s="72"/>
      <c r="P2740" s="72"/>
      <c r="Q2740" s="72"/>
      <c r="R2740" s="72"/>
      <c r="S2740" s="72"/>
      <c r="T2740" s="72"/>
      <c r="U2740" s="72"/>
      <c r="V2740" s="72"/>
      <c r="W2740" s="72"/>
      <c r="X2740" s="72"/>
      <c r="Y2740" s="72"/>
      <c r="Z2740" s="72"/>
    </row>
    <row r="2741">
      <c r="A2741" s="66">
        <v>33.0</v>
      </c>
      <c r="B2741" s="67">
        <v>717.47</v>
      </c>
      <c r="C2741" s="72"/>
      <c r="D2741" s="72"/>
      <c r="E2741" s="72"/>
      <c r="F2741" s="72"/>
      <c r="G2741" s="72"/>
      <c r="H2741" s="72"/>
      <c r="I2741" s="72"/>
      <c r="J2741" s="72"/>
      <c r="K2741" s="72"/>
      <c r="L2741" s="72"/>
      <c r="M2741" s="72"/>
      <c r="N2741" s="72"/>
      <c r="O2741" s="72"/>
      <c r="P2741" s="72"/>
      <c r="Q2741" s="72"/>
      <c r="R2741" s="72"/>
      <c r="S2741" s="72"/>
      <c r="T2741" s="72"/>
      <c r="U2741" s="72"/>
      <c r="V2741" s="72"/>
      <c r="W2741" s="72"/>
      <c r="X2741" s="72"/>
      <c r="Y2741" s="72"/>
      <c r="Z2741" s="72"/>
    </row>
    <row r="2742">
      <c r="A2742" s="64">
        <v>26.0</v>
      </c>
      <c r="B2742" s="65">
        <v>4215.64</v>
      </c>
      <c r="C2742" s="72"/>
      <c r="D2742" s="72"/>
      <c r="E2742" s="72"/>
      <c r="F2742" s="72"/>
      <c r="G2742" s="72"/>
      <c r="H2742" s="72"/>
      <c r="I2742" s="72"/>
      <c r="J2742" s="72"/>
      <c r="K2742" s="72"/>
      <c r="L2742" s="72"/>
      <c r="M2742" s="72"/>
      <c r="N2742" s="72"/>
      <c r="O2742" s="72"/>
      <c r="P2742" s="72"/>
      <c r="Q2742" s="72"/>
      <c r="R2742" s="72"/>
      <c r="S2742" s="72"/>
      <c r="T2742" s="72"/>
      <c r="U2742" s="72"/>
      <c r="V2742" s="72"/>
      <c r="W2742" s="72"/>
      <c r="X2742" s="72"/>
      <c r="Y2742" s="72"/>
      <c r="Z2742" s="72"/>
    </row>
    <row r="2743">
      <c r="A2743" s="66">
        <v>3.0</v>
      </c>
      <c r="B2743" s="67">
        <v>3882.91</v>
      </c>
      <c r="C2743" s="72"/>
      <c r="D2743" s="72"/>
      <c r="E2743" s="72"/>
      <c r="F2743" s="72"/>
      <c r="G2743" s="72"/>
      <c r="H2743" s="72"/>
      <c r="I2743" s="72"/>
      <c r="J2743" s="72"/>
      <c r="K2743" s="72"/>
      <c r="L2743" s="72"/>
      <c r="M2743" s="72"/>
      <c r="N2743" s="72"/>
      <c r="O2743" s="72"/>
      <c r="P2743" s="72"/>
      <c r="Q2743" s="72"/>
      <c r="R2743" s="72"/>
      <c r="S2743" s="72"/>
      <c r="T2743" s="72"/>
      <c r="U2743" s="72"/>
      <c r="V2743" s="72"/>
      <c r="W2743" s="72"/>
      <c r="X2743" s="72"/>
      <c r="Y2743" s="72"/>
      <c r="Z2743" s="72"/>
    </row>
    <row r="2744">
      <c r="A2744" s="64">
        <v>9.0</v>
      </c>
      <c r="B2744" s="65">
        <v>488.43</v>
      </c>
      <c r="C2744" s="72"/>
      <c r="D2744" s="72"/>
      <c r="E2744" s="72"/>
      <c r="F2744" s="72"/>
      <c r="G2744" s="72"/>
      <c r="H2744" s="72"/>
      <c r="I2744" s="72"/>
      <c r="J2744" s="72"/>
      <c r="K2744" s="72"/>
      <c r="L2744" s="72"/>
      <c r="M2744" s="72"/>
      <c r="N2744" s="72"/>
      <c r="O2744" s="72"/>
      <c r="P2744" s="72"/>
      <c r="Q2744" s="72"/>
      <c r="R2744" s="72"/>
      <c r="S2744" s="72"/>
      <c r="T2744" s="72"/>
      <c r="U2744" s="72"/>
      <c r="V2744" s="72"/>
      <c r="W2744" s="72"/>
      <c r="X2744" s="72"/>
      <c r="Y2744" s="72"/>
      <c r="Z2744" s="72"/>
    </row>
    <row r="2745">
      <c r="A2745" s="66">
        <v>21.0</v>
      </c>
      <c r="B2745" s="67">
        <v>4848.59</v>
      </c>
      <c r="C2745" s="72"/>
      <c r="D2745" s="72"/>
      <c r="E2745" s="72"/>
      <c r="F2745" s="72"/>
      <c r="G2745" s="72"/>
      <c r="H2745" s="72"/>
      <c r="I2745" s="72"/>
      <c r="J2745" s="72"/>
      <c r="K2745" s="72"/>
      <c r="L2745" s="72"/>
      <c r="M2745" s="72"/>
      <c r="N2745" s="72"/>
      <c r="O2745" s="72"/>
      <c r="P2745" s="72"/>
      <c r="Q2745" s="72"/>
      <c r="R2745" s="72"/>
      <c r="S2745" s="72"/>
      <c r="T2745" s="72"/>
      <c r="U2745" s="72"/>
      <c r="V2745" s="72"/>
      <c r="W2745" s="72"/>
      <c r="X2745" s="72"/>
      <c r="Y2745" s="72"/>
      <c r="Z2745" s="72"/>
    </row>
    <row r="2746">
      <c r="A2746" s="64">
        <v>17.0</v>
      </c>
      <c r="B2746" s="65">
        <v>4308.95</v>
      </c>
      <c r="C2746" s="72"/>
      <c r="D2746" s="72"/>
      <c r="E2746" s="72"/>
      <c r="F2746" s="72"/>
      <c r="G2746" s="72"/>
      <c r="H2746" s="72"/>
      <c r="I2746" s="72"/>
      <c r="J2746" s="72"/>
      <c r="K2746" s="72"/>
      <c r="L2746" s="72"/>
      <c r="M2746" s="72"/>
      <c r="N2746" s="72"/>
      <c r="O2746" s="72"/>
      <c r="P2746" s="72"/>
      <c r="Q2746" s="72"/>
      <c r="R2746" s="72"/>
      <c r="S2746" s="72"/>
      <c r="T2746" s="72"/>
      <c r="U2746" s="72"/>
      <c r="V2746" s="72"/>
      <c r="W2746" s="72"/>
      <c r="X2746" s="72"/>
      <c r="Y2746" s="72"/>
      <c r="Z2746" s="72"/>
    </row>
    <row r="2747">
      <c r="A2747" s="66">
        <v>1.0</v>
      </c>
      <c r="B2747" s="67">
        <v>4176.78</v>
      </c>
      <c r="C2747" s="72"/>
      <c r="D2747" s="72"/>
      <c r="E2747" s="72"/>
      <c r="F2747" s="72"/>
      <c r="G2747" s="72"/>
      <c r="H2747" s="72"/>
      <c r="I2747" s="72"/>
      <c r="J2747" s="72"/>
      <c r="K2747" s="72"/>
      <c r="L2747" s="72"/>
      <c r="M2747" s="72"/>
      <c r="N2747" s="72"/>
      <c r="O2747" s="72"/>
      <c r="P2747" s="72"/>
      <c r="Q2747" s="72"/>
      <c r="R2747" s="72"/>
      <c r="S2747" s="72"/>
      <c r="T2747" s="72"/>
      <c r="U2747" s="72"/>
      <c r="V2747" s="72"/>
      <c r="W2747" s="72"/>
      <c r="X2747" s="72"/>
      <c r="Y2747" s="72"/>
      <c r="Z2747" s="72"/>
    </row>
    <row r="2748">
      <c r="A2748" s="64">
        <v>45.0</v>
      </c>
      <c r="B2748" s="65">
        <v>501.62</v>
      </c>
      <c r="C2748" s="72"/>
      <c r="D2748" s="72"/>
      <c r="E2748" s="72"/>
      <c r="F2748" s="72"/>
      <c r="G2748" s="72"/>
      <c r="H2748" s="72"/>
      <c r="I2748" s="72"/>
      <c r="J2748" s="72"/>
      <c r="K2748" s="72"/>
      <c r="L2748" s="72"/>
      <c r="M2748" s="72"/>
      <c r="N2748" s="72"/>
      <c r="O2748" s="72"/>
      <c r="P2748" s="72"/>
      <c r="Q2748" s="72"/>
      <c r="R2748" s="72"/>
      <c r="S2748" s="72"/>
      <c r="T2748" s="72"/>
      <c r="U2748" s="72"/>
      <c r="V2748" s="72"/>
      <c r="W2748" s="72"/>
      <c r="X2748" s="72"/>
      <c r="Y2748" s="72"/>
      <c r="Z2748" s="72"/>
    </row>
    <row r="2749">
      <c r="A2749" s="66">
        <v>15.0</v>
      </c>
      <c r="B2749" s="67">
        <v>1993.27</v>
      </c>
      <c r="C2749" s="72"/>
      <c r="D2749" s="72"/>
      <c r="E2749" s="72"/>
      <c r="F2749" s="72"/>
      <c r="G2749" s="72"/>
      <c r="H2749" s="72"/>
      <c r="I2749" s="72"/>
      <c r="J2749" s="72"/>
      <c r="K2749" s="72"/>
      <c r="L2749" s="72"/>
      <c r="M2749" s="72"/>
      <c r="N2749" s="72"/>
      <c r="O2749" s="72"/>
      <c r="P2749" s="72"/>
      <c r="Q2749" s="72"/>
      <c r="R2749" s="72"/>
      <c r="S2749" s="72"/>
      <c r="T2749" s="72"/>
      <c r="U2749" s="72"/>
      <c r="V2749" s="72"/>
      <c r="W2749" s="72"/>
      <c r="X2749" s="72"/>
      <c r="Y2749" s="72"/>
      <c r="Z2749" s="72"/>
    </row>
    <row r="2750">
      <c r="A2750" s="64">
        <v>31.0</v>
      </c>
      <c r="B2750" s="65">
        <v>496.81</v>
      </c>
      <c r="C2750" s="72"/>
      <c r="D2750" s="72"/>
      <c r="E2750" s="72"/>
      <c r="F2750" s="72"/>
      <c r="G2750" s="72"/>
      <c r="H2750" s="72"/>
      <c r="I2750" s="72"/>
      <c r="J2750" s="72"/>
      <c r="K2750" s="72"/>
      <c r="L2750" s="72"/>
      <c r="M2750" s="72"/>
      <c r="N2750" s="72"/>
      <c r="O2750" s="72"/>
      <c r="P2750" s="72"/>
      <c r="Q2750" s="72"/>
      <c r="R2750" s="72"/>
      <c r="S2750" s="72"/>
      <c r="T2750" s="72"/>
      <c r="U2750" s="72"/>
      <c r="V2750" s="72"/>
      <c r="W2750" s="72"/>
      <c r="X2750" s="72"/>
      <c r="Y2750" s="72"/>
      <c r="Z2750" s="72"/>
    </row>
    <row r="2751">
      <c r="A2751" s="66">
        <v>13.0</v>
      </c>
      <c r="B2751" s="67">
        <v>867.29</v>
      </c>
      <c r="C2751" s="72"/>
      <c r="D2751" s="72"/>
      <c r="E2751" s="72"/>
      <c r="F2751" s="72"/>
      <c r="G2751" s="72"/>
      <c r="H2751" s="72"/>
      <c r="I2751" s="72"/>
      <c r="J2751" s="72"/>
      <c r="K2751" s="72"/>
      <c r="L2751" s="72"/>
      <c r="M2751" s="72"/>
      <c r="N2751" s="72"/>
      <c r="O2751" s="72"/>
      <c r="P2751" s="72"/>
      <c r="Q2751" s="72"/>
      <c r="R2751" s="72"/>
      <c r="S2751" s="72"/>
      <c r="T2751" s="72"/>
      <c r="U2751" s="72"/>
      <c r="V2751" s="72"/>
      <c r="W2751" s="72"/>
      <c r="X2751" s="72"/>
      <c r="Y2751" s="72"/>
      <c r="Z2751" s="72"/>
    </row>
    <row r="2752">
      <c r="A2752" s="64">
        <v>17.0</v>
      </c>
      <c r="B2752" s="65">
        <v>343.43</v>
      </c>
      <c r="C2752" s="72"/>
      <c r="D2752" s="72"/>
      <c r="E2752" s="72"/>
      <c r="F2752" s="72"/>
      <c r="G2752" s="72"/>
      <c r="H2752" s="72"/>
      <c r="I2752" s="72"/>
      <c r="J2752" s="72"/>
      <c r="K2752" s="72"/>
      <c r="L2752" s="72"/>
      <c r="M2752" s="72"/>
      <c r="N2752" s="72"/>
      <c r="O2752" s="72"/>
      <c r="P2752" s="72"/>
      <c r="Q2752" s="72"/>
      <c r="R2752" s="72"/>
      <c r="S2752" s="72"/>
      <c r="T2752" s="72"/>
      <c r="U2752" s="72"/>
      <c r="V2752" s="72"/>
      <c r="W2752" s="72"/>
      <c r="X2752" s="72"/>
      <c r="Y2752" s="72"/>
      <c r="Z2752" s="72"/>
    </row>
    <row r="2753">
      <c r="A2753" s="66">
        <v>36.0</v>
      </c>
      <c r="B2753" s="67">
        <v>888.2</v>
      </c>
      <c r="C2753" s="72"/>
      <c r="D2753" s="72"/>
      <c r="E2753" s="72"/>
      <c r="F2753" s="72"/>
      <c r="G2753" s="72"/>
      <c r="H2753" s="72"/>
      <c r="I2753" s="72"/>
      <c r="J2753" s="72"/>
      <c r="K2753" s="72"/>
      <c r="L2753" s="72"/>
      <c r="M2753" s="72"/>
      <c r="N2753" s="72"/>
      <c r="O2753" s="72"/>
      <c r="P2753" s="72"/>
      <c r="Q2753" s="72"/>
      <c r="R2753" s="72"/>
      <c r="S2753" s="72"/>
      <c r="T2753" s="72"/>
      <c r="U2753" s="72"/>
      <c r="V2753" s="72"/>
      <c r="W2753" s="72"/>
      <c r="X2753" s="72"/>
      <c r="Y2753" s="72"/>
      <c r="Z2753" s="72"/>
    </row>
    <row r="2754">
      <c r="A2754" s="64">
        <v>46.0</v>
      </c>
      <c r="B2754" s="65">
        <v>4894.31</v>
      </c>
      <c r="C2754" s="72"/>
      <c r="D2754" s="72"/>
      <c r="E2754" s="72"/>
      <c r="F2754" s="72"/>
      <c r="G2754" s="72"/>
      <c r="H2754" s="72"/>
      <c r="I2754" s="72"/>
      <c r="J2754" s="72"/>
      <c r="K2754" s="72"/>
      <c r="L2754" s="72"/>
      <c r="M2754" s="72"/>
      <c r="N2754" s="72"/>
      <c r="O2754" s="72"/>
      <c r="P2754" s="72"/>
      <c r="Q2754" s="72"/>
      <c r="R2754" s="72"/>
      <c r="S2754" s="72"/>
      <c r="T2754" s="72"/>
      <c r="U2754" s="72"/>
      <c r="V2754" s="72"/>
      <c r="W2754" s="72"/>
      <c r="X2754" s="72"/>
      <c r="Y2754" s="72"/>
      <c r="Z2754" s="72"/>
    </row>
    <row r="2755">
      <c r="A2755" s="66">
        <v>25.0</v>
      </c>
      <c r="B2755" s="67">
        <v>1037.31</v>
      </c>
      <c r="C2755" s="72"/>
      <c r="D2755" s="72"/>
      <c r="E2755" s="72"/>
      <c r="F2755" s="72"/>
      <c r="G2755" s="72"/>
      <c r="H2755" s="72"/>
      <c r="I2755" s="72"/>
      <c r="J2755" s="72"/>
      <c r="K2755" s="72"/>
      <c r="L2755" s="72"/>
      <c r="M2755" s="72"/>
      <c r="N2755" s="72"/>
      <c r="O2755" s="72"/>
      <c r="P2755" s="72"/>
      <c r="Q2755" s="72"/>
      <c r="R2755" s="72"/>
      <c r="S2755" s="72"/>
      <c r="T2755" s="72"/>
      <c r="U2755" s="72"/>
      <c r="V2755" s="72"/>
      <c r="W2755" s="72"/>
      <c r="X2755" s="72"/>
      <c r="Y2755" s="72"/>
      <c r="Z2755" s="72"/>
    </row>
    <row r="2756">
      <c r="A2756" s="64">
        <v>31.0</v>
      </c>
      <c r="B2756" s="65">
        <v>508.28</v>
      </c>
      <c r="C2756" s="72"/>
      <c r="D2756" s="72"/>
      <c r="E2756" s="72"/>
      <c r="F2756" s="72"/>
      <c r="G2756" s="72"/>
      <c r="H2756" s="72"/>
      <c r="I2756" s="72"/>
      <c r="J2756" s="72"/>
      <c r="K2756" s="72"/>
      <c r="L2756" s="72"/>
      <c r="M2756" s="72"/>
      <c r="N2756" s="72"/>
      <c r="O2756" s="72"/>
      <c r="P2756" s="72"/>
      <c r="Q2756" s="72"/>
      <c r="R2756" s="72"/>
      <c r="S2756" s="72"/>
      <c r="T2756" s="72"/>
      <c r="U2756" s="72"/>
      <c r="V2756" s="72"/>
      <c r="W2756" s="72"/>
      <c r="X2756" s="72"/>
      <c r="Y2756" s="72"/>
      <c r="Z2756" s="72"/>
    </row>
    <row r="2757">
      <c r="A2757" s="66">
        <v>35.0</v>
      </c>
      <c r="B2757" s="67">
        <v>4695.99</v>
      </c>
      <c r="C2757" s="72"/>
      <c r="D2757" s="72"/>
      <c r="E2757" s="72"/>
      <c r="F2757" s="72"/>
      <c r="G2757" s="72"/>
      <c r="H2757" s="72"/>
      <c r="I2757" s="72"/>
      <c r="J2757" s="72"/>
      <c r="K2757" s="72"/>
      <c r="L2757" s="72"/>
      <c r="M2757" s="72"/>
      <c r="N2757" s="72"/>
      <c r="O2757" s="72"/>
      <c r="P2757" s="72"/>
      <c r="Q2757" s="72"/>
      <c r="R2757" s="72"/>
      <c r="S2757" s="72"/>
      <c r="T2757" s="72"/>
      <c r="U2757" s="72"/>
      <c r="V2757" s="72"/>
      <c r="W2757" s="72"/>
      <c r="X2757" s="72"/>
      <c r="Y2757" s="72"/>
      <c r="Z2757" s="72"/>
    </row>
    <row r="2758">
      <c r="A2758" s="64">
        <v>4.0</v>
      </c>
      <c r="B2758" s="65">
        <v>4209.64</v>
      </c>
      <c r="C2758" s="72"/>
      <c r="D2758" s="72"/>
      <c r="E2758" s="72"/>
      <c r="F2758" s="72"/>
      <c r="G2758" s="72"/>
      <c r="H2758" s="72"/>
      <c r="I2758" s="72"/>
      <c r="J2758" s="72"/>
      <c r="K2758" s="72"/>
      <c r="L2758" s="72"/>
      <c r="M2758" s="72"/>
      <c r="N2758" s="72"/>
      <c r="O2758" s="72"/>
      <c r="P2758" s="72"/>
      <c r="Q2758" s="72"/>
      <c r="R2758" s="72"/>
      <c r="S2758" s="72"/>
      <c r="T2758" s="72"/>
      <c r="U2758" s="72"/>
      <c r="V2758" s="72"/>
      <c r="W2758" s="72"/>
      <c r="X2758" s="72"/>
      <c r="Y2758" s="72"/>
      <c r="Z2758" s="72"/>
    </row>
    <row r="2759">
      <c r="A2759" s="66">
        <v>45.0</v>
      </c>
      <c r="B2759" s="67">
        <v>441.9</v>
      </c>
      <c r="C2759" s="72"/>
      <c r="D2759" s="72"/>
      <c r="E2759" s="72"/>
      <c r="F2759" s="72"/>
      <c r="G2759" s="72"/>
      <c r="H2759" s="72"/>
      <c r="I2759" s="72"/>
      <c r="J2759" s="72"/>
      <c r="K2759" s="72"/>
      <c r="L2759" s="72"/>
      <c r="M2759" s="72"/>
      <c r="N2759" s="72"/>
      <c r="O2759" s="72"/>
      <c r="P2759" s="72"/>
      <c r="Q2759" s="72"/>
      <c r="R2759" s="72"/>
      <c r="S2759" s="72"/>
      <c r="T2759" s="72"/>
      <c r="U2759" s="72"/>
      <c r="V2759" s="72"/>
      <c r="W2759" s="72"/>
      <c r="X2759" s="72"/>
      <c r="Y2759" s="72"/>
      <c r="Z2759" s="72"/>
    </row>
    <row r="2760">
      <c r="A2760" s="64">
        <v>13.0</v>
      </c>
      <c r="B2760" s="65">
        <v>316.63</v>
      </c>
      <c r="C2760" s="72"/>
      <c r="D2760" s="72"/>
      <c r="E2760" s="72"/>
      <c r="F2760" s="72"/>
      <c r="G2760" s="72"/>
      <c r="H2760" s="72"/>
      <c r="I2760" s="72"/>
      <c r="J2760" s="72"/>
      <c r="K2760" s="72"/>
      <c r="L2760" s="72"/>
      <c r="M2760" s="72"/>
      <c r="N2760" s="72"/>
      <c r="O2760" s="72"/>
      <c r="P2760" s="72"/>
      <c r="Q2760" s="72"/>
      <c r="R2760" s="72"/>
      <c r="S2760" s="72"/>
      <c r="T2760" s="72"/>
      <c r="U2760" s="72"/>
      <c r="V2760" s="72"/>
      <c r="W2760" s="72"/>
      <c r="X2760" s="72"/>
      <c r="Y2760" s="72"/>
      <c r="Z2760" s="72"/>
    </row>
    <row r="2761">
      <c r="A2761" s="66">
        <v>41.0</v>
      </c>
      <c r="B2761" s="67">
        <v>911.57</v>
      </c>
      <c r="C2761" s="72"/>
      <c r="D2761" s="72"/>
      <c r="E2761" s="72"/>
      <c r="F2761" s="72"/>
      <c r="G2761" s="72"/>
      <c r="H2761" s="72"/>
      <c r="I2761" s="72"/>
      <c r="J2761" s="72"/>
      <c r="K2761" s="72"/>
      <c r="L2761" s="72"/>
      <c r="M2761" s="72"/>
      <c r="N2761" s="72"/>
      <c r="O2761" s="72"/>
      <c r="P2761" s="72"/>
      <c r="Q2761" s="72"/>
      <c r="R2761" s="72"/>
      <c r="S2761" s="72"/>
      <c r="T2761" s="72"/>
      <c r="U2761" s="72"/>
      <c r="V2761" s="72"/>
      <c r="W2761" s="72"/>
      <c r="X2761" s="72"/>
      <c r="Y2761" s="72"/>
      <c r="Z2761" s="72"/>
    </row>
    <row r="2762">
      <c r="A2762" s="64">
        <v>16.0</v>
      </c>
      <c r="B2762" s="65">
        <v>3096.16</v>
      </c>
      <c r="C2762" s="72"/>
      <c r="D2762" s="72"/>
      <c r="E2762" s="72"/>
      <c r="F2762" s="72"/>
      <c r="G2762" s="72"/>
      <c r="H2762" s="72"/>
      <c r="I2762" s="72"/>
      <c r="J2762" s="72"/>
      <c r="K2762" s="72"/>
      <c r="L2762" s="72"/>
      <c r="M2762" s="72"/>
      <c r="N2762" s="72"/>
      <c r="O2762" s="72"/>
      <c r="P2762" s="72"/>
      <c r="Q2762" s="72"/>
      <c r="R2762" s="72"/>
      <c r="S2762" s="72"/>
      <c r="T2762" s="72"/>
      <c r="U2762" s="72"/>
      <c r="V2762" s="72"/>
      <c r="W2762" s="72"/>
      <c r="X2762" s="72"/>
      <c r="Y2762" s="72"/>
      <c r="Z2762" s="72"/>
    </row>
    <row r="2763">
      <c r="A2763" s="66">
        <v>34.0</v>
      </c>
      <c r="B2763" s="67">
        <v>801.64</v>
      </c>
      <c r="C2763" s="72"/>
      <c r="D2763" s="72"/>
      <c r="E2763" s="72"/>
      <c r="F2763" s="72"/>
      <c r="G2763" s="72"/>
      <c r="H2763" s="72"/>
      <c r="I2763" s="72"/>
      <c r="J2763" s="72"/>
      <c r="K2763" s="72"/>
      <c r="L2763" s="72"/>
      <c r="M2763" s="72"/>
      <c r="N2763" s="72"/>
      <c r="O2763" s="72"/>
      <c r="P2763" s="72"/>
      <c r="Q2763" s="72"/>
      <c r="R2763" s="72"/>
      <c r="S2763" s="72"/>
      <c r="T2763" s="72"/>
      <c r="U2763" s="72"/>
      <c r="V2763" s="72"/>
      <c r="W2763" s="72"/>
      <c r="X2763" s="72"/>
      <c r="Y2763" s="72"/>
      <c r="Z2763" s="72"/>
    </row>
    <row r="2764">
      <c r="A2764" s="64">
        <v>45.0</v>
      </c>
      <c r="B2764" s="65">
        <v>3782.01</v>
      </c>
      <c r="C2764" s="72"/>
      <c r="D2764" s="72"/>
      <c r="E2764" s="72"/>
      <c r="F2764" s="72"/>
      <c r="G2764" s="72"/>
      <c r="H2764" s="72"/>
      <c r="I2764" s="72"/>
      <c r="J2764" s="72"/>
      <c r="K2764" s="72"/>
      <c r="L2764" s="72"/>
      <c r="M2764" s="72"/>
      <c r="N2764" s="72"/>
      <c r="O2764" s="72"/>
      <c r="P2764" s="72"/>
      <c r="Q2764" s="72"/>
      <c r="R2764" s="72"/>
      <c r="S2764" s="72"/>
      <c r="T2764" s="72"/>
      <c r="U2764" s="72"/>
      <c r="V2764" s="72"/>
      <c r="W2764" s="72"/>
      <c r="X2764" s="72"/>
      <c r="Y2764" s="72"/>
      <c r="Z2764" s="72"/>
    </row>
    <row r="2765">
      <c r="A2765" s="66">
        <v>12.0</v>
      </c>
      <c r="B2765" s="67">
        <v>4386.16</v>
      </c>
      <c r="C2765" s="72"/>
      <c r="D2765" s="72"/>
      <c r="E2765" s="72"/>
      <c r="F2765" s="72"/>
      <c r="G2765" s="72"/>
      <c r="H2765" s="72"/>
      <c r="I2765" s="72"/>
      <c r="J2765" s="72"/>
      <c r="K2765" s="72"/>
      <c r="L2765" s="72"/>
      <c r="M2765" s="72"/>
      <c r="N2765" s="72"/>
      <c r="O2765" s="72"/>
      <c r="P2765" s="72"/>
      <c r="Q2765" s="72"/>
      <c r="R2765" s="72"/>
      <c r="S2765" s="72"/>
      <c r="T2765" s="72"/>
      <c r="U2765" s="72"/>
      <c r="V2765" s="72"/>
      <c r="W2765" s="72"/>
      <c r="X2765" s="72"/>
      <c r="Y2765" s="72"/>
      <c r="Z2765" s="72"/>
    </row>
    <row r="2766">
      <c r="A2766" s="64">
        <v>7.0</v>
      </c>
      <c r="B2766" s="65">
        <v>3461.27</v>
      </c>
      <c r="C2766" s="72"/>
      <c r="D2766" s="72"/>
      <c r="E2766" s="72"/>
      <c r="F2766" s="72"/>
      <c r="G2766" s="72"/>
      <c r="H2766" s="72"/>
      <c r="I2766" s="72"/>
      <c r="J2766" s="72"/>
      <c r="K2766" s="72"/>
      <c r="L2766" s="72"/>
      <c r="M2766" s="72"/>
      <c r="N2766" s="72"/>
      <c r="O2766" s="72"/>
      <c r="P2766" s="72"/>
      <c r="Q2766" s="72"/>
      <c r="R2766" s="72"/>
      <c r="S2766" s="72"/>
      <c r="T2766" s="72"/>
      <c r="U2766" s="72"/>
      <c r="V2766" s="72"/>
      <c r="W2766" s="72"/>
      <c r="X2766" s="72"/>
      <c r="Y2766" s="72"/>
      <c r="Z2766" s="72"/>
    </row>
    <row r="2767">
      <c r="A2767" s="66">
        <v>14.0</v>
      </c>
      <c r="B2767" s="67">
        <v>902.62</v>
      </c>
      <c r="C2767" s="72"/>
      <c r="D2767" s="72"/>
      <c r="E2767" s="72"/>
      <c r="F2767" s="72"/>
      <c r="G2767" s="72"/>
      <c r="H2767" s="72"/>
      <c r="I2767" s="72"/>
      <c r="J2767" s="72"/>
      <c r="K2767" s="72"/>
      <c r="L2767" s="72"/>
      <c r="M2767" s="72"/>
      <c r="N2767" s="72"/>
      <c r="O2767" s="72"/>
      <c r="P2767" s="72"/>
      <c r="Q2767" s="72"/>
      <c r="R2767" s="72"/>
      <c r="S2767" s="72"/>
      <c r="T2767" s="72"/>
      <c r="U2767" s="72"/>
      <c r="V2767" s="72"/>
      <c r="W2767" s="72"/>
      <c r="X2767" s="72"/>
      <c r="Y2767" s="72"/>
      <c r="Z2767" s="72"/>
    </row>
    <row r="2768">
      <c r="A2768" s="64">
        <v>41.0</v>
      </c>
      <c r="B2768" s="65">
        <v>2267.92</v>
      </c>
      <c r="C2768" s="72"/>
      <c r="D2768" s="72"/>
      <c r="E2768" s="72"/>
      <c r="F2768" s="72"/>
      <c r="G2768" s="72"/>
      <c r="H2768" s="72"/>
      <c r="I2768" s="72"/>
      <c r="J2768" s="72"/>
      <c r="K2768" s="72"/>
      <c r="L2768" s="72"/>
      <c r="M2768" s="72"/>
      <c r="N2768" s="72"/>
      <c r="O2768" s="72"/>
      <c r="P2768" s="72"/>
      <c r="Q2768" s="72"/>
      <c r="R2768" s="72"/>
      <c r="S2768" s="72"/>
      <c r="T2768" s="72"/>
      <c r="U2768" s="72"/>
      <c r="V2768" s="72"/>
      <c r="W2768" s="72"/>
      <c r="X2768" s="72"/>
      <c r="Y2768" s="72"/>
      <c r="Z2768" s="72"/>
    </row>
    <row r="2769">
      <c r="A2769" s="66">
        <v>31.0</v>
      </c>
      <c r="B2769" s="67">
        <v>1321.17</v>
      </c>
      <c r="C2769" s="72"/>
      <c r="D2769" s="72"/>
      <c r="E2769" s="72"/>
      <c r="F2769" s="72"/>
      <c r="G2769" s="72"/>
      <c r="H2769" s="72"/>
      <c r="I2769" s="72"/>
      <c r="J2769" s="72"/>
      <c r="K2769" s="72"/>
      <c r="L2769" s="72"/>
      <c r="M2769" s="72"/>
      <c r="N2769" s="72"/>
      <c r="O2769" s="72"/>
      <c r="P2769" s="72"/>
      <c r="Q2769" s="72"/>
      <c r="R2769" s="72"/>
      <c r="S2769" s="72"/>
      <c r="T2769" s="72"/>
      <c r="U2769" s="72"/>
      <c r="V2769" s="72"/>
      <c r="W2769" s="72"/>
      <c r="X2769" s="72"/>
      <c r="Y2769" s="72"/>
      <c r="Z2769" s="72"/>
    </row>
    <row r="2770">
      <c r="A2770" s="64">
        <v>3.0</v>
      </c>
      <c r="B2770" s="65">
        <v>1523.96</v>
      </c>
      <c r="C2770" s="72"/>
      <c r="D2770" s="72"/>
      <c r="E2770" s="72"/>
      <c r="F2770" s="72"/>
      <c r="G2770" s="72"/>
      <c r="H2770" s="72"/>
      <c r="I2770" s="72"/>
      <c r="J2770" s="72"/>
      <c r="K2770" s="72"/>
      <c r="L2770" s="72"/>
      <c r="M2770" s="72"/>
      <c r="N2770" s="72"/>
      <c r="O2770" s="72"/>
      <c r="P2770" s="72"/>
      <c r="Q2770" s="72"/>
      <c r="R2770" s="72"/>
      <c r="S2770" s="72"/>
      <c r="T2770" s="72"/>
      <c r="U2770" s="72"/>
      <c r="V2770" s="72"/>
      <c r="W2770" s="72"/>
      <c r="X2770" s="72"/>
      <c r="Y2770" s="72"/>
      <c r="Z2770" s="72"/>
    </row>
    <row r="2771">
      <c r="A2771" s="66">
        <v>26.0</v>
      </c>
      <c r="B2771" s="67">
        <v>4507.07</v>
      </c>
      <c r="C2771" s="72"/>
      <c r="D2771" s="72"/>
      <c r="E2771" s="72"/>
      <c r="F2771" s="72"/>
      <c r="G2771" s="72"/>
      <c r="H2771" s="72"/>
      <c r="I2771" s="72"/>
      <c r="J2771" s="72"/>
      <c r="K2771" s="72"/>
      <c r="L2771" s="72"/>
      <c r="M2771" s="72"/>
      <c r="N2771" s="72"/>
      <c r="O2771" s="72"/>
      <c r="P2771" s="72"/>
      <c r="Q2771" s="72"/>
      <c r="R2771" s="72"/>
      <c r="S2771" s="72"/>
      <c r="T2771" s="72"/>
      <c r="U2771" s="72"/>
      <c r="V2771" s="72"/>
      <c r="W2771" s="72"/>
      <c r="X2771" s="72"/>
      <c r="Y2771" s="72"/>
      <c r="Z2771" s="72"/>
    </row>
    <row r="2772">
      <c r="A2772" s="64">
        <v>31.0</v>
      </c>
      <c r="B2772" s="65">
        <v>466.33</v>
      </c>
      <c r="C2772" s="72"/>
      <c r="D2772" s="72"/>
      <c r="E2772" s="72"/>
      <c r="F2772" s="72"/>
      <c r="G2772" s="72"/>
      <c r="H2772" s="72"/>
      <c r="I2772" s="72"/>
      <c r="J2772" s="72"/>
      <c r="K2772" s="72"/>
      <c r="L2772" s="72"/>
      <c r="M2772" s="72"/>
      <c r="N2772" s="72"/>
      <c r="O2772" s="72"/>
      <c r="P2772" s="72"/>
      <c r="Q2772" s="72"/>
      <c r="R2772" s="72"/>
      <c r="S2772" s="72"/>
      <c r="T2772" s="72"/>
      <c r="U2772" s="72"/>
      <c r="V2772" s="72"/>
      <c r="W2772" s="72"/>
      <c r="X2772" s="72"/>
      <c r="Y2772" s="72"/>
      <c r="Z2772" s="72"/>
    </row>
    <row r="2773">
      <c r="A2773" s="66">
        <v>13.0</v>
      </c>
      <c r="B2773" s="67">
        <v>4758.1</v>
      </c>
      <c r="C2773" s="72"/>
      <c r="D2773" s="72"/>
      <c r="E2773" s="72"/>
      <c r="F2773" s="72"/>
      <c r="G2773" s="72"/>
      <c r="H2773" s="72"/>
      <c r="I2773" s="72"/>
      <c r="J2773" s="72"/>
      <c r="K2773" s="72"/>
      <c r="L2773" s="72"/>
      <c r="M2773" s="72"/>
      <c r="N2773" s="72"/>
      <c r="O2773" s="72"/>
      <c r="P2773" s="72"/>
      <c r="Q2773" s="72"/>
      <c r="R2773" s="72"/>
      <c r="S2773" s="72"/>
      <c r="T2773" s="72"/>
      <c r="U2773" s="72"/>
      <c r="V2773" s="72"/>
      <c r="W2773" s="72"/>
      <c r="X2773" s="72"/>
      <c r="Y2773" s="72"/>
      <c r="Z2773" s="72"/>
    </row>
    <row r="2774">
      <c r="A2774" s="64">
        <v>21.0</v>
      </c>
      <c r="B2774" s="65">
        <v>4879.57</v>
      </c>
      <c r="C2774" s="72"/>
      <c r="D2774" s="72"/>
      <c r="E2774" s="72"/>
      <c r="F2774" s="72"/>
      <c r="G2774" s="72"/>
      <c r="H2774" s="72"/>
      <c r="I2774" s="72"/>
      <c r="J2774" s="72"/>
      <c r="K2774" s="72"/>
      <c r="L2774" s="72"/>
      <c r="M2774" s="72"/>
      <c r="N2774" s="72"/>
      <c r="O2774" s="72"/>
      <c r="P2774" s="72"/>
      <c r="Q2774" s="72"/>
      <c r="R2774" s="72"/>
      <c r="S2774" s="72"/>
      <c r="T2774" s="72"/>
      <c r="U2774" s="72"/>
      <c r="V2774" s="72"/>
      <c r="W2774" s="72"/>
      <c r="X2774" s="72"/>
      <c r="Y2774" s="72"/>
      <c r="Z2774" s="72"/>
    </row>
    <row r="2775">
      <c r="A2775" s="66">
        <v>20.0</v>
      </c>
      <c r="B2775" s="67">
        <v>297.44</v>
      </c>
      <c r="C2775" s="72"/>
      <c r="D2775" s="72"/>
      <c r="E2775" s="72"/>
      <c r="F2775" s="72"/>
      <c r="G2775" s="72"/>
      <c r="H2775" s="72"/>
      <c r="I2775" s="72"/>
      <c r="J2775" s="72"/>
      <c r="K2775" s="72"/>
      <c r="L2775" s="72"/>
      <c r="M2775" s="72"/>
      <c r="N2775" s="72"/>
      <c r="O2775" s="72"/>
      <c r="P2775" s="72"/>
      <c r="Q2775" s="72"/>
      <c r="R2775" s="72"/>
      <c r="S2775" s="72"/>
      <c r="T2775" s="72"/>
      <c r="U2775" s="72"/>
      <c r="V2775" s="72"/>
      <c r="W2775" s="72"/>
      <c r="X2775" s="72"/>
      <c r="Y2775" s="72"/>
      <c r="Z2775" s="72"/>
    </row>
    <row r="2776">
      <c r="A2776" s="64">
        <v>18.0</v>
      </c>
      <c r="B2776" s="65">
        <v>4939.58</v>
      </c>
      <c r="C2776" s="72"/>
      <c r="D2776" s="72"/>
      <c r="E2776" s="72"/>
      <c r="F2776" s="72"/>
      <c r="G2776" s="72"/>
      <c r="H2776" s="72"/>
      <c r="I2776" s="72"/>
      <c r="J2776" s="72"/>
      <c r="K2776" s="72"/>
      <c r="L2776" s="72"/>
      <c r="M2776" s="72"/>
      <c r="N2776" s="72"/>
      <c r="O2776" s="72"/>
      <c r="P2776" s="72"/>
      <c r="Q2776" s="72"/>
      <c r="R2776" s="72"/>
      <c r="S2776" s="72"/>
      <c r="T2776" s="72"/>
      <c r="U2776" s="72"/>
      <c r="V2776" s="72"/>
      <c r="W2776" s="72"/>
      <c r="X2776" s="72"/>
      <c r="Y2776" s="72"/>
      <c r="Z2776" s="72"/>
    </row>
    <row r="2777">
      <c r="A2777" s="66">
        <v>11.0</v>
      </c>
      <c r="B2777" s="67">
        <v>4785.15</v>
      </c>
      <c r="C2777" s="72"/>
      <c r="D2777" s="72"/>
      <c r="E2777" s="72"/>
      <c r="F2777" s="72"/>
      <c r="G2777" s="72"/>
      <c r="H2777" s="72"/>
      <c r="I2777" s="72"/>
      <c r="J2777" s="72"/>
      <c r="K2777" s="72"/>
      <c r="L2777" s="72"/>
      <c r="M2777" s="72"/>
      <c r="N2777" s="72"/>
      <c r="O2777" s="72"/>
      <c r="P2777" s="72"/>
      <c r="Q2777" s="72"/>
      <c r="R2777" s="72"/>
      <c r="S2777" s="72"/>
      <c r="T2777" s="72"/>
      <c r="U2777" s="72"/>
      <c r="V2777" s="72"/>
      <c r="W2777" s="72"/>
      <c r="X2777" s="72"/>
      <c r="Y2777" s="72"/>
      <c r="Z2777" s="72"/>
    </row>
    <row r="2778">
      <c r="A2778" s="64">
        <v>33.0</v>
      </c>
      <c r="B2778" s="65">
        <v>1522.04</v>
      </c>
      <c r="C2778" s="72"/>
      <c r="D2778" s="72"/>
      <c r="E2778" s="72"/>
      <c r="F2778" s="72"/>
      <c r="G2778" s="72"/>
      <c r="H2778" s="72"/>
      <c r="I2778" s="72"/>
      <c r="J2778" s="72"/>
      <c r="K2778" s="72"/>
      <c r="L2778" s="72"/>
      <c r="M2778" s="72"/>
      <c r="N2778" s="72"/>
      <c r="O2778" s="72"/>
      <c r="P2778" s="72"/>
      <c r="Q2778" s="72"/>
      <c r="R2778" s="72"/>
      <c r="S2778" s="72"/>
      <c r="T2778" s="72"/>
      <c r="U2778" s="72"/>
      <c r="V2778" s="72"/>
      <c r="W2778" s="72"/>
      <c r="X2778" s="72"/>
      <c r="Y2778" s="72"/>
      <c r="Z2778" s="72"/>
    </row>
    <row r="2779">
      <c r="A2779" s="66">
        <v>4.0</v>
      </c>
      <c r="B2779" s="67">
        <v>4937.98</v>
      </c>
      <c r="C2779" s="72"/>
      <c r="D2779" s="72"/>
      <c r="E2779" s="72"/>
      <c r="F2779" s="72"/>
      <c r="G2779" s="72"/>
      <c r="H2779" s="72"/>
      <c r="I2779" s="72"/>
      <c r="J2779" s="72"/>
      <c r="K2779" s="72"/>
      <c r="L2779" s="72"/>
      <c r="M2779" s="72"/>
      <c r="N2779" s="72"/>
      <c r="O2779" s="72"/>
      <c r="P2779" s="72"/>
      <c r="Q2779" s="72"/>
      <c r="R2779" s="72"/>
      <c r="S2779" s="72"/>
      <c r="T2779" s="72"/>
      <c r="U2779" s="72"/>
      <c r="V2779" s="72"/>
      <c r="W2779" s="72"/>
      <c r="X2779" s="72"/>
      <c r="Y2779" s="72"/>
      <c r="Z2779" s="72"/>
    </row>
    <row r="2780">
      <c r="A2780" s="64">
        <v>4.0</v>
      </c>
      <c r="B2780" s="65">
        <v>1741.76</v>
      </c>
      <c r="C2780" s="72"/>
      <c r="D2780" s="72"/>
      <c r="E2780" s="72"/>
      <c r="F2780" s="72"/>
      <c r="G2780" s="72"/>
      <c r="H2780" s="72"/>
      <c r="I2780" s="72"/>
      <c r="J2780" s="72"/>
      <c r="K2780" s="72"/>
      <c r="L2780" s="72"/>
      <c r="M2780" s="72"/>
      <c r="N2780" s="72"/>
      <c r="O2780" s="72"/>
      <c r="P2780" s="72"/>
      <c r="Q2780" s="72"/>
      <c r="R2780" s="72"/>
      <c r="S2780" s="72"/>
      <c r="T2780" s="72"/>
      <c r="U2780" s="72"/>
      <c r="V2780" s="72"/>
      <c r="W2780" s="72"/>
      <c r="X2780" s="72"/>
      <c r="Y2780" s="72"/>
      <c r="Z2780" s="72"/>
    </row>
    <row r="2781">
      <c r="A2781" s="66">
        <v>2.0</v>
      </c>
      <c r="B2781" s="67">
        <v>2253.06</v>
      </c>
      <c r="C2781" s="72"/>
      <c r="D2781" s="72"/>
      <c r="E2781" s="72"/>
      <c r="F2781" s="72"/>
      <c r="G2781" s="72"/>
      <c r="H2781" s="72"/>
      <c r="I2781" s="72"/>
      <c r="J2781" s="72"/>
      <c r="K2781" s="72"/>
      <c r="L2781" s="72"/>
      <c r="M2781" s="72"/>
      <c r="N2781" s="72"/>
      <c r="O2781" s="72"/>
      <c r="P2781" s="72"/>
      <c r="Q2781" s="72"/>
      <c r="R2781" s="72"/>
      <c r="S2781" s="72"/>
      <c r="T2781" s="72"/>
      <c r="U2781" s="72"/>
      <c r="V2781" s="72"/>
      <c r="W2781" s="72"/>
      <c r="X2781" s="72"/>
      <c r="Y2781" s="72"/>
      <c r="Z2781" s="72"/>
    </row>
    <row r="2782">
      <c r="A2782" s="64">
        <v>42.0</v>
      </c>
      <c r="B2782" s="65">
        <v>4048.1</v>
      </c>
      <c r="C2782" s="72"/>
      <c r="D2782" s="72"/>
      <c r="E2782" s="72"/>
      <c r="F2782" s="72"/>
      <c r="G2782" s="72"/>
      <c r="H2782" s="72"/>
      <c r="I2782" s="72"/>
      <c r="J2782" s="72"/>
      <c r="K2782" s="72"/>
      <c r="L2782" s="72"/>
      <c r="M2782" s="72"/>
      <c r="N2782" s="72"/>
      <c r="O2782" s="72"/>
      <c r="P2782" s="72"/>
      <c r="Q2782" s="72"/>
      <c r="R2782" s="72"/>
      <c r="S2782" s="72"/>
      <c r="T2782" s="72"/>
      <c r="U2782" s="72"/>
      <c r="V2782" s="72"/>
      <c r="W2782" s="72"/>
      <c r="X2782" s="72"/>
      <c r="Y2782" s="72"/>
      <c r="Z2782" s="72"/>
    </row>
    <row r="2783">
      <c r="A2783" s="66">
        <v>0.0</v>
      </c>
      <c r="B2783" s="67">
        <v>3374.44</v>
      </c>
      <c r="C2783" s="72"/>
      <c r="D2783" s="72"/>
      <c r="E2783" s="72"/>
      <c r="F2783" s="72"/>
      <c r="G2783" s="72"/>
      <c r="H2783" s="72"/>
      <c r="I2783" s="72"/>
      <c r="J2783" s="72"/>
      <c r="K2783" s="72"/>
      <c r="L2783" s="72"/>
      <c r="M2783" s="72"/>
      <c r="N2783" s="72"/>
      <c r="O2783" s="72"/>
      <c r="P2783" s="72"/>
      <c r="Q2783" s="72"/>
      <c r="R2783" s="72"/>
      <c r="S2783" s="72"/>
      <c r="T2783" s="72"/>
      <c r="U2783" s="72"/>
      <c r="V2783" s="72"/>
      <c r="W2783" s="72"/>
      <c r="X2783" s="72"/>
      <c r="Y2783" s="72"/>
      <c r="Z2783" s="72"/>
    </row>
    <row r="2784">
      <c r="A2784" s="64">
        <v>15.0</v>
      </c>
      <c r="B2784" s="65">
        <v>4011.05</v>
      </c>
      <c r="C2784" s="72"/>
      <c r="D2784" s="72"/>
      <c r="E2784" s="72"/>
      <c r="F2784" s="72"/>
      <c r="G2784" s="72"/>
      <c r="H2784" s="72"/>
      <c r="I2784" s="72"/>
      <c r="J2784" s="72"/>
      <c r="K2784" s="72"/>
      <c r="L2784" s="72"/>
      <c r="M2784" s="72"/>
      <c r="N2784" s="72"/>
      <c r="O2784" s="72"/>
      <c r="P2784" s="72"/>
      <c r="Q2784" s="72"/>
      <c r="R2784" s="72"/>
      <c r="S2784" s="72"/>
      <c r="T2784" s="72"/>
      <c r="U2784" s="72"/>
      <c r="V2784" s="72"/>
      <c r="W2784" s="72"/>
      <c r="X2784" s="72"/>
      <c r="Y2784" s="72"/>
      <c r="Z2784" s="72"/>
    </row>
    <row r="2785">
      <c r="A2785" s="66">
        <v>15.0</v>
      </c>
      <c r="B2785" s="67">
        <v>1826.92</v>
      </c>
      <c r="C2785" s="72"/>
      <c r="D2785" s="72"/>
      <c r="E2785" s="72"/>
      <c r="F2785" s="72"/>
      <c r="G2785" s="72"/>
      <c r="H2785" s="72"/>
      <c r="I2785" s="72"/>
      <c r="J2785" s="72"/>
      <c r="K2785" s="72"/>
      <c r="L2785" s="72"/>
      <c r="M2785" s="72"/>
      <c r="N2785" s="72"/>
      <c r="O2785" s="72"/>
      <c r="P2785" s="72"/>
      <c r="Q2785" s="72"/>
      <c r="R2785" s="72"/>
      <c r="S2785" s="72"/>
      <c r="T2785" s="72"/>
      <c r="U2785" s="72"/>
      <c r="V2785" s="72"/>
      <c r="W2785" s="72"/>
      <c r="X2785" s="72"/>
      <c r="Y2785" s="72"/>
      <c r="Z2785" s="72"/>
    </row>
    <row r="2786">
      <c r="A2786" s="64">
        <v>23.0</v>
      </c>
      <c r="B2786" s="65">
        <v>4717.06</v>
      </c>
      <c r="C2786" s="72"/>
      <c r="D2786" s="72"/>
      <c r="E2786" s="72"/>
      <c r="F2786" s="72"/>
      <c r="G2786" s="72"/>
      <c r="H2786" s="72"/>
      <c r="I2786" s="72"/>
      <c r="J2786" s="72"/>
      <c r="K2786" s="72"/>
      <c r="L2786" s="72"/>
      <c r="M2786" s="72"/>
      <c r="N2786" s="72"/>
      <c r="O2786" s="72"/>
      <c r="P2786" s="72"/>
      <c r="Q2786" s="72"/>
      <c r="R2786" s="72"/>
      <c r="S2786" s="72"/>
      <c r="T2786" s="72"/>
      <c r="U2786" s="72"/>
      <c r="V2786" s="72"/>
      <c r="W2786" s="72"/>
      <c r="X2786" s="72"/>
      <c r="Y2786" s="72"/>
      <c r="Z2786" s="72"/>
    </row>
    <row r="2787">
      <c r="A2787" s="66">
        <v>19.0</v>
      </c>
      <c r="B2787" s="67">
        <v>3940.78</v>
      </c>
      <c r="C2787" s="72"/>
      <c r="D2787" s="72"/>
      <c r="E2787" s="72"/>
      <c r="F2787" s="72"/>
      <c r="G2787" s="72"/>
      <c r="H2787" s="72"/>
      <c r="I2787" s="72"/>
      <c r="J2787" s="72"/>
      <c r="K2787" s="72"/>
      <c r="L2787" s="72"/>
      <c r="M2787" s="72"/>
      <c r="N2787" s="72"/>
      <c r="O2787" s="72"/>
      <c r="P2787" s="72"/>
      <c r="Q2787" s="72"/>
      <c r="R2787" s="72"/>
      <c r="S2787" s="72"/>
      <c r="T2787" s="72"/>
      <c r="U2787" s="72"/>
      <c r="V2787" s="72"/>
      <c r="W2787" s="72"/>
      <c r="X2787" s="72"/>
      <c r="Y2787" s="72"/>
      <c r="Z2787" s="72"/>
    </row>
    <row r="2788">
      <c r="A2788" s="64">
        <v>39.0</v>
      </c>
      <c r="B2788" s="65">
        <v>3074.56</v>
      </c>
      <c r="C2788" s="72"/>
      <c r="D2788" s="72"/>
      <c r="E2788" s="72"/>
      <c r="F2788" s="72"/>
      <c r="G2788" s="72"/>
      <c r="H2788" s="72"/>
      <c r="I2788" s="72"/>
      <c r="J2788" s="72"/>
      <c r="K2788" s="72"/>
      <c r="L2788" s="72"/>
      <c r="M2788" s="72"/>
      <c r="N2788" s="72"/>
      <c r="O2788" s="72"/>
      <c r="P2788" s="72"/>
      <c r="Q2788" s="72"/>
      <c r="R2788" s="72"/>
      <c r="S2788" s="72"/>
      <c r="T2788" s="72"/>
      <c r="U2788" s="72"/>
      <c r="V2788" s="72"/>
      <c r="W2788" s="72"/>
      <c r="X2788" s="72"/>
      <c r="Y2788" s="72"/>
      <c r="Z2788" s="72"/>
    </row>
    <row r="2789">
      <c r="A2789" s="66">
        <v>12.0</v>
      </c>
      <c r="B2789" s="67">
        <v>2510.52</v>
      </c>
      <c r="C2789" s="72"/>
      <c r="D2789" s="72"/>
      <c r="E2789" s="72"/>
      <c r="F2789" s="72"/>
      <c r="G2789" s="72"/>
      <c r="H2789" s="72"/>
      <c r="I2789" s="72"/>
      <c r="J2789" s="72"/>
      <c r="K2789" s="72"/>
      <c r="L2789" s="72"/>
      <c r="M2789" s="72"/>
      <c r="N2789" s="72"/>
      <c r="O2789" s="72"/>
      <c r="P2789" s="72"/>
      <c r="Q2789" s="72"/>
      <c r="R2789" s="72"/>
      <c r="S2789" s="72"/>
      <c r="T2789" s="72"/>
      <c r="U2789" s="72"/>
      <c r="V2789" s="72"/>
      <c r="W2789" s="72"/>
      <c r="X2789" s="72"/>
      <c r="Y2789" s="72"/>
      <c r="Z2789" s="72"/>
    </row>
    <row r="2790">
      <c r="A2790" s="64">
        <v>3.0</v>
      </c>
      <c r="B2790" s="65">
        <v>1970.89</v>
      </c>
      <c r="C2790" s="72"/>
      <c r="D2790" s="72"/>
      <c r="E2790" s="72"/>
      <c r="F2790" s="72"/>
      <c r="G2790" s="72"/>
      <c r="H2790" s="72"/>
      <c r="I2790" s="72"/>
      <c r="J2790" s="72"/>
      <c r="K2790" s="72"/>
      <c r="L2790" s="72"/>
      <c r="M2790" s="72"/>
      <c r="N2790" s="72"/>
      <c r="O2790" s="72"/>
      <c r="P2790" s="72"/>
      <c r="Q2790" s="72"/>
      <c r="R2790" s="72"/>
      <c r="S2790" s="72"/>
      <c r="T2790" s="72"/>
      <c r="U2790" s="72"/>
      <c r="V2790" s="72"/>
      <c r="W2790" s="72"/>
      <c r="X2790" s="72"/>
      <c r="Y2790" s="72"/>
      <c r="Z2790" s="72"/>
    </row>
    <row r="2791">
      <c r="A2791" s="66">
        <v>6.0</v>
      </c>
      <c r="B2791" s="67">
        <v>2772.21</v>
      </c>
      <c r="C2791" s="72"/>
      <c r="D2791" s="72"/>
      <c r="E2791" s="72"/>
      <c r="F2791" s="72"/>
      <c r="G2791" s="72"/>
      <c r="H2791" s="72"/>
      <c r="I2791" s="72"/>
      <c r="J2791" s="72"/>
      <c r="K2791" s="72"/>
      <c r="L2791" s="72"/>
      <c r="M2791" s="72"/>
      <c r="N2791" s="72"/>
      <c r="O2791" s="72"/>
      <c r="P2791" s="72"/>
      <c r="Q2791" s="72"/>
      <c r="R2791" s="72"/>
      <c r="S2791" s="72"/>
      <c r="T2791" s="72"/>
      <c r="U2791" s="72"/>
      <c r="V2791" s="72"/>
      <c r="W2791" s="72"/>
      <c r="X2791" s="72"/>
      <c r="Y2791" s="72"/>
      <c r="Z2791" s="72"/>
    </row>
    <row r="2792">
      <c r="A2792" s="64">
        <v>7.0</v>
      </c>
      <c r="B2792" s="65">
        <v>1663.89</v>
      </c>
      <c r="C2792" s="72"/>
      <c r="D2792" s="72"/>
      <c r="E2792" s="72"/>
      <c r="F2792" s="72"/>
      <c r="G2792" s="72"/>
      <c r="H2792" s="72"/>
      <c r="I2792" s="72"/>
      <c r="J2792" s="72"/>
      <c r="K2792" s="72"/>
      <c r="L2792" s="72"/>
      <c r="M2792" s="72"/>
      <c r="N2792" s="72"/>
      <c r="O2792" s="72"/>
      <c r="P2792" s="72"/>
      <c r="Q2792" s="72"/>
      <c r="R2792" s="72"/>
      <c r="S2792" s="72"/>
      <c r="T2792" s="72"/>
      <c r="U2792" s="72"/>
      <c r="V2792" s="72"/>
      <c r="W2792" s="72"/>
      <c r="X2792" s="72"/>
      <c r="Y2792" s="72"/>
      <c r="Z2792" s="72"/>
    </row>
    <row r="2793">
      <c r="A2793" s="66">
        <v>26.0</v>
      </c>
      <c r="B2793" s="67">
        <v>635.65</v>
      </c>
      <c r="C2793" s="72"/>
      <c r="D2793" s="72"/>
      <c r="E2793" s="72"/>
      <c r="F2793" s="72"/>
      <c r="G2793" s="72"/>
      <c r="H2793" s="72"/>
      <c r="I2793" s="72"/>
      <c r="J2793" s="72"/>
      <c r="K2793" s="72"/>
      <c r="L2793" s="72"/>
      <c r="M2793" s="72"/>
      <c r="N2793" s="72"/>
      <c r="O2793" s="72"/>
      <c r="P2793" s="72"/>
      <c r="Q2793" s="72"/>
      <c r="R2793" s="72"/>
      <c r="S2793" s="72"/>
      <c r="T2793" s="72"/>
      <c r="U2793" s="72"/>
      <c r="V2793" s="72"/>
      <c r="W2793" s="72"/>
      <c r="X2793" s="72"/>
      <c r="Y2793" s="72"/>
      <c r="Z2793" s="72"/>
    </row>
    <row r="2794">
      <c r="A2794" s="64">
        <v>47.0</v>
      </c>
      <c r="B2794" s="65">
        <v>3852.51</v>
      </c>
      <c r="C2794" s="72"/>
      <c r="D2794" s="72"/>
      <c r="E2794" s="72"/>
      <c r="F2794" s="72"/>
      <c r="G2794" s="72"/>
      <c r="H2794" s="72"/>
      <c r="I2794" s="72"/>
      <c r="J2794" s="72"/>
      <c r="K2794" s="72"/>
      <c r="L2794" s="72"/>
      <c r="M2794" s="72"/>
      <c r="N2794" s="72"/>
      <c r="O2794" s="72"/>
      <c r="P2794" s="72"/>
      <c r="Q2794" s="72"/>
      <c r="R2794" s="72"/>
      <c r="S2794" s="72"/>
      <c r="T2794" s="72"/>
      <c r="U2794" s="72"/>
      <c r="V2794" s="72"/>
      <c r="W2794" s="72"/>
      <c r="X2794" s="72"/>
      <c r="Y2794" s="72"/>
      <c r="Z2794" s="72"/>
    </row>
    <row r="2795">
      <c r="A2795" s="66">
        <v>18.0</v>
      </c>
      <c r="B2795" s="67">
        <v>3590.66</v>
      </c>
      <c r="C2795" s="72"/>
      <c r="D2795" s="72"/>
      <c r="E2795" s="72"/>
      <c r="F2795" s="72"/>
      <c r="G2795" s="72"/>
      <c r="H2795" s="72"/>
      <c r="I2795" s="72"/>
      <c r="J2795" s="72"/>
      <c r="K2795" s="72"/>
      <c r="L2795" s="72"/>
      <c r="M2795" s="72"/>
      <c r="N2795" s="72"/>
      <c r="O2795" s="72"/>
      <c r="P2795" s="72"/>
      <c r="Q2795" s="72"/>
      <c r="R2795" s="72"/>
      <c r="S2795" s="72"/>
      <c r="T2795" s="72"/>
      <c r="U2795" s="72"/>
      <c r="V2795" s="72"/>
      <c r="W2795" s="72"/>
      <c r="X2795" s="72"/>
      <c r="Y2795" s="72"/>
      <c r="Z2795" s="72"/>
    </row>
    <row r="2796">
      <c r="A2796" s="64">
        <v>28.0</v>
      </c>
      <c r="B2796" s="65">
        <v>669.9</v>
      </c>
      <c r="C2796" s="72"/>
      <c r="D2796" s="72"/>
      <c r="E2796" s="72"/>
      <c r="F2796" s="72"/>
      <c r="G2796" s="72"/>
      <c r="H2796" s="72"/>
      <c r="I2796" s="72"/>
      <c r="J2796" s="72"/>
      <c r="K2796" s="72"/>
      <c r="L2796" s="72"/>
      <c r="M2796" s="72"/>
      <c r="N2796" s="72"/>
      <c r="O2796" s="72"/>
      <c r="P2796" s="72"/>
      <c r="Q2796" s="72"/>
      <c r="R2796" s="72"/>
      <c r="S2796" s="72"/>
      <c r="T2796" s="72"/>
      <c r="U2796" s="72"/>
      <c r="V2796" s="72"/>
      <c r="W2796" s="72"/>
      <c r="X2796" s="72"/>
      <c r="Y2796" s="72"/>
      <c r="Z2796" s="72"/>
    </row>
    <row r="2797">
      <c r="A2797" s="66">
        <v>3.0</v>
      </c>
      <c r="B2797" s="67">
        <v>1374.15</v>
      </c>
      <c r="C2797" s="72"/>
      <c r="D2797" s="72"/>
      <c r="E2797" s="72"/>
      <c r="F2797" s="72"/>
      <c r="G2797" s="72"/>
      <c r="H2797" s="72"/>
      <c r="I2797" s="72"/>
      <c r="J2797" s="72"/>
      <c r="K2797" s="72"/>
      <c r="L2797" s="72"/>
      <c r="M2797" s="72"/>
      <c r="N2797" s="72"/>
      <c r="O2797" s="72"/>
      <c r="P2797" s="72"/>
      <c r="Q2797" s="72"/>
      <c r="R2797" s="72"/>
      <c r="S2797" s="72"/>
      <c r="T2797" s="72"/>
      <c r="U2797" s="72"/>
      <c r="V2797" s="72"/>
      <c r="W2797" s="72"/>
      <c r="X2797" s="72"/>
      <c r="Y2797" s="72"/>
      <c r="Z2797" s="72"/>
    </row>
    <row r="2798">
      <c r="A2798" s="64">
        <v>39.0</v>
      </c>
      <c r="B2798" s="65">
        <v>4837.99</v>
      </c>
      <c r="C2798" s="72"/>
      <c r="D2798" s="72"/>
      <c r="E2798" s="72"/>
      <c r="F2798" s="72"/>
      <c r="G2798" s="72"/>
      <c r="H2798" s="72"/>
      <c r="I2798" s="72"/>
      <c r="J2798" s="72"/>
      <c r="K2798" s="72"/>
      <c r="L2798" s="72"/>
      <c r="M2798" s="72"/>
      <c r="N2798" s="72"/>
      <c r="O2798" s="72"/>
      <c r="P2798" s="72"/>
      <c r="Q2798" s="72"/>
      <c r="R2798" s="72"/>
      <c r="S2798" s="72"/>
      <c r="T2798" s="72"/>
      <c r="U2798" s="72"/>
      <c r="V2798" s="72"/>
      <c r="W2798" s="72"/>
      <c r="X2798" s="72"/>
      <c r="Y2798" s="72"/>
      <c r="Z2798" s="72"/>
    </row>
    <row r="2799">
      <c r="A2799" s="66">
        <v>13.0</v>
      </c>
      <c r="B2799" s="67">
        <v>3021.13</v>
      </c>
      <c r="C2799" s="72"/>
      <c r="D2799" s="72"/>
      <c r="E2799" s="72"/>
      <c r="F2799" s="72"/>
      <c r="G2799" s="72"/>
      <c r="H2799" s="72"/>
      <c r="I2799" s="72"/>
      <c r="J2799" s="72"/>
      <c r="K2799" s="72"/>
      <c r="L2799" s="72"/>
      <c r="M2799" s="72"/>
      <c r="N2799" s="72"/>
      <c r="O2799" s="72"/>
      <c r="P2799" s="72"/>
      <c r="Q2799" s="72"/>
      <c r="R2799" s="72"/>
      <c r="S2799" s="72"/>
      <c r="T2799" s="72"/>
      <c r="U2799" s="72"/>
      <c r="V2799" s="72"/>
      <c r="W2799" s="72"/>
      <c r="X2799" s="72"/>
      <c r="Y2799" s="72"/>
      <c r="Z2799" s="72"/>
    </row>
    <row r="2800">
      <c r="A2800" s="64">
        <v>23.0</v>
      </c>
      <c r="B2800" s="65">
        <v>3975.93</v>
      </c>
      <c r="C2800" s="72"/>
      <c r="D2800" s="72"/>
      <c r="E2800" s="72"/>
      <c r="F2800" s="72"/>
      <c r="G2800" s="72"/>
      <c r="H2800" s="72"/>
      <c r="I2800" s="72"/>
      <c r="J2800" s="72"/>
      <c r="K2800" s="72"/>
      <c r="L2800" s="72"/>
      <c r="M2800" s="72"/>
      <c r="N2800" s="72"/>
      <c r="O2800" s="72"/>
      <c r="P2800" s="72"/>
      <c r="Q2800" s="72"/>
      <c r="R2800" s="72"/>
      <c r="S2800" s="72"/>
      <c r="T2800" s="72"/>
      <c r="U2800" s="72"/>
      <c r="V2800" s="72"/>
      <c r="W2800" s="72"/>
      <c r="X2800" s="72"/>
      <c r="Y2800" s="72"/>
      <c r="Z2800" s="72"/>
    </row>
    <row r="2801">
      <c r="A2801" s="66">
        <v>42.0</v>
      </c>
      <c r="B2801" s="67">
        <v>286.57</v>
      </c>
      <c r="C2801" s="72"/>
      <c r="D2801" s="72"/>
      <c r="E2801" s="72"/>
      <c r="F2801" s="72"/>
      <c r="G2801" s="72"/>
      <c r="H2801" s="72"/>
      <c r="I2801" s="72"/>
      <c r="J2801" s="72"/>
      <c r="K2801" s="72"/>
      <c r="L2801" s="72"/>
      <c r="M2801" s="72"/>
      <c r="N2801" s="72"/>
      <c r="O2801" s="72"/>
      <c r="P2801" s="72"/>
      <c r="Q2801" s="72"/>
      <c r="R2801" s="72"/>
      <c r="S2801" s="72"/>
      <c r="T2801" s="72"/>
      <c r="U2801" s="72"/>
      <c r="V2801" s="72"/>
      <c r="W2801" s="72"/>
      <c r="X2801" s="72"/>
      <c r="Y2801" s="72"/>
      <c r="Z2801" s="72"/>
    </row>
    <row r="2802">
      <c r="A2802" s="64">
        <v>23.0</v>
      </c>
      <c r="B2802" s="65">
        <v>4808.78</v>
      </c>
      <c r="C2802" s="72"/>
      <c r="D2802" s="72"/>
      <c r="E2802" s="72"/>
      <c r="F2802" s="72"/>
      <c r="G2802" s="72"/>
      <c r="H2802" s="72"/>
      <c r="I2802" s="72"/>
      <c r="J2802" s="72"/>
      <c r="K2802" s="72"/>
      <c r="L2802" s="72"/>
      <c r="M2802" s="72"/>
      <c r="N2802" s="72"/>
      <c r="O2802" s="72"/>
      <c r="P2802" s="72"/>
      <c r="Q2802" s="72"/>
      <c r="R2802" s="72"/>
      <c r="S2802" s="72"/>
      <c r="T2802" s="72"/>
      <c r="U2802" s="72"/>
      <c r="V2802" s="72"/>
      <c r="W2802" s="72"/>
      <c r="X2802" s="72"/>
      <c r="Y2802" s="72"/>
      <c r="Z2802" s="72"/>
    </row>
    <row r="2803">
      <c r="A2803" s="66">
        <v>47.0</v>
      </c>
      <c r="B2803" s="67">
        <v>1777.75</v>
      </c>
      <c r="C2803" s="72"/>
      <c r="D2803" s="72"/>
      <c r="E2803" s="72"/>
      <c r="F2803" s="72"/>
      <c r="G2803" s="72"/>
      <c r="H2803" s="72"/>
      <c r="I2803" s="72"/>
      <c r="J2803" s="72"/>
      <c r="K2803" s="72"/>
      <c r="L2803" s="72"/>
      <c r="M2803" s="72"/>
      <c r="N2803" s="72"/>
      <c r="O2803" s="72"/>
      <c r="P2803" s="72"/>
      <c r="Q2803" s="72"/>
      <c r="R2803" s="72"/>
      <c r="S2803" s="72"/>
      <c r="T2803" s="72"/>
      <c r="U2803" s="72"/>
      <c r="V2803" s="72"/>
      <c r="W2803" s="72"/>
      <c r="X2803" s="72"/>
      <c r="Y2803" s="72"/>
      <c r="Z2803" s="72"/>
    </row>
    <row r="2804">
      <c r="A2804" s="64">
        <v>39.0</v>
      </c>
      <c r="B2804" s="65">
        <v>402.56</v>
      </c>
      <c r="C2804" s="72"/>
      <c r="D2804" s="72"/>
      <c r="E2804" s="72"/>
      <c r="F2804" s="72"/>
      <c r="G2804" s="72"/>
      <c r="H2804" s="72"/>
      <c r="I2804" s="72"/>
      <c r="J2804" s="72"/>
      <c r="K2804" s="72"/>
      <c r="L2804" s="72"/>
      <c r="M2804" s="72"/>
      <c r="N2804" s="72"/>
      <c r="O2804" s="72"/>
      <c r="P2804" s="72"/>
      <c r="Q2804" s="72"/>
      <c r="R2804" s="72"/>
      <c r="S2804" s="72"/>
      <c r="T2804" s="72"/>
      <c r="U2804" s="72"/>
      <c r="V2804" s="72"/>
      <c r="W2804" s="72"/>
      <c r="X2804" s="72"/>
      <c r="Y2804" s="72"/>
      <c r="Z2804" s="72"/>
    </row>
    <row r="2805">
      <c r="A2805" s="66">
        <v>18.0</v>
      </c>
      <c r="B2805" s="67">
        <v>1452.12</v>
      </c>
      <c r="C2805" s="72"/>
      <c r="D2805" s="72"/>
      <c r="E2805" s="72"/>
      <c r="F2805" s="72"/>
      <c r="G2805" s="72"/>
      <c r="H2805" s="72"/>
      <c r="I2805" s="72"/>
      <c r="J2805" s="72"/>
      <c r="K2805" s="72"/>
      <c r="L2805" s="72"/>
      <c r="M2805" s="72"/>
      <c r="N2805" s="72"/>
      <c r="O2805" s="72"/>
      <c r="P2805" s="72"/>
      <c r="Q2805" s="72"/>
      <c r="R2805" s="72"/>
      <c r="S2805" s="72"/>
      <c r="T2805" s="72"/>
      <c r="U2805" s="72"/>
      <c r="V2805" s="72"/>
      <c r="W2805" s="72"/>
      <c r="X2805" s="72"/>
      <c r="Y2805" s="72"/>
      <c r="Z2805" s="72"/>
    </row>
    <row r="2806">
      <c r="A2806" s="64">
        <v>20.0</v>
      </c>
      <c r="B2806" s="65">
        <v>1539.7</v>
      </c>
      <c r="C2806" s="72"/>
      <c r="D2806" s="72"/>
      <c r="E2806" s="72"/>
      <c r="F2806" s="72"/>
      <c r="G2806" s="72"/>
      <c r="H2806" s="72"/>
      <c r="I2806" s="72"/>
      <c r="J2806" s="72"/>
      <c r="K2806" s="72"/>
      <c r="L2806" s="72"/>
      <c r="M2806" s="72"/>
      <c r="N2806" s="72"/>
      <c r="O2806" s="72"/>
      <c r="P2806" s="72"/>
      <c r="Q2806" s="72"/>
      <c r="R2806" s="72"/>
      <c r="S2806" s="72"/>
      <c r="T2806" s="72"/>
      <c r="U2806" s="72"/>
      <c r="V2806" s="72"/>
      <c r="W2806" s="72"/>
      <c r="X2806" s="72"/>
      <c r="Y2806" s="72"/>
      <c r="Z2806" s="72"/>
    </row>
    <row r="2807">
      <c r="A2807" s="66">
        <v>12.0</v>
      </c>
      <c r="B2807" s="67">
        <v>1167.12</v>
      </c>
      <c r="C2807" s="72"/>
      <c r="D2807" s="72"/>
      <c r="E2807" s="72"/>
      <c r="F2807" s="72"/>
      <c r="G2807" s="72"/>
      <c r="H2807" s="72"/>
      <c r="I2807" s="72"/>
      <c r="J2807" s="72"/>
      <c r="K2807" s="72"/>
      <c r="L2807" s="72"/>
      <c r="M2807" s="72"/>
      <c r="N2807" s="72"/>
      <c r="O2807" s="72"/>
      <c r="P2807" s="72"/>
      <c r="Q2807" s="72"/>
      <c r="R2807" s="72"/>
      <c r="S2807" s="72"/>
      <c r="T2807" s="72"/>
      <c r="U2807" s="72"/>
      <c r="V2807" s="72"/>
      <c r="W2807" s="72"/>
      <c r="X2807" s="72"/>
      <c r="Y2807" s="72"/>
      <c r="Z2807" s="72"/>
    </row>
    <row r="2808">
      <c r="A2808" s="64">
        <v>46.0</v>
      </c>
      <c r="B2808" s="65">
        <v>3311.57</v>
      </c>
      <c r="C2808" s="72"/>
      <c r="D2808" s="72"/>
      <c r="E2808" s="72"/>
      <c r="F2808" s="72"/>
      <c r="G2808" s="72"/>
      <c r="H2808" s="72"/>
      <c r="I2808" s="72"/>
      <c r="J2808" s="72"/>
      <c r="K2808" s="72"/>
      <c r="L2808" s="72"/>
      <c r="M2808" s="72"/>
      <c r="N2808" s="72"/>
      <c r="O2808" s="72"/>
      <c r="P2808" s="72"/>
      <c r="Q2808" s="72"/>
      <c r="R2808" s="72"/>
      <c r="S2808" s="72"/>
      <c r="T2808" s="72"/>
      <c r="U2808" s="72"/>
      <c r="V2808" s="72"/>
      <c r="W2808" s="72"/>
      <c r="X2808" s="72"/>
      <c r="Y2808" s="72"/>
      <c r="Z2808" s="72"/>
    </row>
    <row r="2809">
      <c r="A2809" s="66">
        <v>39.0</v>
      </c>
      <c r="B2809" s="67">
        <v>3752.24</v>
      </c>
      <c r="C2809" s="72"/>
      <c r="D2809" s="72"/>
      <c r="E2809" s="72"/>
      <c r="F2809" s="72"/>
      <c r="G2809" s="72"/>
      <c r="H2809" s="72"/>
      <c r="I2809" s="72"/>
      <c r="J2809" s="72"/>
      <c r="K2809" s="72"/>
      <c r="L2809" s="72"/>
      <c r="M2809" s="72"/>
      <c r="N2809" s="72"/>
      <c r="O2809" s="72"/>
      <c r="P2809" s="72"/>
      <c r="Q2809" s="72"/>
      <c r="R2809" s="72"/>
      <c r="S2809" s="72"/>
      <c r="T2809" s="72"/>
      <c r="U2809" s="72"/>
      <c r="V2809" s="72"/>
      <c r="W2809" s="72"/>
      <c r="X2809" s="72"/>
      <c r="Y2809" s="72"/>
      <c r="Z2809" s="72"/>
    </row>
    <row r="2810">
      <c r="A2810" s="64">
        <v>49.0</v>
      </c>
      <c r="B2810" s="65">
        <v>748.42</v>
      </c>
      <c r="C2810" s="72"/>
      <c r="D2810" s="72"/>
      <c r="E2810" s="72"/>
      <c r="F2810" s="72"/>
      <c r="G2810" s="72"/>
      <c r="H2810" s="72"/>
      <c r="I2810" s="72"/>
      <c r="J2810" s="72"/>
      <c r="K2810" s="72"/>
      <c r="L2810" s="72"/>
      <c r="M2810" s="72"/>
      <c r="N2810" s="72"/>
      <c r="O2810" s="72"/>
      <c r="P2810" s="72"/>
      <c r="Q2810" s="72"/>
      <c r="R2810" s="72"/>
      <c r="S2810" s="72"/>
      <c r="T2810" s="72"/>
      <c r="U2810" s="72"/>
      <c r="V2810" s="72"/>
      <c r="W2810" s="72"/>
      <c r="X2810" s="72"/>
      <c r="Y2810" s="72"/>
      <c r="Z2810" s="72"/>
    </row>
    <row r="2811">
      <c r="A2811" s="66">
        <v>4.0</v>
      </c>
      <c r="B2811" s="67">
        <v>2516.21</v>
      </c>
      <c r="C2811" s="72"/>
      <c r="D2811" s="72"/>
      <c r="E2811" s="72"/>
      <c r="F2811" s="72"/>
      <c r="G2811" s="72"/>
      <c r="H2811" s="72"/>
      <c r="I2811" s="72"/>
      <c r="J2811" s="72"/>
      <c r="K2811" s="72"/>
      <c r="L2811" s="72"/>
      <c r="M2811" s="72"/>
      <c r="N2811" s="72"/>
      <c r="O2811" s="72"/>
      <c r="P2811" s="72"/>
      <c r="Q2811" s="72"/>
      <c r="R2811" s="72"/>
      <c r="S2811" s="72"/>
      <c r="T2811" s="72"/>
      <c r="U2811" s="72"/>
      <c r="V2811" s="72"/>
      <c r="W2811" s="72"/>
      <c r="X2811" s="72"/>
      <c r="Y2811" s="72"/>
      <c r="Z2811" s="72"/>
    </row>
    <row r="2812">
      <c r="A2812" s="64">
        <v>22.0</v>
      </c>
      <c r="B2812" s="65">
        <v>2381.9</v>
      </c>
      <c r="C2812" s="72"/>
      <c r="D2812" s="72"/>
      <c r="E2812" s="72"/>
      <c r="F2812" s="72"/>
      <c r="G2812" s="72"/>
      <c r="H2812" s="72"/>
      <c r="I2812" s="72"/>
      <c r="J2812" s="72"/>
      <c r="K2812" s="72"/>
      <c r="L2812" s="72"/>
      <c r="M2812" s="72"/>
      <c r="N2812" s="72"/>
      <c r="O2812" s="72"/>
      <c r="P2812" s="72"/>
      <c r="Q2812" s="72"/>
      <c r="R2812" s="72"/>
      <c r="S2812" s="72"/>
      <c r="T2812" s="72"/>
      <c r="U2812" s="72"/>
      <c r="V2812" s="72"/>
      <c r="W2812" s="72"/>
      <c r="X2812" s="72"/>
      <c r="Y2812" s="72"/>
      <c r="Z2812" s="72"/>
    </row>
    <row r="2813">
      <c r="A2813" s="66">
        <v>44.0</v>
      </c>
      <c r="B2813" s="67">
        <v>438.1</v>
      </c>
      <c r="C2813" s="72"/>
      <c r="D2813" s="72"/>
      <c r="E2813" s="72"/>
      <c r="F2813" s="72"/>
      <c r="G2813" s="72"/>
      <c r="H2813" s="72"/>
      <c r="I2813" s="72"/>
      <c r="J2813" s="72"/>
      <c r="K2813" s="72"/>
      <c r="L2813" s="72"/>
      <c r="M2813" s="72"/>
      <c r="N2813" s="72"/>
      <c r="O2813" s="72"/>
      <c r="P2813" s="72"/>
      <c r="Q2813" s="72"/>
      <c r="R2813" s="72"/>
      <c r="S2813" s="72"/>
      <c r="T2813" s="72"/>
      <c r="U2813" s="72"/>
      <c r="V2813" s="72"/>
      <c r="W2813" s="72"/>
      <c r="X2813" s="72"/>
      <c r="Y2813" s="72"/>
      <c r="Z2813" s="72"/>
    </row>
    <row r="2814">
      <c r="A2814" s="64">
        <v>6.0</v>
      </c>
      <c r="B2814" s="65">
        <v>2831.3</v>
      </c>
      <c r="C2814" s="72"/>
      <c r="D2814" s="72"/>
      <c r="E2814" s="72"/>
      <c r="F2814" s="72"/>
      <c r="G2814" s="72"/>
      <c r="H2814" s="72"/>
      <c r="I2814" s="72"/>
      <c r="J2814" s="72"/>
      <c r="K2814" s="72"/>
      <c r="L2814" s="72"/>
      <c r="M2814" s="72"/>
      <c r="N2814" s="72"/>
      <c r="O2814" s="72"/>
      <c r="P2814" s="72"/>
      <c r="Q2814" s="72"/>
      <c r="R2814" s="72"/>
      <c r="S2814" s="72"/>
      <c r="T2814" s="72"/>
      <c r="U2814" s="72"/>
      <c r="V2814" s="72"/>
      <c r="W2814" s="72"/>
      <c r="X2814" s="72"/>
      <c r="Y2814" s="72"/>
      <c r="Z2814" s="72"/>
    </row>
    <row r="2815">
      <c r="A2815" s="66">
        <v>38.0</v>
      </c>
      <c r="B2815" s="67">
        <v>3944.56</v>
      </c>
      <c r="C2815" s="72"/>
      <c r="D2815" s="72"/>
      <c r="E2815" s="72"/>
      <c r="F2815" s="72"/>
      <c r="G2815" s="72"/>
      <c r="H2815" s="72"/>
      <c r="I2815" s="72"/>
      <c r="J2815" s="72"/>
      <c r="K2815" s="72"/>
      <c r="L2815" s="72"/>
      <c r="M2815" s="72"/>
      <c r="N2815" s="72"/>
      <c r="O2815" s="72"/>
      <c r="P2815" s="72"/>
      <c r="Q2815" s="72"/>
      <c r="R2815" s="72"/>
      <c r="S2815" s="72"/>
      <c r="T2815" s="72"/>
      <c r="U2815" s="72"/>
      <c r="V2815" s="72"/>
      <c r="W2815" s="72"/>
      <c r="X2815" s="72"/>
      <c r="Y2815" s="72"/>
      <c r="Z2815" s="72"/>
    </row>
    <row r="2816">
      <c r="A2816" s="64">
        <v>39.0</v>
      </c>
      <c r="B2816" s="65">
        <v>1214.03</v>
      </c>
      <c r="C2816" s="72"/>
      <c r="D2816" s="72"/>
      <c r="E2816" s="72"/>
      <c r="F2816" s="72"/>
      <c r="G2816" s="72"/>
      <c r="H2816" s="72"/>
      <c r="I2816" s="72"/>
      <c r="J2816" s="72"/>
      <c r="K2816" s="72"/>
      <c r="L2816" s="72"/>
      <c r="M2816" s="72"/>
      <c r="N2816" s="72"/>
      <c r="O2816" s="72"/>
      <c r="P2816" s="72"/>
      <c r="Q2816" s="72"/>
      <c r="R2816" s="72"/>
      <c r="S2816" s="72"/>
      <c r="T2816" s="72"/>
      <c r="U2816" s="72"/>
      <c r="V2816" s="72"/>
      <c r="W2816" s="72"/>
      <c r="X2816" s="72"/>
      <c r="Y2816" s="72"/>
      <c r="Z2816" s="72"/>
    </row>
    <row r="2817">
      <c r="A2817" s="66">
        <v>34.0</v>
      </c>
      <c r="B2817" s="67">
        <v>4571.76</v>
      </c>
      <c r="C2817" s="72"/>
      <c r="D2817" s="72"/>
      <c r="E2817" s="72"/>
      <c r="F2817" s="72"/>
      <c r="G2817" s="72"/>
      <c r="H2817" s="72"/>
      <c r="I2817" s="72"/>
      <c r="J2817" s="72"/>
      <c r="K2817" s="72"/>
      <c r="L2817" s="72"/>
      <c r="M2817" s="72"/>
      <c r="N2817" s="72"/>
      <c r="O2817" s="72"/>
      <c r="P2817" s="72"/>
      <c r="Q2817" s="72"/>
      <c r="R2817" s="72"/>
      <c r="S2817" s="72"/>
      <c r="T2817" s="72"/>
      <c r="U2817" s="72"/>
      <c r="V2817" s="72"/>
      <c r="W2817" s="72"/>
      <c r="X2817" s="72"/>
      <c r="Y2817" s="72"/>
      <c r="Z2817" s="72"/>
    </row>
    <row r="2818">
      <c r="A2818" s="64">
        <v>40.0</v>
      </c>
      <c r="B2818" s="65">
        <v>3377.9</v>
      </c>
      <c r="C2818" s="72"/>
      <c r="D2818" s="72"/>
      <c r="E2818" s="72"/>
      <c r="F2818" s="72"/>
      <c r="G2818" s="72"/>
      <c r="H2818" s="72"/>
      <c r="I2818" s="72"/>
      <c r="J2818" s="72"/>
      <c r="K2818" s="72"/>
      <c r="L2818" s="72"/>
      <c r="M2818" s="72"/>
      <c r="N2818" s="72"/>
      <c r="O2818" s="72"/>
      <c r="P2818" s="72"/>
      <c r="Q2818" s="72"/>
      <c r="R2818" s="72"/>
      <c r="S2818" s="72"/>
      <c r="T2818" s="72"/>
      <c r="U2818" s="72"/>
      <c r="V2818" s="72"/>
      <c r="W2818" s="72"/>
      <c r="X2818" s="72"/>
      <c r="Y2818" s="72"/>
      <c r="Z2818" s="72"/>
    </row>
    <row r="2819">
      <c r="A2819" s="66">
        <v>12.0</v>
      </c>
      <c r="B2819" s="67">
        <v>1649.82</v>
      </c>
      <c r="C2819" s="72"/>
      <c r="D2819" s="72"/>
      <c r="E2819" s="72"/>
      <c r="F2819" s="72"/>
      <c r="G2819" s="72"/>
      <c r="H2819" s="72"/>
      <c r="I2819" s="72"/>
      <c r="J2819" s="72"/>
      <c r="K2819" s="72"/>
      <c r="L2819" s="72"/>
      <c r="M2819" s="72"/>
      <c r="N2819" s="72"/>
      <c r="O2819" s="72"/>
      <c r="P2819" s="72"/>
      <c r="Q2819" s="72"/>
      <c r="R2819" s="72"/>
      <c r="S2819" s="72"/>
      <c r="T2819" s="72"/>
      <c r="U2819" s="72"/>
      <c r="V2819" s="72"/>
      <c r="W2819" s="72"/>
      <c r="X2819" s="72"/>
      <c r="Y2819" s="72"/>
      <c r="Z2819" s="72"/>
    </row>
    <row r="2820">
      <c r="A2820" s="64">
        <v>43.0</v>
      </c>
      <c r="B2820" s="65">
        <v>1785.04</v>
      </c>
      <c r="C2820" s="72"/>
      <c r="D2820" s="72"/>
      <c r="E2820" s="72"/>
      <c r="F2820" s="72"/>
      <c r="G2820" s="72"/>
      <c r="H2820" s="72"/>
      <c r="I2820" s="72"/>
      <c r="J2820" s="72"/>
      <c r="K2820" s="72"/>
      <c r="L2820" s="72"/>
      <c r="M2820" s="72"/>
      <c r="N2820" s="72"/>
      <c r="O2820" s="72"/>
      <c r="P2820" s="72"/>
      <c r="Q2820" s="72"/>
      <c r="R2820" s="72"/>
      <c r="S2820" s="72"/>
      <c r="T2820" s="72"/>
      <c r="U2820" s="72"/>
      <c r="V2820" s="72"/>
      <c r="W2820" s="72"/>
      <c r="X2820" s="72"/>
      <c r="Y2820" s="72"/>
      <c r="Z2820" s="72"/>
    </row>
    <row r="2821">
      <c r="A2821" s="66">
        <v>10.0</v>
      </c>
      <c r="B2821" s="67">
        <v>4096.83</v>
      </c>
      <c r="C2821" s="72"/>
      <c r="D2821" s="72"/>
      <c r="E2821" s="72"/>
      <c r="F2821" s="72"/>
      <c r="G2821" s="72"/>
      <c r="H2821" s="72"/>
      <c r="I2821" s="72"/>
      <c r="J2821" s="72"/>
      <c r="K2821" s="72"/>
      <c r="L2821" s="72"/>
      <c r="M2821" s="72"/>
      <c r="N2821" s="72"/>
      <c r="O2821" s="72"/>
      <c r="P2821" s="72"/>
      <c r="Q2821" s="72"/>
      <c r="R2821" s="72"/>
      <c r="S2821" s="72"/>
      <c r="T2821" s="72"/>
      <c r="U2821" s="72"/>
      <c r="V2821" s="72"/>
      <c r="W2821" s="72"/>
      <c r="X2821" s="72"/>
      <c r="Y2821" s="72"/>
      <c r="Z2821" s="72"/>
    </row>
    <row r="2822">
      <c r="A2822" s="64">
        <v>42.0</v>
      </c>
      <c r="B2822" s="65">
        <v>1037.13</v>
      </c>
      <c r="C2822" s="72"/>
      <c r="D2822" s="72"/>
      <c r="E2822" s="72"/>
      <c r="F2822" s="72"/>
      <c r="G2822" s="72"/>
      <c r="H2822" s="72"/>
      <c r="I2822" s="72"/>
      <c r="J2822" s="72"/>
      <c r="K2822" s="72"/>
      <c r="L2822" s="72"/>
      <c r="M2822" s="72"/>
      <c r="N2822" s="72"/>
      <c r="O2822" s="72"/>
      <c r="P2822" s="72"/>
      <c r="Q2822" s="72"/>
      <c r="R2822" s="72"/>
      <c r="S2822" s="72"/>
      <c r="T2822" s="72"/>
      <c r="U2822" s="72"/>
      <c r="V2822" s="72"/>
      <c r="W2822" s="72"/>
      <c r="X2822" s="72"/>
      <c r="Y2822" s="72"/>
      <c r="Z2822" s="72"/>
    </row>
    <row r="2823">
      <c r="A2823" s="66">
        <v>31.0</v>
      </c>
      <c r="B2823" s="67">
        <v>1158.51</v>
      </c>
      <c r="C2823" s="72"/>
      <c r="D2823" s="72"/>
      <c r="E2823" s="72"/>
      <c r="F2823" s="72"/>
      <c r="G2823" s="72"/>
      <c r="H2823" s="72"/>
      <c r="I2823" s="72"/>
      <c r="J2823" s="72"/>
      <c r="K2823" s="72"/>
      <c r="L2823" s="72"/>
      <c r="M2823" s="72"/>
      <c r="N2823" s="72"/>
      <c r="O2823" s="72"/>
      <c r="P2823" s="72"/>
      <c r="Q2823" s="72"/>
      <c r="R2823" s="72"/>
      <c r="S2823" s="72"/>
      <c r="T2823" s="72"/>
      <c r="U2823" s="72"/>
      <c r="V2823" s="72"/>
      <c r="W2823" s="72"/>
      <c r="X2823" s="72"/>
      <c r="Y2823" s="72"/>
      <c r="Z2823" s="72"/>
    </row>
    <row r="2824">
      <c r="A2824" s="64">
        <v>27.0</v>
      </c>
      <c r="B2824" s="65">
        <v>1797.88</v>
      </c>
      <c r="C2824" s="72"/>
      <c r="D2824" s="72"/>
      <c r="E2824" s="72"/>
      <c r="F2824" s="72"/>
      <c r="G2824" s="72"/>
      <c r="H2824" s="72"/>
      <c r="I2824" s="72"/>
      <c r="J2824" s="72"/>
      <c r="K2824" s="72"/>
      <c r="L2824" s="72"/>
      <c r="M2824" s="72"/>
      <c r="N2824" s="72"/>
      <c r="O2824" s="72"/>
      <c r="P2824" s="72"/>
      <c r="Q2824" s="72"/>
      <c r="R2824" s="72"/>
      <c r="S2824" s="72"/>
      <c r="T2824" s="72"/>
      <c r="U2824" s="72"/>
      <c r="V2824" s="72"/>
      <c r="W2824" s="72"/>
      <c r="X2824" s="72"/>
      <c r="Y2824" s="72"/>
      <c r="Z2824" s="72"/>
    </row>
    <row r="2825">
      <c r="A2825" s="66">
        <v>39.0</v>
      </c>
      <c r="B2825" s="67">
        <v>4050.11</v>
      </c>
      <c r="C2825" s="72"/>
      <c r="D2825" s="72"/>
      <c r="E2825" s="72"/>
      <c r="F2825" s="72"/>
      <c r="G2825" s="72"/>
      <c r="H2825" s="72"/>
      <c r="I2825" s="72"/>
      <c r="J2825" s="72"/>
      <c r="K2825" s="72"/>
      <c r="L2825" s="72"/>
      <c r="M2825" s="72"/>
      <c r="N2825" s="72"/>
      <c r="O2825" s="72"/>
      <c r="P2825" s="72"/>
      <c r="Q2825" s="72"/>
      <c r="R2825" s="72"/>
      <c r="S2825" s="72"/>
      <c r="T2825" s="72"/>
      <c r="U2825" s="72"/>
      <c r="V2825" s="72"/>
      <c r="W2825" s="72"/>
      <c r="X2825" s="72"/>
      <c r="Y2825" s="72"/>
      <c r="Z2825" s="72"/>
    </row>
    <row r="2826">
      <c r="A2826" s="64">
        <v>40.0</v>
      </c>
      <c r="B2826" s="65">
        <v>4840.28</v>
      </c>
      <c r="C2826" s="72"/>
      <c r="D2826" s="72"/>
      <c r="E2826" s="72"/>
      <c r="F2826" s="72"/>
      <c r="G2826" s="72"/>
      <c r="H2826" s="72"/>
      <c r="I2826" s="72"/>
      <c r="J2826" s="72"/>
      <c r="K2826" s="72"/>
      <c r="L2826" s="72"/>
      <c r="M2826" s="72"/>
      <c r="N2826" s="72"/>
      <c r="O2826" s="72"/>
      <c r="P2826" s="72"/>
      <c r="Q2826" s="72"/>
      <c r="R2826" s="72"/>
      <c r="S2826" s="72"/>
      <c r="T2826" s="72"/>
      <c r="U2826" s="72"/>
      <c r="V2826" s="72"/>
      <c r="W2826" s="72"/>
      <c r="X2826" s="72"/>
      <c r="Y2826" s="72"/>
      <c r="Z2826" s="72"/>
    </row>
    <row r="2827">
      <c r="A2827" s="66">
        <v>37.0</v>
      </c>
      <c r="B2827" s="67">
        <v>4231.24</v>
      </c>
      <c r="C2827" s="72"/>
      <c r="D2827" s="72"/>
      <c r="E2827" s="72"/>
      <c r="F2827" s="72"/>
      <c r="G2827" s="72"/>
      <c r="H2827" s="72"/>
      <c r="I2827" s="72"/>
      <c r="J2827" s="72"/>
      <c r="K2827" s="72"/>
      <c r="L2827" s="72"/>
      <c r="M2827" s="72"/>
      <c r="N2827" s="72"/>
      <c r="O2827" s="72"/>
      <c r="P2827" s="72"/>
      <c r="Q2827" s="72"/>
      <c r="R2827" s="72"/>
      <c r="S2827" s="72"/>
      <c r="T2827" s="72"/>
      <c r="U2827" s="72"/>
      <c r="V2827" s="72"/>
      <c r="W2827" s="72"/>
      <c r="X2827" s="72"/>
      <c r="Y2827" s="72"/>
      <c r="Z2827" s="72"/>
    </row>
    <row r="2828">
      <c r="A2828" s="64">
        <v>1.0</v>
      </c>
      <c r="B2828" s="65">
        <v>2633.71</v>
      </c>
      <c r="C2828" s="72"/>
      <c r="D2828" s="72"/>
      <c r="E2828" s="72"/>
      <c r="F2828" s="72"/>
      <c r="G2828" s="72"/>
      <c r="H2828" s="72"/>
      <c r="I2828" s="72"/>
      <c r="J2828" s="72"/>
      <c r="K2828" s="72"/>
      <c r="L2828" s="72"/>
      <c r="M2828" s="72"/>
      <c r="N2828" s="72"/>
      <c r="O2828" s="72"/>
      <c r="P2828" s="72"/>
      <c r="Q2828" s="72"/>
      <c r="R2828" s="72"/>
      <c r="S2828" s="72"/>
      <c r="T2828" s="72"/>
      <c r="U2828" s="72"/>
      <c r="V2828" s="72"/>
      <c r="W2828" s="72"/>
      <c r="X2828" s="72"/>
      <c r="Y2828" s="72"/>
      <c r="Z2828" s="72"/>
    </row>
    <row r="2829">
      <c r="A2829" s="66">
        <v>20.0</v>
      </c>
      <c r="B2829" s="67">
        <v>4687.47</v>
      </c>
      <c r="C2829" s="72"/>
      <c r="D2829" s="72"/>
      <c r="E2829" s="72"/>
      <c r="F2829" s="72"/>
      <c r="G2829" s="72"/>
      <c r="H2829" s="72"/>
      <c r="I2829" s="72"/>
      <c r="J2829" s="72"/>
      <c r="K2829" s="72"/>
      <c r="L2829" s="72"/>
      <c r="M2829" s="72"/>
      <c r="N2829" s="72"/>
      <c r="O2829" s="72"/>
      <c r="P2829" s="72"/>
      <c r="Q2829" s="72"/>
      <c r="R2829" s="72"/>
      <c r="S2829" s="72"/>
      <c r="T2829" s="72"/>
      <c r="U2829" s="72"/>
      <c r="V2829" s="72"/>
      <c r="W2829" s="72"/>
      <c r="X2829" s="72"/>
      <c r="Y2829" s="72"/>
      <c r="Z2829" s="72"/>
    </row>
    <row r="2830">
      <c r="A2830" s="64">
        <v>26.0</v>
      </c>
      <c r="B2830" s="65">
        <v>1034.9</v>
      </c>
      <c r="C2830" s="72"/>
      <c r="D2830" s="72"/>
      <c r="E2830" s="72"/>
      <c r="F2830" s="72"/>
      <c r="G2830" s="72"/>
      <c r="H2830" s="72"/>
      <c r="I2830" s="72"/>
      <c r="J2830" s="72"/>
      <c r="K2830" s="72"/>
      <c r="L2830" s="72"/>
      <c r="M2830" s="72"/>
      <c r="N2830" s="72"/>
      <c r="O2830" s="72"/>
      <c r="P2830" s="72"/>
      <c r="Q2830" s="72"/>
      <c r="R2830" s="72"/>
      <c r="S2830" s="72"/>
      <c r="T2830" s="72"/>
      <c r="U2830" s="72"/>
      <c r="V2830" s="72"/>
      <c r="W2830" s="72"/>
      <c r="X2830" s="72"/>
      <c r="Y2830" s="72"/>
      <c r="Z2830" s="72"/>
    </row>
    <row r="2831">
      <c r="A2831" s="66">
        <v>39.0</v>
      </c>
      <c r="B2831" s="67">
        <v>4983.98</v>
      </c>
      <c r="C2831" s="72"/>
      <c r="D2831" s="72"/>
      <c r="E2831" s="72"/>
      <c r="F2831" s="72"/>
      <c r="G2831" s="72"/>
      <c r="H2831" s="72"/>
      <c r="I2831" s="72"/>
      <c r="J2831" s="72"/>
      <c r="K2831" s="72"/>
      <c r="L2831" s="72"/>
      <c r="M2831" s="72"/>
      <c r="N2831" s="72"/>
      <c r="O2831" s="72"/>
      <c r="P2831" s="72"/>
      <c r="Q2831" s="72"/>
      <c r="R2831" s="72"/>
      <c r="S2831" s="72"/>
      <c r="T2831" s="72"/>
      <c r="U2831" s="72"/>
      <c r="V2831" s="72"/>
      <c r="W2831" s="72"/>
      <c r="X2831" s="72"/>
      <c r="Y2831" s="72"/>
      <c r="Z2831" s="72"/>
    </row>
    <row r="2832">
      <c r="A2832" s="64">
        <v>23.0</v>
      </c>
      <c r="B2832" s="65">
        <v>2106.26</v>
      </c>
      <c r="C2832" s="72"/>
      <c r="D2832" s="72"/>
      <c r="E2832" s="72"/>
      <c r="F2832" s="72"/>
      <c r="G2832" s="72"/>
      <c r="H2832" s="72"/>
      <c r="I2832" s="72"/>
      <c r="J2832" s="72"/>
      <c r="K2832" s="72"/>
      <c r="L2832" s="72"/>
      <c r="M2832" s="72"/>
      <c r="N2832" s="72"/>
      <c r="O2832" s="72"/>
      <c r="P2832" s="72"/>
      <c r="Q2832" s="72"/>
      <c r="R2832" s="72"/>
      <c r="S2832" s="72"/>
      <c r="T2832" s="72"/>
      <c r="U2832" s="72"/>
      <c r="V2832" s="72"/>
      <c r="W2832" s="72"/>
      <c r="X2832" s="72"/>
      <c r="Y2832" s="72"/>
      <c r="Z2832" s="72"/>
    </row>
    <row r="2833">
      <c r="A2833" s="66">
        <v>20.0</v>
      </c>
      <c r="B2833" s="67">
        <v>4842.28</v>
      </c>
      <c r="C2833" s="72"/>
      <c r="D2833" s="72"/>
      <c r="E2833" s="72"/>
      <c r="F2833" s="72"/>
      <c r="G2833" s="72"/>
      <c r="H2833" s="72"/>
      <c r="I2833" s="72"/>
      <c r="J2833" s="72"/>
      <c r="K2833" s="72"/>
      <c r="L2833" s="72"/>
      <c r="M2833" s="72"/>
      <c r="N2833" s="72"/>
      <c r="O2833" s="72"/>
      <c r="P2833" s="72"/>
      <c r="Q2833" s="72"/>
      <c r="R2833" s="72"/>
      <c r="S2833" s="72"/>
      <c r="T2833" s="72"/>
      <c r="U2833" s="72"/>
      <c r="V2833" s="72"/>
      <c r="W2833" s="72"/>
      <c r="X2833" s="72"/>
      <c r="Y2833" s="72"/>
      <c r="Z2833" s="72"/>
    </row>
    <row r="2834">
      <c r="A2834" s="64">
        <v>31.0</v>
      </c>
      <c r="B2834" s="65">
        <v>2729.01</v>
      </c>
      <c r="C2834" s="72"/>
      <c r="D2834" s="72"/>
      <c r="E2834" s="72"/>
      <c r="F2834" s="72"/>
      <c r="G2834" s="72"/>
      <c r="H2834" s="72"/>
      <c r="I2834" s="72"/>
      <c r="J2834" s="72"/>
      <c r="K2834" s="72"/>
      <c r="L2834" s="72"/>
      <c r="M2834" s="72"/>
      <c r="N2834" s="72"/>
      <c r="O2834" s="72"/>
      <c r="P2834" s="72"/>
      <c r="Q2834" s="72"/>
      <c r="R2834" s="72"/>
      <c r="S2834" s="72"/>
      <c r="T2834" s="72"/>
      <c r="U2834" s="72"/>
      <c r="V2834" s="72"/>
      <c r="W2834" s="72"/>
      <c r="X2834" s="72"/>
      <c r="Y2834" s="72"/>
      <c r="Z2834" s="72"/>
    </row>
    <row r="2835">
      <c r="A2835" s="66">
        <v>4.0</v>
      </c>
      <c r="B2835" s="67">
        <v>4834.37</v>
      </c>
      <c r="C2835" s="72"/>
      <c r="D2835" s="72"/>
      <c r="E2835" s="72"/>
      <c r="F2835" s="72"/>
      <c r="G2835" s="72"/>
      <c r="H2835" s="72"/>
      <c r="I2835" s="72"/>
      <c r="J2835" s="72"/>
      <c r="K2835" s="72"/>
      <c r="L2835" s="72"/>
      <c r="M2835" s="72"/>
      <c r="N2835" s="72"/>
      <c r="O2835" s="72"/>
      <c r="P2835" s="72"/>
      <c r="Q2835" s="72"/>
      <c r="R2835" s="72"/>
      <c r="S2835" s="72"/>
      <c r="T2835" s="72"/>
      <c r="U2835" s="72"/>
      <c r="V2835" s="72"/>
      <c r="W2835" s="72"/>
      <c r="X2835" s="72"/>
      <c r="Y2835" s="72"/>
      <c r="Z2835" s="72"/>
    </row>
    <row r="2836">
      <c r="A2836" s="64">
        <v>48.0</v>
      </c>
      <c r="B2836" s="65">
        <v>4962.34</v>
      </c>
      <c r="C2836" s="72"/>
      <c r="D2836" s="72"/>
      <c r="E2836" s="72"/>
      <c r="F2836" s="72"/>
      <c r="G2836" s="72"/>
      <c r="H2836" s="72"/>
      <c r="I2836" s="72"/>
      <c r="J2836" s="72"/>
      <c r="K2836" s="72"/>
      <c r="L2836" s="72"/>
      <c r="M2836" s="72"/>
      <c r="N2836" s="72"/>
      <c r="O2836" s="72"/>
      <c r="P2836" s="72"/>
      <c r="Q2836" s="72"/>
      <c r="R2836" s="72"/>
      <c r="S2836" s="72"/>
      <c r="T2836" s="72"/>
      <c r="U2836" s="72"/>
      <c r="V2836" s="72"/>
      <c r="W2836" s="72"/>
      <c r="X2836" s="72"/>
      <c r="Y2836" s="72"/>
      <c r="Z2836" s="72"/>
    </row>
    <row r="2837">
      <c r="A2837" s="66">
        <v>11.0</v>
      </c>
      <c r="B2837" s="67">
        <v>2201.81</v>
      </c>
      <c r="C2837" s="72"/>
      <c r="D2837" s="72"/>
      <c r="E2837" s="72"/>
      <c r="F2837" s="72"/>
      <c r="G2837" s="72"/>
      <c r="H2837" s="72"/>
      <c r="I2837" s="72"/>
      <c r="J2837" s="72"/>
      <c r="K2837" s="72"/>
      <c r="L2837" s="72"/>
      <c r="M2837" s="72"/>
      <c r="N2837" s="72"/>
      <c r="O2837" s="72"/>
      <c r="P2837" s="72"/>
      <c r="Q2837" s="72"/>
      <c r="R2837" s="72"/>
      <c r="S2837" s="72"/>
      <c r="T2837" s="72"/>
      <c r="U2837" s="72"/>
      <c r="V2837" s="72"/>
      <c r="W2837" s="72"/>
      <c r="X2837" s="72"/>
      <c r="Y2837" s="72"/>
      <c r="Z2837" s="72"/>
    </row>
    <row r="2838">
      <c r="A2838" s="64">
        <v>46.0</v>
      </c>
      <c r="B2838" s="65">
        <v>424.26</v>
      </c>
      <c r="C2838" s="72"/>
      <c r="D2838" s="72"/>
      <c r="E2838" s="72"/>
      <c r="F2838" s="72"/>
      <c r="G2838" s="72"/>
      <c r="H2838" s="72"/>
      <c r="I2838" s="72"/>
      <c r="J2838" s="72"/>
      <c r="K2838" s="72"/>
      <c r="L2838" s="72"/>
      <c r="M2838" s="72"/>
      <c r="N2838" s="72"/>
      <c r="O2838" s="72"/>
      <c r="P2838" s="72"/>
      <c r="Q2838" s="72"/>
      <c r="R2838" s="72"/>
      <c r="S2838" s="72"/>
      <c r="T2838" s="72"/>
      <c r="U2838" s="72"/>
      <c r="V2838" s="72"/>
      <c r="W2838" s="72"/>
      <c r="X2838" s="72"/>
      <c r="Y2838" s="72"/>
      <c r="Z2838" s="72"/>
    </row>
    <row r="2839">
      <c r="A2839" s="66">
        <v>25.0</v>
      </c>
      <c r="B2839" s="67">
        <v>50.31</v>
      </c>
      <c r="C2839" s="72"/>
      <c r="D2839" s="72"/>
      <c r="E2839" s="72"/>
      <c r="F2839" s="72"/>
      <c r="G2839" s="72"/>
      <c r="H2839" s="72"/>
      <c r="I2839" s="72"/>
      <c r="J2839" s="72"/>
      <c r="K2839" s="72"/>
      <c r="L2839" s="72"/>
      <c r="M2839" s="72"/>
      <c r="N2839" s="72"/>
      <c r="O2839" s="72"/>
      <c r="P2839" s="72"/>
      <c r="Q2839" s="72"/>
      <c r="R2839" s="72"/>
      <c r="S2839" s="72"/>
      <c r="T2839" s="72"/>
      <c r="U2839" s="72"/>
      <c r="V2839" s="72"/>
      <c r="W2839" s="72"/>
      <c r="X2839" s="72"/>
      <c r="Y2839" s="72"/>
      <c r="Z2839" s="72"/>
    </row>
    <row r="2840">
      <c r="A2840" s="64">
        <v>46.0</v>
      </c>
      <c r="B2840" s="65">
        <v>2649.76</v>
      </c>
      <c r="C2840" s="72"/>
      <c r="D2840" s="72"/>
      <c r="E2840" s="72"/>
      <c r="F2840" s="72"/>
      <c r="G2840" s="72"/>
      <c r="H2840" s="72"/>
      <c r="I2840" s="72"/>
      <c r="J2840" s="72"/>
      <c r="K2840" s="72"/>
      <c r="L2840" s="72"/>
      <c r="M2840" s="72"/>
      <c r="N2840" s="72"/>
      <c r="O2840" s="72"/>
      <c r="P2840" s="72"/>
      <c r="Q2840" s="72"/>
      <c r="R2840" s="72"/>
      <c r="S2840" s="72"/>
      <c r="T2840" s="72"/>
      <c r="U2840" s="72"/>
      <c r="V2840" s="72"/>
      <c r="W2840" s="72"/>
      <c r="X2840" s="72"/>
      <c r="Y2840" s="72"/>
      <c r="Z2840" s="72"/>
    </row>
    <row r="2841">
      <c r="A2841" s="66">
        <v>30.0</v>
      </c>
      <c r="B2841" s="67">
        <v>2267.34</v>
      </c>
      <c r="C2841" s="72"/>
      <c r="D2841" s="72"/>
      <c r="E2841" s="72"/>
      <c r="F2841" s="72"/>
      <c r="G2841" s="72"/>
      <c r="H2841" s="72"/>
      <c r="I2841" s="72"/>
      <c r="J2841" s="72"/>
      <c r="K2841" s="72"/>
      <c r="L2841" s="72"/>
      <c r="M2841" s="72"/>
      <c r="N2841" s="72"/>
      <c r="O2841" s="72"/>
      <c r="P2841" s="72"/>
      <c r="Q2841" s="72"/>
      <c r="R2841" s="72"/>
      <c r="S2841" s="72"/>
      <c r="T2841" s="72"/>
      <c r="U2841" s="72"/>
      <c r="V2841" s="72"/>
      <c r="W2841" s="72"/>
      <c r="X2841" s="72"/>
      <c r="Y2841" s="72"/>
      <c r="Z2841" s="72"/>
    </row>
    <row r="2842">
      <c r="A2842" s="64">
        <v>39.0</v>
      </c>
      <c r="B2842" s="65">
        <v>4435.58</v>
      </c>
      <c r="C2842" s="72"/>
      <c r="D2842" s="72"/>
      <c r="E2842" s="72"/>
      <c r="F2842" s="72"/>
      <c r="G2842" s="72"/>
      <c r="H2842" s="72"/>
      <c r="I2842" s="72"/>
      <c r="J2842" s="72"/>
      <c r="K2842" s="72"/>
      <c r="L2842" s="72"/>
      <c r="M2842" s="72"/>
      <c r="N2842" s="72"/>
      <c r="O2842" s="72"/>
      <c r="P2842" s="72"/>
      <c r="Q2842" s="72"/>
      <c r="R2842" s="72"/>
      <c r="S2842" s="72"/>
      <c r="T2842" s="72"/>
      <c r="U2842" s="72"/>
      <c r="V2842" s="72"/>
      <c r="W2842" s="72"/>
      <c r="X2842" s="72"/>
      <c r="Y2842" s="72"/>
      <c r="Z2842" s="72"/>
    </row>
    <row r="2843">
      <c r="A2843" s="66">
        <v>7.0</v>
      </c>
      <c r="B2843" s="67">
        <v>475.22</v>
      </c>
      <c r="C2843" s="72"/>
      <c r="D2843" s="72"/>
      <c r="E2843" s="72"/>
      <c r="F2843" s="72"/>
      <c r="G2843" s="72"/>
      <c r="H2843" s="72"/>
      <c r="I2843" s="72"/>
      <c r="J2843" s="72"/>
      <c r="K2843" s="72"/>
      <c r="L2843" s="72"/>
      <c r="M2843" s="72"/>
      <c r="N2843" s="72"/>
      <c r="O2843" s="72"/>
      <c r="P2843" s="72"/>
      <c r="Q2843" s="72"/>
      <c r="R2843" s="72"/>
      <c r="S2843" s="72"/>
      <c r="T2843" s="72"/>
      <c r="U2843" s="72"/>
      <c r="V2843" s="72"/>
      <c r="W2843" s="72"/>
      <c r="X2843" s="72"/>
      <c r="Y2843" s="72"/>
      <c r="Z2843" s="72"/>
    </row>
    <row r="2844">
      <c r="A2844" s="64">
        <v>23.0</v>
      </c>
      <c r="B2844" s="65">
        <v>1696.16</v>
      </c>
      <c r="C2844" s="72"/>
      <c r="D2844" s="72"/>
      <c r="E2844" s="72"/>
      <c r="F2844" s="72"/>
      <c r="G2844" s="72"/>
      <c r="H2844" s="72"/>
      <c r="I2844" s="72"/>
      <c r="J2844" s="72"/>
      <c r="K2844" s="72"/>
      <c r="L2844" s="72"/>
      <c r="M2844" s="72"/>
      <c r="N2844" s="72"/>
      <c r="O2844" s="72"/>
      <c r="P2844" s="72"/>
      <c r="Q2844" s="72"/>
      <c r="R2844" s="72"/>
      <c r="S2844" s="72"/>
      <c r="T2844" s="72"/>
      <c r="U2844" s="72"/>
      <c r="V2844" s="72"/>
      <c r="W2844" s="72"/>
      <c r="X2844" s="72"/>
      <c r="Y2844" s="72"/>
      <c r="Z2844" s="72"/>
    </row>
    <row r="2845">
      <c r="A2845" s="66">
        <v>41.0</v>
      </c>
      <c r="B2845" s="67">
        <v>3840.39</v>
      </c>
      <c r="C2845" s="72"/>
      <c r="D2845" s="72"/>
      <c r="E2845" s="72"/>
      <c r="F2845" s="72"/>
      <c r="G2845" s="72"/>
      <c r="H2845" s="72"/>
      <c r="I2845" s="72"/>
      <c r="J2845" s="72"/>
      <c r="K2845" s="72"/>
      <c r="L2845" s="72"/>
      <c r="M2845" s="72"/>
      <c r="N2845" s="72"/>
      <c r="O2845" s="72"/>
      <c r="P2845" s="72"/>
      <c r="Q2845" s="72"/>
      <c r="R2845" s="72"/>
      <c r="S2845" s="72"/>
      <c r="T2845" s="72"/>
      <c r="U2845" s="72"/>
      <c r="V2845" s="72"/>
      <c r="W2845" s="72"/>
      <c r="X2845" s="72"/>
      <c r="Y2845" s="72"/>
      <c r="Z2845" s="72"/>
    </row>
    <row r="2846">
      <c r="A2846" s="64">
        <v>46.0</v>
      </c>
      <c r="B2846" s="65">
        <v>1727.94</v>
      </c>
      <c r="C2846" s="72"/>
      <c r="D2846" s="72"/>
      <c r="E2846" s="72"/>
      <c r="F2846" s="72"/>
      <c r="G2846" s="72"/>
      <c r="H2846" s="72"/>
      <c r="I2846" s="72"/>
      <c r="J2846" s="72"/>
      <c r="K2846" s="72"/>
      <c r="L2846" s="72"/>
      <c r="M2846" s="72"/>
      <c r="N2846" s="72"/>
      <c r="O2846" s="72"/>
      <c r="P2846" s="72"/>
      <c r="Q2846" s="72"/>
      <c r="R2846" s="72"/>
      <c r="S2846" s="72"/>
      <c r="T2846" s="72"/>
      <c r="U2846" s="72"/>
      <c r="V2846" s="72"/>
      <c r="W2846" s="72"/>
      <c r="X2846" s="72"/>
      <c r="Y2846" s="72"/>
      <c r="Z2846" s="72"/>
    </row>
    <row r="2847">
      <c r="A2847" s="66">
        <v>36.0</v>
      </c>
      <c r="B2847" s="67">
        <v>2920.18</v>
      </c>
      <c r="C2847" s="72"/>
      <c r="D2847" s="72"/>
      <c r="E2847" s="72"/>
      <c r="F2847" s="72"/>
      <c r="G2847" s="72"/>
      <c r="H2847" s="72"/>
      <c r="I2847" s="72"/>
      <c r="J2847" s="72"/>
      <c r="K2847" s="72"/>
      <c r="L2847" s="72"/>
      <c r="M2847" s="72"/>
      <c r="N2847" s="72"/>
      <c r="O2847" s="72"/>
      <c r="P2847" s="72"/>
      <c r="Q2847" s="72"/>
      <c r="R2847" s="72"/>
      <c r="S2847" s="72"/>
      <c r="T2847" s="72"/>
      <c r="U2847" s="72"/>
      <c r="V2847" s="72"/>
      <c r="W2847" s="72"/>
      <c r="X2847" s="72"/>
      <c r="Y2847" s="72"/>
      <c r="Z2847" s="72"/>
    </row>
    <row r="2848">
      <c r="A2848" s="64">
        <v>28.0</v>
      </c>
      <c r="B2848" s="65">
        <v>2263.18</v>
      </c>
      <c r="C2848" s="72"/>
      <c r="D2848" s="72"/>
      <c r="E2848" s="72"/>
      <c r="F2848" s="72"/>
      <c r="G2848" s="72"/>
      <c r="H2848" s="72"/>
      <c r="I2848" s="72"/>
      <c r="J2848" s="72"/>
      <c r="K2848" s="72"/>
      <c r="L2848" s="72"/>
      <c r="M2848" s="72"/>
      <c r="N2848" s="72"/>
      <c r="O2848" s="72"/>
      <c r="P2848" s="72"/>
      <c r="Q2848" s="72"/>
      <c r="R2848" s="72"/>
      <c r="S2848" s="72"/>
      <c r="T2848" s="72"/>
      <c r="U2848" s="72"/>
      <c r="V2848" s="72"/>
      <c r="W2848" s="72"/>
      <c r="X2848" s="72"/>
      <c r="Y2848" s="72"/>
      <c r="Z2848" s="72"/>
    </row>
    <row r="2849">
      <c r="A2849" s="66">
        <v>33.0</v>
      </c>
      <c r="B2849" s="67">
        <v>1211.42</v>
      </c>
      <c r="C2849" s="72"/>
      <c r="D2849" s="72"/>
      <c r="E2849" s="72"/>
      <c r="F2849" s="72"/>
      <c r="G2849" s="72"/>
      <c r="H2849" s="72"/>
      <c r="I2849" s="72"/>
      <c r="J2849" s="72"/>
      <c r="K2849" s="72"/>
      <c r="L2849" s="72"/>
      <c r="M2849" s="72"/>
      <c r="N2849" s="72"/>
      <c r="O2849" s="72"/>
      <c r="P2849" s="72"/>
      <c r="Q2849" s="72"/>
      <c r="R2849" s="72"/>
      <c r="S2849" s="72"/>
      <c r="T2849" s="72"/>
      <c r="U2849" s="72"/>
      <c r="V2849" s="72"/>
      <c r="W2849" s="72"/>
      <c r="X2849" s="72"/>
      <c r="Y2849" s="72"/>
      <c r="Z2849" s="72"/>
    </row>
    <row r="2850">
      <c r="A2850" s="64">
        <v>13.0</v>
      </c>
      <c r="B2850" s="65">
        <v>208.72</v>
      </c>
      <c r="C2850" s="72"/>
      <c r="D2850" s="72"/>
      <c r="E2850" s="72"/>
      <c r="F2850" s="72"/>
      <c r="G2850" s="72"/>
      <c r="H2850" s="72"/>
      <c r="I2850" s="72"/>
      <c r="J2850" s="72"/>
      <c r="K2850" s="72"/>
      <c r="L2850" s="72"/>
      <c r="M2850" s="72"/>
      <c r="N2850" s="72"/>
      <c r="O2850" s="72"/>
      <c r="P2850" s="72"/>
      <c r="Q2850" s="72"/>
      <c r="R2850" s="72"/>
      <c r="S2850" s="72"/>
      <c r="T2850" s="72"/>
      <c r="U2850" s="72"/>
      <c r="V2850" s="72"/>
      <c r="W2850" s="72"/>
      <c r="X2850" s="72"/>
      <c r="Y2850" s="72"/>
      <c r="Z2850" s="72"/>
    </row>
    <row r="2851">
      <c r="A2851" s="66">
        <v>11.0</v>
      </c>
      <c r="B2851" s="67">
        <v>3336.14</v>
      </c>
      <c r="C2851" s="72"/>
      <c r="D2851" s="72"/>
      <c r="E2851" s="72"/>
      <c r="F2851" s="72"/>
      <c r="G2851" s="72"/>
      <c r="H2851" s="72"/>
      <c r="I2851" s="72"/>
      <c r="J2851" s="72"/>
      <c r="K2851" s="72"/>
      <c r="L2851" s="72"/>
      <c r="M2851" s="72"/>
      <c r="N2851" s="72"/>
      <c r="O2851" s="72"/>
      <c r="P2851" s="72"/>
      <c r="Q2851" s="72"/>
      <c r="R2851" s="72"/>
      <c r="S2851" s="72"/>
      <c r="T2851" s="72"/>
      <c r="U2851" s="72"/>
      <c r="V2851" s="72"/>
      <c r="W2851" s="72"/>
      <c r="X2851" s="72"/>
      <c r="Y2851" s="72"/>
      <c r="Z2851" s="72"/>
    </row>
    <row r="2852">
      <c r="A2852" s="64">
        <v>8.0</v>
      </c>
      <c r="B2852" s="65">
        <v>4724.95</v>
      </c>
      <c r="C2852" s="72"/>
      <c r="D2852" s="72"/>
      <c r="E2852" s="72"/>
      <c r="F2852" s="72"/>
      <c r="G2852" s="72"/>
      <c r="H2852" s="72"/>
      <c r="I2852" s="72"/>
      <c r="J2852" s="72"/>
      <c r="K2852" s="72"/>
      <c r="L2852" s="72"/>
      <c r="M2852" s="72"/>
      <c r="N2852" s="72"/>
      <c r="O2852" s="72"/>
      <c r="P2852" s="72"/>
      <c r="Q2852" s="72"/>
      <c r="R2852" s="72"/>
      <c r="S2852" s="72"/>
      <c r="T2852" s="72"/>
      <c r="U2852" s="72"/>
      <c r="V2852" s="72"/>
      <c r="W2852" s="72"/>
      <c r="X2852" s="72"/>
      <c r="Y2852" s="72"/>
      <c r="Z2852" s="72"/>
    </row>
    <row r="2853">
      <c r="A2853" s="66">
        <v>21.0</v>
      </c>
      <c r="B2853" s="67">
        <v>4903.7</v>
      </c>
      <c r="C2853" s="72"/>
      <c r="D2853" s="72"/>
      <c r="E2853" s="72"/>
      <c r="F2853" s="72"/>
      <c r="G2853" s="72"/>
      <c r="H2853" s="72"/>
      <c r="I2853" s="72"/>
      <c r="J2853" s="72"/>
      <c r="K2853" s="72"/>
      <c r="L2853" s="72"/>
      <c r="M2853" s="72"/>
      <c r="N2853" s="72"/>
      <c r="O2853" s="72"/>
      <c r="P2853" s="72"/>
      <c r="Q2853" s="72"/>
      <c r="R2853" s="72"/>
      <c r="S2853" s="72"/>
      <c r="T2853" s="72"/>
      <c r="U2853" s="72"/>
      <c r="V2853" s="72"/>
      <c r="W2853" s="72"/>
      <c r="X2853" s="72"/>
      <c r="Y2853" s="72"/>
      <c r="Z2853" s="72"/>
    </row>
    <row r="2854">
      <c r="A2854" s="64">
        <v>39.0</v>
      </c>
      <c r="B2854" s="65">
        <v>691.03</v>
      </c>
      <c r="C2854" s="72"/>
      <c r="D2854" s="72"/>
      <c r="E2854" s="72"/>
      <c r="F2854" s="72"/>
      <c r="G2854" s="72"/>
      <c r="H2854" s="72"/>
      <c r="I2854" s="72"/>
      <c r="J2854" s="72"/>
      <c r="K2854" s="72"/>
      <c r="L2854" s="72"/>
      <c r="M2854" s="72"/>
      <c r="N2854" s="72"/>
      <c r="O2854" s="72"/>
      <c r="P2854" s="72"/>
      <c r="Q2854" s="72"/>
      <c r="R2854" s="72"/>
      <c r="S2854" s="72"/>
      <c r="T2854" s="72"/>
      <c r="U2854" s="72"/>
      <c r="V2854" s="72"/>
      <c r="W2854" s="72"/>
      <c r="X2854" s="72"/>
      <c r="Y2854" s="72"/>
      <c r="Z2854" s="72"/>
    </row>
    <row r="2855">
      <c r="A2855" s="66">
        <v>10.0</v>
      </c>
      <c r="B2855" s="67">
        <v>678.87</v>
      </c>
      <c r="C2855" s="72"/>
      <c r="D2855" s="72"/>
      <c r="E2855" s="72"/>
      <c r="F2855" s="72"/>
      <c r="G2855" s="72"/>
      <c r="H2855" s="72"/>
      <c r="I2855" s="72"/>
      <c r="J2855" s="72"/>
      <c r="K2855" s="72"/>
      <c r="L2855" s="72"/>
      <c r="M2855" s="72"/>
      <c r="N2855" s="72"/>
      <c r="O2855" s="72"/>
      <c r="P2855" s="72"/>
      <c r="Q2855" s="72"/>
      <c r="R2855" s="72"/>
      <c r="S2855" s="72"/>
      <c r="T2855" s="72"/>
      <c r="U2855" s="72"/>
      <c r="V2855" s="72"/>
      <c r="W2855" s="72"/>
      <c r="X2855" s="72"/>
      <c r="Y2855" s="72"/>
      <c r="Z2855" s="72"/>
    </row>
    <row r="2856">
      <c r="A2856" s="64">
        <v>10.0</v>
      </c>
      <c r="B2856" s="65">
        <v>987.81</v>
      </c>
      <c r="C2856" s="72"/>
      <c r="D2856" s="72"/>
      <c r="E2856" s="72"/>
      <c r="F2856" s="72"/>
      <c r="G2856" s="72"/>
      <c r="H2856" s="72"/>
      <c r="I2856" s="72"/>
      <c r="J2856" s="72"/>
      <c r="K2856" s="72"/>
      <c r="L2856" s="72"/>
      <c r="M2856" s="72"/>
      <c r="N2856" s="72"/>
      <c r="O2856" s="72"/>
      <c r="P2856" s="72"/>
      <c r="Q2856" s="72"/>
      <c r="R2856" s="72"/>
      <c r="S2856" s="72"/>
      <c r="T2856" s="72"/>
      <c r="U2856" s="72"/>
      <c r="V2856" s="72"/>
      <c r="W2856" s="72"/>
      <c r="X2856" s="72"/>
      <c r="Y2856" s="72"/>
      <c r="Z2856" s="72"/>
    </row>
    <row r="2857">
      <c r="A2857" s="66">
        <v>8.0</v>
      </c>
      <c r="B2857" s="67">
        <v>371.3</v>
      </c>
      <c r="C2857" s="72"/>
      <c r="D2857" s="72"/>
      <c r="E2857" s="72"/>
      <c r="F2857" s="72"/>
      <c r="G2857" s="72"/>
      <c r="H2857" s="72"/>
      <c r="I2857" s="72"/>
      <c r="J2857" s="72"/>
      <c r="K2857" s="72"/>
      <c r="L2857" s="72"/>
      <c r="M2857" s="72"/>
      <c r="N2857" s="72"/>
      <c r="O2857" s="72"/>
      <c r="P2857" s="72"/>
      <c r="Q2857" s="72"/>
      <c r="R2857" s="72"/>
      <c r="S2857" s="72"/>
      <c r="T2857" s="72"/>
      <c r="U2857" s="72"/>
      <c r="V2857" s="72"/>
      <c r="W2857" s="72"/>
      <c r="X2857" s="72"/>
      <c r="Y2857" s="72"/>
      <c r="Z2857" s="72"/>
    </row>
    <row r="2858">
      <c r="A2858" s="64">
        <v>5.0</v>
      </c>
      <c r="B2858" s="65">
        <v>4855.23</v>
      </c>
      <c r="C2858" s="72"/>
      <c r="D2858" s="72"/>
      <c r="E2858" s="72"/>
      <c r="F2858" s="72"/>
      <c r="G2858" s="72"/>
      <c r="H2858" s="72"/>
      <c r="I2858" s="72"/>
      <c r="J2858" s="72"/>
      <c r="K2858" s="72"/>
      <c r="L2858" s="72"/>
      <c r="M2858" s="72"/>
      <c r="N2858" s="72"/>
      <c r="O2858" s="72"/>
      <c r="P2858" s="72"/>
      <c r="Q2858" s="72"/>
      <c r="R2858" s="72"/>
      <c r="S2858" s="72"/>
      <c r="T2858" s="72"/>
      <c r="U2858" s="72"/>
      <c r="V2858" s="72"/>
      <c r="W2858" s="72"/>
      <c r="X2858" s="72"/>
      <c r="Y2858" s="72"/>
      <c r="Z2858" s="72"/>
    </row>
    <row r="2859">
      <c r="A2859" s="66">
        <v>36.0</v>
      </c>
      <c r="B2859" s="67">
        <v>1659.83</v>
      </c>
      <c r="C2859" s="72"/>
      <c r="D2859" s="72"/>
      <c r="E2859" s="72"/>
      <c r="F2859" s="72"/>
      <c r="G2859" s="72"/>
      <c r="H2859" s="72"/>
      <c r="I2859" s="72"/>
      <c r="J2859" s="72"/>
      <c r="K2859" s="72"/>
      <c r="L2859" s="72"/>
      <c r="M2859" s="72"/>
      <c r="N2859" s="72"/>
      <c r="O2859" s="72"/>
      <c r="P2859" s="72"/>
      <c r="Q2859" s="72"/>
      <c r="R2859" s="72"/>
      <c r="S2859" s="72"/>
      <c r="T2859" s="72"/>
      <c r="U2859" s="72"/>
      <c r="V2859" s="72"/>
      <c r="W2859" s="72"/>
      <c r="X2859" s="72"/>
      <c r="Y2859" s="72"/>
      <c r="Z2859" s="72"/>
    </row>
    <row r="2860">
      <c r="A2860" s="64">
        <v>22.0</v>
      </c>
      <c r="B2860" s="65">
        <v>1660.61</v>
      </c>
      <c r="C2860" s="72"/>
      <c r="D2860" s="72"/>
      <c r="E2860" s="72"/>
      <c r="F2860" s="72"/>
      <c r="G2860" s="72"/>
      <c r="H2860" s="72"/>
      <c r="I2860" s="72"/>
      <c r="J2860" s="72"/>
      <c r="K2860" s="72"/>
      <c r="L2860" s="72"/>
      <c r="M2860" s="72"/>
      <c r="N2860" s="72"/>
      <c r="O2860" s="72"/>
      <c r="P2860" s="72"/>
      <c r="Q2860" s="72"/>
      <c r="R2860" s="72"/>
      <c r="S2860" s="72"/>
      <c r="T2860" s="72"/>
      <c r="U2860" s="72"/>
      <c r="V2860" s="72"/>
      <c r="W2860" s="72"/>
      <c r="X2860" s="72"/>
      <c r="Y2860" s="72"/>
      <c r="Z2860" s="72"/>
    </row>
    <row r="2861">
      <c r="A2861" s="66">
        <v>21.0</v>
      </c>
      <c r="B2861" s="67">
        <v>3973.95</v>
      </c>
      <c r="C2861" s="72"/>
      <c r="D2861" s="72"/>
      <c r="E2861" s="72"/>
      <c r="F2861" s="72"/>
      <c r="G2861" s="72"/>
      <c r="H2861" s="72"/>
      <c r="I2861" s="72"/>
      <c r="J2861" s="72"/>
      <c r="K2861" s="72"/>
      <c r="L2861" s="72"/>
      <c r="M2861" s="72"/>
      <c r="N2861" s="72"/>
      <c r="O2861" s="72"/>
      <c r="P2861" s="72"/>
      <c r="Q2861" s="72"/>
      <c r="R2861" s="72"/>
      <c r="S2861" s="72"/>
      <c r="T2861" s="72"/>
      <c r="U2861" s="72"/>
      <c r="V2861" s="72"/>
      <c r="W2861" s="72"/>
      <c r="X2861" s="72"/>
      <c r="Y2861" s="72"/>
      <c r="Z2861" s="72"/>
    </row>
    <row r="2862">
      <c r="A2862" s="64">
        <v>50.0</v>
      </c>
      <c r="B2862" s="65">
        <v>4233.18</v>
      </c>
      <c r="C2862" s="72"/>
      <c r="D2862" s="72"/>
      <c r="E2862" s="72"/>
      <c r="F2862" s="72"/>
      <c r="G2862" s="72"/>
      <c r="H2862" s="72"/>
      <c r="I2862" s="72"/>
      <c r="J2862" s="72"/>
      <c r="K2862" s="72"/>
      <c r="L2862" s="72"/>
      <c r="M2862" s="72"/>
      <c r="N2862" s="72"/>
      <c r="O2862" s="72"/>
      <c r="P2862" s="72"/>
      <c r="Q2862" s="72"/>
      <c r="R2862" s="72"/>
      <c r="S2862" s="72"/>
      <c r="T2862" s="72"/>
      <c r="U2862" s="72"/>
      <c r="V2862" s="72"/>
      <c r="W2862" s="72"/>
      <c r="X2862" s="72"/>
      <c r="Y2862" s="72"/>
      <c r="Z2862" s="72"/>
    </row>
    <row r="2863">
      <c r="A2863" s="66">
        <v>49.0</v>
      </c>
      <c r="B2863" s="67">
        <v>4400.08</v>
      </c>
      <c r="C2863" s="72"/>
      <c r="D2863" s="72"/>
      <c r="E2863" s="72"/>
      <c r="F2863" s="72"/>
      <c r="G2863" s="72"/>
      <c r="H2863" s="72"/>
      <c r="I2863" s="72"/>
      <c r="J2863" s="72"/>
      <c r="K2863" s="72"/>
      <c r="L2863" s="72"/>
      <c r="M2863" s="72"/>
      <c r="N2863" s="72"/>
      <c r="O2863" s="72"/>
      <c r="P2863" s="72"/>
      <c r="Q2863" s="72"/>
      <c r="R2863" s="72"/>
      <c r="S2863" s="72"/>
      <c r="T2863" s="72"/>
      <c r="U2863" s="72"/>
      <c r="V2863" s="72"/>
      <c r="W2863" s="72"/>
      <c r="X2863" s="72"/>
      <c r="Y2863" s="72"/>
      <c r="Z2863" s="72"/>
    </row>
    <row r="2864">
      <c r="A2864" s="64">
        <v>36.0</v>
      </c>
      <c r="B2864" s="65">
        <v>3876.3</v>
      </c>
      <c r="C2864" s="72"/>
      <c r="D2864" s="72"/>
      <c r="E2864" s="72"/>
      <c r="F2864" s="72"/>
      <c r="G2864" s="72"/>
      <c r="H2864" s="72"/>
      <c r="I2864" s="72"/>
      <c r="J2864" s="72"/>
      <c r="K2864" s="72"/>
      <c r="L2864" s="72"/>
      <c r="M2864" s="72"/>
      <c r="N2864" s="72"/>
      <c r="O2864" s="72"/>
      <c r="P2864" s="72"/>
      <c r="Q2864" s="72"/>
      <c r="R2864" s="72"/>
      <c r="S2864" s="72"/>
      <c r="T2864" s="72"/>
      <c r="U2864" s="72"/>
      <c r="V2864" s="72"/>
      <c r="W2864" s="72"/>
      <c r="X2864" s="72"/>
      <c r="Y2864" s="72"/>
      <c r="Z2864" s="72"/>
    </row>
    <row r="2865">
      <c r="A2865" s="66">
        <v>47.0</v>
      </c>
      <c r="B2865" s="67">
        <v>114.7</v>
      </c>
      <c r="C2865" s="72"/>
      <c r="D2865" s="72"/>
      <c r="E2865" s="72"/>
      <c r="F2865" s="72"/>
      <c r="G2865" s="72"/>
      <c r="H2865" s="72"/>
      <c r="I2865" s="72"/>
      <c r="J2865" s="72"/>
      <c r="K2865" s="72"/>
      <c r="L2865" s="72"/>
      <c r="M2865" s="72"/>
      <c r="N2865" s="72"/>
      <c r="O2865" s="72"/>
      <c r="P2865" s="72"/>
      <c r="Q2865" s="72"/>
      <c r="R2865" s="72"/>
      <c r="S2865" s="72"/>
      <c r="T2865" s="72"/>
      <c r="U2865" s="72"/>
      <c r="V2865" s="72"/>
      <c r="W2865" s="72"/>
      <c r="X2865" s="72"/>
      <c r="Y2865" s="72"/>
      <c r="Z2865" s="72"/>
    </row>
    <row r="2866">
      <c r="A2866" s="64">
        <v>8.0</v>
      </c>
      <c r="B2866" s="65">
        <v>1328.93</v>
      </c>
      <c r="C2866" s="72"/>
      <c r="D2866" s="72"/>
      <c r="E2866" s="72"/>
      <c r="F2866" s="72"/>
      <c r="G2866" s="72"/>
      <c r="H2866" s="72"/>
      <c r="I2866" s="72"/>
      <c r="J2866" s="72"/>
      <c r="K2866" s="72"/>
      <c r="L2866" s="72"/>
      <c r="M2866" s="72"/>
      <c r="N2866" s="72"/>
      <c r="O2866" s="72"/>
      <c r="P2866" s="72"/>
      <c r="Q2866" s="72"/>
      <c r="R2866" s="72"/>
      <c r="S2866" s="72"/>
      <c r="T2866" s="72"/>
      <c r="U2866" s="72"/>
      <c r="V2866" s="72"/>
      <c r="W2866" s="72"/>
      <c r="X2866" s="72"/>
      <c r="Y2866" s="72"/>
      <c r="Z2866" s="72"/>
    </row>
    <row r="2867">
      <c r="A2867" s="66">
        <v>24.0</v>
      </c>
      <c r="B2867" s="67">
        <v>3304.49</v>
      </c>
      <c r="C2867" s="72"/>
      <c r="D2867" s="72"/>
      <c r="E2867" s="72"/>
      <c r="F2867" s="72"/>
      <c r="G2867" s="72"/>
      <c r="H2867" s="72"/>
      <c r="I2867" s="72"/>
      <c r="J2867" s="72"/>
      <c r="K2867" s="72"/>
      <c r="L2867" s="72"/>
      <c r="M2867" s="72"/>
      <c r="N2867" s="72"/>
      <c r="O2867" s="72"/>
      <c r="P2867" s="72"/>
      <c r="Q2867" s="72"/>
      <c r="R2867" s="72"/>
      <c r="S2867" s="72"/>
      <c r="T2867" s="72"/>
      <c r="U2867" s="72"/>
      <c r="V2867" s="72"/>
      <c r="W2867" s="72"/>
      <c r="X2867" s="72"/>
      <c r="Y2867" s="72"/>
      <c r="Z2867" s="72"/>
    </row>
    <row r="2868">
      <c r="A2868" s="64">
        <v>28.0</v>
      </c>
      <c r="B2868" s="65">
        <v>1530.15</v>
      </c>
      <c r="C2868" s="72"/>
      <c r="D2868" s="72"/>
      <c r="E2868" s="72"/>
      <c r="F2868" s="72"/>
      <c r="G2868" s="72"/>
      <c r="H2868" s="72"/>
      <c r="I2868" s="72"/>
      <c r="J2868" s="72"/>
      <c r="K2868" s="72"/>
      <c r="L2868" s="72"/>
      <c r="M2868" s="72"/>
      <c r="N2868" s="72"/>
      <c r="O2868" s="72"/>
      <c r="P2868" s="72"/>
      <c r="Q2868" s="72"/>
      <c r="R2868" s="72"/>
      <c r="S2868" s="72"/>
      <c r="T2868" s="72"/>
      <c r="U2868" s="72"/>
      <c r="V2868" s="72"/>
      <c r="W2868" s="72"/>
      <c r="X2868" s="72"/>
      <c r="Y2868" s="72"/>
      <c r="Z2868" s="72"/>
    </row>
    <row r="2869">
      <c r="A2869" s="66">
        <v>35.0</v>
      </c>
      <c r="B2869" s="67">
        <v>515.31</v>
      </c>
      <c r="C2869" s="72"/>
      <c r="D2869" s="72"/>
      <c r="E2869" s="72"/>
      <c r="F2869" s="72"/>
      <c r="G2869" s="72"/>
      <c r="H2869" s="72"/>
      <c r="I2869" s="72"/>
      <c r="J2869" s="72"/>
      <c r="K2869" s="72"/>
      <c r="L2869" s="72"/>
      <c r="M2869" s="72"/>
      <c r="N2869" s="72"/>
      <c r="O2869" s="72"/>
      <c r="P2869" s="72"/>
      <c r="Q2869" s="72"/>
      <c r="R2869" s="72"/>
      <c r="S2869" s="72"/>
      <c r="T2869" s="72"/>
      <c r="U2869" s="72"/>
      <c r="V2869" s="72"/>
      <c r="W2869" s="72"/>
      <c r="X2869" s="72"/>
      <c r="Y2869" s="72"/>
      <c r="Z2869" s="72"/>
    </row>
    <row r="2870">
      <c r="A2870" s="64">
        <v>46.0</v>
      </c>
      <c r="B2870" s="65">
        <v>3873.92</v>
      </c>
      <c r="C2870" s="72"/>
      <c r="D2870" s="72"/>
      <c r="E2870" s="72"/>
      <c r="F2870" s="72"/>
      <c r="G2870" s="72"/>
      <c r="H2870" s="72"/>
      <c r="I2870" s="72"/>
      <c r="J2870" s="72"/>
      <c r="K2870" s="72"/>
      <c r="L2870" s="72"/>
      <c r="M2870" s="72"/>
      <c r="N2870" s="72"/>
      <c r="O2870" s="72"/>
      <c r="P2870" s="72"/>
      <c r="Q2870" s="72"/>
      <c r="R2870" s="72"/>
      <c r="S2870" s="72"/>
      <c r="T2870" s="72"/>
      <c r="U2870" s="72"/>
      <c r="V2870" s="72"/>
      <c r="W2870" s="72"/>
      <c r="X2870" s="72"/>
      <c r="Y2870" s="72"/>
      <c r="Z2870" s="72"/>
    </row>
    <row r="2871">
      <c r="A2871" s="66">
        <v>2.0</v>
      </c>
      <c r="B2871" s="67">
        <v>4394.46</v>
      </c>
      <c r="C2871" s="72"/>
      <c r="D2871" s="72"/>
      <c r="E2871" s="72"/>
      <c r="F2871" s="72"/>
      <c r="G2871" s="72"/>
      <c r="H2871" s="72"/>
      <c r="I2871" s="72"/>
      <c r="J2871" s="72"/>
      <c r="K2871" s="72"/>
      <c r="L2871" s="72"/>
      <c r="M2871" s="72"/>
      <c r="N2871" s="72"/>
      <c r="O2871" s="72"/>
      <c r="P2871" s="72"/>
      <c r="Q2871" s="72"/>
      <c r="R2871" s="72"/>
      <c r="S2871" s="72"/>
      <c r="T2871" s="72"/>
      <c r="U2871" s="72"/>
      <c r="V2871" s="72"/>
      <c r="W2871" s="72"/>
      <c r="X2871" s="72"/>
      <c r="Y2871" s="72"/>
      <c r="Z2871" s="72"/>
    </row>
    <row r="2872">
      <c r="A2872" s="64">
        <v>22.0</v>
      </c>
      <c r="B2872" s="65">
        <v>2996.9</v>
      </c>
      <c r="C2872" s="72"/>
      <c r="D2872" s="72"/>
      <c r="E2872" s="72"/>
      <c r="F2872" s="72"/>
      <c r="G2872" s="72"/>
      <c r="H2872" s="72"/>
      <c r="I2872" s="72"/>
      <c r="J2872" s="72"/>
      <c r="K2872" s="72"/>
      <c r="L2872" s="72"/>
      <c r="M2872" s="72"/>
      <c r="N2872" s="72"/>
      <c r="O2872" s="72"/>
      <c r="P2872" s="72"/>
      <c r="Q2872" s="72"/>
      <c r="R2872" s="72"/>
      <c r="S2872" s="72"/>
      <c r="T2872" s="72"/>
      <c r="U2872" s="72"/>
      <c r="V2872" s="72"/>
      <c r="W2872" s="72"/>
      <c r="X2872" s="72"/>
      <c r="Y2872" s="72"/>
      <c r="Z2872" s="72"/>
    </row>
    <row r="2873">
      <c r="A2873" s="66">
        <v>30.0</v>
      </c>
      <c r="B2873" s="67">
        <v>1152.35</v>
      </c>
      <c r="C2873" s="72"/>
      <c r="D2873" s="72"/>
      <c r="E2873" s="72"/>
      <c r="F2873" s="72"/>
      <c r="G2873" s="72"/>
      <c r="H2873" s="72"/>
      <c r="I2873" s="72"/>
      <c r="J2873" s="72"/>
      <c r="K2873" s="72"/>
      <c r="L2873" s="72"/>
      <c r="M2873" s="72"/>
      <c r="N2873" s="72"/>
      <c r="O2873" s="72"/>
      <c r="P2873" s="72"/>
      <c r="Q2873" s="72"/>
      <c r="R2873" s="72"/>
      <c r="S2873" s="72"/>
      <c r="T2873" s="72"/>
      <c r="U2873" s="72"/>
      <c r="V2873" s="72"/>
      <c r="W2873" s="72"/>
      <c r="X2873" s="72"/>
      <c r="Y2873" s="72"/>
      <c r="Z2873" s="72"/>
    </row>
    <row r="2874">
      <c r="A2874" s="64">
        <v>6.0</v>
      </c>
      <c r="B2874" s="65">
        <v>1052.02</v>
      </c>
      <c r="C2874" s="72"/>
      <c r="D2874" s="72"/>
      <c r="E2874" s="72"/>
      <c r="F2874" s="72"/>
      <c r="G2874" s="72"/>
      <c r="H2874" s="72"/>
      <c r="I2874" s="72"/>
      <c r="J2874" s="72"/>
      <c r="K2874" s="72"/>
      <c r="L2874" s="72"/>
      <c r="M2874" s="72"/>
      <c r="N2874" s="72"/>
      <c r="O2874" s="72"/>
      <c r="P2874" s="72"/>
      <c r="Q2874" s="72"/>
      <c r="R2874" s="72"/>
      <c r="S2874" s="72"/>
      <c r="T2874" s="72"/>
      <c r="U2874" s="72"/>
      <c r="V2874" s="72"/>
      <c r="W2874" s="72"/>
      <c r="X2874" s="72"/>
      <c r="Y2874" s="72"/>
      <c r="Z2874" s="72"/>
    </row>
    <row r="2875">
      <c r="A2875" s="66">
        <v>27.0</v>
      </c>
      <c r="B2875" s="67">
        <v>579.23</v>
      </c>
      <c r="C2875" s="72"/>
      <c r="D2875" s="72"/>
      <c r="E2875" s="72"/>
      <c r="F2875" s="72"/>
      <c r="G2875" s="72"/>
      <c r="H2875" s="72"/>
      <c r="I2875" s="72"/>
      <c r="J2875" s="72"/>
      <c r="K2875" s="72"/>
      <c r="L2875" s="72"/>
      <c r="M2875" s="72"/>
      <c r="N2875" s="72"/>
      <c r="O2875" s="72"/>
      <c r="P2875" s="72"/>
      <c r="Q2875" s="72"/>
      <c r="R2875" s="72"/>
      <c r="S2875" s="72"/>
      <c r="T2875" s="72"/>
      <c r="U2875" s="72"/>
      <c r="V2875" s="72"/>
      <c r="W2875" s="72"/>
      <c r="X2875" s="72"/>
      <c r="Y2875" s="72"/>
      <c r="Z2875" s="72"/>
    </row>
    <row r="2876">
      <c r="A2876" s="64">
        <v>10.0</v>
      </c>
      <c r="B2876" s="65">
        <v>1784.79</v>
      </c>
      <c r="C2876" s="72"/>
      <c r="D2876" s="72"/>
      <c r="E2876" s="72"/>
      <c r="F2876" s="72"/>
      <c r="G2876" s="72"/>
      <c r="H2876" s="72"/>
      <c r="I2876" s="72"/>
      <c r="J2876" s="72"/>
      <c r="K2876" s="72"/>
      <c r="L2876" s="72"/>
      <c r="M2876" s="72"/>
      <c r="N2876" s="72"/>
      <c r="O2876" s="72"/>
      <c r="P2876" s="72"/>
      <c r="Q2876" s="72"/>
      <c r="R2876" s="72"/>
      <c r="S2876" s="72"/>
      <c r="T2876" s="72"/>
      <c r="U2876" s="72"/>
      <c r="V2876" s="72"/>
      <c r="W2876" s="72"/>
      <c r="X2876" s="72"/>
      <c r="Y2876" s="72"/>
      <c r="Z2876" s="72"/>
    </row>
    <row r="2877">
      <c r="A2877" s="66">
        <v>44.0</v>
      </c>
      <c r="B2877" s="67">
        <v>4679.54</v>
      </c>
      <c r="C2877" s="72"/>
      <c r="D2877" s="72"/>
      <c r="E2877" s="72"/>
      <c r="F2877" s="72"/>
      <c r="G2877" s="72"/>
      <c r="H2877" s="72"/>
      <c r="I2877" s="72"/>
      <c r="J2877" s="72"/>
      <c r="K2877" s="72"/>
      <c r="L2877" s="72"/>
      <c r="M2877" s="72"/>
      <c r="N2877" s="72"/>
      <c r="O2877" s="72"/>
      <c r="P2877" s="72"/>
      <c r="Q2877" s="72"/>
      <c r="R2877" s="72"/>
      <c r="S2877" s="72"/>
      <c r="T2877" s="72"/>
      <c r="U2877" s="72"/>
      <c r="V2877" s="72"/>
      <c r="W2877" s="72"/>
      <c r="X2877" s="72"/>
      <c r="Y2877" s="72"/>
      <c r="Z2877" s="72"/>
    </row>
    <row r="2878">
      <c r="A2878" s="64">
        <v>17.0</v>
      </c>
      <c r="B2878" s="65">
        <v>4205.62</v>
      </c>
      <c r="C2878" s="72"/>
      <c r="D2878" s="72"/>
      <c r="E2878" s="72"/>
      <c r="F2878" s="72"/>
      <c r="G2878" s="72"/>
      <c r="H2878" s="72"/>
      <c r="I2878" s="72"/>
      <c r="J2878" s="72"/>
      <c r="K2878" s="72"/>
      <c r="L2878" s="72"/>
      <c r="M2878" s="72"/>
      <c r="N2878" s="72"/>
      <c r="O2878" s="72"/>
      <c r="P2878" s="72"/>
      <c r="Q2878" s="72"/>
      <c r="R2878" s="72"/>
      <c r="S2878" s="72"/>
      <c r="T2878" s="72"/>
      <c r="U2878" s="72"/>
      <c r="V2878" s="72"/>
      <c r="W2878" s="72"/>
      <c r="X2878" s="72"/>
      <c r="Y2878" s="72"/>
      <c r="Z2878" s="72"/>
    </row>
    <row r="2879">
      <c r="A2879" s="66">
        <v>31.0</v>
      </c>
      <c r="B2879" s="67">
        <v>2185.31</v>
      </c>
      <c r="C2879" s="72"/>
      <c r="D2879" s="72"/>
      <c r="E2879" s="72"/>
      <c r="F2879" s="72"/>
      <c r="G2879" s="72"/>
      <c r="H2879" s="72"/>
      <c r="I2879" s="72"/>
      <c r="J2879" s="72"/>
      <c r="K2879" s="72"/>
      <c r="L2879" s="72"/>
      <c r="M2879" s="72"/>
      <c r="N2879" s="72"/>
      <c r="O2879" s="72"/>
      <c r="P2879" s="72"/>
      <c r="Q2879" s="72"/>
      <c r="R2879" s="72"/>
      <c r="S2879" s="72"/>
      <c r="T2879" s="72"/>
      <c r="U2879" s="72"/>
      <c r="V2879" s="72"/>
      <c r="W2879" s="72"/>
      <c r="X2879" s="72"/>
      <c r="Y2879" s="72"/>
      <c r="Z2879" s="72"/>
    </row>
    <row r="2880">
      <c r="A2880" s="64">
        <v>4.0</v>
      </c>
      <c r="B2880" s="65">
        <v>2984.95</v>
      </c>
      <c r="C2880" s="72"/>
      <c r="D2880" s="72"/>
      <c r="E2880" s="72"/>
      <c r="F2880" s="72"/>
      <c r="G2880" s="72"/>
      <c r="H2880" s="72"/>
      <c r="I2880" s="72"/>
      <c r="J2880" s="72"/>
      <c r="K2880" s="72"/>
      <c r="L2880" s="72"/>
      <c r="M2880" s="72"/>
      <c r="N2880" s="72"/>
      <c r="O2880" s="72"/>
      <c r="P2880" s="72"/>
      <c r="Q2880" s="72"/>
      <c r="R2880" s="72"/>
      <c r="S2880" s="72"/>
      <c r="T2880" s="72"/>
      <c r="U2880" s="72"/>
      <c r="V2880" s="72"/>
      <c r="W2880" s="72"/>
      <c r="X2880" s="72"/>
      <c r="Y2880" s="72"/>
      <c r="Z2880" s="72"/>
    </row>
    <row r="2881">
      <c r="A2881" s="66">
        <v>24.0</v>
      </c>
      <c r="B2881" s="67">
        <v>2107.39</v>
      </c>
      <c r="C2881" s="72"/>
      <c r="D2881" s="72"/>
      <c r="E2881" s="72"/>
      <c r="F2881" s="72"/>
      <c r="G2881" s="72"/>
      <c r="H2881" s="72"/>
      <c r="I2881" s="72"/>
      <c r="J2881" s="72"/>
      <c r="K2881" s="72"/>
      <c r="L2881" s="72"/>
      <c r="M2881" s="72"/>
      <c r="N2881" s="72"/>
      <c r="O2881" s="72"/>
      <c r="P2881" s="72"/>
      <c r="Q2881" s="72"/>
      <c r="R2881" s="72"/>
      <c r="S2881" s="72"/>
      <c r="T2881" s="72"/>
      <c r="U2881" s="72"/>
      <c r="V2881" s="72"/>
      <c r="W2881" s="72"/>
      <c r="X2881" s="72"/>
      <c r="Y2881" s="72"/>
      <c r="Z2881" s="72"/>
    </row>
    <row r="2882">
      <c r="A2882" s="64">
        <v>35.0</v>
      </c>
      <c r="B2882" s="65">
        <v>1119.79</v>
      </c>
      <c r="C2882" s="72"/>
      <c r="D2882" s="72"/>
      <c r="E2882" s="72"/>
      <c r="F2882" s="72"/>
      <c r="G2882" s="72"/>
      <c r="H2882" s="72"/>
      <c r="I2882" s="72"/>
      <c r="J2882" s="72"/>
      <c r="K2882" s="72"/>
      <c r="L2882" s="72"/>
      <c r="M2882" s="72"/>
      <c r="N2882" s="72"/>
      <c r="O2882" s="72"/>
      <c r="P2882" s="72"/>
      <c r="Q2882" s="72"/>
      <c r="R2882" s="72"/>
      <c r="S2882" s="72"/>
      <c r="T2882" s="72"/>
      <c r="U2882" s="72"/>
      <c r="V2882" s="72"/>
      <c r="W2882" s="72"/>
      <c r="X2882" s="72"/>
      <c r="Y2882" s="72"/>
      <c r="Z2882" s="72"/>
    </row>
    <row r="2883">
      <c r="A2883" s="66">
        <v>1.0</v>
      </c>
      <c r="B2883" s="67">
        <v>1727.88</v>
      </c>
      <c r="C2883" s="72"/>
      <c r="D2883" s="72"/>
      <c r="E2883" s="72"/>
      <c r="F2883" s="72"/>
      <c r="G2883" s="72"/>
      <c r="H2883" s="72"/>
      <c r="I2883" s="72"/>
      <c r="J2883" s="72"/>
      <c r="K2883" s="72"/>
      <c r="L2883" s="72"/>
      <c r="M2883" s="72"/>
      <c r="N2883" s="72"/>
      <c r="O2883" s="72"/>
      <c r="P2883" s="72"/>
      <c r="Q2883" s="72"/>
      <c r="R2883" s="72"/>
      <c r="S2883" s="72"/>
      <c r="T2883" s="72"/>
      <c r="U2883" s="72"/>
      <c r="V2883" s="72"/>
      <c r="W2883" s="72"/>
      <c r="X2883" s="72"/>
      <c r="Y2883" s="72"/>
      <c r="Z2883" s="72"/>
    </row>
    <row r="2884">
      <c r="A2884" s="64">
        <v>42.0</v>
      </c>
      <c r="B2884" s="65">
        <v>3835.37</v>
      </c>
      <c r="C2884" s="72"/>
      <c r="D2884" s="72"/>
      <c r="E2884" s="72"/>
      <c r="F2884" s="72"/>
      <c r="G2884" s="72"/>
      <c r="H2884" s="72"/>
      <c r="I2884" s="72"/>
      <c r="J2884" s="72"/>
      <c r="K2884" s="72"/>
      <c r="L2884" s="72"/>
      <c r="M2884" s="72"/>
      <c r="N2884" s="72"/>
      <c r="O2884" s="72"/>
      <c r="P2884" s="72"/>
      <c r="Q2884" s="72"/>
      <c r="R2884" s="72"/>
      <c r="S2884" s="72"/>
      <c r="T2884" s="72"/>
      <c r="U2884" s="72"/>
      <c r="V2884" s="72"/>
      <c r="W2884" s="72"/>
      <c r="X2884" s="72"/>
      <c r="Y2884" s="72"/>
      <c r="Z2884" s="72"/>
    </row>
    <row r="2885">
      <c r="A2885" s="66">
        <v>37.0</v>
      </c>
      <c r="B2885" s="67">
        <v>696.6</v>
      </c>
      <c r="C2885" s="72"/>
      <c r="D2885" s="72"/>
      <c r="E2885" s="72"/>
      <c r="F2885" s="72"/>
      <c r="G2885" s="72"/>
      <c r="H2885" s="72"/>
      <c r="I2885" s="72"/>
      <c r="J2885" s="72"/>
      <c r="K2885" s="72"/>
      <c r="L2885" s="72"/>
      <c r="M2885" s="72"/>
      <c r="N2885" s="72"/>
      <c r="O2885" s="72"/>
      <c r="P2885" s="72"/>
      <c r="Q2885" s="72"/>
      <c r="R2885" s="72"/>
      <c r="S2885" s="72"/>
      <c r="T2885" s="72"/>
      <c r="U2885" s="72"/>
      <c r="V2885" s="72"/>
      <c r="W2885" s="72"/>
      <c r="X2885" s="72"/>
      <c r="Y2885" s="72"/>
      <c r="Z2885" s="72"/>
    </row>
    <row r="2886">
      <c r="A2886" s="64">
        <v>23.0</v>
      </c>
      <c r="B2886" s="65">
        <v>91.63</v>
      </c>
      <c r="C2886" s="72"/>
      <c r="D2886" s="72"/>
      <c r="E2886" s="72"/>
      <c r="F2886" s="72"/>
      <c r="G2886" s="72"/>
      <c r="H2886" s="72"/>
      <c r="I2886" s="72"/>
      <c r="J2886" s="72"/>
      <c r="K2886" s="72"/>
      <c r="L2886" s="72"/>
      <c r="M2886" s="72"/>
      <c r="N2886" s="72"/>
      <c r="O2886" s="72"/>
      <c r="P2886" s="72"/>
      <c r="Q2886" s="72"/>
      <c r="R2886" s="72"/>
      <c r="S2886" s="72"/>
      <c r="T2886" s="72"/>
      <c r="U2886" s="72"/>
      <c r="V2886" s="72"/>
      <c r="W2886" s="72"/>
      <c r="X2886" s="72"/>
      <c r="Y2886" s="72"/>
      <c r="Z2886" s="72"/>
    </row>
    <row r="2887">
      <c r="A2887" s="66">
        <v>0.0</v>
      </c>
      <c r="B2887" s="67">
        <v>4944.8</v>
      </c>
      <c r="C2887" s="72"/>
      <c r="D2887" s="72"/>
      <c r="E2887" s="72"/>
      <c r="F2887" s="72"/>
      <c r="G2887" s="72"/>
      <c r="H2887" s="72"/>
      <c r="I2887" s="72"/>
      <c r="J2887" s="72"/>
      <c r="K2887" s="72"/>
      <c r="L2887" s="72"/>
      <c r="M2887" s="72"/>
      <c r="N2887" s="72"/>
      <c r="O2887" s="72"/>
      <c r="P2887" s="72"/>
      <c r="Q2887" s="72"/>
      <c r="R2887" s="72"/>
      <c r="S2887" s="72"/>
      <c r="T2887" s="72"/>
      <c r="U2887" s="72"/>
      <c r="V2887" s="72"/>
      <c r="W2887" s="72"/>
      <c r="X2887" s="72"/>
      <c r="Y2887" s="72"/>
      <c r="Z2887" s="72"/>
    </row>
    <row r="2888">
      <c r="A2888" s="64">
        <v>41.0</v>
      </c>
      <c r="B2888" s="65">
        <v>4323.29</v>
      </c>
      <c r="C2888" s="72"/>
      <c r="D2888" s="72"/>
      <c r="E2888" s="72"/>
      <c r="F2888" s="72"/>
      <c r="G2888" s="72"/>
      <c r="H2888" s="72"/>
      <c r="I2888" s="72"/>
      <c r="J2888" s="72"/>
      <c r="K2888" s="72"/>
      <c r="L2888" s="72"/>
      <c r="M2888" s="72"/>
      <c r="N2888" s="72"/>
      <c r="O2888" s="72"/>
      <c r="P2888" s="72"/>
      <c r="Q2888" s="72"/>
      <c r="R2888" s="72"/>
      <c r="S2888" s="72"/>
      <c r="T2888" s="72"/>
      <c r="U2888" s="72"/>
      <c r="V2888" s="72"/>
      <c r="W2888" s="72"/>
      <c r="X2888" s="72"/>
      <c r="Y2888" s="72"/>
      <c r="Z2888" s="72"/>
    </row>
    <row r="2889">
      <c r="A2889" s="66">
        <v>17.0</v>
      </c>
      <c r="B2889" s="67">
        <v>1225.48</v>
      </c>
      <c r="C2889" s="72"/>
      <c r="D2889" s="72"/>
      <c r="E2889" s="72"/>
      <c r="F2889" s="72"/>
      <c r="G2889" s="72"/>
      <c r="H2889" s="72"/>
      <c r="I2889" s="72"/>
      <c r="J2889" s="72"/>
      <c r="K2889" s="72"/>
      <c r="L2889" s="72"/>
      <c r="M2889" s="72"/>
      <c r="N2889" s="72"/>
      <c r="O2889" s="72"/>
      <c r="P2889" s="72"/>
      <c r="Q2889" s="72"/>
      <c r="R2889" s="72"/>
      <c r="S2889" s="72"/>
      <c r="T2889" s="72"/>
      <c r="U2889" s="72"/>
      <c r="V2889" s="72"/>
      <c r="W2889" s="72"/>
      <c r="X2889" s="72"/>
      <c r="Y2889" s="72"/>
      <c r="Z2889" s="72"/>
    </row>
    <row r="2890">
      <c r="A2890" s="64">
        <v>13.0</v>
      </c>
      <c r="B2890" s="65">
        <v>911.47</v>
      </c>
      <c r="C2890" s="72"/>
      <c r="D2890" s="72"/>
      <c r="E2890" s="72"/>
      <c r="F2890" s="72"/>
      <c r="G2890" s="72"/>
      <c r="H2890" s="72"/>
      <c r="I2890" s="72"/>
      <c r="J2890" s="72"/>
      <c r="K2890" s="72"/>
      <c r="L2890" s="72"/>
      <c r="M2890" s="72"/>
      <c r="N2890" s="72"/>
      <c r="O2890" s="72"/>
      <c r="P2890" s="72"/>
      <c r="Q2890" s="72"/>
      <c r="R2890" s="72"/>
      <c r="S2890" s="72"/>
      <c r="T2890" s="72"/>
      <c r="U2890" s="72"/>
      <c r="V2890" s="72"/>
      <c r="W2890" s="72"/>
      <c r="X2890" s="72"/>
      <c r="Y2890" s="72"/>
      <c r="Z2890" s="72"/>
    </row>
    <row r="2891">
      <c r="A2891" s="66">
        <v>33.0</v>
      </c>
      <c r="B2891" s="67">
        <v>1769.43</v>
      </c>
      <c r="C2891" s="72"/>
      <c r="D2891" s="72"/>
      <c r="E2891" s="72"/>
      <c r="F2891" s="72"/>
      <c r="G2891" s="72"/>
      <c r="H2891" s="72"/>
      <c r="I2891" s="72"/>
      <c r="J2891" s="72"/>
      <c r="K2891" s="72"/>
      <c r="L2891" s="72"/>
      <c r="M2891" s="72"/>
      <c r="N2891" s="72"/>
      <c r="O2891" s="72"/>
      <c r="P2891" s="72"/>
      <c r="Q2891" s="72"/>
      <c r="R2891" s="72"/>
      <c r="S2891" s="72"/>
      <c r="T2891" s="72"/>
      <c r="U2891" s="72"/>
      <c r="V2891" s="72"/>
      <c r="W2891" s="72"/>
      <c r="X2891" s="72"/>
      <c r="Y2891" s="72"/>
      <c r="Z2891" s="72"/>
    </row>
    <row r="2892">
      <c r="A2892" s="64">
        <v>42.0</v>
      </c>
      <c r="B2892" s="65">
        <v>1287.57</v>
      </c>
      <c r="C2892" s="72"/>
      <c r="D2892" s="72"/>
      <c r="E2892" s="72"/>
      <c r="F2892" s="72"/>
      <c r="G2892" s="72"/>
      <c r="H2892" s="72"/>
      <c r="I2892" s="72"/>
      <c r="J2892" s="72"/>
      <c r="K2892" s="72"/>
      <c r="L2892" s="72"/>
      <c r="M2892" s="72"/>
      <c r="N2892" s="72"/>
      <c r="O2892" s="72"/>
      <c r="P2892" s="72"/>
      <c r="Q2892" s="72"/>
      <c r="R2892" s="72"/>
      <c r="S2892" s="72"/>
      <c r="T2892" s="72"/>
      <c r="U2892" s="72"/>
      <c r="V2892" s="72"/>
      <c r="W2892" s="72"/>
      <c r="X2892" s="72"/>
      <c r="Y2892" s="72"/>
      <c r="Z2892" s="72"/>
    </row>
    <row r="2893">
      <c r="A2893" s="66">
        <v>41.0</v>
      </c>
      <c r="B2893" s="67">
        <v>458.48</v>
      </c>
      <c r="C2893" s="72"/>
      <c r="D2893" s="72"/>
      <c r="E2893" s="72"/>
      <c r="F2893" s="72"/>
      <c r="G2893" s="72"/>
      <c r="H2893" s="72"/>
      <c r="I2893" s="72"/>
      <c r="J2893" s="72"/>
      <c r="K2893" s="72"/>
      <c r="L2893" s="72"/>
      <c r="M2893" s="72"/>
      <c r="N2893" s="72"/>
      <c r="O2893" s="72"/>
      <c r="P2893" s="72"/>
      <c r="Q2893" s="72"/>
      <c r="R2893" s="72"/>
      <c r="S2893" s="72"/>
      <c r="T2893" s="72"/>
      <c r="U2893" s="72"/>
      <c r="V2893" s="72"/>
      <c r="W2893" s="72"/>
      <c r="X2893" s="72"/>
      <c r="Y2893" s="72"/>
      <c r="Z2893" s="72"/>
    </row>
    <row r="2894">
      <c r="A2894" s="64">
        <v>0.0</v>
      </c>
      <c r="B2894" s="65">
        <v>2348.41</v>
      </c>
      <c r="C2894" s="72"/>
      <c r="D2894" s="72"/>
      <c r="E2894" s="72"/>
      <c r="F2894" s="72"/>
      <c r="G2894" s="72"/>
      <c r="H2894" s="72"/>
      <c r="I2894" s="72"/>
      <c r="J2894" s="72"/>
      <c r="K2894" s="72"/>
      <c r="L2894" s="72"/>
      <c r="M2894" s="72"/>
      <c r="N2894" s="72"/>
      <c r="O2894" s="72"/>
      <c r="P2894" s="72"/>
      <c r="Q2894" s="72"/>
      <c r="R2894" s="72"/>
      <c r="S2894" s="72"/>
      <c r="T2894" s="72"/>
      <c r="U2894" s="72"/>
      <c r="V2894" s="72"/>
      <c r="W2894" s="72"/>
      <c r="X2894" s="72"/>
      <c r="Y2894" s="72"/>
      <c r="Z2894" s="72"/>
    </row>
    <row r="2895">
      <c r="A2895" s="66">
        <v>8.0</v>
      </c>
      <c r="B2895" s="67">
        <v>3927.72</v>
      </c>
      <c r="C2895" s="72"/>
      <c r="D2895" s="72"/>
      <c r="E2895" s="72"/>
      <c r="F2895" s="72"/>
      <c r="G2895" s="72"/>
      <c r="H2895" s="72"/>
      <c r="I2895" s="72"/>
      <c r="J2895" s="72"/>
      <c r="K2895" s="72"/>
      <c r="L2895" s="72"/>
      <c r="M2895" s="72"/>
      <c r="N2895" s="72"/>
      <c r="O2895" s="72"/>
      <c r="P2895" s="72"/>
      <c r="Q2895" s="72"/>
      <c r="R2895" s="72"/>
      <c r="S2895" s="72"/>
      <c r="T2895" s="72"/>
      <c r="U2895" s="72"/>
      <c r="V2895" s="72"/>
      <c r="W2895" s="72"/>
      <c r="X2895" s="72"/>
      <c r="Y2895" s="72"/>
      <c r="Z2895" s="72"/>
    </row>
    <row r="2896">
      <c r="A2896" s="64">
        <v>9.0</v>
      </c>
      <c r="B2896" s="65">
        <v>804.25</v>
      </c>
      <c r="C2896" s="72"/>
      <c r="D2896" s="72"/>
      <c r="E2896" s="72"/>
      <c r="F2896" s="72"/>
      <c r="G2896" s="72"/>
      <c r="H2896" s="72"/>
      <c r="I2896" s="72"/>
      <c r="J2896" s="72"/>
      <c r="K2896" s="72"/>
      <c r="L2896" s="72"/>
      <c r="M2896" s="72"/>
      <c r="N2896" s="72"/>
      <c r="O2896" s="72"/>
      <c r="P2896" s="72"/>
      <c r="Q2896" s="72"/>
      <c r="R2896" s="72"/>
      <c r="S2896" s="72"/>
      <c r="T2896" s="72"/>
      <c r="U2896" s="72"/>
      <c r="V2896" s="72"/>
      <c r="W2896" s="72"/>
      <c r="X2896" s="72"/>
      <c r="Y2896" s="72"/>
      <c r="Z2896" s="72"/>
    </row>
    <row r="2897">
      <c r="A2897" s="66">
        <v>33.0</v>
      </c>
      <c r="B2897" s="67">
        <v>4517.66</v>
      </c>
      <c r="C2897" s="72"/>
      <c r="D2897" s="72"/>
      <c r="E2897" s="72"/>
      <c r="F2897" s="72"/>
      <c r="G2897" s="72"/>
      <c r="H2897" s="72"/>
      <c r="I2897" s="72"/>
      <c r="J2897" s="72"/>
      <c r="K2897" s="72"/>
      <c r="L2897" s="72"/>
      <c r="M2897" s="72"/>
      <c r="N2897" s="72"/>
      <c r="O2897" s="72"/>
      <c r="P2897" s="72"/>
      <c r="Q2897" s="72"/>
      <c r="R2897" s="72"/>
      <c r="S2897" s="72"/>
      <c r="T2897" s="72"/>
      <c r="U2897" s="72"/>
      <c r="V2897" s="72"/>
      <c r="W2897" s="72"/>
      <c r="X2897" s="72"/>
      <c r="Y2897" s="72"/>
      <c r="Z2897" s="72"/>
    </row>
    <row r="2898">
      <c r="A2898" s="64">
        <v>12.0</v>
      </c>
      <c r="B2898" s="65">
        <v>449.04</v>
      </c>
      <c r="C2898" s="72"/>
      <c r="D2898" s="72"/>
      <c r="E2898" s="72"/>
      <c r="F2898" s="72"/>
      <c r="G2898" s="72"/>
      <c r="H2898" s="72"/>
      <c r="I2898" s="72"/>
      <c r="J2898" s="72"/>
      <c r="K2898" s="72"/>
      <c r="L2898" s="72"/>
      <c r="M2898" s="72"/>
      <c r="N2898" s="72"/>
      <c r="O2898" s="72"/>
      <c r="P2898" s="72"/>
      <c r="Q2898" s="72"/>
      <c r="R2898" s="72"/>
      <c r="S2898" s="72"/>
      <c r="T2898" s="72"/>
      <c r="U2898" s="72"/>
      <c r="V2898" s="72"/>
      <c r="W2898" s="72"/>
      <c r="X2898" s="72"/>
      <c r="Y2898" s="72"/>
      <c r="Z2898" s="72"/>
    </row>
    <row r="2899">
      <c r="A2899" s="66">
        <v>15.0</v>
      </c>
      <c r="B2899" s="67">
        <v>4430.32</v>
      </c>
      <c r="C2899" s="72"/>
      <c r="D2899" s="72"/>
      <c r="E2899" s="72"/>
      <c r="F2899" s="72"/>
      <c r="G2899" s="72"/>
      <c r="H2899" s="72"/>
      <c r="I2899" s="72"/>
      <c r="J2899" s="72"/>
      <c r="K2899" s="72"/>
      <c r="L2899" s="72"/>
      <c r="M2899" s="72"/>
      <c r="N2899" s="72"/>
      <c r="O2899" s="72"/>
      <c r="P2899" s="72"/>
      <c r="Q2899" s="72"/>
      <c r="R2899" s="72"/>
      <c r="S2899" s="72"/>
      <c r="T2899" s="72"/>
      <c r="U2899" s="72"/>
      <c r="V2899" s="72"/>
      <c r="W2899" s="72"/>
      <c r="X2899" s="72"/>
      <c r="Y2899" s="72"/>
      <c r="Z2899" s="72"/>
    </row>
    <row r="2900">
      <c r="A2900" s="64">
        <v>17.0</v>
      </c>
      <c r="B2900" s="65">
        <v>2001.91</v>
      </c>
      <c r="C2900" s="72"/>
      <c r="D2900" s="72"/>
      <c r="E2900" s="72"/>
      <c r="F2900" s="72"/>
      <c r="G2900" s="72"/>
      <c r="H2900" s="72"/>
      <c r="I2900" s="72"/>
      <c r="J2900" s="72"/>
      <c r="K2900" s="72"/>
      <c r="L2900" s="72"/>
      <c r="M2900" s="72"/>
      <c r="N2900" s="72"/>
      <c r="O2900" s="72"/>
      <c r="P2900" s="72"/>
      <c r="Q2900" s="72"/>
      <c r="R2900" s="72"/>
      <c r="S2900" s="72"/>
      <c r="T2900" s="72"/>
      <c r="U2900" s="72"/>
      <c r="V2900" s="72"/>
      <c r="W2900" s="72"/>
      <c r="X2900" s="72"/>
      <c r="Y2900" s="72"/>
      <c r="Z2900" s="72"/>
    </row>
    <row r="2901">
      <c r="A2901" s="66">
        <v>17.0</v>
      </c>
      <c r="B2901" s="67">
        <v>2782.2</v>
      </c>
      <c r="C2901" s="72"/>
      <c r="D2901" s="72"/>
      <c r="E2901" s="72"/>
      <c r="F2901" s="72"/>
      <c r="G2901" s="72"/>
      <c r="H2901" s="72"/>
      <c r="I2901" s="72"/>
      <c r="J2901" s="72"/>
      <c r="K2901" s="72"/>
      <c r="L2901" s="72"/>
      <c r="M2901" s="72"/>
      <c r="N2901" s="72"/>
      <c r="O2901" s="72"/>
      <c r="P2901" s="72"/>
      <c r="Q2901" s="72"/>
      <c r="R2901" s="72"/>
      <c r="S2901" s="72"/>
      <c r="T2901" s="72"/>
      <c r="U2901" s="72"/>
      <c r="V2901" s="72"/>
      <c r="W2901" s="72"/>
      <c r="X2901" s="72"/>
      <c r="Y2901" s="72"/>
      <c r="Z2901" s="72"/>
    </row>
    <row r="2902">
      <c r="A2902" s="64">
        <v>23.0</v>
      </c>
      <c r="B2902" s="65">
        <v>3979.31</v>
      </c>
      <c r="C2902" s="72"/>
      <c r="D2902" s="72"/>
      <c r="E2902" s="72"/>
      <c r="F2902" s="72"/>
      <c r="G2902" s="72"/>
      <c r="H2902" s="72"/>
      <c r="I2902" s="72"/>
      <c r="J2902" s="72"/>
      <c r="K2902" s="72"/>
      <c r="L2902" s="72"/>
      <c r="M2902" s="72"/>
      <c r="N2902" s="72"/>
      <c r="O2902" s="72"/>
      <c r="P2902" s="72"/>
      <c r="Q2902" s="72"/>
      <c r="R2902" s="72"/>
      <c r="S2902" s="72"/>
      <c r="T2902" s="72"/>
      <c r="U2902" s="72"/>
      <c r="V2902" s="72"/>
      <c r="W2902" s="72"/>
      <c r="X2902" s="72"/>
      <c r="Y2902" s="72"/>
      <c r="Z2902" s="72"/>
    </row>
    <row r="2903">
      <c r="A2903" s="66">
        <v>31.0</v>
      </c>
      <c r="B2903" s="67">
        <v>1994.27</v>
      </c>
      <c r="C2903" s="72"/>
      <c r="D2903" s="72"/>
      <c r="E2903" s="72"/>
      <c r="F2903" s="72"/>
      <c r="G2903" s="72"/>
      <c r="H2903" s="72"/>
      <c r="I2903" s="72"/>
      <c r="J2903" s="72"/>
      <c r="K2903" s="72"/>
      <c r="L2903" s="72"/>
      <c r="M2903" s="72"/>
      <c r="N2903" s="72"/>
      <c r="O2903" s="72"/>
      <c r="P2903" s="72"/>
      <c r="Q2903" s="72"/>
      <c r="R2903" s="72"/>
      <c r="S2903" s="72"/>
      <c r="T2903" s="72"/>
      <c r="U2903" s="72"/>
      <c r="V2903" s="72"/>
      <c r="W2903" s="72"/>
      <c r="X2903" s="72"/>
      <c r="Y2903" s="72"/>
      <c r="Z2903" s="72"/>
    </row>
    <row r="2904">
      <c r="A2904" s="64">
        <v>44.0</v>
      </c>
      <c r="B2904" s="65">
        <v>3491.51</v>
      </c>
      <c r="C2904" s="72"/>
      <c r="D2904" s="72"/>
      <c r="E2904" s="72"/>
      <c r="F2904" s="72"/>
      <c r="G2904" s="72"/>
      <c r="H2904" s="72"/>
      <c r="I2904" s="72"/>
      <c r="J2904" s="72"/>
      <c r="K2904" s="72"/>
      <c r="L2904" s="72"/>
      <c r="M2904" s="72"/>
      <c r="N2904" s="72"/>
      <c r="O2904" s="72"/>
      <c r="P2904" s="72"/>
      <c r="Q2904" s="72"/>
      <c r="R2904" s="72"/>
      <c r="S2904" s="72"/>
      <c r="T2904" s="72"/>
      <c r="U2904" s="72"/>
      <c r="V2904" s="72"/>
      <c r="W2904" s="72"/>
      <c r="X2904" s="72"/>
      <c r="Y2904" s="72"/>
      <c r="Z2904" s="72"/>
    </row>
    <row r="2905">
      <c r="A2905" s="66">
        <v>42.0</v>
      </c>
      <c r="B2905" s="67">
        <v>3681.55</v>
      </c>
      <c r="C2905" s="72"/>
      <c r="D2905" s="72"/>
      <c r="E2905" s="72"/>
      <c r="F2905" s="72"/>
      <c r="G2905" s="72"/>
      <c r="H2905" s="72"/>
      <c r="I2905" s="72"/>
      <c r="J2905" s="72"/>
      <c r="K2905" s="72"/>
      <c r="L2905" s="72"/>
      <c r="M2905" s="72"/>
      <c r="N2905" s="72"/>
      <c r="O2905" s="72"/>
      <c r="P2905" s="72"/>
      <c r="Q2905" s="72"/>
      <c r="R2905" s="72"/>
      <c r="S2905" s="72"/>
      <c r="T2905" s="72"/>
      <c r="U2905" s="72"/>
      <c r="V2905" s="72"/>
      <c r="W2905" s="72"/>
      <c r="X2905" s="72"/>
      <c r="Y2905" s="72"/>
      <c r="Z2905" s="72"/>
    </row>
    <row r="2906">
      <c r="A2906" s="64">
        <v>15.0</v>
      </c>
      <c r="B2906" s="65">
        <v>2823.3</v>
      </c>
      <c r="C2906" s="72"/>
      <c r="D2906" s="72"/>
      <c r="E2906" s="72"/>
      <c r="F2906" s="72"/>
      <c r="G2906" s="72"/>
      <c r="H2906" s="72"/>
      <c r="I2906" s="72"/>
      <c r="J2906" s="72"/>
      <c r="K2906" s="72"/>
      <c r="L2906" s="72"/>
      <c r="M2906" s="72"/>
      <c r="N2906" s="72"/>
      <c r="O2906" s="72"/>
      <c r="P2906" s="72"/>
      <c r="Q2906" s="72"/>
      <c r="R2906" s="72"/>
      <c r="S2906" s="72"/>
      <c r="T2906" s="72"/>
      <c r="U2906" s="72"/>
      <c r="V2906" s="72"/>
      <c r="W2906" s="72"/>
      <c r="X2906" s="72"/>
      <c r="Y2906" s="72"/>
      <c r="Z2906" s="72"/>
    </row>
    <row r="2907">
      <c r="A2907" s="66">
        <v>46.0</v>
      </c>
      <c r="B2907" s="67">
        <v>2235.8</v>
      </c>
      <c r="C2907" s="72"/>
      <c r="D2907" s="72"/>
      <c r="E2907" s="72"/>
      <c r="F2907" s="72"/>
      <c r="G2907" s="72"/>
      <c r="H2907" s="72"/>
      <c r="I2907" s="72"/>
      <c r="J2907" s="72"/>
      <c r="K2907" s="72"/>
      <c r="L2907" s="72"/>
      <c r="M2907" s="72"/>
      <c r="N2907" s="72"/>
      <c r="O2907" s="72"/>
      <c r="P2907" s="72"/>
      <c r="Q2907" s="72"/>
      <c r="R2907" s="72"/>
      <c r="S2907" s="72"/>
      <c r="T2907" s="72"/>
      <c r="U2907" s="72"/>
      <c r="V2907" s="72"/>
      <c r="W2907" s="72"/>
      <c r="X2907" s="72"/>
      <c r="Y2907" s="72"/>
      <c r="Z2907" s="72"/>
    </row>
    <row r="2908">
      <c r="A2908" s="64">
        <v>39.0</v>
      </c>
      <c r="B2908" s="65">
        <v>3191.68</v>
      </c>
      <c r="C2908" s="72"/>
      <c r="D2908" s="72"/>
      <c r="E2908" s="72"/>
      <c r="F2908" s="72"/>
      <c r="G2908" s="72"/>
      <c r="H2908" s="72"/>
      <c r="I2908" s="72"/>
      <c r="J2908" s="72"/>
      <c r="K2908" s="72"/>
      <c r="L2908" s="72"/>
      <c r="M2908" s="72"/>
      <c r="N2908" s="72"/>
      <c r="O2908" s="72"/>
      <c r="P2908" s="72"/>
      <c r="Q2908" s="72"/>
      <c r="R2908" s="72"/>
      <c r="S2908" s="72"/>
      <c r="T2908" s="72"/>
      <c r="U2908" s="72"/>
      <c r="V2908" s="72"/>
      <c r="W2908" s="72"/>
      <c r="X2908" s="72"/>
      <c r="Y2908" s="72"/>
      <c r="Z2908" s="72"/>
    </row>
    <row r="2909">
      <c r="A2909" s="66">
        <v>34.0</v>
      </c>
      <c r="B2909" s="67">
        <v>1565.73</v>
      </c>
      <c r="C2909" s="72"/>
      <c r="D2909" s="72"/>
      <c r="E2909" s="72"/>
      <c r="F2909" s="72"/>
      <c r="G2909" s="72"/>
      <c r="H2909" s="72"/>
      <c r="I2909" s="72"/>
      <c r="J2909" s="72"/>
      <c r="K2909" s="72"/>
      <c r="L2909" s="72"/>
      <c r="M2909" s="72"/>
      <c r="N2909" s="72"/>
      <c r="O2909" s="72"/>
      <c r="P2909" s="72"/>
      <c r="Q2909" s="72"/>
      <c r="R2909" s="72"/>
      <c r="S2909" s="72"/>
      <c r="T2909" s="72"/>
      <c r="U2909" s="72"/>
      <c r="V2909" s="72"/>
      <c r="W2909" s="72"/>
      <c r="X2909" s="72"/>
      <c r="Y2909" s="72"/>
      <c r="Z2909" s="72"/>
    </row>
    <row r="2910">
      <c r="A2910" s="64">
        <v>4.0</v>
      </c>
      <c r="B2910" s="65">
        <v>3975.1</v>
      </c>
      <c r="C2910" s="72"/>
      <c r="D2910" s="72"/>
      <c r="E2910" s="72"/>
      <c r="F2910" s="72"/>
      <c r="G2910" s="72"/>
      <c r="H2910" s="72"/>
      <c r="I2910" s="72"/>
      <c r="J2910" s="72"/>
      <c r="K2910" s="72"/>
      <c r="L2910" s="72"/>
      <c r="M2910" s="72"/>
      <c r="N2910" s="72"/>
      <c r="O2910" s="72"/>
      <c r="P2910" s="72"/>
      <c r="Q2910" s="72"/>
      <c r="R2910" s="72"/>
      <c r="S2910" s="72"/>
      <c r="T2910" s="72"/>
      <c r="U2910" s="72"/>
      <c r="V2910" s="72"/>
      <c r="W2910" s="72"/>
      <c r="X2910" s="72"/>
      <c r="Y2910" s="72"/>
      <c r="Z2910" s="72"/>
    </row>
    <row r="2911">
      <c r="A2911" s="66">
        <v>49.0</v>
      </c>
      <c r="B2911" s="67">
        <v>4681.32</v>
      </c>
      <c r="C2911" s="72"/>
      <c r="D2911" s="72"/>
      <c r="E2911" s="72"/>
      <c r="F2911" s="72"/>
      <c r="G2911" s="72"/>
      <c r="H2911" s="72"/>
      <c r="I2911" s="72"/>
      <c r="J2911" s="72"/>
      <c r="K2911" s="72"/>
      <c r="L2911" s="72"/>
      <c r="M2911" s="72"/>
      <c r="N2911" s="72"/>
      <c r="O2911" s="72"/>
      <c r="P2911" s="72"/>
      <c r="Q2911" s="72"/>
      <c r="R2911" s="72"/>
      <c r="S2911" s="72"/>
      <c r="T2911" s="72"/>
      <c r="U2911" s="72"/>
      <c r="V2911" s="72"/>
      <c r="W2911" s="72"/>
      <c r="X2911" s="72"/>
      <c r="Y2911" s="72"/>
      <c r="Z2911" s="72"/>
    </row>
    <row r="2912">
      <c r="A2912" s="64">
        <v>21.0</v>
      </c>
      <c r="B2912" s="65">
        <v>3291.13</v>
      </c>
      <c r="C2912" s="72"/>
      <c r="D2912" s="72"/>
      <c r="E2912" s="72"/>
      <c r="F2912" s="72"/>
      <c r="G2912" s="72"/>
      <c r="H2912" s="72"/>
      <c r="I2912" s="72"/>
      <c r="J2912" s="72"/>
      <c r="K2912" s="72"/>
      <c r="L2912" s="72"/>
      <c r="M2912" s="72"/>
      <c r="N2912" s="72"/>
      <c r="O2912" s="72"/>
      <c r="P2912" s="72"/>
      <c r="Q2912" s="72"/>
      <c r="R2912" s="72"/>
      <c r="S2912" s="72"/>
      <c r="T2912" s="72"/>
      <c r="U2912" s="72"/>
      <c r="V2912" s="72"/>
      <c r="W2912" s="72"/>
      <c r="X2912" s="72"/>
      <c r="Y2912" s="72"/>
      <c r="Z2912" s="72"/>
    </row>
    <row r="2913">
      <c r="A2913" s="66">
        <v>29.0</v>
      </c>
      <c r="B2913" s="67">
        <v>4244.3</v>
      </c>
      <c r="C2913" s="72"/>
      <c r="D2913" s="72"/>
      <c r="E2913" s="72"/>
      <c r="F2913" s="72"/>
      <c r="G2913" s="72"/>
      <c r="H2913" s="72"/>
      <c r="I2913" s="72"/>
      <c r="J2913" s="72"/>
      <c r="K2913" s="72"/>
      <c r="L2913" s="72"/>
      <c r="M2913" s="72"/>
      <c r="N2913" s="72"/>
      <c r="O2913" s="72"/>
      <c r="P2913" s="72"/>
      <c r="Q2913" s="72"/>
      <c r="R2913" s="72"/>
      <c r="S2913" s="72"/>
      <c r="T2913" s="72"/>
      <c r="U2913" s="72"/>
      <c r="V2913" s="72"/>
      <c r="W2913" s="72"/>
      <c r="X2913" s="72"/>
      <c r="Y2913" s="72"/>
      <c r="Z2913" s="72"/>
    </row>
    <row r="2914">
      <c r="A2914" s="64">
        <v>12.0</v>
      </c>
      <c r="B2914" s="65">
        <v>1804.89</v>
      </c>
      <c r="C2914" s="72"/>
      <c r="D2914" s="72"/>
      <c r="E2914" s="72"/>
      <c r="F2914" s="72"/>
      <c r="G2914" s="72"/>
      <c r="H2914" s="72"/>
      <c r="I2914" s="72"/>
      <c r="J2914" s="72"/>
      <c r="K2914" s="72"/>
      <c r="L2914" s="72"/>
      <c r="M2914" s="72"/>
      <c r="N2914" s="72"/>
      <c r="O2914" s="72"/>
      <c r="P2914" s="72"/>
      <c r="Q2914" s="72"/>
      <c r="R2914" s="72"/>
      <c r="S2914" s="72"/>
      <c r="T2914" s="72"/>
      <c r="U2914" s="72"/>
      <c r="V2914" s="72"/>
      <c r="W2914" s="72"/>
      <c r="X2914" s="72"/>
      <c r="Y2914" s="72"/>
      <c r="Z2914" s="72"/>
    </row>
    <row r="2915">
      <c r="A2915" s="66">
        <v>37.0</v>
      </c>
      <c r="B2915" s="67">
        <v>484.49</v>
      </c>
      <c r="C2915" s="72"/>
      <c r="D2915" s="72"/>
      <c r="E2915" s="72"/>
      <c r="F2915" s="72"/>
      <c r="G2915" s="72"/>
      <c r="H2915" s="72"/>
      <c r="I2915" s="72"/>
      <c r="J2915" s="72"/>
      <c r="K2915" s="72"/>
      <c r="L2915" s="72"/>
      <c r="M2915" s="72"/>
      <c r="N2915" s="72"/>
      <c r="O2915" s="72"/>
      <c r="P2915" s="72"/>
      <c r="Q2915" s="72"/>
      <c r="R2915" s="72"/>
      <c r="S2915" s="72"/>
      <c r="T2915" s="72"/>
      <c r="U2915" s="72"/>
      <c r="V2915" s="72"/>
      <c r="W2915" s="72"/>
      <c r="X2915" s="72"/>
      <c r="Y2915" s="72"/>
      <c r="Z2915" s="72"/>
    </row>
    <row r="2916">
      <c r="A2916" s="64">
        <v>42.0</v>
      </c>
      <c r="B2916" s="65">
        <v>1996.99</v>
      </c>
      <c r="C2916" s="72"/>
      <c r="D2916" s="72"/>
      <c r="E2916" s="72"/>
      <c r="F2916" s="72"/>
      <c r="G2916" s="72"/>
      <c r="H2916" s="72"/>
      <c r="I2916" s="72"/>
      <c r="J2916" s="72"/>
      <c r="K2916" s="72"/>
      <c r="L2916" s="72"/>
      <c r="M2916" s="72"/>
      <c r="N2916" s="72"/>
      <c r="O2916" s="72"/>
      <c r="P2916" s="72"/>
      <c r="Q2916" s="72"/>
      <c r="R2916" s="72"/>
      <c r="S2916" s="72"/>
      <c r="T2916" s="72"/>
      <c r="U2916" s="72"/>
      <c r="V2916" s="72"/>
      <c r="W2916" s="72"/>
      <c r="X2916" s="72"/>
      <c r="Y2916" s="72"/>
      <c r="Z2916" s="72"/>
    </row>
    <row r="2917">
      <c r="A2917" s="66">
        <v>21.0</v>
      </c>
      <c r="B2917" s="67">
        <v>4733.35</v>
      </c>
      <c r="C2917" s="72"/>
      <c r="D2917" s="72"/>
      <c r="E2917" s="72"/>
      <c r="F2917" s="72"/>
      <c r="G2917" s="72"/>
      <c r="H2917" s="72"/>
      <c r="I2917" s="72"/>
      <c r="J2917" s="72"/>
      <c r="K2917" s="72"/>
      <c r="L2917" s="72"/>
      <c r="M2917" s="72"/>
      <c r="N2917" s="72"/>
      <c r="O2917" s="72"/>
      <c r="P2917" s="72"/>
      <c r="Q2917" s="72"/>
      <c r="R2917" s="72"/>
      <c r="S2917" s="72"/>
      <c r="T2917" s="72"/>
      <c r="U2917" s="72"/>
      <c r="V2917" s="72"/>
      <c r="W2917" s="72"/>
      <c r="X2917" s="72"/>
      <c r="Y2917" s="72"/>
      <c r="Z2917" s="72"/>
    </row>
    <row r="2918">
      <c r="A2918" s="64">
        <v>49.0</v>
      </c>
      <c r="B2918" s="65">
        <v>1183.73</v>
      </c>
      <c r="C2918" s="72"/>
      <c r="D2918" s="72"/>
      <c r="E2918" s="72"/>
      <c r="F2918" s="72"/>
      <c r="G2918" s="72"/>
      <c r="H2918" s="72"/>
      <c r="I2918" s="72"/>
      <c r="J2918" s="72"/>
      <c r="K2918" s="72"/>
      <c r="L2918" s="72"/>
      <c r="M2918" s="72"/>
      <c r="N2918" s="72"/>
      <c r="O2918" s="72"/>
      <c r="P2918" s="72"/>
      <c r="Q2918" s="72"/>
      <c r="R2918" s="72"/>
      <c r="S2918" s="72"/>
      <c r="T2918" s="72"/>
      <c r="U2918" s="72"/>
      <c r="V2918" s="72"/>
      <c r="W2918" s="72"/>
      <c r="X2918" s="72"/>
      <c r="Y2918" s="72"/>
      <c r="Z2918" s="72"/>
    </row>
    <row r="2919">
      <c r="A2919" s="66">
        <v>14.0</v>
      </c>
      <c r="B2919" s="67">
        <v>1266.13</v>
      </c>
      <c r="C2919" s="72"/>
      <c r="D2919" s="72"/>
      <c r="E2919" s="72"/>
      <c r="F2919" s="72"/>
      <c r="G2919" s="72"/>
      <c r="H2919" s="72"/>
      <c r="I2919" s="72"/>
      <c r="J2919" s="72"/>
      <c r="K2919" s="72"/>
      <c r="L2919" s="72"/>
      <c r="M2919" s="72"/>
      <c r="N2919" s="72"/>
      <c r="O2919" s="72"/>
      <c r="P2919" s="72"/>
      <c r="Q2919" s="72"/>
      <c r="R2919" s="72"/>
      <c r="S2919" s="72"/>
      <c r="T2919" s="72"/>
      <c r="U2919" s="72"/>
      <c r="V2919" s="72"/>
      <c r="W2919" s="72"/>
      <c r="X2919" s="72"/>
      <c r="Y2919" s="72"/>
      <c r="Z2919" s="72"/>
    </row>
    <row r="2920">
      <c r="A2920" s="64">
        <v>25.0</v>
      </c>
      <c r="B2920" s="65">
        <v>4431.17</v>
      </c>
      <c r="C2920" s="72"/>
      <c r="D2920" s="72"/>
      <c r="E2920" s="72"/>
      <c r="F2920" s="72"/>
      <c r="G2920" s="72"/>
      <c r="H2920" s="72"/>
      <c r="I2920" s="72"/>
      <c r="J2920" s="72"/>
      <c r="K2920" s="72"/>
      <c r="L2920" s="72"/>
      <c r="M2920" s="72"/>
      <c r="N2920" s="72"/>
      <c r="O2920" s="72"/>
      <c r="P2920" s="72"/>
      <c r="Q2920" s="72"/>
      <c r="R2920" s="72"/>
      <c r="S2920" s="72"/>
      <c r="T2920" s="72"/>
      <c r="U2920" s="72"/>
      <c r="V2920" s="72"/>
      <c r="W2920" s="72"/>
      <c r="X2920" s="72"/>
      <c r="Y2920" s="72"/>
      <c r="Z2920" s="72"/>
    </row>
    <row r="2921">
      <c r="A2921" s="66">
        <v>29.0</v>
      </c>
      <c r="B2921" s="67">
        <v>3647.92</v>
      </c>
      <c r="C2921" s="72"/>
      <c r="D2921" s="72"/>
      <c r="E2921" s="72"/>
      <c r="F2921" s="72"/>
      <c r="G2921" s="72"/>
      <c r="H2921" s="72"/>
      <c r="I2921" s="72"/>
      <c r="J2921" s="72"/>
      <c r="K2921" s="72"/>
      <c r="L2921" s="72"/>
      <c r="M2921" s="72"/>
      <c r="N2921" s="72"/>
      <c r="O2921" s="72"/>
      <c r="P2921" s="72"/>
      <c r="Q2921" s="72"/>
      <c r="R2921" s="72"/>
      <c r="S2921" s="72"/>
      <c r="T2921" s="72"/>
      <c r="U2921" s="72"/>
      <c r="V2921" s="72"/>
      <c r="W2921" s="72"/>
      <c r="X2921" s="72"/>
      <c r="Y2921" s="72"/>
      <c r="Z2921" s="72"/>
    </row>
    <row r="2922">
      <c r="A2922" s="64">
        <v>36.0</v>
      </c>
      <c r="B2922" s="65">
        <v>2492.57</v>
      </c>
      <c r="C2922" s="72"/>
      <c r="D2922" s="72"/>
      <c r="E2922" s="72"/>
      <c r="F2922" s="72"/>
      <c r="G2922" s="72"/>
      <c r="H2922" s="72"/>
      <c r="I2922" s="72"/>
      <c r="J2922" s="72"/>
      <c r="K2922" s="72"/>
      <c r="L2922" s="72"/>
      <c r="M2922" s="72"/>
      <c r="N2922" s="72"/>
      <c r="O2922" s="72"/>
      <c r="P2922" s="72"/>
      <c r="Q2922" s="72"/>
      <c r="R2922" s="72"/>
      <c r="S2922" s="72"/>
      <c r="T2922" s="72"/>
      <c r="U2922" s="72"/>
      <c r="V2922" s="72"/>
      <c r="W2922" s="72"/>
      <c r="X2922" s="72"/>
      <c r="Y2922" s="72"/>
      <c r="Z2922" s="72"/>
    </row>
    <row r="2923">
      <c r="A2923" s="66">
        <v>34.0</v>
      </c>
      <c r="B2923" s="67">
        <v>477.26</v>
      </c>
      <c r="C2923" s="72"/>
      <c r="D2923" s="72"/>
      <c r="E2923" s="72"/>
      <c r="F2923" s="72"/>
      <c r="G2923" s="72"/>
      <c r="H2923" s="72"/>
      <c r="I2923" s="72"/>
      <c r="J2923" s="72"/>
      <c r="K2923" s="72"/>
      <c r="L2923" s="72"/>
      <c r="M2923" s="72"/>
      <c r="N2923" s="72"/>
      <c r="O2923" s="72"/>
      <c r="P2923" s="72"/>
      <c r="Q2923" s="72"/>
      <c r="R2923" s="72"/>
      <c r="S2923" s="72"/>
      <c r="T2923" s="72"/>
      <c r="U2923" s="72"/>
      <c r="V2923" s="72"/>
      <c r="W2923" s="72"/>
      <c r="X2923" s="72"/>
      <c r="Y2923" s="72"/>
      <c r="Z2923" s="72"/>
    </row>
    <row r="2924">
      <c r="A2924" s="64">
        <v>14.0</v>
      </c>
      <c r="B2924" s="65">
        <v>3504.35</v>
      </c>
      <c r="C2924" s="72"/>
      <c r="D2924" s="72"/>
      <c r="E2924" s="72"/>
      <c r="F2924" s="72"/>
      <c r="G2924" s="72"/>
      <c r="H2924" s="72"/>
      <c r="I2924" s="72"/>
      <c r="J2924" s="72"/>
      <c r="K2924" s="72"/>
      <c r="L2924" s="72"/>
      <c r="M2924" s="72"/>
      <c r="N2924" s="72"/>
      <c r="O2924" s="72"/>
      <c r="P2924" s="72"/>
      <c r="Q2924" s="72"/>
      <c r="R2924" s="72"/>
      <c r="S2924" s="72"/>
      <c r="T2924" s="72"/>
      <c r="U2924" s="72"/>
      <c r="V2924" s="72"/>
      <c r="W2924" s="72"/>
      <c r="X2924" s="72"/>
      <c r="Y2924" s="72"/>
      <c r="Z2924" s="72"/>
    </row>
    <row r="2925">
      <c r="A2925" s="66">
        <v>43.0</v>
      </c>
      <c r="B2925" s="67">
        <v>1060.62</v>
      </c>
      <c r="C2925" s="72"/>
      <c r="D2925" s="72"/>
      <c r="E2925" s="72"/>
      <c r="F2925" s="72"/>
      <c r="G2925" s="72"/>
      <c r="H2925" s="72"/>
      <c r="I2925" s="72"/>
      <c r="J2925" s="72"/>
      <c r="K2925" s="72"/>
      <c r="L2925" s="72"/>
      <c r="M2925" s="72"/>
      <c r="N2925" s="72"/>
      <c r="O2925" s="72"/>
      <c r="P2925" s="72"/>
      <c r="Q2925" s="72"/>
      <c r="R2925" s="72"/>
      <c r="S2925" s="72"/>
      <c r="T2925" s="72"/>
      <c r="U2925" s="72"/>
      <c r="V2925" s="72"/>
      <c r="W2925" s="72"/>
      <c r="X2925" s="72"/>
      <c r="Y2925" s="72"/>
      <c r="Z2925" s="72"/>
    </row>
    <row r="2926">
      <c r="A2926" s="64">
        <v>48.0</v>
      </c>
      <c r="B2926" s="65">
        <v>3596.99</v>
      </c>
      <c r="C2926" s="72"/>
      <c r="D2926" s="72"/>
      <c r="E2926" s="72"/>
      <c r="F2926" s="72"/>
      <c r="G2926" s="72"/>
      <c r="H2926" s="72"/>
      <c r="I2926" s="72"/>
      <c r="J2926" s="72"/>
      <c r="K2926" s="72"/>
      <c r="L2926" s="72"/>
      <c r="M2926" s="72"/>
      <c r="N2926" s="72"/>
      <c r="O2926" s="72"/>
      <c r="P2926" s="72"/>
      <c r="Q2926" s="72"/>
      <c r="R2926" s="72"/>
      <c r="S2926" s="72"/>
      <c r="T2926" s="72"/>
      <c r="U2926" s="72"/>
      <c r="V2926" s="72"/>
      <c r="W2926" s="72"/>
      <c r="X2926" s="72"/>
      <c r="Y2926" s="72"/>
      <c r="Z2926" s="72"/>
    </row>
    <row r="2927">
      <c r="A2927" s="66">
        <v>37.0</v>
      </c>
      <c r="B2927" s="67">
        <v>3598.91</v>
      </c>
      <c r="C2927" s="72"/>
      <c r="D2927" s="72"/>
      <c r="E2927" s="72"/>
      <c r="F2927" s="72"/>
      <c r="G2927" s="72"/>
      <c r="H2927" s="72"/>
      <c r="I2927" s="72"/>
      <c r="J2927" s="72"/>
      <c r="K2927" s="72"/>
      <c r="L2927" s="72"/>
      <c r="M2927" s="72"/>
      <c r="N2927" s="72"/>
      <c r="O2927" s="72"/>
      <c r="P2927" s="72"/>
      <c r="Q2927" s="72"/>
      <c r="R2927" s="72"/>
      <c r="S2927" s="72"/>
      <c r="T2927" s="72"/>
      <c r="U2927" s="72"/>
      <c r="V2927" s="72"/>
      <c r="W2927" s="72"/>
      <c r="X2927" s="72"/>
      <c r="Y2927" s="72"/>
      <c r="Z2927" s="72"/>
    </row>
    <row r="2928">
      <c r="A2928" s="64">
        <v>36.0</v>
      </c>
      <c r="B2928" s="65">
        <v>4723.31</v>
      </c>
      <c r="C2928" s="72"/>
      <c r="D2928" s="72"/>
      <c r="E2928" s="72"/>
      <c r="F2928" s="72"/>
      <c r="G2928" s="72"/>
      <c r="H2928" s="72"/>
      <c r="I2928" s="72"/>
      <c r="J2928" s="72"/>
      <c r="K2928" s="72"/>
      <c r="L2928" s="72"/>
      <c r="M2928" s="72"/>
      <c r="N2928" s="72"/>
      <c r="O2928" s="72"/>
      <c r="P2928" s="72"/>
      <c r="Q2928" s="72"/>
      <c r="R2928" s="72"/>
      <c r="S2928" s="72"/>
      <c r="T2928" s="72"/>
      <c r="U2928" s="72"/>
      <c r="V2928" s="72"/>
      <c r="W2928" s="72"/>
      <c r="X2928" s="72"/>
      <c r="Y2928" s="72"/>
      <c r="Z2928" s="72"/>
    </row>
    <row r="2929">
      <c r="A2929" s="66">
        <v>41.0</v>
      </c>
      <c r="B2929" s="67">
        <v>941.08</v>
      </c>
      <c r="C2929" s="72"/>
      <c r="D2929" s="72"/>
      <c r="E2929" s="72"/>
      <c r="F2929" s="72"/>
      <c r="G2929" s="72"/>
      <c r="H2929" s="72"/>
      <c r="I2929" s="72"/>
      <c r="J2929" s="72"/>
      <c r="K2929" s="72"/>
      <c r="L2929" s="72"/>
      <c r="M2929" s="72"/>
      <c r="N2929" s="72"/>
      <c r="O2929" s="72"/>
      <c r="P2929" s="72"/>
      <c r="Q2929" s="72"/>
      <c r="R2929" s="72"/>
      <c r="S2929" s="72"/>
      <c r="T2929" s="72"/>
      <c r="U2929" s="72"/>
      <c r="V2929" s="72"/>
      <c r="W2929" s="72"/>
      <c r="X2929" s="72"/>
      <c r="Y2929" s="72"/>
      <c r="Z2929" s="72"/>
    </row>
    <row r="2930">
      <c r="A2930" s="64">
        <v>44.0</v>
      </c>
      <c r="B2930" s="65">
        <v>3328.12</v>
      </c>
      <c r="C2930" s="72"/>
      <c r="D2930" s="72"/>
      <c r="E2930" s="72"/>
      <c r="F2930" s="72"/>
      <c r="G2930" s="72"/>
      <c r="H2930" s="72"/>
      <c r="I2930" s="72"/>
      <c r="J2930" s="72"/>
      <c r="K2930" s="72"/>
      <c r="L2930" s="72"/>
      <c r="M2930" s="72"/>
      <c r="N2930" s="72"/>
      <c r="O2930" s="72"/>
      <c r="P2930" s="72"/>
      <c r="Q2930" s="72"/>
      <c r="R2930" s="72"/>
      <c r="S2930" s="72"/>
      <c r="T2930" s="72"/>
      <c r="U2930" s="72"/>
      <c r="V2930" s="72"/>
      <c r="W2930" s="72"/>
      <c r="X2930" s="72"/>
      <c r="Y2930" s="72"/>
      <c r="Z2930" s="72"/>
    </row>
    <row r="2931">
      <c r="A2931" s="66">
        <v>42.0</v>
      </c>
      <c r="B2931" s="67">
        <v>3433.2</v>
      </c>
      <c r="C2931" s="72"/>
      <c r="D2931" s="72"/>
      <c r="E2931" s="72"/>
      <c r="F2931" s="72"/>
      <c r="G2931" s="72"/>
      <c r="H2931" s="72"/>
      <c r="I2931" s="72"/>
      <c r="J2931" s="72"/>
      <c r="K2931" s="72"/>
      <c r="L2931" s="72"/>
      <c r="M2931" s="72"/>
      <c r="N2931" s="72"/>
      <c r="O2931" s="72"/>
      <c r="P2931" s="72"/>
      <c r="Q2931" s="72"/>
      <c r="R2931" s="72"/>
      <c r="S2931" s="72"/>
      <c r="T2931" s="72"/>
      <c r="U2931" s="72"/>
      <c r="V2931" s="72"/>
      <c r="W2931" s="72"/>
      <c r="X2931" s="72"/>
      <c r="Y2931" s="72"/>
      <c r="Z2931" s="72"/>
    </row>
    <row r="2932">
      <c r="A2932" s="64">
        <v>20.0</v>
      </c>
      <c r="B2932" s="65">
        <v>1586.97</v>
      </c>
      <c r="C2932" s="72"/>
      <c r="D2932" s="72"/>
      <c r="E2932" s="72"/>
      <c r="F2932" s="72"/>
      <c r="G2932" s="72"/>
      <c r="H2932" s="72"/>
      <c r="I2932" s="72"/>
      <c r="J2932" s="72"/>
      <c r="K2932" s="72"/>
      <c r="L2932" s="72"/>
      <c r="M2932" s="72"/>
      <c r="N2932" s="72"/>
      <c r="O2932" s="72"/>
      <c r="P2932" s="72"/>
      <c r="Q2932" s="72"/>
      <c r="R2932" s="72"/>
      <c r="S2932" s="72"/>
      <c r="T2932" s="72"/>
      <c r="U2932" s="72"/>
      <c r="V2932" s="72"/>
      <c r="W2932" s="72"/>
      <c r="X2932" s="72"/>
      <c r="Y2932" s="72"/>
      <c r="Z2932" s="72"/>
    </row>
    <row r="2933">
      <c r="A2933" s="66">
        <v>18.0</v>
      </c>
      <c r="B2933" s="67">
        <v>2708.39</v>
      </c>
      <c r="C2933" s="72"/>
      <c r="D2933" s="72"/>
      <c r="E2933" s="72"/>
      <c r="F2933" s="72"/>
      <c r="G2933" s="72"/>
      <c r="H2933" s="72"/>
      <c r="I2933" s="72"/>
      <c r="J2933" s="72"/>
      <c r="K2933" s="72"/>
      <c r="L2933" s="72"/>
      <c r="M2933" s="72"/>
      <c r="N2933" s="72"/>
      <c r="O2933" s="72"/>
      <c r="P2933" s="72"/>
      <c r="Q2933" s="72"/>
      <c r="R2933" s="72"/>
      <c r="S2933" s="72"/>
      <c r="T2933" s="72"/>
      <c r="U2933" s="72"/>
      <c r="V2933" s="72"/>
      <c r="W2933" s="72"/>
      <c r="X2933" s="72"/>
      <c r="Y2933" s="72"/>
      <c r="Z2933" s="72"/>
    </row>
    <row r="2934">
      <c r="A2934" s="64">
        <v>12.0</v>
      </c>
      <c r="B2934" s="65">
        <v>720.17</v>
      </c>
      <c r="C2934" s="72"/>
      <c r="D2934" s="72"/>
      <c r="E2934" s="72"/>
      <c r="F2934" s="72"/>
      <c r="G2934" s="72"/>
      <c r="H2934" s="72"/>
      <c r="I2934" s="72"/>
      <c r="J2934" s="72"/>
      <c r="K2934" s="72"/>
      <c r="L2934" s="72"/>
      <c r="M2934" s="72"/>
      <c r="N2934" s="72"/>
      <c r="O2934" s="72"/>
      <c r="P2934" s="72"/>
      <c r="Q2934" s="72"/>
      <c r="R2934" s="72"/>
      <c r="S2934" s="72"/>
      <c r="T2934" s="72"/>
      <c r="U2934" s="72"/>
      <c r="V2934" s="72"/>
      <c r="W2934" s="72"/>
      <c r="X2934" s="72"/>
      <c r="Y2934" s="72"/>
      <c r="Z2934" s="72"/>
    </row>
    <row r="2935">
      <c r="A2935" s="66">
        <v>46.0</v>
      </c>
      <c r="B2935" s="67">
        <v>951.78</v>
      </c>
      <c r="C2935" s="72"/>
      <c r="D2935" s="72"/>
      <c r="E2935" s="72"/>
      <c r="F2935" s="72"/>
      <c r="G2935" s="72"/>
      <c r="H2935" s="72"/>
      <c r="I2935" s="72"/>
      <c r="J2935" s="72"/>
      <c r="K2935" s="72"/>
      <c r="L2935" s="72"/>
      <c r="M2935" s="72"/>
      <c r="N2935" s="72"/>
      <c r="O2935" s="72"/>
      <c r="P2935" s="72"/>
      <c r="Q2935" s="72"/>
      <c r="R2935" s="72"/>
      <c r="S2935" s="72"/>
      <c r="T2935" s="72"/>
      <c r="U2935" s="72"/>
      <c r="V2935" s="72"/>
      <c r="W2935" s="72"/>
      <c r="X2935" s="72"/>
      <c r="Y2935" s="72"/>
      <c r="Z2935" s="72"/>
    </row>
    <row r="2936">
      <c r="A2936" s="64">
        <v>20.0</v>
      </c>
      <c r="B2936" s="65">
        <v>1642.63</v>
      </c>
      <c r="C2936" s="72"/>
      <c r="D2936" s="72"/>
      <c r="E2936" s="72"/>
      <c r="F2936" s="72"/>
      <c r="G2936" s="72"/>
      <c r="H2936" s="72"/>
      <c r="I2936" s="72"/>
      <c r="J2936" s="72"/>
      <c r="K2936" s="72"/>
      <c r="L2936" s="72"/>
      <c r="M2936" s="72"/>
      <c r="N2936" s="72"/>
      <c r="O2936" s="72"/>
      <c r="P2936" s="72"/>
      <c r="Q2936" s="72"/>
      <c r="R2936" s="72"/>
      <c r="S2936" s="72"/>
      <c r="T2936" s="72"/>
      <c r="U2936" s="72"/>
      <c r="V2936" s="72"/>
      <c r="W2936" s="72"/>
      <c r="X2936" s="72"/>
      <c r="Y2936" s="72"/>
      <c r="Z2936" s="72"/>
    </row>
    <row r="2937">
      <c r="A2937" s="66">
        <v>14.0</v>
      </c>
      <c r="B2937" s="67">
        <v>1015.57</v>
      </c>
      <c r="C2937" s="72"/>
      <c r="D2937" s="72"/>
      <c r="E2937" s="72"/>
      <c r="F2937" s="72"/>
      <c r="G2937" s="72"/>
      <c r="H2937" s="72"/>
      <c r="I2937" s="72"/>
      <c r="J2937" s="72"/>
      <c r="K2937" s="72"/>
      <c r="L2937" s="72"/>
      <c r="M2937" s="72"/>
      <c r="N2937" s="72"/>
      <c r="O2937" s="72"/>
      <c r="P2937" s="72"/>
      <c r="Q2937" s="72"/>
      <c r="R2937" s="72"/>
      <c r="S2937" s="72"/>
      <c r="T2937" s="72"/>
      <c r="U2937" s="72"/>
      <c r="V2937" s="72"/>
      <c r="W2937" s="72"/>
      <c r="X2937" s="72"/>
      <c r="Y2937" s="72"/>
      <c r="Z2937" s="72"/>
    </row>
    <row r="2938">
      <c r="A2938" s="64">
        <v>7.0</v>
      </c>
      <c r="B2938" s="65">
        <v>4685.11</v>
      </c>
      <c r="C2938" s="72"/>
      <c r="D2938" s="72"/>
      <c r="E2938" s="72"/>
      <c r="F2938" s="72"/>
      <c r="G2938" s="72"/>
      <c r="H2938" s="72"/>
      <c r="I2938" s="72"/>
      <c r="J2938" s="72"/>
      <c r="K2938" s="72"/>
      <c r="L2938" s="72"/>
      <c r="M2938" s="72"/>
      <c r="N2938" s="72"/>
      <c r="O2938" s="72"/>
      <c r="P2938" s="72"/>
      <c r="Q2938" s="72"/>
      <c r="R2938" s="72"/>
      <c r="S2938" s="72"/>
      <c r="T2938" s="72"/>
      <c r="U2938" s="72"/>
      <c r="V2938" s="72"/>
      <c r="W2938" s="72"/>
      <c r="X2938" s="72"/>
      <c r="Y2938" s="72"/>
      <c r="Z2938" s="72"/>
    </row>
    <row r="2939">
      <c r="A2939" s="66">
        <v>28.0</v>
      </c>
      <c r="B2939" s="67">
        <v>3290.25</v>
      </c>
      <c r="C2939" s="72"/>
      <c r="D2939" s="72"/>
      <c r="E2939" s="72"/>
      <c r="F2939" s="72"/>
      <c r="G2939" s="72"/>
      <c r="H2939" s="72"/>
      <c r="I2939" s="72"/>
      <c r="J2939" s="72"/>
      <c r="K2939" s="72"/>
      <c r="L2939" s="72"/>
      <c r="M2939" s="72"/>
      <c r="N2939" s="72"/>
      <c r="O2939" s="72"/>
      <c r="P2939" s="72"/>
      <c r="Q2939" s="72"/>
      <c r="R2939" s="72"/>
      <c r="S2939" s="72"/>
      <c r="T2939" s="72"/>
      <c r="U2939" s="72"/>
      <c r="V2939" s="72"/>
      <c r="W2939" s="72"/>
      <c r="X2939" s="72"/>
      <c r="Y2939" s="72"/>
      <c r="Z2939" s="72"/>
    </row>
    <row r="2940">
      <c r="A2940" s="64">
        <v>13.0</v>
      </c>
      <c r="B2940" s="65">
        <v>218.76</v>
      </c>
      <c r="C2940" s="72"/>
      <c r="D2940" s="72"/>
      <c r="E2940" s="72"/>
      <c r="F2940" s="72"/>
      <c r="G2940" s="72"/>
      <c r="H2940" s="72"/>
      <c r="I2940" s="72"/>
      <c r="J2940" s="72"/>
      <c r="K2940" s="72"/>
      <c r="L2940" s="72"/>
      <c r="M2940" s="72"/>
      <c r="N2940" s="72"/>
      <c r="O2940" s="72"/>
      <c r="P2940" s="72"/>
      <c r="Q2940" s="72"/>
      <c r="R2940" s="72"/>
      <c r="S2940" s="72"/>
      <c r="T2940" s="72"/>
      <c r="U2940" s="72"/>
      <c r="V2940" s="72"/>
      <c r="W2940" s="72"/>
      <c r="X2940" s="72"/>
      <c r="Y2940" s="72"/>
      <c r="Z2940" s="72"/>
    </row>
    <row r="2941">
      <c r="A2941" s="66">
        <v>18.0</v>
      </c>
      <c r="B2941" s="67">
        <v>3996.5</v>
      </c>
      <c r="C2941" s="72"/>
      <c r="D2941" s="72"/>
      <c r="E2941" s="72"/>
      <c r="F2941" s="72"/>
      <c r="G2941" s="72"/>
      <c r="H2941" s="72"/>
      <c r="I2941" s="72"/>
      <c r="J2941" s="72"/>
      <c r="K2941" s="72"/>
      <c r="L2941" s="72"/>
      <c r="M2941" s="72"/>
      <c r="N2941" s="72"/>
      <c r="O2941" s="72"/>
      <c r="P2941" s="72"/>
      <c r="Q2941" s="72"/>
      <c r="R2941" s="72"/>
      <c r="S2941" s="72"/>
      <c r="T2941" s="72"/>
      <c r="U2941" s="72"/>
      <c r="V2941" s="72"/>
      <c r="W2941" s="72"/>
      <c r="X2941" s="72"/>
      <c r="Y2941" s="72"/>
      <c r="Z2941" s="72"/>
    </row>
    <row r="2942">
      <c r="A2942" s="64">
        <v>3.0</v>
      </c>
      <c r="B2942" s="65">
        <v>3673.96</v>
      </c>
      <c r="C2942" s="72"/>
      <c r="D2942" s="72"/>
      <c r="E2942" s="72"/>
      <c r="F2942" s="72"/>
      <c r="G2942" s="72"/>
      <c r="H2942" s="72"/>
      <c r="I2942" s="72"/>
      <c r="J2942" s="72"/>
      <c r="K2942" s="72"/>
      <c r="L2942" s="72"/>
      <c r="M2942" s="72"/>
      <c r="N2942" s="72"/>
      <c r="O2942" s="72"/>
      <c r="P2942" s="72"/>
      <c r="Q2942" s="72"/>
      <c r="R2942" s="72"/>
      <c r="S2942" s="72"/>
      <c r="T2942" s="72"/>
      <c r="U2942" s="72"/>
      <c r="V2942" s="72"/>
      <c r="W2942" s="72"/>
      <c r="X2942" s="72"/>
      <c r="Y2942" s="72"/>
      <c r="Z2942" s="72"/>
    </row>
    <row r="2943">
      <c r="A2943" s="66">
        <v>46.0</v>
      </c>
      <c r="B2943" s="67">
        <v>3071.32</v>
      </c>
      <c r="C2943" s="72"/>
      <c r="D2943" s="72"/>
      <c r="E2943" s="72"/>
      <c r="F2943" s="72"/>
      <c r="G2943" s="72"/>
      <c r="H2943" s="72"/>
      <c r="I2943" s="72"/>
      <c r="J2943" s="72"/>
      <c r="K2943" s="72"/>
      <c r="L2943" s="72"/>
      <c r="M2943" s="72"/>
      <c r="N2943" s="72"/>
      <c r="O2943" s="72"/>
      <c r="P2943" s="72"/>
      <c r="Q2943" s="72"/>
      <c r="R2943" s="72"/>
      <c r="S2943" s="72"/>
      <c r="T2943" s="72"/>
      <c r="U2943" s="72"/>
      <c r="V2943" s="72"/>
      <c r="W2943" s="72"/>
      <c r="X2943" s="72"/>
      <c r="Y2943" s="72"/>
      <c r="Z2943" s="72"/>
    </row>
    <row r="2944">
      <c r="A2944" s="64">
        <v>31.0</v>
      </c>
      <c r="B2944" s="65">
        <v>4789.89</v>
      </c>
      <c r="C2944" s="72"/>
      <c r="D2944" s="72"/>
      <c r="E2944" s="72"/>
      <c r="F2944" s="72"/>
      <c r="G2944" s="72"/>
      <c r="H2944" s="72"/>
      <c r="I2944" s="72"/>
      <c r="J2944" s="72"/>
      <c r="K2944" s="72"/>
      <c r="L2944" s="72"/>
      <c r="M2944" s="72"/>
      <c r="N2944" s="72"/>
      <c r="O2944" s="72"/>
      <c r="P2944" s="72"/>
      <c r="Q2944" s="72"/>
      <c r="R2944" s="72"/>
      <c r="S2944" s="72"/>
      <c r="T2944" s="72"/>
      <c r="U2944" s="72"/>
      <c r="V2944" s="72"/>
      <c r="W2944" s="72"/>
      <c r="X2944" s="72"/>
      <c r="Y2944" s="72"/>
      <c r="Z2944" s="72"/>
    </row>
    <row r="2945">
      <c r="A2945" s="66">
        <v>47.0</v>
      </c>
      <c r="B2945" s="67">
        <v>3813.98</v>
      </c>
      <c r="C2945" s="72"/>
      <c r="D2945" s="72"/>
      <c r="E2945" s="72"/>
      <c r="F2945" s="72"/>
      <c r="G2945" s="72"/>
      <c r="H2945" s="72"/>
      <c r="I2945" s="72"/>
      <c r="J2945" s="72"/>
      <c r="K2945" s="72"/>
      <c r="L2945" s="72"/>
      <c r="M2945" s="72"/>
      <c r="N2945" s="72"/>
      <c r="O2945" s="72"/>
      <c r="P2945" s="72"/>
      <c r="Q2945" s="72"/>
      <c r="R2945" s="72"/>
      <c r="S2945" s="72"/>
      <c r="T2945" s="72"/>
      <c r="U2945" s="72"/>
      <c r="V2945" s="72"/>
      <c r="W2945" s="72"/>
      <c r="X2945" s="72"/>
      <c r="Y2945" s="72"/>
      <c r="Z2945" s="72"/>
    </row>
    <row r="2946">
      <c r="A2946" s="64">
        <v>28.0</v>
      </c>
      <c r="B2946" s="65">
        <v>3780.2</v>
      </c>
      <c r="C2946" s="72"/>
      <c r="D2946" s="72"/>
      <c r="E2946" s="72"/>
      <c r="F2946" s="72"/>
      <c r="G2946" s="72"/>
      <c r="H2946" s="72"/>
      <c r="I2946" s="72"/>
      <c r="J2946" s="72"/>
      <c r="K2946" s="72"/>
      <c r="L2946" s="72"/>
      <c r="M2946" s="72"/>
      <c r="N2946" s="72"/>
      <c r="O2946" s="72"/>
      <c r="P2946" s="72"/>
      <c r="Q2946" s="72"/>
      <c r="R2946" s="72"/>
      <c r="S2946" s="72"/>
      <c r="T2946" s="72"/>
      <c r="U2946" s="72"/>
      <c r="V2946" s="72"/>
      <c r="W2946" s="72"/>
      <c r="X2946" s="72"/>
      <c r="Y2946" s="72"/>
      <c r="Z2946" s="72"/>
    </row>
    <row r="2947">
      <c r="A2947" s="66">
        <v>35.0</v>
      </c>
      <c r="B2947" s="67">
        <v>622.06</v>
      </c>
      <c r="C2947" s="72"/>
      <c r="D2947" s="72"/>
      <c r="E2947" s="72"/>
      <c r="F2947" s="72"/>
      <c r="G2947" s="72"/>
      <c r="H2947" s="72"/>
      <c r="I2947" s="72"/>
      <c r="J2947" s="72"/>
      <c r="K2947" s="72"/>
      <c r="L2947" s="72"/>
      <c r="M2947" s="72"/>
      <c r="N2947" s="72"/>
      <c r="O2947" s="72"/>
      <c r="P2947" s="72"/>
      <c r="Q2947" s="72"/>
      <c r="R2947" s="72"/>
      <c r="S2947" s="72"/>
      <c r="T2947" s="72"/>
      <c r="U2947" s="72"/>
      <c r="V2947" s="72"/>
      <c r="W2947" s="72"/>
      <c r="X2947" s="72"/>
      <c r="Y2947" s="72"/>
      <c r="Z2947" s="72"/>
    </row>
    <row r="2948">
      <c r="A2948" s="64">
        <v>41.0</v>
      </c>
      <c r="B2948" s="65">
        <v>4683.09</v>
      </c>
      <c r="C2948" s="72"/>
      <c r="D2948" s="72"/>
      <c r="E2948" s="72"/>
      <c r="F2948" s="72"/>
      <c r="G2948" s="72"/>
      <c r="H2948" s="72"/>
      <c r="I2948" s="72"/>
      <c r="J2948" s="72"/>
      <c r="K2948" s="72"/>
      <c r="L2948" s="72"/>
      <c r="M2948" s="72"/>
      <c r="N2948" s="72"/>
      <c r="O2948" s="72"/>
      <c r="P2948" s="72"/>
      <c r="Q2948" s="72"/>
      <c r="R2948" s="72"/>
      <c r="S2948" s="72"/>
      <c r="T2948" s="72"/>
      <c r="U2948" s="72"/>
      <c r="V2948" s="72"/>
      <c r="W2948" s="72"/>
      <c r="X2948" s="72"/>
      <c r="Y2948" s="72"/>
      <c r="Z2948" s="72"/>
    </row>
    <row r="2949">
      <c r="A2949" s="66">
        <v>46.0</v>
      </c>
      <c r="B2949" s="67">
        <v>1263.36</v>
      </c>
      <c r="C2949" s="72"/>
      <c r="D2949" s="72"/>
      <c r="E2949" s="72"/>
      <c r="F2949" s="72"/>
      <c r="G2949" s="72"/>
      <c r="H2949" s="72"/>
      <c r="I2949" s="72"/>
      <c r="J2949" s="72"/>
      <c r="K2949" s="72"/>
      <c r="L2949" s="72"/>
      <c r="M2949" s="72"/>
      <c r="N2949" s="72"/>
      <c r="O2949" s="72"/>
      <c r="P2949" s="72"/>
      <c r="Q2949" s="72"/>
      <c r="R2949" s="72"/>
      <c r="S2949" s="72"/>
      <c r="T2949" s="72"/>
      <c r="U2949" s="72"/>
      <c r="V2949" s="72"/>
      <c r="W2949" s="72"/>
      <c r="X2949" s="72"/>
      <c r="Y2949" s="72"/>
      <c r="Z2949" s="72"/>
    </row>
    <row r="2950">
      <c r="A2950" s="64">
        <v>26.0</v>
      </c>
      <c r="B2950" s="65">
        <v>2245.43</v>
      </c>
      <c r="C2950" s="72"/>
      <c r="D2950" s="72"/>
      <c r="E2950" s="72"/>
      <c r="F2950" s="72"/>
      <c r="G2950" s="72"/>
      <c r="H2950" s="72"/>
      <c r="I2950" s="72"/>
      <c r="J2950" s="72"/>
      <c r="K2950" s="72"/>
      <c r="L2950" s="72"/>
      <c r="M2950" s="72"/>
      <c r="N2950" s="72"/>
      <c r="O2950" s="72"/>
      <c r="P2950" s="72"/>
      <c r="Q2950" s="72"/>
      <c r="R2950" s="72"/>
      <c r="S2950" s="72"/>
      <c r="T2950" s="72"/>
      <c r="U2950" s="72"/>
      <c r="V2950" s="72"/>
      <c r="W2950" s="72"/>
      <c r="X2950" s="72"/>
      <c r="Y2950" s="72"/>
      <c r="Z2950" s="72"/>
    </row>
    <row r="2951">
      <c r="A2951" s="66">
        <v>14.0</v>
      </c>
      <c r="B2951" s="67">
        <v>4802.81</v>
      </c>
      <c r="C2951" s="72"/>
      <c r="D2951" s="72"/>
      <c r="E2951" s="72"/>
      <c r="F2951" s="72"/>
      <c r="G2951" s="72"/>
      <c r="H2951" s="72"/>
      <c r="I2951" s="72"/>
      <c r="J2951" s="72"/>
      <c r="K2951" s="72"/>
      <c r="L2951" s="72"/>
      <c r="M2951" s="72"/>
      <c r="N2951" s="72"/>
      <c r="O2951" s="72"/>
      <c r="P2951" s="72"/>
      <c r="Q2951" s="72"/>
      <c r="R2951" s="72"/>
      <c r="S2951" s="72"/>
      <c r="T2951" s="72"/>
      <c r="U2951" s="72"/>
      <c r="V2951" s="72"/>
      <c r="W2951" s="72"/>
      <c r="X2951" s="72"/>
      <c r="Y2951" s="72"/>
      <c r="Z2951" s="72"/>
    </row>
    <row r="2952">
      <c r="A2952" s="64">
        <v>33.0</v>
      </c>
      <c r="B2952" s="65">
        <v>3159.0</v>
      </c>
      <c r="C2952" s="72"/>
      <c r="D2952" s="72"/>
      <c r="E2952" s="72"/>
      <c r="F2952" s="72"/>
      <c r="G2952" s="72"/>
      <c r="H2952" s="72"/>
      <c r="I2952" s="72"/>
      <c r="J2952" s="72"/>
      <c r="K2952" s="72"/>
      <c r="L2952" s="72"/>
      <c r="M2952" s="72"/>
      <c r="N2952" s="72"/>
      <c r="O2952" s="72"/>
      <c r="P2952" s="72"/>
      <c r="Q2952" s="72"/>
      <c r="R2952" s="72"/>
      <c r="S2952" s="72"/>
      <c r="T2952" s="72"/>
      <c r="U2952" s="72"/>
      <c r="V2952" s="72"/>
      <c r="W2952" s="72"/>
      <c r="X2952" s="72"/>
      <c r="Y2952" s="72"/>
      <c r="Z2952" s="72"/>
    </row>
    <row r="2953">
      <c r="A2953" s="66">
        <v>14.0</v>
      </c>
      <c r="B2953" s="67">
        <v>1917.74</v>
      </c>
      <c r="C2953" s="72"/>
      <c r="D2953" s="72"/>
      <c r="E2953" s="72"/>
      <c r="F2953" s="72"/>
      <c r="G2953" s="72"/>
      <c r="H2953" s="72"/>
      <c r="I2953" s="72"/>
      <c r="J2953" s="72"/>
      <c r="K2953" s="72"/>
      <c r="L2953" s="72"/>
      <c r="M2953" s="72"/>
      <c r="N2953" s="72"/>
      <c r="O2953" s="72"/>
      <c r="P2953" s="72"/>
      <c r="Q2953" s="72"/>
      <c r="R2953" s="72"/>
      <c r="S2953" s="72"/>
      <c r="T2953" s="72"/>
      <c r="U2953" s="72"/>
      <c r="V2953" s="72"/>
      <c r="W2953" s="72"/>
      <c r="X2953" s="72"/>
      <c r="Y2953" s="72"/>
      <c r="Z2953" s="72"/>
    </row>
    <row r="2954">
      <c r="A2954" s="64">
        <v>13.0</v>
      </c>
      <c r="B2954" s="65">
        <v>1485.24</v>
      </c>
      <c r="C2954" s="72"/>
      <c r="D2954" s="72"/>
      <c r="E2954" s="72"/>
      <c r="F2954" s="72"/>
      <c r="G2954" s="72"/>
      <c r="H2954" s="72"/>
      <c r="I2954" s="72"/>
      <c r="J2954" s="72"/>
      <c r="K2954" s="72"/>
      <c r="L2954" s="72"/>
      <c r="M2954" s="72"/>
      <c r="N2954" s="72"/>
      <c r="O2954" s="72"/>
      <c r="P2954" s="72"/>
      <c r="Q2954" s="72"/>
      <c r="R2954" s="72"/>
      <c r="S2954" s="72"/>
      <c r="T2954" s="72"/>
      <c r="U2954" s="72"/>
      <c r="V2954" s="72"/>
      <c r="W2954" s="72"/>
      <c r="X2954" s="72"/>
      <c r="Y2954" s="72"/>
      <c r="Z2954" s="72"/>
    </row>
    <row r="2955">
      <c r="A2955" s="66">
        <v>24.0</v>
      </c>
      <c r="B2955" s="67">
        <v>3562.72</v>
      </c>
      <c r="C2955" s="72"/>
      <c r="D2955" s="72"/>
      <c r="E2955" s="72"/>
      <c r="F2955" s="72"/>
      <c r="G2955" s="72"/>
      <c r="H2955" s="72"/>
      <c r="I2955" s="72"/>
      <c r="J2955" s="72"/>
      <c r="K2955" s="72"/>
      <c r="L2955" s="72"/>
      <c r="M2955" s="72"/>
      <c r="N2955" s="72"/>
      <c r="O2955" s="72"/>
      <c r="P2955" s="72"/>
      <c r="Q2955" s="72"/>
      <c r="R2955" s="72"/>
      <c r="S2955" s="72"/>
      <c r="T2955" s="72"/>
      <c r="U2955" s="72"/>
      <c r="V2955" s="72"/>
      <c r="W2955" s="72"/>
      <c r="X2955" s="72"/>
      <c r="Y2955" s="72"/>
      <c r="Z2955" s="72"/>
    </row>
    <row r="2956">
      <c r="A2956" s="64">
        <v>9.0</v>
      </c>
      <c r="B2956" s="65">
        <v>4838.45</v>
      </c>
      <c r="C2956" s="72"/>
      <c r="D2956" s="72"/>
      <c r="E2956" s="72"/>
      <c r="F2956" s="72"/>
      <c r="G2956" s="72"/>
      <c r="H2956" s="72"/>
      <c r="I2956" s="72"/>
      <c r="J2956" s="72"/>
      <c r="K2956" s="72"/>
      <c r="L2956" s="72"/>
      <c r="M2956" s="72"/>
      <c r="N2956" s="72"/>
      <c r="O2956" s="72"/>
      <c r="P2956" s="72"/>
      <c r="Q2956" s="72"/>
      <c r="R2956" s="72"/>
      <c r="S2956" s="72"/>
      <c r="T2956" s="72"/>
      <c r="U2956" s="72"/>
      <c r="V2956" s="72"/>
      <c r="W2956" s="72"/>
      <c r="X2956" s="72"/>
      <c r="Y2956" s="72"/>
      <c r="Z2956" s="72"/>
    </row>
    <row r="2957">
      <c r="A2957" s="66">
        <v>27.0</v>
      </c>
      <c r="B2957" s="67">
        <v>4554.7</v>
      </c>
      <c r="C2957" s="72"/>
      <c r="D2957" s="72"/>
      <c r="E2957" s="72"/>
      <c r="F2957" s="72"/>
      <c r="G2957" s="72"/>
      <c r="H2957" s="72"/>
      <c r="I2957" s="72"/>
      <c r="J2957" s="72"/>
      <c r="K2957" s="72"/>
      <c r="L2957" s="72"/>
      <c r="M2957" s="72"/>
      <c r="N2957" s="72"/>
      <c r="O2957" s="72"/>
      <c r="P2957" s="72"/>
      <c r="Q2957" s="72"/>
      <c r="R2957" s="72"/>
      <c r="S2957" s="72"/>
      <c r="T2957" s="72"/>
      <c r="U2957" s="72"/>
      <c r="V2957" s="72"/>
      <c r="W2957" s="72"/>
      <c r="X2957" s="72"/>
      <c r="Y2957" s="72"/>
      <c r="Z2957" s="72"/>
    </row>
    <row r="2958">
      <c r="A2958" s="64">
        <v>22.0</v>
      </c>
      <c r="B2958" s="65">
        <v>2247.4</v>
      </c>
      <c r="C2958" s="72"/>
      <c r="D2958" s="72"/>
      <c r="E2958" s="72"/>
      <c r="F2958" s="72"/>
      <c r="G2958" s="72"/>
      <c r="H2958" s="72"/>
      <c r="I2958" s="72"/>
      <c r="J2958" s="72"/>
      <c r="K2958" s="72"/>
      <c r="L2958" s="72"/>
      <c r="M2958" s="72"/>
      <c r="N2958" s="72"/>
      <c r="O2958" s="72"/>
      <c r="P2958" s="72"/>
      <c r="Q2958" s="72"/>
      <c r="R2958" s="72"/>
      <c r="S2958" s="72"/>
      <c r="T2958" s="72"/>
      <c r="U2958" s="72"/>
      <c r="V2958" s="72"/>
      <c r="W2958" s="72"/>
      <c r="X2958" s="72"/>
      <c r="Y2958" s="72"/>
      <c r="Z2958" s="72"/>
    </row>
    <row r="2959">
      <c r="A2959" s="66">
        <v>37.0</v>
      </c>
      <c r="B2959" s="67">
        <v>2079.16</v>
      </c>
      <c r="C2959" s="72"/>
      <c r="D2959" s="72"/>
      <c r="E2959" s="72"/>
      <c r="F2959" s="72"/>
      <c r="G2959" s="72"/>
      <c r="H2959" s="72"/>
      <c r="I2959" s="72"/>
      <c r="J2959" s="72"/>
      <c r="K2959" s="72"/>
      <c r="L2959" s="72"/>
      <c r="M2959" s="72"/>
      <c r="N2959" s="72"/>
      <c r="O2959" s="72"/>
      <c r="P2959" s="72"/>
      <c r="Q2959" s="72"/>
      <c r="R2959" s="72"/>
      <c r="S2959" s="72"/>
      <c r="T2959" s="72"/>
      <c r="U2959" s="72"/>
      <c r="V2959" s="72"/>
      <c r="W2959" s="72"/>
      <c r="X2959" s="72"/>
      <c r="Y2959" s="72"/>
      <c r="Z2959" s="72"/>
    </row>
    <row r="2960">
      <c r="A2960" s="64">
        <v>22.0</v>
      </c>
      <c r="B2960" s="65">
        <v>4473.36</v>
      </c>
      <c r="C2960" s="72"/>
      <c r="D2960" s="72"/>
      <c r="E2960" s="72"/>
      <c r="F2960" s="72"/>
      <c r="G2960" s="72"/>
      <c r="H2960" s="72"/>
      <c r="I2960" s="72"/>
      <c r="J2960" s="72"/>
      <c r="K2960" s="72"/>
      <c r="L2960" s="72"/>
      <c r="M2960" s="72"/>
      <c r="N2960" s="72"/>
      <c r="O2960" s="72"/>
      <c r="P2960" s="72"/>
      <c r="Q2960" s="72"/>
      <c r="R2960" s="72"/>
      <c r="S2960" s="72"/>
      <c r="T2960" s="72"/>
      <c r="U2960" s="72"/>
      <c r="V2960" s="72"/>
      <c r="W2960" s="72"/>
      <c r="X2960" s="72"/>
      <c r="Y2960" s="72"/>
      <c r="Z2960" s="72"/>
    </row>
    <row r="2961">
      <c r="A2961" s="66">
        <v>20.0</v>
      </c>
      <c r="B2961" s="67">
        <v>3138.18</v>
      </c>
      <c r="C2961" s="72"/>
      <c r="D2961" s="72"/>
      <c r="E2961" s="72"/>
      <c r="F2961" s="72"/>
      <c r="G2961" s="72"/>
      <c r="H2961" s="72"/>
      <c r="I2961" s="72"/>
      <c r="J2961" s="72"/>
      <c r="K2961" s="72"/>
      <c r="L2961" s="72"/>
      <c r="M2961" s="72"/>
      <c r="N2961" s="72"/>
      <c r="O2961" s="72"/>
      <c r="P2961" s="72"/>
      <c r="Q2961" s="72"/>
      <c r="R2961" s="72"/>
      <c r="S2961" s="72"/>
      <c r="T2961" s="72"/>
      <c r="U2961" s="72"/>
      <c r="V2961" s="72"/>
      <c r="W2961" s="72"/>
      <c r="X2961" s="72"/>
      <c r="Y2961" s="72"/>
      <c r="Z2961" s="72"/>
    </row>
    <row r="2962">
      <c r="A2962" s="64">
        <v>11.0</v>
      </c>
      <c r="B2962" s="65">
        <v>3176.06</v>
      </c>
      <c r="C2962" s="72"/>
      <c r="D2962" s="72"/>
      <c r="E2962" s="72"/>
      <c r="F2962" s="72"/>
      <c r="G2962" s="72"/>
      <c r="H2962" s="72"/>
      <c r="I2962" s="72"/>
      <c r="J2962" s="72"/>
      <c r="K2962" s="72"/>
      <c r="L2962" s="72"/>
      <c r="M2962" s="72"/>
      <c r="N2962" s="72"/>
      <c r="O2962" s="72"/>
      <c r="P2962" s="72"/>
      <c r="Q2962" s="72"/>
      <c r="R2962" s="72"/>
      <c r="S2962" s="72"/>
      <c r="T2962" s="72"/>
      <c r="U2962" s="72"/>
      <c r="V2962" s="72"/>
      <c r="W2962" s="72"/>
      <c r="X2962" s="72"/>
      <c r="Y2962" s="72"/>
      <c r="Z2962" s="72"/>
    </row>
    <row r="2963">
      <c r="A2963" s="66">
        <v>21.0</v>
      </c>
      <c r="B2963" s="67">
        <v>3084.72</v>
      </c>
      <c r="C2963" s="72"/>
      <c r="D2963" s="72"/>
      <c r="E2963" s="72"/>
      <c r="F2963" s="72"/>
      <c r="G2963" s="72"/>
      <c r="H2963" s="72"/>
      <c r="I2963" s="72"/>
      <c r="J2963" s="72"/>
      <c r="K2963" s="72"/>
      <c r="L2963" s="72"/>
      <c r="M2963" s="72"/>
      <c r="N2963" s="72"/>
      <c r="O2963" s="72"/>
      <c r="P2963" s="72"/>
      <c r="Q2963" s="72"/>
      <c r="R2963" s="72"/>
      <c r="S2963" s="72"/>
      <c r="T2963" s="72"/>
      <c r="U2963" s="72"/>
      <c r="V2963" s="72"/>
      <c r="W2963" s="72"/>
      <c r="X2963" s="72"/>
      <c r="Y2963" s="72"/>
      <c r="Z2963" s="72"/>
    </row>
    <row r="2964">
      <c r="A2964" s="64">
        <v>43.0</v>
      </c>
      <c r="B2964" s="65">
        <v>4824.85</v>
      </c>
      <c r="C2964" s="72"/>
      <c r="D2964" s="72"/>
      <c r="E2964" s="72"/>
      <c r="F2964" s="72"/>
      <c r="G2964" s="72"/>
      <c r="H2964" s="72"/>
      <c r="I2964" s="72"/>
      <c r="J2964" s="72"/>
      <c r="K2964" s="72"/>
      <c r="L2964" s="72"/>
      <c r="M2964" s="72"/>
      <c r="N2964" s="72"/>
      <c r="O2964" s="72"/>
      <c r="P2964" s="72"/>
      <c r="Q2964" s="72"/>
      <c r="R2964" s="72"/>
      <c r="S2964" s="72"/>
      <c r="T2964" s="72"/>
      <c r="U2964" s="72"/>
      <c r="V2964" s="72"/>
      <c r="W2964" s="72"/>
      <c r="X2964" s="72"/>
      <c r="Y2964" s="72"/>
      <c r="Z2964" s="72"/>
    </row>
    <row r="2965">
      <c r="A2965" s="66">
        <v>46.0</v>
      </c>
      <c r="B2965" s="67">
        <v>3673.48</v>
      </c>
      <c r="C2965" s="72"/>
      <c r="D2965" s="72"/>
      <c r="E2965" s="72"/>
      <c r="F2965" s="72"/>
      <c r="G2965" s="72"/>
      <c r="H2965" s="72"/>
      <c r="I2965" s="72"/>
      <c r="J2965" s="72"/>
      <c r="K2965" s="72"/>
      <c r="L2965" s="72"/>
      <c r="M2965" s="72"/>
      <c r="N2965" s="72"/>
      <c r="O2965" s="72"/>
      <c r="P2965" s="72"/>
      <c r="Q2965" s="72"/>
      <c r="R2965" s="72"/>
      <c r="S2965" s="72"/>
      <c r="T2965" s="72"/>
      <c r="U2965" s="72"/>
      <c r="V2965" s="72"/>
      <c r="W2965" s="72"/>
      <c r="X2965" s="72"/>
      <c r="Y2965" s="72"/>
      <c r="Z2965" s="72"/>
    </row>
    <row r="2966">
      <c r="A2966" s="64">
        <v>43.0</v>
      </c>
      <c r="B2966" s="65">
        <v>4992.02</v>
      </c>
      <c r="C2966" s="72"/>
      <c r="D2966" s="72"/>
      <c r="E2966" s="72"/>
      <c r="F2966" s="72"/>
      <c r="G2966" s="72"/>
      <c r="H2966" s="72"/>
      <c r="I2966" s="72"/>
      <c r="J2966" s="72"/>
      <c r="K2966" s="72"/>
      <c r="L2966" s="72"/>
      <c r="M2966" s="72"/>
      <c r="N2966" s="72"/>
      <c r="O2966" s="72"/>
      <c r="P2966" s="72"/>
      <c r="Q2966" s="72"/>
      <c r="R2966" s="72"/>
      <c r="S2966" s="72"/>
      <c r="T2966" s="72"/>
      <c r="U2966" s="72"/>
      <c r="V2966" s="72"/>
      <c r="W2966" s="72"/>
      <c r="X2966" s="72"/>
      <c r="Y2966" s="72"/>
      <c r="Z2966" s="72"/>
    </row>
    <row r="2967">
      <c r="A2967" s="66">
        <v>10.0</v>
      </c>
      <c r="B2967" s="67">
        <v>3901.83</v>
      </c>
      <c r="C2967" s="72"/>
      <c r="D2967" s="72"/>
      <c r="E2967" s="72"/>
      <c r="F2967" s="72"/>
      <c r="G2967" s="72"/>
      <c r="H2967" s="72"/>
      <c r="I2967" s="72"/>
      <c r="J2967" s="72"/>
      <c r="K2967" s="72"/>
      <c r="L2967" s="72"/>
      <c r="M2967" s="72"/>
      <c r="N2967" s="72"/>
      <c r="O2967" s="72"/>
      <c r="P2967" s="72"/>
      <c r="Q2967" s="72"/>
      <c r="R2967" s="72"/>
      <c r="S2967" s="72"/>
      <c r="T2967" s="72"/>
      <c r="U2967" s="72"/>
      <c r="V2967" s="72"/>
      <c r="W2967" s="72"/>
      <c r="X2967" s="72"/>
      <c r="Y2967" s="72"/>
      <c r="Z2967" s="72"/>
    </row>
    <row r="2968">
      <c r="A2968" s="64">
        <v>14.0</v>
      </c>
      <c r="B2968" s="65">
        <v>4752.51</v>
      </c>
      <c r="C2968" s="72"/>
      <c r="D2968" s="72"/>
      <c r="E2968" s="72"/>
      <c r="F2968" s="72"/>
      <c r="G2968" s="72"/>
      <c r="H2968" s="72"/>
      <c r="I2968" s="72"/>
      <c r="J2968" s="72"/>
      <c r="K2968" s="72"/>
      <c r="L2968" s="72"/>
      <c r="M2968" s="72"/>
      <c r="N2968" s="72"/>
      <c r="O2968" s="72"/>
      <c r="P2968" s="72"/>
      <c r="Q2968" s="72"/>
      <c r="R2968" s="72"/>
      <c r="S2968" s="72"/>
      <c r="T2968" s="72"/>
      <c r="U2968" s="72"/>
      <c r="V2968" s="72"/>
      <c r="W2968" s="72"/>
      <c r="X2968" s="72"/>
      <c r="Y2968" s="72"/>
      <c r="Z2968" s="72"/>
    </row>
    <row r="2969">
      <c r="A2969" s="66">
        <v>19.0</v>
      </c>
      <c r="B2969" s="67">
        <v>2520.53</v>
      </c>
      <c r="C2969" s="72"/>
      <c r="D2969" s="72"/>
      <c r="E2969" s="72"/>
      <c r="F2969" s="72"/>
      <c r="G2969" s="72"/>
      <c r="H2969" s="72"/>
      <c r="I2969" s="72"/>
      <c r="J2969" s="72"/>
      <c r="K2969" s="72"/>
      <c r="L2969" s="72"/>
      <c r="M2969" s="72"/>
      <c r="N2969" s="72"/>
      <c r="O2969" s="72"/>
      <c r="P2969" s="72"/>
      <c r="Q2969" s="72"/>
      <c r="R2969" s="72"/>
      <c r="S2969" s="72"/>
      <c r="T2969" s="72"/>
      <c r="U2969" s="72"/>
      <c r="V2969" s="72"/>
      <c r="W2969" s="72"/>
      <c r="X2969" s="72"/>
      <c r="Y2969" s="72"/>
      <c r="Z2969" s="72"/>
    </row>
    <row r="2970">
      <c r="A2970" s="64">
        <v>49.0</v>
      </c>
      <c r="B2970" s="65">
        <v>1768.69</v>
      </c>
      <c r="C2970" s="72"/>
      <c r="D2970" s="72"/>
      <c r="E2970" s="72"/>
      <c r="F2970" s="72"/>
      <c r="G2970" s="72"/>
      <c r="H2970" s="72"/>
      <c r="I2970" s="72"/>
      <c r="J2970" s="72"/>
      <c r="K2970" s="72"/>
      <c r="L2970" s="72"/>
      <c r="M2970" s="72"/>
      <c r="N2970" s="72"/>
      <c r="O2970" s="72"/>
      <c r="P2970" s="72"/>
      <c r="Q2970" s="72"/>
      <c r="R2970" s="72"/>
      <c r="S2970" s="72"/>
      <c r="T2970" s="72"/>
      <c r="U2970" s="72"/>
      <c r="V2970" s="72"/>
      <c r="W2970" s="72"/>
      <c r="X2970" s="72"/>
      <c r="Y2970" s="72"/>
      <c r="Z2970" s="72"/>
    </row>
    <row r="2971">
      <c r="A2971" s="66">
        <v>47.0</v>
      </c>
      <c r="B2971" s="67">
        <v>3729.2</v>
      </c>
      <c r="C2971" s="72"/>
      <c r="D2971" s="72"/>
      <c r="E2971" s="72"/>
      <c r="F2971" s="72"/>
      <c r="G2971" s="72"/>
      <c r="H2971" s="72"/>
      <c r="I2971" s="72"/>
      <c r="J2971" s="72"/>
      <c r="K2971" s="72"/>
      <c r="L2971" s="72"/>
      <c r="M2971" s="72"/>
      <c r="N2971" s="72"/>
      <c r="O2971" s="72"/>
      <c r="P2971" s="72"/>
      <c r="Q2971" s="72"/>
      <c r="R2971" s="72"/>
      <c r="S2971" s="72"/>
      <c r="T2971" s="72"/>
      <c r="U2971" s="72"/>
      <c r="V2971" s="72"/>
      <c r="W2971" s="72"/>
      <c r="X2971" s="72"/>
      <c r="Y2971" s="72"/>
      <c r="Z2971" s="72"/>
    </row>
    <row r="2972">
      <c r="A2972" s="64">
        <v>32.0</v>
      </c>
      <c r="B2972" s="65">
        <v>4576.51</v>
      </c>
      <c r="C2972" s="72"/>
      <c r="D2972" s="72"/>
      <c r="E2972" s="72"/>
      <c r="F2972" s="72"/>
      <c r="G2972" s="72"/>
      <c r="H2972" s="72"/>
      <c r="I2972" s="72"/>
      <c r="J2972" s="72"/>
      <c r="K2972" s="72"/>
      <c r="L2972" s="72"/>
      <c r="M2972" s="72"/>
      <c r="N2972" s="72"/>
      <c r="O2972" s="72"/>
      <c r="P2972" s="72"/>
      <c r="Q2972" s="72"/>
      <c r="R2972" s="72"/>
      <c r="S2972" s="72"/>
      <c r="T2972" s="72"/>
      <c r="U2972" s="72"/>
      <c r="V2972" s="72"/>
      <c r="W2972" s="72"/>
      <c r="X2972" s="72"/>
      <c r="Y2972" s="72"/>
      <c r="Z2972" s="72"/>
    </row>
    <row r="2973">
      <c r="A2973" s="66">
        <v>25.0</v>
      </c>
      <c r="B2973" s="67">
        <v>3683.92</v>
      </c>
      <c r="C2973" s="72"/>
      <c r="D2973" s="72"/>
      <c r="E2973" s="72"/>
      <c r="F2973" s="72"/>
      <c r="G2973" s="72"/>
      <c r="H2973" s="72"/>
      <c r="I2973" s="72"/>
      <c r="J2973" s="72"/>
      <c r="K2973" s="72"/>
      <c r="L2973" s="72"/>
      <c r="M2973" s="72"/>
      <c r="N2973" s="72"/>
      <c r="O2973" s="72"/>
      <c r="P2973" s="72"/>
      <c r="Q2973" s="72"/>
      <c r="R2973" s="72"/>
      <c r="S2973" s="72"/>
      <c r="T2973" s="72"/>
      <c r="U2973" s="72"/>
      <c r="V2973" s="72"/>
      <c r="W2973" s="72"/>
      <c r="X2973" s="72"/>
      <c r="Y2973" s="72"/>
      <c r="Z2973" s="72"/>
    </row>
    <row r="2974">
      <c r="A2974" s="64">
        <v>47.0</v>
      </c>
      <c r="B2974" s="65">
        <v>458.43</v>
      </c>
      <c r="C2974" s="72"/>
      <c r="D2974" s="72"/>
      <c r="E2974" s="72"/>
      <c r="F2974" s="72"/>
      <c r="G2974" s="72"/>
      <c r="H2974" s="72"/>
      <c r="I2974" s="72"/>
      <c r="J2974" s="72"/>
      <c r="K2974" s="72"/>
      <c r="L2974" s="72"/>
      <c r="M2974" s="72"/>
      <c r="N2974" s="72"/>
      <c r="O2974" s="72"/>
      <c r="P2974" s="72"/>
      <c r="Q2974" s="72"/>
      <c r="R2974" s="72"/>
      <c r="S2974" s="72"/>
      <c r="T2974" s="72"/>
      <c r="U2974" s="72"/>
      <c r="V2974" s="72"/>
      <c r="W2974" s="72"/>
      <c r="X2974" s="72"/>
      <c r="Y2974" s="72"/>
      <c r="Z2974" s="72"/>
    </row>
    <row r="2975">
      <c r="A2975" s="66">
        <v>37.0</v>
      </c>
      <c r="B2975" s="67">
        <v>745.2</v>
      </c>
      <c r="C2975" s="72"/>
      <c r="D2975" s="72"/>
      <c r="E2975" s="72"/>
      <c r="F2975" s="72"/>
      <c r="G2975" s="72"/>
      <c r="H2975" s="72"/>
      <c r="I2975" s="72"/>
      <c r="J2975" s="72"/>
      <c r="K2975" s="72"/>
      <c r="L2975" s="72"/>
      <c r="M2975" s="72"/>
      <c r="N2975" s="72"/>
      <c r="O2975" s="72"/>
      <c r="P2975" s="72"/>
      <c r="Q2975" s="72"/>
      <c r="R2975" s="72"/>
      <c r="S2975" s="72"/>
      <c r="T2975" s="72"/>
      <c r="U2975" s="72"/>
      <c r="V2975" s="72"/>
      <c r="W2975" s="72"/>
      <c r="X2975" s="72"/>
      <c r="Y2975" s="72"/>
      <c r="Z2975" s="72"/>
    </row>
    <row r="2976">
      <c r="A2976" s="64">
        <v>8.0</v>
      </c>
      <c r="B2976" s="65">
        <v>3065.15</v>
      </c>
      <c r="C2976" s="72"/>
      <c r="D2976" s="72"/>
      <c r="E2976" s="72"/>
      <c r="F2976" s="72"/>
      <c r="G2976" s="72"/>
      <c r="H2976" s="72"/>
      <c r="I2976" s="72"/>
      <c r="J2976" s="72"/>
      <c r="K2976" s="72"/>
      <c r="L2976" s="72"/>
      <c r="M2976" s="72"/>
      <c r="N2976" s="72"/>
      <c r="O2976" s="72"/>
      <c r="P2976" s="72"/>
      <c r="Q2976" s="72"/>
      <c r="R2976" s="72"/>
      <c r="S2976" s="72"/>
      <c r="T2976" s="72"/>
      <c r="U2976" s="72"/>
      <c r="V2976" s="72"/>
      <c r="W2976" s="72"/>
      <c r="X2976" s="72"/>
      <c r="Y2976" s="72"/>
      <c r="Z2976" s="72"/>
    </row>
    <row r="2977">
      <c r="A2977" s="66">
        <v>8.0</v>
      </c>
      <c r="B2977" s="67">
        <v>1394.17</v>
      </c>
      <c r="C2977" s="72"/>
      <c r="D2977" s="72"/>
      <c r="E2977" s="72"/>
      <c r="F2977" s="72"/>
      <c r="G2977" s="72"/>
      <c r="H2977" s="72"/>
      <c r="I2977" s="72"/>
      <c r="J2977" s="72"/>
      <c r="K2977" s="72"/>
      <c r="L2977" s="72"/>
      <c r="M2977" s="72"/>
      <c r="N2977" s="72"/>
      <c r="O2977" s="72"/>
      <c r="P2977" s="72"/>
      <c r="Q2977" s="72"/>
      <c r="R2977" s="72"/>
      <c r="S2977" s="72"/>
      <c r="T2977" s="72"/>
      <c r="U2977" s="72"/>
      <c r="V2977" s="72"/>
      <c r="W2977" s="72"/>
      <c r="X2977" s="72"/>
      <c r="Y2977" s="72"/>
      <c r="Z2977" s="72"/>
    </row>
    <row r="2978">
      <c r="A2978" s="64">
        <v>21.0</v>
      </c>
      <c r="B2978" s="65">
        <v>714.67</v>
      </c>
      <c r="C2978" s="72"/>
      <c r="D2978" s="72"/>
      <c r="E2978" s="72"/>
      <c r="F2978" s="72"/>
      <c r="G2978" s="72"/>
      <c r="H2978" s="72"/>
      <c r="I2978" s="72"/>
      <c r="J2978" s="72"/>
      <c r="K2978" s="72"/>
      <c r="L2978" s="72"/>
      <c r="M2978" s="72"/>
      <c r="N2978" s="72"/>
      <c r="O2978" s="72"/>
      <c r="P2978" s="72"/>
      <c r="Q2978" s="72"/>
      <c r="R2978" s="72"/>
      <c r="S2978" s="72"/>
      <c r="T2978" s="72"/>
      <c r="U2978" s="72"/>
      <c r="V2978" s="72"/>
      <c r="W2978" s="72"/>
      <c r="X2978" s="72"/>
      <c r="Y2978" s="72"/>
      <c r="Z2978" s="72"/>
    </row>
    <row r="2979">
      <c r="A2979" s="66">
        <v>4.0</v>
      </c>
      <c r="B2979" s="67">
        <v>320.05</v>
      </c>
      <c r="C2979" s="72"/>
      <c r="D2979" s="72"/>
      <c r="E2979" s="72"/>
      <c r="F2979" s="72"/>
      <c r="G2979" s="72"/>
      <c r="H2979" s="72"/>
      <c r="I2979" s="72"/>
      <c r="J2979" s="72"/>
      <c r="K2979" s="72"/>
      <c r="L2979" s="72"/>
      <c r="M2979" s="72"/>
      <c r="N2979" s="72"/>
      <c r="O2979" s="72"/>
      <c r="P2979" s="72"/>
      <c r="Q2979" s="72"/>
      <c r="R2979" s="72"/>
      <c r="S2979" s="72"/>
      <c r="T2979" s="72"/>
      <c r="U2979" s="72"/>
      <c r="V2979" s="72"/>
      <c r="W2979" s="72"/>
      <c r="X2979" s="72"/>
      <c r="Y2979" s="72"/>
      <c r="Z2979" s="72"/>
    </row>
    <row r="2980">
      <c r="A2980" s="64">
        <v>5.0</v>
      </c>
      <c r="B2980" s="65">
        <v>2143.87</v>
      </c>
      <c r="C2980" s="72"/>
      <c r="D2980" s="72"/>
      <c r="E2980" s="72"/>
      <c r="F2980" s="72"/>
      <c r="G2980" s="72"/>
      <c r="H2980" s="72"/>
      <c r="I2980" s="72"/>
      <c r="J2980" s="72"/>
      <c r="K2980" s="72"/>
      <c r="L2980" s="72"/>
      <c r="M2980" s="72"/>
      <c r="N2980" s="72"/>
      <c r="O2980" s="72"/>
      <c r="P2980" s="72"/>
      <c r="Q2980" s="72"/>
      <c r="R2980" s="72"/>
      <c r="S2980" s="72"/>
      <c r="T2980" s="72"/>
      <c r="U2980" s="72"/>
      <c r="V2980" s="72"/>
      <c r="W2980" s="72"/>
      <c r="X2980" s="72"/>
      <c r="Y2980" s="72"/>
      <c r="Z2980" s="72"/>
    </row>
    <row r="2981">
      <c r="A2981" s="66">
        <v>48.0</v>
      </c>
      <c r="B2981" s="67">
        <v>4575.06</v>
      </c>
      <c r="C2981" s="72"/>
      <c r="D2981" s="72"/>
      <c r="E2981" s="72"/>
      <c r="F2981" s="72"/>
      <c r="G2981" s="72"/>
      <c r="H2981" s="72"/>
      <c r="I2981" s="72"/>
      <c r="J2981" s="72"/>
      <c r="K2981" s="72"/>
      <c r="L2981" s="72"/>
      <c r="M2981" s="72"/>
      <c r="N2981" s="72"/>
      <c r="O2981" s="72"/>
      <c r="P2981" s="72"/>
      <c r="Q2981" s="72"/>
      <c r="R2981" s="72"/>
      <c r="S2981" s="72"/>
      <c r="T2981" s="72"/>
      <c r="U2981" s="72"/>
      <c r="V2981" s="72"/>
      <c r="W2981" s="72"/>
      <c r="X2981" s="72"/>
      <c r="Y2981" s="72"/>
      <c r="Z2981" s="72"/>
    </row>
    <row r="2982">
      <c r="A2982" s="64">
        <v>21.0</v>
      </c>
      <c r="B2982" s="65">
        <v>3359.63</v>
      </c>
      <c r="C2982" s="72"/>
      <c r="D2982" s="72"/>
      <c r="E2982" s="72"/>
      <c r="F2982" s="72"/>
      <c r="G2982" s="72"/>
      <c r="H2982" s="72"/>
      <c r="I2982" s="72"/>
      <c r="J2982" s="72"/>
      <c r="K2982" s="72"/>
      <c r="L2982" s="72"/>
      <c r="M2982" s="72"/>
      <c r="N2982" s="72"/>
      <c r="O2982" s="72"/>
      <c r="P2982" s="72"/>
      <c r="Q2982" s="72"/>
      <c r="R2982" s="72"/>
      <c r="S2982" s="72"/>
      <c r="T2982" s="72"/>
      <c r="U2982" s="72"/>
      <c r="V2982" s="72"/>
      <c r="W2982" s="72"/>
      <c r="X2982" s="72"/>
      <c r="Y2982" s="72"/>
      <c r="Z2982" s="72"/>
    </row>
    <row r="2983">
      <c r="A2983" s="66">
        <v>36.0</v>
      </c>
      <c r="B2983" s="67">
        <v>3882.39</v>
      </c>
      <c r="C2983" s="72"/>
      <c r="D2983" s="72"/>
      <c r="E2983" s="72"/>
      <c r="F2983" s="72"/>
      <c r="G2983" s="72"/>
      <c r="H2983" s="72"/>
      <c r="I2983" s="72"/>
      <c r="J2983" s="72"/>
      <c r="K2983" s="72"/>
      <c r="L2983" s="72"/>
      <c r="M2983" s="72"/>
      <c r="N2983" s="72"/>
      <c r="O2983" s="72"/>
      <c r="P2983" s="72"/>
      <c r="Q2983" s="72"/>
      <c r="R2983" s="72"/>
      <c r="S2983" s="72"/>
      <c r="T2983" s="72"/>
      <c r="U2983" s="72"/>
      <c r="V2983" s="72"/>
      <c r="W2983" s="72"/>
      <c r="X2983" s="72"/>
      <c r="Y2983" s="72"/>
      <c r="Z2983" s="72"/>
    </row>
    <row r="2984">
      <c r="A2984" s="64">
        <v>29.0</v>
      </c>
      <c r="B2984" s="65">
        <v>2998.65</v>
      </c>
      <c r="C2984" s="72"/>
      <c r="D2984" s="72"/>
      <c r="E2984" s="72"/>
      <c r="F2984" s="72"/>
      <c r="G2984" s="72"/>
      <c r="H2984" s="72"/>
      <c r="I2984" s="72"/>
      <c r="J2984" s="72"/>
      <c r="K2984" s="72"/>
      <c r="L2984" s="72"/>
      <c r="M2984" s="72"/>
      <c r="N2984" s="72"/>
      <c r="O2984" s="72"/>
      <c r="P2984" s="72"/>
      <c r="Q2984" s="72"/>
      <c r="R2984" s="72"/>
      <c r="S2984" s="72"/>
      <c r="T2984" s="72"/>
      <c r="U2984" s="72"/>
      <c r="V2984" s="72"/>
      <c r="W2984" s="72"/>
      <c r="X2984" s="72"/>
      <c r="Y2984" s="72"/>
      <c r="Z2984" s="72"/>
    </row>
    <row r="2985">
      <c r="A2985" s="66">
        <v>4.0</v>
      </c>
      <c r="B2985" s="67">
        <v>2799.33</v>
      </c>
      <c r="C2985" s="72"/>
      <c r="D2985" s="72"/>
      <c r="E2985" s="72"/>
      <c r="F2985" s="72"/>
      <c r="G2985" s="72"/>
      <c r="H2985" s="72"/>
      <c r="I2985" s="72"/>
      <c r="J2985" s="72"/>
      <c r="K2985" s="72"/>
      <c r="L2985" s="72"/>
      <c r="M2985" s="72"/>
      <c r="N2985" s="72"/>
      <c r="O2985" s="72"/>
      <c r="P2985" s="72"/>
      <c r="Q2985" s="72"/>
      <c r="R2985" s="72"/>
      <c r="S2985" s="72"/>
      <c r="T2985" s="72"/>
      <c r="U2985" s="72"/>
      <c r="V2985" s="72"/>
      <c r="W2985" s="72"/>
      <c r="X2985" s="72"/>
      <c r="Y2985" s="72"/>
      <c r="Z2985" s="72"/>
    </row>
    <row r="2986">
      <c r="A2986" s="64">
        <v>50.0</v>
      </c>
      <c r="B2986" s="65">
        <v>3785.05</v>
      </c>
      <c r="C2986" s="72"/>
      <c r="D2986" s="72"/>
      <c r="E2986" s="72"/>
      <c r="F2986" s="72"/>
      <c r="G2986" s="72"/>
      <c r="H2986" s="72"/>
      <c r="I2986" s="72"/>
      <c r="J2986" s="72"/>
      <c r="K2986" s="72"/>
      <c r="L2986" s="72"/>
      <c r="M2986" s="72"/>
      <c r="N2986" s="72"/>
      <c r="O2986" s="72"/>
      <c r="P2986" s="72"/>
      <c r="Q2986" s="72"/>
      <c r="R2986" s="72"/>
      <c r="S2986" s="72"/>
      <c r="T2986" s="72"/>
      <c r="U2986" s="72"/>
      <c r="V2986" s="72"/>
      <c r="W2986" s="72"/>
      <c r="X2986" s="72"/>
      <c r="Y2986" s="72"/>
      <c r="Z2986" s="72"/>
    </row>
    <row r="2987">
      <c r="A2987" s="66">
        <v>41.0</v>
      </c>
      <c r="B2987" s="67">
        <v>3523.79</v>
      </c>
      <c r="C2987" s="72"/>
      <c r="D2987" s="72"/>
      <c r="E2987" s="72"/>
      <c r="F2987" s="72"/>
      <c r="G2987" s="72"/>
      <c r="H2987" s="72"/>
      <c r="I2987" s="72"/>
      <c r="J2987" s="72"/>
      <c r="K2987" s="72"/>
      <c r="L2987" s="72"/>
      <c r="M2987" s="72"/>
      <c r="N2987" s="72"/>
      <c r="O2987" s="72"/>
      <c r="P2987" s="72"/>
      <c r="Q2987" s="72"/>
      <c r="R2987" s="72"/>
      <c r="S2987" s="72"/>
      <c r="T2987" s="72"/>
      <c r="U2987" s="72"/>
      <c r="V2987" s="72"/>
      <c r="W2987" s="72"/>
      <c r="X2987" s="72"/>
      <c r="Y2987" s="72"/>
      <c r="Z2987" s="72"/>
    </row>
    <row r="2988">
      <c r="A2988" s="64">
        <v>34.0</v>
      </c>
      <c r="B2988" s="65">
        <v>3416.63</v>
      </c>
      <c r="C2988" s="72"/>
      <c r="D2988" s="72"/>
      <c r="E2988" s="72"/>
      <c r="F2988" s="72"/>
      <c r="G2988" s="72"/>
      <c r="H2988" s="72"/>
      <c r="I2988" s="72"/>
      <c r="J2988" s="72"/>
      <c r="K2988" s="72"/>
      <c r="L2988" s="72"/>
      <c r="M2988" s="72"/>
      <c r="N2988" s="72"/>
      <c r="O2988" s="72"/>
      <c r="P2988" s="72"/>
      <c r="Q2988" s="72"/>
      <c r="R2988" s="72"/>
      <c r="S2988" s="72"/>
      <c r="T2988" s="72"/>
      <c r="U2988" s="72"/>
      <c r="V2988" s="72"/>
      <c r="W2988" s="72"/>
      <c r="X2988" s="72"/>
      <c r="Y2988" s="72"/>
      <c r="Z2988" s="72"/>
    </row>
    <row r="2989">
      <c r="A2989" s="66">
        <v>2.0</v>
      </c>
      <c r="B2989" s="67">
        <v>4153.65</v>
      </c>
      <c r="C2989" s="72"/>
      <c r="D2989" s="72"/>
      <c r="E2989" s="72"/>
      <c r="F2989" s="72"/>
      <c r="G2989" s="72"/>
      <c r="H2989" s="72"/>
      <c r="I2989" s="72"/>
      <c r="J2989" s="72"/>
      <c r="K2989" s="72"/>
      <c r="L2989" s="72"/>
      <c r="M2989" s="72"/>
      <c r="N2989" s="72"/>
      <c r="O2989" s="72"/>
      <c r="P2989" s="72"/>
      <c r="Q2989" s="72"/>
      <c r="R2989" s="72"/>
      <c r="S2989" s="72"/>
      <c r="T2989" s="72"/>
      <c r="U2989" s="72"/>
      <c r="V2989" s="72"/>
      <c r="W2989" s="72"/>
      <c r="X2989" s="72"/>
      <c r="Y2989" s="72"/>
      <c r="Z2989" s="72"/>
    </row>
    <row r="2990">
      <c r="A2990" s="64">
        <v>50.0</v>
      </c>
      <c r="B2990" s="65">
        <v>323.42</v>
      </c>
      <c r="C2990" s="72"/>
      <c r="D2990" s="72"/>
      <c r="E2990" s="72"/>
      <c r="F2990" s="72"/>
      <c r="G2990" s="72"/>
      <c r="H2990" s="72"/>
      <c r="I2990" s="72"/>
      <c r="J2990" s="72"/>
      <c r="K2990" s="72"/>
      <c r="L2990" s="72"/>
      <c r="M2990" s="72"/>
      <c r="N2990" s="72"/>
      <c r="O2990" s="72"/>
      <c r="P2990" s="72"/>
      <c r="Q2990" s="72"/>
      <c r="R2990" s="72"/>
      <c r="S2990" s="72"/>
      <c r="T2990" s="72"/>
      <c r="U2990" s="72"/>
      <c r="V2990" s="72"/>
      <c r="W2990" s="72"/>
      <c r="X2990" s="72"/>
      <c r="Y2990" s="72"/>
      <c r="Z2990" s="72"/>
    </row>
    <row r="2991">
      <c r="A2991" s="66">
        <v>38.0</v>
      </c>
      <c r="B2991" s="67">
        <v>892.02</v>
      </c>
      <c r="C2991" s="72"/>
      <c r="D2991" s="72"/>
      <c r="E2991" s="72"/>
      <c r="F2991" s="72"/>
      <c r="G2991" s="72"/>
      <c r="H2991" s="72"/>
      <c r="I2991" s="72"/>
      <c r="J2991" s="72"/>
      <c r="K2991" s="72"/>
      <c r="L2991" s="72"/>
      <c r="M2991" s="72"/>
      <c r="N2991" s="72"/>
      <c r="O2991" s="72"/>
      <c r="P2991" s="72"/>
      <c r="Q2991" s="72"/>
      <c r="R2991" s="72"/>
      <c r="S2991" s="72"/>
      <c r="T2991" s="72"/>
      <c r="U2991" s="72"/>
      <c r="V2991" s="72"/>
      <c r="W2991" s="72"/>
      <c r="X2991" s="72"/>
      <c r="Y2991" s="72"/>
      <c r="Z2991" s="72"/>
    </row>
    <row r="2992">
      <c r="A2992" s="64">
        <v>23.0</v>
      </c>
      <c r="B2992" s="65">
        <v>4990.78</v>
      </c>
      <c r="C2992" s="72"/>
      <c r="D2992" s="72"/>
      <c r="E2992" s="72"/>
      <c r="F2992" s="72"/>
      <c r="G2992" s="72"/>
      <c r="H2992" s="72"/>
      <c r="I2992" s="72"/>
      <c r="J2992" s="72"/>
      <c r="K2992" s="72"/>
      <c r="L2992" s="72"/>
      <c r="M2992" s="72"/>
      <c r="N2992" s="72"/>
      <c r="O2992" s="72"/>
      <c r="P2992" s="72"/>
      <c r="Q2992" s="72"/>
      <c r="R2992" s="72"/>
      <c r="S2992" s="72"/>
      <c r="T2992" s="72"/>
      <c r="U2992" s="72"/>
      <c r="V2992" s="72"/>
      <c r="W2992" s="72"/>
      <c r="X2992" s="72"/>
      <c r="Y2992" s="72"/>
      <c r="Z2992" s="72"/>
    </row>
    <row r="2993">
      <c r="A2993" s="66">
        <v>40.0</v>
      </c>
      <c r="B2993" s="67">
        <v>3009.95</v>
      </c>
      <c r="C2993" s="72"/>
      <c r="D2993" s="72"/>
      <c r="E2993" s="72"/>
      <c r="F2993" s="72"/>
      <c r="G2993" s="72"/>
      <c r="H2993" s="72"/>
      <c r="I2993" s="72"/>
      <c r="J2993" s="72"/>
      <c r="K2993" s="72"/>
      <c r="L2993" s="72"/>
      <c r="M2993" s="72"/>
      <c r="N2993" s="72"/>
      <c r="O2993" s="72"/>
      <c r="P2993" s="72"/>
      <c r="Q2993" s="72"/>
      <c r="R2993" s="72"/>
      <c r="S2993" s="72"/>
      <c r="T2993" s="72"/>
      <c r="U2993" s="72"/>
      <c r="V2993" s="72"/>
      <c r="W2993" s="72"/>
      <c r="X2993" s="72"/>
      <c r="Y2993" s="72"/>
      <c r="Z2993" s="72"/>
    </row>
    <row r="2994">
      <c r="A2994" s="64">
        <v>47.0</v>
      </c>
      <c r="B2994" s="65">
        <v>2201.27</v>
      </c>
      <c r="C2994" s="72"/>
      <c r="D2994" s="72"/>
      <c r="E2994" s="72"/>
      <c r="F2994" s="72"/>
      <c r="G2994" s="72"/>
      <c r="H2994" s="72"/>
      <c r="I2994" s="72"/>
      <c r="J2994" s="72"/>
      <c r="K2994" s="72"/>
      <c r="L2994" s="72"/>
      <c r="M2994" s="72"/>
      <c r="N2994" s="72"/>
      <c r="O2994" s="72"/>
      <c r="P2994" s="72"/>
      <c r="Q2994" s="72"/>
      <c r="R2994" s="72"/>
      <c r="S2994" s="72"/>
      <c r="T2994" s="72"/>
      <c r="U2994" s="72"/>
      <c r="V2994" s="72"/>
      <c r="W2994" s="72"/>
      <c r="X2994" s="72"/>
      <c r="Y2994" s="72"/>
      <c r="Z2994" s="72"/>
    </row>
    <row r="2995">
      <c r="A2995" s="66">
        <v>17.0</v>
      </c>
      <c r="B2995" s="67">
        <v>4805.65</v>
      </c>
      <c r="C2995" s="72"/>
      <c r="D2995" s="72"/>
      <c r="E2995" s="72"/>
      <c r="F2995" s="72"/>
      <c r="G2995" s="72"/>
      <c r="H2995" s="72"/>
      <c r="I2995" s="72"/>
      <c r="J2995" s="72"/>
      <c r="K2995" s="72"/>
      <c r="L2995" s="72"/>
      <c r="M2995" s="72"/>
      <c r="N2995" s="72"/>
      <c r="O2995" s="72"/>
      <c r="P2995" s="72"/>
      <c r="Q2995" s="72"/>
      <c r="R2995" s="72"/>
      <c r="S2995" s="72"/>
      <c r="T2995" s="72"/>
      <c r="U2995" s="72"/>
      <c r="V2995" s="72"/>
      <c r="W2995" s="72"/>
      <c r="X2995" s="72"/>
      <c r="Y2995" s="72"/>
      <c r="Z2995" s="72"/>
    </row>
    <row r="2996">
      <c r="A2996" s="64">
        <v>47.0</v>
      </c>
      <c r="B2996" s="65">
        <v>1889.94</v>
      </c>
      <c r="C2996" s="72"/>
      <c r="D2996" s="72"/>
      <c r="E2996" s="72"/>
      <c r="F2996" s="72"/>
      <c r="G2996" s="72"/>
      <c r="H2996" s="72"/>
      <c r="I2996" s="72"/>
      <c r="J2996" s="72"/>
      <c r="K2996" s="72"/>
      <c r="L2996" s="72"/>
      <c r="M2996" s="72"/>
      <c r="N2996" s="72"/>
      <c r="O2996" s="72"/>
      <c r="P2996" s="72"/>
      <c r="Q2996" s="72"/>
      <c r="R2996" s="72"/>
      <c r="S2996" s="72"/>
      <c r="T2996" s="72"/>
      <c r="U2996" s="72"/>
      <c r="V2996" s="72"/>
      <c r="W2996" s="72"/>
      <c r="X2996" s="72"/>
      <c r="Y2996" s="72"/>
      <c r="Z2996" s="72"/>
    </row>
    <row r="2997">
      <c r="A2997" s="66">
        <v>47.0</v>
      </c>
      <c r="B2997" s="67">
        <v>3832.46</v>
      </c>
      <c r="C2997" s="72"/>
      <c r="D2997" s="72"/>
      <c r="E2997" s="72"/>
      <c r="F2997" s="72"/>
      <c r="G2997" s="72"/>
      <c r="H2997" s="72"/>
      <c r="I2997" s="72"/>
      <c r="J2997" s="72"/>
      <c r="K2997" s="72"/>
      <c r="L2997" s="72"/>
      <c r="M2997" s="72"/>
      <c r="N2997" s="72"/>
      <c r="O2997" s="72"/>
      <c r="P2997" s="72"/>
      <c r="Q2997" s="72"/>
      <c r="R2997" s="72"/>
      <c r="S2997" s="72"/>
      <c r="T2997" s="72"/>
      <c r="U2997" s="72"/>
      <c r="V2997" s="72"/>
      <c r="W2997" s="72"/>
      <c r="X2997" s="72"/>
      <c r="Y2997" s="72"/>
      <c r="Z2997" s="72"/>
    </row>
    <row r="2998">
      <c r="A2998" s="64">
        <v>0.0</v>
      </c>
      <c r="B2998" s="65">
        <v>3842.81</v>
      </c>
      <c r="C2998" s="72"/>
      <c r="D2998" s="72"/>
      <c r="E2998" s="72"/>
      <c r="F2998" s="72"/>
      <c r="G2998" s="72"/>
      <c r="H2998" s="72"/>
      <c r="I2998" s="72"/>
      <c r="J2998" s="72"/>
      <c r="K2998" s="72"/>
      <c r="L2998" s="72"/>
      <c r="M2998" s="72"/>
      <c r="N2998" s="72"/>
      <c r="O2998" s="72"/>
      <c r="P2998" s="72"/>
      <c r="Q2998" s="72"/>
      <c r="R2998" s="72"/>
      <c r="S2998" s="72"/>
      <c r="T2998" s="72"/>
      <c r="U2998" s="72"/>
      <c r="V2998" s="72"/>
      <c r="W2998" s="72"/>
      <c r="X2998" s="72"/>
      <c r="Y2998" s="72"/>
      <c r="Z2998" s="72"/>
    </row>
    <row r="2999">
      <c r="A2999" s="66">
        <v>25.0</v>
      </c>
      <c r="B2999" s="67">
        <v>2682.12</v>
      </c>
      <c r="C2999" s="72"/>
      <c r="D2999" s="72"/>
      <c r="E2999" s="72"/>
      <c r="F2999" s="72"/>
      <c r="G2999" s="72"/>
      <c r="H2999" s="72"/>
      <c r="I2999" s="72"/>
      <c r="J2999" s="72"/>
      <c r="K2999" s="72"/>
      <c r="L2999" s="72"/>
      <c r="M2999" s="72"/>
      <c r="N2999" s="72"/>
      <c r="O2999" s="72"/>
      <c r="P2999" s="72"/>
      <c r="Q2999" s="72"/>
      <c r="R2999" s="72"/>
      <c r="S2999" s="72"/>
      <c r="T2999" s="72"/>
      <c r="U2999" s="72"/>
      <c r="V2999" s="72"/>
      <c r="W2999" s="72"/>
      <c r="X2999" s="72"/>
      <c r="Y2999" s="72"/>
      <c r="Z2999" s="72"/>
    </row>
    <row r="3000">
      <c r="A3000" s="64">
        <v>33.0</v>
      </c>
      <c r="B3000" s="65">
        <v>755.16</v>
      </c>
      <c r="C3000" s="72"/>
      <c r="D3000" s="72"/>
      <c r="E3000" s="72"/>
      <c r="F3000" s="72"/>
      <c r="G3000" s="72"/>
      <c r="H3000" s="72"/>
      <c r="I3000" s="72"/>
      <c r="J3000" s="72"/>
      <c r="K3000" s="72"/>
      <c r="L3000" s="72"/>
      <c r="M3000" s="72"/>
      <c r="N3000" s="72"/>
      <c r="O3000" s="72"/>
      <c r="P3000" s="72"/>
      <c r="Q3000" s="72"/>
      <c r="R3000" s="72"/>
      <c r="S3000" s="72"/>
      <c r="T3000" s="72"/>
      <c r="U3000" s="72"/>
      <c r="V3000" s="72"/>
      <c r="W3000" s="72"/>
      <c r="X3000" s="72"/>
      <c r="Y3000" s="72"/>
      <c r="Z3000" s="72"/>
    </row>
    <row r="3001">
      <c r="A3001" s="66">
        <v>14.0</v>
      </c>
      <c r="B3001" s="67">
        <v>4756.2</v>
      </c>
      <c r="C3001" s="72"/>
      <c r="D3001" s="72"/>
      <c r="E3001" s="72"/>
      <c r="F3001" s="72"/>
      <c r="G3001" s="72"/>
      <c r="H3001" s="72"/>
      <c r="I3001" s="72"/>
      <c r="J3001" s="72"/>
      <c r="K3001" s="72"/>
      <c r="L3001" s="72"/>
      <c r="M3001" s="72"/>
      <c r="N3001" s="72"/>
      <c r="O3001" s="72"/>
      <c r="P3001" s="72"/>
      <c r="Q3001" s="72"/>
      <c r="R3001" s="72"/>
      <c r="S3001" s="72"/>
      <c r="T3001" s="72"/>
      <c r="U3001" s="72"/>
      <c r="V3001" s="72"/>
      <c r="W3001" s="72"/>
      <c r="X3001" s="72"/>
      <c r="Y3001" s="72"/>
      <c r="Z3001" s="72"/>
    </row>
    <row r="3002">
      <c r="A3002" s="64">
        <v>30.0</v>
      </c>
      <c r="B3002" s="65">
        <v>299.53</v>
      </c>
      <c r="C3002" s="72"/>
      <c r="D3002" s="72"/>
      <c r="E3002" s="72"/>
      <c r="F3002" s="72"/>
      <c r="G3002" s="72"/>
      <c r="H3002" s="72"/>
      <c r="I3002" s="72"/>
      <c r="J3002" s="72"/>
      <c r="K3002" s="72"/>
      <c r="L3002" s="72"/>
      <c r="M3002" s="72"/>
      <c r="N3002" s="72"/>
      <c r="O3002" s="72"/>
      <c r="P3002" s="72"/>
      <c r="Q3002" s="72"/>
      <c r="R3002" s="72"/>
      <c r="S3002" s="72"/>
      <c r="T3002" s="72"/>
      <c r="U3002" s="72"/>
      <c r="V3002" s="72"/>
      <c r="W3002" s="72"/>
      <c r="X3002" s="72"/>
      <c r="Y3002" s="72"/>
      <c r="Z3002" s="72"/>
    </row>
    <row r="3003">
      <c r="A3003" s="66">
        <v>17.0</v>
      </c>
      <c r="B3003" s="67">
        <v>525.31</v>
      </c>
      <c r="C3003" s="72"/>
      <c r="D3003" s="72"/>
      <c r="E3003" s="72"/>
      <c r="F3003" s="72"/>
      <c r="G3003" s="72"/>
      <c r="H3003" s="72"/>
      <c r="I3003" s="72"/>
      <c r="J3003" s="72"/>
      <c r="K3003" s="72"/>
      <c r="L3003" s="72"/>
      <c r="M3003" s="72"/>
      <c r="N3003" s="72"/>
      <c r="O3003" s="72"/>
      <c r="P3003" s="72"/>
      <c r="Q3003" s="72"/>
      <c r="R3003" s="72"/>
      <c r="S3003" s="72"/>
      <c r="T3003" s="72"/>
      <c r="U3003" s="72"/>
      <c r="V3003" s="72"/>
      <c r="W3003" s="72"/>
      <c r="X3003" s="72"/>
      <c r="Y3003" s="72"/>
      <c r="Z3003" s="72"/>
    </row>
    <row r="3004">
      <c r="A3004" s="64">
        <v>28.0</v>
      </c>
      <c r="B3004" s="65">
        <v>2119.83</v>
      </c>
      <c r="C3004" s="72"/>
      <c r="D3004" s="72"/>
      <c r="E3004" s="72"/>
      <c r="F3004" s="72"/>
      <c r="G3004" s="72"/>
      <c r="H3004" s="72"/>
      <c r="I3004" s="72"/>
      <c r="J3004" s="72"/>
      <c r="K3004" s="72"/>
      <c r="L3004" s="72"/>
      <c r="M3004" s="72"/>
      <c r="N3004" s="72"/>
      <c r="O3004" s="72"/>
      <c r="P3004" s="72"/>
      <c r="Q3004" s="72"/>
      <c r="R3004" s="72"/>
      <c r="S3004" s="72"/>
      <c r="T3004" s="72"/>
      <c r="U3004" s="72"/>
      <c r="V3004" s="72"/>
      <c r="W3004" s="72"/>
      <c r="X3004" s="72"/>
      <c r="Y3004" s="72"/>
      <c r="Z3004" s="72"/>
    </row>
    <row r="3005">
      <c r="A3005" s="66">
        <v>42.0</v>
      </c>
      <c r="B3005" s="67">
        <v>262.36</v>
      </c>
      <c r="C3005" s="72"/>
      <c r="D3005" s="72"/>
      <c r="E3005" s="72"/>
      <c r="F3005" s="72"/>
      <c r="G3005" s="72"/>
      <c r="H3005" s="72"/>
      <c r="I3005" s="72"/>
      <c r="J3005" s="72"/>
      <c r="K3005" s="72"/>
      <c r="L3005" s="72"/>
      <c r="M3005" s="72"/>
      <c r="N3005" s="72"/>
      <c r="O3005" s="72"/>
      <c r="P3005" s="72"/>
      <c r="Q3005" s="72"/>
      <c r="R3005" s="72"/>
      <c r="S3005" s="72"/>
      <c r="T3005" s="72"/>
      <c r="U3005" s="72"/>
      <c r="V3005" s="72"/>
      <c r="W3005" s="72"/>
      <c r="X3005" s="72"/>
      <c r="Y3005" s="72"/>
      <c r="Z3005" s="72"/>
    </row>
    <row r="3006">
      <c r="A3006" s="64">
        <v>29.0</v>
      </c>
      <c r="B3006" s="65">
        <v>4297.2</v>
      </c>
      <c r="C3006" s="72"/>
      <c r="D3006" s="72"/>
      <c r="E3006" s="72"/>
      <c r="F3006" s="72"/>
      <c r="G3006" s="72"/>
      <c r="H3006" s="72"/>
      <c r="I3006" s="72"/>
      <c r="J3006" s="72"/>
      <c r="K3006" s="72"/>
      <c r="L3006" s="72"/>
      <c r="M3006" s="72"/>
      <c r="N3006" s="72"/>
      <c r="O3006" s="72"/>
      <c r="P3006" s="72"/>
      <c r="Q3006" s="72"/>
      <c r="R3006" s="72"/>
      <c r="S3006" s="72"/>
      <c r="T3006" s="72"/>
      <c r="U3006" s="72"/>
      <c r="V3006" s="72"/>
      <c r="W3006" s="72"/>
      <c r="X3006" s="72"/>
      <c r="Y3006" s="72"/>
      <c r="Z3006" s="72"/>
    </row>
    <row r="3007">
      <c r="A3007" s="66">
        <v>35.0</v>
      </c>
      <c r="B3007" s="67">
        <v>4624.2</v>
      </c>
      <c r="C3007" s="72"/>
      <c r="D3007" s="72"/>
      <c r="E3007" s="72"/>
      <c r="F3007" s="72"/>
      <c r="G3007" s="72"/>
      <c r="H3007" s="72"/>
      <c r="I3007" s="72"/>
      <c r="J3007" s="72"/>
      <c r="K3007" s="72"/>
      <c r="L3007" s="72"/>
      <c r="M3007" s="72"/>
      <c r="N3007" s="72"/>
      <c r="O3007" s="72"/>
      <c r="P3007" s="72"/>
      <c r="Q3007" s="72"/>
      <c r="R3007" s="72"/>
      <c r="S3007" s="72"/>
      <c r="T3007" s="72"/>
      <c r="U3007" s="72"/>
      <c r="V3007" s="72"/>
      <c r="W3007" s="72"/>
      <c r="X3007" s="72"/>
      <c r="Y3007" s="72"/>
      <c r="Z3007" s="72"/>
    </row>
    <row r="3008">
      <c r="A3008" s="64">
        <v>41.0</v>
      </c>
      <c r="B3008" s="65">
        <v>3969.82</v>
      </c>
      <c r="C3008" s="72"/>
      <c r="D3008" s="72"/>
      <c r="E3008" s="72"/>
      <c r="F3008" s="72"/>
      <c r="G3008" s="72"/>
      <c r="H3008" s="72"/>
      <c r="I3008" s="72"/>
      <c r="J3008" s="72"/>
      <c r="K3008" s="72"/>
      <c r="L3008" s="72"/>
      <c r="M3008" s="72"/>
      <c r="N3008" s="72"/>
      <c r="O3008" s="72"/>
      <c r="P3008" s="72"/>
      <c r="Q3008" s="72"/>
      <c r="R3008" s="72"/>
      <c r="S3008" s="72"/>
      <c r="T3008" s="72"/>
      <c r="U3008" s="72"/>
      <c r="V3008" s="72"/>
      <c r="W3008" s="72"/>
      <c r="X3008" s="72"/>
      <c r="Y3008" s="72"/>
      <c r="Z3008" s="72"/>
    </row>
    <row r="3009">
      <c r="A3009" s="66">
        <v>15.0</v>
      </c>
      <c r="B3009" s="67">
        <v>3977.91</v>
      </c>
      <c r="C3009" s="72"/>
      <c r="D3009" s="72"/>
      <c r="E3009" s="72"/>
      <c r="F3009" s="72"/>
      <c r="G3009" s="72"/>
      <c r="H3009" s="72"/>
      <c r="I3009" s="72"/>
      <c r="J3009" s="72"/>
      <c r="K3009" s="72"/>
      <c r="L3009" s="72"/>
      <c r="M3009" s="72"/>
      <c r="N3009" s="72"/>
      <c r="O3009" s="72"/>
      <c r="P3009" s="72"/>
      <c r="Q3009" s="72"/>
      <c r="R3009" s="72"/>
      <c r="S3009" s="72"/>
      <c r="T3009" s="72"/>
      <c r="U3009" s="72"/>
      <c r="V3009" s="72"/>
      <c r="W3009" s="72"/>
      <c r="X3009" s="72"/>
      <c r="Y3009" s="72"/>
      <c r="Z3009" s="72"/>
    </row>
    <row r="3010">
      <c r="A3010" s="64">
        <v>42.0</v>
      </c>
      <c r="B3010" s="65">
        <v>2606.17</v>
      </c>
      <c r="C3010" s="72"/>
      <c r="D3010" s="72"/>
      <c r="E3010" s="72"/>
      <c r="F3010" s="72"/>
      <c r="G3010" s="72"/>
      <c r="H3010" s="72"/>
      <c r="I3010" s="72"/>
      <c r="J3010" s="72"/>
      <c r="K3010" s="72"/>
      <c r="L3010" s="72"/>
      <c r="M3010" s="72"/>
      <c r="N3010" s="72"/>
      <c r="O3010" s="72"/>
      <c r="P3010" s="72"/>
      <c r="Q3010" s="72"/>
      <c r="R3010" s="72"/>
      <c r="S3010" s="72"/>
      <c r="T3010" s="72"/>
      <c r="U3010" s="72"/>
      <c r="V3010" s="72"/>
      <c r="W3010" s="72"/>
      <c r="X3010" s="72"/>
      <c r="Y3010" s="72"/>
      <c r="Z3010" s="72"/>
    </row>
    <row r="3011">
      <c r="A3011" s="66">
        <v>30.0</v>
      </c>
      <c r="B3011" s="67">
        <v>3747.93</v>
      </c>
      <c r="C3011" s="72"/>
      <c r="D3011" s="72"/>
      <c r="E3011" s="72"/>
      <c r="F3011" s="72"/>
      <c r="G3011" s="72"/>
      <c r="H3011" s="72"/>
      <c r="I3011" s="72"/>
      <c r="J3011" s="72"/>
      <c r="K3011" s="72"/>
      <c r="L3011" s="72"/>
      <c r="M3011" s="72"/>
      <c r="N3011" s="72"/>
      <c r="O3011" s="72"/>
      <c r="P3011" s="72"/>
      <c r="Q3011" s="72"/>
      <c r="R3011" s="72"/>
      <c r="S3011" s="72"/>
      <c r="T3011" s="72"/>
      <c r="U3011" s="72"/>
      <c r="V3011" s="72"/>
      <c r="W3011" s="72"/>
      <c r="X3011" s="72"/>
      <c r="Y3011" s="72"/>
      <c r="Z3011" s="72"/>
    </row>
    <row r="3012">
      <c r="A3012" s="64">
        <v>23.0</v>
      </c>
      <c r="B3012" s="65">
        <v>4763.65</v>
      </c>
      <c r="C3012" s="72"/>
      <c r="D3012" s="72"/>
      <c r="E3012" s="72"/>
      <c r="F3012" s="72"/>
      <c r="G3012" s="72"/>
      <c r="H3012" s="72"/>
      <c r="I3012" s="72"/>
      <c r="J3012" s="72"/>
      <c r="K3012" s="72"/>
      <c r="L3012" s="72"/>
      <c r="M3012" s="72"/>
      <c r="N3012" s="72"/>
      <c r="O3012" s="72"/>
      <c r="P3012" s="72"/>
      <c r="Q3012" s="72"/>
      <c r="R3012" s="72"/>
      <c r="S3012" s="72"/>
      <c r="T3012" s="72"/>
      <c r="U3012" s="72"/>
      <c r="V3012" s="72"/>
      <c r="W3012" s="72"/>
      <c r="X3012" s="72"/>
      <c r="Y3012" s="72"/>
      <c r="Z3012" s="72"/>
    </row>
    <row r="3013">
      <c r="A3013" s="66">
        <v>19.0</v>
      </c>
      <c r="B3013" s="67">
        <v>4335.61</v>
      </c>
      <c r="C3013" s="72"/>
      <c r="D3013" s="72"/>
      <c r="E3013" s="72"/>
      <c r="F3013" s="72"/>
      <c r="G3013" s="72"/>
      <c r="H3013" s="72"/>
      <c r="I3013" s="72"/>
      <c r="J3013" s="72"/>
      <c r="K3013" s="72"/>
      <c r="L3013" s="72"/>
      <c r="M3013" s="72"/>
      <c r="N3013" s="72"/>
      <c r="O3013" s="72"/>
      <c r="P3013" s="72"/>
      <c r="Q3013" s="72"/>
      <c r="R3013" s="72"/>
      <c r="S3013" s="72"/>
      <c r="T3013" s="72"/>
      <c r="U3013" s="72"/>
      <c r="V3013" s="72"/>
      <c r="W3013" s="72"/>
      <c r="X3013" s="72"/>
      <c r="Y3013" s="72"/>
      <c r="Z3013" s="72"/>
    </row>
    <row r="3014">
      <c r="A3014" s="64">
        <v>16.0</v>
      </c>
      <c r="B3014" s="65">
        <v>3020.29</v>
      </c>
      <c r="C3014" s="72"/>
      <c r="D3014" s="72"/>
      <c r="E3014" s="72"/>
      <c r="F3014" s="72"/>
      <c r="G3014" s="72"/>
      <c r="H3014" s="72"/>
      <c r="I3014" s="72"/>
      <c r="J3014" s="72"/>
      <c r="K3014" s="72"/>
      <c r="L3014" s="72"/>
      <c r="M3014" s="72"/>
      <c r="N3014" s="72"/>
      <c r="O3014" s="72"/>
      <c r="P3014" s="72"/>
      <c r="Q3014" s="72"/>
      <c r="R3014" s="72"/>
      <c r="S3014" s="72"/>
      <c r="T3014" s="72"/>
      <c r="U3014" s="72"/>
      <c r="V3014" s="72"/>
      <c r="W3014" s="72"/>
      <c r="X3014" s="72"/>
      <c r="Y3014" s="72"/>
      <c r="Z3014" s="72"/>
    </row>
    <row r="3015">
      <c r="A3015" s="66">
        <v>41.0</v>
      </c>
      <c r="B3015" s="67">
        <v>492.36</v>
      </c>
      <c r="C3015" s="72"/>
      <c r="D3015" s="72"/>
      <c r="E3015" s="72"/>
      <c r="F3015" s="72"/>
      <c r="G3015" s="72"/>
      <c r="H3015" s="72"/>
      <c r="I3015" s="72"/>
      <c r="J3015" s="72"/>
      <c r="K3015" s="72"/>
      <c r="L3015" s="72"/>
      <c r="M3015" s="72"/>
      <c r="N3015" s="72"/>
      <c r="O3015" s="72"/>
      <c r="P3015" s="72"/>
      <c r="Q3015" s="72"/>
      <c r="R3015" s="72"/>
      <c r="S3015" s="72"/>
      <c r="T3015" s="72"/>
      <c r="U3015" s="72"/>
      <c r="V3015" s="72"/>
      <c r="W3015" s="72"/>
      <c r="X3015" s="72"/>
      <c r="Y3015" s="72"/>
      <c r="Z3015" s="72"/>
    </row>
    <row r="3016">
      <c r="A3016" s="64">
        <v>11.0</v>
      </c>
      <c r="B3016" s="65">
        <v>4255.95</v>
      </c>
      <c r="C3016" s="72"/>
      <c r="D3016" s="72"/>
      <c r="E3016" s="72"/>
      <c r="F3016" s="72"/>
      <c r="G3016" s="72"/>
      <c r="H3016" s="72"/>
      <c r="I3016" s="72"/>
      <c r="J3016" s="72"/>
      <c r="K3016" s="72"/>
      <c r="L3016" s="72"/>
      <c r="M3016" s="72"/>
      <c r="N3016" s="72"/>
      <c r="O3016" s="72"/>
      <c r="P3016" s="72"/>
      <c r="Q3016" s="72"/>
      <c r="R3016" s="72"/>
      <c r="S3016" s="72"/>
      <c r="T3016" s="72"/>
      <c r="U3016" s="72"/>
      <c r="V3016" s="72"/>
      <c r="W3016" s="72"/>
      <c r="X3016" s="72"/>
      <c r="Y3016" s="72"/>
      <c r="Z3016" s="72"/>
    </row>
    <row r="3017">
      <c r="A3017" s="66">
        <v>1.0</v>
      </c>
      <c r="B3017" s="67">
        <v>2759.35</v>
      </c>
      <c r="C3017" s="72"/>
      <c r="D3017" s="72"/>
      <c r="E3017" s="72"/>
      <c r="F3017" s="72"/>
      <c r="G3017" s="72"/>
      <c r="H3017" s="72"/>
      <c r="I3017" s="72"/>
      <c r="J3017" s="72"/>
      <c r="K3017" s="72"/>
      <c r="L3017" s="72"/>
      <c r="M3017" s="72"/>
      <c r="N3017" s="72"/>
      <c r="O3017" s="72"/>
      <c r="P3017" s="72"/>
      <c r="Q3017" s="72"/>
      <c r="R3017" s="72"/>
      <c r="S3017" s="72"/>
      <c r="T3017" s="72"/>
      <c r="U3017" s="72"/>
      <c r="V3017" s="72"/>
      <c r="W3017" s="72"/>
      <c r="X3017" s="72"/>
      <c r="Y3017" s="72"/>
      <c r="Z3017" s="72"/>
    </row>
    <row r="3018">
      <c r="A3018" s="64">
        <v>6.0</v>
      </c>
      <c r="B3018" s="65">
        <v>3731.08</v>
      </c>
      <c r="C3018" s="72"/>
      <c r="D3018" s="72"/>
      <c r="E3018" s="72"/>
      <c r="F3018" s="72"/>
      <c r="G3018" s="72"/>
      <c r="H3018" s="72"/>
      <c r="I3018" s="72"/>
      <c r="J3018" s="72"/>
      <c r="K3018" s="72"/>
      <c r="L3018" s="72"/>
      <c r="M3018" s="72"/>
      <c r="N3018" s="72"/>
      <c r="O3018" s="72"/>
      <c r="P3018" s="72"/>
      <c r="Q3018" s="72"/>
      <c r="R3018" s="72"/>
      <c r="S3018" s="72"/>
      <c r="T3018" s="72"/>
      <c r="U3018" s="72"/>
      <c r="V3018" s="72"/>
      <c r="W3018" s="72"/>
      <c r="X3018" s="72"/>
      <c r="Y3018" s="72"/>
      <c r="Z3018" s="72"/>
    </row>
    <row r="3019">
      <c r="A3019" s="66">
        <v>13.0</v>
      </c>
      <c r="B3019" s="67">
        <v>501.26</v>
      </c>
      <c r="C3019" s="72"/>
      <c r="D3019" s="72"/>
      <c r="E3019" s="72"/>
      <c r="F3019" s="72"/>
      <c r="G3019" s="72"/>
      <c r="H3019" s="72"/>
      <c r="I3019" s="72"/>
      <c r="J3019" s="72"/>
      <c r="K3019" s="72"/>
      <c r="L3019" s="72"/>
      <c r="M3019" s="72"/>
      <c r="N3019" s="72"/>
      <c r="O3019" s="72"/>
      <c r="P3019" s="72"/>
      <c r="Q3019" s="72"/>
      <c r="R3019" s="72"/>
      <c r="S3019" s="72"/>
      <c r="T3019" s="72"/>
      <c r="U3019" s="72"/>
      <c r="V3019" s="72"/>
      <c r="W3019" s="72"/>
      <c r="X3019" s="72"/>
      <c r="Y3019" s="72"/>
      <c r="Z3019" s="72"/>
    </row>
    <row r="3020">
      <c r="A3020" s="64">
        <v>29.0</v>
      </c>
      <c r="B3020" s="65">
        <v>3134.68</v>
      </c>
      <c r="C3020" s="72"/>
      <c r="D3020" s="72"/>
      <c r="E3020" s="72"/>
      <c r="F3020" s="72"/>
      <c r="G3020" s="72"/>
      <c r="H3020" s="72"/>
      <c r="I3020" s="72"/>
      <c r="J3020" s="72"/>
      <c r="K3020" s="72"/>
      <c r="L3020" s="72"/>
      <c r="M3020" s="72"/>
      <c r="N3020" s="72"/>
      <c r="O3020" s="72"/>
      <c r="P3020" s="72"/>
      <c r="Q3020" s="72"/>
      <c r="R3020" s="72"/>
      <c r="S3020" s="72"/>
      <c r="T3020" s="72"/>
      <c r="U3020" s="72"/>
      <c r="V3020" s="72"/>
      <c r="W3020" s="72"/>
      <c r="X3020" s="72"/>
      <c r="Y3020" s="72"/>
      <c r="Z3020" s="72"/>
    </row>
    <row r="3021">
      <c r="A3021" s="66">
        <v>16.0</v>
      </c>
      <c r="B3021" s="67">
        <v>4332.8</v>
      </c>
      <c r="C3021" s="72"/>
      <c r="D3021" s="72"/>
      <c r="E3021" s="72"/>
      <c r="F3021" s="72"/>
      <c r="G3021" s="72"/>
      <c r="H3021" s="72"/>
      <c r="I3021" s="72"/>
      <c r="J3021" s="72"/>
      <c r="K3021" s="72"/>
      <c r="L3021" s="72"/>
      <c r="M3021" s="72"/>
      <c r="N3021" s="72"/>
      <c r="O3021" s="72"/>
      <c r="P3021" s="72"/>
      <c r="Q3021" s="72"/>
      <c r="R3021" s="72"/>
      <c r="S3021" s="72"/>
      <c r="T3021" s="72"/>
      <c r="U3021" s="72"/>
      <c r="V3021" s="72"/>
      <c r="W3021" s="72"/>
      <c r="X3021" s="72"/>
      <c r="Y3021" s="72"/>
      <c r="Z3021" s="72"/>
    </row>
    <row r="3022">
      <c r="A3022" s="64">
        <v>23.0</v>
      </c>
      <c r="B3022" s="65">
        <v>3516.91</v>
      </c>
      <c r="C3022" s="72"/>
      <c r="D3022" s="72"/>
      <c r="E3022" s="72"/>
      <c r="F3022" s="72"/>
      <c r="G3022" s="72"/>
      <c r="H3022" s="72"/>
      <c r="I3022" s="72"/>
      <c r="J3022" s="72"/>
      <c r="K3022" s="72"/>
      <c r="L3022" s="72"/>
      <c r="M3022" s="72"/>
      <c r="N3022" s="72"/>
      <c r="O3022" s="72"/>
      <c r="P3022" s="72"/>
      <c r="Q3022" s="72"/>
      <c r="R3022" s="72"/>
      <c r="S3022" s="72"/>
      <c r="T3022" s="72"/>
      <c r="U3022" s="72"/>
      <c r="V3022" s="72"/>
      <c r="W3022" s="72"/>
      <c r="X3022" s="72"/>
      <c r="Y3022" s="72"/>
      <c r="Z3022" s="72"/>
    </row>
    <row r="3023">
      <c r="A3023" s="66">
        <v>28.0</v>
      </c>
      <c r="B3023" s="67">
        <v>2421.06</v>
      </c>
      <c r="C3023" s="72"/>
      <c r="D3023" s="72"/>
      <c r="E3023" s="72"/>
      <c r="F3023" s="72"/>
      <c r="G3023" s="72"/>
      <c r="H3023" s="72"/>
      <c r="I3023" s="72"/>
      <c r="J3023" s="72"/>
      <c r="K3023" s="72"/>
      <c r="L3023" s="72"/>
      <c r="M3023" s="72"/>
      <c r="N3023" s="72"/>
      <c r="O3023" s="72"/>
      <c r="P3023" s="72"/>
      <c r="Q3023" s="72"/>
      <c r="R3023" s="72"/>
      <c r="S3023" s="72"/>
      <c r="T3023" s="72"/>
      <c r="U3023" s="72"/>
      <c r="V3023" s="72"/>
      <c r="W3023" s="72"/>
      <c r="X3023" s="72"/>
      <c r="Y3023" s="72"/>
      <c r="Z3023" s="72"/>
    </row>
    <row r="3024">
      <c r="A3024" s="64">
        <v>1.0</v>
      </c>
      <c r="B3024" s="65">
        <v>1596.07</v>
      </c>
      <c r="C3024" s="72"/>
      <c r="D3024" s="72"/>
      <c r="E3024" s="72"/>
      <c r="F3024" s="72"/>
      <c r="G3024" s="72"/>
      <c r="H3024" s="72"/>
      <c r="I3024" s="72"/>
      <c r="J3024" s="72"/>
      <c r="K3024" s="72"/>
      <c r="L3024" s="72"/>
      <c r="M3024" s="72"/>
      <c r="N3024" s="72"/>
      <c r="O3024" s="72"/>
      <c r="P3024" s="72"/>
      <c r="Q3024" s="72"/>
      <c r="R3024" s="72"/>
      <c r="S3024" s="72"/>
      <c r="T3024" s="72"/>
      <c r="U3024" s="72"/>
      <c r="V3024" s="72"/>
      <c r="W3024" s="72"/>
      <c r="X3024" s="72"/>
      <c r="Y3024" s="72"/>
      <c r="Z3024" s="72"/>
    </row>
    <row r="3025">
      <c r="A3025" s="66">
        <v>46.0</v>
      </c>
      <c r="B3025" s="67">
        <v>1409.68</v>
      </c>
      <c r="C3025" s="72"/>
      <c r="D3025" s="72"/>
      <c r="E3025" s="72"/>
      <c r="F3025" s="72"/>
      <c r="G3025" s="72"/>
      <c r="H3025" s="72"/>
      <c r="I3025" s="72"/>
      <c r="J3025" s="72"/>
      <c r="K3025" s="72"/>
      <c r="L3025" s="72"/>
      <c r="M3025" s="72"/>
      <c r="N3025" s="72"/>
      <c r="O3025" s="72"/>
      <c r="P3025" s="72"/>
      <c r="Q3025" s="72"/>
      <c r="R3025" s="72"/>
      <c r="S3025" s="72"/>
      <c r="T3025" s="72"/>
      <c r="U3025" s="72"/>
      <c r="V3025" s="72"/>
      <c r="W3025" s="72"/>
      <c r="X3025" s="72"/>
      <c r="Y3025" s="72"/>
      <c r="Z3025" s="72"/>
    </row>
    <row r="3026">
      <c r="A3026" s="64">
        <v>37.0</v>
      </c>
      <c r="B3026" s="65">
        <v>3258.56</v>
      </c>
      <c r="C3026" s="72"/>
      <c r="D3026" s="72"/>
      <c r="E3026" s="72"/>
      <c r="F3026" s="72"/>
      <c r="G3026" s="72"/>
      <c r="H3026" s="72"/>
      <c r="I3026" s="72"/>
      <c r="J3026" s="72"/>
      <c r="K3026" s="72"/>
      <c r="L3026" s="72"/>
      <c r="M3026" s="72"/>
      <c r="N3026" s="72"/>
      <c r="O3026" s="72"/>
      <c r="P3026" s="72"/>
      <c r="Q3026" s="72"/>
      <c r="R3026" s="72"/>
      <c r="S3026" s="72"/>
      <c r="T3026" s="72"/>
      <c r="U3026" s="72"/>
      <c r="V3026" s="72"/>
      <c r="W3026" s="72"/>
      <c r="X3026" s="72"/>
      <c r="Y3026" s="72"/>
      <c r="Z3026" s="72"/>
    </row>
    <row r="3027">
      <c r="A3027" s="66">
        <v>35.0</v>
      </c>
      <c r="B3027" s="67">
        <v>910.95</v>
      </c>
      <c r="C3027" s="72"/>
      <c r="D3027" s="72"/>
      <c r="E3027" s="72"/>
      <c r="F3027" s="72"/>
      <c r="G3027" s="72"/>
      <c r="H3027" s="72"/>
      <c r="I3027" s="72"/>
      <c r="J3027" s="72"/>
      <c r="K3027" s="72"/>
      <c r="L3027" s="72"/>
      <c r="M3027" s="72"/>
      <c r="N3027" s="72"/>
      <c r="O3027" s="72"/>
      <c r="P3027" s="72"/>
      <c r="Q3027" s="72"/>
      <c r="R3027" s="72"/>
      <c r="S3027" s="72"/>
      <c r="T3027" s="72"/>
      <c r="U3027" s="72"/>
      <c r="V3027" s="72"/>
      <c r="W3027" s="72"/>
      <c r="X3027" s="72"/>
      <c r="Y3027" s="72"/>
      <c r="Z3027" s="72"/>
    </row>
    <row r="3028">
      <c r="A3028" s="64">
        <v>47.0</v>
      </c>
      <c r="B3028" s="65">
        <v>2946.26</v>
      </c>
      <c r="C3028" s="72"/>
      <c r="D3028" s="72"/>
      <c r="E3028" s="72"/>
      <c r="F3028" s="72"/>
      <c r="G3028" s="72"/>
      <c r="H3028" s="72"/>
      <c r="I3028" s="72"/>
      <c r="J3028" s="72"/>
      <c r="K3028" s="72"/>
      <c r="L3028" s="72"/>
      <c r="M3028" s="72"/>
      <c r="N3028" s="72"/>
      <c r="O3028" s="72"/>
      <c r="P3028" s="72"/>
      <c r="Q3028" s="72"/>
      <c r="R3028" s="72"/>
      <c r="S3028" s="72"/>
      <c r="T3028" s="72"/>
      <c r="U3028" s="72"/>
      <c r="V3028" s="72"/>
      <c r="W3028" s="72"/>
      <c r="X3028" s="72"/>
      <c r="Y3028" s="72"/>
      <c r="Z3028" s="72"/>
    </row>
    <row r="3029">
      <c r="A3029" s="66">
        <v>32.0</v>
      </c>
      <c r="B3029" s="67">
        <v>339.8</v>
      </c>
      <c r="C3029" s="72"/>
      <c r="D3029" s="72"/>
      <c r="E3029" s="72"/>
      <c r="F3029" s="72"/>
      <c r="G3029" s="72"/>
      <c r="H3029" s="72"/>
      <c r="I3029" s="72"/>
      <c r="J3029" s="72"/>
      <c r="K3029" s="72"/>
      <c r="L3029" s="72"/>
      <c r="M3029" s="72"/>
      <c r="N3029" s="72"/>
      <c r="O3029" s="72"/>
      <c r="P3029" s="72"/>
      <c r="Q3029" s="72"/>
      <c r="R3029" s="72"/>
      <c r="S3029" s="72"/>
      <c r="T3029" s="72"/>
      <c r="U3029" s="72"/>
      <c r="V3029" s="72"/>
      <c r="W3029" s="72"/>
      <c r="X3029" s="72"/>
      <c r="Y3029" s="72"/>
      <c r="Z3029" s="72"/>
    </row>
    <row r="3030">
      <c r="A3030" s="64">
        <v>14.0</v>
      </c>
      <c r="B3030" s="65">
        <v>4596.06</v>
      </c>
      <c r="C3030" s="72"/>
      <c r="D3030" s="72"/>
      <c r="E3030" s="72"/>
      <c r="F3030" s="72"/>
      <c r="G3030" s="72"/>
      <c r="H3030" s="72"/>
      <c r="I3030" s="72"/>
      <c r="J3030" s="72"/>
      <c r="K3030" s="72"/>
      <c r="L3030" s="72"/>
      <c r="M3030" s="72"/>
      <c r="N3030" s="72"/>
      <c r="O3030" s="72"/>
      <c r="P3030" s="72"/>
      <c r="Q3030" s="72"/>
      <c r="R3030" s="72"/>
      <c r="S3030" s="72"/>
      <c r="T3030" s="72"/>
      <c r="U3030" s="72"/>
      <c r="V3030" s="72"/>
      <c r="W3030" s="72"/>
      <c r="X3030" s="72"/>
      <c r="Y3030" s="72"/>
      <c r="Z3030" s="72"/>
    </row>
    <row r="3031">
      <c r="A3031" s="66">
        <v>13.0</v>
      </c>
      <c r="B3031" s="67">
        <v>3050.42</v>
      </c>
      <c r="C3031" s="72"/>
      <c r="D3031" s="72"/>
      <c r="E3031" s="72"/>
      <c r="F3031" s="72"/>
      <c r="G3031" s="72"/>
      <c r="H3031" s="72"/>
      <c r="I3031" s="72"/>
      <c r="J3031" s="72"/>
      <c r="K3031" s="72"/>
      <c r="L3031" s="72"/>
      <c r="M3031" s="72"/>
      <c r="N3031" s="72"/>
      <c r="O3031" s="72"/>
      <c r="P3031" s="72"/>
      <c r="Q3031" s="72"/>
      <c r="R3031" s="72"/>
      <c r="S3031" s="72"/>
      <c r="T3031" s="72"/>
      <c r="U3031" s="72"/>
      <c r="V3031" s="72"/>
      <c r="W3031" s="72"/>
      <c r="X3031" s="72"/>
      <c r="Y3031" s="72"/>
      <c r="Z3031" s="72"/>
    </row>
    <row r="3032">
      <c r="A3032" s="64">
        <v>10.0</v>
      </c>
      <c r="B3032" s="65">
        <v>1747.42</v>
      </c>
      <c r="C3032" s="72"/>
      <c r="D3032" s="72"/>
      <c r="E3032" s="72"/>
      <c r="F3032" s="72"/>
      <c r="G3032" s="72"/>
      <c r="H3032" s="72"/>
      <c r="I3032" s="72"/>
      <c r="J3032" s="72"/>
      <c r="K3032" s="72"/>
      <c r="L3032" s="72"/>
      <c r="M3032" s="72"/>
      <c r="N3032" s="72"/>
      <c r="O3032" s="72"/>
      <c r="P3032" s="72"/>
      <c r="Q3032" s="72"/>
      <c r="R3032" s="72"/>
      <c r="S3032" s="72"/>
      <c r="T3032" s="72"/>
      <c r="U3032" s="72"/>
      <c r="V3032" s="72"/>
      <c r="W3032" s="72"/>
      <c r="X3032" s="72"/>
      <c r="Y3032" s="72"/>
      <c r="Z3032" s="72"/>
    </row>
    <row r="3033">
      <c r="A3033" s="66">
        <v>37.0</v>
      </c>
      <c r="B3033" s="67">
        <v>3330.05</v>
      </c>
      <c r="C3033" s="72"/>
      <c r="D3033" s="72"/>
      <c r="E3033" s="72"/>
      <c r="F3033" s="72"/>
      <c r="G3033" s="72"/>
      <c r="H3033" s="72"/>
      <c r="I3033" s="72"/>
      <c r="J3033" s="72"/>
      <c r="K3033" s="72"/>
      <c r="L3033" s="72"/>
      <c r="M3033" s="72"/>
      <c r="N3033" s="72"/>
      <c r="O3033" s="72"/>
      <c r="P3033" s="72"/>
      <c r="Q3033" s="72"/>
      <c r="R3033" s="72"/>
      <c r="S3033" s="72"/>
      <c r="T3033" s="72"/>
      <c r="U3033" s="72"/>
      <c r="V3033" s="72"/>
      <c r="W3033" s="72"/>
      <c r="X3033" s="72"/>
      <c r="Y3033" s="72"/>
      <c r="Z3033" s="72"/>
    </row>
    <row r="3034">
      <c r="A3034" s="64">
        <v>26.0</v>
      </c>
      <c r="B3034" s="65">
        <v>2680.04</v>
      </c>
      <c r="C3034" s="72"/>
      <c r="D3034" s="72"/>
      <c r="E3034" s="72"/>
      <c r="F3034" s="72"/>
      <c r="G3034" s="72"/>
      <c r="H3034" s="72"/>
      <c r="I3034" s="72"/>
      <c r="J3034" s="72"/>
      <c r="K3034" s="72"/>
      <c r="L3034" s="72"/>
      <c r="M3034" s="72"/>
      <c r="N3034" s="72"/>
      <c r="O3034" s="72"/>
      <c r="P3034" s="72"/>
      <c r="Q3034" s="72"/>
      <c r="R3034" s="72"/>
      <c r="S3034" s="72"/>
      <c r="T3034" s="72"/>
      <c r="U3034" s="72"/>
      <c r="V3034" s="72"/>
      <c r="W3034" s="72"/>
      <c r="X3034" s="72"/>
      <c r="Y3034" s="72"/>
      <c r="Z3034" s="72"/>
    </row>
    <row r="3035">
      <c r="A3035" s="66">
        <v>19.0</v>
      </c>
      <c r="B3035" s="67">
        <v>2403.61</v>
      </c>
      <c r="C3035" s="72"/>
      <c r="D3035" s="72"/>
      <c r="E3035" s="72"/>
      <c r="F3035" s="72"/>
      <c r="G3035" s="72"/>
      <c r="H3035" s="72"/>
      <c r="I3035" s="72"/>
      <c r="J3035" s="72"/>
      <c r="K3035" s="72"/>
      <c r="L3035" s="72"/>
      <c r="M3035" s="72"/>
      <c r="N3035" s="72"/>
      <c r="O3035" s="72"/>
      <c r="P3035" s="72"/>
      <c r="Q3035" s="72"/>
      <c r="R3035" s="72"/>
      <c r="S3035" s="72"/>
      <c r="T3035" s="72"/>
      <c r="U3035" s="72"/>
      <c r="V3035" s="72"/>
      <c r="W3035" s="72"/>
      <c r="X3035" s="72"/>
      <c r="Y3035" s="72"/>
      <c r="Z3035" s="72"/>
    </row>
    <row r="3036">
      <c r="A3036" s="64">
        <v>42.0</v>
      </c>
      <c r="B3036" s="65">
        <v>3690.32</v>
      </c>
      <c r="C3036" s="72"/>
      <c r="D3036" s="72"/>
      <c r="E3036" s="72"/>
      <c r="F3036" s="72"/>
      <c r="G3036" s="72"/>
      <c r="H3036" s="72"/>
      <c r="I3036" s="72"/>
      <c r="J3036" s="72"/>
      <c r="K3036" s="72"/>
      <c r="L3036" s="72"/>
      <c r="M3036" s="72"/>
      <c r="N3036" s="72"/>
      <c r="O3036" s="72"/>
      <c r="P3036" s="72"/>
      <c r="Q3036" s="72"/>
      <c r="R3036" s="72"/>
      <c r="S3036" s="72"/>
      <c r="T3036" s="72"/>
      <c r="U3036" s="72"/>
      <c r="V3036" s="72"/>
      <c r="W3036" s="72"/>
      <c r="X3036" s="72"/>
      <c r="Y3036" s="72"/>
      <c r="Z3036" s="72"/>
    </row>
    <row r="3037">
      <c r="A3037" s="66">
        <v>14.0</v>
      </c>
      <c r="B3037" s="67">
        <v>4525.07</v>
      </c>
      <c r="C3037" s="72"/>
      <c r="D3037" s="72"/>
      <c r="E3037" s="72"/>
      <c r="F3037" s="72"/>
      <c r="G3037" s="72"/>
      <c r="H3037" s="72"/>
      <c r="I3037" s="72"/>
      <c r="J3037" s="72"/>
      <c r="K3037" s="72"/>
      <c r="L3037" s="72"/>
      <c r="M3037" s="72"/>
      <c r="N3037" s="72"/>
      <c r="O3037" s="72"/>
      <c r="P3037" s="72"/>
      <c r="Q3037" s="72"/>
      <c r="R3037" s="72"/>
      <c r="S3037" s="72"/>
      <c r="T3037" s="72"/>
      <c r="U3037" s="72"/>
      <c r="V3037" s="72"/>
      <c r="W3037" s="72"/>
      <c r="X3037" s="72"/>
      <c r="Y3037" s="72"/>
      <c r="Z3037" s="72"/>
    </row>
    <row r="3038">
      <c r="A3038" s="64">
        <v>34.0</v>
      </c>
      <c r="B3038" s="65">
        <v>2286.93</v>
      </c>
      <c r="C3038" s="72"/>
      <c r="D3038" s="72"/>
      <c r="E3038" s="72"/>
      <c r="F3038" s="72"/>
      <c r="G3038" s="72"/>
      <c r="H3038" s="72"/>
      <c r="I3038" s="72"/>
      <c r="J3038" s="72"/>
      <c r="K3038" s="72"/>
      <c r="L3038" s="72"/>
      <c r="M3038" s="72"/>
      <c r="N3038" s="72"/>
      <c r="O3038" s="72"/>
      <c r="P3038" s="72"/>
      <c r="Q3038" s="72"/>
      <c r="R3038" s="72"/>
      <c r="S3038" s="72"/>
      <c r="T3038" s="72"/>
      <c r="U3038" s="72"/>
      <c r="V3038" s="72"/>
      <c r="W3038" s="72"/>
      <c r="X3038" s="72"/>
      <c r="Y3038" s="72"/>
      <c r="Z3038" s="72"/>
    </row>
    <row r="3039">
      <c r="A3039" s="66">
        <v>34.0</v>
      </c>
      <c r="B3039" s="67">
        <v>3056.12</v>
      </c>
      <c r="C3039" s="72"/>
      <c r="D3039" s="72"/>
      <c r="E3039" s="72"/>
      <c r="F3039" s="72"/>
      <c r="G3039" s="72"/>
      <c r="H3039" s="72"/>
      <c r="I3039" s="72"/>
      <c r="J3039" s="72"/>
      <c r="K3039" s="72"/>
      <c r="L3039" s="72"/>
      <c r="M3039" s="72"/>
      <c r="N3039" s="72"/>
      <c r="O3039" s="72"/>
      <c r="P3039" s="72"/>
      <c r="Q3039" s="72"/>
      <c r="R3039" s="72"/>
      <c r="S3039" s="72"/>
      <c r="T3039" s="72"/>
      <c r="U3039" s="72"/>
      <c r="V3039" s="72"/>
      <c r="W3039" s="72"/>
      <c r="X3039" s="72"/>
      <c r="Y3039" s="72"/>
      <c r="Z3039" s="72"/>
    </row>
    <row r="3040">
      <c r="A3040" s="64">
        <v>27.0</v>
      </c>
      <c r="B3040" s="65">
        <v>2167.17</v>
      </c>
      <c r="C3040" s="72"/>
      <c r="D3040" s="72"/>
      <c r="E3040" s="72"/>
      <c r="F3040" s="72"/>
      <c r="G3040" s="72"/>
      <c r="H3040" s="72"/>
      <c r="I3040" s="72"/>
      <c r="J3040" s="72"/>
      <c r="K3040" s="72"/>
      <c r="L3040" s="72"/>
      <c r="M3040" s="72"/>
      <c r="N3040" s="72"/>
      <c r="O3040" s="72"/>
      <c r="P3040" s="72"/>
      <c r="Q3040" s="72"/>
      <c r="R3040" s="72"/>
      <c r="S3040" s="72"/>
      <c r="T3040" s="72"/>
      <c r="U3040" s="72"/>
      <c r="V3040" s="72"/>
      <c r="W3040" s="72"/>
      <c r="X3040" s="72"/>
      <c r="Y3040" s="72"/>
      <c r="Z3040" s="72"/>
    </row>
    <row r="3041">
      <c r="A3041" s="66">
        <v>43.0</v>
      </c>
      <c r="B3041" s="67">
        <v>3974.99</v>
      </c>
      <c r="C3041" s="72"/>
      <c r="D3041" s="72"/>
      <c r="E3041" s="72"/>
      <c r="F3041" s="72"/>
      <c r="G3041" s="72"/>
      <c r="H3041" s="72"/>
      <c r="I3041" s="72"/>
      <c r="J3041" s="72"/>
      <c r="K3041" s="72"/>
      <c r="L3041" s="72"/>
      <c r="M3041" s="72"/>
      <c r="N3041" s="72"/>
      <c r="O3041" s="72"/>
      <c r="P3041" s="72"/>
      <c r="Q3041" s="72"/>
      <c r="R3041" s="72"/>
      <c r="S3041" s="72"/>
      <c r="T3041" s="72"/>
      <c r="U3041" s="72"/>
      <c r="V3041" s="72"/>
      <c r="W3041" s="72"/>
      <c r="X3041" s="72"/>
      <c r="Y3041" s="72"/>
      <c r="Z3041" s="72"/>
    </row>
    <row r="3042">
      <c r="A3042" s="64">
        <v>18.0</v>
      </c>
      <c r="B3042" s="65">
        <v>1364.82</v>
      </c>
      <c r="C3042" s="72"/>
      <c r="D3042" s="72"/>
      <c r="E3042" s="72"/>
      <c r="F3042" s="72"/>
      <c r="G3042" s="72"/>
      <c r="H3042" s="72"/>
      <c r="I3042" s="72"/>
      <c r="J3042" s="72"/>
      <c r="K3042" s="72"/>
      <c r="L3042" s="72"/>
      <c r="M3042" s="72"/>
      <c r="N3042" s="72"/>
      <c r="O3042" s="72"/>
      <c r="P3042" s="72"/>
      <c r="Q3042" s="72"/>
      <c r="R3042" s="72"/>
      <c r="S3042" s="72"/>
      <c r="T3042" s="72"/>
      <c r="U3042" s="72"/>
      <c r="V3042" s="72"/>
      <c r="W3042" s="72"/>
      <c r="X3042" s="72"/>
      <c r="Y3042" s="72"/>
      <c r="Z3042" s="72"/>
    </row>
    <row r="3043">
      <c r="A3043" s="66">
        <v>34.0</v>
      </c>
      <c r="B3043" s="67">
        <v>556.16</v>
      </c>
      <c r="C3043" s="72"/>
      <c r="D3043" s="72"/>
      <c r="E3043" s="72"/>
      <c r="F3043" s="72"/>
      <c r="G3043" s="72"/>
      <c r="H3043" s="72"/>
      <c r="I3043" s="72"/>
      <c r="J3043" s="72"/>
      <c r="K3043" s="72"/>
      <c r="L3043" s="72"/>
      <c r="M3043" s="72"/>
      <c r="N3043" s="72"/>
      <c r="O3043" s="72"/>
      <c r="P3043" s="72"/>
      <c r="Q3043" s="72"/>
      <c r="R3043" s="72"/>
      <c r="S3043" s="72"/>
      <c r="T3043" s="72"/>
      <c r="U3043" s="72"/>
      <c r="V3043" s="72"/>
      <c r="W3043" s="72"/>
      <c r="X3043" s="72"/>
      <c r="Y3043" s="72"/>
      <c r="Z3043" s="72"/>
    </row>
    <row r="3044">
      <c r="A3044" s="64">
        <v>18.0</v>
      </c>
      <c r="B3044" s="65">
        <v>1817.15</v>
      </c>
      <c r="C3044" s="72"/>
      <c r="D3044" s="72"/>
      <c r="E3044" s="72"/>
      <c r="F3044" s="72"/>
      <c r="G3044" s="72"/>
      <c r="H3044" s="72"/>
      <c r="I3044" s="72"/>
      <c r="J3044" s="72"/>
      <c r="K3044" s="72"/>
      <c r="L3044" s="72"/>
      <c r="M3044" s="72"/>
      <c r="N3044" s="72"/>
      <c r="O3044" s="72"/>
      <c r="P3044" s="72"/>
      <c r="Q3044" s="72"/>
      <c r="R3044" s="72"/>
      <c r="S3044" s="72"/>
      <c r="T3044" s="72"/>
      <c r="U3044" s="72"/>
      <c r="V3044" s="72"/>
      <c r="W3044" s="72"/>
      <c r="X3044" s="72"/>
      <c r="Y3044" s="72"/>
      <c r="Z3044" s="72"/>
    </row>
    <row r="3045">
      <c r="A3045" s="66">
        <v>26.0</v>
      </c>
      <c r="B3045" s="67">
        <v>4621.25</v>
      </c>
      <c r="C3045" s="72"/>
      <c r="D3045" s="72"/>
      <c r="E3045" s="72"/>
      <c r="F3045" s="72"/>
      <c r="G3045" s="72"/>
      <c r="H3045" s="72"/>
      <c r="I3045" s="72"/>
      <c r="J3045" s="72"/>
      <c r="K3045" s="72"/>
      <c r="L3045" s="72"/>
      <c r="M3045" s="72"/>
      <c r="N3045" s="72"/>
      <c r="O3045" s="72"/>
      <c r="P3045" s="72"/>
      <c r="Q3045" s="72"/>
      <c r="R3045" s="72"/>
      <c r="S3045" s="72"/>
      <c r="T3045" s="72"/>
      <c r="U3045" s="72"/>
      <c r="V3045" s="72"/>
      <c r="W3045" s="72"/>
      <c r="X3045" s="72"/>
      <c r="Y3045" s="72"/>
      <c r="Z3045" s="72"/>
    </row>
    <row r="3046">
      <c r="A3046" s="64">
        <v>22.0</v>
      </c>
      <c r="B3046" s="65">
        <v>1869.44</v>
      </c>
      <c r="C3046" s="72"/>
      <c r="D3046" s="72"/>
      <c r="E3046" s="72"/>
      <c r="F3046" s="72"/>
      <c r="G3046" s="72"/>
      <c r="H3046" s="72"/>
      <c r="I3046" s="72"/>
      <c r="J3046" s="72"/>
      <c r="K3046" s="72"/>
      <c r="L3046" s="72"/>
      <c r="M3046" s="72"/>
      <c r="N3046" s="72"/>
      <c r="O3046" s="72"/>
      <c r="P3046" s="72"/>
      <c r="Q3046" s="72"/>
      <c r="R3046" s="72"/>
      <c r="S3046" s="72"/>
      <c r="T3046" s="72"/>
      <c r="U3046" s="72"/>
      <c r="V3046" s="72"/>
      <c r="W3046" s="72"/>
      <c r="X3046" s="72"/>
      <c r="Y3046" s="72"/>
      <c r="Z3046" s="72"/>
    </row>
    <row r="3047">
      <c r="A3047" s="66">
        <v>14.0</v>
      </c>
      <c r="B3047" s="67">
        <v>2524.61</v>
      </c>
      <c r="C3047" s="72"/>
      <c r="D3047" s="72"/>
      <c r="E3047" s="72"/>
      <c r="F3047" s="72"/>
      <c r="G3047" s="72"/>
      <c r="H3047" s="72"/>
      <c r="I3047" s="72"/>
      <c r="J3047" s="72"/>
      <c r="K3047" s="72"/>
      <c r="L3047" s="72"/>
      <c r="M3047" s="72"/>
      <c r="N3047" s="72"/>
      <c r="O3047" s="72"/>
      <c r="P3047" s="72"/>
      <c r="Q3047" s="72"/>
      <c r="R3047" s="72"/>
      <c r="S3047" s="72"/>
      <c r="T3047" s="72"/>
      <c r="U3047" s="72"/>
      <c r="V3047" s="72"/>
      <c r="W3047" s="72"/>
      <c r="X3047" s="72"/>
      <c r="Y3047" s="72"/>
      <c r="Z3047" s="72"/>
    </row>
    <row r="3048">
      <c r="A3048" s="64">
        <v>23.0</v>
      </c>
      <c r="B3048" s="65">
        <v>1596.68</v>
      </c>
      <c r="C3048" s="72"/>
      <c r="D3048" s="72"/>
      <c r="E3048" s="72"/>
      <c r="F3048" s="72"/>
      <c r="G3048" s="72"/>
      <c r="H3048" s="72"/>
      <c r="I3048" s="72"/>
      <c r="J3048" s="72"/>
      <c r="K3048" s="72"/>
      <c r="L3048" s="72"/>
      <c r="M3048" s="72"/>
      <c r="N3048" s="72"/>
      <c r="O3048" s="72"/>
      <c r="P3048" s="72"/>
      <c r="Q3048" s="72"/>
      <c r="R3048" s="72"/>
      <c r="S3048" s="72"/>
      <c r="T3048" s="72"/>
      <c r="U3048" s="72"/>
      <c r="V3048" s="72"/>
      <c r="W3048" s="72"/>
      <c r="X3048" s="72"/>
      <c r="Y3048" s="72"/>
      <c r="Z3048" s="72"/>
    </row>
    <row r="3049">
      <c r="A3049" s="66">
        <v>34.0</v>
      </c>
      <c r="B3049" s="67">
        <v>923.79</v>
      </c>
      <c r="C3049" s="72"/>
      <c r="D3049" s="72"/>
      <c r="E3049" s="72"/>
      <c r="F3049" s="72"/>
      <c r="G3049" s="72"/>
      <c r="H3049" s="72"/>
      <c r="I3049" s="72"/>
      <c r="J3049" s="72"/>
      <c r="K3049" s="72"/>
      <c r="L3049" s="72"/>
      <c r="M3049" s="72"/>
      <c r="N3049" s="72"/>
      <c r="O3049" s="72"/>
      <c r="P3049" s="72"/>
      <c r="Q3049" s="72"/>
      <c r="R3049" s="72"/>
      <c r="S3049" s="72"/>
      <c r="T3049" s="72"/>
      <c r="U3049" s="72"/>
      <c r="V3049" s="72"/>
      <c r="W3049" s="72"/>
      <c r="X3049" s="72"/>
      <c r="Y3049" s="72"/>
      <c r="Z3049" s="72"/>
    </row>
    <row r="3050">
      <c r="A3050" s="64">
        <v>12.0</v>
      </c>
      <c r="B3050" s="65">
        <v>1371.08</v>
      </c>
      <c r="C3050" s="72"/>
      <c r="D3050" s="72"/>
      <c r="E3050" s="72"/>
      <c r="F3050" s="72"/>
      <c r="G3050" s="72"/>
      <c r="H3050" s="72"/>
      <c r="I3050" s="72"/>
      <c r="J3050" s="72"/>
      <c r="K3050" s="72"/>
      <c r="L3050" s="72"/>
      <c r="M3050" s="72"/>
      <c r="N3050" s="72"/>
      <c r="O3050" s="72"/>
      <c r="P3050" s="72"/>
      <c r="Q3050" s="72"/>
      <c r="R3050" s="72"/>
      <c r="S3050" s="72"/>
      <c r="T3050" s="72"/>
      <c r="U3050" s="72"/>
      <c r="V3050" s="72"/>
      <c r="W3050" s="72"/>
      <c r="X3050" s="72"/>
      <c r="Y3050" s="72"/>
      <c r="Z3050" s="72"/>
    </row>
    <row r="3051">
      <c r="A3051" s="66">
        <v>29.0</v>
      </c>
      <c r="B3051" s="67">
        <v>4474.9</v>
      </c>
      <c r="C3051" s="72"/>
      <c r="D3051" s="72"/>
      <c r="E3051" s="72"/>
      <c r="F3051" s="72"/>
      <c r="G3051" s="72"/>
      <c r="H3051" s="72"/>
      <c r="I3051" s="72"/>
      <c r="J3051" s="72"/>
      <c r="K3051" s="72"/>
      <c r="L3051" s="72"/>
      <c r="M3051" s="72"/>
      <c r="N3051" s="72"/>
      <c r="O3051" s="72"/>
      <c r="P3051" s="72"/>
      <c r="Q3051" s="72"/>
      <c r="R3051" s="72"/>
      <c r="S3051" s="72"/>
      <c r="T3051" s="72"/>
      <c r="U3051" s="72"/>
      <c r="V3051" s="72"/>
      <c r="W3051" s="72"/>
      <c r="X3051" s="72"/>
      <c r="Y3051" s="72"/>
      <c r="Z3051" s="72"/>
    </row>
    <row r="3052">
      <c r="A3052" s="64">
        <v>37.0</v>
      </c>
      <c r="B3052" s="65">
        <v>3863.09</v>
      </c>
      <c r="C3052" s="72"/>
      <c r="D3052" s="72"/>
      <c r="E3052" s="72"/>
      <c r="F3052" s="72"/>
      <c r="G3052" s="72"/>
      <c r="H3052" s="72"/>
      <c r="I3052" s="72"/>
      <c r="J3052" s="72"/>
      <c r="K3052" s="72"/>
      <c r="L3052" s="72"/>
      <c r="M3052" s="72"/>
      <c r="N3052" s="72"/>
      <c r="O3052" s="72"/>
      <c r="P3052" s="72"/>
      <c r="Q3052" s="72"/>
      <c r="R3052" s="72"/>
      <c r="S3052" s="72"/>
      <c r="T3052" s="72"/>
      <c r="U3052" s="72"/>
      <c r="V3052" s="72"/>
      <c r="W3052" s="72"/>
      <c r="X3052" s="72"/>
      <c r="Y3052" s="72"/>
      <c r="Z3052" s="72"/>
    </row>
    <row r="3053">
      <c r="A3053" s="66">
        <v>47.0</v>
      </c>
      <c r="B3053" s="67">
        <v>1317.13</v>
      </c>
      <c r="C3053" s="72"/>
      <c r="D3053" s="72"/>
      <c r="E3053" s="72"/>
      <c r="F3053" s="72"/>
      <c r="G3053" s="72"/>
      <c r="H3053" s="72"/>
      <c r="I3053" s="72"/>
      <c r="J3053" s="72"/>
      <c r="K3053" s="72"/>
      <c r="L3053" s="72"/>
      <c r="M3053" s="72"/>
      <c r="N3053" s="72"/>
      <c r="O3053" s="72"/>
      <c r="P3053" s="72"/>
      <c r="Q3053" s="72"/>
      <c r="R3053" s="72"/>
      <c r="S3053" s="72"/>
      <c r="T3053" s="72"/>
      <c r="U3053" s="72"/>
      <c r="V3053" s="72"/>
      <c r="W3053" s="72"/>
      <c r="X3053" s="72"/>
      <c r="Y3053" s="72"/>
      <c r="Z3053" s="72"/>
    </row>
    <row r="3054">
      <c r="A3054" s="64">
        <v>26.0</v>
      </c>
      <c r="B3054" s="65">
        <v>3563.32</v>
      </c>
      <c r="C3054" s="72"/>
      <c r="D3054" s="72"/>
      <c r="E3054" s="72"/>
      <c r="F3054" s="72"/>
      <c r="G3054" s="72"/>
      <c r="H3054" s="72"/>
      <c r="I3054" s="72"/>
      <c r="J3054" s="72"/>
      <c r="K3054" s="72"/>
      <c r="L3054" s="72"/>
      <c r="M3054" s="72"/>
      <c r="N3054" s="72"/>
      <c r="O3054" s="72"/>
      <c r="P3054" s="72"/>
      <c r="Q3054" s="72"/>
      <c r="R3054" s="72"/>
      <c r="S3054" s="72"/>
      <c r="T3054" s="72"/>
      <c r="U3054" s="72"/>
      <c r="V3054" s="72"/>
      <c r="W3054" s="72"/>
      <c r="X3054" s="72"/>
      <c r="Y3054" s="72"/>
      <c r="Z3054" s="72"/>
    </row>
    <row r="3055">
      <c r="A3055" s="66">
        <v>43.0</v>
      </c>
      <c r="B3055" s="67">
        <v>1496.46</v>
      </c>
      <c r="C3055" s="72"/>
      <c r="D3055" s="72"/>
      <c r="E3055" s="72"/>
      <c r="F3055" s="72"/>
      <c r="G3055" s="72"/>
      <c r="H3055" s="72"/>
      <c r="I3055" s="72"/>
      <c r="J3055" s="72"/>
      <c r="K3055" s="72"/>
      <c r="L3055" s="72"/>
      <c r="M3055" s="72"/>
      <c r="N3055" s="72"/>
      <c r="O3055" s="72"/>
      <c r="P3055" s="72"/>
      <c r="Q3055" s="72"/>
      <c r="R3055" s="72"/>
      <c r="S3055" s="72"/>
      <c r="T3055" s="72"/>
      <c r="U3055" s="72"/>
      <c r="V3055" s="72"/>
      <c r="W3055" s="72"/>
      <c r="X3055" s="72"/>
      <c r="Y3055" s="72"/>
      <c r="Z3055" s="72"/>
    </row>
    <row r="3056">
      <c r="A3056" s="64">
        <v>19.0</v>
      </c>
      <c r="B3056" s="65">
        <v>4485.74</v>
      </c>
      <c r="C3056" s="72"/>
      <c r="D3056" s="72"/>
      <c r="E3056" s="72"/>
      <c r="F3056" s="72"/>
      <c r="G3056" s="72"/>
      <c r="H3056" s="72"/>
      <c r="I3056" s="72"/>
      <c r="J3056" s="72"/>
      <c r="K3056" s="72"/>
      <c r="L3056" s="72"/>
      <c r="M3056" s="72"/>
      <c r="N3056" s="72"/>
      <c r="O3056" s="72"/>
      <c r="P3056" s="72"/>
      <c r="Q3056" s="72"/>
      <c r="R3056" s="72"/>
      <c r="S3056" s="72"/>
      <c r="T3056" s="72"/>
      <c r="U3056" s="72"/>
      <c r="V3056" s="72"/>
      <c r="W3056" s="72"/>
      <c r="X3056" s="72"/>
      <c r="Y3056" s="72"/>
      <c r="Z3056" s="72"/>
    </row>
    <row r="3057">
      <c r="A3057" s="66">
        <v>15.0</v>
      </c>
      <c r="B3057" s="67">
        <v>1664.61</v>
      </c>
      <c r="C3057" s="72"/>
      <c r="D3057" s="72"/>
      <c r="E3057" s="72"/>
      <c r="F3057" s="72"/>
      <c r="G3057" s="72"/>
      <c r="H3057" s="72"/>
      <c r="I3057" s="72"/>
      <c r="J3057" s="72"/>
      <c r="K3057" s="72"/>
      <c r="L3057" s="72"/>
      <c r="M3057" s="72"/>
      <c r="N3057" s="72"/>
      <c r="O3057" s="72"/>
      <c r="P3057" s="72"/>
      <c r="Q3057" s="72"/>
      <c r="R3057" s="72"/>
      <c r="S3057" s="72"/>
      <c r="T3057" s="72"/>
      <c r="U3057" s="72"/>
      <c r="V3057" s="72"/>
      <c r="W3057" s="72"/>
      <c r="X3057" s="72"/>
      <c r="Y3057" s="72"/>
      <c r="Z3057" s="72"/>
    </row>
    <row r="3058">
      <c r="A3058" s="64">
        <v>14.0</v>
      </c>
      <c r="B3058" s="65">
        <v>4008.82</v>
      </c>
      <c r="C3058" s="72"/>
      <c r="D3058" s="72"/>
      <c r="E3058" s="72"/>
      <c r="F3058" s="72"/>
      <c r="G3058" s="72"/>
      <c r="H3058" s="72"/>
      <c r="I3058" s="72"/>
      <c r="J3058" s="72"/>
      <c r="K3058" s="72"/>
      <c r="L3058" s="72"/>
      <c r="M3058" s="72"/>
      <c r="N3058" s="72"/>
      <c r="O3058" s="72"/>
      <c r="P3058" s="72"/>
      <c r="Q3058" s="72"/>
      <c r="R3058" s="72"/>
      <c r="S3058" s="72"/>
      <c r="T3058" s="72"/>
      <c r="U3058" s="72"/>
      <c r="V3058" s="72"/>
      <c r="W3058" s="72"/>
      <c r="X3058" s="72"/>
      <c r="Y3058" s="72"/>
      <c r="Z3058" s="72"/>
    </row>
    <row r="3059">
      <c r="A3059" s="66">
        <v>50.0</v>
      </c>
      <c r="B3059" s="67">
        <v>4212.14</v>
      </c>
      <c r="C3059" s="72"/>
      <c r="D3059" s="72"/>
      <c r="E3059" s="72"/>
      <c r="F3059" s="72"/>
      <c r="G3059" s="72"/>
      <c r="H3059" s="72"/>
      <c r="I3059" s="72"/>
      <c r="J3059" s="72"/>
      <c r="K3059" s="72"/>
      <c r="L3059" s="72"/>
      <c r="M3059" s="72"/>
      <c r="N3059" s="72"/>
      <c r="O3059" s="72"/>
      <c r="P3059" s="72"/>
      <c r="Q3059" s="72"/>
      <c r="R3059" s="72"/>
      <c r="S3059" s="72"/>
      <c r="T3059" s="72"/>
      <c r="U3059" s="72"/>
      <c r="V3059" s="72"/>
      <c r="W3059" s="72"/>
      <c r="X3059" s="72"/>
      <c r="Y3059" s="72"/>
      <c r="Z3059" s="72"/>
    </row>
    <row r="3060">
      <c r="A3060" s="64">
        <v>23.0</v>
      </c>
      <c r="B3060" s="65">
        <v>2848.81</v>
      </c>
      <c r="C3060" s="72"/>
      <c r="D3060" s="72"/>
      <c r="E3060" s="72"/>
      <c r="F3060" s="72"/>
      <c r="G3060" s="72"/>
      <c r="H3060" s="72"/>
      <c r="I3060" s="72"/>
      <c r="J3060" s="72"/>
      <c r="K3060" s="72"/>
      <c r="L3060" s="72"/>
      <c r="M3060" s="72"/>
      <c r="N3060" s="72"/>
      <c r="O3060" s="72"/>
      <c r="P3060" s="72"/>
      <c r="Q3060" s="72"/>
      <c r="R3060" s="72"/>
      <c r="S3060" s="72"/>
      <c r="T3060" s="72"/>
      <c r="U3060" s="72"/>
      <c r="V3060" s="72"/>
      <c r="W3060" s="72"/>
      <c r="X3060" s="72"/>
      <c r="Y3060" s="72"/>
      <c r="Z3060" s="72"/>
    </row>
    <row r="3061">
      <c r="A3061" s="66">
        <v>30.0</v>
      </c>
      <c r="B3061" s="67">
        <v>2543.59</v>
      </c>
      <c r="C3061" s="72"/>
      <c r="D3061" s="72"/>
      <c r="E3061" s="72"/>
      <c r="F3061" s="72"/>
      <c r="G3061" s="72"/>
      <c r="H3061" s="72"/>
      <c r="I3061" s="72"/>
      <c r="J3061" s="72"/>
      <c r="K3061" s="72"/>
      <c r="L3061" s="72"/>
      <c r="M3061" s="72"/>
      <c r="N3061" s="72"/>
      <c r="O3061" s="72"/>
      <c r="P3061" s="72"/>
      <c r="Q3061" s="72"/>
      <c r="R3061" s="72"/>
      <c r="S3061" s="72"/>
      <c r="T3061" s="72"/>
      <c r="U3061" s="72"/>
      <c r="V3061" s="72"/>
      <c r="W3061" s="72"/>
      <c r="X3061" s="72"/>
      <c r="Y3061" s="72"/>
      <c r="Z3061" s="72"/>
    </row>
    <row r="3062">
      <c r="A3062" s="64">
        <v>35.0</v>
      </c>
      <c r="B3062" s="65">
        <v>3726.98</v>
      </c>
      <c r="C3062" s="72"/>
      <c r="D3062" s="72"/>
      <c r="E3062" s="72"/>
      <c r="F3062" s="72"/>
      <c r="G3062" s="72"/>
      <c r="H3062" s="72"/>
      <c r="I3062" s="72"/>
      <c r="J3062" s="72"/>
      <c r="K3062" s="72"/>
      <c r="L3062" s="72"/>
      <c r="M3062" s="72"/>
      <c r="N3062" s="72"/>
      <c r="O3062" s="72"/>
      <c r="P3062" s="72"/>
      <c r="Q3062" s="72"/>
      <c r="R3062" s="72"/>
      <c r="S3062" s="72"/>
      <c r="T3062" s="72"/>
      <c r="U3062" s="72"/>
      <c r="V3062" s="72"/>
      <c r="W3062" s="72"/>
      <c r="X3062" s="72"/>
      <c r="Y3062" s="72"/>
      <c r="Z3062" s="72"/>
    </row>
    <row r="3063">
      <c r="A3063" s="66">
        <v>21.0</v>
      </c>
      <c r="B3063" s="67">
        <v>4006.95</v>
      </c>
      <c r="C3063" s="72"/>
      <c r="D3063" s="72"/>
      <c r="E3063" s="72"/>
      <c r="F3063" s="72"/>
      <c r="G3063" s="72"/>
      <c r="H3063" s="72"/>
      <c r="I3063" s="72"/>
      <c r="J3063" s="72"/>
      <c r="K3063" s="72"/>
      <c r="L3063" s="72"/>
      <c r="M3063" s="72"/>
      <c r="N3063" s="72"/>
      <c r="O3063" s="72"/>
      <c r="P3063" s="72"/>
      <c r="Q3063" s="72"/>
      <c r="R3063" s="72"/>
      <c r="S3063" s="72"/>
      <c r="T3063" s="72"/>
      <c r="U3063" s="72"/>
      <c r="V3063" s="72"/>
      <c r="W3063" s="72"/>
      <c r="X3063" s="72"/>
      <c r="Y3063" s="72"/>
      <c r="Z3063" s="72"/>
    </row>
    <row r="3064">
      <c r="A3064" s="64">
        <v>8.0</v>
      </c>
      <c r="B3064" s="65">
        <v>627.36</v>
      </c>
      <c r="C3064" s="72"/>
      <c r="D3064" s="72"/>
      <c r="E3064" s="72"/>
      <c r="F3064" s="72"/>
      <c r="G3064" s="72"/>
      <c r="H3064" s="72"/>
      <c r="I3064" s="72"/>
      <c r="J3064" s="72"/>
      <c r="K3064" s="72"/>
      <c r="L3064" s="72"/>
      <c r="M3064" s="72"/>
      <c r="N3064" s="72"/>
      <c r="O3064" s="72"/>
      <c r="P3064" s="72"/>
      <c r="Q3064" s="72"/>
      <c r="R3064" s="72"/>
      <c r="S3064" s="72"/>
      <c r="T3064" s="72"/>
      <c r="U3064" s="72"/>
      <c r="V3064" s="72"/>
      <c r="W3064" s="72"/>
      <c r="X3064" s="72"/>
      <c r="Y3064" s="72"/>
      <c r="Z3064" s="72"/>
    </row>
    <row r="3065">
      <c r="A3065" s="66">
        <v>42.0</v>
      </c>
      <c r="B3065" s="67">
        <v>1994.19</v>
      </c>
      <c r="C3065" s="72"/>
      <c r="D3065" s="72"/>
      <c r="E3065" s="72"/>
      <c r="F3065" s="72"/>
      <c r="G3065" s="72"/>
      <c r="H3065" s="72"/>
      <c r="I3065" s="72"/>
      <c r="J3065" s="72"/>
      <c r="K3065" s="72"/>
      <c r="L3065" s="72"/>
      <c r="M3065" s="72"/>
      <c r="N3065" s="72"/>
      <c r="O3065" s="72"/>
      <c r="P3065" s="72"/>
      <c r="Q3065" s="72"/>
      <c r="R3065" s="72"/>
      <c r="S3065" s="72"/>
      <c r="T3065" s="72"/>
      <c r="U3065" s="72"/>
      <c r="V3065" s="72"/>
      <c r="W3065" s="72"/>
      <c r="X3065" s="72"/>
      <c r="Y3065" s="72"/>
      <c r="Z3065" s="72"/>
    </row>
    <row r="3066">
      <c r="A3066" s="64">
        <v>0.0</v>
      </c>
      <c r="B3066" s="65">
        <v>3039.98</v>
      </c>
      <c r="C3066" s="72"/>
      <c r="D3066" s="72"/>
      <c r="E3066" s="72"/>
      <c r="F3066" s="72"/>
      <c r="G3066" s="72"/>
      <c r="H3066" s="72"/>
      <c r="I3066" s="72"/>
      <c r="J3066" s="72"/>
      <c r="K3066" s="72"/>
      <c r="L3066" s="72"/>
      <c r="M3066" s="72"/>
      <c r="N3066" s="72"/>
      <c r="O3066" s="72"/>
      <c r="P3066" s="72"/>
      <c r="Q3066" s="72"/>
      <c r="R3066" s="72"/>
      <c r="S3066" s="72"/>
      <c r="T3066" s="72"/>
      <c r="U3066" s="72"/>
      <c r="V3066" s="72"/>
      <c r="W3066" s="72"/>
      <c r="X3066" s="72"/>
      <c r="Y3066" s="72"/>
      <c r="Z3066" s="72"/>
    </row>
    <row r="3067">
      <c r="A3067" s="66">
        <v>5.0</v>
      </c>
      <c r="B3067" s="67">
        <v>2190.85</v>
      </c>
      <c r="C3067" s="72"/>
      <c r="D3067" s="72"/>
      <c r="E3067" s="72"/>
      <c r="F3067" s="72"/>
      <c r="G3067" s="72"/>
      <c r="H3067" s="72"/>
      <c r="I3067" s="72"/>
      <c r="J3067" s="72"/>
      <c r="K3067" s="72"/>
      <c r="L3067" s="72"/>
      <c r="M3067" s="72"/>
      <c r="N3067" s="72"/>
      <c r="O3067" s="72"/>
      <c r="P3067" s="72"/>
      <c r="Q3067" s="72"/>
      <c r="R3067" s="72"/>
      <c r="S3067" s="72"/>
      <c r="T3067" s="72"/>
      <c r="U3067" s="72"/>
      <c r="V3067" s="72"/>
      <c r="W3067" s="72"/>
      <c r="X3067" s="72"/>
      <c r="Y3067" s="72"/>
      <c r="Z3067" s="72"/>
    </row>
    <row r="3068">
      <c r="A3068" s="64">
        <v>19.0</v>
      </c>
      <c r="B3068" s="65">
        <v>807.55</v>
      </c>
      <c r="C3068" s="72"/>
      <c r="D3068" s="72"/>
      <c r="E3068" s="72"/>
      <c r="F3068" s="72"/>
      <c r="G3068" s="72"/>
      <c r="H3068" s="72"/>
      <c r="I3068" s="72"/>
      <c r="J3068" s="72"/>
      <c r="K3068" s="72"/>
      <c r="L3068" s="72"/>
      <c r="M3068" s="72"/>
      <c r="N3068" s="72"/>
      <c r="O3068" s="72"/>
      <c r="P3068" s="72"/>
      <c r="Q3068" s="72"/>
      <c r="R3068" s="72"/>
      <c r="S3068" s="72"/>
      <c r="T3068" s="72"/>
      <c r="U3068" s="72"/>
      <c r="V3068" s="72"/>
      <c r="W3068" s="72"/>
      <c r="X3068" s="72"/>
      <c r="Y3068" s="72"/>
      <c r="Z3068" s="72"/>
    </row>
    <row r="3069">
      <c r="A3069" s="66">
        <v>12.0</v>
      </c>
      <c r="B3069" s="67">
        <v>1837.2</v>
      </c>
      <c r="C3069" s="72"/>
      <c r="D3069" s="72"/>
      <c r="E3069" s="72"/>
      <c r="F3069" s="72"/>
      <c r="G3069" s="72"/>
      <c r="H3069" s="72"/>
      <c r="I3069" s="72"/>
      <c r="J3069" s="72"/>
      <c r="K3069" s="72"/>
      <c r="L3069" s="72"/>
      <c r="M3069" s="72"/>
      <c r="N3069" s="72"/>
      <c r="O3069" s="72"/>
      <c r="P3069" s="72"/>
      <c r="Q3069" s="72"/>
      <c r="R3069" s="72"/>
      <c r="S3069" s="72"/>
      <c r="T3069" s="72"/>
      <c r="U3069" s="72"/>
      <c r="V3069" s="72"/>
      <c r="W3069" s="72"/>
      <c r="X3069" s="72"/>
      <c r="Y3069" s="72"/>
      <c r="Z3069" s="72"/>
    </row>
    <row r="3070">
      <c r="A3070" s="64">
        <v>5.0</v>
      </c>
      <c r="B3070" s="65">
        <v>1862.71</v>
      </c>
      <c r="C3070" s="72"/>
      <c r="D3070" s="72"/>
      <c r="E3070" s="72"/>
      <c r="F3070" s="72"/>
      <c r="G3070" s="72"/>
      <c r="H3070" s="72"/>
      <c r="I3070" s="72"/>
      <c r="J3070" s="72"/>
      <c r="K3070" s="72"/>
      <c r="L3070" s="72"/>
      <c r="M3070" s="72"/>
      <c r="N3070" s="72"/>
      <c r="O3070" s="72"/>
      <c r="P3070" s="72"/>
      <c r="Q3070" s="72"/>
      <c r="R3070" s="72"/>
      <c r="S3070" s="72"/>
      <c r="T3070" s="72"/>
      <c r="U3070" s="72"/>
      <c r="V3070" s="72"/>
      <c r="W3070" s="72"/>
      <c r="X3070" s="72"/>
      <c r="Y3070" s="72"/>
      <c r="Z3070" s="72"/>
    </row>
    <row r="3071">
      <c r="A3071" s="66">
        <v>23.0</v>
      </c>
      <c r="B3071" s="67">
        <v>3232.9</v>
      </c>
      <c r="C3071" s="72"/>
      <c r="D3071" s="72"/>
      <c r="E3071" s="72"/>
      <c r="F3071" s="72"/>
      <c r="G3071" s="72"/>
      <c r="H3071" s="72"/>
      <c r="I3071" s="72"/>
      <c r="J3071" s="72"/>
      <c r="K3071" s="72"/>
      <c r="L3071" s="72"/>
      <c r="M3071" s="72"/>
      <c r="N3071" s="72"/>
      <c r="O3071" s="72"/>
      <c r="P3071" s="72"/>
      <c r="Q3071" s="72"/>
      <c r="R3071" s="72"/>
      <c r="S3071" s="72"/>
      <c r="T3071" s="72"/>
      <c r="U3071" s="72"/>
      <c r="V3071" s="72"/>
      <c r="W3071" s="72"/>
      <c r="X3071" s="72"/>
      <c r="Y3071" s="72"/>
      <c r="Z3071" s="72"/>
    </row>
    <row r="3072">
      <c r="A3072" s="64">
        <v>7.0</v>
      </c>
      <c r="B3072" s="65">
        <v>3883.83</v>
      </c>
      <c r="C3072" s="72"/>
      <c r="D3072" s="72"/>
      <c r="E3072" s="72"/>
      <c r="F3072" s="72"/>
      <c r="G3072" s="72"/>
      <c r="H3072" s="72"/>
      <c r="I3072" s="72"/>
      <c r="J3072" s="72"/>
      <c r="K3072" s="72"/>
      <c r="L3072" s="72"/>
      <c r="M3072" s="72"/>
      <c r="N3072" s="72"/>
      <c r="O3072" s="72"/>
      <c r="P3072" s="72"/>
      <c r="Q3072" s="72"/>
      <c r="R3072" s="72"/>
      <c r="S3072" s="72"/>
      <c r="T3072" s="72"/>
      <c r="U3072" s="72"/>
      <c r="V3072" s="72"/>
      <c r="W3072" s="72"/>
      <c r="X3072" s="72"/>
      <c r="Y3072" s="72"/>
      <c r="Z3072" s="72"/>
    </row>
    <row r="3073">
      <c r="A3073" s="66">
        <v>45.0</v>
      </c>
      <c r="B3073" s="67">
        <v>2700.53</v>
      </c>
      <c r="C3073" s="72"/>
      <c r="D3073" s="72"/>
      <c r="E3073" s="72"/>
      <c r="F3073" s="72"/>
      <c r="G3073" s="72"/>
      <c r="H3073" s="72"/>
      <c r="I3073" s="72"/>
      <c r="J3073" s="72"/>
      <c r="K3073" s="72"/>
      <c r="L3073" s="72"/>
      <c r="M3073" s="72"/>
      <c r="N3073" s="72"/>
      <c r="O3073" s="72"/>
      <c r="P3073" s="72"/>
      <c r="Q3073" s="72"/>
      <c r="R3073" s="72"/>
      <c r="S3073" s="72"/>
      <c r="T3073" s="72"/>
      <c r="U3073" s="72"/>
      <c r="V3073" s="72"/>
      <c r="W3073" s="72"/>
      <c r="X3073" s="72"/>
      <c r="Y3073" s="72"/>
      <c r="Z3073" s="72"/>
    </row>
    <row r="3074">
      <c r="A3074" s="64">
        <v>14.0</v>
      </c>
      <c r="B3074" s="65">
        <v>1237.05</v>
      </c>
      <c r="C3074" s="72"/>
      <c r="D3074" s="72"/>
      <c r="E3074" s="72"/>
      <c r="F3074" s="72"/>
      <c r="G3074" s="72"/>
      <c r="H3074" s="72"/>
      <c r="I3074" s="72"/>
      <c r="J3074" s="72"/>
      <c r="K3074" s="72"/>
      <c r="L3074" s="72"/>
      <c r="M3074" s="72"/>
      <c r="N3074" s="72"/>
      <c r="O3074" s="72"/>
      <c r="P3074" s="72"/>
      <c r="Q3074" s="72"/>
      <c r="R3074" s="72"/>
      <c r="S3074" s="72"/>
      <c r="T3074" s="72"/>
      <c r="U3074" s="72"/>
      <c r="V3074" s="72"/>
      <c r="W3074" s="72"/>
      <c r="X3074" s="72"/>
      <c r="Y3074" s="72"/>
      <c r="Z3074" s="72"/>
    </row>
    <row r="3075">
      <c r="A3075" s="66">
        <v>15.0</v>
      </c>
      <c r="B3075" s="67">
        <v>2841.11</v>
      </c>
      <c r="C3075" s="72"/>
      <c r="D3075" s="72"/>
      <c r="E3075" s="72"/>
      <c r="F3075" s="72"/>
      <c r="G3075" s="72"/>
      <c r="H3075" s="72"/>
      <c r="I3075" s="72"/>
      <c r="J3075" s="72"/>
      <c r="K3075" s="72"/>
      <c r="L3075" s="72"/>
      <c r="M3075" s="72"/>
      <c r="N3075" s="72"/>
      <c r="O3075" s="72"/>
      <c r="P3075" s="72"/>
      <c r="Q3075" s="72"/>
      <c r="R3075" s="72"/>
      <c r="S3075" s="72"/>
      <c r="T3075" s="72"/>
      <c r="U3075" s="72"/>
      <c r="V3075" s="72"/>
      <c r="W3075" s="72"/>
      <c r="X3075" s="72"/>
      <c r="Y3075" s="72"/>
      <c r="Z3075" s="72"/>
    </row>
    <row r="3076">
      <c r="A3076" s="64">
        <v>38.0</v>
      </c>
      <c r="B3076" s="65">
        <v>2893.08</v>
      </c>
      <c r="C3076" s="72"/>
      <c r="D3076" s="72"/>
      <c r="E3076" s="72"/>
      <c r="F3076" s="72"/>
      <c r="G3076" s="72"/>
      <c r="H3076" s="72"/>
      <c r="I3076" s="72"/>
      <c r="J3076" s="72"/>
      <c r="K3076" s="72"/>
      <c r="L3076" s="72"/>
      <c r="M3076" s="72"/>
      <c r="N3076" s="72"/>
      <c r="O3076" s="72"/>
      <c r="P3076" s="72"/>
      <c r="Q3076" s="72"/>
      <c r="R3076" s="72"/>
      <c r="S3076" s="72"/>
      <c r="T3076" s="72"/>
      <c r="U3076" s="72"/>
      <c r="V3076" s="72"/>
      <c r="W3076" s="72"/>
      <c r="X3076" s="72"/>
      <c r="Y3076" s="72"/>
      <c r="Z3076" s="72"/>
    </row>
    <row r="3077">
      <c r="A3077" s="66">
        <v>37.0</v>
      </c>
      <c r="B3077" s="67">
        <v>2130.69</v>
      </c>
      <c r="C3077" s="72"/>
      <c r="D3077" s="72"/>
      <c r="E3077" s="72"/>
      <c r="F3077" s="72"/>
      <c r="G3077" s="72"/>
      <c r="H3077" s="72"/>
      <c r="I3077" s="72"/>
      <c r="J3077" s="72"/>
      <c r="K3077" s="72"/>
      <c r="L3077" s="72"/>
      <c r="M3077" s="72"/>
      <c r="N3077" s="72"/>
      <c r="O3077" s="72"/>
      <c r="P3077" s="72"/>
      <c r="Q3077" s="72"/>
      <c r="R3077" s="72"/>
      <c r="S3077" s="72"/>
      <c r="T3077" s="72"/>
      <c r="U3077" s="72"/>
      <c r="V3077" s="72"/>
      <c r="W3077" s="72"/>
      <c r="X3077" s="72"/>
      <c r="Y3077" s="72"/>
      <c r="Z3077" s="72"/>
    </row>
    <row r="3078">
      <c r="A3078" s="64">
        <v>30.0</v>
      </c>
      <c r="B3078" s="65">
        <v>1458.88</v>
      </c>
      <c r="C3078" s="72"/>
      <c r="D3078" s="72"/>
      <c r="E3078" s="72"/>
      <c r="F3078" s="72"/>
      <c r="G3078" s="72"/>
      <c r="H3078" s="72"/>
      <c r="I3078" s="72"/>
      <c r="J3078" s="72"/>
      <c r="K3078" s="72"/>
      <c r="L3078" s="72"/>
      <c r="M3078" s="72"/>
      <c r="N3078" s="72"/>
      <c r="O3078" s="72"/>
      <c r="P3078" s="72"/>
      <c r="Q3078" s="72"/>
      <c r="R3078" s="72"/>
      <c r="S3078" s="72"/>
      <c r="T3078" s="72"/>
      <c r="U3078" s="72"/>
      <c r="V3078" s="72"/>
      <c r="W3078" s="72"/>
      <c r="X3078" s="72"/>
      <c r="Y3078" s="72"/>
      <c r="Z3078" s="72"/>
    </row>
    <row r="3079">
      <c r="A3079" s="66">
        <v>29.0</v>
      </c>
      <c r="B3079" s="67">
        <v>2547.34</v>
      </c>
      <c r="C3079" s="72"/>
      <c r="D3079" s="72"/>
      <c r="E3079" s="72"/>
      <c r="F3079" s="72"/>
      <c r="G3079" s="72"/>
      <c r="H3079" s="72"/>
      <c r="I3079" s="72"/>
      <c r="J3079" s="72"/>
      <c r="K3079" s="72"/>
      <c r="L3079" s="72"/>
      <c r="M3079" s="72"/>
      <c r="N3079" s="72"/>
      <c r="O3079" s="72"/>
      <c r="P3079" s="72"/>
      <c r="Q3079" s="72"/>
      <c r="R3079" s="72"/>
      <c r="S3079" s="72"/>
      <c r="T3079" s="72"/>
      <c r="U3079" s="72"/>
      <c r="V3079" s="72"/>
      <c r="W3079" s="72"/>
      <c r="X3079" s="72"/>
      <c r="Y3079" s="72"/>
      <c r="Z3079" s="72"/>
    </row>
    <row r="3080">
      <c r="A3080" s="64">
        <v>1.0</v>
      </c>
      <c r="B3080" s="65">
        <v>3140.01</v>
      </c>
      <c r="C3080" s="72"/>
      <c r="D3080" s="72"/>
      <c r="E3080" s="72"/>
      <c r="F3080" s="72"/>
      <c r="G3080" s="72"/>
      <c r="H3080" s="72"/>
      <c r="I3080" s="72"/>
      <c r="J3080" s="72"/>
      <c r="K3080" s="72"/>
      <c r="L3080" s="72"/>
      <c r="M3080" s="72"/>
      <c r="N3080" s="72"/>
      <c r="O3080" s="72"/>
      <c r="P3080" s="72"/>
      <c r="Q3080" s="72"/>
      <c r="R3080" s="72"/>
      <c r="S3080" s="72"/>
      <c r="T3080" s="72"/>
      <c r="U3080" s="72"/>
      <c r="V3080" s="72"/>
      <c r="W3080" s="72"/>
      <c r="X3080" s="72"/>
      <c r="Y3080" s="72"/>
      <c r="Z3080" s="72"/>
    </row>
    <row r="3081">
      <c r="A3081" s="66">
        <v>33.0</v>
      </c>
      <c r="B3081" s="67">
        <v>2999.15</v>
      </c>
      <c r="C3081" s="72"/>
      <c r="D3081" s="72"/>
      <c r="E3081" s="72"/>
      <c r="F3081" s="72"/>
      <c r="G3081" s="72"/>
      <c r="H3081" s="72"/>
      <c r="I3081" s="72"/>
      <c r="J3081" s="72"/>
      <c r="K3081" s="72"/>
      <c r="L3081" s="72"/>
      <c r="M3081" s="72"/>
      <c r="N3081" s="72"/>
      <c r="O3081" s="72"/>
      <c r="P3081" s="72"/>
      <c r="Q3081" s="72"/>
      <c r="R3081" s="72"/>
      <c r="S3081" s="72"/>
      <c r="T3081" s="72"/>
      <c r="U3081" s="72"/>
      <c r="V3081" s="72"/>
      <c r="W3081" s="72"/>
      <c r="X3081" s="72"/>
      <c r="Y3081" s="72"/>
      <c r="Z3081" s="72"/>
    </row>
    <row r="3082">
      <c r="A3082" s="64">
        <v>2.0</v>
      </c>
      <c r="B3082" s="65">
        <v>3242.14</v>
      </c>
      <c r="C3082" s="72"/>
      <c r="D3082" s="72"/>
      <c r="E3082" s="72"/>
      <c r="F3082" s="72"/>
      <c r="G3082" s="72"/>
      <c r="H3082" s="72"/>
      <c r="I3082" s="72"/>
      <c r="J3082" s="72"/>
      <c r="K3082" s="72"/>
      <c r="L3082" s="72"/>
      <c r="M3082" s="72"/>
      <c r="N3082" s="72"/>
      <c r="O3082" s="72"/>
      <c r="P3082" s="72"/>
      <c r="Q3082" s="72"/>
      <c r="R3082" s="72"/>
      <c r="S3082" s="72"/>
      <c r="T3082" s="72"/>
      <c r="U3082" s="72"/>
      <c r="V3082" s="72"/>
      <c r="W3082" s="72"/>
      <c r="X3082" s="72"/>
      <c r="Y3082" s="72"/>
      <c r="Z3082" s="72"/>
    </row>
    <row r="3083">
      <c r="A3083" s="66">
        <v>24.0</v>
      </c>
      <c r="B3083" s="67">
        <v>4207.8</v>
      </c>
      <c r="C3083" s="72"/>
      <c r="D3083" s="72"/>
      <c r="E3083" s="72"/>
      <c r="F3083" s="72"/>
      <c r="G3083" s="72"/>
      <c r="H3083" s="72"/>
      <c r="I3083" s="72"/>
      <c r="J3083" s="72"/>
      <c r="K3083" s="72"/>
      <c r="L3083" s="72"/>
      <c r="M3083" s="72"/>
      <c r="N3083" s="72"/>
      <c r="O3083" s="72"/>
      <c r="P3083" s="72"/>
      <c r="Q3083" s="72"/>
      <c r="R3083" s="72"/>
      <c r="S3083" s="72"/>
      <c r="T3083" s="72"/>
      <c r="U3083" s="72"/>
      <c r="V3083" s="72"/>
      <c r="W3083" s="72"/>
      <c r="X3083" s="72"/>
      <c r="Y3083" s="72"/>
      <c r="Z3083" s="72"/>
    </row>
    <row r="3084">
      <c r="A3084" s="64">
        <v>35.0</v>
      </c>
      <c r="B3084" s="65">
        <v>4744.37</v>
      </c>
      <c r="C3084" s="72"/>
      <c r="D3084" s="72"/>
      <c r="E3084" s="72"/>
      <c r="F3084" s="72"/>
      <c r="G3084" s="72"/>
      <c r="H3084" s="72"/>
      <c r="I3084" s="72"/>
      <c r="J3084" s="72"/>
      <c r="K3084" s="72"/>
      <c r="L3084" s="72"/>
      <c r="M3084" s="72"/>
      <c r="N3084" s="72"/>
      <c r="O3084" s="72"/>
      <c r="P3084" s="72"/>
      <c r="Q3084" s="72"/>
      <c r="R3084" s="72"/>
      <c r="S3084" s="72"/>
      <c r="T3084" s="72"/>
      <c r="U3084" s="72"/>
      <c r="V3084" s="72"/>
      <c r="W3084" s="72"/>
      <c r="X3084" s="72"/>
      <c r="Y3084" s="72"/>
      <c r="Z3084" s="72"/>
    </row>
    <row r="3085">
      <c r="A3085" s="66">
        <v>24.0</v>
      </c>
      <c r="B3085" s="67">
        <v>3672.66</v>
      </c>
      <c r="C3085" s="72"/>
      <c r="D3085" s="72"/>
      <c r="E3085" s="72"/>
      <c r="F3085" s="72"/>
      <c r="G3085" s="72"/>
      <c r="H3085" s="72"/>
      <c r="I3085" s="72"/>
      <c r="J3085" s="72"/>
      <c r="K3085" s="72"/>
      <c r="L3085" s="72"/>
      <c r="M3085" s="72"/>
      <c r="N3085" s="72"/>
      <c r="O3085" s="72"/>
      <c r="P3085" s="72"/>
      <c r="Q3085" s="72"/>
      <c r="R3085" s="72"/>
      <c r="S3085" s="72"/>
      <c r="T3085" s="72"/>
      <c r="U3085" s="72"/>
      <c r="V3085" s="72"/>
      <c r="W3085" s="72"/>
      <c r="X3085" s="72"/>
      <c r="Y3085" s="72"/>
      <c r="Z3085" s="72"/>
    </row>
    <row r="3086">
      <c r="A3086" s="64">
        <v>21.0</v>
      </c>
      <c r="B3086" s="65">
        <v>4946.77</v>
      </c>
      <c r="C3086" s="72"/>
      <c r="D3086" s="72"/>
      <c r="E3086" s="72"/>
      <c r="F3086" s="72"/>
      <c r="G3086" s="72"/>
      <c r="H3086" s="72"/>
      <c r="I3086" s="72"/>
      <c r="J3086" s="72"/>
      <c r="K3086" s="72"/>
      <c r="L3086" s="72"/>
      <c r="M3086" s="72"/>
      <c r="N3086" s="72"/>
      <c r="O3086" s="72"/>
      <c r="P3086" s="72"/>
      <c r="Q3086" s="72"/>
      <c r="R3086" s="72"/>
      <c r="S3086" s="72"/>
      <c r="T3086" s="72"/>
      <c r="U3086" s="72"/>
      <c r="V3086" s="72"/>
      <c r="W3086" s="72"/>
      <c r="X3086" s="72"/>
      <c r="Y3086" s="72"/>
      <c r="Z3086" s="72"/>
    </row>
    <row r="3087">
      <c r="A3087" s="66">
        <v>45.0</v>
      </c>
      <c r="B3087" s="67">
        <v>3819.03</v>
      </c>
      <c r="C3087" s="72"/>
      <c r="D3087" s="72"/>
      <c r="E3087" s="72"/>
      <c r="F3087" s="72"/>
      <c r="G3087" s="72"/>
      <c r="H3087" s="72"/>
      <c r="I3087" s="72"/>
      <c r="J3087" s="72"/>
      <c r="K3087" s="72"/>
      <c r="L3087" s="72"/>
      <c r="M3087" s="72"/>
      <c r="N3087" s="72"/>
      <c r="O3087" s="72"/>
      <c r="P3087" s="72"/>
      <c r="Q3087" s="72"/>
      <c r="R3087" s="72"/>
      <c r="S3087" s="72"/>
      <c r="T3087" s="72"/>
      <c r="U3087" s="72"/>
      <c r="V3087" s="72"/>
      <c r="W3087" s="72"/>
      <c r="X3087" s="72"/>
      <c r="Y3087" s="72"/>
      <c r="Z3087" s="72"/>
    </row>
    <row r="3088">
      <c r="A3088" s="64">
        <v>29.0</v>
      </c>
      <c r="B3088" s="65">
        <v>3040.95</v>
      </c>
      <c r="C3088" s="72"/>
      <c r="D3088" s="72"/>
      <c r="E3088" s="72"/>
      <c r="F3088" s="72"/>
      <c r="G3088" s="72"/>
      <c r="H3088" s="72"/>
      <c r="I3088" s="72"/>
      <c r="J3088" s="72"/>
      <c r="K3088" s="72"/>
      <c r="L3088" s="72"/>
      <c r="M3088" s="72"/>
      <c r="N3088" s="72"/>
      <c r="O3088" s="72"/>
      <c r="P3088" s="72"/>
      <c r="Q3088" s="72"/>
      <c r="R3088" s="72"/>
      <c r="S3088" s="72"/>
      <c r="T3088" s="72"/>
      <c r="U3088" s="72"/>
      <c r="V3088" s="72"/>
      <c r="W3088" s="72"/>
      <c r="X3088" s="72"/>
      <c r="Y3088" s="72"/>
      <c r="Z3088" s="72"/>
    </row>
    <row r="3089">
      <c r="A3089" s="66">
        <v>7.0</v>
      </c>
      <c r="B3089" s="67">
        <v>1707.28</v>
      </c>
      <c r="C3089" s="72"/>
      <c r="D3089" s="72"/>
      <c r="E3089" s="72"/>
      <c r="F3089" s="72"/>
      <c r="G3089" s="72"/>
      <c r="H3089" s="72"/>
      <c r="I3089" s="72"/>
      <c r="J3089" s="72"/>
      <c r="K3089" s="72"/>
      <c r="L3089" s="72"/>
      <c r="M3089" s="72"/>
      <c r="N3089" s="72"/>
      <c r="O3089" s="72"/>
      <c r="P3089" s="72"/>
      <c r="Q3089" s="72"/>
      <c r="R3089" s="72"/>
      <c r="S3089" s="72"/>
      <c r="T3089" s="72"/>
      <c r="U3089" s="72"/>
      <c r="V3089" s="72"/>
      <c r="W3089" s="72"/>
      <c r="X3089" s="72"/>
      <c r="Y3089" s="72"/>
      <c r="Z3089" s="72"/>
    </row>
    <row r="3090">
      <c r="A3090" s="64">
        <v>50.0</v>
      </c>
      <c r="B3090" s="65">
        <v>3689.93</v>
      </c>
      <c r="C3090" s="72"/>
      <c r="D3090" s="72"/>
      <c r="E3090" s="72"/>
      <c r="F3090" s="72"/>
      <c r="G3090" s="72"/>
      <c r="H3090" s="72"/>
      <c r="I3090" s="72"/>
      <c r="J3090" s="72"/>
      <c r="K3090" s="72"/>
      <c r="L3090" s="72"/>
      <c r="M3090" s="72"/>
      <c r="N3090" s="72"/>
      <c r="O3090" s="72"/>
      <c r="P3090" s="72"/>
      <c r="Q3090" s="72"/>
      <c r="R3090" s="72"/>
      <c r="S3090" s="72"/>
      <c r="T3090" s="72"/>
      <c r="U3090" s="72"/>
      <c r="V3090" s="72"/>
      <c r="W3090" s="72"/>
      <c r="X3090" s="72"/>
      <c r="Y3090" s="72"/>
      <c r="Z3090" s="72"/>
    </row>
    <row r="3091">
      <c r="A3091" s="66">
        <v>10.0</v>
      </c>
      <c r="B3091" s="67">
        <v>90.34</v>
      </c>
      <c r="C3091" s="72"/>
      <c r="D3091" s="72"/>
      <c r="E3091" s="72"/>
      <c r="F3091" s="72"/>
      <c r="G3091" s="72"/>
      <c r="H3091" s="72"/>
      <c r="I3091" s="72"/>
      <c r="J3091" s="72"/>
      <c r="K3091" s="72"/>
      <c r="L3091" s="72"/>
      <c r="M3091" s="72"/>
      <c r="N3091" s="72"/>
      <c r="O3091" s="72"/>
      <c r="P3091" s="72"/>
      <c r="Q3091" s="72"/>
      <c r="R3091" s="72"/>
      <c r="S3091" s="72"/>
      <c r="T3091" s="72"/>
      <c r="U3091" s="72"/>
      <c r="V3091" s="72"/>
      <c r="W3091" s="72"/>
      <c r="X3091" s="72"/>
      <c r="Y3091" s="72"/>
      <c r="Z3091" s="72"/>
    </row>
    <row r="3092">
      <c r="A3092" s="64">
        <v>50.0</v>
      </c>
      <c r="B3092" s="65">
        <v>1372.16</v>
      </c>
      <c r="C3092" s="72"/>
      <c r="D3092" s="72"/>
      <c r="E3092" s="72"/>
      <c r="F3092" s="72"/>
      <c r="G3092" s="72"/>
      <c r="H3092" s="72"/>
      <c r="I3092" s="72"/>
      <c r="J3092" s="72"/>
      <c r="K3092" s="72"/>
      <c r="L3092" s="72"/>
      <c r="M3092" s="72"/>
      <c r="N3092" s="72"/>
      <c r="O3092" s="72"/>
      <c r="P3092" s="72"/>
      <c r="Q3092" s="72"/>
      <c r="R3092" s="72"/>
      <c r="S3092" s="72"/>
      <c r="T3092" s="72"/>
      <c r="U3092" s="72"/>
      <c r="V3092" s="72"/>
      <c r="W3092" s="72"/>
      <c r="X3092" s="72"/>
      <c r="Y3092" s="72"/>
      <c r="Z3092" s="72"/>
    </row>
    <row r="3093">
      <c r="A3093" s="66">
        <v>25.0</v>
      </c>
      <c r="B3093" s="67">
        <v>2415.85</v>
      </c>
      <c r="C3093" s="72"/>
      <c r="D3093" s="72"/>
      <c r="E3093" s="72"/>
      <c r="F3093" s="72"/>
      <c r="G3093" s="72"/>
      <c r="H3093" s="72"/>
      <c r="I3093" s="72"/>
      <c r="J3093" s="72"/>
      <c r="K3093" s="72"/>
      <c r="L3093" s="72"/>
      <c r="M3093" s="72"/>
      <c r="N3093" s="72"/>
      <c r="O3093" s="72"/>
      <c r="P3093" s="72"/>
      <c r="Q3093" s="72"/>
      <c r="R3093" s="72"/>
      <c r="S3093" s="72"/>
      <c r="T3093" s="72"/>
      <c r="U3093" s="72"/>
      <c r="V3093" s="72"/>
      <c r="W3093" s="72"/>
      <c r="X3093" s="72"/>
      <c r="Y3093" s="72"/>
      <c r="Z3093" s="72"/>
    </row>
    <row r="3094">
      <c r="A3094" s="64">
        <v>5.0</v>
      </c>
      <c r="B3094" s="65">
        <v>1038.26</v>
      </c>
      <c r="C3094" s="72"/>
      <c r="D3094" s="72"/>
      <c r="E3094" s="72"/>
      <c r="F3094" s="72"/>
      <c r="G3094" s="72"/>
      <c r="H3094" s="72"/>
      <c r="I3094" s="72"/>
      <c r="J3094" s="72"/>
      <c r="K3094" s="72"/>
      <c r="L3094" s="72"/>
      <c r="M3094" s="72"/>
      <c r="N3094" s="72"/>
      <c r="O3094" s="72"/>
      <c r="P3094" s="72"/>
      <c r="Q3094" s="72"/>
      <c r="R3094" s="72"/>
      <c r="S3094" s="72"/>
      <c r="T3094" s="72"/>
      <c r="U3094" s="72"/>
      <c r="V3094" s="72"/>
      <c r="W3094" s="72"/>
      <c r="X3094" s="72"/>
      <c r="Y3094" s="72"/>
      <c r="Z3094" s="72"/>
    </row>
    <row r="3095">
      <c r="A3095" s="66">
        <v>37.0</v>
      </c>
      <c r="B3095" s="67">
        <v>4155.79</v>
      </c>
      <c r="C3095" s="72"/>
      <c r="D3095" s="72"/>
      <c r="E3095" s="72"/>
      <c r="F3095" s="72"/>
      <c r="G3095" s="72"/>
      <c r="H3095" s="72"/>
      <c r="I3095" s="72"/>
      <c r="J3095" s="72"/>
      <c r="K3095" s="72"/>
      <c r="L3095" s="72"/>
      <c r="M3095" s="72"/>
      <c r="N3095" s="72"/>
      <c r="O3095" s="72"/>
      <c r="P3095" s="72"/>
      <c r="Q3095" s="72"/>
      <c r="R3095" s="72"/>
      <c r="S3095" s="72"/>
      <c r="T3095" s="72"/>
      <c r="U3095" s="72"/>
      <c r="V3095" s="72"/>
      <c r="W3095" s="72"/>
      <c r="X3095" s="72"/>
      <c r="Y3095" s="72"/>
      <c r="Z3095" s="72"/>
    </row>
    <row r="3096">
      <c r="A3096" s="64">
        <v>18.0</v>
      </c>
      <c r="B3096" s="65">
        <v>461.33</v>
      </c>
      <c r="C3096" s="72"/>
      <c r="D3096" s="72"/>
      <c r="E3096" s="72"/>
      <c r="F3096" s="72"/>
      <c r="G3096" s="72"/>
      <c r="H3096" s="72"/>
      <c r="I3096" s="72"/>
      <c r="J3096" s="72"/>
      <c r="K3096" s="72"/>
      <c r="L3096" s="72"/>
      <c r="M3096" s="72"/>
      <c r="N3096" s="72"/>
      <c r="O3096" s="72"/>
      <c r="P3096" s="72"/>
      <c r="Q3096" s="72"/>
      <c r="R3096" s="72"/>
      <c r="S3096" s="72"/>
      <c r="T3096" s="72"/>
      <c r="U3096" s="72"/>
      <c r="V3096" s="72"/>
      <c r="W3096" s="72"/>
      <c r="X3096" s="72"/>
      <c r="Y3096" s="72"/>
      <c r="Z3096" s="72"/>
    </row>
    <row r="3097">
      <c r="A3097" s="66">
        <v>35.0</v>
      </c>
      <c r="B3097" s="67">
        <v>831.96</v>
      </c>
      <c r="C3097" s="72"/>
      <c r="D3097" s="72"/>
      <c r="E3097" s="72"/>
      <c r="F3097" s="72"/>
      <c r="G3097" s="72"/>
      <c r="H3097" s="72"/>
      <c r="I3097" s="72"/>
      <c r="J3097" s="72"/>
      <c r="K3097" s="72"/>
      <c r="L3097" s="72"/>
      <c r="M3097" s="72"/>
      <c r="N3097" s="72"/>
      <c r="O3097" s="72"/>
      <c r="P3097" s="72"/>
      <c r="Q3097" s="72"/>
      <c r="R3097" s="72"/>
      <c r="S3097" s="72"/>
      <c r="T3097" s="72"/>
      <c r="U3097" s="72"/>
      <c r="V3097" s="72"/>
      <c r="W3097" s="72"/>
      <c r="X3097" s="72"/>
      <c r="Y3097" s="72"/>
      <c r="Z3097" s="72"/>
    </row>
    <row r="3098">
      <c r="A3098" s="64">
        <v>17.0</v>
      </c>
      <c r="B3098" s="65">
        <v>3514.57</v>
      </c>
      <c r="C3098" s="72"/>
      <c r="D3098" s="72"/>
      <c r="E3098" s="72"/>
      <c r="F3098" s="72"/>
      <c r="G3098" s="72"/>
      <c r="H3098" s="72"/>
      <c r="I3098" s="72"/>
      <c r="J3098" s="72"/>
      <c r="K3098" s="72"/>
      <c r="L3098" s="72"/>
      <c r="M3098" s="72"/>
      <c r="N3098" s="72"/>
      <c r="O3098" s="72"/>
      <c r="P3098" s="72"/>
      <c r="Q3098" s="72"/>
      <c r="R3098" s="72"/>
      <c r="S3098" s="72"/>
      <c r="T3098" s="72"/>
      <c r="U3098" s="72"/>
      <c r="V3098" s="72"/>
      <c r="W3098" s="72"/>
      <c r="X3098" s="72"/>
      <c r="Y3098" s="72"/>
      <c r="Z3098" s="72"/>
    </row>
    <row r="3099">
      <c r="A3099" s="66">
        <v>38.0</v>
      </c>
      <c r="B3099" s="67">
        <v>394.43</v>
      </c>
      <c r="C3099" s="72"/>
      <c r="D3099" s="72"/>
      <c r="E3099" s="72"/>
      <c r="F3099" s="72"/>
      <c r="G3099" s="72"/>
      <c r="H3099" s="72"/>
      <c r="I3099" s="72"/>
      <c r="J3099" s="72"/>
      <c r="K3099" s="72"/>
      <c r="L3099" s="72"/>
      <c r="M3099" s="72"/>
      <c r="N3099" s="72"/>
      <c r="O3099" s="72"/>
      <c r="P3099" s="72"/>
      <c r="Q3099" s="72"/>
      <c r="R3099" s="72"/>
      <c r="S3099" s="72"/>
      <c r="T3099" s="72"/>
      <c r="U3099" s="72"/>
      <c r="V3099" s="72"/>
      <c r="W3099" s="72"/>
      <c r="X3099" s="72"/>
      <c r="Y3099" s="72"/>
      <c r="Z3099" s="72"/>
    </row>
    <row r="3100">
      <c r="A3100" s="64">
        <v>34.0</v>
      </c>
      <c r="B3100" s="65">
        <v>730.11</v>
      </c>
      <c r="C3100" s="72"/>
      <c r="D3100" s="72"/>
      <c r="E3100" s="72"/>
      <c r="F3100" s="72"/>
      <c r="G3100" s="72"/>
      <c r="H3100" s="72"/>
      <c r="I3100" s="72"/>
      <c r="J3100" s="72"/>
      <c r="K3100" s="72"/>
      <c r="L3100" s="72"/>
      <c r="M3100" s="72"/>
      <c r="N3100" s="72"/>
      <c r="O3100" s="72"/>
      <c r="P3100" s="72"/>
      <c r="Q3100" s="72"/>
      <c r="R3100" s="72"/>
      <c r="S3100" s="72"/>
      <c r="T3100" s="72"/>
      <c r="U3100" s="72"/>
      <c r="V3100" s="72"/>
      <c r="W3100" s="72"/>
      <c r="X3100" s="72"/>
      <c r="Y3100" s="72"/>
      <c r="Z3100" s="72"/>
    </row>
    <row r="3101">
      <c r="A3101" s="66">
        <v>1.0</v>
      </c>
      <c r="B3101" s="67">
        <v>825.22</v>
      </c>
      <c r="C3101" s="72"/>
      <c r="D3101" s="72"/>
      <c r="E3101" s="72"/>
      <c r="F3101" s="72"/>
      <c r="G3101" s="72"/>
      <c r="H3101" s="72"/>
      <c r="I3101" s="72"/>
      <c r="J3101" s="72"/>
      <c r="K3101" s="72"/>
      <c r="L3101" s="72"/>
      <c r="M3101" s="72"/>
      <c r="N3101" s="72"/>
      <c r="O3101" s="72"/>
      <c r="P3101" s="72"/>
      <c r="Q3101" s="72"/>
      <c r="R3101" s="72"/>
      <c r="S3101" s="72"/>
      <c r="T3101" s="72"/>
      <c r="U3101" s="72"/>
      <c r="V3101" s="72"/>
      <c r="W3101" s="72"/>
      <c r="X3101" s="72"/>
      <c r="Y3101" s="72"/>
      <c r="Z3101" s="72"/>
    </row>
    <row r="3102">
      <c r="A3102" s="64">
        <v>15.0</v>
      </c>
      <c r="B3102" s="65">
        <v>4504.23</v>
      </c>
      <c r="C3102" s="72"/>
      <c r="D3102" s="72"/>
      <c r="E3102" s="72"/>
      <c r="F3102" s="72"/>
      <c r="G3102" s="72"/>
      <c r="H3102" s="72"/>
      <c r="I3102" s="72"/>
      <c r="J3102" s="72"/>
      <c r="K3102" s="72"/>
      <c r="L3102" s="72"/>
      <c r="M3102" s="72"/>
      <c r="N3102" s="72"/>
      <c r="O3102" s="72"/>
      <c r="P3102" s="72"/>
      <c r="Q3102" s="72"/>
      <c r="R3102" s="72"/>
      <c r="S3102" s="72"/>
      <c r="T3102" s="72"/>
      <c r="U3102" s="72"/>
      <c r="V3102" s="72"/>
      <c r="W3102" s="72"/>
      <c r="X3102" s="72"/>
      <c r="Y3102" s="72"/>
      <c r="Z3102" s="72"/>
    </row>
    <row r="3103">
      <c r="A3103" s="66">
        <v>14.0</v>
      </c>
      <c r="B3103" s="67">
        <v>1485.51</v>
      </c>
      <c r="C3103" s="72"/>
      <c r="D3103" s="72"/>
      <c r="E3103" s="72"/>
      <c r="F3103" s="72"/>
      <c r="G3103" s="72"/>
      <c r="H3103" s="72"/>
      <c r="I3103" s="72"/>
      <c r="J3103" s="72"/>
      <c r="K3103" s="72"/>
      <c r="L3103" s="72"/>
      <c r="M3103" s="72"/>
      <c r="N3103" s="72"/>
      <c r="O3103" s="72"/>
      <c r="P3103" s="72"/>
      <c r="Q3103" s="72"/>
      <c r="R3103" s="72"/>
      <c r="S3103" s="72"/>
      <c r="T3103" s="72"/>
      <c r="U3103" s="72"/>
      <c r="V3103" s="72"/>
      <c r="W3103" s="72"/>
      <c r="X3103" s="72"/>
      <c r="Y3103" s="72"/>
      <c r="Z3103" s="72"/>
    </row>
    <row r="3104">
      <c r="A3104" s="64">
        <v>13.0</v>
      </c>
      <c r="B3104" s="65">
        <v>4865.6</v>
      </c>
      <c r="C3104" s="72"/>
      <c r="D3104" s="72"/>
      <c r="E3104" s="72"/>
      <c r="F3104" s="72"/>
      <c r="G3104" s="72"/>
      <c r="H3104" s="72"/>
      <c r="I3104" s="72"/>
      <c r="J3104" s="72"/>
      <c r="K3104" s="72"/>
      <c r="L3104" s="72"/>
      <c r="M3104" s="72"/>
      <c r="N3104" s="72"/>
      <c r="O3104" s="72"/>
      <c r="P3104" s="72"/>
      <c r="Q3104" s="72"/>
      <c r="R3104" s="72"/>
      <c r="S3104" s="72"/>
      <c r="T3104" s="72"/>
      <c r="U3104" s="72"/>
      <c r="V3104" s="72"/>
      <c r="W3104" s="72"/>
      <c r="X3104" s="72"/>
      <c r="Y3104" s="72"/>
      <c r="Z3104" s="72"/>
    </row>
    <row r="3105">
      <c r="A3105" s="66">
        <v>48.0</v>
      </c>
      <c r="B3105" s="67">
        <v>2639.5</v>
      </c>
      <c r="C3105" s="72"/>
      <c r="D3105" s="72"/>
      <c r="E3105" s="72"/>
      <c r="F3105" s="72"/>
      <c r="G3105" s="72"/>
      <c r="H3105" s="72"/>
      <c r="I3105" s="72"/>
      <c r="J3105" s="72"/>
      <c r="K3105" s="72"/>
      <c r="L3105" s="72"/>
      <c r="M3105" s="72"/>
      <c r="N3105" s="72"/>
      <c r="O3105" s="72"/>
      <c r="P3105" s="72"/>
      <c r="Q3105" s="72"/>
      <c r="R3105" s="72"/>
      <c r="S3105" s="72"/>
      <c r="T3105" s="72"/>
      <c r="U3105" s="72"/>
      <c r="V3105" s="72"/>
      <c r="W3105" s="72"/>
      <c r="X3105" s="72"/>
      <c r="Y3105" s="72"/>
      <c r="Z3105" s="72"/>
    </row>
    <row r="3106">
      <c r="A3106" s="64">
        <v>41.0</v>
      </c>
      <c r="B3106" s="65">
        <v>300.26</v>
      </c>
      <c r="C3106" s="72"/>
      <c r="D3106" s="72"/>
      <c r="E3106" s="72"/>
      <c r="F3106" s="72"/>
      <c r="G3106" s="72"/>
      <c r="H3106" s="72"/>
      <c r="I3106" s="72"/>
      <c r="J3106" s="72"/>
      <c r="K3106" s="72"/>
      <c r="L3106" s="72"/>
      <c r="M3106" s="72"/>
      <c r="N3106" s="72"/>
      <c r="O3106" s="72"/>
      <c r="P3106" s="72"/>
      <c r="Q3106" s="72"/>
      <c r="R3106" s="72"/>
      <c r="S3106" s="72"/>
      <c r="T3106" s="72"/>
      <c r="U3106" s="72"/>
      <c r="V3106" s="72"/>
      <c r="W3106" s="72"/>
      <c r="X3106" s="72"/>
      <c r="Y3106" s="72"/>
      <c r="Z3106" s="72"/>
    </row>
    <row r="3107">
      <c r="A3107" s="66">
        <v>10.0</v>
      </c>
      <c r="B3107" s="67">
        <v>4555.89</v>
      </c>
      <c r="C3107" s="72"/>
      <c r="D3107" s="72"/>
      <c r="E3107" s="72"/>
      <c r="F3107" s="72"/>
      <c r="G3107" s="72"/>
      <c r="H3107" s="72"/>
      <c r="I3107" s="72"/>
      <c r="J3107" s="72"/>
      <c r="K3107" s="72"/>
      <c r="L3107" s="72"/>
      <c r="M3107" s="72"/>
      <c r="N3107" s="72"/>
      <c r="O3107" s="72"/>
      <c r="P3107" s="72"/>
      <c r="Q3107" s="72"/>
      <c r="R3107" s="72"/>
      <c r="S3107" s="72"/>
      <c r="T3107" s="72"/>
      <c r="U3107" s="72"/>
      <c r="V3107" s="72"/>
      <c r="W3107" s="72"/>
      <c r="X3107" s="72"/>
      <c r="Y3107" s="72"/>
      <c r="Z3107" s="72"/>
    </row>
    <row r="3108">
      <c r="A3108" s="64">
        <v>32.0</v>
      </c>
      <c r="B3108" s="65">
        <v>2266.57</v>
      </c>
      <c r="C3108" s="72"/>
      <c r="D3108" s="72"/>
      <c r="E3108" s="72"/>
      <c r="F3108" s="72"/>
      <c r="G3108" s="72"/>
      <c r="H3108" s="72"/>
      <c r="I3108" s="72"/>
      <c r="J3108" s="72"/>
      <c r="K3108" s="72"/>
      <c r="L3108" s="72"/>
      <c r="M3108" s="72"/>
      <c r="N3108" s="72"/>
      <c r="O3108" s="72"/>
      <c r="P3108" s="72"/>
      <c r="Q3108" s="72"/>
      <c r="R3108" s="72"/>
      <c r="S3108" s="72"/>
      <c r="T3108" s="72"/>
      <c r="U3108" s="72"/>
      <c r="V3108" s="72"/>
      <c r="W3108" s="72"/>
      <c r="X3108" s="72"/>
      <c r="Y3108" s="72"/>
      <c r="Z3108" s="72"/>
    </row>
    <row r="3109">
      <c r="A3109" s="66">
        <v>41.0</v>
      </c>
      <c r="B3109" s="67">
        <v>4798.53</v>
      </c>
      <c r="C3109" s="72"/>
      <c r="D3109" s="72"/>
      <c r="E3109" s="72"/>
      <c r="F3109" s="72"/>
      <c r="G3109" s="72"/>
      <c r="H3109" s="72"/>
      <c r="I3109" s="72"/>
      <c r="J3109" s="72"/>
      <c r="K3109" s="72"/>
      <c r="L3109" s="72"/>
      <c r="M3109" s="72"/>
      <c r="N3109" s="72"/>
      <c r="O3109" s="72"/>
      <c r="P3109" s="72"/>
      <c r="Q3109" s="72"/>
      <c r="R3109" s="72"/>
      <c r="S3109" s="72"/>
      <c r="T3109" s="72"/>
      <c r="U3109" s="72"/>
      <c r="V3109" s="72"/>
      <c r="W3109" s="72"/>
      <c r="X3109" s="72"/>
      <c r="Y3109" s="72"/>
      <c r="Z3109" s="72"/>
    </row>
    <row r="3110">
      <c r="A3110" s="64">
        <v>47.0</v>
      </c>
      <c r="B3110" s="65">
        <v>2149.26</v>
      </c>
      <c r="C3110" s="72"/>
      <c r="D3110" s="72"/>
      <c r="E3110" s="72"/>
      <c r="F3110" s="72"/>
      <c r="G3110" s="72"/>
      <c r="H3110" s="72"/>
      <c r="I3110" s="72"/>
      <c r="J3110" s="72"/>
      <c r="K3110" s="72"/>
      <c r="L3110" s="72"/>
      <c r="M3110" s="72"/>
      <c r="N3110" s="72"/>
      <c r="O3110" s="72"/>
      <c r="P3110" s="72"/>
      <c r="Q3110" s="72"/>
      <c r="R3110" s="72"/>
      <c r="S3110" s="72"/>
      <c r="T3110" s="72"/>
      <c r="U3110" s="72"/>
      <c r="V3110" s="72"/>
      <c r="W3110" s="72"/>
      <c r="X3110" s="72"/>
      <c r="Y3110" s="72"/>
      <c r="Z3110" s="72"/>
    </row>
    <row r="3111">
      <c r="A3111" s="66">
        <v>13.0</v>
      </c>
      <c r="B3111" s="67">
        <v>876.49</v>
      </c>
      <c r="C3111" s="72"/>
      <c r="D3111" s="72"/>
      <c r="E3111" s="72"/>
      <c r="F3111" s="72"/>
      <c r="G3111" s="72"/>
      <c r="H3111" s="72"/>
      <c r="I3111" s="72"/>
      <c r="J3111" s="72"/>
      <c r="K3111" s="72"/>
      <c r="L3111" s="72"/>
      <c r="M3111" s="72"/>
      <c r="N3111" s="72"/>
      <c r="O3111" s="72"/>
      <c r="P3111" s="72"/>
      <c r="Q3111" s="72"/>
      <c r="R3111" s="72"/>
      <c r="S3111" s="72"/>
      <c r="T3111" s="72"/>
      <c r="U3111" s="72"/>
      <c r="V3111" s="72"/>
      <c r="W3111" s="72"/>
      <c r="X3111" s="72"/>
      <c r="Y3111" s="72"/>
      <c r="Z3111" s="72"/>
    </row>
    <row r="3112">
      <c r="A3112" s="64">
        <v>32.0</v>
      </c>
      <c r="B3112" s="65">
        <v>805.7</v>
      </c>
      <c r="C3112" s="72"/>
      <c r="D3112" s="72"/>
      <c r="E3112" s="72"/>
      <c r="F3112" s="72"/>
      <c r="G3112" s="72"/>
      <c r="H3112" s="72"/>
      <c r="I3112" s="72"/>
      <c r="J3112" s="72"/>
      <c r="K3112" s="72"/>
      <c r="L3112" s="72"/>
      <c r="M3112" s="72"/>
      <c r="N3112" s="72"/>
      <c r="O3112" s="72"/>
      <c r="P3112" s="72"/>
      <c r="Q3112" s="72"/>
      <c r="R3112" s="72"/>
      <c r="S3112" s="72"/>
      <c r="T3112" s="72"/>
      <c r="U3112" s="72"/>
      <c r="V3112" s="72"/>
      <c r="W3112" s="72"/>
      <c r="X3112" s="72"/>
      <c r="Y3112" s="72"/>
      <c r="Z3112" s="72"/>
    </row>
    <row r="3113">
      <c r="A3113" s="66">
        <v>43.0</v>
      </c>
      <c r="B3113" s="67">
        <v>2680.1</v>
      </c>
      <c r="C3113" s="72"/>
      <c r="D3113" s="72"/>
      <c r="E3113" s="72"/>
      <c r="F3113" s="72"/>
      <c r="G3113" s="72"/>
      <c r="H3113" s="72"/>
      <c r="I3113" s="72"/>
      <c r="J3113" s="72"/>
      <c r="K3113" s="72"/>
      <c r="L3113" s="72"/>
      <c r="M3113" s="72"/>
      <c r="N3113" s="72"/>
      <c r="O3113" s="72"/>
      <c r="P3113" s="72"/>
      <c r="Q3113" s="72"/>
      <c r="R3113" s="72"/>
      <c r="S3113" s="72"/>
      <c r="T3113" s="72"/>
      <c r="U3113" s="72"/>
      <c r="V3113" s="72"/>
      <c r="W3113" s="72"/>
      <c r="X3113" s="72"/>
      <c r="Y3113" s="72"/>
      <c r="Z3113" s="72"/>
    </row>
    <row r="3114">
      <c r="A3114" s="64">
        <v>48.0</v>
      </c>
      <c r="B3114" s="65">
        <v>1209.71</v>
      </c>
      <c r="C3114" s="72"/>
      <c r="D3114" s="72"/>
      <c r="E3114" s="72"/>
      <c r="F3114" s="72"/>
      <c r="G3114" s="72"/>
      <c r="H3114" s="72"/>
      <c r="I3114" s="72"/>
      <c r="J3114" s="72"/>
      <c r="K3114" s="72"/>
      <c r="L3114" s="72"/>
      <c r="M3114" s="72"/>
      <c r="N3114" s="72"/>
      <c r="O3114" s="72"/>
      <c r="P3114" s="72"/>
      <c r="Q3114" s="72"/>
      <c r="R3114" s="72"/>
      <c r="S3114" s="72"/>
      <c r="T3114" s="72"/>
      <c r="U3114" s="72"/>
      <c r="V3114" s="72"/>
      <c r="W3114" s="72"/>
      <c r="X3114" s="72"/>
      <c r="Y3114" s="72"/>
      <c r="Z3114" s="72"/>
    </row>
    <row r="3115">
      <c r="A3115" s="66">
        <v>35.0</v>
      </c>
      <c r="B3115" s="67">
        <v>4076.54</v>
      </c>
      <c r="C3115" s="72"/>
      <c r="D3115" s="72"/>
      <c r="E3115" s="72"/>
      <c r="F3115" s="72"/>
      <c r="G3115" s="72"/>
      <c r="H3115" s="72"/>
      <c r="I3115" s="72"/>
      <c r="J3115" s="72"/>
      <c r="K3115" s="72"/>
      <c r="L3115" s="72"/>
      <c r="M3115" s="72"/>
      <c r="N3115" s="72"/>
      <c r="O3115" s="72"/>
      <c r="P3115" s="72"/>
      <c r="Q3115" s="72"/>
      <c r="R3115" s="72"/>
      <c r="S3115" s="72"/>
      <c r="T3115" s="72"/>
      <c r="U3115" s="72"/>
      <c r="V3115" s="72"/>
      <c r="W3115" s="72"/>
      <c r="X3115" s="72"/>
      <c r="Y3115" s="72"/>
      <c r="Z3115" s="72"/>
    </row>
    <row r="3116">
      <c r="A3116" s="64">
        <v>39.0</v>
      </c>
      <c r="B3116" s="65">
        <v>4516.3</v>
      </c>
      <c r="C3116" s="72"/>
      <c r="D3116" s="72"/>
      <c r="E3116" s="72"/>
      <c r="F3116" s="72"/>
      <c r="G3116" s="72"/>
      <c r="H3116" s="72"/>
      <c r="I3116" s="72"/>
      <c r="J3116" s="72"/>
      <c r="K3116" s="72"/>
      <c r="L3116" s="72"/>
      <c r="M3116" s="72"/>
      <c r="N3116" s="72"/>
      <c r="O3116" s="72"/>
      <c r="P3116" s="72"/>
      <c r="Q3116" s="72"/>
      <c r="R3116" s="72"/>
      <c r="S3116" s="72"/>
      <c r="T3116" s="72"/>
      <c r="U3116" s="72"/>
      <c r="V3116" s="72"/>
      <c r="W3116" s="72"/>
      <c r="X3116" s="72"/>
      <c r="Y3116" s="72"/>
      <c r="Z3116" s="72"/>
    </row>
    <row r="3117">
      <c r="A3117" s="66">
        <v>15.0</v>
      </c>
      <c r="B3117" s="67">
        <v>1558.12</v>
      </c>
      <c r="C3117" s="72"/>
      <c r="D3117" s="72"/>
      <c r="E3117" s="72"/>
      <c r="F3117" s="72"/>
      <c r="G3117" s="72"/>
      <c r="H3117" s="72"/>
      <c r="I3117" s="72"/>
      <c r="J3117" s="72"/>
      <c r="K3117" s="72"/>
      <c r="L3117" s="72"/>
      <c r="M3117" s="72"/>
      <c r="N3117" s="72"/>
      <c r="O3117" s="72"/>
      <c r="P3117" s="72"/>
      <c r="Q3117" s="72"/>
      <c r="R3117" s="72"/>
      <c r="S3117" s="72"/>
      <c r="T3117" s="72"/>
      <c r="U3117" s="72"/>
      <c r="V3117" s="72"/>
      <c r="W3117" s="72"/>
      <c r="X3117" s="72"/>
      <c r="Y3117" s="72"/>
      <c r="Z3117" s="72"/>
    </row>
    <row r="3118">
      <c r="A3118" s="64">
        <v>35.0</v>
      </c>
      <c r="B3118" s="65">
        <v>4810.71</v>
      </c>
      <c r="C3118" s="72"/>
      <c r="D3118" s="72"/>
      <c r="E3118" s="72"/>
      <c r="F3118" s="72"/>
      <c r="G3118" s="72"/>
      <c r="H3118" s="72"/>
      <c r="I3118" s="72"/>
      <c r="J3118" s="72"/>
      <c r="K3118" s="72"/>
      <c r="L3118" s="72"/>
      <c r="M3118" s="72"/>
      <c r="N3118" s="72"/>
      <c r="O3118" s="72"/>
      <c r="P3118" s="72"/>
      <c r="Q3118" s="72"/>
      <c r="R3118" s="72"/>
      <c r="S3118" s="72"/>
      <c r="T3118" s="72"/>
      <c r="U3118" s="72"/>
      <c r="V3118" s="72"/>
      <c r="W3118" s="72"/>
      <c r="X3118" s="72"/>
      <c r="Y3118" s="72"/>
      <c r="Z3118" s="72"/>
    </row>
    <row r="3119">
      <c r="A3119" s="66">
        <v>17.0</v>
      </c>
      <c r="B3119" s="67">
        <v>2282.0</v>
      </c>
      <c r="C3119" s="72"/>
      <c r="D3119" s="72"/>
      <c r="E3119" s="72"/>
      <c r="F3119" s="72"/>
      <c r="G3119" s="72"/>
      <c r="H3119" s="72"/>
      <c r="I3119" s="72"/>
      <c r="J3119" s="72"/>
      <c r="K3119" s="72"/>
      <c r="L3119" s="72"/>
      <c r="M3119" s="72"/>
      <c r="N3119" s="72"/>
      <c r="O3119" s="72"/>
      <c r="P3119" s="72"/>
      <c r="Q3119" s="72"/>
      <c r="R3119" s="72"/>
      <c r="S3119" s="72"/>
      <c r="T3119" s="72"/>
      <c r="U3119" s="72"/>
      <c r="V3119" s="72"/>
      <c r="W3119" s="72"/>
      <c r="X3119" s="72"/>
      <c r="Y3119" s="72"/>
      <c r="Z3119" s="72"/>
    </row>
    <row r="3120">
      <c r="A3120" s="64">
        <v>5.0</v>
      </c>
      <c r="B3120" s="65">
        <v>2655.04</v>
      </c>
      <c r="C3120" s="72"/>
      <c r="D3120" s="72"/>
      <c r="E3120" s="72"/>
      <c r="F3120" s="72"/>
      <c r="G3120" s="72"/>
      <c r="H3120" s="72"/>
      <c r="I3120" s="72"/>
      <c r="J3120" s="72"/>
      <c r="K3120" s="72"/>
      <c r="L3120" s="72"/>
      <c r="M3120" s="72"/>
      <c r="N3120" s="72"/>
      <c r="O3120" s="72"/>
      <c r="P3120" s="72"/>
      <c r="Q3120" s="72"/>
      <c r="R3120" s="72"/>
      <c r="S3120" s="72"/>
      <c r="T3120" s="72"/>
      <c r="U3120" s="72"/>
      <c r="V3120" s="72"/>
      <c r="W3120" s="72"/>
      <c r="X3120" s="72"/>
      <c r="Y3120" s="72"/>
      <c r="Z3120" s="72"/>
    </row>
    <row r="3121">
      <c r="A3121" s="66">
        <v>45.0</v>
      </c>
      <c r="B3121" s="67">
        <v>2833.82</v>
      </c>
      <c r="C3121" s="72"/>
      <c r="D3121" s="72"/>
      <c r="E3121" s="72"/>
      <c r="F3121" s="72"/>
      <c r="G3121" s="72"/>
      <c r="H3121" s="72"/>
      <c r="I3121" s="72"/>
      <c r="J3121" s="72"/>
      <c r="K3121" s="72"/>
      <c r="L3121" s="72"/>
      <c r="M3121" s="72"/>
      <c r="N3121" s="72"/>
      <c r="O3121" s="72"/>
      <c r="P3121" s="72"/>
      <c r="Q3121" s="72"/>
      <c r="R3121" s="72"/>
      <c r="S3121" s="72"/>
      <c r="T3121" s="72"/>
      <c r="U3121" s="72"/>
      <c r="V3121" s="72"/>
      <c r="W3121" s="72"/>
      <c r="X3121" s="72"/>
      <c r="Y3121" s="72"/>
      <c r="Z3121" s="72"/>
    </row>
    <row r="3122">
      <c r="A3122" s="64">
        <v>25.0</v>
      </c>
      <c r="B3122" s="65">
        <v>1402.05</v>
      </c>
      <c r="C3122" s="72"/>
      <c r="D3122" s="72"/>
      <c r="E3122" s="72"/>
      <c r="F3122" s="72"/>
      <c r="G3122" s="72"/>
      <c r="H3122" s="72"/>
      <c r="I3122" s="72"/>
      <c r="J3122" s="72"/>
      <c r="K3122" s="72"/>
      <c r="L3122" s="72"/>
      <c r="M3122" s="72"/>
      <c r="N3122" s="72"/>
      <c r="O3122" s="72"/>
      <c r="P3122" s="72"/>
      <c r="Q3122" s="72"/>
      <c r="R3122" s="72"/>
      <c r="S3122" s="72"/>
      <c r="T3122" s="72"/>
      <c r="U3122" s="72"/>
      <c r="V3122" s="72"/>
      <c r="W3122" s="72"/>
      <c r="X3122" s="72"/>
      <c r="Y3122" s="72"/>
      <c r="Z3122" s="72"/>
    </row>
    <row r="3123">
      <c r="A3123" s="66">
        <v>20.0</v>
      </c>
      <c r="B3123" s="67">
        <v>346.9</v>
      </c>
      <c r="C3123" s="72"/>
      <c r="D3123" s="72"/>
      <c r="E3123" s="72"/>
      <c r="F3123" s="72"/>
      <c r="G3123" s="72"/>
      <c r="H3123" s="72"/>
      <c r="I3123" s="72"/>
      <c r="J3123" s="72"/>
      <c r="K3123" s="72"/>
      <c r="L3123" s="72"/>
      <c r="M3123" s="72"/>
      <c r="N3123" s="72"/>
      <c r="O3123" s="72"/>
      <c r="P3123" s="72"/>
      <c r="Q3123" s="72"/>
      <c r="R3123" s="72"/>
      <c r="S3123" s="72"/>
      <c r="T3123" s="72"/>
      <c r="U3123" s="72"/>
      <c r="V3123" s="72"/>
      <c r="W3123" s="72"/>
      <c r="X3123" s="72"/>
      <c r="Y3123" s="72"/>
      <c r="Z3123" s="72"/>
    </row>
    <row r="3124">
      <c r="A3124" s="64">
        <v>30.0</v>
      </c>
      <c r="B3124" s="65">
        <v>4906.35</v>
      </c>
      <c r="C3124" s="72"/>
      <c r="D3124" s="72"/>
      <c r="E3124" s="72"/>
      <c r="F3124" s="72"/>
      <c r="G3124" s="72"/>
      <c r="H3124" s="72"/>
      <c r="I3124" s="72"/>
      <c r="J3124" s="72"/>
      <c r="K3124" s="72"/>
      <c r="L3124" s="72"/>
      <c r="M3124" s="72"/>
      <c r="N3124" s="72"/>
      <c r="O3124" s="72"/>
      <c r="P3124" s="72"/>
      <c r="Q3124" s="72"/>
      <c r="R3124" s="72"/>
      <c r="S3124" s="72"/>
      <c r="T3124" s="72"/>
      <c r="U3124" s="72"/>
      <c r="V3124" s="72"/>
      <c r="W3124" s="72"/>
      <c r="X3124" s="72"/>
      <c r="Y3124" s="72"/>
      <c r="Z3124" s="72"/>
    </row>
    <row r="3125">
      <c r="A3125" s="66">
        <v>36.0</v>
      </c>
      <c r="B3125" s="67">
        <v>1923.41</v>
      </c>
      <c r="C3125" s="72"/>
      <c r="D3125" s="72"/>
      <c r="E3125" s="72"/>
      <c r="F3125" s="72"/>
      <c r="G3125" s="72"/>
      <c r="H3125" s="72"/>
      <c r="I3125" s="72"/>
      <c r="J3125" s="72"/>
      <c r="K3125" s="72"/>
      <c r="L3125" s="72"/>
      <c r="M3125" s="72"/>
      <c r="N3125" s="72"/>
      <c r="O3125" s="72"/>
      <c r="P3125" s="72"/>
      <c r="Q3125" s="72"/>
      <c r="R3125" s="72"/>
      <c r="S3125" s="72"/>
      <c r="T3125" s="72"/>
      <c r="U3125" s="72"/>
      <c r="V3125" s="72"/>
      <c r="W3125" s="72"/>
      <c r="X3125" s="72"/>
      <c r="Y3125" s="72"/>
      <c r="Z3125" s="72"/>
    </row>
    <row r="3126">
      <c r="A3126" s="64">
        <v>30.0</v>
      </c>
      <c r="B3126" s="65">
        <v>1223.13</v>
      </c>
      <c r="C3126" s="72"/>
      <c r="D3126" s="72"/>
      <c r="E3126" s="72"/>
      <c r="F3126" s="72"/>
      <c r="G3126" s="72"/>
      <c r="H3126" s="72"/>
      <c r="I3126" s="72"/>
      <c r="J3126" s="72"/>
      <c r="K3126" s="72"/>
      <c r="L3126" s="72"/>
      <c r="M3126" s="72"/>
      <c r="N3126" s="72"/>
      <c r="O3126" s="72"/>
      <c r="P3126" s="72"/>
      <c r="Q3126" s="72"/>
      <c r="R3126" s="72"/>
      <c r="S3126" s="72"/>
      <c r="T3126" s="72"/>
      <c r="U3126" s="72"/>
      <c r="V3126" s="72"/>
      <c r="W3126" s="72"/>
      <c r="X3126" s="72"/>
      <c r="Y3126" s="72"/>
      <c r="Z3126" s="72"/>
    </row>
    <row r="3127">
      <c r="A3127" s="66">
        <v>30.0</v>
      </c>
      <c r="B3127" s="67">
        <v>1650.09</v>
      </c>
      <c r="C3127" s="72"/>
      <c r="D3127" s="72"/>
      <c r="E3127" s="72"/>
      <c r="F3127" s="72"/>
      <c r="G3127" s="72"/>
      <c r="H3127" s="72"/>
      <c r="I3127" s="72"/>
      <c r="J3127" s="72"/>
      <c r="K3127" s="72"/>
      <c r="L3127" s="72"/>
      <c r="M3127" s="72"/>
      <c r="N3127" s="72"/>
      <c r="O3127" s="72"/>
      <c r="P3127" s="72"/>
      <c r="Q3127" s="72"/>
      <c r="R3127" s="72"/>
      <c r="S3127" s="72"/>
      <c r="T3127" s="72"/>
      <c r="U3127" s="72"/>
      <c r="V3127" s="72"/>
      <c r="W3127" s="72"/>
      <c r="X3127" s="72"/>
      <c r="Y3127" s="72"/>
      <c r="Z3127" s="72"/>
    </row>
    <row r="3128">
      <c r="A3128" s="64">
        <v>33.0</v>
      </c>
      <c r="B3128" s="65">
        <v>453.96</v>
      </c>
      <c r="C3128" s="72"/>
      <c r="D3128" s="72"/>
      <c r="E3128" s="72"/>
      <c r="F3128" s="72"/>
      <c r="G3128" s="72"/>
      <c r="H3128" s="72"/>
      <c r="I3128" s="72"/>
      <c r="J3128" s="72"/>
      <c r="K3128" s="72"/>
      <c r="L3128" s="72"/>
      <c r="M3128" s="72"/>
      <c r="N3128" s="72"/>
      <c r="O3128" s="72"/>
      <c r="P3128" s="72"/>
      <c r="Q3128" s="72"/>
      <c r="R3128" s="72"/>
      <c r="S3128" s="72"/>
      <c r="T3128" s="72"/>
      <c r="U3128" s="72"/>
      <c r="V3128" s="72"/>
      <c r="W3128" s="72"/>
      <c r="X3128" s="72"/>
      <c r="Y3128" s="72"/>
      <c r="Z3128" s="72"/>
    </row>
    <row r="3129">
      <c r="A3129" s="66">
        <v>7.0</v>
      </c>
      <c r="B3129" s="67">
        <v>4309.36</v>
      </c>
      <c r="C3129" s="72"/>
      <c r="D3129" s="72"/>
      <c r="E3129" s="72"/>
      <c r="F3129" s="72"/>
      <c r="G3129" s="72"/>
      <c r="H3129" s="72"/>
      <c r="I3129" s="72"/>
      <c r="J3129" s="72"/>
      <c r="K3129" s="72"/>
      <c r="L3129" s="72"/>
      <c r="M3129" s="72"/>
      <c r="N3129" s="72"/>
      <c r="O3129" s="72"/>
      <c r="P3129" s="72"/>
      <c r="Q3129" s="72"/>
      <c r="R3129" s="72"/>
      <c r="S3129" s="72"/>
      <c r="T3129" s="72"/>
      <c r="U3129" s="72"/>
      <c r="V3129" s="72"/>
      <c r="W3129" s="72"/>
      <c r="X3129" s="72"/>
      <c r="Y3129" s="72"/>
      <c r="Z3129" s="72"/>
    </row>
    <row r="3130">
      <c r="A3130" s="64">
        <v>39.0</v>
      </c>
      <c r="B3130" s="65">
        <v>644.5</v>
      </c>
      <c r="C3130" s="72"/>
      <c r="D3130" s="72"/>
      <c r="E3130" s="72"/>
      <c r="F3130" s="72"/>
      <c r="G3130" s="72"/>
      <c r="H3130" s="72"/>
      <c r="I3130" s="72"/>
      <c r="J3130" s="72"/>
      <c r="K3130" s="72"/>
      <c r="L3130" s="72"/>
      <c r="M3130" s="72"/>
      <c r="N3130" s="72"/>
      <c r="O3130" s="72"/>
      <c r="P3130" s="72"/>
      <c r="Q3130" s="72"/>
      <c r="R3130" s="72"/>
      <c r="S3130" s="72"/>
      <c r="T3130" s="72"/>
      <c r="U3130" s="72"/>
      <c r="V3130" s="72"/>
      <c r="W3130" s="72"/>
      <c r="X3130" s="72"/>
      <c r="Y3130" s="72"/>
      <c r="Z3130" s="72"/>
    </row>
    <row r="3131">
      <c r="A3131" s="66">
        <v>18.0</v>
      </c>
      <c r="B3131" s="67">
        <v>2648.77</v>
      </c>
      <c r="C3131" s="72"/>
      <c r="D3131" s="72"/>
      <c r="E3131" s="72"/>
      <c r="F3131" s="72"/>
      <c r="G3131" s="72"/>
      <c r="H3131" s="72"/>
      <c r="I3131" s="72"/>
      <c r="J3131" s="72"/>
      <c r="K3131" s="72"/>
      <c r="L3131" s="72"/>
      <c r="M3131" s="72"/>
      <c r="N3131" s="72"/>
      <c r="O3131" s="72"/>
      <c r="P3131" s="72"/>
      <c r="Q3131" s="72"/>
      <c r="R3131" s="72"/>
      <c r="S3131" s="72"/>
      <c r="T3131" s="72"/>
      <c r="U3131" s="72"/>
      <c r="V3131" s="72"/>
      <c r="W3131" s="72"/>
      <c r="X3131" s="72"/>
      <c r="Y3131" s="72"/>
      <c r="Z3131" s="72"/>
    </row>
    <row r="3132">
      <c r="A3132" s="64">
        <v>49.0</v>
      </c>
      <c r="B3132" s="65">
        <v>2893.19</v>
      </c>
      <c r="C3132" s="72"/>
      <c r="D3132" s="72"/>
      <c r="E3132" s="72"/>
      <c r="F3132" s="72"/>
      <c r="G3132" s="72"/>
      <c r="H3132" s="72"/>
      <c r="I3132" s="72"/>
      <c r="J3132" s="72"/>
      <c r="K3132" s="72"/>
      <c r="L3132" s="72"/>
      <c r="M3132" s="72"/>
      <c r="N3132" s="72"/>
      <c r="O3132" s="72"/>
      <c r="P3132" s="72"/>
      <c r="Q3132" s="72"/>
      <c r="R3132" s="72"/>
      <c r="S3132" s="72"/>
      <c r="T3132" s="72"/>
      <c r="U3132" s="72"/>
      <c r="V3132" s="72"/>
      <c r="W3132" s="72"/>
      <c r="X3132" s="72"/>
      <c r="Y3132" s="72"/>
      <c r="Z3132" s="72"/>
    </row>
    <row r="3133">
      <c r="A3133" s="66">
        <v>11.0</v>
      </c>
      <c r="B3133" s="67">
        <v>620.91</v>
      </c>
      <c r="C3133" s="72"/>
      <c r="D3133" s="72"/>
      <c r="E3133" s="72"/>
      <c r="F3133" s="72"/>
      <c r="G3133" s="72"/>
      <c r="H3133" s="72"/>
      <c r="I3133" s="72"/>
      <c r="J3133" s="72"/>
      <c r="K3133" s="72"/>
      <c r="L3133" s="72"/>
      <c r="M3133" s="72"/>
      <c r="N3133" s="72"/>
      <c r="O3133" s="72"/>
      <c r="P3133" s="72"/>
      <c r="Q3133" s="72"/>
      <c r="R3133" s="72"/>
      <c r="S3133" s="72"/>
      <c r="T3133" s="72"/>
      <c r="U3133" s="72"/>
      <c r="V3133" s="72"/>
      <c r="W3133" s="72"/>
      <c r="X3133" s="72"/>
      <c r="Y3133" s="72"/>
      <c r="Z3133" s="72"/>
    </row>
    <row r="3134">
      <c r="A3134" s="64">
        <v>33.0</v>
      </c>
      <c r="B3134" s="65">
        <v>3226.62</v>
      </c>
      <c r="C3134" s="72"/>
      <c r="D3134" s="72"/>
      <c r="E3134" s="72"/>
      <c r="F3134" s="72"/>
      <c r="G3134" s="72"/>
      <c r="H3134" s="72"/>
      <c r="I3134" s="72"/>
      <c r="J3134" s="72"/>
      <c r="K3134" s="72"/>
      <c r="L3134" s="72"/>
      <c r="M3134" s="72"/>
      <c r="N3134" s="72"/>
      <c r="O3134" s="72"/>
      <c r="P3134" s="72"/>
      <c r="Q3134" s="72"/>
      <c r="R3134" s="72"/>
      <c r="S3134" s="72"/>
      <c r="T3134" s="72"/>
      <c r="U3134" s="72"/>
      <c r="V3134" s="72"/>
      <c r="W3134" s="72"/>
      <c r="X3134" s="72"/>
      <c r="Y3134" s="72"/>
      <c r="Z3134" s="72"/>
    </row>
    <row r="3135">
      <c r="A3135" s="66">
        <v>34.0</v>
      </c>
      <c r="B3135" s="67">
        <v>2190.18</v>
      </c>
      <c r="C3135" s="72"/>
      <c r="D3135" s="72"/>
      <c r="E3135" s="72"/>
      <c r="F3135" s="72"/>
      <c r="G3135" s="72"/>
      <c r="H3135" s="72"/>
      <c r="I3135" s="72"/>
      <c r="J3135" s="72"/>
      <c r="K3135" s="72"/>
      <c r="L3135" s="72"/>
      <c r="M3135" s="72"/>
      <c r="N3135" s="72"/>
      <c r="O3135" s="72"/>
      <c r="P3135" s="72"/>
      <c r="Q3135" s="72"/>
      <c r="R3135" s="72"/>
      <c r="S3135" s="72"/>
      <c r="T3135" s="72"/>
      <c r="U3135" s="72"/>
      <c r="V3135" s="72"/>
      <c r="W3135" s="72"/>
      <c r="X3135" s="72"/>
      <c r="Y3135" s="72"/>
      <c r="Z3135" s="72"/>
    </row>
    <row r="3136">
      <c r="A3136" s="64">
        <v>29.0</v>
      </c>
      <c r="B3136" s="65">
        <v>1999.25</v>
      </c>
      <c r="C3136" s="72"/>
      <c r="D3136" s="72"/>
      <c r="E3136" s="72"/>
      <c r="F3136" s="72"/>
      <c r="G3136" s="72"/>
      <c r="H3136" s="72"/>
      <c r="I3136" s="72"/>
      <c r="J3136" s="72"/>
      <c r="K3136" s="72"/>
      <c r="L3136" s="72"/>
      <c r="M3136" s="72"/>
      <c r="N3136" s="72"/>
      <c r="O3136" s="72"/>
      <c r="P3136" s="72"/>
      <c r="Q3136" s="72"/>
      <c r="R3136" s="72"/>
      <c r="S3136" s="72"/>
      <c r="T3136" s="72"/>
      <c r="U3136" s="72"/>
      <c r="V3136" s="72"/>
      <c r="W3136" s="72"/>
      <c r="X3136" s="72"/>
      <c r="Y3136" s="72"/>
      <c r="Z3136" s="72"/>
    </row>
    <row r="3137">
      <c r="A3137" s="66">
        <v>50.0</v>
      </c>
      <c r="B3137" s="67">
        <v>2705.91</v>
      </c>
      <c r="C3137" s="72"/>
      <c r="D3137" s="72"/>
      <c r="E3137" s="72"/>
      <c r="F3137" s="72"/>
      <c r="G3137" s="72"/>
      <c r="H3137" s="72"/>
      <c r="I3137" s="72"/>
      <c r="J3137" s="72"/>
      <c r="K3137" s="72"/>
      <c r="L3137" s="72"/>
      <c r="M3137" s="72"/>
      <c r="N3137" s="72"/>
      <c r="O3137" s="72"/>
      <c r="P3137" s="72"/>
      <c r="Q3137" s="72"/>
      <c r="R3137" s="72"/>
      <c r="S3137" s="72"/>
      <c r="T3137" s="72"/>
      <c r="U3137" s="72"/>
      <c r="V3137" s="72"/>
      <c r="W3137" s="72"/>
      <c r="X3137" s="72"/>
      <c r="Y3137" s="72"/>
      <c r="Z3137" s="72"/>
    </row>
    <row r="3138">
      <c r="A3138" s="64">
        <v>37.0</v>
      </c>
      <c r="B3138" s="65">
        <v>899.21</v>
      </c>
      <c r="C3138" s="72"/>
      <c r="D3138" s="72"/>
      <c r="E3138" s="72"/>
      <c r="F3138" s="72"/>
      <c r="G3138" s="72"/>
      <c r="H3138" s="72"/>
      <c r="I3138" s="72"/>
      <c r="J3138" s="72"/>
      <c r="K3138" s="72"/>
      <c r="L3138" s="72"/>
      <c r="M3138" s="72"/>
      <c r="N3138" s="72"/>
      <c r="O3138" s="72"/>
      <c r="P3138" s="72"/>
      <c r="Q3138" s="72"/>
      <c r="R3138" s="72"/>
      <c r="S3138" s="72"/>
      <c r="T3138" s="72"/>
      <c r="U3138" s="72"/>
      <c r="V3138" s="72"/>
      <c r="W3138" s="72"/>
      <c r="X3138" s="72"/>
      <c r="Y3138" s="72"/>
      <c r="Z3138" s="72"/>
    </row>
    <row r="3139">
      <c r="A3139" s="66">
        <v>3.0</v>
      </c>
      <c r="B3139" s="67">
        <v>4674.39</v>
      </c>
      <c r="C3139" s="72"/>
      <c r="D3139" s="72"/>
      <c r="E3139" s="72"/>
      <c r="F3139" s="72"/>
      <c r="G3139" s="72"/>
      <c r="H3139" s="72"/>
      <c r="I3139" s="72"/>
      <c r="J3139" s="72"/>
      <c r="K3139" s="72"/>
      <c r="L3139" s="72"/>
      <c r="M3139" s="72"/>
      <c r="N3139" s="72"/>
      <c r="O3139" s="72"/>
      <c r="P3139" s="72"/>
      <c r="Q3139" s="72"/>
      <c r="R3139" s="72"/>
      <c r="S3139" s="72"/>
      <c r="T3139" s="72"/>
      <c r="U3139" s="72"/>
      <c r="V3139" s="72"/>
      <c r="W3139" s="72"/>
      <c r="X3139" s="72"/>
      <c r="Y3139" s="72"/>
      <c r="Z3139" s="72"/>
    </row>
    <row r="3140">
      <c r="A3140" s="64">
        <v>50.0</v>
      </c>
      <c r="B3140" s="65">
        <v>4807.62</v>
      </c>
      <c r="C3140" s="72"/>
      <c r="D3140" s="72"/>
      <c r="E3140" s="72"/>
      <c r="F3140" s="72"/>
      <c r="G3140" s="72"/>
      <c r="H3140" s="72"/>
      <c r="I3140" s="72"/>
      <c r="J3140" s="72"/>
      <c r="K3140" s="72"/>
      <c r="L3140" s="72"/>
      <c r="M3140" s="72"/>
      <c r="N3140" s="72"/>
      <c r="O3140" s="72"/>
      <c r="P3140" s="72"/>
      <c r="Q3140" s="72"/>
      <c r="R3140" s="72"/>
      <c r="S3140" s="72"/>
      <c r="T3140" s="72"/>
      <c r="U3140" s="72"/>
      <c r="V3140" s="72"/>
      <c r="W3140" s="72"/>
      <c r="X3140" s="72"/>
      <c r="Y3140" s="72"/>
      <c r="Z3140" s="72"/>
    </row>
    <row r="3141">
      <c r="A3141" s="66">
        <v>10.0</v>
      </c>
      <c r="B3141" s="67">
        <v>4897.24</v>
      </c>
      <c r="C3141" s="72"/>
      <c r="D3141" s="72"/>
      <c r="E3141" s="72"/>
      <c r="F3141" s="72"/>
      <c r="G3141" s="72"/>
      <c r="H3141" s="72"/>
      <c r="I3141" s="72"/>
      <c r="J3141" s="72"/>
      <c r="K3141" s="72"/>
      <c r="L3141" s="72"/>
      <c r="M3141" s="72"/>
      <c r="N3141" s="72"/>
      <c r="O3141" s="72"/>
      <c r="P3141" s="72"/>
      <c r="Q3141" s="72"/>
      <c r="R3141" s="72"/>
      <c r="S3141" s="72"/>
      <c r="T3141" s="72"/>
      <c r="U3141" s="72"/>
      <c r="V3141" s="72"/>
      <c r="W3141" s="72"/>
      <c r="X3141" s="72"/>
      <c r="Y3141" s="72"/>
      <c r="Z3141" s="72"/>
    </row>
    <row r="3142">
      <c r="A3142" s="64">
        <v>18.0</v>
      </c>
      <c r="B3142" s="65">
        <v>2496.88</v>
      </c>
      <c r="C3142" s="72"/>
      <c r="D3142" s="72"/>
      <c r="E3142" s="72"/>
      <c r="F3142" s="72"/>
      <c r="G3142" s="72"/>
      <c r="H3142" s="72"/>
      <c r="I3142" s="72"/>
      <c r="J3142" s="72"/>
      <c r="K3142" s="72"/>
      <c r="L3142" s="72"/>
      <c r="M3142" s="72"/>
      <c r="N3142" s="72"/>
      <c r="O3142" s="72"/>
      <c r="P3142" s="72"/>
      <c r="Q3142" s="72"/>
      <c r="R3142" s="72"/>
      <c r="S3142" s="72"/>
      <c r="T3142" s="72"/>
      <c r="U3142" s="72"/>
      <c r="V3142" s="72"/>
      <c r="W3142" s="72"/>
      <c r="X3142" s="72"/>
      <c r="Y3142" s="72"/>
      <c r="Z3142" s="72"/>
    </row>
    <row r="3143">
      <c r="A3143" s="66">
        <v>46.0</v>
      </c>
      <c r="B3143" s="67">
        <v>4927.49</v>
      </c>
      <c r="C3143" s="72"/>
      <c r="D3143" s="72"/>
      <c r="E3143" s="72"/>
      <c r="F3143" s="72"/>
      <c r="G3143" s="72"/>
      <c r="H3143" s="72"/>
      <c r="I3143" s="72"/>
      <c r="J3143" s="72"/>
      <c r="K3143" s="72"/>
      <c r="L3143" s="72"/>
      <c r="M3143" s="72"/>
      <c r="N3143" s="72"/>
      <c r="O3143" s="72"/>
      <c r="P3143" s="72"/>
      <c r="Q3143" s="72"/>
      <c r="R3143" s="72"/>
      <c r="S3143" s="72"/>
      <c r="T3143" s="72"/>
      <c r="U3143" s="72"/>
      <c r="V3143" s="72"/>
      <c r="W3143" s="72"/>
      <c r="X3143" s="72"/>
      <c r="Y3143" s="72"/>
      <c r="Z3143" s="72"/>
    </row>
    <row r="3144">
      <c r="A3144" s="64">
        <v>36.0</v>
      </c>
      <c r="B3144" s="65">
        <v>468.24</v>
      </c>
      <c r="C3144" s="72"/>
      <c r="D3144" s="72"/>
      <c r="E3144" s="72"/>
      <c r="F3144" s="72"/>
      <c r="G3144" s="72"/>
      <c r="H3144" s="72"/>
      <c r="I3144" s="72"/>
      <c r="J3144" s="72"/>
      <c r="K3144" s="72"/>
      <c r="L3144" s="72"/>
      <c r="M3144" s="72"/>
      <c r="N3144" s="72"/>
      <c r="O3144" s="72"/>
      <c r="P3144" s="72"/>
      <c r="Q3144" s="72"/>
      <c r="R3144" s="72"/>
      <c r="S3144" s="72"/>
      <c r="T3144" s="72"/>
      <c r="U3144" s="72"/>
      <c r="V3144" s="72"/>
      <c r="W3144" s="72"/>
      <c r="X3144" s="72"/>
      <c r="Y3144" s="72"/>
      <c r="Z3144" s="72"/>
    </row>
    <row r="3145">
      <c r="A3145" s="66">
        <v>14.0</v>
      </c>
      <c r="B3145" s="67">
        <v>2619.27</v>
      </c>
      <c r="C3145" s="72"/>
      <c r="D3145" s="72"/>
      <c r="E3145" s="72"/>
      <c r="F3145" s="72"/>
      <c r="G3145" s="72"/>
      <c r="H3145" s="72"/>
      <c r="I3145" s="72"/>
      <c r="J3145" s="72"/>
      <c r="K3145" s="72"/>
      <c r="L3145" s="72"/>
      <c r="M3145" s="72"/>
      <c r="N3145" s="72"/>
      <c r="O3145" s="72"/>
      <c r="P3145" s="72"/>
      <c r="Q3145" s="72"/>
      <c r="R3145" s="72"/>
      <c r="S3145" s="72"/>
      <c r="T3145" s="72"/>
      <c r="U3145" s="72"/>
      <c r="V3145" s="72"/>
      <c r="W3145" s="72"/>
      <c r="X3145" s="72"/>
      <c r="Y3145" s="72"/>
      <c r="Z3145" s="72"/>
    </row>
    <row r="3146">
      <c r="A3146" s="64">
        <v>44.0</v>
      </c>
      <c r="B3146" s="65">
        <v>168.37</v>
      </c>
      <c r="C3146" s="72"/>
      <c r="D3146" s="72"/>
      <c r="E3146" s="72"/>
      <c r="F3146" s="72"/>
      <c r="G3146" s="72"/>
      <c r="H3146" s="72"/>
      <c r="I3146" s="72"/>
      <c r="J3146" s="72"/>
      <c r="K3146" s="72"/>
      <c r="L3146" s="72"/>
      <c r="M3146" s="72"/>
      <c r="N3146" s="72"/>
      <c r="O3146" s="72"/>
      <c r="P3146" s="72"/>
      <c r="Q3146" s="72"/>
      <c r="R3146" s="72"/>
      <c r="S3146" s="72"/>
      <c r="T3146" s="72"/>
      <c r="U3146" s="72"/>
      <c r="V3146" s="72"/>
      <c r="W3146" s="72"/>
      <c r="X3146" s="72"/>
      <c r="Y3146" s="72"/>
      <c r="Z3146" s="72"/>
    </row>
    <row r="3147">
      <c r="A3147" s="66">
        <v>37.0</v>
      </c>
      <c r="B3147" s="67">
        <v>3750.54</v>
      </c>
      <c r="C3147" s="72"/>
      <c r="D3147" s="72"/>
      <c r="E3147" s="72"/>
      <c r="F3147" s="72"/>
      <c r="G3147" s="72"/>
      <c r="H3147" s="72"/>
      <c r="I3147" s="72"/>
      <c r="J3147" s="72"/>
      <c r="K3147" s="72"/>
      <c r="L3147" s="72"/>
      <c r="M3147" s="72"/>
      <c r="N3147" s="72"/>
      <c r="O3147" s="72"/>
      <c r="P3147" s="72"/>
      <c r="Q3147" s="72"/>
      <c r="R3147" s="72"/>
      <c r="S3147" s="72"/>
      <c r="T3147" s="72"/>
      <c r="U3147" s="72"/>
      <c r="V3147" s="72"/>
      <c r="W3147" s="72"/>
      <c r="X3147" s="72"/>
      <c r="Y3147" s="72"/>
      <c r="Z3147" s="72"/>
    </row>
    <row r="3148">
      <c r="A3148" s="64">
        <v>33.0</v>
      </c>
      <c r="B3148" s="65">
        <v>2348.12</v>
      </c>
      <c r="C3148" s="72"/>
      <c r="D3148" s="72"/>
      <c r="E3148" s="72"/>
      <c r="F3148" s="72"/>
      <c r="G3148" s="72"/>
      <c r="H3148" s="72"/>
      <c r="I3148" s="72"/>
      <c r="J3148" s="72"/>
      <c r="K3148" s="72"/>
      <c r="L3148" s="72"/>
      <c r="M3148" s="72"/>
      <c r="N3148" s="72"/>
      <c r="O3148" s="72"/>
      <c r="P3148" s="72"/>
      <c r="Q3148" s="72"/>
      <c r="R3148" s="72"/>
      <c r="S3148" s="72"/>
      <c r="T3148" s="72"/>
      <c r="U3148" s="72"/>
      <c r="V3148" s="72"/>
      <c r="W3148" s="72"/>
      <c r="X3148" s="72"/>
      <c r="Y3148" s="72"/>
      <c r="Z3148" s="72"/>
    </row>
    <row r="3149">
      <c r="A3149" s="66">
        <v>27.0</v>
      </c>
      <c r="B3149" s="67">
        <v>4819.44</v>
      </c>
      <c r="C3149" s="72"/>
      <c r="D3149" s="72"/>
      <c r="E3149" s="72"/>
      <c r="F3149" s="72"/>
      <c r="G3149" s="72"/>
      <c r="H3149" s="72"/>
      <c r="I3149" s="72"/>
      <c r="J3149" s="72"/>
      <c r="K3149" s="72"/>
      <c r="L3149" s="72"/>
      <c r="M3149" s="72"/>
      <c r="N3149" s="72"/>
      <c r="O3149" s="72"/>
      <c r="P3149" s="72"/>
      <c r="Q3149" s="72"/>
      <c r="R3149" s="72"/>
      <c r="S3149" s="72"/>
      <c r="T3149" s="72"/>
      <c r="U3149" s="72"/>
      <c r="V3149" s="72"/>
      <c r="W3149" s="72"/>
      <c r="X3149" s="72"/>
      <c r="Y3149" s="72"/>
      <c r="Z3149" s="72"/>
    </row>
    <row r="3150">
      <c r="A3150" s="64">
        <v>24.0</v>
      </c>
      <c r="B3150" s="65">
        <v>441.22</v>
      </c>
      <c r="C3150" s="72"/>
      <c r="D3150" s="72"/>
      <c r="E3150" s="72"/>
      <c r="F3150" s="72"/>
      <c r="G3150" s="72"/>
      <c r="H3150" s="72"/>
      <c r="I3150" s="72"/>
      <c r="J3150" s="72"/>
      <c r="K3150" s="72"/>
      <c r="L3150" s="72"/>
      <c r="M3150" s="72"/>
      <c r="N3150" s="72"/>
      <c r="O3150" s="72"/>
      <c r="P3150" s="72"/>
      <c r="Q3150" s="72"/>
      <c r="R3150" s="72"/>
      <c r="S3150" s="72"/>
      <c r="T3150" s="72"/>
      <c r="U3150" s="72"/>
      <c r="V3150" s="72"/>
      <c r="W3150" s="72"/>
      <c r="X3150" s="72"/>
      <c r="Y3150" s="72"/>
      <c r="Z3150" s="72"/>
    </row>
    <row r="3151">
      <c r="A3151" s="66">
        <v>36.0</v>
      </c>
      <c r="B3151" s="67">
        <v>3205.64</v>
      </c>
      <c r="C3151" s="72"/>
      <c r="D3151" s="72"/>
      <c r="E3151" s="72"/>
      <c r="F3151" s="72"/>
      <c r="G3151" s="72"/>
      <c r="H3151" s="72"/>
      <c r="I3151" s="72"/>
      <c r="J3151" s="72"/>
      <c r="K3151" s="72"/>
      <c r="L3151" s="72"/>
      <c r="M3151" s="72"/>
      <c r="N3151" s="72"/>
      <c r="O3151" s="72"/>
      <c r="P3151" s="72"/>
      <c r="Q3151" s="72"/>
      <c r="R3151" s="72"/>
      <c r="S3151" s="72"/>
      <c r="T3151" s="72"/>
      <c r="U3151" s="72"/>
      <c r="V3151" s="72"/>
      <c r="W3151" s="72"/>
      <c r="X3151" s="72"/>
      <c r="Y3151" s="72"/>
      <c r="Z3151" s="72"/>
    </row>
    <row r="3152">
      <c r="A3152" s="64">
        <v>3.0</v>
      </c>
      <c r="B3152" s="65">
        <v>4014.66</v>
      </c>
      <c r="C3152" s="72"/>
      <c r="D3152" s="72"/>
      <c r="E3152" s="72"/>
      <c r="F3152" s="72"/>
      <c r="G3152" s="72"/>
      <c r="H3152" s="72"/>
      <c r="I3152" s="72"/>
      <c r="J3152" s="72"/>
      <c r="K3152" s="72"/>
      <c r="L3152" s="72"/>
      <c r="M3152" s="72"/>
      <c r="N3152" s="72"/>
      <c r="O3152" s="72"/>
      <c r="P3152" s="72"/>
      <c r="Q3152" s="72"/>
      <c r="R3152" s="72"/>
      <c r="S3152" s="72"/>
      <c r="T3152" s="72"/>
      <c r="U3152" s="72"/>
      <c r="V3152" s="72"/>
      <c r="W3152" s="72"/>
      <c r="X3152" s="72"/>
      <c r="Y3152" s="72"/>
      <c r="Z3152" s="72"/>
    </row>
    <row r="3153">
      <c r="A3153" s="66">
        <v>26.0</v>
      </c>
      <c r="B3153" s="67">
        <v>1213.03</v>
      </c>
      <c r="C3153" s="72"/>
      <c r="D3153" s="72"/>
      <c r="E3153" s="72"/>
      <c r="F3153" s="72"/>
      <c r="G3153" s="72"/>
      <c r="H3153" s="72"/>
      <c r="I3153" s="72"/>
      <c r="J3153" s="72"/>
      <c r="K3153" s="72"/>
      <c r="L3153" s="72"/>
      <c r="M3153" s="72"/>
      <c r="N3153" s="72"/>
      <c r="O3153" s="72"/>
      <c r="P3153" s="72"/>
      <c r="Q3153" s="72"/>
      <c r="R3153" s="72"/>
      <c r="S3153" s="72"/>
      <c r="T3153" s="72"/>
      <c r="U3153" s="72"/>
      <c r="V3153" s="72"/>
      <c r="W3153" s="72"/>
      <c r="X3153" s="72"/>
      <c r="Y3153" s="72"/>
      <c r="Z3153" s="72"/>
    </row>
    <row r="3154">
      <c r="A3154" s="64">
        <v>28.0</v>
      </c>
      <c r="B3154" s="65">
        <v>4097.43</v>
      </c>
      <c r="C3154" s="72"/>
      <c r="D3154" s="72"/>
      <c r="E3154" s="72"/>
      <c r="F3154" s="72"/>
      <c r="G3154" s="72"/>
      <c r="H3154" s="72"/>
      <c r="I3154" s="72"/>
      <c r="J3154" s="72"/>
      <c r="K3154" s="72"/>
      <c r="L3154" s="72"/>
      <c r="M3154" s="72"/>
      <c r="N3154" s="72"/>
      <c r="O3154" s="72"/>
      <c r="P3154" s="72"/>
      <c r="Q3154" s="72"/>
      <c r="R3154" s="72"/>
      <c r="S3154" s="72"/>
      <c r="T3154" s="72"/>
      <c r="U3154" s="72"/>
      <c r="V3154" s="72"/>
      <c r="W3154" s="72"/>
      <c r="X3154" s="72"/>
      <c r="Y3154" s="72"/>
      <c r="Z3154" s="72"/>
    </row>
    <row r="3155">
      <c r="A3155" s="66">
        <v>29.0</v>
      </c>
      <c r="B3155" s="67">
        <v>4619.38</v>
      </c>
      <c r="C3155" s="72"/>
      <c r="D3155" s="72"/>
      <c r="E3155" s="72"/>
      <c r="F3155" s="72"/>
      <c r="G3155" s="72"/>
      <c r="H3155" s="72"/>
      <c r="I3155" s="72"/>
      <c r="J3155" s="72"/>
      <c r="K3155" s="72"/>
      <c r="L3155" s="72"/>
      <c r="M3155" s="72"/>
      <c r="N3155" s="72"/>
      <c r="O3155" s="72"/>
      <c r="P3155" s="72"/>
      <c r="Q3155" s="72"/>
      <c r="R3155" s="72"/>
      <c r="S3155" s="72"/>
      <c r="T3155" s="72"/>
      <c r="U3155" s="72"/>
      <c r="V3155" s="72"/>
      <c r="W3155" s="72"/>
      <c r="X3155" s="72"/>
      <c r="Y3155" s="72"/>
      <c r="Z3155" s="72"/>
    </row>
    <row r="3156">
      <c r="A3156" s="64">
        <v>21.0</v>
      </c>
      <c r="B3156" s="65">
        <v>1006.62</v>
      </c>
      <c r="C3156" s="72"/>
      <c r="D3156" s="72"/>
      <c r="E3156" s="72"/>
      <c r="F3156" s="72"/>
      <c r="G3156" s="72"/>
      <c r="H3156" s="72"/>
      <c r="I3156" s="72"/>
      <c r="J3156" s="72"/>
      <c r="K3156" s="72"/>
      <c r="L3156" s="72"/>
      <c r="M3156" s="72"/>
      <c r="N3156" s="72"/>
      <c r="O3156" s="72"/>
      <c r="P3156" s="72"/>
      <c r="Q3156" s="72"/>
      <c r="R3156" s="72"/>
      <c r="S3156" s="72"/>
      <c r="T3156" s="72"/>
      <c r="U3156" s="72"/>
      <c r="V3156" s="72"/>
      <c r="W3156" s="72"/>
      <c r="X3156" s="72"/>
      <c r="Y3156" s="72"/>
      <c r="Z3156" s="72"/>
    </row>
    <row r="3157">
      <c r="A3157" s="66">
        <v>6.0</v>
      </c>
      <c r="B3157" s="67">
        <v>4965.26</v>
      </c>
      <c r="C3157" s="72"/>
      <c r="D3157" s="72"/>
      <c r="E3157" s="72"/>
      <c r="F3157" s="72"/>
      <c r="G3157" s="72"/>
      <c r="H3157" s="72"/>
      <c r="I3157" s="72"/>
      <c r="J3157" s="72"/>
      <c r="K3157" s="72"/>
      <c r="L3157" s="72"/>
      <c r="M3157" s="72"/>
      <c r="N3157" s="72"/>
      <c r="O3157" s="72"/>
      <c r="P3157" s="72"/>
      <c r="Q3157" s="72"/>
      <c r="R3157" s="72"/>
      <c r="S3157" s="72"/>
      <c r="T3157" s="72"/>
      <c r="U3157" s="72"/>
      <c r="V3157" s="72"/>
      <c r="W3157" s="72"/>
      <c r="X3157" s="72"/>
      <c r="Y3157" s="72"/>
      <c r="Z3157" s="72"/>
    </row>
    <row r="3158">
      <c r="A3158" s="64">
        <v>46.0</v>
      </c>
      <c r="B3158" s="65">
        <v>1023.7</v>
      </c>
      <c r="C3158" s="72"/>
      <c r="D3158" s="72"/>
      <c r="E3158" s="72"/>
      <c r="F3158" s="72"/>
      <c r="G3158" s="72"/>
      <c r="H3158" s="72"/>
      <c r="I3158" s="72"/>
      <c r="J3158" s="72"/>
      <c r="K3158" s="72"/>
      <c r="L3158" s="72"/>
      <c r="M3158" s="72"/>
      <c r="N3158" s="72"/>
      <c r="O3158" s="72"/>
      <c r="P3158" s="72"/>
      <c r="Q3158" s="72"/>
      <c r="R3158" s="72"/>
      <c r="S3158" s="72"/>
      <c r="T3158" s="72"/>
      <c r="U3158" s="72"/>
      <c r="V3158" s="72"/>
      <c r="W3158" s="72"/>
      <c r="X3158" s="72"/>
      <c r="Y3158" s="72"/>
      <c r="Z3158" s="72"/>
    </row>
    <row r="3159">
      <c r="A3159" s="66">
        <v>37.0</v>
      </c>
      <c r="B3159" s="67">
        <v>1677.17</v>
      </c>
      <c r="C3159" s="72"/>
      <c r="D3159" s="72"/>
      <c r="E3159" s="72"/>
      <c r="F3159" s="72"/>
      <c r="G3159" s="72"/>
      <c r="H3159" s="72"/>
      <c r="I3159" s="72"/>
      <c r="J3159" s="72"/>
      <c r="K3159" s="72"/>
      <c r="L3159" s="72"/>
      <c r="M3159" s="72"/>
      <c r="N3159" s="72"/>
      <c r="O3159" s="72"/>
      <c r="P3159" s="72"/>
      <c r="Q3159" s="72"/>
      <c r="R3159" s="72"/>
      <c r="S3159" s="72"/>
      <c r="T3159" s="72"/>
      <c r="U3159" s="72"/>
      <c r="V3159" s="72"/>
      <c r="W3159" s="72"/>
      <c r="X3159" s="72"/>
      <c r="Y3159" s="72"/>
      <c r="Z3159" s="72"/>
    </row>
    <row r="3160">
      <c r="A3160" s="64">
        <v>37.0</v>
      </c>
      <c r="B3160" s="65">
        <v>1396.36</v>
      </c>
      <c r="C3160" s="72"/>
      <c r="D3160" s="72"/>
      <c r="E3160" s="72"/>
      <c r="F3160" s="72"/>
      <c r="G3160" s="72"/>
      <c r="H3160" s="72"/>
      <c r="I3160" s="72"/>
      <c r="J3160" s="72"/>
      <c r="K3160" s="72"/>
      <c r="L3160" s="72"/>
      <c r="M3160" s="72"/>
      <c r="N3160" s="72"/>
      <c r="O3160" s="72"/>
      <c r="P3160" s="72"/>
      <c r="Q3160" s="72"/>
      <c r="R3160" s="72"/>
      <c r="S3160" s="72"/>
      <c r="T3160" s="72"/>
      <c r="U3160" s="72"/>
      <c r="V3160" s="72"/>
      <c r="W3160" s="72"/>
      <c r="X3160" s="72"/>
      <c r="Y3160" s="72"/>
      <c r="Z3160" s="72"/>
    </row>
    <row r="3161">
      <c r="A3161" s="66">
        <v>12.0</v>
      </c>
      <c r="B3161" s="67">
        <v>1755.61</v>
      </c>
      <c r="C3161" s="72"/>
      <c r="D3161" s="72"/>
      <c r="E3161" s="72"/>
      <c r="F3161" s="72"/>
      <c r="G3161" s="72"/>
      <c r="H3161" s="72"/>
      <c r="I3161" s="72"/>
      <c r="J3161" s="72"/>
      <c r="K3161" s="72"/>
      <c r="L3161" s="72"/>
      <c r="M3161" s="72"/>
      <c r="N3161" s="72"/>
      <c r="O3161" s="72"/>
      <c r="P3161" s="72"/>
      <c r="Q3161" s="72"/>
      <c r="R3161" s="72"/>
      <c r="S3161" s="72"/>
      <c r="T3161" s="72"/>
      <c r="U3161" s="72"/>
      <c r="V3161" s="72"/>
      <c r="W3161" s="72"/>
      <c r="X3161" s="72"/>
      <c r="Y3161" s="72"/>
      <c r="Z3161" s="72"/>
    </row>
    <row r="3162">
      <c r="A3162" s="64">
        <v>44.0</v>
      </c>
      <c r="B3162" s="65">
        <v>3135.15</v>
      </c>
      <c r="C3162" s="72"/>
      <c r="D3162" s="72"/>
      <c r="E3162" s="72"/>
      <c r="F3162" s="72"/>
      <c r="G3162" s="72"/>
      <c r="H3162" s="72"/>
      <c r="I3162" s="72"/>
      <c r="J3162" s="72"/>
      <c r="K3162" s="72"/>
      <c r="L3162" s="72"/>
      <c r="M3162" s="72"/>
      <c r="N3162" s="72"/>
      <c r="O3162" s="72"/>
      <c r="P3162" s="72"/>
      <c r="Q3162" s="72"/>
      <c r="R3162" s="72"/>
      <c r="S3162" s="72"/>
      <c r="T3162" s="72"/>
      <c r="U3162" s="72"/>
      <c r="V3162" s="72"/>
      <c r="W3162" s="72"/>
      <c r="X3162" s="72"/>
      <c r="Y3162" s="72"/>
      <c r="Z3162" s="72"/>
    </row>
    <row r="3163">
      <c r="A3163" s="66">
        <v>3.0</v>
      </c>
      <c r="B3163" s="67">
        <v>128.58</v>
      </c>
      <c r="C3163" s="72"/>
      <c r="D3163" s="72"/>
      <c r="E3163" s="72"/>
      <c r="F3163" s="72"/>
      <c r="G3163" s="72"/>
      <c r="H3163" s="72"/>
      <c r="I3163" s="72"/>
      <c r="J3163" s="72"/>
      <c r="K3163" s="72"/>
      <c r="L3163" s="72"/>
      <c r="M3163" s="72"/>
      <c r="N3163" s="72"/>
      <c r="O3163" s="72"/>
      <c r="P3163" s="72"/>
      <c r="Q3163" s="72"/>
      <c r="R3163" s="72"/>
      <c r="S3163" s="72"/>
      <c r="T3163" s="72"/>
      <c r="U3163" s="72"/>
      <c r="V3163" s="72"/>
      <c r="W3163" s="72"/>
      <c r="X3163" s="72"/>
      <c r="Y3163" s="72"/>
      <c r="Z3163" s="72"/>
    </row>
    <row r="3164">
      <c r="A3164" s="64">
        <v>24.0</v>
      </c>
      <c r="B3164" s="65">
        <v>1164.88</v>
      </c>
      <c r="C3164" s="72"/>
      <c r="D3164" s="72"/>
      <c r="E3164" s="72"/>
      <c r="F3164" s="72"/>
      <c r="G3164" s="72"/>
      <c r="H3164" s="72"/>
      <c r="I3164" s="72"/>
      <c r="J3164" s="72"/>
      <c r="K3164" s="72"/>
      <c r="L3164" s="72"/>
      <c r="M3164" s="72"/>
      <c r="N3164" s="72"/>
      <c r="O3164" s="72"/>
      <c r="P3164" s="72"/>
      <c r="Q3164" s="72"/>
      <c r="R3164" s="72"/>
      <c r="S3164" s="72"/>
      <c r="T3164" s="72"/>
      <c r="U3164" s="72"/>
      <c r="V3164" s="72"/>
      <c r="W3164" s="72"/>
      <c r="X3164" s="72"/>
      <c r="Y3164" s="72"/>
      <c r="Z3164" s="72"/>
    </row>
    <row r="3165">
      <c r="A3165" s="66">
        <v>49.0</v>
      </c>
      <c r="B3165" s="67">
        <v>3227.11</v>
      </c>
      <c r="C3165" s="72"/>
      <c r="D3165" s="72"/>
      <c r="E3165" s="72"/>
      <c r="F3165" s="72"/>
      <c r="G3165" s="72"/>
      <c r="H3165" s="72"/>
      <c r="I3165" s="72"/>
      <c r="J3165" s="72"/>
      <c r="K3165" s="72"/>
      <c r="L3165" s="72"/>
      <c r="M3165" s="72"/>
      <c r="N3165" s="72"/>
      <c r="O3165" s="72"/>
      <c r="P3165" s="72"/>
      <c r="Q3165" s="72"/>
      <c r="R3165" s="72"/>
      <c r="S3165" s="72"/>
      <c r="T3165" s="72"/>
      <c r="U3165" s="72"/>
      <c r="V3165" s="72"/>
      <c r="W3165" s="72"/>
      <c r="X3165" s="72"/>
      <c r="Y3165" s="72"/>
      <c r="Z3165" s="72"/>
    </row>
    <row r="3166">
      <c r="A3166" s="64">
        <v>13.0</v>
      </c>
      <c r="B3166" s="65">
        <v>3444.45</v>
      </c>
      <c r="C3166" s="72"/>
      <c r="D3166" s="72"/>
      <c r="E3166" s="72"/>
      <c r="F3166" s="72"/>
      <c r="G3166" s="72"/>
      <c r="H3166" s="72"/>
      <c r="I3166" s="72"/>
      <c r="J3166" s="72"/>
      <c r="K3166" s="72"/>
      <c r="L3166" s="72"/>
      <c r="M3166" s="72"/>
      <c r="N3166" s="72"/>
      <c r="O3166" s="72"/>
      <c r="P3166" s="72"/>
      <c r="Q3166" s="72"/>
      <c r="R3166" s="72"/>
      <c r="S3166" s="72"/>
      <c r="T3166" s="72"/>
      <c r="U3166" s="72"/>
      <c r="V3166" s="72"/>
      <c r="W3166" s="72"/>
      <c r="X3166" s="72"/>
      <c r="Y3166" s="72"/>
      <c r="Z3166" s="72"/>
    </row>
    <row r="3167">
      <c r="A3167" s="66">
        <v>41.0</v>
      </c>
      <c r="B3167" s="67">
        <v>868.1</v>
      </c>
      <c r="C3167" s="72"/>
      <c r="D3167" s="72"/>
      <c r="E3167" s="72"/>
      <c r="F3167" s="72"/>
      <c r="G3167" s="72"/>
      <c r="H3167" s="72"/>
      <c r="I3167" s="72"/>
      <c r="J3167" s="72"/>
      <c r="K3167" s="72"/>
      <c r="L3167" s="72"/>
      <c r="M3167" s="72"/>
      <c r="N3167" s="72"/>
      <c r="O3167" s="72"/>
      <c r="P3167" s="72"/>
      <c r="Q3167" s="72"/>
      <c r="R3167" s="72"/>
      <c r="S3167" s="72"/>
      <c r="T3167" s="72"/>
      <c r="U3167" s="72"/>
      <c r="V3167" s="72"/>
      <c r="W3167" s="72"/>
      <c r="X3167" s="72"/>
      <c r="Y3167" s="72"/>
      <c r="Z3167" s="72"/>
    </row>
    <row r="3168">
      <c r="A3168" s="64">
        <v>50.0</v>
      </c>
      <c r="B3168" s="65">
        <v>1876.98</v>
      </c>
      <c r="C3168" s="72"/>
      <c r="D3168" s="72"/>
      <c r="E3168" s="72"/>
      <c r="F3168" s="72"/>
      <c r="G3168" s="72"/>
      <c r="H3168" s="72"/>
      <c r="I3168" s="72"/>
      <c r="J3168" s="72"/>
      <c r="K3168" s="72"/>
      <c r="L3168" s="72"/>
      <c r="M3168" s="72"/>
      <c r="N3168" s="72"/>
      <c r="O3168" s="72"/>
      <c r="P3168" s="72"/>
      <c r="Q3168" s="72"/>
      <c r="R3168" s="72"/>
      <c r="S3168" s="72"/>
      <c r="T3168" s="72"/>
      <c r="U3168" s="72"/>
      <c r="V3168" s="72"/>
      <c r="W3168" s="72"/>
      <c r="X3168" s="72"/>
      <c r="Y3168" s="72"/>
      <c r="Z3168" s="72"/>
    </row>
    <row r="3169">
      <c r="A3169" s="66">
        <v>20.0</v>
      </c>
      <c r="B3169" s="67">
        <v>1003.59</v>
      </c>
      <c r="C3169" s="72"/>
      <c r="D3169" s="72"/>
      <c r="E3169" s="72"/>
      <c r="F3169" s="72"/>
      <c r="G3169" s="72"/>
      <c r="H3169" s="72"/>
      <c r="I3169" s="72"/>
      <c r="J3169" s="72"/>
      <c r="K3169" s="72"/>
      <c r="L3169" s="72"/>
      <c r="M3169" s="72"/>
      <c r="N3169" s="72"/>
      <c r="O3169" s="72"/>
      <c r="P3169" s="72"/>
      <c r="Q3169" s="72"/>
      <c r="R3169" s="72"/>
      <c r="S3169" s="72"/>
      <c r="T3169" s="72"/>
      <c r="U3169" s="72"/>
      <c r="V3169" s="72"/>
      <c r="W3169" s="72"/>
      <c r="X3169" s="72"/>
      <c r="Y3169" s="72"/>
      <c r="Z3169" s="72"/>
    </row>
    <row r="3170">
      <c r="A3170" s="64">
        <v>12.0</v>
      </c>
      <c r="B3170" s="65">
        <v>4859.71</v>
      </c>
      <c r="C3170" s="72"/>
      <c r="D3170" s="72"/>
      <c r="E3170" s="72"/>
      <c r="F3170" s="72"/>
      <c r="G3170" s="72"/>
      <c r="H3170" s="72"/>
      <c r="I3170" s="72"/>
      <c r="J3170" s="72"/>
      <c r="K3170" s="72"/>
      <c r="L3170" s="72"/>
      <c r="M3170" s="72"/>
      <c r="N3170" s="72"/>
      <c r="O3170" s="72"/>
      <c r="P3170" s="72"/>
      <c r="Q3170" s="72"/>
      <c r="R3170" s="72"/>
      <c r="S3170" s="72"/>
      <c r="T3170" s="72"/>
      <c r="U3170" s="72"/>
      <c r="V3170" s="72"/>
      <c r="W3170" s="72"/>
      <c r="X3170" s="72"/>
      <c r="Y3170" s="72"/>
      <c r="Z3170" s="72"/>
    </row>
    <row r="3171">
      <c r="A3171" s="66">
        <v>9.0</v>
      </c>
      <c r="B3171" s="67">
        <v>1094.95</v>
      </c>
      <c r="C3171" s="72"/>
      <c r="D3171" s="72"/>
      <c r="E3171" s="72"/>
      <c r="F3171" s="72"/>
      <c r="G3171" s="72"/>
      <c r="H3171" s="72"/>
      <c r="I3171" s="72"/>
      <c r="J3171" s="72"/>
      <c r="K3171" s="72"/>
      <c r="L3171" s="72"/>
      <c r="M3171" s="72"/>
      <c r="N3171" s="72"/>
      <c r="O3171" s="72"/>
      <c r="P3171" s="72"/>
      <c r="Q3171" s="72"/>
      <c r="R3171" s="72"/>
      <c r="S3171" s="72"/>
      <c r="T3171" s="72"/>
      <c r="U3171" s="72"/>
      <c r="V3171" s="72"/>
      <c r="W3171" s="72"/>
      <c r="X3171" s="72"/>
      <c r="Y3171" s="72"/>
      <c r="Z3171" s="72"/>
    </row>
    <row r="3172">
      <c r="A3172" s="64">
        <v>40.0</v>
      </c>
      <c r="B3172" s="65">
        <v>3356.41</v>
      </c>
      <c r="C3172" s="72"/>
      <c r="D3172" s="72"/>
      <c r="E3172" s="72"/>
      <c r="F3172" s="72"/>
      <c r="G3172" s="72"/>
      <c r="H3172" s="72"/>
      <c r="I3172" s="72"/>
      <c r="J3172" s="72"/>
      <c r="K3172" s="72"/>
      <c r="L3172" s="72"/>
      <c r="M3172" s="72"/>
      <c r="N3172" s="72"/>
      <c r="O3172" s="72"/>
      <c r="P3172" s="72"/>
      <c r="Q3172" s="72"/>
      <c r="R3172" s="72"/>
      <c r="S3172" s="72"/>
      <c r="T3172" s="72"/>
      <c r="U3172" s="72"/>
      <c r="V3172" s="72"/>
      <c r="W3172" s="72"/>
      <c r="X3172" s="72"/>
      <c r="Y3172" s="72"/>
      <c r="Z3172" s="72"/>
    </row>
    <row r="3173">
      <c r="A3173" s="66">
        <v>43.0</v>
      </c>
      <c r="B3173" s="67">
        <v>718.33</v>
      </c>
      <c r="C3173" s="72"/>
      <c r="D3173" s="72"/>
      <c r="E3173" s="72"/>
      <c r="F3173" s="72"/>
      <c r="G3173" s="72"/>
      <c r="H3173" s="72"/>
      <c r="I3173" s="72"/>
      <c r="J3173" s="72"/>
      <c r="K3173" s="72"/>
      <c r="L3173" s="72"/>
      <c r="M3173" s="72"/>
      <c r="N3173" s="72"/>
      <c r="O3173" s="72"/>
      <c r="P3173" s="72"/>
      <c r="Q3173" s="72"/>
      <c r="R3173" s="72"/>
      <c r="S3173" s="72"/>
      <c r="T3173" s="72"/>
      <c r="U3173" s="72"/>
      <c r="V3173" s="72"/>
      <c r="W3173" s="72"/>
      <c r="X3173" s="72"/>
      <c r="Y3173" s="72"/>
      <c r="Z3173" s="72"/>
    </row>
    <row r="3174">
      <c r="A3174" s="64">
        <v>8.0</v>
      </c>
      <c r="B3174" s="65">
        <v>990.22</v>
      </c>
      <c r="C3174" s="72"/>
      <c r="D3174" s="72"/>
      <c r="E3174" s="72"/>
      <c r="F3174" s="72"/>
      <c r="G3174" s="72"/>
      <c r="H3174" s="72"/>
      <c r="I3174" s="72"/>
      <c r="J3174" s="72"/>
      <c r="K3174" s="72"/>
      <c r="L3174" s="72"/>
      <c r="M3174" s="72"/>
      <c r="N3174" s="72"/>
      <c r="O3174" s="72"/>
      <c r="P3174" s="72"/>
      <c r="Q3174" s="72"/>
      <c r="R3174" s="72"/>
      <c r="S3174" s="72"/>
      <c r="T3174" s="72"/>
      <c r="U3174" s="72"/>
      <c r="V3174" s="72"/>
      <c r="W3174" s="72"/>
      <c r="X3174" s="72"/>
      <c r="Y3174" s="72"/>
      <c r="Z3174" s="72"/>
    </row>
    <row r="3175">
      <c r="A3175" s="66">
        <v>16.0</v>
      </c>
      <c r="B3175" s="67">
        <v>3721.56</v>
      </c>
      <c r="C3175" s="72"/>
      <c r="D3175" s="72"/>
      <c r="E3175" s="72"/>
      <c r="F3175" s="72"/>
      <c r="G3175" s="72"/>
      <c r="H3175" s="72"/>
      <c r="I3175" s="72"/>
      <c r="J3175" s="72"/>
      <c r="K3175" s="72"/>
      <c r="L3175" s="72"/>
      <c r="M3175" s="72"/>
      <c r="N3175" s="72"/>
      <c r="O3175" s="72"/>
      <c r="P3175" s="72"/>
      <c r="Q3175" s="72"/>
      <c r="R3175" s="72"/>
      <c r="S3175" s="72"/>
      <c r="T3175" s="72"/>
      <c r="U3175" s="72"/>
      <c r="V3175" s="72"/>
      <c r="W3175" s="72"/>
      <c r="X3175" s="72"/>
      <c r="Y3175" s="72"/>
      <c r="Z3175" s="72"/>
    </row>
    <row r="3176">
      <c r="A3176" s="64">
        <v>20.0</v>
      </c>
      <c r="B3176" s="65">
        <v>4362.19</v>
      </c>
      <c r="C3176" s="72"/>
      <c r="D3176" s="72"/>
      <c r="E3176" s="72"/>
      <c r="F3176" s="72"/>
      <c r="G3176" s="72"/>
      <c r="H3176" s="72"/>
      <c r="I3176" s="72"/>
      <c r="J3176" s="72"/>
      <c r="K3176" s="72"/>
      <c r="L3176" s="72"/>
      <c r="M3176" s="72"/>
      <c r="N3176" s="72"/>
      <c r="O3176" s="72"/>
      <c r="P3176" s="72"/>
      <c r="Q3176" s="72"/>
      <c r="R3176" s="72"/>
      <c r="S3176" s="72"/>
      <c r="T3176" s="72"/>
      <c r="U3176" s="72"/>
      <c r="V3176" s="72"/>
      <c r="W3176" s="72"/>
      <c r="X3176" s="72"/>
      <c r="Y3176" s="72"/>
      <c r="Z3176" s="72"/>
    </row>
    <row r="3177">
      <c r="A3177" s="66">
        <v>18.0</v>
      </c>
      <c r="B3177" s="67">
        <v>715.72</v>
      </c>
      <c r="C3177" s="72"/>
      <c r="D3177" s="72"/>
      <c r="E3177" s="72"/>
      <c r="F3177" s="72"/>
      <c r="G3177" s="72"/>
      <c r="H3177" s="72"/>
      <c r="I3177" s="72"/>
      <c r="J3177" s="72"/>
      <c r="K3177" s="72"/>
      <c r="L3177" s="72"/>
      <c r="M3177" s="72"/>
      <c r="N3177" s="72"/>
      <c r="O3177" s="72"/>
      <c r="P3177" s="72"/>
      <c r="Q3177" s="72"/>
      <c r="R3177" s="72"/>
      <c r="S3177" s="72"/>
      <c r="T3177" s="72"/>
      <c r="U3177" s="72"/>
      <c r="V3177" s="72"/>
      <c r="W3177" s="72"/>
      <c r="X3177" s="72"/>
      <c r="Y3177" s="72"/>
      <c r="Z3177" s="72"/>
    </row>
    <row r="3178">
      <c r="A3178" s="64">
        <v>48.0</v>
      </c>
      <c r="B3178" s="65">
        <v>2478.89</v>
      </c>
      <c r="C3178" s="72"/>
      <c r="D3178" s="72"/>
      <c r="E3178" s="72"/>
      <c r="F3178" s="72"/>
      <c r="G3178" s="72"/>
      <c r="H3178" s="72"/>
      <c r="I3178" s="72"/>
      <c r="J3178" s="72"/>
      <c r="K3178" s="72"/>
      <c r="L3178" s="72"/>
      <c r="M3178" s="72"/>
      <c r="N3178" s="72"/>
      <c r="O3178" s="72"/>
      <c r="P3178" s="72"/>
      <c r="Q3178" s="72"/>
      <c r="R3178" s="72"/>
      <c r="S3178" s="72"/>
      <c r="T3178" s="72"/>
      <c r="U3178" s="72"/>
      <c r="V3178" s="72"/>
      <c r="W3178" s="72"/>
      <c r="X3178" s="72"/>
      <c r="Y3178" s="72"/>
      <c r="Z3178" s="72"/>
    </row>
    <row r="3179">
      <c r="A3179" s="66">
        <v>9.0</v>
      </c>
      <c r="B3179" s="67">
        <v>3936.66</v>
      </c>
      <c r="C3179" s="72"/>
      <c r="D3179" s="72"/>
      <c r="E3179" s="72"/>
      <c r="F3179" s="72"/>
      <c r="G3179" s="72"/>
      <c r="H3179" s="72"/>
      <c r="I3179" s="72"/>
      <c r="J3179" s="72"/>
      <c r="K3179" s="72"/>
      <c r="L3179" s="72"/>
      <c r="M3179" s="72"/>
      <c r="N3179" s="72"/>
      <c r="O3179" s="72"/>
      <c r="P3179" s="72"/>
      <c r="Q3179" s="72"/>
      <c r="R3179" s="72"/>
      <c r="S3179" s="72"/>
      <c r="T3179" s="72"/>
      <c r="U3179" s="72"/>
      <c r="V3179" s="72"/>
      <c r="W3179" s="72"/>
      <c r="X3179" s="72"/>
      <c r="Y3179" s="72"/>
      <c r="Z3179" s="72"/>
    </row>
    <row r="3180">
      <c r="A3180" s="64">
        <v>49.0</v>
      </c>
      <c r="B3180" s="65">
        <v>3245.69</v>
      </c>
      <c r="C3180" s="72"/>
      <c r="D3180" s="72"/>
      <c r="E3180" s="72"/>
      <c r="F3180" s="72"/>
      <c r="G3180" s="72"/>
      <c r="H3180" s="72"/>
      <c r="I3180" s="72"/>
      <c r="J3180" s="72"/>
      <c r="K3180" s="72"/>
      <c r="L3180" s="72"/>
      <c r="M3180" s="72"/>
      <c r="N3180" s="72"/>
      <c r="O3180" s="72"/>
      <c r="P3180" s="72"/>
      <c r="Q3180" s="72"/>
      <c r="R3180" s="72"/>
      <c r="S3180" s="72"/>
      <c r="T3180" s="72"/>
      <c r="U3180" s="72"/>
      <c r="V3180" s="72"/>
      <c r="W3180" s="72"/>
      <c r="X3180" s="72"/>
      <c r="Y3180" s="72"/>
      <c r="Z3180" s="72"/>
    </row>
    <row r="3181">
      <c r="A3181" s="66">
        <v>18.0</v>
      </c>
      <c r="B3181" s="67">
        <v>1254.57</v>
      </c>
      <c r="C3181" s="72"/>
      <c r="D3181" s="72"/>
      <c r="E3181" s="72"/>
      <c r="F3181" s="72"/>
      <c r="G3181" s="72"/>
      <c r="H3181" s="72"/>
      <c r="I3181" s="72"/>
      <c r="J3181" s="72"/>
      <c r="K3181" s="72"/>
      <c r="L3181" s="72"/>
      <c r="M3181" s="72"/>
      <c r="N3181" s="72"/>
      <c r="O3181" s="72"/>
      <c r="P3181" s="72"/>
      <c r="Q3181" s="72"/>
      <c r="R3181" s="72"/>
      <c r="S3181" s="72"/>
      <c r="T3181" s="72"/>
      <c r="U3181" s="72"/>
      <c r="V3181" s="72"/>
      <c r="W3181" s="72"/>
      <c r="X3181" s="72"/>
      <c r="Y3181" s="72"/>
      <c r="Z3181" s="72"/>
    </row>
    <row r="3182">
      <c r="A3182" s="64">
        <v>36.0</v>
      </c>
      <c r="B3182" s="65">
        <v>1037.16</v>
      </c>
      <c r="C3182" s="72"/>
      <c r="D3182" s="72"/>
      <c r="E3182" s="72"/>
      <c r="F3182" s="72"/>
      <c r="G3182" s="72"/>
      <c r="H3182" s="72"/>
      <c r="I3182" s="72"/>
      <c r="J3182" s="72"/>
      <c r="K3182" s="72"/>
      <c r="L3182" s="72"/>
      <c r="M3182" s="72"/>
      <c r="N3182" s="72"/>
      <c r="O3182" s="72"/>
      <c r="P3182" s="72"/>
      <c r="Q3182" s="72"/>
      <c r="R3182" s="72"/>
      <c r="S3182" s="72"/>
      <c r="T3182" s="72"/>
      <c r="U3182" s="72"/>
      <c r="V3182" s="72"/>
      <c r="W3182" s="72"/>
      <c r="X3182" s="72"/>
      <c r="Y3182" s="72"/>
      <c r="Z3182" s="72"/>
    </row>
    <row r="3183">
      <c r="A3183" s="66">
        <v>36.0</v>
      </c>
      <c r="B3183" s="67">
        <v>1942.19</v>
      </c>
      <c r="C3183" s="72"/>
      <c r="D3183" s="72"/>
      <c r="E3183" s="72"/>
      <c r="F3183" s="72"/>
      <c r="G3183" s="72"/>
      <c r="H3183" s="72"/>
      <c r="I3183" s="72"/>
      <c r="J3183" s="72"/>
      <c r="K3183" s="72"/>
      <c r="L3183" s="72"/>
      <c r="M3183" s="72"/>
      <c r="N3183" s="72"/>
      <c r="O3183" s="72"/>
      <c r="P3183" s="72"/>
      <c r="Q3183" s="72"/>
      <c r="R3183" s="72"/>
      <c r="S3183" s="72"/>
      <c r="T3183" s="72"/>
      <c r="U3183" s="72"/>
      <c r="V3183" s="72"/>
      <c r="W3183" s="72"/>
      <c r="X3183" s="72"/>
      <c r="Y3183" s="72"/>
      <c r="Z3183" s="72"/>
    </row>
    <row r="3184">
      <c r="A3184" s="64">
        <v>24.0</v>
      </c>
      <c r="B3184" s="65">
        <v>1344.14</v>
      </c>
      <c r="C3184" s="72"/>
      <c r="D3184" s="72"/>
      <c r="E3184" s="72"/>
      <c r="F3184" s="72"/>
      <c r="G3184" s="72"/>
      <c r="H3184" s="72"/>
      <c r="I3184" s="72"/>
      <c r="J3184" s="72"/>
      <c r="K3184" s="72"/>
      <c r="L3184" s="72"/>
      <c r="M3184" s="72"/>
      <c r="N3184" s="72"/>
      <c r="O3184" s="72"/>
      <c r="P3184" s="72"/>
      <c r="Q3184" s="72"/>
      <c r="R3184" s="72"/>
      <c r="S3184" s="72"/>
      <c r="T3184" s="72"/>
      <c r="U3184" s="72"/>
      <c r="V3184" s="72"/>
      <c r="W3184" s="72"/>
      <c r="X3184" s="72"/>
      <c r="Y3184" s="72"/>
      <c r="Z3184" s="72"/>
    </row>
    <row r="3185">
      <c r="A3185" s="66">
        <v>9.0</v>
      </c>
      <c r="B3185" s="67">
        <v>4522.67</v>
      </c>
      <c r="C3185" s="72"/>
      <c r="D3185" s="72"/>
      <c r="E3185" s="72"/>
      <c r="F3185" s="72"/>
      <c r="G3185" s="72"/>
      <c r="H3185" s="72"/>
      <c r="I3185" s="72"/>
      <c r="J3185" s="72"/>
      <c r="K3185" s="72"/>
      <c r="L3185" s="72"/>
      <c r="M3185" s="72"/>
      <c r="N3185" s="72"/>
      <c r="O3185" s="72"/>
      <c r="P3185" s="72"/>
      <c r="Q3185" s="72"/>
      <c r="R3185" s="72"/>
      <c r="S3185" s="72"/>
      <c r="T3185" s="72"/>
      <c r="U3185" s="72"/>
      <c r="V3185" s="72"/>
      <c r="W3185" s="72"/>
      <c r="X3185" s="72"/>
      <c r="Y3185" s="72"/>
      <c r="Z3185" s="72"/>
    </row>
    <row r="3186">
      <c r="A3186" s="64">
        <v>27.0</v>
      </c>
      <c r="B3186" s="65">
        <v>572.32</v>
      </c>
      <c r="C3186" s="72"/>
      <c r="D3186" s="72"/>
      <c r="E3186" s="72"/>
      <c r="F3186" s="72"/>
      <c r="G3186" s="72"/>
      <c r="H3186" s="72"/>
      <c r="I3186" s="72"/>
      <c r="J3186" s="72"/>
      <c r="K3186" s="72"/>
      <c r="L3186" s="72"/>
      <c r="M3186" s="72"/>
      <c r="N3186" s="72"/>
      <c r="O3186" s="72"/>
      <c r="P3186" s="72"/>
      <c r="Q3186" s="72"/>
      <c r="R3186" s="72"/>
      <c r="S3186" s="72"/>
      <c r="T3186" s="72"/>
      <c r="U3186" s="72"/>
      <c r="V3186" s="72"/>
      <c r="W3186" s="72"/>
      <c r="X3186" s="72"/>
      <c r="Y3186" s="72"/>
      <c r="Z3186" s="72"/>
    </row>
    <row r="3187">
      <c r="A3187" s="66">
        <v>47.0</v>
      </c>
      <c r="B3187" s="67">
        <v>3223.34</v>
      </c>
      <c r="C3187" s="72"/>
      <c r="D3187" s="72"/>
      <c r="E3187" s="72"/>
      <c r="F3187" s="72"/>
      <c r="G3187" s="72"/>
      <c r="H3187" s="72"/>
      <c r="I3187" s="72"/>
      <c r="J3187" s="72"/>
      <c r="K3187" s="72"/>
      <c r="L3187" s="72"/>
      <c r="M3187" s="72"/>
      <c r="N3187" s="72"/>
      <c r="O3187" s="72"/>
      <c r="P3187" s="72"/>
      <c r="Q3187" s="72"/>
      <c r="R3187" s="72"/>
      <c r="S3187" s="72"/>
      <c r="T3187" s="72"/>
      <c r="U3187" s="72"/>
      <c r="V3187" s="72"/>
      <c r="W3187" s="72"/>
      <c r="X3187" s="72"/>
      <c r="Y3187" s="72"/>
      <c r="Z3187" s="72"/>
    </row>
    <row r="3188">
      <c r="A3188" s="64">
        <v>7.0</v>
      </c>
      <c r="B3188" s="65">
        <v>784.37</v>
      </c>
      <c r="C3188" s="72"/>
      <c r="D3188" s="72"/>
      <c r="E3188" s="72"/>
      <c r="F3188" s="72"/>
      <c r="G3188" s="72"/>
      <c r="H3188" s="72"/>
      <c r="I3188" s="72"/>
      <c r="J3188" s="72"/>
      <c r="K3188" s="72"/>
      <c r="L3188" s="72"/>
      <c r="M3188" s="72"/>
      <c r="N3188" s="72"/>
      <c r="O3188" s="72"/>
      <c r="P3188" s="72"/>
      <c r="Q3188" s="72"/>
      <c r="R3188" s="72"/>
      <c r="S3188" s="72"/>
      <c r="T3188" s="72"/>
      <c r="U3188" s="72"/>
      <c r="V3188" s="72"/>
      <c r="W3188" s="72"/>
      <c r="X3188" s="72"/>
      <c r="Y3188" s="72"/>
      <c r="Z3188" s="72"/>
    </row>
    <row r="3189">
      <c r="A3189" s="66">
        <v>17.0</v>
      </c>
      <c r="B3189" s="67">
        <v>3109.05</v>
      </c>
      <c r="C3189" s="72"/>
      <c r="D3189" s="72"/>
      <c r="E3189" s="72"/>
      <c r="F3189" s="72"/>
      <c r="G3189" s="72"/>
      <c r="H3189" s="72"/>
      <c r="I3189" s="72"/>
      <c r="J3189" s="72"/>
      <c r="K3189" s="72"/>
      <c r="L3189" s="72"/>
      <c r="M3189" s="72"/>
      <c r="N3189" s="72"/>
      <c r="O3189" s="72"/>
      <c r="P3189" s="72"/>
      <c r="Q3189" s="72"/>
      <c r="R3189" s="72"/>
      <c r="S3189" s="72"/>
      <c r="T3189" s="72"/>
      <c r="U3189" s="72"/>
      <c r="V3189" s="72"/>
      <c r="W3189" s="72"/>
      <c r="X3189" s="72"/>
      <c r="Y3189" s="72"/>
      <c r="Z3189" s="72"/>
    </row>
    <row r="3190">
      <c r="A3190" s="64">
        <v>31.0</v>
      </c>
      <c r="B3190" s="65">
        <v>1190.59</v>
      </c>
      <c r="C3190" s="72"/>
      <c r="D3190" s="72"/>
      <c r="E3190" s="72"/>
      <c r="F3190" s="72"/>
      <c r="G3190" s="72"/>
      <c r="H3190" s="72"/>
      <c r="I3190" s="72"/>
      <c r="J3190" s="72"/>
      <c r="K3190" s="72"/>
      <c r="L3190" s="72"/>
      <c r="M3190" s="72"/>
      <c r="N3190" s="72"/>
      <c r="O3190" s="72"/>
      <c r="P3190" s="72"/>
      <c r="Q3190" s="72"/>
      <c r="R3190" s="72"/>
      <c r="S3190" s="72"/>
      <c r="T3190" s="72"/>
      <c r="U3190" s="72"/>
      <c r="V3190" s="72"/>
      <c r="W3190" s="72"/>
      <c r="X3190" s="72"/>
      <c r="Y3190" s="72"/>
      <c r="Z3190" s="72"/>
    </row>
    <row r="3191">
      <c r="A3191" s="66">
        <v>50.0</v>
      </c>
      <c r="B3191" s="67">
        <v>4020.73</v>
      </c>
      <c r="C3191" s="72"/>
      <c r="D3191" s="72"/>
      <c r="E3191" s="72"/>
      <c r="F3191" s="72"/>
      <c r="G3191" s="72"/>
      <c r="H3191" s="72"/>
      <c r="I3191" s="72"/>
      <c r="J3191" s="72"/>
      <c r="K3191" s="72"/>
      <c r="L3191" s="72"/>
      <c r="M3191" s="72"/>
      <c r="N3191" s="72"/>
      <c r="O3191" s="72"/>
      <c r="P3191" s="72"/>
      <c r="Q3191" s="72"/>
      <c r="R3191" s="72"/>
      <c r="S3191" s="72"/>
      <c r="T3191" s="72"/>
      <c r="U3191" s="72"/>
      <c r="V3191" s="72"/>
      <c r="W3191" s="72"/>
      <c r="X3191" s="72"/>
      <c r="Y3191" s="72"/>
      <c r="Z3191" s="72"/>
    </row>
    <row r="3192">
      <c r="A3192" s="64">
        <v>35.0</v>
      </c>
      <c r="B3192" s="65">
        <v>4770.42</v>
      </c>
      <c r="C3192" s="72"/>
      <c r="D3192" s="72"/>
      <c r="E3192" s="72"/>
      <c r="F3192" s="72"/>
      <c r="G3192" s="72"/>
      <c r="H3192" s="72"/>
      <c r="I3192" s="72"/>
      <c r="J3192" s="72"/>
      <c r="K3192" s="72"/>
      <c r="L3192" s="72"/>
      <c r="M3192" s="72"/>
      <c r="N3192" s="72"/>
      <c r="O3192" s="72"/>
      <c r="P3192" s="72"/>
      <c r="Q3192" s="72"/>
      <c r="R3192" s="72"/>
      <c r="S3192" s="72"/>
      <c r="T3192" s="72"/>
      <c r="U3192" s="72"/>
      <c r="V3192" s="72"/>
      <c r="W3192" s="72"/>
      <c r="X3192" s="72"/>
      <c r="Y3192" s="72"/>
      <c r="Z3192" s="72"/>
    </row>
    <row r="3193">
      <c r="A3193" s="66">
        <v>39.0</v>
      </c>
      <c r="B3193" s="67">
        <v>3501.33</v>
      </c>
      <c r="C3193" s="72"/>
      <c r="D3193" s="72"/>
      <c r="E3193" s="72"/>
      <c r="F3193" s="72"/>
      <c r="G3193" s="72"/>
      <c r="H3193" s="72"/>
      <c r="I3193" s="72"/>
      <c r="J3193" s="72"/>
      <c r="K3193" s="72"/>
      <c r="L3193" s="72"/>
      <c r="M3193" s="72"/>
      <c r="N3193" s="72"/>
      <c r="O3193" s="72"/>
      <c r="P3193" s="72"/>
      <c r="Q3193" s="72"/>
      <c r="R3193" s="72"/>
      <c r="S3193" s="72"/>
      <c r="T3193" s="72"/>
      <c r="U3193" s="72"/>
      <c r="V3193" s="72"/>
      <c r="W3193" s="72"/>
      <c r="X3193" s="72"/>
      <c r="Y3193" s="72"/>
      <c r="Z3193" s="72"/>
    </row>
    <row r="3194">
      <c r="A3194" s="64">
        <v>45.0</v>
      </c>
      <c r="B3194" s="65">
        <v>2036.22</v>
      </c>
      <c r="C3194" s="72"/>
      <c r="D3194" s="72"/>
      <c r="E3194" s="72"/>
      <c r="F3194" s="72"/>
      <c r="G3194" s="72"/>
      <c r="H3194" s="72"/>
      <c r="I3194" s="72"/>
      <c r="J3194" s="72"/>
      <c r="K3194" s="72"/>
      <c r="L3194" s="72"/>
      <c r="M3194" s="72"/>
      <c r="N3194" s="72"/>
      <c r="O3194" s="72"/>
      <c r="P3194" s="72"/>
      <c r="Q3194" s="72"/>
      <c r="R3194" s="72"/>
      <c r="S3194" s="72"/>
      <c r="T3194" s="72"/>
      <c r="U3194" s="72"/>
      <c r="V3194" s="72"/>
      <c r="W3194" s="72"/>
      <c r="X3194" s="72"/>
      <c r="Y3194" s="72"/>
      <c r="Z3194" s="72"/>
    </row>
    <row r="3195">
      <c r="A3195" s="66">
        <v>1.0</v>
      </c>
      <c r="B3195" s="67">
        <v>3689.03</v>
      </c>
      <c r="C3195" s="72"/>
      <c r="D3195" s="72"/>
      <c r="E3195" s="72"/>
      <c r="F3195" s="72"/>
      <c r="G3195" s="72"/>
      <c r="H3195" s="72"/>
      <c r="I3195" s="72"/>
      <c r="J3195" s="72"/>
      <c r="K3195" s="72"/>
      <c r="L3195" s="72"/>
      <c r="M3195" s="72"/>
      <c r="N3195" s="72"/>
      <c r="O3195" s="72"/>
      <c r="P3195" s="72"/>
      <c r="Q3195" s="72"/>
      <c r="R3195" s="72"/>
      <c r="S3195" s="72"/>
      <c r="T3195" s="72"/>
      <c r="U3195" s="72"/>
      <c r="V3195" s="72"/>
      <c r="W3195" s="72"/>
      <c r="X3195" s="72"/>
      <c r="Y3195" s="72"/>
      <c r="Z3195" s="72"/>
    </row>
    <row r="3196">
      <c r="A3196" s="64">
        <v>10.0</v>
      </c>
      <c r="B3196" s="65">
        <v>3674.59</v>
      </c>
      <c r="C3196" s="72"/>
      <c r="D3196" s="72"/>
      <c r="E3196" s="72"/>
      <c r="F3196" s="72"/>
      <c r="G3196" s="72"/>
      <c r="H3196" s="72"/>
      <c r="I3196" s="72"/>
      <c r="J3196" s="72"/>
      <c r="K3196" s="72"/>
      <c r="L3196" s="72"/>
      <c r="M3196" s="72"/>
      <c r="N3196" s="72"/>
      <c r="O3196" s="72"/>
      <c r="P3196" s="72"/>
      <c r="Q3196" s="72"/>
      <c r="R3196" s="72"/>
      <c r="S3196" s="72"/>
      <c r="T3196" s="72"/>
      <c r="U3196" s="72"/>
      <c r="V3196" s="72"/>
      <c r="W3196" s="72"/>
      <c r="X3196" s="72"/>
      <c r="Y3196" s="72"/>
      <c r="Z3196" s="72"/>
    </row>
    <row r="3197">
      <c r="A3197" s="66">
        <v>33.0</v>
      </c>
      <c r="B3197" s="67">
        <v>1963.89</v>
      </c>
      <c r="C3197" s="72"/>
      <c r="D3197" s="72"/>
      <c r="E3197" s="72"/>
      <c r="F3197" s="72"/>
      <c r="G3197" s="72"/>
      <c r="H3197" s="72"/>
      <c r="I3197" s="72"/>
      <c r="J3197" s="72"/>
      <c r="K3197" s="72"/>
      <c r="L3197" s="72"/>
      <c r="M3197" s="72"/>
      <c r="N3197" s="72"/>
      <c r="O3197" s="72"/>
      <c r="P3197" s="72"/>
      <c r="Q3197" s="72"/>
      <c r="R3197" s="72"/>
      <c r="S3197" s="72"/>
      <c r="T3197" s="72"/>
      <c r="U3197" s="72"/>
      <c r="V3197" s="72"/>
      <c r="W3197" s="72"/>
      <c r="X3197" s="72"/>
      <c r="Y3197" s="72"/>
      <c r="Z3197" s="72"/>
    </row>
    <row r="3198">
      <c r="A3198" s="64">
        <v>20.0</v>
      </c>
      <c r="B3198" s="65">
        <v>585.04</v>
      </c>
      <c r="C3198" s="72"/>
      <c r="D3198" s="72"/>
      <c r="E3198" s="72"/>
      <c r="F3198" s="72"/>
      <c r="G3198" s="72"/>
      <c r="H3198" s="72"/>
      <c r="I3198" s="72"/>
      <c r="J3198" s="72"/>
      <c r="K3198" s="72"/>
      <c r="L3198" s="72"/>
      <c r="M3198" s="72"/>
      <c r="N3198" s="72"/>
      <c r="O3198" s="72"/>
      <c r="P3198" s="72"/>
      <c r="Q3198" s="72"/>
      <c r="R3198" s="72"/>
      <c r="S3198" s="72"/>
      <c r="T3198" s="72"/>
      <c r="U3198" s="72"/>
      <c r="V3198" s="72"/>
      <c r="W3198" s="72"/>
      <c r="X3198" s="72"/>
      <c r="Y3198" s="72"/>
      <c r="Z3198" s="72"/>
    </row>
    <row r="3199">
      <c r="A3199" s="66">
        <v>30.0</v>
      </c>
      <c r="B3199" s="67">
        <v>156.09</v>
      </c>
      <c r="C3199" s="72"/>
      <c r="D3199" s="72"/>
      <c r="E3199" s="72"/>
      <c r="F3199" s="72"/>
      <c r="G3199" s="72"/>
      <c r="H3199" s="72"/>
      <c r="I3199" s="72"/>
      <c r="J3199" s="72"/>
      <c r="K3199" s="72"/>
      <c r="L3199" s="72"/>
      <c r="M3199" s="72"/>
      <c r="N3199" s="72"/>
      <c r="O3199" s="72"/>
      <c r="P3199" s="72"/>
      <c r="Q3199" s="72"/>
      <c r="R3199" s="72"/>
      <c r="S3199" s="72"/>
      <c r="T3199" s="72"/>
      <c r="U3199" s="72"/>
      <c r="V3199" s="72"/>
      <c r="W3199" s="72"/>
      <c r="X3199" s="72"/>
      <c r="Y3199" s="72"/>
      <c r="Z3199" s="72"/>
    </row>
    <row r="3200">
      <c r="A3200" s="64">
        <v>26.0</v>
      </c>
      <c r="B3200" s="65">
        <v>2250.55</v>
      </c>
      <c r="C3200" s="72"/>
      <c r="D3200" s="72"/>
      <c r="E3200" s="72"/>
      <c r="F3200" s="72"/>
      <c r="G3200" s="72"/>
      <c r="H3200" s="72"/>
      <c r="I3200" s="72"/>
      <c r="J3200" s="72"/>
      <c r="K3200" s="72"/>
      <c r="L3200" s="72"/>
      <c r="M3200" s="72"/>
      <c r="N3200" s="72"/>
      <c r="O3200" s="72"/>
      <c r="P3200" s="72"/>
      <c r="Q3200" s="72"/>
      <c r="R3200" s="72"/>
      <c r="S3200" s="72"/>
      <c r="T3200" s="72"/>
      <c r="U3200" s="72"/>
      <c r="V3200" s="72"/>
      <c r="W3200" s="72"/>
      <c r="X3200" s="72"/>
      <c r="Y3200" s="72"/>
      <c r="Z3200" s="72"/>
    </row>
    <row r="3201">
      <c r="A3201" s="66">
        <v>8.0</v>
      </c>
      <c r="B3201" s="67">
        <v>4255.59</v>
      </c>
      <c r="C3201" s="72"/>
      <c r="D3201" s="72"/>
      <c r="E3201" s="72"/>
      <c r="F3201" s="72"/>
      <c r="G3201" s="72"/>
      <c r="H3201" s="72"/>
      <c r="I3201" s="72"/>
      <c r="J3201" s="72"/>
      <c r="K3201" s="72"/>
      <c r="L3201" s="72"/>
      <c r="M3201" s="72"/>
      <c r="N3201" s="72"/>
      <c r="O3201" s="72"/>
      <c r="P3201" s="72"/>
      <c r="Q3201" s="72"/>
      <c r="R3201" s="72"/>
      <c r="S3201" s="72"/>
      <c r="T3201" s="72"/>
      <c r="U3201" s="72"/>
      <c r="V3201" s="72"/>
      <c r="W3201" s="72"/>
      <c r="X3201" s="72"/>
      <c r="Y3201" s="72"/>
      <c r="Z3201" s="72"/>
    </row>
    <row r="3202">
      <c r="A3202" s="64">
        <v>20.0</v>
      </c>
      <c r="B3202" s="65">
        <v>149.54</v>
      </c>
      <c r="C3202" s="72"/>
      <c r="D3202" s="72"/>
      <c r="E3202" s="72"/>
      <c r="F3202" s="72"/>
      <c r="G3202" s="72"/>
      <c r="H3202" s="72"/>
      <c r="I3202" s="72"/>
      <c r="J3202" s="72"/>
      <c r="K3202" s="72"/>
      <c r="L3202" s="72"/>
      <c r="M3202" s="72"/>
      <c r="N3202" s="72"/>
      <c r="O3202" s="72"/>
      <c r="P3202" s="72"/>
      <c r="Q3202" s="72"/>
      <c r="R3202" s="72"/>
      <c r="S3202" s="72"/>
      <c r="T3202" s="72"/>
      <c r="U3202" s="72"/>
      <c r="V3202" s="72"/>
      <c r="W3202" s="72"/>
      <c r="X3202" s="72"/>
      <c r="Y3202" s="72"/>
      <c r="Z3202" s="72"/>
    </row>
    <row r="3203">
      <c r="A3203" s="66">
        <v>47.0</v>
      </c>
      <c r="B3203" s="67">
        <v>2772.06</v>
      </c>
      <c r="C3203" s="72"/>
      <c r="D3203" s="72"/>
      <c r="E3203" s="72"/>
      <c r="F3203" s="72"/>
      <c r="G3203" s="72"/>
      <c r="H3203" s="72"/>
      <c r="I3203" s="72"/>
      <c r="J3203" s="72"/>
      <c r="K3203" s="72"/>
      <c r="L3203" s="72"/>
      <c r="M3203" s="72"/>
      <c r="N3203" s="72"/>
      <c r="O3203" s="72"/>
      <c r="P3203" s="72"/>
      <c r="Q3203" s="72"/>
      <c r="R3203" s="72"/>
      <c r="S3203" s="72"/>
      <c r="T3203" s="72"/>
      <c r="U3203" s="72"/>
      <c r="V3203" s="72"/>
      <c r="W3203" s="72"/>
      <c r="X3203" s="72"/>
      <c r="Y3203" s="72"/>
      <c r="Z3203" s="72"/>
    </row>
    <row r="3204">
      <c r="A3204" s="64">
        <v>37.0</v>
      </c>
      <c r="B3204" s="65">
        <v>4177.61</v>
      </c>
      <c r="C3204" s="72"/>
      <c r="D3204" s="72"/>
      <c r="E3204" s="72"/>
      <c r="F3204" s="72"/>
      <c r="G3204" s="72"/>
      <c r="H3204" s="72"/>
      <c r="I3204" s="72"/>
      <c r="J3204" s="72"/>
      <c r="K3204" s="72"/>
      <c r="L3204" s="72"/>
      <c r="M3204" s="72"/>
      <c r="N3204" s="72"/>
      <c r="O3204" s="72"/>
      <c r="P3204" s="72"/>
      <c r="Q3204" s="72"/>
      <c r="R3204" s="72"/>
      <c r="S3204" s="72"/>
      <c r="T3204" s="72"/>
      <c r="U3204" s="72"/>
      <c r="V3204" s="72"/>
      <c r="W3204" s="72"/>
      <c r="X3204" s="72"/>
      <c r="Y3204" s="72"/>
      <c r="Z3204" s="72"/>
    </row>
    <row r="3205">
      <c r="A3205" s="66">
        <v>5.0</v>
      </c>
      <c r="B3205" s="67">
        <v>2134.53</v>
      </c>
      <c r="C3205" s="72"/>
      <c r="D3205" s="72"/>
      <c r="E3205" s="72"/>
      <c r="F3205" s="72"/>
      <c r="G3205" s="72"/>
      <c r="H3205" s="72"/>
      <c r="I3205" s="72"/>
      <c r="J3205" s="72"/>
      <c r="K3205" s="72"/>
      <c r="L3205" s="72"/>
      <c r="M3205" s="72"/>
      <c r="N3205" s="72"/>
      <c r="O3205" s="72"/>
      <c r="P3205" s="72"/>
      <c r="Q3205" s="72"/>
      <c r="R3205" s="72"/>
      <c r="S3205" s="72"/>
      <c r="T3205" s="72"/>
      <c r="U3205" s="72"/>
      <c r="V3205" s="72"/>
      <c r="W3205" s="72"/>
      <c r="X3205" s="72"/>
      <c r="Y3205" s="72"/>
      <c r="Z3205" s="72"/>
    </row>
    <row r="3206">
      <c r="A3206" s="64">
        <v>10.0</v>
      </c>
      <c r="B3206" s="65">
        <v>4207.33</v>
      </c>
      <c r="C3206" s="72"/>
      <c r="D3206" s="72"/>
      <c r="E3206" s="72"/>
      <c r="F3206" s="72"/>
      <c r="G3206" s="72"/>
      <c r="H3206" s="72"/>
      <c r="I3206" s="72"/>
      <c r="J3206" s="72"/>
      <c r="K3206" s="72"/>
      <c r="L3206" s="72"/>
      <c r="M3206" s="72"/>
      <c r="N3206" s="72"/>
      <c r="O3206" s="72"/>
      <c r="P3206" s="72"/>
      <c r="Q3206" s="72"/>
      <c r="R3206" s="72"/>
      <c r="S3206" s="72"/>
      <c r="T3206" s="72"/>
      <c r="U3206" s="72"/>
      <c r="V3206" s="72"/>
      <c r="W3206" s="72"/>
      <c r="X3206" s="72"/>
      <c r="Y3206" s="72"/>
      <c r="Z3206" s="72"/>
    </row>
    <row r="3207">
      <c r="A3207" s="66">
        <v>47.0</v>
      </c>
      <c r="B3207" s="67">
        <v>3947.07</v>
      </c>
      <c r="C3207" s="72"/>
      <c r="D3207" s="72"/>
      <c r="E3207" s="72"/>
      <c r="F3207" s="72"/>
      <c r="G3207" s="72"/>
      <c r="H3207" s="72"/>
      <c r="I3207" s="72"/>
      <c r="J3207" s="72"/>
      <c r="K3207" s="72"/>
      <c r="L3207" s="72"/>
      <c r="M3207" s="72"/>
      <c r="N3207" s="72"/>
      <c r="O3207" s="72"/>
      <c r="P3207" s="72"/>
      <c r="Q3207" s="72"/>
      <c r="R3207" s="72"/>
      <c r="S3207" s="72"/>
      <c r="T3207" s="72"/>
      <c r="U3207" s="72"/>
      <c r="V3207" s="72"/>
      <c r="W3207" s="72"/>
      <c r="X3207" s="72"/>
      <c r="Y3207" s="72"/>
      <c r="Z3207" s="72"/>
    </row>
    <row r="3208">
      <c r="A3208" s="64">
        <v>6.0</v>
      </c>
      <c r="B3208" s="65">
        <v>328.45</v>
      </c>
      <c r="C3208" s="72"/>
      <c r="D3208" s="72"/>
      <c r="E3208" s="72"/>
      <c r="F3208" s="72"/>
      <c r="G3208" s="72"/>
      <c r="H3208" s="72"/>
      <c r="I3208" s="72"/>
      <c r="J3208" s="72"/>
      <c r="K3208" s="72"/>
      <c r="L3208" s="72"/>
      <c r="M3208" s="72"/>
      <c r="N3208" s="72"/>
      <c r="O3208" s="72"/>
      <c r="P3208" s="72"/>
      <c r="Q3208" s="72"/>
      <c r="R3208" s="72"/>
      <c r="S3208" s="72"/>
      <c r="T3208" s="72"/>
      <c r="U3208" s="72"/>
      <c r="V3208" s="72"/>
      <c r="W3208" s="72"/>
      <c r="X3208" s="72"/>
      <c r="Y3208" s="72"/>
      <c r="Z3208" s="72"/>
    </row>
    <row r="3209">
      <c r="A3209" s="66">
        <v>47.0</v>
      </c>
      <c r="B3209" s="67">
        <v>3483.66</v>
      </c>
      <c r="C3209" s="72"/>
      <c r="D3209" s="72"/>
      <c r="E3209" s="72"/>
      <c r="F3209" s="72"/>
      <c r="G3209" s="72"/>
      <c r="H3209" s="72"/>
      <c r="I3209" s="72"/>
      <c r="J3209" s="72"/>
      <c r="K3209" s="72"/>
      <c r="L3209" s="72"/>
      <c r="M3209" s="72"/>
      <c r="N3209" s="72"/>
      <c r="O3209" s="72"/>
      <c r="P3209" s="72"/>
      <c r="Q3209" s="72"/>
      <c r="R3209" s="72"/>
      <c r="S3209" s="72"/>
      <c r="T3209" s="72"/>
      <c r="U3209" s="72"/>
      <c r="V3209" s="72"/>
      <c r="W3209" s="72"/>
      <c r="X3209" s="72"/>
      <c r="Y3209" s="72"/>
      <c r="Z3209" s="72"/>
    </row>
    <row r="3210">
      <c r="A3210" s="64">
        <v>2.0</v>
      </c>
      <c r="B3210" s="65">
        <v>4797.65</v>
      </c>
      <c r="C3210" s="72"/>
      <c r="D3210" s="72"/>
      <c r="E3210" s="72"/>
      <c r="F3210" s="72"/>
      <c r="G3210" s="72"/>
      <c r="H3210" s="72"/>
      <c r="I3210" s="72"/>
      <c r="J3210" s="72"/>
      <c r="K3210" s="72"/>
      <c r="L3210" s="72"/>
      <c r="M3210" s="72"/>
      <c r="N3210" s="72"/>
      <c r="O3210" s="72"/>
      <c r="P3210" s="72"/>
      <c r="Q3210" s="72"/>
      <c r="R3210" s="72"/>
      <c r="S3210" s="72"/>
      <c r="T3210" s="72"/>
      <c r="U3210" s="72"/>
      <c r="V3210" s="72"/>
      <c r="W3210" s="72"/>
      <c r="X3210" s="72"/>
      <c r="Y3210" s="72"/>
      <c r="Z3210" s="72"/>
    </row>
    <row r="3211">
      <c r="A3211" s="66">
        <v>40.0</v>
      </c>
      <c r="B3211" s="67">
        <v>2214.63</v>
      </c>
      <c r="C3211" s="72"/>
      <c r="D3211" s="72"/>
      <c r="E3211" s="72"/>
      <c r="F3211" s="72"/>
      <c r="G3211" s="72"/>
      <c r="H3211" s="72"/>
      <c r="I3211" s="72"/>
      <c r="J3211" s="72"/>
      <c r="K3211" s="72"/>
      <c r="L3211" s="72"/>
      <c r="M3211" s="72"/>
      <c r="N3211" s="72"/>
      <c r="O3211" s="72"/>
      <c r="P3211" s="72"/>
      <c r="Q3211" s="72"/>
      <c r="R3211" s="72"/>
      <c r="S3211" s="72"/>
      <c r="T3211" s="72"/>
      <c r="U3211" s="72"/>
      <c r="V3211" s="72"/>
      <c r="W3211" s="72"/>
      <c r="X3211" s="72"/>
      <c r="Y3211" s="72"/>
      <c r="Z3211" s="72"/>
    </row>
    <row r="3212">
      <c r="A3212" s="64">
        <v>29.0</v>
      </c>
      <c r="B3212" s="65">
        <v>1101.95</v>
      </c>
      <c r="C3212" s="72"/>
      <c r="D3212" s="72"/>
      <c r="E3212" s="72"/>
      <c r="F3212" s="72"/>
      <c r="G3212" s="72"/>
      <c r="H3212" s="72"/>
      <c r="I3212" s="72"/>
      <c r="J3212" s="72"/>
      <c r="K3212" s="72"/>
      <c r="L3212" s="72"/>
      <c r="M3212" s="72"/>
      <c r="N3212" s="72"/>
      <c r="O3212" s="72"/>
      <c r="P3212" s="72"/>
      <c r="Q3212" s="72"/>
      <c r="R3212" s="72"/>
      <c r="S3212" s="72"/>
      <c r="T3212" s="72"/>
      <c r="U3212" s="72"/>
      <c r="V3212" s="72"/>
      <c r="W3212" s="72"/>
      <c r="X3212" s="72"/>
      <c r="Y3212" s="72"/>
      <c r="Z3212" s="72"/>
    </row>
    <row r="3213">
      <c r="A3213" s="66">
        <v>40.0</v>
      </c>
      <c r="B3213" s="67">
        <v>1356.32</v>
      </c>
      <c r="C3213" s="72"/>
      <c r="D3213" s="72"/>
      <c r="E3213" s="72"/>
      <c r="F3213" s="72"/>
      <c r="G3213" s="72"/>
      <c r="H3213" s="72"/>
      <c r="I3213" s="72"/>
      <c r="J3213" s="72"/>
      <c r="K3213" s="72"/>
      <c r="L3213" s="72"/>
      <c r="M3213" s="72"/>
      <c r="N3213" s="72"/>
      <c r="O3213" s="72"/>
      <c r="P3213" s="72"/>
      <c r="Q3213" s="72"/>
      <c r="R3213" s="72"/>
      <c r="S3213" s="72"/>
      <c r="T3213" s="72"/>
      <c r="U3213" s="72"/>
      <c r="V3213" s="72"/>
      <c r="W3213" s="72"/>
      <c r="X3213" s="72"/>
      <c r="Y3213" s="72"/>
      <c r="Z3213" s="72"/>
    </row>
    <row r="3214">
      <c r="A3214" s="64">
        <v>17.0</v>
      </c>
      <c r="B3214" s="65">
        <v>4350.81</v>
      </c>
      <c r="C3214" s="72"/>
      <c r="D3214" s="72"/>
      <c r="E3214" s="72"/>
      <c r="F3214" s="72"/>
      <c r="G3214" s="72"/>
      <c r="H3214" s="72"/>
      <c r="I3214" s="72"/>
      <c r="J3214" s="72"/>
      <c r="K3214" s="72"/>
      <c r="L3214" s="72"/>
      <c r="M3214" s="72"/>
      <c r="N3214" s="72"/>
      <c r="O3214" s="72"/>
      <c r="P3214" s="72"/>
      <c r="Q3214" s="72"/>
      <c r="R3214" s="72"/>
      <c r="S3214" s="72"/>
      <c r="T3214" s="72"/>
      <c r="U3214" s="72"/>
      <c r="V3214" s="72"/>
      <c r="W3214" s="72"/>
      <c r="X3214" s="72"/>
      <c r="Y3214" s="72"/>
      <c r="Z3214" s="72"/>
    </row>
    <row r="3215">
      <c r="A3215" s="66">
        <v>35.0</v>
      </c>
      <c r="B3215" s="67">
        <v>3843.87</v>
      </c>
      <c r="C3215" s="72"/>
      <c r="D3215" s="72"/>
      <c r="E3215" s="72"/>
      <c r="F3215" s="72"/>
      <c r="G3215" s="72"/>
      <c r="H3215" s="72"/>
      <c r="I3215" s="72"/>
      <c r="J3215" s="72"/>
      <c r="K3215" s="72"/>
      <c r="L3215" s="72"/>
      <c r="M3215" s="72"/>
      <c r="N3215" s="72"/>
      <c r="O3215" s="72"/>
      <c r="P3215" s="72"/>
      <c r="Q3215" s="72"/>
      <c r="R3215" s="72"/>
      <c r="S3215" s="72"/>
      <c r="T3215" s="72"/>
      <c r="U3215" s="72"/>
      <c r="V3215" s="72"/>
      <c r="W3215" s="72"/>
      <c r="X3215" s="72"/>
      <c r="Y3215" s="72"/>
      <c r="Z3215" s="72"/>
    </row>
    <row r="3216">
      <c r="A3216" s="64">
        <v>29.0</v>
      </c>
      <c r="B3216" s="65">
        <v>1421.15</v>
      </c>
      <c r="C3216" s="72"/>
      <c r="D3216" s="72"/>
      <c r="E3216" s="72"/>
      <c r="F3216" s="72"/>
      <c r="G3216" s="72"/>
      <c r="H3216" s="72"/>
      <c r="I3216" s="72"/>
      <c r="J3216" s="72"/>
      <c r="K3216" s="72"/>
      <c r="L3216" s="72"/>
      <c r="M3216" s="72"/>
      <c r="N3216" s="72"/>
      <c r="O3216" s="72"/>
      <c r="P3216" s="72"/>
      <c r="Q3216" s="72"/>
      <c r="R3216" s="72"/>
      <c r="S3216" s="72"/>
      <c r="T3216" s="72"/>
      <c r="U3216" s="72"/>
      <c r="V3216" s="72"/>
      <c r="W3216" s="72"/>
      <c r="X3216" s="72"/>
      <c r="Y3216" s="72"/>
      <c r="Z3216" s="72"/>
    </row>
    <row r="3217">
      <c r="A3217" s="66">
        <v>42.0</v>
      </c>
      <c r="B3217" s="67">
        <v>4327.33</v>
      </c>
      <c r="C3217" s="72"/>
      <c r="D3217" s="72"/>
      <c r="E3217" s="72"/>
      <c r="F3217" s="72"/>
      <c r="G3217" s="72"/>
      <c r="H3217" s="72"/>
      <c r="I3217" s="72"/>
      <c r="J3217" s="72"/>
      <c r="K3217" s="72"/>
      <c r="L3217" s="72"/>
      <c r="M3217" s="72"/>
      <c r="N3217" s="72"/>
      <c r="O3217" s="72"/>
      <c r="P3217" s="72"/>
      <c r="Q3217" s="72"/>
      <c r="R3217" s="72"/>
      <c r="S3217" s="72"/>
      <c r="T3217" s="72"/>
      <c r="U3217" s="72"/>
      <c r="V3217" s="72"/>
      <c r="W3217" s="72"/>
      <c r="X3217" s="72"/>
      <c r="Y3217" s="72"/>
      <c r="Z3217" s="72"/>
    </row>
    <row r="3218">
      <c r="A3218" s="64">
        <v>15.0</v>
      </c>
      <c r="B3218" s="65">
        <v>3898.61</v>
      </c>
      <c r="C3218" s="72"/>
      <c r="D3218" s="72"/>
      <c r="E3218" s="72"/>
      <c r="F3218" s="72"/>
      <c r="G3218" s="72"/>
      <c r="H3218" s="72"/>
      <c r="I3218" s="72"/>
      <c r="J3218" s="72"/>
      <c r="K3218" s="72"/>
      <c r="L3218" s="72"/>
      <c r="M3218" s="72"/>
      <c r="N3218" s="72"/>
      <c r="O3218" s="72"/>
      <c r="P3218" s="72"/>
      <c r="Q3218" s="72"/>
      <c r="R3218" s="72"/>
      <c r="S3218" s="72"/>
      <c r="T3218" s="72"/>
      <c r="U3218" s="72"/>
      <c r="V3218" s="72"/>
      <c r="W3218" s="72"/>
      <c r="X3218" s="72"/>
      <c r="Y3218" s="72"/>
      <c r="Z3218" s="72"/>
    </row>
    <row r="3219">
      <c r="A3219" s="66">
        <v>15.0</v>
      </c>
      <c r="B3219" s="67">
        <v>3768.29</v>
      </c>
      <c r="C3219" s="72"/>
      <c r="D3219" s="72"/>
      <c r="E3219" s="72"/>
      <c r="F3219" s="72"/>
      <c r="G3219" s="72"/>
      <c r="H3219" s="72"/>
      <c r="I3219" s="72"/>
      <c r="J3219" s="72"/>
      <c r="K3219" s="72"/>
      <c r="L3219" s="72"/>
      <c r="M3219" s="72"/>
      <c r="N3219" s="72"/>
      <c r="O3219" s="72"/>
      <c r="P3219" s="72"/>
      <c r="Q3219" s="72"/>
      <c r="R3219" s="72"/>
      <c r="S3219" s="72"/>
      <c r="T3219" s="72"/>
      <c r="U3219" s="72"/>
      <c r="V3219" s="72"/>
      <c r="W3219" s="72"/>
      <c r="X3219" s="72"/>
      <c r="Y3219" s="72"/>
      <c r="Z3219" s="72"/>
    </row>
    <row r="3220">
      <c r="A3220" s="64">
        <v>47.0</v>
      </c>
      <c r="B3220" s="65">
        <v>162.46</v>
      </c>
      <c r="C3220" s="72"/>
      <c r="D3220" s="72"/>
      <c r="E3220" s="72"/>
      <c r="F3220" s="72"/>
      <c r="G3220" s="72"/>
      <c r="H3220" s="72"/>
      <c r="I3220" s="72"/>
      <c r="J3220" s="72"/>
      <c r="K3220" s="72"/>
      <c r="L3220" s="72"/>
      <c r="M3220" s="72"/>
      <c r="N3220" s="72"/>
      <c r="O3220" s="72"/>
      <c r="P3220" s="72"/>
      <c r="Q3220" s="72"/>
      <c r="R3220" s="72"/>
      <c r="S3220" s="72"/>
      <c r="T3220" s="72"/>
      <c r="U3220" s="72"/>
      <c r="V3220" s="72"/>
      <c r="W3220" s="72"/>
      <c r="X3220" s="72"/>
      <c r="Y3220" s="72"/>
      <c r="Z3220" s="72"/>
    </row>
    <row r="3221">
      <c r="A3221" s="66">
        <v>47.0</v>
      </c>
      <c r="B3221" s="67">
        <v>4757.42</v>
      </c>
      <c r="C3221" s="72"/>
      <c r="D3221" s="72"/>
      <c r="E3221" s="72"/>
      <c r="F3221" s="72"/>
      <c r="G3221" s="72"/>
      <c r="H3221" s="72"/>
      <c r="I3221" s="72"/>
      <c r="J3221" s="72"/>
      <c r="K3221" s="72"/>
      <c r="L3221" s="72"/>
      <c r="M3221" s="72"/>
      <c r="N3221" s="72"/>
      <c r="O3221" s="72"/>
      <c r="P3221" s="72"/>
      <c r="Q3221" s="72"/>
      <c r="R3221" s="72"/>
      <c r="S3221" s="72"/>
      <c r="T3221" s="72"/>
      <c r="U3221" s="72"/>
      <c r="V3221" s="72"/>
      <c r="W3221" s="72"/>
      <c r="X3221" s="72"/>
      <c r="Y3221" s="72"/>
      <c r="Z3221" s="72"/>
    </row>
    <row r="3222">
      <c r="A3222" s="64">
        <v>10.0</v>
      </c>
      <c r="B3222" s="65">
        <v>572.09</v>
      </c>
      <c r="C3222" s="72"/>
      <c r="D3222" s="72"/>
      <c r="E3222" s="72"/>
      <c r="F3222" s="72"/>
      <c r="G3222" s="72"/>
      <c r="H3222" s="72"/>
      <c r="I3222" s="72"/>
      <c r="J3222" s="72"/>
      <c r="K3222" s="72"/>
      <c r="L3222" s="72"/>
      <c r="M3222" s="72"/>
      <c r="N3222" s="72"/>
      <c r="O3222" s="72"/>
      <c r="P3222" s="72"/>
      <c r="Q3222" s="72"/>
      <c r="R3222" s="72"/>
      <c r="S3222" s="72"/>
      <c r="T3222" s="72"/>
      <c r="U3222" s="72"/>
      <c r="V3222" s="72"/>
      <c r="W3222" s="72"/>
      <c r="X3222" s="72"/>
      <c r="Y3222" s="72"/>
      <c r="Z3222" s="72"/>
    </row>
    <row r="3223">
      <c r="A3223" s="66">
        <v>12.0</v>
      </c>
      <c r="B3223" s="67">
        <v>232.87</v>
      </c>
      <c r="C3223" s="72"/>
      <c r="D3223" s="72"/>
      <c r="E3223" s="72"/>
      <c r="F3223" s="72"/>
      <c r="G3223" s="72"/>
      <c r="H3223" s="72"/>
      <c r="I3223" s="72"/>
      <c r="J3223" s="72"/>
      <c r="K3223" s="72"/>
      <c r="L3223" s="72"/>
      <c r="M3223" s="72"/>
      <c r="N3223" s="72"/>
      <c r="O3223" s="72"/>
      <c r="P3223" s="72"/>
      <c r="Q3223" s="72"/>
      <c r="R3223" s="72"/>
      <c r="S3223" s="72"/>
      <c r="T3223" s="72"/>
      <c r="U3223" s="72"/>
      <c r="V3223" s="72"/>
      <c r="W3223" s="72"/>
      <c r="X3223" s="72"/>
      <c r="Y3223" s="72"/>
      <c r="Z3223" s="72"/>
    </row>
    <row r="3224">
      <c r="A3224" s="64">
        <v>28.0</v>
      </c>
      <c r="B3224" s="65">
        <v>1226.76</v>
      </c>
      <c r="C3224" s="72"/>
      <c r="D3224" s="72"/>
      <c r="E3224" s="72"/>
      <c r="F3224" s="72"/>
      <c r="G3224" s="72"/>
      <c r="H3224" s="72"/>
      <c r="I3224" s="72"/>
      <c r="J3224" s="72"/>
      <c r="K3224" s="72"/>
      <c r="L3224" s="72"/>
      <c r="M3224" s="72"/>
      <c r="N3224" s="72"/>
      <c r="O3224" s="72"/>
      <c r="P3224" s="72"/>
      <c r="Q3224" s="72"/>
      <c r="R3224" s="72"/>
      <c r="S3224" s="72"/>
      <c r="T3224" s="72"/>
      <c r="U3224" s="72"/>
      <c r="V3224" s="72"/>
      <c r="W3224" s="72"/>
      <c r="X3224" s="72"/>
      <c r="Y3224" s="72"/>
      <c r="Z3224" s="72"/>
    </row>
    <row r="3225">
      <c r="A3225" s="66">
        <v>6.0</v>
      </c>
      <c r="B3225" s="67">
        <v>2838.52</v>
      </c>
      <c r="C3225" s="72"/>
      <c r="D3225" s="72"/>
      <c r="E3225" s="72"/>
      <c r="F3225" s="72"/>
      <c r="G3225" s="72"/>
      <c r="H3225" s="72"/>
      <c r="I3225" s="72"/>
      <c r="J3225" s="72"/>
      <c r="K3225" s="72"/>
      <c r="L3225" s="72"/>
      <c r="M3225" s="72"/>
      <c r="N3225" s="72"/>
      <c r="O3225" s="72"/>
      <c r="P3225" s="72"/>
      <c r="Q3225" s="72"/>
      <c r="R3225" s="72"/>
      <c r="S3225" s="72"/>
      <c r="T3225" s="72"/>
      <c r="U3225" s="72"/>
      <c r="V3225" s="72"/>
      <c r="W3225" s="72"/>
      <c r="X3225" s="72"/>
      <c r="Y3225" s="72"/>
      <c r="Z3225" s="72"/>
    </row>
    <row r="3226">
      <c r="A3226" s="64">
        <v>12.0</v>
      </c>
      <c r="B3226" s="65">
        <v>1870.44</v>
      </c>
      <c r="C3226" s="72"/>
      <c r="D3226" s="72"/>
      <c r="E3226" s="72"/>
      <c r="F3226" s="72"/>
      <c r="G3226" s="72"/>
      <c r="H3226" s="72"/>
      <c r="I3226" s="72"/>
      <c r="J3226" s="72"/>
      <c r="K3226" s="72"/>
      <c r="L3226" s="72"/>
      <c r="M3226" s="72"/>
      <c r="N3226" s="72"/>
      <c r="O3226" s="72"/>
      <c r="P3226" s="72"/>
      <c r="Q3226" s="72"/>
      <c r="R3226" s="72"/>
      <c r="S3226" s="72"/>
      <c r="T3226" s="72"/>
      <c r="U3226" s="72"/>
      <c r="V3226" s="72"/>
      <c r="W3226" s="72"/>
      <c r="X3226" s="72"/>
      <c r="Y3226" s="72"/>
      <c r="Z3226" s="72"/>
    </row>
    <row r="3227">
      <c r="A3227" s="66">
        <v>18.0</v>
      </c>
      <c r="B3227" s="67">
        <v>603.21</v>
      </c>
      <c r="C3227" s="72"/>
      <c r="D3227" s="72"/>
      <c r="E3227" s="72"/>
      <c r="F3227" s="72"/>
      <c r="G3227" s="72"/>
      <c r="H3227" s="72"/>
      <c r="I3227" s="72"/>
      <c r="J3227" s="72"/>
      <c r="K3227" s="72"/>
      <c r="L3227" s="72"/>
      <c r="M3227" s="72"/>
      <c r="N3227" s="72"/>
      <c r="O3227" s="72"/>
      <c r="P3227" s="72"/>
      <c r="Q3227" s="72"/>
      <c r="R3227" s="72"/>
      <c r="S3227" s="72"/>
      <c r="T3227" s="72"/>
      <c r="U3227" s="72"/>
      <c r="V3227" s="72"/>
      <c r="W3227" s="72"/>
      <c r="X3227" s="72"/>
      <c r="Y3227" s="72"/>
      <c r="Z3227" s="72"/>
    </row>
    <row r="3228">
      <c r="A3228" s="64">
        <v>15.0</v>
      </c>
      <c r="B3228" s="65">
        <v>3856.69</v>
      </c>
      <c r="C3228" s="72"/>
      <c r="D3228" s="72"/>
      <c r="E3228" s="72"/>
      <c r="F3228" s="72"/>
      <c r="G3228" s="72"/>
      <c r="H3228" s="72"/>
      <c r="I3228" s="72"/>
      <c r="J3228" s="72"/>
      <c r="K3228" s="72"/>
      <c r="L3228" s="72"/>
      <c r="M3228" s="72"/>
      <c r="N3228" s="72"/>
      <c r="O3228" s="72"/>
      <c r="P3228" s="72"/>
      <c r="Q3228" s="72"/>
      <c r="R3228" s="72"/>
      <c r="S3228" s="72"/>
      <c r="T3228" s="72"/>
      <c r="U3228" s="72"/>
      <c r="V3228" s="72"/>
      <c r="W3228" s="72"/>
      <c r="X3228" s="72"/>
      <c r="Y3228" s="72"/>
      <c r="Z3228" s="72"/>
    </row>
    <row r="3229">
      <c r="A3229" s="66">
        <v>33.0</v>
      </c>
      <c r="B3229" s="67">
        <v>2317.06</v>
      </c>
      <c r="C3229" s="72"/>
      <c r="D3229" s="72"/>
      <c r="E3229" s="72"/>
      <c r="F3229" s="72"/>
      <c r="G3229" s="72"/>
      <c r="H3229" s="72"/>
      <c r="I3229" s="72"/>
      <c r="J3229" s="72"/>
      <c r="K3229" s="72"/>
      <c r="L3229" s="72"/>
      <c r="M3229" s="72"/>
      <c r="N3229" s="72"/>
      <c r="O3229" s="72"/>
      <c r="P3229" s="72"/>
      <c r="Q3229" s="72"/>
      <c r="R3229" s="72"/>
      <c r="S3229" s="72"/>
      <c r="T3229" s="72"/>
      <c r="U3229" s="72"/>
      <c r="V3229" s="72"/>
      <c r="W3229" s="72"/>
      <c r="X3229" s="72"/>
      <c r="Y3229" s="72"/>
      <c r="Z3229" s="72"/>
    </row>
    <row r="3230">
      <c r="A3230" s="64">
        <v>48.0</v>
      </c>
      <c r="B3230" s="65">
        <v>3308.02</v>
      </c>
      <c r="C3230" s="72"/>
      <c r="D3230" s="72"/>
      <c r="E3230" s="72"/>
      <c r="F3230" s="72"/>
      <c r="G3230" s="72"/>
      <c r="H3230" s="72"/>
      <c r="I3230" s="72"/>
      <c r="J3230" s="72"/>
      <c r="K3230" s="72"/>
      <c r="L3230" s="72"/>
      <c r="M3230" s="72"/>
      <c r="N3230" s="72"/>
      <c r="O3230" s="72"/>
      <c r="P3230" s="72"/>
      <c r="Q3230" s="72"/>
      <c r="R3230" s="72"/>
      <c r="S3230" s="72"/>
      <c r="T3230" s="72"/>
      <c r="U3230" s="72"/>
      <c r="V3230" s="72"/>
      <c r="W3230" s="72"/>
      <c r="X3230" s="72"/>
      <c r="Y3230" s="72"/>
      <c r="Z3230" s="72"/>
    </row>
    <row r="3231">
      <c r="A3231" s="66">
        <v>9.0</v>
      </c>
      <c r="B3231" s="67">
        <v>4304.01</v>
      </c>
      <c r="C3231" s="72"/>
      <c r="D3231" s="72"/>
      <c r="E3231" s="72"/>
      <c r="F3231" s="72"/>
      <c r="G3231" s="72"/>
      <c r="H3231" s="72"/>
      <c r="I3231" s="72"/>
      <c r="J3231" s="72"/>
      <c r="K3231" s="72"/>
      <c r="L3231" s="72"/>
      <c r="M3231" s="72"/>
      <c r="N3231" s="72"/>
      <c r="O3231" s="72"/>
      <c r="P3231" s="72"/>
      <c r="Q3231" s="72"/>
      <c r="R3231" s="72"/>
      <c r="S3231" s="72"/>
      <c r="T3231" s="72"/>
      <c r="U3231" s="72"/>
      <c r="V3231" s="72"/>
      <c r="W3231" s="72"/>
      <c r="X3231" s="72"/>
      <c r="Y3231" s="72"/>
      <c r="Z3231" s="72"/>
    </row>
    <row r="3232">
      <c r="A3232" s="64">
        <v>37.0</v>
      </c>
      <c r="B3232" s="65">
        <v>3684.64</v>
      </c>
      <c r="C3232" s="72"/>
      <c r="D3232" s="72"/>
      <c r="E3232" s="72"/>
      <c r="F3232" s="72"/>
      <c r="G3232" s="72"/>
      <c r="H3232" s="72"/>
      <c r="I3232" s="72"/>
      <c r="J3232" s="72"/>
      <c r="K3232" s="72"/>
      <c r="L3232" s="72"/>
      <c r="M3232" s="72"/>
      <c r="N3232" s="72"/>
      <c r="O3232" s="72"/>
      <c r="P3232" s="72"/>
      <c r="Q3232" s="72"/>
      <c r="R3232" s="72"/>
      <c r="S3232" s="72"/>
      <c r="T3232" s="72"/>
      <c r="U3232" s="72"/>
      <c r="V3232" s="72"/>
      <c r="W3232" s="72"/>
      <c r="X3232" s="72"/>
      <c r="Y3232" s="72"/>
      <c r="Z3232" s="72"/>
    </row>
    <row r="3233">
      <c r="A3233" s="66">
        <v>41.0</v>
      </c>
      <c r="B3233" s="67">
        <v>4223.14</v>
      </c>
      <c r="C3233" s="72"/>
      <c r="D3233" s="72"/>
      <c r="E3233" s="72"/>
      <c r="F3233" s="72"/>
      <c r="G3233" s="72"/>
      <c r="H3233" s="72"/>
      <c r="I3233" s="72"/>
      <c r="J3233" s="72"/>
      <c r="K3233" s="72"/>
      <c r="L3233" s="72"/>
      <c r="M3233" s="72"/>
      <c r="N3233" s="72"/>
      <c r="O3233" s="72"/>
      <c r="P3233" s="72"/>
      <c r="Q3233" s="72"/>
      <c r="R3233" s="72"/>
      <c r="S3233" s="72"/>
      <c r="T3233" s="72"/>
      <c r="U3233" s="72"/>
      <c r="V3233" s="72"/>
      <c r="W3233" s="72"/>
      <c r="X3233" s="72"/>
      <c r="Y3233" s="72"/>
      <c r="Z3233" s="72"/>
    </row>
    <row r="3234">
      <c r="A3234" s="64">
        <v>16.0</v>
      </c>
      <c r="B3234" s="65">
        <v>3864.52</v>
      </c>
      <c r="C3234" s="72"/>
      <c r="D3234" s="72"/>
      <c r="E3234" s="72"/>
      <c r="F3234" s="72"/>
      <c r="G3234" s="72"/>
      <c r="H3234" s="72"/>
      <c r="I3234" s="72"/>
      <c r="J3234" s="72"/>
      <c r="K3234" s="72"/>
      <c r="L3234" s="72"/>
      <c r="M3234" s="72"/>
      <c r="N3234" s="72"/>
      <c r="O3234" s="72"/>
      <c r="P3234" s="72"/>
      <c r="Q3234" s="72"/>
      <c r="R3234" s="72"/>
      <c r="S3234" s="72"/>
      <c r="T3234" s="72"/>
      <c r="U3234" s="72"/>
      <c r="V3234" s="72"/>
      <c r="W3234" s="72"/>
      <c r="X3234" s="72"/>
      <c r="Y3234" s="72"/>
      <c r="Z3234" s="72"/>
    </row>
    <row r="3235">
      <c r="A3235" s="66">
        <v>20.0</v>
      </c>
      <c r="B3235" s="67">
        <v>3433.48</v>
      </c>
      <c r="C3235" s="72"/>
      <c r="D3235" s="72"/>
      <c r="E3235" s="72"/>
      <c r="F3235" s="72"/>
      <c r="G3235" s="72"/>
      <c r="H3235" s="72"/>
      <c r="I3235" s="72"/>
      <c r="J3235" s="72"/>
      <c r="K3235" s="72"/>
      <c r="L3235" s="72"/>
      <c r="M3235" s="72"/>
      <c r="N3235" s="72"/>
      <c r="O3235" s="72"/>
      <c r="P3235" s="72"/>
      <c r="Q3235" s="72"/>
      <c r="R3235" s="72"/>
      <c r="S3235" s="72"/>
      <c r="T3235" s="72"/>
      <c r="U3235" s="72"/>
      <c r="V3235" s="72"/>
      <c r="W3235" s="72"/>
      <c r="X3235" s="72"/>
      <c r="Y3235" s="72"/>
      <c r="Z3235" s="72"/>
    </row>
    <row r="3236">
      <c r="A3236" s="64">
        <v>46.0</v>
      </c>
      <c r="B3236" s="65">
        <v>717.28</v>
      </c>
      <c r="C3236" s="72"/>
      <c r="D3236" s="72"/>
      <c r="E3236" s="72"/>
      <c r="F3236" s="72"/>
      <c r="G3236" s="72"/>
      <c r="H3236" s="72"/>
      <c r="I3236" s="72"/>
      <c r="J3236" s="72"/>
      <c r="K3236" s="72"/>
      <c r="L3236" s="72"/>
      <c r="M3236" s="72"/>
      <c r="N3236" s="72"/>
      <c r="O3236" s="72"/>
      <c r="P3236" s="72"/>
      <c r="Q3236" s="72"/>
      <c r="R3236" s="72"/>
      <c r="S3236" s="72"/>
      <c r="T3236" s="72"/>
      <c r="U3236" s="72"/>
      <c r="V3236" s="72"/>
      <c r="W3236" s="72"/>
      <c r="X3236" s="72"/>
      <c r="Y3236" s="72"/>
      <c r="Z3236" s="72"/>
    </row>
    <row r="3237">
      <c r="A3237" s="66">
        <v>28.0</v>
      </c>
      <c r="B3237" s="67">
        <v>3358.3</v>
      </c>
      <c r="C3237" s="72"/>
      <c r="D3237" s="72"/>
      <c r="E3237" s="72"/>
      <c r="F3237" s="72"/>
      <c r="G3237" s="72"/>
      <c r="H3237" s="72"/>
      <c r="I3237" s="72"/>
      <c r="J3237" s="72"/>
      <c r="K3237" s="72"/>
      <c r="L3237" s="72"/>
      <c r="M3237" s="72"/>
      <c r="N3237" s="72"/>
      <c r="O3237" s="72"/>
      <c r="P3237" s="72"/>
      <c r="Q3237" s="72"/>
      <c r="R3237" s="72"/>
      <c r="S3237" s="72"/>
      <c r="T3237" s="72"/>
      <c r="U3237" s="72"/>
      <c r="V3237" s="72"/>
      <c r="W3237" s="72"/>
      <c r="X3237" s="72"/>
      <c r="Y3237" s="72"/>
      <c r="Z3237" s="72"/>
    </row>
    <row r="3238">
      <c r="A3238" s="64">
        <v>20.0</v>
      </c>
      <c r="B3238" s="65">
        <v>3392.79</v>
      </c>
      <c r="C3238" s="72"/>
      <c r="D3238" s="72"/>
      <c r="E3238" s="72"/>
      <c r="F3238" s="72"/>
      <c r="G3238" s="72"/>
      <c r="H3238" s="72"/>
      <c r="I3238" s="72"/>
      <c r="J3238" s="72"/>
      <c r="K3238" s="72"/>
      <c r="L3238" s="72"/>
      <c r="M3238" s="72"/>
      <c r="N3238" s="72"/>
      <c r="O3238" s="72"/>
      <c r="P3238" s="72"/>
      <c r="Q3238" s="72"/>
      <c r="R3238" s="72"/>
      <c r="S3238" s="72"/>
      <c r="T3238" s="72"/>
      <c r="U3238" s="72"/>
      <c r="V3238" s="72"/>
      <c r="W3238" s="72"/>
      <c r="X3238" s="72"/>
      <c r="Y3238" s="72"/>
      <c r="Z3238" s="72"/>
    </row>
    <row r="3239">
      <c r="A3239" s="66">
        <v>39.0</v>
      </c>
      <c r="B3239" s="67">
        <v>2344.38</v>
      </c>
      <c r="C3239" s="72"/>
      <c r="D3239" s="72"/>
      <c r="E3239" s="72"/>
      <c r="F3239" s="72"/>
      <c r="G3239" s="72"/>
      <c r="H3239" s="72"/>
      <c r="I3239" s="72"/>
      <c r="J3239" s="72"/>
      <c r="K3239" s="72"/>
      <c r="L3239" s="72"/>
      <c r="M3239" s="72"/>
      <c r="N3239" s="72"/>
      <c r="O3239" s="72"/>
      <c r="P3239" s="72"/>
      <c r="Q3239" s="72"/>
      <c r="R3239" s="72"/>
      <c r="S3239" s="72"/>
      <c r="T3239" s="72"/>
      <c r="U3239" s="72"/>
      <c r="V3239" s="72"/>
      <c r="W3239" s="72"/>
      <c r="X3239" s="72"/>
      <c r="Y3239" s="72"/>
      <c r="Z3239" s="72"/>
    </row>
    <row r="3240">
      <c r="A3240" s="64">
        <v>24.0</v>
      </c>
      <c r="B3240" s="65">
        <v>3053.62</v>
      </c>
      <c r="C3240" s="72"/>
      <c r="D3240" s="72"/>
      <c r="E3240" s="72"/>
      <c r="F3240" s="72"/>
      <c r="G3240" s="72"/>
      <c r="H3240" s="72"/>
      <c r="I3240" s="72"/>
      <c r="J3240" s="72"/>
      <c r="K3240" s="72"/>
      <c r="L3240" s="72"/>
      <c r="M3240" s="72"/>
      <c r="N3240" s="72"/>
      <c r="O3240" s="72"/>
      <c r="P3240" s="72"/>
      <c r="Q3240" s="72"/>
      <c r="R3240" s="72"/>
      <c r="S3240" s="72"/>
      <c r="T3240" s="72"/>
      <c r="U3240" s="72"/>
      <c r="V3240" s="72"/>
      <c r="W3240" s="72"/>
      <c r="X3240" s="72"/>
      <c r="Y3240" s="72"/>
      <c r="Z3240" s="72"/>
    </row>
    <row r="3241">
      <c r="A3241" s="66">
        <v>41.0</v>
      </c>
      <c r="B3241" s="67">
        <v>2082.46</v>
      </c>
      <c r="C3241" s="72"/>
      <c r="D3241" s="72"/>
      <c r="E3241" s="72"/>
      <c r="F3241" s="72"/>
      <c r="G3241" s="72"/>
      <c r="H3241" s="72"/>
      <c r="I3241" s="72"/>
      <c r="J3241" s="72"/>
      <c r="K3241" s="72"/>
      <c r="L3241" s="72"/>
      <c r="M3241" s="72"/>
      <c r="N3241" s="72"/>
      <c r="O3241" s="72"/>
      <c r="P3241" s="72"/>
      <c r="Q3241" s="72"/>
      <c r="R3241" s="72"/>
      <c r="S3241" s="72"/>
      <c r="T3241" s="72"/>
      <c r="U3241" s="72"/>
      <c r="V3241" s="72"/>
      <c r="W3241" s="72"/>
      <c r="X3241" s="72"/>
      <c r="Y3241" s="72"/>
      <c r="Z3241" s="72"/>
    </row>
    <row r="3242">
      <c r="A3242" s="64">
        <v>43.0</v>
      </c>
      <c r="B3242" s="65">
        <v>393.85</v>
      </c>
      <c r="C3242" s="72"/>
      <c r="D3242" s="72"/>
      <c r="E3242" s="72"/>
      <c r="F3242" s="72"/>
      <c r="G3242" s="72"/>
      <c r="H3242" s="72"/>
      <c r="I3242" s="72"/>
      <c r="J3242" s="72"/>
      <c r="K3242" s="72"/>
      <c r="L3242" s="72"/>
      <c r="M3242" s="72"/>
      <c r="N3242" s="72"/>
      <c r="O3242" s="72"/>
      <c r="P3242" s="72"/>
      <c r="Q3242" s="72"/>
      <c r="R3242" s="72"/>
      <c r="S3242" s="72"/>
      <c r="T3242" s="72"/>
      <c r="U3242" s="72"/>
      <c r="V3242" s="72"/>
      <c r="W3242" s="72"/>
      <c r="X3242" s="72"/>
      <c r="Y3242" s="72"/>
      <c r="Z3242" s="72"/>
    </row>
    <row r="3243">
      <c r="A3243" s="66">
        <v>23.0</v>
      </c>
      <c r="B3243" s="67">
        <v>1527.85</v>
      </c>
      <c r="C3243" s="72"/>
      <c r="D3243" s="72"/>
      <c r="E3243" s="72"/>
      <c r="F3243" s="72"/>
      <c r="G3243" s="72"/>
      <c r="H3243" s="72"/>
      <c r="I3243" s="72"/>
      <c r="J3243" s="72"/>
      <c r="K3243" s="72"/>
      <c r="L3243" s="72"/>
      <c r="M3243" s="72"/>
      <c r="N3243" s="72"/>
      <c r="O3243" s="72"/>
      <c r="P3243" s="72"/>
      <c r="Q3243" s="72"/>
      <c r="R3243" s="72"/>
      <c r="S3243" s="72"/>
      <c r="T3243" s="72"/>
      <c r="U3243" s="72"/>
      <c r="V3243" s="72"/>
      <c r="W3243" s="72"/>
      <c r="X3243" s="72"/>
      <c r="Y3243" s="72"/>
      <c r="Z3243" s="72"/>
    </row>
    <row r="3244">
      <c r="A3244" s="64">
        <v>4.0</v>
      </c>
      <c r="B3244" s="65">
        <v>1336.82</v>
      </c>
      <c r="C3244" s="72"/>
      <c r="D3244" s="72"/>
      <c r="E3244" s="72"/>
      <c r="F3244" s="72"/>
      <c r="G3244" s="72"/>
      <c r="H3244" s="72"/>
      <c r="I3244" s="72"/>
      <c r="J3244" s="72"/>
      <c r="K3244" s="72"/>
      <c r="L3244" s="72"/>
      <c r="M3244" s="72"/>
      <c r="N3244" s="72"/>
      <c r="O3244" s="72"/>
      <c r="P3244" s="72"/>
      <c r="Q3244" s="72"/>
      <c r="R3244" s="72"/>
      <c r="S3244" s="72"/>
      <c r="T3244" s="72"/>
      <c r="U3244" s="72"/>
      <c r="V3244" s="72"/>
      <c r="W3244" s="72"/>
      <c r="X3244" s="72"/>
      <c r="Y3244" s="72"/>
      <c r="Z3244" s="72"/>
    </row>
    <row r="3245">
      <c r="A3245" s="66">
        <v>34.0</v>
      </c>
      <c r="B3245" s="67">
        <v>2301.16</v>
      </c>
      <c r="C3245" s="72"/>
      <c r="D3245" s="72"/>
      <c r="E3245" s="72"/>
      <c r="F3245" s="72"/>
      <c r="G3245" s="72"/>
      <c r="H3245" s="72"/>
      <c r="I3245" s="72"/>
      <c r="J3245" s="72"/>
      <c r="K3245" s="72"/>
      <c r="L3245" s="72"/>
      <c r="M3245" s="72"/>
      <c r="N3245" s="72"/>
      <c r="O3245" s="72"/>
      <c r="P3245" s="72"/>
      <c r="Q3245" s="72"/>
      <c r="R3245" s="72"/>
      <c r="S3245" s="72"/>
      <c r="T3245" s="72"/>
      <c r="U3245" s="72"/>
      <c r="V3245" s="72"/>
      <c r="W3245" s="72"/>
      <c r="X3245" s="72"/>
      <c r="Y3245" s="72"/>
      <c r="Z3245" s="72"/>
    </row>
    <row r="3246">
      <c r="A3246" s="64">
        <v>20.0</v>
      </c>
      <c r="B3246" s="65">
        <v>4427.05</v>
      </c>
      <c r="C3246" s="72"/>
      <c r="D3246" s="72"/>
      <c r="E3246" s="72"/>
      <c r="F3246" s="72"/>
      <c r="G3246" s="72"/>
      <c r="H3246" s="72"/>
      <c r="I3246" s="72"/>
      <c r="J3246" s="72"/>
      <c r="K3246" s="72"/>
      <c r="L3246" s="72"/>
      <c r="M3246" s="72"/>
      <c r="N3246" s="72"/>
      <c r="O3246" s="72"/>
      <c r="P3246" s="72"/>
      <c r="Q3246" s="72"/>
      <c r="R3246" s="72"/>
      <c r="S3246" s="72"/>
      <c r="T3246" s="72"/>
      <c r="U3246" s="72"/>
      <c r="V3246" s="72"/>
      <c r="W3246" s="72"/>
      <c r="X3246" s="72"/>
      <c r="Y3246" s="72"/>
      <c r="Z3246" s="72"/>
    </row>
    <row r="3247">
      <c r="A3247" s="66">
        <v>32.0</v>
      </c>
      <c r="B3247" s="67">
        <v>1303.48</v>
      </c>
      <c r="C3247" s="72"/>
      <c r="D3247" s="72"/>
      <c r="E3247" s="72"/>
      <c r="F3247" s="72"/>
      <c r="G3247" s="72"/>
      <c r="H3247" s="72"/>
      <c r="I3247" s="72"/>
      <c r="J3247" s="72"/>
      <c r="K3247" s="72"/>
      <c r="L3247" s="72"/>
      <c r="M3247" s="72"/>
      <c r="N3247" s="72"/>
      <c r="O3247" s="72"/>
      <c r="P3247" s="72"/>
      <c r="Q3247" s="72"/>
      <c r="R3247" s="72"/>
      <c r="S3247" s="72"/>
      <c r="T3247" s="72"/>
      <c r="U3247" s="72"/>
      <c r="V3247" s="72"/>
      <c r="W3247" s="72"/>
      <c r="X3247" s="72"/>
      <c r="Y3247" s="72"/>
      <c r="Z3247" s="72"/>
    </row>
    <row r="3248">
      <c r="A3248" s="64">
        <v>20.0</v>
      </c>
      <c r="B3248" s="65">
        <v>191.14</v>
      </c>
      <c r="C3248" s="72"/>
      <c r="D3248" s="72"/>
      <c r="E3248" s="72"/>
      <c r="F3248" s="72"/>
      <c r="G3248" s="72"/>
      <c r="H3248" s="72"/>
      <c r="I3248" s="72"/>
      <c r="J3248" s="72"/>
      <c r="K3248" s="72"/>
      <c r="L3248" s="72"/>
      <c r="M3248" s="72"/>
      <c r="N3248" s="72"/>
      <c r="O3248" s="72"/>
      <c r="P3248" s="72"/>
      <c r="Q3248" s="72"/>
      <c r="R3248" s="72"/>
      <c r="S3248" s="72"/>
      <c r="T3248" s="72"/>
      <c r="U3248" s="72"/>
      <c r="V3248" s="72"/>
      <c r="W3248" s="72"/>
      <c r="X3248" s="72"/>
      <c r="Y3248" s="72"/>
      <c r="Z3248" s="72"/>
    </row>
    <row r="3249">
      <c r="A3249" s="66">
        <v>34.0</v>
      </c>
      <c r="B3249" s="67">
        <v>3737.58</v>
      </c>
      <c r="C3249" s="72"/>
      <c r="D3249" s="72"/>
      <c r="E3249" s="72"/>
      <c r="F3249" s="72"/>
      <c r="G3249" s="72"/>
      <c r="H3249" s="72"/>
      <c r="I3249" s="72"/>
      <c r="J3249" s="72"/>
      <c r="K3249" s="72"/>
      <c r="L3249" s="72"/>
      <c r="M3249" s="72"/>
      <c r="N3249" s="72"/>
      <c r="O3249" s="72"/>
      <c r="P3249" s="72"/>
      <c r="Q3249" s="72"/>
      <c r="R3249" s="72"/>
      <c r="S3249" s="72"/>
      <c r="T3249" s="72"/>
      <c r="U3249" s="72"/>
      <c r="V3249" s="72"/>
      <c r="W3249" s="72"/>
      <c r="X3249" s="72"/>
      <c r="Y3249" s="72"/>
      <c r="Z3249" s="72"/>
    </row>
    <row r="3250">
      <c r="A3250" s="64">
        <v>24.0</v>
      </c>
      <c r="B3250" s="65">
        <v>2511.24</v>
      </c>
      <c r="C3250" s="72"/>
      <c r="D3250" s="72"/>
      <c r="E3250" s="72"/>
      <c r="F3250" s="72"/>
      <c r="G3250" s="72"/>
      <c r="H3250" s="72"/>
      <c r="I3250" s="72"/>
      <c r="J3250" s="72"/>
      <c r="K3250" s="72"/>
      <c r="L3250" s="72"/>
      <c r="M3250" s="72"/>
      <c r="N3250" s="72"/>
      <c r="O3250" s="72"/>
      <c r="P3250" s="72"/>
      <c r="Q3250" s="72"/>
      <c r="R3250" s="72"/>
      <c r="S3250" s="72"/>
      <c r="T3250" s="72"/>
      <c r="U3250" s="72"/>
      <c r="V3250" s="72"/>
      <c r="W3250" s="72"/>
      <c r="X3250" s="72"/>
      <c r="Y3250" s="72"/>
      <c r="Z3250" s="72"/>
    </row>
    <row r="3251">
      <c r="A3251" s="66">
        <v>13.0</v>
      </c>
      <c r="B3251" s="67">
        <v>4455.44</v>
      </c>
      <c r="C3251" s="72"/>
      <c r="D3251" s="72"/>
      <c r="E3251" s="72"/>
      <c r="F3251" s="72"/>
      <c r="G3251" s="72"/>
      <c r="H3251" s="72"/>
      <c r="I3251" s="72"/>
      <c r="J3251" s="72"/>
      <c r="K3251" s="72"/>
      <c r="L3251" s="72"/>
      <c r="M3251" s="72"/>
      <c r="N3251" s="72"/>
      <c r="O3251" s="72"/>
      <c r="P3251" s="72"/>
      <c r="Q3251" s="72"/>
      <c r="R3251" s="72"/>
      <c r="S3251" s="72"/>
      <c r="T3251" s="72"/>
      <c r="U3251" s="72"/>
      <c r="V3251" s="72"/>
      <c r="W3251" s="72"/>
      <c r="X3251" s="72"/>
      <c r="Y3251" s="72"/>
      <c r="Z3251" s="72"/>
    </row>
    <row r="3252">
      <c r="A3252" s="64">
        <v>13.0</v>
      </c>
      <c r="B3252" s="65">
        <v>3067.32</v>
      </c>
      <c r="C3252" s="72"/>
      <c r="D3252" s="72"/>
      <c r="E3252" s="72"/>
      <c r="F3252" s="72"/>
      <c r="G3252" s="72"/>
      <c r="H3252" s="72"/>
      <c r="I3252" s="72"/>
      <c r="J3252" s="72"/>
      <c r="K3252" s="72"/>
      <c r="L3252" s="72"/>
      <c r="M3252" s="72"/>
      <c r="N3252" s="72"/>
      <c r="O3252" s="72"/>
      <c r="P3252" s="72"/>
      <c r="Q3252" s="72"/>
      <c r="R3252" s="72"/>
      <c r="S3252" s="72"/>
      <c r="T3252" s="72"/>
      <c r="U3252" s="72"/>
      <c r="V3252" s="72"/>
      <c r="W3252" s="72"/>
      <c r="X3252" s="72"/>
      <c r="Y3252" s="72"/>
      <c r="Z3252" s="72"/>
    </row>
    <row r="3253">
      <c r="A3253" s="66">
        <v>4.0</v>
      </c>
      <c r="B3253" s="67">
        <v>1375.71</v>
      </c>
      <c r="C3253" s="72"/>
      <c r="D3253" s="72"/>
      <c r="E3253" s="72"/>
      <c r="F3253" s="72"/>
      <c r="G3253" s="72"/>
      <c r="H3253" s="72"/>
      <c r="I3253" s="72"/>
      <c r="J3253" s="72"/>
      <c r="K3253" s="72"/>
      <c r="L3253" s="72"/>
      <c r="M3253" s="72"/>
      <c r="N3253" s="72"/>
      <c r="O3253" s="72"/>
      <c r="P3253" s="72"/>
      <c r="Q3253" s="72"/>
      <c r="R3253" s="72"/>
      <c r="S3253" s="72"/>
      <c r="T3253" s="72"/>
      <c r="U3253" s="72"/>
      <c r="V3253" s="72"/>
      <c r="W3253" s="72"/>
      <c r="X3253" s="72"/>
      <c r="Y3253" s="72"/>
      <c r="Z3253" s="72"/>
    </row>
    <row r="3254">
      <c r="A3254" s="64">
        <v>29.0</v>
      </c>
      <c r="B3254" s="65">
        <v>3755.51</v>
      </c>
      <c r="C3254" s="72"/>
      <c r="D3254" s="72"/>
      <c r="E3254" s="72"/>
      <c r="F3254" s="72"/>
      <c r="G3254" s="72"/>
      <c r="H3254" s="72"/>
      <c r="I3254" s="72"/>
      <c r="J3254" s="72"/>
      <c r="K3254" s="72"/>
      <c r="L3254" s="72"/>
      <c r="M3254" s="72"/>
      <c r="N3254" s="72"/>
      <c r="O3254" s="72"/>
      <c r="P3254" s="72"/>
      <c r="Q3254" s="72"/>
      <c r="R3254" s="72"/>
      <c r="S3254" s="72"/>
      <c r="T3254" s="72"/>
      <c r="U3254" s="72"/>
      <c r="V3254" s="72"/>
      <c r="W3254" s="72"/>
      <c r="X3254" s="72"/>
      <c r="Y3254" s="72"/>
      <c r="Z3254" s="72"/>
    </row>
    <row r="3255">
      <c r="A3255" s="66">
        <v>12.0</v>
      </c>
      <c r="B3255" s="67">
        <v>4889.93</v>
      </c>
      <c r="C3255" s="72"/>
      <c r="D3255" s="72"/>
      <c r="E3255" s="72"/>
      <c r="F3255" s="72"/>
      <c r="G3255" s="72"/>
      <c r="H3255" s="72"/>
      <c r="I3255" s="72"/>
      <c r="J3255" s="72"/>
      <c r="K3255" s="72"/>
      <c r="L3255" s="72"/>
      <c r="M3255" s="72"/>
      <c r="N3255" s="72"/>
      <c r="O3255" s="72"/>
      <c r="P3255" s="72"/>
      <c r="Q3255" s="72"/>
      <c r="R3255" s="72"/>
      <c r="S3255" s="72"/>
      <c r="T3255" s="72"/>
      <c r="U3255" s="72"/>
      <c r="V3255" s="72"/>
      <c r="W3255" s="72"/>
      <c r="X3255" s="72"/>
      <c r="Y3255" s="72"/>
      <c r="Z3255" s="72"/>
    </row>
    <row r="3256">
      <c r="A3256" s="64">
        <v>41.0</v>
      </c>
      <c r="B3256" s="65">
        <v>137.62</v>
      </c>
      <c r="C3256" s="72"/>
      <c r="D3256" s="72"/>
      <c r="E3256" s="72"/>
      <c r="F3256" s="72"/>
      <c r="G3256" s="72"/>
      <c r="H3256" s="72"/>
      <c r="I3256" s="72"/>
      <c r="J3256" s="72"/>
      <c r="K3256" s="72"/>
      <c r="L3256" s="72"/>
      <c r="M3256" s="72"/>
      <c r="N3256" s="72"/>
      <c r="O3256" s="72"/>
      <c r="P3256" s="72"/>
      <c r="Q3256" s="72"/>
      <c r="R3256" s="72"/>
      <c r="S3256" s="72"/>
      <c r="T3256" s="72"/>
      <c r="U3256" s="72"/>
      <c r="V3256" s="72"/>
      <c r="W3256" s="72"/>
      <c r="X3256" s="72"/>
      <c r="Y3256" s="72"/>
      <c r="Z3256" s="72"/>
    </row>
    <row r="3257">
      <c r="A3257" s="66">
        <v>27.0</v>
      </c>
      <c r="B3257" s="67">
        <v>487.98</v>
      </c>
      <c r="C3257" s="72"/>
      <c r="D3257" s="72"/>
      <c r="E3257" s="72"/>
      <c r="F3257" s="72"/>
      <c r="G3257" s="72"/>
      <c r="H3257" s="72"/>
      <c r="I3257" s="72"/>
      <c r="J3257" s="72"/>
      <c r="K3257" s="72"/>
      <c r="L3257" s="72"/>
      <c r="M3257" s="72"/>
      <c r="N3257" s="72"/>
      <c r="O3257" s="72"/>
      <c r="P3257" s="72"/>
      <c r="Q3257" s="72"/>
      <c r="R3257" s="72"/>
      <c r="S3257" s="72"/>
      <c r="T3257" s="72"/>
      <c r="U3257" s="72"/>
      <c r="V3257" s="72"/>
      <c r="W3257" s="72"/>
      <c r="X3257" s="72"/>
      <c r="Y3257" s="72"/>
      <c r="Z3257" s="72"/>
    </row>
    <row r="3258">
      <c r="A3258" s="64">
        <v>7.0</v>
      </c>
      <c r="B3258" s="65">
        <v>3253.76</v>
      </c>
      <c r="C3258" s="72"/>
      <c r="D3258" s="72"/>
      <c r="E3258" s="72"/>
      <c r="F3258" s="72"/>
      <c r="G3258" s="72"/>
      <c r="H3258" s="72"/>
      <c r="I3258" s="72"/>
      <c r="J3258" s="72"/>
      <c r="K3258" s="72"/>
      <c r="L3258" s="72"/>
      <c r="M3258" s="72"/>
      <c r="N3258" s="72"/>
      <c r="O3258" s="72"/>
      <c r="P3258" s="72"/>
      <c r="Q3258" s="72"/>
      <c r="R3258" s="72"/>
      <c r="S3258" s="72"/>
      <c r="T3258" s="72"/>
      <c r="U3258" s="72"/>
      <c r="V3258" s="72"/>
      <c r="W3258" s="72"/>
      <c r="X3258" s="72"/>
      <c r="Y3258" s="72"/>
      <c r="Z3258" s="72"/>
    </row>
    <row r="3259">
      <c r="A3259" s="66">
        <v>28.0</v>
      </c>
      <c r="B3259" s="67">
        <v>266.07</v>
      </c>
      <c r="C3259" s="72"/>
      <c r="D3259" s="72"/>
      <c r="E3259" s="72"/>
      <c r="F3259" s="72"/>
      <c r="G3259" s="72"/>
      <c r="H3259" s="72"/>
      <c r="I3259" s="72"/>
      <c r="J3259" s="72"/>
      <c r="K3259" s="72"/>
      <c r="L3259" s="72"/>
      <c r="M3259" s="72"/>
      <c r="N3259" s="72"/>
      <c r="O3259" s="72"/>
      <c r="P3259" s="72"/>
      <c r="Q3259" s="72"/>
      <c r="R3259" s="72"/>
      <c r="S3259" s="72"/>
      <c r="T3259" s="72"/>
      <c r="U3259" s="72"/>
      <c r="V3259" s="72"/>
      <c r="W3259" s="72"/>
      <c r="X3259" s="72"/>
      <c r="Y3259" s="72"/>
      <c r="Z3259" s="72"/>
    </row>
    <row r="3260">
      <c r="A3260" s="64">
        <v>47.0</v>
      </c>
      <c r="B3260" s="65">
        <v>3033.79</v>
      </c>
      <c r="C3260" s="72"/>
      <c r="D3260" s="72"/>
      <c r="E3260" s="72"/>
      <c r="F3260" s="72"/>
      <c r="G3260" s="72"/>
      <c r="H3260" s="72"/>
      <c r="I3260" s="72"/>
      <c r="J3260" s="72"/>
      <c r="K3260" s="72"/>
      <c r="L3260" s="72"/>
      <c r="M3260" s="72"/>
      <c r="N3260" s="72"/>
      <c r="O3260" s="72"/>
      <c r="P3260" s="72"/>
      <c r="Q3260" s="72"/>
      <c r="R3260" s="72"/>
      <c r="S3260" s="72"/>
      <c r="T3260" s="72"/>
      <c r="U3260" s="72"/>
      <c r="V3260" s="72"/>
      <c r="W3260" s="72"/>
      <c r="X3260" s="72"/>
      <c r="Y3260" s="72"/>
      <c r="Z3260" s="72"/>
    </row>
    <row r="3261">
      <c r="A3261" s="66">
        <v>17.0</v>
      </c>
      <c r="B3261" s="67">
        <v>4368.24</v>
      </c>
      <c r="C3261" s="72"/>
      <c r="D3261" s="72"/>
      <c r="E3261" s="72"/>
      <c r="F3261" s="72"/>
      <c r="G3261" s="72"/>
      <c r="H3261" s="72"/>
      <c r="I3261" s="72"/>
      <c r="J3261" s="72"/>
      <c r="K3261" s="72"/>
      <c r="L3261" s="72"/>
      <c r="M3261" s="72"/>
      <c r="N3261" s="72"/>
      <c r="O3261" s="72"/>
      <c r="P3261" s="72"/>
      <c r="Q3261" s="72"/>
      <c r="R3261" s="72"/>
      <c r="S3261" s="72"/>
      <c r="T3261" s="72"/>
      <c r="U3261" s="72"/>
      <c r="V3261" s="72"/>
      <c r="W3261" s="72"/>
      <c r="X3261" s="72"/>
      <c r="Y3261" s="72"/>
      <c r="Z3261" s="72"/>
    </row>
    <row r="3262">
      <c r="A3262" s="64">
        <v>45.0</v>
      </c>
      <c r="B3262" s="65">
        <v>4943.18</v>
      </c>
      <c r="C3262" s="72"/>
      <c r="D3262" s="72"/>
      <c r="E3262" s="72"/>
      <c r="F3262" s="72"/>
      <c r="G3262" s="72"/>
      <c r="H3262" s="72"/>
      <c r="I3262" s="72"/>
      <c r="J3262" s="72"/>
      <c r="K3262" s="72"/>
      <c r="L3262" s="72"/>
      <c r="M3262" s="72"/>
      <c r="N3262" s="72"/>
      <c r="O3262" s="72"/>
      <c r="P3262" s="72"/>
      <c r="Q3262" s="72"/>
      <c r="R3262" s="72"/>
      <c r="S3262" s="72"/>
      <c r="T3262" s="72"/>
      <c r="U3262" s="72"/>
      <c r="V3262" s="72"/>
      <c r="W3262" s="72"/>
      <c r="X3262" s="72"/>
      <c r="Y3262" s="72"/>
      <c r="Z3262" s="72"/>
    </row>
    <row r="3263">
      <c r="A3263" s="66">
        <v>23.0</v>
      </c>
      <c r="B3263" s="67">
        <v>288.57</v>
      </c>
      <c r="C3263" s="72"/>
      <c r="D3263" s="72"/>
      <c r="E3263" s="72"/>
      <c r="F3263" s="72"/>
      <c r="G3263" s="72"/>
      <c r="H3263" s="72"/>
      <c r="I3263" s="72"/>
      <c r="J3263" s="72"/>
      <c r="K3263" s="72"/>
      <c r="L3263" s="72"/>
      <c r="M3263" s="72"/>
      <c r="N3263" s="72"/>
      <c r="O3263" s="72"/>
      <c r="P3263" s="72"/>
      <c r="Q3263" s="72"/>
      <c r="R3263" s="72"/>
      <c r="S3263" s="72"/>
      <c r="T3263" s="72"/>
      <c r="U3263" s="72"/>
      <c r="V3263" s="72"/>
      <c r="W3263" s="72"/>
      <c r="X3263" s="72"/>
      <c r="Y3263" s="72"/>
      <c r="Z3263" s="72"/>
    </row>
    <row r="3264">
      <c r="A3264" s="64">
        <v>19.0</v>
      </c>
      <c r="B3264" s="65">
        <v>1128.47</v>
      </c>
      <c r="C3264" s="72"/>
      <c r="D3264" s="72"/>
      <c r="E3264" s="72"/>
      <c r="F3264" s="72"/>
      <c r="G3264" s="72"/>
      <c r="H3264" s="72"/>
      <c r="I3264" s="72"/>
      <c r="J3264" s="72"/>
      <c r="K3264" s="72"/>
      <c r="L3264" s="72"/>
      <c r="M3264" s="72"/>
      <c r="N3264" s="72"/>
      <c r="O3264" s="72"/>
      <c r="P3264" s="72"/>
      <c r="Q3264" s="72"/>
      <c r="R3264" s="72"/>
      <c r="S3264" s="72"/>
      <c r="T3264" s="72"/>
      <c r="U3264" s="72"/>
      <c r="V3264" s="72"/>
      <c r="W3264" s="72"/>
      <c r="X3264" s="72"/>
      <c r="Y3264" s="72"/>
      <c r="Z3264" s="72"/>
    </row>
    <row r="3265">
      <c r="A3265" s="66">
        <v>42.0</v>
      </c>
      <c r="B3265" s="67">
        <v>4579.79</v>
      </c>
      <c r="C3265" s="72"/>
      <c r="D3265" s="72"/>
      <c r="E3265" s="72"/>
      <c r="F3265" s="72"/>
      <c r="G3265" s="72"/>
      <c r="H3265" s="72"/>
      <c r="I3265" s="72"/>
      <c r="J3265" s="72"/>
      <c r="K3265" s="72"/>
      <c r="L3265" s="72"/>
      <c r="M3265" s="72"/>
      <c r="N3265" s="72"/>
      <c r="O3265" s="72"/>
      <c r="P3265" s="72"/>
      <c r="Q3265" s="72"/>
      <c r="R3265" s="72"/>
      <c r="S3265" s="72"/>
      <c r="T3265" s="72"/>
      <c r="U3265" s="72"/>
      <c r="V3265" s="72"/>
      <c r="W3265" s="72"/>
      <c r="X3265" s="72"/>
      <c r="Y3265" s="72"/>
      <c r="Z3265" s="72"/>
    </row>
    <row r="3266">
      <c r="A3266" s="64">
        <v>43.0</v>
      </c>
      <c r="B3266" s="65">
        <v>3312.07</v>
      </c>
      <c r="C3266" s="72"/>
      <c r="D3266" s="72"/>
      <c r="E3266" s="72"/>
      <c r="F3266" s="72"/>
      <c r="G3266" s="72"/>
      <c r="H3266" s="72"/>
      <c r="I3266" s="72"/>
      <c r="J3266" s="72"/>
      <c r="K3266" s="72"/>
      <c r="L3266" s="72"/>
      <c r="M3266" s="72"/>
      <c r="N3266" s="72"/>
      <c r="O3266" s="72"/>
      <c r="P3266" s="72"/>
      <c r="Q3266" s="72"/>
      <c r="R3266" s="72"/>
      <c r="S3266" s="72"/>
      <c r="T3266" s="72"/>
      <c r="U3266" s="72"/>
      <c r="V3266" s="72"/>
      <c r="W3266" s="72"/>
      <c r="X3266" s="72"/>
      <c r="Y3266" s="72"/>
      <c r="Z3266" s="72"/>
    </row>
    <row r="3267">
      <c r="A3267" s="66">
        <v>28.0</v>
      </c>
      <c r="B3267" s="67">
        <v>3076.36</v>
      </c>
      <c r="C3267" s="72"/>
      <c r="D3267" s="72"/>
      <c r="E3267" s="72"/>
      <c r="F3267" s="72"/>
      <c r="G3267" s="72"/>
      <c r="H3267" s="72"/>
      <c r="I3267" s="72"/>
      <c r="J3267" s="72"/>
      <c r="K3267" s="72"/>
      <c r="L3267" s="72"/>
      <c r="M3267" s="72"/>
      <c r="N3267" s="72"/>
      <c r="O3267" s="72"/>
      <c r="P3267" s="72"/>
      <c r="Q3267" s="72"/>
      <c r="R3267" s="72"/>
      <c r="S3267" s="72"/>
      <c r="T3267" s="72"/>
      <c r="U3267" s="72"/>
      <c r="V3267" s="72"/>
      <c r="W3267" s="72"/>
      <c r="X3267" s="72"/>
      <c r="Y3267" s="72"/>
      <c r="Z3267" s="72"/>
    </row>
    <row r="3268">
      <c r="A3268" s="64">
        <v>25.0</v>
      </c>
      <c r="B3268" s="65">
        <v>4708.64</v>
      </c>
      <c r="C3268" s="72"/>
      <c r="D3268" s="72"/>
      <c r="E3268" s="72"/>
      <c r="F3268" s="72"/>
      <c r="G3268" s="72"/>
      <c r="H3268" s="72"/>
      <c r="I3268" s="72"/>
      <c r="J3268" s="72"/>
      <c r="K3268" s="72"/>
      <c r="L3268" s="72"/>
      <c r="M3268" s="72"/>
      <c r="N3268" s="72"/>
      <c r="O3268" s="72"/>
      <c r="P3268" s="72"/>
      <c r="Q3268" s="72"/>
      <c r="R3268" s="72"/>
      <c r="S3268" s="72"/>
      <c r="T3268" s="72"/>
      <c r="U3268" s="72"/>
      <c r="V3268" s="72"/>
      <c r="W3268" s="72"/>
      <c r="X3268" s="72"/>
      <c r="Y3268" s="72"/>
      <c r="Z3268" s="72"/>
    </row>
    <row r="3269">
      <c r="A3269" s="66">
        <v>34.0</v>
      </c>
      <c r="B3269" s="67">
        <v>1039.68</v>
      </c>
      <c r="C3269" s="72"/>
      <c r="D3269" s="72"/>
      <c r="E3269" s="72"/>
      <c r="F3269" s="72"/>
      <c r="G3269" s="72"/>
      <c r="H3269" s="72"/>
      <c r="I3269" s="72"/>
      <c r="J3269" s="72"/>
      <c r="K3269" s="72"/>
      <c r="L3269" s="72"/>
      <c r="M3269" s="72"/>
      <c r="N3269" s="72"/>
      <c r="O3269" s="72"/>
      <c r="P3269" s="72"/>
      <c r="Q3269" s="72"/>
      <c r="R3269" s="72"/>
      <c r="S3269" s="72"/>
      <c r="T3269" s="72"/>
      <c r="U3269" s="72"/>
      <c r="V3269" s="72"/>
      <c r="W3269" s="72"/>
      <c r="X3269" s="72"/>
      <c r="Y3269" s="72"/>
      <c r="Z3269" s="72"/>
    </row>
    <row r="3270">
      <c r="A3270" s="64">
        <v>13.0</v>
      </c>
      <c r="B3270" s="65">
        <v>4730.28</v>
      </c>
      <c r="C3270" s="72"/>
      <c r="D3270" s="72"/>
      <c r="E3270" s="72"/>
      <c r="F3270" s="72"/>
      <c r="G3270" s="72"/>
      <c r="H3270" s="72"/>
      <c r="I3270" s="72"/>
      <c r="J3270" s="72"/>
      <c r="K3270" s="72"/>
      <c r="L3270" s="72"/>
      <c r="M3270" s="72"/>
      <c r="N3270" s="72"/>
      <c r="O3270" s="72"/>
      <c r="P3270" s="72"/>
      <c r="Q3270" s="72"/>
      <c r="R3270" s="72"/>
      <c r="S3270" s="72"/>
      <c r="T3270" s="72"/>
      <c r="U3270" s="72"/>
      <c r="V3270" s="72"/>
      <c r="W3270" s="72"/>
      <c r="X3270" s="72"/>
      <c r="Y3270" s="72"/>
      <c r="Z3270" s="72"/>
    </row>
    <row r="3271">
      <c r="A3271" s="66">
        <v>33.0</v>
      </c>
      <c r="B3271" s="67">
        <v>1193.68</v>
      </c>
      <c r="C3271" s="72"/>
      <c r="D3271" s="72"/>
      <c r="E3271" s="72"/>
      <c r="F3271" s="72"/>
      <c r="G3271" s="72"/>
      <c r="H3271" s="72"/>
      <c r="I3271" s="72"/>
      <c r="J3271" s="72"/>
      <c r="K3271" s="72"/>
      <c r="L3271" s="72"/>
      <c r="M3271" s="72"/>
      <c r="N3271" s="72"/>
      <c r="O3271" s="72"/>
      <c r="P3271" s="72"/>
      <c r="Q3271" s="72"/>
      <c r="R3271" s="72"/>
      <c r="S3271" s="72"/>
      <c r="T3271" s="72"/>
      <c r="U3271" s="72"/>
      <c r="V3271" s="72"/>
      <c r="W3271" s="72"/>
      <c r="X3271" s="72"/>
      <c r="Y3271" s="72"/>
      <c r="Z3271" s="72"/>
    </row>
    <row r="3272">
      <c r="A3272" s="64">
        <v>39.0</v>
      </c>
      <c r="B3272" s="65">
        <v>4294.92</v>
      </c>
      <c r="C3272" s="72"/>
      <c r="D3272" s="72"/>
      <c r="E3272" s="72"/>
      <c r="F3272" s="72"/>
      <c r="G3272" s="72"/>
      <c r="H3272" s="72"/>
      <c r="I3272" s="72"/>
      <c r="J3272" s="72"/>
      <c r="K3272" s="72"/>
      <c r="L3272" s="72"/>
      <c r="M3272" s="72"/>
      <c r="N3272" s="72"/>
      <c r="O3272" s="72"/>
      <c r="P3272" s="72"/>
      <c r="Q3272" s="72"/>
      <c r="R3272" s="72"/>
      <c r="S3272" s="72"/>
      <c r="T3272" s="72"/>
      <c r="U3272" s="72"/>
      <c r="V3272" s="72"/>
      <c r="W3272" s="72"/>
      <c r="X3272" s="72"/>
      <c r="Y3272" s="72"/>
      <c r="Z3272" s="72"/>
    </row>
    <row r="3273">
      <c r="A3273" s="66">
        <v>6.0</v>
      </c>
      <c r="B3273" s="67">
        <v>814.51</v>
      </c>
      <c r="C3273" s="72"/>
      <c r="D3273" s="72"/>
      <c r="E3273" s="72"/>
      <c r="F3273" s="72"/>
      <c r="G3273" s="72"/>
      <c r="H3273" s="72"/>
      <c r="I3273" s="72"/>
      <c r="J3273" s="72"/>
      <c r="K3273" s="72"/>
      <c r="L3273" s="72"/>
      <c r="M3273" s="72"/>
      <c r="N3273" s="72"/>
      <c r="O3273" s="72"/>
      <c r="P3273" s="72"/>
      <c r="Q3273" s="72"/>
      <c r="R3273" s="72"/>
      <c r="S3273" s="72"/>
      <c r="T3273" s="72"/>
      <c r="U3273" s="72"/>
      <c r="V3273" s="72"/>
      <c r="W3273" s="72"/>
      <c r="X3273" s="72"/>
      <c r="Y3273" s="72"/>
      <c r="Z3273" s="72"/>
    </row>
    <row r="3274">
      <c r="A3274" s="64">
        <v>20.0</v>
      </c>
      <c r="B3274" s="65">
        <v>2645.86</v>
      </c>
      <c r="C3274" s="72"/>
      <c r="D3274" s="72"/>
      <c r="E3274" s="72"/>
      <c r="F3274" s="72"/>
      <c r="G3274" s="72"/>
      <c r="H3274" s="72"/>
      <c r="I3274" s="72"/>
      <c r="J3274" s="72"/>
      <c r="K3274" s="72"/>
      <c r="L3274" s="72"/>
      <c r="M3274" s="72"/>
      <c r="N3274" s="72"/>
      <c r="O3274" s="72"/>
      <c r="P3274" s="72"/>
      <c r="Q3274" s="72"/>
      <c r="R3274" s="72"/>
      <c r="S3274" s="72"/>
      <c r="T3274" s="72"/>
      <c r="U3274" s="72"/>
      <c r="V3274" s="72"/>
      <c r="W3274" s="72"/>
      <c r="X3274" s="72"/>
      <c r="Y3274" s="72"/>
      <c r="Z3274" s="72"/>
    </row>
    <row r="3275">
      <c r="A3275" s="66">
        <v>12.0</v>
      </c>
      <c r="B3275" s="67">
        <v>2184.25</v>
      </c>
      <c r="C3275" s="72"/>
      <c r="D3275" s="72"/>
      <c r="E3275" s="72"/>
      <c r="F3275" s="72"/>
      <c r="G3275" s="72"/>
      <c r="H3275" s="72"/>
      <c r="I3275" s="72"/>
      <c r="J3275" s="72"/>
      <c r="K3275" s="72"/>
      <c r="L3275" s="72"/>
      <c r="M3275" s="72"/>
      <c r="N3275" s="72"/>
      <c r="O3275" s="72"/>
      <c r="P3275" s="72"/>
      <c r="Q3275" s="72"/>
      <c r="R3275" s="72"/>
      <c r="S3275" s="72"/>
      <c r="T3275" s="72"/>
      <c r="U3275" s="72"/>
      <c r="V3275" s="72"/>
      <c r="W3275" s="72"/>
      <c r="X3275" s="72"/>
      <c r="Y3275" s="72"/>
      <c r="Z3275" s="72"/>
    </row>
    <row r="3276">
      <c r="A3276" s="64">
        <v>17.0</v>
      </c>
      <c r="B3276" s="65">
        <v>3854.58</v>
      </c>
      <c r="C3276" s="72"/>
      <c r="D3276" s="72"/>
      <c r="E3276" s="72"/>
      <c r="F3276" s="72"/>
      <c r="G3276" s="72"/>
      <c r="H3276" s="72"/>
      <c r="I3276" s="72"/>
      <c r="J3276" s="72"/>
      <c r="K3276" s="72"/>
      <c r="L3276" s="72"/>
      <c r="M3276" s="72"/>
      <c r="N3276" s="72"/>
      <c r="O3276" s="72"/>
      <c r="P3276" s="72"/>
      <c r="Q3276" s="72"/>
      <c r="R3276" s="72"/>
      <c r="S3276" s="72"/>
      <c r="T3276" s="72"/>
      <c r="U3276" s="72"/>
      <c r="V3276" s="72"/>
      <c r="W3276" s="72"/>
      <c r="X3276" s="72"/>
      <c r="Y3276" s="72"/>
      <c r="Z3276" s="72"/>
    </row>
    <row r="3277">
      <c r="A3277" s="66">
        <v>21.0</v>
      </c>
      <c r="B3277" s="67">
        <v>3986.72</v>
      </c>
      <c r="C3277" s="72"/>
      <c r="D3277" s="72"/>
      <c r="E3277" s="72"/>
      <c r="F3277" s="72"/>
      <c r="G3277" s="72"/>
      <c r="H3277" s="72"/>
      <c r="I3277" s="72"/>
      <c r="J3277" s="72"/>
      <c r="K3277" s="72"/>
      <c r="L3277" s="72"/>
      <c r="M3277" s="72"/>
      <c r="N3277" s="72"/>
      <c r="O3277" s="72"/>
      <c r="P3277" s="72"/>
      <c r="Q3277" s="72"/>
      <c r="R3277" s="72"/>
      <c r="S3277" s="72"/>
      <c r="T3277" s="72"/>
      <c r="U3277" s="72"/>
      <c r="V3277" s="72"/>
      <c r="W3277" s="72"/>
      <c r="X3277" s="72"/>
      <c r="Y3277" s="72"/>
      <c r="Z3277" s="72"/>
    </row>
    <row r="3278">
      <c r="A3278" s="64">
        <v>37.0</v>
      </c>
      <c r="B3278" s="65">
        <v>4395.31</v>
      </c>
      <c r="C3278" s="72"/>
      <c r="D3278" s="72"/>
      <c r="E3278" s="72"/>
      <c r="F3278" s="72"/>
      <c r="G3278" s="72"/>
      <c r="H3278" s="72"/>
      <c r="I3278" s="72"/>
      <c r="J3278" s="72"/>
      <c r="K3278" s="72"/>
      <c r="L3278" s="72"/>
      <c r="M3278" s="72"/>
      <c r="N3278" s="72"/>
      <c r="O3278" s="72"/>
      <c r="P3278" s="72"/>
      <c r="Q3278" s="72"/>
      <c r="R3278" s="72"/>
      <c r="S3278" s="72"/>
      <c r="T3278" s="72"/>
      <c r="U3278" s="72"/>
      <c r="V3278" s="72"/>
      <c r="W3278" s="72"/>
      <c r="X3278" s="72"/>
      <c r="Y3278" s="72"/>
      <c r="Z3278" s="72"/>
    </row>
    <row r="3279">
      <c r="A3279" s="66">
        <v>14.0</v>
      </c>
      <c r="B3279" s="67">
        <v>4477.29</v>
      </c>
      <c r="C3279" s="72"/>
      <c r="D3279" s="72"/>
      <c r="E3279" s="72"/>
      <c r="F3279" s="72"/>
      <c r="G3279" s="72"/>
      <c r="H3279" s="72"/>
      <c r="I3279" s="72"/>
      <c r="J3279" s="72"/>
      <c r="K3279" s="72"/>
      <c r="L3279" s="72"/>
      <c r="M3279" s="72"/>
      <c r="N3279" s="72"/>
      <c r="O3279" s="72"/>
      <c r="P3279" s="72"/>
      <c r="Q3279" s="72"/>
      <c r="R3279" s="72"/>
      <c r="S3279" s="72"/>
      <c r="T3279" s="72"/>
      <c r="U3279" s="72"/>
      <c r="V3279" s="72"/>
      <c r="W3279" s="72"/>
      <c r="X3279" s="72"/>
      <c r="Y3279" s="72"/>
      <c r="Z3279" s="72"/>
    </row>
    <row r="3280">
      <c r="A3280" s="64">
        <v>34.0</v>
      </c>
      <c r="B3280" s="65">
        <v>2408.68</v>
      </c>
      <c r="C3280" s="72"/>
      <c r="D3280" s="72"/>
      <c r="E3280" s="72"/>
      <c r="F3280" s="72"/>
      <c r="G3280" s="72"/>
      <c r="H3280" s="72"/>
      <c r="I3280" s="72"/>
      <c r="J3280" s="72"/>
      <c r="K3280" s="72"/>
      <c r="L3280" s="72"/>
      <c r="M3280" s="72"/>
      <c r="N3280" s="72"/>
      <c r="O3280" s="72"/>
      <c r="P3280" s="72"/>
      <c r="Q3280" s="72"/>
      <c r="R3280" s="72"/>
      <c r="S3280" s="72"/>
      <c r="T3280" s="72"/>
      <c r="U3280" s="72"/>
      <c r="V3280" s="72"/>
      <c r="W3280" s="72"/>
      <c r="X3280" s="72"/>
      <c r="Y3280" s="72"/>
      <c r="Z3280" s="72"/>
    </row>
    <row r="3281">
      <c r="A3281" s="66">
        <v>10.0</v>
      </c>
      <c r="B3281" s="67">
        <v>2353.07</v>
      </c>
      <c r="C3281" s="72"/>
      <c r="D3281" s="72"/>
      <c r="E3281" s="72"/>
      <c r="F3281" s="72"/>
      <c r="G3281" s="72"/>
      <c r="H3281" s="72"/>
      <c r="I3281" s="72"/>
      <c r="J3281" s="72"/>
      <c r="K3281" s="72"/>
      <c r="L3281" s="72"/>
      <c r="M3281" s="72"/>
      <c r="N3281" s="72"/>
      <c r="O3281" s="72"/>
      <c r="P3281" s="72"/>
      <c r="Q3281" s="72"/>
      <c r="R3281" s="72"/>
      <c r="S3281" s="72"/>
      <c r="T3281" s="72"/>
      <c r="U3281" s="72"/>
      <c r="V3281" s="72"/>
      <c r="W3281" s="72"/>
      <c r="X3281" s="72"/>
      <c r="Y3281" s="72"/>
      <c r="Z3281" s="72"/>
    </row>
    <row r="3282">
      <c r="A3282" s="64">
        <v>16.0</v>
      </c>
      <c r="B3282" s="65">
        <v>1112.91</v>
      </c>
      <c r="C3282" s="72"/>
      <c r="D3282" s="72"/>
      <c r="E3282" s="72"/>
      <c r="F3282" s="72"/>
      <c r="G3282" s="72"/>
      <c r="H3282" s="72"/>
      <c r="I3282" s="72"/>
      <c r="J3282" s="72"/>
      <c r="K3282" s="72"/>
      <c r="L3282" s="72"/>
      <c r="M3282" s="72"/>
      <c r="N3282" s="72"/>
      <c r="O3282" s="72"/>
      <c r="P3282" s="72"/>
      <c r="Q3282" s="72"/>
      <c r="R3282" s="72"/>
      <c r="S3282" s="72"/>
      <c r="T3282" s="72"/>
      <c r="U3282" s="72"/>
      <c r="V3282" s="72"/>
      <c r="W3282" s="72"/>
      <c r="X3282" s="72"/>
      <c r="Y3282" s="72"/>
      <c r="Z3282" s="72"/>
    </row>
    <row r="3283">
      <c r="A3283" s="66">
        <v>1.0</v>
      </c>
      <c r="B3283" s="67">
        <v>3552.32</v>
      </c>
      <c r="C3283" s="72"/>
      <c r="D3283" s="72"/>
      <c r="E3283" s="72"/>
      <c r="F3283" s="72"/>
      <c r="G3283" s="72"/>
      <c r="H3283" s="72"/>
      <c r="I3283" s="72"/>
      <c r="J3283" s="72"/>
      <c r="K3283" s="72"/>
      <c r="L3283" s="72"/>
      <c r="M3283" s="72"/>
      <c r="N3283" s="72"/>
      <c r="O3283" s="72"/>
      <c r="P3283" s="72"/>
      <c r="Q3283" s="72"/>
      <c r="R3283" s="72"/>
      <c r="S3283" s="72"/>
      <c r="T3283" s="72"/>
      <c r="U3283" s="72"/>
      <c r="V3283" s="72"/>
      <c r="W3283" s="72"/>
      <c r="X3283" s="72"/>
      <c r="Y3283" s="72"/>
      <c r="Z3283" s="72"/>
    </row>
    <row r="3284">
      <c r="A3284" s="64">
        <v>45.0</v>
      </c>
      <c r="B3284" s="65">
        <v>1357.24</v>
      </c>
      <c r="C3284" s="72"/>
      <c r="D3284" s="72"/>
      <c r="E3284" s="72"/>
      <c r="F3284" s="72"/>
      <c r="G3284" s="72"/>
      <c r="H3284" s="72"/>
      <c r="I3284" s="72"/>
      <c r="J3284" s="72"/>
      <c r="K3284" s="72"/>
      <c r="L3284" s="72"/>
      <c r="M3284" s="72"/>
      <c r="N3284" s="72"/>
      <c r="O3284" s="72"/>
      <c r="P3284" s="72"/>
      <c r="Q3284" s="72"/>
      <c r="R3284" s="72"/>
      <c r="S3284" s="72"/>
      <c r="T3284" s="72"/>
      <c r="U3284" s="72"/>
      <c r="V3284" s="72"/>
      <c r="W3284" s="72"/>
      <c r="X3284" s="72"/>
      <c r="Y3284" s="72"/>
      <c r="Z3284" s="72"/>
    </row>
    <row r="3285">
      <c r="A3285" s="66">
        <v>12.0</v>
      </c>
      <c r="B3285" s="67">
        <v>2276.84</v>
      </c>
      <c r="C3285" s="72"/>
      <c r="D3285" s="72"/>
      <c r="E3285" s="72"/>
      <c r="F3285" s="72"/>
      <c r="G3285" s="72"/>
      <c r="H3285" s="72"/>
      <c r="I3285" s="72"/>
      <c r="J3285" s="72"/>
      <c r="K3285" s="72"/>
      <c r="L3285" s="72"/>
      <c r="M3285" s="72"/>
      <c r="N3285" s="72"/>
      <c r="O3285" s="72"/>
      <c r="P3285" s="72"/>
      <c r="Q3285" s="72"/>
      <c r="R3285" s="72"/>
      <c r="S3285" s="72"/>
      <c r="T3285" s="72"/>
      <c r="U3285" s="72"/>
      <c r="V3285" s="72"/>
      <c r="W3285" s="72"/>
      <c r="X3285" s="72"/>
      <c r="Y3285" s="72"/>
      <c r="Z3285" s="72"/>
    </row>
    <row r="3286">
      <c r="A3286" s="64">
        <v>34.0</v>
      </c>
      <c r="B3286" s="65">
        <v>4020.94</v>
      </c>
      <c r="C3286" s="72"/>
      <c r="D3286" s="72"/>
      <c r="E3286" s="72"/>
      <c r="F3286" s="72"/>
      <c r="G3286" s="72"/>
      <c r="H3286" s="72"/>
      <c r="I3286" s="72"/>
      <c r="J3286" s="72"/>
      <c r="K3286" s="72"/>
      <c r="L3286" s="72"/>
      <c r="M3286" s="72"/>
      <c r="N3286" s="72"/>
      <c r="O3286" s="72"/>
      <c r="P3286" s="72"/>
      <c r="Q3286" s="72"/>
      <c r="R3286" s="72"/>
      <c r="S3286" s="72"/>
      <c r="T3286" s="72"/>
      <c r="U3286" s="72"/>
      <c r="V3286" s="72"/>
      <c r="W3286" s="72"/>
      <c r="X3286" s="72"/>
      <c r="Y3286" s="72"/>
      <c r="Z3286" s="72"/>
    </row>
    <row r="3287">
      <c r="A3287" s="66">
        <v>30.0</v>
      </c>
      <c r="B3287" s="67">
        <v>4845.59</v>
      </c>
      <c r="C3287" s="72"/>
      <c r="D3287" s="72"/>
      <c r="E3287" s="72"/>
      <c r="F3287" s="72"/>
      <c r="G3287" s="72"/>
      <c r="H3287" s="72"/>
      <c r="I3287" s="72"/>
      <c r="J3287" s="72"/>
      <c r="K3287" s="72"/>
      <c r="L3287" s="72"/>
      <c r="M3287" s="72"/>
      <c r="N3287" s="72"/>
      <c r="O3287" s="72"/>
      <c r="P3287" s="72"/>
      <c r="Q3287" s="72"/>
      <c r="R3287" s="72"/>
      <c r="S3287" s="72"/>
      <c r="T3287" s="72"/>
      <c r="U3287" s="72"/>
      <c r="V3287" s="72"/>
      <c r="W3287" s="72"/>
      <c r="X3287" s="72"/>
      <c r="Y3287" s="72"/>
      <c r="Z3287" s="72"/>
    </row>
    <row r="3288">
      <c r="A3288" s="64">
        <v>3.0</v>
      </c>
      <c r="B3288" s="65">
        <v>1580.23</v>
      </c>
      <c r="C3288" s="72"/>
      <c r="D3288" s="72"/>
      <c r="E3288" s="72"/>
      <c r="F3288" s="72"/>
      <c r="G3288" s="72"/>
      <c r="H3288" s="72"/>
      <c r="I3288" s="72"/>
      <c r="J3288" s="72"/>
      <c r="K3288" s="72"/>
      <c r="L3288" s="72"/>
      <c r="M3288" s="72"/>
      <c r="N3288" s="72"/>
      <c r="O3288" s="72"/>
      <c r="P3288" s="72"/>
      <c r="Q3288" s="72"/>
      <c r="R3288" s="72"/>
      <c r="S3288" s="72"/>
      <c r="T3288" s="72"/>
      <c r="U3288" s="72"/>
      <c r="V3288" s="72"/>
      <c r="W3288" s="72"/>
      <c r="X3288" s="72"/>
      <c r="Y3288" s="72"/>
      <c r="Z3288" s="72"/>
    </row>
    <row r="3289">
      <c r="A3289" s="66">
        <v>9.0</v>
      </c>
      <c r="B3289" s="67">
        <v>2322.61</v>
      </c>
      <c r="C3289" s="72"/>
      <c r="D3289" s="72"/>
      <c r="E3289" s="72"/>
      <c r="F3289" s="72"/>
      <c r="G3289" s="72"/>
      <c r="H3289" s="72"/>
      <c r="I3289" s="72"/>
      <c r="J3289" s="72"/>
      <c r="K3289" s="72"/>
      <c r="L3289" s="72"/>
      <c r="M3289" s="72"/>
      <c r="N3289" s="72"/>
      <c r="O3289" s="72"/>
      <c r="P3289" s="72"/>
      <c r="Q3289" s="72"/>
      <c r="R3289" s="72"/>
      <c r="S3289" s="72"/>
      <c r="T3289" s="72"/>
      <c r="U3289" s="72"/>
      <c r="V3289" s="72"/>
      <c r="W3289" s="72"/>
      <c r="X3289" s="72"/>
      <c r="Y3289" s="72"/>
      <c r="Z3289" s="72"/>
    </row>
    <row r="3290">
      <c r="A3290" s="64">
        <v>1.0</v>
      </c>
      <c r="B3290" s="65">
        <v>231.26</v>
      </c>
      <c r="C3290" s="72"/>
      <c r="D3290" s="72"/>
      <c r="E3290" s="72"/>
      <c r="F3290" s="72"/>
      <c r="G3290" s="72"/>
      <c r="H3290" s="72"/>
      <c r="I3290" s="72"/>
      <c r="J3290" s="72"/>
      <c r="K3290" s="72"/>
      <c r="L3290" s="72"/>
      <c r="M3290" s="72"/>
      <c r="N3290" s="72"/>
      <c r="O3290" s="72"/>
      <c r="P3290" s="72"/>
      <c r="Q3290" s="72"/>
      <c r="R3290" s="72"/>
      <c r="S3290" s="72"/>
      <c r="T3290" s="72"/>
      <c r="U3290" s="72"/>
      <c r="V3290" s="72"/>
      <c r="W3290" s="72"/>
      <c r="X3290" s="72"/>
      <c r="Y3290" s="72"/>
      <c r="Z3290" s="72"/>
    </row>
    <row r="3291">
      <c r="A3291" s="66">
        <v>34.0</v>
      </c>
      <c r="B3291" s="67">
        <v>4453.91</v>
      </c>
      <c r="C3291" s="72"/>
      <c r="D3291" s="72"/>
      <c r="E3291" s="72"/>
      <c r="F3291" s="72"/>
      <c r="G3291" s="72"/>
      <c r="H3291" s="72"/>
      <c r="I3291" s="72"/>
      <c r="J3291" s="72"/>
      <c r="K3291" s="72"/>
      <c r="L3291" s="72"/>
      <c r="M3291" s="72"/>
      <c r="N3291" s="72"/>
      <c r="O3291" s="72"/>
      <c r="P3291" s="72"/>
      <c r="Q3291" s="72"/>
      <c r="R3291" s="72"/>
      <c r="S3291" s="72"/>
      <c r="T3291" s="72"/>
      <c r="U3291" s="72"/>
      <c r="V3291" s="72"/>
      <c r="W3291" s="72"/>
      <c r="X3291" s="72"/>
      <c r="Y3291" s="72"/>
      <c r="Z3291" s="72"/>
    </row>
    <row r="3292">
      <c r="A3292" s="64">
        <v>30.0</v>
      </c>
      <c r="B3292" s="65">
        <v>2442.34</v>
      </c>
      <c r="C3292" s="72"/>
      <c r="D3292" s="72"/>
      <c r="E3292" s="72"/>
      <c r="F3292" s="72"/>
      <c r="G3292" s="72"/>
      <c r="H3292" s="72"/>
      <c r="I3292" s="72"/>
      <c r="J3292" s="72"/>
      <c r="K3292" s="72"/>
      <c r="L3292" s="72"/>
      <c r="M3292" s="72"/>
      <c r="N3292" s="72"/>
      <c r="O3292" s="72"/>
      <c r="P3292" s="72"/>
      <c r="Q3292" s="72"/>
      <c r="R3292" s="72"/>
      <c r="S3292" s="72"/>
      <c r="T3292" s="72"/>
      <c r="U3292" s="72"/>
      <c r="V3292" s="72"/>
      <c r="W3292" s="72"/>
      <c r="X3292" s="72"/>
      <c r="Y3292" s="72"/>
      <c r="Z3292" s="72"/>
    </row>
    <row r="3293">
      <c r="A3293" s="66">
        <v>14.0</v>
      </c>
      <c r="B3293" s="67">
        <v>4948.27</v>
      </c>
      <c r="C3293" s="72"/>
      <c r="D3293" s="72"/>
      <c r="E3293" s="72"/>
      <c r="F3293" s="72"/>
      <c r="G3293" s="72"/>
      <c r="H3293" s="72"/>
      <c r="I3293" s="72"/>
      <c r="J3293" s="72"/>
      <c r="K3293" s="72"/>
      <c r="L3293" s="72"/>
      <c r="M3293" s="72"/>
      <c r="N3293" s="72"/>
      <c r="O3293" s="72"/>
      <c r="P3293" s="72"/>
      <c r="Q3293" s="72"/>
      <c r="R3293" s="72"/>
      <c r="S3293" s="72"/>
      <c r="T3293" s="72"/>
      <c r="U3293" s="72"/>
      <c r="V3293" s="72"/>
      <c r="W3293" s="72"/>
      <c r="X3293" s="72"/>
      <c r="Y3293" s="72"/>
      <c r="Z3293" s="72"/>
    </row>
    <row r="3294">
      <c r="A3294" s="64">
        <v>21.0</v>
      </c>
      <c r="B3294" s="65">
        <v>4331.84</v>
      </c>
      <c r="C3294" s="72"/>
      <c r="D3294" s="72"/>
      <c r="E3294" s="72"/>
      <c r="F3294" s="72"/>
      <c r="G3294" s="72"/>
      <c r="H3294" s="72"/>
      <c r="I3294" s="72"/>
      <c r="J3294" s="72"/>
      <c r="K3294" s="72"/>
      <c r="L3294" s="72"/>
      <c r="M3294" s="72"/>
      <c r="N3294" s="72"/>
      <c r="O3294" s="72"/>
      <c r="P3294" s="72"/>
      <c r="Q3294" s="72"/>
      <c r="R3294" s="72"/>
      <c r="S3294" s="72"/>
      <c r="T3294" s="72"/>
      <c r="U3294" s="72"/>
      <c r="V3294" s="72"/>
      <c r="W3294" s="72"/>
      <c r="X3294" s="72"/>
      <c r="Y3294" s="72"/>
      <c r="Z3294" s="72"/>
    </row>
    <row r="3295">
      <c r="A3295" s="66">
        <v>37.0</v>
      </c>
      <c r="B3295" s="67">
        <v>4682.37</v>
      </c>
      <c r="C3295" s="72"/>
      <c r="D3295" s="72"/>
      <c r="E3295" s="72"/>
      <c r="F3295" s="72"/>
      <c r="G3295" s="72"/>
      <c r="H3295" s="72"/>
      <c r="I3295" s="72"/>
      <c r="J3295" s="72"/>
      <c r="K3295" s="72"/>
      <c r="L3295" s="72"/>
      <c r="M3295" s="72"/>
      <c r="N3295" s="72"/>
      <c r="O3295" s="72"/>
      <c r="P3295" s="72"/>
      <c r="Q3295" s="72"/>
      <c r="R3295" s="72"/>
      <c r="S3295" s="72"/>
      <c r="T3295" s="72"/>
      <c r="U3295" s="72"/>
      <c r="V3295" s="72"/>
      <c r="W3295" s="72"/>
      <c r="X3295" s="72"/>
      <c r="Y3295" s="72"/>
      <c r="Z3295" s="72"/>
    </row>
    <row r="3296">
      <c r="A3296" s="64">
        <v>45.0</v>
      </c>
      <c r="B3296" s="65">
        <v>1758.71</v>
      </c>
      <c r="C3296" s="72"/>
      <c r="D3296" s="72"/>
      <c r="E3296" s="72"/>
      <c r="F3296" s="72"/>
      <c r="G3296" s="72"/>
      <c r="H3296" s="72"/>
      <c r="I3296" s="72"/>
      <c r="J3296" s="72"/>
      <c r="K3296" s="72"/>
      <c r="L3296" s="72"/>
      <c r="M3296" s="72"/>
      <c r="N3296" s="72"/>
      <c r="O3296" s="72"/>
      <c r="P3296" s="72"/>
      <c r="Q3296" s="72"/>
      <c r="R3296" s="72"/>
      <c r="S3296" s="72"/>
      <c r="T3296" s="72"/>
      <c r="U3296" s="72"/>
      <c r="V3296" s="72"/>
      <c r="W3296" s="72"/>
      <c r="X3296" s="72"/>
      <c r="Y3296" s="72"/>
      <c r="Z3296" s="72"/>
    </row>
    <row r="3297">
      <c r="A3297" s="66">
        <v>1.0</v>
      </c>
      <c r="B3297" s="67">
        <v>4863.32</v>
      </c>
      <c r="C3297" s="72"/>
      <c r="D3297" s="72"/>
      <c r="E3297" s="72"/>
      <c r="F3297" s="72"/>
      <c r="G3297" s="72"/>
      <c r="H3297" s="72"/>
      <c r="I3297" s="72"/>
      <c r="J3297" s="72"/>
      <c r="K3297" s="72"/>
      <c r="L3297" s="72"/>
      <c r="M3297" s="72"/>
      <c r="N3297" s="72"/>
      <c r="O3297" s="72"/>
      <c r="P3297" s="72"/>
      <c r="Q3297" s="72"/>
      <c r="R3297" s="72"/>
      <c r="S3297" s="72"/>
      <c r="T3297" s="72"/>
      <c r="U3297" s="72"/>
      <c r="V3297" s="72"/>
      <c r="W3297" s="72"/>
      <c r="X3297" s="72"/>
      <c r="Y3297" s="72"/>
      <c r="Z3297" s="72"/>
    </row>
    <row r="3298">
      <c r="A3298" s="64">
        <v>17.0</v>
      </c>
      <c r="B3298" s="65">
        <v>3366.39</v>
      </c>
      <c r="C3298" s="72"/>
      <c r="D3298" s="72"/>
      <c r="E3298" s="72"/>
      <c r="F3298" s="72"/>
      <c r="G3298" s="72"/>
      <c r="H3298" s="72"/>
      <c r="I3298" s="72"/>
      <c r="J3298" s="72"/>
      <c r="K3298" s="72"/>
      <c r="L3298" s="72"/>
      <c r="M3298" s="72"/>
      <c r="N3298" s="72"/>
      <c r="O3298" s="72"/>
      <c r="P3298" s="72"/>
      <c r="Q3298" s="72"/>
      <c r="R3298" s="72"/>
      <c r="S3298" s="72"/>
      <c r="T3298" s="72"/>
      <c r="U3298" s="72"/>
      <c r="V3298" s="72"/>
      <c r="W3298" s="72"/>
      <c r="X3298" s="72"/>
      <c r="Y3298" s="72"/>
      <c r="Z3298" s="72"/>
    </row>
    <row r="3299">
      <c r="A3299" s="66">
        <v>29.0</v>
      </c>
      <c r="B3299" s="67">
        <v>1817.29</v>
      </c>
      <c r="C3299" s="72"/>
      <c r="D3299" s="72"/>
      <c r="E3299" s="72"/>
      <c r="F3299" s="72"/>
      <c r="G3299" s="72"/>
      <c r="H3299" s="72"/>
      <c r="I3299" s="72"/>
      <c r="J3299" s="72"/>
      <c r="K3299" s="72"/>
      <c r="L3299" s="72"/>
      <c r="M3299" s="72"/>
      <c r="N3299" s="72"/>
      <c r="O3299" s="72"/>
      <c r="P3299" s="72"/>
      <c r="Q3299" s="72"/>
      <c r="R3299" s="72"/>
      <c r="S3299" s="72"/>
      <c r="T3299" s="72"/>
      <c r="U3299" s="72"/>
      <c r="V3299" s="72"/>
      <c r="W3299" s="72"/>
      <c r="X3299" s="72"/>
      <c r="Y3299" s="72"/>
      <c r="Z3299" s="72"/>
    </row>
    <row r="3300">
      <c r="A3300" s="64">
        <v>46.0</v>
      </c>
      <c r="B3300" s="65">
        <v>1926.5</v>
      </c>
      <c r="C3300" s="72"/>
      <c r="D3300" s="72"/>
      <c r="E3300" s="72"/>
      <c r="F3300" s="72"/>
      <c r="G3300" s="72"/>
      <c r="H3300" s="72"/>
      <c r="I3300" s="72"/>
      <c r="J3300" s="72"/>
      <c r="K3300" s="72"/>
      <c r="L3300" s="72"/>
      <c r="M3300" s="72"/>
      <c r="N3300" s="72"/>
      <c r="O3300" s="72"/>
      <c r="P3300" s="72"/>
      <c r="Q3300" s="72"/>
      <c r="R3300" s="72"/>
      <c r="S3300" s="72"/>
      <c r="T3300" s="72"/>
      <c r="U3300" s="72"/>
      <c r="V3300" s="72"/>
      <c r="W3300" s="72"/>
      <c r="X3300" s="72"/>
      <c r="Y3300" s="72"/>
      <c r="Z3300" s="72"/>
    </row>
    <row r="3301">
      <c r="A3301" s="66">
        <v>17.0</v>
      </c>
      <c r="B3301" s="67">
        <v>1217.85</v>
      </c>
      <c r="C3301" s="72"/>
      <c r="D3301" s="72"/>
      <c r="E3301" s="72"/>
      <c r="F3301" s="72"/>
      <c r="G3301" s="72"/>
      <c r="H3301" s="72"/>
      <c r="I3301" s="72"/>
      <c r="J3301" s="72"/>
      <c r="K3301" s="72"/>
      <c r="L3301" s="72"/>
      <c r="M3301" s="72"/>
      <c r="N3301" s="72"/>
      <c r="O3301" s="72"/>
      <c r="P3301" s="72"/>
      <c r="Q3301" s="72"/>
      <c r="R3301" s="72"/>
      <c r="S3301" s="72"/>
      <c r="T3301" s="72"/>
      <c r="U3301" s="72"/>
      <c r="V3301" s="72"/>
      <c r="W3301" s="72"/>
      <c r="X3301" s="72"/>
      <c r="Y3301" s="72"/>
      <c r="Z3301" s="72"/>
    </row>
    <row r="3302">
      <c r="A3302" s="64">
        <v>45.0</v>
      </c>
      <c r="B3302" s="65">
        <v>4492.39</v>
      </c>
      <c r="C3302" s="72"/>
      <c r="D3302" s="72"/>
      <c r="E3302" s="72"/>
      <c r="F3302" s="72"/>
      <c r="G3302" s="72"/>
      <c r="H3302" s="72"/>
      <c r="I3302" s="72"/>
      <c r="J3302" s="72"/>
      <c r="K3302" s="72"/>
      <c r="L3302" s="72"/>
      <c r="M3302" s="72"/>
      <c r="N3302" s="72"/>
      <c r="O3302" s="72"/>
      <c r="P3302" s="72"/>
      <c r="Q3302" s="72"/>
      <c r="R3302" s="72"/>
      <c r="S3302" s="72"/>
      <c r="T3302" s="72"/>
      <c r="U3302" s="72"/>
      <c r="V3302" s="72"/>
      <c r="W3302" s="72"/>
      <c r="X3302" s="72"/>
      <c r="Y3302" s="72"/>
      <c r="Z3302" s="72"/>
    </row>
    <row r="3303">
      <c r="A3303" s="66">
        <v>14.0</v>
      </c>
      <c r="B3303" s="67">
        <v>2800.38</v>
      </c>
      <c r="C3303" s="72"/>
      <c r="D3303" s="72"/>
      <c r="E3303" s="72"/>
      <c r="F3303" s="72"/>
      <c r="G3303" s="72"/>
      <c r="H3303" s="72"/>
      <c r="I3303" s="72"/>
      <c r="J3303" s="72"/>
      <c r="K3303" s="72"/>
      <c r="L3303" s="72"/>
      <c r="M3303" s="72"/>
      <c r="N3303" s="72"/>
      <c r="O3303" s="72"/>
      <c r="P3303" s="72"/>
      <c r="Q3303" s="72"/>
      <c r="R3303" s="72"/>
      <c r="S3303" s="72"/>
      <c r="T3303" s="72"/>
      <c r="U3303" s="72"/>
      <c r="V3303" s="72"/>
      <c r="W3303" s="72"/>
      <c r="X3303" s="72"/>
      <c r="Y3303" s="72"/>
      <c r="Z3303" s="72"/>
    </row>
    <row r="3304">
      <c r="A3304" s="64">
        <v>44.0</v>
      </c>
      <c r="B3304" s="65">
        <v>2423.49</v>
      </c>
      <c r="C3304" s="72"/>
      <c r="D3304" s="72"/>
      <c r="E3304" s="72"/>
      <c r="F3304" s="72"/>
      <c r="G3304" s="72"/>
      <c r="H3304" s="72"/>
      <c r="I3304" s="72"/>
      <c r="J3304" s="72"/>
      <c r="K3304" s="72"/>
      <c r="L3304" s="72"/>
      <c r="M3304" s="72"/>
      <c r="N3304" s="72"/>
      <c r="O3304" s="72"/>
      <c r="P3304" s="72"/>
      <c r="Q3304" s="72"/>
      <c r="R3304" s="72"/>
      <c r="S3304" s="72"/>
      <c r="T3304" s="72"/>
      <c r="U3304" s="72"/>
      <c r="V3304" s="72"/>
      <c r="W3304" s="72"/>
      <c r="X3304" s="72"/>
      <c r="Y3304" s="72"/>
      <c r="Z3304" s="72"/>
    </row>
    <row r="3305">
      <c r="A3305" s="66">
        <v>38.0</v>
      </c>
      <c r="B3305" s="67">
        <v>1420.98</v>
      </c>
      <c r="C3305" s="72"/>
      <c r="D3305" s="72"/>
      <c r="E3305" s="72"/>
      <c r="F3305" s="72"/>
      <c r="G3305" s="72"/>
      <c r="H3305" s="72"/>
      <c r="I3305" s="72"/>
      <c r="J3305" s="72"/>
      <c r="K3305" s="72"/>
      <c r="L3305" s="72"/>
      <c r="M3305" s="72"/>
      <c r="N3305" s="72"/>
      <c r="O3305" s="72"/>
      <c r="P3305" s="72"/>
      <c r="Q3305" s="72"/>
      <c r="R3305" s="72"/>
      <c r="S3305" s="72"/>
      <c r="T3305" s="72"/>
      <c r="U3305" s="72"/>
      <c r="V3305" s="72"/>
      <c r="W3305" s="72"/>
      <c r="X3305" s="72"/>
      <c r="Y3305" s="72"/>
      <c r="Z3305" s="72"/>
    </row>
    <row r="3306">
      <c r="A3306" s="64">
        <v>15.0</v>
      </c>
      <c r="B3306" s="65">
        <v>1195.25</v>
      </c>
      <c r="C3306" s="72"/>
      <c r="D3306" s="72"/>
      <c r="E3306" s="72"/>
      <c r="F3306" s="72"/>
      <c r="G3306" s="72"/>
      <c r="H3306" s="72"/>
      <c r="I3306" s="72"/>
      <c r="J3306" s="72"/>
      <c r="K3306" s="72"/>
      <c r="L3306" s="72"/>
      <c r="M3306" s="72"/>
      <c r="N3306" s="72"/>
      <c r="O3306" s="72"/>
      <c r="P3306" s="72"/>
      <c r="Q3306" s="72"/>
      <c r="R3306" s="72"/>
      <c r="S3306" s="72"/>
      <c r="T3306" s="72"/>
      <c r="U3306" s="72"/>
      <c r="V3306" s="72"/>
      <c r="W3306" s="72"/>
      <c r="X3306" s="72"/>
      <c r="Y3306" s="72"/>
      <c r="Z3306" s="72"/>
    </row>
    <row r="3307">
      <c r="A3307" s="66">
        <v>25.0</v>
      </c>
      <c r="B3307" s="67">
        <v>905.79</v>
      </c>
      <c r="C3307" s="72"/>
      <c r="D3307" s="72"/>
      <c r="E3307" s="72"/>
      <c r="F3307" s="72"/>
      <c r="G3307" s="72"/>
      <c r="H3307" s="72"/>
      <c r="I3307" s="72"/>
      <c r="J3307" s="72"/>
      <c r="K3307" s="72"/>
      <c r="L3307" s="72"/>
      <c r="M3307" s="72"/>
      <c r="N3307" s="72"/>
      <c r="O3307" s="72"/>
      <c r="P3307" s="72"/>
      <c r="Q3307" s="72"/>
      <c r="R3307" s="72"/>
      <c r="S3307" s="72"/>
      <c r="T3307" s="72"/>
      <c r="U3307" s="72"/>
      <c r="V3307" s="72"/>
      <c r="W3307" s="72"/>
      <c r="X3307" s="72"/>
      <c r="Y3307" s="72"/>
      <c r="Z3307" s="72"/>
    </row>
    <row r="3308">
      <c r="A3308" s="64">
        <v>42.0</v>
      </c>
      <c r="B3308" s="65">
        <v>3391.89</v>
      </c>
      <c r="C3308" s="72"/>
      <c r="D3308" s="72"/>
      <c r="E3308" s="72"/>
      <c r="F3308" s="72"/>
      <c r="G3308" s="72"/>
      <c r="H3308" s="72"/>
      <c r="I3308" s="72"/>
      <c r="J3308" s="72"/>
      <c r="K3308" s="72"/>
      <c r="L3308" s="72"/>
      <c r="M3308" s="72"/>
      <c r="N3308" s="72"/>
      <c r="O3308" s="72"/>
      <c r="P3308" s="72"/>
      <c r="Q3308" s="72"/>
      <c r="R3308" s="72"/>
      <c r="S3308" s="72"/>
      <c r="T3308" s="72"/>
      <c r="U3308" s="72"/>
      <c r="V3308" s="72"/>
      <c r="W3308" s="72"/>
      <c r="X3308" s="72"/>
      <c r="Y3308" s="72"/>
      <c r="Z3308" s="72"/>
    </row>
    <row r="3309">
      <c r="A3309" s="66">
        <v>48.0</v>
      </c>
      <c r="B3309" s="67">
        <v>4618.49</v>
      </c>
      <c r="C3309" s="72"/>
      <c r="D3309" s="72"/>
      <c r="E3309" s="72"/>
      <c r="F3309" s="72"/>
      <c r="G3309" s="72"/>
      <c r="H3309" s="72"/>
      <c r="I3309" s="72"/>
      <c r="J3309" s="72"/>
      <c r="K3309" s="72"/>
      <c r="L3309" s="72"/>
      <c r="M3309" s="72"/>
      <c r="N3309" s="72"/>
      <c r="O3309" s="72"/>
      <c r="P3309" s="72"/>
      <c r="Q3309" s="72"/>
      <c r="R3309" s="72"/>
      <c r="S3309" s="72"/>
      <c r="T3309" s="72"/>
      <c r="U3309" s="72"/>
      <c r="V3309" s="72"/>
      <c r="W3309" s="72"/>
      <c r="X3309" s="72"/>
      <c r="Y3309" s="72"/>
      <c r="Z3309" s="72"/>
    </row>
    <row r="3310">
      <c r="A3310" s="64">
        <v>2.0</v>
      </c>
      <c r="B3310" s="65">
        <v>4209.94</v>
      </c>
      <c r="C3310" s="72"/>
      <c r="D3310" s="72"/>
      <c r="E3310" s="72"/>
      <c r="F3310" s="72"/>
      <c r="G3310" s="72"/>
      <c r="H3310" s="72"/>
      <c r="I3310" s="72"/>
      <c r="J3310" s="72"/>
      <c r="K3310" s="72"/>
      <c r="L3310" s="72"/>
      <c r="M3310" s="72"/>
      <c r="N3310" s="72"/>
      <c r="O3310" s="72"/>
      <c r="P3310" s="72"/>
      <c r="Q3310" s="72"/>
      <c r="R3310" s="72"/>
      <c r="S3310" s="72"/>
      <c r="T3310" s="72"/>
      <c r="U3310" s="72"/>
      <c r="V3310" s="72"/>
      <c r="W3310" s="72"/>
      <c r="X3310" s="72"/>
      <c r="Y3310" s="72"/>
      <c r="Z3310" s="72"/>
    </row>
    <row r="3311">
      <c r="A3311" s="66">
        <v>19.0</v>
      </c>
      <c r="B3311" s="67">
        <v>2364.48</v>
      </c>
      <c r="C3311" s="72"/>
      <c r="D3311" s="72"/>
      <c r="E3311" s="72"/>
      <c r="F3311" s="72"/>
      <c r="G3311" s="72"/>
      <c r="H3311" s="72"/>
      <c r="I3311" s="72"/>
      <c r="J3311" s="72"/>
      <c r="K3311" s="72"/>
      <c r="L3311" s="72"/>
      <c r="M3311" s="72"/>
      <c r="N3311" s="72"/>
      <c r="O3311" s="72"/>
      <c r="P3311" s="72"/>
      <c r="Q3311" s="72"/>
      <c r="R3311" s="72"/>
      <c r="S3311" s="72"/>
      <c r="T3311" s="72"/>
      <c r="U3311" s="72"/>
      <c r="V3311" s="72"/>
      <c r="W3311" s="72"/>
      <c r="X3311" s="72"/>
      <c r="Y3311" s="72"/>
      <c r="Z3311" s="72"/>
    </row>
    <row r="3312">
      <c r="A3312" s="64">
        <v>35.0</v>
      </c>
      <c r="B3312" s="65">
        <v>2838.02</v>
      </c>
      <c r="C3312" s="72"/>
      <c r="D3312" s="72"/>
      <c r="E3312" s="72"/>
      <c r="F3312" s="72"/>
      <c r="G3312" s="72"/>
      <c r="H3312" s="72"/>
      <c r="I3312" s="72"/>
      <c r="J3312" s="72"/>
      <c r="K3312" s="72"/>
      <c r="L3312" s="72"/>
      <c r="M3312" s="72"/>
      <c r="N3312" s="72"/>
      <c r="O3312" s="72"/>
      <c r="P3312" s="72"/>
      <c r="Q3312" s="72"/>
      <c r="R3312" s="72"/>
      <c r="S3312" s="72"/>
      <c r="T3312" s="72"/>
      <c r="U3312" s="72"/>
      <c r="V3312" s="72"/>
      <c r="W3312" s="72"/>
      <c r="X3312" s="72"/>
      <c r="Y3312" s="72"/>
      <c r="Z3312" s="72"/>
    </row>
    <row r="3313">
      <c r="A3313" s="66">
        <v>16.0</v>
      </c>
      <c r="B3313" s="67">
        <v>3585.99</v>
      </c>
      <c r="C3313" s="72"/>
      <c r="D3313" s="72"/>
      <c r="E3313" s="72"/>
      <c r="F3313" s="72"/>
      <c r="G3313" s="72"/>
      <c r="H3313" s="72"/>
      <c r="I3313" s="72"/>
      <c r="J3313" s="72"/>
      <c r="K3313" s="72"/>
      <c r="L3313" s="72"/>
      <c r="M3313" s="72"/>
      <c r="N3313" s="72"/>
      <c r="O3313" s="72"/>
      <c r="P3313" s="72"/>
      <c r="Q3313" s="72"/>
      <c r="R3313" s="72"/>
      <c r="S3313" s="72"/>
      <c r="T3313" s="72"/>
      <c r="U3313" s="72"/>
      <c r="V3313" s="72"/>
      <c r="W3313" s="72"/>
      <c r="X3313" s="72"/>
      <c r="Y3313" s="72"/>
      <c r="Z3313" s="72"/>
    </row>
    <row r="3314">
      <c r="A3314" s="64">
        <v>46.0</v>
      </c>
      <c r="B3314" s="65">
        <v>4057.15</v>
      </c>
      <c r="C3314" s="72"/>
      <c r="D3314" s="72"/>
      <c r="E3314" s="72"/>
      <c r="F3314" s="72"/>
      <c r="G3314" s="72"/>
      <c r="H3314" s="72"/>
      <c r="I3314" s="72"/>
      <c r="J3314" s="72"/>
      <c r="K3314" s="72"/>
      <c r="L3314" s="72"/>
      <c r="M3314" s="72"/>
      <c r="N3314" s="72"/>
      <c r="O3314" s="72"/>
      <c r="P3314" s="72"/>
      <c r="Q3314" s="72"/>
      <c r="R3314" s="72"/>
      <c r="S3314" s="72"/>
      <c r="T3314" s="72"/>
      <c r="U3314" s="72"/>
      <c r="V3314" s="72"/>
      <c r="W3314" s="72"/>
      <c r="X3314" s="72"/>
      <c r="Y3314" s="72"/>
      <c r="Z3314" s="72"/>
    </row>
    <row r="3315">
      <c r="A3315" s="66">
        <v>11.0</v>
      </c>
      <c r="B3315" s="67">
        <v>2879.0</v>
      </c>
      <c r="C3315" s="72"/>
      <c r="D3315" s="72"/>
      <c r="E3315" s="72"/>
      <c r="F3315" s="72"/>
      <c r="G3315" s="72"/>
      <c r="H3315" s="72"/>
      <c r="I3315" s="72"/>
      <c r="J3315" s="72"/>
      <c r="K3315" s="72"/>
      <c r="L3315" s="72"/>
      <c r="M3315" s="72"/>
      <c r="N3315" s="72"/>
      <c r="O3315" s="72"/>
      <c r="P3315" s="72"/>
      <c r="Q3315" s="72"/>
      <c r="R3315" s="72"/>
      <c r="S3315" s="72"/>
      <c r="T3315" s="72"/>
      <c r="U3315" s="72"/>
      <c r="V3315" s="72"/>
      <c r="W3315" s="72"/>
      <c r="X3315" s="72"/>
      <c r="Y3315" s="72"/>
      <c r="Z3315" s="72"/>
    </row>
    <row r="3316">
      <c r="A3316" s="64">
        <v>27.0</v>
      </c>
      <c r="B3316" s="65">
        <v>3981.73</v>
      </c>
      <c r="C3316" s="72"/>
      <c r="D3316" s="72"/>
      <c r="E3316" s="72"/>
      <c r="F3316" s="72"/>
      <c r="G3316" s="72"/>
      <c r="H3316" s="72"/>
      <c r="I3316" s="72"/>
      <c r="J3316" s="72"/>
      <c r="K3316" s="72"/>
      <c r="L3316" s="72"/>
      <c r="M3316" s="72"/>
      <c r="N3316" s="72"/>
      <c r="O3316" s="72"/>
      <c r="P3316" s="72"/>
      <c r="Q3316" s="72"/>
      <c r="R3316" s="72"/>
      <c r="S3316" s="72"/>
      <c r="T3316" s="72"/>
      <c r="U3316" s="72"/>
      <c r="V3316" s="72"/>
      <c r="W3316" s="72"/>
      <c r="X3316" s="72"/>
      <c r="Y3316" s="72"/>
      <c r="Z3316" s="72"/>
    </row>
    <row r="3317">
      <c r="A3317" s="66">
        <v>30.0</v>
      </c>
      <c r="B3317" s="67">
        <v>4767.07</v>
      </c>
      <c r="C3317" s="72"/>
      <c r="D3317" s="72"/>
      <c r="E3317" s="72"/>
      <c r="F3317" s="72"/>
      <c r="G3317" s="72"/>
      <c r="H3317" s="72"/>
      <c r="I3317" s="72"/>
      <c r="J3317" s="72"/>
      <c r="K3317" s="72"/>
      <c r="L3317" s="72"/>
      <c r="M3317" s="72"/>
      <c r="N3317" s="72"/>
      <c r="O3317" s="72"/>
      <c r="P3317" s="72"/>
      <c r="Q3317" s="72"/>
      <c r="R3317" s="72"/>
      <c r="S3317" s="72"/>
      <c r="T3317" s="72"/>
      <c r="U3317" s="72"/>
      <c r="V3317" s="72"/>
      <c r="W3317" s="72"/>
      <c r="X3317" s="72"/>
      <c r="Y3317" s="72"/>
      <c r="Z3317" s="72"/>
    </row>
    <row r="3318">
      <c r="A3318" s="64">
        <v>17.0</v>
      </c>
      <c r="B3318" s="65">
        <v>2323.48</v>
      </c>
      <c r="C3318" s="72"/>
      <c r="D3318" s="72"/>
      <c r="E3318" s="72"/>
      <c r="F3318" s="72"/>
      <c r="G3318" s="72"/>
      <c r="H3318" s="72"/>
      <c r="I3318" s="72"/>
      <c r="J3318" s="72"/>
      <c r="K3318" s="72"/>
      <c r="L3318" s="72"/>
      <c r="M3318" s="72"/>
      <c r="N3318" s="72"/>
      <c r="O3318" s="72"/>
      <c r="P3318" s="72"/>
      <c r="Q3318" s="72"/>
      <c r="R3318" s="72"/>
      <c r="S3318" s="72"/>
      <c r="T3318" s="72"/>
      <c r="U3318" s="72"/>
      <c r="V3318" s="72"/>
      <c r="W3318" s="72"/>
      <c r="X3318" s="72"/>
      <c r="Y3318" s="72"/>
      <c r="Z3318" s="72"/>
    </row>
    <row r="3319">
      <c r="A3319" s="66">
        <v>38.0</v>
      </c>
      <c r="B3319" s="67">
        <v>1065.66</v>
      </c>
      <c r="C3319" s="72"/>
      <c r="D3319" s="72"/>
      <c r="E3319" s="72"/>
      <c r="F3319" s="72"/>
      <c r="G3319" s="72"/>
      <c r="H3319" s="72"/>
      <c r="I3319" s="72"/>
      <c r="J3319" s="72"/>
      <c r="K3319" s="72"/>
      <c r="L3319" s="72"/>
      <c r="M3319" s="72"/>
      <c r="N3319" s="72"/>
      <c r="O3319" s="72"/>
      <c r="P3319" s="72"/>
      <c r="Q3319" s="72"/>
      <c r="R3319" s="72"/>
      <c r="S3319" s="72"/>
      <c r="T3319" s="72"/>
      <c r="U3319" s="72"/>
      <c r="V3319" s="72"/>
      <c r="W3319" s="72"/>
      <c r="X3319" s="72"/>
      <c r="Y3319" s="72"/>
      <c r="Z3319" s="72"/>
    </row>
    <row r="3320">
      <c r="A3320" s="64">
        <v>7.0</v>
      </c>
      <c r="B3320" s="65">
        <v>1800.61</v>
      </c>
      <c r="C3320" s="72"/>
      <c r="D3320" s="72"/>
      <c r="E3320" s="72"/>
      <c r="F3320" s="72"/>
      <c r="G3320" s="72"/>
      <c r="H3320" s="72"/>
      <c r="I3320" s="72"/>
      <c r="J3320" s="72"/>
      <c r="K3320" s="72"/>
      <c r="L3320" s="72"/>
      <c r="M3320" s="72"/>
      <c r="N3320" s="72"/>
      <c r="O3320" s="72"/>
      <c r="P3320" s="72"/>
      <c r="Q3320" s="72"/>
      <c r="R3320" s="72"/>
      <c r="S3320" s="72"/>
      <c r="T3320" s="72"/>
      <c r="U3320" s="72"/>
      <c r="V3320" s="72"/>
      <c r="W3320" s="72"/>
      <c r="X3320" s="72"/>
      <c r="Y3320" s="72"/>
      <c r="Z3320" s="72"/>
    </row>
    <row r="3321">
      <c r="A3321" s="66">
        <v>4.0</v>
      </c>
      <c r="B3321" s="67">
        <v>2963.98</v>
      </c>
      <c r="C3321" s="72"/>
      <c r="D3321" s="72"/>
      <c r="E3321" s="72"/>
      <c r="F3321" s="72"/>
      <c r="G3321" s="72"/>
      <c r="H3321" s="72"/>
      <c r="I3321" s="72"/>
      <c r="J3321" s="72"/>
      <c r="K3321" s="72"/>
      <c r="L3321" s="72"/>
      <c r="M3321" s="72"/>
      <c r="N3321" s="72"/>
      <c r="O3321" s="72"/>
      <c r="P3321" s="72"/>
      <c r="Q3321" s="72"/>
      <c r="R3321" s="72"/>
      <c r="S3321" s="72"/>
      <c r="T3321" s="72"/>
      <c r="U3321" s="72"/>
      <c r="V3321" s="72"/>
      <c r="W3321" s="72"/>
      <c r="X3321" s="72"/>
      <c r="Y3321" s="72"/>
      <c r="Z3321" s="72"/>
    </row>
    <row r="3322">
      <c r="A3322" s="64">
        <v>13.0</v>
      </c>
      <c r="B3322" s="65">
        <v>234.41</v>
      </c>
      <c r="C3322" s="72"/>
      <c r="D3322" s="72"/>
      <c r="E3322" s="72"/>
      <c r="F3322" s="72"/>
      <c r="G3322" s="72"/>
      <c r="H3322" s="72"/>
      <c r="I3322" s="72"/>
      <c r="J3322" s="72"/>
      <c r="K3322" s="72"/>
      <c r="L3322" s="72"/>
      <c r="M3322" s="72"/>
      <c r="N3322" s="72"/>
      <c r="O3322" s="72"/>
      <c r="P3322" s="72"/>
      <c r="Q3322" s="72"/>
      <c r="R3322" s="72"/>
      <c r="S3322" s="72"/>
      <c r="T3322" s="72"/>
      <c r="U3322" s="72"/>
      <c r="V3322" s="72"/>
      <c r="W3322" s="72"/>
      <c r="X3322" s="72"/>
      <c r="Y3322" s="72"/>
      <c r="Z3322" s="72"/>
    </row>
    <row r="3323">
      <c r="A3323" s="66">
        <v>28.0</v>
      </c>
      <c r="B3323" s="67">
        <v>686.97</v>
      </c>
      <c r="C3323" s="72"/>
      <c r="D3323" s="72"/>
      <c r="E3323" s="72"/>
      <c r="F3323" s="72"/>
      <c r="G3323" s="72"/>
      <c r="H3323" s="72"/>
      <c r="I3323" s="72"/>
      <c r="J3323" s="72"/>
      <c r="K3323" s="72"/>
      <c r="L3323" s="72"/>
      <c r="M3323" s="72"/>
      <c r="N3323" s="72"/>
      <c r="O3323" s="72"/>
      <c r="P3323" s="72"/>
      <c r="Q3323" s="72"/>
      <c r="R3323" s="72"/>
      <c r="S3323" s="72"/>
      <c r="T3323" s="72"/>
      <c r="U3323" s="72"/>
      <c r="V3323" s="72"/>
      <c r="W3323" s="72"/>
      <c r="X3323" s="72"/>
      <c r="Y3323" s="72"/>
      <c r="Z3323" s="72"/>
    </row>
    <row r="3324">
      <c r="A3324" s="64">
        <v>25.0</v>
      </c>
      <c r="B3324" s="65">
        <v>4297.51</v>
      </c>
      <c r="C3324" s="72"/>
      <c r="D3324" s="72"/>
      <c r="E3324" s="72"/>
      <c r="F3324" s="72"/>
      <c r="G3324" s="72"/>
      <c r="H3324" s="72"/>
      <c r="I3324" s="72"/>
      <c r="J3324" s="72"/>
      <c r="K3324" s="72"/>
      <c r="L3324" s="72"/>
      <c r="M3324" s="72"/>
      <c r="N3324" s="72"/>
      <c r="O3324" s="72"/>
      <c r="P3324" s="72"/>
      <c r="Q3324" s="72"/>
      <c r="R3324" s="72"/>
      <c r="S3324" s="72"/>
      <c r="T3324" s="72"/>
      <c r="U3324" s="72"/>
      <c r="V3324" s="72"/>
      <c r="W3324" s="72"/>
      <c r="X3324" s="72"/>
      <c r="Y3324" s="72"/>
      <c r="Z3324" s="72"/>
    </row>
    <row r="3325">
      <c r="A3325" s="66">
        <v>47.0</v>
      </c>
      <c r="B3325" s="67">
        <v>3319.59</v>
      </c>
      <c r="C3325" s="72"/>
      <c r="D3325" s="72"/>
      <c r="E3325" s="72"/>
      <c r="F3325" s="72"/>
      <c r="G3325" s="72"/>
      <c r="H3325" s="72"/>
      <c r="I3325" s="72"/>
      <c r="J3325" s="72"/>
      <c r="K3325" s="72"/>
      <c r="L3325" s="72"/>
      <c r="M3325" s="72"/>
      <c r="N3325" s="72"/>
      <c r="O3325" s="72"/>
      <c r="P3325" s="72"/>
      <c r="Q3325" s="72"/>
      <c r="R3325" s="72"/>
      <c r="S3325" s="72"/>
      <c r="T3325" s="72"/>
      <c r="U3325" s="72"/>
      <c r="V3325" s="72"/>
      <c r="W3325" s="72"/>
      <c r="X3325" s="72"/>
      <c r="Y3325" s="72"/>
      <c r="Z3325" s="72"/>
    </row>
    <row r="3326">
      <c r="A3326" s="64">
        <v>12.0</v>
      </c>
      <c r="B3326" s="65">
        <v>2813.51</v>
      </c>
      <c r="C3326" s="72"/>
      <c r="D3326" s="72"/>
      <c r="E3326" s="72"/>
      <c r="F3326" s="72"/>
      <c r="G3326" s="72"/>
      <c r="H3326" s="72"/>
      <c r="I3326" s="72"/>
      <c r="J3326" s="72"/>
      <c r="K3326" s="72"/>
      <c r="L3326" s="72"/>
      <c r="M3326" s="72"/>
      <c r="N3326" s="72"/>
      <c r="O3326" s="72"/>
      <c r="P3326" s="72"/>
      <c r="Q3326" s="72"/>
      <c r="R3326" s="72"/>
      <c r="S3326" s="72"/>
      <c r="T3326" s="72"/>
      <c r="U3326" s="72"/>
      <c r="V3326" s="72"/>
      <c r="W3326" s="72"/>
      <c r="X3326" s="72"/>
      <c r="Y3326" s="72"/>
      <c r="Z3326" s="72"/>
    </row>
    <row r="3327">
      <c r="A3327" s="66">
        <v>15.0</v>
      </c>
      <c r="B3327" s="67">
        <v>1507.1</v>
      </c>
      <c r="C3327" s="72"/>
      <c r="D3327" s="72"/>
      <c r="E3327" s="72"/>
      <c r="F3327" s="72"/>
      <c r="G3327" s="72"/>
      <c r="H3327" s="72"/>
      <c r="I3327" s="72"/>
      <c r="J3327" s="72"/>
      <c r="K3327" s="72"/>
      <c r="L3327" s="72"/>
      <c r="M3327" s="72"/>
      <c r="N3327" s="72"/>
      <c r="O3327" s="72"/>
      <c r="P3327" s="72"/>
      <c r="Q3327" s="72"/>
      <c r="R3327" s="72"/>
      <c r="S3327" s="72"/>
      <c r="T3327" s="72"/>
      <c r="U3327" s="72"/>
      <c r="V3327" s="72"/>
      <c r="W3327" s="72"/>
      <c r="X3327" s="72"/>
      <c r="Y3327" s="72"/>
      <c r="Z3327" s="72"/>
    </row>
    <row r="3328">
      <c r="A3328" s="64">
        <v>32.0</v>
      </c>
      <c r="B3328" s="65">
        <v>2437.12</v>
      </c>
      <c r="C3328" s="72"/>
      <c r="D3328" s="72"/>
      <c r="E3328" s="72"/>
      <c r="F3328" s="72"/>
      <c r="G3328" s="72"/>
      <c r="H3328" s="72"/>
      <c r="I3328" s="72"/>
      <c r="J3328" s="72"/>
      <c r="K3328" s="72"/>
      <c r="L3328" s="72"/>
      <c r="M3328" s="72"/>
      <c r="N3328" s="72"/>
      <c r="O3328" s="72"/>
      <c r="P3328" s="72"/>
      <c r="Q3328" s="72"/>
      <c r="R3328" s="72"/>
      <c r="S3328" s="72"/>
      <c r="T3328" s="72"/>
      <c r="U3328" s="72"/>
      <c r="V3328" s="72"/>
      <c r="W3328" s="72"/>
      <c r="X3328" s="72"/>
      <c r="Y3328" s="72"/>
      <c r="Z3328" s="72"/>
    </row>
    <row r="3329">
      <c r="A3329" s="66">
        <v>44.0</v>
      </c>
      <c r="B3329" s="67">
        <v>3666.81</v>
      </c>
      <c r="C3329" s="72"/>
      <c r="D3329" s="72"/>
      <c r="E3329" s="72"/>
      <c r="F3329" s="72"/>
      <c r="G3329" s="72"/>
      <c r="H3329" s="72"/>
      <c r="I3329" s="72"/>
      <c r="J3329" s="72"/>
      <c r="K3329" s="72"/>
      <c r="L3329" s="72"/>
      <c r="M3329" s="72"/>
      <c r="N3329" s="72"/>
      <c r="O3329" s="72"/>
      <c r="P3329" s="72"/>
      <c r="Q3329" s="72"/>
      <c r="R3329" s="72"/>
      <c r="S3329" s="72"/>
      <c r="T3329" s="72"/>
      <c r="U3329" s="72"/>
      <c r="V3329" s="72"/>
      <c r="W3329" s="72"/>
      <c r="X3329" s="72"/>
      <c r="Y3329" s="72"/>
      <c r="Z3329" s="72"/>
    </row>
    <row r="3330">
      <c r="A3330" s="64">
        <v>46.0</v>
      </c>
      <c r="B3330" s="65">
        <v>663.06</v>
      </c>
      <c r="C3330" s="72"/>
      <c r="D3330" s="72"/>
      <c r="E3330" s="72"/>
      <c r="F3330" s="72"/>
      <c r="G3330" s="72"/>
      <c r="H3330" s="72"/>
      <c r="I3330" s="72"/>
      <c r="J3330" s="72"/>
      <c r="K3330" s="72"/>
      <c r="L3330" s="72"/>
      <c r="M3330" s="72"/>
      <c r="N3330" s="72"/>
      <c r="O3330" s="72"/>
      <c r="P3330" s="72"/>
      <c r="Q3330" s="72"/>
      <c r="R3330" s="72"/>
      <c r="S3330" s="72"/>
      <c r="T3330" s="72"/>
      <c r="U3330" s="72"/>
      <c r="V3330" s="72"/>
      <c r="W3330" s="72"/>
      <c r="X3330" s="72"/>
      <c r="Y3330" s="72"/>
      <c r="Z3330" s="72"/>
    </row>
    <row r="3331">
      <c r="A3331" s="66">
        <v>48.0</v>
      </c>
      <c r="B3331" s="67">
        <v>227.44</v>
      </c>
      <c r="C3331" s="72"/>
      <c r="D3331" s="72"/>
      <c r="E3331" s="72"/>
      <c r="F3331" s="72"/>
      <c r="G3331" s="72"/>
      <c r="H3331" s="72"/>
      <c r="I3331" s="72"/>
      <c r="J3331" s="72"/>
      <c r="K3331" s="72"/>
      <c r="L3331" s="72"/>
      <c r="M3331" s="72"/>
      <c r="N3331" s="72"/>
      <c r="O3331" s="72"/>
      <c r="P3331" s="72"/>
      <c r="Q3331" s="72"/>
      <c r="R3331" s="72"/>
      <c r="S3331" s="72"/>
      <c r="T3331" s="72"/>
      <c r="U3331" s="72"/>
      <c r="V3331" s="72"/>
      <c r="W3331" s="72"/>
      <c r="X3331" s="72"/>
      <c r="Y3331" s="72"/>
      <c r="Z3331" s="72"/>
    </row>
    <row r="3332">
      <c r="A3332" s="64">
        <v>43.0</v>
      </c>
      <c r="B3332" s="65">
        <v>461.79</v>
      </c>
      <c r="C3332" s="72"/>
      <c r="D3332" s="72"/>
      <c r="E3332" s="72"/>
      <c r="F3332" s="72"/>
      <c r="G3332" s="72"/>
      <c r="H3332" s="72"/>
      <c r="I3332" s="72"/>
      <c r="J3332" s="72"/>
      <c r="K3332" s="72"/>
      <c r="L3332" s="72"/>
      <c r="M3332" s="72"/>
      <c r="N3332" s="72"/>
      <c r="O3332" s="72"/>
      <c r="P3332" s="72"/>
      <c r="Q3332" s="72"/>
      <c r="R3332" s="72"/>
      <c r="S3332" s="72"/>
      <c r="T3332" s="72"/>
      <c r="U3332" s="72"/>
      <c r="V3332" s="72"/>
      <c r="W3332" s="72"/>
      <c r="X3332" s="72"/>
      <c r="Y3332" s="72"/>
      <c r="Z3332" s="72"/>
    </row>
    <row r="3333">
      <c r="A3333" s="66">
        <v>28.0</v>
      </c>
      <c r="B3333" s="67">
        <v>3544.22</v>
      </c>
      <c r="C3333" s="72"/>
      <c r="D3333" s="72"/>
      <c r="E3333" s="72"/>
      <c r="F3333" s="72"/>
      <c r="G3333" s="72"/>
      <c r="H3333" s="72"/>
      <c r="I3333" s="72"/>
      <c r="J3333" s="72"/>
      <c r="K3333" s="72"/>
      <c r="L3333" s="72"/>
      <c r="M3333" s="72"/>
      <c r="N3333" s="72"/>
      <c r="O3333" s="72"/>
      <c r="P3333" s="72"/>
      <c r="Q3333" s="72"/>
      <c r="R3333" s="72"/>
      <c r="S3333" s="72"/>
      <c r="T3333" s="72"/>
      <c r="U3333" s="72"/>
      <c r="V3333" s="72"/>
      <c r="W3333" s="72"/>
      <c r="X3333" s="72"/>
      <c r="Y3333" s="72"/>
      <c r="Z3333" s="72"/>
    </row>
    <row r="3334">
      <c r="A3334" s="64">
        <v>24.0</v>
      </c>
      <c r="B3334" s="65">
        <v>1479.86</v>
      </c>
      <c r="C3334" s="72"/>
      <c r="D3334" s="72"/>
      <c r="E3334" s="72"/>
      <c r="F3334" s="72"/>
      <c r="G3334" s="72"/>
      <c r="H3334" s="72"/>
      <c r="I3334" s="72"/>
      <c r="J3334" s="72"/>
      <c r="K3334" s="72"/>
      <c r="L3334" s="72"/>
      <c r="M3334" s="72"/>
      <c r="N3334" s="72"/>
      <c r="O3334" s="72"/>
      <c r="P3334" s="72"/>
      <c r="Q3334" s="72"/>
      <c r="R3334" s="72"/>
      <c r="S3334" s="72"/>
      <c r="T3334" s="72"/>
      <c r="U3334" s="72"/>
      <c r="V3334" s="72"/>
      <c r="W3334" s="72"/>
      <c r="X3334" s="72"/>
      <c r="Y3334" s="72"/>
      <c r="Z3334" s="72"/>
    </row>
    <row r="3335">
      <c r="A3335" s="66">
        <v>40.0</v>
      </c>
      <c r="B3335" s="67">
        <v>3478.09</v>
      </c>
      <c r="C3335" s="72"/>
      <c r="D3335" s="72"/>
      <c r="E3335" s="72"/>
      <c r="F3335" s="72"/>
      <c r="G3335" s="72"/>
      <c r="H3335" s="72"/>
      <c r="I3335" s="72"/>
      <c r="J3335" s="72"/>
      <c r="K3335" s="72"/>
      <c r="L3335" s="72"/>
      <c r="M3335" s="72"/>
      <c r="N3335" s="72"/>
      <c r="O3335" s="72"/>
      <c r="P3335" s="72"/>
      <c r="Q3335" s="72"/>
      <c r="R3335" s="72"/>
      <c r="S3335" s="72"/>
      <c r="T3335" s="72"/>
      <c r="U3335" s="72"/>
      <c r="V3335" s="72"/>
      <c r="W3335" s="72"/>
      <c r="X3335" s="72"/>
      <c r="Y3335" s="72"/>
      <c r="Z3335" s="72"/>
    </row>
    <row r="3336">
      <c r="A3336" s="64">
        <v>16.0</v>
      </c>
      <c r="B3336" s="65">
        <v>2772.68</v>
      </c>
      <c r="C3336" s="72"/>
      <c r="D3336" s="72"/>
      <c r="E3336" s="72"/>
      <c r="F3336" s="72"/>
      <c r="G3336" s="72"/>
      <c r="H3336" s="72"/>
      <c r="I3336" s="72"/>
      <c r="J3336" s="72"/>
      <c r="K3336" s="72"/>
      <c r="L3336" s="72"/>
      <c r="M3336" s="72"/>
      <c r="N3336" s="72"/>
      <c r="O3336" s="72"/>
      <c r="P3336" s="72"/>
      <c r="Q3336" s="72"/>
      <c r="R3336" s="72"/>
      <c r="S3336" s="72"/>
      <c r="T3336" s="72"/>
      <c r="U3336" s="72"/>
      <c r="V3336" s="72"/>
      <c r="W3336" s="72"/>
      <c r="X3336" s="72"/>
      <c r="Y3336" s="72"/>
      <c r="Z3336" s="72"/>
    </row>
    <row r="3337">
      <c r="A3337" s="66">
        <v>50.0</v>
      </c>
      <c r="B3337" s="67">
        <v>3402.92</v>
      </c>
      <c r="C3337" s="72"/>
      <c r="D3337" s="72"/>
      <c r="E3337" s="72"/>
      <c r="F3337" s="72"/>
      <c r="G3337" s="72"/>
      <c r="H3337" s="72"/>
      <c r="I3337" s="72"/>
      <c r="J3337" s="72"/>
      <c r="K3337" s="72"/>
      <c r="L3337" s="72"/>
      <c r="M3337" s="72"/>
      <c r="N3337" s="72"/>
      <c r="O3337" s="72"/>
      <c r="P3337" s="72"/>
      <c r="Q3337" s="72"/>
      <c r="R3337" s="72"/>
      <c r="S3337" s="72"/>
      <c r="T3337" s="72"/>
      <c r="U3337" s="72"/>
      <c r="V3337" s="72"/>
      <c r="W3337" s="72"/>
      <c r="X3337" s="72"/>
      <c r="Y3337" s="72"/>
      <c r="Z3337" s="72"/>
    </row>
    <row r="3338">
      <c r="A3338" s="64">
        <v>15.0</v>
      </c>
      <c r="B3338" s="65">
        <v>3272.23</v>
      </c>
      <c r="C3338" s="72"/>
      <c r="D3338" s="72"/>
      <c r="E3338" s="72"/>
      <c r="F3338" s="72"/>
      <c r="G3338" s="72"/>
      <c r="H3338" s="72"/>
      <c r="I3338" s="72"/>
      <c r="J3338" s="72"/>
      <c r="K3338" s="72"/>
      <c r="L3338" s="72"/>
      <c r="M3338" s="72"/>
      <c r="N3338" s="72"/>
      <c r="O3338" s="72"/>
      <c r="P3338" s="72"/>
      <c r="Q3338" s="72"/>
      <c r="R3338" s="72"/>
      <c r="S3338" s="72"/>
      <c r="T3338" s="72"/>
      <c r="U3338" s="72"/>
      <c r="V3338" s="72"/>
      <c r="W3338" s="72"/>
      <c r="X3338" s="72"/>
      <c r="Y3338" s="72"/>
      <c r="Z3338" s="72"/>
    </row>
    <row r="3339">
      <c r="A3339" s="66">
        <v>46.0</v>
      </c>
      <c r="B3339" s="67">
        <v>1222.76</v>
      </c>
      <c r="C3339" s="72"/>
      <c r="D3339" s="72"/>
      <c r="E3339" s="72"/>
      <c r="F3339" s="72"/>
      <c r="G3339" s="72"/>
      <c r="H3339" s="72"/>
      <c r="I3339" s="72"/>
      <c r="J3339" s="72"/>
      <c r="K3339" s="72"/>
      <c r="L3339" s="72"/>
      <c r="M3339" s="72"/>
      <c r="N3339" s="72"/>
      <c r="O3339" s="72"/>
      <c r="P3339" s="72"/>
      <c r="Q3339" s="72"/>
      <c r="R3339" s="72"/>
      <c r="S3339" s="72"/>
      <c r="T3339" s="72"/>
      <c r="U3339" s="72"/>
      <c r="V3339" s="72"/>
      <c r="W3339" s="72"/>
      <c r="X3339" s="72"/>
      <c r="Y3339" s="72"/>
      <c r="Z3339" s="72"/>
    </row>
    <row r="3340">
      <c r="A3340" s="64">
        <v>44.0</v>
      </c>
      <c r="B3340" s="65">
        <v>3936.04</v>
      </c>
      <c r="C3340" s="72"/>
      <c r="D3340" s="72"/>
      <c r="E3340" s="72"/>
      <c r="F3340" s="72"/>
      <c r="G3340" s="72"/>
      <c r="H3340" s="72"/>
      <c r="I3340" s="72"/>
      <c r="J3340" s="72"/>
      <c r="K3340" s="72"/>
      <c r="L3340" s="72"/>
      <c r="M3340" s="72"/>
      <c r="N3340" s="72"/>
      <c r="O3340" s="72"/>
      <c r="P3340" s="72"/>
      <c r="Q3340" s="72"/>
      <c r="R3340" s="72"/>
      <c r="S3340" s="72"/>
      <c r="T3340" s="72"/>
      <c r="U3340" s="72"/>
      <c r="V3340" s="72"/>
      <c r="W3340" s="72"/>
      <c r="X3340" s="72"/>
      <c r="Y3340" s="72"/>
      <c r="Z3340" s="72"/>
    </row>
    <row r="3341">
      <c r="A3341" s="66">
        <v>9.0</v>
      </c>
      <c r="B3341" s="67">
        <v>4457.15</v>
      </c>
      <c r="C3341" s="72"/>
      <c r="D3341" s="72"/>
      <c r="E3341" s="72"/>
      <c r="F3341" s="72"/>
      <c r="G3341" s="72"/>
      <c r="H3341" s="72"/>
      <c r="I3341" s="72"/>
      <c r="J3341" s="72"/>
      <c r="K3341" s="72"/>
      <c r="L3341" s="72"/>
      <c r="M3341" s="72"/>
      <c r="N3341" s="72"/>
      <c r="O3341" s="72"/>
      <c r="P3341" s="72"/>
      <c r="Q3341" s="72"/>
      <c r="R3341" s="72"/>
      <c r="S3341" s="72"/>
      <c r="T3341" s="72"/>
      <c r="U3341" s="72"/>
      <c r="V3341" s="72"/>
      <c r="W3341" s="72"/>
      <c r="X3341" s="72"/>
      <c r="Y3341" s="72"/>
      <c r="Z3341" s="72"/>
    </row>
    <row r="3342">
      <c r="A3342" s="64">
        <v>43.0</v>
      </c>
      <c r="B3342" s="65">
        <v>4430.29</v>
      </c>
      <c r="C3342" s="72"/>
      <c r="D3342" s="72"/>
      <c r="E3342" s="72"/>
      <c r="F3342" s="72"/>
      <c r="G3342" s="72"/>
      <c r="H3342" s="72"/>
      <c r="I3342" s="72"/>
      <c r="J3342" s="72"/>
      <c r="K3342" s="72"/>
      <c r="L3342" s="72"/>
      <c r="M3342" s="72"/>
      <c r="N3342" s="72"/>
      <c r="O3342" s="72"/>
      <c r="P3342" s="72"/>
      <c r="Q3342" s="72"/>
      <c r="R3342" s="72"/>
      <c r="S3342" s="72"/>
      <c r="T3342" s="72"/>
      <c r="U3342" s="72"/>
      <c r="V3342" s="72"/>
      <c r="W3342" s="72"/>
      <c r="X3342" s="72"/>
      <c r="Y3342" s="72"/>
      <c r="Z3342" s="72"/>
    </row>
    <row r="3343">
      <c r="A3343" s="66">
        <v>45.0</v>
      </c>
      <c r="B3343" s="67">
        <v>1119.46</v>
      </c>
      <c r="C3343" s="72"/>
      <c r="D3343" s="72"/>
      <c r="E3343" s="72"/>
      <c r="F3343" s="72"/>
      <c r="G3343" s="72"/>
      <c r="H3343" s="72"/>
      <c r="I3343" s="72"/>
      <c r="J3343" s="72"/>
      <c r="K3343" s="72"/>
      <c r="L3343" s="72"/>
      <c r="M3343" s="72"/>
      <c r="N3343" s="72"/>
      <c r="O3343" s="72"/>
      <c r="P3343" s="72"/>
      <c r="Q3343" s="72"/>
      <c r="R3343" s="72"/>
      <c r="S3343" s="72"/>
      <c r="T3343" s="72"/>
      <c r="U3343" s="72"/>
      <c r="V3343" s="72"/>
      <c r="W3343" s="72"/>
      <c r="X3343" s="72"/>
      <c r="Y3343" s="72"/>
      <c r="Z3343" s="72"/>
    </row>
    <row r="3344">
      <c r="A3344" s="64">
        <v>10.0</v>
      </c>
      <c r="B3344" s="65">
        <v>2512.62</v>
      </c>
      <c r="C3344" s="72"/>
      <c r="D3344" s="72"/>
      <c r="E3344" s="72"/>
      <c r="F3344" s="72"/>
      <c r="G3344" s="72"/>
      <c r="H3344" s="72"/>
      <c r="I3344" s="72"/>
      <c r="J3344" s="72"/>
      <c r="K3344" s="72"/>
      <c r="L3344" s="72"/>
      <c r="M3344" s="72"/>
      <c r="N3344" s="72"/>
      <c r="O3344" s="72"/>
      <c r="P3344" s="72"/>
      <c r="Q3344" s="72"/>
      <c r="R3344" s="72"/>
      <c r="S3344" s="72"/>
      <c r="T3344" s="72"/>
      <c r="U3344" s="72"/>
      <c r="V3344" s="72"/>
      <c r="W3344" s="72"/>
      <c r="X3344" s="72"/>
      <c r="Y3344" s="72"/>
      <c r="Z3344" s="72"/>
    </row>
    <row r="3345">
      <c r="A3345" s="66">
        <v>11.0</v>
      </c>
      <c r="B3345" s="67">
        <v>4978.15</v>
      </c>
      <c r="C3345" s="72"/>
      <c r="D3345" s="72"/>
      <c r="E3345" s="72"/>
      <c r="F3345" s="72"/>
      <c r="G3345" s="72"/>
      <c r="H3345" s="72"/>
      <c r="I3345" s="72"/>
      <c r="J3345" s="72"/>
      <c r="K3345" s="72"/>
      <c r="L3345" s="72"/>
      <c r="M3345" s="72"/>
      <c r="N3345" s="72"/>
      <c r="O3345" s="72"/>
      <c r="P3345" s="72"/>
      <c r="Q3345" s="72"/>
      <c r="R3345" s="72"/>
      <c r="S3345" s="72"/>
      <c r="T3345" s="72"/>
      <c r="U3345" s="72"/>
      <c r="V3345" s="72"/>
      <c r="W3345" s="72"/>
      <c r="X3345" s="72"/>
      <c r="Y3345" s="72"/>
      <c r="Z3345" s="72"/>
    </row>
    <row r="3346">
      <c r="A3346" s="64">
        <v>6.0</v>
      </c>
      <c r="B3346" s="65">
        <v>1396.94</v>
      </c>
      <c r="C3346" s="72"/>
      <c r="D3346" s="72"/>
      <c r="E3346" s="72"/>
      <c r="F3346" s="72"/>
      <c r="G3346" s="72"/>
      <c r="H3346" s="72"/>
      <c r="I3346" s="72"/>
      <c r="J3346" s="72"/>
      <c r="K3346" s="72"/>
      <c r="L3346" s="72"/>
      <c r="M3346" s="72"/>
      <c r="N3346" s="72"/>
      <c r="O3346" s="72"/>
      <c r="P3346" s="72"/>
      <c r="Q3346" s="72"/>
      <c r="R3346" s="72"/>
      <c r="S3346" s="72"/>
      <c r="T3346" s="72"/>
      <c r="U3346" s="72"/>
      <c r="V3346" s="72"/>
      <c r="W3346" s="72"/>
      <c r="X3346" s="72"/>
      <c r="Y3346" s="72"/>
      <c r="Z3346" s="72"/>
    </row>
    <row r="3347">
      <c r="A3347" s="66">
        <v>12.0</v>
      </c>
      <c r="B3347" s="67">
        <v>2314.3</v>
      </c>
      <c r="C3347" s="72"/>
      <c r="D3347" s="72"/>
      <c r="E3347" s="72"/>
      <c r="F3347" s="72"/>
      <c r="G3347" s="72"/>
      <c r="H3347" s="72"/>
      <c r="I3347" s="72"/>
      <c r="J3347" s="72"/>
      <c r="K3347" s="72"/>
      <c r="L3347" s="72"/>
      <c r="M3347" s="72"/>
      <c r="N3347" s="72"/>
      <c r="O3347" s="72"/>
      <c r="P3347" s="72"/>
      <c r="Q3347" s="72"/>
      <c r="R3347" s="72"/>
      <c r="S3347" s="72"/>
      <c r="T3347" s="72"/>
      <c r="U3347" s="72"/>
      <c r="V3347" s="72"/>
      <c r="W3347" s="72"/>
      <c r="X3347" s="72"/>
      <c r="Y3347" s="72"/>
      <c r="Z3347" s="72"/>
    </row>
    <row r="3348">
      <c r="A3348" s="64">
        <v>23.0</v>
      </c>
      <c r="B3348" s="65">
        <v>259.1</v>
      </c>
      <c r="C3348" s="72"/>
      <c r="D3348" s="72"/>
      <c r="E3348" s="72"/>
      <c r="F3348" s="72"/>
      <c r="G3348" s="72"/>
      <c r="H3348" s="72"/>
      <c r="I3348" s="72"/>
      <c r="J3348" s="72"/>
      <c r="K3348" s="72"/>
      <c r="L3348" s="72"/>
      <c r="M3348" s="72"/>
      <c r="N3348" s="72"/>
      <c r="O3348" s="72"/>
      <c r="P3348" s="72"/>
      <c r="Q3348" s="72"/>
      <c r="R3348" s="72"/>
      <c r="S3348" s="72"/>
      <c r="T3348" s="72"/>
      <c r="U3348" s="72"/>
      <c r="V3348" s="72"/>
      <c r="W3348" s="72"/>
      <c r="X3348" s="72"/>
      <c r="Y3348" s="72"/>
      <c r="Z3348" s="72"/>
    </row>
    <row r="3349">
      <c r="A3349" s="66">
        <v>11.0</v>
      </c>
      <c r="B3349" s="67">
        <v>1779.22</v>
      </c>
      <c r="C3349" s="72"/>
      <c r="D3349" s="72"/>
      <c r="E3349" s="72"/>
      <c r="F3349" s="72"/>
      <c r="G3349" s="72"/>
      <c r="H3349" s="72"/>
      <c r="I3349" s="72"/>
      <c r="J3349" s="72"/>
      <c r="K3349" s="72"/>
      <c r="L3349" s="72"/>
      <c r="M3349" s="72"/>
      <c r="N3349" s="72"/>
      <c r="O3349" s="72"/>
      <c r="P3349" s="72"/>
      <c r="Q3349" s="72"/>
      <c r="R3349" s="72"/>
      <c r="S3349" s="72"/>
      <c r="T3349" s="72"/>
      <c r="U3349" s="72"/>
      <c r="V3349" s="72"/>
      <c r="W3349" s="72"/>
      <c r="X3349" s="72"/>
      <c r="Y3349" s="72"/>
      <c r="Z3349" s="72"/>
    </row>
    <row r="3350">
      <c r="A3350" s="64">
        <v>41.0</v>
      </c>
      <c r="B3350" s="65">
        <v>4665.82</v>
      </c>
      <c r="C3350" s="72"/>
      <c r="D3350" s="72"/>
      <c r="E3350" s="72"/>
      <c r="F3350" s="72"/>
      <c r="G3350" s="72"/>
      <c r="H3350" s="72"/>
      <c r="I3350" s="72"/>
      <c r="J3350" s="72"/>
      <c r="K3350" s="72"/>
      <c r="L3350" s="72"/>
      <c r="M3350" s="72"/>
      <c r="N3350" s="72"/>
      <c r="O3350" s="72"/>
      <c r="P3350" s="72"/>
      <c r="Q3350" s="72"/>
      <c r="R3350" s="72"/>
      <c r="S3350" s="72"/>
      <c r="T3350" s="72"/>
      <c r="U3350" s="72"/>
      <c r="V3350" s="72"/>
      <c r="W3350" s="72"/>
      <c r="X3350" s="72"/>
      <c r="Y3350" s="72"/>
      <c r="Z3350" s="72"/>
    </row>
    <row r="3351">
      <c r="A3351" s="66">
        <v>17.0</v>
      </c>
      <c r="B3351" s="67">
        <v>1043.6</v>
      </c>
      <c r="C3351" s="72"/>
      <c r="D3351" s="72"/>
      <c r="E3351" s="72"/>
      <c r="F3351" s="72"/>
      <c r="G3351" s="72"/>
      <c r="H3351" s="72"/>
      <c r="I3351" s="72"/>
      <c r="J3351" s="72"/>
      <c r="K3351" s="72"/>
      <c r="L3351" s="72"/>
      <c r="M3351" s="72"/>
      <c r="N3351" s="72"/>
      <c r="O3351" s="72"/>
      <c r="P3351" s="72"/>
      <c r="Q3351" s="72"/>
      <c r="R3351" s="72"/>
      <c r="S3351" s="72"/>
      <c r="T3351" s="72"/>
      <c r="U3351" s="72"/>
      <c r="V3351" s="72"/>
      <c r="W3351" s="72"/>
      <c r="X3351" s="72"/>
      <c r="Y3351" s="72"/>
      <c r="Z3351" s="72"/>
    </row>
    <row r="3352">
      <c r="A3352" s="64">
        <v>35.0</v>
      </c>
      <c r="B3352" s="65">
        <v>2425.34</v>
      </c>
      <c r="C3352" s="72"/>
      <c r="D3352" s="72"/>
      <c r="E3352" s="72"/>
      <c r="F3352" s="72"/>
      <c r="G3352" s="72"/>
      <c r="H3352" s="72"/>
      <c r="I3352" s="72"/>
      <c r="J3352" s="72"/>
      <c r="K3352" s="72"/>
      <c r="L3352" s="72"/>
      <c r="M3352" s="72"/>
      <c r="N3352" s="72"/>
      <c r="O3352" s="72"/>
      <c r="P3352" s="72"/>
      <c r="Q3352" s="72"/>
      <c r="R3352" s="72"/>
      <c r="S3352" s="72"/>
      <c r="T3352" s="72"/>
      <c r="U3352" s="72"/>
      <c r="V3352" s="72"/>
      <c r="W3352" s="72"/>
      <c r="X3352" s="72"/>
      <c r="Y3352" s="72"/>
      <c r="Z3352" s="72"/>
    </row>
    <row r="3353">
      <c r="A3353" s="66">
        <v>0.0</v>
      </c>
      <c r="B3353" s="67">
        <v>219.14</v>
      </c>
      <c r="C3353" s="72"/>
      <c r="D3353" s="72"/>
      <c r="E3353" s="72"/>
      <c r="F3353" s="72"/>
      <c r="G3353" s="72"/>
      <c r="H3353" s="72"/>
      <c r="I3353" s="72"/>
      <c r="J3353" s="72"/>
      <c r="K3353" s="72"/>
      <c r="L3353" s="72"/>
      <c r="M3353" s="72"/>
      <c r="N3353" s="72"/>
      <c r="O3353" s="72"/>
      <c r="P3353" s="72"/>
      <c r="Q3353" s="72"/>
      <c r="R3353" s="72"/>
      <c r="S3353" s="72"/>
      <c r="T3353" s="72"/>
      <c r="U3353" s="72"/>
      <c r="V3353" s="72"/>
      <c r="W3353" s="72"/>
      <c r="X3353" s="72"/>
      <c r="Y3353" s="72"/>
      <c r="Z3353" s="72"/>
    </row>
    <row r="3354">
      <c r="A3354" s="64">
        <v>23.0</v>
      </c>
      <c r="B3354" s="65">
        <v>4735.98</v>
      </c>
      <c r="C3354" s="72"/>
      <c r="D3354" s="72"/>
      <c r="E3354" s="72"/>
      <c r="F3354" s="72"/>
      <c r="G3354" s="72"/>
      <c r="H3354" s="72"/>
      <c r="I3354" s="72"/>
      <c r="J3354" s="72"/>
      <c r="K3354" s="72"/>
      <c r="L3354" s="72"/>
      <c r="M3354" s="72"/>
      <c r="N3354" s="72"/>
      <c r="O3354" s="72"/>
      <c r="P3354" s="72"/>
      <c r="Q3354" s="72"/>
      <c r="R3354" s="72"/>
      <c r="S3354" s="72"/>
      <c r="T3354" s="72"/>
      <c r="U3354" s="72"/>
      <c r="V3354" s="72"/>
      <c r="W3354" s="72"/>
      <c r="X3354" s="72"/>
      <c r="Y3354" s="72"/>
      <c r="Z3354" s="72"/>
    </row>
    <row r="3355">
      <c r="A3355" s="66">
        <v>47.0</v>
      </c>
      <c r="B3355" s="67">
        <v>3327.6</v>
      </c>
      <c r="C3355" s="72"/>
      <c r="D3355" s="72"/>
      <c r="E3355" s="72"/>
      <c r="F3355" s="72"/>
      <c r="G3355" s="72"/>
      <c r="H3355" s="72"/>
      <c r="I3355" s="72"/>
      <c r="J3355" s="72"/>
      <c r="K3355" s="72"/>
      <c r="L3355" s="72"/>
      <c r="M3355" s="72"/>
      <c r="N3355" s="72"/>
      <c r="O3355" s="72"/>
      <c r="P3355" s="72"/>
      <c r="Q3355" s="72"/>
      <c r="R3355" s="72"/>
      <c r="S3355" s="72"/>
      <c r="T3355" s="72"/>
      <c r="U3355" s="72"/>
      <c r="V3355" s="72"/>
      <c r="W3355" s="72"/>
      <c r="X3355" s="72"/>
      <c r="Y3355" s="72"/>
      <c r="Z3355" s="72"/>
    </row>
    <row r="3356">
      <c r="A3356" s="64">
        <v>38.0</v>
      </c>
      <c r="B3356" s="65">
        <v>2156.81</v>
      </c>
      <c r="C3356" s="72"/>
      <c r="D3356" s="72"/>
      <c r="E3356" s="72"/>
      <c r="F3356" s="72"/>
      <c r="G3356" s="72"/>
      <c r="H3356" s="72"/>
      <c r="I3356" s="72"/>
      <c r="J3356" s="72"/>
      <c r="K3356" s="72"/>
      <c r="L3356" s="72"/>
      <c r="M3356" s="72"/>
      <c r="N3356" s="72"/>
      <c r="O3356" s="72"/>
      <c r="P3356" s="72"/>
      <c r="Q3356" s="72"/>
      <c r="R3356" s="72"/>
      <c r="S3356" s="72"/>
      <c r="T3356" s="72"/>
      <c r="U3356" s="72"/>
      <c r="V3356" s="72"/>
      <c r="W3356" s="72"/>
      <c r="X3356" s="72"/>
      <c r="Y3356" s="72"/>
      <c r="Z3356" s="72"/>
    </row>
    <row r="3357">
      <c r="A3357" s="66">
        <v>20.0</v>
      </c>
      <c r="B3357" s="67">
        <v>1543.73</v>
      </c>
      <c r="C3357" s="72"/>
      <c r="D3357" s="72"/>
      <c r="E3357" s="72"/>
      <c r="F3357" s="72"/>
      <c r="G3357" s="72"/>
      <c r="H3357" s="72"/>
      <c r="I3357" s="72"/>
      <c r="J3357" s="72"/>
      <c r="K3357" s="72"/>
      <c r="L3357" s="72"/>
      <c r="M3357" s="72"/>
      <c r="N3357" s="72"/>
      <c r="O3357" s="72"/>
      <c r="P3357" s="72"/>
      <c r="Q3357" s="72"/>
      <c r="R3357" s="72"/>
      <c r="S3357" s="72"/>
      <c r="T3357" s="72"/>
      <c r="U3357" s="72"/>
      <c r="V3357" s="72"/>
      <c r="W3357" s="72"/>
      <c r="X3357" s="72"/>
      <c r="Y3357" s="72"/>
      <c r="Z3357" s="72"/>
    </row>
    <row r="3358">
      <c r="A3358" s="64">
        <v>21.0</v>
      </c>
      <c r="B3358" s="65">
        <v>900.88</v>
      </c>
      <c r="C3358" s="72"/>
      <c r="D3358" s="72"/>
      <c r="E3358" s="72"/>
      <c r="F3358" s="72"/>
      <c r="G3358" s="72"/>
      <c r="H3358" s="72"/>
      <c r="I3358" s="72"/>
      <c r="J3358" s="72"/>
      <c r="K3358" s="72"/>
      <c r="L3358" s="72"/>
      <c r="M3358" s="72"/>
      <c r="N3358" s="72"/>
      <c r="O3358" s="72"/>
      <c r="P3358" s="72"/>
      <c r="Q3358" s="72"/>
      <c r="R3358" s="72"/>
      <c r="S3358" s="72"/>
      <c r="T3358" s="72"/>
      <c r="U3358" s="72"/>
      <c r="V3358" s="72"/>
      <c r="W3358" s="72"/>
      <c r="X3358" s="72"/>
      <c r="Y3358" s="72"/>
      <c r="Z3358" s="72"/>
    </row>
    <row r="3359">
      <c r="A3359" s="66">
        <v>42.0</v>
      </c>
      <c r="B3359" s="67">
        <v>4613.57</v>
      </c>
      <c r="C3359" s="72"/>
      <c r="D3359" s="72"/>
      <c r="E3359" s="72"/>
      <c r="F3359" s="72"/>
      <c r="G3359" s="72"/>
      <c r="H3359" s="72"/>
      <c r="I3359" s="72"/>
      <c r="J3359" s="72"/>
      <c r="K3359" s="72"/>
      <c r="L3359" s="72"/>
      <c r="M3359" s="72"/>
      <c r="N3359" s="72"/>
      <c r="O3359" s="72"/>
      <c r="P3359" s="72"/>
      <c r="Q3359" s="72"/>
      <c r="R3359" s="72"/>
      <c r="S3359" s="72"/>
      <c r="T3359" s="72"/>
      <c r="U3359" s="72"/>
      <c r="V3359" s="72"/>
      <c r="W3359" s="72"/>
      <c r="X3359" s="72"/>
      <c r="Y3359" s="72"/>
      <c r="Z3359" s="72"/>
    </row>
    <row r="3360">
      <c r="A3360" s="64">
        <v>25.0</v>
      </c>
      <c r="B3360" s="65">
        <v>3416.19</v>
      </c>
      <c r="C3360" s="72"/>
      <c r="D3360" s="72"/>
      <c r="E3360" s="72"/>
      <c r="F3360" s="72"/>
      <c r="G3360" s="72"/>
      <c r="H3360" s="72"/>
      <c r="I3360" s="72"/>
      <c r="J3360" s="72"/>
      <c r="K3360" s="72"/>
      <c r="L3360" s="72"/>
      <c r="M3360" s="72"/>
      <c r="N3360" s="72"/>
      <c r="O3360" s="72"/>
      <c r="P3360" s="72"/>
      <c r="Q3360" s="72"/>
      <c r="R3360" s="72"/>
      <c r="S3360" s="72"/>
      <c r="T3360" s="72"/>
      <c r="U3360" s="72"/>
      <c r="V3360" s="72"/>
      <c r="W3360" s="72"/>
      <c r="X3360" s="72"/>
      <c r="Y3360" s="72"/>
      <c r="Z3360" s="72"/>
    </row>
    <row r="3361">
      <c r="A3361" s="66">
        <v>17.0</v>
      </c>
      <c r="B3361" s="67">
        <v>2450.53</v>
      </c>
      <c r="C3361" s="72"/>
      <c r="D3361" s="72"/>
      <c r="E3361" s="72"/>
      <c r="F3361" s="72"/>
      <c r="G3361" s="72"/>
      <c r="H3361" s="72"/>
      <c r="I3361" s="72"/>
      <c r="J3361" s="72"/>
      <c r="K3361" s="72"/>
      <c r="L3361" s="72"/>
      <c r="M3361" s="72"/>
      <c r="N3361" s="72"/>
      <c r="O3361" s="72"/>
      <c r="P3361" s="72"/>
      <c r="Q3361" s="72"/>
      <c r="R3361" s="72"/>
      <c r="S3361" s="72"/>
      <c r="T3361" s="72"/>
      <c r="U3361" s="72"/>
      <c r="V3361" s="72"/>
      <c r="W3361" s="72"/>
      <c r="X3361" s="72"/>
      <c r="Y3361" s="72"/>
      <c r="Z3361" s="72"/>
    </row>
    <row r="3362">
      <c r="A3362" s="64">
        <v>16.0</v>
      </c>
      <c r="B3362" s="65">
        <v>2135.16</v>
      </c>
      <c r="C3362" s="72"/>
      <c r="D3362" s="72"/>
      <c r="E3362" s="72"/>
      <c r="F3362" s="72"/>
      <c r="G3362" s="72"/>
      <c r="H3362" s="72"/>
      <c r="I3362" s="72"/>
      <c r="J3362" s="72"/>
      <c r="K3362" s="72"/>
      <c r="L3362" s="72"/>
      <c r="M3362" s="72"/>
      <c r="N3362" s="72"/>
      <c r="O3362" s="72"/>
      <c r="P3362" s="72"/>
      <c r="Q3362" s="72"/>
      <c r="R3362" s="72"/>
      <c r="S3362" s="72"/>
      <c r="T3362" s="72"/>
      <c r="U3362" s="72"/>
      <c r="V3362" s="72"/>
      <c r="W3362" s="72"/>
      <c r="X3362" s="72"/>
      <c r="Y3362" s="72"/>
      <c r="Z3362" s="72"/>
    </row>
    <row r="3363">
      <c r="A3363" s="66">
        <v>13.0</v>
      </c>
      <c r="B3363" s="67">
        <v>4304.57</v>
      </c>
      <c r="C3363" s="72"/>
      <c r="D3363" s="72"/>
      <c r="E3363" s="72"/>
      <c r="F3363" s="72"/>
      <c r="G3363" s="72"/>
      <c r="H3363" s="72"/>
      <c r="I3363" s="72"/>
      <c r="J3363" s="72"/>
      <c r="K3363" s="72"/>
      <c r="L3363" s="72"/>
      <c r="M3363" s="72"/>
      <c r="N3363" s="72"/>
      <c r="O3363" s="72"/>
      <c r="P3363" s="72"/>
      <c r="Q3363" s="72"/>
      <c r="R3363" s="72"/>
      <c r="S3363" s="72"/>
      <c r="T3363" s="72"/>
      <c r="U3363" s="72"/>
      <c r="V3363" s="72"/>
      <c r="W3363" s="72"/>
      <c r="X3363" s="72"/>
      <c r="Y3363" s="72"/>
      <c r="Z3363" s="72"/>
    </row>
    <row r="3364">
      <c r="A3364" s="64">
        <v>20.0</v>
      </c>
      <c r="B3364" s="65">
        <v>4782.06</v>
      </c>
      <c r="C3364" s="72"/>
      <c r="D3364" s="72"/>
      <c r="E3364" s="72"/>
      <c r="F3364" s="72"/>
      <c r="G3364" s="72"/>
      <c r="H3364" s="72"/>
      <c r="I3364" s="72"/>
      <c r="J3364" s="72"/>
      <c r="K3364" s="72"/>
      <c r="L3364" s="72"/>
      <c r="M3364" s="72"/>
      <c r="N3364" s="72"/>
      <c r="O3364" s="72"/>
      <c r="P3364" s="72"/>
      <c r="Q3364" s="72"/>
      <c r="R3364" s="72"/>
      <c r="S3364" s="72"/>
      <c r="T3364" s="72"/>
      <c r="U3364" s="72"/>
      <c r="V3364" s="72"/>
      <c r="W3364" s="72"/>
      <c r="X3364" s="72"/>
      <c r="Y3364" s="72"/>
      <c r="Z3364" s="72"/>
    </row>
    <row r="3365">
      <c r="A3365" s="66">
        <v>25.0</v>
      </c>
      <c r="B3365" s="67">
        <v>3478.83</v>
      </c>
      <c r="C3365" s="72"/>
      <c r="D3365" s="72"/>
      <c r="E3365" s="72"/>
      <c r="F3365" s="72"/>
      <c r="G3365" s="72"/>
      <c r="H3365" s="72"/>
      <c r="I3365" s="72"/>
      <c r="J3365" s="72"/>
      <c r="K3365" s="72"/>
      <c r="L3365" s="72"/>
      <c r="M3365" s="72"/>
      <c r="N3365" s="72"/>
      <c r="O3365" s="72"/>
      <c r="P3365" s="72"/>
      <c r="Q3365" s="72"/>
      <c r="R3365" s="72"/>
      <c r="S3365" s="72"/>
      <c r="T3365" s="72"/>
      <c r="U3365" s="72"/>
      <c r="V3365" s="72"/>
      <c r="W3365" s="72"/>
      <c r="X3365" s="72"/>
      <c r="Y3365" s="72"/>
      <c r="Z3365" s="72"/>
    </row>
    <row r="3366">
      <c r="A3366" s="64">
        <v>35.0</v>
      </c>
      <c r="B3366" s="65">
        <v>553.11</v>
      </c>
      <c r="C3366" s="72"/>
      <c r="D3366" s="72"/>
      <c r="E3366" s="72"/>
      <c r="F3366" s="72"/>
      <c r="G3366" s="72"/>
      <c r="H3366" s="72"/>
      <c r="I3366" s="72"/>
      <c r="J3366" s="72"/>
      <c r="K3366" s="72"/>
      <c r="L3366" s="72"/>
      <c r="M3366" s="72"/>
      <c r="N3366" s="72"/>
      <c r="O3366" s="72"/>
      <c r="P3366" s="72"/>
      <c r="Q3366" s="72"/>
      <c r="R3366" s="72"/>
      <c r="S3366" s="72"/>
      <c r="T3366" s="72"/>
      <c r="U3366" s="72"/>
      <c r="V3366" s="72"/>
      <c r="W3366" s="72"/>
      <c r="X3366" s="72"/>
      <c r="Y3366" s="72"/>
      <c r="Z3366" s="72"/>
    </row>
    <row r="3367">
      <c r="A3367" s="66">
        <v>41.0</v>
      </c>
      <c r="B3367" s="67">
        <v>3938.69</v>
      </c>
      <c r="C3367" s="72"/>
      <c r="D3367" s="72"/>
      <c r="E3367" s="72"/>
      <c r="F3367" s="72"/>
      <c r="G3367" s="72"/>
      <c r="H3367" s="72"/>
      <c r="I3367" s="72"/>
      <c r="J3367" s="72"/>
      <c r="K3367" s="72"/>
      <c r="L3367" s="72"/>
      <c r="M3367" s="72"/>
      <c r="N3367" s="72"/>
      <c r="O3367" s="72"/>
      <c r="P3367" s="72"/>
      <c r="Q3367" s="72"/>
      <c r="R3367" s="72"/>
      <c r="S3367" s="72"/>
      <c r="T3367" s="72"/>
      <c r="U3367" s="72"/>
      <c r="V3367" s="72"/>
      <c r="W3367" s="72"/>
      <c r="X3367" s="72"/>
      <c r="Y3367" s="72"/>
      <c r="Z3367" s="72"/>
    </row>
    <row r="3368">
      <c r="A3368" s="64">
        <v>26.0</v>
      </c>
      <c r="B3368" s="65">
        <v>2142.14</v>
      </c>
      <c r="C3368" s="72"/>
      <c r="D3368" s="72"/>
      <c r="E3368" s="72"/>
      <c r="F3368" s="72"/>
      <c r="G3368" s="72"/>
      <c r="H3368" s="72"/>
      <c r="I3368" s="72"/>
      <c r="J3368" s="72"/>
      <c r="K3368" s="72"/>
      <c r="L3368" s="72"/>
      <c r="M3368" s="72"/>
      <c r="N3368" s="72"/>
      <c r="O3368" s="72"/>
      <c r="P3368" s="72"/>
      <c r="Q3368" s="72"/>
      <c r="R3368" s="72"/>
      <c r="S3368" s="72"/>
      <c r="T3368" s="72"/>
      <c r="U3368" s="72"/>
      <c r="V3368" s="72"/>
      <c r="W3368" s="72"/>
      <c r="X3368" s="72"/>
      <c r="Y3368" s="72"/>
      <c r="Z3368" s="72"/>
    </row>
    <row r="3369">
      <c r="A3369" s="66">
        <v>21.0</v>
      </c>
      <c r="B3369" s="67">
        <v>3176.95</v>
      </c>
      <c r="C3369" s="72"/>
      <c r="D3369" s="72"/>
      <c r="E3369" s="72"/>
      <c r="F3369" s="72"/>
      <c r="G3369" s="72"/>
      <c r="H3369" s="72"/>
      <c r="I3369" s="72"/>
      <c r="J3369" s="72"/>
      <c r="K3369" s="72"/>
      <c r="L3369" s="72"/>
      <c r="M3369" s="72"/>
      <c r="N3369" s="72"/>
      <c r="O3369" s="72"/>
      <c r="P3369" s="72"/>
      <c r="Q3369" s="72"/>
      <c r="R3369" s="72"/>
      <c r="S3369" s="72"/>
      <c r="T3369" s="72"/>
      <c r="U3369" s="72"/>
      <c r="V3369" s="72"/>
      <c r="W3369" s="72"/>
      <c r="X3369" s="72"/>
      <c r="Y3369" s="72"/>
      <c r="Z3369" s="72"/>
    </row>
    <row r="3370">
      <c r="A3370" s="64">
        <v>1.0</v>
      </c>
      <c r="B3370" s="65">
        <v>4643.45</v>
      </c>
      <c r="C3370" s="72"/>
      <c r="D3370" s="72"/>
      <c r="E3370" s="72"/>
      <c r="F3370" s="72"/>
      <c r="G3370" s="72"/>
      <c r="H3370" s="72"/>
      <c r="I3370" s="72"/>
      <c r="J3370" s="72"/>
      <c r="K3370" s="72"/>
      <c r="L3370" s="72"/>
      <c r="M3370" s="72"/>
      <c r="N3370" s="72"/>
      <c r="O3370" s="72"/>
      <c r="P3370" s="72"/>
      <c r="Q3370" s="72"/>
      <c r="R3370" s="72"/>
      <c r="S3370" s="72"/>
      <c r="T3370" s="72"/>
      <c r="U3370" s="72"/>
      <c r="V3370" s="72"/>
      <c r="W3370" s="72"/>
      <c r="X3370" s="72"/>
      <c r="Y3370" s="72"/>
      <c r="Z3370" s="72"/>
    </row>
    <row r="3371">
      <c r="A3371" s="66">
        <v>32.0</v>
      </c>
      <c r="B3371" s="67">
        <v>1584.27</v>
      </c>
      <c r="C3371" s="72"/>
      <c r="D3371" s="72"/>
      <c r="E3371" s="72"/>
      <c r="F3371" s="72"/>
      <c r="G3371" s="72"/>
      <c r="H3371" s="72"/>
      <c r="I3371" s="72"/>
      <c r="J3371" s="72"/>
      <c r="K3371" s="72"/>
      <c r="L3371" s="72"/>
      <c r="M3371" s="72"/>
      <c r="N3371" s="72"/>
      <c r="O3371" s="72"/>
      <c r="P3371" s="72"/>
      <c r="Q3371" s="72"/>
      <c r="R3371" s="72"/>
      <c r="S3371" s="72"/>
      <c r="T3371" s="72"/>
      <c r="U3371" s="72"/>
      <c r="V3371" s="72"/>
      <c r="W3371" s="72"/>
      <c r="X3371" s="72"/>
      <c r="Y3371" s="72"/>
      <c r="Z3371" s="72"/>
    </row>
    <row r="3372">
      <c r="A3372" s="64">
        <v>8.0</v>
      </c>
      <c r="B3372" s="65">
        <v>779.7</v>
      </c>
      <c r="C3372" s="72"/>
      <c r="D3372" s="72"/>
      <c r="E3372" s="72"/>
      <c r="F3372" s="72"/>
      <c r="G3372" s="72"/>
      <c r="H3372" s="72"/>
      <c r="I3372" s="72"/>
      <c r="J3372" s="72"/>
      <c r="K3372" s="72"/>
      <c r="L3372" s="72"/>
      <c r="M3372" s="72"/>
      <c r="N3372" s="72"/>
      <c r="O3372" s="72"/>
      <c r="P3372" s="72"/>
      <c r="Q3372" s="72"/>
      <c r="R3372" s="72"/>
      <c r="S3372" s="72"/>
      <c r="T3372" s="72"/>
      <c r="U3372" s="72"/>
      <c r="V3372" s="72"/>
      <c r="W3372" s="72"/>
      <c r="X3372" s="72"/>
      <c r="Y3372" s="72"/>
      <c r="Z3372" s="72"/>
    </row>
    <row r="3373">
      <c r="A3373" s="66">
        <v>8.0</v>
      </c>
      <c r="B3373" s="67">
        <v>122.44</v>
      </c>
      <c r="C3373" s="72"/>
      <c r="D3373" s="72"/>
      <c r="E3373" s="72"/>
      <c r="F3373" s="72"/>
      <c r="G3373" s="72"/>
      <c r="H3373" s="72"/>
      <c r="I3373" s="72"/>
      <c r="J3373" s="72"/>
      <c r="K3373" s="72"/>
      <c r="L3373" s="72"/>
      <c r="M3373" s="72"/>
      <c r="N3373" s="72"/>
      <c r="O3373" s="72"/>
      <c r="P3373" s="72"/>
      <c r="Q3373" s="72"/>
      <c r="R3373" s="72"/>
      <c r="S3373" s="72"/>
      <c r="T3373" s="72"/>
      <c r="U3373" s="72"/>
      <c r="V3373" s="72"/>
      <c r="W3373" s="72"/>
      <c r="X3373" s="72"/>
      <c r="Y3373" s="72"/>
      <c r="Z3373" s="72"/>
    </row>
    <row r="3374">
      <c r="A3374" s="64">
        <v>37.0</v>
      </c>
      <c r="B3374" s="65">
        <v>629.25</v>
      </c>
      <c r="C3374" s="72"/>
      <c r="D3374" s="72"/>
      <c r="E3374" s="72"/>
      <c r="F3374" s="72"/>
      <c r="G3374" s="72"/>
      <c r="H3374" s="72"/>
      <c r="I3374" s="72"/>
      <c r="J3374" s="72"/>
      <c r="K3374" s="72"/>
      <c r="L3374" s="72"/>
      <c r="M3374" s="72"/>
      <c r="N3374" s="72"/>
      <c r="O3374" s="72"/>
      <c r="P3374" s="72"/>
      <c r="Q3374" s="72"/>
      <c r="R3374" s="72"/>
      <c r="S3374" s="72"/>
      <c r="T3374" s="72"/>
      <c r="U3374" s="72"/>
      <c r="V3374" s="72"/>
      <c r="W3374" s="72"/>
      <c r="X3374" s="72"/>
      <c r="Y3374" s="72"/>
      <c r="Z3374" s="72"/>
    </row>
    <row r="3375">
      <c r="A3375" s="66">
        <v>16.0</v>
      </c>
      <c r="B3375" s="67">
        <v>913.95</v>
      </c>
      <c r="C3375" s="72"/>
      <c r="D3375" s="72"/>
      <c r="E3375" s="72"/>
      <c r="F3375" s="72"/>
      <c r="G3375" s="72"/>
      <c r="H3375" s="72"/>
      <c r="I3375" s="72"/>
      <c r="J3375" s="72"/>
      <c r="K3375" s="72"/>
      <c r="L3375" s="72"/>
      <c r="M3375" s="72"/>
      <c r="N3375" s="72"/>
      <c r="O3375" s="72"/>
      <c r="P3375" s="72"/>
      <c r="Q3375" s="72"/>
      <c r="R3375" s="72"/>
      <c r="S3375" s="72"/>
      <c r="T3375" s="72"/>
      <c r="U3375" s="72"/>
      <c r="V3375" s="72"/>
      <c r="W3375" s="72"/>
      <c r="X3375" s="72"/>
      <c r="Y3375" s="72"/>
      <c r="Z3375" s="72"/>
    </row>
    <row r="3376">
      <c r="A3376" s="64">
        <v>10.0</v>
      </c>
      <c r="B3376" s="65">
        <v>4180.58</v>
      </c>
      <c r="C3376" s="72"/>
      <c r="D3376" s="72"/>
      <c r="E3376" s="72"/>
      <c r="F3376" s="72"/>
      <c r="G3376" s="72"/>
      <c r="H3376" s="72"/>
      <c r="I3376" s="72"/>
      <c r="J3376" s="72"/>
      <c r="K3376" s="72"/>
      <c r="L3376" s="72"/>
      <c r="M3376" s="72"/>
      <c r="N3376" s="72"/>
      <c r="O3376" s="72"/>
      <c r="P3376" s="72"/>
      <c r="Q3376" s="72"/>
      <c r="R3376" s="72"/>
      <c r="S3376" s="72"/>
      <c r="T3376" s="72"/>
      <c r="U3376" s="72"/>
      <c r="V3376" s="72"/>
      <c r="W3376" s="72"/>
      <c r="X3376" s="72"/>
      <c r="Y3376" s="72"/>
      <c r="Z3376" s="72"/>
    </row>
    <row r="3377">
      <c r="A3377" s="66">
        <v>30.0</v>
      </c>
      <c r="B3377" s="67">
        <v>195.69</v>
      </c>
      <c r="C3377" s="72"/>
      <c r="D3377" s="72"/>
      <c r="E3377" s="72"/>
      <c r="F3377" s="72"/>
      <c r="G3377" s="72"/>
      <c r="H3377" s="72"/>
      <c r="I3377" s="72"/>
      <c r="J3377" s="72"/>
      <c r="K3377" s="72"/>
      <c r="L3377" s="72"/>
      <c r="M3377" s="72"/>
      <c r="N3377" s="72"/>
      <c r="O3377" s="72"/>
      <c r="P3377" s="72"/>
      <c r="Q3377" s="72"/>
      <c r="R3377" s="72"/>
      <c r="S3377" s="72"/>
      <c r="T3377" s="72"/>
      <c r="U3377" s="72"/>
      <c r="V3377" s="72"/>
      <c r="W3377" s="72"/>
      <c r="X3377" s="72"/>
      <c r="Y3377" s="72"/>
      <c r="Z3377" s="72"/>
    </row>
    <row r="3378">
      <c r="A3378" s="64">
        <v>23.0</v>
      </c>
      <c r="B3378" s="65">
        <v>544.59</v>
      </c>
      <c r="C3378" s="72"/>
      <c r="D3378" s="72"/>
      <c r="E3378" s="72"/>
      <c r="F3378" s="72"/>
      <c r="G3378" s="72"/>
      <c r="H3378" s="72"/>
      <c r="I3378" s="72"/>
      <c r="J3378" s="72"/>
      <c r="K3378" s="72"/>
      <c r="L3378" s="72"/>
      <c r="M3378" s="72"/>
      <c r="N3378" s="72"/>
      <c r="O3378" s="72"/>
      <c r="P3378" s="72"/>
      <c r="Q3378" s="72"/>
      <c r="R3378" s="72"/>
      <c r="S3378" s="72"/>
      <c r="T3378" s="72"/>
      <c r="U3378" s="72"/>
      <c r="V3378" s="72"/>
      <c r="W3378" s="72"/>
      <c r="X3378" s="72"/>
      <c r="Y3378" s="72"/>
      <c r="Z3378" s="72"/>
    </row>
    <row r="3379">
      <c r="A3379" s="66">
        <v>45.0</v>
      </c>
      <c r="B3379" s="67">
        <v>1947.08</v>
      </c>
      <c r="C3379" s="72"/>
      <c r="D3379" s="72"/>
      <c r="E3379" s="72"/>
      <c r="F3379" s="72"/>
      <c r="G3379" s="72"/>
      <c r="H3379" s="72"/>
      <c r="I3379" s="72"/>
      <c r="J3379" s="72"/>
      <c r="K3379" s="72"/>
      <c r="L3379" s="72"/>
      <c r="M3379" s="72"/>
      <c r="N3379" s="72"/>
      <c r="O3379" s="72"/>
      <c r="P3379" s="72"/>
      <c r="Q3379" s="72"/>
      <c r="R3379" s="72"/>
      <c r="S3379" s="72"/>
      <c r="T3379" s="72"/>
      <c r="U3379" s="72"/>
      <c r="V3379" s="72"/>
      <c r="W3379" s="72"/>
      <c r="X3379" s="72"/>
      <c r="Y3379" s="72"/>
      <c r="Z3379" s="72"/>
    </row>
    <row r="3380">
      <c r="A3380" s="64">
        <v>45.0</v>
      </c>
      <c r="B3380" s="65">
        <v>4648.93</v>
      </c>
      <c r="C3380" s="72"/>
      <c r="D3380" s="72"/>
      <c r="E3380" s="72"/>
      <c r="F3380" s="72"/>
      <c r="G3380" s="72"/>
      <c r="H3380" s="72"/>
      <c r="I3380" s="72"/>
      <c r="J3380" s="72"/>
      <c r="K3380" s="72"/>
      <c r="L3380" s="72"/>
      <c r="M3380" s="72"/>
      <c r="N3380" s="72"/>
      <c r="O3380" s="72"/>
      <c r="P3380" s="72"/>
      <c r="Q3380" s="72"/>
      <c r="R3380" s="72"/>
      <c r="S3380" s="72"/>
      <c r="T3380" s="72"/>
      <c r="U3380" s="72"/>
      <c r="V3380" s="72"/>
      <c r="W3380" s="72"/>
      <c r="X3380" s="72"/>
      <c r="Y3380" s="72"/>
      <c r="Z3380" s="72"/>
    </row>
    <row r="3381">
      <c r="A3381" s="66">
        <v>33.0</v>
      </c>
      <c r="B3381" s="67">
        <v>3597.16</v>
      </c>
      <c r="C3381" s="72"/>
      <c r="D3381" s="72"/>
      <c r="E3381" s="72"/>
      <c r="F3381" s="72"/>
      <c r="G3381" s="72"/>
      <c r="H3381" s="72"/>
      <c r="I3381" s="72"/>
      <c r="J3381" s="72"/>
      <c r="K3381" s="72"/>
      <c r="L3381" s="72"/>
      <c r="M3381" s="72"/>
      <c r="N3381" s="72"/>
      <c r="O3381" s="72"/>
      <c r="P3381" s="72"/>
      <c r="Q3381" s="72"/>
      <c r="R3381" s="72"/>
      <c r="S3381" s="72"/>
      <c r="T3381" s="72"/>
      <c r="U3381" s="72"/>
      <c r="V3381" s="72"/>
      <c r="W3381" s="72"/>
      <c r="X3381" s="72"/>
      <c r="Y3381" s="72"/>
      <c r="Z3381" s="72"/>
    </row>
    <row r="3382">
      <c r="A3382" s="64">
        <v>17.0</v>
      </c>
      <c r="B3382" s="65">
        <v>3602.98</v>
      </c>
      <c r="C3382" s="72"/>
      <c r="D3382" s="72"/>
      <c r="E3382" s="72"/>
      <c r="F3382" s="72"/>
      <c r="G3382" s="72"/>
      <c r="H3382" s="72"/>
      <c r="I3382" s="72"/>
      <c r="J3382" s="72"/>
      <c r="K3382" s="72"/>
      <c r="L3382" s="72"/>
      <c r="M3382" s="72"/>
      <c r="N3382" s="72"/>
      <c r="O3382" s="72"/>
      <c r="P3382" s="72"/>
      <c r="Q3382" s="72"/>
      <c r="R3382" s="72"/>
      <c r="S3382" s="72"/>
      <c r="T3382" s="72"/>
      <c r="U3382" s="72"/>
      <c r="V3382" s="72"/>
      <c r="W3382" s="72"/>
      <c r="X3382" s="72"/>
      <c r="Y3382" s="72"/>
      <c r="Z3382" s="72"/>
    </row>
    <row r="3383">
      <c r="A3383" s="66">
        <v>13.0</v>
      </c>
      <c r="B3383" s="67">
        <v>524.3</v>
      </c>
      <c r="C3383" s="72"/>
      <c r="D3383" s="72"/>
      <c r="E3383" s="72"/>
      <c r="F3383" s="72"/>
      <c r="G3383" s="72"/>
      <c r="H3383" s="72"/>
      <c r="I3383" s="72"/>
      <c r="J3383" s="72"/>
      <c r="K3383" s="72"/>
      <c r="L3383" s="72"/>
      <c r="M3383" s="72"/>
      <c r="N3383" s="72"/>
      <c r="O3383" s="72"/>
      <c r="P3383" s="72"/>
      <c r="Q3383" s="72"/>
      <c r="R3383" s="72"/>
      <c r="S3383" s="72"/>
      <c r="T3383" s="72"/>
      <c r="U3383" s="72"/>
      <c r="V3383" s="72"/>
      <c r="W3383" s="72"/>
      <c r="X3383" s="72"/>
      <c r="Y3383" s="72"/>
      <c r="Z3383" s="72"/>
    </row>
    <row r="3384">
      <c r="A3384" s="64">
        <v>28.0</v>
      </c>
      <c r="B3384" s="65">
        <v>1617.57</v>
      </c>
      <c r="C3384" s="72"/>
      <c r="D3384" s="72"/>
      <c r="E3384" s="72"/>
      <c r="F3384" s="72"/>
      <c r="G3384" s="72"/>
      <c r="H3384" s="72"/>
      <c r="I3384" s="72"/>
      <c r="J3384" s="72"/>
      <c r="K3384" s="72"/>
      <c r="L3384" s="72"/>
      <c r="M3384" s="72"/>
      <c r="N3384" s="72"/>
      <c r="O3384" s="72"/>
      <c r="P3384" s="72"/>
      <c r="Q3384" s="72"/>
      <c r="R3384" s="72"/>
      <c r="S3384" s="72"/>
      <c r="T3384" s="72"/>
      <c r="U3384" s="72"/>
      <c r="V3384" s="72"/>
      <c r="W3384" s="72"/>
      <c r="X3384" s="72"/>
      <c r="Y3384" s="72"/>
      <c r="Z3384" s="72"/>
    </row>
    <row r="3385">
      <c r="A3385" s="66">
        <v>21.0</v>
      </c>
      <c r="B3385" s="67">
        <v>2996.46</v>
      </c>
      <c r="C3385" s="72"/>
      <c r="D3385" s="72"/>
      <c r="E3385" s="72"/>
      <c r="F3385" s="72"/>
      <c r="G3385" s="72"/>
      <c r="H3385" s="72"/>
      <c r="I3385" s="72"/>
      <c r="J3385" s="72"/>
      <c r="K3385" s="72"/>
      <c r="L3385" s="72"/>
      <c r="M3385" s="72"/>
      <c r="N3385" s="72"/>
      <c r="O3385" s="72"/>
      <c r="P3385" s="72"/>
      <c r="Q3385" s="72"/>
      <c r="R3385" s="72"/>
      <c r="S3385" s="72"/>
      <c r="T3385" s="72"/>
      <c r="U3385" s="72"/>
      <c r="V3385" s="72"/>
      <c r="W3385" s="72"/>
      <c r="X3385" s="72"/>
      <c r="Y3385" s="72"/>
      <c r="Z3385" s="72"/>
    </row>
    <row r="3386">
      <c r="A3386" s="64">
        <v>35.0</v>
      </c>
      <c r="B3386" s="65">
        <v>1729.65</v>
      </c>
      <c r="C3386" s="72"/>
      <c r="D3386" s="72"/>
      <c r="E3386" s="72"/>
      <c r="F3386" s="72"/>
      <c r="G3386" s="72"/>
      <c r="H3386" s="72"/>
      <c r="I3386" s="72"/>
      <c r="J3386" s="72"/>
      <c r="K3386" s="72"/>
      <c r="L3386" s="72"/>
      <c r="M3386" s="72"/>
      <c r="N3386" s="72"/>
      <c r="O3386" s="72"/>
      <c r="P3386" s="72"/>
      <c r="Q3386" s="72"/>
      <c r="R3386" s="72"/>
      <c r="S3386" s="72"/>
      <c r="T3386" s="72"/>
      <c r="U3386" s="72"/>
      <c r="V3386" s="72"/>
      <c r="W3386" s="72"/>
      <c r="X3386" s="72"/>
      <c r="Y3386" s="72"/>
      <c r="Z3386" s="72"/>
    </row>
    <row r="3387">
      <c r="A3387" s="66">
        <v>1.0</v>
      </c>
      <c r="B3387" s="67">
        <v>4962.94</v>
      </c>
      <c r="C3387" s="72"/>
      <c r="D3387" s="72"/>
      <c r="E3387" s="72"/>
      <c r="F3387" s="72"/>
      <c r="G3387" s="72"/>
      <c r="H3387" s="72"/>
      <c r="I3387" s="72"/>
      <c r="J3387" s="72"/>
      <c r="K3387" s="72"/>
      <c r="L3387" s="72"/>
      <c r="M3387" s="72"/>
      <c r="N3387" s="72"/>
      <c r="O3387" s="72"/>
      <c r="P3387" s="72"/>
      <c r="Q3387" s="72"/>
      <c r="R3387" s="72"/>
      <c r="S3387" s="72"/>
      <c r="T3387" s="72"/>
      <c r="U3387" s="72"/>
      <c r="V3387" s="72"/>
      <c r="W3387" s="72"/>
      <c r="X3387" s="72"/>
      <c r="Y3387" s="72"/>
      <c r="Z3387" s="72"/>
    </row>
    <row r="3388">
      <c r="A3388" s="64">
        <v>35.0</v>
      </c>
      <c r="B3388" s="65">
        <v>2089.99</v>
      </c>
      <c r="C3388" s="72"/>
      <c r="D3388" s="72"/>
      <c r="E3388" s="72"/>
      <c r="F3388" s="72"/>
      <c r="G3388" s="72"/>
      <c r="H3388" s="72"/>
      <c r="I3388" s="72"/>
      <c r="J3388" s="72"/>
      <c r="K3388" s="72"/>
      <c r="L3388" s="72"/>
      <c r="M3388" s="72"/>
      <c r="N3388" s="72"/>
      <c r="O3388" s="72"/>
      <c r="P3388" s="72"/>
      <c r="Q3388" s="72"/>
      <c r="R3388" s="72"/>
      <c r="S3388" s="72"/>
      <c r="T3388" s="72"/>
      <c r="U3388" s="72"/>
      <c r="V3388" s="72"/>
      <c r="W3388" s="72"/>
      <c r="X3388" s="72"/>
      <c r="Y3388" s="72"/>
      <c r="Z3388" s="72"/>
    </row>
    <row r="3389">
      <c r="A3389" s="66">
        <v>5.0</v>
      </c>
      <c r="B3389" s="67">
        <v>2962.8</v>
      </c>
      <c r="C3389" s="72"/>
      <c r="D3389" s="72"/>
      <c r="E3389" s="72"/>
      <c r="F3389" s="72"/>
      <c r="G3389" s="72"/>
      <c r="H3389" s="72"/>
      <c r="I3389" s="72"/>
      <c r="J3389" s="72"/>
      <c r="K3389" s="72"/>
      <c r="L3389" s="72"/>
      <c r="M3389" s="72"/>
      <c r="N3389" s="72"/>
      <c r="O3389" s="72"/>
      <c r="P3389" s="72"/>
      <c r="Q3389" s="72"/>
      <c r="R3389" s="72"/>
      <c r="S3389" s="72"/>
      <c r="T3389" s="72"/>
      <c r="U3389" s="72"/>
      <c r="V3389" s="72"/>
      <c r="W3389" s="72"/>
      <c r="X3389" s="72"/>
      <c r="Y3389" s="72"/>
      <c r="Z3389" s="72"/>
    </row>
    <row r="3390">
      <c r="A3390" s="64">
        <v>31.0</v>
      </c>
      <c r="B3390" s="65">
        <v>1067.72</v>
      </c>
      <c r="C3390" s="72"/>
      <c r="D3390" s="72"/>
      <c r="E3390" s="72"/>
      <c r="F3390" s="72"/>
      <c r="G3390" s="72"/>
      <c r="H3390" s="72"/>
      <c r="I3390" s="72"/>
      <c r="J3390" s="72"/>
      <c r="K3390" s="72"/>
      <c r="L3390" s="72"/>
      <c r="M3390" s="72"/>
      <c r="N3390" s="72"/>
      <c r="O3390" s="72"/>
      <c r="P3390" s="72"/>
      <c r="Q3390" s="72"/>
      <c r="R3390" s="72"/>
      <c r="S3390" s="72"/>
      <c r="T3390" s="72"/>
      <c r="U3390" s="72"/>
      <c r="V3390" s="72"/>
      <c r="W3390" s="72"/>
      <c r="X3390" s="72"/>
      <c r="Y3390" s="72"/>
      <c r="Z3390" s="72"/>
    </row>
    <row r="3391">
      <c r="A3391" s="66">
        <v>19.0</v>
      </c>
      <c r="B3391" s="67">
        <v>703.08</v>
      </c>
      <c r="C3391" s="72"/>
      <c r="D3391" s="72"/>
      <c r="E3391" s="72"/>
      <c r="F3391" s="72"/>
      <c r="G3391" s="72"/>
      <c r="H3391" s="72"/>
      <c r="I3391" s="72"/>
      <c r="J3391" s="72"/>
      <c r="K3391" s="72"/>
      <c r="L3391" s="72"/>
      <c r="M3391" s="72"/>
      <c r="N3391" s="72"/>
      <c r="O3391" s="72"/>
      <c r="P3391" s="72"/>
      <c r="Q3391" s="72"/>
      <c r="R3391" s="72"/>
      <c r="S3391" s="72"/>
      <c r="T3391" s="72"/>
      <c r="U3391" s="72"/>
      <c r="V3391" s="72"/>
      <c r="W3391" s="72"/>
      <c r="X3391" s="72"/>
      <c r="Y3391" s="72"/>
      <c r="Z3391" s="72"/>
    </row>
    <row r="3392">
      <c r="A3392" s="64">
        <v>40.0</v>
      </c>
      <c r="B3392" s="65">
        <v>1583.59</v>
      </c>
      <c r="C3392" s="72"/>
      <c r="D3392" s="72"/>
      <c r="E3392" s="72"/>
      <c r="F3392" s="72"/>
      <c r="G3392" s="72"/>
      <c r="H3392" s="72"/>
      <c r="I3392" s="72"/>
      <c r="J3392" s="72"/>
      <c r="K3392" s="72"/>
      <c r="L3392" s="72"/>
      <c r="M3392" s="72"/>
      <c r="N3392" s="72"/>
      <c r="O3392" s="72"/>
      <c r="P3392" s="72"/>
      <c r="Q3392" s="72"/>
      <c r="R3392" s="72"/>
      <c r="S3392" s="72"/>
      <c r="T3392" s="72"/>
      <c r="U3392" s="72"/>
      <c r="V3392" s="72"/>
      <c r="W3392" s="72"/>
      <c r="X3392" s="72"/>
      <c r="Y3392" s="72"/>
      <c r="Z3392" s="72"/>
    </row>
    <row r="3393">
      <c r="A3393" s="66">
        <v>46.0</v>
      </c>
      <c r="B3393" s="67">
        <v>2304.05</v>
      </c>
      <c r="C3393" s="72"/>
      <c r="D3393" s="72"/>
      <c r="E3393" s="72"/>
      <c r="F3393" s="72"/>
      <c r="G3393" s="72"/>
      <c r="H3393" s="72"/>
      <c r="I3393" s="72"/>
      <c r="J3393" s="72"/>
      <c r="K3393" s="72"/>
      <c r="L3393" s="72"/>
      <c r="M3393" s="72"/>
      <c r="N3393" s="72"/>
      <c r="O3393" s="72"/>
      <c r="P3393" s="72"/>
      <c r="Q3393" s="72"/>
      <c r="R3393" s="72"/>
      <c r="S3393" s="72"/>
      <c r="T3393" s="72"/>
      <c r="U3393" s="72"/>
      <c r="V3393" s="72"/>
      <c r="W3393" s="72"/>
      <c r="X3393" s="72"/>
      <c r="Y3393" s="72"/>
      <c r="Z3393" s="72"/>
    </row>
    <row r="3394">
      <c r="A3394" s="64">
        <v>15.0</v>
      </c>
      <c r="B3394" s="65">
        <v>1277.78</v>
      </c>
      <c r="C3394" s="72"/>
      <c r="D3394" s="72"/>
      <c r="E3394" s="72"/>
      <c r="F3394" s="72"/>
      <c r="G3394" s="72"/>
      <c r="H3394" s="72"/>
      <c r="I3394" s="72"/>
      <c r="J3394" s="72"/>
      <c r="K3394" s="72"/>
      <c r="L3394" s="72"/>
      <c r="M3394" s="72"/>
      <c r="N3394" s="72"/>
      <c r="O3394" s="72"/>
      <c r="P3394" s="72"/>
      <c r="Q3394" s="72"/>
      <c r="R3394" s="72"/>
      <c r="S3394" s="72"/>
      <c r="T3394" s="72"/>
      <c r="U3394" s="72"/>
      <c r="V3394" s="72"/>
      <c r="W3394" s="72"/>
      <c r="X3394" s="72"/>
      <c r="Y3394" s="72"/>
      <c r="Z3394" s="72"/>
    </row>
    <row r="3395">
      <c r="A3395" s="66">
        <v>25.0</v>
      </c>
      <c r="B3395" s="67">
        <v>432.59</v>
      </c>
      <c r="C3395" s="72"/>
      <c r="D3395" s="72"/>
      <c r="E3395" s="72"/>
      <c r="F3395" s="72"/>
      <c r="G3395" s="72"/>
      <c r="H3395" s="72"/>
      <c r="I3395" s="72"/>
      <c r="J3395" s="72"/>
      <c r="K3395" s="72"/>
      <c r="L3395" s="72"/>
      <c r="M3395" s="72"/>
      <c r="N3395" s="72"/>
      <c r="O3395" s="72"/>
      <c r="P3395" s="72"/>
      <c r="Q3395" s="72"/>
      <c r="R3395" s="72"/>
      <c r="S3395" s="72"/>
      <c r="T3395" s="72"/>
      <c r="U3395" s="72"/>
      <c r="V3395" s="72"/>
      <c r="W3395" s="72"/>
      <c r="X3395" s="72"/>
      <c r="Y3395" s="72"/>
      <c r="Z3395" s="72"/>
    </row>
    <row r="3396">
      <c r="A3396" s="64">
        <v>9.0</v>
      </c>
      <c r="B3396" s="65">
        <v>4629.39</v>
      </c>
      <c r="C3396" s="72"/>
      <c r="D3396" s="72"/>
      <c r="E3396" s="72"/>
      <c r="F3396" s="72"/>
      <c r="G3396" s="72"/>
      <c r="H3396" s="72"/>
      <c r="I3396" s="72"/>
      <c r="J3396" s="72"/>
      <c r="K3396" s="72"/>
      <c r="L3396" s="72"/>
      <c r="M3396" s="72"/>
      <c r="N3396" s="72"/>
      <c r="O3396" s="72"/>
      <c r="P3396" s="72"/>
      <c r="Q3396" s="72"/>
      <c r="R3396" s="72"/>
      <c r="S3396" s="72"/>
      <c r="T3396" s="72"/>
      <c r="U3396" s="72"/>
      <c r="V3396" s="72"/>
      <c r="W3396" s="72"/>
      <c r="X3396" s="72"/>
      <c r="Y3396" s="72"/>
      <c r="Z3396" s="72"/>
    </row>
    <row r="3397">
      <c r="A3397" s="66">
        <v>29.0</v>
      </c>
      <c r="B3397" s="67">
        <v>1556.03</v>
      </c>
      <c r="C3397" s="72"/>
      <c r="D3397" s="72"/>
      <c r="E3397" s="72"/>
      <c r="F3397" s="72"/>
      <c r="G3397" s="72"/>
      <c r="H3397" s="72"/>
      <c r="I3397" s="72"/>
      <c r="J3397" s="72"/>
      <c r="K3397" s="72"/>
      <c r="L3397" s="72"/>
      <c r="M3397" s="72"/>
      <c r="N3397" s="72"/>
      <c r="O3397" s="72"/>
      <c r="P3397" s="72"/>
      <c r="Q3397" s="72"/>
      <c r="R3397" s="72"/>
      <c r="S3397" s="72"/>
      <c r="T3397" s="72"/>
      <c r="U3397" s="72"/>
      <c r="V3397" s="72"/>
      <c r="W3397" s="72"/>
      <c r="X3397" s="72"/>
      <c r="Y3397" s="72"/>
      <c r="Z3397" s="72"/>
    </row>
    <row r="3398">
      <c r="A3398" s="64">
        <v>1.0</v>
      </c>
      <c r="B3398" s="65">
        <v>1552.73</v>
      </c>
      <c r="C3398" s="72"/>
      <c r="D3398" s="72"/>
      <c r="E3398" s="72"/>
      <c r="F3398" s="72"/>
      <c r="G3398" s="72"/>
      <c r="H3398" s="72"/>
      <c r="I3398" s="72"/>
      <c r="J3398" s="72"/>
      <c r="K3398" s="72"/>
      <c r="L3398" s="72"/>
      <c r="M3398" s="72"/>
      <c r="N3398" s="72"/>
      <c r="O3398" s="72"/>
      <c r="P3398" s="72"/>
      <c r="Q3398" s="72"/>
      <c r="R3398" s="72"/>
      <c r="S3398" s="72"/>
      <c r="T3398" s="72"/>
      <c r="U3398" s="72"/>
      <c r="V3398" s="72"/>
      <c r="W3398" s="72"/>
      <c r="X3398" s="72"/>
      <c r="Y3398" s="72"/>
      <c r="Z3398" s="72"/>
    </row>
    <row r="3399">
      <c r="A3399" s="66">
        <v>10.0</v>
      </c>
      <c r="B3399" s="67">
        <v>706.37</v>
      </c>
      <c r="C3399" s="72"/>
      <c r="D3399" s="72"/>
      <c r="E3399" s="72"/>
      <c r="F3399" s="72"/>
      <c r="G3399" s="72"/>
      <c r="H3399" s="72"/>
      <c r="I3399" s="72"/>
      <c r="J3399" s="72"/>
      <c r="K3399" s="72"/>
      <c r="L3399" s="72"/>
      <c r="M3399" s="72"/>
      <c r="N3399" s="72"/>
      <c r="O3399" s="72"/>
      <c r="P3399" s="72"/>
      <c r="Q3399" s="72"/>
      <c r="R3399" s="72"/>
      <c r="S3399" s="72"/>
      <c r="T3399" s="72"/>
      <c r="U3399" s="72"/>
      <c r="V3399" s="72"/>
      <c r="W3399" s="72"/>
      <c r="X3399" s="72"/>
      <c r="Y3399" s="72"/>
      <c r="Z3399" s="72"/>
    </row>
    <row r="3400">
      <c r="A3400" s="64">
        <v>33.0</v>
      </c>
      <c r="B3400" s="65">
        <v>3362.77</v>
      </c>
      <c r="C3400" s="72"/>
      <c r="D3400" s="72"/>
      <c r="E3400" s="72"/>
      <c r="F3400" s="72"/>
      <c r="G3400" s="72"/>
      <c r="H3400" s="72"/>
      <c r="I3400" s="72"/>
      <c r="J3400" s="72"/>
      <c r="K3400" s="72"/>
      <c r="L3400" s="72"/>
      <c r="M3400" s="72"/>
      <c r="N3400" s="72"/>
      <c r="O3400" s="72"/>
      <c r="P3400" s="72"/>
      <c r="Q3400" s="72"/>
      <c r="R3400" s="72"/>
      <c r="S3400" s="72"/>
      <c r="T3400" s="72"/>
      <c r="U3400" s="72"/>
      <c r="V3400" s="72"/>
      <c r="W3400" s="72"/>
      <c r="X3400" s="72"/>
      <c r="Y3400" s="72"/>
      <c r="Z3400" s="72"/>
    </row>
    <row r="3401">
      <c r="A3401" s="66">
        <v>32.0</v>
      </c>
      <c r="B3401" s="67">
        <v>520.71</v>
      </c>
      <c r="C3401" s="72"/>
      <c r="D3401" s="72"/>
      <c r="E3401" s="72"/>
      <c r="F3401" s="72"/>
      <c r="G3401" s="72"/>
      <c r="H3401" s="72"/>
      <c r="I3401" s="72"/>
      <c r="J3401" s="72"/>
      <c r="K3401" s="72"/>
      <c r="L3401" s="72"/>
      <c r="M3401" s="72"/>
      <c r="N3401" s="72"/>
      <c r="O3401" s="72"/>
      <c r="P3401" s="72"/>
      <c r="Q3401" s="72"/>
      <c r="R3401" s="72"/>
      <c r="S3401" s="72"/>
      <c r="T3401" s="72"/>
      <c r="U3401" s="72"/>
      <c r="V3401" s="72"/>
      <c r="W3401" s="72"/>
      <c r="X3401" s="72"/>
      <c r="Y3401" s="72"/>
      <c r="Z3401" s="72"/>
    </row>
    <row r="3402">
      <c r="A3402" s="64">
        <v>44.0</v>
      </c>
      <c r="B3402" s="65">
        <v>1003.33</v>
      </c>
      <c r="C3402" s="72"/>
      <c r="D3402" s="72"/>
      <c r="E3402" s="72"/>
      <c r="F3402" s="72"/>
      <c r="G3402" s="72"/>
      <c r="H3402" s="72"/>
      <c r="I3402" s="72"/>
      <c r="J3402" s="72"/>
      <c r="K3402" s="72"/>
      <c r="L3402" s="72"/>
      <c r="M3402" s="72"/>
      <c r="N3402" s="72"/>
      <c r="O3402" s="72"/>
      <c r="P3402" s="72"/>
      <c r="Q3402" s="72"/>
      <c r="R3402" s="72"/>
      <c r="S3402" s="72"/>
      <c r="T3402" s="72"/>
      <c r="U3402" s="72"/>
      <c r="V3402" s="72"/>
      <c r="W3402" s="72"/>
      <c r="X3402" s="72"/>
      <c r="Y3402" s="72"/>
      <c r="Z3402" s="72"/>
    </row>
    <row r="3403">
      <c r="A3403" s="66">
        <v>3.0</v>
      </c>
      <c r="B3403" s="67">
        <v>1344.45</v>
      </c>
      <c r="C3403" s="72"/>
      <c r="D3403" s="72"/>
      <c r="E3403" s="72"/>
      <c r="F3403" s="72"/>
      <c r="G3403" s="72"/>
      <c r="H3403" s="72"/>
      <c r="I3403" s="72"/>
      <c r="J3403" s="72"/>
      <c r="K3403" s="72"/>
      <c r="L3403" s="72"/>
      <c r="M3403" s="72"/>
      <c r="N3403" s="72"/>
      <c r="O3403" s="72"/>
      <c r="P3403" s="72"/>
      <c r="Q3403" s="72"/>
      <c r="R3403" s="72"/>
      <c r="S3403" s="72"/>
      <c r="T3403" s="72"/>
      <c r="U3403" s="72"/>
      <c r="V3403" s="72"/>
      <c r="W3403" s="72"/>
      <c r="X3403" s="72"/>
      <c r="Y3403" s="72"/>
      <c r="Z3403" s="72"/>
    </row>
    <row r="3404">
      <c r="A3404" s="64">
        <v>28.0</v>
      </c>
      <c r="B3404" s="65">
        <v>1237.27</v>
      </c>
      <c r="C3404" s="72"/>
      <c r="D3404" s="72"/>
      <c r="E3404" s="72"/>
      <c r="F3404" s="72"/>
      <c r="G3404" s="72"/>
      <c r="H3404" s="72"/>
      <c r="I3404" s="72"/>
      <c r="J3404" s="72"/>
      <c r="K3404" s="72"/>
      <c r="L3404" s="72"/>
      <c r="M3404" s="72"/>
      <c r="N3404" s="72"/>
      <c r="O3404" s="72"/>
      <c r="P3404" s="72"/>
      <c r="Q3404" s="72"/>
      <c r="R3404" s="72"/>
      <c r="S3404" s="72"/>
      <c r="T3404" s="72"/>
      <c r="U3404" s="72"/>
      <c r="V3404" s="72"/>
      <c r="W3404" s="72"/>
      <c r="X3404" s="72"/>
      <c r="Y3404" s="72"/>
      <c r="Z3404" s="72"/>
    </row>
    <row r="3405">
      <c r="A3405" s="66">
        <v>26.0</v>
      </c>
      <c r="B3405" s="67">
        <v>1612.11</v>
      </c>
      <c r="C3405" s="72"/>
      <c r="D3405" s="72"/>
      <c r="E3405" s="72"/>
      <c r="F3405" s="72"/>
      <c r="G3405" s="72"/>
      <c r="H3405" s="72"/>
      <c r="I3405" s="72"/>
      <c r="J3405" s="72"/>
      <c r="K3405" s="72"/>
      <c r="L3405" s="72"/>
      <c r="M3405" s="72"/>
      <c r="N3405" s="72"/>
      <c r="O3405" s="72"/>
      <c r="P3405" s="72"/>
      <c r="Q3405" s="72"/>
      <c r="R3405" s="72"/>
      <c r="S3405" s="72"/>
      <c r="T3405" s="72"/>
      <c r="U3405" s="72"/>
      <c r="V3405" s="72"/>
      <c r="W3405" s="72"/>
      <c r="X3405" s="72"/>
      <c r="Y3405" s="72"/>
      <c r="Z3405" s="72"/>
    </row>
    <row r="3406">
      <c r="A3406" s="64">
        <v>40.0</v>
      </c>
      <c r="B3406" s="65">
        <v>3810.92</v>
      </c>
      <c r="C3406" s="72"/>
      <c r="D3406" s="72"/>
      <c r="E3406" s="72"/>
      <c r="F3406" s="72"/>
      <c r="G3406" s="72"/>
      <c r="H3406" s="72"/>
      <c r="I3406" s="72"/>
      <c r="J3406" s="72"/>
      <c r="K3406" s="72"/>
      <c r="L3406" s="72"/>
      <c r="M3406" s="72"/>
      <c r="N3406" s="72"/>
      <c r="O3406" s="72"/>
      <c r="P3406" s="72"/>
      <c r="Q3406" s="72"/>
      <c r="R3406" s="72"/>
      <c r="S3406" s="72"/>
      <c r="T3406" s="72"/>
      <c r="U3406" s="72"/>
      <c r="V3406" s="72"/>
      <c r="W3406" s="72"/>
      <c r="X3406" s="72"/>
      <c r="Y3406" s="72"/>
      <c r="Z3406" s="72"/>
    </row>
    <row r="3407">
      <c r="A3407" s="66">
        <v>39.0</v>
      </c>
      <c r="B3407" s="67">
        <v>3744.64</v>
      </c>
      <c r="C3407" s="72"/>
      <c r="D3407" s="72"/>
      <c r="E3407" s="72"/>
      <c r="F3407" s="72"/>
      <c r="G3407" s="72"/>
      <c r="H3407" s="72"/>
      <c r="I3407" s="72"/>
      <c r="J3407" s="72"/>
      <c r="K3407" s="72"/>
      <c r="L3407" s="72"/>
      <c r="M3407" s="72"/>
      <c r="N3407" s="72"/>
      <c r="O3407" s="72"/>
      <c r="P3407" s="72"/>
      <c r="Q3407" s="72"/>
      <c r="R3407" s="72"/>
      <c r="S3407" s="72"/>
      <c r="T3407" s="72"/>
      <c r="U3407" s="72"/>
      <c r="V3407" s="72"/>
      <c r="W3407" s="72"/>
      <c r="X3407" s="72"/>
      <c r="Y3407" s="72"/>
      <c r="Z3407" s="72"/>
    </row>
    <row r="3408">
      <c r="A3408" s="64">
        <v>46.0</v>
      </c>
      <c r="B3408" s="65">
        <v>2925.11</v>
      </c>
      <c r="C3408" s="72"/>
      <c r="D3408" s="72"/>
      <c r="E3408" s="72"/>
      <c r="F3408" s="72"/>
      <c r="G3408" s="72"/>
      <c r="H3408" s="72"/>
      <c r="I3408" s="72"/>
      <c r="J3408" s="72"/>
      <c r="K3408" s="72"/>
      <c r="L3408" s="72"/>
      <c r="M3408" s="72"/>
      <c r="N3408" s="72"/>
      <c r="O3408" s="72"/>
      <c r="P3408" s="72"/>
      <c r="Q3408" s="72"/>
      <c r="R3408" s="72"/>
      <c r="S3408" s="72"/>
      <c r="T3408" s="72"/>
      <c r="U3408" s="72"/>
      <c r="V3408" s="72"/>
      <c r="W3408" s="72"/>
      <c r="X3408" s="72"/>
      <c r="Y3408" s="72"/>
      <c r="Z3408" s="72"/>
    </row>
    <row r="3409">
      <c r="A3409" s="66">
        <v>3.0</v>
      </c>
      <c r="B3409" s="67">
        <v>916.39</v>
      </c>
      <c r="C3409" s="72"/>
      <c r="D3409" s="72"/>
      <c r="E3409" s="72"/>
      <c r="F3409" s="72"/>
      <c r="G3409" s="72"/>
      <c r="H3409" s="72"/>
      <c r="I3409" s="72"/>
      <c r="J3409" s="72"/>
      <c r="K3409" s="72"/>
      <c r="L3409" s="72"/>
      <c r="M3409" s="72"/>
      <c r="N3409" s="72"/>
      <c r="O3409" s="72"/>
      <c r="P3409" s="72"/>
      <c r="Q3409" s="72"/>
      <c r="R3409" s="72"/>
      <c r="S3409" s="72"/>
      <c r="T3409" s="72"/>
      <c r="U3409" s="72"/>
      <c r="V3409" s="72"/>
      <c r="W3409" s="72"/>
      <c r="X3409" s="72"/>
      <c r="Y3409" s="72"/>
      <c r="Z3409" s="72"/>
    </row>
    <row r="3410">
      <c r="A3410" s="64">
        <v>25.0</v>
      </c>
      <c r="B3410" s="65">
        <v>4246.1</v>
      </c>
      <c r="C3410" s="72"/>
      <c r="D3410" s="72"/>
      <c r="E3410" s="72"/>
      <c r="F3410" s="72"/>
      <c r="G3410" s="72"/>
      <c r="H3410" s="72"/>
      <c r="I3410" s="72"/>
      <c r="J3410" s="72"/>
      <c r="K3410" s="72"/>
      <c r="L3410" s="72"/>
      <c r="M3410" s="72"/>
      <c r="N3410" s="72"/>
      <c r="O3410" s="72"/>
      <c r="P3410" s="72"/>
      <c r="Q3410" s="72"/>
      <c r="R3410" s="72"/>
      <c r="S3410" s="72"/>
      <c r="T3410" s="72"/>
      <c r="U3410" s="72"/>
      <c r="V3410" s="72"/>
      <c r="W3410" s="72"/>
      <c r="X3410" s="72"/>
      <c r="Y3410" s="72"/>
      <c r="Z3410" s="72"/>
    </row>
    <row r="3411">
      <c r="A3411" s="66">
        <v>25.0</v>
      </c>
      <c r="B3411" s="67">
        <v>887.65</v>
      </c>
      <c r="C3411" s="72"/>
      <c r="D3411" s="72"/>
      <c r="E3411" s="72"/>
      <c r="F3411" s="72"/>
      <c r="G3411" s="72"/>
      <c r="H3411" s="72"/>
      <c r="I3411" s="72"/>
      <c r="J3411" s="72"/>
      <c r="K3411" s="72"/>
      <c r="L3411" s="72"/>
      <c r="M3411" s="72"/>
      <c r="N3411" s="72"/>
      <c r="O3411" s="72"/>
      <c r="P3411" s="72"/>
      <c r="Q3411" s="72"/>
      <c r="R3411" s="72"/>
      <c r="S3411" s="72"/>
      <c r="T3411" s="72"/>
      <c r="U3411" s="72"/>
      <c r="V3411" s="72"/>
      <c r="W3411" s="72"/>
      <c r="X3411" s="72"/>
      <c r="Y3411" s="72"/>
      <c r="Z3411" s="72"/>
    </row>
    <row r="3412">
      <c r="A3412" s="64">
        <v>34.0</v>
      </c>
      <c r="B3412" s="65">
        <v>3614.2</v>
      </c>
      <c r="C3412" s="72"/>
      <c r="D3412" s="72"/>
      <c r="E3412" s="72"/>
      <c r="F3412" s="72"/>
      <c r="G3412" s="72"/>
      <c r="H3412" s="72"/>
      <c r="I3412" s="72"/>
      <c r="J3412" s="72"/>
      <c r="K3412" s="72"/>
      <c r="L3412" s="72"/>
      <c r="M3412" s="72"/>
      <c r="N3412" s="72"/>
      <c r="O3412" s="72"/>
      <c r="P3412" s="72"/>
      <c r="Q3412" s="72"/>
      <c r="R3412" s="72"/>
      <c r="S3412" s="72"/>
      <c r="T3412" s="72"/>
      <c r="U3412" s="72"/>
      <c r="V3412" s="72"/>
      <c r="W3412" s="72"/>
      <c r="X3412" s="72"/>
      <c r="Y3412" s="72"/>
      <c r="Z3412" s="72"/>
    </row>
    <row r="3413">
      <c r="A3413" s="66">
        <v>6.0</v>
      </c>
      <c r="B3413" s="67">
        <v>3600.64</v>
      </c>
      <c r="C3413" s="72"/>
      <c r="D3413" s="72"/>
      <c r="E3413" s="72"/>
      <c r="F3413" s="72"/>
      <c r="G3413" s="72"/>
      <c r="H3413" s="72"/>
      <c r="I3413" s="72"/>
      <c r="J3413" s="72"/>
      <c r="K3413" s="72"/>
      <c r="L3413" s="72"/>
      <c r="M3413" s="72"/>
      <c r="N3413" s="72"/>
      <c r="O3413" s="72"/>
      <c r="P3413" s="72"/>
      <c r="Q3413" s="72"/>
      <c r="R3413" s="72"/>
      <c r="S3413" s="72"/>
      <c r="T3413" s="72"/>
      <c r="U3413" s="72"/>
      <c r="V3413" s="72"/>
      <c r="W3413" s="72"/>
      <c r="X3413" s="72"/>
      <c r="Y3413" s="72"/>
      <c r="Z3413" s="72"/>
    </row>
    <row r="3414">
      <c r="A3414" s="64">
        <v>30.0</v>
      </c>
      <c r="B3414" s="65">
        <v>1566.53</v>
      </c>
      <c r="C3414" s="72"/>
      <c r="D3414" s="72"/>
      <c r="E3414" s="72"/>
      <c r="F3414" s="72"/>
      <c r="G3414" s="72"/>
      <c r="H3414" s="72"/>
      <c r="I3414" s="72"/>
      <c r="J3414" s="72"/>
      <c r="K3414" s="72"/>
      <c r="L3414" s="72"/>
      <c r="M3414" s="72"/>
      <c r="N3414" s="72"/>
      <c r="O3414" s="72"/>
      <c r="P3414" s="72"/>
      <c r="Q3414" s="72"/>
      <c r="R3414" s="72"/>
      <c r="S3414" s="72"/>
      <c r="T3414" s="72"/>
      <c r="U3414" s="72"/>
      <c r="V3414" s="72"/>
      <c r="W3414" s="72"/>
      <c r="X3414" s="72"/>
      <c r="Y3414" s="72"/>
      <c r="Z3414" s="72"/>
    </row>
    <row r="3415">
      <c r="A3415" s="66">
        <v>29.0</v>
      </c>
      <c r="B3415" s="67">
        <v>234.62</v>
      </c>
      <c r="C3415" s="72"/>
      <c r="D3415" s="72"/>
      <c r="E3415" s="72"/>
      <c r="F3415" s="72"/>
      <c r="G3415" s="72"/>
      <c r="H3415" s="72"/>
      <c r="I3415" s="72"/>
      <c r="J3415" s="72"/>
      <c r="K3415" s="72"/>
      <c r="L3415" s="72"/>
      <c r="M3415" s="72"/>
      <c r="N3415" s="72"/>
      <c r="O3415" s="72"/>
      <c r="P3415" s="72"/>
      <c r="Q3415" s="72"/>
      <c r="R3415" s="72"/>
      <c r="S3415" s="72"/>
      <c r="T3415" s="72"/>
      <c r="U3415" s="72"/>
      <c r="V3415" s="72"/>
      <c r="W3415" s="72"/>
      <c r="X3415" s="72"/>
      <c r="Y3415" s="72"/>
      <c r="Z3415" s="72"/>
    </row>
    <row r="3416">
      <c r="A3416" s="64">
        <v>45.0</v>
      </c>
      <c r="B3416" s="65">
        <v>2122.6</v>
      </c>
      <c r="C3416" s="72"/>
      <c r="D3416" s="72"/>
      <c r="E3416" s="72"/>
      <c r="F3416" s="72"/>
      <c r="G3416" s="72"/>
      <c r="H3416" s="72"/>
      <c r="I3416" s="72"/>
      <c r="J3416" s="72"/>
      <c r="K3416" s="72"/>
      <c r="L3416" s="72"/>
      <c r="M3416" s="72"/>
      <c r="N3416" s="72"/>
      <c r="O3416" s="72"/>
      <c r="P3416" s="72"/>
      <c r="Q3416" s="72"/>
      <c r="R3416" s="72"/>
      <c r="S3416" s="72"/>
      <c r="T3416" s="72"/>
      <c r="U3416" s="72"/>
      <c r="V3416" s="72"/>
      <c r="W3416" s="72"/>
      <c r="X3416" s="72"/>
      <c r="Y3416" s="72"/>
      <c r="Z3416" s="72"/>
    </row>
    <row r="3417">
      <c r="A3417" s="66">
        <v>20.0</v>
      </c>
      <c r="B3417" s="67">
        <v>1440.49</v>
      </c>
      <c r="C3417" s="72"/>
      <c r="D3417" s="72"/>
      <c r="E3417" s="72"/>
      <c r="F3417" s="72"/>
      <c r="G3417" s="72"/>
      <c r="H3417" s="72"/>
      <c r="I3417" s="72"/>
      <c r="J3417" s="72"/>
      <c r="K3417" s="72"/>
      <c r="L3417" s="72"/>
      <c r="M3417" s="72"/>
      <c r="N3417" s="72"/>
      <c r="O3417" s="72"/>
      <c r="P3417" s="72"/>
      <c r="Q3417" s="72"/>
      <c r="R3417" s="72"/>
      <c r="S3417" s="72"/>
      <c r="T3417" s="72"/>
      <c r="U3417" s="72"/>
      <c r="V3417" s="72"/>
      <c r="W3417" s="72"/>
      <c r="X3417" s="72"/>
      <c r="Y3417" s="72"/>
      <c r="Z3417" s="72"/>
    </row>
    <row r="3418">
      <c r="A3418" s="64">
        <v>17.0</v>
      </c>
      <c r="B3418" s="65">
        <v>2572.83</v>
      </c>
      <c r="C3418" s="72"/>
      <c r="D3418" s="72"/>
      <c r="E3418" s="72"/>
      <c r="F3418" s="72"/>
      <c r="G3418" s="72"/>
      <c r="H3418" s="72"/>
      <c r="I3418" s="72"/>
      <c r="J3418" s="72"/>
      <c r="K3418" s="72"/>
      <c r="L3418" s="72"/>
      <c r="M3418" s="72"/>
      <c r="N3418" s="72"/>
      <c r="O3418" s="72"/>
      <c r="P3418" s="72"/>
      <c r="Q3418" s="72"/>
      <c r="R3418" s="72"/>
      <c r="S3418" s="72"/>
      <c r="T3418" s="72"/>
      <c r="U3418" s="72"/>
      <c r="V3418" s="72"/>
      <c r="W3418" s="72"/>
      <c r="X3418" s="72"/>
      <c r="Y3418" s="72"/>
      <c r="Z3418" s="72"/>
    </row>
    <row r="3419">
      <c r="A3419" s="66">
        <v>43.0</v>
      </c>
      <c r="B3419" s="67">
        <v>4248.35</v>
      </c>
      <c r="C3419" s="72"/>
      <c r="D3419" s="72"/>
      <c r="E3419" s="72"/>
      <c r="F3419" s="72"/>
      <c r="G3419" s="72"/>
      <c r="H3419" s="72"/>
      <c r="I3419" s="72"/>
      <c r="J3419" s="72"/>
      <c r="K3419" s="72"/>
      <c r="L3419" s="72"/>
      <c r="M3419" s="72"/>
      <c r="N3419" s="72"/>
      <c r="O3419" s="72"/>
      <c r="P3419" s="72"/>
      <c r="Q3419" s="72"/>
      <c r="R3419" s="72"/>
      <c r="S3419" s="72"/>
      <c r="T3419" s="72"/>
      <c r="U3419" s="72"/>
      <c r="V3419" s="72"/>
      <c r="W3419" s="72"/>
      <c r="X3419" s="72"/>
      <c r="Y3419" s="72"/>
      <c r="Z3419" s="72"/>
    </row>
    <row r="3420">
      <c r="A3420" s="64">
        <v>10.0</v>
      </c>
      <c r="B3420" s="65">
        <v>2817.92</v>
      </c>
      <c r="C3420" s="72"/>
      <c r="D3420" s="72"/>
      <c r="E3420" s="72"/>
      <c r="F3420" s="72"/>
      <c r="G3420" s="72"/>
      <c r="H3420" s="72"/>
      <c r="I3420" s="72"/>
      <c r="J3420" s="72"/>
      <c r="K3420" s="72"/>
      <c r="L3420" s="72"/>
      <c r="M3420" s="72"/>
      <c r="N3420" s="72"/>
      <c r="O3420" s="72"/>
      <c r="P3420" s="72"/>
      <c r="Q3420" s="72"/>
      <c r="R3420" s="72"/>
      <c r="S3420" s="72"/>
      <c r="T3420" s="72"/>
      <c r="U3420" s="72"/>
      <c r="V3420" s="72"/>
      <c r="W3420" s="72"/>
      <c r="X3420" s="72"/>
      <c r="Y3420" s="72"/>
      <c r="Z3420" s="72"/>
    </row>
    <row r="3421">
      <c r="A3421" s="66">
        <v>1.0</v>
      </c>
      <c r="B3421" s="67">
        <v>2403.42</v>
      </c>
      <c r="C3421" s="72"/>
      <c r="D3421" s="72"/>
      <c r="E3421" s="72"/>
      <c r="F3421" s="72"/>
      <c r="G3421" s="72"/>
      <c r="H3421" s="72"/>
      <c r="I3421" s="72"/>
      <c r="J3421" s="72"/>
      <c r="K3421" s="72"/>
      <c r="L3421" s="72"/>
      <c r="M3421" s="72"/>
      <c r="N3421" s="72"/>
      <c r="O3421" s="72"/>
      <c r="P3421" s="72"/>
      <c r="Q3421" s="72"/>
      <c r="R3421" s="72"/>
      <c r="S3421" s="72"/>
      <c r="T3421" s="72"/>
      <c r="U3421" s="72"/>
      <c r="V3421" s="72"/>
      <c r="W3421" s="72"/>
      <c r="X3421" s="72"/>
      <c r="Y3421" s="72"/>
      <c r="Z3421" s="72"/>
    </row>
    <row r="3422">
      <c r="A3422" s="64">
        <v>33.0</v>
      </c>
      <c r="B3422" s="65">
        <v>2665.81</v>
      </c>
      <c r="C3422" s="72"/>
      <c r="D3422" s="72"/>
      <c r="E3422" s="72"/>
      <c r="F3422" s="72"/>
      <c r="G3422" s="72"/>
      <c r="H3422" s="72"/>
      <c r="I3422" s="72"/>
      <c r="J3422" s="72"/>
      <c r="K3422" s="72"/>
      <c r="L3422" s="72"/>
      <c r="M3422" s="72"/>
      <c r="N3422" s="72"/>
      <c r="O3422" s="72"/>
      <c r="P3422" s="72"/>
      <c r="Q3422" s="72"/>
      <c r="R3422" s="72"/>
      <c r="S3422" s="72"/>
      <c r="T3422" s="72"/>
      <c r="U3422" s="72"/>
      <c r="V3422" s="72"/>
      <c r="W3422" s="72"/>
      <c r="X3422" s="72"/>
      <c r="Y3422" s="72"/>
      <c r="Z3422" s="72"/>
    </row>
    <row r="3423">
      <c r="A3423" s="66">
        <v>24.0</v>
      </c>
      <c r="B3423" s="67">
        <v>2086.35</v>
      </c>
      <c r="C3423" s="72"/>
      <c r="D3423" s="72"/>
      <c r="E3423" s="72"/>
      <c r="F3423" s="72"/>
      <c r="G3423" s="72"/>
      <c r="H3423" s="72"/>
      <c r="I3423" s="72"/>
      <c r="J3423" s="72"/>
      <c r="K3423" s="72"/>
      <c r="L3423" s="72"/>
      <c r="M3423" s="72"/>
      <c r="N3423" s="72"/>
      <c r="O3423" s="72"/>
      <c r="P3423" s="72"/>
      <c r="Q3423" s="72"/>
      <c r="R3423" s="72"/>
      <c r="S3423" s="72"/>
      <c r="T3423" s="72"/>
      <c r="U3423" s="72"/>
      <c r="V3423" s="72"/>
      <c r="W3423" s="72"/>
      <c r="X3423" s="72"/>
      <c r="Y3423" s="72"/>
      <c r="Z3423" s="72"/>
    </row>
    <row r="3424">
      <c r="A3424" s="64">
        <v>12.0</v>
      </c>
      <c r="B3424" s="65">
        <v>1872.95</v>
      </c>
      <c r="C3424" s="72"/>
      <c r="D3424" s="72"/>
      <c r="E3424" s="72"/>
      <c r="F3424" s="72"/>
      <c r="G3424" s="72"/>
      <c r="H3424" s="72"/>
      <c r="I3424" s="72"/>
      <c r="J3424" s="72"/>
      <c r="K3424" s="72"/>
      <c r="L3424" s="72"/>
      <c r="M3424" s="72"/>
      <c r="N3424" s="72"/>
      <c r="O3424" s="72"/>
      <c r="P3424" s="72"/>
      <c r="Q3424" s="72"/>
      <c r="R3424" s="72"/>
      <c r="S3424" s="72"/>
      <c r="T3424" s="72"/>
      <c r="U3424" s="72"/>
      <c r="V3424" s="72"/>
      <c r="W3424" s="72"/>
      <c r="X3424" s="72"/>
      <c r="Y3424" s="72"/>
      <c r="Z3424" s="72"/>
    </row>
    <row r="3425">
      <c r="A3425" s="66">
        <v>44.0</v>
      </c>
      <c r="B3425" s="67">
        <v>3750.23</v>
      </c>
      <c r="C3425" s="72"/>
      <c r="D3425" s="72"/>
      <c r="E3425" s="72"/>
      <c r="F3425" s="72"/>
      <c r="G3425" s="72"/>
      <c r="H3425" s="72"/>
      <c r="I3425" s="72"/>
      <c r="J3425" s="72"/>
      <c r="K3425" s="72"/>
      <c r="L3425" s="72"/>
      <c r="M3425" s="72"/>
      <c r="N3425" s="72"/>
      <c r="O3425" s="72"/>
      <c r="P3425" s="72"/>
      <c r="Q3425" s="72"/>
      <c r="R3425" s="72"/>
      <c r="S3425" s="72"/>
      <c r="T3425" s="72"/>
      <c r="U3425" s="72"/>
      <c r="V3425" s="72"/>
      <c r="W3425" s="72"/>
      <c r="X3425" s="72"/>
      <c r="Y3425" s="72"/>
      <c r="Z3425" s="72"/>
    </row>
    <row r="3426">
      <c r="A3426" s="64">
        <v>37.0</v>
      </c>
      <c r="B3426" s="65">
        <v>870.04</v>
      </c>
      <c r="C3426" s="72"/>
      <c r="D3426" s="72"/>
      <c r="E3426" s="72"/>
      <c r="F3426" s="72"/>
      <c r="G3426" s="72"/>
      <c r="H3426" s="72"/>
      <c r="I3426" s="72"/>
      <c r="J3426" s="72"/>
      <c r="K3426" s="72"/>
      <c r="L3426" s="72"/>
      <c r="M3426" s="72"/>
      <c r="N3426" s="72"/>
      <c r="O3426" s="72"/>
      <c r="P3426" s="72"/>
      <c r="Q3426" s="72"/>
      <c r="R3426" s="72"/>
      <c r="S3426" s="72"/>
      <c r="T3426" s="72"/>
      <c r="U3426" s="72"/>
      <c r="V3426" s="72"/>
      <c r="W3426" s="72"/>
      <c r="X3426" s="72"/>
      <c r="Y3426" s="72"/>
      <c r="Z3426" s="72"/>
    </row>
    <row r="3427">
      <c r="A3427" s="66">
        <v>16.0</v>
      </c>
      <c r="B3427" s="67">
        <v>1075.41</v>
      </c>
      <c r="C3427" s="72"/>
      <c r="D3427" s="72"/>
      <c r="E3427" s="72"/>
      <c r="F3427" s="72"/>
      <c r="G3427" s="72"/>
      <c r="H3427" s="72"/>
      <c r="I3427" s="72"/>
      <c r="J3427" s="72"/>
      <c r="K3427" s="72"/>
      <c r="L3427" s="72"/>
      <c r="M3427" s="72"/>
      <c r="N3427" s="72"/>
      <c r="O3427" s="72"/>
      <c r="P3427" s="72"/>
      <c r="Q3427" s="72"/>
      <c r="R3427" s="72"/>
      <c r="S3427" s="72"/>
      <c r="T3427" s="72"/>
      <c r="U3427" s="72"/>
      <c r="V3427" s="72"/>
      <c r="W3427" s="72"/>
      <c r="X3427" s="72"/>
      <c r="Y3427" s="72"/>
      <c r="Z3427" s="72"/>
    </row>
    <row r="3428">
      <c r="A3428" s="64">
        <v>27.0</v>
      </c>
      <c r="B3428" s="65">
        <v>506.69</v>
      </c>
      <c r="C3428" s="72"/>
      <c r="D3428" s="72"/>
      <c r="E3428" s="72"/>
      <c r="F3428" s="72"/>
      <c r="G3428" s="72"/>
      <c r="H3428" s="72"/>
      <c r="I3428" s="72"/>
      <c r="J3428" s="72"/>
      <c r="K3428" s="72"/>
      <c r="L3428" s="72"/>
      <c r="M3428" s="72"/>
      <c r="N3428" s="72"/>
      <c r="O3428" s="72"/>
      <c r="P3428" s="72"/>
      <c r="Q3428" s="72"/>
      <c r="R3428" s="72"/>
      <c r="S3428" s="72"/>
      <c r="T3428" s="72"/>
      <c r="U3428" s="72"/>
      <c r="V3428" s="72"/>
      <c r="W3428" s="72"/>
      <c r="X3428" s="72"/>
      <c r="Y3428" s="72"/>
      <c r="Z3428" s="72"/>
    </row>
    <row r="3429">
      <c r="A3429" s="66">
        <v>28.0</v>
      </c>
      <c r="B3429" s="67">
        <v>873.61</v>
      </c>
      <c r="C3429" s="72"/>
      <c r="D3429" s="72"/>
      <c r="E3429" s="72"/>
      <c r="F3429" s="72"/>
      <c r="G3429" s="72"/>
      <c r="H3429" s="72"/>
      <c r="I3429" s="72"/>
      <c r="J3429" s="72"/>
      <c r="K3429" s="72"/>
      <c r="L3429" s="72"/>
      <c r="M3429" s="72"/>
      <c r="N3429" s="72"/>
      <c r="O3429" s="72"/>
      <c r="P3429" s="72"/>
      <c r="Q3429" s="72"/>
      <c r="R3429" s="72"/>
      <c r="S3429" s="72"/>
      <c r="T3429" s="72"/>
      <c r="U3429" s="72"/>
      <c r="V3429" s="72"/>
      <c r="W3429" s="72"/>
      <c r="X3429" s="72"/>
      <c r="Y3429" s="72"/>
      <c r="Z3429" s="72"/>
    </row>
    <row r="3430">
      <c r="A3430" s="64">
        <v>6.0</v>
      </c>
      <c r="B3430" s="65">
        <v>1511.81</v>
      </c>
      <c r="C3430" s="72"/>
      <c r="D3430" s="72"/>
      <c r="E3430" s="72"/>
      <c r="F3430" s="72"/>
      <c r="G3430" s="72"/>
      <c r="H3430" s="72"/>
      <c r="I3430" s="72"/>
      <c r="J3430" s="72"/>
      <c r="K3430" s="72"/>
      <c r="L3430" s="72"/>
      <c r="M3430" s="72"/>
      <c r="N3430" s="72"/>
      <c r="O3430" s="72"/>
      <c r="P3430" s="72"/>
      <c r="Q3430" s="72"/>
      <c r="R3430" s="72"/>
      <c r="S3430" s="72"/>
      <c r="T3430" s="72"/>
      <c r="U3430" s="72"/>
      <c r="V3430" s="72"/>
      <c r="W3430" s="72"/>
      <c r="X3430" s="72"/>
      <c r="Y3430" s="72"/>
      <c r="Z3430" s="72"/>
    </row>
    <row r="3431">
      <c r="A3431" s="66">
        <v>9.0</v>
      </c>
      <c r="B3431" s="67">
        <v>2598.04</v>
      </c>
      <c r="C3431" s="72"/>
      <c r="D3431" s="72"/>
      <c r="E3431" s="72"/>
      <c r="F3431" s="72"/>
      <c r="G3431" s="72"/>
      <c r="H3431" s="72"/>
      <c r="I3431" s="72"/>
      <c r="J3431" s="72"/>
      <c r="K3431" s="72"/>
      <c r="L3431" s="72"/>
      <c r="M3431" s="72"/>
      <c r="N3431" s="72"/>
      <c r="O3431" s="72"/>
      <c r="P3431" s="72"/>
      <c r="Q3431" s="72"/>
      <c r="R3431" s="72"/>
      <c r="S3431" s="72"/>
      <c r="T3431" s="72"/>
      <c r="U3431" s="72"/>
      <c r="V3431" s="72"/>
      <c r="W3431" s="72"/>
      <c r="X3431" s="72"/>
      <c r="Y3431" s="72"/>
      <c r="Z3431" s="72"/>
    </row>
    <row r="3432">
      <c r="A3432" s="64">
        <v>27.0</v>
      </c>
      <c r="B3432" s="65">
        <v>2450.06</v>
      </c>
      <c r="C3432" s="72"/>
      <c r="D3432" s="72"/>
      <c r="E3432" s="72"/>
      <c r="F3432" s="72"/>
      <c r="G3432" s="72"/>
      <c r="H3432" s="72"/>
      <c r="I3432" s="72"/>
      <c r="J3432" s="72"/>
      <c r="K3432" s="72"/>
      <c r="L3432" s="72"/>
      <c r="M3432" s="72"/>
      <c r="N3432" s="72"/>
      <c r="O3432" s="72"/>
      <c r="P3432" s="72"/>
      <c r="Q3432" s="72"/>
      <c r="R3432" s="72"/>
      <c r="S3432" s="72"/>
      <c r="T3432" s="72"/>
      <c r="U3432" s="72"/>
      <c r="V3432" s="72"/>
      <c r="W3432" s="72"/>
      <c r="X3432" s="72"/>
      <c r="Y3432" s="72"/>
      <c r="Z3432" s="72"/>
    </row>
    <row r="3433">
      <c r="A3433" s="66">
        <v>42.0</v>
      </c>
      <c r="B3433" s="67">
        <v>2846.09</v>
      </c>
      <c r="C3433" s="72"/>
      <c r="D3433" s="72"/>
      <c r="E3433" s="72"/>
      <c r="F3433" s="72"/>
      <c r="G3433" s="72"/>
      <c r="H3433" s="72"/>
      <c r="I3433" s="72"/>
      <c r="J3433" s="72"/>
      <c r="K3433" s="72"/>
      <c r="L3433" s="72"/>
      <c r="M3433" s="72"/>
      <c r="N3433" s="72"/>
      <c r="O3433" s="72"/>
      <c r="P3433" s="72"/>
      <c r="Q3433" s="72"/>
      <c r="R3433" s="72"/>
      <c r="S3433" s="72"/>
      <c r="T3433" s="72"/>
      <c r="U3433" s="72"/>
      <c r="V3433" s="72"/>
      <c r="W3433" s="72"/>
      <c r="X3433" s="72"/>
      <c r="Y3433" s="72"/>
      <c r="Z3433" s="72"/>
    </row>
    <row r="3434">
      <c r="A3434" s="64">
        <v>25.0</v>
      </c>
      <c r="B3434" s="65">
        <v>1488.09</v>
      </c>
      <c r="C3434" s="72"/>
      <c r="D3434" s="72"/>
      <c r="E3434" s="72"/>
      <c r="F3434" s="72"/>
      <c r="G3434" s="72"/>
      <c r="H3434" s="72"/>
      <c r="I3434" s="72"/>
      <c r="J3434" s="72"/>
      <c r="K3434" s="72"/>
      <c r="L3434" s="72"/>
      <c r="M3434" s="72"/>
      <c r="N3434" s="72"/>
      <c r="O3434" s="72"/>
      <c r="P3434" s="72"/>
      <c r="Q3434" s="72"/>
      <c r="R3434" s="72"/>
      <c r="S3434" s="72"/>
      <c r="T3434" s="72"/>
      <c r="U3434" s="72"/>
      <c r="V3434" s="72"/>
      <c r="W3434" s="72"/>
      <c r="X3434" s="72"/>
      <c r="Y3434" s="72"/>
      <c r="Z3434" s="72"/>
    </row>
    <row r="3435">
      <c r="A3435" s="66">
        <v>21.0</v>
      </c>
      <c r="B3435" s="67">
        <v>2115.97</v>
      </c>
      <c r="C3435" s="72"/>
      <c r="D3435" s="72"/>
      <c r="E3435" s="72"/>
      <c r="F3435" s="72"/>
      <c r="G3435" s="72"/>
      <c r="H3435" s="72"/>
      <c r="I3435" s="72"/>
      <c r="J3435" s="72"/>
      <c r="K3435" s="72"/>
      <c r="L3435" s="72"/>
      <c r="M3435" s="72"/>
      <c r="N3435" s="72"/>
      <c r="O3435" s="72"/>
      <c r="P3435" s="72"/>
      <c r="Q3435" s="72"/>
      <c r="R3435" s="72"/>
      <c r="S3435" s="72"/>
      <c r="T3435" s="72"/>
      <c r="U3435" s="72"/>
      <c r="V3435" s="72"/>
      <c r="W3435" s="72"/>
      <c r="X3435" s="72"/>
      <c r="Y3435" s="72"/>
      <c r="Z3435" s="72"/>
    </row>
    <row r="3436">
      <c r="A3436" s="64">
        <v>44.0</v>
      </c>
      <c r="B3436" s="65">
        <v>4876.94</v>
      </c>
      <c r="C3436" s="72"/>
      <c r="D3436" s="72"/>
      <c r="E3436" s="72"/>
      <c r="F3436" s="72"/>
      <c r="G3436" s="72"/>
      <c r="H3436" s="72"/>
      <c r="I3436" s="72"/>
      <c r="J3436" s="72"/>
      <c r="K3436" s="72"/>
      <c r="L3436" s="72"/>
      <c r="M3436" s="72"/>
      <c r="N3436" s="72"/>
      <c r="O3436" s="72"/>
      <c r="P3436" s="72"/>
      <c r="Q3436" s="72"/>
      <c r="R3436" s="72"/>
      <c r="S3436" s="72"/>
      <c r="T3436" s="72"/>
      <c r="U3436" s="72"/>
      <c r="V3436" s="72"/>
      <c r="W3436" s="72"/>
      <c r="X3436" s="72"/>
      <c r="Y3436" s="72"/>
      <c r="Z3436" s="72"/>
    </row>
    <row r="3437">
      <c r="A3437" s="66">
        <v>43.0</v>
      </c>
      <c r="B3437" s="67">
        <v>2741.33</v>
      </c>
      <c r="C3437" s="72"/>
      <c r="D3437" s="72"/>
      <c r="E3437" s="72"/>
      <c r="F3437" s="72"/>
      <c r="G3437" s="72"/>
      <c r="H3437" s="72"/>
      <c r="I3437" s="72"/>
      <c r="J3437" s="72"/>
      <c r="K3437" s="72"/>
      <c r="L3437" s="72"/>
      <c r="M3437" s="72"/>
      <c r="N3437" s="72"/>
      <c r="O3437" s="72"/>
      <c r="P3437" s="72"/>
      <c r="Q3437" s="72"/>
      <c r="R3437" s="72"/>
      <c r="S3437" s="72"/>
      <c r="T3437" s="72"/>
      <c r="U3437" s="72"/>
      <c r="V3437" s="72"/>
      <c r="W3437" s="72"/>
      <c r="X3437" s="72"/>
      <c r="Y3437" s="72"/>
      <c r="Z3437" s="72"/>
    </row>
    <row r="3438">
      <c r="A3438" s="64">
        <v>44.0</v>
      </c>
      <c r="B3438" s="65">
        <v>2051.67</v>
      </c>
      <c r="C3438" s="72"/>
      <c r="D3438" s="72"/>
      <c r="E3438" s="72"/>
      <c r="F3438" s="72"/>
      <c r="G3438" s="72"/>
      <c r="H3438" s="72"/>
      <c r="I3438" s="72"/>
      <c r="J3438" s="72"/>
      <c r="K3438" s="72"/>
      <c r="L3438" s="72"/>
      <c r="M3438" s="72"/>
      <c r="N3438" s="72"/>
      <c r="O3438" s="72"/>
      <c r="P3438" s="72"/>
      <c r="Q3438" s="72"/>
      <c r="R3438" s="72"/>
      <c r="S3438" s="72"/>
      <c r="T3438" s="72"/>
      <c r="U3438" s="72"/>
      <c r="V3438" s="72"/>
      <c r="W3438" s="72"/>
      <c r="X3438" s="72"/>
      <c r="Y3438" s="72"/>
      <c r="Z3438" s="72"/>
    </row>
    <row r="3439">
      <c r="A3439" s="66">
        <v>24.0</v>
      </c>
      <c r="B3439" s="67">
        <v>3459.39</v>
      </c>
      <c r="C3439" s="72"/>
      <c r="D3439" s="72"/>
      <c r="E3439" s="72"/>
      <c r="F3439" s="72"/>
      <c r="G3439" s="72"/>
      <c r="H3439" s="72"/>
      <c r="I3439" s="72"/>
      <c r="J3439" s="72"/>
      <c r="K3439" s="72"/>
      <c r="L3439" s="72"/>
      <c r="M3439" s="72"/>
      <c r="N3439" s="72"/>
      <c r="O3439" s="72"/>
      <c r="P3439" s="72"/>
      <c r="Q3439" s="72"/>
      <c r="R3439" s="72"/>
      <c r="S3439" s="72"/>
      <c r="T3439" s="72"/>
      <c r="U3439" s="72"/>
      <c r="V3439" s="72"/>
      <c r="W3439" s="72"/>
      <c r="X3439" s="72"/>
      <c r="Y3439" s="72"/>
      <c r="Z3439" s="72"/>
    </row>
    <row r="3440">
      <c r="A3440" s="64">
        <v>4.0</v>
      </c>
      <c r="B3440" s="65">
        <v>4858.08</v>
      </c>
      <c r="C3440" s="72"/>
      <c r="D3440" s="72"/>
      <c r="E3440" s="72"/>
      <c r="F3440" s="72"/>
      <c r="G3440" s="72"/>
      <c r="H3440" s="72"/>
      <c r="I3440" s="72"/>
      <c r="J3440" s="72"/>
      <c r="K3440" s="72"/>
      <c r="L3440" s="72"/>
      <c r="M3440" s="72"/>
      <c r="N3440" s="72"/>
      <c r="O3440" s="72"/>
      <c r="P3440" s="72"/>
      <c r="Q3440" s="72"/>
      <c r="R3440" s="72"/>
      <c r="S3440" s="72"/>
      <c r="T3440" s="72"/>
      <c r="U3440" s="72"/>
      <c r="V3440" s="72"/>
      <c r="W3440" s="72"/>
      <c r="X3440" s="72"/>
      <c r="Y3440" s="72"/>
      <c r="Z3440" s="72"/>
    </row>
    <row r="3441">
      <c r="A3441" s="66">
        <v>40.0</v>
      </c>
      <c r="B3441" s="67">
        <v>1448.7</v>
      </c>
      <c r="C3441" s="72"/>
      <c r="D3441" s="72"/>
      <c r="E3441" s="72"/>
      <c r="F3441" s="72"/>
      <c r="G3441" s="72"/>
      <c r="H3441" s="72"/>
      <c r="I3441" s="72"/>
      <c r="J3441" s="72"/>
      <c r="K3441" s="72"/>
      <c r="L3441" s="72"/>
      <c r="M3441" s="72"/>
      <c r="N3441" s="72"/>
      <c r="O3441" s="72"/>
      <c r="P3441" s="72"/>
      <c r="Q3441" s="72"/>
      <c r="R3441" s="72"/>
      <c r="S3441" s="72"/>
      <c r="T3441" s="72"/>
      <c r="U3441" s="72"/>
      <c r="V3441" s="72"/>
      <c r="W3441" s="72"/>
      <c r="X3441" s="72"/>
      <c r="Y3441" s="72"/>
      <c r="Z3441" s="72"/>
    </row>
    <row r="3442">
      <c r="A3442" s="64">
        <v>22.0</v>
      </c>
      <c r="B3442" s="65">
        <v>255.52</v>
      </c>
      <c r="C3442" s="72"/>
      <c r="D3442" s="72"/>
      <c r="E3442" s="72"/>
      <c r="F3442" s="72"/>
      <c r="G3442" s="72"/>
      <c r="H3442" s="72"/>
      <c r="I3442" s="72"/>
      <c r="J3442" s="72"/>
      <c r="K3442" s="72"/>
      <c r="L3442" s="72"/>
      <c r="M3442" s="72"/>
      <c r="N3442" s="72"/>
      <c r="O3442" s="72"/>
      <c r="P3442" s="72"/>
      <c r="Q3442" s="72"/>
      <c r="R3442" s="72"/>
      <c r="S3442" s="72"/>
      <c r="T3442" s="72"/>
      <c r="U3442" s="72"/>
      <c r="V3442" s="72"/>
      <c r="W3442" s="72"/>
      <c r="X3442" s="72"/>
      <c r="Y3442" s="72"/>
      <c r="Z3442" s="72"/>
    </row>
    <row r="3443">
      <c r="A3443" s="66">
        <v>1.0</v>
      </c>
      <c r="B3443" s="67">
        <v>2814.33</v>
      </c>
      <c r="C3443" s="72"/>
      <c r="D3443" s="72"/>
      <c r="E3443" s="72"/>
      <c r="F3443" s="72"/>
      <c r="G3443" s="72"/>
      <c r="H3443" s="72"/>
      <c r="I3443" s="72"/>
      <c r="J3443" s="72"/>
      <c r="K3443" s="72"/>
      <c r="L3443" s="72"/>
      <c r="M3443" s="72"/>
      <c r="N3443" s="72"/>
      <c r="O3443" s="72"/>
      <c r="P3443" s="72"/>
      <c r="Q3443" s="72"/>
      <c r="R3443" s="72"/>
      <c r="S3443" s="72"/>
      <c r="T3443" s="72"/>
      <c r="U3443" s="72"/>
      <c r="V3443" s="72"/>
      <c r="W3443" s="72"/>
      <c r="X3443" s="72"/>
      <c r="Y3443" s="72"/>
      <c r="Z3443" s="72"/>
    </row>
    <row r="3444">
      <c r="A3444" s="64">
        <v>5.0</v>
      </c>
      <c r="B3444" s="65">
        <v>758.63</v>
      </c>
      <c r="C3444" s="72"/>
      <c r="D3444" s="72"/>
      <c r="E3444" s="72"/>
      <c r="F3444" s="72"/>
      <c r="G3444" s="72"/>
      <c r="H3444" s="72"/>
      <c r="I3444" s="72"/>
      <c r="J3444" s="72"/>
      <c r="K3444" s="72"/>
      <c r="L3444" s="72"/>
      <c r="M3444" s="72"/>
      <c r="N3444" s="72"/>
      <c r="O3444" s="72"/>
      <c r="P3444" s="72"/>
      <c r="Q3444" s="72"/>
      <c r="R3444" s="72"/>
      <c r="S3444" s="72"/>
      <c r="T3444" s="72"/>
      <c r="U3444" s="72"/>
      <c r="V3444" s="72"/>
      <c r="W3444" s="72"/>
      <c r="X3444" s="72"/>
      <c r="Y3444" s="72"/>
      <c r="Z3444" s="72"/>
    </row>
    <row r="3445">
      <c r="A3445" s="66">
        <v>9.0</v>
      </c>
      <c r="B3445" s="67">
        <v>2994.78</v>
      </c>
      <c r="C3445" s="72"/>
      <c r="D3445" s="72"/>
      <c r="E3445" s="72"/>
      <c r="F3445" s="72"/>
      <c r="G3445" s="72"/>
      <c r="H3445" s="72"/>
      <c r="I3445" s="72"/>
      <c r="J3445" s="72"/>
      <c r="K3445" s="72"/>
      <c r="L3445" s="72"/>
      <c r="M3445" s="72"/>
      <c r="N3445" s="72"/>
      <c r="O3445" s="72"/>
      <c r="P3445" s="72"/>
      <c r="Q3445" s="72"/>
      <c r="R3445" s="72"/>
      <c r="S3445" s="72"/>
      <c r="T3445" s="72"/>
      <c r="U3445" s="72"/>
      <c r="V3445" s="72"/>
      <c r="W3445" s="72"/>
      <c r="X3445" s="72"/>
      <c r="Y3445" s="72"/>
      <c r="Z3445" s="72"/>
    </row>
    <row r="3446">
      <c r="A3446" s="64">
        <v>28.0</v>
      </c>
      <c r="B3446" s="65">
        <v>2023.63</v>
      </c>
      <c r="C3446" s="72"/>
      <c r="D3446" s="72"/>
      <c r="E3446" s="72"/>
      <c r="F3446" s="72"/>
      <c r="G3446" s="72"/>
      <c r="H3446" s="72"/>
      <c r="I3446" s="72"/>
      <c r="J3446" s="72"/>
      <c r="K3446" s="72"/>
      <c r="L3446" s="72"/>
      <c r="M3446" s="72"/>
      <c r="N3446" s="72"/>
      <c r="O3446" s="72"/>
      <c r="P3446" s="72"/>
      <c r="Q3446" s="72"/>
      <c r="R3446" s="72"/>
      <c r="S3446" s="72"/>
      <c r="T3446" s="72"/>
      <c r="U3446" s="72"/>
      <c r="V3446" s="72"/>
      <c r="W3446" s="72"/>
      <c r="X3446" s="72"/>
      <c r="Y3446" s="72"/>
      <c r="Z3446" s="72"/>
    </row>
    <row r="3447">
      <c r="A3447" s="66">
        <v>31.0</v>
      </c>
      <c r="B3447" s="67">
        <v>2399.54</v>
      </c>
      <c r="C3447" s="72"/>
      <c r="D3447" s="72"/>
      <c r="E3447" s="72"/>
      <c r="F3447" s="72"/>
      <c r="G3447" s="72"/>
      <c r="H3447" s="72"/>
      <c r="I3447" s="72"/>
      <c r="J3447" s="72"/>
      <c r="K3447" s="72"/>
      <c r="L3447" s="72"/>
      <c r="M3447" s="72"/>
      <c r="N3447" s="72"/>
      <c r="O3447" s="72"/>
      <c r="P3447" s="72"/>
      <c r="Q3447" s="72"/>
      <c r="R3447" s="72"/>
      <c r="S3447" s="72"/>
      <c r="T3447" s="72"/>
      <c r="U3447" s="72"/>
      <c r="V3447" s="72"/>
      <c r="W3447" s="72"/>
      <c r="X3447" s="72"/>
      <c r="Y3447" s="72"/>
      <c r="Z3447" s="72"/>
    </row>
    <row r="3448">
      <c r="A3448" s="64">
        <v>0.0</v>
      </c>
      <c r="B3448" s="65">
        <v>3374.21</v>
      </c>
      <c r="C3448" s="72"/>
      <c r="D3448" s="72"/>
      <c r="E3448" s="72"/>
      <c r="F3448" s="72"/>
      <c r="G3448" s="72"/>
      <c r="H3448" s="72"/>
      <c r="I3448" s="72"/>
      <c r="J3448" s="72"/>
      <c r="K3448" s="72"/>
      <c r="L3448" s="72"/>
      <c r="M3448" s="72"/>
      <c r="N3448" s="72"/>
      <c r="O3448" s="72"/>
      <c r="P3448" s="72"/>
      <c r="Q3448" s="72"/>
      <c r="R3448" s="72"/>
      <c r="S3448" s="72"/>
      <c r="T3448" s="72"/>
      <c r="U3448" s="72"/>
      <c r="V3448" s="72"/>
      <c r="W3448" s="72"/>
      <c r="X3448" s="72"/>
      <c r="Y3448" s="72"/>
      <c r="Z3448" s="72"/>
    </row>
    <row r="3449">
      <c r="A3449" s="66">
        <v>30.0</v>
      </c>
      <c r="B3449" s="67">
        <v>608.05</v>
      </c>
      <c r="C3449" s="72"/>
      <c r="D3449" s="72"/>
      <c r="E3449" s="72"/>
      <c r="F3449" s="72"/>
      <c r="G3449" s="72"/>
      <c r="H3449" s="72"/>
      <c r="I3449" s="72"/>
      <c r="J3449" s="72"/>
      <c r="K3449" s="72"/>
      <c r="L3449" s="72"/>
      <c r="M3449" s="72"/>
      <c r="N3449" s="72"/>
      <c r="O3449" s="72"/>
      <c r="P3449" s="72"/>
      <c r="Q3449" s="72"/>
      <c r="R3449" s="72"/>
      <c r="S3449" s="72"/>
      <c r="T3449" s="72"/>
      <c r="U3449" s="72"/>
      <c r="V3449" s="72"/>
      <c r="W3449" s="72"/>
      <c r="X3449" s="72"/>
      <c r="Y3449" s="72"/>
      <c r="Z3449" s="72"/>
    </row>
    <row r="3450">
      <c r="A3450" s="64">
        <v>5.0</v>
      </c>
      <c r="B3450" s="65">
        <v>4077.2</v>
      </c>
      <c r="C3450" s="72"/>
      <c r="D3450" s="72"/>
      <c r="E3450" s="72"/>
      <c r="F3450" s="72"/>
      <c r="G3450" s="72"/>
      <c r="H3450" s="72"/>
      <c r="I3450" s="72"/>
      <c r="J3450" s="72"/>
      <c r="K3450" s="72"/>
      <c r="L3450" s="72"/>
      <c r="M3450" s="72"/>
      <c r="N3450" s="72"/>
      <c r="O3450" s="72"/>
      <c r="P3450" s="72"/>
      <c r="Q3450" s="72"/>
      <c r="R3450" s="72"/>
      <c r="S3450" s="72"/>
      <c r="T3450" s="72"/>
      <c r="U3450" s="72"/>
      <c r="V3450" s="72"/>
      <c r="W3450" s="72"/>
      <c r="X3450" s="72"/>
      <c r="Y3450" s="72"/>
      <c r="Z3450" s="72"/>
    </row>
    <row r="3451">
      <c r="A3451" s="66">
        <v>20.0</v>
      </c>
      <c r="B3451" s="67">
        <v>4771.23</v>
      </c>
      <c r="C3451" s="72"/>
      <c r="D3451" s="72"/>
      <c r="E3451" s="72"/>
      <c r="F3451" s="72"/>
      <c r="G3451" s="72"/>
      <c r="H3451" s="72"/>
      <c r="I3451" s="72"/>
      <c r="J3451" s="72"/>
      <c r="K3451" s="72"/>
      <c r="L3451" s="72"/>
      <c r="M3451" s="72"/>
      <c r="N3451" s="72"/>
      <c r="O3451" s="72"/>
      <c r="P3451" s="72"/>
      <c r="Q3451" s="72"/>
      <c r="R3451" s="72"/>
      <c r="S3451" s="72"/>
      <c r="T3451" s="72"/>
      <c r="U3451" s="72"/>
      <c r="V3451" s="72"/>
      <c r="W3451" s="72"/>
      <c r="X3451" s="72"/>
      <c r="Y3451" s="72"/>
      <c r="Z3451" s="72"/>
    </row>
    <row r="3452">
      <c r="A3452" s="64">
        <v>16.0</v>
      </c>
      <c r="B3452" s="65">
        <v>4931.93</v>
      </c>
      <c r="C3452" s="72"/>
      <c r="D3452" s="72"/>
      <c r="E3452" s="72"/>
      <c r="F3452" s="72"/>
      <c r="G3452" s="72"/>
      <c r="H3452" s="72"/>
      <c r="I3452" s="72"/>
      <c r="J3452" s="72"/>
      <c r="K3452" s="72"/>
      <c r="L3452" s="72"/>
      <c r="M3452" s="72"/>
      <c r="N3452" s="72"/>
      <c r="O3452" s="72"/>
      <c r="P3452" s="72"/>
      <c r="Q3452" s="72"/>
      <c r="R3452" s="72"/>
      <c r="S3452" s="72"/>
      <c r="T3452" s="72"/>
      <c r="U3452" s="72"/>
      <c r="V3452" s="72"/>
      <c r="W3452" s="72"/>
      <c r="X3452" s="72"/>
      <c r="Y3452" s="72"/>
      <c r="Z3452" s="72"/>
    </row>
    <row r="3453">
      <c r="A3453" s="66">
        <v>48.0</v>
      </c>
      <c r="B3453" s="67">
        <v>4373.61</v>
      </c>
      <c r="C3453" s="72"/>
      <c r="D3453" s="72"/>
      <c r="E3453" s="72"/>
      <c r="F3453" s="72"/>
      <c r="G3453" s="72"/>
      <c r="H3453" s="72"/>
      <c r="I3453" s="72"/>
      <c r="J3453" s="72"/>
      <c r="K3453" s="72"/>
      <c r="L3453" s="72"/>
      <c r="M3453" s="72"/>
      <c r="N3453" s="72"/>
      <c r="O3453" s="72"/>
      <c r="P3453" s="72"/>
      <c r="Q3453" s="72"/>
      <c r="R3453" s="72"/>
      <c r="S3453" s="72"/>
      <c r="T3453" s="72"/>
      <c r="U3453" s="72"/>
      <c r="V3453" s="72"/>
      <c r="W3453" s="72"/>
      <c r="X3453" s="72"/>
      <c r="Y3453" s="72"/>
      <c r="Z3453" s="72"/>
    </row>
    <row r="3454">
      <c r="A3454" s="64">
        <v>17.0</v>
      </c>
      <c r="B3454" s="65">
        <v>2362.23</v>
      </c>
      <c r="C3454" s="72"/>
      <c r="D3454" s="72"/>
      <c r="E3454" s="72"/>
      <c r="F3454" s="72"/>
      <c r="G3454" s="72"/>
      <c r="H3454" s="72"/>
      <c r="I3454" s="72"/>
      <c r="J3454" s="72"/>
      <c r="K3454" s="72"/>
      <c r="L3454" s="72"/>
      <c r="M3454" s="72"/>
      <c r="N3454" s="72"/>
      <c r="O3454" s="72"/>
      <c r="P3454" s="72"/>
      <c r="Q3454" s="72"/>
      <c r="R3454" s="72"/>
      <c r="S3454" s="72"/>
      <c r="T3454" s="72"/>
      <c r="U3454" s="72"/>
      <c r="V3454" s="72"/>
      <c r="W3454" s="72"/>
      <c r="X3454" s="72"/>
      <c r="Y3454" s="72"/>
      <c r="Z3454" s="72"/>
    </row>
    <row r="3455">
      <c r="A3455" s="66">
        <v>49.0</v>
      </c>
      <c r="B3455" s="67">
        <v>395.74</v>
      </c>
      <c r="C3455" s="72"/>
      <c r="D3455" s="72"/>
      <c r="E3455" s="72"/>
      <c r="F3455" s="72"/>
      <c r="G3455" s="72"/>
      <c r="H3455" s="72"/>
      <c r="I3455" s="72"/>
      <c r="J3455" s="72"/>
      <c r="K3455" s="72"/>
      <c r="L3455" s="72"/>
      <c r="M3455" s="72"/>
      <c r="N3455" s="72"/>
      <c r="O3455" s="72"/>
      <c r="P3455" s="72"/>
      <c r="Q3455" s="72"/>
      <c r="R3455" s="72"/>
      <c r="S3455" s="72"/>
      <c r="T3455" s="72"/>
      <c r="U3455" s="72"/>
      <c r="V3455" s="72"/>
      <c r="W3455" s="72"/>
      <c r="X3455" s="72"/>
      <c r="Y3455" s="72"/>
      <c r="Z3455" s="72"/>
    </row>
    <row r="3456">
      <c r="A3456" s="64">
        <v>49.0</v>
      </c>
      <c r="B3456" s="65">
        <v>3187.48</v>
      </c>
      <c r="C3456" s="72"/>
      <c r="D3456" s="72"/>
      <c r="E3456" s="72"/>
      <c r="F3456" s="72"/>
      <c r="G3456" s="72"/>
      <c r="H3456" s="72"/>
      <c r="I3456" s="72"/>
      <c r="J3456" s="72"/>
      <c r="K3456" s="72"/>
      <c r="L3456" s="72"/>
      <c r="M3456" s="72"/>
      <c r="N3456" s="72"/>
      <c r="O3456" s="72"/>
      <c r="P3456" s="72"/>
      <c r="Q3456" s="72"/>
      <c r="R3456" s="72"/>
      <c r="S3456" s="72"/>
      <c r="T3456" s="72"/>
      <c r="U3456" s="72"/>
      <c r="V3456" s="72"/>
      <c r="W3456" s="72"/>
      <c r="X3456" s="72"/>
      <c r="Y3456" s="72"/>
      <c r="Z3456" s="72"/>
    </row>
    <row r="3457">
      <c r="A3457" s="66">
        <v>9.0</v>
      </c>
      <c r="B3457" s="67">
        <v>2283.91</v>
      </c>
      <c r="C3457" s="72"/>
      <c r="D3457" s="72"/>
      <c r="E3457" s="72"/>
      <c r="F3457" s="72"/>
      <c r="G3457" s="72"/>
      <c r="H3457" s="72"/>
      <c r="I3457" s="72"/>
      <c r="J3457" s="72"/>
      <c r="K3457" s="72"/>
      <c r="L3457" s="72"/>
      <c r="M3457" s="72"/>
      <c r="N3457" s="72"/>
      <c r="O3457" s="72"/>
      <c r="P3457" s="72"/>
      <c r="Q3457" s="72"/>
      <c r="R3457" s="72"/>
      <c r="S3457" s="72"/>
      <c r="T3457" s="72"/>
      <c r="U3457" s="72"/>
      <c r="V3457" s="72"/>
      <c r="W3457" s="72"/>
      <c r="X3457" s="72"/>
      <c r="Y3457" s="72"/>
      <c r="Z3457" s="72"/>
    </row>
    <row r="3458">
      <c r="A3458" s="64">
        <v>20.0</v>
      </c>
      <c r="B3458" s="65">
        <v>746.92</v>
      </c>
      <c r="C3458" s="72"/>
      <c r="D3458" s="72"/>
      <c r="E3458" s="72"/>
      <c r="F3458" s="72"/>
      <c r="G3458" s="72"/>
      <c r="H3458" s="72"/>
      <c r="I3458" s="72"/>
      <c r="J3458" s="72"/>
      <c r="K3458" s="72"/>
      <c r="L3458" s="72"/>
      <c r="M3458" s="72"/>
      <c r="N3458" s="72"/>
      <c r="O3458" s="72"/>
      <c r="P3458" s="72"/>
      <c r="Q3458" s="72"/>
      <c r="R3458" s="72"/>
      <c r="S3458" s="72"/>
      <c r="T3458" s="72"/>
      <c r="U3458" s="72"/>
      <c r="V3458" s="72"/>
      <c r="W3458" s="72"/>
      <c r="X3458" s="72"/>
      <c r="Y3458" s="72"/>
      <c r="Z3458" s="72"/>
    </row>
    <row r="3459">
      <c r="A3459" s="66">
        <v>35.0</v>
      </c>
      <c r="B3459" s="67">
        <v>1376.7</v>
      </c>
      <c r="C3459" s="72"/>
      <c r="D3459" s="72"/>
      <c r="E3459" s="72"/>
      <c r="F3459" s="72"/>
      <c r="G3459" s="72"/>
      <c r="H3459" s="72"/>
      <c r="I3459" s="72"/>
      <c r="J3459" s="72"/>
      <c r="K3459" s="72"/>
      <c r="L3459" s="72"/>
      <c r="M3459" s="72"/>
      <c r="N3459" s="72"/>
      <c r="O3459" s="72"/>
      <c r="P3459" s="72"/>
      <c r="Q3459" s="72"/>
      <c r="R3459" s="72"/>
      <c r="S3459" s="72"/>
      <c r="T3459" s="72"/>
      <c r="U3459" s="72"/>
      <c r="V3459" s="72"/>
      <c r="W3459" s="72"/>
      <c r="X3459" s="72"/>
      <c r="Y3459" s="72"/>
      <c r="Z3459" s="72"/>
    </row>
    <row r="3460">
      <c r="A3460" s="64">
        <v>32.0</v>
      </c>
      <c r="B3460" s="65">
        <v>1650.34</v>
      </c>
      <c r="C3460" s="72"/>
      <c r="D3460" s="72"/>
      <c r="E3460" s="72"/>
      <c r="F3460" s="72"/>
      <c r="G3460" s="72"/>
      <c r="H3460" s="72"/>
      <c r="I3460" s="72"/>
      <c r="J3460" s="72"/>
      <c r="K3460" s="72"/>
      <c r="L3460" s="72"/>
      <c r="M3460" s="72"/>
      <c r="N3460" s="72"/>
      <c r="O3460" s="72"/>
      <c r="P3460" s="72"/>
      <c r="Q3460" s="72"/>
      <c r="R3460" s="72"/>
      <c r="S3460" s="72"/>
      <c r="T3460" s="72"/>
      <c r="U3460" s="72"/>
      <c r="V3460" s="72"/>
      <c r="W3460" s="72"/>
      <c r="X3460" s="72"/>
      <c r="Y3460" s="72"/>
      <c r="Z3460" s="72"/>
    </row>
    <row r="3461">
      <c r="A3461" s="66">
        <v>2.0</v>
      </c>
      <c r="B3461" s="67">
        <v>712.58</v>
      </c>
      <c r="C3461" s="72"/>
      <c r="D3461" s="72"/>
      <c r="E3461" s="72"/>
      <c r="F3461" s="72"/>
      <c r="G3461" s="72"/>
      <c r="H3461" s="72"/>
      <c r="I3461" s="72"/>
      <c r="J3461" s="72"/>
      <c r="K3461" s="72"/>
      <c r="L3461" s="72"/>
      <c r="M3461" s="72"/>
      <c r="N3461" s="72"/>
      <c r="O3461" s="72"/>
      <c r="P3461" s="72"/>
      <c r="Q3461" s="72"/>
      <c r="R3461" s="72"/>
      <c r="S3461" s="72"/>
      <c r="T3461" s="72"/>
      <c r="U3461" s="72"/>
      <c r="V3461" s="72"/>
      <c r="W3461" s="72"/>
      <c r="X3461" s="72"/>
      <c r="Y3461" s="72"/>
      <c r="Z3461" s="72"/>
    </row>
    <row r="3462">
      <c r="A3462" s="64">
        <v>47.0</v>
      </c>
      <c r="B3462" s="65">
        <v>3581.25</v>
      </c>
      <c r="C3462" s="72"/>
      <c r="D3462" s="72"/>
      <c r="E3462" s="72"/>
      <c r="F3462" s="72"/>
      <c r="G3462" s="72"/>
      <c r="H3462" s="72"/>
      <c r="I3462" s="72"/>
      <c r="J3462" s="72"/>
      <c r="K3462" s="72"/>
      <c r="L3462" s="72"/>
      <c r="M3462" s="72"/>
      <c r="N3462" s="72"/>
      <c r="O3462" s="72"/>
      <c r="P3462" s="72"/>
      <c r="Q3462" s="72"/>
      <c r="R3462" s="72"/>
      <c r="S3462" s="72"/>
      <c r="T3462" s="72"/>
      <c r="U3462" s="72"/>
      <c r="V3462" s="72"/>
      <c r="W3462" s="72"/>
      <c r="X3462" s="72"/>
      <c r="Y3462" s="72"/>
      <c r="Z3462" s="72"/>
    </row>
    <row r="3463">
      <c r="A3463" s="66">
        <v>9.0</v>
      </c>
      <c r="B3463" s="67">
        <v>343.9</v>
      </c>
      <c r="C3463" s="72"/>
      <c r="D3463" s="72"/>
      <c r="E3463" s="72"/>
      <c r="F3463" s="72"/>
      <c r="G3463" s="72"/>
      <c r="H3463" s="72"/>
      <c r="I3463" s="72"/>
      <c r="J3463" s="72"/>
      <c r="K3463" s="72"/>
      <c r="L3463" s="72"/>
      <c r="M3463" s="72"/>
      <c r="N3463" s="72"/>
      <c r="O3463" s="72"/>
      <c r="P3463" s="72"/>
      <c r="Q3463" s="72"/>
      <c r="R3463" s="72"/>
      <c r="S3463" s="72"/>
      <c r="T3463" s="72"/>
      <c r="U3463" s="72"/>
      <c r="V3463" s="72"/>
      <c r="W3463" s="72"/>
      <c r="X3463" s="72"/>
      <c r="Y3463" s="72"/>
      <c r="Z3463" s="72"/>
    </row>
    <row r="3464">
      <c r="A3464" s="64">
        <v>6.0</v>
      </c>
      <c r="B3464" s="65">
        <v>4365.06</v>
      </c>
      <c r="C3464" s="72"/>
      <c r="D3464" s="72"/>
      <c r="E3464" s="72"/>
      <c r="F3464" s="72"/>
      <c r="G3464" s="72"/>
      <c r="H3464" s="72"/>
      <c r="I3464" s="72"/>
      <c r="J3464" s="72"/>
      <c r="K3464" s="72"/>
      <c r="L3464" s="72"/>
      <c r="M3464" s="72"/>
      <c r="N3464" s="72"/>
      <c r="O3464" s="72"/>
      <c r="P3464" s="72"/>
      <c r="Q3464" s="72"/>
      <c r="R3464" s="72"/>
      <c r="S3464" s="72"/>
      <c r="T3464" s="72"/>
      <c r="U3464" s="72"/>
      <c r="V3464" s="72"/>
      <c r="W3464" s="72"/>
      <c r="X3464" s="72"/>
      <c r="Y3464" s="72"/>
      <c r="Z3464" s="72"/>
    </row>
    <row r="3465">
      <c r="A3465" s="66">
        <v>14.0</v>
      </c>
      <c r="B3465" s="67">
        <v>1058.85</v>
      </c>
      <c r="C3465" s="72"/>
      <c r="D3465" s="72"/>
      <c r="E3465" s="72"/>
      <c r="F3465" s="72"/>
      <c r="G3465" s="72"/>
      <c r="H3465" s="72"/>
      <c r="I3465" s="72"/>
      <c r="J3465" s="72"/>
      <c r="K3465" s="72"/>
      <c r="L3465" s="72"/>
      <c r="M3465" s="72"/>
      <c r="N3465" s="72"/>
      <c r="O3465" s="72"/>
      <c r="P3465" s="72"/>
      <c r="Q3465" s="72"/>
      <c r="R3465" s="72"/>
      <c r="S3465" s="72"/>
      <c r="T3465" s="72"/>
      <c r="U3465" s="72"/>
      <c r="V3465" s="72"/>
      <c r="W3465" s="72"/>
      <c r="X3465" s="72"/>
      <c r="Y3465" s="72"/>
      <c r="Z3465" s="72"/>
    </row>
    <row r="3466">
      <c r="A3466" s="64">
        <v>14.0</v>
      </c>
      <c r="B3466" s="65">
        <v>2178.38</v>
      </c>
      <c r="C3466" s="72"/>
      <c r="D3466" s="72"/>
      <c r="E3466" s="72"/>
      <c r="F3466" s="72"/>
      <c r="G3466" s="72"/>
      <c r="H3466" s="72"/>
      <c r="I3466" s="72"/>
      <c r="J3466" s="72"/>
      <c r="K3466" s="72"/>
      <c r="L3466" s="72"/>
      <c r="M3466" s="72"/>
      <c r="N3466" s="72"/>
      <c r="O3466" s="72"/>
      <c r="P3466" s="72"/>
      <c r="Q3466" s="72"/>
      <c r="R3466" s="72"/>
      <c r="S3466" s="72"/>
      <c r="T3466" s="72"/>
      <c r="U3466" s="72"/>
      <c r="V3466" s="72"/>
      <c r="W3466" s="72"/>
      <c r="X3466" s="72"/>
      <c r="Y3466" s="72"/>
      <c r="Z3466" s="72"/>
    </row>
    <row r="3467">
      <c r="A3467" s="66">
        <v>14.0</v>
      </c>
      <c r="B3467" s="67">
        <v>332.56</v>
      </c>
      <c r="C3467" s="72"/>
      <c r="D3467" s="72"/>
      <c r="E3467" s="72"/>
      <c r="F3467" s="72"/>
      <c r="G3467" s="72"/>
      <c r="H3467" s="72"/>
      <c r="I3467" s="72"/>
      <c r="J3467" s="72"/>
      <c r="K3467" s="72"/>
      <c r="L3467" s="72"/>
      <c r="M3467" s="72"/>
      <c r="N3467" s="72"/>
      <c r="O3467" s="72"/>
      <c r="P3467" s="72"/>
      <c r="Q3467" s="72"/>
      <c r="R3467" s="72"/>
      <c r="S3467" s="72"/>
      <c r="T3467" s="72"/>
      <c r="U3467" s="72"/>
      <c r="V3467" s="72"/>
      <c r="W3467" s="72"/>
      <c r="X3467" s="72"/>
      <c r="Y3467" s="72"/>
      <c r="Z3467" s="72"/>
    </row>
    <row r="3468">
      <c r="A3468" s="64">
        <v>46.0</v>
      </c>
      <c r="B3468" s="65">
        <v>2300.55</v>
      </c>
      <c r="C3468" s="72"/>
      <c r="D3468" s="72"/>
      <c r="E3468" s="72"/>
      <c r="F3468" s="72"/>
      <c r="G3468" s="72"/>
      <c r="H3468" s="72"/>
      <c r="I3468" s="72"/>
      <c r="J3468" s="72"/>
      <c r="K3468" s="72"/>
      <c r="L3468" s="72"/>
      <c r="M3468" s="72"/>
      <c r="N3468" s="72"/>
      <c r="O3468" s="72"/>
      <c r="P3468" s="72"/>
      <c r="Q3468" s="72"/>
      <c r="R3468" s="72"/>
      <c r="S3468" s="72"/>
      <c r="T3468" s="72"/>
      <c r="U3468" s="72"/>
      <c r="V3468" s="72"/>
      <c r="W3468" s="72"/>
      <c r="X3468" s="72"/>
      <c r="Y3468" s="72"/>
      <c r="Z3468" s="72"/>
    </row>
    <row r="3469">
      <c r="A3469" s="66">
        <v>15.0</v>
      </c>
      <c r="B3469" s="67">
        <v>1755.84</v>
      </c>
      <c r="C3469" s="72"/>
      <c r="D3469" s="72"/>
      <c r="E3469" s="72"/>
      <c r="F3469" s="72"/>
      <c r="G3469" s="72"/>
      <c r="H3469" s="72"/>
      <c r="I3469" s="72"/>
      <c r="J3469" s="72"/>
      <c r="K3469" s="72"/>
      <c r="L3469" s="72"/>
      <c r="M3469" s="72"/>
      <c r="N3469" s="72"/>
      <c r="O3469" s="72"/>
      <c r="P3469" s="72"/>
      <c r="Q3469" s="72"/>
      <c r="R3469" s="72"/>
      <c r="S3469" s="72"/>
      <c r="T3469" s="72"/>
      <c r="U3469" s="72"/>
      <c r="V3469" s="72"/>
      <c r="W3469" s="72"/>
      <c r="X3469" s="72"/>
      <c r="Y3469" s="72"/>
      <c r="Z3469" s="72"/>
    </row>
    <row r="3470">
      <c r="A3470" s="64">
        <v>0.0</v>
      </c>
      <c r="B3470" s="65">
        <v>3122.58</v>
      </c>
      <c r="C3470" s="72"/>
      <c r="D3470" s="72"/>
      <c r="E3470" s="72"/>
      <c r="F3470" s="72"/>
      <c r="G3470" s="72"/>
      <c r="H3470" s="72"/>
      <c r="I3470" s="72"/>
      <c r="J3470" s="72"/>
      <c r="K3470" s="72"/>
      <c r="L3470" s="72"/>
      <c r="M3470" s="72"/>
      <c r="N3470" s="72"/>
      <c r="O3470" s="72"/>
      <c r="P3470" s="72"/>
      <c r="Q3470" s="72"/>
      <c r="R3470" s="72"/>
      <c r="S3470" s="72"/>
      <c r="T3470" s="72"/>
      <c r="U3470" s="72"/>
      <c r="V3470" s="72"/>
      <c r="W3470" s="72"/>
      <c r="X3470" s="72"/>
      <c r="Y3470" s="72"/>
      <c r="Z3470" s="72"/>
    </row>
    <row r="3471">
      <c r="A3471" s="66">
        <v>35.0</v>
      </c>
      <c r="B3471" s="67">
        <v>4619.16</v>
      </c>
      <c r="C3471" s="72"/>
      <c r="D3471" s="72"/>
      <c r="E3471" s="72"/>
      <c r="F3471" s="72"/>
      <c r="G3471" s="72"/>
      <c r="H3471" s="72"/>
      <c r="I3471" s="72"/>
      <c r="J3471" s="72"/>
      <c r="K3471" s="72"/>
      <c r="L3471" s="72"/>
      <c r="M3471" s="72"/>
      <c r="N3471" s="72"/>
      <c r="O3471" s="72"/>
      <c r="P3471" s="72"/>
      <c r="Q3471" s="72"/>
      <c r="R3471" s="72"/>
      <c r="S3471" s="72"/>
      <c r="T3471" s="72"/>
      <c r="U3471" s="72"/>
      <c r="V3471" s="72"/>
      <c r="W3471" s="72"/>
      <c r="X3471" s="72"/>
      <c r="Y3471" s="72"/>
      <c r="Z3471" s="72"/>
    </row>
    <row r="3472">
      <c r="A3472" s="64">
        <v>49.0</v>
      </c>
      <c r="B3472" s="65">
        <v>836.32</v>
      </c>
      <c r="C3472" s="72"/>
      <c r="D3472" s="72"/>
      <c r="E3472" s="72"/>
      <c r="F3472" s="72"/>
      <c r="G3472" s="72"/>
      <c r="H3472" s="72"/>
      <c r="I3472" s="72"/>
      <c r="J3472" s="72"/>
      <c r="K3472" s="72"/>
      <c r="L3472" s="72"/>
      <c r="M3472" s="72"/>
      <c r="N3472" s="72"/>
      <c r="O3472" s="72"/>
      <c r="P3472" s="72"/>
      <c r="Q3472" s="72"/>
      <c r="R3472" s="72"/>
      <c r="S3472" s="72"/>
      <c r="T3472" s="72"/>
      <c r="U3472" s="72"/>
      <c r="V3472" s="72"/>
      <c r="W3472" s="72"/>
      <c r="X3472" s="72"/>
      <c r="Y3472" s="72"/>
      <c r="Z3472" s="72"/>
    </row>
    <row r="3473">
      <c r="A3473" s="66">
        <v>38.0</v>
      </c>
      <c r="B3473" s="67">
        <v>1283.45</v>
      </c>
      <c r="C3473" s="72"/>
      <c r="D3473" s="72"/>
      <c r="E3473" s="72"/>
      <c r="F3473" s="72"/>
      <c r="G3473" s="72"/>
      <c r="H3473" s="72"/>
      <c r="I3473" s="72"/>
      <c r="J3473" s="72"/>
      <c r="K3473" s="72"/>
      <c r="L3473" s="72"/>
      <c r="M3473" s="72"/>
      <c r="N3473" s="72"/>
      <c r="O3473" s="72"/>
      <c r="P3473" s="72"/>
      <c r="Q3473" s="72"/>
      <c r="R3473" s="72"/>
      <c r="S3473" s="72"/>
      <c r="T3473" s="72"/>
      <c r="U3473" s="72"/>
      <c r="V3473" s="72"/>
      <c r="W3473" s="72"/>
      <c r="X3473" s="72"/>
      <c r="Y3473" s="72"/>
      <c r="Z3473" s="72"/>
    </row>
    <row r="3474">
      <c r="A3474" s="64">
        <v>21.0</v>
      </c>
      <c r="B3474" s="65">
        <v>3426.39</v>
      </c>
      <c r="C3474" s="72"/>
      <c r="D3474" s="72"/>
      <c r="E3474" s="72"/>
      <c r="F3474" s="72"/>
      <c r="G3474" s="72"/>
      <c r="H3474" s="72"/>
      <c r="I3474" s="72"/>
      <c r="J3474" s="72"/>
      <c r="K3474" s="72"/>
      <c r="L3474" s="72"/>
      <c r="M3474" s="72"/>
      <c r="N3474" s="72"/>
      <c r="O3474" s="72"/>
      <c r="P3474" s="72"/>
      <c r="Q3474" s="72"/>
      <c r="R3474" s="72"/>
      <c r="S3474" s="72"/>
      <c r="T3474" s="72"/>
      <c r="U3474" s="72"/>
      <c r="V3474" s="72"/>
      <c r="W3474" s="72"/>
      <c r="X3474" s="72"/>
      <c r="Y3474" s="72"/>
      <c r="Z3474" s="72"/>
    </row>
    <row r="3475">
      <c r="A3475" s="66">
        <v>20.0</v>
      </c>
      <c r="B3475" s="67">
        <v>4779.91</v>
      </c>
      <c r="C3475" s="72"/>
      <c r="D3475" s="72"/>
      <c r="E3475" s="72"/>
      <c r="F3475" s="72"/>
      <c r="G3475" s="72"/>
      <c r="H3475" s="72"/>
      <c r="I3475" s="72"/>
      <c r="J3475" s="72"/>
      <c r="K3475" s="72"/>
      <c r="L3475" s="72"/>
      <c r="M3475" s="72"/>
      <c r="N3475" s="72"/>
      <c r="O3475" s="72"/>
      <c r="P3475" s="72"/>
      <c r="Q3475" s="72"/>
      <c r="R3475" s="72"/>
      <c r="S3475" s="72"/>
      <c r="T3475" s="72"/>
      <c r="U3475" s="72"/>
      <c r="V3475" s="72"/>
      <c r="W3475" s="72"/>
      <c r="X3475" s="72"/>
      <c r="Y3475" s="72"/>
      <c r="Z3475" s="72"/>
    </row>
    <row r="3476">
      <c r="A3476" s="64">
        <v>16.0</v>
      </c>
      <c r="B3476" s="65">
        <v>2331.26</v>
      </c>
      <c r="C3476" s="72"/>
      <c r="D3476" s="72"/>
      <c r="E3476" s="72"/>
      <c r="F3476" s="72"/>
      <c r="G3476" s="72"/>
      <c r="H3476" s="72"/>
      <c r="I3476" s="72"/>
      <c r="J3476" s="72"/>
      <c r="K3476" s="72"/>
      <c r="L3476" s="72"/>
      <c r="M3476" s="72"/>
      <c r="N3476" s="72"/>
      <c r="O3476" s="72"/>
      <c r="P3476" s="72"/>
      <c r="Q3476" s="72"/>
      <c r="R3476" s="72"/>
      <c r="S3476" s="72"/>
      <c r="T3476" s="72"/>
      <c r="U3476" s="72"/>
      <c r="V3476" s="72"/>
      <c r="W3476" s="72"/>
      <c r="X3476" s="72"/>
      <c r="Y3476" s="72"/>
      <c r="Z3476" s="72"/>
    </row>
    <row r="3477">
      <c r="A3477" s="66">
        <v>12.0</v>
      </c>
      <c r="B3477" s="67">
        <v>621.86</v>
      </c>
      <c r="C3477" s="72"/>
      <c r="D3477" s="72"/>
      <c r="E3477" s="72"/>
      <c r="F3477" s="72"/>
      <c r="G3477" s="72"/>
      <c r="H3477" s="72"/>
      <c r="I3477" s="72"/>
      <c r="J3477" s="72"/>
      <c r="K3477" s="72"/>
      <c r="L3477" s="72"/>
      <c r="M3477" s="72"/>
      <c r="N3477" s="72"/>
      <c r="O3477" s="72"/>
      <c r="P3477" s="72"/>
      <c r="Q3477" s="72"/>
      <c r="R3477" s="72"/>
      <c r="S3477" s="72"/>
      <c r="T3477" s="72"/>
      <c r="U3477" s="72"/>
      <c r="V3477" s="72"/>
      <c r="W3477" s="72"/>
      <c r="X3477" s="72"/>
      <c r="Y3477" s="72"/>
      <c r="Z3477" s="72"/>
    </row>
    <row r="3478">
      <c r="A3478" s="64">
        <v>6.0</v>
      </c>
      <c r="B3478" s="65">
        <v>70.19</v>
      </c>
      <c r="C3478" s="72"/>
      <c r="D3478" s="72"/>
      <c r="E3478" s="72"/>
      <c r="F3478" s="72"/>
      <c r="G3478" s="72"/>
      <c r="H3478" s="72"/>
      <c r="I3478" s="72"/>
      <c r="J3478" s="72"/>
      <c r="K3478" s="72"/>
      <c r="L3478" s="72"/>
      <c r="M3478" s="72"/>
      <c r="N3478" s="72"/>
      <c r="O3478" s="72"/>
      <c r="P3478" s="72"/>
      <c r="Q3478" s="72"/>
      <c r="R3478" s="72"/>
      <c r="S3478" s="72"/>
      <c r="T3478" s="72"/>
      <c r="U3478" s="72"/>
      <c r="V3478" s="72"/>
      <c r="W3478" s="72"/>
      <c r="X3478" s="72"/>
      <c r="Y3478" s="72"/>
      <c r="Z3478" s="72"/>
    </row>
    <row r="3479">
      <c r="A3479" s="66">
        <v>39.0</v>
      </c>
      <c r="B3479" s="67">
        <v>1384.29</v>
      </c>
      <c r="C3479" s="72"/>
      <c r="D3479" s="72"/>
      <c r="E3479" s="72"/>
      <c r="F3479" s="72"/>
      <c r="G3479" s="72"/>
      <c r="H3479" s="72"/>
      <c r="I3479" s="72"/>
      <c r="J3479" s="72"/>
      <c r="K3479" s="72"/>
      <c r="L3479" s="72"/>
      <c r="M3479" s="72"/>
      <c r="N3479" s="72"/>
      <c r="O3479" s="72"/>
      <c r="P3479" s="72"/>
      <c r="Q3479" s="72"/>
      <c r="R3479" s="72"/>
      <c r="S3479" s="72"/>
      <c r="T3479" s="72"/>
      <c r="U3479" s="72"/>
      <c r="V3479" s="72"/>
      <c r="W3479" s="72"/>
      <c r="X3479" s="72"/>
      <c r="Y3479" s="72"/>
      <c r="Z3479" s="72"/>
    </row>
    <row r="3480">
      <c r="A3480" s="64">
        <v>33.0</v>
      </c>
      <c r="B3480" s="65">
        <v>3526.56</v>
      </c>
      <c r="C3480" s="72"/>
      <c r="D3480" s="72"/>
      <c r="E3480" s="72"/>
      <c r="F3480" s="72"/>
      <c r="G3480" s="72"/>
      <c r="H3480" s="72"/>
      <c r="I3480" s="72"/>
      <c r="J3480" s="72"/>
      <c r="K3480" s="72"/>
      <c r="L3480" s="72"/>
      <c r="M3480" s="72"/>
      <c r="N3480" s="72"/>
      <c r="O3480" s="72"/>
      <c r="P3480" s="72"/>
      <c r="Q3480" s="72"/>
      <c r="R3480" s="72"/>
      <c r="S3480" s="72"/>
      <c r="T3480" s="72"/>
      <c r="U3480" s="72"/>
      <c r="V3480" s="72"/>
      <c r="W3480" s="72"/>
      <c r="X3480" s="72"/>
      <c r="Y3480" s="72"/>
      <c r="Z3480" s="72"/>
    </row>
    <row r="3481">
      <c r="A3481" s="66">
        <v>42.0</v>
      </c>
      <c r="B3481" s="67">
        <v>3698.84</v>
      </c>
      <c r="C3481" s="72"/>
      <c r="D3481" s="72"/>
      <c r="E3481" s="72"/>
      <c r="F3481" s="72"/>
      <c r="G3481" s="72"/>
      <c r="H3481" s="72"/>
      <c r="I3481" s="72"/>
      <c r="J3481" s="72"/>
      <c r="K3481" s="72"/>
      <c r="L3481" s="72"/>
      <c r="M3481" s="72"/>
      <c r="N3481" s="72"/>
      <c r="O3481" s="72"/>
      <c r="P3481" s="72"/>
      <c r="Q3481" s="72"/>
      <c r="R3481" s="72"/>
      <c r="S3481" s="72"/>
      <c r="T3481" s="72"/>
      <c r="U3481" s="72"/>
      <c r="V3481" s="72"/>
      <c r="W3481" s="72"/>
      <c r="X3481" s="72"/>
      <c r="Y3481" s="72"/>
      <c r="Z3481" s="72"/>
    </row>
    <row r="3482">
      <c r="A3482" s="64">
        <v>29.0</v>
      </c>
      <c r="B3482" s="65">
        <v>608.85</v>
      </c>
      <c r="C3482" s="72"/>
      <c r="D3482" s="72"/>
      <c r="E3482" s="72"/>
      <c r="F3482" s="72"/>
      <c r="G3482" s="72"/>
      <c r="H3482" s="72"/>
      <c r="I3482" s="72"/>
      <c r="J3482" s="72"/>
      <c r="K3482" s="72"/>
      <c r="L3482" s="72"/>
      <c r="M3482" s="72"/>
      <c r="N3482" s="72"/>
      <c r="O3482" s="72"/>
      <c r="P3482" s="72"/>
      <c r="Q3482" s="72"/>
      <c r="R3482" s="72"/>
      <c r="S3482" s="72"/>
      <c r="T3482" s="72"/>
      <c r="U3482" s="72"/>
      <c r="V3482" s="72"/>
      <c r="W3482" s="72"/>
      <c r="X3482" s="72"/>
      <c r="Y3482" s="72"/>
      <c r="Z3482" s="72"/>
    </row>
    <row r="3483">
      <c r="A3483" s="66">
        <v>45.0</v>
      </c>
      <c r="B3483" s="67">
        <v>2851.88</v>
      </c>
      <c r="C3483" s="72"/>
      <c r="D3483" s="72"/>
      <c r="E3483" s="72"/>
      <c r="F3483" s="72"/>
      <c r="G3483" s="72"/>
      <c r="H3483" s="72"/>
      <c r="I3483" s="72"/>
      <c r="J3483" s="72"/>
      <c r="K3483" s="72"/>
      <c r="L3483" s="72"/>
      <c r="M3483" s="72"/>
      <c r="N3483" s="72"/>
      <c r="O3483" s="72"/>
      <c r="P3483" s="72"/>
      <c r="Q3483" s="72"/>
      <c r="R3483" s="72"/>
      <c r="S3483" s="72"/>
      <c r="T3483" s="72"/>
      <c r="U3483" s="72"/>
      <c r="V3483" s="72"/>
      <c r="W3483" s="72"/>
      <c r="X3483" s="72"/>
      <c r="Y3483" s="72"/>
      <c r="Z3483" s="72"/>
    </row>
    <row r="3484">
      <c r="A3484" s="64">
        <v>16.0</v>
      </c>
      <c r="B3484" s="65">
        <v>1583.95</v>
      </c>
      <c r="C3484" s="72"/>
      <c r="D3484" s="72"/>
      <c r="E3484" s="72"/>
      <c r="F3484" s="72"/>
      <c r="G3484" s="72"/>
      <c r="H3484" s="72"/>
      <c r="I3484" s="72"/>
      <c r="J3484" s="72"/>
      <c r="K3484" s="72"/>
      <c r="L3484" s="72"/>
      <c r="M3484" s="72"/>
      <c r="N3484" s="72"/>
      <c r="O3484" s="72"/>
      <c r="P3484" s="72"/>
      <c r="Q3484" s="72"/>
      <c r="R3484" s="72"/>
      <c r="S3484" s="72"/>
      <c r="T3484" s="72"/>
      <c r="U3484" s="72"/>
      <c r="V3484" s="72"/>
      <c r="W3484" s="72"/>
      <c r="X3484" s="72"/>
      <c r="Y3484" s="72"/>
      <c r="Z3484" s="72"/>
    </row>
    <row r="3485">
      <c r="A3485" s="66">
        <v>15.0</v>
      </c>
      <c r="B3485" s="67">
        <v>991.66</v>
      </c>
      <c r="C3485" s="72"/>
      <c r="D3485" s="72"/>
      <c r="E3485" s="72"/>
      <c r="F3485" s="72"/>
      <c r="G3485" s="72"/>
      <c r="H3485" s="72"/>
      <c r="I3485" s="72"/>
      <c r="J3485" s="72"/>
      <c r="K3485" s="72"/>
      <c r="L3485" s="72"/>
      <c r="M3485" s="72"/>
      <c r="N3485" s="72"/>
      <c r="O3485" s="72"/>
      <c r="P3485" s="72"/>
      <c r="Q3485" s="72"/>
      <c r="R3485" s="72"/>
      <c r="S3485" s="72"/>
      <c r="T3485" s="72"/>
      <c r="U3485" s="72"/>
      <c r="V3485" s="72"/>
      <c r="W3485" s="72"/>
      <c r="X3485" s="72"/>
      <c r="Y3485" s="72"/>
      <c r="Z3485" s="72"/>
    </row>
    <row r="3486">
      <c r="A3486" s="64">
        <v>31.0</v>
      </c>
      <c r="B3486" s="65">
        <v>1467.57</v>
      </c>
      <c r="C3486" s="72"/>
      <c r="D3486" s="72"/>
      <c r="E3486" s="72"/>
      <c r="F3486" s="72"/>
      <c r="G3486" s="72"/>
      <c r="H3486" s="72"/>
      <c r="I3486" s="72"/>
      <c r="J3486" s="72"/>
      <c r="K3486" s="72"/>
      <c r="L3486" s="72"/>
      <c r="M3486" s="72"/>
      <c r="N3486" s="72"/>
      <c r="O3486" s="72"/>
      <c r="P3486" s="72"/>
      <c r="Q3486" s="72"/>
      <c r="R3486" s="72"/>
      <c r="S3486" s="72"/>
      <c r="T3486" s="72"/>
      <c r="U3486" s="72"/>
      <c r="V3486" s="72"/>
      <c r="W3486" s="72"/>
      <c r="X3486" s="72"/>
      <c r="Y3486" s="72"/>
      <c r="Z3486" s="72"/>
    </row>
    <row r="3487">
      <c r="A3487" s="66">
        <v>32.0</v>
      </c>
      <c r="B3487" s="67">
        <v>1385.29</v>
      </c>
      <c r="C3487" s="72"/>
      <c r="D3487" s="72"/>
      <c r="E3487" s="72"/>
      <c r="F3487" s="72"/>
      <c r="G3487" s="72"/>
      <c r="H3487" s="72"/>
      <c r="I3487" s="72"/>
      <c r="J3487" s="72"/>
      <c r="K3487" s="72"/>
      <c r="L3487" s="72"/>
      <c r="M3487" s="72"/>
      <c r="N3487" s="72"/>
      <c r="O3487" s="72"/>
      <c r="P3487" s="72"/>
      <c r="Q3487" s="72"/>
      <c r="R3487" s="72"/>
      <c r="S3487" s="72"/>
      <c r="T3487" s="72"/>
      <c r="U3487" s="72"/>
      <c r="V3487" s="72"/>
      <c r="W3487" s="72"/>
      <c r="X3487" s="72"/>
      <c r="Y3487" s="72"/>
      <c r="Z3487" s="72"/>
    </row>
    <row r="3488">
      <c r="A3488" s="64">
        <v>39.0</v>
      </c>
      <c r="B3488" s="65">
        <v>3935.93</v>
      </c>
      <c r="C3488" s="72"/>
      <c r="D3488" s="72"/>
      <c r="E3488" s="72"/>
      <c r="F3488" s="72"/>
      <c r="G3488" s="72"/>
      <c r="H3488" s="72"/>
      <c r="I3488" s="72"/>
      <c r="J3488" s="72"/>
      <c r="K3488" s="72"/>
      <c r="L3488" s="72"/>
      <c r="M3488" s="72"/>
      <c r="N3488" s="72"/>
      <c r="O3488" s="72"/>
      <c r="P3488" s="72"/>
      <c r="Q3488" s="72"/>
      <c r="R3488" s="72"/>
      <c r="S3488" s="72"/>
      <c r="T3488" s="72"/>
      <c r="U3488" s="72"/>
      <c r="V3488" s="72"/>
      <c r="W3488" s="72"/>
      <c r="X3488" s="72"/>
      <c r="Y3488" s="72"/>
      <c r="Z3488" s="72"/>
    </row>
    <row r="3489">
      <c r="A3489" s="66">
        <v>26.0</v>
      </c>
      <c r="B3489" s="67">
        <v>1018.33</v>
      </c>
      <c r="C3489" s="72"/>
      <c r="D3489" s="72"/>
      <c r="E3489" s="72"/>
      <c r="F3489" s="72"/>
      <c r="G3489" s="72"/>
      <c r="H3489" s="72"/>
      <c r="I3489" s="72"/>
      <c r="J3489" s="72"/>
      <c r="K3489" s="72"/>
      <c r="L3489" s="72"/>
      <c r="M3489" s="72"/>
      <c r="N3489" s="72"/>
      <c r="O3489" s="72"/>
      <c r="P3489" s="72"/>
      <c r="Q3489" s="72"/>
      <c r="R3489" s="72"/>
      <c r="S3489" s="72"/>
      <c r="T3489" s="72"/>
      <c r="U3489" s="72"/>
      <c r="V3489" s="72"/>
      <c r="W3489" s="72"/>
      <c r="X3489" s="72"/>
      <c r="Y3489" s="72"/>
      <c r="Z3489" s="72"/>
    </row>
    <row r="3490">
      <c r="A3490" s="64">
        <v>10.0</v>
      </c>
      <c r="B3490" s="65">
        <v>165.09</v>
      </c>
      <c r="C3490" s="72"/>
      <c r="D3490" s="72"/>
      <c r="E3490" s="72"/>
      <c r="F3490" s="72"/>
      <c r="G3490" s="72"/>
      <c r="H3490" s="72"/>
      <c r="I3490" s="72"/>
      <c r="J3490" s="72"/>
      <c r="K3490" s="72"/>
      <c r="L3490" s="72"/>
      <c r="M3490" s="72"/>
      <c r="N3490" s="72"/>
      <c r="O3490" s="72"/>
      <c r="P3490" s="72"/>
      <c r="Q3490" s="72"/>
      <c r="R3490" s="72"/>
      <c r="S3490" s="72"/>
      <c r="T3490" s="72"/>
      <c r="U3490" s="72"/>
      <c r="V3490" s="72"/>
      <c r="W3490" s="72"/>
      <c r="X3490" s="72"/>
      <c r="Y3490" s="72"/>
      <c r="Z3490" s="72"/>
    </row>
    <row r="3491">
      <c r="A3491" s="66">
        <v>32.0</v>
      </c>
      <c r="B3491" s="67">
        <v>2958.34</v>
      </c>
      <c r="C3491" s="72"/>
      <c r="D3491" s="72"/>
      <c r="E3491" s="72"/>
      <c r="F3491" s="72"/>
      <c r="G3491" s="72"/>
      <c r="H3491" s="72"/>
      <c r="I3491" s="72"/>
      <c r="J3491" s="72"/>
      <c r="K3491" s="72"/>
      <c r="L3491" s="72"/>
      <c r="M3491" s="72"/>
      <c r="N3491" s="72"/>
      <c r="O3491" s="72"/>
      <c r="P3491" s="72"/>
      <c r="Q3491" s="72"/>
      <c r="R3491" s="72"/>
      <c r="S3491" s="72"/>
      <c r="T3491" s="72"/>
      <c r="U3491" s="72"/>
      <c r="V3491" s="72"/>
      <c r="W3491" s="72"/>
      <c r="X3491" s="72"/>
      <c r="Y3491" s="72"/>
      <c r="Z3491" s="72"/>
    </row>
    <row r="3492">
      <c r="A3492" s="64">
        <v>6.0</v>
      </c>
      <c r="B3492" s="65">
        <v>1748.51</v>
      </c>
      <c r="C3492" s="72"/>
      <c r="D3492" s="72"/>
      <c r="E3492" s="72"/>
      <c r="F3492" s="72"/>
      <c r="G3492" s="72"/>
      <c r="H3492" s="72"/>
      <c r="I3492" s="72"/>
      <c r="J3492" s="72"/>
      <c r="K3492" s="72"/>
      <c r="L3492" s="72"/>
      <c r="M3492" s="72"/>
      <c r="N3492" s="72"/>
      <c r="O3492" s="72"/>
      <c r="P3492" s="72"/>
      <c r="Q3492" s="72"/>
      <c r="R3492" s="72"/>
      <c r="S3492" s="72"/>
      <c r="T3492" s="72"/>
      <c r="U3492" s="72"/>
      <c r="V3492" s="72"/>
      <c r="W3492" s="72"/>
      <c r="X3492" s="72"/>
      <c r="Y3492" s="72"/>
      <c r="Z3492" s="72"/>
    </row>
    <row r="3493">
      <c r="A3493" s="66">
        <v>1.0</v>
      </c>
      <c r="B3493" s="67">
        <v>485.13</v>
      </c>
      <c r="C3493" s="72"/>
      <c r="D3493" s="72"/>
      <c r="E3493" s="72"/>
      <c r="F3493" s="72"/>
      <c r="G3493" s="72"/>
      <c r="H3493" s="72"/>
      <c r="I3493" s="72"/>
      <c r="J3493" s="72"/>
      <c r="K3493" s="72"/>
      <c r="L3493" s="72"/>
      <c r="M3493" s="72"/>
      <c r="N3493" s="72"/>
      <c r="O3493" s="72"/>
      <c r="P3493" s="72"/>
      <c r="Q3493" s="72"/>
      <c r="R3493" s="72"/>
      <c r="S3493" s="72"/>
      <c r="T3493" s="72"/>
      <c r="U3493" s="72"/>
      <c r="V3493" s="72"/>
      <c r="W3493" s="72"/>
      <c r="X3493" s="72"/>
      <c r="Y3493" s="72"/>
      <c r="Z3493" s="72"/>
    </row>
    <row r="3494">
      <c r="A3494" s="64">
        <v>26.0</v>
      </c>
      <c r="B3494" s="65">
        <v>3562.71</v>
      </c>
      <c r="C3494" s="72"/>
      <c r="D3494" s="72"/>
      <c r="E3494" s="72"/>
      <c r="F3494" s="72"/>
      <c r="G3494" s="72"/>
      <c r="H3494" s="72"/>
      <c r="I3494" s="72"/>
      <c r="J3494" s="72"/>
      <c r="K3494" s="72"/>
      <c r="L3494" s="72"/>
      <c r="M3494" s="72"/>
      <c r="N3494" s="72"/>
      <c r="O3494" s="72"/>
      <c r="P3494" s="72"/>
      <c r="Q3494" s="72"/>
      <c r="R3494" s="72"/>
      <c r="S3494" s="72"/>
      <c r="T3494" s="72"/>
      <c r="U3494" s="72"/>
      <c r="V3494" s="72"/>
      <c r="W3494" s="72"/>
      <c r="X3494" s="72"/>
      <c r="Y3494" s="72"/>
      <c r="Z3494" s="72"/>
    </row>
    <row r="3495">
      <c r="A3495" s="66">
        <v>17.0</v>
      </c>
      <c r="B3495" s="67">
        <v>3619.8</v>
      </c>
      <c r="C3495" s="72"/>
      <c r="D3495" s="72"/>
      <c r="E3495" s="72"/>
      <c r="F3495" s="72"/>
      <c r="G3495" s="72"/>
      <c r="H3495" s="72"/>
      <c r="I3495" s="72"/>
      <c r="J3495" s="72"/>
      <c r="K3495" s="72"/>
      <c r="L3495" s="72"/>
      <c r="M3495" s="72"/>
      <c r="N3495" s="72"/>
      <c r="O3495" s="72"/>
      <c r="P3495" s="72"/>
      <c r="Q3495" s="72"/>
      <c r="R3495" s="72"/>
      <c r="S3495" s="72"/>
      <c r="T3495" s="72"/>
      <c r="U3495" s="72"/>
      <c r="V3495" s="72"/>
      <c r="W3495" s="72"/>
      <c r="X3495" s="72"/>
      <c r="Y3495" s="72"/>
      <c r="Z3495" s="72"/>
    </row>
    <row r="3496">
      <c r="A3496" s="64">
        <v>30.0</v>
      </c>
      <c r="B3496" s="65">
        <v>2570.06</v>
      </c>
      <c r="C3496" s="72"/>
      <c r="D3496" s="72"/>
      <c r="E3496" s="72"/>
      <c r="F3496" s="72"/>
      <c r="G3496" s="72"/>
      <c r="H3496" s="72"/>
      <c r="I3496" s="72"/>
      <c r="J3496" s="72"/>
      <c r="K3496" s="72"/>
      <c r="L3496" s="72"/>
      <c r="M3496" s="72"/>
      <c r="N3496" s="72"/>
      <c r="O3496" s="72"/>
      <c r="P3496" s="72"/>
      <c r="Q3496" s="72"/>
      <c r="R3496" s="72"/>
      <c r="S3496" s="72"/>
      <c r="T3496" s="72"/>
      <c r="U3496" s="72"/>
      <c r="V3496" s="72"/>
      <c r="W3496" s="72"/>
      <c r="X3496" s="72"/>
      <c r="Y3496" s="72"/>
      <c r="Z3496" s="72"/>
    </row>
    <row r="3497">
      <c r="A3497" s="66">
        <v>1.0</v>
      </c>
      <c r="B3497" s="67">
        <v>3220.85</v>
      </c>
      <c r="C3497" s="72"/>
      <c r="D3497" s="72"/>
      <c r="E3497" s="72"/>
      <c r="F3497" s="72"/>
      <c r="G3497" s="72"/>
      <c r="H3497" s="72"/>
      <c r="I3497" s="72"/>
      <c r="J3497" s="72"/>
      <c r="K3497" s="72"/>
      <c r="L3497" s="72"/>
      <c r="M3497" s="72"/>
      <c r="N3497" s="72"/>
      <c r="O3497" s="72"/>
      <c r="P3497" s="72"/>
      <c r="Q3497" s="72"/>
      <c r="R3497" s="72"/>
      <c r="S3497" s="72"/>
      <c r="T3497" s="72"/>
      <c r="U3497" s="72"/>
      <c r="V3497" s="72"/>
      <c r="W3497" s="72"/>
      <c r="X3497" s="72"/>
      <c r="Y3497" s="72"/>
      <c r="Z3497" s="72"/>
    </row>
    <row r="3498">
      <c r="A3498" s="64">
        <v>16.0</v>
      </c>
      <c r="B3498" s="65">
        <v>2470.21</v>
      </c>
      <c r="C3498" s="72"/>
      <c r="D3498" s="72"/>
      <c r="E3498" s="72"/>
      <c r="F3498" s="72"/>
      <c r="G3498" s="72"/>
      <c r="H3498" s="72"/>
      <c r="I3498" s="72"/>
      <c r="J3498" s="72"/>
      <c r="K3498" s="72"/>
      <c r="L3498" s="72"/>
      <c r="M3498" s="72"/>
      <c r="N3498" s="72"/>
      <c r="O3498" s="72"/>
      <c r="P3498" s="72"/>
      <c r="Q3498" s="72"/>
      <c r="R3498" s="72"/>
      <c r="S3498" s="72"/>
      <c r="T3498" s="72"/>
      <c r="U3498" s="72"/>
      <c r="V3498" s="72"/>
      <c r="W3498" s="72"/>
      <c r="X3498" s="72"/>
      <c r="Y3498" s="72"/>
      <c r="Z3498" s="72"/>
    </row>
    <row r="3499">
      <c r="A3499" s="66">
        <v>11.0</v>
      </c>
      <c r="B3499" s="67">
        <v>4601.29</v>
      </c>
      <c r="C3499" s="72"/>
      <c r="D3499" s="72"/>
      <c r="E3499" s="72"/>
      <c r="F3499" s="72"/>
      <c r="G3499" s="72"/>
      <c r="H3499" s="72"/>
      <c r="I3499" s="72"/>
      <c r="J3499" s="72"/>
      <c r="K3499" s="72"/>
      <c r="L3499" s="72"/>
      <c r="M3499" s="72"/>
      <c r="N3499" s="72"/>
      <c r="O3499" s="72"/>
      <c r="P3499" s="72"/>
      <c r="Q3499" s="72"/>
      <c r="R3499" s="72"/>
      <c r="S3499" s="72"/>
      <c r="T3499" s="72"/>
      <c r="U3499" s="72"/>
      <c r="V3499" s="72"/>
      <c r="W3499" s="72"/>
      <c r="X3499" s="72"/>
      <c r="Y3499" s="72"/>
      <c r="Z3499" s="72"/>
    </row>
    <row r="3500">
      <c r="A3500" s="64">
        <v>14.0</v>
      </c>
      <c r="B3500" s="65">
        <v>494.42</v>
      </c>
      <c r="C3500" s="72"/>
      <c r="D3500" s="72"/>
      <c r="E3500" s="72"/>
      <c r="F3500" s="72"/>
      <c r="G3500" s="72"/>
      <c r="H3500" s="72"/>
      <c r="I3500" s="72"/>
      <c r="J3500" s="72"/>
      <c r="K3500" s="72"/>
      <c r="L3500" s="72"/>
      <c r="M3500" s="72"/>
      <c r="N3500" s="72"/>
      <c r="O3500" s="72"/>
      <c r="P3500" s="72"/>
      <c r="Q3500" s="72"/>
      <c r="R3500" s="72"/>
      <c r="S3500" s="72"/>
      <c r="T3500" s="72"/>
      <c r="U3500" s="72"/>
      <c r="V3500" s="72"/>
      <c r="W3500" s="72"/>
      <c r="X3500" s="72"/>
      <c r="Y3500" s="72"/>
      <c r="Z3500" s="72"/>
    </row>
    <row r="3501">
      <c r="A3501" s="66">
        <v>15.0</v>
      </c>
      <c r="B3501" s="67">
        <v>3212.0</v>
      </c>
      <c r="C3501" s="72"/>
      <c r="D3501" s="72"/>
      <c r="E3501" s="72"/>
      <c r="F3501" s="72"/>
      <c r="G3501" s="72"/>
      <c r="H3501" s="72"/>
      <c r="I3501" s="72"/>
      <c r="J3501" s="72"/>
      <c r="K3501" s="72"/>
      <c r="L3501" s="72"/>
      <c r="M3501" s="72"/>
      <c r="N3501" s="72"/>
      <c r="O3501" s="72"/>
      <c r="P3501" s="72"/>
      <c r="Q3501" s="72"/>
      <c r="R3501" s="72"/>
      <c r="S3501" s="72"/>
      <c r="T3501" s="72"/>
      <c r="U3501" s="72"/>
      <c r="V3501" s="72"/>
      <c r="W3501" s="72"/>
      <c r="X3501" s="72"/>
      <c r="Y3501" s="72"/>
      <c r="Z3501" s="72"/>
    </row>
    <row r="3502">
      <c r="A3502" s="64">
        <v>50.0</v>
      </c>
      <c r="B3502" s="65">
        <v>3161.12</v>
      </c>
      <c r="C3502" s="72"/>
      <c r="D3502" s="72"/>
      <c r="E3502" s="72"/>
      <c r="F3502" s="72"/>
      <c r="G3502" s="72"/>
      <c r="H3502" s="72"/>
      <c r="I3502" s="72"/>
      <c r="J3502" s="72"/>
      <c r="K3502" s="72"/>
      <c r="L3502" s="72"/>
      <c r="M3502" s="72"/>
      <c r="N3502" s="72"/>
      <c r="O3502" s="72"/>
      <c r="P3502" s="72"/>
      <c r="Q3502" s="72"/>
      <c r="R3502" s="72"/>
      <c r="S3502" s="72"/>
      <c r="T3502" s="72"/>
      <c r="U3502" s="72"/>
      <c r="V3502" s="72"/>
      <c r="W3502" s="72"/>
      <c r="X3502" s="72"/>
      <c r="Y3502" s="72"/>
      <c r="Z3502" s="72"/>
    </row>
    <row r="3503">
      <c r="A3503" s="66">
        <v>5.0</v>
      </c>
      <c r="B3503" s="67">
        <v>525.77</v>
      </c>
      <c r="C3503" s="72"/>
      <c r="D3503" s="72"/>
      <c r="E3503" s="72"/>
      <c r="F3503" s="72"/>
      <c r="G3503" s="72"/>
      <c r="H3503" s="72"/>
      <c r="I3503" s="72"/>
      <c r="J3503" s="72"/>
      <c r="K3503" s="72"/>
      <c r="L3503" s="72"/>
      <c r="M3503" s="72"/>
      <c r="N3503" s="72"/>
      <c r="O3503" s="72"/>
      <c r="P3503" s="72"/>
      <c r="Q3503" s="72"/>
      <c r="R3503" s="72"/>
      <c r="S3503" s="72"/>
      <c r="T3503" s="72"/>
      <c r="U3503" s="72"/>
      <c r="V3503" s="72"/>
      <c r="W3503" s="72"/>
      <c r="X3503" s="72"/>
      <c r="Y3503" s="72"/>
      <c r="Z3503" s="72"/>
    </row>
    <row r="3504">
      <c r="A3504" s="64">
        <v>19.0</v>
      </c>
      <c r="B3504" s="65">
        <v>2669.79</v>
      </c>
      <c r="C3504" s="72"/>
      <c r="D3504" s="72"/>
      <c r="E3504" s="72"/>
      <c r="F3504" s="72"/>
      <c r="G3504" s="72"/>
      <c r="H3504" s="72"/>
      <c r="I3504" s="72"/>
      <c r="J3504" s="72"/>
      <c r="K3504" s="72"/>
      <c r="L3504" s="72"/>
      <c r="M3504" s="72"/>
      <c r="N3504" s="72"/>
      <c r="O3504" s="72"/>
      <c r="P3504" s="72"/>
      <c r="Q3504" s="72"/>
      <c r="R3504" s="72"/>
      <c r="S3504" s="72"/>
      <c r="T3504" s="72"/>
      <c r="U3504" s="72"/>
      <c r="V3504" s="72"/>
      <c r="W3504" s="72"/>
      <c r="X3504" s="72"/>
      <c r="Y3504" s="72"/>
      <c r="Z3504" s="72"/>
    </row>
    <row r="3505">
      <c r="A3505" s="66">
        <v>7.0</v>
      </c>
      <c r="B3505" s="67">
        <v>3497.11</v>
      </c>
      <c r="C3505" s="72"/>
      <c r="D3505" s="72"/>
      <c r="E3505" s="72"/>
      <c r="F3505" s="72"/>
      <c r="G3505" s="72"/>
      <c r="H3505" s="72"/>
      <c r="I3505" s="72"/>
      <c r="J3505" s="72"/>
      <c r="K3505" s="72"/>
      <c r="L3505" s="72"/>
      <c r="M3505" s="72"/>
      <c r="N3505" s="72"/>
      <c r="O3505" s="72"/>
      <c r="P3505" s="72"/>
      <c r="Q3505" s="72"/>
      <c r="R3505" s="72"/>
      <c r="S3505" s="72"/>
      <c r="T3505" s="72"/>
      <c r="U3505" s="72"/>
      <c r="V3505" s="72"/>
      <c r="W3505" s="72"/>
      <c r="X3505" s="72"/>
      <c r="Y3505" s="72"/>
      <c r="Z3505" s="72"/>
    </row>
    <row r="3506">
      <c r="A3506" s="64">
        <v>14.0</v>
      </c>
      <c r="B3506" s="65">
        <v>4324.06</v>
      </c>
      <c r="C3506" s="72"/>
      <c r="D3506" s="72"/>
      <c r="E3506" s="72"/>
      <c r="F3506" s="72"/>
      <c r="G3506" s="72"/>
      <c r="H3506" s="72"/>
      <c r="I3506" s="72"/>
      <c r="J3506" s="72"/>
      <c r="K3506" s="72"/>
      <c r="L3506" s="72"/>
      <c r="M3506" s="72"/>
      <c r="N3506" s="72"/>
      <c r="O3506" s="72"/>
      <c r="P3506" s="72"/>
      <c r="Q3506" s="72"/>
      <c r="R3506" s="72"/>
      <c r="S3506" s="72"/>
      <c r="T3506" s="72"/>
      <c r="U3506" s="72"/>
      <c r="V3506" s="72"/>
      <c r="W3506" s="72"/>
      <c r="X3506" s="72"/>
      <c r="Y3506" s="72"/>
      <c r="Z3506" s="72"/>
    </row>
    <row r="3507">
      <c r="A3507" s="66">
        <v>15.0</v>
      </c>
      <c r="B3507" s="67">
        <v>4529.05</v>
      </c>
      <c r="C3507" s="72"/>
      <c r="D3507" s="72"/>
      <c r="E3507" s="72"/>
      <c r="F3507" s="72"/>
      <c r="G3507" s="72"/>
      <c r="H3507" s="72"/>
      <c r="I3507" s="72"/>
      <c r="J3507" s="72"/>
      <c r="K3507" s="72"/>
      <c r="L3507" s="72"/>
      <c r="M3507" s="72"/>
      <c r="N3507" s="72"/>
      <c r="O3507" s="72"/>
      <c r="P3507" s="72"/>
      <c r="Q3507" s="72"/>
      <c r="R3507" s="72"/>
      <c r="S3507" s="72"/>
      <c r="T3507" s="72"/>
      <c r="U3507" s="72"/>
      <c r="V3507" s="72"/>
      <c r="W3507" s="72"/>
      <c r="X3507" s="72"/>
      <c r="Y3507" s="72"/>
      <c r="Z3507" s="72"/>
    </row>
    <row r="3508">
      <c r="A3508" s="64">
        <v>7.0</v>
      </c>
      <c r="B3508" s="65">
        <v>3740.01</v>
      </c>
      <c r="C3508" s="72"/>
      <c r="D3508" s="72"/>
      <c r="E3508" s="72"/>
      <c r="F3508" s="72"/>
      <c r="G3508" s="72"/>
      <c r="H3508" s="72"/>
      <c r="I3508" s="72"/>
      <c r="J3508" s="72"/>
      <c r="K3508" s="72"/>
      <c r="L3508" s="72"/>
      <c r="M3508" s="72"/>
      <c r="N3508" s="72"/>
      <c r="O3508" s="72"/>
      <c r="P3508" s="72"/>
      <c r="Q3508" s="72"/>
      <c r="R3508" s="72"/>
      <c r="S3508" s="72"/>
      <c r="T3508" s="72"/>
      <c r="U3508" s="72"/>
      <c r="V3508" s="72"/>
      <c r="W3508" s="72"/>
      <c r="X3508" s="72"/>
      <c r="Y3508" s="72"/>
      <c r="Z3508" s="72"/>
    </row>
    <row r="3509">
      <c r="A3509" s="66">
        <v>37.0</v>
      </c>
      <c r="B3509" s="67">
        <v>1741.35</v>
      </c>
      <c r="C3509" s="72"/>
      <c r="D3509" s="72"/>
      <c r="E3509" s="72"/>
      <c r="F3509" s="72"/>
      <c r="G3509" s="72"/>
      <c r="H3509" s="72"/>
      <c r="I3509" s="72"/>
      <c r="J3509" s="72"/>
      <c r="K3509" s="72"/>
      <c r="L3509" s="72"/>
      <c r="M3509" s="72"/>
      <c r="N3509" s="72"/>
      <c r="O3509" s="72"/>
      <c r="P3509" s="72"/>
      <c r="Q3509" s="72"/>
      <c r="R3509" s="72"/>
      <c r="S3509" s="72"/>
      <c r="T3509" s="72"/>
      <c r="U3509" s="72"/>
      <c r="V3509" s="72"/>
      <c r="W3509" s="72"/>
      <c r="X3509" s="72"/>
      <c r="Y3509" s="72"/>
      <c r="Z3509" s="72"/>
    </row>
    <row r="3510">
      <c r="A3510" s="64">
        <v>15.0</v>
      </c>
      <c r="B3510" s="65">
        <v>3208.93</v>
      </c>
      <c r="C3510" s="72"/>
      <c r="D3510" s="72"/>
      <c r="E3510" s="72"/>
      <c r="F3510" s="72"/>
      <c r="G3510" s="72"/>
      <c r="H3510" s="72"/>
      <c r="I3510" s="72"/>
      <c r="J3510" s="72"/>
      <c r="K3510" s="72"/>
      <c r="L3510" s="72"/>
      <c r="M3510" s="72"/>
      <c r="N3510" s="72"/>
      <c r="O3510" s="72"/>
      <c r="P3510" s="72"/>
      <c r="Q3510" s="72"/>
      <c r="R3510" s="72"/>
      <c r="S3510" s="72"/>
      <c r="T3510" s="72"/>
      <c r="U3510" s="72"/>
      <c r="V3510" s="72"/>
      <c r="W3510" s="72"/>
      <c r="X3510" s="72"/>
      <c r="Y3510" s="72"/>
      <c r="Z3510" s="72"/>
    </row>
    <row r="3511">
      <c r="A3511" s="66">
        <v>31.0</v>
      </c>
      <c r="B3511" s="67">
        <v>4678.6</v>
      </c>
      <c r="C3511" s="72"/>
      <c r="D3511" s="72"/>
      <c r="E3511" s="72"/>
      <c r="F3511" s="72"/>
      <c r="G3511" s="72"/>
      <c r="H3511" s="72"/>
      <c r="I3511" s="72"/>
      <c r="J3511" s="72"/>
      <c r="K3511" s="72"/>
      <c r="L3511" s="72"/>
      <c r="M3511" s="72"/>
      <c r="N3511" s="72"/>
      <c r="O3511" s="72"/>
      <c r="P3511" s="72"/>
      <c r="Q3511" s="72"/>
      <c r="R3511" s="72"/>
      <c r="S3511" s="72"/>
      <c r="T3511" s="72"/>
      <c r="U3511" s="72"/>
      <c r="V3511" s="72"/>
      <c r="W3511" s="72"/>
      <c r="X3511" s="72"/>
      <c r="Y3511" s="72"/>
      <c r="Z3511" s="72"/>
    </row>
    <row r="3512">
      <c r="A3512" s="64">
        <v>6.0</v>
      </c>
      <c r="B3512" s="65">
        <v>4318.76</v>
      </c>
      <c r="C3512" s="72"/>
      <c r="D3512" s="72"/>
      <c r="E3512" s="72"/>
      <c r="F3512" s="72"/>
      <c r="G3512" s="72"/>
      <c r="H3512" s="72"/>
      <c r="I3512" s="72"/>
      <c r="J3512" s="72"/>
      <c r="K3512" s="72"/>
      <c r="L3512" s="72"/>
      <c r="M3512" s="72"/>
      <c r="N3512" s="72"/>
      <c r="O3512" s="72"/>
      <c r="P3512" s="72"/>
      <c r="Q3512" s="72"/>
      <c r="R3512" s="72"/>
      <c r="S3512" s="72"/>
      <c r="T3512" s="72"/>
      <c r="U3512" s="72"/>
      <c r="V3512" s="72"/>
      <c r="W3512" s="72"/>
      <c r="X3512" s="72"/>
      <c r="Y3512" s="72"/>
      <c r="Z3512" s="72"/>
    </row>
    <row r="3513">
      <c r="A3513" s="66">
        <v>36.0</v>
      </c>
      <c r="B3513" s="67">
        <v>4402.77</v>
      </c>
      <c r="C3513" s="72"/>
      <c r="D3513" s="72"/>
      <c r="E3513" s="72"/>
      <c r="F3513" s="72"/>
      <c r="G3513" s="72"/>
      <c r="H3513" s="72"/>
      <c r="I3513" s="72"/>
      <c r="J3513" s="72"/>
      <c r="K3513" s="72"/>
      <c r="L3513" s="72"/>
      <c r="M3513" s="72"/>
      <c r="N3513" s="72"/>
      <c r="O3513" s="72"/>
      <c r="P3513" s="72"/>
      <c r="Q3513" s="72"/>
      <c r="R3513" s="72"/>
      <c r="S3513" s="72"/>
      <c r="T3513" s="72"/>
      <c r="U3513" s="72"/>
      <c r="V3513" s="72"/>
      <c r="W3513" s="72"/>
      <c r="X3513" s="72"/>
      <c r="Y3513" s="72"/>
      <c r="Z3513" s="72"/>
    </row>
    <row r="3514">
      <c r="A3514" s="64">
        <v>39.0</v>
      </c>
      <c r="B3514" s="65">
        <v>92.58</v>
      </c>
      <c r="C3514" s="72"/>
      <c r="D3514" s="72"/>
      <c r="E3514" s="72"/>
      <c r="F3514" s="72"/>
      <c r="G3514" s="72"/>
      <c r="H3514" s="72"/>
      <c r="I3514" s="72"/>
      <c r="J3514" s="72"/>
      <c r="K3514" s="72"/>
      <c r="L3514" s="72"/>
      <c r="M3514" s="72"/>
      <c r="N3514" s="72"/>
      <c r="O3514" s="72"/>
      <c r="P3514" s="72"/>
      <c r="Q3514" s="72"/>
      <c r="R3514" s="72"/>
      <c r="S3514" s="72"/>
      <c r="T3514" s="72"/>
      <c r="U3514" s="72"/>
      <c r="V3514" s="72"/>
      <c r="W3514" s="72"/>
      <c r="X3514" s="72"/>
      <c r="Y3514" s="72"/>
      <c r="Z3514" s="72"/>
    </row>
    <row r="3515">
      <c r="A3515" s="66">
        <v>25.0</v>
      </c>
      <c r="B3515" s="67">
        <v>2508.59</v>
      </c>
      <c r="C3515" s="72"/>
      <c r="D3515" s="72"/>
      <c r="E3515" s="72"/>
      <c r="F3515" s="72"/>
      <c r="G3515" s="72"/>
      <c r="H3515" s="72"/>
      <c r="I3515" s="72"/>
      <c r="J3515" s="72"/>
      <c r="K3515" s="72"/>
      <c r="L3515" s="72"/>
      <c r="M3515" s="72"/>
      <c r="N3515" s="72"/>
      <c r="O3515" s="72"/>
      <c r="P3515" s="72"/>
      <c r="Q3515" s="72"/>
      <c r="R3515" s="72"/>
      <c r="S3515" s="72"/>
      <c r="T3515" s="72"/>
      <c r="U3515" s="72"/>
      <c r="V3515" s="72"/>
      <c r="W3515" s="72"/>
      <c r="X3515" s="72"/>
      <c r="Y3515" s="72"/>
      <c r="Z3515" s="72"/>
    </row>
    <row r="3516">
      <c r="A3516" s="64">
        <v>28.0</v>
      </c>
      <c r="B3516" s="65">
        <v>3399.08</v>
      </c>
      <c r="C3516" s="72"/>
      <c r="D3516" s="72"/>
      <c r="E3516" s="72"/>
      <c r="F3516" s="72"/>
      <c r="G3516" s="72"/>
      <c r="H3516" s="72"/>
      <c r="I3516" s="72"/>
      <c r="J3516" s="72"/>
      <c r="K3516" s="72"/>
      <c r="L3516" s="72"/>
      <c r="M3516" s="72"/>
      <c r="N3516" s="72"/>
      <c r="O3516" s="72"/>
      <c r="P3516" s="72"/>
      <c r="Q3516" s="72"/>
      <c r="R3516" s="72"/>
      <c r="S3516" s="72"/>
      <c r="T3516" s="72"/>
      <c r="U3516" s="72"/>
      <c r="V3516" s="72"/>
      <c r="W3516" s="72"/>
      <c r="X3516" s="72"/>
      <c r="Y3516" s="72"/>
      <c r="Z3516" s="72"/>
    </row>
    <row r="3517">
      <c r="A3517" s="66">
        <v>23.0</v>
      </c>
      <c r="B3517" s="67">
        <v>4153.2</v>
      </c>
      <c r="C3517" s="72"/>
      <c r="D3517" s="72"/>
      <c r="E3517" s="72"/>
      <c r="F3517" s="72"/>
      <c r="G3517" s="72"/>
      <c r="H3517" s="72"/>
      <c r="I3517" s="72"/>
      <c r="J3517" s="72"/>
      <c r="K3517" s="72"/>
      <c r="L3517" s="72"/>
      <c r="M3517" s="72"/>
      <c r="N3517" s="72"/>
      <c r="O3517" s="72"/>
      <c r="P3517" s="72"/>
      <c r="Q3517" s="72"/>
      <c r="R3517" s="72"/>
      <c r="S3517" s="72"/>
      <c r="T3517" s="72"/>
      <c r="U3517" s="72"/>
      <c r="V3517" s="72"/>
      <c r="W3517" s="72"/>
      <c r="X3517" s="72"/>
      <c r="Y3517" s="72"/>
      <c r="Z3517" s="72"/>
    </row>
    <row r="3518">
      <c r="A3518" s="64">
        <v>41.0</v>
      </c>
      <c r="B3518" s="65">
        <v>3465.45</v>
      </c>
      <c r="C3518" s="72"/>
      <c r="D3518" s="72"/>
      <c r="E3518" s="72"/>
      <c r="F3518" s="72"/>
      <c r="G3518" s="72"/>
      <c r="H3518" s="72"/>
      <c r="I3518" s="72"/>
      <c r="J3518" s="72"/>
      <c r="K3518" s="72"/>
      <c r="L3518" s="72"/>
      <c r="M3518" s="72"/>
      <c r="N3518" s="72"/>
      <c r="O3518" s="72"/>
      <c r="P3518" s="72"/>
      <c r="Q3518" s="72"/>
      <c r="R3518" s="72"/>
      <c r="S3518" s="72"/>
      <c r="T3518" s="72"/>
      <c r="U3518" s="72"/>
      <c r="V3518" s="72"/>
      <c r="W3518" s="72"/>
      <c r="X3518" s="72"/>
      <c r="Y3518" s="72"/>
      <c r="Z3518" s="72"/>
    </row>
    <row r="3519">
      <c r="A3519" s="66">
        <v>32.0</v>
      </c>
      <c r="B3519" s="67">
        <v>4308.9</v>
      </c>
      <c r="C3519" s="72"/>
      <c r="D3519" s="72"/>
      <c r="E3519" s="72"/>
      <c r="F3519" s="72"/>
      <c r="G3519" s="72"/>
      <c r="H3519" s="72"/>
      <c r="I3519" s="72"/>
      <c r="J3519" s="72"/>
      <c r="K3519" s="72"/>
      <c r="L3519" s="72"/>
      <c r="M3519" s="72"/>
      <c r="N3519" s="72"/>
      <c r="O3519" s="72"/>
      <c r="P3519" s="72"/>
      <c r="Q3519" s="72"/>
      <c r="R3519" s="72"/>
      <c r="S3519" s="72"/>
      <c r="T3519" s="72"/>
      <c r="U3519" s="72"/>
      <c r="V3519" s="72"/>
      <c r="W3519" s="72"/>
      <c r="X3519" s="72"/>
      <c r="Y3519" s="72"/>
      <c r="Z3519" s="72"/>
    </row>
    <row r="3520">
      <c r="A3520" s="64">
        <v>38.0</v>
      </c>
      <c r="B3520" s="65">
        <v>760.31</v>
      </c>
      <c r="C3520" s="72"/>
      <c r="D3520" s="72"/>
      <c r="E3520" s="72"/>
      <c r="F3520" s="72"/>
      <c r="G3520" s="72"/>
      <c r="H3520" s="72"/>
      <c r="I3520" s="72"/>
      <c r="J3520" s="72"/>
      <c r="K3520" s="72"/>
      <c r="L3520" s="72"/>
      <c r="M3520" s="72"/>
      <c r="N3520" s="72"/>
      <c r="O3520" s="72"/>
      <c r="P3520" s="72"/>
      <c r="Q3520" s="72"/>
      <c r="R3520" s="72"/>
      <c r="S3520" s="72"/>
      <c r="T3520" s="72"/>
      <c r="U3520" s="72"/>
      <c r="V3520" s="72"/>
      <c r="W3520" s="72"/>
      <c r="X3520" s="72"/>
      <c r="Y3520" s="72"/>
      <c r="Z3520" s="72"/>
    </row>
    <row r="3521">
      <c r="A3521" s="66">
        <v>11.0</v>
      </c>
      <c r="B3521" s="67">
        <v>3296.95</v>
      </c>
      <c r="C3521" s="72"/>
      <c r="D3521" s="72"/>
      <c r="E3521" s="72"/>
      <c r="F3521" s="72"/>
      <c r="G3521" s="72"/>
      <c r="H3521" s="72"/>
      <c r="I3521" s="72"/>
      <c r="J3521" s="72"/>
      <c r="K3521" s="72"/>
      <c r="L3521" s="72"/>
      <c r="M3521" s="72"/>
      <c r="N3521" s="72"/>
      <c r="O3521" s="72"/>
      <c r="P3521" s="72"/>
      <c r="Q3521" s="72"/>
      <c r="R3521" s="72"/>
      <c r="S3521" s="72"/>
      <c r="T3521" s="72"/>
      <c r="U3521" s="72"/>
      <c r="V3521" s="72"/>
      <c r="W3521" s="72"/>
      <c r="X3521" s="72"/>
      <c r="Y3521" s="72"/>
      <c r="Z3521" s="72"/>
    </row>
    <row r="3522">
      <c r="A3522" s="64">
        <v>13.0</v>
      </c>
      <c r="B3522" s="65">
        <v>4645.48</v>
      </c>
      <c r="C3522" s="72"/>
      <c r="D3522" s="72"/>
      <c r="E3522" s="72"/>
      <c r="F3522" s="72"/>
      <c r="G3522" s="72"/>
      <c r="H3522" s="72"/>
      <c r="I3522" s="72"/>
      <c r="J3522" s="72"/>
      <c r="K3522" s="72"/>
      <c r="L3522" s="72"/>
      <c r="M3522" s="72"/>
      <c r="N3522" s="72"/>
      <c r="O3522" s="72"/>
      <c r="P3522" s="72"/>
      <c r="Q3522" s="72"/>
      <c r="R3522" s="72"/>
      <c r="S3522" s="72"/>
      <c r="T3522" s="72"/>
      <c r="U3522" s="72"/>
      <c r="V3522" s="72"/>
      <c r="W3522" s="72"/>
      <c r="X3522" s="72"/>
      <c r="Y3522" s="72"/>
      <c r="Z3522" s="72"/>
    </row>
    <row r="3523">
      <c r="A3523" s="66">
        <v>19.0</v>
      </c>
      <c r="B3523" s="67">
        <v>4024.06</v>
      </c>
      <c r="C3523" s="72"/>
      <c r="D3523" s="72"/>
      <c r="E3523" s="72"/>
      <c r="F3523" s="72"/>
      <c r="G3523" s="72"/>
      <c r="H3523" s="72"/>
      <c r="I3523" s="72"/>
      <c r="J3523" s="72"/>
      <c r="K3523" s="72"/>
      <c r="L3523" s="72"/>
      <c r="M3523" s="72"/>
      <c r="N3523" s="72"/>
      <c r="O3523" s="72"/>
      <c r="P3523" s="72"/>
      <c r="Q3523" s="72"/>
      <c r="R3523" s="72"/>
      <c r="S3523" s="72"/>
      <c r="T3523" s="72"/>
      <c r="U3523" s="72"/>
      <c r="V3523" s="72"/>
      <c r="W3523" s="72"/>
      <c r="X3523" s="72"/>
      <c r="Y3523" s="72"/>
      <c r="Z3523" s="72"/>
    </row>
    <row r="3524">
      <c r="A3524" s="64">
        <v>13.0</v>
      </c>
      <c r="B3524" s="65">
        <v>2135.91</v>
      </c>
      <c r="C3524" s="72"/>
      <c r="D3524" s="72"/>
      <c r="E3524" s="72"/>
      <c r="F3524" s="72"/>
      <c r="G3524" s="72"/>
      <c r="H3524" s="72"/>
      <c r="I3524" s="72"/>
      <c r="J3524" s="72"/>
      <c r="K3524" s="72"/>
      <c r="L3524" s="72"/>
      <c r="M3524" s="72"/>
      <c r="N3524" s="72"/>
      <c r="O3524" s="72"/>
      <c r="P3524" s="72"/>
      <c r="Q3524" s="72"/>
      <c r="R3524" s="72"/>
      <c r="S3524" s="72"/>
      <c r="T3524" s="72"/>
      <c r="U3524" s="72"/>
      <c r="V3524" s="72"/>
      <c r="W3524" s="72"/>
      <c r="X3524" s="72"/>
      <c r="Y3524" s="72"/>
      <c r="Z3524" s="72"/>
    </row>
    <row r="3525">
      <c r="A3525" s="66">
        <v>14.0</v>
      </c>
      <c r="B3525" s="67">
        <v>3702.32</v>
      </c>
      <c r="C3525" s="72"/>
      <c r="D3525" s="72"/>
      <c r="E3525" s="72"/>
      <c r="F3525" s="72"/>
      <c r="G3525" s="72"/>
      <c r="H3525" s="72"/>
      <c r="I3525" s="72"/>
      <c r="J3525" s="72"/>
      <c r="K3525" s="72"/>
      <c r="L3525" s="72"/>
      <c r="M3525" s="72"/>
      <c r="N3525" s="72"/>
      <c r="O3525" s="72"/>
      <c r="P3525" s="72"/>
      <c r="Q3525" s="72"/>
      <c r="R3525" s="72"/>
      <c r="S3525" s="72"/>
      <c r="T3525" s="72"/>
      <c r="U3525" s="72"/>
      <c r="V3525" s="72"/>
      <c r="W3525" s="72"/>
      <c r="X3525" s="72"/>
      <c r="Y3525" s="72"/>
      <c r="Z3525" s="72"/>
    </row>
    <row r="3526">
      <c r="A3526" s="64">
        <v>41.0</v>
      </c>
      <c r="B3526" s="65">
        <v>1978.92</v>
      </c>
      <c r="C3526" s="72"/>
      <c r="D3526" s="72"/>
      <c r="E3526" s="72"/>
      <c r="F3526" s="72"/>
      <c r="G3526" s="72"/>
      <c r="H3526" s="72"/>
      <c r="I3526" s="72"/>
      <c r="J3526" s="72"/>
      <c r="K3526" s="72"/>
      <c r="L3526" s="72"/>
      <c r="M3526" s="72"/>
      <c r="N3526" s="72"/>
      <c r="O3526" s="72"/>
      <c r="P3526" s="72"/>
      <c r="Q3526" s="72"/>
      <c r="R3526" s="72"/>
      <c r="S3526" s="72"/>
      <c r="T3526" s="72"/>
      <c r="U3526" s="72"/>
      <c r="V3526" s="72"/>
      <c r="W3526" s="72"/>
      <c r="X3526" s="72"/>
      <c r="Y3526" s="72"/>
      <c r="Z3526" s="72"/>
    </row>
    <row r="3527">
      <c r="A3527" s="66">
        <v>19.0</v>
      </c>
      <c r="B3527" s="67">
        <v>2952.17</v>
      </c>
      <c r="C3527" s="72"/>
      <c r="D3527" s="72"/>
      <c r="E3527" s="72"/>
      <c r="F3527" s="72"/>
      <c r="G3527" s="72"/>
      <c r="H3527" s="72"/>
      <c r="I3527" s="72"/>
      <c r="J3527" s="72"/>
      <c r="K3527" s="72"/>
      <c r="L3527" s="72"/>
      <c r="M3527" s="72"/>
      <c r="N3527" s="72"/>
      <c r="O3527" s="72"/>
      <c r="P3527" s="72"/>
      <c r="Q3527" s="72"/>
      <c r="R3527" s="72"/>
      <c r="S3527" s="72"/>
      <c r="T3527" s="72"/>
      <c r="U3527" s="72"/>
      <c r="V3527" s="72"/>
      <c r="W3527" s="72"/>
      <c r="X3527" s="72"/>
      <c r="Y3527" s="72"/>
      <c r="Z3527" s="72"/>
    </row>
    <row r="3528">
      <c r="A3528" s="64">
        <v>45.0</v>
      </c>
      <c r="B3528" s="65">
        <v>327.1</v>
      </c>
      <c r="C3528" s="72"/>
      <c r="D3528" s="72"/>
      <c r="E3528" s="72"/>
      <c r="F3528" s="72"/>
      <c r="G3528" s="72"/>
      <c r="H3528" s="72"/>
      <c r="I3528" s="72"/>
      <c r="J3528" s="72"/>
      <c r="K3528" s="72"/>
      <c r="L3528" s="72"/>
      <c r="M3528" s="72"/>
      <c r="N3528" s="72"/>
      <c r="O3528" s="72"/>
      <c r="P3528" s="72"/>
      <c r="Q3528" s="72"/>
      <c r="R3528" s="72"/>
      <c r="S3528" s="72"/>
      <c r="T3528" s="72"/>
      <c r="U3528" s="72"/>
      <c r="V3528" s="72"/>
      <c r="W3528" s="72"/>
      <c r="X3528" s="72"/>
      <c r="Y3528" s="72"/>
      <c r="Z3528" s="72"/>
    </row>
    <row r="3529">
      <c r="A3529" s="66">
        <v>48.0</v>
      </c>
      <c r="B3529" s="67">
        <v>2313.82</v>
      </c>
      <c r="C3529" s="72"/>
      <c r="D3529" s="72"/>
      <c r="E3529" s="72"/>
      <c r="F3529" s="72"/>
      <c r="G3529" s="72"/>
      <c r="H3529" s="72"/>
      <c r="I3529" s="72"/>
      <c r="J3529" s="72"/>
      <c r="K3529" s="72"/>
      <c r="L3529" s="72"/>
      <c r="M3529" s="72"/>
      <c r="N3529" s="72"/>
      <c r="O3529" s="72"/>
      <c r="P3529" s="72"/>
      <c r="Q3529" s="72"/>
      <c r="R3529" s="72"/>
      <c r="S3529" s="72"/>
      <c r="T3529" s="72"/>
      <c r="U3529" s="72"/>
      <c r="V3529" s="72"/>
      <c r="W3529" s="72"/>
      <c r="X3529" s="72"/>
      <c r="Y3529" s="72"/>
      <c r="Z3529" s="72"/>
    </row>
    <row r="3530">
      <c r="A3530" s="64">
        <v>18.0</v>
      </c>
      <c r="B3530" s="65">
        <v>2156.26</v>
      </c>
      <c r="C3530" s="72"/>
      <c r="D3530" s="72"/>
      <c r="E3530" s="72"/>
      <c r="F3530" s="72"/>
      <c r="G3530" s="72"/>
      <c r="H3530" s="72"/>
      <c r="I3530" s="72"/>
      <c r="J3530" s="72"/>
      <c r="K3530" s="72"/>
      <c r="L3530" s="72"/>
      <c r="M3530" s="72"/>
      <c r="N3530" s="72"/>
      <c r="O3530" s="72"/>
      <c r="P3530" s="72"/>
      <c r="Q3530" s="72"/>
      <c r="R3530" s="72"/>
      <c r="S3530" s="72"/>
      <c r="T3530" s="72"/>
      <c r="U3530" s="72"/>
      <c r="V3530" s="72"/>
      <c r="W3530" s="72"/>
      <c r="X3530" s="72"/>
      <c r="Y3530" s="72"/>
      <c r="Z3530" s="72"/>
    </row>
    <row r="3531">
      <c r="A3531" s="66">
        <v>9.0</v>
      </c>
      <c r="B3531" s="67">
        <v>739.33</v>
      </c>
      <c r="C3531" s="72"/>
      <c r="D3531" s="72"/>
      <c r="E3531" s="72"/>
      <c r="F3531" s="72"/>
      <c r="G3531" s="72"/>
      <c r="H3531" s="72"/>
      <c r="I3531" s="72"/>
      <c r="J3531" s="72"/>
      <c r="K3531" s="72"/>
      <c r="L3531" s="72"/>
      <c r="M3531" s="72"/>
      <c r="N3531" s="72"/>
      <c r="O3531" s="72"/>
      <c r="P3531" s="72"/>
      <c r="Q3531" s="72"/>
      <c r="R3531" s="72"/>
      <c r="S3531" s="72"/>
      <c r="T3531" s="72"/>
      <c r="U3531" s="72"/>
      <c r="V3531" s="72"/>
      <c r="W3531" s="72"/>
      <c r="X3531" s="72"/>
      <c r="Y3531" s="72"/>
      <c r="Z3531" s="72"/>
    </row>
    <row r="3532">
      <c r="A3532" s="64">
        <v>8.0</v>
      </c>
      <c r="B3532" s="65">
        <v>1137.32</v>
      </c>
      <c r="C3532" s="72"/>
      <c r="D3532" s="72"/>
      <c r="E3532" s="72"/>
      <c r="F3532" s="72"/>
      <c r="G3532" s="72"/>
      <c r="H3532" s="72"/>
      <c r="I3532" s="72"/>
      <c r="J3532" s="72"/>
      <c r="K3532" s="72"/>
      <c r="L3532" s="72"/>
      <c r="M3532" s="72"/>
      <c r="N3532" s="72"/>
      <c r="O3532" s="72"/>
      <c r="P3532" s="72"/>
      <c r="Q3532" s="72"/>
      <c r="R3532" s="72"/>
      <c r="S3532" s="72"/>
      <c r="T3532" s="72"/>
      <c r="U3532" s="72"/>
      <c r="V3532" s="72"/>
      <c r="W3532" s="72"/>
      <c r="X3532" s="72"/>
      <c r="Y3532" s="72"/>
      <c r="Z3532" s="72"/>
    </row>
    <row r="3533">
      <c r="A3533" s="66">
        <v>43.0</v>
      </c>
      <c r="B3533" s="67">
        <v>3594.02</v>
      </c>
      <c r="C3533" s="72"/>
      <c r="D3533" s="72"/>
      <c r="E3533" s="72"/>
      <c r="F3533" s="72"/>
      <c r="G3533" s="72"/>
      <c r="H3533" s="72"/>
      <c r="I3533" s="72"/>
      <c r="J3533" s="72"/>
      <c r="K3533" s="72"/>
      <c r="L3533" s="72"/>
      <c r="M3533" s="72"/>
      <c r="N3533" s="72"/>
      <c r="O3533" s="72"/>
      <c r="P3533" s="72"/>
      <c r="Q3533" s="72"/>
      <c r="R3533" s="72"/>
      <c r="S3533" s="72"/>
      <c r="T3533" s="72"/>
      <c r="U3533" s="72"/>
      <c r="V3533" s="72"/>
      <c r="W3533" s="72"/>
      <c r="X3533" s="72"/>
      <c r="Y3533" s="72"/>
      <c r="Z3533" s="72"/>
    </row>
    <row r="3534">
      <c r="A3534" s="64">
        <v>37.0</v>
      </c>
      <c r="B3534" s="65">
        <v>4191.22</v>
      </c>
      <c r="C3534" s="72"/>
      <c r="D3534" s="72"/>
      <c r="E3534" s="72"/>
      <c r="F3534" s="72"/>
      <c r="G3534" s="72"/>
      <c r="H3534" s="72"/>
      <c r="I3534" s="72"/>
      <c r="J3534" s="72"/>
      <c r="K3534" s="72"/>
      <c r="L3534" s="72"/>
      <c r="M3534" s="72"/>
      <c r="N3534" s="72"/>
      <c r="O3534" s="72"/>
      <c r="P3534" s="72"/>
      <c r="Q3534" s="72"/>
      <c r="R3534" s="72"/>
      <c r="S3534" s="72"/>
      <c r="T3534" s="72"/>
      <c r="U3534" s="72"/>
      <c r="V3534" s="72"/>
      <c r="W3534" s="72"/>
      <c r="X3534" s="72"/>
      <c r="Y3534" s="72"/>
      <c r="Z3534" s="72"/>
    </row>
    <row r="3535">
      <c r="A3535" s="66">
        <v>42.0</v>
      </c>
      <c r="B3535" s="67">
        <v>4475.08</v>
      </c>
      <c r="C3535" s="72"/>
      <c r="D3535" s="72"/>
      <c r="E3535" s="72"/>
      <c r="F3535" s="72"/>
      <c r="G3535" s="72"/>
      <c r="H3535" s="72"/>
      <c r="I3535" s="72"/>
      <c r="J3535" s="72"/>
      <c r="K3535" s="72"/>
      <c r="L3535" s="72"/>
      <c r="M3535" s="72"/>
      <c r="N3535" s="72"/>
      <c r="O3535" s="72"/>
      <c r="P3535" s="72"/>
      <c r="Q3535" s="72"/>
      <c r="R3535" s="72"/>
      <c r="S3535" s="72"/>
      <c r="T3535" s="72"/>
      <c r="U3535" s="72"/>
      <c r="V3535" s="72"/>
      <c r="W3535" s="72"/>
      <c r="X3535" s="72"/>
      <c r="Y3535" s="72"/>
      <c r="Z3535" s="72"/>
    </row>
    <row r="3536">
      <c r="A3536" s="64">
        <v>6.0</v>
      </c>
      <c r="B3536" s="65">
        <v>1895.14</v>
      </c>
      <c r="C3536" s="72"/>
      <c r="D3536" s="72"/>
      <c r="E3536" s="72"/>
      <c r="F3536" s="72"/>
      <c r="G3536" s="72"/>
      <c r="H3536" s="72"/>
      <c r="I3536" s="72"/>
      <c r="J3536" s="72"/>
      <c r="K3536" s="72"/>
      <c r="L3536" s="72"/>
      <c r="M3536" s="72"/>
      <c r="N3536" s="72"/>
      <c r="O3536" s="72"/>
      <c r="P3536" s="72"/>
      <c r="Q3536" s="72"/>
      <c r="R3536" s="72"/>
      <c r="S3536" s="72"/>
      <c r="T3536" s="72"/>
      <c r="U3536" s="72"/>
      <c r="V3536" s="72"/>
      <c r="W3536" s="72"/>
      <c r="X3536" s="72"/>
      <c r="Y3536" s="72"/>
      <c r="Z3536" s="72"/>
    </row>
    <row r="3537">
      <c r="A3537" s="66">
        <v>18.0</v>
      </c>
      <c r="B3537" s="67">
        <v>1373.03</v>
      </c>
      <c r="C3537" s="72"/>
      <c r="D3537" s="72"/>
      <c r="E3537" s="72"/>
      <c r="F3537" s="72"/>
      <c r="G3537" s="72"/>
      <c r="H3537" s="72"/>
      <c r="I3537" s="72"/>
      <c r="J3537" s="72"/>
      <c r="K3537" s="72"/>
      <c r="L3537" s="72"/>
      <c r="M3537" s="72"/>
      <c r="N3537" s="72"/>
      <c r="O3537" s="72"/>
      <c r="P3537" s="72"/>
      <c r="Q3537" s="72"/>
      <c r="R3537" s="72"/>
      <c r="S3537" s="72"/>
      <c r="T3537" s="72"/>
      <c r="U3537" s="72"/>
      <c r="V3537" s="72"/>
      <c r="W3537" s="72"/>
      <c r="X3537" s="72"/>
      <c r="Y3537" s="72"/>
      <c r="Z3537" s="72"/>
    </row>
    <row r="3538">
      <c r="A3538" s="64">
        <v>50.0</v>
      </c>
      <c r="B3538" s="65">
        <v>1119.87</v>
      </c>
      <c r="C3538" s="72"/>
      <c r="D3538" s="72"/>
      <c r="E3538" s="72"/>
      <c r="F3538" s="72"/>
      <c r="G3538" s="72"/>
      <c r="H3538" s="72"/>
      <c r="I3538" s="72"/>
      <c r="J3538" s="72"/>
      <c r="K3538" s="72"/>
      <c r="L3538" s="72"/>
      <c r="M3538" s="72"/>
      <c r="N3538" s="72"/>
      <c r="O3538" s="72"/>
      <c r="P3538" s="72"/>
      <c r="Q3538" s="72"/>
      <c r="R3538" s="72"/>
      <c r="S3538" s="72"/>
      <c r="T3538" s="72"/>
      <c r="U3538" s="72"/>
      <c r="V3538" s="72"/>
      <c r="W3538" s="72"/>
      <c r="X3538" s="72"/>
      <c r="Y3538" s="72"/>
      <c r="Z3538" s="72"/>
    </row>
    <row r="3539">
      <c r="A3539" s="66">
        <v>7.0</v>
      </c>
      <c r="B3539" s="67">
        <v>2992.98</v>
      </c>
      <c r="C3539" s="72"/>
      <c r="D3539" s="72"/>
      <c r="E3539" s="72"/>
      <c r="F3539" s="72"/>
      <c r="G3539" s="72"/>
      <c r="H3539" s="72"/>
      <c r="I3539" s="72"/>
      <c r="J3539" s="72"/>
      <c r="K3539" s="72"/>
      <c r="L3539" s="72"/>
      <c r="M3539" s="72"/>
      <c r="N3539" s="72"/>
      <c r="O3539" s="72"/>
      <c r="P3539" s="72"/>
      <c r="Q3539" s="72"/>
      <c r="R3539" s="72"/>
      <c r="S3539" s="72"/>
      <c r="T3539" s="72"/>
      <c r="U3539" s="72"/>
      <c r="V3539" s="72"/>
      <c r="W3539" s="72"/>
      <c r="X3539" s="72"/>
      <c r="Y3539" s="72"/>
      <c r="Z3539" s="72"/>
    </row>
    <row r="3540">
      <c r="A3540" s="64">
        <v>45.0</v>
      </c>
      <c r="B3540" s="65">
        <v>1014.86</v>
      </c>
      <c r="C3540" s="72"/>
      <c r="D3540" s="72"/>
      <c r="E3540" s="72"/>
      <c r="F3540" s="72"/>
      <c r="G3540" s="72"/>
      <c r="H3540" s="72"/>
      <c r="I3540" s="72"/>
      <c r="J3540" s="72"/>
      <c r="K3540" s="72"/>
      <c r="L3540" s="72"/>
      <c r="M3540" s="72"/>
      <c r="N3540" s="72"/>
      <c r="O3540" s="72"/>
      <c r="P3540" s="72"/>
      <c r="Q3540" s="72"/>
      <c r="R3540" s="72"/>
      <c r="S3540" s="72"/>
      <c r="T3540" s="72"/>
      <c r="U3540" s="72"/>
      <c r="V3540" s="72"/>
      <c r="W3540" s="72"/>
      <c r="X3540" s="72"/>
      <c r="Y3540" s="72"/>
      <c r="Z3540" s="72"/>
    </row>
    <row r="3541">
      <c r="A3541" s="66">
        <v>2.0</v>
      </c>
      <c r="B3541" s="67">
        <v>3223.34</v>
      </c>
      <c r="C3541" s="72"/>
      <c r="D3541" s="72"/>
      <c r="E3541" s="72"/>
      <c r="F3541" s="72"/>
      <c r="G3541" s="72"/>
      <c r="H3541" s="72"/>
      <c r="I3541" s="72"/>
      <c r="J3541" s="72"/>
      <c r="K3541" s="72"/>
      <c r="L3541" s="72"/>
      <c r="M3541" s="72"/>
      <c r="N3541" s="72"/>
      <c r="O3541" s="72"/>
      <c r="P3541" s="72"/>
      <c r="Q3541" s="72"/>
      <c r="R3541" s="72"/>
      <c r="S3541" s="72"/>
      <c r="T3541" s="72"/>
      <c r="U3541" s="72"/>
      <c r="V3541" s="72"/>
      <c r="W3541" s="72"/>
      <c r="X3541" s="72"/>
      <c r="Y3541" s="72"/>
      <c r="Z3541" s="72"/>
    </row>
    <row r="3542">
      <c r="A3542" s="64">
        <v>40.0</v>
      </c>
      <c r="B3542" s="65">
        <v>2620.83</v>
      </c>
      <c r="C3542" s="72"/>
      <c r="D3542" s="72"/>
      <c r="E3542" s="72"/>
      <c r="F3542" s="72"/>
      <c r="G3542" s="72"/>
      <c r="H3542" s="72"/>
      <c r="I3542" s="72"/>
      <c r="J3542" s="72"/>
      <c r="K3542" s="72"/>
      <c r="L3542" s="72"/>
      <c r="M3542" s="72"/>
      <c r="N3542" s="72"/>
      <c r="O3542" s="72"/>
      <c r="P3542" s="72"/>
      <c r="Q3542" s="72"/>
      <c r="R3542" s="72"/>
      <c r="S3542" s="72"/>
      <c r="T3542" s="72"/>
      <c r="U3542" s="72"/>
      <c r="V3542" s="72"/>
      <c r="W3542" s="72"/>
      <c r="X3542" s="72"/>
      <c r="Y3542" s="72"/>
      <c r="Z3542" s="72"/>
    </row>
    <row r="3543">
      <c r="A3543" s="66">
        <v>7.0</v>
      </c>
      <c r="B3543" s="67">
        <v>4324.14</v>
      </c>
      <c r="C3543" s="72"/>
      <c r="D3543" s="72"/>
      <c r="E3543" s="72"/>
      <c r="F3543" s="72"/>
      <c r="G3543" s="72"/>
      <c r="H3543" s="72"/>
      <c r="I3543" s="72"/>
      <c r="J3543" s="72"/>
      <c r="K3543" s="72"/>
      <c r="L3543" s="72"/>
      <c r="M3543" s="72"/>
      <c r="N3543" s="72"/>
      <c r="O3543" s="72"/>
      <c r="P3543" s="72"/>
      <c r="Q3543" s="72"/>
      <c r="R3543" s="72"/>
      <c r="S3543" s="72"/>
      <c r="T3543" s="72"/>
      <c r="U3543" s="72"/>
      <c r="V3543" s="72"/>
      <c r="W3543" s="72"/>
      <c r="X3543" s="72"/>
      <c r="Y3543" s="72"/>
      <c r="Z3543" s="72"/>
    </row>
    <row r="3544">
      <c r="A3544" s="64">
        <v>26.0</v>
      </c>
      <c r="B3544" s="65">
        <v>1879.28</v>
      </c>
      <c r="C3544" s="72"/>
      <c r="D3544" s="72"/>
      <c r="E3544" s="72"/>
      <c r="F3544" s="72"/>
      <c r="G3544" s="72"/>
      <c r="H3544" s="72"/>
      <c r="I3544" s="72"/>
      <c r="J3544" s="72"/>
      <c r="K3544" s="72"/>
      <c r="L3544" s="72"/>
      <c r="M3544" s="72"/>
      <c r="N3544" s="72"/>
      <c r="O3544" s="72"/>
      <c r="P3544" s="72"/>
      <c r="Q3544" s="72"/>
      <c r="R3544" s="72"/>
      <c r="S3544" s="72"/>
      <c r="T3544" s="72"/>
      <c r="U3544" s="72"/>
      <c r="V3544" s="72"/>
      <c r="W3544" s="72"/>
      <c r="X3544" s="72"/>
      <c r="Y3544" s="72"/>
      <c r="Z3544" s="72"/>
    </row>
    <row r="3545">
      <c r="A3545" s="66">
        <v>45.0</v>
      </c>
      <c r="B3545" s="67">
        <v>3140.8</v>
      </c>
      <c r="C3545" s="72"/>
      <c r="D3545" s="72"/>
      <c r="E3545" s="72"/>
      <c r="F3545" s="72"/>
      <c r="G3545" s="72"/>
      <c r="H3545" s="72"/>
      <c r="I3545" s="72"/>
      <c r="J3545" s="72"/>
      <c r="K3545" s="72"/>
      <c r="L3545" s="72"/>
      <c r="M3545" s="72"/>
      <c r="N3545" s="72"/>
      <c r="O3545" s="72"/>
      <c r="P3545" s="72"/>
      <c r="Q3545" s="72"/>
      <c r="R3545" s="72"/>
      <c r="S3545" s="72"/>
      <c r="T3545" s="72"/>
      <c r="U3545" s="72"/>
      <c r="V3545" s="72"/>
      <c r="W3545" s="72"/>
      <c r="X3545" s="72"/>
      <c r="Y3545" s="72"/>
      <c r="Z3545" s="72"/>
    </row>
    <row r="3546">
      <c r="A3546" s="64">
        <v>13.0</v>
      </c>
      <c r="B3546" s="65">
        <v>3433.44</v>
      </c>
      <c r="C3546" s="72"/>
      <c r="D3546" s="72"/>
      <c r="E3546" s="72"/>
      <c r="F3546" s="72"/>
      <c r="G3546" s="72"/>
      <c r="H3546" s="72"/>
      <c r="I3546" s="72"/>
      <c r="J3546" s="72"/>
      <c r="K3546" s="72"/>
      <c r="L3546" s="72"/>
      <c r="M3546" s="72"/>
      <c r="N3546" s="72"/>
      <c r="O3546" s="72"/>
      <c r="P3546" s="72"/>
      <c r="Q3546" s="72"/>
      <c r="R3546" s="72"/>
      <c r="S3546" s="72"/>
      <c r="T3546" s="72"/>
      <c r="U3546" s="72"/>
      <c r="V3546" s="72"/>
      <c r="W3546" s="72"/>
      <c r="X3546" s="72"/>
      <c r="Y3546" s="72"/>
      <c r="Z3546" s="72"/>
    </row>
    <row r="3547">
      <c r="A3547" s="66">
        <v>44.0</v>
      </c>
      <c r="B3547" s="67">
        <v>1183.04</v>
      </c>
      <c r="C3547" s="72"/>
      <c r="D3547" s="72"/>
      <c r="E3547" s="72"/>
      <c r="F3547" s="72"/>
      <c r="G3547" s="72"/>
      <c r="H3547" s="72"/>
      <c r="I3547" s="72"/>
      <c r="J3547" s="72"/>
      <c r="K3547" s="72"/>
      <c r="L3547" s="72"/>
      <c r="M3547" s="72"/>
      <c r="N3547" s="72"/>
      <c r="O3547" s="72"/>
      <c r="P3547" s="72"/>
      <c r="Q3547" s="72"/>
      <c r="R3547" s="72"/>
      <c r="S3547" s="72"/>
      <c r="T3547" s="72"/>
      <c r="U3547" s="72"/>
      <c r="V3547" s="72"/>
      <c r="W3547" s="72"/>
      <c r="X3547" s="72"/>
      <c r="Y3547" s="72"/>
      <c r="Z3547" s="72"/>
    </row>
    <row r="3548">
      <c r="A3548" s="64">
        <v>48.0</v>
      </c>
      <c r="B3548" s="65">
        <v>2439.93</v>
      </c>
      <c r="C3548" s="72"/>
      <c r="D3548" s="72"/>
      <c r="E3548" s="72"/>
      <c r="F3548" s="72"/>
      <c r="G3548" s="72"/>
      <c r="H3548" s="72"/>
      <c r="I3548" s="72"/>
      <c r="J3548" s="72"/>
      <c r="K3548" s="72"/>
      <c r="L3548" s="72"/>
      <c r="M3548" s="72"/>
      <c r="N3548" s="72"/>
      <c r="O3548" s="72"/>
      <c r="P3548" s="72"/>
      <c r="Q3548" s="72"/>
      <c r="R3548" s="72"/>
      <c r="S3548" s="72"/>
      <c r="T3548" s="72"/>
      <c r="U3548" s="72"/>
      <c r="V3548" s="72"/>
      <c r="W3548" s="72"/>
      <c r="X3548" s="72"/>
      <c r="Y3548" s="72"/>
      <c r="Z3548" s="72"/>
    </row>
    <row r="3549">
      <c r="A3549" s="66">
        <v>3.0</v>
      </c>
      <c r="B3549" s="67">
        <v>2079.55</v>
      </c>
      <c r="C3549" s="72"/>
      <c r="D3549" s="72"/>
      <c r="E3549" s="72"/>
      <c r="F3549" s="72"/>
      <c r="G3549" s="72"/>
      <c r="H3549" s="72"/>
      <c r="I3549" s="72"/>
      <c r="J3549" s="72"/>
      <c r="K3549" s="72"/>
      <c r="L3549" s="72"/>
      <c r="M3549" s="72"/>
      <c r="N3549" s="72"/>
      <c r="O3549" s="72"/>
      <c r="P3549" s="72"/>
      <c r="Q3549" s="72"/>
      <c r="R3549" s="72"/>
      <c r="S3549" s="72"/>
      <c r="T3549" s="72"/>
      <c r="U3549" s="72"/>
      <c r="V3549" s="72"/>
      <c r="W3549" s="72"/>
      <c r="X3549" s="72"/>
      <c r="Y3549" s="72"/>
      <c r="Z3549" s="72"/>
    </row>
    <row r="3550">
      <c r="A3550" s="64">
        <v>20.0</v>
      </c>
      <c r="B3550" s="65">
        <v>3423.0</v>
      </c>
      <c r="C3550" s="72"/>
      <c r="D3550" s="72"/>
      <c r="E3550" s="72"/>
      <c r="F3550" s="72"/>
      <c r="G3550" s="72"/>
      <c r="H3550" s="72"/>
      <c r="I3550" s="72"/>
      <c r="J3550" s="72"/>
      <c r="K3550" s="72"/>
      <c r="L3550" s="72"/>
      <c r="M3550" s="72"/>
      <c r="N3550" s="72"/>
      <c r="O3550" s="72"/>
      <c r="P3550" s="72"/>
      <c r="Q3550" s="72"/>
      <c r="R3550" s="72"/>
      <c r="S3550" s="72"/>
      <c r="T3550" s="72"/>
      <c r="U3550" s="72"/>
      <c r="V3550" s="72"/>
      <c r="W3550" s="72"/>
      <c r="X3550" s="72"/>
      <c r="Y3550" s="72"/>
      <c r="Z3550" s="72"/>
    </row>
    <row r="3551">
      <c r="A3551" s="66">
        <v>4.0</v>
      </c>
      <c r="B3551" s="67">
        <v>3447.8</v>
      </c>
      <c r="C3551" s="72"/>
      <c r="D3551" s="72"/>
      <c r="E3551" s="72"/>
      <c r="F3551" s="72"/>
      <c r="G3551" s="72"/>
      <c r="H3551" s="72"/>
      <c r="I3551" s="72"/>
      <c r="J3551" s="72"/>
      <c r="K3551" s="72"/>
      <c r="L3551" s="72"/>
      <c r="M3551" s="72"/>
      <c r="N3551" s="72"/>
      <c r="O3551" s="72"/>
      <c r="P3551" s="72"/>
      <c r="Q3551" s="72"/>
      <c r="R3551" s="72"/>
      <c r="S3551" s="72"/>
      <c r="T3551" s="72"/>
      <c r="U3551" s="72"/>
      <c r="V3551" s="72"/>
      <c r="W3551" s="72"/>
      <c r="X3551" s="72"/>
      <c r="Y3551" s="72"/>
      <c r="Z3551" s="72"/>
    </row>
    <row r="3552">
      <c r="A3552" s="64">
        <v>19.0</v>
      </c>
      <c r="B3552" s="65">
        <v>2086.28</v>
      </c>
      <c r="C3552" s="72"/>
      <c r="D3552" s="72"/>
      <c r="E3552" s="72"/>
      <c r="F3552" s="72"/>
      <c r="G3552" s="72"/>
      <c r="H3552" s="72"/>
      <c r="I3552" s="72"/>
      <c r="J3552" s="72"/>
      <c r="K3552" s="72"/>
      <c r="L3552" s="72"/>
      <c r="M3552" s="72"/>
      <c r="N3552" s="72"/>
      <c r="O3552" s="72"/>
      <c r="P3552" s="72"/>
      <c r="Q3552" s="72"/>
      <c r="R3552" s="72"/>
      <c r="S3552" s="72"/>
      <c r="T3552" s="72"/>
      <c r="U3552" s="72"/>
      <c r="V3552" s="72"/>
      <c r="W3552" s="72"/>
      <c r="X3552" s="72"/>
      <c r="Y3552" s="72"/>
      <c r="Z3552" s="72"/>
    </row>
    <row r="3553">
      <c r="A3553" s="66">
        <v>23.0</v>
      </c>
      <c r="B3553" s="67">
        <v>2332.65</v>
      </c>
      <c r="C3553" s="72"/>
      <c r="D3553" s="72"/>
      <c r="E3553" s="72"/>
      <c r="F3553" s="72"/>
      <c r="G3553" s="72"/>
      <c r="H3553" s="72"/>
      <c r="I3553" s="72"/>
      <c r="J3553" s="72"/>
      <c r="K3553" s="72"/>
      <c r="L3553" s="72"/>
      <c r="M3553" s="72"/>
      <c r="N3553" s="72"/>
      <c r="O3553" s="72"/>
      <c r="P3553" s="72"/>
      <c r="Q3553" s="72"/>
      <c r="R3553" s="72"/>
      <c r="S3553" s="72"/>
      <c r="T3553" s="72"/>
      <c r="U3553" s="72"/>
      <c r="V3553" s="72"/>
      <c r="W3553" s="72"/>
      <c r="X3553" s="72"/>
      <c r="Y3553" s="72"/>
      <c r="Z3553" s="72"/>
    </row>
    <row r="3554">
      <c r="A3554" s="64">
        <v>16.0</v>
      </c>
      <c r="B3554" s="65">
        <v>635.75</v>
      </c>
      <c r="C3554" s="72"/>
      <c r="D3554" s="72"/>
      <c r="E3554" s="72"/>
      <c r="F3554" s="72"/>
      <c r="G3554" s="72"/>
      <c r="H3554" s="72"/>
      <c r="I3554" s="72"/>
      <c r="J3554" s="72"/>
      <c r="K3554" s="72"/>
      <c r="L3554" s="72"/>
      <c r="M3554" s="72"/>
      <c r="N3554" s="72"/>
      <c r="O3554" s="72"/>
      <c r="P3554" s="72"/>
      <c r="Q3554" s="72"/>
      <c r="R3554" s="72"/>
      <c r="S3554" s="72"/>
      <c r="T3554" s="72"/>
      <c r="U3554" s="72"/>
      <c r="V3554" s="72"/>
      <c r="W3554" s="72"/>
      <c r="X3554" s="72"/>
      <c r="Y3554" s="72"/>
      <c r="Z3554" s="72"/>
    </row>
    <row r="3555">
      <c r="A3555" s="66">
        <v>11.0</v>
      </c>
      <c r="B3555" s="67">
        <v>1674.25</v>
      </c>
      <c r="C3555" s="72"/>
      <c r="D3555" s="72"/>
      <c r="E3555" s="72"/>
      <c r="F3555" s="72"/>
      <c r="G3555" s="72"/>
      <c r="H3555" s="72"/>
      <c r="I3555" s="72"/>
      <c r="J3555" s="72"/>
      <c r="K3555" s="72"/>
      <c r="L3555" s="72"/>
      <c r="M3555" s="72"/>
      <c r="N3555" s="72"/>
      <c r="O3555" s="72"/>
      <c r="P3555" s="72"/>
      <c r="Q3555" s="72"/>
      <c r="R3555" s="72"/>
      <c r="S3555" s="72"/>
      <c r="T3555" s="72"/>
      <c r="U3555" s="72"/>
      <c r="V3555" s="72"/>
      <c r="W3555" s="72"/>
      <c r="X3555" s="72"/>
      <c r="Y3555" s="72"/>
      <c r="Z3555" s="72"/>
    </row>
    <row r="3556">
      <c r="A3556" s="64">
        <v>41.0</v>
      </c>
      <c r="B3556" s="65">
        <v>597.2</v>
      </c>
      <c r="C3556" s="72"/>
      <c r="D3556" s="72"/>
      <c r="E3556" s="72"/>
      <c r="F3556" s="72"/>
      <c r="G3556" s="72"/>
      <c r="H3556" s="72"/>
      <c r="I3556" s="72"/>
      <c r="J3556" s="72"/>
      <c r="K3556" s="72"/>
      <c r="L3556" s="72"/>
      <c r="M3556" s="72"/>
      <c r="N3556" s="72"/>
      <c r="O3556" s="72"/>
      <c r="P3556" s="72"/>
      <c r="Q3556" s="72"/>
      <c r="R3556" s="72"/>
      <c r="S3556" s="72"/>
      <c r="T3556" s="72"/>
      <c r="U3556" s="72"/>
      <c r="V3556" s="72"/>
      <c r="W3556" s="72"/>
      <c r="X3556" s="72"/>
      <c r="Y3556" s="72"/>
      <c r="Z3556" s="72"/>
    </row>
    <row r="3557">
      <c r="A3557" s="66">
        <v>8.0</v>
      </c>
      <c r="B3557" s="67">
        <v>3532.22</v>
      </c>
      <c r="C3557" s="72"/>
      <c r="D3557" s="72"/>
      <c r="E3557" s="72"/>
      <c r="F3557" s="72"/>
      <c r="G3557" s="72"/>
      <c r="H3557" s="72"/>
      <c r="I3557" s="72"/>
      <c r="J3557" s="72"/>
      <c r="K3557" s="72"/>
      <c r="L3557" s="72"/>
      <c r="M3557" s="72"/>
      <c r="N3557" s="72"/>
      <c r="O3557" s="72"/>
      <c r="P3557" s="72"/>
      <c r="Q3557" s="72"/>
      <c r="R3557" s="72"/>
      <c r="S3557" s="72"/>
      <c r="T3557" s="72"/>
      <c r="U3557" s="72"/>
      <c r="V3557" s="72"/>
      <c r="W3557" s="72"/>
      <c r="X3557" s="72"/>
      <c r="Y3557" s="72"/>
      <c r="Z3557" s="72"/>
    </row>
    <row r="3558">
      <c r="A3558" s="64">
        <v>33.0</v>
      </c>
      <c r="B3558" s="65">
        <v>1200.18</v>
      </c>
      <c r="C3558" s="72"/>
      <c r="D3558" s="72"/>
      <c r="E3558" s="72"/>
      <c r="F3558" s="72"/>
      <c r="G3558" s="72"/>
      <c r="H3558" s="72"/>
      <c r="I3558" s="72"/>
      <c r="J3558" s="72"/>
      <c r="K3558" s="72"/>
      <c r="L3558" s="72"/>
      <c r="M3558" s="72"/>
      <c r="N3558" s="72"/>
      <c r="O3558" s="72"/>
      <c r="P3558" s="72"/>
      <c r="Q3558" s="72"/>
      <c r="R3558" s="72"/>
      <c r="S3558" s="72"/>
      <c r="T3558" s="72"/>
      <c r="U3558" s="72"/>
      <c r="V3558" s="72"/>
      <c r="W3558" s="72"/>
      <c r="X3558" s="72"/>
      <c r="Y3558" s="72"/>
      <c r="Z3558" s="72"/>
    </row>
    <row r="3559">
      <c r="A3559" s="66">
        <v>30.0</v>
      </c>
      <c r="B3559" s="67">
        <v>3762.55</v>
      </c>
      <c r="C3559" s="72"/>
      <c r="D3559" s="72"/>
      <c r="E3559" s="72"/>
      <c r="F3559" s="72"/>
      <c r="G3559" s="72"/>
      <c r="H3559" s="72"/>
      <c r="I3559" s="72"/>
      <c r="J3559" s="72"/>
      <c r="K3559" s="72"/>
      <c r="L3559" s="72"/>
      <c r="M3559" s="72"/>
      <c r="N3559" s="72"/>
      <c r="O3559" s="72"/>
      <c r="P3559" s="72"/>
      <c r="Q3559" s="72"/>
      <c r="R3559" s="72"/>
      <c r="S3559" s="72"/>
      <c r="T3559" s="72"/>
      <c r="U3559" s="72"/>
      <c r="V3559" s="72"/>
      <c r="W3559" s="72"/>
      <c r="X3559" s="72"/>
      <c r="Y3559" s="72"/>
      <c r="Z3559" s="72"/>
    </row>
    <row r="3560">
      <c r="A3560" s="64">
        <v>2.0</v>
      </c>
      <c r="B3560" s="65">
        <v>1523.9</v>
      </c>
      <c r="C3560" s="72"/>
      <c r="D3560" s="72"/>
      <c r="E3560" s="72"/>
      <c r="F3560" s="72"/>
      <c r="G3560" s="72"/>
      <c r="H3560" s="72"/>
      <c r="I3560" s="72"/>
      <c r="J3560" s="72"/>
      <c r="K3560" s="72"/>
      <c r="L3560" s="72"/>
      <c r="M3560" s="72"/>
      <c r="N3560" s="72"/>
      <c r="O3560" s="72"/>
      <c r="P3560" s="72"/>
      <c r="Q3560" s="72"/>
      <c r="R3560" s="72"/>
      <c r="S3560" s="72"/>
      <c r="T3560" s="72"/>
      <c r="U3560" s="72"/>
      <c r="V3560" s="72"/>
      <c r="W3560" s="72"/>
      <c r="X3560" s="72"/>
      <c r="Y3560" s="72"/>
      <c r="Z3560" s="72"/>
    </row>
    <row r="3561">
      <c r="A3561" s="66">
        <v>16.0</v>
      </c>
      <c r="B3561" s="67">
        <v>3152.83</v>
      </c>
      <c r="C3561" s="72"/>
      <c r="D3561" s="72"/>
      <c r="E3561" s="72"/>
      <c r="F3561" s="72"/>
      <c r="G3561" s="72"/>
      <c r="H3561" s="72"/>
      <c r="I3561" s="72"/>
      <c r="J3561" s="72"/>
      <c r="K3561" s="72"/>
      <c r="L3561" s="72"/>
      <c r="M3561" s="72"/>
      <c r="N3561" s="72"/>
      <c r="O3561" s="72"/>
      <c r="P3561" s="72"/>
      <c r="Q3561" s="72"/>
      <c r="R3561" s="72"/>
      <c r="S3561" s="72"/>
      <c r="T3561" s="72"/>
      <c r="U3561" s="72"/>
      <c r="V3561" s="72"/>
      <c r="W3561" s="72"/>
      <c r="X3561" s="72"/>
      <c r="Y3561" s="72"/>
      <c r="Z3561" s="72"/>
    </row>
    <row r="3562">
      <c r="A3562" s="64">
        <v>32.0</v>
      </c>
      <c r="B3562" s="65">
        <v>1035.16</v>
      </c>
      <c r="C3562" s="72"/>
      <c r="D3562" s="72"/>
      <c r="E3562" s="72"/>
      <c r="F3562" s="72"/>
      <c r="G3562" s="72"/>
      <c r="H3562" s="72"/>
      <c r="I3562" s="72"/>
      <c r="J3562" s="72"/>
      <c r="K3562" s="72"/>
      <c r="L3562" s="72"/>
      <c r="M3562" s="72"/>
      <c r="N3562" s="72"/>
      <c r="O3562" s="72"/>
      <c r="P3562" s="72"/>
      <c r="Q3562" s="72"/>
      <c r="R3562" s="72"/>
      <c r="S3562" s="72"/>
      <c r="T3562" s="72"/>
      <c r="U3562" s="72"/>
      <c r="V3562" s="72"/>
      <c r="W3562" s="72"/>
      <c r="X3562" s="72"/>
      <c r="Y3562" s="72"/>
      <c r="Z3562" s="72"/>
    </row>
    <row r="3563">
      <c r="A3563" s="66">
        <v>41.0</v>
      </c>
      <c r="B3563" s="67">
        <v>1136.02</v>
      </c>
      <c r="C3563" s="72"/>
      <c r="D3563" s="72"/>
      <c r="E3563" s="72"/>
      <c r="F3563" s="72"/>
      <c r="G3563" s="72"/>
      <c r="H3563" s="72"/>
      <c r="I3563" s="72"/>
      <c r="J3563" s="72"/>
      <c r="K3563" s="72"/>
      <c r="L3563" s="72"/>
      <c r="M3563" s="72"/>
      <c r="N3563" s="72"/>
      <c r="O3563" s="72"/>
      <c r="P3563" s="72"/>
      <c r="Q3563" s="72"/>
      <c r="R3563" s="72"/>
      <c r="S3563" s="72"/>
      <c r="T3563" s="72"/>
      <c r="U3563" s="72"/>
      <c r="V3563" s="72"/>
      <c r="W3563" s="72"/>
      <c r="X3563" s="72"/>
      <c r="Y3563" s="72"/>
      <c r="Z3563" s="72"/>
    </row>
    <row r="3564">
      <c r="A3564" s="64">
        <v>25.0</v>
      </c>
      <c r="B3564" s="65">
        <v>1892.32</v>
      </c>
      <c r="C3564" s="72"/>
      <c r="D3564" s="72"/>
      <c r="E3564" s="72"/>
      <c r="F3564" s="72"/>
      <c r="G3564" s="72"/>
      <c r="H3564" s="72"/>
      <c r="I3564" s="72"/>
      <c r="J3564" s="72"/>
      <c r="K3564" s="72"/>
      <c r="L3564" s="72"/>
      <c r="M3564" s="72"/>
      <c r="N3564" s="72"/>
      <c r="O3564" s="72"/>
      <c r="P3564" s="72"/>
      <c r="Q3564" s="72"/>
      <c r="R3564" s="72"/>
      <c r="S3564" s="72"/>
      <c r="T3564" s="72"/>
      <c r="U3564" s="72"/>
      <c r="V3564" s="72"/>
      <c r="W3564" s="72"/>
      <c r="X3564" s="72"/>
      <c r="Y3564" s="72"/>
      <c r="Z3564" s="72"/>
    </row>
    <row r="3565">
      <c r="A3565" s="66">
        <v>43.0</v>
      </c>
      <c r="B3565" s="67">
        <v>119.86</v>
      </c>
      <c r="C3565" s="72"/>
      <c r="D3565" s="72"/>
      <c r="E3565" s="72"/>
      <c r="F3565" s="72"/>
      <c r="G3565" s="72"/>
      <c r="H3565" s="72"/>
      <c r="I3565" s="72"/>
      <c r="J3565" s="72"/>
      <c r="K3565" s="72"/>
      <c r="L3565" s="72"/>
      <c r="M3565" s="72"/>
      <c r="N3565" s="72"/>
      <c r="O3565" s="72"/>
      <c r="P3565" s="72"/>
      <c r="Q3565" s="72"/>
      <c r="R3565" s="72"/>
      <c r="S3565" s="72"/>
      <c r="T3565" s="72"/>
      <c r="U3565" s="72"/>
      <c r="V3565" s="72"/>
      <c r="W3565" s="72"/>
      <c r="X3565" s="72"/>
      <c r="Y3565" s="72"/>
      <c r="Z3565" s="72"/>
    </row>
    <row r="3566">
      <c r="A3566" s="64">
        <v>19.0</v>
      </c>
      <c r="B3566" s="65">
        <v>4134.15</v>
      </c>
      <c r="C3566" s="72"/>
      <c r="D3566" s="72"/>
      <c r="E3566" s="72"/>
      <c r="F3566" s="72"/>
      <c r="G3566" s="72"/>
      <c r="H3566" s="72"/>
      <c r="I3566" s="72"/>
      <c r="J3566" s="72"/>
      <c r="K3566" s="72"/>
      <c r="L3566" s="72"/>
      <c r="M3566" s="72"/>
      <c r="N3566" s="72"/>
      <c r="O3566" s="72"/>
      <c r="P3566" s="72"/>
      <c r="Q3566" s="72"/>
      <c r="R3566" s="72"/>
      <c r="S3566" s="72"/>
      <c r="T3566" s="72"/>
      <c r="U3566" s="72"/>
      <c r="V3566" s="72"/>
      <c r="W3566" s="72"/>
      <c r="X3566" s="72"/>
      <c r="Y3566" s="72"/>
      <c r="Z3566" s="72"/>
    </row>
    <row r="3567">
      <c r="A3567" s="66">
        <v>23.0</v>
      </c>
      <c r="B3567" s="67">
        <v>2256.67</v>
      </c>
      <c r="C3567" s="72"/>
      <c r="D3567" s="72"/>
      <c r="E3567" s="72"/>
      <c r="F3567" s="72"/>
      <c r="G3567" s="72"/>
      <c r="H3567" s="72"/>
      <c r="I3567" s="72"/>
      <c r="J3567" s="72"/>
      <c r="K3567" s="72"/>
      <c r="L3567" s="72"/>
      <c r="M3567" s="72"/>
      <c r="N3567" s="72"/>
      <c r="O3567" s="72"/>
      <c r="P3567" s="72"/>
      <c r="Q3567" s="72"/>
      <c r="R3567" s="72"/>
      <c r="S3567" s="72"/>
      <c r="T3567" s="72"/>
      <c r="U3567" s="72"/>
      <c r="V3567" s="72"/>
      <c r="W3567" s="72"/>
      <c r="X3567" s="72"/>
      <c r="Y3567" s="72"/>
      <c r="Z3567" s="72"/>
    </row>
    <row r="3568">
      <c r="A3568" s="64">
        <v>24.0</v>
      </c>
      <c r="B3568" s="65">
        <v>1096.59</v>
      </c>
      <c r="C3568" s="72"/>
      <c r="D3568" s="72"/>
      <c r="E3568" s="72"/>
      <c r="F3568" s="72"/>
      <c r="G3568" s="72"/>
      <c r="H3568" s="72"/>
      <c r="I3568" s="72"/>
      <c r="J3568" s="72"/>
      <c r="K3568" s="72"/>
      <c r="L3568" s="72"/>
      <c r="M3568" s="72"/>
      <c r="N3568" s="72"/>
      <c r="O3568" s="72"/>
      <c r="P3568" s="72"/>
      <c r="Q3568" s="72"/>
      <c r="R3568" s="72"/>
      <c r="S3568" s="72"/>
      <c r="T3568" s="72"/>
      <c r="U3568" s="72"/>
      <c r="V3568" s="72"/>
      <c r="W3568" s="72"/>
      <c r="X3568" s="72"/>
      <c r="Y3568" s="72"/>
      <c r="Z3568" s="72"/>
    </row>
    <row r="3569">
      <c r="A3569" s="66">
        <v>45.0</v>
      </c>
      <c r="B3569" s="67">
        <v>1696.94</v>
      </c>
      <c r="C3569" s="72"/>
      <c r="D3569" s="72"/>
      <c r="E3569" s="72"/>
      <c r="F3569" s="72"/>
      <c r="G3569" s="72"/>
      <c r="H3569" s="72"/>
      <c r="I3569" s="72"/>
      <c r="J3569" s="72"/>
      <c r="K3569" s="72"/>
      <c r="L3569" s="72"/>
      <c r="M3569" s="72"/>
      <c r="N3569" s="72"/>
      <c r="O3569" s="72"/>
      <c r="P3569" s="72"/>
      <c r="Q3569" s="72"/>
      <c r="R3569" s="72"/>
      <c r="S3569" s="72"/>
      <c r="T3569" s="72"/>
      <c r="U3569" s="72"/>
      <c r="V3569" s="72"/>
      <c r="W3569" s="72"/>
      <c r="X3569" s="72"/>
      <c r="Y3569" s="72"/>
      <c r="Z3569" s="72"/>
    </row>
    <row r="3570">
      <c r="A3570" s="64">
        <v>35.0</v>
      </c>
      <c r="B3570" s="65">
        <v>2245.68</v>
      </c>
      <c r="C3570" s="72"/>
      <c r="D3570" s="72"/>
      <c r="E3570" s="72"/>
      <c r="F3570" s="72"/>
      <c r="G3570" s="72"/>
      <c r="H3570" s="72"/>
      <c r="I3570" s="72"/>
      <c r="J3570" s="72"/>
      <c r="K3570" s="72"/>
      <c r="L3570" s="72"/>
      <c r="M3570" s="72"/>
      <c r="N3570" s="72"/>
      <c r="O3570" s="72"/>
      <c r="P3570" s="72"/>
      <c r="Q3570" s="72"/>
      <c r="R3570" s="72"/>
      <c r="S3570" s="72"/>
      <c r="T3570" s="72"/>
      <c r="U3570" s="72"/>
      <c r="V3570" s="72"/>
      <c r="W3570" s="72"/>
      <c r="X3570" s="72"/>
      <c r="Y3570" s="72"/>
      <c r="Z3570" s="72"/>
    </row>
    <row r="3571">
      <c r="A3571" s="66">
        <v>22.0</v>
      </c>
      <c r="B3571" s="67">
        <v>2026.95</v>
      </c>
      <c r="C3571" s="72"/>
      <c r="D3571" s="72"/>
      <c r="E3571" s="72"/>
      <c r="F3571" s="72"/>
      <c r="G3571" s="72"/>
      <c r="H3571" s="72"/>
      <c r="I3571" s="72"/>
      <c r="J3571" s="72"/>
      <c r="K3571" s="72"/>
      <c r="L3571" s="72"/>
      <c r="M3571" s="72"/>
      <c r="N3571" s="72"/>
      <c r="O3571" s="72"/>
      <c r="P3571" s="72"/>
      <c r="Q3571" s="72"/>
      <c r="R3571" s="72"/>
      <c r="S3571" s="72"/>
      <c r="T3571" s="72"/>
      <c r="U3571" s="72"/>
      <c r="V3571" s="72"/>
      <c r="W3571" s="72"/>
      <c r="X3571" s="72"/>
      <c r="Y3571" s="72"/>
      <c r="Z3571" s="72"/>
    </row>
    <row r="3572">
      <c r="A3572" s="64">
        <v>45.0</v>
      </c>
      <c r="B3572" s="65">
        <v>4728.96</v>
      </c>
      <c r="C3572" s="72"/>
      <c r="D3572" s="72"/>
      <c r="E3572" s="72"/>
      <c r="F3572" s="72"/>
      <c r="G3572" s="72"/>
      <c r="H3572" s="72"/>
      <c r="I3572" s="72"/>
      <c r="J3572" s="72"/>
      <c r="K3572" s="72"/>
      <c r="L3572" s="72"/>
      <c r="M3572" s="72"/>
      <c r="N3572" s="72"/>
      <c r="O3572" s="72"/>
      <c r="P3572" s="72"/>
      <c r="Q3572" s="72"/>
      <c r="R3572" s="72"/>
      <c r="S3572" s="72"/>
      <c r="T3572" s="72"/>
      <c r="U3572" s="72"/>
      <c r="V3572" s="72"/>
      <c r="W3572" s="72"/>
      <c r="X3572" s="72"/>
      <c r="Y3572" s="72"/>
      <c r="Z3572" s="72"/>
    </row>
    <row r="3573">
      <c r="A3573" s="66">
        <v>5.0</v>
      </c>
      <c r="B3573" s="67">
        <v>1820.43</v>
      </c>
      <c r="C3573" s="72"/>
      <c r="D3573" s="72"/>
      <c r="E3573" s="72"/>
      <c r="F3573" s="72"/>
      <c r="G3573" s="72"/>
      <c r="H3573" s="72"/>
      <c r="I3573" s="72"/>
      <c r="J3573" s="72"/>
      <c r="K3573" s="72"/>
      <c r="L3573" s="72"/>
      <c r="M3573" s="72"/>
      <c r="N3573" s="72"/>
      <c r="O3573" s="72"/>
      <c r="P3573" s="72"/>
      <c r="Q3573" s="72"/>
      <c r="R3573" s="72"/>
      <c r="S3573" s="72"/>
      <c r="T3573" s="72"/>
      <c r="U3573" s="72"/>
      <c r="V3573" s="72"/>
      <c r="W3573" s="72"/>
      <c r="X3573" s="72"/>
      <c r="Y3573" s="72"/>
      <c r="Z3573" s="72"/>
    </row>
    <row r="3574">
      <c r="A3574" s="64">
        <v>13.0</v>
      </c>
      <c r="B3574" s="65">
        <v>787.21</v>
      </c>
      <c r="C3574" s="72"/>
      <c r="D3574" s="72"/>
      <c r="E3574" s="72"/>
      <c r="F3574" s="72"/>
      <c r="G3574" s="72"/>
      <c r="H3574" s="72"/>
      <c r="I3574" s="72"/>
      <c r="J3574" s="72"/>
      <c r="K3574" s="72"/>
      <c r="L3574" s="72"/>
      <c r="M3574" s="72"/>
      <c r="N3574" s="72"/>
      <c r="O3574" s="72"/>
      <c r="P3574" s="72"/>
      <c r="Q3574" s="72"/>
      <c r="R3574" s="72"/>
      <c r="S3574" s="72"/>
      <c r="T3574" s="72"/>
      <c r="U3574" s="72"/>
      <c r="V3574" s="72"/>
      <c r="W3574" s="72"/>
      <c r="X3574" s="72"/>
      <c r="Y3574" s="72"/>
      <c r="Z3574" s="72"/>
    </row>
    <row r="3575">
      <c r="A3575" s="66">
        <v>17.0</v>
      </c>
      <c r="B3575" s="67">
        <v>4793.8</v>
      </c>
      <c r="C3575" s="72"/>
      <c r="D3575" s="72"/>
      <c r="E3575" s="72"/>
      <c r="F3575" s="72"/>
      <c r="G3575" s="72"/>
      <c r="H3575" s="72"/>
      <c r="I3575" s="72"/>
      <c r="J3575" s="72"/>
      <c r="K3575" s="72"/>
      <c r="L3575" s="72"/>
      <c r="M3575" s="72"/>
      <c r="N3575" s="72"/>
      <c r="O3575" s="72"/>
      <c r="P3575" s="72"/>
      <c r="Q3575" s="72"/>
      <c r="R3575" s="72"/>
      <c r="S3575" s="72"/>
      <c r="T3575" s="72"/>
      <c r="U3575" s="72"/>
      <c r="V3575" s="72"/>
      <c r="W3575" s="72"/>
      <c r="X3575" s="72"/>
      <c r="Y3575" s="72"/>
      <c r="Z3575" s="72"/>
    </row>
    <row r="3576">
      <c r="A3576" s="64">
        <v>36.0</v>
      </c>
      <c r="B3576" s="65">
        <v>2756.3</v>
      </c>
      <c r="C3576" s="72"/>
      <c r="D3576" s="72"/>
      <c r="E3576" s="72"/>
      <c r="F3576" s="72"/>
      <c r="G3576" s="72"/>
      <c r="H3576" s="72"/>
      <c r="I3576" s="72"/>
      <c r="J3576" s="72"/>
      <c r="K3576" s="72"/>
      <c r="L3576" s="72"/>
      <c r="M3576" s="72"/>
      <c r="N3576" s="72"/>
      <c r="O3576" s="72"/>
      <c r="P3576" s="72"/>
      <c r="Q3576" s="72"/>
      <c r="R3576" s="72"/>
      <c r="S3576" s="72"/>
      <c r="T3576" s="72"/>
      <c r="U3576" s="72"/>
      <c r="V3576" s="72"/>
      <c r="W3576" s="72"/>
      <c r="X3576" s="72"/>
      <c r="Y3576" s="72"/>
      <c r="Z3576" s="72"/>
    </row>
    <row r="3577">
      <c r="A3577" s="66">
        <v>13.0</v>
      </c>
      <c r="B3577" s="67">
        <v>1279.18</v>
      </c>
      <c r="C3577" s="72"/>
      <c r="D3577" s="72"/>
      <c r="E3577" s="72"/>
      <c r="F3577" s="72"/>
      <c r="G3577" s="72"/>
      <c r="H3577" s="72"/>
      <c r="I3577" s="72"/>
      <c r="J3577" s="72"/>
      <c r="K3577" s="72"/>
      <c r="L3577" s="72"/>
      <c r="M3577" s="72"/>
      <c r="N3577" s="72"/>
      <c r="O3577" s="72"/>
      <c r="P3577" s="72"/>
      <c r="Q3577" s="72"/>
      <c r="R3577" s="72"/>
      <c r="S3577" s="72"/>
      <c r="T3577" s="72"/>
      <c r="U3577" s="72"/>
      <c r="V3577" s="72"/>
      <c r="W3577" s="72"/>
      <c r="X3577" s="72"/>
      <c r="Y3577" s="72"/>
      <c r="Z3577" s="72"/>
    </row>
    <row r="3578">
      <c r="A3578" s="64">
        <v>18.0</v>
      </c>
      <c r="B3578" s="65">
        <v>2695.32</v>
      </c>
      <c r="C3578" s="72"/>
      <c r="D3578" s="72"/>
      <c r="E3578" s="72"/>
      <c r="F3578" s="72"/>
      <c r="G3578" s="72"/>
      <c r="H3578" s="72"/>
      <c r="I3578" s="72"/>
      <c r="J3578" s="72"/>
      <c r="K3578" s="72"/>
      <c r="L3578" s="72"/>
      <c r="M3578" s="72"/>
      <c r="N3578" s="72"/>
      <c r="O3578" s="72"/>
      <c r="P3578" s="72"/>
      <c r="Q3578" s="72"/>
      <c r="R3578" s="72"/>
      <c r="S3578" s="72"/>
      <c r="T3578" s="72"/>
      <c r="U3578" s="72"/>
      <c r="V3578" s="72"/>
      <c r="W3578" s="72"/>
      <c r="X3578" s="72"/>
      <c r="Y3578" s="72"/>
      <c r="Z3578" s="72"/>
    </row>
    <row r="3579">
      <c r="A3579" s="66">
        <v>49.0</v>
      </c>
      <c r="B3579" s="67">
        <v>1422.56</v>
      </c>
      <c r="C3579" s="72"/>
      <c r="D3579" s="72"/>
      <c r="E3579" s="72"/>
      <c r="F3579" s="72"/>
      <c r="G3579" s="72"/>
      <c r="H3579" s="72"/>
      <c r="I3579" s="72"/>
      <c r="J3579" s="72"/>
      <c r="K3579" s="72"/>
      <c r="L3579" s="72"/>
      <c r="M3579" s="72"/>
      <c r="N3579" s="72"/>
      <c r="O3579" s="72"/>
      <c r="P3579" s="72"/>
      <c r="Q3579" s="72"/>
      <c r="R3579" s="72"/>
      <c r="S3579" s="72"/>
      <c r="T3579" s="72"/>
      <c r="U3579" s="72"/>
      <c r="V3579" s="72"/>
      <c r="W3579" s="72"/>
      <c r="X3579" s="72"/>
      <c r="Y3579" s="72"/>
      <c r="Z3579" s="72"/>
    </row>
    <row r="3580">
      <c r="A3580" s="64">
        <v>8.0</v>
      </c>
      <c r="B3580" s="65">
        <v>2452.87</v>
      </c>
      <c r="C3580" s="72"/>
      <c r="D3580" s="72"/>
      <c r="E3580" s="72"/>
      <c r="F3580" s="72"/>
      <c r="G3580" s="72"/>
      <c r="H3580" s="72"/>
      <c r="I3580" s="72"/>
      <c r="J3580" s="72"/>
      <c r="K3580" s="72"/>
      <c r="L3580" s="72"/>
      <c r="M3580" s="72"/>
      <c r="N3580" s="72"/>
      <c r="O3580" s="72"/>
      <c r="P3580" s="72"/>
      <c r="Q3580" s="72"/>
      <c r="R3580" s="72"/>
      <c r="S3580" s="72"/>
      <c r="T3580" s="72"/>
      <c r="U3580" s="72"/>
      <c r="V3580" s="72"/>
      <c r="W3580" s="72"/>
      <c r="X3580" s="72"/>
      <c r="Y3580" s="72"/>
      <c r="Z3580" s="72"/>
    </row>
    <row r="3581">
      <c r="A3581" s="66">
        <v>32.0</v>
      </c>
      <c r="B3581" s="67">
        <v>415.57</v>
      </c>
      <c r="C3581" s="72"/>
      <c r="D3581" s="72"/>
      <c r="E3581" s="72"/>
      <c r="F3581" s="72"/>
      <c r="G3581" s="72"/>
      <c r="H3581" s="72"/>
      <c r="I3581" s="72"/>
      <c r="J3581" s="72"/>
      <c r="K3581" s="72"/>
      <c r="L3581" s="72"/>
      <c r="M3581" s="72"/>
      <c r="N3581" s="72"/>
      <c r="O3581" s="72"/>
      <c r="P3581" s="72"/>
      <c r="Q3581" s="72"/>
      <c r="R3581" s="72"/>
      <c r="S3581" s="72"/>
      <c r="T3581" s="72"/>
      <c r="U3581" s="72"/>
      <c r="V3581" s="72"/>
      <c r="W3581" s="72"/>
      <c r="X3581" s="72"/>
      <c r="Y3581" s="72"/>
      <c r="Z3581" s="72"/>
    </row>
    <row r="3582">
      <c r="A3582" s="64">
        <v>14.0</v>
      </c>
      <c r="B3582" s="65">
        <v>4836.67</v>
      </c>
      <c r="C3582" s="72"/>
      <c r="D3582" s="72"/>
      <c r="E3582" s="72"/>
      <c r="F3582" s="72"/>
      <c r="G3582" s="72"/>
      <c r="H3582" s="72"/>
      <c r="I3582" s="72"/>
      <c r="J3582" s="72"/>
      <c r="K3582" s="72"/>
      <c r="L3582" s="72"/>
      <c r="M3582" s="72"/>
      <c r="N3582" s="72"/>
      <c r="O3582" s="72"/>
      <c r="P3582" s="72"/>
      <c r="Q3582" s="72"/>
      <c r="R3582" s="72"/>
      <c r="S3582" s="72"/>
      <c r="T3582" s="72"/>
      <c r="U3582" s="72"/>
      <c r="V3582" s="72"/>
      <c r="W3582" s="72"/>
      <c r="X3582" s="72"/>
      <c r="Y3582" s="72"/>
      <c r="Z3582" s="72"/>
    </row>
    <row r="3583">
      <c r="A3583" s="66">
        <v>8.0</v>
      </c>
      <c r="B3583" s="67">
        <v>4192.07</v>
      </c>
      <c r="C3583" s="72"/>
      <c r="D3583" s="72"/>
      <c r="E3583" s="72"/>
      <c r="F3583" s="72"/>
      <c r="G3583" s="72"/>
      <c r="H3583" s="72"/>
      <c r="I3583" s="72"/>
      <c r="J3583" s="72"/>
      <c r="K3583" s="72"/>
      <c r="L3583" s="72"/>
      <c r="M3583" s="72"/>
      <c r="N3583" s="72"/>
      <c r="O3583" s="72"/>
      <c r="P3583" s="72"/>
      <c r="Q3583" s="72"/>
      <c r="R3583" s="72"/>
      <c r="S3583" s="72"/>
      <c r="T3583" s="72"/>
      <c r="U3583" s="72"/>
      <c r="V3583" s="72"/>
      <c r="W3583" s="72"/>
      <c r="X3583" s="72"/>
      <c r="Y3583" s="72"/>
      <c r="Z3583" s="72"/>
    </row>
    <row r="3584">
      <c r="A3584" s="64">
        <v>4.0</v>
      </c>
      <c r="B3584" s="65">
        <v>2192.22</v>
      </c>
      <c r="C3584" s="72"/>
      <c r="D3584" s="72"/>
      <c r="E3584" s="72"/>
      <c r="F3584" s="72"/>
      <c r="G3584" s="72"/>
      <c r="H3584" s="72"/>
      <c r="I3584" s="72"/>
      <c r="J3584" s="72"/>
      <c r="K3584" s="72"/>
      <c r="L3584" s="72"/>
      <c r="M3584" s="72"/>
      <c r="N3584" s="72"/>
      <c r="O3584" s="72"/>
      <c r="P3584" s="72"/>
      <c r="Q3584" s="72"/>
      <c r="R3584" s="72"/>
      <c r="S3584" s="72"/>
      <c r="T3584" s="72"/>
      <c r="U3584" s="72"/>
      <c r="V3584" s="72"/>
      <c r="W3584" s="72"/>
      <c r="X3584" s="72"/>
      <c r="Y3584" s="72"/>
      <c r="Z3584" s="72"/>
    </row>
    <row r="3585">
      <c r="A3585" s="66">
        <v>38.0</v>
      </c>
      <c r="B3585" s="67">
        <v>512.15</v>
      </c>
      <c r="C3585" s="72"/>
      <c r="D3585" s="72"/>
      <c r="E3585" s="72"/>
      <c r="F3585" s="72"/>
      <c r="G3585" s="72"/>
      <c r="H3585" s="72"/>
      <c r="I3585" s="72"/>
      <c r="J3585" s="72"/>
      <c r="K3585" s="72"/>
      <c r="L3585" s="72"/>
      <c r="M3585" s="72"/>
      <c r="N3585" s="72"/>
      <c r="O3585" s="72"/>
      <c r="P3585" s="72"/>
      <c r="Q3585" s="72"/>
      <c r="R3585" s="72"/>
      <c r="S3585" s="72"/>
      <c r="T3585" s="72"/>
      <c r="U3585" s="72"/>
      <c r="V3585" s="72"/>
      <c r="W3585" s="72"/>
      <c r="X3585" s="72"/>
      <c r="Y3585" s="72"/>
      <c r="Z3585" s="72"/>
    </row>
    <row r="3586">
      <c r="A3586" s="64">
        <v>43.0</v>
      </c>
      <c r="B3586" s="65">
        <v>3198.65</v>
      </c>
      <c r="C3586" s="72"/>
      <c r="D3586" s="72"/>
      <c r="E3586" s="72"/>
      <c r="F3586" s="72"/>
      <c r="G3586" s="72"/>
      <c r="H3586" s="72"/>
      <c r="I3586" s="72"/>
      <c r="J3586" s="72"/>
      <c r="K3586" s="72"/>
      <c r="L3586" s="72"/>
      <c r="M3586" s="72"/>
      <c r="N3586" s="72"/>
      <c r="O3586" s="72"/>
      <c r="P3586" s="72"/>
      <c r="Q3586" s="72"/>
      <c r="R3586" s="72"/>
      <c r="S3586" s="72"/>
      <c r="T3586" s="72"/>
      <c r="U3586" s="72"/>
      <c r="V3586" s="72"/>
      <c r="W3586" s="72"/>
      <c r="X3586" s="72"/>
      <c r="Y3586" s="72"/>
      <c r="Z3586" s="72"/>
    </row>
    <row r="3587">
      <c r="A3587" s="66">
        <v>17.0</v>
      </c>
      <c r="B3587" s="67">
        <v>795.8</v>
      </c>
      <c r="C3587" s="72"/>
      <c r="D3587" s="72"/>
      <c r="E3587" s="72"/>
      <c r="F3587" s="72"/>
      <c r="G3587" s="72"/>
      <c r="H3587" s="72"/>
      <c r="I3587" s="72"/>
      <c r="J3587" s="72"/>
      <c r="K3587" s="72"/>
      <c r="L3587" s="72"/>
      <c r="M3587" s="72"/>
      <c r="N3587" s="72"/>
      <c r="O3587" s="72"/>
      <c r="P3587" s="72"/>
      <c r="Q3587" s="72"/>
      <c r="R3587" s="72"/>
      <c r="S3587" s="72"/>
      <c r="T3587" s="72"/>
      <c r="U3587" s="72"/>
      <c r="V3587" s="72"/>
      <c r="W3587" s="72"/>
      <c r="X3587" s="72"/>
      <c r="Y3587" s="72"/>
      <c r="Z3587" s="72"/>
    </row>
    <row r="3588">
      <c r="A3588" s="64">
        <v>42.0</v>
      </c>
      <c r="B3588" s="65">
        <v>3739.72</v>
      </c>
      <c r="C3588" s="72"/>
      <c r="D3588" s="72"/>
      <c r="E3588" s="72"/>
      <c r="F3588" s="72"/>
      <c r="G3588" s="72"/>
      <c r="H3588" s="72"/>
      <c r="I3588" s="72"/>
      <c r="J3588" s="72"/>
      <c r="K3588" s="72"/>
      <c r="L3588" s="72"/>
      <c r="M3588" s="72"/>
      <c r="N3588" s="72"/>
      <c r="O3588" s="72"/>
      <c r="P3588" s="72"/>
      <c r="Q3588" s="72"/>
      <c r="R3588" s="72"/>
      <c r="S3588" s="72"/>
      <c r="T3588" s="72"/>
      <c r="U3588" s="72"/>
      <c r="V3588" s="72"/>
      <c r="W3588" s="72"/>
      <c r="X3588" s="72"/>
      <c r="Y3588" s="72"/>
      <c r="Z3588" s="72"/>
    </row>
    <row r="3589">
      <c r="A3589" s="66">
        <v>5.0</v>
      </c>
      <c r="B3589" s="67">
        <v>1222.42</v>
      </c>
      <c r="C3589" s="72"/>
      <c r="D3589" s="72"/>
      <c r="E3589" s="72"/>
      <c r="F3589" s="72"/>
      <c r="G3589" s="72"/>
      <c r="H3589" s="72"/>
      <c r="I3589" s="72"/>
      <c r="J3589" s="72"/>
      <c r="K3589" s="72"/>
      <c r="L3589" s="72"/>
      <c r="M3589" s="72"/>
      <c r="N3589" s="72"/>
      <c r="O3589" s="72"/>
      <c r="P3589" s="72"/>
      <c r="Q3589" s="72"/>
      <c r="R3589" s="72"/>
      <c r="S3589" s="72"/>
      <c r="T3589" s="72"/>
      <c r="U3589" s="72"/>
      <c r="V3589" s="72"/>
      <c r="W3589" s="72"/>
      <c r="X3589" s="72"/>
      <c r="Y3589" s="72"/>
      <c r="Z3589" s="72"/>
    </row>
    <row r="3590">
      <c r="A3590" s="64">
        <v>13.0</v>
      </c>
      <c r="B3590" s="65">
        <v>367.86</v>
      </c>
      <c r="C3590" s="72"/>
      <c r="D3590" s="72"/>
      <c r="E3590" s="72"/>
      <c r="F3590" s="72"/>
      <c r="G3590" s="72"/>
      <c r="H3590" s="72"/>
      <c r="I3590" s="72"/>
      <c r="J3590" s="72"/>
      <c r="K3590" s="72"/>
      <c r="L3590" s="72"/>
      <c r="M3590" s="72"/>
      <c r="N3590" s="72"/>
      <c r="O3590" s="72"/>
      <c r="P3590" s="72"/>
      <c r="Q3590" s="72"/>
      <c r="R3590" s="72"/>
      <c r="S3590" s="72"/>
      <c r="T3590" s="72"/>
      <c r="U3590" s="72"/>
      <c r="V3590" s="72"/>
      <c r="W3590" s="72"/>
      <c r="X3590" s="72"/>
      <c r="Y3590" s="72"/>
      <c r="Z3590" s="72"/>
    </row>
    <row r="3591">
      <c r="A3591" s="66">
        <v>45.0</v>
      </c>
      <c r="B3591" s="67">
        <v>64.89</v>
      </c>
      <c r="C3591" s="72"/>
      <c r="D3591" s="72"/>
      <c r="E3591" s="72"/>
      <c r="F3591" s="72"/>
      <c r="G3591" s="72"/>
      <c r="H3591" s="72"/>
      <c r="I3591" s="72"/>
      <c r="J3591" s="72"/>
      <c r="K3591" s="72"/>
      <c r="L3591" s="72"/>
      <c r="M3591" s="72"/>
      <c r="N3591" s="72"/>
      <c r="O3591" s="72"/>
      <c r="P3591" s="72"/>
      <c r="Q3591" s="72"/>
      <c r="R3591" s="72"/>
      <c r="S3591" s="72"/>
      <c r="T3591" s="72"/>
      <c r="U3591" s="72"/>
      <c r="V3591" s="72"/>
      <c r="W3591" s="72"/>
      <c r="X3591" s="72"/>
      <c r="Y3591" s="72"/>
      <c r="Z3591" s="72"/>
    </row>
    <row r="3592">
      <c r="A3592" s="64">
        <v>50.0</v>
      </c>
      <c r="B3592" s="65">
        <v>393.38</v>
      </c>
      <c r="C3592" s="72"/>
      <c r="D3592" s="72"/>
      <c r="E3592" s="72"/>
      <c r="F3592" s="72"/>
      <c r="G3592" s="72"/>
      <c r="H3592" s="72"/>
      <c r="I3592" s="72"/>
      <c r="J3592" s="72"/>
      <c r="K3592" s="72"/>
      <c r="L3592" s="72"/>
      <c r="M3592" s="72"/>
      <c r="N3592" s="72"/>
      <c r="O3592" s="72"/>
      <c r="P3592" s="72"/>
      <c r="Q3592" s="72"/>
      <c r="R3592" s="72"/>
      <c r="S3592" s="72"/>
      <c r="T3592" s="72"/>
      <c r="U3592" s="72"/>
      <c r="V3592" s="72"/>
      <c r="W3592" s="72"/>
      <c r="X3592" s="72"/>
      <c r="Y3592" s="72"/>
      <c r="Z3592" s="72"/>
    </row>
    <row r="3593">
      <c r="A3593" s="66">
        <v>24.0</v>
      </c>
      <c r="B3593" s="67">
        <v>1349.76</v>
      </c>
      <c r="C3593" s="72"/>
      <c r="D3593" s="72"/>
      <c r="E3593" s="72"/>
      <c r="F3593" s="72"/>
      <c r="G3593" s="72"/>
      <c r="H3593" s="72"/>
      <c r="I3593" s="72"/>
      <c r="J3593" s="72"/>
      <c r="K3593" s="72"/>
      <c r="L3593" s="72"/>
      <c r="M3593" s="72"/>
      <c r="N3593" s="72"/>
      <c r="O3593" s="72"/>
      <c r="P3593" s="72"/>
      <c r="Q3593" s="72"/>
      <c r="R3593" s="72"/>
      <c r="S3593" s="72"/>
      <c r="T3593" s="72"/>
      <c r="U3593" s="72"/>
      <c r="V3593" s="72"/>
      <c r="W3593" s="72"/>
      <c r="X3593" s="72"/>
      <c r="Y3593" s="72"/>
      <c r="Z3593" s="72"/>
    </row>
    <row r="3594">
      <c r="A3594" s="64">
        <v>6.0</v>
      </c>
      <c r="B3594" s="65">
        <v>3673.99</v>
      </c>
      <c r="C3594" s="72"/>
      <c r="D3594" s="72"/>
      <c r="E3594" s="72"/>
      <c r="F3594" s="72"/>
      <c r="G3594" s="72"/>
      <c r="H3594" s="72"/>
      <c r="I3594" s="72"/>
      <c r="J3594" s="72"/>
      <c r="K3594" s="72"/>
      <c r="L3594" s="72"/>
      <c r="M3594" s="72"/>
      <c r="N3594" s="72"/>
      <c r="O3594" s="72"/>
      <c r="P3594" s="72"/>
      <c r="Q3594" s="72"/>
      <c r="R3594" s="72"/>
      <c r="S3594" s="72"/>
      <c r="T3594" s="72"/>
      <c r="U3594" s="72"/>
      <c r="V3594" s="72"/>
      <c r="W3594" s="72"/>
      <c r="X3594" s="72"/>
      <c r="Y3594" s="72"/>
      <c r="Z3594" s="72"/>
    </row>
    <row r="3595">
      <c r="A3595" s="66">
        <v>0.0</v>
      </c>
      <c r="B3595" s="67">
        <v>2148.4</v>
      </c>
      <c r="C3595" s="72"/>
      <c r="D3595" s="72"/>
      <c r="E3595" s="72"/>
      <c r="F3595" s="72"/>
      <c r="G3595" s="72"/>
      <c r="H3595" s="72"/>
      <c r="I3595" s="72"/>
      <c r="J3595" s="72"/>
      <c r="K3595" s="72"/>
      <c r="L3595" s="72"/>
      <c r="M3595" s="72"/>
      <c r="N3595" s="72"/>
      <c r="O3595" s="72"/>
      <c r="P3595" s="72"/>
      <c r="Q3595" s="72"/>
      <c r="R3595" s="72"/>
      <c r="S3595" s="72"/>
      <c r="T3595" s="72"/>
      <c r="U3595" s="72"/>
      <c r="V3595" s="72"/>
      <c r="W3595" s="72"/>
      <c r="X3595" s="72"/>
      <c r="Y3595" s="72"/>
      <c r="Z3595" s="72"/>
    </row>
    <row r="3596">
      <c r="A3596" s="64">
        <v>5.0</v>
      </c>
      <c r="B3596" s="65">
        <v>2054.37</v>
      </c>
      <c r="C3596" s="72"/>
      <c r="D3596" s="72"/>
      <c r="E3596" s="72"/>
      <c r="F3596" s="72"/>
      <c r="G3596" s="72"/>
      <c r="H3596" s="72"/>
      <c r="I3596" s="72"/>
      <c r="J3596" s="72"/>
      <c r="K3596" s="72"/>
      <c r="L3596" s="72"/>
      <c r="M3596" s="72"/>
      <c r="N3596" s="72"/>
      <c r="O3596" s="72"/>
      <c r="P3596" s="72"/>
      <c r="Q3596" s="72"/>
      <c r="R3596" s="72"/>
      <c r="S3596" s="72"/>
      <c r="T3596" s="72"/>
      <c r="U3596" s="72"/>
      <c r="V3596" s="72"/>
      <c r="W3596" s="72"/>
      <c r="X3596" s="72"/>
      <c r="Y3596" s="72"/>
      <c r="Z3596" s="72"/>
    </row>
    <row r="3597">
      <c r="A3597" s="66">
        <v>27.0</v>
      </c>
      <c r="B3597" s="67">
        <v>66.58</v>
      </c>
      <c r="C3597" s="72"/>
      <c r="D3597" s="72"/>
      <c r="E3597" s="72"/>
      <c r="F3597" s="72"/>
      <c r="G3597" s="72"/>
      <c r="H3597" s="72"/>
      <c r="I3597" s="72"/>
      <c r="J3597" s="72"/>
      <c r="K3597" s="72"/>
      <c r="L3597" s="72"/>
      <c r="M3597" s="72"/>
      <c r="N3597" s="72"/>
      <c r="O3597" s="72"/>
      <c r="P3597" s="72"/>
      <c r="Q3597" s="72"/>
      <c r="R3597" s="72"/>
      <c r="S3597" s="72"/>
      <c r="T3597" s="72"/>
      <c r="U3597" s="72"/>
      <c r="V3597" s="72"/>
      <c r="W3597" s="72"/>
      <c r="X3597" s="72"/>
      <c r="Y3597" s="72"/>
      <c r="Z3597" s="72"/>
    </row>
    <row r="3598">
      <c r="A3598" s="64">
        <v>39.0</v>
      </c>
      <c r="B3598" s="65">
        <v>2769.97</v>
      </c>
      <c r="C3598" s="72"/>
      <c r="D3598" s="72"/>
      <c r="E3598" s="72"/>
      <c r="F3598" s="72"/>
      <c r="G3598" s="72"/>
      <c r="H3598" s="72"/>
      <c r="I3598" s="72"/>
      <c r="J3598" s="72"/>
      <c r="K3598" s="72"/>
      <c r="L3598" s="72"/>
      <c r="M3598" s="72"/>
      <c r="N3598" s="72"/>
      <c r="O3598" s="72"/>
      <c r="P3598" s="72"/>
      <c r="Q3598" s="72"/>
      <c r="R3598" s="72"/>
      <c r="S3598" s="72"/>
      <c r="T3598" s="72"/>
      <c r="U3598" s="72"/>
      <c r="V3598" s="72"/>
      <c r="W3598" s="72"/>
      <c r="X3598" s="72"/>
      <c r="Y3598" s="72"/>
      <c r="Z3598" s="72"/>
    </row>
    <row r="3599">
      <c r="A3599" s="66">
        <v>30.0</v>
      </c>
      <c r="B3599" s="67">
        <v>3993.22</v>
      </c>
      <c r="C3599" s="72"/>
      <c r="D3599" s="72"/>
      <c r="E3599" s="72"/>
      <c r="F3599" s="72"/>
      <c r="G3599" s="72"/>
      <c r="H3599" s="72"/>
      <c r="I3599" s="72"/>
      <c r="J3599" s="72"/>
      <c r="K3599" s="72"/>
      <c r="L3599" s="72"/>
      <c r="M3599" s="72"/>
      <c r="N3599" s="72"/>
      <c r="O3599" s="72"/>
      <c r="P3599" s="72"/>
      <c r="Q3599" s="72"/>
      <c r="R3599" s="72"/>
      <c r="S3599" s="72"/>
      <c r="T3599" s="72"/>
      <c r="U3599" s="72"/>
      <c r="V3599" s="72"/>
      <c r="W3599" s="72"/>
      <c r="X3599" s="72"/>
      <c r="Y3599" s="72"/>
      <c r="Z3599" s="72"/>
    </row>
    <row r="3600">
      <c r="A3600" s="64">
        <v>43.0</v>
      </c>
      <c r="B3600" s="65">
        <v>1807.7</v>
      </c>
      <c r="C3600" s="72"/>
      <c r="D3600" s="72"/>
      <c r="E3600" s="72"/>
      <c r="F3600" s="72"/>
      <c r="G3600" s="72"/>
      <c r="H3600" s="72"/>
      <c r="I3600" s="72"/>
      <c r="J3600" s="72"/>
      <c r="K3600" s="72"/>
      <c r="L3600" s="72"/>
      <c r="M3600" s="72"/>
      <c r="N3600" s="72"/>
      <c r="O3600" s="72"/>
      <c r="P3600" s="72"/>
      <c r="Q3600" s="72"/>
      <c r="R3600" s="72"/>
      <c r="S3600" s="72"/>
      <c r="T3600" s="72"/>
      <c r="U3600" s="72"/>
      <c r="V3600" s="72"/>
      <c r="W3600" s="72"/>
      <c r="X3600" s="72"/>
      <c r="Y3600" s="72"/>
      <c r="Z3600" s="72"/>
    </row>
    <row r="3601">
      <c r="A3601" s="66">
        <v>32.0</v>
      </c>
      <c r="B3601" s="67">
        <v>2174.99</v>
      </c>
      <c r="C3601" s="72"/>
      <c r="D3601" s="72"/>
      <c r="E3601" s="72"/>
      <c r="F3601" s="72"/>
      <c r="G3601" s="72"/>
      <c r="H3601" s="72"/>
      <c r="I3601" s="72"/>
      <c r="J3601" s="72"/>
      <c r="K3601" s="72"/>
      <c r="L3601" s="72"/>
      <c r="M3601" s="72"/>
      <c r="N3601" s="72"/>
      <c r="O3601" s="72"/>
      <c r="P3601" s="72"/>
      <c r="Q3601" s="72"/>
      <c r="R3601" s="72"/>
      <c r="S3601" s="72"/>
      <c r="T3601" s="72"/>
      <c r="U3601" s="72"/>
      <c r="V3601" s="72"/>
      <c r="W3601" s="72"/>
      <c r="X3601" s="72"/>
      <c r="Y3601" s="72"/>
      <c r="Z3601" s="72"/>
    </row>
    <row r="3602">
      <c r="A3602" s="64">
        <v>46.0</v>
      </c>
      <c r="B3602" s="65">
        <v>3997.07</v>
      </c>
      <c r="C3602" s="72"/>
      <c r="D3602" s="72"/>
      <c r="E3602" s="72"/>
      <c r="F3602" s="72"/>
      <c r="G3602" s="72"/>
      <c r="H3602" s="72"/>
      <c r="I3602" s="72"/>
      <c r="J3602" s="72"/>
      <c r="K3602" s="72"/>
      <c r="L3602" s="72"/>
      <c r="M3602" s="72"/>
      <c r="N3602" s="72"/>
      <c r="O3602" s="72"/>
      <c r="P3602" s="72"/>
      <c r="Q3602" s="72"/>
      <c r="R3602" s="72"/>
      <c r="S3602" s="72"/>
      <c r="T3602" s="72"/>
      <c r="U3602" s="72"/>
      <c r="V3602" s="72"/>
      <c r="W3602" s="72"/>
      <c r="X3602" s="72"/>
      <c r="Y3602" s="72"/>
      <c r="Z3602" s="72"/>
    </row>
    <row r="3603">
      <c r="A3603" s="66">
        <v>7.0</v>
      </c>
      <c r="B3603" s="67">
        <v>4281.39</v>
      </c>
      <c r="C3603" s="72"/>
      <c r="D3603" s="72"/>
      <c r="E3603" s="72"/>
      <c r="F3603" s="72"/>
      <c r="G3603" s="72"/>
      <c r="H3603" s="72"/>
      <c r="I3603" s="72"/>
      <c r="J3603" s="72"/>
      <c r="K3603" s="72"/>
      <c r="L3603" s="72"/>
      <c r="M3603" s="72"/>
      <c r="N3603" s="72"/>
      <c r="O3603" s="72"/>
      <c r="P3603" s="72"/>
      <c r="Q3603" s="72"/>
      <c r="R3603" s="72"/>
      <c r="S3603" s="72"/>
      <c r="T3603" s="72"/>
      <c r="U3603" s="72"/>
      <c r="V3603" s="72"/>
      <c r="W3603" s="72"/>
      <c r="X3603" s="72"/>
      <c r="Y3603" s="72"/>
      <c r="Z3603" s="72"/>
    </row>
    <row r="3604">
      <c r="A3604" s="64">
        <v>41.0</v>
      </c>
      <c r="B3604" s="65">
        <v>2613.89</v>
      </c>
      <c r="C3604" s="72"/>
      <c r="D3604" s="72"/>
      <c r="E3604" s="72"/>
      <c r="F3604" s="72"/>
      <c r="G3604" s="72"/>
      <c r="H3604" s="72"/>
      <c r="I3604" s="72"/>
      <c r="J3604" s="72"/>
      <c r="K3604" s="72"/>
      <c r="L3604" s="72"/>
      <c r="M3604" s="72"/>
      <c r="N3604" s="72"/>
      <c r="O3604" s="72"/>
      <c r="P3604" s="72"/>
      <c r="Q3604" s="72"/>
      <c r="R3604" s="72"/>
      <c r="S3604" s="72"/>
      <c r="T3604" s="72"/>
      <c r="U3604" s="72"/>
      <c r="V3604" s="72"/>
      <c r="W3604" s="72"/>
      <c r="X3604" s="72"/>
      <c r="Y3604" s="72"/>
      <c r="Z3604" s="72"/>
    </row>
    <row r="3605">
      <c r="A3605" s="66">
        <v>10.0</v>
      </c>
      <c r="B3605" s="67">
        <v>1875.29</v>
      </c>
      <c r="C3605" s="72"/>
      <c r="D3605" s="72"/>
      <c r="E3605" s="72"/>
      <c r="F3605" s="72"/>
      <c r="G3605" s="72"/>
      <c r="H3605" s="72"/>
      <c r="I3605" s="72"/>
      <c r="J3605" s="72"/>
      <c r="K3605" s="72"/>
      <c r="L3605" s="72"/>
      <c r="M3605" s="72"/>
      <c r="N3605" s="72"/>
      <c r="O3605" s="72"/>
      <c r="P3605" s="72"/>
      <c r="Q3605" s="72"/>
      <c r="R3605" s="72"/>
      <c r="S3605" s="72"/>
      <c r="T3605" s="72"/>
      <c r="U3605" s="72"/>
      <c r="V3605" s="72"/>
      <c r="W3605" s="72"/>
      <c r="X3605" s="72"/>
      <c r="Y3605" s="72"/>
      <c r="Z3605" s="72"/>
    </row>
    <row r="3606">
      <c r="A3606" s="64">
        <v>3.0</v>
      </c>
      <c r="B3606" s="65">
        <v>4007.14</v>
      </c>
      <c r="C3606" s="72"/>
      <c r="D3606" s="72"/>
      <c r="E3606" s="72"/>
      <c r="F3606" s="72"/>
      <c r="G3606" s="72"/>
      <c r="H3606" s="72"/>
      <c r="I3606" s="72"/>
      <c r="J3606" s="72"/>
      <c r="K3606" s="72"/>
      <c r="L3606" s="72"/>
      <c r="M3606" s="72"/>
      <c r="N3606" s="72"/>
      <c r="O3606" s="72"/>
      <c r="P3606" s="72"/>
      <c r="Q3606" s="72"/>
      <c r="R3606" s="72"/>
      <c r="S3606" s="72"/>
      <c r="T3606" s="72"/>
      <c r="U3606" s="72"/>
      <c r="V3606" s="72"/>
      <c r="W3606" s="72"/>
      <c r="X3606" s="72"/>
      <c r="Y3606" s="72"/>
      <c r="Z3606" s="72"/>
    </row>
    <row r="3607">
      <c r="A3607" s="66">
        <v>13.0</v>
      </c>
      <c r="B3607" s="67">
        <v>4778.17</v>
      </c>
      <c r="C3607" s="72"/>
      <c r="D3607" s="72"/>
      <c r="E3607" s="72"/>
      <c r="F3607" s="72"/>
      <c r="G3607" s="72"/>
      <c r="H3607" s="72"/>
      <c r="I3607" s="72"/>
      <c r="J3607" s="72"/>
      <c r="K3607" s="72"/>
      <c r="L3607" s="72"/>
      <c r="M3607" s="72"/>
      <c r="N3607" s="72"/>
      <c r="O3607" s="72"/>
      <c r="P3607" s="72"/>
      <c r="Q3607" s="72"/>
      <c r="R3607" s="72"/>
      <c r="S3607" s="72"/>
      <c r="T3607" s="72"/>
      <c r="U3607" s="72"/>
      <c r="V3607" s="72"/>
      <c r="W3607" s="72"/>
      <c r="X3607" s="72"/>
      <c r="Y3607" s="72"/>
      <c r="Z3607" s="72"/>
    </row>
    <row r="3608">
      <c r="A3608" s="64">
        <v>6.0</v>
      </c>
      <c r="B3608" s="65">
        <v>4981.1</v>
      </c>
      <c r="C3608" s="72"/>
      <c r="D3608" s="72"/>
      <c r="E3608" s="72"/>
      <c r="F3608" s="72"/>
      <c r="G3608" s="72"/>
      <c r="H3608" s="72"/>
      <c r="I3608" s="72"/>
      <c r="J3608" s="72"/>
      <c r="K3608" s="72"/>
      <c r="L3608" s="72"/>
      <c r="M3608" s="72"/>
      <c r="N3608" s="72"/>
      <c r="O3608" s="72"/>
      <c r="P3608" s="72"/>
      <c r="Q3608" s="72"/>
      <c r="R3608" s="72"/>
      <c r="S3608" s="72"/>
      <c r="T3608" s="72"/>
      <c r="U3608" s="72"/>
      <c r="V3608" s="72"/>
      <c r="W3608" s="72"/>
      <c r="X3608" s="72"/>
      <c r="Y3608" s="72"/>
      <c r="Z3608" s="72"/>
    </row>
    <row r="3609">
      <c r="A3609" s="66">
        <v>2.0</v>
      </c>
      <c r="B3609" s="67">
        <v>2946.63</v>
      </c>
      <c r="C3609" s="72"/>
      <c r="D3609" s="72"/>
      <c r="E3609" s="72"/>
      <c r="F3609" s="72"/>
      <c r="G3609" s="72"/>
      <c r="H3609" s="72"/>
      <c r="I3609" s="72"/>
      <c r="J3609" s="72"/>
      <c r="K3609" s="72"/>
      <c r="L3609" s="72"/>
      <c r="M3609" s="72"/>
      <c r="N3609" s="72"/>
      <c r="O3609" s="72"/>
      <c r="P3609" s="72"/>
      <c r="Q3609" s="72"/>
      <c r="R3609" s="72"/>
      <c r="S3609" s="72"/>
      <c r="T3609" s="72"/>
      <c r="U3609" s="72"/>
      <c r="V3609" s="72"/>
      <c r="W3609" s="72"/>
      <c r="X3609" s="72"/>
      <c r="Y3609" s="72"/>
      <c r="Z3609" s="72"/>
    </row>
    <row r="3610">
      <c r="A3610" s="64">
        <v>5.0</v>
      </c>
      <c r="B3610" s="65">
        <v>2840.01</v>
      </c>
      <c r="C3610" s="72"/>
      <c r="D3610" s="72"/>
      <c r="E3610" s="72"/>
      <c r="F3610" s="72"/>
      <c r="G3610" s="72"/>
      <c r="H3610" s="72"/>
      <c r="I3610" s="72"/>
      <c r="J3610" s="72"/>
      <c r="K3610" s="72"/>
      <c r="L3610" s="72"/>
      <c r="M3610" s="72"/>
      <c r="N3610" s="72"/>
      <c r="O3610" s="72"/>
      <c r="P3610" s="72"/>
      <c r="Q3610" s="72"/>
      <c r="R3610" s="72"/>
      <c r="S3610" s="72"/>
      <c r="T3610" s="72"/>
      <c r="U3610" s="72"/>
      <c r="V3610" s="72"/>
      <c r="W3610" s="72"/>
      <c r="X3610" s="72"/>
      <c r="Y3610" s="72"/>
      <c r="Z3610" s="72"/>
    </row>
    <row r="3611">
      <c r="A3611" s="66">
        <v>19.0</v>
      </c>
      <c r="B3611" s="67">
        <v>4147.21</v>
      </c>
      <c r="C3611" s="72"/>
      <c r="D3611" s="72"/>
      <c r="E3611" s="72"/>
      <c r="F3611" s="72"/>
      <c r="G3611" s="72"/>
      <c r="H3611" s="72"/>
      <c r="I3611" s="72"/>
      <c r="J3611" s="72"/>
      <c r="K3611" s="72"/>
      <c r="L3611" s="72"/>
      <c r="M3611" s="72"/>
      <c r="N3611" s="72"/>
      <c r="O3611" s="72"/>
      <c r="P3611" s="72"/>
      <c r="Q3611" s="72"/>
      <c r="R3611" s="72"/>
      <c r="S3611" s="72"/>
      <c r="T3611" s="72"/>
      <c r="U3611" s="72"/>
      <c r="V3611" s="72"/>
      <c r="W3611" s="72"/>
      <c r="X3611" s="72"/>
      <c r="Y3611" s="72"/>
      <c r="Z3611" s="72"/>
    </row>
    <row r="3612">
      <c r="A3612" s="64">
        <v>18.0</v>
      </c>
      <c r="B3612" s="65">
        <v>2702.39</v>
      </c>
      <c r="C3612" s="72"/>
      <c r="D3612" s="72"/>
      <c r="E3612" s="72"/>
      <c r="F3612" s="72"/>
      <c r="G3612" s="72"/>
      <c r="H3612" s="72"/>
      <c r="I3612" s="72"/>
      <c r="J3612" s="72"/>
      <c r="K3612" s="72"/>
      <c r="L3612" s="72"/>
      <c r="M3612" s="72"/>
      <c r="N3612" s="72"/>
      <c r="O3612" s="72"/>
      <c r="P3612" s="72"/>
      <c r="Q3612" s="72"/>
      <c r="R3612" s="72"/>
      <c r="S3612" s="72"/>
      <c r="T3612" s="72"/>
      <c r="U3612" s="72"/>
      <c r="V3612" s="72"/>
      <c r="W3612" s="72"/>
      <c r="X3612" s="72"/>
      <c r="Y3612" s="72"/>
      <c r="Z3612" s="72"/>
    </row>
    <row r="3613">
      <c r="A3613" s="66">
        <v>8.0</v>
      </c>
      <c r="B3613" s="67">
        <v>3914.65</v>
      </c>
      <c r="C3613" s="72"/>
      <c r="D3613" s="72"/>
      <c r="E3613" s="72"/>
      <c r="F3613" s="72"/>
      <c r="G3613" s="72"/>
      <c r="H3613" s="72"/>
      <c r="I3613" s="72"/>
      <c r="J3613" s="72"/>
      <c r="K3613" s="72"/>
      <c r="L3613" s="72"/>
      <c r="M3613" s="72"/>
      <c r="N3613" s="72"/>
      <c r="O3613" s="72"/>
      <c r="P3613" s="72"/>
      <c r="Q3613" s="72"/>
      <c r="R3613" s="72"/>
      <c r="S3613" s="72"/>
      <c r="T3613" s="72"/>
      <c r="U3613" s="72"/>
      <c r="V3613" s="72"/>
      <c r="W3613" s="72"/>
      <c r="X3613" s="72"/>
      <c r="Y3613" s="72"/>
      <c r="Z3613" s="72"/>
    </row>
    <row r="3614">
      <c r="A3614" s="64">
        <v>40.0</v>
      </c>
      <c r="B3614" s="65">
        <v>2078.41</v>
      </c>
      <c r="C3614" s="72"/>
      <c r="D3614" s="72"/>
      <c r="E3614" s="72"/>
      <c r="F3614" s="72"/>
      <c r="G3614" s="72"/>
      <c r="H3614" s="72"/>
      <c r="I3614" s="72"/>
      <c r="J3614" s="72"/>
      <c r="K3614" s="72"/>
      <c r="L3614" s="72"/>
      <c r="M3614" s="72"/>
      <c r="N3614" s="72"/>
      <c r="O3614" s="72"/>
      <c r="P3614" s="72"/>
      <c r="Q3614" s="72"/>
      <c r="R3614" s="72"/>
      <c r="S3614" s="72"/>
      <c r="T3614" s="72"/>
      <c r="U3614" s="72"/>
      <c r="V3614" s="72"/>
      <c r="W3614" s="72"/>
      <c r="X3614" s="72"/>
      <c r="Y3614" s="72"/>
      <c r="Z3614" s="72"/>
    </row>
    <row r="3615">
      <c r="A3615" s="66">
        <v>33.0</v>
      </c>
      <c r="B3615" s="67">
        <v>1472.67</v>
      </c>
      <c r="C3615" s="72"/>
      <c r="D3615" s="72"/>
      <c r="E3615" s="72"/>
      <c r="F3615" s="72"/>
      <c r="G3615" s="72"/>
      <c r="H3615" s="72"/>
      <c r="I3615" s="72"/>
      <c r="J3615" s="72"/>
      <c r="K3615" s="72"/>
      <c r="L3615" s="72"/>
      <c r="M3615" s="72"/>
      <c r="N3615" s="72"/>
      <c r="O3615" s="72"/>
      <c r="P3615" s="72"/>
      <c r="Q3615" s="72"/>
      <c r="R3615" s="72"/>
      <c r="S3615" s="72"/>
      <c r="T3615" s="72"/>
      <c r="U3615" s="72"/>
      <c r="V3615" s="72"/>
      <c r="W3615" s="72"/>
      <c r="X3615" s="72"/>
      <c r="Y3615" s="72"/>
      <c r="Z3615" s="72"/>
    </row>
    <row r="3616">
      <c r="A3616" s="64">
        <v>11.0</v>
      </c>
      <c r="B3616" s="65">
        <v>4953.96</v>
      </c>
      <c r="C3616" s="72"/>
      <c r="D3616" s="72"/>
      <c r="E3616" s="72"/>
      <c r="F3616" s="72"/>
      <c r="G3616" s="72"/>
      <c r="H3616" s="72"/>
      <c r="I3616" s="72"/>
      <c r="J3616" s="72"/>
      <c r="K3616" s="72"/>
      <c r="L3616" s="72"/>
      <c r="M3616" s="72"/>
      <c r="N3616" s="72"/>
      <c r="O3616" s="72"/>
      <c r="P3616" s="72"/>
      <c r="Q3616" s="72"/>
      <c r="R3616" s="72"/>
      <c r="S3616" s="72"/>
      <c r="T3616" s="72"/>
      <c r="U3616" s="72"/>
      <c r="V3616" s="72"/>
      <c r="W3616" s="72"/>
      <c r="X3616" s="72"/>
      <c r="Y3616" s="72"/>
      <c r="Z3616" s="72"/>
    </row>
    <row r="3617">
      <c r="A3617" s="66">
        <v>20.0</v>
      </c>
      <c r="B3617" s="67">
        <v>2952.57</v>
      </c>
      <c r="C3617" s="72"/>
      <c r="D3617" s="72"/>
      <c r="E3617" s="72"/>
      <c r="F3617" s="72"/>
      <c r="G3617" s="72"/>
      <c r="H3617" s="72"/>
      <c r="I3617" s="72"/>
      <c r="J3617" s="72"/>
      <c r="K3617" s="72"/>
      <c r="L3617" s="72"/>
      <c r="M3617" s="72"/>
      <c r="N3617" s="72"/>
      <c r="O3617" s="72"/>
      <c r="P3617" s="72"/>
      <c r="Q3617" s="72"/>
      <c r="R3617" s="72"/>
      <c r="S3617" s="72"/>
      <c r="T3617" s="72"/>
      <c r="U3617" s="72"/>
      <c r="V3617" s="72"/>
      <c r="W3617" s="72"/>
      <c r="X3617" s="72"/>
      <c r="Y3617" s="72"/>
      <c r="Z3617" s="72"/>
    </row>
    <row r="3618">
      <c r="A3618" s="64">
        <v>15.0</v>
      </c>
      <c r="B3618" s="65">
        <v>294.37</v>
      </c>
      <c r="C3618" s="72"/>
      <c r="D3618" s="72"/>
      <c r="E3618" s="72"/>
      <c r="F3618" s="72"/>
      <c r="G3618" s="72"/>
      <c r="H3618" s="72"/>
      <c r="I3618" s="72"/>
      <c r="J3618" s="72"/>
      <c r="K3618" s="72"/>
      <c r="L3618" s="72"/>
      <c r="M3618" s="72"/>
      <c r="N3618" s="72"/>
      <c r="O3618" s="72"/>
      <c r="P3618" s="72"/>
      <c r="Q3618" s="72"/>
      <c r="R3618" s="72"/>
      <c r="S3618" s="72"/>
      <c r="T3618" s="72"/>
      <c r="U3618" s="72"/>
      <c r="V3618" s="72"/>
      <c r="W3618" s="72"/>
      <c r="X3618" s="72"/>
      <c r="Y3618" s="72"/>
      <c r="Z3618" s="72"/>
    </row>
    <row r="3619">
      <c r="A3619" s="66">
        <v>2.0</v>
      </c>
      <c r="B3619" s="67">
        <v>4569.65</v>
      </c>
      <c r="C3619" s="72"/>
      <c r="D3619" s="72"/>
      <c r="E3619" s="72"/>
      <c r="F3619" s="72"/>
      <c r="G3619" s="72"/>
      <c r="H3619" s="72"/>
      <c r="I3619" s="72"/>
      <c r="J3619" s="72"/>
      <c r="K3619" s="72"/>
      <c r="L3619" s="72"/>
      <c r="M3619" s="72"/>
      <c r="N3619" s="72"/>
      <c r="O3619" s="72"/>
      <c r="P3619" s="72"/>
      <c r="Q3619" s="72"/>
      <c r="R3619" s="72"/>
      <c r="S3619" s="72"/>
      <c r="T3619" s="72"/>
      <c r="U3619" s="72"/>
      <c r="V3619" s="72"/>
      <c r="W3619" s="72"/>
      <c r="X3619" s="72"/>
      <c r="Y3619" s="72"/>
      <c r="Z3619" s="72"/>
    </row>
    <row r="3620">
      <c r="A3620" s="64">
        <v>9.0</v>
      </c>
      <c r="B3620" s="65">
        <v>4891.75</v>
      </c>
      <c r="C3620" s="72"/>
      <c r="D3620" s="72"/>
      <c r="E3620" s="72"/>
      <c r="F3620" s="72"/>
      <c r="G3620" s="72"/>
      <c r="H3620" s="72"/>
      <c r="I3620" s="72"/>
      <c r="J3620" s="72"/>
      <c r="K3620" s="72"/>
      <c r="L3620" s="72"/>
      <c r="M3620" s="72"/>
      <c r="N3620" s="72"/>
      <c r="O3620" s="72"/>
      <c r="P3620" s="72"/>
      <c r="Q3620" s="72"/>
      <c r="R3620" s="72"/>
      <c r="S3620" s="72"/>
      <c r="T3620" s="72"/>
      <c r="U3620" s="72"/>
      <c r="V3620" s="72"/>
      <c r="W3620" s="72"/>
      <c r="X3620" s="72"/>
      <c r="Y3620" s="72"/>
      <c r="Z3620" s="72"/>
    </row>
    <row r="3621">
      <c r="A3621" s="66">
        <v>33.0</v>
      </c>
      <c r="B3621" s="67">
        <v>2624.4</v>
      </c>
      <c r="C3621" s="72"/>
      <c r="D3621" s="72"/>
      <c r="E3621" s="72"/>
      <c r="F3621" s="72"/>
      <c r="G3621" s="72"/>
      <c r="H3621" s="72"/>
      <c r="I3621" s="72"/>
      <c r="J3621" s="72"/>
      <c r="K3621" s="72"/>
      <c r="L3621" s="72"/>
      <c r="M3621" s="72"/>
      <c r="N3621" s="72"/>
      <c r="O3621" s="72"/>
      <c r="P3621" s="72"/>
      <c r="Q3621" s="72"/>
      <c r="R3621" s="72"/>
      <c r="S3621" s="72"/>
      <c r="T3621" s="72"/>
      <c r="U3621" s="72"/>
      <c r="V3621" s="72"/>
      <c r="W3621" s="72"/>
      <c r="X3621" s="72"/>
      <c r="Y3621" s="72"/>
      <c r="Z3621" s="72"/>
    </row>
    <row r="3622">
      <c r="A3622" s="64">
        <v>39.0</v>
      </c>
      <c r="B3622" s="65">
        <v>4996.52</v>
      </c>
      <c r="C3622" s="72"/>
      <c r="D3622" s="72"/>
      <c r="E3622" s="72"/>
      <c r="F3622" s="72"/>
      <c r="G3622" s="72"/>
      <c r="H3622" s="72"/>
      <c r="I3622" s="72"/>
      <c r="J3622" s="72"/>
      <c r="K3622" s="72"/>
      <c r="L3622" s="72"/>
      <c r="M3622" s="72"/>
      <c r="N3622" s="72"/>
      <c r="O3622" s="72"/>
      <c r="P3622" s="72"/>
      <c r="Q3622" s="72"/>
      <c r="R3622" s="72"/>
      <c r="S3622" s="72"/>
      <c r="T3622" s="72"/>
      <c r="U3622" s="72"/>
      <c r="V3622" s="72"/>
      <c r="W3622" s="72"/>
      <c r="X3622" s="72"/>
      <c r="Y3622" s="72"/>
      <c r="Z3622" s="72"/>
    </row>
    <row r="3623">
      <c r="A3623" s="66">
        <v>32.0</v>
      </c>
      <c r="B3623" s="67">
        <v>912.88</v>
      </c>
      <c r="C3623" s="72"/>
      <c r="D3623" s="72"/>
      <c r="E3623" s="72"/>
      <c r="F3623" s="72"/>
      <c r="G3623" s="72"/>
      <c r="H3623" s="72"/>
      <c r="I3623" s="72"/>
      <c r="J3623" s="72"/>
      <c r="K3623" s="72"/>
      <c r="L3623" s="72"/>
      <c r="M3623" s="72"/>
      <c r="N3623" s="72"/>
      <c r="O3623" s="72"/>
      <c r="P3623" s="72"/>
      <c r="Q3623" s="72"/>
      <c r="R3623" s="72"/>
      <c r="S3623" s="72"/>
      <c r="T3623" s="72"/>
      <c r="U3623" s="72"/>
      <c r="V3623" s="72"/>
      <c r="W3623" s="72"/>
      <c r="X3623" s="72"/>
      <c r="Y3623" s="72"/>
      <c r="Z3623" s="72"/>
    </row>
    <row r="3624">
      <c r="A3624" s="64">
        <v>40.0</v>
      </c>
      <c r="B3624" s="65">
        <v>2056.82</v>
      </c>
      <c r="C3624" s="72"/>
      <c r="D3624" s="72"/>
      <c r="E3624" s="72"/>
      <c r="F3624" s="72"/>
      <c r="G3624" s="72"/>
      <c r="H3624" s="72"/>
      <c r="I3624" s="72"/>
      <c r="J3624" s="72"/>
      <c r="K3624" s="72"/>
      <c r="L3624" s="72"/>
      <c r="M3624" s="72"/>
      <c r="N3624" s="72"/>
      <c r="O3624" s="72"/>
      <c r="P3624" s="72"/>
      <c r="Q3624" s="72"/>
      <c r="R3624" s="72"/>
      <c r="S3624" s="72"/>
      <c r="T3624" s="72"/>
      <c r="U3624" s="72"/>
      <c r="V3624" s="72"/>
      <c r="W3624" s="72"/>
      <c r="X3624" s="72"/>
      <c r="Y3624" s="72"/>
      <c r="Z3624" s="72"/>
    </row>
    <row r="3625">
      <c r="A3625" s="66">
        <v>2.0</v>
      </c>
      <c r="B3625" s="67">
        <v>1306.87</v>
      </c>
      <c r="C3625" s="72"/>
      <c r="D3625" s="72"/>
      <c r="E3625" s="72"/>
      <c r="F3625" s="72"/>
      <c r="G3625" s="72"/>
      <c r="H3625" s="72"/>
      <c r="I3625" s="72"/>
      <c r="J3625" s="72"/>
      <c r="K3625" s="72"/>
      <c r="L3625" s="72"/>
      <c r="M3625" s="72"/>
      <c r="N3625" s="72"/>
      <c r="O3625" s="72"/>
      <c r="P3625" s="72"/>
      <c r="Q3625" s="72"/>
      <c r="R3625" s="72"/>
      <c r="S3625" s="72"/>
      <c r="T3625" s="72"/>
      <c r="U3625" s="72"/>
      <c r="V3625" s="72"/>
      <c r="W3625" s="72"/>
      <c r="X3625" s="72"/>
      <c r="Y3625" s="72"/>
      <c r="Z3625" s="72"/>
    </row>
    <row r="3626">
      <c r="A3626" s="64">
        <v>2.0</v>
      </c>
      <c r="B3626" s="65">
        <v>1882.15</v>
      </c>
      <c r="C3626" s="72"/>
      <c r="D3626" s="72"/>
      <c r="E3626" s="72"/>
      <c r="F3626" s="72"/>
      <c r="G3626" s="72"/>
      <c r="H3626" s="72"/>
      <c r="I3626" s="72"/>
      <c r="J3626" s="72"/>
      <c r="K3626" s="72"/>
      <c r="L3626" s="72"/>
      <c r="M3626" s="72"/>
      <c r="N3626" s="72"/>
      <c r="O3626" s="72"/>
      <c r="P3626" s="72"/>
      <c r="Q3626" s="72"/>
      <c r="R3626" s="72"/>
      <c r="S3626" s="72"/>
      <c r="T3626" s="72"/>
      <c r="U3626" s="72"/>
      <c r="V3626" s="72"/>
      <c r="W3626" s="72"/>
      <c r="X3626" s="72"/>
      <c r="Y3626" s="72"/>
      <c r="Z3626" s="72"/>
    </row>
    <row r="3627">
      <c r="A3627" s="66">
        <v>8.0</v>
      </c>
      <c r="B3627" s="67">
        <v>529.33</v>
      </c>
      <c r="C3627" s="72"/>
      <c r="D3627" s="72"/>
      <c r="E3627" s="72"/>
      <c r="F3627" s="72"/>
      <c r="G3627" s="72"/>
      <c r="H3627" s="72"/>
      <c r="I3627" s="72"/>
      <c r="J3627" s="72"/>
      <c r="K3627" s="72"/>
      <c r="L3627" s="72"/>
      <c r="M3627" s="72"/>
      <c r="N3627" s="72"/>
      <c r="O3627" s="72"/>
      <c r="P3627" s="72"/>
      <c r="Q3627" s="72"/>
      <c r="R3627" s="72"/>
      <c r="S3627" s="72"/>
      <c r="T3627" s="72"/>
      <c r="U3627" s="72"/>
      <c r="V3627" s="72"/>
      <c r="W3627" s="72"/>
      <c r="X3627" s="72"/>
      <c r="Y3627" s="72"/>
      <c r="Z3627" s="72"/>
    </row>
    <row r="3628">
      <c r="A3628" s="64">
        <v>12.0</v>
      </c>
      <c r="B3628" s="65">
        <v>2849.05</v>
      </c>
      <c r="C3628" s="72"/>
      <c r="D3628" s="72"/>
      <c r="E3628" s="72"/>
      <c r="F3628" s="72"/>
      <c r="G3628" s="72"/>
      <c r="H3628" s="72"/>
      <c r="I3628" s="72"/>
      <c r="J3628" s="72"/>
      <c r="K3628" s="72"/>
      <c r="L3628" s="72"/>
      <c r="M3628" s="72"/>
      <c r="N3628" s="72"/>
      <c r="O3628" s="72"/>
      <c r="P3628" s="72"/>
      <c r="Q3628" s="72"/>
      <c r="R3628" s="72"/>
      <c r="S3628" s="72"/>
      <c r="T3628" s="72"/>
      <c r="U3628" s="72"/>
      <c r="V3628" s="72"/>
      <c r="W3628" s="72"/>
      <c r="X3628" s="72"/>
      <c r="Y3628" s="72"/>
      <c r="Z3628" s="72"/>
    </row>
    <row r="3629">
      <c r="A3629" s="66">
        <v>17.0</v>
      </c>
      <c r="B3629" s="67">
        <v>1818.44</v>
      </c>
      <c r="C3629" s="72"/>
      <c r="D3629" s="72"/>
      <c r="E3629" s="72"/>
      <c r="F3629" s="72"/>
      <c r="G3629" s="72"/>
      <c r="H3629" s="72"/>
      <c r="I3629" s="72"/>
      <c r="J3629" s="72"/>
      <c r="K3629" s="72"/>
      <c r="L3629" s="72"/>
      <c r="M3629" s="72"/>
      <c r="N3629" s="72"/>
      <c r="O3629" s="72"/>
      <c r="P3629" s="72"/>
      <c r="Q3629" s="72"/>
      <c r="R3629" s="72"/>
      <c r="S3629" s="72"/>
      <c r="T3629" s="72"/>
      <c r="U3629" s="72"/>
      <c r="V3629" s="72"/>
      <c r="W3629" s="72"/>
      <c r="X3629" s="72"/>
      <c r="Y3629" s="72"/>
      <c r="Z3629" s="72"/>
    </row>
    <row r="3630">
      <c r="A3630" s="64">
        <v>50.0</v>
      </c>
      <c r="B3630" s="65">
        <v>2717.27</v>
      </c>
      <c r="C3630" s="72"/>
      <c r="D3630" s="72"/>
      <c r="E3630" s="72"/>
      <c r="F3630" s="72"/>
      <c r="G3630" s="72"/>
      <c r="H3630" s="72"/>
      <c r="I3630" s="72"/>
      <c r="J3630" s="72"/>
      <c r="K3630" s="72"/>
      <c r="L3630" s="72"/>
      <c r="M3630" s="72"/>
      <c r="N3630" s="72"/>
      <c r="O3630" s="72"/>
      <c r="P3630" s="72"/>
      <c r="Q3630" s="72"/>
      <c r="R3630" s="72"/>
      <c r="S3630" s="72"/>
      <c r="T3630" s="72"/>
      <c r="U3630" s="72"/>
      <c r="V3630" s="72"/>
      <c r="W3630" s="72"/>
      <c r="X3630" s="72"/>
      <c r="Y3630" s="72"/>
      <c r="Z3630" s="72"/>
    </row>
    <row r="3631">
      <c r="A3631" s="66">
        <v>32.0</v>
      </c>
      <c r="B3631" s="67">
        <v>2819.98</v>
      </c>
      <c r="C3631" s="72"/>
      <c r="D3631" s="72"/>
      <c r="E3631" s="72"/>
      <c r="F3631" s="72"/>
      <c r="G3631" s="72"/>
      <c r="H3631" s="72"/>
      <c r="I3631" s="72"/>
      <c r="J3631" s="72"/>
      <c r="K3631" s="72"/>
      <c r="L3631" s="72"/>
      <c r="M3631" s="72"/>
      <c r="N3631" s="72"/>
      <c r="O3631" s="72"/>
      <c r="P3631" s="72"/>
      <c r="Q3631" s="72"/>
      <c r="R3631" s="72"/>
      <c r="S3631" s="72"/>
      <c r="T3631" s="72"/>
      <c r="U3631" s="72"/>
      <c r="V3631" s="72"/>
      <c r="W3631" s="72"/>
      <c r="X3631" s="72"/>
      <c r="Y3631" s="72"/>
      <c r="Z3631" s="72"/>
    </row>
    <row r="3632">
      <c r="A3632" s="64">
        <v>14.0</v>
      </c>
      <c r="B3632" s="65">
        <v>1945.35</v>
      </c>
      <c r="C3632" s="72"/>
      <c r="D3632" s="72"/>
      <c r="E3632" s="72"/>
      <c r="F3632" s="72"/>
      <c r="G3632" s="72"/>
      <c r="H3632" s="72"/>
      <c r="I3632" s="72"/>
      <c r="J3632" s="72"/>
      <c r="K3632" s="72"/>
      <c r="L3632" s="72"/>
      <c r="M3632" s="72"/>
      <c r="N3632" s="72"/>
      <c r="O3632" s="72"/>
      <c r="P3632" s="72"/>
      <c r="Q3632" s="72"/>
      <c r="R3632" s="72"/>
      <c r="S3632" s="72"/>
      <c r="T3632" s="72"/>
      <c r="U3632" s="72"/>
      <c r="V3632" s="72"/>
      <c r="W3632" s="72"/>
      <c r="X3632" s="72"/>
      <c r="Y3632" s="72"/>
      <c r="Z3632" s="72"/>
    </row>
    <row r="3633">
      <c r="A3633" s="66">
        <v>14.0</v>
      </c>
      <c r="B3633" s="67">
        <v>2349.25</v>
      </c>
      <c r="C3633" s="72"/>
      <c r="D3633" s="72"/>
      <c r="E3633" s="72"/>
      <c r="F3633" s="72"/>
      <c r="G3633" s="72"/>
      <c r="H3633" s="72"/>
      <c r="I3633" s="72"/>
      <c r="J3633" s="72"/>
      <c r="K3633" s="72"/>
      <c r="L3633" s="72"/>
      <c r="M3633" s="72"/>
      <c r="N3633" s="72"/>
      <c r="O3633" s="72"/>
      <c r="P3633" s="72"/>
      <c r="Q3633" s="72"/>
      <c r="R3633" s="72"/>
      <c r="S3633" s="72"/>
      <c r="T3633" s="72"/>
      <c r="U3633" s="72"/>
      <c r="V3633" s="72"/>
      <c r="W3633" s="72"/>
      <c r="X3633" s="72"/>
      <c r="Y3633" s="72"/>
      <c r="Z3633" s="72"/>
    </row>
    <row r="3634">
      <c r="A3634" s="64">
        <v>26.0</v>
      </c>
      <c r="B3634" s="65">
        <v>426.59</v>
      </c>
      <c r="C3634" s="72"/>
      <c r="D3634" s="72"/>
      <c r="E3634" s="72"/>
      <c r="F3634" s="72"/>
      <c r="G3634" s="72"/>
      <c r="H3634" s="72"/>
      <c r="I3634" s="72"/>
      <c r="J3634" s="72"/>
      <c r="K3634" s="72"/>
      <c r="L3634" s="72"/>
      <c r="M3634" s="72"/>
      <c r="N3634" s="72"/>
      <c r="O3634" s="72"/>
      <c r="P3634" s="72"/>
      <c r="Q3634" s="72"/>
      <c r="R3634" s="72"/>
      <c r="S3634" s="72"/>
      <c r="T3634" s="72"/>
      <c r="U3634" s="72"/>
      <c r="V3634" s="72"/>
      <c r="W3634" s="72"/>
      <c r="X3634" s="72"/>
      <c r="Y3634" s="72"/>
      <c r="Z3634" s="72"/>
    </row>
    <row r="3635">
      <c r="A3635" s="66">
        <v>38.0</v>
      </c>
      <c r="B3635" s="67">
        <v>2188.43</v>
      </c>
      <c r="C3635" s="72"/>
      <c r="D3635" s="72"/>
      <c r="E3635" s="72"/>
      <c r="F3635" s="72"/>
      <c r="G3635" s="72"/>
      <c r="H3635" s="72"/>
      <c r="I3635" s="72"/>
      <c r="J3635" s="72"/>
      <c r="K3635" s="72"/>
      <c r="L3635" s="72"/>
      <c r="M3635" s="72"/>
      <c r="N3635" s="72"/>
      <c r="O3635" s="72"/>
      <c r="P3635" s="72"/>
      <c r="Q3635" s="72"/>
      <c r="R3635" s="72"/>
      <c r="S3635" s="72"/>
      <c r="T3635" s="72"/>
      <c r="U3635" s="72"/>
      <c r="V3635" s="72"/>
      <c r="W3635" s="72"/>
      <c r="X3635" s="72"/>
      <c r="Y3635" s="72"/>
      <c r="Z3635" s="72"/>
    </row>
    <row r="3636">
      <c r="A3636" s="64">
        <v>24.0</v>
      </c>
      <c r="B3636" s="65">
        <v>4491.32</v>
      </c>
      <c r="C3636" s="72"/>
      <c r="D3636" s="72"/>
      <c r="E3636" s="72"/>
      <c r="F3636" s="72"/>
      <c r="G3636" s="72"/>
      <c r="H3636" s="72"/>
      <c r="I3636" s="72"/>
      <c r="J3636" s="72"/>
      <c r="K3636" s="72"/>
      <c r="L3636" s="72"/>
      <c r="M3636" s="72"/>
      <c r="N3636" s="72"/>
      <c r="O3636" s="72"/>
      <c r="P3636" s="72"/>
      <c r="Q3636" s="72"/>
      <c r="R3636" s="72"/>
      <c r="S3636" s="72"/>
      <c r="T3636" s="72"/>
      <c r="U3636" s="72"/>
      <c r="V3636" s="72"/>
      <c r="W3636" s="72"/>
      <c r="X3636" s="72"/>
      <c r="Y3636" s="72"/>
      <c r="Z3636" s="72"/>
    </row>
    <row r="3637">
      <c r="A3637" s="66">
        <v>14.0</v>
      </c>
      <c r="B3637" s="67">
        <v>2360.14</v>
      </c>
      <c r="C3637" s="72"/>
      <c r="D3637" s="72"/>
      <c r="E3637" s="72"/>
      <c r="F3637" s="72"/>
      <c r="G3637" s="72"/>
      <c r="H3637" s="72"/>
      <c r="I3637" s="72"/>
      <c r="J3637" s="72"/>
      <c r="K3637" s="72"/>
      <c r="L3637" s="72"/>
      <c r="M3637" s="72"/>
      <c r="N3637" s="72"/>
      <c r="O3637" s="72"/>
      <c r="P3637" s="72"/>
      <c r="Q3637" s="72"/>
      <c r="R3637" s="72"/>
      <c r="S3637" s="72"/>
      <c r="T3637" s="72"/>
      <c r="U3637" s="72"/>
      <c r="V3637" s="72"/>
      <c r="W3637" s="72"/>
      <c r="X3637" s="72"/>
      <c r="Y3637" s="72"/>
      <c r="Z3637" s="72"/>
    </row>
    <row r="3638">
      <c r="A3638" s="64">
        <v>11.0</v>
      </c>
      <c r="B3638" s="65">
        <v>2011.28</v>
      </c>
      <c r="C3638" s="72"/>
      <c r="D3638" s="72"/>
      <c r="E3638" s="72"/>
      <c r="F3638" s="72"/>
      <c r="G3638" s="72"/>
      <c r="H3638" s="72"/>
      <c r="I3638" s="72"/>
      <c r="J3638" s="72"/>
      <c r="K3638" s="72"/>
      <c r="L3638" s="72"/>
      <c r="M3638" s="72"/>
      <c r="N3638" s="72"/>
      <c r="O3638" s="72"/>
      <c r="P3638" s="72"/>
      <c r="Q3638" s="72"/>
      <c r="R3638" s="72"/>
      <c r="S3638" s="72"/>
      <c r="T3638" s="72"/>
      <c r="U3638" s="72"/>
      <c r="V3638" s="72"/>
      <c r="W3638" s="72"/>
      <c r="X3638" s="72"/>
      <c r="Y3638" s="72"/>
      <c r="Z3638" s="72"/>
    </row>
    <row r="3639">
      <c r="A3639" s="66">
        <v>5.0</v>
      </c>
      <c r="B3639" s="67">
        <v>3901.29</v>
      </c>
      <c r="C3639" s="72"/>
      <c r="D3639" s="72"/>
      <c r="E3639" s="72"/>
      <c r="F3639" s="72"/>
      <c r="G3639" s="72"/>
      <c r="H3639" s="72"/>
      <c r="I3639" s="72"/>
      <c r="J3639" s="72"/>
      <c r="K3639" s="72"/>
      <c r="L3639" s="72"/>
      <c r="M3639" s="72"/>
      <c r="N3639" s="72"/>
      <c r="O3639" s="72"/>
      <c r="P3639" s="72"/>
      <c r="Q3639" s="72"/>
      <c r="R3639" s="72"/>
      <c r="S3639" s="72"/>
      <c r="T3639" s="72"/>
      <c r="U3639" s="72"/>
      <c r="V3639" s="72"/>
      <c r="W3639" s="72"/>
      <c r="X3639" s="72"/>
      <c r="Y3639" s="72"/>
      <c r="Z3639" s="72"/>
    </row>
    <row r="3640">
      <c r="A3640" s="64">
        <v>22.0</v>
      </c>
      <c r="B3640" s="65">
        <v>2982.05</v>
      </c>
      <c r="C3640" s="72"/>
      <c r="D3640" s="72"/>
      <c r="E3640" s="72"/>
      <c r="F3640" s="72"/>
      <c r="G3640" s="72"/>
      <c r="H3640" s="72"/>
      <c r="I3640" s="72"/>
      <c r="J3640" s="72"/>
      <c r="K3640" s="72"/>
      <c r="L3640" s="72"/>
      <c r="M3640" s="72"/>
      <c r="N3640" s="72"/>
      <c r="O3640" s="72"/>
      <c r="P3640" s="72"/>
      <c r="Q3640" s="72"/>
      <c r="R3640" s="72"/>
      <c r="S3640" s="72"/>
      <c r="T3640" s="72"/>
      <c r="U3640" s="72"/>
      <c r="V3640" s="72"/>
      <c r="W3640" s="72"/>
      <c r="X3640" s="72"/>
      <c r="Y3640" s="72"/>
      <c r="Z3640" s="72"/>
    </row>
    <row r="3641">
      <c r="A3641" s="66">
        <v>4.0</v>
      </c>
      <c r="B3641" s="67">
        <v>1694.65</v>
      </c>
      <c r="C3641" s="72"/>
      <c r="D3641" s="72"/>
      <c r="E3641" s="72"/>
      <c r="F3641" s="72"/>
      <c r="G3641" s="72"/>
      <c r="H3641" s="72"/>
      <c r="I3641" s="72"/>
      <c r="J3641" s="72"/>
      <c r="K3641" s="72"/>
      <c r="L3641" s="72"/>
      <c r="M3641" s="72"/>
      <c r="N3641" s="72"/>
      <c r="O3641" s="72"/>
      <c r="P3641" s="72"/>
      <c r="Q3641" s="72"/>
      <c r="R3641" s="72"/>
      <c r="S3641" s="72"/>
      <c r="T3641" s="72"/>
      <c r="U3641" s="72"/>
      <c r="V3641" s="72"/>
      <c r="W3641" s="72"/>
      <c r="X3641" s="72"/>
      <c r="Y3641" s="72"/>
      <c r="Z3641" s="72"/>
    </row>
    <row r="3642">
      <c r="A3642" s="64">
        <v>45.0</v>
      </c>
      <c r="B3642" s="65">
        <v>3433.84</v>
      </c>
      <c r="C3642" s="72"/>
      <c r="D3642" s="72"/>
      <c r="E3642" s="72"/>
      <c r="F3642" s="72"/>
      <c r="G3642" s="72"/>
      <c r="H3642" s="72"/>
      <c r="I3642" s="72"/>
      <c r="J3642" s="72"/>
      <c r="K3642" s="72"/>
      <c r="L3642" s="72"/>
      <c r="M3642" s="72"/>
      <c r="N3642" s="72"/>
      <c r="O3642" s="72"/>
      <c r="P3642" s="72"/>
      <c r="Q3642" s="72"/>
      <c r="R3642" s="72"/>
      <c r="S3642" s="72"/>
      <c r="T3642" s="72"/>
      <c r="U3642" s="72"/>
      <c r="V3642" s="72"/>
      <c r="W3642" s="72"/>
      <c r="X3642" s="72"/>
      <c r="Y3642" s="72"/>
      <c r="Z3642" s="72"/>
    </row>
    <row r="3643">
      <c r="A3643" s="66">
        <v>20.0</v>
      </c>
      <c r="B3643" s="67">
        <v>4025.69</v>
      </c>
      <c r="C3643" s="72"/>
      <c r="D3643" s="72"/>
      <c r="E3643" s="72"/>
      <c r="F3643" s="72"/>
      <c r="G3643" s="72"/>
      <c r="H3643" s="72"/>
      <c r="I3643" s="72"/>
      <c r="J3643" s="72"/>
      <c r="K3643" s="72"/>
      <c r="L3643" s="72"/>
      <c r="M3643" s="72"/>
      <c r="N3643" s="72"/>
      <c r="O3643" s="72"/>
      <c r="P3643" s="72"/>
      <c r="Q3643" s="72"/>
      <c r="R3643" s="72"/>
      <c r="S3643" s="72"/>
      <c r="T3643" s="72"/>
      <c r="U3643" s="72"/>
      <c r="V3643" s="72"/>
      <c r="W3643" s="72"/>
      <c r="X3643" s="72"/>
      <c r="Y3643" s="72"/>
      <c r="Z3643" s="72"/>
    </row>
    <row r="3644">
      <c r="A3644" s="64">
        <v>42.0</v>
      </c>
      <c r="B3644" s="65">
        <v>2742.42</v>
      </c>
      <c r="C3644" s="72"/>
      <c r="D3644" s="72"/>
      <c r="E3644" s="72"/>
      <c r="F3644" s="72"/>
      <c r="G3644" s="72"/>
      <c r="H3644" s="72"/>
      <c r="I3644" s="72"/>
      <c r="J3644" s="72"/>
      <c r="K3644" s="72"/>
      <c r="L3644" s="72"/>
      <c r="M3644" s="72"/>
      <c r="N3644" s="72"/>
      <c r="O3644" s="72"/>
      <c r="P3644" s="72"/>
      <c r="Q3644" s="72"/>
      <c r="R3644" s="72"/>
      <c r="S3644" s="72"/>
      <c r="T3644" s="72"/>
      <c r="U3644" s="72"/>
      <c r="V3644" s="72"/>
      <c r="W3644" s="72"/>
      <c r="X3644" s="72"/>
      <c r="Y3644" s="72"/>
      <c r="Z3644" s="72"/>
    </row>
    <row r="3645">
      <c r="A3645" s="66">
        <v>30.0</v>
      </c>
      <c r="B3645" s="67">
        <v>129.91</v>
      </c>
      <c r="C3645" s="72"/>
      <c r="D3645" s="72"/>
      <c r="E3645" s="72"/>
      <c r="F3645" s="72"/>
      <c r="G3645" s="72"/>
      <c r="H3645" s="72"/>
      <c r="I3645" s="72"/>
      <c r="J3645" s="72"/>
      <c r="K3645" s="72"/>
      <c r="L3645" s="72"/>
      <c r="M3645" s="72"/>
      <c r="N3645" s="72"/>
      <c r="O3645" s="72"/>
      <c r="P3645" s="72"/>
      <c r="Q3645" s="72"/>
      <c r="R3645" s="72"/>
      <c r="S3645" s="72"/>
      <c r="T3645" s="72"/>
      <c r="U3645" s="72"/>
      <c r="V3645" s="72"/>
      <c r="W3645" s="72"/>
      <c r="X3645" s="72"/>
      <c r="Y3645" s="72"/>
      <c r="Z3645" s="72"/>
    </row>
    <row r="3646">
      <c r="A3646" s="64">
        <v>19.0</v>
      </c>
      <c r="B3646" s="65">
        <v>4178.4</v>
      </c>
      <c r="C3646" s="72"/>
      <c r="D3646" s="72"/>
      <c r="E3646" s="72"/>
      <c r="F3646" s="72"/>
      <c r="G3646" s="72"/>
      <c r="H3646" s="72"/>
      <c r="I3646" s="72"/>
      <c r="J3646" s="72"/>
      <c r="K3646" s="72"/>
      <c r="L3646" s="72"/>
      <c r="M3646" s="72"/>
      <c r="N3646" s="72"/>
      <c r="O3646" s="72"/>
      <c r="P3646" s="72"/>
      <c r="Q3646" s="72"/>
      <c r="R3646" s="72"/>
      <c r="S3646" s="72"/>
      <c r="T3646" s="72"/>
      <c r="U3646" s="72"/>
      <c r="V3646" s="72"/>
      <c r="W3646" s="72"/>
      <c r="X3646" s="72"/>
      <c r="Y3646" s="72"/>
      <c r="Z3646" s="72"/>
    </row>
    <row r="3647">
      <c r="A3647" s="66">
        <v>9.0</v>
      </c>
      <c r="B3647" s="67">
        <v>1264.26</v>
      </c>
      <c r="C3647" s="72"/>
      <c r="D3647" s="72"/>
      <c r="E3647" s="72"/>
      <c r="F3647" s="72"/>
      <c r="G3647" s="72"/>
      <c r="H3647" s="72"/>
      <c r="I3647" s="72"/>
      <c r="J3647" s="72"/>
      <c r="K3647" s="72"/>
      <c r="L3647" s="72"/>
      <c r="M3647" s="72"/>
      <c r="N3647" s="72"/>
      <c r="O3647" s="72"/>
      <c r="P3647" s="72"/>
      <c r="Q3647" s="72"/>
      <c r="R3647" s="72"/>
      <c r="S3647" s="72"/>
      <c r="T3647" s="72"/>
      <c r="U3647" s="72"/>
      <c r="V3647" s="72"/>
      <c r="W3647" s="72"/>
      <c r="X3647" s="72"/>
      <c r="Y3647" s="72"/>
      <c r="Z3647" s="72"/>
    </row>
    <row r="3648">
      <c r="A3648" s="64">
        <v>16.0</v>
      </c>
      <c r="B3648" s="65">
        <v>2576.37</v>
      </c>
      <c r="C3648" s="72"/>
      <c r="D3648" s="72"/>
      <c r="E3648" s="72"/>
      <c r="F3648" s="72"/>
      <c r="G3648" s="72"/>
      <c r="H3648" s="72"/>
      <c r="I3648" s="72"/>
      <c r="J3648" s="72"/>
      <c r="K3648" s="72"/>
      <c r="L3648" s="72"/>
      <c r="M3648" s="72"/>
      <c r="N3648" s="72"/>
      <c r="O3648" s="72"/>
      <c r="P3648" s="72"/>
      <c r="Q3648" s="72"/>
      <c r="R3648" s="72"/>
      <c r="S3648" s="72"/>
      <c r="T3648" s="72"/>
      <c r="U3648" s="72"/>
      <c r="V3648" s="72"/>
      <c r="W3648" s="72"/>
      <c r="X3648" s="72"/>
      <c r="Y3648" s="72"/>
      <c r="Z3648" s="72"/>
    </row>
    <row r="3649">
      <c r="A3649" s="66">
        <v>7.0</v>
      </c>
      <c r="B3649" s="67">
        <v>3278.05</v>
      </c>
      <c r="C3649" s="72"/>
      <c r="D3649" s="72"/>
      <c r="E3649" s="72"/>
      <c r="F3649" s="72"/>
      <c r="G3649" s="72"/>
      <c r="H3649" s="72"/>
      <c r="I3649" s="72"/>
      <c r="J3649" s="72"/>
      <c r="K3649" s="72"/>
      <c r="L3649" s="72"/>
      <c r="M3649" s="72"/>
      <c r="N3649" s="72"/>
      <c r="O3649" s="72"/>
      <c r="P3649" s="72"/>
      <c r="Q3649" s="72"/>
      <c r="R3649" s="72"/>
      <c r="S3649" s="72"/>
      <c r="T3649" s="72"/>
      <c r="U3649" s="72"/>
      <c r="V3649" s="72"/>
      <c r="W3649" s="72"/>
      <c r="X3649" s="72"/>
      <c r="Y3649" s="72"/>
      <c r="Z3649" s="72"/>
    </row>
    <row r="3650">
      <c r="A3650" s="64">
        <v>5.0</v>
      </c>
      <c r="B3650" s="65">
        <v>4010.19</v>
      </c>
      <c r="C3650" s="72"/>
      <c r="D3650" s="72"/>
      <c r="E3650" s="72"/>
      <c r="F3650" s="72"/>
      <c r="G3650" s="72"/>
      <c r="H3650" s="72"/>
      <c r="I3650" s="72"/>
      <c r="J3650" s="72"/>
      <c r="K3650" s="72"/>
      <c r="L3650" s="72"/>
      <c r="M3650" s="72"/>
      <c r="N3650" s="72"/>
      <c r="O3650" s="72"/>
      <c r="P3650" s="72"/>
      <c r="Q3650" s="72"/>
      <c r="R3650" s="72"/>
      <c r="S3650" s="72"/>
      <c r="T3650" s="72"/>
      <c r="U3650" s="72"/>
      <c r="V3650" s="72"/>
      <c r="W3650" s="72"/>
      <c r="X3650" s="72"/>
      <c r="Y3650" s="72"/>
      <c r="Z3650" s="72"/>
    </row>
    <row r="3651">
      <c r="A3651" s="66">
        <v>1.0</v>
      </c>
      <c r="B3651" s="67">
        <v>762.89</v>
      </c>
      <c r="C3651" s="72"/>
      <c r="D3651" s="72"/>
      <c r="E3651" s="72"/>
      <c r="F3651" s="72"/>
      <c r="G3651" s="72"/>
      <c r="H3651" s="72"/>
      <c r="I3651" s="72"/>
      <c r="J3651" s="72"/>
      <c r="K3651" s="72"/>
      <c r="L3651" s="72"/>
      <c r="M3651" s="72"/>
      <c r="N3651" s="72"/>
      <c r="O3651" s="72"/>
      <c r="P3651" s="72"/>
      <c r="Q3651" s="72"/>
      <c r="R3651" s="72"/>
      <c r="S3651" s="72"/>
      <c r="T3651" s="72"/>
      <c r="U3651" s="72"/>
      <c r="V3651" s="72"/>
      <c r="W3651" s="72"/>
      <c r="X3651" s="72"/>
      <c r="Y3651" s="72"/>
      <c r="Z3651" s="72"/>
    </row>
    <row r="3652">
      <c r="A3652" s="64">
        <v>3.0</v>
      </c>
      <c r="B3652" s="65">
        <v>3782.72</v>
      </c>
      <c r="C3652" s="72"/>
      <c r="D3652" s="72"/>
      <c r="E3652" s="72"/>
      <c r="F3652" s="72"/>
      <c r="G3652" s="72"/>
      <c r="H3652" s="72"/>
      <c r="I3652" s="72"/>
      <c r="J3652" s="72"/>
      <c r="K3652" s="72"/>
      <c r="L3652" s="72"/>
      <c r="M3652" s="72"/>
      <c r="N3652" s="72"/>
      <c r="O3652" s="72"/>
      <c r="P3652" s="72"/>
      <c r="Q3652" s="72"/>
      <c r="R3652" s="72"/>
      <c r="S3652" s="72"/>
      <c r="T3652" s="72"/>
      <c r="U3652" s="72"/>
      <c r="V3652" s="72"/>
      <c r="W3652" s="72"/>
      <c r="X3652" s="72"/>
      <c r="Y3652" s="72"/>
      <c r="Z3652" s="72"/>
    </row>
    <row r="3653">
      <c r="A3653" s="66">
        <v>12.0</v>
      </c>
      <c r="B3653" s="67">
        <v>1708.26</v>
      </c>
      <c r="C3653" s="72"/>
      <c r="D3653" s="72"/>
      <c r="E3653" s="72"/>
      <c r="F3653" s="72"/>
      <c r="G3653" s="72"/>
      <c r="H3653" s="72"/>
      <c r="I3653" s="72"/>
      <c r="J3653" s="72"/>
      <c r="K3653" s="72"/>
      <c r="L3653" s="72"/>
      <c r="M3653" s="72"/>
      <c r="N3653" s="72"/>
      <c r="O3653" s="72"/>
      <c r="P3653" s="72"/>
      <c r="Q3653" s="72"/>
      <c r="R3653" s="72"/>
      <c r="S3653" s="72"/>
      <c r="T3653" s="72"/>
      <c r="U3653" s="72"/>
      <c r="V3653" s="72"/>
      <c r="W3653" s="72"/>
      <c r="X3653" s="72"/>
      <c r="Y3653" s="72"/>
      <c r="Z3653" s="72"/>
    </row>
    <row r="3654">
      <c r="A3654" s="64">
        <v>36.0</v>
      </c>
      <c r="B3654" s="65">
        <v>84.88</v>
      </c>
      <c r="C3654" s="72"/>
      <c r="D3654" s="72"/>
      <c r="E3654" s="72"/>
      <c r="F3654" s="72"/>
      <c r="G3654" s="72"/>
      <c r="H3654" s="72"/>
      <c r="I3654" s="72"/>
      <c r="J3654" s="72"/>
      <c r="K3654" s="72"/>
      <c r="L3654" s="72"/>
      <c r="M3654" s="72"/>
      <c r="N3654" s="72"/>
      <c r="O3654" s="72"/>
      <c r="P3654" s="72"/>
      <c r="Q3654" s="72"/>
      <c r="R3654" s="72"/>
      <c r="S3654" s="72"/>
      <c r="T3654" s="72"/>
      <c r="U3654" s="72"/>
      <c r="V3654" s="72"/>
      <c r="W3654" s="72"/>
      <c r="X3654" s="72"/>
      <c r="Y3654" s="72"/>
      <c r="Z3654" s="72"/>
    </row>
    <row r="3655">
      <c r="A3655" s="66">
        <v>27.0</v>
      </c>
      <c r="B3655" s="67">
        <v>345.95</v>
      </c>
      <c r="C3655" s="72"/>
      <c r="D3655" s="72"/>
      <c r="E3655" s="72"/>
      <c r="F3655" s="72"/>
      <c r="G3655" s="72"/>
      <c r="H3655" s="72"/>
      <c r="I3655" s="72"/>
      <c r="J3655" s="72"/>
      <c r="K3655" s="72"/>
      <c r="L3655" s="72"/>
      <c r="M3655" s="72"/>
      <c r="N3655" s="72"/>
      <c r="O3655" s="72"/>
      <c r="P3655" s="72"/>
      <c r="Q3655" s="72"/>
      <c r="R3655" s="72"/>
      <c r="S3655" s="72"/>
      <c r="T3655" s="72"/>
      <c r="U3655" s="72"/>
      <c r="V3655" s="72"/>
      <c r="W3655" s="72"/>
      <c r="X3655" s="72"/>
      <c r="Y3655" s="72"/>
      <c r="Z3655" s="72"/>
    </row>
    <row r="3656">
      <c r="A3656" s="64">
        <v>31.0</v>
      </c>
      <c r="B3656" s="65">
        <v>774.21</v>
      </c>
      <c r="C3656" s="72"/>
      <c r="D3656" s="72"/>
      <c r="E3656" s="72"/>
      <c r="F3656" s="72"/>
      <c r="G3656" s="72"/>
      <c r="H3656" s="72"/>
      <c r="I3656" s="72"/>
      <c r="J3656" s="72"/>
      <c r="K3656" s="72"/>
      <c r="L3656" s="72"/>
      <c r="M3656" s="72"/>
      <c r="N3656" s="72"/>
      <c r="O3656" s="72"/>
      <c r="P3656" s="72"/>
      <c r="Q3656" s="72"/>
      <c r="R3656" s="72"/>
      <c r="S3656" s="72"/>
      <c r="T3656" s="72"/>
      <c r="U3656" s="72"/>
      <c r="V3656" s="72"/>
      <c r="W3656" s="72"/>
      <c r="X3656" s="72"/>
      <c r="Y3656" s="72"/>
      <c r="Z3656" s="72"/>
    </row>
    <row r="3657">
      <c r="A3657" s="66">
        <v>25.0</v>
      </c>
      <c r="B3657" s="67">
        <v>1329.0</v>
      </c>
      <c r="C3657" s="72"/>
      <c r="D3657" s="72"/>
      <c r="E3657" s="72"/>
      <c r="F3657" s="72"/>
      <c r="G3657" s="72"/>
      <c r="H3657" s="72"/>
      <c r="I3657" s="72"/>
      <c r="J3657" s="72"/>
      <c r="K3657" s="72"/>
      <c r="L3657" s="72"/>
      <c r="M3657" s="72"/>
      <c r="N3657" s="72"/>
      <c r="O3657" s="72"/>
      <c r="P3657" s="72"/>
      <c r="Q3657" s="72"/>
      <c r="R3657" s="72"/>
      <c r="S3657" s="72"/>
      <c r="T3657" s="72"/>
      <c r="U3657" s="72"/>
      <c r="V3657" s="72"/>
      <c r="W3657" s="72"/>
      <c r="X3657" s="72"/>
      <c r="Y3657" s="72"/>
      <c r="Z3657" s="72"/>
    </row>
    <row r="3658">
      <c r="A3658" s="64">
        <v>24.0</v>
      </c>
      <c r="B3658" s="65">
        <v>4318.68</v>
      </c>
      <c r="C3658" s="72"/>
      <c r="D3658" s="72"/>
      <c r="E3658" s="72"/>
      <c r="F3658" s="72"/>
      <c r="G3658" s="72"/>
      <c r="H3658" s="72"/>
      <c r="I3658" s="72"/>
      <c r="J3658" s="72"/>
      <c r="K3658" s="72"/>
      <c r="L3658" s="72"/>
      <c r="M3658" s="72"/>
      <c r="N3658" s="72"/>
      <c r="O3658" s="72"/>
      <c r="P3658" s="72"/>
      <c r="Q3658" s="72"/>
      <c r="R3658" s="72"/>
      <c r="S3658" s="72"/>
      <c r="T3658" s="72"/>
      <c r="U3658" s="72"/>
      <c r="V3658" s="72"/>
      <c r="W3658" s="72"/>
      <c r="X3658" s="72"/>
      <c r="Y3658" s="72"/>
      <c r="Z3658" s="72"/>
    </row>
    <row r="3659">
      <c r="A3659" s="66">
        <v>6.0</v>
      </c>
      <c r="B3659" s="67">
        <v>2928.01</v>
      </c>
      <c r="C3659" s="72"/>
      <c r="D3659" s="72"/>
      <c r="E3659" s="72"/>
      <c r="F3659" s="72"/>
      <c r="G3659" s="72"/>
      <c r="H3659" s="72"/>
      <c r="I3659" s="72"/>
      <c r="J3659" s="72"/>
      <c r="K3659" s="72"/>
      <c r="L3659" s="72"/>
      <c r="M3659" s="72"/>
      <c r="N3659" s="72"/>
      <c r="O3659" s="72"/>
      <c r="P3659" s="72"/>
      <c r="Q3659" s="72"/>
      <c r="R3659" s="72"/>
      <c r="S3659" s="72"/>
      <c r="T3659" s="72"/>
      <c r="U3659" s="72"/>
      <c r="V3659" s="72"/>
      <c r="W3659" s="72"/>
      <c r="X3659" s="72"/>
      <c r="Y3659" s="72"/>
      <c r="Z3659" s="72"/>
    </row>
    <row r="3660">
      <c r="A3660" s="64">
        <v>12.0</v>
      </c>
      <c r="B3660" s="65">
        <v>1217.07</v>
      </c>
      <c r="C3660" s="72"/>
      <c r="D3660" s="72"/>
      <c r="E3660" s="72"/>
      <c r="F3660" s="72"/>
      <c r="G3660" s="72"/>
      <c r="H3660" s="72"/>
      <c r="I3660" s="72"/>
      <c r="J3660" s="72"/>
      <c r="K3660" s="72"/>
      <c r="L3660" s="72"/>
      <c r="M3660" s="72"/>
      <c r="N3660" s="72"/>
      <c r="O3660" s="72"/>
      <c r="P3660" s="72"/>
      <c r="Q3660" s="72"/>
      <c r="R3660" s="72"/>
      <c r="S3660" s="72"/>
      <c r="T3660" s="72"/>
      <c r="U3660" s="72"/>
      <c r="V3660" s="72"/>
      <c r="W3660" s="72"/>
      <c r="X3660" s="72"/>
      <c r="Y3660" s="72"/>
      <c r="Z3660" s="72"/>
    </row>
    <row r="3661">
      <c r="A3661" s="66">
        <v>45.0</v>
      </c>
      <c r="B3661" s="67">
        <v>4949.68</v>
      </c>
      <c r="C3661" s="72"/>
      <c r="D3661" s="72"/>
      <c r="E3661" s="72"/>
      <c r="F3661" s="72"/>
      <c r="G3661" s="72"/>
      <c r="H3661" s="72"/>
      <c r="I3661" s="72"/>
      <c r="J3661" s="72"/>
      <c r="K3661" s="72"/>
      <c r="L3661" s="72"/>
      <c r="M3661" s="72"/>
      <c r="N3661" s="72"/>
      <c r="O3661" s="72"/>
      <c r="P3661" s="72"/>
      <c r="Q3661" s="72"/>
      <c r="R3661" s="72"/>
      <c r="S3661" s="72"/>
      <c r="T3661" s="72"/>
      <c r="U3661" s="72"/>
      <c r="V3661" s="72"/>
      <c r="W3661" s="72"/>
      <c r="X3661" s="72"/>
      <c r="Y3661" s="72"/>
      <c r="Z3661" s="72"/>
    </row>
    <row r="3662">
      <c r="A3662" s="64">
        <v>32.0</v>
      </c>
      <c r="B3662" s="65">
        <v>1535.52</v>
      </c>
      <c r="C3662" s="72"/>
      <c r="D3662" s="72"/>
      <c r="E3662" s="72"/>
      <c r="F3662" s="72"/>
      <c r="G3662" s="72"/>
      <c r="H3662" s="72"/>
      <c r="I3662" s="72"/>
      <c r="J3662" s="72"/>
      <c r="K3662" s="72"/>
      <c r="L3662" s="72"/>
      <c r="M3662" s="72"/>
      <c r="N3662" s="72"/>
      <c r="O3662" s="72"/>
      <c r="P3662" s="72"/>
      <c r="Q3662" s="72"/>
      <c r="R3662" s="72"/>
      <c r="S3662" s="72"/>
      <c r="T3662" s="72"/>
      <c r="U3662" s="72"/>
      <c r="V3662" s="72"/>
      <c r="W3662" s="72"/>
      <c r="X3662" s="72"/>
      <c r="Y3662" s="72"/>
      <c r="Z3662" s="72"/>
    </row>
    <row r="3663">
      <c r="A3663" s="66">
        <v>7.0</v>
      </c>
      <c r="B3663" s="67">
        <v>998.39</v>
      </c>
      <c r="C3663" s="72"/>
      <c r="D3663" s="72"/>
      <c r="E3663" s="72"/>
      <c r="F3663" s="72"/>
      <c r="G3663" s="72"/>
      <c r="H3663" s="72"/>
      <c r="I3663" s="72"/>
      <c r="J3663" s="72"/>
      <c r="K3663" s="72"/>
      <c r="L3663" s="72"/>
      <c r="M3663" s="72"/>
      <c r="N3663" s="72"/>
      <c r="O3663" s="72"/>
      <c r="P3663" s="72"/>
      <c r="Q3663" s="72"/>
      <c r="R3663" s="72"/>
      <c r="S3663" s="72"/>
      <c r="T3663" s="72"/>
      <c r="U3663" s="72"/>
      <c r="V3663" s="72"/>
      <c r="W3663" s="72"/>
      <c r="X3663" s="72"/>
      <c r="Y3663" s="72"/>
      <c r="Z3663" s="72"/>
    </row>
    <row r="3664">
      <c r="A3664" s="64">
        <v>6.0</v>
      </c>
      <c r="B3664" s="65">
        <v>3305.09</v>
      </c>
      <c r="C3664" s="72"/>
      <c r="D3664" s="72"/>
      <c r="E3664" s="72"/>
      <c r="F3664" s="72"/>
      <c r="G3664" s="72"/>
      <c r="H3664" s="72"/>
      <c r="I3664" s="72"/>
      <c r="J3664" s="72"/>
      <c r="K3664" s="72"/>
      <c r="L3664" s="72"/>
      <c r="M3664" s="72"/>
      <c r="N3664" s="72"/>
      <c r="O3664" s="72"/>
      <c r="P3664" s="72"/>
      <c r="Q3664" s="72"/>
      <c r="R3664" s="72"/>
      <c r="S3664" s="72"/>
      <c r="T3664" s="72"/>
      <c r="U3664" s="72"/>
      <c r="V3664" s="72"/>
      <c r="W3664" s="72"/>
      <c r="X3664" s="72"/>
      <c r="Y3664" s="72"/>
      <c r="Z3664" s="72"/>
    </row>
    <row r="3665">
      <c r="A3665" s="66">
        <v>29.0</v>
      </c>
      <c r="B3665" s="67">
        <v>1131.22</v>
      </c>
      <c r="C3665" s="72"/>
      <c r="D3665" s="72"/>
      <c r="E3665" s="72"/>
      <c r="F3665" s="72"/>
      <c r="G3665" s="72"/>
      <c r="H3665" s="72"/>
      <c r="I3665" s="72"/>
      <c r="J3665" s="72"/>
      <c r="K3665" s="72"/>
      <c r="L3665" s="72"/>
      <c r="M3665" s="72"/>
      <c r="N3665" s="72"/>
      <c r="O3665" s="72"/>
      <c r="P3665" s="72"/>
      <c r="Q3665" s="72"/>
      <c r="R3665" s="72"/>
      <c r="S3665" s="72"/>
      <c r="T3665" s="72"/>
      <c r="U3665" s="72"/>
      <c r="V3665" s="72"/>
      <c r="W3665" s="72"/>
      <c r="X3665" s="72"/>
      <c r="Y3665" s="72"/>
      <c r="Z3665" s="72"/>
    </row>
    <row r="3666">
      <c r="A3666" s="64">
        <v>9.0</v>
      </c>
      <c r="B3666" s="65">
        <v>836.47</v>
      </c>
      <c r="C3666" s="72"/>
      <c r="D3666" s="72"/>
      <c r="E3666" s="72"/>
      <c r="F3666" s="72"/>
      <c r="G3666" s="72"/>
      <c r="H3666" s="72"/>
      <c r="I3666" s="72"/>
      <c r="J3666" s="72"/>
      <c r="K3666" s="72"/>
      <c r="L3666" s="72"/>
      <c r="M3666" s="72"/>
      <c r="N3666" s="72"/>
      <c r="O3666" s="72"/>
      <c r="P3666" s="72"/>
      <c r="Q3666" s="72"/>
      <c r="R3666" s="72"/>
      <c r="S3666" s="72"/>
      <c r="T3666" s="72"/>
      <c r="U3666" s="72"/>
      <c r="V3666" s="72"/>
      <c r="W3666" s="72"/>
      <c r="X3666" s="72"/>
      <c r="Y3666" s="72"/>
      <c r="Z3666" s="72"/>
    </row>
    <row r="3667">
      <c r="A3667" s="66">
        <v>22.0</v>
      </c>
      <c r="B3667" s="67">
        <v>199.07</v>
      </c>
      <c r="C3667" s="72"/>
      <c r="D3667" s="72"/>
      <c r="E3667" s="72"/>
      <c r="F3667" s="72"/>
      <c r="G3667" s="72"/>
      <c r="H3667" s="72"/>
      <c r="I3667" s="72"/>
      <c r="J3667" s="72"/>
      <c r="K3667" s="72"/>
      <c r="L3667" s="72"/>
      <c r="M3667" s="72"/>
      <c r="N3667" s="72"/>
      <c r="O3667" s="72"/>
      <c r="P3667" s="72"/>
      <c r="Q3667" s="72"/>
      <c r="R3667" s="72"/>
      <c r="S3667" s="72"/>
      <c r="T3667" s="72"/>
      <c r="U3667" s="72"/>
      <c r="V3667" s="72"/>
      <c r="W3667" s="72"/>
      <c r="X3667" s="72"/>
      <c r="Y3667" s="72"/>
      <c r="Z3667" s="72"/>
    </row>
    <row r="3668">
      <c r="A3668" s="64">
        <v>33.0</v>
      </c>
      <c r="B3668" s="65">
        <v>2757.5</v>
      </c>
      <c r="C3668" s="72"/>
      <c r="D3668" s="72"/>
      <c r="E3668" s="72"/>
      <c r="F3668" s="72"/>
      <c r="G3668" s="72"/>
      <c r="H3668" s="72"/>
      <c r="I3668" s="72"/>
      <c r="J3668" s="72"/>
      <c r="K3668" s="72"/>
      <c r="L3668" s="72"/>
      <c r="M3668" s="72"/>
      <c r="N3668" s="72"/>
      <c r="O3668" s="72"/>
      <c r="P3668" s="72"/>
      <c r="Q3668" s="72"/>
      <c r="R3668" s="72"/>
      <c r="S3668" s="72"/>
      <c r="T3668" s="72"/>
      <c r="U3668" s="72"/>
      <c r="V3668" s="72"/>
      <c r="W3668" s="72"/>
      <c r="X3668" s="72"/>
      <c r="Y3668" s="72"/>
      <c r="Z3668" s="72"/>
    </row>
    <row r="3669">
      <c r="A3669" s="66">
        <v>31.0</v>
      </c>
      <c r="B3669" s="67">
        <v>947.73</v>
      </c>
      <c r="C3669" s="72"/>
      <c r="D3669" s="72"/>
      <c r="E3669" s="72"/>
      <c r="F3669" s="72"/>
      <c r="G3669" s="72"/>
      <c r="H3669" s="72"/>
      <c r="I3669" s="72"/>
      <c r="J3669" s="72"/>
      <c r="K3669" s="72"/>
      <c r="L3669" s="72"/>
      <c r="M3669" s="72"/>
      <c r="N3669" s="72"/>
      <c r="O3669" s="72"/>
      <c r="P3669" s="72"/>
      <c r="Q3669" s="72"/>
      <c r="R3669" s="72"/>
      <c r="S3669" s="72"/>
      <c r="T3669" s="72"/>
      <c r="U3669" s="72"/>
      <c r="V3669" s="72"/>
      <c r="W3669" s="72"/>
      <c r="X3669" s="72"/>
      <c r="Y3669" s="72"/>
      <c r="Z3669" s="72"/>
    </row>
    <row r="3670">
      <c r="A3670" s="64">
        <v>14.0</v>
      </c>
      <c r="B3670" s="65">
        <v>4163.68</v>
      </c>
      <c r="C3670" s="72"/>
      <c r="D3670" s="72"/>
      <c r="E3670" s="72"/>
      <c r="F3670" s="72"/>
      <c r="G3670" s="72"/>
      <c r="H3670" s="72"/>
      <c r="I3670" s="72"/>
      <c r="J3670" s="72"/>
      <c r="K3670" s="72"/>
      <c r="L3670" s="72"/>
      <c r="M3670" s="72"/>
      <c r="N3670" s="72"/>
      <c r="O3670" s="72"/>
      <c r="P3670" s="72"/>
      <c r="Q3670" s="72"/>
      <c r="R3670" s="72"/>
      <c r="S3670" s="72"/>
      <c r="T3670" s="72"/>
      <c r="U3670" s="72"/>
      <c r="V3670" s="72"/>
      <c r="W3670" s="72"/>
      <c r="X3670" s="72"/>
      <c r="Y3670" s="72"/>
      <c r="Z3670" s="72"/>
    </row>
    <row r="3671">
      <c r="A3671" s="66">
        <v>33.0</v>
      </c>
      <c r="B3671" s="67">
        <v>1686.92</v>
      </c>
      <c r="C3671" s="72"/>
      <c r="D3671" s="72"/>
      <c r="E3671" s="72"/>
      <c r="F3671" s="72"/>
      <c r="G3671" s="72"/>
      <c r="H3671" s="72"/>
      <c r="I3671" s="72"/>
      <c r="J3671" s="72"/>
      <c r="K3671" s="72"/>
      <c r="L3671" s="72"/>
      <c r="M3671" s="72"/>
      <c r="N3671" s="72"/>
      <c r="O3671" s="72"/>
      <c r="P3671" s="72"/>
      <c r="Q3671" s="72"/>
      <c r="R3671" s="72"/>
      <c r="S3671" s="72"/>
      <c r="T3671" s="72"/>
      <c r="U3671" s="72"/>
      <c r="V3671" s="72"/>
      <c r="W3671" s="72"/>
      <c r="X3671" s="72"/>
      <c r="Y3671" s="72"/>
      <c r="Z3671" s="72"/>
    </row>
    <row r="3672">
      <c r="A3672" s="64">
        <v>35.0</v>
      </c>
      <c r="B3672" s="65">
        <v>2010.41</v>
      </c>
      <c r="C3672" s="72"/>
      <c r="D3672" s="72"/>
      <c r="E3672" s="72"/>
      <c r="F3672" s="72"/>
      <c r="G3672" s="72"/>
      <c r="H3672" s="72"/>
      <c r="I3672" s="72"/>
      <c r="J3672" s="72"/>
      <c r="K3672" s="72"/>
      <c r="L3672" s="72"/>
      <c r="M3672" s="72"/>
      <c r="N3672" s="72"/>
      <c r="O3672" s="72"/>
      <c r="P3672" s="72"/>
      <c r="Q3672" s="72"/>
      <c r="R3672" s="72"/>
      <c r="S3672" s="72"/>
      <c r="T3672" s="72"/>
      <c r="U3672" s="72"/>
      <c r="V3672" s="72"/>
      <c r="W3672" s="72"/>
      <c r="X3672" s="72"/>
      <c r="Y3672" s="72"/>
      <c r="Z3672" s="72"/>
    </row>
    <row r="3673">
      <c r="A3673" s="66">
        <v>11.0</v>
      </c>
      <c r="B3673" s="67">
        <v>2516.01</v>
      </c>
      <c r="C3673" s="72"/>
      <c r="D3673" s="72"/>
      <c r="E3673" s="72"/>
      <c r="F3673" s="72"/>
      <c r="G3673" s="72"/>
      <c r="H3673" s="72"/>
      <c r="I3673" s="72"/>
      <c r="J3673" s="72"/>
      <c r="K3673" s="72"/>
      <c r="L3673" s="72"/>
      <c r="M3673" s="72"/>
      <c r="N3673" s="72"/>
      <c r="O3673" s="72"/>
      <c r="P3673" s="72"/>
      <c r="Q3673" s="72"/>
      <c r="R3673" s="72"/>
      <c r="S3673" s="72"/>
      <c r="T3673" s="72"/>
      <c r="U3673" s="72"/>
      <c r="V3673" s="72"/>
      <c r="W3673" s="72"/>
      <c r="X3673" s="72"/>
      <c r="Y3673" s="72"/>
      <c r="Z3673" s="72"/>
    </row>
    <row r="3674">
      <c r="A3674" s="64">
        <v>44.0</v>
      </c>
      <c r="B3674" s="65">
        <v>2176.24</v>
      </c>
      <c r="C3674" s="72"/>
      <c r="D3674" s="72"/>
      <c r="E3674" s="72"/>
      <c r="F3674" s="72"/>
      <c r="G3674" s="72"/>
      <c r="H3674" s="72"/>
      <c r="I3674" s="72"/>
      <c r="J3674" s="72"/>
      <c r="K3674" s="72"/>
      <c r="L3674" s="72"/>
      <c r="M3674" s="72"/>
      <c r="N3674" s="72"/>
      <c r="O3674" s="72"/>
      <c r="P3674" s="72"/>
      <c r="Q3674" s="72"/>
      <c r="R3674" s="72"/>
      <c r="S3674" s="72"/>
      <c r="T3674" s="72"/>
      <c r="U3674" s="72"/>
      <c r="V3674" s="72"/>
      <c r="W3674" s="72"/>
      <c r="X3674" s="72"/>
      <c r="Y3674" s="72"/>
      <c r="Z3674" s="72"/>
    </row>
    <row r="3675">
      <c r="A3675" s="66">
        <v>8.0</v>
      </c>
      <c r="B3675" s="67">
        <v>2879.4</v>
      </c>
      <c r="C3675" s="72"/>
      <c r="D3675" s="72"/>
      <c r="E3675" s="72"/>
      <c r="F3675" s="72"/>
      <c r="G3675" s="72"/>
      <c r="H3675" s="72"/>
      <c r="I3675" s="72"/>
      <c r="J3675" s="72"/>
      <c r="K3675" s="72"/>
      <c r="L3675" s="72"/>
      <c r="M3675" s="72"/>
      <c r="N3675" s="72"/>
      <c r="O3675" s="72"/>
      <c r="P3675" s="72"/>
      <c r="Q3675" s="72"/>
      <c r="R3675" s="72"/>
      <c r="S3675" s="72"/>
      <c r="T3675" s="72"/>
      <c r="U3675" s="72"/>
      <c r="V3675" s="72"/>
      <c r="W3675" s="72"/>
      <c r="X3675" s="72"/>
      <c r="Y3675" s="72"/>
      <c r="Z3675" s="72"/>
    </row>
    <row r="3676">
      <c r="A3676" s="64">
        <v>25.0</v>
      </c>
      <c r="B3676" s="65">
        <v>2765.56</v>
      </c>
      <c r="C3676" s="72"/>
      <c r="D3676" s="72"/>
      <c r="E3676" s="72"/>
      <c r="F3676" s="72"/>
      <c r="G3676" s="72"/>
      <c r="H3676" s="72"/>
      <c r="I3676" s="72"/>
      <c r="J3676" s="72"/>
      <c r="K3676" s="72"/>
      <c r="L3676" s="72"/>
      <c r="M3676" s="72"/>
      <c r="N3676" s="72"/>
      <c r="O3676" s="72"/>
      <c r="P3676" s="72"/>
      <c r="Q3676" s="72"/>
      <c r="R3676" s="72"/>
      <c r="S3676" s="72"/>
      <c r="T3676" s="72"/>
      <c r="U3676" s="72"/>
      <c r="V3676" s="72"/>
      <c r="W3676" s="72"/>
      <c r="X3676" s="72"/>
      <c r="Y3676" s="72"/>
      <c r="Z3676" s="72"/>
    </row>
    <row r="3677">
      <c r="A3677" s="66">
        <v>45.0</v>
      </c>
      <c r="B3677" s="67">
        <v>4289.55</v>
      </c>
      <c r="C3677" s="72"/>
      <c r="D3677" s="72"/>
      <c r="E3677" s="72"/>
      <c r="F3677" s="72"/>
      <c r="G3677" s="72"/>
      <c r="H3677" s="72"/>
      <c r="I3677" s="72"/>
      <c r="J3677" s="72"/>
      <c r="K3677" s="72"/>
      <c r="L3677" s="72"/>
      <c r="M3677" s="72"/>
      <c r="N3677" s="72"/>
      <c r="O3677" s="72"/>
      <c r="P3677" s="72"/>
      <c r="Q3677" s="72"/>
      <c r="R3677" s="72"/>
      <c r="S3677" s="72"/>
      <c r="T3677" s="72"/>
      <c r="U3677" s="72"/>
      <c r="V3677" s="72"/>
      <c r="W3677" s="72"/>
      <c r="X3677" s="72"/>
      <c r="Y3677" s="72"/>
      <c r="Z3677" s="72"/>
    </row>
    <row r="3678">
      <c r="A3678" s="64">
        <v>16.0</v>
      </c>
      <c r="B3678" s="65">
        <v>320.03</v>
      </c>
      <c r="C3678" s="72"/>
      <c r="D3678" s="72"/>
      <c r="E3678" s="72"/>
      <c r="F3678" s="72"/>
      <c r="G3678" s="72"/>
      <c r="H3678" s="72"/>
      <c r="I3678" s="72"/>
      <c r="J3678" s="72"/>
      <c r="K3678" s="72"/>
      <c r="L3678" s="72"/>
      <c r="M3678" s="72"/>
      <c r="N3678" s="72"/>
      <c r="O3678" s="72"/>
      <c r="P3678" s="72"/>
      <c r="Q3678" s="72"/>
      <c r="R3678" s="72"/>
      <c r="S3678" s="72"/>
      <c r="T3678" s="72"/>
      <c r="U3678" s="72"/>
      <c r="V3678" s="72"/>
      <c r="W3678" s="72"/>
      <c r="X3678" s="72"/>
      <c r="Y3678" s="72"/>
      <c r="Z3678" s="72"/>
    </row>
    <row r="3679">
      <c r="A3679" s="66">
        <v>9.0</v>
      </c>
      <c r="B3679" s="67">
        <v>202.12</v>
      </c>
      <c r="C3679" s="72"/>
      <c r="D3679" s="72"/>
      <c r="E3679" s="72"/>
      <c r="F3679" s="72"/>
      <c r="G3679" s="72"/>
      <c r="H3679" s="72"/>
      <c r="I3679" s="72"/>
      <c r="J3679" s="72"/>
      <c r="K3679" s="72"/>
      <c r="L3679" s="72"/>
      <c r="M3679" s="72"/>
      <c r="N3679" s="72"/>
      <c r="O3679" s="72"/>
      <c r="P3679" s="72"/>
      <c r="Q3679" s="72"/>
      <c r="R3679" s="72"/>
      <c r="S3679" s="72"/>
      <c r="T3679" s="72"/>
      <c r="U3679" s="72"/>
      <c r="V3679" s="72"/>
      <c r="W3679" s="72"/>
      <c r="X3679" s="72"/>
      <c r="Y3679" s="72"/>
      <c r="Z3679" s="72"/>
    </row>
    <row r="3680">
      <c r="A3680" s="64">
        <v>17.0</v>
      </c>
      <c r="B3680" s="65">
        <v>2519.44</v>
      </c>
      <c r="C3680" s="72"/>
      <c r="D3680" s="72"/>
      <c r="E3680" s="72"/>
      <c r="F3680" s="72"/>
      <c r="G3680" s="72"/>
      <c r="H3680" s="72"/>
      <c r="I3680" s="72"/>
      <c r="J3680" s="72"/>
      <c r="K3680" s="72"/>
      <c r="L3680" s="72"/>
      <c r="M3680" s="72"/>
      <c r="N3680" s="72"/>
      <c r="O3680" s="72"/>
      <c r="P3680" s="72"/>
      <c r="Q3680" s="72"/>
      <c r="R3680" s="72"/>
      <c r="S3680" s="72"/>
      <c r="T3680" s="72"/>
      <c r="U3680" s="72"/>
      <c r="V3680" s="72"/>
      <c r="W3680" s="72"/>
      <c r="X3680" s="72"/>
      <c r="Y3680" s="72"/>
      <c r="Z3680" s="72"/>
    </row>
    <row r="3681">
      <c r="A3681" s="66">
        <v>1.0</v>
      </c>
      <c r="B3681" s="67">
        <v>1323.22</v>
      </c>
      <c r="C3681" s="72"/>
      <c r="D3681" s="72"/>
      <c r="E3681" s="72"/>
      <c r="F3681" s="72"/>
      <c r="G3681" s="72"/>
      <c r="H3681" s="72"/>
      <c r="I3681" s="72"/>
      <c r="J3681" s="72"/>
      <c r="K3681" s="72"/>
      <c r="L3681" s="72"/>
      <c r="M3681" s="72"/>
      <c r="N3681" s="72"/>
      <c r="O3681" s="72"/>
      <c r="P3681" s="72"/>
      <c r="Q3681" s="72"/>
      <c r="R3681" s="72"/>
      <c r="S3681" s="72"/>
      <c r="T3681" s="72"/>
      <c r="U3681" s="72"/>
      <c r="V3681" s="72"/>
      <c r="W3681" s="72"/>
      <c r="X3681" s="72"/>
      <c r="Y3681" s="72"/>
      <c r="Z3681" s="72"/>
    </row>
    <row r="3682">
      <c r="A3682" s="64">
        <v>21.0</v>
      </c>
      <c r="B3682" s="65">
        <v>4724.88</v>
      </c>
      <c r="C3682" s="72"/>
      <c r="D3682" s="72"/>
      <c r="E3682" s="72"/>
      <c r="F3682" s="72"/>
      <c r="G3682" s="72"/>
      <c r="H3682" s="72"/>
      <c r="I3682" s="72"/>
      <c r="J3682" s="72"/>
      <c r="K3682" s="72"/>
      <c r="L3682" s="72"/>
      <c r="M3682" s="72"/>
      <c r="N3682" s="72"/>
      <c r="O3682" s="72"/>
      <c r="P3682" s="72"/>
      <c r="Q3682" s="72"/>
      <c r="R3682" s="72"/>
      <c r="S3682" s="72"/>
      <c r="T3682" s="72"/>
      <c r="U3682" s="72"/>
      <c r="V3682" s="72"/>
      <c r="W3682" s="72"/>
      <c r="X3682" s="72"/>
      <c r="Y3682" s="72"/>
      <c r="Z3682" s="72"/>
    </row>
    <row r="3683">
      <c r="A3683" s="66">
        <v>47.0</v>
      </c>
      <c r="B3683" s="67">
        <v>4447.51</v>
      </c>
      <c r="C3683" s="72"/>
      <c r="D3683" s="72"/>
      <c r="E3683" s="72"/>
      <c r="F3683" s="72"/>
      <c r="G3683" s="72"/>
      <c r="H3683" s="72"/>
      <c r="I3683" s="72"/>
      <c r="J3683" s="72"/>
      <c r="K3683" s="72"/>
      <c r="L3683" s="72"/>
      <c r="M3683" s="72"/>
      <c r="N3683" s="72"/>
      <c r="O3683" s="72"/>
      <c r="P3683" s="72"/>
      <c r="Q3683" s="72"/>
      <c r="R3683" s="72"/>
      <c r="S3683" s="72"/>
      <c r="T3683" s="72"/>
      <c r="U3683" s="72"/>
      <c r="V3683" s="72"/>
      <c r="W3683" s="72"/>
      <c r="X3683" s="72"/>
      <c r="Y3683" s="72"/>
      <c r="Z3683" s="72"/>
    </row>
    <row r="3684">
      <c r="A3684" s="64">
        <v>6.0</v>
      </c>
      <c r="B3684" s="65">
        <v>934.17</v>
      </c>
      <c r="C3684" s="72"/>
      <c r="D3684" s="72"/>
      <c r="E3684" s="72"/>
      <c r="F3684" s="72"/>
      <c r="G3684" s="72"/>
      <c r="H3684" s="72"/>
      <c r="I3684" s="72"/>
      <c r="J3684" s="72"/>
      <c r="K3684" s="72"/>
      <c r="L3684" s="72"/>
      <c r="M3684" s="72"/>
      <c r="N3684" s="72"/>
      <c r="O3684" s="72"/>
      <c r="P3684" s="72"/>
      <c r="Q3684" s="72"/>
      <c r="R3684" s="72"/>
      <c r="S3684" s="72"/>
      <c r="T3684" s="72"/>
      <c r="U3684" s="72"/>
      <c r="V3684" s="72"/>
      <c r="W3684" s="72"/>
      <c r="X3684" s="72"/>
      <c r="Y3684" s="72"/>
      <c r="Z3684" s="72"/>
    </row>
    <row r="3685">
      <c r="A3685" s="66">
        <v>38.0</v>
      </c>
      <c r="B3685" s="67">
        <v>2840.85</v>
      </c>
      <c r="C3685" s="72"/>
      <c r="D3685" s="72"/>
      <c r="E3685" s="72"/>
      <c r="F3685" s="72"/>
      <c r="G3685" s="72"/>
      <c r="H3685" s="72"/>
      <c r="I3685" s="72"/>
      <c r="J3685" s="72"/>
      <c r="K3685" s="72"/>
      <c r="L3685" s="72"/>
      <c r="M3685" s="72"/>
      <c r="N3685" s="72"/>
      <c r="O3685" s="72"/>
      <c r="P3685" s="72"/>
      <c r="Q3685" s="72"/>
      <c r="R3685" s="72"/>
      <c r="S3685" s="72"/>
      <c r="T3685" s="72"/>
      <c r="U3685" s="72"/>
      <c r="V3685" s="72"/>
      <c r="W3685" s="72"/>
      <c r="X3685" s="72"/>
      <c r="Y3685" s="72"/>
      <c r="Z3685" s="72"/>
    </row>
    <row r="3686">
      <c r="A3686" s="64">
        <v>39.0</v>
      </c>
      <c r="B3686" s="65">
        <v>2237.16</v>
      </c>
      <c r="C3686" s="72"/>
      <c r="D3686" s="72"/>
      <c r="E3686" s="72"/>
      <c r="F3686" s="72"/>
      <c r="G3686" s="72"/>
      <c r="H3686" s="72"/>
      <c r="I3686" s="72"/>
      <c r="J3686" s="72"/>
      <c r="K3686" s="72"/>
      <c r="L3686" s="72"/>
      <c r="M3686" s="72"/>
      <c r="N3686" s="72"/>
      <c r="O3686" s="72"/>
      <c r="P3686" s="72"/>
      <c r="Q3686" s="72"/>
      <c r="R3686" s="72"/>
      <c r="S3686" s="72"/>
      <c r="T3686" s="72"/>
      <c r="U3686" s="72"/>
      <c r="V3686" s="72"/>
      <c r="W3686" s="72"/>
      <c r="X3686" s="72"/>
      <c r="Y3686" s="72"/>
      <c r="Z3686" s="72"/>
    </row>
    <row r="3687">
      <c r="A3687" s="66">
        <v>19.0</v>
      </c>
      <c r="B3687" s="67">
        <v>4059.59</v>
      </c>
      <c r="C3687" s="72"/>
      <c r="D3687" s="72"/>
      <c r="E3687" s="72"/>
      <c r="F3687" s="72"/>
      <c r="G3687" s="72"/>
      <c r="H3687" s="72"/>
      <c r="I3687" s="72"/>
      <c r="J3687" s="72"/>
      <c r="K3687" s="72"/>
      <c r="L3687" s="72"/>
      <c r="M3687" s="72"/>
      <c r="N3687" s="72"/>
      <c r="O3687" s="72"/>
      <c r="P3687" s="72"/>
      <c r="Q3687" s="72"/>
      <c r="R3687" s="72"/>
      <c r="S3687" s="72"/>
      <c r="T3687" s="72"/>
      <c r="U3687" s="72"/>
      <c r="V3687" s="72"/>
      <c r="W3687" s="72"/>
      <c r="X3687" s="72"/>
      <c r="Y3687" s="72"/>
      <c r="Z3687" s="72"/>
    </row>
    <row r="3688">
      <c r="A3688" s="64">
        <v>6.0</v>
      </c>
      <c r="B3688" s="65">
        <v>1481.13</v>
      </c>
      <c r="C3688" s="72"/>
      <c r="D3688" s="72"/>
      <c r="E3688" s="72"/>
      <c r="F3688" s="72"/>
      <c r="G3688" s="72"/>
      <c r="H3688" s="72"/>
      <c r="I3688" s="72"/>
      <c r="J3688" s="72"/>
      <c r="K3688" s="72"/>
      <c r="L3688" s="72"/>
      <c r="M3688" s="72"/>
      <c r="N3688" s="72"/>
      <c r="O3688" s="72"/>
      <c r="P3688" s="72"/>
      <c r="Q3688" s="72"/>
      <c r="R3688" s="72"/>
      <c r="S3688" s="72"/>
      <c r="T3688" s="72"/>
      <c r="U3688" s="72"/>
      <c r="V3688" s="72"/>
      <c r="W3688" s="72"/>
      <c r="X3688" s="72"/>
      <c r="Y3688" s="72"/>
      <c r="Z3688" s="72"/>
    </row>
    <row r="3689">
      <c r="A3689" s="66">
        <v>8.0</v>
      </c>
      <c r="B3689" s="67">
        <v>1389.66</v>
      </c>
      <c r="C3689" s="72"/>
      <c r="D3689" s="72"/>
      <c r="E3689" s="72"/>
      <c r="F3689" s="72"/>
      <c r="G3689" s="72"/>
      <c r="H3689" s="72"/>
      <c r="I3689" s="72"/>
      <c r="J3689" s="72"/>
      <c r="K3689" s="72"/>
      <c r="L3689" s="72"/>
      <c r="M3689" s="72"/>
      <c r="N3689" s="72"/>
      <c r="O3689" s="72"/>
      <c r="P3689" s="72"/>
      <c r="Q3689" s="72"/>
      <c r="R3689" s="72"/>
      <c r="S3689" s="72"/>
      <c r="T3689" s="72"/>
      <c r="U3689" s="72"/>
      <c r="V3689" s="72"/>
      <c r="W3689" s="72"/>
      <c r="X3689" s="72"/>
      <c r="Y3689" s="72"/>
      <c r="Z3689" s="72"/>
    </row>
    <row r="3690">
      <c r="A3690" s="64">
        <v>18.0</v>
      </c>
      <c r="B3690" s="65">
        <v>975.84</v>
      </c>
      <c r="C3690" s="72"/>
      <c r="D3690" s="72"/>
      <c r="E3690" s="72"/>
      <c r="F3690" s="72"/>
      <c r="G3690" s="72"/>
      <c r="H3690" s="72"/>
      <c r="I3690" s="72"/>
      <c r="J3690" s="72"/>
      <c r="K3690" s="72"/>
      <c r="L3690" s="72"/>
      <c r="M3690" s="72"/>
      <c r="N3690" s="72"/>
      <c r="O3690" s="72"/>
      <c r="P3690" s="72"/>
      <c r="Q3690" s="72"/>
      <c r="R3690" s="72"/>
      <c r="S3690" s="72"/>
      <c r="T3690" s="72"/>
      <c r="U3690" s="72"/>
      <c r="V3690" s="72"/>
      <c r="W3690" s="72"/>
      <c r="X3690" s="72"/>
      <c r="Y3690" s="72"/>
      <c r="Z3690" s="72"/>
    </row>
    <row r="3691">
      <c r="A3691" s="66">
        <v>0.0</v>
      </c>
      <c r="B3691" s="67">
        <v>847.08</v>
      </c>
      <c r="C3691" s="72"/>
      <c r="D3691" s="72"/>
      <c r="E3691" s="72"/>
      <c r="F3691" s="72"/>
      <c r="G3691" s="72"/>
      <c r="H3691" s="72"/>
      <c r="I3691" s="72"/>
      <c r="J3691" s="72"/>
      <c r="K3691" s="72"/>
      <c r="L3691" s="72"/>
      <c r="M3691" s="72"/>
      <c r="N3691" s="72"/>
      <c r="O3691" s="72"/>
      <c r="P3691" s="72"/>
      <c r="Q3691" s="72"/>
      <c r="R3691" s="72"/>
      <c r="S3691" s="72"/>
      <c r="T3691" s="72"/>
      <c r="U3691" s="72"/>
      <c r="V3691" s="72"/>
      <c r="W3691" s="72"/>
      <c r="X3691" s="72"/>
      <c r="Y3691" s="72"/>
      <c r="Z3691" s="72"/>
    </row>
    <row r="3692">
      <c r="A3692" s="64">
        <v>18.0</v>
      </c>
      <c r="B3692" s="65">
        <v>4137.66</v>
      </c>
      <c r="C3692" s="72"/>
      <c r="D3692" s="72"/>
      <c r="E3692" s="72"/>
      <c r="F3692" s="72"/>
      <c r="G3692" s="72"/>
      <c r="H3692" s="72"/>
      <c r="I3692" s="72"/>
      <c r="J3692" s="72"/>
      <c r="K3692" s="72"/>
      <c r="L3692" s="72"/>
      <c r="M3692" s="72"/>
      <c r="N3692" s="72"/>
      <c r="O3692" s="72"/>
      <c r="P3692" s="72"/>
      <c r="Q3692" s="72"/>
      <c r="R3692" s="72"/>
      <c r="S3692" s="72"/>
      <c r="T3692" s="72"/>
      <c r="U3692" s="72"/>
      <c r="V3692" s="72"/>
      <c r="W3692" s="72"/>
      <c r="X3692" s="72"/>
      <c r="Y3692" s="72"/>
      <c r="Z3692" s="72"/>
    </row>
    <row r="3693">
      <c r="A3693" s="66">
        <v>17.0</v>
      </c>
      <c r="B3693" s="67">
        <v>1807.04</v>
      </c>
      <c r="C3693" s="72"/>
      <c r="D3693" s="72"/>
      <c r="E3693" s="72"/>
      <c r="F3693" s="72"/>
      <c r="G3693" s="72"/>
      <c r="H3693" s="72"/>
      <c r="I3693" s="72"/>
      <c r="J3693" s="72"/>
      <c r="K3693" s="72"/>
      <c r="L3693" s="72"/>
      <c r="M3693" s="72"/>
      <c r="N3693" s="72"/>
      <c r="O3693" s="72"/>
      <c r="P3693" s="72"/>
      <c r="Q3693" s="72"/>
      <c r="R3693" s="72"/>
      <c r="S3693" s="72"/>
      <c r="T3693" s="72"/>
      <c r="U3693" s="72"/>
      <c r="V3693" s="72"/>
      <c r="W3693" s="72"/>
      <c r="X3693" s="72"/>
      <c r="Y3693" s="72"/>
      <c r="Z3693" s="72"/>
    </row>
    <row r="3694">
      <c r="A3694" s="64">
        <v>43.0</v>
      </c>
      <c r="B3694" s="65">
        <v>2241.77</v>
      </c>
      <c r="C3694" s="72"/>
      <c r="D3694" s="72"/>
      <c r="E3694" s="72"/>
      <c r="F3694" s="72"/>
      <c r="G3694" s="72"/>
      <c r="H3694" s="72"/>
      <c r="I3694" s="72"/>
      <c r="J3694" s="72"/>
      <c r="K3694" s="72"/>
      <c r="L3694" s="72"/>
      <c r="M3694" s="72"/>
      <c r="N3694" s="72"/>
      <c r="O3694" s="72"/>
      <c r="P3694" s="72"/>
      <c r="Q3694" s="72"/>
      <c r="R3694" s="72"/>
      <c r="S3694" s="72"/>
      <c r="T3694" s="72"/>
      <c r="U3694" s="72"/>
      <c r="V3694" s="72"/>
      <c r="W3694" s="72"/>
      <c r="X3694" s="72"/>
      <c r="Y3694" s="72"/>
      <c r="Z3694" s="72"/>
    </row>
    <row r="3695">
      <c r="A3695" s="66">
        <v>0.0</v>
      </c>
      <c r="B3695" s="67">
        <v>3002.42</v>
      </c>
      <c r="C3695" s="72"/>
      <c r="D3695" s="72"/>
      <c r="E3695" s="72"/>
      <c r="F3695" s="72"/>
      <c r="G3695" s="72"/>
      <c r="H3695" s="72"/>
      <c r="I3695" s="72"/>
      <c r="J3695" s="72"/>
      <c r="K3695" s="72"/>
      <c r="L3695" s="72"/>
      <c r="M3695" s="72"/>
      <c r="N3695" s="72"/>
      <c r="O3695" s="72"/>
      <c r="P3695" s="72"/>
      <c r="Q3695" s="72"/>
      <c r="R3695" s="72"/>
      <c r="S3695" s="72"/>
      <c r="T3695" s="72"/>
      <c r="U3695" s="72"/>
      <c r="V3695" s="72"/>
      <c r="W3695" s="72"/>
      <c r="X3695" s="72"/>
      <c r="Y3695" s="72"/>
      <c r="Z3695" s="72"/>
    </row>
    <row r="3696">
      <c r="A3696" s="64">
        <v>1.0</v>
      </c>
      <c r="B3696" s="65">
        <v>1302.83</v>
      </c>
      <c r="C3696" s="72"/>
      <c r="D3696" s="72"/>
      <c r="E3696" s="72"/>
      <c r="F3696" s="72"/>
      <c r="G3696" s="72"/>
      <c r="H3696" s="72"/>
      <c r="I3696" s="72"/>
      <c r="J3696" s="72"/>
      <c r="K3696" s="72"/>
      <c r="L3696" s="72"/>
      <c r="M3696" s="72"/>
      <c r="N3696" s="72"/>
      <c r="O3696" s="72"/>
      <c r="P3696" s="72"/>
      <c r="Q3696" s="72"/>
      <c r="R3696" s="72"/>
      <c r="S3696" s="72"/>
      <c r="T3696" s="72"/>
      <c r="U3696" s="72"/>
      <c r="V3696" s="72"/>
      <c r="W3696" s="72"/>
      <c r="X3696" s="72"/>
      <c r="Y3696" s="72"/>
      <c r="Z3696" s="72"/>
    </row>
    <row r="3697">
      <c r="A3697" s="66">
        <v>44.0</v>
      </c>
      <c r="B3697" s="67">
        <v>2926.54</v>
      </c>
      <c r="C3697" s="72"/>
      <c r="D3697" s="72"/>
      <c r="E3697" s="72"/>
      <c r="F3697" s="72"/>
      <c r="G3697" s="72"/>
      <c r="H3697" s="72"/>
      <c r="I3697" s="72"/>
      <c r="J3697" s="72"/>
      <c r="K3697" s="72"/>
      <c r="L3697" s="72"/>
      <c r="M3697" s="72"/>
      <c r="N3697" s="72"/>
      <c r="O3697" s="72"/>
      <c r="P3697" s="72"/>
      <c r="Q3697" s="72"/>
      <c r="R3697" s="72"/>
      <c r="S3697" s="72"/>
      <c r="T3697" s="72"/>
      <c r="U3697" s="72"/>
      <c r="V3697" s="72"/>
      <c r="W3697" s="72"/>
      <c r="X3697" s="72"/>
      <c r="Y3697" s="72"/>
      <c r="Z3697" s="72"/>
    </row>
    <row r="3698">
      <c r="A3698" s="64">
        <v>26.0</v>
      </c>
      <c r="B3698" s="65">
        <v>3741.24</v>
      </c>
      <c r="C3698" s="72"/>
      <c r="D3698" s="72"/>
      <c r="E3698" s="72"/>
      <c r="F3698" s="72"/>
      <c r="G3698" s="72"/>
      <c r="H3698" s="72"/>
      <c r="I3698" s="72"/>
      <c r="J3698" s="72"/>
      <c r="K3698" s="72"/>
      <c r="L3698" s="72"/>
      <c r="M3698" s="72"/>
      <c r="N3698" s="72"/>
      <c r="O3698" s="72"/>
      <c r="P3698" s="72"/>
      <c r="Q3698" s="72"/>
      <c r="R3698" s="72"/>
      <c r="S3698" s="72"/>
      <c r="T3698" s="72"/>
      <c r="U3698" s="72"/>
      <c r="V3698" s="72"/>
      <c r="W3698" s="72"/>
      <c r="X3698" s="72"/>
      <c r="Y3698" s="72"/>
      <c r="Z3698" s="72"/>
    </row>
    <row r="3699">
      <c r="A3699" s="66">
        <v>3.0</v>
      </c>
      <c r="B3699" s="67">
        <v>609.05</v>
      </c>
      <c r="C3699" s="72"/>
      <c r="D3699" s="72"/>
      <c r="E3699" s="72"/>
      <c r="F3699" s="72"/>
      <c r="G3699" s="72"/>
      <c r="H3699" s="72"/>
      <c r="I3699" s="72"/>
      <c r="J3699" s="72"/>
      <c r="K3699" s="72"/>
      <c r="L3699" s="72"/>
      <c r="M3699" s="72"/>
      <c r="N3699" s="72"/>
      <c r="O3699" s="72"/>
      <c r="P3699" s="72"/>
      <c r="Q3699" s="72"/>
      <c r="R3699" s="72"/>
      <c r="S3699" s="72"/>
      <c r="T3699" s="72"/>
      <c r="U3699" s="72"/>
      <c r="V3699" s="72"/>
      <c r="W3699" s="72"/>
      <c r="X3699" s="72"/>
      <c r="Y3699" s="72"/>
      <c r="Z3699" s="72"/>
    </row>
    <row r="3700">
      <c r="A3700" s="64">
        <v>39.0</v>
      </c>
      <c r="B3700" s="65">
        <v>4994.49</v>
      </c>
      <c r="C3700" s="72"/>
      <c r="D3700" s="72"/>
      <c r="E3700" s="72"/>
      <c r="F3700" s="72"/>
      <c r="G3700" s="72"/>
      <c r="H3700" s="72"/>
      <c r="I3700" s="72"/>
      <c r="J3700" s="72"/>
      <c r="K3700" s="72"/>
      <c r="L3700" s="72"/>
      <c r="M3700" s="72"/>
      <c r="N3700" s="72"/>
      <c r="O3700" s="72"/>
      <c r="P3700" s="72"/>
      <c r="Q3700" s="72"/>
      <c r="R3700" s="72"/>
      <c r="S3700" s="72"/>
      <c r="T3700" s="72"/>
      <c r="U3700" s="72"/>
      <c r="V3700" s="72"/>
      <c r="W3700" s="72"/>
      <c r="X3700" s="72"/>
      <c r="Y3700" s="72"/>
      <c r="Z3700" s="72"/>
    </row>
    <row r="3701">
      <c r="A3701" s="66">
        <v>10.0</v>
      </c>
      <c r="B3701" s="67">
        <v>4405.66</v>
      </c>
      <c r="C3701" s="72"/>
      <c r="D3701" s="72"/>
      <c r="E3701" s="72"/>
      <c r="F3701" s="72"/>
      <c r="G3701" s="72"/>
      <c r="H3701" s="72"/>
      <c r="I3701" s="72"/>
      <c r="J3701" s="72"/>
      <c r="K3701" s="72"/>
      <c r="L3701" s="72"/>
      <c r="M3701" s="72"/>
      <c r="N3701" s="72"/>
      <c r="O3701" s="72"/>
      <c r="P3701" s="72"/>
      <c r="Q3701" s="72"/>
      <c r="R3701" s="72"/>
      <c r="S3701" s="72"/>
      <c r="T3701" s="72"/>
      <c r="U3701" s="72"/>
      <c r="V3701" s="72"/>
      <c r="W3701" s="72"/>
      <c r="X3701" s="72"/>
      <c r="Y3701" s="72"/>
      <c r="Z3701" s="72"/>
    </row>
    <row r="3702">
      <c r="A3702" s="64">
        <v>48.0</v>
      </c>
      <c r="B3702" s="65">
        <v>2053.03</v>
      </c>
      <c r="C3702" s="72"/>
      <c r="D3702" s="72"/>
      <c r="E3702" s="72"/>
      <c r="F3702" s="72"/>
      <c r="G3702" s="72"/>
      <c r="H3702" s="72"/>
      <c r="I3702" s="72"/>
      <c r="J3702" s="72"/>
      <c r="K3702" s="72"/>
      <c r="L3702" s="72"/>
      <c r="M3702" s="72"/>
      <c r="N3702" s="72"/>
      <c r="O3702" s="72"/>
      <c r="P3702" s="72"/>
      <c r="Q3702" s="72"/>
      <c r="R3702" s="72"/>
      <c r="S3702" s="72"/>
      <c r="T3702" s="72"/>
      <c r="U3702" s="72"/>
      <c r="V3702" s="72"/>
      <c r="W3702" s="72"/>
      <c r="X3702" s="72"/>
      <c r="Y3702" s="72"/>
      <c r="Z3702" s="72"/>
    </row>
    <row r="3703">
      <c r="A3703" s="66">
        <v>21.0</v>
      </c>
      <c r="B3703" s="67">
        <v>3773.43</v>
      </c>
      <c r="C3703" s="72"/>
      <c r="D3703" s="72"/>
      <c r="E3703" s="72"/>
      <c r="F3703" s="72"/>
      <c r="G3703" s="72"/>
      <c r="H3703" s="72"/>
      <c r="I3703" s="72"/>
      <c r="J3703" s="72"/>
      <c r="K3703" s="72"/>
      <c r="L3703" s="72"/>
      <c r="M3703" s="72"/>
      <c r="N3703" s="72"/>
      <c r="O3703" s="72"/>
      <c r="P3703" s="72"/>
      <c r="Q3703" s="72"/>
      <c r="R3703" s="72"/>
      <c r="S3703" s="72"/>
      <c r="T3703" s="72"/>
      <c r="U3703" s="72"/>
      <c r="V3703" s="72"/>
      <c r="W3703" s="72"/>
      <c r="X3703" s="72"/>
      <c r="Y3703" s="72"/>
      <c r="Z3703" s="72"/>
    </row>
    <row r="3704">
      <c r="A3704" s="64">
        <v>25.0</v>
      </c>
      <c r="B3704" s="65">
        <v>1720.56</v>
      </c>
      <c r="C3704" s="72"/>
      <c r="D3704" s="72"/>
      <c r="E3704" s="72"/>
      <c r="F3704" s="72"/>
      <c r="G3704" s="72"/>
      <c r="H3704" s="72"/>
      <c r="I3704" s="72"/>
      <c r="J3704" s="72"/>
      <c r="K3704" s="72"/>
      <c r="L3704" s="72"/>
      <c r="M3704" s="72"/>
      <c r="N3704" s="72"/>
      <c r="O3704" s="72"/>
      <c r="P3704" s="72"/>
      <c r="Q3704" s="72"/>
      <c r="R3704" s="72"/>
      <c r="S3704" s="72"/>
      <c r="T3704" s="72"/>
      <c r="U3704" s="72"/>
      <c r="V3704" s="72"/>
      <c r="W3704" s="72"/>
      <c r="X3704" s="72"/>
      <c r="Y3704" s="72"/>
      <c r="Z3704" s="72"/>
    </row>
    <row r="3705">
      <c r="A3705" s="66">
        <v>38.0</v>
      </c>
      <c r="B3705" s="67">
        <v>1153.22</v>
      </c>
      <c r="C3705" s="72"/>
      <c r="D3705" s="72"/>
      <c r="E3705" s="72"/>
      <c r="F3705" s="72"/>
      <c r="G3705" s="72"/>
      <c r="H3705" s="72"/>
      <c r="I3705" s="72"/>
      <c r="J3705" s="72"/>
      <c r="K3705" s="72"/>
      <c r="L3705" s="72"/>
      <c r="M3705" s="72"/>
      <c r="N3705" s="72"/>
      <c r="O3705" s="72"/>
      <c r="P3705" s="72"/>
      <c r="Q3705" s="72"/>
      <c r="R3705" s="72"/>
      <c r="S3705" s="72"/>
      <c r="T3705" s="72"/>
      <c r="U3705" s="72"/>
      <c r="V3705" s="72"/>
      <c r="W3705" s="72"/>
      <c r="X3705" s="72"/>
      <c r="Y3705" s="72"/>
      <c r="Z3705" s="72"/>
    </row>
    <row r="3706">
      <c r="A3706" s="64">
        <v>36.0</v>
      </c>
      <c r="B3706" s="65">
        <v>2030.26</v>
      </c>
      <c r="C3706" s="72"/>
      <c r="D3706" s="72"/>
      <c r="E3706" s="72"/>
      <c r="F3706" s="72"/>
      <c r="G3706" s="72"/>
      <c r="H3706" s="72"/>
      <c r="I3706" s="72"/>
      <c r="J3706" s="72"/>
      <c r="K3706" s="72"/>
      <c r="L3706" s="72"/>
      <c r="M3706" s="72"/>
      <c r="N3706" s="72"/>
      <c r="O3706" s="72"/>
      <c r="P3706" s="72"/>
      <c r="Q3706" s="72"/>
      <c r="R3706" s="72"/>
      <c r="S3706" s="72"/>
      <c r="T3706" s="72"/>
      <c r="U3706" s="72"/>
      <c r="V3706" s="72"/>
      <c r="W3706" s="72"/>
      <c r="X3706" s="72"/>
      <c r="Y3706" s="72"/>
      <c r="Z3706" s="72"/>
    </row>
    <row r="3707">
      <c r="A3707" s="66">
        <v>0.0</v>
      </c>
      <c r="B3707" s="67">
        <v>684.65</v>
      </c>
      <c r="C3707" s="72"/>
      <c r="D3707" s="72"/>
      <c r="E3707" s="72"/>
      <c r="F3707" s="72"/>
      <c r="G3707" s="72"/>
      <c r="H3707" s="72"/>
      <c r="I3707" s="72"/>
      <c r="J3707" s="72"/>
      <c r="K3707" s="72"/>
      <c r="L3707" s="72"/>
      <c r="M3707" s="72"/>
      <c r="N3707" s="72"/>
      <c r="O3707" s="72"/>
      <c r="P3707" s="72"/>
      <c r="Q3707" s="72"/>
      <c r="R3707" s="72"/>
      <c r="S3707" s="72"/>
      <c r="T3707" s="72"/>
      <c r="U3707" s="72"/>
      <c r="V3707" s="72"/>
      <c r="W3707" s="72"/>
      <c r="X3707" s="72"/>
      <c r="Y3707" s="72"/>
      <c r="Z3707" s="72"/>
    </row>
    <row r="3708">
      <c r="A3708" s="64">
        <v>43.0</v>
      </c>
      <c r="B3708" s="65">
        <v>111.82</v>
      </c>
      <c r="C3708" s="72"/>
      <c r="D3708" s="72"/>
      <c r="E3708" s="72"/>
      <c r="F3708" s="72"/>
      <c r="G3708" s="72"/>
      <c r="H3708" s="72"/>
      <c r="I3708" s="72"/>
      <c r="J3708" s="72"/>
      <c r="K3708" s="72"/>
      <c r="L3708" s="72"/>
      <c r="M3708" s="72"/>
      <c r="N3708" s="72"/>
      <c r="O3708" s="72"/>
      <c r="P3708" s="72"/>
      <c r="Q3708" s="72"/>
      <c r="R3708" s="72"/>
      <c r="S3708" s="72"/>
      <c r="T3708" s="72"/>
      <c r="U3708" s="72"/>
      <c r="V3708" s="72"/>
      <c r="W3708" s="72"/>
      <c r="X3708" s="72"/>
      <c r="Y3708" s="72"/>
      <c r="Z3708" s="72"/>
    </row>
    <row r="3709">
      <c r="A3709" s="66">
        <v>39.0</v>
      </c>
      <c r="B3709" s="67">
        <v>3124.23</v>
      </c>
      <c r="C3709" s="72"/>
      <c r="D3709" s="72"/>
      <c r="E3709" s="72"/>
      <c r="F3709" s="72"/>
      <c r="G3709" s="72"/>
      <c r="H3709" s="72"/>
      <c r="I3709" s="72"/>
      <c r="J3709" s="72"/>
      <c r="K3709" s="72"/>
      <c r="L3709" s="72"/>
      <c r="M3709" s="72"/>
      <c r="N3709" s="72"/>
      <c r="O3709" s="72"/>
      <c r="P3709" s="72"/>
      <c r="Q3709" s="72"/>
      <c r="R3709" s="72"/>
      <c r="S3709" s="72"/>
      <c r="T3709" s="72"/>
      <c r="U3709" s="72"/>
      <c r="V3709" s="72"/>
      <c r="W3709" s="72"/>
      <c r="X3709" s="72"/>
      <c r="Y3709" s="72"/>
      <c r="Z3709" s="72"/>
    </row>
    <row r="3710">
      <c r="A3710" s="64">
        <v>12.0</v>
      </c>
      <c r="B3710" s="65">
        <v>4512.46</v>
      </c>
      <c r="C3710" s="72"/>
      <c r="D3710" s="72"/>
      <c r="E3710" s="72"/>
      <c r="F3710" s="72"/>
      <c r="G3710" s="72"/>
      <c r="H3710" s="72"/>
      <c r="I3710" s="72"/>
      <c r="J3710" s="72"/>
      <c r="K3710" s="72"/>
      <c r="L3710" s="72"/>
      <c r="M3710" s="72"/>
      <c r="N3710" s="72"/>
      <c r="O3710" s="72"/>
      <c r="P3710" s="72"/>
      <c r="Q3710" s="72"/>
      <c r="R3710" s="72"/>
      <c r="S3710" s="72"/>
      <c r="T3710" s="72"/>
      <c r="U3710" s="72"/>
      <c r="V3710" s="72"/>
      <c r="W3710" s="72"/>
      <c r="X3710" s="72"/>
      <c r="Y3710" s="72"/>
      <c r="Z3710" s="72"/>
    </row>
    <row r="3711">
      <c r="A3711" s="66">
        <v>22.0</v>
      </c>
      <c r="B3711" s="67">
        <v>3275.21</v>
      </c>
      <c r="C3711" s="72"/>
      <c r="D3711" s="72"/>
      <c r="E3711" s="72"/>
      <c r="F3711" s="72"/>
      <c r="G3711" s="72"/>
      <c r="H3711" s="72"/>
      <c r="I3711" s="72"/>
      <c r="J3711" s="72"/>
      <c r="K3711" s="72"/>
      <c r="L3711" s="72"/>
      <c r="M3711" s="72"/>
      <c r="N3711" s="72"/>
      <c r="O3711" s="72"/>
      <c r="P3711" s="72"/>
      <c r="Q3711" s="72"/>
      <c r="R3711" s="72"/>
      <c r="S3711" s="72"/>
      <c r="T3711" s="72"/>
      <c r="U3711" s="72"/>
      <c r="V3711" s="72"/>
      <c r="W3711" s="72"/>
      <c r="X3711" s="72"/>
      <c r="Y3711" s="72"/>
      <c r="Z3711" s="72"/>
    </row>
    <row r="3712">
      <c r="A3712" s="64">
        <v>9.0</v>
      </c>
      <c r="B3712" s="65">
        <v>4438.23</v>
      </c>
      <c r="C3712" s="72"/>
      <c r="D3712" s="72"/>
      <c r="E3712" s="72"/>
      <c r="F3712" s="72"/>
      <c r="G3712" s="72"/>
      <c r="H3712" s="72"/>
      <c r="I3712" s="72"/>
      <c r="J3712" s="72"/>
      <c r="K3712" s="72"/>
      <c r="L3712" s="72"/>
      <c r="M3712" s="72"/>
      <c r="N3712" s="72"/>
      <c r="O3712" s="72"/>
      <c r="P3712" s="72"/>
      <c r="Q3712" s="72"/>
      <c r="R3712" s="72"/>
      <c r="S3712" s="72"/>
      <c r="T3712" s="72"/>
      <c r="U3712" s="72"/>
      <c r="V3712" s="72"/>
      <c r="W3712" s="72"/>
      <c r="X3712" s="72"/>
      <c r="Y3712" s="72"/>
      <c r="Z3712" s="72"/>
    </row>
    <row r="3713">
      <c r="A3713" s="66">
        <v>15.0</v>
      </c>
      <c r="B3713" s="67">
        <v>1045.34</v>
      </c>
      <c r="C3713" s="72"/>
      <c r="D3713" s="72"/>
      <c r="E3713" s="72"/>
      <c r="F3713" s="72"/>
      <c r="G3713" s="72"/>
      <c r="H3713" s="72"/>
      <c r="I3713" s="72"/>
      <c r="J3713" s="72"/>
      <c r="K3713" s="72"/>
      <c r="L3713" s="72"/>
      <c r="M3713" s="72"/>
      <c r="N3713" s="72"/>
      <c r="O3713" s="72"/>
      <c r="P3713" s="72"/>
      <c r="Q3713" s="72"/>
      <c r="R3713" s="72"/>
      <c r="S3713" s="72"/>
      <c r="T3713" s="72"/>
      <c r="U3713" s="72"/>
      <c r="V3713" s="72"/>
      <c r="W3713" s="72"/>
      <c r="X3713" s="72"/>
      <c r="Y3713" s="72"/>
      <c r="Z3713" s="72"/>
    </row>
    <row r="3714">
      <c r="A3714" s="64">
        <v>38.0</v>
      </c>
      <c r="B3714" s="65">
        <v>3306.96</v>
      </c>
      <c r="C3714" s="72"/>
      <c r="D3714" s="72"/>
      <c r="E3714" s="72"/>
      <c r="F3714" s="72"/>
      <c r="G3714" s="72"/>
      <c r="H3714" s="72"/>
      <c r="I3714" s="72"/>
      <c r="J3714" s="72"/>
      <c r="K3714" s="72"/>
      <c r="L3714" s="72"/>
      <c r="M3714" s="72"/>
      <c r="N3714" s="72"/>
      <c r="O3714" s="72"/>
      <c r="P3714" s="72"/>
      <c r="Q3714" s="72"/>
      <c r="R3714" s="72"/>
      <c r="S3714" s="72"/>
      <c r="T3714" s="72"/>
      <c r="U3714" s="72"/>
      <c r="V3714" s="72"/>
      <c r="W3714" s="72"/>
      <c r="X3714" s="72"/>
      <c r="Y3714" s="72"/>
      <c r="Z3714" s="72"/>
    </row>
    <row r="3715">
      <c r="A3715" s="66">
        <v>18.0</v>
      </c>
      <c r="B3715" s="67">
        <v>586.53</v>
      </c>
      <c r="C3715" s="72"/>
      <c r="D3715" s="72"/>
      <c r="E3715" s="72"/>
      <c r="F3715" s="72"/>
      <c r="G3715" s="72"/>
      <c r="H3715" s="72"/>
      <c r="I3715" s="72"/>
      <c r="J3715" s="72"/>
      <c r="K3715" s="72"/>
      <c r="L3715" s="72"/>
      <c r="M3715" s="72"/>
      <c r="N3715" s="72"/>
      <c r="O3715" s="72"/>
      <c r="P3715" s="72"/>
      <c r="Q3715" s="72"/>
      <c r="R3715" s="72"/>
      <c r="S3715" s="72"/>
      <c r="T3715" s="72"/>
      <c r="U3715" s="72"/>
      <c r="V3715" s="72"/>
      <c r="W3715" s="72"/>
      <c r="X3715" s="72"/>
      <c r="Y3715" s="72"/>
      <c r="Z3715" s="72"/>
    </row>
    <row r="3716">
      <c r="A3716" s="64">
        <v>22.0</v>
      </c>
      <c r="B3716" s="65">
        <v>1523.51</v>
      </c>
      <c r="C3716" s="72"/>
      <c r="D3716" s="72"/>
      <c r="E3716" s="72"/>
      <c r="F3716" s="72"/>
      <c r="G3716" s="72"/>
      <c r="H3716" s="72"/>
      <c r="I3716" s="72"/>
      <c r="J3716" s="72"/>
      <c r="K3716" s="72"/>
      <c r="L3716" s="72"/>
      <c r="M3716" s="72"/>
      <c r="N3716" s="72"/>
      <c r="O3716" s="72"/>
      <c r="P3716" s="72"/>
      <c r="Q3716" s="72"/>
      <c r="R3716" s="72"/>
      <c r="S3716" s="72"/>
      <c r="T3716" s="72"/>
      <c r="U3716" s="72"/>
      <c r="V3716" s="72"/>
      <c r="W3716" s="72"/>
      <c r="X3716" s="72"/>
      <c r="Y3716" s="72"/>
      <c r="Z3716" s="72"/>
    </row>
    <row r="3717">
      <c r="A3717" s="66">
        <v>39.0</v>
      </c>
      <c r="B3717" s="67">
        <v>1455.64</v>
      </c>
      <c r="C3717" s="72"/>
      <c r="D3717" s="72"/>
      <c r="E3717" s="72"/>
      <c r="F3717" s="72"/>
      <c r="G3717" s="72"/>
      <c r="H3717" s="72"/>
      <c r="I3717" s="72"/>
      <c r="J3717" s="72"/>
      <c r="K3717" s="72"/>
      <c r="L3717" s="72"/>
      <c r="M3717" s="72"/>
      <c r="N3717" s="72"/>
      <c r="O3717" s="72"/>
      <c r="P3717" s="72"/>
      <c r="Q3717" s="72"/>
      <c r="R3717" s="72"/>
      <c r="S3717" s="72"/>
      <c r="T3717" s="72"/>
      <c r="U3717" s="72"/>
      <c r="V3717" s="72"/>
      <c r="W3717" s="72"/>
      <c r="X3717" s="72"/>
      <c r="Y3717" s="72"/>
      <c r="Z3717" s="72"/>
    </row>
    <row r="3718">
      <c r="A3718" s="64">
        <v>43.0</v>
      </c>
      <c r="B3718" s="65">
        <v>4563.76</v>
      </c>
      <c r="C3718" s="72"/>
      <c r="D3718" s="72"/>
      <c r="E3718" s="72"/>
      <c r="F3718" s="72"/>
      <c r="G3718" s="72"/>
      <c r="H3718" s="72"/>
      <c r="I3718" s="72"/>
      <c r="J3718" s="72"/>
      <c r="K3718" s="72"/>
      <c r="L3718" s="72"/>
      <c r="M3718" s="72"/>
      <c r="N3718" s="72"/>
      <c r="O3718" s="72"/>
      <c r="P3718" s="72"/>
      <c r="Q3718" s="72"/>
      <c r="R3718" s="72"/>
      <c r="S3718" s="72"/>
      <c r="T3718" s="72"/>
      <c r="U3718" s="72"/>
      <c r="V3718" s="72"/>
      <c r="W3718" s="72"/>
      <c r="X3718" s="72"/>
      <c r="Y3718" s="72"/>
      <c r="Z3718" s="72"/>
    </row>
    <row r="3719">
      <c r="A3719" s="66">
        <v>29.0</v>
      </c>
      <c r="B3719" s="67">
        <v>4364.77</v>
      </c>
      <c r="C3719" s="72"/>
      <c r="D3719" s="72"/>
      <c r="E3719" s="72"/>
      <c r="F3719" s="72"/>
      <c r="G3719" s="72"/>
      <c r="H3719" s="72"/>
      <c r="I3719" s="72"/>
      <c r="J3719" s="72"/>
      <c r="K3719" s="72"/>
      <c r="L3719" s="72"/>
      <c r="M3719" s="72"/>
      <c r="N3719" s="72"/>
      <c r="O3719" s="72"/>
      <c r="P3719" s="72"/>
      <c r="Q3719" s="72"/>
      <c r="R3719" s="72"/>
      <c r="S3719" s="72"/>
      <c r="T3719" s="72"/>
      <c r="U3719" s="72"/>
      <c r="V3719" s="72"/>
      <c r="W3719" s="72"/>
      <c r="X3719" s="72"/>
      <c r="Y3719" s="72"/>
      <c r="Z3719" s="72"/>
    </row>
    <row r="3720">
      <c r="A3720" s="64">
        <v>28.0</v>
      </c>
      <c r="B3720" s="65">
        <v>4618.33</v>
      </c>
      <c r="C3720" s="72"/>
      <c r="D3720" s="72"/>
      <c r="E3720" s="72"/>
      <c r="F3720" s="72"/>
      <c r="G3720" s="72"/>
      <c r="H3720" s="72"/>
      <c r="I3720" s="72"/>
      <c r="J3720" s="72"/>
      <c r="K3720" s="72"/>
      <c r="L3720" s="72"/>
      <c r="M3720" s="72"/>
      <c r="N3720" s="72"/>
      <c r="O3720" s="72"/>
      <c r="P3720" s="72"/>
      <c r="Q3720" s="72"/>
      <c r="R3720" s="72"/>
      <c r="S3720" s="72"/>
      <c r="T3720" s="72"/>
      <c r="U3720" s="72"/>
      <c r="V3720" s="72"/>
      <c r="W3720" s="72"/>
      <c r="X3720" s="72"/>
      <c r="Y3720" s="72"/>
      <c r="Z3720" s="72"/>
    </row>
    <row r="3721">
      <c r="A3721" s="66">
        <v>25.0</v>
      </c>
      <c r="B3721" s="67">
        <v>2133.92</v>
      </c>
      <c r="C3721" s="72"/>
      <c r="D3721" s="72"/>
      <c r="E3721" s="72"/>
      <c r="F3721" s="72"/>
      <c r="G3721" s="72"/>
      <c r="H3721" s="72"/>
      <c r="I3721" s="72"/>
      <c r="J3721" s="72"/>
      <c r="K3721" s="72"/>
      <c r="L3721" s="72"/>
      <c r="M3721" s="72"/>
      <c r="N3721" s="72"/>
      <c r="O3721" s="72"/>
      <c r="P3721" s="72"/>
      <c r="Q3721" s="72"/>
      <c r="R3721" s="72"/>
      <c r="S3721" s="72"/>
      <c r="T3721" s="72"/>
      <c r="U3721" s="72"/>
      <c r="V3721" s="72"/>
      <c r="W3721" s="72"/>
      <c r="X3721" s="72"/>
      <c r="Y3721" s="72"/>
      <c r="Z3721" s="72"/>
    </row>
    <row r="3722">
      <c r="A3722" s="64">
        <v>26.0</v>
      </c>
      <c r="B3722" s="65">
        <v>2975.45</v>
      </c>
      <c r="C3722" s="72"/>
      <c r="D3722" s="72"/>
      <c r="E3722" s="72"/>
      <c r="F3722" s="72"/>
      <c r="G3722" s="72"/>
      <c r="H3722" s="72"/>
      <c r="I3722" s="72"/>
      <c r="J3722" s="72"/>
      <c r="K3722" s="72"/>
      <c r="L3722" s="72"/>
      <c r="M3722" s="72"/>
      <c r="N3722" s="72"/>
      <c r="O3722" s="72"/>
      <c r="P3722" s="72"/>
      <c r="Q3722" s="72"/>
      <c r="R3722" s="72"/>
      <c r="S3722" s="72"/>
      <c r="T3722" s="72"/>
      <c r="U3722" s="72"/>
      <c r="V3722" s="72"/>
      <c r="W3722" s="72"/>
      <c r="X3722" s="72"/>
      <c r="Y3722" s="72"/>
      <c r="Z3722" s="72"/>
    </row>
    <row r="3723">
      <c r="A3723" s="66">
        <v>26.0</v>
      </c>
      <c r="B3723" s="67">
        <v>473.7</v>
      </c>
      <c r="C3723" s="72"/>
      <c r="D3723" s="72"/>
      <c r="E3723" s="72"/>
      <c r="F3723" s="72"/>
      <c r="G3723" s="72"/>
      <c r="H3723" s="72"/>
      <c r="I3723" s="72"/>
      <c r="J3723" s="72"/>
      <c r="K3723" s="72"/>
      <c r="L3723" s="72"/>
      <c r="M3723" s="72"/>
      <c r="N3723" s="72"/>
      <c r="O3723" s="72"/>
      <c r="P3723" s="72"/>
      <c r="Q3723" s="72"/>
      <c r="R3723" s="72"/>
      <c r="S3723" s="72"/>
      <c r="T3723" s="72"/>
      <c r="U3723" s="72"/>
      <c r="V3723" s="72"/>
      <c r="W3723" s="72"/>
      <c r="X3723" s="72"/>
      <c r="Y3723" s="72"/>
      <c r="Z3723" s="72"/>
    </row>
    <row r="3724">
      <c r="A3724" s="64">
        <v>35.0</v>
      </c>
      <c r="B3724" s="65">
        <v>689.12</v>
      </c>
      <c r="C3724" s="72"/>
      <c r="D3724" s="72"/>
      <c r="E3724" s="72"/>
      <c r="F3724" s="72"/>
      <c r="G3724" s="72"/>
      <c r="H3724" s="72"/>
      <c r="I3724" s="72"/>
      <c r="J3724" s="72"/>
      <c r="K3724" s="72"/>
      <c r="L3724" s="72"/>
      <c r="M3724" s="72"/>
      <c r="N3724" s="72"/>
      <c r="O3724" s="72"/>
      <c r="P3724" s="72"/>
      <c r="Q3724" s="72"/>
      <c r="R3724" s="72"/>
      <c r="S3724" s="72"/>
      <c r="T3724" s="72"/>
      <c r="U3724" s="72"/>
      <c r="V3724" s="72"/>
      <c r="W3724" s="72"/>
      <c r="X3724" s="72"/>
      <c r="Y3724" s="72"/>
      <c r="Z3724" s="72"/>
    </row>
    <row r="3725">
      <c r="A3725" s="66">
        <v>2.0</v>
      </c>
      <c r="B3725" s="67">
        <v>3936.45</v>
      </c>
      <c r="C3725" s="72"/>
      <c r="D3725" s="72"/>
      <c r="E3725" s="72"/>
      <c r="F3725" s="72"/>
      <c r="G3725" s="72"/>
      <c r="H3725" s="72"/>
      <c r="I3725" s="72"/>
      <c r="J3725" s="72"/>
      <c r="K3725" s="72"/>
      <c r="L3725" s="72"/>
      <c r="M3725" s="72"/>
      <c r="N3725" s="72"/>
      <c r="O3725" s="72"/>
      <c r="P3725" s="72"/>
      <c r="Q3725" s="72"/>
      <c r="R3725" s="72"/>
      <c r="S3725" s="72"/>
      <c r="T3725" s="72"/>
      <c r="U3725" s="72"/>
      <c r="V3725" s="72"/>
      <c r="W3725" s="72"/>
      <c r="X3725" s="72"/>
      <c r="Y3725" s="72"/>
      <c r="Z3725" s="72"/>
    </row>
    <row r="3726">
      <c r="A3726" s="64">
        <v>11.0</v>
      </c>
      <c r="B3726" s="65">
        <v>4206.65</v>
      </c>
      <c r="C3726" s="72"/>
      <c r="D3726" s="72"/>
      <c r="E3726" s="72"/>
      <c r="F3726" s="72"/>
      <c r="G3726" s="72"/>
      <c r="H3726" s="72"/>
      <c r="I3726" s="72"/>
      <c r="J3726" s="72"/>
      <c r="K3726" s="72"/>
      <c r="L3726" s="72"/>
      <c r="M3726" s="72"/>
      <c r="N3726" s="72"/>
      <c r="O3726" s="72"/>
      <c r="P3726" s="72"/>
      <c r="Q3726" s="72"/>
      <c r="R3726" s="72"/>
      <c r="S3726" s="72"/>
      <c r="T3726" s="72"/>
      <c r="U3726" s="72"/>
      <c r="V3726" s="72"/>
      <c r="W3726" s="72"/>
      <c r="X3726" s="72"/>
      <c r="Y3726" s="72"/>
      <c r="Z3726" s="72"/>
    </row>
    <row r="3727">
      <c r="A3727" s="66">
        <v>26.0</v>
      </c>
      <c r="B3727" s="67">
        <v>4351.06</v>
      </c>
      <c r="C3727" s="72"/>
      <c r="D3727" s="72"/>
      <c r="E3727" s="72"/>
      <c r="F3727" s="72"/>
      <c r="G3727" s="72"/>
      <c r="H3727" s="72"/>
      <c r="I3727" s="72"/>
      <c r="J3727" s="72"/>
      <c r="K3727" s="72"/>
      <c r="L3727" s="72"/>
      <c r="M3727" s="72"/>
      <c r="N3727" s="72"/>
      <c r="O3727" s="72"/>
      <c r="P3727" s="72"/>
      <c r="Q3727" s="72"/>
      <c r="R3727" s="72"/>
      <c r="S3727" s="72"/>
      <c r="T3727" s="72"/>
      <c r="U3727" s="72"/>
      <c r="V3727" s="72"/>
      <c r="W3727" s="72"/>
      <c r="X3727" s="72"/>
      <c r="Y3727" s="72"/>
      <c r="Z3727" s="72"/>
    </row>
    <row r="3728">
      <c r="A3728" s="64">
        <v>2.0</v>
      </c>
      <c r="B3728" s="65">
        <v>1737.65</v>
      </c>
      <c r="C3728" s="72"/>
      <c r="D3728" s="72"/>
      <c r="E3728" s="72"/>
      <c r="F3728" s="72"/>
      <c r="G3728" s="72"/>
      <c r="H3728" s="72"/>
      <c r="I3728" s="72"/>
      <c r="J3728" s="72"/>
      <c r="K3728" s="72"/>
      <c r="L3728" s="72"/>
      <c r="M3728" s="72"/>
      <c r="N3728" s="72"/>
      <c r="O3728" s="72"/>
      <c r="P3728" s="72"/>
      <c r="Q3728" s="72"/>
      <c r="R3728" s="72"/>
      <c r="S3728" s="72"/>
      <c r="T3728" s="72"/>
      <c r="U3728" s="72"/>
      <c r="V3728" s="72"/>
      <c r="W3728" s="72"/>
      <c r="X3728" s="72"/>
      <c r="Y3728" s="72"/>
      <c r="Z3728" s="72"/>
    </row>
    <row r="3729">
      <c r="A3729" s="66">
        <v>50.0</v>
      </c>
      <c r="B3729" s="67">
        <v>4059.37</v>
      </c>
      <c r="C3729" s="72"/>
      <c r="D3729" s="72"/>
      <c r="E3729" s="72"/>
      <c r="F3729" s="72"/>
      <c r="G3729" s="72"/>
      <c r="H3729" s="72"/>
      <c r="I3729" s="72"/>
      <c r="J3729" s="72"/>
      <c r="K3729" s="72"/>
      <c r="L3729" s="72"/>
      <c r="M3729" s="72"/>
      <c r="N3729" s="72"/>
      <c r="O3729" s="72"/>
      <c r="P3729" s="72"/>
      <c r="Q3729" s="72"/>
      <c r="R3729" s="72"/>
      <c r="S3729" s="72"/>
      <c r="T3729" s="72"/>
      <c r="U3729" s="72"/>
      <c r="V3729" s="72"/>
      <c r="W3729" s="72"/>
      <c r="X3729" s="72"/>
      <c r="Y3729" s="72"/>
      <c r="Z3729" s="72"/>
    </row>
    <row r="3730">
      <c r="A3730" s="64">
        <v>37.0</v>
      </c>
      <c r="B3730" s="65">
        <v>2661.71</v>
      </c>
      <c r="C3730" s="72"/>
      <c r="D3730" s="72"/>
      <c r="E3730" s="72"/>
      <c r="F3730" s="72"/>
      <c r="G3730" s="72"/>
      <c r="H3730" s="72"/>
      <c r="I3730" s="72"/>
      <c r="J3730" s="72"/>
      <c r="K3730" s="72"/>
      <c r="L3730" s="72"/>
      <c r="M3730" s="72"/>
      <c r="N3730" s="72"/>
      <c r="O3730" s="72"/>
      <c r="P3730" s="72"/>
      <c r="Q3730" s="72"/>
      <c r="R3730" s="72"/>
      <c r="S3730" s="72"/>
      <c r="T3730" s="72"/>
      <c r="U3730" s="72"/>
      <c r="V3730" s="72"/>
      <c r="W3730" s="72"/>
      <c r="X3730" s="72"/>
      <c r="Y3730" s="72"/>
      <c r="Z3730" s="72"/>
    </row>
    <row r="3731">
      <c r="A3731" s="66">
        <v>25.0</v>
      </c>
      <c r="B3731" s="67">
        <v>2516.69</v>
      </c>
      <c r="C3731" s="72"/>
      <c r="D3731" s="72"/>
      <c r="E3731" s="72"/>
      <c r="F3731" s="72"/>
      <c r="G3731" s="72"/>
      <c r="H3731" s="72"/>
      <c r="I3731" s="72"/>
      <c r="J3731" s="72"/>
      <c r="K3731" s="72"/>
      <c r="L3731" s="72"/>
      <c r="M3731" s="72"/>
      <c r="N3731" s="72"/>
      <c r="O3731" s="72"/>
      <c r="P3731" s="72"/>
      <c r="Q3731" s="72"/>
      <c r="R3731" s="72"/>
      <c r="S3731" s="72"/>
      <c r="T3731" s="72"/>
      <c r="U3731" s="72"/>
      <c r="V3731" s="72"/>
      <c r="W3731" s="72"/>
      <c r="X3731" s="72"/>
      <c r="Y3731" s="72"/>
      <c r="Z3731" s="72"/>
    </row>
    <row r="3732">
      <c r="A3732" s="64">
        <v>45.0</v>
      </c>
      <c r="B3732" s="65">
        <v>1985.64</v>
      </c>
      <c r="C3732" s="72"/>
      <c r="D3732" s="72"/>
      <c r="E3732" s="72"/>
      <c r="F3732" s="72"/>
      <c r="G3732" s="72"/>
      <c r="H3732" s="72"/>
      <c r="I3732" s="72"/>
      <c r="J3732" s="72"/>
      <c r="K3732" s="72"/>
      <c r="L3732" s="72"/>
      <c r="M3732" s="72"/>
      <c r="N3732" s="72"/>
      <c r="O3732" s="72"/>
      <c r="P3732" s="72"/>
      <c r="Q3732" s="72"/>
      <c r="R3732" s="72"/>
      <c r="S3732" s="72"/>
      <c r="T3732" s="72"/>
      <c r="U3732" s="72"/>
      <c r="V3732" s="72"/>
      <c r="W3732" s="72"/>
      <c r="X3732" s="72"/>
      <c r="Y3732" s="72"/>
      <c r="Z3732" s="72"/>
    </row>
    <row r="3733">
      <c r="A3733" s="66">
        <v>26.0</v>
      </c>
      <c r="B3733" s="67">
        <v>3205.18</v>
      </c>
      <c r="C3733" s="72"/>
      <c r="D3733" s="72"/>
      <c r="E3733" s="72"/>
      <c r="F3733" s="72"/>
      <c r="G3733" s="72"/>
      <c r="H3733" s="72"/>
      <c r="I3733" s="72"/>
      <c r="J3733" s="72"/>
      <c r="K3733" s="72"/>
      <c r="L3733" s="72"/>
      <c r="M3733" s="72"/>
      <c r="N3733" s="72"/>
      <c r="O3733" s="72"/>
      <c r="P3733" s="72"/>
      <c r="Q3733" s="72"/>
      <c r="R3733" s="72"/>
      <c r="S3733" s="72"/>
      <c r="T3733" s="72"/>
      <c r="U3733" s="72"/>
      <c r="V3733" s="72"/>
      <c r="W3733" s="72"/>
      <c r="X3733" s="72"/>
      <c r="Y3733" s="72"/>
      <c r="Z3733" s="72"/>
    </row>
    <row r="3734">
      <c r="A3734" s="64">
        <v>30.0</v>
      </c>
      <c r="B3734" s="65">
        <v>1381.45</v>
      </c>
      <c r="C3734" s="72"/>
      <c r="D3734" s="72"/>
      <c r="E3734" s="72"/>
      <c r="F3734" s="72"/>
      <c r="G3734" s="72"/>
      <c r="H3734" s="72"/>
      <c r="I3734" s="72"/>
      <c r="J3734" s="72"/>
      <c r="K3734" s="72"/>
      <c r="L3734" s="72"/>
      <c r="M3734" s="72"/>
      <c r="N3734" s="72"/>
      <c r="O3734" s="72"/>
      <c r="P3734" s="72"/>
      <c r="Q3734" s="72"/>
      <c r="R3734" s="72"/>
      <c r="S3734" s="72"/>
      <c r="T3734" s="72"/>
      <c r="U3734" s="72"/>
      <c r="V3734" s="72"/>
      <c r="W3734" s="72"/>
      <c r="X3734" s="72"/>
      <c r="Y3734" s="72"/>
      <c r="Z3734" s="72"/>
    </row>
    <row r="3735">
      <c r="A3735" s="66">
        <v>16.0</v>
      </c>
      <c r="B3735" s="67">
        <v>4433.59</v>
      </c>
      <c r="C3735" s="72"/>
      <c r="D3735" s="72"/>
      <c r="E3735" s="72"/>
      <c r="F3735" s="72"/>
      <c r="G3735" s="72"/>
      <c r="H3735" s="72"/>
      <c r="I3735" s="72"/>
      <c r="J3735" s="72"/>
      <c r="K3735" s="72"/>
      <c r="L3735" s="72"/>
      <c r="M3735" s="72"/>
      <c r="N3735" s="72"/>
      <c r="O3735" s="72"/>
      <c r="P3735" s="72"/>
      <c r="Q3735" s="72"/>
      <c r="R3735" s="72"/>
      <c r="S3735" s="72"/>
      <c r="T3735" s="72"/>
      <c r="U3735" s="72"/>
      <c r="V3735" s="72"/>
      <c r="W3735" s="72"/>
      <c r="X3735" s="72"/>
      <c r="Y3735" s="72"/>
      <c r="Z3735" s="72"/>
    </row>
    <row r="3736">
      <c r="A3736" s="64">
        <v>13.0</v>
      </c>
      <c r="B3736" s="65">
        <v>365.86</v>
      </c>
      <c r="C3736" s="72"/>
      <c r="D3736" s="72"/>
      <c r="E3736" s="72"/>
      <c r="F3736" s="72"/>
      <c r="G3736" s="72"/>
      <c r="H3736" s="72"/>
      <c r="I3736" s="72"/>
      <c r="J3736" s="72"/>
      <c r="K3736" s="72"/>
      <c r="L3736" s="72"/>
      <c r="M3736" s="72"/>
      <c r="N3736" s="72"/>
      <c r="O3736" s="72"/>
      <c r="P3736" s="72"/>
      <c r="Q3736" s="72"/>
      <c r="R3736" s="72"/>
      <c r="S3736" s="72"/>
      <c r="T3736" s="72"/>
      <c r="U3736" s="72"/>
      <c r="V3736" s="72"/>
      <c r="W3736" s="72"/>
      <c r="X3736" s="72"/>
      <c r="Y3736" s="72"/>
      <c r="Z3736" s="72"/>
    </row>
    <row r="3737">
      <c r="A3737" s="66">
        <v>37.0</v>
      </c>
      <c r="B3737" s="67">
        <v>1813.97</v>
      </c>
      <c r="C3737" s="72"/>
      <c r="D3737" s="72"/>
      <c r="E3737" s="72"/>
      <c r="F3737" s="72"/>
      <c r="G3737" s="72"/>
      <c r="H3737" s="72"/>
      <c r="I3737" s="72"/>
      <c r="J3737" s="72"/>
      <c r="K3737" s="72"/>
      <c r="L3737" s="72"/>
      <c r="M3737" s="72"/>
      <c r="N3737" s="72"/>
      <c r="O3737" s="72"/>
      <c r="P3737" s="72"/>
      <c r="Q3737" s="72"/>
      <c r="R3737" s="72"/>
      <c r="S3737" s="72"/>
      <c r="T3737" s="72"/>
      <c r="U3737" s="72"/>
      <c r="V3737" s="72"/>
      <c r="W3737" s="72"/>
      <c r="X3737" s="72"/>
      <c r="Y3737" s="72"/>
      <c r="Z3737" s="72"/>
    </row>
    <row r="3738">
      <c r="A3738" s="64">
        <v>10.0</v>
      </c>
      <c r="B3738" s="65">
        <v>664.93</v>
      </c>
      <c r="C3738" s="72"/>
      <c r="D3738" s="72"/>
      <c r="E3738" s="72"/>
      <c r="F3738" s="72"/>
      <c r="G3738" s="72"/>
      <c r="H3738" s="72"/>
      <c r="I3738" s="72"/>
      <c r="J3738" s="72"/>
      <c r="K3738" s="72"/>
      <c r="L3738" s="72"/>
      <c r="M3738" s="72"/>
      <c r="N3738" s="72"/>
      <c r="O3738" s="72"/>
      <c r="P3738" s="72"/>
      <c r="Q3738" s="72"/>
      <c r="R3738" s="72"/>
      <c r="S3738" s="72"/>
      <c r="T3738" s="72"/>
      <c r="U3738" s="72"/>
      <c r="V3738" s="72"/>
      <c r="W3738" s="72"/>
      <c r="X3738" s="72"/>
      <c r="Y3738" s="72"/>
      <c r="Z3738" s="72"/>
    </row>
    <row r="3739">
      <c r="A3739" s="66">
        <v>45.0</v>
      </c>
      <c r="B3739" s="67">
        <v>4578.56</v>
      </c>
      <c r="C3739" s="72"/>
      <c r="D3739" s="72"/>
      <c r="E3739" s="72"/>
      <c r="F3739" s="72"/>
      <c r="G3739" s="72"/>
      <c r="H3739" s="72"/>
      <c r="I3739" s="72"/>
      <c r="J3739" s="72"/>
      <c r="K3739" s="72"/>
      <c r="L3739" s="72"/>
      <c r="M3739" s="72"/>
      <c r="N3739" s="72"/>
      <c r="O3739" s="72"/>
      <c r="P3739" s="72"/>
      <c r="Q3739" s="72"/>
      <c r="R3739" s="72"/>
      <c r="S3739" s="72"/>
      <c r="T3739" s="72"/>
      <c r="U3739" s="72"/>
      <c r="V3739" s="72"/>
      <c r="W3739" s="72"/>
      <c r="X3739" s="72"/>
      <c r="Y3739" s="72"/>
      <c r="Z3739" s="72"/>
    </row>
    <row r="3740">
      <c r="A3740" s="64">
        <v>16.0</v>
      </c>
      <c r="B3740" s="65">
        <v>1315.74</v>
      </c>
      <c r="C3740" s="72"/>
      <c r="D3740" s="72"/>
      <c r="E3740" s="72"/>
      <c r="F3740" s="72"/>
      <c r="G3740" s="72"/>
      <c r="H3740" s="72"/>
      <c r="I3740" s="72"/>
      <c r="J3740" s="72"/>
      <c r="K3740" s="72"/>
      <c r="L3740" s="72"/>
      <c r="M3740" s="72"/>
      <c r="N3740" s="72"/>
      <c r="O3740" s="72"/>
      <c r="P3740" s="72"/>
      <c r="Q3740" s="72"/>
      <c r="R3740" s="72"/>
      <c r="S3740" s="72"/>
      <c r="T3740" s="72"/>
      <c r="U3740" s="72"/>
      <c r="V3740" s="72"/>
      <c r="W3740" s="72"/>
      <c r="X3740" s="72"/>
      <c r="Y3740" s="72"/>
      <c r="Z3740" s="72"/>
    </row>
    <row r="3741">
      <c r="A3741" s="66">
        <v>19.0</v>
      </c>
      <c r="B3741" s="67">
        <v>2257.62</v>
      </c>
      <c r="C3741" s="72"/>
      <c r="D3741" s="72"/>
      <c r="E3741" s="72"/>
      <c r="F3741" s="72"/>
      <c r="G3741" s="72"/>
      <c r="H3741" s="72"/>
      <c r="I3741" s="72"/>
      <c r="J3741" s="72"/>
      <c r="K3741" s="72"/>
      <c r="L3741" s="72"/>
      <c r="M3741" s="72"/>
      <c r="N3741" s="72"/>
      <c r="O3741" s="72"/>
      <c r="P3741" s="72"/>
      <c r="Q3741" s="72"/>
      <c r="R3741" s="72"/>
      <c r="S3741" s="72"/>
      <c r="T3741" s="72"/>
      <c r="U3741" s="72"/>
      <c r="V3741" s="72"/>
      <c r="W3741" s="72"/>
      <c r="X3741" s="72"/>
      <c r="Y3741" s="72"/>
      <c r="Z3741" s="72"/>
    </row>
    <row r="3742">
      <c r="A3742" s="64">
        <v>47.0</v>
      </c>
      <c r="B3742" s="65">
        <v>886.21</v>
      </c>
      <c r="C3742" s="72"/>
      <c r="D3742" s="72"/>
      <c r="E3742" s="72"/>
      <c r="F3742" s="72"/>
      <c r="G3742" s="72"/>
      <c r="H3742" s="72"/>
      <c r="I3742" s="72"/>
      <c r="J3742" s="72"/>
      <c r="K3742" s="72"/>
      <c r="L3742" s="72"/>
      <c r="M3742" s="72"/>
      <c r="N3742" s="72"/>
      <c r="O3742" s="72"/>
      <c r="P3742" s="72"/>
      <c r="Q3742" s="72"/>
      <c r="R3742" s="72"/>
      <c r="S3742" s="72"/>
      <c r="T3742" s="72"/>
      <c r="U3742" s="72"/>
      <c r="V3742" s="72"/>
      <c r="W3742" s="72"/>
      <c r="X3742" s="72"/>
      <c r="Y3742" s="72"/>
      <c r="Z3742" s="72"/>
    </row>
    <row r="3743">
      <c r="A3743" s="66">
        <v>3.0</v>
      </c>
      <c r="B3743" s="67">
        <v>1065.31</v>
      </c>
      <c r="C3743" s="72"/>
      <c r="D3743" s="72"/>
      <c r="E3743" s="72"/>
      <c r="F3743" s="72"/>
      <c r="G3743" s="72"/>
      <c r="H3743" s="72"/>
      <c r="I3743" s="72"/>
      <c r="J3743" s="72"/>
      <c r="K3743" s="72"/>
      <c r="L3743" s="72"/>
      <c r="M3743" s="72"/>
      <c r="N3743" s="72"/>
      <c r="O3743" s="72"/>
      <c r="P3743" s="72"/>
      <c r="Q3743" s="72"/>
      <c r="R3743" s="72"/>
      <c r="S3743" s="72"/>
      <c r="T3743" s="72"/>
      <c r="U3743" s="72"/>
      <c r="V3743" s="72"/>
      <c r="W3743" s="72"/>
      <c r="X3743" s="72"/>
      <c r="Y3743" s="72"/>
      <c r="Z3743" s="72"/>
    </row>
    <row r="3744">
      <c r="A3744" s="64">
        <v>3.0</v>
      </c>
      <c r="B3744" s="65">
        <v>1710.23</v>
      </c>
      <c r="C3744" s="72"/>
      <c r="D3744" s="72"/>
      <c r="E3744" s="72"/>
      <c r="F3744" s="72"/>
      <c r="G3744" s="72"/>
      <c r="H3744" s="72"/>
      <c r="I3744" s="72"/>
      <c r="J3744" s="72"/>
      <c r="K3744" s="72"/>
      <c r="L3744" s="72"/>
      <c r="M3744" s="72"/>
      <c r="N3744" s="72"/>
      <c r="O3744" s="72"/>
      <c r="P3744" s="72"/>
      <c r="Q3744" s="72"/>
      <c r="R3744" s="72"/>
      <c r="S3744" s="72"/>
      <c r="T3744" s="72"/>
      <c r="U3744" s="72"/>
      <c r="V3744" s="72"/>
      <c r="W3744" s="72"/>
      <c r="X3744" s="72"/>
      <c r="Y3744" s="72"/>
      <c r="Z3744" s="72"/>
    </row>
    <row r="3745">
      <c r="A3745" s="66">
        <v>27.0</v>
      </c>
      <c r="B3745" s="67">
        <v>4928.87</v>
      </c>
      <c r="C3745" s="72"/>
      <c r="D3745" s="72"/>
      <c r="E3745" s="72"/>
      <c r="F3745" s="72"/>
      <c r="G3745" s="72"/>
      <c r="H3745" s="72"/>
      <c r="I3745" s="72"/>
      <c r="J3745" s="72"/>
      <c r="K3745" s="72"/>
      <c r="L3745" s="72"/>
      <c r="M3745" s="72"/>
      <c r="N3745" s="72"/>
      <c r="O3745" s="72"/>
      <c r="P3745" s="72"/>
      <c r="Q3745" s="72"/>
      <c r="R3745" s="72"/>
      <c r="S3745" s="72"/>
      <c r="T3745" s="72"/>
      <c r="U3745" s="72"/>
      <c r="V3745" s="72"/>
      <c r="W3745" s="72"/>
      <c r="X3745" s="72"/>
      <c r="Y3745" s="72"/>
      <c r="Z3745" s="72"/>
    </row>
    <row r="3746">
      <c r="A3746" s="64">
        <v>8.0</v>
      </c>
      <c r="B3746" s="65">
        <v>3982.78</v>
      </c>
      <c r="C3746" s="72"/>
      <c r="D3746" s="72"/>
      <c r="E3746" s="72"/>
      <c r="F3746" s="72"/>
      <c r="G3746" s="72"/>
      <c r="H3746" s="72"/>
      <c r="I3746" s="72"/>
      <c r="J3746" s="72"/>
      <c r="K3746" s="72"/>
      <c r="L3746" s="72"/>
      <c r="M3746" s="72"/>
      <c r="N3746" s="72"/>
      <c r="O3746" s="72"/>
      <c r="P3746" s="72"/>
      <c r="Q3746" s="72"/>
      <c r="R3746" s="72"/>
      <c r="S3746" s="72"/>
      <c r="T3746" s="72"/>
      <c r="U3746" s="72"/>
      <c r="V3746" s="72"/>
      <c r="W3746" s="72"/>
      <c r="X3746" s="72"/>
      <c r="Y3746" s="72"/>
      <c r="Z3746" s="72"/>
    </row>
    <row r="3747">
      <c r="A3747" s="66">
        <v>6.0</v>
      </c>
      <c r="B3747" s="67">
        <v>2940.82</v>
      </c>
      <c r="C3747" s="72"/>
      <c r="D3747" s="72"/>
      <c r="E3747" s="72"/>
      <c r="F3747" s="72"/>
      <c r="G3747" s="72"/>
      <c r="H3747" s="72"/>
      <c r="I3747" s="72"/>
      <c r="J3747" s="72"/>
      <c r="K3747" s="72"/>
      <c r="L3747" s="72"/>
      <c r="M3747" s="72"/>
      <c r="N3747" s="72"/>
      <c r="O3747" s="72"/>
      <c r="P3747" s="72"/>
      <c r="Q3747" s="72"/>
      <c r="R3747" s="72"/>
      <c r="S3747" s="72"/>
      <c r="T3747" s="72"/>
      <c r="U3747" s="72"/>
      <c r="V3747" s="72"/>
      <c r="W3747" s="72"/>
      <c r="X3747" s="72"/>
      <c r="Y3747" s="72"/>
      <c r="Z3747" s="72"/>
    </row>
    <row r="3748">
      <c r="A3748" s="64">
        <v>42.0</v>
      </c>
      <c r="B3748" s="65">
        <v>2185.07</v>
      </c>
      <c r="C3748" s="72"/>
      <c r="D3748" s="72"/>
      <c r="E3748" s="72"/>
      <c r="F3748" s="72"/>
      <c r="G3748" s="72"/>
      <c r="H3748" s="72"/>
      <c r="I3748" s="72"/>
      <c r="J3748" s="72"/>
      <c r="K3748" s="72"/>
      <c r="L3748" s="72"/>
      <c r="M3748" s="72"/>
      <c r="N3748" s="72"/>
      <c r="O3748" s="72"/>
      <c r="P3748" s="72"/>
      <c r="Q3748" s="72"/>
      <c r="R3748" s="72"/>
      <c r="S3748" s="72"/>
      <c r="T3748" s="72"/>
      <c r="U3748" s="72"/>
      <c r="V3748" s="72"/>
      <c r="W3748" s="72"/>
      <c r="X3748" s="72"/>
      <c r="Y3748" s="72"/>
      <c r="Z3748" s="72"/>
    </row>
    <row r="3749">
      <c r="A3749" s="66">
        <v>18.0</v>
      </c>
      <c r="B3749" s="67">
        <v>4651.06</v>
      </c>
      <c r="C3749" s="72"/>
      <c r="D3749" s="72"/>
      <c r="E3749" s="72"/>
      <c r="F3749" s="72"/>
      <c r="G3749" s="72"/>
      <c r="H3749" s="72"/>
      <c r="I3749" s="72"/>
      <c r="J3749" s="72"/>
      <c r="K3749" s="72"/>
      <c r="L3749" s="72"/>
      <c r="M3749" s="72"/>
      <c r="N3749" s="72"/>
      <c r="O3749" s="72"/>
      <c r="P3749" s="72"/>
      <c r="Q3749" s="72"/>
      <c r="R3749" s="72"/>
      <c r="S3749" s="72"/>
      <c r="T3749" s="72"/>
      <c r="U3749" s="72"/>
      <c r="V3749" s="72"/>
      <c r="W3749" s="72"/>
      <c r="X3749" s="72"/>
      <c r="Y3749" s="72"/>
      <c r="Z3749" s="72"/>
    </row>
    <row r="3750">
      <c r="A3750" s="64">
        <v>36.0</v>
      </c>
      <c r="B3750" s="65">
        <v>1298.81</v>
      </c>
      <c r="C3750" s="72"/>
      <c r="D3750" s="72"/>
      <c r="E3750" s="72"/>
      <c r="F3750" s="72"/>
      <c r="G3750" s="72"/>
      <c r="H3750" s="72"/>
      <c r="I3750" s="72"/>
      <c r="J3750" s="72"/>
      <c r="K3750" s="72"/>
      <c r="L3750" s="72"/>
      <c r="M3750" s="72"/>
      <c r="N3750" s="72"/>
      <c r="O3750" s="72"/>
      <c r="P3750" s="72"/>
      <c r="Q3750" s="72"/>
      <c r="R3750" s="72"/>
      <c r="S3750" s="72"/>
      <c r="T3750" s="72"/>
      <c r="U3750" s="72"/>
      <c r="V3750" s="72"/>
      <c r="W3750" s="72"/>
      <c r="X3750" s="72"/>
      <c r="Y3750" s="72"/>
      <c r="Z3750" s="72"/>
    </row>
    <row r="3751">
      <c r="A3751" s="66">
        <v>19.0</v>
      </c>
      <c r="B3751" s="67">
        <v>1227.93</v>
      </c>
      <c r="C3751" s="72"/>
      <c r="D3751" s="72"/>
      <c r="E3751" s="72"/>
      <c r="F3751" s="72"/>
      <c r="G3751" s="72"/>
      <c r="H3751" s="72"/>
      <c r="I3751" s="72"/>
      <c r="J3751" s="72"/>
      <c r="K3751" s="72"/>
      <c r="L3751" s="72"/>
      <c r="M3751" s="72"/>
      <c r="N3751" s="72"/>
      <c r="O3751" s="72"/>
      <c r="P3751" s="72"/>
      <c r="Q3751" s="72"/>
      <c r="R3751" s="72"/>
      <c r="S3751" s="72"/>
      <c r="T3751" s="72"/>
      <c r="U3751" s="72"/>
      <c r="V3751" s="72"/>
      <c r="W3751" s="72"/>
      <c r="X3751" s="72"/>
      <c r="Y3751" s="72"/>
      <c r="Z3751" s="72"/>
    </row>
    <row r="3752">
      <c r="A3752" s="64">
        <v>23.0</v>
      </c>
      <c r="B3752" s="65">
        <v>4311.44</v>
      </c>
      <c r="C3752" s="72"/>
      <c r="D3752" s="72"/>
      <c r="E3752" s="72"/>
      <c r="F3752" s="72"/>
      <c r="G3752" s="72"/>
      <c r="H3752" s="72"/>
      <c r="I3752" s="72"/>
      <c r="J3752" s="72"/>
      <c r="K3752" s="72"/>
      <c r="L3752" s="72"/>
      <c r="M3752" s="72"/>
      <c r="N3752" s="72"/>
      <c r="O3752" s="72"/>
      <c r="P3752" s="72"/>
      <c r="Q3752" s="72"/>
      <c r="R3752" s="72"/>
      <c r="S3752" s="72"/>
      <c r="T3752" s="72"/>
      <c r="U3752" s="72"/>
      <c r="V3752" s="72"/>
      <c r="W3752" s="72"/>
      <c r="X3752" s="72"/>
      <c r="Y3752" s="72"/>
      <c r="Z3752" s="72"/>
    </row>
    <row r="3753">
      <c r="A3753" s="66">
        <v>46.0</v>
      </c>
      <c r="B3753" s="67">
        <v>4653.53</v>
      </c>
      <c r="C3753" s="72"/>
      <c r="D3753" s="72"/>
      <c r="E3753" s="72"/>
      <c r="F3753" s="72"/>
      <c r="G3753" s="72"/>
      <c r="H3753" s="72"/>
      <c r="I3753" s="72"/>
      <c r="J3753" s="72"/>
      <c r="K3753" s="72"/>
      <c r="L3753" s="72"/>
      <c r="M3753" s="72"/>
      <c r="N3753" s="72"/>
      <c r="O3753" s="72"/>
      <c r="P3753" s="72"/>
      <c r="Q3753" s="72"/>
      <c r="R3753" s="72"/>
      <c r="S3753" s="72"/>
      <c r="T3753" s="72"/>
      <c r="U3753" s="72"/>
      <c r="V3753" s="72"/>
      <c r="W3753" s="72"/>
      <c r="X3753" s="72"/>
      <c r="Y3753" s="72"/>
      <c r="Z3753" s="72"/>
    </row>
    <row r="3754">
      <c r="A3754" s="64">
        <v>16.0</v>
      </c>
      <c r="B3754" s="65">
        <v>680.03</v>
      </c>
      <c r="C3754" s="72"/>
      <c r="D3754" s="72"/>
      <c r="E3754" s="72"/>
      <c r="F3754" s="72"/>
      <c r="G3754" s="72"/>
      <c r="H3754" s="72"/>
      <c r="I3754" s="72"/>
      <c r="J3754" s="72"/>
      <c r="K3754" s="72"/>
      <c r="L3754" s="72"/>
      <c r="M3754" s="72"/>
      <c r="N3754" s="72"/>
      <c r="O3754" s="72"/>
      <c r="P3754" s="72"/>
      <c r="Q3754" s="72"/>
      <c r="R3754" s="72"/>
      <c r="S3754" s="72"/>
      <c r="T3754" s="72"/>
      <c r="U3754" s="72"/>
      <c r="V3754" s="72"/>
      <c r="W3754" s="72"/>
      <c r="X3754" s="72"/>
      <c r="Y3754" s="72"/>
      <c r="Z3754" s="72"/>
    </row>
    <row r="3755">
      <c r="A3755" s="66">
        <v>16.0</v>
      </c>
      <c r="B3755" s="67">
        <v>1413.92</v>
      </c>
      <c r="C3755" s="72"/>
      <c r="D3755" s="72"/>
      <c r="E3755" s="72"/>
      <c r="F3755" s="72"/>
      <c r="G3755" s="72"/>
      <c r="H3755" s="72"/>
      <c r="I3755" s="72"/>
      <c r="J3755" s="72"/>
      <c r="K3755" s="72"/>
      <c r="L3755" s="72"/>
      <c r="M3755" s="72"/>
      <c r="N3755" s="72"/>
      <c r="O3755" s="72"/>
      <c r="P3755" s="72"/>
      <c r="Q3755" s="72"/>
      <c r="R3755" s="72"/>
      <c r="S3755" s="72"/>
      <c r="T3755" s="72"/>
      <c r="U3755" s="72"/>
      <c r="V3755" s="72"/>
      <c r="W3755" s="72"/>
      <c r="X3755" s="72"/>
      <c r="Y3755" s="72"/>
      <c r="Z3755" s="72"/>
    </row>
    <row r="3756">
      <c r="A3756" s="64">
        <v>30.0</v>
      </c>
      <c r="B3756" s="65">
        <v>642.36</v>
      </c>
      <c r="C3756" s="72"/>
      <c r="D3756" s="72"/>
      <c r="E3756" s="72"/>
      <c r="F3756" s="72"/>
      <c r="G3756" s="72"/>
      <c r="H3756" s="72"/>
      <c r="I3756" s="72"/>
      <c r="J3756" s="72"/>
      <c r="K3756" s="72"/>
      <c r="L3756" s="72"/>
      <c r="M3756" s="72"/>
      <c r="N3756" s="72"/>
      <c r="O3756" s="72"/>
      <c r="P3756" s="72"/>
      <c r="Q3756" s="72"/>
      <c r="R3756" s="72"/>
      <c r="S3756" s="72"/>
      <c r="T3756" s="72"/>
      <c r="U3756" s="72"/>
      <c r="V3756" s="72"/>
      <c r="W3756" s="72"/>
      <c r="X3756" s="72"/>
      <c r="Y3756" s="72"/>
      <c r="Z3756" s="72"/>
    </row>
    <row r="3757">
      <c r="A3757" s="66">
        <v>30.0</v>
      </c>
      <c r="B3757" s="67">
        <v>593.33</v>
      </c>
      <c r="C3757" s="72"/>
      <c r="D3757" s="72"/>
      <c r="E3757" s="72"/>
      <c r="F3757" s="72"/>
      <c r="G3757" s="72"/>
      <c r="H3757" s="72"/>
      <c r="I3757" s="72"/>
      <c r="J3757" s="72"/>
      <c r="K3757" s="72"/>
      <c r="L3757" s="72"/>
      <c r="M3757" s="72"/>
      <c r="N3757" s="72"/>
      <c r="O3757" s="72"/>
      <c r="P3757" s="72"/>
      <c r="Q3757" s="72"/>
      <c r="R3757" s="72"/>
      <c r="S3757" s="72"/>
      <c r="T3757" s="72"/>
      <c r="U3757" s="72"/>
      <c r="V3757" s="72"/>
      <c r="W3757" s="72"/>
      <c r="X3757" s="72"/>
      <c r="Y3757" s="72"/>
      <c r="Z3757" s="72"/>
    </row>
    <row r="3758">
      <c r="A3758" s="64">
        <v>29.0</v>
      </c>
      <c r="B3758" s="65">
        <v>2596.57</v>
      </c>
      <c r="C3758" s="72"/>
      <c r="D3758" s="72"/>
      <c r="E3758" s="72"/>
      <c r="F3758" s="72"/>
      <c r="G3758" s="72"/>
      <c r="H3758" s="72"/>
      <c r="I3758" s="72"/>
      <c r="J3758" s="72"/>
      <c r="K3758" s="72"/>
      <c r="L3758" s="72"/>
      <c r="M3758" s="72"/>
      <c r="N3758" s="72"/>
      <c r="O3758" s="72"/>
      <c r="P3758" s="72"/>
      <c r="Q3758" s="72"/>
      <c r="R3758" s="72"/>
      <c r="S3758" s="72"/>
      <c r="T3758" s="72"/>
      <c r="U3758" s="72"/>
      <c r="V3758" s="72"/>
      <c r="W3758" s="72"/>
      <c r="X3758" s="72"/>
      <c r="Y3758" s="72"/>
      <c r="Z3758" s="72"/>
    </row>
    <row r="3759">
      <c r="A3759" s="66">
        <v>6.0</v>
      </c>
      <c r="B3759" s="67">
        <v>371.06</v>
      </c>
      <c r="C3759" s="72"/>
      <c r="D3759" s="72"/>
      <c r="E3759" s="72"/>
      <c r="F3759" s="72"/>
      <c r="G3759" s="72"/>
      <c r="H3759" s="72"/>
      <c r="I3759" s="72"/>
      <c r="J3759" s="72"/>
      <c r="K3759" s="72"/>
      <c r="L3759" s="72"/>
      <c r="M3759" s="72"/>
      <c r="N3759" s="72"/>
      <c r="O3759" s="72"/>
      <c r="P3759" s="72"/>
      <c r="Q3759" s="72"/>
      <c r="R3759" s="72"/>
      <c r="S3759" s="72"/>
      <c r="T3759" s="72"/>
      <c r="U3759" s="72"/>
      <c r="V3759" s="72"/>
      <c r="W3759" s="72"/>
      <c r="X3759" s="72"/>
      <c r="Y3759" s="72"/>
      <c r="Z3759" s="72"/>
    </row>
    <row r="3760">
      <c r="A3760" s="64">
        <v>47.0</v>
      </c>
      <c r="B3760" s="65">
        <v>540.15</v>
      </c>
      <c r="C3760" s="72"/>
      <c r="D3760" s="72"/>
      <c r="E3760" s="72"/>
      <c r="F3760" s="72"/>
      <c r="G3760" s="72"/>
      <c r="H3760" s="72"/>
      <c r="I3760" s="72"/>
      <c r="J3760" s="72"/>
      <c r="K3760" s="72"/>
      <c r="L3760" s="72"/>
      <c r="M3760" s="72"/>
      <c r="N3760" s="72"/>
      <c r="O3760" s="72"/>
      <c r="P3760" s="72"/>
      <c r="Q3760" s="72"/>
      <c r="R3760" s="72"/>
      <c r="S3760" s="72"/>
      <c r="T3760" s="72"/>
      <c r="U3760" s="72"/>
      <c r="V3760" s="72"/>
      <c r="W3760" s="72"/>
      <c r="X3760" s="72"/>
      <c r="Y3760" s="72"/>
      <c r="Z3760" s="72"/>
    </row>
    <row r="3761">
      <c r="A3761" s="66">
        <v>5.0</v>
      </c>
      <c r="B3761" s="67">
        <v>3164.74</v>
      </c>
      <c r="C3761" s="72"/>
      <c r="D3761" s="72"/>
      <c r="E3761" s="72"/>
      <c r="F3761" s="72"/>
      <c r="G3761" s="72"/>
      <c r="H3761" s="72"/>
      <c r="I3761" s="72"/>
      <c r="J3761" s="72"/>
      <c r="K3761" s="72"/>
      <c r="L3761" s="72"/>
      <c r="M3761" s="72"/>
      <c r="N3761" s="72"/>
      <c r="O3761" s="72"/>
      <c r="P3761" s="72"/>
      <c r="Q3761" s="72"/>
      <c r="R3761" s="72"/>
      <c r="S3761" s="72"/>
      <c r="T3761" s="72"/>
      <c r="U3761" s="72"/>
      <c r="V3761" s="72"/>
      <c r="W3761" s="72"/>
      <c r="X3761" s="72"/>
      <c r="Y3761" s="72"/>
      <c r="Z3761" s="72"/>
    </row>
    <row r="3762">
      <c r="A3762" s="64">
        <v>9.0</v>
      </c>
      <c r="B3762" s="65">
        <v>3525.84</v>
      </c>
      <c r="C3762" s="72"/>
      <c r="D3762" s="72"/>
      <c r="E3762" s="72"/>
      <c r="F3762" s="72"/>
      <c r="G3762" s="72"/>
      <c r="H3762" s="72"/>
      <c r="I3762" s="72"/>
      <c r="J3762" s="72"/>
      <c r="K3762" s="72"/>
      <c r="L3762" s="72"/>
      <c r="M3762" s="72"/>
      <c r="N3762" s="72"/>
      <c r="O3762" s="72"/>
      <c r="P3762" s="72"/>
      <c r="Q3762" s="72"/>
      <c r="R3762" s="72"/>
      <c r="S3762" s="72"/>
      <c r="T3762" s="72"/>
      <c r="U3762" s="72"/>
      <c r="V3762" s="72"/>
      <c r="W3762" s="72"/>
      <c r="X3762" s="72"/>
      <c r="Y3762" s="72"/>
      <c r="Z3762" s="72"/>
    </row>
    <row r="3763">
      <c r="A3763" s="66">
        <v>23.0</v>
      </c>
      <c r="B3763" s="67">
        <v>2132.43</v>
      </c>
      <c r="C3763" s="72"/>
      <c r="D3763" s="72"/>
      <c r="E3763" s="72"/>
      <c r="F3763" s="72"/>
      <c r="G3763" s="72"/>
      <c r="H3763" s="72"/>
      <c r="I3763" s="72"/>
      <c r="J3763" s="72"/>
      <c r="K3763" s="72"/>
      <c r="L3763" s="72"/>
      <c r="M3763" s="72"/>
      <c r="N3763" s="72"/>
      <c r="O3763" s="72"/>
      <c r="P3763" s="72"/>
      <c r="Q3763" s="72"/>
      <c r="R3763" s="72"/>
      <c r="S3763" s="72"/>
      <c r="T3763" s="72"/>
      <c r="U3763" s="72"/>
      <c r="V3763" s="72"/>
      <c r="W3763" s="72"/>
      <c r="X3763" s="72"/>
      <c r="Y3763" s="72"/>
      <c r="Z3763" s="72"/>
    </row>
    <row r="3764">
      <c r="A3764" s="64">
        <v>26.0</v>
      </c>
      <c r="B3764" s="65">
        <v>4138.68</v>
      </c>
      <c r="C3764" s="72"/>
      <c r="D3764" s="72"/>
      <c r="E3764" s="72"/>
      <c r="F3764" s="72"/>
      <c r="G3764" s="72"/>
      <c r="H3764" s="72"/>
      <c r="I3764" s="72"/>
      <c r="J3764" s="72"/>
      <c r="K3764" s="72"/>
      <c r="L3764" s="72"/>
      <c r="M3764" s="72"/>
      <c r="N3764" s="72"/>
      <c r="O3764" s="72"/>
      <c r="P3764" s="72"/>
      <c r="Q3764" s="72"/>
      <c r="R3764" s="72"/>
      <c r="S3764" s="72"/>
      <c r="T3764" s="72"/>
      <c r="U3764" s="72"/>
      <c r="V3764" s="72"/>
      <c r="W3764" s="72"/>
      <c r="X3764" s="72"/>
      <c r="Y3764" s="72"/>
      <c r="Z3764" s="72"/>
    </row>
    <row r="3765">
      <c r="A3765" s="66">
        <v>17.0</v>
      </c>
      <c r="B3765" s="67">
        <v>3353.68</v>
      </c>
      <c r="C3765" s="72"/>
      <c r="D3765" s="72"/>
      <c r="E3765" s="72"/>
      <c r="F3765" s="72"/>
      <c r="G3765" s="72"/>
      <c r="H3765" s="72"/>
      <c r="I3765" s="72"/>
      <c r="J3765" s="72"/>
      <c r="K3765" s="72"/>
      <c r="L3765" s="72"/>
      <c r="M3765" s="72"/>
      <c r="N3765" s="72"/>
      <c r="O3765" s="72"/>
      <c r="P3765" s="72"/>
      <c r="Q3765" s="72"/>
      <c r="R3765" s="72"/>
      <c r="S3765" s="72"/>
      <c r="T3765" s="72"/>
      <c r="U3765" s="72"/>
      <c r="V3765" s="72"/>
      <c r="W3765" s="72"/>
      <c r="X3765" s="72"/>
      <c r="Y3765" s="72"/>
      <c r="Z3765" s="72"/>
    </row>
    <row r="3766">
      <c r="A3766" s="64">
        <v>49.0</v>
      </c>
      <c r="B3766" s="65">
        <v>2803.74</v>
      </c>
      <c r="C3766" s="72"/>
      <c r="D3766" s="72"/>
      <c r="E3766" s="72"/>
      <c r="F3766" s="72"/>
      <c r="G3766" s="72"/>
      <c r="H3766" s="72"/>
      <c r="I3766" s="72"/>
      <c r="J3766" s="72"/>
      <c r="K3766" s="72"/>
      <c r="L3766" s="72"/>
      <c r="M3766" s="72"/>
      <c r="N3766" s="72"/>
      <c r="O3766" s="72"/>
      <c r="P3766" s="72"/>
      <c r="Q3766" s="72"/>
      <c r="R3766" s="72"/>
      <c r="S3766" s="72"/>
      <c r="T3766" s="72"/>
      <c r="U3766" s="72"/>
      <c r="V3766" s="72"/>
      <c r="W3766" s="72"/>
      <c r="X3766" s="72"/>
      <c r="Y3766" s="72"/>
      <c r="Z3766" s="72"/>
    </row>
    <row r="3767">
      <c r="A3767" s="66">
        <v>27.0</v>
      </c>
      <c r="B3767" s="67">
        <v>4732.89</v>
      </c>
      <c r="C3767" s="72"/>
      <c r="D3767" s="72"/>
      <c r="E3767" s="72"/>
      <c r="F3767" s="72"/>
      <c r="G3767" s="72"/>
      <c r="H3767" s="72"/>
      <c r="I3767" s="72"/>
      <c r="J3767" s="72"/>
      <c r="K3767" s="72"/>
      <c r="L3767" s="72"/>
      <c r="M3767" s="72"/>
      <c r="N3767" s="72"/>
      <c r="O3767" s="72"/>
      <c r="P3767" s="72"/>
      <c r="Q3767" s="72"/>
      <c r="R3767" s="72"/>
      <c r="S3767" s="72"/>
      <c r="T3767" s="72"/>
      <c r="U3767" s="72"/>
      <c r="V3767" s="72"/>
      <c r="W3767" s="72"/>
      <c r="X3767" s="72"/>
      <c r="Y3767" s="72"/>
      <c r="Z3767" s="72"/>
    </row>
    <row r="3768">
      <c r="A3768" s="64">
        <v>9.0</v>
      </c>
      <c r="B3768" s="65">
        <v>1405.1</v>
      </c>
      <c r="C3768" s="72"/>
      <c r="D3768" s="72"/>
      <c r="E3768" s="72"/>
      <c r="F3768" s="72"/>
      <c r="G3768" s="72"/>
      <c r="H3768" s="72"/>
      <c r="I3768" s="72"/>
      <c r="J3768" s="72"/>
      <c r="K3768" s="72"/>
      <c r="L3768" s="72"/>
      <c r="M3768" s="72"/>
      <c r="N3768" s="72"/>
      <c r="O3768" s="72"/>
      <c r="P3768" s="72"/>
      <c r="Q3768" s="72"/>
      <c r="R3768" s="72"/>
      <c r="S3768" s="72"/>
      <c r="T3768" s="72"/>
      <c r="U3768" s="72"/>
      <c r="V3768" s="72"/>
      <c r="W3768" s="72"/>
      <c r="X3768" s="72"/>
      <c r="Y3768" s="72"/>
      <c r="Z3768" s="72"/>
    </row>
    <row r="3769">
      <c r="A3769" s="66">
        <v>38.0</v>
      </c>
      <c r="B3769" s="67">
        <v>4379.73</v>
      </c>
      <c r="C3769" s="72"/>
      <c r="D3769" s="72"/>
      <c r="E3769" s="72"/>
      <c r="F3769" s="72"/>
      <c r="G3769" s="72"/>
      <c r="H3769" s="72"/>
      <c r="I3769" s="72"/>
      <c r="J3769" s="72"/>
      <c r="K3769" s="72"/>
      <c r="L3769" s="72"/>
      <c r="M3769" s="72"/>
      <c r="N3769" s="72"/>
      <c r="O3769" s="72"/>
      <c r="P3769" s="72"/>
      <c r="Q3769" s="72"/>
      <c r="R3769" s="72"/>
      <c r="S3769" s="72"/>
      <c r="T3769" s="72"/>
      <c r="U3769" s="72"/>
      <c r="V3769" s="72"/>
      <c r="W3769" s="72"/>
      <c r="X3769" s="72"/>
      <c r="Y3769" s="72"/>
      <c r="Z3769" s="72"/>
    </row>
    <row r="3770">
      <c r="A3770" s="64">
        <v>17.0</v>
      </c>
      <c r="B3770" s="65">
        <v>4583.59</v>
      </c>
      <c r="C3770" s="72"/>
      <c r="D3770" s="72"/>
      <c r="E3770" s="72"/>
      <c r="F3770" s="72"/>
      <c r="G3770" s="72"/>
      <c r="H3770" s="72"/>
      <c r="I3770" s="72"/>
      <c r="J3770" s="72"/>
      <c r="K3770" s="72"/>
      <c r="L3770" s="72"/>
      <c r="M3770" s="72"/>
      <c r="N3770" s="72"/>
      <c r="O3770" s="72"/>
      <c r="P3770" s="72"/>
      <c r="Q3770" s="72"/>
      <c r="R3770" s="72"/>
      <c r="S3770" s="72"/>
      <c r="T3770" s="72"/>
      <c r="U3770" s="72"/>
      <c r="V3770" s="72"/>
      <c r="W3770" s="72"/>
      <c r="X3770" s="72"/>
      <c r="Y3770" s="72"/>
      <c r="Z3770" s="72"/>
    </row>
    <row r="3771">
      <c r="A3771" s="66">
        <v>31.0</v>
      </c>
      <c r="B3771" s="67">
        <v>4100.22</v>
      </c>
      <c r="C3771" s="72"/>
      <c r="D3771" s="72"/>
      <c r="E3771" s="72"/>
      <c r="F3771" s="72"/>
      <c r="G3771" s="72"/>
      <c r="H3771" s="72"/>
      <c r="I3771" s="72"/>
      <c r="J3771" s="72"/>
      <c r="K3771" s="72"/>
      <c r="L3771" s="72"/>
      <c r="M3771" s="72"/>
      <c r="N3771" s="72"/>
      <c r="O3771" s="72"/>
      <c r="P3771" s="72"/>
      <c r="Q3771" s="72"/>
      <c r="R3771" s="72"/>
      <c r="S3771" s="72"/>
      <c r="T3771" s="72"/>
      <c r="U3771" s="72"/>
      <c r="V3771" s="72"/>
      <c r="W3771" s="72"/>
      <c r="X3771" s="72"/>
      <c r="Y3771" s="72"/>
      <c r="Z3771" s="72"/>
    </row>
    <row r="3772">
      <c r="A3772" s="64">
        <v>9.0</v>
      </c>
      <c r="B3772" s="65">
        <v>2504.42</v>
      </c>
      <c r="C3772" s="72"/>
      <c r="D3772" s="72"/>
      <c r="E3772" s="72"/>
      <c r="F3772" s="72"/>
      <c r="G3772" s="72"/>
      <c r="H3772" s="72"/>
      <c r="I3772" s="72"/>
      <c r="J3772" s="72"/>
      <c r="K3772" s="72"/>
      <c r="L3772" s="72"/>
      <c r="M3772" s="72"/>
      <c r="N3772" s="72"/>
      <c r="O3772" s="72"/>
      <c r="P3772" s="72"/>
      <c r="Q3772" s="72"/>
      <c r="R3772" s="72"/>
      <c r="S3772" s="72"/>
      <c r="T3772" s="72"/>
      <c r="U3772" s="72"/>
      <c r="V3772" s="72"/>
      <c r="W3772" s="72"/>
      <c r="X3772" s="72"/>
      <c r="Y3772" s="72"/>
      <c r="Z3772" s="72"/>
    </row>
    <row r="3773">
      <c r="A3773" s="66">
        <v>7.0</v>
      </c>
      <c r="B3773" s="67">
        <v>878.71</v>
      </c>
      <c r="C3773" s="72"/>
      <c r="D3773" s="72"/>
      <c r="E3773" s="72"/>
      <c r="F3773" s="72"/>
      <c r="G3773" s="72"/>
      <c r="H3773" s="72"/>
      <c r="I3773" s="72"/>
      <c r="J3773" s="72"/>
      <c r="K3773" s="72"/>
      <c r="L3773" s="72"/>
      <c r="M3773" s="72"/>
      <c r="N3773" s="72"/>
      <c r="O3773" s="72"/>
      <c r="P3773" s="72"/>
      <c r="Q3773" s="72"/>
      <c r="R3773" s="72"/>
      <c r="S3773" s="72"/>
      <c r="T3773" s="72"/>
      <c r="U3773" s="72"/>
      <c r="V3773" s="72"/>
      <c r="W3773" s="72"/>
      <c r="X3773" s="72"/>
      <c r="Y3773" s="72"/>
      <c r="Z3773" s="72"/>
    </row>
    <row r="3774">
      <c r="A3774" s="64">
        <v>5.0</v>
      </c>
      <c r="B3774" s="65">
        <v>2560.61</v>
      </c>
      <c r="C3774" s="72"/>
      <c r="D3774" s="72"/>
      <c r="E3774" s="72"/>
      <c r="F3774" s="72"/>
      <c r="G3774" s="72"/>
      <c r="H3774" s="72"/>
      <c r="I3774" s="72"/>
      <c r="J3774" s="72"/>
      <c r="K3774" s="72"/>
      <c r="L3774" s="72"/>
      <c r="M3774" s="72"/>
      <c r="N3774" s="72"/>
      <c r="O3774" s="72"/>
      <c r="P3774" s="72"/>
      <c r="Q3774" s="72"/>
      <c r="R3774" s="72"/>
      <c r="S3774" s="72"/>
      <c r="T3774" s="72"/>
      <c r="U3774" s="72"/>
      <c r="V3774" s="72"/>
      <c r="W3774" s="72"/>
      <c r="X3774" s="72"/>
      <c r="Y3774" s="72"/>
      <c r="Z3774" s="72"/>
    </row>
    <row r="3775">
      <c r="A3775" s="66">
        <v>50.0</v>
      </c>
      <c r="B3775" s="67">
        <v>3974.52</v>
      </c>
      <c r="C3775" s="72"/>
      <c r="D3775" s="72"/>
      <c r="E3775" s="72"/>
      <c r="F3775" s="72"/>
      <c r="G3775" s="72"/>
      <c r="H3775" s="72"/>
      <c r="I3775" s="72"/>
      <c r="J3775" s="72"/>
      <c r="K3775" s="72"/>
      <c r="L3775" s="72"/>
      <c r="M3775" s="72"/>
      <c r="N3775" s="72"/>
      <c r="O3775" s="72"/>
      <c r="P3775" s="72"/>
      <c r="Q3775" s="72"/>
      <c r="R3775" s="72"/>
      <c r="S3775" s="72"/>
      <c r="T3775" s="72"/>
      <c r="U3775" s="72"/>
      <c r="V3775" s="72"/>
      <c r="W3775" s="72"/>
      <c r="X3775" s="72"/>
      <c r="Y3775" s="72"/>
      <c r="Z3775" s="72"/>
    </row>
    <row r="3776">
      <c r="A3776" s="64">
        <v>14.0</v>
      </c>
      <c r="B3776" s="65">
        <v>4002.35</v>
      </c>
      <c r="C3776" s="72"/>
      <c r="D3776" s="72"/>
      <c r="E3776" s="72"/>
      <c r="F3776" s="72"/>
      <c r="G3776" s="72"/>
      <c r="H3776" s="72"/>
      <c r="I3776" s="72"/>
      <c r="J3776" s="72"/>
      <c r="K3776" s="72"/>
      <c r="L3776" s="72"/>
      <c r="M3776" s="72"/>
      <c r="N3776" s="72"/>
      <c r="O3776" s="72"/>
      <c r="P3776" s="72"/>
      <c r="Q3776" s="72"/>
      <c r="R3776" s="72"/>
      <c r="S3776" s="72"/>
      <c r="T3776" s="72"/>
      <c r="U3776" s="72"/>
      <c r="V3776" s="72"/>
      <c r="W3776" s="72"/>
      <c r="X3776" s="72"/>
      <c r="Y3776" s="72"/>
      <c r="Z3776" s="72"/>
    </row>
    <row r="3777">
      <c r="A3777" s="66">
        <v>30.0</v>
      </c>
      <c r="B3777" s="67">
        <v>3272.52</v>
      </c>
      <c r="C3777" s="72"/>
      <c r="D3777" s="72"/>
      <c r="E3777" s="72"/>
      <c r="F3777" s="72"/>
      <c r="G3777" s="72"/>
      <c r="H3777" s="72"/>
      <c r="I3777" s="72"/>
      <c r="J3777" s="72"/>
      <c r="K3777" s="72"/>
      <c r="L3777" s="72"/>
      <c r="M3777" s="72"/>
      <c r="N3777" s="72"/>
      <c r="O3777" s="72"/>
      <c r="P3777" s="72"/>
      <c r="Q3777" s="72"/>
      <c r="R3777" s="72"/>
      <c r="S3777" s="72"/>
      <c r="T3777" s="72"/>
      <c r="U3777" s="72"/>
      <c r="V3777" s="72"/>
      <c r="W3777" s="72"/>
      <c r="X3777" s="72"/>
      <c r="Y3777" s="72"/>
      <c r="Z3777" s="72"/>
    </row>
    <row r="3778">
      <c r="A3778" s="64">
        <v>39.0</v>
      </c>
      <c r="B3778" s="65">
        <v>3663.97</v>
      </c>
      <c r="C3778" s="72"/>
      <c r="D3778" s="72"/>
      <c r="E3778" s="72"/>
      <c r="F3778" s="72"/>
      <c r="G3778" s="72"/>
      <c r="H3778" s="72"/>
      <c r="I3778" s="72"/>
      <c r="J3778" s="72"/>
      <c r="K3778" s="72"/>
      <c r="L3778" s="72"/>
      <c r="M3778" s="72"/>
      <c r="N3778" s="72"/>
      <c r="O3778" s="72"/>
      <c r="P3778" s="72"/>
      <c r="Q3778" s="72"/>
      <c r="R3778" s="72"/>
      <c r="S3778" s="72"/>
      <c r="T3778" s="72"/>
      <c r="U3778" s="72"/>
      <c r="V3778" s="72"/>
      <c r="W3778" s="72"/>
      <c r="X3778" s="72"/>
      <c r="Y3778" s="72"/>
      <c r="Z3778" s="72"/>
    </row>
    <row r="3779">
      <c r="A3779" s="66">
        <v>10.0</v>
      </c>
      <c r="B3779" s="67">
        <v>329.57</v>
      </c>
      <c r="C3779" s="72"/>
      <c r="D3779" s="72"/>
      <c r="E3779" s="72"/>
      <c r="F3779" s="72"/>
      <c r="G3779" s="72"/>
      <c r="H3779" s="72"/>
      <c r="I3779" s="72"/>
      <c r="J3779" s="72"/>
      <c r="K3779" s="72"/>
      <c r="L3779" s="72"/>
      <c r="M3779" s="72"/>
      <c r="N3779" s="72"/>
      <c r="O3779" s="72"/>
      <c r="P3779" s="72"/>
      <c r="Q3779" s="72"/>
      <c r="R3779" s="72"/>
      <c r="S3779" s="72"/>
      <c r="T3779" s="72"/>
      <c r="U3779" s="72"/>
      <c r="V3779" s="72"/>
      <c r="W3779" s="72"/>
      <c r="X3779" s="72"/>
      <c r="Y3779" s="72"/>
      <c r="Z3779" s="72"/>
    </row>
    <row r="3780">
      <c r="A3780" s="64">
        <v>46.0</v>
      </c>
      <c r="B3780" s="65">
        <v>4078.31</v>
      </c>
      <c r="C3780" s="72"/>
      <c r="D3780" s="72"/>
      <c r="E3780" s="72"/>
      <c r="F3780" s="72"/>
      <c r="G3780" s="72"/>
      <c r="H3780" s="72"/>
      <c r="I3780" s="72"/>
      <c r="J3780" s="72"/>
      <c r="K3780" s="72"/>
      <c r="L3780" s="72"/>
      <c r="M3780" s="72"/>
      <c r="N3780" s="72"/>
      <c r="O3780" s="72"/>
      <c r="P3780" s="72"/>
      <c r="Q3780" s="72"/>
      <c r="R3780" s="72"/>
      <c r="S3780" s="72"/>
      <c r="T3780" s="72"/>
      <c r="U3780" s="72"/>
      <c r="V3780" s="72"/>
      <c r="W3780" s="72"/>
      <c r="X3780" s="72"/>
      <c r="Y3780" s="72"/>
      <c r="Z3780" s="72"/>
    </row>
    <row r="3781">
      <c r="A3781" s="66">
        <v>27.0</v>
      </c>
      <c r="B3781" s="67">
        <v>1643.67</v>
      </c>
      <c r="C3781" s="72"/>
      <c r="D3781" s="72"/>
      <c r="E3781" s="72"/>
      <c r="F3781" s="72"/>
      <c r="G3781" s="72"/>
      <c r="H3781" s="72"/>
      <c r="I3781" s="72"/>
      <c r="J3781" s="72"/>
      <c r="K3781" s="72"/>
      <c r="L3781" s="72"/>
      <c r="M3781" s="72"/>
      <c r="N3781" s="72"/>
      <c r="O3781" s="72"/>
      <c r="P3781" s="72"/>
      <c r="Q3781" s="72"/>
      <c r="R3781" s="72"/>
      <c r="S3781" s="72"/>
      <c r="T3781" s="72"/>
      <c r="U3781" s="72"/>
      <c r="V3781" s="72"/>
      <c r="W3781" s="72"/>
      <c r="X3781" s="72"/>
      <c r="Y3781" s="72"/>
      <c r="Z3781" s="72"/>
    </row>
    <row r="3782">
      <c r="A3782" s="64">
        <v>49.0</v>
      </c>
      <c r="B3782" s="65">
        <v>4286.14</v>
      </c>
      <c r="C3782" s="72"/>
      <c r="D3782" s="72"/>
      <c r="E3782" s="72"/>
      <c r="F3782" s="72"/>
      <c r="G3782" s="72"/>
      <c r="H3782" s="72"/>
      <c r="I3782" s="72"/>
      <c r="J3782" s="72"/>
      <c r="K3782" s="72"/>
      <c r="L3782" s="72"/>
      <c r="M3782" s="72"/>
      <c r="N3782" s="72"/>
      <c r="O3782" s="72"/>
      <c r="P3782" s="72"/>
      <c r="Q3782" s="72"/>
      <c r="R3782" s="72"/>
      <c r="S3782" s="72"/>
      <c r="T3782" s="72"/>
      <c r="U3782" s="72"/>
      <c r="V3782" s="72"/>
      <c r="W3782" s="72"/>
      <c r="X3782" s="72"/>
      <c r="Y3782" s="72"/>
      <c r="Z3782" s="72"/>
    </row>
    <row r="3783">
      <c r="A3783" s="66">
        <v>24.0</v>
      </c>
      <c r="B3783" s="67">
        <v>699.09</v>
      </c>
      <c r="C3783" s="72"/>
      <c r="D3783" s="72"/>
      <c r="E3783" s="72"/>
      <c r="F3783" s="72"/>
      <c r="G3783" s="72"/>
      <c r="H3783" s="72"/>
      <c r="I3783" s="72"/>
      <c r="J3783" s="72"/>
      <c r="K3783" s="72"/>
      <c r="L3783" s="72"/>
      <c r="M3783" s="72"/>
      <c r="N3783" s="72"/>
      <c r="O3783" s="72"/>
      <c r="P3783" s="72"/>
      <c r="Q3783" s="72"/>
      <c r="R3783" s="72"/>
      <c r="S3783" s="72"/>
      <c r="T3783" s="72"/>
      <c r="U3783" s="72"/>
      <c r="V3783" s="72"/>
      <c r="W3783" s="72"/>
      <c r="X3783" s="72"/>
      <c r="Y3783" s="72"/>
      <c r="Z3783" s="72"/>
    </row>
    <row r="3784">
      <c r="A3784" s="64">
        <v>5.0</v>
      </c>
      <c r="B3784" s="65">
        <v>2546.4</v>
      </c>
      <c r="C3784" s="72"/>
      <c r="D3784" s="72"/>
      <c r="E3784" s="72"/>
      <c r="F3784" s="72"/>
      <c r="G3784" s="72"/>
      <c r="H3784" s="72"/>
      <c r="I3784" s="72"/>
      <c r="J3784" s="72"/>
      <c r="K3784" s="72"/>
      <c r="L3784" s="72"/>
      <c r="M3784" s="72"/>
      <c r="N3784" s="72"/>
      <c r="O3784" s="72"/>
      <c r="P3784" s="72"/>
      <c r="Q3784" s="72"/>
      <c r="R3784" s="72"/>
      <c r="S3784" s="72"/>
      <c r="T3784" s="72"/>
      <c r="U3784" s="72"/>
      <c r="V3784" s="72"/>
      <c r="W3784" s="72"/>
      <c r="X3784" s="72"/>
      <c r="Y3784" s="72"/>
      <c r="Z3784" s="72"/>
    </row>
    <row r="3785">
      <c r="A3785" s="66">
        <v>26.0</v>
      </c>
      <c r="B3785" s="67">
        <v>960.41</v>
      </c>
      <c r="C3785" s="72"/>
      <c r="D3785" s="72"/>
      <c r="E3785" s="72"/>
      <c r="F3785" s="72"/>
      <c r="G3785" s="72"/>
      <c r="H3785" s="72"/>
      <c r="I3785" s="72"/>
      <c r="J3785" s="72"/>
      <c r="K3785" s="72"/>
      <c r="L3785" s="72"/>
      <c r="M3785" s="72"/>
      <c r="N3785" s="72"/>
      <c r="O3785" s="72"/>
      <c r="P3785" s="72"/>
      <c r="Q3785" s="72"/>
      <c r="R3785" s="72"/>
      <c r="S3785" s="72"/>
      <c r="T3785" s="72"/>
      <c r="U3785" s="72"/>
      <c r="V3785" s="72"/>
      <c r="W3785" s="72"/>
      <c r="X3785" s="72"/>
      <c r="Y3785" s="72"/>
      <c r="Z3785" s="72"/>
    </row>
    <row r="3786">
      <c r="A3786" s="64">
        <v>38.0</v>
      </c>
      <c r="B3786" s="65">
        <v>2921.4</v>
      </c>
      <c r="C3786" s="72"/>
      <c r="D3786" s="72"/>
      <c r="E3786" s="72"/>
      <c r="F3786" s="72"/>
      <c r="G3786" s="72"/>
      <c r="H3786" s="72"/>
      <c r="I3786" s="72"/>
      <c r="J3786" s="72"/>
      <c r="K3786" s="72"/>
      <c r="L3786" s="72"/>
      <c r="M3786" s="72"/>
      <c r="N3786" s="72"/>
      <c r="O3786" s="72"/>
      <c r="P3786" s="72"/>
      <c r="Q3786" s="72"/>
      <c r="R3786" s="72"/>
      <c r="S3786" s="72"/>
      <c r="T3786" s="72"/>
      <c r="U3786" s="72"/>
      <c r="V3786" s="72"/>
      <c r="W3786" s="72"/>
      <c r="X3786" s="72"/>
      <c r="Y3786" s="72"/>
      <c r="Z3786" s="72"/>
    </row>
    <row r="3787">
      <c r="A3787" s="66">
        <v>2.0</v>
      </c>
      <c r="B3787" s="67">
        <v>52.04</v>
      </c>
      <c r="C3787" s="72"/>
      <c r="D3787" s="72"/>
      <c r="E3787" s="72"/>
      <c r="F3787" s="72"/>
      <c r="G3787" s="72"/>
      <c r="H3787" s="72"/>
      <c r="I3787" s="72"/>
      <c r="J3787" s="72"/>
      <c r="K3787" s="72"/>
      <c r="L3787" s="72"/>
      <c r="M3787" s="72"/>
      <c r="N3787" s="72"/>
      <c r="O3787" s="72"/>
      <c r="P3787" s="72"/>
      <c r="Q3787" s="72"/>
      <c r="R3787" s="72"/>
      <c r="S3787" s="72"/>
      <c r="T3787" s="72"/>
      <c r="U3787" s="72"/>
      <c r="V3787" s="72"/>
      <c r="W3787" s="72"/>
      <c r="X3787" s="72"/>
      <c r="Y3787" s="72"/>
      <c r="Z3787" s="72"/>
    </row>
    <row r="3788">
      <c r="A3788" s="64">
        <v>2.0</v>
      </c>
      <c r="B3788" s="65">
        <v>3757.47</v>
      </c>
      <c r="C3788" s="72"/>
      <c r="D3788" s="72"/>
      <c r="E3788" s="72"/>
      <c r="F3788" s="72"/>
      <c r="G3788" s="72"/>
      <c r="H3788" s="72"/>
      <c r="I3788" s="72"/>
      <c r="J3788" s="72"/>
      <c r="K3788" s="72"/>
      <c r="L3788" s="72"/>
      <c r="M3788" s="72"/>
      <c r="N3788" s="72"/>
      <c r="O3788" s="72"/>
      <c r="P3788" s="72"/>
      <c r="Q3788" s="72"/>
      <c r="R3788" s="72"/>
      <c r="S3788" s="72"/>
      <c r="T3788" s="72"/>
      <c r="U3788" s="72"/>
      <c r="V3788" s="72"/>
      <c r="W3788" s="72"/>
      <c r="X3788" s="72"/>
      <c r="Y3788" s="72"/>
      <c r="Z3788" s="72"/>
    </row>
    <row r="3789">
      <c r="A3789" s="66">
        <v>18.0</v>
      </c>
      <c r="B3789" s="67">
        <v>4445.24</v>
      </c>
      <c r="C3789" s="72"/>
      <c r="D3789" s="72"/>
      <c r="E3789" s="72"/>
      <c r="F3789" s="72"/>
      <c r="G3789" s="72"/>
      <c r="H3789" s="72"/>
      <c r="I3789" s="72"/>
      <c r="J3789" s="72"/>
      <c r="K3789" s="72"/>
      <c r="L3789" s="72"/>
      <c r="M3789" s="72"/>
      <c r="N3789" s="72"/>
      <c r="O3789" s="72"/>
      <c r="P3789" s="72"/>
      <c r="Q3789" s="72"/>
      <c r="R3789" s="72"/>
      <c r="S3789" s="72"/>
      <c r="T3789" s="72"/>
      <c r="U3789" s="72"/>
      <c r="V3789" s="72"/>
      <c r="W3789" s="72"/>
      <c r="X3789" s="72"/>
      <c r="Y3789" s="72"/>
      <c r="Z3789" s="72"/>
    </row>
    <row r="3790">
      <c r="A3790" s="64">
        <v>35.0</v>
      </c>
      <c r="B3790" s="65">
        <v>4162.25</v>
      </c>
      <c r="C3790" s="72"/>
      <c r="D3790" s="72"/>
      <c r="E3790" s="72"/>
      <c r="F3790" s="72"/>
      <c r="G3790" s="72"/>
      <c r="H3790" s="72"/>
      <c r="I3790" s="72"/>
      <c r="J3790" s="72"/>
      <c r="K3790" s="72"/>
      <c r="L3790" s="72"/>
      <c r="M3790" s="72"/>
      <c r="N3790" s="72"/>
      <c r="O3790" s="72"/>
      <c r="P3790" s="72"/>
      <c r="Q3790" s="72"/>
      <c r="R3790" s="72"/>
      <c r="S3790" s="72"/>
      <c r="T3790" s="72"/>
      <c r="U3790" s="72"/>
      <c r="V3790" s="72"/>
      <c r="W3790" s="72"/>
      <c r="X3790" s="72"/>
      <c r="Y3790" s="72"/>
      <c r="Z3790" s="72"/>
    </row>
    <row r="3791">
      <c r="A3791" s="66">
        <v>6.0</v>
      </c>
      <c r="B3791" s="67">
        <v>3578.19</v>
      </c>
      <c r="C3791" s="72"/>
      <c r="D3791" s="72"/>
      <c r="E3791" s="72"/>
      <c r="F3791" s="72"/>
      <c r="G3791" s="72"/>
      <c r="H3791" s="72"/>
      <c r="I3791" s="72"/>
      <c r="J3791" s="72"/>
      <c r="K3791" s="72"/>
      <c r="L3791" s="72"/>
      <c r="M3791" s="72"/>
      <c r="N3791" s="72"/>
      <c r="O3791" s="72"/>
      <c r="P3791" s="72"/>
      <c r="Q3791" s="72"/>
      <c r="R3791" s="72"/>
      <c r="S3791" s="72"/>
      <c r="T3791" s="72"/>
      <c r="U3791" s="72"/>
      <c r="V3791" s="72"/>
      <c r="W3791" s="72"/>
      <c r="X3791" s="72"/>
      <c r="Y3791" s="72"/>
      <c r="Z3791" s="72"/>
    </row>
    <row r="3792">
      <c r="A3792" s="64">
        <v>14.0</v>
      </c>
      <c r="B3792" s="65">
        <v>661.18</v>
      </c>
      <c r="C3792" s="72"/>
      <c r="D3792" s="72"/>
      <c r="E3792" s="72"/>
      <c r="F3792" s="72"/>
      <c r="G3792" s="72"/>
      <c r="H3792" s="72"/>
      <c r="I3792" s="72"/>
      <c r="J3792" s="72"/>
      <c r="K3792" s="72"/>
      <c r="L3792" s="72"/>
      <c r="M3792" s="72"/>
      <c r="N3792" s="72"/>
      <c r="O3792" s="72"/>
      <c r="P3792" s="72"/>
      <c r="Q3792" s="72"/>
      <c r="R3792" s="72"/>
      <c r="S3792" s="72"/>
      <c r="T3792" s="72"/>
      <c r="U3792" s="72"/>
      <c r="V3792" s="72"/>
      <c r="W3792" s="72"/>
      <c r="X3792" s="72"/>
      <c r="Y3792" s="72"/>
      <c r="Z3792" s="72"/>
    </row>
    <row r="3793">
      <c r="A3793" s="66">
        <v>20.0</v>
      </c>
      <c r="B3793" s="67">
        <v>1906.95</v>
      </c>
      <c r="C3793" s="72"/>
      <c r="D3793" s="72"/>
      <c r="E3793" s="72"/>
      <c r="F3793" s="72"/>
      <c r="G3793" s="72"/>
      <c r="H3793" s="72"/>
      <c r="I3793" s="72"/>
      <c r="J3793" s="72"/>
      <c r="K3793" s="72"/>
      <c r="L3793" s="72"/>
      <c r="M3793" s="72"/>
      <c r="N3793" s="72"/>
      <c r="O3793" s="72"/>
      <c r="P3793" s="72"/>
      <c r="Q3793" s="72"/>
      <c r="R3793" s="72"/>
      <c r="S3793" s="72"/>
      <c r="T3793" s="72"/>
      <c r="U3793" s="72"/>
      <c r="V3793" s="72"/>
      <c r="W3793" s="72"/>
      <c r="X3793" s="72"/>
      <c r="Y3793" s="72"/>
      <c r="Z3793" s="72"/>
    </row>
    <row r="3794">
      <c r="A3794" s="64">
        <v>14.0</v>
      </c>
      <c r="B3794" s="65">
        <v>1555.72</v>
      </c>
      <c r="C3794" s="72"/>
      <c r="D3794" s="72"/>
      <c r="E3794" s="72"/>
      <c r="F3794" s="72"/>
      <c r="G3794" s="72"/>
      <c r="H3794" s="72"/>
      <c r="I3794" s="72"/>
      <c r="J3794" s="72"/>
      <c r="K3794" s="72"/>
      <c r="L3794" s="72"/>
      <c r="M3794" s="72"/>
      <c r="N3794" s="72"/>
      <c r="O3794" s="72"/>
      <c r="P3794" s="72"/>
      <c r="Q3794" s="72"/>
      <c r="R3794" s="72"/>
      <c r="S3794" s="72"/>
      <c r="T3794" s="72"/>
      <c r="U3794" s="72"/>
      <c r="V3794" s="72"/>
      <c r="W3794" s="72"/>
      <c r="X3794" s="72"/>
      <c r="Y3794" s="72"/>
      <c r="Z3794" s="72"/>
    </row>
    <row r="3795">
      <c r="A3795" s="66">
        <v>13.0</v>
      </c>
      <c r="B3795" s="67">
        <v>1464.62</v>
      </c>
      <c r="C3795" s="72"/>
      <c r="D3795" s="72"/>
      <c r="E3795" s="72"/>
      <c r="F3795" s="72"/>
      <c r="G3795" s="72"/>
      <c r="H3795" s="72"/>
      <c r="I3795" s="72"/>
      <c r="J3795" s="72"/>
      <c r="K3795" s="72"/>
      <c r="L3795" s="72"/>
      <c r="M3795" s="72"/>
      <c r="N3795" s="72"/>
      <c r="O3795" s="72"/>
      <c r="P3795" s="72"/>
      <c r="Q3795" s="72"/>
      <c r="R3795" s="72"/>
      <c r="S3795" s="72"/>
      <c r="T3795" s="72"/>
      <c r="U3795" s="72"/>
      <c r="V3795" s="72"/>
      <c r="W3795" s="72"/>
      <c r="X3795" s="72"/>
      <c r="Y3795" s="72"/>
      <c r="Z3795" s="72"/>
    </row>
    <row r="3796">
      <c r="A3796" s="64">
        <v>14.0</v>
      </c>
      <c r="B3796" s="65">
        <v>1120.65</v>
      </c>
      <c r="C3796" s="72"/>
      <c r="D3796" s="72"/>
      <c r="E3796" s="72"/>
      <c r="F3796" s="72"/>
      <c r="G3796" s="72"/>
      <c r="H3796" s="72"/>
      <c r="I3796" s="72"/>
      <c r="J3796" s="72"/>
      <c r="K3796" s="72"/>
      <c r="L3796" s="72"/>
      <c r="M3796" s="72"/>
      <c r="N3796" s="72"/>
      <c r="O3796" s="72"/>
      <c r="P3796" s="72"/>
      <c r="Q3796" s="72"/>
      <c r="R3796" s="72"/>
      <c r="S3796" s="72"/>
      <c r="T3796" s="72"/>
      <c r="U3796" s="72"/>
      <c r="V3796" s="72"/>
      <c r="W3796" s="72"/>
      <c r="X3796" s="72"/>
      <c r="Y3796" s="72"/>
      <c r="Z3796" s="72"/>
    </row>
    <row r="3797">
      <c r="A3797" s="66">
        <v>45.0</v>
      </c>
      <c r="B3797" s="67">
        <v>3892.66</v>
      </c>
      <c r="C3797" s="72"/>
      <c r="D3797" s="72"/>
      <c r="E3797" s="72"/>
      <c r="F3797" s="72"/>
      <c r="G3797" s="72"/>
      <c r="H3797" s="72"/>
      <c r="I3797" s="72"/>
      <c r="J3797" s="72"/>
      <c r="K3797" s="72"/>
      <c r="L3797" s="72"/>
      <c r="M3797" s="72"/>
      <c r="N3797" s="72"/>
      <c r="O3797" s="72"/>
      <c r="P3797" s="72"/>
      <c r="Q3797" s="72"/>
      <c r="R3797" s="72"/>
      <c r="S3797" s="72"/>
      <c r="T3797" s="72"/>
      <c r="U3797" s="72"/>
      <c r="V3797" s="72"/>
      <c r="W3797" s="72"/>
      <c r="X3797" s="72"/>
      <c r="Y3797" s="72"/>
      <c r="Z3797" s="72"/>
    </row>
    <row r="3798">
      <c r="A3798" s="64">
        <v>42.0</v>
      </c>
      <c r="B3798" s="65">
        <v>4629.18</v>
      </c>
      <c r="C3798" s="72"/>
      <c r="D3798" s="72"/>
      <c r="E3798" s="72"/>
      <c r="F3798" s="72"/>
      <c r="G3798" s="72"/>
      <c r="H3798" s="72"/>
      <c r="I3798" s="72"/>
      <c r="J3798" s="72"/>
      <c r="K3798" s="72"/>
      <c r="L3798" s="72"/>
      <c r="M3798" s="72"/>
      <c r="N3798" s="72"/>
      <c r="O3798" s="72"/>
      <c r="P3798" s="72"/>
      <c r="Q3798" s="72"/>
      <c r="R3798" s="72"/>
      <c r="S3798" s="72"/>
      <c r="T3798" s="72"/>
      <c r="U3798" s="72"/>
      <c r="V3798" s="72"/>
      <c r="W3798" s="72"/>
      <c r="X3798" s="72"/>
      <c r="Y3798" s="72"/>
      <c r="Z3798" s="72"/>
    </row>
    <row r="3799">
      <c r="A3799" s="66">
        <v>50.0</v>
      </c>
      <c r="B3799" s="67">
        <v>2718.41</v>
      </c>
      <c r="C3799" s="72"/>
      <c r="D3799" s="72"/>
      <c r="E3799" s="72"/>
      <c r="F3799" s="72"/>
      <c r="G3799" s="72"/>
      <c r="H3799" s="72"/>
      <c r="I3799" s="72"/>
      <c r="J3799" s="72"/>
      <c r="K3799" s="72"/>
      <c r="L3799" s="72"/>
      <c r="M3799" s="72"/>
      <c r="N3799" s="72"/>
      <c r="O3799" s="72"/>
      <c r="P3799" s="72"/>
      <c r="Q3799" s="72"/>
      <c r="R3799" s="72"/>
      <c r="S3799" s="72"/>
      <c r="T3799" s="72"/>
      <c r="U3799" s="72"/>
      <c r="V3799" s="72"/>
      <c r="W3799" s="72"/>
      <c r="X3799" s="72"/>
      <c r="Y3799" s="72"/>
      <c r="Z3799" s="72"/>
    </row>
    <row r="3800">
      <c r="A3800" s="64">
        <v>13.0</v>
      </c>
      <c r="B3800" s="65">
        <v>663.84</v>
      </c>
      <c r="C3800" s="72"/>
      <c r="D3800" s="72"/>
      <c r="E3800" s="72"/>
      <c r="F3800" s="72"/>
      <c r="G3800" s="72"/>
      <c r="H3800" s="72"/>
      <c r="I3800" s="72"/>
      <c r="J3800" s="72"/>
      <c r="K3800" s="72"/>
      <c r="L3800" s="72"/>
      <c r="M3800" s="72"/>
      <c r="N3800" s="72"/>
      <c r="O3800" s="72"/>
      <c r="P3800" s="72"/>
      <c r="Q3800" s="72"/>
      <c r="R3800" s="72"/>
      <c r="S3800" s="72"/>
      <c r="T3800" s="72"/>
      <c r="U3800" s="72"/>
      <c r="V3800" s="72"/>
      <c r="W3800" s="72"/>
      <c r="X3800" s="72"/>
      <c r="Y3800" s="72"/>
      <c r="Z3800" s="72"/>
    </row>
    <row r="3801">
      <c r="A3801" s="66">
        <v>32.0</v>
      </c>
      <c r="B3801" s="67">
        <v>1390.74</v>
      </c>
      <c r="C3801" s="72"/>
      <c r="D3801" s="72"/>
      <c r="E3801" s="72"/>
      <c r="F3801" s="72"/>
      <c r="G3801" s="72"/>
      <c r="H3801" s="72"/>
      <c r="I3801" s="72"/>
      <c r="J3801" s="72"/>
      <c r="K3801" s="72"/>
      <c r="L3801" s="72"/>
      <c r="M3801" s="72"/>
      <c r="N3801" s="72"/>
      <c r="O3801" s="72"/>
      <c r="P3801" s="72"/>
      <c r="Q3801" s="72"/>
      <c r="R3801" s="72"/>
      <c r="S3801" s="72"/>
      <c r="T3801" s="72"/>
      <c r="U3801" s="72"/>
      <c r="V3801" s="72"/>
      <c r="W3801" s="72"/>
      <c r="X3801" s="72"/>
      <c r="Y3801" s="72"/>
      <c r="Z3801" s="72"/>
    </row>
    <row r="3802">
      <c r="A3802" s="64">
        <v>13.0</v>
      </c>
      <c r="B3802" s="65">
        <v>1732.16</v>
      </c>
      <c r="C3802" s="72"/>
      <c r="D3802" s="72"/>
      <c r="E3802" s="72"/>
      <c r="F3802" s="72"/>
      <c r="G3802" s="72"/>
      <c r="H3802" s="72"/>
      <c r="I3802" s="72"/>
      <c r="J3802" s="72"/>
      <c r="K3802" s="72"/>
      <c r="L3802" s="72"/>
      <c r="M3802" s="72"/>
      <c r="N3802" s="72"/>
      <c r="O3802" s="72"/>
      <c r="P3802" s="72"/>
      <c r="Q3802" s="72"/>
      <c r="R3802" s="72"/>
      <c r="S3802" s="72"/>
      <c r="T3802" s="72"/>
      <c r="U3802" s="72"/>
      <c r="V3802" s="72"/>
      <c r="W3802" s="72"/>
      <c r="X3802" s="72"/>
      <c r="Y3802" s="72"/>
      <c r="Z3802" s="72"/>
    </row>
    <row r="3803">
      <c r="A3803" s="66">
        <v>20.0</v>
      </c>
      <c r="B3803" s="67">
        <v>1316.36</v>
      </c>
      <c r="C3803" s="72"/>
      <c r="D3803" s="72"/>
      <c r="E3803" s="72"/>
      <c r="F3803" s="72"/>
      <c r="G3803" s="72"/>
      <c r="H3803" s="72"/>
      <c r="I3803" s="72"/>
      <c r="J3803" s="72"/>
      <c r="K3803" s="72"/>
      <c r="L3803" s="72"/>
      <c r="M3803" s="72"/>
      <c r="N3803" s="72"/>
      <c r="O3803" s="72"/>
      <c r="P3803" s="72"/>
      <c r="Q3803" s="72"/>
      <c r="R3803" s="72"/>
      <c r="S3803" s="72"/>
      <c r="T3803" s="72"/>
      <c r="U3803" s="72"/>
      <c r="V3803" s="72"/>
      <c r="W3803" s="72"/>
      <c r="X3803" s="72"/>
      <c r="Y3803" s="72"/>
      <c r="Z3803" s="72"/>
    </row>
    <row r="3804">
      <c r="A3804" s="64">
        <v>40.0</v>
      </c>
      <c r="B3804" s="65">
        <v>3040.66</v>
      </c>
      <c r="C3804" s="72"/>
      <c r="D3804" s="72"/>
      <c r="E3804" s="72"/>
      <c r="F3804" s="72"/>
      <c r="G3804" s="72"/>
      <c r="H3804" s="72"/>
      <c r="I3804" s="72"/>
      <c r="J3804" s="72"/>
      <c r="K3804" s="72"/>
      <c r="L3804" s="72"/>
      <c r="M3804" s="72"/>
      <c r="N3804" s="72"/>
      <c r="O3804" s="72"/>
      <c r="P3804" s="72"/>
      <c r="Q3804" s="72"/>
      <c r="R3804" s="72"/>
      <c r="S3804" s="72"/>
      <c r="T3804" s="72"/>
      <c r="U3804" s="72"/>
      <c r="V3804" s="72"/>
      <c r="W3804" s="72"/>
      <c r="X3804" s="72"/>
      <c r="Y3804" s="72"/>
      <c r="Z3804" s="72"/>
    </row>
    <row r="3805">
      <c r="A3805" s="66">
        <v>42.0</v>
      </c>
      <c r="B3805" s="67">
        <v>2797.38</v>
      </c>
      <c r="C3805" s="72"/>
      <c r="D3805" s="72"/>
      <c r="E3805" s="72"/>
      <c r="F3805" s="72"/>
      <c r="G3805" s="72"/>
      <c r="H3805" s="72"/>
      <c r="I3805" s="72"/>
      <c r="J3805" s="72"/>
      <c r="K3805" s="72"/>
      <c r="L3805" s="72"/>
      <c r="M3805" s="72"/>
      <c r="N3805" s="72"/>
      <c r="O3805" s="72"/>
      <c r="P3805" s="72"/>
      <c r="Q3805" s="72"/>
      <c r="R3805" s="72"/>
      <c r="S3805" s="72"/>
      <c r="T3805" s="72"/>
      <c r="U3805" s="72"/>
      <c r="V3805" s="72"/>
      <c r="W3805" s="72"/>
      <c r="X3805" s="72"/>
      <c r="Y3805" s="72"/>
      <c r="Z3805" s="72"/>
    </row>
    <row r="3806">
      <c r="A3806" s="64">
        <v>50.0</v>
      </c>
      <c r="B3806" s="65">
        <v>4395.96</v>
      </c>
      <c r="C3806" s="72"/>
      <c r="D3806" s="72"/>
      <c r="E3806" s="72"/>
      <c r="F3806" s="72"/>
      <c r="G3806" s="72"/>
      <c r="H3806" s="72"/>
      <c r="I3806" s="72"/>
      <c r="J3806" s="72"/>
      <c r="K3806" s="72"/>
      <c r="L3806" s="72"/>
      <c r="M3806" s="72"/>
      <c r="N3806" s="72"/>
      <c r="O3806" s="72"/>
      <c r="P3806" s="72"/>
      <c r="Q3806" s="72"/>
      <c r="R3806" s="72"/>
      <c r="S3806" s="72"/>
      <c r="T3806" s="72"/>
      <c r="U3806" s="72"/>
      <c r="V3806" s="72"/>
      <c r="W3806" s="72"/>
      <c r="X3806" s="72"/>
      <c r="Y3806" s="72"/>
      <c r="Z3806" s="72"/>
    </row>
    <row r="3807">
      <c r="A3807" s="66">
        <v>17.0</v>
      </c>
      <c r="B3807" s="67">
        <v>1884.6</v>
      </c>
      <c r="C3807" s="72"/>
      <c r="D3807" s="72"/>
      <c r="E3807" s="72"/>
      <c r="F3807" s="72"/>
      <c r="G3807" s="72"/>
      <c r="H3807" s="72"/>
      <c r="I3807" s="72"/>
      <c r="J3807" s="72"/>
      <c r="K3807" s="72"/>
      <c r="L3807" s="72"/>
      <c r="M3807" s="72"/>
      <c r="N3807" s="72"/>
      <c r="O3807" s="72"/>
      <c r="P3807" s="72"/>
      <c r="Q3807" s="72"/>
      <c r="R3807" s="72"/>
      <c r="S3807" s="72"/>
      <c r="T3807" s="72"/>
      <c r="U3807" s="72"/>
      <c r="V3807" s="72"/>
      <c r="W3807" s="72"/>
      <c r="X3807" s="72"/>
      <c r="Y3807" s="72"/>
      <c r="Z3807" s="72"/>
    </row>
    <row r="3808">
      <c r="A3808" s="64">
        <v>7.0</v>
      </c>
      <c r="B3808" s="65">
        <v>3395.31</v>
      </c>
      <c r="C3808" s="72"/>
      <c r="D3808" s="72"/>
      <c r="E3808" s="72"/>
      <c r="F3808" s="72"/>
      <c r="G3808" s="72"/>
      <c r="H3808" s="72"/>
      <c r="I3808" s="72"/>
      <c r="J3808" s="72"/>
      <c r="K3808" s="72"/>
      <c r="L3808" s="72"/>
      <c r="M3808" s="72"/>
      <c r="N3808" s="72"/>
      <c r="O3808" s="72"/>
      <c r="P3808" s="72"/>
      <c r="Q3808" s="72"/>
      <c r="R3808" s="72"/>
      <c r="S3808" s="72"/>
      <c r="T3808" s="72"/>
      <c r="U3808" s="72"/>
      <c r="V3808" s="72"/>
      <c r="W3808" s="72"/>
      <c r="X3808" s="72"/>
      <c r="Y3808" s="72"/>
      <c r="Z3808" s="72"/>
    </row>
    <row r="3809">
      <c r="A3809" s="66">
        <v>47.0</v>
      </c>
      <c r="B3809" s="67">
        <v>1255.74</v>
      </c>
      <c r="C3809" s="72"/>
      <c r="D3809" s="72"/>
      <c r="E3809" s="72"/>
      <c r="F3809" s="72"/>
      <c r="G3809" s="72"/>
      <c r="H3809" s="72"/>
      <c r="I3809" s="72"/>
      <c r="J3809" s="72"/>
      <c r="K3809" s="72"/>
      <c r="L3809" s="72"/>
      <c r="M3809" s="72"/>
      <c r="N3809" s="72"/>
      <c r="O3809" s="72"/>
      <c r="P3809" s="72"/>
      <c r="Q3809" s="72"/>
      <c r="R3809" s="72"/>
      <c r="S3809" s="72"/>
      <c r="T3809" s="72"/>
      <c r="U3809" s="72"/>
      <c r="V3809" s="72"/>
      <c r="W3809" s="72"/>
      <c r="X3809" s="72"/>
      <c r="Y3809" s="72"/>
      <c r="Z3809" s="72"/>
    </row>
    <row r="3810">
      <c r="A3810" s="64">
        <v>32.0</v>
      </c>
      <c r="B3810" s="65">
        <v>3831.08</v>
      </c>
      <c r="C3810" s="72"/>
      <c r="D3810" s="72"/>
      <c r="E3810" s="72"/>
      <c r="F3810" s="72"/>
      <c r="G3810" s="72"/>
      <c r="H3810" s="72"/>
      <c r="I3810" s="72"/>
      <c r="J3810" s="72"/>
      <c r="K3810" s="72"/>
      <c r="L3810" s="72"/>
      <c r="M3810" s="72"/>
      <c r="N3810" s="72"/>
      <c r="O3810" s="72"/>
      <c r="P3810" s="72"/>
      <c r="Q3810" s="72"/>
      <c r="R3810" s="72"/>
      <c r="S3810" s="72"/>
      <c r="T3810" s="72"/>
      <c r="U3810" s="72"/>
      <c r="V3810" s="72"/>
      <c r="W3810" s="72"/>
      <c r="X3810" s="72"/>
      <c r="Y3810" s="72"/>
      <c r="Z3810" s="72"/>
    </row>
    <row r="3811">
      <c r="A3811" s="66">
        <v>19.0</v>
      </c>
      <c r="B3811" s="67">
        <v>3143.55</v>
      </c>
      <c r="C3811" s="72"/>
      <c r="D3811" s="72"/>
      <c r="E3811" s="72"/>
      <c r="F3811" s="72"/>
      <c r="G3811" s="72"/>
      <c r="H3811" s="72"/>
      <c r="I3811" s="72"/>
      <c r="J3811" s="72"/>
      <c r="K3811" s="72"/>
      <c r="L3811" s="72"/>
      <c r="M3811" s="72"/>
      <c r="N3811" s="72"/>
      <c r="O3811" s="72"/>
      <c r="P3811" s="72"/>
      <c r="Q3811" s="72"/>
      <c r="R3811" s="72"/>
      <c r="S3811" s="72"/>
      <c r="T3811" s="72"/>
      <c r="U3811" s="72"/>
      <c r="V3811" s="72"/>
      <c r="W3811" s="72"/>
      <c r="X3811" s="72"/>
      <c r="Y3811" s="72"/>
      <c r="Z3811" s="72"/>
    </row>
    <row r="3812">
      <c r="A3812" s="64">
        <v>35.0</v>
      </c>
      <c r="B3812" s="65">
        <v>1407.02</v>
      </c>
      <c r="C3812" s="72"/>
      <c r="D3812" s="72"/>
      <c r="E3812" s="72"/>
      <c r="F3812" s="72"/>
      <c r="G3812" s="72"/>
      <c r="H3812" s="72"/>
      <c r="I3812" s="72"/>
      <c r="J3812" s="72"/>
      <c r="K3812" s="72"/>
      <c r="L3812" s="72"/>
      <c r="M3812" s="72"/>
      <c r="N3812" s="72"/>
      <c r="O3812" s="72"/>
      <c r="P3812" s="72"/>
      <c r="Q3812" s="72"/>
      <c r="R3812" s="72"/>
      <c r="S3812" s="72"/>
      <c r="T3812" s="72"/>
      <c r="U3812" s="72"/>
      <c r="V3812" s="72"/>
      <c r="W3812" s="72"/>
      <c r="X3812" s="72"/>
      <c r="Y3812" s="72"/>
      <c r="Z3812" s="72"/>
    </row>
    <row r="3813">
      <c r="A3813" s="66">
        <v>25.0</v>
      </c>
      <c r="B3813" s="67">
        <v>4004.13</v>
      </c>
      <c r="C3813" s="72"/>
      <c r="D3813" s="72"/>
      <c r="E3813" s="72"/>
      <c r="F3813" s="72"/>
      <c r="G3813" s="72"/>
      <c r="H3813" s="72"/>
      <c r="I3813" s="72"/>
      <c r="J3813" s="72"/>
      <c r="K3813" s="72"/>
      <c r="L3813" s="72"/>
      <c r="M3813" s="72"/>
      <c r="N3813" s="72"/>
      <c r="O3813" s="72"/>
      <c r="P3813" s="72"/>
      <c r="Q3813" s="72"/>
      <c r="R3813" s="72"/>
      <c r="S3813" s="72"/>
      <c r="T3813" s="72"/>
      <c r="U3813" s="72"/>
      <c r="V3813" s="72"/>
      <c r="W3813" s="72"/>
      <c r="X3813" s="72"/>
      <c r="Y3813" s="72"/>
      <c r="Z3813" s="72"/>
    </row>
    <row r="3814">
      <c r="A3814" s="64">
        <v>47.0</v>
      </c>
      <c r="B3814" s="65">
        <v>1673.71</v>
      </c>
      <c r="C3814" s="72"/>
      <c r="D3814" s="72"/>
      <c r="E3814" s="72"/>
      <c r="F3814" s="72"/>
      <c r="G3814" s="72"/>
      <c r="H3814" s="72"/>
      <c r="I3814" s="72"/>
      <c r="J3814" s="72"/>
      <c r="K3814" s="72"/>
      <c r="L3814" s="72"/>
      <c r="M3814" s="72"/>
      <c r="N3814" s="72"/>
      <c r="O3814" s="72"/>
      <c r="P3814" s="72"/>
      <c r="Q3814" s="72"/>
      <c r="R3814" s="72"/>
      <c r="S3814" s="72"/>
      <c r="T3814" s="72"/>
      <c r="U3814" s="72"/>
      <c r="V3814" s="72"/>
      <c r="W3814" s="72"/>
      <c r="X3814" s="72"/>
      <c r="Y3814" s="72"/>
      <c r="Z3814" s="72"/>
    </row>
    <row r="3815">
      <c r="A3815" s="66">
        <v>12.0</v>
      </c>
      <c r="B3815" s="67">
        <v>4059.96</v>
      </c>
      <c r="C3815" s="72"/>
      <c r="D3815" s="72"/>
      <c r="E3815" s="72"/>
      <c r="F3815" s="72"/>
      <c r="G3815" s="72"/>
      <c r="H3815" s="72"/>
      <c r="I3815" s="72"/>
      <c r="J3815" s="72"/>
      <c r="K3815" s="72"/>
      <c r="L3815" s="72"/>
      <c r="M3815" s="72"/>
      <c r="N3815" s="72"/>
      <c r="O3815" s="72"/>
      <c r="P3815" s="72"/>
      <c r="Q3815" s="72"/>
      <c r="R3815" s="72"/>
      <c r="S3815" s="72"/>
      <c r="T3815" s="72"/>
      <c r="U3815" s="72"/>
      <c r="V3815" s="72"/>
      <c r="W3815" s="72"/>
      <c r="X3815" s="72"/>
      <c r="Y3815" s="72"/>
      <c r="Z3815" s="72"/>
    </row>
    <row r="3816">
      <c r="A3816" s="64">
        <v>42.0</v>
      </c>
      <c r="B3816" s="65">
        <v>3321.6</v>
      </c>
      <c r="C3816" s="72"/>
      <c r="D3816" s="72"/>
      <c r="E3816" s="72"/>
      <c r="F3816" s="72"/>
      <c r="G3816" s="72"/>
      <c r="H3816" s="72"/>
      <c r="I3816" s="72"/>
      <c r="J3816" s="72"/>
      <c r="K3816" s="72"/>
      <c r="L3816" s="72"/>
      <c r="M3816" s="72"/>
      <c r="N3816" s="72"/>
      <c r="O3816" s="72"/>
      <c r="P3816" s="72"/>
      <c r="Q3816" s="72"/>
      <c r="R3816" s="72"/>
      <c r="S3816" s="72"/>
      <c r="T3816" s="72"/>
      <c r="U3816" s="72"/>
      <c r="V3816" s="72"/>
      <c r="W3816" s="72"/>
      <c r="X3816" s="72"/>
      <c r="Y3816" s="72"/>
      <c r="Z3816" s="72"/>
    </row>
    <row r="3817">
      <c r="A3817" s="66">
        <v>27.0</v>
      </c>
      <c r="B3817" s="67">
        <v>1309.44</v>
      </c>
      <c r="C3817" s="72"/>
      <c r="D3817" s="72"/>
      <c r="E3817" s="72"/>
      <c r="F3817" s="72"/>
      <c r="G3817" s="72"/>
      <c r="H3817" s="72"/>
      <c r="I3817" s="72"/>
      <c r="J3817" s="72"/>
      <c r="K3817" s="72"/>
      <c r="L3817" s="72"/>
      <c r="M3817" s="72"/>
      <c r="N3817" s="72"/>
      <c r="O3817" s="72"/>
      <c r="P3817" s="72"/>
      <c r="Q3817" s="72"/>
      <c r="R3817" s="72"/>
      <c r="S3817" s="72"/>
      <c r="T3817" s="72"/>
      <c r="U3817" s="72"/>
      <c r="V3817" s="72"/>
      <c r="W3817" s="72"/>
      <c r="X3817" s="72"/>
      <c r="Y3817" s="72"/>
      <c r="Z3817" s="72"/>
    </row>
    <row r="3818">
      <c r="A3818" s="64">
        <v>48.0</v>
      </c>
      <c r="B3818" s="65">
        <v>966.24</v>
      </c>
      <c r="C3818" s="72"/>
      <c r="D3818" s="72"/>
      <c r="E3818" s="72"/>
      <c r="F3818" s="72"/>
      <c r="G3818" s="72"/>
      <c r="H3818" s="72"/>
      <c r="I3818" s="72"/>
      <c r="J3818" s="72"/>
      <c r="K3818" s="72"/>
      <c r="L3818" s="72"/>
      <c r="M3818" s="72"/>
      <c r="N3818" s="72"/>
      <c r="O3818" s="72"/>
      <c r="P3818" s="72"/>
      <c r="Q3818" s="72"/>
      <c r="R3818" s="72"/>
      <c r="S3818" s="72"/>
      <c r="T3818" s="72"/>
      <c r="U3818" s="72"/>
      <c r="V3818" s="72"/>
      <c r="W3818" s="72"/>
      <c r="X3818" s="72"/>
      <c r="Y3818" s="72"/>
      <c r="Z3818" s="72"/>
    </row>
    <row r="3819">
      <c r="A3819" s="66">
        <v>48.0</v>
      </c>
      <c r="B3819" s="67">
        <v>1632.72</v>
      </c>
      <c r="C3819" s="72"/>
      <c r="D3819" s="72"/>
      <c r="E3819" s="72"/>
      <c r="F3819" s="72"/>
      <c r="G3819" s="72"/>
      <c r="H3819" s="72"/>
      <c r="I3819" s="72"/>
      <c r="J3819" s="72"/>
      <c r="K3819" s="72"/>
      <c r="L3819" s="72"/>
      <c r="M3819" s="72"/>
      <c r="N3819" s="72"/>
      <c r="O3819" s="72"/>
      <c r="P3819" s="72"/>
      <c r="Q3819" s="72"/>
      <c r="R3819" s="72"/>
      <c r="S3819" s="72"/>
      <c r="T3819" s="72"/>
      <c r="U3819" s="72"/>
      <c r="V3819" s="72"/>
      <c r="W3819" s="72"/>
      <c r="X3819" s="72"/>
      <c r="Y3819" s="72"/>
      <c r="Z3819" s="72"/>
    </row>
    <row r="3820">
      <c r="A3820" s="64">
        <v>27.0</v>
      </c>
      <c r="B3820" s="65">
        <v>341.31</v>
      </c>
      <c r="C3820" s="72"/>
      <c r="D3820" s="72"/>
      <c r="E3820" s="72"/>
      <c r="F3820" s="72"/>
      <c r="G3820" s="72"/>
      <c r="H3820" s="72"/>
      <c r="I3820" s="72"/>
      <c r="J3820" s="72"/>
      <c r="K3820" s="72"/>
      <c r="L3820" s="72"/>
      <c r="M3820" s="72"/>
      <c r="N3820" s="72"/>
      <c r="O3820" s="72"/>
      <c r="P3820" s="72"/>
      <c r="Q3820" s="72"/>
      <c r="R3820" s="72"/>
      <c r="S3820" s="72"/>
      <c r="T3820" s="72"/>
      <c r="U3820" s="72"/>
      <c r="V3820" s="72"/>
      <c r="W3820" s="72"/>
      <c r="X3820" s="72"/>
      <c r="Y3820" s="72"/>
      <c r="Z3820" s="72"/>
    </row>
    <row r="3821">
      <c r="A3821" s="66">
        <v>18.0</v>
      </c>
      <c r="B3821" s="67">
        <v>2784.42</v>
      </c>
      <c r="C3821" s="72"/>
      <c r="D3821" s="72"/>
      <c r="E3821" s="72"/>
      <c r="F3821" s="72"/>
      <c r="G3821" s="72"/>
      <c r="H3821" s="72"/>
      <c r="I3821" s="72"/>
      <c r="J3821" s="72"/>
      <c r="K3821" s="72"/>
      <c r="L3821" s="72"/>
      <c r="M3821" s="72"/>
      <c r="N3821" s="72"/>
      <c r="O3821" s="72"/>
      <c r="P3821" s="72"/>
      <c r="Q3821" s="72"/>
      <c r="R3821" s="72"/>
      <c r="S3821" s="72"/>
      <c r="T3821" s="72"/>
      <c r="U3821" s="72"/>
      <c r="V3821" s="72"/>
      <c r="W3821" s="72"/>
      <c r="X3821" s="72"/>
      <c r="Y3821" s="72"/>
      <c r="Z3821" s="72"/>
    </row>
    <row r="3822">
      <c r="A3822" s="64">
        <v>48.0</v>
      </c>
      <c r="B3822" s="65">
        <v>4903.83</v>
      </c>
      <c r="C3822" s="72"/>
      <c r="D3822" s="72"/>
      <c r="E3822" s="72"/>
      <c r="F3822" s="72"/>
      <c r="G3822" s="72"/>
      <c r="H3822" s="72"/>
      <c r="I3822" s="72"/>
      <c r="J3822" s="72"/>
      <c r="K3822" s="72"/>
      <c r="L3822" s="72"/>
      <c r="M3822" s="72"/>
      <c r="N3822" s="72"/>
      <c r="O3822" s="72"/>
      <c r="P3822" s="72"/>
      <c r="Q3822" s="72"/>
      <c r="R3822" s="72"/>
      <c r="S3822" s="72"/>
      <c r="T3822" s="72"/>
      <c r="U3822" s="72"/>
      <c r="V3822" s="72"/>
      <c r="W3822" s="72"/>
      <c r="X3822" s="72"/>
      <c r="Y3822" s="72"/>
      <c r="Z3822" s="72"/>
    </row>
    <row r="3823">
      <c r="A3823" s="66">
        <v>28.0</v>
      </c>
      <c r="B3823" s="67">
        <v>2827.85</v>
      </c>
      <c r="C3823" s="72"/>
      <c r="D3823" s="72"/>
      <c r="E3823" s="72"/>
      <c r="F3823" s="72"/>
      <c r="G3823" s="72"/>
      <c r="H3823" s="72"/>
      <c r="I3823" s="72"/>
      <c r="J3823" s="72"/>
      <c r="K3823" s="72"/>
      <c r="L3823" s="72"/>
      <c r="M3823" s="72"/>
      <c r="N3823" s="72"/>
      <c r="O3823" s="72"/>
      <c r="P3823" s="72"/>
      <c r="Q3823" s="72"/>
      <c r="R3823" s="72"/>
      <c r="S3823" s="72"/>
      <c r="T3823" s="72"/>
      <c r="U3823" s="72"/>
      <c r="V3823" s="72"/>
      <c r="W3823" s="72"/>
      <c r="X3823" s="72"/>
      <c r="Y3823" s="72"/>
      <c r="Z3823" s="72"/>
    </row>
    <row r="3824">
      <c r="A3824" s="64">
        <v>6.0</v>
      </c>
      <c r="B3824" s="65">
        <v>3103.32</v>
      </c>
      <c r="C3824" s="72"/>
      <c r="D3824" s="72"/>
      <c r="E3824" s="72"/>
      <c r="F3824" s="72"/>
      <c r="G3824" s="72"/>
      <c r="H3824" s="72"/>
      <c r="I3824" s="72"/>
      <c r="J3824" s="72"/>
      <c r="K3824" s="72"/>
      <c r="L3824" s="72"/>
      <c r="M3824" s="72"/>
      <c r="N3824" s="72"/>
      <c r="O3824" s="72"/>
      <c r="P3824" s="72"/>
      <c r="Q3824" s="72"/>
      <c r="R3824" s="72"/>
      <c r="S3824" s="72"/>
      <c r="T3824" s="72"/>
      <c r="U3824" s="72"/>
      <c r="V3824" s="72"/>
      <c r="W3824" s="72"/>
      <c r="X3824" s="72"/>
      <c r="Y3824" s="72"/>
      <c r="Z3824" s="72"/>
    </row>
    <row r="3825">
      <c r="A3825" s="66">
        <v>19.0</v>
      </c>
      <c r="B3825" s="67">
        <v>3880.71</v>
      </c>
      <c r="C3825" s="72"/>
      <c r="D3825" s="72"/>
      <c r="E3825" s="72"/>
      <c r="F3825" s="72"/>
      <c r="G3825" s="72"/>
      <c r="H3825" s="72"/>
      <c r="I3825" s="72"/>
      <c r="J3825" s="72"/>
      <c r="K3825" s="72"/>
      <c r="L3825" s="72"/>
      <c r="M3825" s="72"/>
      <c r="N3825" s="72"/>
      <c r="O3825" s="72"/>
      <c r="P3825" s="72"/>
      <c r="Q3825" s="72"/>
      <c r="R3825" s="72"/>
      <c r="S3825" s="72"/>
      <c r="T3825" s="72"/>
      <c r="U3825" s="72"/>
      <c r="V3825" s="72"/>
      <c r="W3825" s="72"/>
      <c r="X3825" s="72"/>
      <c r="Y3825" s="72"/>
      <c r="Z3825" s="72"/>
    </row>
    <row r="3826">
      <c r="A3826" s="64">
        <v>21.0</v>
      </c>
      <c r="B3826" s="65">
        <v>1632.72</v>
      </c>
      <c r="C3826" s="72"/>
      <c r="D3826" s="72"/>
      <c r="E3826" s="72"/>
      <c r="F3826" s="72"/>
      <c r="G3826" s="72"/>
      <c r="H3826" s="72"/>
      <c r="I3826" s="72"/>
      <c r="J3826" s="72"/>
      <c r="K3826" s="72"/>
      <c r="L3826" s="72"/>
      <c r="M3826" s="72"/>
      <c r="N3826" s="72"/>
      <c r="O3826" s="72"/>
      <c r="P3826" s="72"/>
      <c r="Q3826" s="72"/>
      <c r="R3826" s="72"/>
      <c r="S3826" s="72"/>
      <c r="T3826" s="72"/>
      <c r="U3826" s="72"/>
      <c r="V3826" s="72"/>
      <c r="W3826" s="72"/>
      <c r="X3826" s="72"/>
      <c r="Y3826" s="72"/>
      <c r="Z3826" s="72"/>
    </row>
    <row r="3827">
      <c r="A3827" s="66">
        <v>44.0</v>
      </c>
      <c r="B3827" s="67">
        <v>4679.47</v>
      </c>
      <c r="C3827" s="72"/>
      <c r="D3827" s="72"/>
      <c r="E3827" s="72"/>
      <c r="F3827" s="72"/>
      <c r="G3827" s="72"/>
      <c r="H3827" s="72"/>
      <c r="I3827" s="72"/>
      <c r="J3827" s="72"/>
      <c r="K3827" s="72"/>
      <c r="L3827" s="72"/>
      <c r="M3827" s="72"/>
      <c r="N3827" s="72"/>
      <c r="O3827" s="72"/>
      <c r="P3827" s="72"/>
      <c r="Q3827" s="72"/>
      <c r="R3827" s="72"/>
      <c r="S3827" s="72"/>
      <c r="T3827" s="72"/>
      <c r="U3827" s="72"/>
      <c r="V3827" s="72"/>
      <c r="W3827" s="72"/>
      <c r="X3827" s="72"/>
      <c r="Y3827" s="72"/>
      <c r="Z3827" s="72"/>
    </row>
    <row r="3828">
      <c r="A3828" s="64">
        <v>39.0</v>
      </c>
      <c r="B3828" s="65">
        <v>2645.97</v>
      </c>
      <c r="C3828" s="72"/>
      <c r="D3828" s="72"/>
      <c r="E3828" s="72"/>
      <c r="F3828" s="72"/>
      <c r="G3828" s="72"/>
      <c r="H3828" s="72"/>
      <c r="I3828" s="72"/>
      <c r="J3828" s="72"/>
      <c r="K3828" s="72"/>
      <c r="L3828" s="72"/>
      <c r="M3828" s="72"/>
      <c r="N3828" s="72"/>
      <c r="O3828" s="72"/>
      <c r="P3828" s="72"/>
      <c r="Q3828" s="72"/>
      <c r="R3828" s="72"/>
      <c r="S3828" s="72"/>
      <c r="T3828" s="72"/>
      <c r="U3828" s="72"/>
      <c r="V3828" s="72"/>
      <c r="W3828" s="72"/>
      <c r="X3828" s="72"/>
      <c r="Y3828" s="72"/>
      <c r="Z3828" s="72"/>
    </row>
    <row r="3829">
      <c r="A3829" s="66">
        <v>5.0</v>
      </c>
      <c r="B3829" s="67">
        <v>4686.73</v>
      </c>
      <c r="C3829" s="72"/>
      <c r="D3829" s="72"/>
      <c r="E3829" s="72"/>
      <c r="F3829" s="72"/>
      <c r="G3829" s="72"/>
      <c r="H3829" s="72"/>
      <c r="I3829" s="72"/>
      <c r="J3829" s="72"/>
      <c r="K3829" s="72"/>
      <c r="L3829" s="72"/>
      <c r="M3829" s="72"/>
      <c r="N3829" s="72"/>
      <c r="O3829" s="72"/>
      <c r="P3829" s="72"/>
      <c r="Q3829" s="72"/>
      <c r="R3829" s="72"/>
      <c r="S3829" s="72"/>
      <c r="T3829" s="72"/>
      <c r="U3829" s="72"/>
      <c r="V3829" s="72"/>
      <c r="W3829" s="72"/>
      <c r="X3829" s="72"/>
      <c r="Y3829" s="72"/>
      <c r="Z3829" s="72"/>
    </row>
    <row r="3830">
      <c r="A3830" s="64">
        <v>7.0</v>
      </c>
      <c r="B3830" s="65">
        <v>1022.83</v>
      </c>
      <c r="C3830" s="72"/>
      <c r="D3830" s="72"/>
      <c r="E3830" s="72"/>
      <c r="F3830" s="72"/>
      <c r="G3830" s="72"/>
      <c r="H3830" s="72"/>
      <c r="I3830" s="72"/>
      <c r="J3830" s="72"/>
      <c r="K3830" s="72"/>
      <c r="L3830" s="72"/>
      <c r="M3830" s="72"/>
      <c r="N3830" s="72"/>
      <c r="O3830" s="72"/>
      <c r="P3830" s="72"/>
      <c r="Q3830" s="72"/>
      <c r="R3830" s="72"/>
      <c r="S3830" s="72"/>
      <c r="T3830" s="72"/>
      <c r="U3830" s="72"/>
      <c r="V3830" s="72"/>
      <c r="W3830" s="72"/>
      <c r="X3830" s="72"/>
      <c r="Y3830" s="72"/>
      <c r="Z3830" s="72"/>
    </row>
    <row r="3831">
      <c r="A3831" s="66">
        <v>6.0</v>
      </c>
      <c r="B3831" s="67">
        <v>4565.27</v>
      </c>
      <c r="C3831" s="72"/>
      <c r="D3831" s="72"/>
      <c r="E3831" s="72"/>
      <c r="F3831" s="72"/>
      <c r="G3831" s="72"/>
      <c r="H3831" s="72"/>
      <c r="I3831" s="72"/>
      <c r="J3831" s="72"/>
      <c r="K3831" s="72"/>
      <c r="L3831" s="72"/>
      <c r="M3831" s="72"/>
      <c r="N3831" s="72"/>
      <c r="O3831" s="72"/>
      <c r="P3831" s="72"/>
      <c r="Q3831" s="72"/>
      <c r="R3831" s="72"/>
      <c r="S3831" s="72"/>
      <c r="T3831" s="72"/>
      <c r="U3831" s="72"/>
      <c r="V3831" s="72"/>
      <c r="W3831" s="72"/>
      <c r="X3831" s="72"/>
      <c r="Y3831" s="72"/>
      <c r="Z3831" s="72"/>
    </row>
    <row r="3832">
      <c r="A3832" s="64">
        <v>29.0</v>
      </c>
      <c r="B3832" s="65">
        <v>4099.13</v>
      </c>
      <c r="C3832" s="72"/>
      <c r="D3832" s="72"/>
      <c r="E3832" s="72"/>
      <c r="F3832" s="72"/>
      <c r="G3832" s="72"/>
      <c r="H3832" s="72"/>
      <c r="I3832" s="72"/>
      <c r="J3832" s="72"/>
      <c r="K3832" s="72"/>
      <c r="L3832" s="72"/>
      <c r="M3832" s="72"/>
      <c r="N3832" s="72"/>
      <c r="O3832" s="72"/>
      <c r="P3832" s="72"/>
      <c r="Q3832" s="72"/>
      <c r="R3832" s="72"/>
      <c r="S3832" s="72"/>
      <c r="T3832" s="72"/>
      <c r="U3832" s="72"/>
      <c r="V3832" s="72"/>
      <c r="W3832" s="72"/>
      <c r="X3832" s="72"/>
      <c r="Y3832" s="72"/>
      <c r="Z3832" s="72"/>
    </row>
    <row r="3833">
      <c r="A3833" s="66">
        <v>8.0</v>
      </c>
      <c r="B3833" s="67">
        <v>4132.35</v>
      </c>
      <c r="C3833" s="72"/>
      <c r="D3833" s="72"/>
      <c r="E3833" s="72"/>
      <c r="F3833" s="72"/>
      <c r="G3833" s="72"/>
      <c r="H3833" s="72"/>
      <c r="I3833" s="72"/>
      <c r="J3833" s="72"/>
      <c r="K3833" s="72"/>
      <c r="L3833" s="72"/>
      <c r="M3833" s="72"/>
      <c r="N3833" s="72"/>
      <c r="O3833" s="72"/>
      <c r="P3833" s="72"/>
      <c r="Q3833" s="72"/>
      <c r="R3833" s="72"/>
      <c r="S3833" s="72"/>
      <c r="T3833" s="72"/>
      <c r="U3833" s="72"/>
      <c r="V3833" s="72"/>
      <c r="W3833" s="72"/>
      <c r="X3833" s="72"/>
      <c r="Y3833" s="72"/>
      <c r="Z3833" s="72"/>
    </row>
    <row r="3834">
      <c r="A3834" s="64">
        <v>14.0</v>
      </c>
      <c r="B3834" s="65">
        <v>4450.83</v>
      </c>
      <c r="C3834" s="72"/>
      <c r="D3834" s="72"/>
      <c r="E3834" s="72"/>
      <c r="F3834" s="72"/>
      <c r="G3834" s="72"/>
      <c r="H3834" s="72"/>
      <c r="I3834" s="72"/>
      <c r="J3834" s="72"/>
      <c r="K3834" s="72"/>
      <c r="L3834" s="72"/>
      <c r="M3834" s="72"/>
      <c r="N3834" s="72"/>
      <c r="O3834" s="72"/>
      <c r="P3834" s="72"/>
      <c r="Q3834" s="72"/>
      <c r="R3834" s="72"/>
      <c r="S3834" s="72"/>
      <c r="T3834" s="72"/>
      <c r="U3834" s="72"/>
      <c r="V3834" s="72"/>
      <c r="W3834" s="72"/>
      <c r="X3834" s="72"/>
      <c r="Y3834" s="72"/>
      <c r="Z3834" s="72"/>
    </row>
    <row r="3835">
      <c r="A3835" s="66">
        <v>21.0</v>
      </c>
      <c r="B3835" s="67">
        <v>2147.87</v>
      </c>
      <c r="C3835" s="72"/>
      <c r="D3835" s="72"/>
      <c r="E3835" s="72"/>
      <c r="F3835" s="72"/>
      <c r="G3835" s="72"/>
      <c r="H3835" s="72"/>
      <c r="I3835" s="72"/>
      <c r="J3835" s="72"/>
      <c r="K3835" s="72"/>
      <c r="L3835" s="72"/>
      <c r="M3835" s="72"/>
      <c r="N3835" s="72"/>
      <c r="O3835" s="72"/>
      <c r="P3835" s="72"/>
      <c r="Q3835" s="72"/>
      <c r="R3835" s="72"/>
      <c r="S3835" s="72"/>
      <c r="T3835" s="72"/>
      <c r="U3835" s="72"/>
      <c r="V3835" s="72"/>
      <c r="W3835" s="72"/>
      <c r="X3835" s="72"/>
      <c r="Y3835" s="72"/>
      <c r="Z3835" s="72"/>
    </row>
    <row r="3836">
      <c r="A3836" s="64">
        <v>29.0</v>
      </c>
      <c r="B3836" s="65">
        <v>2023.44</v>
      </c>
      <c r="C3836" s="72"/>
      <c r="D3836" s="72"/>
      <c r="E3836" s="72"/>
      <c r="F3836" s="72"/>
      <c r="G3836" s="72"/>
      <c r="H3836" s="72"/>
      <c r="I3836" s="72"/>
      <c r="J3836" s="72"/>
      <c r="K3836" s="72"/>
      <c r="L3836" s="72"/>
      <c r="M3836" s="72"/>
      <c r="N3836" s="72"/>
      <c r="O3836" s="72"/>
      <c r="P3836" s="72"/>
      <c r="Q3836" s="72"/>
      <c r="R3836" s="72"/>
      <c r="S3836" s="72"/>
      <c r="T3836" s="72"/>
      <c r="U3836" s="72"/>
      <c r="V3836" s="72"/>
      <c r="W3836" s="72"/>
      <c r="X3836" s="72"/>
      <c r="Y3836" s="72"/>
      <c r="Z3836" s="72"/>
    </row>
    <row r="3837">
      <c r="A3837" s="66">
        <v>27.0</v>
      </c>
      <c r="B3837" s="67">
        <v>1314.49</v>
      </c>
      <c r="C3837" s="72"/>
      <c r="D3837" s="72"/>
      <c r="E3837" s="72"/>
      <c r="F3837" s="72"/>
      <c r="G3837" s="72"/>
      <c r="H3837" s="72"/>
      <c r="I3837" s="72"/>
      <c r="J3837" s="72"/>
      <c r="K3837" s="72"/>
      <c r="L3837" s="72"/>
      <c r="M3837" s="72"/>
      <c r="N3837" s="72"/>
      <c r="O3837" s="72"/>
      <c r="P3837" s="72"/>
      <c r="Q3837" s="72"/>
      <c r="R3837" s="72"/>
      <c r="S3837" s="72"/>
      <c r="T3837" s="72"/>
      <c r="U3837" s="72"/>
      <c r="V3837" s="72"/>
      <c r="W3837" s="72"/>
      <c r="X3837" s="72"/>
      <c r="Y3837" s="72"/>
      <c r="Z3837" s="72"/>
    </row>
    <row r="3838">
      <c r="A3838" s="64">
        <v>26.0</v>
      </c>
      <c r="B3838" s="65">
        <v>3845.43</v>
      </c>
      <c r="C3838" s="72"/>
      <c r="D3838" s="72"/>
      <c r="E3838" s="72"/>
      <c r="F3838" s="72"/>
      <c r="G3838" s="72"/>
      <c r="H3838" s="72"/>
      <c r="I3838" s="72"/>
      <c r="J3838" s="72"/>
      <c r="K3838" s="72"/>
      <c r="L3838" s="72"/>
      <c r="M3838" s="72"/>
      <c r="N3838" s="72"/>
      <c r="O3838" s="72"/>
      <c r="P3838" s="72"/>
      <c r="Q3838" s="72"/>
      <c r="R3838" s="72"/>
      <c r="S3838" s="72"/>
      <c r="T3838" s="72"/>
      <c r="U3838" s="72"/>
      <c r="V3838" s="72"/>
      <c r="W3838" s="72"/>
      <c r="X3838" s="72"/>
      <c r="Y3838" s="72"/>
      <c r="Z3838" s="72"/>
    </row>
    <row r="3839">
      <c r="A3839" s="66">
        <v>17.0</v>
      </c>
      <c r="B3839" s="67">
        <v>2841.41</v>
      </c>
      <c r="C3839" s="72"/>
      <c r="D3839" s="72"/>
      <c r="E3839" s="72"/>
      <c r="F3839" s="72"/>
      <c r="G3839" s="72"/>
      <c r="H3839" s="72"/>
      <c r="I3839" s="72"/>
      <c r="J3839" s="72"/>
      <c r="K3839" s="72"/>
      <c r="L3839" s="72"/>
      <c r="M3839" s="72"/>
      <c r="N3839" s="72"/>
      <c r="O3839" s="72"/>
      <c r="P3839" s="72"/>
      <c r="Q3839" s="72"/>
      <c r="R3839" s="72"/>
      <c r="S3839" s="72"/>
      <c r="T3839" s="72"/>
      <c r="U3839" s="72"/>
      <c r="V3839" s="72"/>
      <c r="W3839" s="72"/>
      <c r="X3839" s="72"/>
      <c r="Y3839" s="72"/>
      <c r="Z3839" s="72"/>
    </row>
    <row r="3840">
      <c r="A3840" s="64">
        <v>32.0</v>
      </c>
      <c r="B3840" s="65">
        <v>4935.78</v>
      </c>
      <c r="C3840" s="72"/>
      <c r="D3840" s="72"/>
      <c r="E3840" s="72"/>
      <c r="F3840" s="72"/>
      <c r="G3840" s="72"/>
      <c r="H3840" s="72"/>
      <c r="I3840" s="72"/>
      <c r="J3840" s="72"/>
      <c r="K3840" s="72"/>
      <c r="L3840" s="72"/>
      <c r="M3840" s="72"/>
      <c r="N3840" s="72"/>
      <c r="O3840" s="72"/>
      <c r="P3840" s="72"/>
      <c r="Q3840" s="72"/>
      <c r="R3840" s="72"/>
      <c r="S3840" s="72"/>
      <c r="T3840" s="72"/>
      <c r="U3840" s="72"/>
      <c r="V3840" s="72"/>
      <c r="W3840" s="72"/>
      <c r="X3840" s="72"/>
      <c r="Y3840" s="72"/>
      <c r="Z3840" s="72"/>
    </row>
    <row r="3841">
      <c r="A3841" s="66">
        <v>49.0</v>
      </c>
      <c r="B3841" s="67">
        <v>1531.92</v>
      </c>
      <c r="C3841" s="72"/>
      <c r="D3841" s="72"/>
      <c r="E3841" s="72"/>
      <c r="F3841" s="72"/>
      <c r="G3841" s="72"/>
      <c r="H3841" s="72"/>
      <c r="I3841" s="72"/>
      <c r="J3841" s="72"/>
      <c r="K3841" s="72"/>
      <c r="L3841" s="72"/>
      <c r="M3841" s="72"/>
      <c r="N3841" s="72"/>
      <c r="O3841" s="72"/>
      <c r="P3841" s="72"/>
      <c r="Q3841" s="72"/>
      <c r="R3841" s="72"/>
      <c r="S3841" s="72"/>
      <c r="T3841" s="72"/>
      <c r="U3841" s="72"/>
      <c r="V3841" s="72"/>
      <c r="W3841" s="72"/>
      <c r="X3841" s="72"/>
      <c r="Y3841" s="72"/>
      <c r="Z3841" s="72"/>
    </row>
    <row r="3842">
      <c r="A3842" s="64">
        <v>5.0</v>
      </c>
      <c r="B3842" s="65">
        <v>2502.09</v>
      </c>
      <c r="C3842" s="72"/>
      <c r="D3842" s="72"/>
      <c r="E3842" s="72"/>
      <c r="F3842" s="72"/>
      <c r="G3842" s="72"/>
      <c r="H3842" s="72"/>
      <c r="I3842" s="72"/>
      <c r="J3842" s="72"/>
      <c r="K3842" s="72"/>
      <c r="L3842" s="72"/>
      <c r="M3842" s="72"/>
      <c r="N3842" s="72"/>
      <c r="O3842" s="72"/>
      <c r="P3842" s="72"/>
      <c r="Q3842" s="72"/>
      <c r="R3842" s="72"/>
      <c r="S3842" s="72"/>
      <c r="T3842" s="72"/>
      <c r="U3842" s="72"/>
      <c r="V3842" s="72"/>
      <c r="W3842" s="72"/>
      <c r="X3842" s="72"/>
      <c r="Y3842" s="72"/>
      <c r="Z3842" s="72"/>
    </row>
    <row r="3843">
      <c r="A3843" s="66">
        <v>9.0</v>
      </c>
      <c r="B3843" s="67">
        <v>2313.3</v>
      </c>
      <c r="C3843" s="72"/>
      <c r="D3843" s="72"/>
      <c r="E3843" s="72"/>
      <c r="F3843" s="72"/>
      <c r="G3843" s="72"/>
      <c r="H3843" s="72"/>
      <c r="I3843" s="72"/>
      <c r="J3843" s="72"/>
      <c r="K3843" s="72"/>
      <c r="L3843" s="72"/>
      <c r="M3843" s="72"/>
      <c r="N3843" s="72"/>
      <c r="O3843" s="72"/>
      <c r="P3843" s="72"/>
      <c r="Q3843" s="72"/>
      <c r="R3843" s="72"/>
      <c r="S3843" s="72"/>
      <c r="T3843" s="72"/>
      <c r="U3843" s="72"/>
      <c r="V3843" s="72"/>
      <c r="W3843" s="72"/>
      <c r="X3843" s="72"/>
      <c r="Y3843" s="72"/>
      <c r="Z3843" s="72"/>
    </row>
    <row r="3844">
      <c r="A3844" s="64">
        <v>31.0</v>
      </c>
      <c r="B3844" s="65">
        <v>1019.59</v>
      </c>
      <c r="C3844" s="72"/>
      <c r="D3844" s="72"/>
      <c r="E3844" s="72"/>
      <c r="F3844" s="72"/>
      <c r="G3844" s="72"/>
      <c r="H3844" s="72"/>
      <c r="I3844" s="72"/>
      <c r="J3844" s="72"/>
      <c r="K3844" s="72"/>
      <c r="L3844" s="72"/>
      <c r="M3844" s="72"/>
      <c r="N3844" s="72"/>
      <c r="O3844" s="72"/>
      <c r="P3844" s="72"/>
      <c r="Q3844" s="72"/>
      <c r="R3844" s="72"/>
      <c r="S3844" s="72"/>
      <c r="T3844" s="72"/>
      <c r="U3844" s="72"/>
      <c r="V3844" s="72"/>
      <c r="W3844" s="72"/>
      <c r="X3844" s="72"/>
      <c r="Y3844" s="72"/>
      <c r="Z3844" s="72"/>
    </row>
    <row r="3845">
      <c r="A3845" s="66">
        <v>28.0</v>
      </c>
      <c r="B3845" s="67">
        <v>2297.23</v>
      </c>
      <c r="C3845" s="72"/>
      <c r="D3845" s="72"/>
      <c r="E3845" s="72"/>
      <c r="F3845" s="72"/>
      <c r="G3845" s="72"/>
      <c r="H3845" s="72"/>
      <c r="I3845" s="72"/>
      <c r="J3845" s="72"/>
      <c r="K3845" s="72"/>
      <c r="L3845" s="72"/>
      <c r="M3845" s="72"/>
      <c r="N3845" s="72"/>
      <c r="O3845" s="72"/>
      <c r="P3845" s="72"/>
      <c r="Q3845" s="72"/>
      <c r="R3845" s="72"/>
      <c r="S3845" s="72"/>
      <c r="T3845" s="72"/>
      <c r="U3845" s="72"/>
      <c r="V3845" s="72"/>
      <c r="W3845" s="72"/>
      <c r="X3845" s="72"/>
      <c r="Y3845" s="72"/>
      <c r="Z3845" s="72"/>
    </row>
    <row r="3846">
      <c r="A3846" s="64">
        <v>43.0</v>
      </c>
      <c r="B3846" s="65">
        <v>3624.58</v>
      </c>
      <c r="C3846" s="72"/>
      <c r="D3846" s="72"/>
      <c r="E3846" s="72"/>
      <c r="F3846" s="72"/>
      <c r="G3846" s="72"/>
      <c r="H3846" s="72"/>
      <c r="I3846" s="72"/>
      <c r="J3846" s="72"/>
      <c r="K3846" s="72"/>
      <c r="L3846" s="72"/>
      <c r="M3846" s="72"/>
      <c r="N3846" s="72"/>
      <c r="O3846" s="72"/>
      <c r="P3846" s="72"/>
      <c r="Q3846" s="72"/>
      <c r="R3846" s="72"/>
      <c r="S3846" s="72"/>
      <c r="T3846" s="72"/>
      <c r="U3846" s="72"/>
      <c r="V3846" s="72"/>
      <c r="W3846" s="72"/>
      <c r="X3846" s="72"/>
      <c r="Y3846" s="72"/>
      <c r="Z3846" s="72"/>
    </row>
    <row r="3847">
      <c r="A3847" s="66">
        <v>36.0</v>
      </c>
      <c r="B3847" s="67">
        <v>4058.66</v>
      </c>
      <c r="C3847" s="72"/>
      <c r="D3847" s="72"/>
      <c r="E3847" s="72"/>
      <c r="F3847" s="72"/>
      <c r="G3847" s="72"/>
      <c r="H3847" s="72"/>
      <c r="I3847" s="72"/>
      <c r="J3847" s="72"/>
      <c r="K3847" s="72"/>
      <c r="L3847" s="72"/>
      <c r="M3847" s="72"/>
      <c r="N3847" s="72"/>
      <c r="O3847" s="72"/>
      <c r="P3847" s="72"/>
      <c r="Q3847" s="72"/>
      <c r="R3847" s="72"/>
      <c r="S3847" s="72"/>
      <c r="T3847" s="72"/>
      <c r="U3847" s="72"/>
      <c r="V3847" s="72"/>
      <c r="W3847" s="72"/>
      <c r="X3847" s="72"/>
      <c r="Y3847" s="72"/>
      <c r="Z3847" s="72"/>
    </row>
    <row r="3848">
      <c r="A3848" s="64">
        <v>42.0</v>
      </c>
      <c r="B3848" s="65">
        <v>1728.34</v>
      </c>
      <c r="C3848" s="72"/>
      <c r="D3848" s="72"/>
      <c r="E3848" s="72"/>
      <c r="F3848" s="72"/>
      <c r="G3848" s="72"/>
      <c r="H3848" s="72"/>
      <c r="I3848" s="72"/>
      <c r="J3848" s="72"/>
      <c r="K3848" s="72"/>
      <c r="L3848" s="72"/>
      <c r="M3848" s="72"/>
      <c r="N3848" s="72"/>
      <c r="O3848" s="72"/>
      <c r="P3848" s="72"/>
      <c r="Q3848" s="72"/>
      <c r="R3848" s="72"/>
      <c r="S3848" s="72"/>
      <c r="T3848" s="72"/>
      <c r="U3848" s="72"/>
      <c r="V3848" s="72"/>
      <c r="W3848" s="72"/>
      <c r="X3848" s="72"/>
      <c r="Y3848" s="72"/>
      <c r="Z3848" s="72"/>
    </row>
    <row r="3849">
      <c r="A3849" s="66">
        <v>32.0</v>
      </c>
      <c r="B3849" s="67">
        <v>259.93</v>
      </c>
      <c r="C3849" s="72"/>
      <c r="D3849" s="72"/>
      <c r="E3849" s="72"/>
      <c r="F3849" s="72"/>
      <c r="G3849" s="72"/>
      <c r="H3849" s="72"/>
      <c r="I3849" s="72"/>
      <c r="J3849" s="72"/>
      <c r="K3849" s="72"/>
      <c r="L3849" s="72"/>
      <c r="M3849" s="72"/>
      <c r="N3849" s="72"/>
      <c r="O3849" s="72"/>
      <c r="P3849" s="72"/>
      <c r="Q3849" s="72"/>
      <c r="R3849" s="72"/>
      <c r="S3849" s="72"/>
      <c r="T3849" s="72"/>
      <c r="U3849" s="72"/>
      <c r="V3849" s="72"/>
      <c r="W3849" s="72"/>
      <c r="X3849" s="72"/>
      <c r="Y3849" s="72"/>
      <c r="Z3849" s="72"/>
    </row>
    <row r="3850">
      <c r="A3850" s="64">
        <v>17.0</v>
      </c>
      <c r="B3850" s="65">
        <v>4004.88</v>
      </c>
      <c r="C3850" s="72"/>
      <c r="D3850" s="72"/>
      <c r="E3850" s="72"/>
      <c r="F3850" s="72"/>
      <c r="G3850" s="72"/>
      <c r="H3850" s="72"/>
      <c r="I3850" s="72"/>
      <c r="J3850" s="72"/>
      <c r="K3850" s="72"/>
      <c r="L3850" s="72"/>
      <c r="M3850" s="72"/>
      <c r="N3850" s="72"/>
      <c r="O3850" s="72"/>
      <c r="P3850" s="72"/>
      <c r="Q3850" s="72"/>
      <c r="R3850" s="72"/>
      <c r="S3850" s="72"/>
      <c r="T3850" s="72"/>
      <c r="U3850" s="72"/>
      <c r="V3850" s="72"/>
      <c r="W3850" s="72"/>
      <c r="X3850" s="72"/>
      <c r="Y3850" s="72"/>
      <c r="Z3850" s="72"/>
    </row>
    <row r="3851">
      <c r="A3851" s="66">
        <v>23.0</v>
      </c>
      <c r="B3851" s="67">
        <v>3809.01</v>
      </c>
      <c r="C3851" s="72"/>
      <c r="D3851" s="72"/>
      <c r="E3851" s="72"/>
      <c r="F3851" s="72"/>
      <c r="G3851" s="72"/>
      <c r="H3851" s="72"/>
      <c r="I3851" s="72"/>
      <c r="J3851" s="72"/>
      <c r="K3851" s="72"/>
      <c r="L3851" s="72"/>
      <c r="M3851" s="72"/>
      <c r="N3851" s="72"/>
      <c r="O3851" s="72"/>
      <c r="P3851" s="72"/>
      <c r="Q3851" s="72"/>
      <c r="R3851" s="72"/>
      <c r="S3851" s="72"/>
      <c r="T3851" s="72"/>
      <c r="U3851" s="72"/>
      <c r="V3851" s="72"/>
      <c r="W3851" s="72"/>
      <c r="X3851" s="72"/>
      <c r="Y3851" s="72"/>
      <c r="Z3851" s="72"/>
    </row>
    <row r="3852">
      <c r="A3852" s="64">
        <v>35.0</v>
      </c>
      <c r="B3852" s="65">
        <v>872.87</v>
      </c>
      <c r="C3852" s="72"/>
      <c r="D3852" s="72"/>
      <c r="E3852" s="72"/>
      <c r="F3852" s="72"/>
      <c r="G3852" s="72"/>
      <c r="H3852" s="72"/>
      <c r="I3852" s="72"/>
      <c r="J3852" s="72"/>
      <c r="K3852" s="72"/>
      <c r="L3852" s="72"/>
      <c r="M3852" s="72"/>
      <c r="N3852" s="72"/>
      <c r="O3852" s="72"/>
      <c r="P3852" s="72"/>
      <c r="Q3852" s="72"/>
      <c r="R3852" s="72"/>
      <c r="S3852" s="72"/>
      <c r="T3852" s="72"/>
      <c r="U3852" s="72"/>
      <c r="V3852" s="72"/>
      <c r="W3852" s="72"/>
      <c r="X3852" s="72"/>
      <c r="Y3852" s="72"/>
      <c r="Z3852" s="72"/>
    </row>
    <row r="3853">
      <c r="A3853" s="66">
        <v>8.0</v>
      </c>
      <c r="B3853" s="67">
        <v>4497.51</v>
      </c>
      <c r="C3853" s="72"/>
      <c r="D3853" s="72"/>
      <c r="E3853" s="72"/>
      <c r="F3853" s="72"/>
      <c r="G3853" s="72"/>
      <c r="H3853" s="72"/>
      <c r="I3853" s="72"/>
      <c r="J3853" s="72"/>
      <c r="K3853" s="72"/>
      <c r="L3853" s="72"/>
      <c r="M3853" s="72"/>
      <c r="N3853" s="72"/>
      <c r="O3853" s="72"/>
      <c r="P3853" s="72"/>
      <c r="Q3853" s="72"/>
      <c r="R3853" s="72"/>
      <c r="S3853" s="72"/>
      <c r="T3853" s="72"/>
      <c r="U3853" s="72"/>
      <c r="V3853" s="72"/>
      <c r="W3853" s="72"/>
      <c r="X3853" s="72"/>
      <c r="Y3853" s="72"/>
      <c r="Z3853" s="72"/>
    </row>
    <row r="3854">
      <c r="A3854" s="64">
        <v>42.0</v>
      </c>
      <c r="B3854" s="65">
        <v>1013.45</v>
      </c>
      <c r="C3854" s="72"/>
      <c r="D3854" s="72"/>
      <c r="E3854" s="72"/>
      <c r="F3854" s="72"/>
      <c r="G3854" s="72"/>
      <c r="H3854" s="72"/>
      <c r="I3854" s="72"/>
      <c r="J3854" s="72"/>
      <c r="K3854" s="72"/>
      <c r="L3854" s="72"/>
      <c r="M3854" s="72"/>
      <c r="N3854" s="72"/>
      <c r="O3854" s="72"/>
      <c r="P3854" s="72"/>
      <c r="Q3854" s="72"/>
      <c r="R3854" s="72"/>
      <c r="S3854" s="72"/>
      <c r="T3854" s="72"/>
      <c r="U3854" s="72"/>
      <c r="V3854" s="72"/>
      <c r="W3854" s="72"/>
      <c r="X3854" s="72"/>
      <c r="Y3854" s="72"/>
      <c r="Z3854" s="72"/>
    </row>
    <row r="3855">
      <c r="A3855" s="66">
        <v>25.0</v>
      </c>
      <c r="B3855" s="67">
        <v>3359.38</v>
      </c>
      <c r="C3855" s="72"/>
      <c r="D3855" s="72"/>
      <c r="E3855" s="72"/>
      <c r="F3855" s="72"/>
      <c r="G3855" s="72"/>
      <c r="H3855" s="72"/>
      <c r="I3855" s="72"/>
      <c r="J3855" s="72"/>
      <c r="K3855" s="72"/>
      <c r="L3855" s="72"/>
      <c r="M3855" s="72"/>
      <c r="N3855" s="72"/>
      <c r="O3855" s="72"/>
      <c r="P3855" s="72"/>
      <c r="Q3855" s="72"/>
      <c r="R3855" s="72"/>
      <c r="S3855" s="72"/>
      <c r="T3855" s="72"/>
      <c r="U3855" s="72"/>
      <c r="V3855" s="72"/>
      <c r="W3855" s="72"/>
      <c r="X3855" s="72"/>
      <c r="Y3855" s="72"/>
      <c r="Z3855" s="72"/>
    </row>
    <row r="3856">
      <c r="A3856" s="64">
        <v>27.0</v>
      </c>
      <c r="B3856" s="65">
        <v>4874.06</v>
      </c>
      <c r="C3856" s="72"/>
      <c r="D3856" s="72"/>
      <c r="E3856" s="72"/>
      <c r="F3856" s="72"/>
      <c r="G3856" s="72"/>
      <c r="H3856" s="72"/>
      <c r="I3856" s="72"/>
      <c r="J3856" s="72"/>
      <c r="K3856" s="72"/>
      <c r="L3856" s="72"/>
      <c r="M3856" s="72"/>
      <c r="N3856" s="72"/>
      <c r="O3856" s="72"/>
      <c r="P3856" s="72"/>
      <c r="Q3856" s="72"/>
      <c r="R3856" s="72"/>
      <c r="S3856" s="72"/>
      <c r="T3856" s="72"/>
      <c r="U3856" s="72"/>
      <c r="V3856" s="72"/>
      <c r="W3856" s="72"/>
      <c r="X3856" s="72"/>
      <c r="Y3856" s="72"/>
      <c r="Z3856" s="72"/>
    </row>
    <row r="3857">
      <c r="A3857" s="66">
        <v>20.0</v>
      </c>
      <c r="B3857" s="67">
        <v>1099.19</v>
      </c>
      <c r="C3857" s="72"/>
      <c r="D3857" s="72"/>
      <c r="E3857" s="72"/>
      <c r="F3857" s="72"/>
      <c r="G3857" s="72"/>
      <c r="H3857" s="72"/>
      <c r="I3857" s="72"/>
      <c r="J3857" s="72"/>
      <c r="K3857" s="72"/>
      <c r="L3857" s="72"/>
      <c r="M3857" s="72"/>
      <c r="N3857" s="72"/>
      <c r="O3857" s="72"/>
      <c r="P3857" s="72"/>
      <c r="Q3857" s="72"/>
      <c r="R3857" s="72"/>
      <c r="S3857" s="72"/>
      <c r="T3857" s="72"/>
      <c r="U3857" s="72"/>
      <c r="V3857" s="72"/>
      <c r="W3857" s="72"/>
      <c r="X3857" s="72"/>
      <c r="Y3857" s="72"/>
      <c r="Z3857" s="72"/>
    </row>
    <row r="3858">
      <c r="A3858" s="64">
        <v>33.0</v>
      </c>
      <c r="B3858" s="65">
        <v>2023.47</v>
      </c>
      <c r="C3858" s="72"/>
      <c r="D3858" s="72"/>
      <c r="E3858" s="72"/>
      <c r="F3858" s="72"/>
      <c r="G3858" s="72"/>
      <c r="H3858" s="72"/>
      <c r="I3858" s="72"/>
      <c r="J3858" s="72"/>
      <c r="K3858" s="72"/>
      <c r="L3858" s="72"/>
      <c r="M3858" s="72"/>
      <c r="N3858" s="72"/>
      <c r="O3858" s="72"/>
      <c r="P3858" s="72"/>
      <c r="Q3858" s="72"/>
      <c r="R3858" s="72"/>
      <c r="S3858" s="72"/>
      <c r="T3858" s="72"/>
      <c r="U3858" s="72"/>
      <c r="V3858" s="72"/>
      <c r="W3858" s="72"/>
      <c r="X3858" s="72"/>
      <c r="Y3858" s="72"/>
      <c r="Z3858" s="72"/>
    </row>
    <row r="3859">
      <c r="A3859" s="66">
        <v>16.0</v>
      </c>
      <c r="B3859" s="67">
        <v>4348.43</v>
      </c>
      <c r="C3859" s="72"/>
      <c r="D3859" s="72"/>
      <c r="E3859" s="72"/>
      <c r="F3859" s="72"/>
      <c r="G3859" s="72"/>
      <c r="H3859" s="72"/>
      <c r="I3859" s="72"/>
      <c r="J3859" s="72"/>
      <c r="K3859" s="72"/>
      <c r="L3859" s="72"/>
      <c r="M3859" s="72"/>
      <c r="N3859" s="72"/>
      <c r="O3859" s="72"/>
      <c r="P3859" s="72"/>
      <c r="Q3859" s="72"/>
      <c r="R3859" s="72"/>
      <c r="S3859" s="72"/>
      <c r="T3859" s="72"/>
      <c r="U3859" s="72"/>
      <c r="V3859" s="72"/>
      <c r="W3859" s="72"/>
      <c r="X3859" s="72"/>
      <c r="Y3859" s="72"/>
      <c r="Z3859" s="72"/>
    </row>
    <row r="3860">
      <c r="A3860" s="64">
        <v>42.0</v>
      </c>
      <c r="B3860" s="65">
        <v>3822.62</v>
      </c>
      <c r="C3860" s="72"/>
      <c r="D3860" s="72"/>
      <c r="E3860" s="72"/>
      <c r="F3860" s="72"/>
      <c r="G3860" s="72"/>
      <c r="H3860" s="72"/>
      <c r="I3860" s="72"/>
      <c r="J3860" s="72"/>
      <c r="K3860" s="72"/>
      <c r="L3860" s="72"/>
      <c r="M3860" s="72"/>
      <c r="N3860" s="72"/>
      <c r="O3860" s="72"/>
      <c r="P3860" s="72"/>
      <c r="Q3860" s="72"/>
      <c r="R3860" s="72"/>
      <c r="S3860" s="72"/>
      <c r="T3860" s="72"/>
      <c r="U3860" s="72"/>
      <c r="V3860" s="72"/>
      <c r="W3860" s="72"/>
      <c r="X3860" s="72"/>
      <c r="Y3860" s="72"/>
      <c r="Z3860" s="72"/>
    </row>
    <row r="3861">
      <c r="A3861" s="66">
        <v>33.0</v>
      </c>
      <c r="B3861" s="67">
        <v>3874.7</v>
      </c>
      <c r="C3861" s="72"/>
      <c r="D3861" s="72"/>
      <c r="E3861" s="72"/>
      <c r="F3861" s="72"/>
      <c r="G3861" s="72"/>
      <c r="H3861" s="72"/>
      <c r="I3861" s="72"/>
      <c r="J3861" s="72"/>
      <c r="K3861" s="72"/>
      <c r="L3861" s="72"/>
      <c r="M3861" s="72"/>
      <c r="N3861" s="72"/>
      <c r="O3861" s="72"/>
      <c r="P3861" s="72"/>
      <c r="Q3861" s="72"/>
      <c r="R3861" s="72"/>
      <c r="S3861" s="72"/>
      <c r="T3861" s="72"/>
      <c r="U3861" s="72"/>
      <c r="V3861" s="72"/>
      <c r="W3861" s="72"/>
      <c r="X3861" s="72"/>
      <c r="Y3861" s="72"/>
      <c r="Z3861" s="72"/>
    </row>
    <row r="3862">
      <c r="A3862" s="64">
        <v>36.0</v>
      </c>
      <c r="B3862" s="65">
        <v>1262.06</v>
      </c>
      <c r="C3862" s="72"/>
      <c r="D3862" s="72"/>
      <c r="E3862" s="72"/>
      <c r="F3862" s="72"/>
      <c r="G3862" s="72"/>
      <c r="H3862" s="72"/>
      <c r="I3862" s="72"/>
      <c r="J3862" s="72"/>
      <c r="K3862" s="72"/>
      <c r="L3862" s="72"/>
      <c r="M3862" s="72"/>
      <c r="N3862" s="72"/>
      <c r="O3862" s="72"/>
      <c r="P3862" s="72"/>
      <c r="Q3862" s="72"/>
      <c r="R3862" s="72"/>
      <c r="S3862" s="72"/>
      <c r="T3862" s="72"/>
      <c r="U3862" s="72"/>
      <c r="V3862" s="72"/>
      <c r="W3862" s="72"/>
      <c r="X3862" s="72"/>
      <c r="Y3862" s="72"/>
      <c r="Z3862" s="72"/>
    </row>
    <row r="3863">
      <c r="A3863" s="66">
        <v>18.0</v>
      </c>
      <c r="B3863" s="67">
        <v>4971.02</v>
      </c>
      <c r="C3863" s="72"/>
      <c r="D3863" s="72"/>
      <c r="E3863" s="72"/>
      <c r="F3863" s="72"/>
      <c r="G3863" s="72"/>
      <c r="H3863" s="72"/>
      <c r="I3863" s="72"/>
      <c r="J3863" s="72"/>
      <c r="K3863" s="72"/>
      <c r="L3863" s="72"/>
      <c r="M3863" s="72"/>
      <c r="N3863" s="72"/>
      <c r="O3863" s="72"/>
      <c r="P3863" s="72"/>
      <c r="Q3863" s="72"/>
      <c r="R3863" s="72"/>
      <c r="S3863" s="72"/>
      <c r="T3863" s="72"/>
      <c r="U3863" s="72"/>
      <c r="V3863" s="72"/>
      <c r="W3863" s="72"/>
      <c r="X3863" s="72"/>
      <c r="Y3863" s="72"/>
      <c r="Z3863" s="72"/>
    </row>
    <row r="3864">
      <c r="A3864" s="64">
        <v>16.0</v>
      </c>
      <c r="B3864" s="65">
        <v>4949.17</v>
      </c>
      <c r="C3864" s="72"/>
      <c r="D3864" s="72"/>
      <c r="E3864" s="72"/>
      <c r="F3864" s="72"/>
      <c r="G3864" s="72"/>
      <c r="H3864" s="72"/>
      <c r="I3864" s="72"/>
      <c r="J3864" s="72"/>
      <c r="K3864" s="72"/>
      <c r="L3864" s="72"/>
      <c r="M3864" s="72"/>
      <c r="N3864" s="72"/>
      <c r="O3864" s="72"/>
      <c r="P3864" s="72"/>
      <c r="Q3864" s="72"/>
      <c r="R3864" s="72"/>
      <c r="S3864" s="72"/>
      <c r="T3864" s="72"/>
      <c r="U3864" s="72"/>
      <c r="V3864" s="72"/>
      <c r="W3864" s="72"/>
      <c r="X3864" s="72"/>
      <c r="Y3864" s="72"/>
      <c r="Z3864" s="72"/>
    </row>
    <row r="3865">
      <c r="A3865" s="66">
        <v>1.0</v>
      </c>
      <c r="B3865" s="67">
        <v>1964.34</v>
      </c>
      <c r="C3865" s="72"/>
      <c r="D3865" s="72"/>
      <c r="E3865" s="72"/>
      <c r="F3865" s="72"/>
      <c r="G3865" s="72"/>
      <c r="H3865" s="72"/>
      <c r="I3865" s="72"/>
      <c r="J3865" s="72"/>
      <c r="K3865" s="72"/>
      <c r="L3865" s="72"/>
      <c r="M3865" s="72"/>
      <c r="N3865" s="72"/>
      <c r="O3865" s="72"/>
      <c r="P3865" s="72"/>
      <c r="Q3865" s="72"/>
      <c r="R3865" s="72"/>
      <c r="S3865" s="72"/>
      <c r="T3865" s="72"/>
      <c r="U3865" s="72"/>
      <c r="V3865" s="72"/>
      <c r="W3865" s="72"/>
      <c r="X3865" s="72"/>
      <c r="Y3865" s="72"/>
      <c r="Z3865" s="72"/>
    </row>
    <row r="3866">
      <c r="A3866" s="64">
        <v>24.0</v>
      </c>
      <c r="B3866" s="65">
        <v>1250.05</v>
      </c>
      <c r="C3866" s="72"/>
      <c r="D3866" s="72"/>
      <c r="E3866" s="72"/>
      <c r="F3866" s="72"/>
      <c r="G3866" s="72"/>
      <c r="H3866" s="72"/>
      <c r="I3866" s="72"/>
      <c r="J3866" s="72"/>
      <c r="K3866" s="72"/>
      <c r="L3866" s="72"/>
      <c r="M3866" s="72"/>
      <c r="N3866" s="72"/>
      <c r="O3866" s="72"/>
      <c r="P3866" s="72"/>
      <c r="Q3866" s="72"/>
      <c r="R3866" s="72"/>
      <c r="S3866" s="72"/>
      <c r="T3866" s="72"/>
      <c r="U3866" s="72"/>
      <c r="V3866" s="72"/>
      <c r="W3866" s="72"/>
      <c r="X3866" s="72"/>
      <c r="Y3866" s="72"/>
      <c r="Z3866" s="72"/>
    </row>
    <row r="3867">
      <c r="A3867" s="66">
        <v>49.0</v>
      </c>
      <c r="B3867" s="67">
        <v>1762.86</v>
      </c>
      <c r="C3867" s="72"/>
      <c r="D3867" s="72"/>
      <c r="E3867" s="72"/>
      <c r="F3867" s="72"/>
      <c r="G3867" s="72"/>
      <c r="H3867" s="72"/>
      <c r="I3867" s="72"/>
      <c r="J3867" s="72"/>
      <c r="K3867" s="72"/>
      <c r="L3867" s="72"/>
      <c r="M3867" s="72"/>
      <c r="N3867" s="72"/>
      <c r="O3867" s="72"/>
      <c r="P3867" s="72"/>
      <c r="Q3867" s="72"/>
      <c r="R3867" s="72"/>
      <c r="S3867" s="72"/>
      <c r="T3867" s="72"/>
      <c r="U3867" s="72"/>
      <c r="V3867" s="72"/>
      <c r="W3867" s="72"/>
      <c r="X3867" s="72"/>
      <c r="Y3867" s="72"/>
      <c r="Z3867" s="72"/>
    </row>
    <row r="3868">
      <c r="A3868" s="64">
        <v>45.0</v>
      </c>
      <c r="B3868" s="65">
        <v>4934.91</v>
      </c>
      <c r="C3868" s="72"/>
      <c r="D3868" s="72"/>
      <c r="E3868" s="72"/>
      <c r="F3868" s="72"/>
      <c r="G3868" s="72"/>
      <c r="H3868" s="72"/>
      <c r="I3868" s="72"/>
      <c r="J3868" s="72"/>
      <c r="K3868" s="72"/>
      <c r="L3868" s="72"/>
      <c r="M3868" s="72"/>
      <c r="N3868" s="72"/>
      <c r="O3868" s="72"/>
      <c r="P3868" s="72"/>
      <c r="Q3868" s="72"/>
      <c r="R3868" s="72"/>
      <c r="S3868" s="72"/>
      <c r="T3868" s="72"/>
      <c r="U3868" s="72"/>
      <c r="V3868" s="72"/>
      <c r="W3868" s="72"/>
      <c r="X3868" s="72"/>
      <c r="Y3868" s="72"/>
      <c r="Z3868" s="72"/>
    </row>
    <row r="3869">
      <c r="A3869" s="66">
        <v>46.0</v>
      </c>
      <c r="B3869" s="67">
        <v>2044.12</v>
      </c>
      <c r="C3869" s="72"/>
      <c r="D3869" s="72"/>
      <c r="E3869" s="72"/>
      <c r="F3869" s="72"/>
      <c r="G3869" s="72"/>
      <c r="H3869" s="72"/>
      <c r="I3869" s="72"/>
      <c r="J3869" s="72"/>
      <c r="K3869" s="72"/>
      <c r="L3869" s="72"/>
      <c r="M3869" s="72"/>
      <c r="N3869" s="72"/>
      <c r="O3869" s="72"/>
      <c r="P3869" s="72"/>
      <c r="Q3869" s="72"/>
      <c r="R3869" s="72"/>
      <c r="S3869" s="72"/>
      <c r="T3869" s="72"/>
      <c r="U3869" s="72"/>
      <c r="V3869" s="72"/>
      <c r="W3869" s="72"/>
      <c r="X3869" s="72"/>
      <c r="Y3869" s="72"/>
      <c r="Z3869" s="72"/>
    </row>
    <row r="3870">
      <c r="A3870" s="64">
        <v>14.0</v>
      </c>
      <c r="B3870" s="65">
        <v>622.22</v>
      </c>
      <c r="C3870" s="72"/>
      <c r="D3870" s="72"/>
      <c r="E3870" s="72"/>
      <c r="F3870" s="72"/>
      <c r="G3870" s="72"/>
      <c r="H3870" s="72"/>
      <c r="I3870" s="72"/>
      <c r="J3870" s="72"/>
      <c r="K3870" s="72"/>
      <c r="L3870" s="72"/>
      <c r="M3870" s="72"/>
      <c r="N3870" s="72"/>
      <c r="O3870" s="72"/>
      <c r="P3870" s="72"/>
      <c r="Q3870" s="72"/>
      <c r="R3870" s="72"/>
      <c r="S3870" s="72"/>
      <c r="T3870" s="72"/>
      <c r="U3870" s="72"/>
      <c r="V3870" s="72"/>
      <c r="W3870" s="72"/>
      <c r="X3870" s="72"/>
      <c r="Y3870" s="72"/>
      <c r="Z3870" s="72"/>
    </row>
    <row r="3871">
      <c r="A3871" s="66">
        <v>43.0</v>
      </c>
      <c r="B3871" s="67">
        <v>4245.68</v>
      </c>
      <c r="C3871" s="72"/>
      <c r="D3871" s="72"/>
      <c r="E3871" s="72"/>
      <c r="F3871" s="72"/>
      <c r="G3871" s="72"/>
      <c r="H3871" s="72"/>
      <c r="I3871" s="72"/>
      <c r="J3871" s="72"/>
      <c r="K3871" s="72"/>
      <c r="L3871" s="72"/>
      <c r="M3871" s="72"/>
      <c r="N3871" s="72"/>
      <c r="O3871" s="72"/>
      <c r="P3871" s="72"/>
      <c r="Q3871" s="72"/>
      <c r="R3871" s="72"/>
      <c r="S3871" s="72"/>
      <c r="T3871" s="72"/>
      <c r="U3871" s="72"/>
      <c r="V3871" s="72"/>
      <c r="W3871" s="72"/>
      <c r="X3871" s="72"/>
      <c r="Y3871" s="72"/>
      <c r="Z3871" s="72"/>
    </row>
    <row r="3872">
      <c r="A3872" s="64">
        <v>26.0</v>
      </c>
      <c r="B3872" s="65">
        <v>1438.86</v>
      </c>
      <c r="C3872" s="72"/>
      <c r="D3872" s="72"/>
      <c r="E3872" s="72"/>
      <c r="F3872" s="72"/>
      <c r="G3872" s="72"/>
      <c r="H3872" s="72"/>
      <c r="I3872" s="72"/>
      <c r="J3872" s="72"/>
      <c r="K3872" s="72"/>
      <c r="L3872" s="72"/>
      <c r="M3872" s="72"/>
      <c r="N3872" s="72"/>
      <c r="O3872" s="72"/>
      <c r="P3872" s="72"/>
      <c r="Q3872" s="72"/>
      <c r="R3872" s="72"/>
      <c r="S3872" s="72"/>
      <c r="T3872" s="72"/>
      <c r="U3872" s="72"/>
      <c r="V3872" s="72"/>
      <c r="W3872" s="72"/>
      <c r="X3872" s="72"/>
      <c r="Y3872" s="72"/>
      <c r="Z3872" s="72"/>
    </row>
    <row r="3873">
      <c r="A3873" s="66">
        <v>46.0</v>
      </c>
      <c r="B3873" s="67">
        <v>1434.83</v>
      </c>
      <c r="C3873" s="72"/>
      <c r="D3873" s="72"/>
      <c r="E3873" s="72"/>
      <c r="F3873" s="72"/>
      <c r="G3873" s="72"/>
      <c r="H3873" s="72"/>
      <c r="I3873" s="72"/>
      <c r="J3873" s="72"/>
      <c r="K3873" s="72"/>
      <c r="L3873" s="72"/>
      <c r="M3873" s="72"/>
      <c r="N3873" s="72"/>
      <c r="O3873" s="72"/>
      <c r="P3873" s="72"/>
      <c r="Q3873" s="72"/>
      <c r="R3873" s="72"/>
      <c r="S3873" s="72"/>
      <c r="T3873" s="72"/>
      <c r="U3873" s="72"/>
      <c r="V3873" s="72"/>
      <c r="W3873" s="72"/>
      <c r="X3873" s="72"/>
      <c r="Y3873" s="72"/>
      <c r="Z3873" s="72"/>
    </row>
    <row r="3874">
      <c r="A3874" s="64">
        <v>17.0</v>
      </c>
      <c r="B3874" s="65">
        <v>4030.63</v>
      </c>
      <c r="C3874" s="72"/>
      <c r="D3874" s="72"/>
      <c r="E3874" s="72"/>
      <c r="F3874" s="72"/>
      <c r="G3874" s="72"/>
      <c r="H3874" s="72"/>
      <c r="I3874" s="72"/>
      <c r="J3874" s="72"/>
      <c r="K3874" s="72"/>
      <c r="L3874" s="72"/>
      <c r="M3874" s="72"/>
      <c r="N3874" s="72"/>
      <c r="O3874" s="72"/>
      <c r="P3874" s="72"/>
      <c r="Q3874" s="72"/>
      <c r="R3874" s="72"/>
      <c r="S3874" s="72"/>
      <c r="T3874" s="72"/>
      <c r="U3874" s="72"/>
      <c r="V3874" s="72"/>
      <c r="W3874" s="72"/>
      <c r="X3874" s="72"/>
      <c r="Y3874" s="72"/>
      <c r="Z3874" s="72"/>
    </row>
    <row r="3875">
      <c r="A3875" s="66">
        <v>8.0</v>
      </c>
      <c r="B3875" s="67">
        <v>3101.82</v>
      </c>
      <c r="C3875" s="72"/>
      <c r="D3875" s="72"/>
      <c r="E3875" s="72"/>
      <c r="F3875" s="72"/>
      <c r="G3875" s="72"/>
      <c r="H3875" s="72"/>
      <c r="I3875" s="72"/>
      <c r="J3875" s="72"/>
      <c r="K3875" s="72"/>
      <c r="L3875" s="72"/>
      <c r="M3875" s="72"/>
      <c r="N3875" s="72"/>
      <c r="O3875" s="72"/>
      <c r="P3875" s="72"/>
      <c r="Q3875" s="72"/>
      <c r="R3875" s="72"/>
      <c r="S3875" s="72"/>
      <c r="T3875" s="72"/>
      <c r="U3875" s="72"/>
      <c r="V3875" s="72"/>
      <c r="W3875" s="72"/>
      <c r="X3875" s="72"/>
      <c r="Y3875" s="72"/>
      <c r="Z3875" s="72"/>
    </row>
    <row r="3876">
      <c r="A3876" s="64">
        <v>24.0</v>
      </c>
      <c r="B3876" s="65">
        <v>4661.75</v>
      </c>
      <c r="C3876" s="72"/>
      <c r="D3876" s="72"/>
      <c r="E3876" s="72"/>
      <c r="F3876" s="72"/>
      <c r="G3876" s="72"/>
      <c r="H3876" s="72"/>
      <c r="I3876" s="72"/>
      <c r="J3876" s="72"/>
      <c r="K3876" s="72"/>
      <c r="L3876" s="72"/>
      <c r="M3876" s="72"/>
      <c r="N3876" s="72"/>
      <c r="O3876" s="72"/>
      <c r="P3876" s="72"/>
      <c r="Q3876" s="72"/>
      <c r="R3876" s="72"/>
      <c r="S3876" s="72"/>
      <c r="T3876" s="72"/>
      <c r="U3876" s="72"/>
      <c r="V3876" s="72"/>
      <c r="W3876" s="72"/>
      <c r="X3876" s="72"/>
      <c r="Y3876" s="72"/>
      <c r="Z3876" s="72"/>
    </row>
    <row r="3877">
      <c r="A3877" s="66">
        <v>4.0</v>
      </c>
      <c r="B3877" s="67">
        <v>3372.36</v>
      </c>
      <c r="C3877" s="72"/>
      <c r="D3877" s="72"/>
      <c r="E3877" s="72"/>
      <c r="F3877" s="72"/>
      <c r="G3877" s="72"/>
      <c r="H3877" s="72"/>
      <c r="I3877" s="72"/>
      <c r="J3877" s="72"/>
      <c r="K3877" s="72"/>
      <c r="L3877" s="72"/>
      <c r="M3877" s="72"/>
      <c r="N3877" s="72"/>
      <c r="O3877" s="72"/>
      <c r="P3877" s="72"/>
      <c r="Q3877" s="72"/>
      <c r="R3877" s="72"/>
      <c r="S3877" s="72"/>
      <c r="T3877" s="72"/>
      <c r="U3877" s="72"/>
      <c r="V3877" s="72"/>
      <c r="W3877" s="72"/>
      <c r="X3877" s="72"/>
      <c r="Y3877" s="72"/>
      <c r="Z3877" s="72"/>
    </row>
    <row r="3878">
      <c r="A3878" s="64">
        <v>22.0</v>
      </c>
      <c r="B3878" s="65">
        <v>4051.66</v>
      </c>
      <c r="C3878" s="72"/>
      <c r="D3878" s="72"/>
      <c r="E3878" s="72"/>
      <c r="F3878" s="72"/>
      <c r="G3878" s="72"/>
      <c r="H3878" s="72"/>
      <c r="I3878" s="72"/>
      <c r="J3878" s="72"/>
      <c r="K3878" s="72"/>
      <c r="L3878" s="72"/>
      <c r="M3878" s="72"/>
      <c r="N3878" s="72"/>
      <c r="O3878" s="72"/>
      <c r="P3878" s="72"/>
      <c r="Q3878" s="72"/>
      <c r="R3878" s="72"/>
      <c r="S3878" s="72"/>
      <c r="T3878" s="72"/>
      <c r="U3878" s="72"/>
      <c r="V3878" s="72"/>
      <c r="W3878" s="72"/>
      <c r="X3878" s="72"/>
      <c r="Y3878" s="72"/>
      <c r="Z3878" s="72"/>
    </row>
    <row r="3879">
      <c r="A3879" s="66">
        <v>3.0</v>
      </c>
      <c r="B3879" s="67">
        <v>3650.79</v>
      </c>
      <c r="C3879" s="72"/>
      <c r="D3879" s="72"/>
      <c r="E3879" s="72"/>
      <c r="F3879" s="72"/>
      <c r="G3879" s="72"/>
      <c r="H3879" s="72"/>
      <c r="I3879" s="72"/>
      <c r="J3879" s="72"/>
      <c r="K3879" s="72"/>
      <c r="L3879" s="72"/>
      <c r="M3879" s="72"/>
      <c r="N3879" s="72"/>
      <c r="O3879" s="72"/>
      <c r="P3879" s="72"/>
      <c r="Q3879" s="72"/>
      <c r="R3879" s="72"/>
      <c r="S3879" s="72"/>
      <c r="T3879" s="72"/>
      <c r="U3879" s="72"/>
      <c r="V3879" s="72"/>
      <c r="W3879" s="72"/>
      <c r="X3879" s="72"/>
      <c r="Y3879" s="72"/>
      <c r="Z3879" s="72"/>
    </row>
    <row r="3880">
      <c r="A3880" s="64">
        <v>9.0</v>
      </c>
      <c r="B3880" s="65">
        <v>4166.96</v>
      </c>
      <c r="C3880" s="72"/>
      <c r="D3880" s="72"/>
      <c r="E3880" s="72"/>
      <c r="F3880" s="72"/>
      <c r="G3880" s="72"/>
      <c r="H3880" s="72"/>
      <c r="I3880" s="72"/>
      <c r="J3880" s="72"/>
      <c r="K3880" s="72"/>
      <c r="L3880" s="72"/>
      <c r="M3880" s="72"/>
      <c r="N3880" s="72"/>
      <c r="O3880" s="72"/>
      <c r="P3880" s="72"/>
      <c r="Q3880" s="72"/>
      <c r="R3880" s="72"/>
      <c r="S3880" s="72"/>
      <c r="T3880" s="72"/>
      <c r="U3880" s="72"/>
      <c r="V3880" s="72"/>
      <c r="W3880" s="72"/>
      <c r="X3880" s="72"/>
      <c r="Y3880" s="72"/>
      <c r="Z3880" s="72"/>
    </row>
    <row r="3881">
      <c r="A3881" s="66">
        <v>23.0</v>
      </c>
      <c r="B3881" s="67">
        <v>853.52</v>
      </c>
      <c r="C3881" s="72"/>
      <c r="D3881" s="72"/>
      <c r="E3881" s="72"/>
      <c r="F3881" s="72"/>
      <c r="G3881" s="72"/>
      <c r="H3881" s="72"/>
      <c r="I3881" s="72"/>
      <c r="J3881" s="72"/>
      <c r="K3881" s="72"/>
      <c r="L3881" s="72"/>
      <c r="M3881" s="72"/>
      <c r="N3881" s="72"/>
      <c r="O3881" s="72"/>
      <c r="P3881" s="72"/>
      <c r="Q3881" s="72"/>
      <c r="R3881" s="72"/>
      <c r="S3881" s="72"/>
      <c r="T3881" s="72"/>
      <c r="U3881" s="72"/>
      <c r="V3881" s="72"/>
      <c r="W3881" s="72"/>
      <c r="X3881" s="72"/>
      <c r="Y3881" s="72"/>
      <c r="Z3881" s="72"/>
    </row>
    <row r="3882">
      <c r="A3882" s="64">
        <v>8.0</v>
      </c>
      <c r="B3882" s="65">
        <v>4733.06</v>
      </c>
      <c r="C3882" s="72"/>
      <c r="D3882" s="72"/>
      <c r="E3882" s="72"/>
      <c r="F3882" s="72"/>
      <c r="G3882" s="72"/>
      <c r="H3882" s="72"/>
      <c r="I3882" s="72"/>
      <c r="J3882" s="72"/>
      <c r="K3882" s="72"/>
      <c r="L3882" s="72"/>
      <c r="M3882" s="72"/>
      <c r="N3882" s="72"/>
      <c r="O3882" s="72"/>
      <c r="P3882" s="72"/>
      <c r="Q3882" s="72"/>
      <c r="R3882" s="72"/>
      <c r="S3882" s="72"/>
      <c r="T3882" s="72"/>
      <c r="U3882" s="72"/>
      <c r="V3882" s="72"/>
      <c r="W3882" s="72"/>
      <c r="X3882" s="72"/>
      <c r="Y3882" s="72"/>
      <c r="Z3882" s="72"/>
    </row>
    <row r="3883">
      <c r="A3883" s="66">
        <v>45.0</v>
      </c>
      <c r="B3883" s="67">
        <v>1572.85</v>
      </c>
      <c r="C3883" s="72"/>
      <c r="D3883" s="72"/>
      <c r="E3883" s="72"/>
      <c r="F3883" s="72"/>
      <c r="G3883" s="72"/>
      <c r="H3883" s="72"/>
      <c r="I3883" s="72"/>
      <c r="J3883" s="72"/>
      <c r="K3883" s="72"/>
      <c r="L3883" s="72"/>
      <c r="M3883" s="72"/>
      <c r="N3883" s="72"/>
      <c r="O3883" s="72"/>
      <c r="P3883" s="72"/>
      <c r="Q3883" s="72"/>
      <c r="R3883" s="72"/>
      <c r="S3883" s="72"/>
      <c r="T3883" s="72"/>
      <c r="U3883" s="72"/>
      <c r="V3883" s="72"/>
      <c r="W3883" s="72"/>
      <c r="X3883" s="72"/>
      <c r="Y3883" s="72"/>
      <c r="Z3883" s="72"/>
    </row>
    <row r="3884">
      <c r="A3884" s="64">
        <v>43.0</v>
      </c>
      <c r="B3884" s="65">
        <v>1643.33</v>
      </c>
      <c r="C3884" s="72"/>
      <c r="D3884" s="72"/>
      <c r="E3884" s="72"/>
      <c r="F3884" s="72"/>
      <c r="G3884" s="72"/>
      <c r="H3884" s="72"/>
      <c r="I3884" s="72"/>
      <c r="J3884" s="72"/>
      <c r="K3884" s="72"/>
      <c r="L3884" s="72"/>
      <c r="M3884" s="72"/>
      <c r="N3884" s="72"/>
      <c r="O3884" s="72"/>
      <c r="P3884" s="72"/>
      <c r="Q3884" s="72"/>
      <c r="R3884" s="72"/>
      <c r="S3884" s="72"/>
      <c r="T3884" s="72"/>
      <c r="U3884" s="72"/>
      <c r="V3884" s="72"/>
      <c r="W3884" s="72"/>
      <c r="X3884" s="72"/>
      <c r="Y3884" s="72"/>
      <c r="Z3884" s="72"/>
    </row>
    <row r="3885">
      <c r="A3885" s="66">
        <v>31.0</v>
      </c>
      <c r="B3885" s="67">
        <v>101.94</v>
      </c>
      <c r="C3885" s="72"/>
      <c r="D3885" s="72"/>
      <c r="E3885" s="72"/>
      <c r="F3885" s="72"/>
      <c r="G3885" s="72"/>
      <c r="H3885" s="72"/>
      <c r="I3885" s="72"/>
      <c r="J3885" s="72"/>
      <c r="K3885" s="72"/>
      <c r="L3885" s="72"/>
      <c r="M3885" s="72"/>
      <c r="N3885" s="72"/>
      <c r="O3885" s="72"/>
      <c r="P3885" s="72"/>
      <c r="Q3885" s="72"/>
      <c r="R3885" s="72"/>
      <c r="S3885" s="72"/>
      <c r="T3885" s="72"/>
      <c r="U3885" s="72"/>
      <c r="V3885" s="72"/>
      <c r="W3885" s="72"/>
      <c r="X3885" s="72"/>
      <c r="Y3885" s="72"/>
      <c r="Z3885" s="72"/>
    </row>
    <row r="3886">
      <c r="A3886" s="64">
        <v>41.0</v>
      </c>
      <c r="B3886" s="65">
        <v>1519.64</v>
      </c>
      <c r="C3886" s="72"/>
      <c r="D3886" s="72"/>
      <c r="E3886" s="72"/>
      <c r="F3886" s="72"/>
      <c r="G3886" s="72"/>
      <c r="H3886" s="72"/>
      <c r="I3886" s="72"/>
      <c r="J3886" s="72"/>
      <c r="K3886" s="72"/>
      <c r="L3886" s="72"/>
      <c r="M3886" s="72"/>
      <c r="N3886" s="72"/>
      <c r="O3886" s="72"/>
      <c r="P3886" s="72"/>
      <c r="Q3886" s="72"/>
      <c r="R3886" s="72"/>
      <c r="S3886" s="72"/>
      <c r="T3886" s="72"/>
      <c r="U3886" s="72"/>
      <c r="V3886" s="72"/>
      <c r="W3886" s="72"/>
      <c r="X3886" s="72"/>
      <c r="Y3886" s="72"/>
      <c r="Z3886" s="72"/>
    </row>
    <row r="3887">
      <c r="A3887" s="66">
        <v>43.0</v>
      </c>
      <c r="B3887" s="67">
        <v>2930.03</v>
      </c>
      <c r="C3887" s="72"/>
      <c r="D3887" s="72"/>
      <c r="E3887" s="72"/>
      <c r="F3887" s="72"/>
      <c r="G3887" s="72"/>
      <c r="H3887" s="72"/>
      <c r="I3887" s="72"/>
      <c r="J3887" s="72"/>
      <c r="K3887" s="72"/>
      <c r="L3887" s="72"/>
      <c r="M3887" s="72"/>
      <c r="N3887" s="72"/>
      <c r="O3887" s="72"/>
      <c r="P3887" s="72"/>
      <c r="Q3887" s="72"/>
      <c r="R3887" s="72"/>
      <c r="S3887" s="72"/>
      <c r="T3887" s="72"/>
      <c r="U3887" s="72"/>
      <c r="V3887" s="72"/>
      <c r="W3887" s="72"/>
      <c r="X3887" s="72"/>
      <c r="Y3887" s="72"/>
      <c r="Z3887" s="72"/>
    </row>
    <row r="3888">
      <c r="A3888" s="64">
        <v>26.0</v>
      </c>
      <c r="B3888" s="65">
        <v>3254.94</v>
      </c>
      <c r="C3888" s="72"/>
      <c r="D3888" s="72"/>
      <c r="E3888" s="72"/>
      <c r="F3888" s="72"/>
      <c r="G3888" s="72"/>
      <c r="H3888" s="72"/>
      <c r="I3888" s="72"/>
      <c r="J3888" s="72"/>
      <c r="K3888" s="72"/>
      <c r="L3888" s="72"/>
      <c r="M3888" s="72"/>
      <c r="N3888" s="72"/>
      <c r="O3888" s="72"/>
      <c r="P3888" s="72"/>
      <c r="Q3888" s="72"/>
      <c r="R3888" s="72"/>
      <c r="S3888" s="72"/>
      <c r="T3888" s="72"/>
      <c r="U3888" s="72"/>
      <c r="V3888" s="72"/>
      <c r="W3888" s="72"/>
      <c r="X3888" s="72"/>
      <c r="Y3888" s="72"/>
      <c r="Z3888" s="72"/>
    </row>
    <row r="3889">
      <c r="A3889" s="66">
        <v>15.0</v>
      </c>
      <c r="B3889" s="67">
        <v>2558.65</v>
      </c>
      <c r="C3889" s="72"/>
      <c r="D3889" s="72"/>
      <c r="E3889" s="72"/>
      <c r="F3889" s="72"/>
      <c r="G3889" s="72"/>
      <c r="H3889" s="72"/>
      <c r="I3889" s="72"/>
      <c r="J3889" s="72"/>
      <c r="K3889" s="72"/>
      <c r="L3889" s="72"/>
      <c r="M3889" s="72"/>
      <c r="N3889" s="72"/>
      <c r="O3889" s="72"/>
      <c r="P3889" s="72"/>
      <c r="Q3889" s="72"/>
      <c r="R3889" s="72"/>
      <c r="S3889" s="72"/>
      <c r="T3889" s="72"/>
      <c r="U3889" s="72"/>
      <c r="V3889" s="72"/>
      <c r="W3889" s="72"/>
      <c r="X3889" s="72"/>
      <c r="Y3889" s="72"/>
      <c r="Z3889" s="72"/>
    </row>
    <row r="3890">
      <c r="A3890" s="64">
        <v>24.0</v>
      </c>
      <c r="B3890" s="65">
        <v>4778.66</v>
      </c>
      <c r="C3890" s="72"/>
      <c r="D3890" s="72"/>
      <c r="E3890" s="72"/>
      <c r="F3890" s="72"/>
      <c r="G3890" s="72"/>
      <c r="H3890" s="72"/>
      <c r="I3890" s="72"/>
      <c r="J3890" s="72"/>
      <c r="K3890" s="72"/>
      <c r="L3890" s="72"/>
      <c r="M3890" s="72"/>
      <c r="N3890" s="72"/>
      <c r="O3890" s="72"/>
      <c r="P3890" s="72"/>
      <c r="Q3890" s="72"/>
      <c r="R3890" s="72"/>
      <c r="S3890" s="72"/>
      <c r="T3890" s="72"/>
      <c r="U3890" s="72"/>
      <c r="V3890" s="72"/>
      <c r="W3890" s="72"/>
      <c r="X3890" s="72"/>
      <c r="Y3890" s="72"/>
      <c r="Z3890" s="72"/>
    </row>
    <row r="3891">
      <c r="A3891" s="66">
        <v>13.0</v>
      </c>
      <c r="B3891" s="67">
        <v>2954.41</v>
      </c>
      <c r="C3891" s="72"/>
      <c r="D3891" s="72"/>
      <c r="E3891" s="72"/>
      <c r="F3891" s="72"/>
      <c r="G3891" s="72"/>
      <c r="H3891" s="72"/>
      <c r="I3891" s="72"/>
      <c r="J3891" s="72"/>
      <c r="K3891" s="72"/>
      <c r="L3891" s="72"/>
      <c r="M3891" s="72"/>
      <c r="N3891" s="72"/>
      <c r="O3891" s="72"/>
      <c r="P3891" s="72"/>
      <c r="Q3891" s="72"/>
      <c r="R3891" s="72"/>
      <c r="S3891" s="72"/>
      <c r="T3891" s="72"/>
      <c r="U3891" s="72"/>
      <c r="V3891" s="72"/>
      <c r="W3891" s="72"/>
      <c r="X3891" s="72"/>
      <c r="Y3891" s="72"/>
      <c r="Z3891" s="72"/>
    </row>
    <row r="3892">
      <c r="A3892" s="64">
        <v>13.0</v>
      </c>
      <c r="B3892" s="65">
        <v>992.57</v>
      </c>
      <c r="C3892" s="72"/>
      <c r="D3892" s="72"/>
      <c r="E3892" s="72"/>
      <c r="F3892" s="72"/>
      <c r="G3892" s="72"/>
      <c r="H3892" s="72"/>
      <c r="I3892" s="72"/>
      <c r="J3892" s="72"/>
      <c r="K3892" s="72"/>
      <c r="L3892" s="72"/>
      <c r="M3892" s="72"/>
      <c r="N3892" s="72"/>
      <c r="O3892" s="72"/>
      <c r="P3892" s="72"/>
      <c r="Q3892" s="72"/>
      <c r="R3892" s="72"/>
      <c r="S3892" s="72"/>
      <c r="T3892" s="72"/>
      <c r="U3892" s="72"/>
      <c r="V3892" s="72"/>
      <c r="W3892" s="72"/>
      <c r="X3892" s="72"/>
      <c r="Y3892" s="72"/>
      <c r="Z3892" s="72"/>
    </row>
    <row r="3893">
      <c r="A3893" s="66">
        <v>10.0</v>
      </c>
      <c r="B3893" s="67">
        <v>2658.89</v>
      </c>
      <c r="C3893" s="72"/>
      <c r="D3893" s="72"/>
      <c r="E3893" s="72"/>
      <c r="F3893" s="72"/>
      <c r="G3893" s="72"/>
      <c r="H3893" s="72"/>
      <c r="I3893" s="72"/>
      <c r="J3893" s="72"/>
      <c r="K3893" s="72"/>
      <c r="L3893" s="72"/>
      <c r="M3893" s="72"/>
      <c r="N3893" s="72"/>
      <c r="O3893" s="72"/>
      <c r="P3893" s="72"/>
      <c r="Q3893" s="72"/>
      <c r="R3893" s="72"/>
      <c r="S3893" s="72"/>
      <c r="T3893" s="72"/>
      <c r="U3893" s="72"/>
      <c r="V3893" s="72"/>
      <c r="W3893" s="72"/>
      <c r="X3893" s="72"/>
      <c r="Y3893" s="72"/>
      <c r="Z3893" s="72"/>
    </row>
    <row r="3894">
      <c r="A3894" s="64">
        <v>2.0</v>
      </c>
      <c r="B3894" s="65">
        <v>4088.94</v>
      </c>
      <c r="C3894" s="72"/>
      <c r="D3894" s="72"/>
      <c r="E3894" s="72"/>
      <c r="F3894" s="72"/>
      <c r="G3894" s="72"/>
      <c r="H3894" s="72"/>
      <c r="I3894" s="72"/>
      <c r="J3894" s="72"/>
      <c r="K3894" s="72"/>
      <c r="L3894" s="72"/>
      <c r="M3894" s="72"/>
      <c r="N3894" s="72"/>
      <c r="O3894" s="72"/>
      <c r="P3894" s="72"/>
      <c r="Q3894" s="72"/>
      <c r="R3894" s="72"/>
      <c r="S3894" s="72"/>
      <c r="T3894" s="72"/>
      <c r="U3894" s="72"/>
      <c r="V3894" s="72"/>
      <c r="W3894" s="72"/>
      <c r="X3894" s="72"/>
      <c r="Y3894" s="72"/>
      <c r="Z3894" s="72"/>
    </row>
    <row r="3895">
      <c r="A3895" s="66">
        <v>4.0</v>
      </c>
      <c r="B3895" s="67">
        <v>3604.22</v>
      </c>
      <c r="C3895" s="72"/>
      <c r="D3895" s="72"/>
      <c r="E3895" s="72"/>
      <c r="F3895" s="72"/>
      <c r="G3895" s="72"/>
      <c r="H3895" s="72"/>
      <c r="I3895" s="72"/>
      <c r="J3895" s="72"/>
      <c r="K3895" s="72"/>
      <c r="L3895" s="72"/>
      <c r="M3895" s="72"/>
      <c r="N3895" s="72"/>
      <c r="O3895" s="72"/>
      <c r="P3895" s="72"/>
      <c r="Q3895" s="72"/>
      <c r="R3895" s="72"/>
      <c r="S3895" s="72"/>
      <c r="T3895" s="72"/>
      <c r="U3895" s="72"/>
      <c r="V3895" s="72"/>
      <c r="W3895" s="72"/>
      <c r="X3895" s="72"/>
      <c r="Y3895" s="72"/>
      <c r="Z3895" s="72"/>
    </row>
    <row r="3896">
      <c r="A3896" s="64">
        <v>42.0</v>
      </c>
      <c r="B3896" s="65">
        <v>4812.18</v>
      </c>
      <c r="C3896" s="72"/>
      <c r="D3896" s="72"/>
      <c r="E3896" s="72"/>
      <c r="F3896" s="72"/>
      <c r="G3896" s="72"/>
      <c r="H3896" s="72"/>
      <c r="I3896" s="72"/>
      <c r="J3896" s="72"/>
      <c r="K3896" s="72"/>
      <c r="L3896" s="72"/>
      <c r="M3896" s="72"/>
      <c r="N3896" s="72"/>
      <c r="O3896" s="72"/>
      <c r="P3896" s="72"/>
      <c r="Q3896" s="72"/>
      <c r="R3896" s="72"/>
      <c r="S3896" s="72"/>
      <c r="T3896" s="72"/>
      <c r="U3896" s="72"/>
      <c r="V3896" s="72"/>
      <c r="W3896" s="72"/>
      <c r="X3896" s="72"/>
      <c r="Y3896" s="72"/>
      <c r="Z3896" s="72"/>
    </row>
    <row r="3897">
      <c r="A3897" s="66">
        <v>31.0</v>
      </c>
      <c r="B3897" s="67">
        <v>721.44</v>
      </c>
      <c r="C3897" s="72"/>
      <c r="D3897" s="72"/>
      <c r="E3897" s="72"/>
      <c r="F3897" s="72"/>
      <c r="G3897" s="72"/>
      <c r="H3897" s="72"/>
      <c r="I3897" s="72"/>
      <c r="J3897" s="72"/>
      <c r="K3897" s="72"/>
      <c r="L3897" s="72"/>
      <c r="M3897" s="72"/>
      <c r="N3897" s="72"/>
      <c r="O3897" s="72"/>
      <c r="P3897" s="72"/>
      <c r="Q3897" s="72"/>
      <c r="R3897" s="72"/>
      <c r="S3897" s="72"/>
      <c r="T3897" s="72"/>
      <c r="U3897" s="72"/>
      <c r="V3897" s="72"/>
      <c r="W3897" s="72"/>
      <c r="X3897" s="72"/>
      <c r="Y3897" s="72"/>
      <c r="Z3897" s="72"/>
    </row>
    <row r="3898">
      <c r="A3898" s="64">
        <v>45.0</v>
      </c>
      <c r="B3898" s="65">
        <v>1318.51</v>
      </c>
      <c r="C3898" s="72"/>
      <c r="D3898" s="72"/>
      <c r="E3898" s="72"/>
      <c r="F3898" s="72"/>
      <c r="G3898" s="72"/>
      <c r="H3898" s="72"/>
      <c r="I3898" s="72"/>
      <c r="J3898" s="72"/>
      <c r="K3898" s="72"/>
      <c r="L3898" s="72"/>
      <c r="M3898" s="72"/>
      <c r="N3898" s="72"/>
      <c r="O3898" s="72"/>
      <c r="P3898" s="72"/>
      <c r="Q3898" s="72"/>
      <c r="R3898" s="72"/>
      <c r="S3898" s="72"/>
      <c r="T3898" s="72"/>
      <c r="U3898" s="72"/>
      <c r="V3898" s="72"/>
      <c r="W3898" s="72"/>
      <c r="X3898" s="72"/>
      <c r="Y3898" s="72"/>
      <c r="Z3898" s="72"/>
    </row>
    <row r="3899">
      <c r="A3899" s="66">
        <v>27.0</v>
      </c>
      <c r="B3899" s="67">
        <v>1744.85</v>
      </c>
      <c r="C3899" s="72"/>
      <c r="D3899" s="72"/>
      <c r="E3899" s="72"/>
      <c r="F3899" s="72"/>
      <c r="G3899" s="72"/>
      <c r="H3899" s="72"/>
      <c r="I3899" s="72"/>
      <c r="J3899" s="72"/>
      <c r="K3899" s="72"/>
      <c r="L3899" s="72"/>
      <c r="M3899" s="72"/>
      <c r="N3899" s="72"/>
      <c r="O3899" s="72"/>
      <c r="P3899" s="72"/>
      <c r="Q3899" s="72"/>
      <c r="R3899" s="72"/>
      <c r="S3899" s="72"/>
      <c r="T3899" s="72"/>
      <c r="U3899" s="72"/>
      <c r="V3899" s="72"/>
      <c r="W3899" s="72"/>
      <c r="X3899" s="72"/>
      <c r="Y3899" s="72"/>
      <c r="Z3899" s="72"/>
    </row>
    <row r="3900">
      <c r="A3900" s="64">
        <v>24.0</v>
      </c>
      <c r="B3900" s="65">
        <v>1345.04</v>
      </c>
      <c r="C3900" s="72"/>
      <c r="D3900" s="72"/>
      <c r="E3900" s="72"/>
      <c r="F3900" s="72"/>
      <c r="G3900" s="72"/>
      <c r="H3900" s="72"/>
      <c r="I3900" s="72"/>
      <c r="J3900" s="72"/>
      <c r="K3900" s="72"/>
      <c r="L3900" s="72"/>
      <c r="M3900" s="72"/>
      <c r="N3900" s="72"/>
      <c r="O3900" s="72"/>
      <c r="P3900" s="72"/>
      <c r="Q3900" s="72"/>
      <c r="R3900" s="72"/>
      <c r="S3900" s="72"/>
      <c r="T3900" s="72"/>
      <c r="U3900" s="72"/>
      <c r="V3900" s="72"/>
      <c r="W3900" s="72"/>
      <c r="X3900" s="72"/>
      <c r="Y3900" s="72"/>
      <c r="Z3900" s="72"/>
    </row>
    <row r="3901">
      <c r="A3901" s="66">
        <v>18.0</v>
      </c>
      <c r="B3901" s="67">
        <v>1308.86</v>
      </c>
      <c r="C3901" s="72"/>
      <c r="D3901" s="72"/>
      <c r="E3901" s="72"/>
      <c r="F3901" s="72"/>
      <c r="G3901" s="72"/>
      <c r="H3901" s="72"/>
      <c r="I3901" s="72"/>
      <c r="J3901" s="72"/>
      <c r="K3901" s="72"/>
      <c r="L3901" s="72"/>
      <c r="M3901" s="72"/>
      <c r="N3901" s="72"/>
      <c r="O3901" s="72"/>
      <c r="P3901" s="72"/>
      <c r="Q3901" s="72"/>
      <c r="R3901" s="72"/>
      <c r="S3901" s="72"/>
      <c r="T3901" s="72"/>
      <c r="U3901" s="72"/>
      <c r="V3901" s="72"/>
      <c r="W3901" s="72"/>
      <c r="X3901" s="72"/>
      <c r="Y3901" s="72"/>
      <c r="Z3901" s="72"/>
    </row>
    <row r="3902">
      <c r="A3902" s="64">
        <v>42.0</v>
      </c>
      <c r="B3902" s="65">
        <v>3406.19</v>
      </c>
      <c r="C3902" s="72"/>
      <c r="D3902" s="72"/>
      <c r="E3902" s="72"/>
      <c r="F3902" s="72"/>
      <c r="G3902" s="72"/>
      <c r="H3902" s="72"/>
      <c r="I3902" s="72"/>
      <c r="J3902" s="72"/>
      <c r="K3902" s="72"/>
      <c r="L3902" s="72"/>
      <c r="M3902" s="72"/>
      <c r="N3902" s="72"/>
      <c r="O3902" s="72"/>
      <c r="P3902" s="72"/>
      <c r="Q3902" s="72"/>
      <c r="R3902" s="72"/>
      <c r="S3902" s="72"/>
      <c r="T3902" s="72"/>
      <c r="U3902" s="72"/>
      <c r="V3902" s="72"/>
      <c r="W3902" s="72"/>
      <c r="X3902" s="72"/>
      <c r="Y3902" s="72"/>
      <c r="Z3902" s="72"/>
    </row>
    <row r="3903">
      <c r="A3903" s="66">
        <v>18.0</v>
      </c>
      <c r="B3903" s="67">
        <v>2460.02</v>
      </c>
      <c r="C3903" s="72"/>
      <c r="D3903" s="72"/>
      <c r="E3903" s="72"/>
      <c r="F3903" s="72"/>
      <c r="G3903" s="72"/>
      <c r="H3903" s="72"/>
      <c r="I3903" s="72"/>
      <c r="J3903" s="72"/>
      <c r="K3903" s="72"/>
      <c r="L3903" s="72"/>
      <c r="M3903" s="72"/>
      <c r="N3903" s="72"/>
      <c r="O3903" s="72"/>
      <c r="P3903" s="72"/>
      <c r="Q3903" s="72"/>
      <c r="R3903" s="72"/>
      <c r="S3903" s="72"/>
      <c r="T3903" s="72"/>
      <c r="U3903" s="72"/>
      <c r="V3903" s="72"/>
      <c r="W3903" s="72"/>
      <c r="X3903" s="72"/>
      <c r="Y3903" s="72"/>
      <c r="Z3903" s="72"/>
    </row>
    <row r="3904">
      <c r="A3904" s="64">
        <v>25.0</v>
      </c>
      <c r="B3904" s="65">
        <v>4730.14</v>
      </c>
      <c r="C3904" s="72"/>
      <c r="D3904" s="72"/>
      <c r="E3904" s="72"/>
      <c r="F3904" s="72"/>
      <c r="G3904" s="72"/>
      <c r="H3904" s="72"/>
      <c r="I3904" s="72"/>
      <c r="J3904" s="72"/>
      <c r="K3904" s="72"/>
      <c r="L3904" s="72"/>
      <c r="M3904" s="72"/>
      <c r="N3904" s="72"/>
      <c r="O3904" s="72"/>
      <c r="P3904" s="72"/>
      <c r="Q3904" s="72"/>
      <c r="R3904" s="72"/>
      <c r="S3904" s="72"/>
      <c r="T3904" s="72"/>
      <c r="U3904" s="72"/>
      <c r="V3904" s="72"/>
      <c r="W3904" s="72"/>
      <c r="X3904" s="72"/>
      <c r="Y3904" s="72"/>
      <c r="Z3904" s="72"/>
    </row>
    <row r="3905">
      <c r="A3905" s="66">
        <v>26.0</v>
      </c>
      <c r="B3905" s="67">
        <v>451.0</v>
      </c>
      <c r="C3905" s="72"/>
      <c r="D3905" s="72"/>
      <c r="E3905" s="72"/>
      <c r="F3905" s="72"/>
      <c r="G3905" s="72"/>
      <c r="H3905" s="72"/>
      <c r="I3905" s="72"/>
      <c r="J3905" s="72"/>
      <c r="K3905" s="72"/>
      <c r="L3905" s="72"/>
      <c r="M3905" s="72"/>
      <c r="N3905" s="72"/>
      <c r="O3905" s="72"/>
      <c r="P3905" s="72"/>
      <c r="Q3905" s="72"/>
      <c r="R3905" s="72"/>
      <c r="S3905" s="72"/>
      <c r="T3905" s="72"/>
      <c r="U3905" s="72"/>
      <c r="V3905" s="72"/>
      <c r="W3905" s="72"/>
      <c r="X3905" s="72"/>
      <c r="Y3905" s="72"/>
      <c r="Z3905" s="72"/>
    </row>
    <row r="3906">
      <c r="A3906" s="64">
        <v>8.0</v>
      </c>
      <c r="B3906" s="65">
        <v>1056.61</v>
      </c>
      <c r="C3906" s="72"/>
      <c r="D3906" s="72"/>
      <c r="E3906" s="72"/>
      <c r="F3906" s="72"/>
      <c r="G3906" s="72"/>
      <c r="H3906" s="72"/>
      <c r="I3906" s="72"/>
      <c r="J3906" s="72"/>
      <c r="K3906" s="72"/>
      <c r="L3906" s="72"/>
      <c r="M3906" s="72"/>
      <c r="N3906" s="72"/>
      <c r="O3906" s="72"/>
      <c r="P3906" s="72"/>
      <c r="Q3906" s="72"/>
      <c r="R3906" s="72"/>
      <c r="S3906" s="72"/>
      <c r="T3906" s="72"/>
      <c r="U3906" s="72"/>
      <c r="V3906" s="72"/>
      <c r="W3906" s="72"/>
      <c r="X3906" s="72"/>
      <c r="Y3906" s="72"/>
      <c r="Z3906" s="72"/>
    </row>
    <row r="3907">
      <c r="A3907" s="66">
        <v>12.0</v>
      </c>
      <c r="B3907" s="67">
        <v>2215.52</v>
      </c>
      <c r="C3907" s="72"/>
      <c r="D3907" s="72"/>
      <c r="E3907" s="72"/>
      <c r="F3907" s="72"/>
      <c r="G3907" s="72"/>
      <c r="H3907" s="72"/>
      <c r="I3907" s="72"/>
      <c r="J3907" s="72"/>
      <c r="K3907" s="72"/>
      <c r="L3907" s="72"/>
      <c r="M3907" s="72"/>
      <c r="N3907" s="72"/>
      <c r="O3907" s="72"/>
      <c r="P3907" s="72"/>
      <c r="Q3907" s="72"/>
      <c r="R3907" s="72"/>
      <c r="S3907" s="72"/>
      <c r="T3907" s="72"/>
      <c r="U3907" s="72"/>
      <c r="V3907" s="72"/>
      <c r="W3907" s="72"/>
      <c r="X3907" s="72"/>
      <c r="Y3907" s="72"/>
      <c r="Z3907" s="72"/>
    </row>
    <row r="3908">
      <c r="A3908" s="64">
        <v>16.0</v>
      </c>
      <c r="B3908" s="65">
        <v>439.95</v>
      </c>
      <c r="C3908" s="72"/>
      <c r="D3908" s="72"/>
      <c r="E3908" s="72"/>
      <c r="F3908" s="72"/>
      <c r="G3908" s="72"/>
      <c r="H3908" s="72"/>
      <c r="I3908" s="72"/>
      <c r="J3908" s="72"/>
      <c r="K3908" s="72"/>
      <c r="L3908" s="72"/>
      <c r="M3908" s="72"/>
      <c r="N3908" s="72"/>
      <c r="O3908" s="72"/>
      <c r="P3908" s="72"/>
      <c r="Q3908" s="72"/>
      <c r="R3908" s="72"/>
      <c r="S3908" s="72"/>
      <c r="T3908" s="72"/>
      <c r="U3908" s="72"/>
      <c r="V3908" s="72"/>
      <c r="W3908" s="72"/>
      <c r="X3908" s="72"/>
      <c r="Y3908" s="72"/>
      <c r="Z3908" s="72"/>
    </row>
    <row r="3909">
      <c r="A3909" s="66">
        <v>40.0</v>
      </c>
      <c r="B3909" s="67">
        <v>770.52</v>
      </c>
      <c r="C3909" s="72"/>
      <c r="D3909" s="72"/>
      <c r="E3909" s="72"/>
      <c r="F3909" s="72"/>
      <c r="G3909" s="72"/>
      <c r="H3909" s="72"/>
      <c r="I3909" s="72"/>
      <c r="J3909" s="72"/>
      <c r="K3909" s="72"/>
      <c r="L3909" s="72"/>
      <c r="M3909" s="72"/>
      <c r="N3909" s="72"/>
      <c r="O3909" s="72"/>
      <c r="P3909" s="72"/>
      <c r="Q3909" s="72"/>
      <c r="R3909" s="72"/>
      <c r="S3909" s="72"/>
      <c r="T3909" s="72"/>
      <c r="U3909" s="72"/>
      <c r="V3909" s="72"/>
      <c r="W3909" s="72"/>
      <c r="X3909" s="72"/>
      <c r="Y3909" s="72"/>
      <c r="Z3909" s="72"/>
    </row>
    <row r="3910">
      <c r="A3910" s="64">
        <v>24.0</v>
      </c>
      <c r="B3910" s="65">
        <v>2543.53</v>
      </c>
      <c r="C3910" s="72"/>
      <c r="D3910" s="72"/>
      <c r="E3910" s="72"/>
      <c r="F3910" s="72"/>
      <c r="G3910" s="72"/>
      <c r="H3910" s="72"/>
      <c r="I3910" s="72"/>
      <c r="J3910" s="72"/>
      <c r="K3910" s="72"/>
      <c r="L3910" s="72"/>
      <c r="M3910" s="72"/>
      <c r="N3910" s="72"/>
      <c r="O3910" s="72"/>
      <c r="P3910" s="72"/>
      <c r="Q3910" s="72"/>
      <c r="R3910" s="72"/>
      <c r="S3910" s="72"/>
      <c r="T3910" s="72"/>
      <c r="U3910" s="72"/>
      <c r="V3910" s="72"/>
      <c r="W3910" s="72"/>
      <c r="X3910" s="72"/>
      <c r="Y3910" s="72"/>
      <c r="Z3910" s="72"/>
    </row>
    <row r="3911">
      <c r="A3911" s="66">
        <v>36.0</v>
      </c>
      <c r="B3911" s="67">
        <v>3701.98</v>
      </c>
      <c r="C3911" s="72"/>
      <c r="D3911" s="72"/>
      <c r="E3911" s="72"/>
      <c r="F3911" s="72"/>
      <c r="G3911" s="72"/>
      <c r="H3911" s="72"/>
      <c r="I3911" s="72"/>
      <c r="J3911" s="72"/>
      <c r="K3911" s="72"/>
      <c r="L3911" s="72"/>
      <c r="M3911" s="72"/>
      <c r="N3911" s="72"/>
      <c r="O3911" s="72"/>
      <c r="P3911" s="72"/>
      <c r="Q3911" s="72"/>
      <c r="R3911" s="72"/>
      <c r="S3911" s="72"/>
      <c r="T3911" s="72"/>
      <c r="U3911" s="72"/>
      <c r="V3911" s="72"/>
      <c r="W3911" s="72"/>
      <c r="X3911" s="72"/>
      <c r="Y3911" s="72"/>
      <c r="Z3911" s="72"/>
    </row>
    <row r="3912">
      <c r="A3912" s="64">
        <v>34.0</v>
      </c>
      <c r="B3912" s="65">
        <v>2620.03</v>
      </c>
      <c r="C3912" s="72"/>
      <c r="D3912" s="72"/>
      <c r="E3912" s="72"/>
      <c r="F3912" s="72"/>
      <c r="G3912" s="72"/>
      <c r="H3912" s="72"/>
      <c r="I3912" s="72"/>
      <c r="J3912" s="72"/>
      <c r="K3912" s="72"/>
      <c r="L3912" s="72"/>
      <c r="M3912" s="72"/>
      <c r="N3912" s="72"/>
      <c r="O3912" s="72"/>
      <c r="P3912" s="72"/>
      <c r="Q3912" s="72"/>
      <c r="R3912" s="72"/>
      <c r="S3912" s="72"/>
      <c r="T3912" s="72"/>
      <c r="U3912" s="72"/>
      <c r="V3912" s="72"/>
      <c r="W3912" s="72"/>
      <c r="X3912" s="72"/>
      <c r="Y3912" s="72"/>
      <c r="Z3912" s="72"/>
    </row>
    <row r="3913">
      <c r="A3913" s="66">
        <v>35.0</v>
      </c>
      <c r="B3913" s="67">
        <v>3009.43</v>
      </c>
      <c r="C3913" s="72"/>
      <c r="D3913" s="72"/>
      <c r="E3913" s="72"/>
      <c r="F3913" s="72"/>
      <c r="G3913" s="72"/>
      <c r="H3913" s="72"/>
      <c r="I3913" s="72"/>
      <c r="J3913" s="72"/>
      <c r="K3913" s="72"/>
      <c r="L3913" s="72"/>
      <c r="M3913" s="72"/>
      <c r="N3913" s="72"/>
      <c r="O3913" s="72"/>
      <c r="P3913" s="72"/>
      <c r="Q3913" s="72"/>
      <c r="R3913" s="72"/>
      <c r="S3913" s="72"/>
      <c r="T3913" s="72"/>
      <c r="U3913" s="72"/>
      <c r="V3913" s="72"/>
      <c r="W3913" s="72"/>
      <c r="X3913" s="72"/>
      <c r="Y3913" s="72"/>
      <c r="Z3913" s="72"/>
    </row>
    <row r="3914">
      <c r="A3914" s="64">
        <v>24.0</v>
      </c>
      <c r="B3914" s="65">
        <v>2104.66</v>
      </c>
      <c r="C3914" s="72"/>
      <c r="D3914" s="72"/>
      <c r="E3914" s="72"/>
      <c r="F3914" s="72"/>
      <c r="G3914" s="72"/>
      <c r="H3914" s="72"/>
      <c r="I3914" s="72"/>
      <c r="J3914" s="72"/>
      <c r="K3914" s="72"/>
      <c r="L3914" s="72"/>
      <c r="M3914" s="72"/>
      <c r="N3914" s="72"/>
      <c r="O3914" s="72"/>
      <c r="P3914" s="72"/>
      <c r="Q3914" s="72"/>
      <c r="R3914" s="72"/>
      <c r="S3914" s="72"/>
      <c r="T3914" s="72"/>
      <c r="U3914" s="72"/>
      <c r="V3914" s="72"/>
      <c r="W3914" s="72"/>
      <c r="X3914" s="72"/>
      <c r="Y3914" s="72"/>
      <c r="Z3914" s="72"/>
    </row>
    <row r="3915">
      <c r="A3915" s="66">
        <v>41.0</v>
      </c>
      <c r="B3915" s="67">
        <v>1645.7</v>
      </c>
      <c r="C3915" s="72"/>
      <c r="D3915" s="72"/>
      <c r="E3915" s="72"/>
      <c r="F3915" s="72"/>
      <c r="G3915" s="72"/>
      <c r="H3915" s="72"/>
      <c r="I3915" s="72"/>
      <c r="J3915" s="72"/>
      <c r="K3915" s="72"/>
      <c r="L3915" s="72"/>
      <c r="M3915" s="72"/>
      <c r="N3915" s="72"/>
      <c r="O3915" s="72"/>
      <c r="P3915" s="72"/>
      <c r="Q3915" s="72"/>
      <c r="R3915" s="72"/>
      <c r="S3915" s="72"/>
      <c r="T3915" s="72"/>
      <c r="U3915" s="72"/>
      <c r="V3915" s="72"/>
      <c r="W3915" s="72"/>
      <c r="X3915" s="72"/>
      <c r="Y3915" s="72"/>
      <c r="Z3915" s="72"/>
    </row>
    <row r="3916">
      <c r="A3916" s="64">
        <v>26.0</v>
      </c>
      <c r="B3916" s="65">
        <v>2371.5</v>
      </c>
      <c r="C3916" s="72"/>
      <c r="D3916" s="72"/>
      <c r="E3916" s="72"/>
      <c r="F3916" s="72"/>
      <c r="G3916" s="72"/>
      <c r="H3916" s="72"/>
      <c r="I3916" s="72"/>
      <c r="J3916" s="72"/>
      <c r="K3916" s="72"/>
      <c r="L3916" s="72"/>
      <c r="M3916" s="72"/>
      <c r="N3916" s="72"/>
      <c r="O3916" s="72"/>
      <c r="P3916" s="72"/>
      <c r="Q3916" s="72"/>
      <c r="R3916" s="72"/>
      <c r="S3916" s="72"/>
      <c r="T3916" s="72"/>
      <c r="U3916" s="72"/>
      <c r="V3916" s="72"/>
      <c r="W3916" s="72"/>
      <c r="X3916" s="72"/>
      <c r="Y3916" s="72"/>
      <c r="Z3916" s="72"/>
    </row>
    <row r="3917">
      <c r="A3917" s="66">
        <v>34.0</v>
      </c>
      <c r="B3917" s="67">
        <v>4784.25</v>
      </c>
      <c r="C3917" s="72"/>
      <c r="D3917" s="72"/>
      <c r="E3917" s="72"/>
      <c r="F3917" s="72"/>
      <c r="G3917" s="72"/>
      <c r="H3917" s="72"/>
      <c r="I3917" s="72"/>
      <c r="J3917" s="72"/>
      <c r="K3917" s="72"/>
      <c r="L3917" s="72"/>
      <c r="M3917" s="72"/>
      <c r="N3917" s="72"/>
      <c r="O3917" s="72"/>
      <c r="P3917" s="72"/>
      <c r="Q3917" s="72"/>
      <c r="R3917" s="72"/>
      <c r="S3917" s="72"/>
      <c r="T3917" s="72"/>
      <c r="U3917" s="72"/>
      <c r="V3917" s="72"/>
      <c r="W3917" s="72"/>
      <c r="X3917" s="72"/>
      <c r="Y3917" s="72"/>
      <c r="Z3917" s="72"/>
    </row>
    <row r="3918">
      <c r="A3918" s="64">
        <v>25.0</v>
      </c>
      <c r="B3918" s="65">
        <v>397.58</v>
      </c>
      <c r="C3918" s="72"/>
      <c r="D3918" s="72"/>
      <c r="E3918" s="72"/>
      <c r="F3918" s="72"/>
      <c r="G3918" s="72"/>
      <c r="H3918" s="72"/>
      <c r="I3918" s="72"/>
      <c r="J3918" s="72"/>
      <c r="K3918" s="72"/>
      <c r="L3918" s="72"/>
      <c r="M3918" s="72"/>
      <c r="N3918" s="72"/>
      <c r="O3918" s="72"/>
      <c r="P3918" s="72"/>
      <c r="Q3918" s="72"/>
      <c r="R3918" s="72"/>
      <c r="S3918" s="72"/>
      <c r="T3918" s="72"/>
      <c r="U3918" s="72"/>
      <c r="V3918" s="72"/>
      <c r="W3918" s="72"/>
      <c r="X3918" s="72"/>
      <c r="Y3918" s="72"/>
      <c r="Z3918" s="72"/>
    </row>
    <row r="3919">
      <c r="A3919" s="66">
        <v>24.0</v>
      </c>
      <c r="B3919" s="67">
        <v>2647.0</v>
      </c>
      <c r="C3919" s="72"/>
      <c r="D3919" s="72"/>
      <c r="E3919" s="72"/>
      <c r="F3919" s="72"/>
      <c r="G3919" s="72"/>
      <c r="H3919" s="72"/>
      <c r="I3919" s="72"/>
      <c r="J3919" s="72"/>
      <c r="K3919" s="72"/>
      <c r="L3919" s="72"/>
      <c r="M3919" s="72"/>
      <c r="N3919" s="72"/>
      <c r="O3919" s="72"/>
      <c r="P3919" s="72"/>
      <c r="Q3919" s="72"/>
      <c r="R3919" s="72"/>
      <c r="S3919" s="72"/>
      <c r="T3919" s="72"/>
      <c r="U3919" s="72"/>
      <c r="V3919" s="72"/>
      <c r="W3919" s="72"/>
      <c r="X3919" s="72"/>
      <c r="Y3919" s="72"/>
      <c r="Z3919" s="72"/>
    </row>
    <row r="3920">
      <c r="A3920" s="64">
        <v>44.0</v>
      </c>
      <c r="B3920" s="65">
        <v>942.52</v>
      </c>
      <c r="C3920" s="72"/>
      <c r="D3920" s="72"/>
      <c r="E3920" s="72"/>
      <c r="F3920" s="72"/>
      <c r="G3920" s="72"/>
      <c r="H3920" s="72"/>
      <c r="I3920" s="72"/>
      <c r="J3920" s="72"/>
      <c r="K3920" s="72"/>
      <c r="L3920" s="72"/>
      <c r="M3920" s="72"/>
      <c r="N3920" s="72"/>
      <c r="O3920" s="72"/>
      <c r="P3920" s="72"/>
      <c r="Q3920" s="72"/>
      <c r="R3920" s="72"/>
      <c r="S3920" s="72"/>
      <c r="T3920" s="72"/>
      <c r="U3920" s="72"/>
      <c r="V3920" s="72"/>
      <c r="W3920" s="72"/>
      <c r="X3920" s="72"/>
      <c r="Y3920" s="72"/>
      <c r="Z3920" s="72"/>
    </row>
    <row r="3921">
      <c r="A3921" s="66">
        <v>9.0</v>
      </c>
      <c r="B3921" s="67">
        <v>191.23</v>
      </c>
      <c r="C3921" s="72"/>
      <c r="D3921" s="72"/>
      <c r="E3921" s="72"/>
      <c r="F3921" s="72"/>
      <c r="G3921" s="72"/>
      <c r="H3921" s="72"/>
      <c r="I3921" s="72"/>
      <c r="J3921" s="72"/>
      <c r="K3921" s="72"/>
      <c r="L3921" s="72"/>
      <c r="M3921" s="72"/>
      <c r="N3921" s="72"/>
      <c r="O3921" s="72"/>
      <c r="P3921" s="72"/>
      <c r="Q3921" s="72"/>
      <c r="R3921" s="72"/>
      <c r="S3921" s="72"/>
      <c r="T3921" s="72"/>
      <c r="U3921" s="72"/>
      <c r="V3921" s="72"/>
      <c r="W3921" s="72"/>
      <c r="X3921" s="72"/>
      <c r="Y3921" s="72"/>
      <c r="Z3921" s="72"/>
    </row>
    <row r="3922">
      <c r="A3922" s="64">
        <v>5.0</v>
      </c>
      <c r="B3922" s="65">
        <v>4212.17</v>
      </c>
      <c r="C3922" s="72"/>
      <c r="D3922" s="72"/>
      <c r="E3922" s="72"/>
      <c r="F3922" s="72"/>
      <c r="G3922" s="72"/>
      <c r="H3922" s="72"/>
      <c r="I3922" s="72"/>
      <c r="J3922" s="72"/>
      <c r="K3922" s="72"/>
      <c r="L3922" s="72"/>
      <c r="M3922" s="72"/>
      <c r="N3922" s="72"/>
      <c r="O3922" s="72"/>
      <c r="P3922" s="72"/>
      <c r="Q3922" s="72"/>
      <c r="R3922" s="72"/>
      <c r="S3922" s="72"/>
      <c r="T3922" s="72"/>
      <c r="U3922" s="72"/>
      <c r="V3922" s="72"/>
      <c r="W3922" s="72"/>
      <c r="X3922" s="72"/>
      <c r="Y3922" s="72"/>
      <c r="Z3922" s="72"/>
    </row>
    <row r="3923">
      <c r="A3923" s="66">
        <v>39.0</v>
      </c>
      <c r="B3923" s="67">
        <v>3438.68</v>
      </c>
      <c r="C3923" s="72"/>
      <c r="D3923" s="72"/>
      <c r="E3923" s="72"/>
      <c r="F3923" s="72"/>
      <c r="G3923" s="72"/>
      <c r="H3923" s="72"/>
      <c r="I3923" s="72"/>
      <c r="J3923" s="72"/>
      <c r="K3923" s="72"/>
      <c r="L3923" s="72"/>
      <c r="M3923" s="72"/>
      <c r="N3923" s="72"/>
      <c r="O3923" s="72"/>
      <c r="P3923" s="72"/>
      <c r="Q3923" s="72"/>
      <c r="R3923" s="72"/>
      <c r="S3923" s="72"/>
      <c r="T3923" s="72"/>
      <c r="U3923" s="72"/>
      <c r="V3923" s="72"/>
      <c r="W3923" s="72"/>
      <c r="X3923" s="72"/>
      <c r="Y3923" s="72"/>
      <c r="Z3923" s="72"/>
    </row>
    <row r="3924">
      <c r="A3924" s="64">
        <v>19.0</v>
      </c>
      <c r="B3924" s="65">
        <v>51.9</v>
      </c>
      <c r="C3924" s="72"/>
      <c r="D3924" s="72"/>
      <c r="E3924" s="72"/>
      <c r="F3924" s="72"/>
      <c r="G3924" s="72"/>
      <c r="H3924" s="72"/>
      <c r="I3924" s="72"/>
      <c r="J3924" s="72"/>
      <c r="K3924" s="72"/>
      <c r="L3924" s="72"/>
      <c r="M3924" s="72"/>
      <c r="N3924" s="72"/>
      <c r="O3924" s="72"/>
      <c r="P3924" s="72"/>
      <c r="Q3924" s="72"/>
      <c r="R3924" s="72"/>
      <c r="S3924" s="72"/>
      <c r="T3924" s="72"/>
      <c r="U3924" s="72"/>
      <c r="V3924" s="72"/>
      <c r="W3924" s="72"/>
      <c r="X3924" s="72"/>
      <c r="Y3924" s="72"/>
      <c r="Z3924" s="72"/>
    </row>
    <row r="3925">
      <c r="A3925" s="66">
        <v>25.0</v>
      </c>
      <c r="B3925" s="67">
        <v>166.5</v>
      </c>
      <c r="C3925" s="72"/>
      <c r="D3925" s="72"/>
      <c r="E3925" s="72"/>
      <c r="F3925" s="72"/>
      <c r="G3925" s="72"/>
      <c r="H3925" s="72"/>
      <c r="I3925" s="72"/>
      <c r="J3925" s="72"/>
      <c r="K3925" s="72"/>
      <c r="L3925" s="72"/>
      <c r="M3925" s="72"/>
      <c r="N3925" s="72"/>
      <c r="O3925" s="72"/>
      <c r="P3925" s="72"/>
      <c r="Q3925" s="72"/>
      <c r="R3925" s="72"/>
      <c r="S3925" s="72"/>
      <c r="T3925" s="72"/>
      <c r="U3925" s="72"/>
      <c r="V3925" s="72"/>
      <c r="W3925" s="72"/>
      <c r="X3925" s="72"/>
      <c r="Y3925" s="72"/>
      <c r="Z3925" s="72"/>
    </row>
    <row r="3926">
      <c r="A3926" s="64">
        <v>13.0</v>
      </c>
      <c r="B3926" s="65">
        <v>2740.46</v>
      </c>
      <c r="C3926" s="72"/>
      <c r="D3926" s="72"/>
      <c r="E3926" s="72"/>
      <c r="F3926" s="72"/>
      <c r="G3926" s="72"/>
      <c r="H3926" s="72"/>
      <c r="I3926" s="72"/>
      <c r="J3926" s="72"/>
      <c r="K3926" s="72"/>
      <c r="L3926" s="72"/>
      <c r="M3926" s="72"/>
      <c r="N3926" s="72"/>
      <c r="O3926" s="72"/>
      <c r="P3926" s="72"/>
      <c r="Q3926" s="72"/>
      <c r="R3926" s="72"/>
      <c r="S3926" s="72"/>
      <c r="T3926" s="72"/>
      <c r="U3926" s="72"/>
      <c r="V3926" s="72"/>
      <c r="W3926" s="72"/>
      <c r="X3926" s="72"/>
      <c r="Y3926" s="72"/>
      <c r="Z3926" s="72"/>
    </row>
    <row r="3927">
      <c r="A3927" s="66">
        <v>29.0</v>
      </c>
      <c r="B3927" s="67">
        <v>2217.07</v>
      </c>
      <c r="C3927" s="72"/>
      <c r="D3927" s="72"/>
      <c r="E3927" s="72"/>
      <c r="F3927" s="72"/>
      <c r="G3927" s="72"/>
      <c r="H3927" s="72"/>
      <c r="I3927" s="72"/>
      <c r="J3927" s="72"/>
      <c r="K3927" s="72"/>
      <c r="L3927" s="72"/>
      <c r="M3927" s="72"/>
      <c r="N3927" s="72"/>
      <c r="O3927" s="72"/>
      <c r="P3927" s="72"/>
      <c r="Q3927" s="72"/>
      <c r="R3927" s="72"/>
      <c r="S3927" s="72"/>
      <c r="T3927" s="72"/>
      <c r="U3927" s="72"/>
      <c r="V3927" s="72"/>
      <c r="W3927" s="72"/>
      <c r="X3927" s="72"/>
      <c r="Y3927" s="72"/>
      <c r="Z3927" s="72"/>
    </row>
    <row r="3928">
      <c r="A3928" s="64">
        <v>2.0</v>
      </c>
      <c r="B3928" s="65">
        <v>926.24</v>
      </c>
      <c r="C3928" s="72"/>
      <c r="D3928" s="72"/>
      <c r="E3928" s="72"/>
      <c r="F3928" s="72"/>
      <c r="G3928" s="72"/>
      <c r="H3928" s="72"/>
      <c r="I3928" s="72"/>
      <c r="J3928" s="72"/>
      <c r="K3928" s="72"/>
      <c r="L3928" s="72"/>
      <c r="M3928" s="72"/>
      <c r="N3928" s="72"/>
      <c r="O3928" s="72"/>
      <c r="P3928" s="72"/>
      <c r="Q3928" s="72"/>
      <c r="R3928" s="72"/>
      <c r="S3928" s="72"/>
      <c r="T3928" s="72"/>
      <c r="U3928" s="72"/>
      <c r="V3928" s="72"/>
      <c r="W3928" s="72"/>
      <c r="X3928" s="72"/>
      <c r="Y3928" s="72"/>
      <c r="Z3928" s="72"/>
    </row>
    <row r="3929">
      <c r="A3929" s="66">
        <v>14.0</v>
      </c>
      <c r="B3929" s="67">
        <v>4430.03</v>
      </c>
      <c r="C3929" s="72"/>
      <c r="D3929" s="72"/>
      <c r="E3929" s="72"/>
      <c r="F3929" s="72"/>
      <c r="G3929" s="72"/>
      <c r="H3929" s="72"/>
      <c r="I3929" s="72"/>
      <c r="J3929" s="72"/>
      <c r="K3929" s="72"/>
      <c r="L3929" s="72"/>
      <c r="M3929" s="72"/>
      <c r="N3929" s="72"/>
      <c r="O3929" s="72"/>
      <c r="P3929" s="72"/>
      <c r="Q3929" s="72"/>
      <c r="R3929" s="72"/>
      <c r="S3929" s="72"/>
      <c r="T3929" s="72"/>
      <c r="U3929" s="72"/>
      <c r="V3929" s="72"/>
      <c r="W3929" s="72"/>
      <c r="X3929" s="72"/>
      <c r="Y3929" s="72"/>
      <c r="Z3929" s="72"/>
    </row>
    <row r="3930">
      <c r="A3930" s="64">
        <v>9.0</v>
      </c>
      <c r="B3930" s="65">
        <v>3921.43</v>
      </c>
      <c r="C3930" s="72"/>
      <c r="D3930" s="72"/>
      <c r="E3930" s="72"/>
      <c r="F3930" s="72"/>
      <c r="G3930" s="72"/>
      <c r="H3930" s="72"/>
      <c r="I3930" s="72"/>
      <c r="J3930" s="72"/>
      <c r="K3930" s="72"/>
      <c r="L3930" s="72"/>
      <c r="M3930" s="72"/>
      <c r="N3930" s="72"/>
      <c r="O3930" s="72"/>
      <c r="P3930" s="72"/>
      <c r="Q3930" s="72"/>
      <c r="R3930" s="72"/>
      <c r="S3930" s="72"/>
      <c r="T3930" s="72"/>
      <c r="U3930" s="72"/>
      <c r="V3930" s="72"/>
      <c r="W3930" s="72"/>
      <c r="X3930" s="72"/>
      <c r="Y3930" s="72"/>
      <c r="Z3930" s="72"/>
    </row>
    <row r="3931">
      <c r="A3931" s="66">
        <v>44.0</v>
      </c>
      <c r="B3931" s="67">
        <v>1522.09</v>
      </c>
      <c r="C3931" s="72"/>
      <c r="D3931" s="72"/>
      <c r="E3931" s="72"/>
      <c r="F3931" s="72"/>
      <c r="G3931" s="72"/>
      <c r="H3931" s="72"/>
      <c r="I3931" s="72"/>
      <c r="J3931" s="72"/>
      <c r="K3931" s="72"/>
      <c r="L3931" s="72"/>
      <c r="M3931" s="72"/>
      <c r="N3931" s="72"/>
      <c r="O3931" s="72"/>
      <c r="P3931" s="72"/>
      <c r="Q3931" s="72"/>
      <c r="R3931" s="72"/>
      <c r="S3931" s="72"/>
      <c r="T3931" s="72"/>
      <c r="U3931" s="72"/>
      <c r="V3931" s="72"/>
      <c r="W3931" s="72"/>
      <c r="X3931" s="72"/>
      <c r="Y3931" s="72"/>
      <c r="Z3931" s="72"/>
    </row>
    <row r="3932">
      <c r="A3932" s="64">
        <v>45.0</v>
      </c>
      <c r="B3932" s="65">
        <v>3462.87</v>
      </c>
      <c r="C3932" s="72"/>
      <c r="D3932" s="72"/>
      <c r="E3932" s="72"/>
      <c r="F3932" s="72"/>
      <c r="G3932" s="72"/>
      <c r="H3932" s="72"/>
      <c r="I3932" s="72"/>
      <c r="J3932" s="72"/>
      <c r="K3932" s="72"/>
      <c r="L3932" s="72"/>
      <c r="M3932" s="72"/>
      <c r="N3932" s="72"/>
      <c r="O3932" s="72"/>
      <c r="P3932" s="72"/>
      <c r="Q3932" s="72"/>
      <c r="R3932" s="72"/>
      <c r="S3932" s="72"/>
      <c r="T3932" s="72"/>
      <c r="U3932" s="72"/>
      <c r="V3932" s="72"/>
      <c r="W3932" s="72"/>
      <c r="X3932" s="72"/>
      <c r="Y3932" s="72"/>
      <c r="Z3932" s="72"/>
    </row>
    <row r="3933">
      <c r="A3933" s="66">
        <v>1.0</v>
      </c>
      <c r="B3933" s="67">
        <v>4833.99</v>
      </c>
      <c r="C3933" s="72"/>
      <c r="D3933" s="72"/>
      <c r="E3933" s="72"/>
      <c r="F3933" s="72"/>
      <c r="G3933" s="72"/>
      <c r="H3933" s="72"/>
      <c r="I3933" s="72"/>
      <c r="J3933" s="72"/>
      <c r="K3933" s="72"/>
      <c r="L3933" s="72"/>
      <c r="M3933" s="72"/>
      <c r="N3933" s="72"/>
      <c r="O3933" s="72"/>
      <c r="P3933" s="72"/>
      <c r="Q3933" s="72"/>
      <c r="R3933" s="72"/>
      <c r="S3933" s="72"/>
      <c r="T3933" s="72"/>
      <c r="U3933" s="72"/>
      <c r="V3933" s="72"/>
      <c r="W3933" s="72"/>
      <c r="X3933" s="72"/>
      <c r="Y3933" s="72"/>
      <c r="Z3933" s="72"/>
    </row>
    <row r="3934">
      <c r="A3934" s="64">
        <v>32.0</v>
      </c>
      <c r="B3934" s="65">
        <v>987.98</v>
      </c>
      <c r="C3934" s="72"/>
      <c r="D3934" s="72"/>
      <c r="E3934" s="72"/>
      <c r="F3934" s="72"/>
      <c r="G3934" s="72"/>
      <c r="H3934" s="72"/>
      <c r="I3934" s="72"/>
      <c r="J3934" s="72"/>
      <c r="K3934" s="72"/>
      <c r="L3934" s="72"/>
      <c r="M3934" s="72"/>
      <c r="N3934" s="72"/>
      <c r="O3934" s="72"/>
      <c r="P3934" s="72"/>
      <c r="Q3934" s="72"/>
      <c r="R3934" s="72"/>
      <c r="S3934" s="72"/>
      <c r="T3934" s="72"/>
      <c r="U3934" s="72"/>
      <c r="V3934" s="72"/>
      <c r="W3934" s="72"/>
      <c r="X3934" s="72"/>
      <c r="Y3934" s="72"/>
      <c r="Z3934" s="72"/>
    </row>
    <row r="3935">
      <c r="A3935" s="66">
        <v>11.0</v>
      </c>
      <c r="B3935" s="67">
        <v>4441.64</v>
      </c>
      <c r="C3935" s="72"/>
      <c r="D3935" s="72"/>
      <c r="E3935" s="72"/>
      <c r="F3935" s="72"/>
      <c r="G3935" s="72"/>
      <c r="H3935" s="72"/>
      <c r="I3935" s="72"/>
      <c r="J3935" s="72"/>
      <c r="K3935" s="72"/>
      <c r="L3935" s="72"/>
      <c r="M3935" s="72"/>
      <c r="N3935" s="72"/>
      <c r="O3935" s="72"/>
      <c r="P3935" s="72"/>
      <c r="Q3935" s="72"/>
      <c r="R3935" s="72"/>
      <c r="S3935" s="72"/>
      <c r="T3935" s="72"/>
      <c r="U3935" s="72"/>
      <c r="V3935" s="72"/>
      <c r="W3935" s="72"/>
      <c r="X3935" s="72"/>
      <c r="Y3935" s="72"/>
      <c r="Z3935" s="72"/>
    </row>
    <row r="3936">
      <c r="A3936" s="64">
        <v>12.0</v>
      </c>
      <c r="B3936" s="65">
        <v>1066.51</v>
      </c>
      <c r="C3936" s="72"/>
      <c r="D3936" s="72"/>
      <c r="E3936" s="72"/>
      <c r="F3936" s="72"/>
      <c r="G3936" s="72"/>
      <c r="H3936" s="72"/>
      <c r="I3936" s="72"/>
      <c r="J3936" s="72"/>
      <c r="K3936" s="72"/>
      <c r="L3936" s="72"/>
      <c r="M3936" s="72"/>
      <c r="N3936" s="72"/>
      <c r="O3936" s="72"/>
      <c r="P3936" s="72"/>
      <c r="Q3936" s="72"/>
      <c r="R3936" s="72"/>
      <c r="S3936" s="72"/>
      <c r="T3936" s="72"/>
      <c r="U3936" s="72"/>
      <c r="V3936" s="72"/>
      <c r="W3936" s="72"/>
      <c r="X3936" s="72"/>
      <c r="Y3936" s="72"/>
      <c r="Z3936" s="72"/>
    </row>
    <row r="3937">
      <c r="A3937" s="66">
        <v>46.0</v>
      </c>
      <c r="B3937" s="67">
        <v>1255.3</v>
      </c>
      <c r="C3937" s="72"/>
      <c r="D3937" s="72"/>
      <c r="E3937" s="72"/>
      <c r="F3937" s="72"/>
      <c r="G3937" s="72"/>
      <c r="H3937" s="72"/>
      <c r="I3937" s="72"/>
      <c r="J3937" s="72"/>
      <c r="K3937" s="72"/>
      <c r="L3937" s="72"/>
      <c r="M3937" s="72"/>
      <c r="N3937" s="72"/>
      <c r="O3937" s="72"/>
      <c r="P3937" s="72"/>
      <c r="Q3937" s="72"/>
      <c r="R3937" s="72"/>
      <c r="S3937" s="72"/>
      <c r="T3937" s="72"/>
      <c r="U3937" s="72"/>
      <c r="V3937" s="72"/>
      <c r="W3937" s="72"/>
      <c r="X3937" s="72"/>
      <c r="Y3937" s="72"/>
      <c r="Z3937" s="72"/>
    </row>
    <row r="3938">
      <c r="A3938" s="64">
        <v>27.0</v>
      </c>
      <c r="B3938" s="65">
        <v>2936.18</v>
      </c>
      <c r="C3938" s="72"/>
      <c r="D3938" s="72"/>
      <c r="E3938" s="72"/>
      <c r="F3938" s="72"/>
      <c r="G3938" s="72"/>
      <c r="H3938" s="72"/>
      <c r="I3938" s="72"/>
      <c r="J3938" s="72"/>
      <c r="K3938" s="72"/>
      <c r="L3938" s="72"/>
      <c r="M3938" s="72"/>
      <c r="N3938" s="72"/>
      <c r="O3938" s="72"/>
      <c r="P3938" s="72"/>
      <c r="Q3938" s="72"/>
      <c r="R3938" s="72"/>
      <c r="S3938" s="72"/>
      <c r="T3938" s="72"/>
      <c r="U3938" s="72"/>
      <c r="V3938" s="72"/>
      <c r="W3938" s="72"/>
      <c r="X3938" s="72"/>
      <c r="Y3938" s="72"/>
      <c r="Z3938" s="72"/>
    </row>
    <row r="3939">
      <c r="A3939" s="66">
        <v>19.0</v>
      </c>
      <c r="B3939" s="67">
        <v>757.49</v>
      </c>
      <c r="C3939" s="72"/>
      <c r="D3939" s="72"/>
      <c r="E3939" s="72"/>
      <c r="F3939" s="72"/>
      <c r="G3939" s="72"/>
      <c r="H3939" s="72"/>
      <c r="I3939" s="72"/>
      <c r="J3939" s="72"/>
      <c r="K3939" s="72"/>
      <c r="L3939" s="72"/>
      <c r="M3939" s="72"/>
      <c r="N3939" s="72"/>
      <c r="O3939" s="72"/>
      <c r="P3939" s="72"/>
      <c r="Q3939" s="72"/>
      <c r="R3939" s="72"/>
      <c r="S3939" s="72"/>
      <c r="T3939" s="72"/>
      <c r="U3939" s="72"/>
      <c r="V3939" s="72"/>
      <c r="W3939" s="72"/>
      <c r="X3939" s="72"/>
      <c r="Y3939" s="72"/>
      <c r="Z3939" s="72"/>
    </row>
    <row r="3940">
      <c r="A3940" s="64">
        <v>42.0</v>
      </c>
      <c r="B3940" s="65">
        <v>474.03</v>
      </c>
      <c r="C3940" s="72"/>
      <c r="D3940" s="72"/>
      <c r="E3940" s="72"/>
      <c r="F3940" s="72"/>
      <c r="G3940" s="72"/>
      <c r="H3940" s="72"/>
      <c r="I3940" s="72"/>
      <c r="J3940" s="72"/>
      <c r="K3940" s="72"/>
      <c r="L3940" s="72"/>
      <c r="M3940" s="72"/>
      <c r="N3940" s="72"/>
      <c r="O3940" s="72"/>
      <c r="P3940" s="72"/>
      <c r="Q3940" s="72"/>
      <c r="R3940" s="72"/>
      <c r="S3940" s="72"/>
      <c r="T3940" s="72"/>
      <c r="U3940" s="72"/>
      <c r="V3940" s="72"/>
      <c r="W3940" s="72"/>
      <c r="X3940" s="72"/>
      <c r="Y3940" s="72"/>
      <c r="Z3940" s="72"/>
    </row>
    <row r="3941">
      <c r="A3941" s="66">
        <v>24.0</v>
      </c>
      <c r="B3941" s="67">
        <v>4511.67</v>
      </c>
      <c r="C3941" s="72"/>
      <c r="D3941" s="72"/>
      <c r="E3941" s="72"/>
      <c r="F3941" s="72"/>
      <c r="G3941" s="72"/>
      <c r="H3941" s="72"/>
      <c r="I3941" s="72"/>
      <c r="J3941" s="72"/>
      <c r="K3941" s="72"/>
      <c r="L3941" s="72"/>
      <c r="M3941" s="72"/>
      <c r="N3941" s="72"/>
      <c r="O3941" s="72"/>
      <c r="P3941" s="72"/>
      <c r="Q3941" s="72"/>
      <c r="R3941" s="72"/>
      <c r="S3941" s="72"/>
      <c r="T3941" s="72"/>
      <c r="U3941" s="72"/>
      <c r="V3941" s="72"/>
      <c r="W3941" s="72"/>
      <c r="X3941" s="72"/>
      <c r="Y3941" s="72"/>
      <c r="Z3941" s="72"/>
    </row>
    <row r="3942">
      <c r="A3942" s="64">
        <v>35.0</v>
      </c>
      <c r="B3942" s="65">
        <v>2757.46</v>
      </c>
      <c r="C3942" s="72"/>
      <c r="D3942" s="72"/>
      <c r="E3942" s="72"/>
      <c r="F3942" s="72"/>
      <c r="G3942" s="72"/>
      <c r="H3942" s="72"/>
      <c r="I3942" s="72"/>
      <c r="J3942" s="72"/>
      <c r="K3942" s="72"/>
      <c r="L3942" s="72"/>
      <c r="M3942" s="72"/>
      <c r="N3942" s="72"/>
      <c r="O3942" s="72"/>
      <c r="P3942" s="72"/>
      <c r="Q3942" s="72"/>
      <c r="R3942" s="72"/>
      <c r="S3942" s="72"/>
      <c r="T3942" s="72"/>
      <c r="U3942" s="72"/>
      <c r="V3942" s="72"/>
      <c r="W3942" s="72"/>
      <c r="X3942" s="72"/>
      <c r="Y3942" s="72"/>
      <c r="Z3942" s="72"/>
    </row>
    <row r="3943">
      <c r="A3943" s="66">
        <v>44.0</v>
      </c>
      <c r="B3943" s="67">
        <v>3636.63</v>
      </c>
      <c r="C3943" s="72"/>
      <c r="D3943" s="72"/>
      <c r="E3943" s="72"/>
      <c r="F3943" s="72"/>
      <c r="G3943" s="72"/>
      <c r="H3943" s="72"/>
      <c r="I3943" s="72"/>
      <c r="J3943" s="72"/>
      <c r="K3943" s="72"/>
      <c r="L3943" s="72"/>
      <c r="M3943" s="72"/>
      <c r="N3943" s="72"/>
      <c r="O3943" s="72"/>
      <c r="P3943" s="72"/>
      <c r="Q3943" s="72"/>
      <c r="R3943" s="72"/>
      <c r="S3943" s="72"/>
      <c r="T3943" s="72"/>
      <c r="U3943" s="72"/>
      <c r="V3943" s="72"/>
      <c r="W3943" s="72"/>
      <c r="X3943" s="72"/>
      <c r="Y3943" s="72"/>
      <c r="Z3943" s="72"/>
    </row>
    <row r="3944">
      <c r="A3944" s="64">
        <v>25.0</v>
      </c>
      <c r="B3944" s="65">
        <v>4423.04</v>
      </c>
      <c r="C3944" s="72"/>
      <c r="D3944" s="72"/>
      <c r="E3944" s="72"/>
      <c r="F3944" s="72"/>
      <c r="G3944" s="72"/>
      <c r="H3944" s="72"/>
      <c r="I3944" s="72"/>
      <c r="J3944" s="72"/>
      <c r="K3944" s="72"/>
      <c r="L3944" s="72"/>
      <c r="M3944" s="72"/>
      <c r="N3944" s="72"/>
      <c r="O3944" s="72"/>
      <c r="P3944" s="72"/>
      <c r="Q3944" s="72"/>
      <c r="R3944" s="72"/>
      <c r="S3944" s="72"/>
      <c r="T3944" s="72"/>
      <c r="U3944" s="72"/>
      <c r="V3944" s="72"/>
      <c r="W3944" s="72"/>
      <c r="X3944" s="72"/>
      <c r="Y3944" s="72"/>
      <c r="Z3944" s="72"/>
    </row>
    <row r="3945">
      <c r="A3945" s="66">
        <v>4.0</v>
      </c>
      <c r="B3945" s="67">
        <v>2040.08</v>
      </c>
      <c r="C3945" s="72"/>
      <c r="D3945" s="72"/>
      <c r="E3945" s="72"/>
      <c r="F3945" s="72"/>
      <c r="G3945" s="72"/>
      <c r="H3945" s="72"/>
      <c r="I3945" s="72"/>
      <c r="J3945" s="72"/>
      <c r="K3945" s="72"/>
      <c r="L3945" s="72"/>
      <c r="M3945" s="72"/>
      <c r="N3945" s="72"/>
      <c r="O3945" s="72"/>
      <c r="P3945" s="72"/>
      <c r="Q3945" s="72"/>
      <c r="R3945" s="72"/>
      <c r="S3945" s="72"/>
      <c r="T3945" s="72"/>
      <c r="U3945" s="72"/>
      <c r="V3945" s="72"/>
      <c r="W3945" s="72"/>
      <c r="X3945" s="72"/>
      <c r="Y3945" s="72"/>
      <c r="Z3945" s="72"/>
    </row>
    <row r="3946">
      <c r="A3946" s="64">
        <v>21.0</v>
      </c>
      <c r="B3946" s="65">
        <v>761.76</v>
      </c>
      <c r="C3946" s="72"/>
      <c r="D3946" s="72"/>
      <c r="E3946" s="72"/>
      <c r="F3946" s="72"/>
      <c r="G3946" s="72"/>
      <c r="H3946" s="72"/>
      <c r="I3946" s="72"/>
      <c r="J3946" s="72"/>
      <c r="K3946" s="72"/>
      <c r="L3946" s="72"/>
      <c r="M3946" s="72"/>
      <c r="N3946" s="72"/>
      <c r="O3946" s="72"/>
      <c r="P3946" s="72"/>
      <c r="Q3946" s="72"/>
      <c r="R3946" s="72"/>
      <c r="S3946" s="72"/>
      <c r="T3946" s="72"/>
      <c r="U3946" s="72"/>
      <c r="V3946" s="72"/>
      <c r="W3946" s="72"/>
      <c r="X3946" s="72"/>
      <c r="Y3946" s="72"/>
      <c r="Z3946" s="72"/>
    </row>
    <row r="3947">
      <c r="A3947" s="66">
        <v>1.0</v>
      </c>
      <c r="B3947" s="67">
        <v>445.31</v>
      </c>
      <c r="C3947" s="72"/>
      <c r="D3947" s="72"/>
      <c r="E3947" s="72"/>
      <c r="F3947" s="72"/>
      <c r="G3947" s="72"/>
      <c r="H3947" s="72"/>
      <c r="I3947" s="72"/>
      <c r="J3947" s="72"/>
      <c r="K3947" s="72"/>
      <c r="L3947" s="72"/>
      <c r="M3947" s="72"/>
      <c r="N3947" s="72"/>
      <c r="O3947" s="72"/>
      <c r="P3947" s="72"/>
      <c r="Q3947" s="72"/>
      <c r="R3947" s="72"/>
      <c r="S3947" s="72"/>
      <c r="T3947" s="72"/>
      <c r="U3947" s="72"/>
      <c r="V3947" s="72"/>
      <c r="W3947" s="72"/>
      <c r="X3947" s="72"/>
      <c r="Y3947" s="72"/>
      <c r="Z3947" s="72"/>
    </row>
    <row r="3948">
      <c r="A3948" s="64">
        <v>14.0</v>
      </c>
      <c r="B3948" s="65">
        <v>3051.77</v>
      </c>
      <c r="C3948" s="72"/>
      <c r="D3948" s="72"/>
      <c r="E3948" s="72"/>
      <c r="F3948" s="72"/>
      <c r="G3948" s="72"/>
      <c r="H3948" s="72"/>
      <c r="I3948" s="72"/>
      <c r="J3948" s="72"/>
      <c r="K3948" s="72"/>
      <c r="L3948" s="72"/>
      <c r="M3948" s="72"/>
      <c r="N3948" s="72"/>
      <c r="O3948" s="72"/>
      <c r="P3948" s="72"/>
      <c r="Q3948" s="72"/>
      <c r="R3948" s="72"/>
      <c r="S3948" s="72"/>
      <c r="T3948" s="72"/>
      <c r="U3948" s="72"/>
      <c r="V3948" s="72"/>
      <c r="W3948" s="72"/>
      <c r="X3948" s="72"/>
      <c r="Y3948" s="72"/>
      <c r="Z3948" s="72"/>
    </row>
    <row r="3949">
      <c r="A3949" s="66">
        <v>30.0</v>
      </c>
      <c r="B3949" s="67">
        <v>1129.05</v>
      </c>
      <c r="C3949" s="72"/>
      <c r="D3949" s="72"/>
      <c r="E3949" s="72"/>
      <c r="F3949" s="72"/>
      <c r="G3949" s="72"/>
      <c r="H3949" s="72"/>
      <c r="I3949" s="72"/>
      <c r="J3949" s="72"/>
      <c r="K3949" s="72"/>
      <c r="L3949" s="72"/>
      <c r="M3949" s="72"/>
      <c r="N3949" s="72"/>
      <c r="O3949" s="72"/>
      <c r="P3949" s="72"/>
      <c r="Q3949" s="72"/>
      <c r="R3949" s="72"/>
      <c r="S3949" s="72"/>
      <c r="T3949" s="72"/>
      <c r="U3949" s="72"/>
      <c r="V3949" s="72"/>
      <c r="W3949" s="72"/>
      <c r="X3949" s="72"/>
      <c r="Y3949" s="72"/>
      <c r="Z3949" s="72"/>
    </row>
    <row r="3950">
      <c r="A3950" s="64">
        <v>17.0</v>
      </c>
      <c r="B3950" s="65">
        <v>972.19</v>
      </c>
      <c r="C3950" s="72"/>
      <c r="D3950" s="72"/>
      <c r="E3950" s="72"/>
      <c r="F3950" s="72"/>
      <c r="G3950" s="72"/>
      <c r="H3950" s="72"/>
      <c r="I3950" s="72"/>
      <c r="J3950" s="72"/>
      <c r="K3950" s="72"/>
      <c r="L3950" s="72"/>
      <c r="M3950" s="72"/>
      <c r="N3950" s="72"/>
      <c r="O3950" s="72"/>
      <c r="P3950" s="72"/>
      <c r="Q3950" s="72"/>
      <c r="R3950" s="72"/>
      <c r="S3950" s="72"/>
      <c r="T3950" s="72"/>
      <c r="U3950" s="72"/>
      <c r="V3950" s="72"/>
      <c r="W3950" s="72"/>
      <c r="X3950" s="72"/>
      <c r="Y3950" s="72"/>
      <c r="Z3950" s="72"/>
    </row>
    <row r="3951">
      <c r="A3951" s="66">
        <v>38.0</v>
      </c>
      <c r="B3951" s="67">
        <v>2846.39</v>
      </c>
      <c r="C3951" s="72"/>
      <c r="D3951" s="72"/>
      <c r="E3951" s="72"/>
      <c r="F3951" s="72"/>
      <c r="G3951" s="72"/>
      <c r="H3951" s="72"/>
      <c r="I3951" s="72"/>
      <c r="J3951" s="72"/>
      <c r="K3951" s="72"/>
      <c r="L3951" s="72"/>
      <c r="M3951" s="72"/>
      <c r="N3951" s="72"/>
      <c r="O3951" s="72"/>
      <c r="P3951" s="72"/>
      <c r="Q3951" s="72"/>
      <c r="R3951" s="72"/>
      <c r="S3951" s="72"/>
      <c r="T3951" s="72"/>
      <c r="U3951" s="72"/>
      <c r="V3951" s="72"/>
      <c r="W3951" s="72"/>
      <c r="X3951" s="72"/>
      <c r="Y3951" s="72"/>
      <c r="Z3951" s="72"/>
    </row>
    <row r="3952">
      <c r="A3952" s="64">
        <v>24.0</v>
      </c>
      <c r="B3952" s="65">
        <v>879.73</v>
      </c>
      <c r="C3952" s="72"/>
      <c r="D3952" s="72"/>
      <c r="E3952" s="72"/>
      <c r="F3952" s="72"/>
      <c r="G3952" s="72"/>
      <c r="H3952" s="72"/>
      <c r="I3952" s="72"/>
      <c r="J3952" s="72"/>
      <c r="K3952" s="72"/>
      <c r="L3952" s="72"/>
      <c r="M3952" s="72"/>
      <c r="N3952" s="72"/>
      <c r="O3952" s="72"/>
      <c r="P3952" s="72"/>
      <c r="Q3952" s="72"/>
      <c r="R3952" s="72"/>
      <c r="S3952" s="72"/>
      <c r="T3952" s="72"/>
      <c r="U3952" s="72"/>
      <c r="V3952" s="72"/>
      <c r="W3952" s="72"/>
      <c r="X3952" s="72"/>
      <c r="Y3952" s="72"/>
      <c r="Z3952" s="72"/>
    </row>
    <row r="3953">
      <c r="A3953" s="66">
        <v>37.0</v>
      </c>
      <c r="B3953" s="67">
        <v>1973.54</v>
      </c>
      <c r="C3953" s="72"/>
      <c r="D3953" s="72"/>
      <c r="E3953" s="72"/>
      <c r="F3953" s="72"/>
      <c r="G3953" s="72"/>
      <c r="H3953" s="72"/>
      <c r="I3953" s="72"/>
      <c r="J3953" s="72"/>
      <c r="K3953" s="72"/>
      <c r="L3953" s="72"/>
      <c r="M3953" s="72"/>
      <c r="N3953" s="72"/>
      <c r="O3953" s="72"/>
      <c r="P3953" s="72"/>
      <c r="Q3953" s="72"/>
      <c r="R3953" s="72"/>
      <c r="S3953" s="72"/>
      <c r="T3953" s="72"/>
      <c r="U3953" s="72"/>
      <c r="V3953" s="72"/>
      <c r="W3953" s="72"/>
      <c r="X3953" s="72"/>
      <c r="Y3953" s="72"/>
      <c r="Z3953" s="72"/>
    </row>
    <row r="3954">
      <c r="A3954" s="64">
        <v>1.0</v>
      </c>
      <c r="B3954" s="65">
        <v>4538.0</v>
      </c>
      <c r="C3954" s="72"/>
      <c r="D3954" s="72"/>
      <c r="E3954" s="72"/>
      <c r="F3954" s="72"/>
      <c r="G3954" s="72"/>
      <c r="H3954" s="72"/>
      <c r="I3954" s="72"/>
      <c r="J3954" s="72"/>
      <c r="K3954" s="72"/>
      <c r="L3954" s="72"/>
      <c r="M3954" s="72"/>
      <c r="N3954" s="72"/>
      <c r="O3954" s="72"/>
      <c r="P3954" s="72"/>
      <c r="Q3954" s="72"/>
      <c r="R3954" s="72"/>
      <c r="S3954" s="72"/>
      <c r="T3954" s="72"/>
      <c r="U3954" s="72"/>
      <c r="V3954" s="72"/>
      <c r="W3954" s="72"/>
      <c r="X3954" s="72"/>
      <c r="Y3954" s="72"/>
      <c r="Z3954" s="72"/>
    </row>
    <row r="3955">
      <c r="A3955" s="66">
        <v>26.0</v>
      </c>
      <c r="B3955" s="67">
        <v>3092.66</v>
      </c>
      <c r="C3955" s="72"/>
      <c r="D3955" s="72"/>
      <c r="E3955" s="72"/>
      <c r="F3955" s="72"/>
      <c r="G3955" s="72"/>
      <c r="H3955" s="72"/>
      <c r="I3955" s="72"/>
      <c r="J3955" s="72"/>
      <c r="K3955" s="72"/>
      <c r="L3955" s="72"/>
      <c r="M3955" s="72"/>
      <c r="N3955" s="72"/>
      <c r="O3955" s="72"/>
      <c r="P3955" s="72"/>
      <c r="Q3955" s="72"/>
      <c r="R3955" s="72"/>
      <c r="S3955" s="72"/>
      <c r="T3955" s="72"/>
      <c r="U3955" s="72"/>
      <c r="V3955" s="72"/>
      <c r="W3955" s="72"/>
      <c r="X3955" s="72"/>
      <c r="Y3955" s="72"/>
      <c r="Z3955" s="72"/>
    </row>
    <row r="3956">
      <c r="A3956" s="64">
        <v>9.0</v>
      </c>
      <c r="B3956" s="65">
        <v>160.11</v>
      </c>
      <c r="C3956" s="72"/>
      <c r="D3956" s="72"/>
      <c r="E3956" s="72"/>
      <c r="F3956" s="72"/>
      <c r="G3956" s="72"/>
      <c r="H3956" s="72"/>
      <c r="I3956" s="72"/>
      <c r="J3956" s="72"/>
      <c r="K3956" s="72"/>
      <c r="L3956" s="72"/>
      <c r="M3956" s="72"/>
      <c r="N3956" s="72"/>
      <c r="O3956" s="72"/>
      <c r="P3956" s="72"/>
      <c r="Q3956" s="72"/>
      <c r="R3956" s="72"/>
      <c r="S3956" s="72"/>
      <c r="T3956" s="72"/>
      <c r="U3956" s="72"/>
      <c r="V3956" s="72"/>
      <c r="W3956" s="72"/>
      <c r="X3956" s="72"/>
      <c r="Y3956" s="72"/>
      <c r="Z3956" s="72"/>
    </row>
    <row r="3957">
      <c r="A3957" s="66">
        <v>47.0</v>
      </c>
      <c r="B3957" s="67">
        <v>718.84</v>
      </c>
      <c r="C3957" s="72"/>
      <c r="D3957" s="72"/>
      <c r="E3957" s="72"/>
      <c r="F3957" s="72"/>
      <c r="G3957" s="72"/>
      <c r="H3957" s="72"/>
      <c r="I3957" s="72"/>
      <c r="J3957" s="72"/>
      <c r="K3957" s="72"/>
      <c r="L3957" s="72"/>
      <c r="M3957" s="72"/>
      <c r="N3957" s="72"/>
      <c r="O3957" s="72"/>
      <c r="P3957" s="72"/>
      <c r="Q3957" s="72"/>
      <c r="R3957" s="72"/>
      <c r="S3957" s="72"/>
      <c r="T3957" s="72"/>
      <c r="U3957" s="72"/>
      <c r="V3957" s="72"/>
      <c r="W3957" s="72"/>
      <c r="X3957" s="72"/>
      <c r="Y3957" s="72"/>
      <c r="Z3957" s="72"/>
    </row>
    <row r="3958">
      <c r="A3958" s="64">
        <v>41.0</v>
      </c>
      <c r="B3958" s="65">
        <v>1330.99</v>
      </c>
      <c r="C3958" s="72"/>
      <c r="D3958" s="72"/>
      <c r="E3958" s="72"/>
      <c r="F3958" s="72"/>
      <c r="G3958" s="72"/>
      <c r="H3958" s="72"/>
      <c r="I3958" s="72"/>
      <c r="J3958" s="72"/>
      <c r="K3958" s="72"/>
      <c r="L3958" s="72"/>
      <c r="M3958" s="72"/>
      <c r="N3958" s="72"/>
      <c r="O3958" s="72"/>
      <c r="P3958" s="72"/>
      <c r="Q3958" s="72"/>
      <c r="R3958" s="72"/>
      <c r="S3958" s="72"/>
      <c r="T3958" s="72"/>
      <c r="U3958" s="72"/>
      <c r="V3958" s="72"/>
      <c r="W3958" s="72"/>
      <c r="X3958" s="72"/>
      <c r="Y3958" s="72"/>
      <c r="Z3958" s="72"/>
    </row>
    <row r="3959">
      <c r="A3959" s="66">
        <v>24.0</v>
      </c>
      <c r="B3959" s="67">
        <v>4655.52</v>
      </c>
      <c r="C3959" s="72"/>
      <c r="D3959" s="72"/>
      <c r="E3959" s="72"/>
      <c r="F3959" s="72"/>
      <c r="G3959" s="72"/>
      <c r="H3959" s="72"/>
      <c r="I3959" s="72"/>
      <c r="J3959" s="72"/>
      <c r="K3959" s="72"/>
      <c r="L3959" s="72"/>
      <c r="M3959" s="72"/>
      <c r="N3959" s="72"/>
      <c r="O3959" s="72"/>
      <c r="P3959" s="72"/>
      <c r="Q3959" s="72"/>
      <c r="R3959" s="72"/>
      <c r="S3959" s="72"/>
      <c r="T3959" s="72"/>
      <c r="U3959" s="72"/>
      <c r="V3959" s="72"/>
      <c r="W3959" s="72"/>
      <c r="X3959" s="72"/>
      <c r="Y3959" s="72"/>
      <c r="Z3959" s="72"/>
    </row>
    <row r="3960">
      <c r="A3960" s="64">
        <v>3.0</v>
      </c>
      <c r="B3960" s="65">
        <v>4297.79</v>
      </c>
      <c r="C3960" s="72"/>
      <c r="D3960" s="72"/>
      <c r="E3960" s="72"/>
      <c r="F3960" s="72"/>
      <c r="G3960" s="72"/>
      <c r="H3960" s="72"/>
      <c r="I3960" s="72"/>
      <c r="J3960" s="72"/>
      <c r="K3960" s="72"/>
      <c r="L3960" s="72"/>
      <c r="M3960" s="72"/>
      <c r="N3960" s="72"/>
      <c r="O3960" s="72"/>
      <c r="P3960" s="72"/>
      <c r="Q3960" s="72"/>
      <c r="R3960" s="72"/>
      <c r="S3960" s="72"/>
      <c r="T3960" s="72"/>
      <c r="U3960" s="72"/>
      <c r="V3960" s="72"/>
      <c r="W3960" s="72"/>
      <c r="X3960" s="72"/>
      <c r="Y3960" s="72"/>
      <c r="Z3960" s="72"/>
    </row>
    <row r="3961">
      <c r="A3961" s="66">
        <v>37.0</v>
      </c>
      <c r="B3961" s="67">
        <v>1584.19</v>
      </c>
      <c r="C3961" s="72"/>
      <c r="D3961" s="72"/>
      <c r="E3961" s="72"/>
      <c r="F3961" s="72"/>
      <c r="G3961" s="72"/>
      <c r="H3961" s="72"/>
      <c r="I3961" s="72"/>
      <c r="J3961" s="72"/>
      <c r="K3961" s="72"/>
      <c r="L3961" s="72"/>
      <c r="M3961" s="72"/>
      <c r="N3961" s="72"/>
      <c r="O3961" s="72"/>
      <c r="P3961" s="72"/>
      <c r="Q3961" s="72"/>
      <c r="R3961" s="72"/>
      <c r="S3961" s="72"/>
      <c r="T3961" s="72"/>
      <c r="U3961" s="72"/>
      <c r="V3961" s="72"/>
      <c r="W3961" s="72"/>
      <c r="X3961" s="72"/>
      <c r="Y3961" s="72"/>
      <c r="Z3961" s="72"/>
    </row>
    <row r="3962">
      <c r="A3962" s="64">
        <v>37.0</v>
      </c>
      <c r="B3962" s="65">
        <v>542.48</v>
      </c>
      <c r="C3962" s="72"/>
      <c r="D3962" s="72"/>
      <c r="E3962" s="72"/>
      <c r="F3962" s="72"/>
      <c r="G3962" s="72"/>
      <c r="H3962" s="72"/>
      <c r="I3962" s="72"/>
      <c r="J3962" s="72"/>
      <c r="K3962" s="72"/>
      <c r="L3962" s="72"/>
      <c r="M3962" s="72"/>
      <c r="N3962" s="72"/>
      <c r="O3962" s="72"/>
      <c r="P3962" s="72"/>
      <c r="Q3962" s="72"/>
      <c r="R3962" s="72"/>
      <c r="S3962" s="72"/>
      <c r="T3962" s="72"/>
      <c r="U3962" s="72"/>
      <c r="V3962" s="72"/>
      <c r="W3962" s="72"/>
      <c r="X3962" s="72"/>
      <c r="Y3962" s="72"/>
      <c r="Z3962" s="72"/>
    </row>
    <row r="3963">
      <c r="A3963" s="66">
        <v>37.0</v>
      </c>
      <c r="B3963" s="67">
        <v>4789.42</v>
      </c>
      <c r="C3963" s="72"/>
      <c r="D3963" s="72"/>
      <c r="E3963" s="72"/>
      <c r="F3963" s="72"/>
      <c r="G3963" s="72"/>
      <c r="H3963" s="72"/>
      <c r="I3963" s="72"/>
      <c r="J3963" s="72"/>
      <c r="K3963" s="72"/>
      <c r="L3963" s="72"/>
      <c r="M3963" s="72"/>
      <c r="N3963" s="72"/>
      <c r="O3963" s="72"/>
      <c r="P3963" s="72"/>
      <c r="Q3963" s="72"/>
      <c r="R3963" s="72"/>
      <c r="S3963" s="72"/>
      <c r="T3963" s="72"/>
      <c r="U3963" s="72"/>
      <c r="V3963" s="72"/>
      <c r="W3963" s="72"/>
      <c r="X3963" s="72"/>
      <c r="Y3963" s="72"/>
      <c r="Z3963" s="72"/>
    </row>
    <row r="3964">
      <c r="A3964" s="64">
        <v>15.0</v>
      </c>
      <c r="B3964" s="65">
        <v>4457.93</v>
      </c>
      <c r="C3964" s="72"/>
      <c r="D3964" s="72"/>
      <c r="E3964" s="72"/>
      <c r="F3964" s="72"/>
      <c r="G3964" s="72"/>
      <c r="H3964" s="72"/>
      <c r="I3964" s="72"/>
      <c r="J3964" s="72"/>
      <c r="K3964" s="72"/>
      <c r="L3964" s="72"/>
      <c r="M3964" s="72"/>
      <c r="N3964" s="72"/>
      <c r="O3964" s="72"/>
      <c r="P3964" s="72"/>
      <c r="Q3964" s="72"/>
      <c r="R3964" s="72"/>
      <c r="S3964" s="72"/>
      <c r="T3964" s="72"/>
      <c r="U3964" s="72"/>
      <c r="V3964" s="72"/>
      <c r="W3964" s="72"/>
      <c r="X3964" s="72"/>
      <c r="Y3964" s="72"/>
      <c r="Z3964" s="72"/>
    </row>
    <row r="3965">
      <c r="A3965" s="66">
        <v>46.0</v>
      </c>
      <c r="B3965" s="67">
        <v>2795.08</v>
      </c>
      <c r="C3965" s="72"/>
      <c r="D3965" s="72"/>
      <c r="E3965" s="72"/>
      <c r="F3965" s="72"/>
      <c r="G3965" s="72"/>
      <c r="H3965" s="72"/>
      <c r="I3965" s="72"/>
      <c r="J3965" s="72"/>
      <c r="K3965" s="72"/>
      <c r="L3965" s="72"/>
      <c r="M3965" s="72"/>
      <c r="N3965" s="72"/>
      <c r="O3965" s="72"/>
      <c r="P3965" s="72"/>
      <c r="Q3965" s="72"/>
      <c r="R3965" s="72"/>
      <c r="S3965" s="72"/>
      <c r="T3965" s="72"/>
      <c r="U3965" s="72"/>
      <c r="V3965" s="72"/>
      <c r="W3965" s="72"/>
      <c r="X3965" s="72"/>
      <c r="Y3965" s="72"/>
      <c r="Z3965" s="72"/>
    </row>
    <row r="3966">
      <c r="A3966" s="64">
        <v>28.0</v>
      </c>
      <c r="B3966" s="65">
        <v>1561.75</v>
      </c>
      <c r="C3966" s="72"/>
      <c r="D3966" s="72"/>
      <c r="E3966" s="72"/>
      <c r="F3966" s="72"/>
      <c r="G3966" s="72"/>
      <c r="H3966" s="72"/>
      <c r="I3966" s="72"/>
      <c r="J3966" s="72"/>
      <c r="K3966" s="72"/>
      <c r="L3966" s="72"/>
      <c r="M3966" s="72"/>
      <c r="N3966" s="72"/>
      <c r="O3966" s="72"/>
      <c r="P3966" s="72"/>
      <c r="Q3966" s="72"/>
      <c r="R3966" s="72"/>
      <c r="S3966" s="72"/>
      <c r="T3966" s="72"/>
      <c r="U3966" s="72"/>
      <c r="V3966" s="72"/>
      <c r="W3966" s="72"/>
      <c r="X3966" s="72"/>
      <c r="Y3966" s="72"/>
      <c r="Z3966" s="72"/>
    </row>
    <row r="3967">
      <c r="A3967" s="66">
        <v>29.0</v>
      </c>
      <c r="B3967" s="67">
        <v>132.74</v>
      </c>
      <c r="C3967" s="72"/>
      <c r="D3967" s="72"/>
      <c r="E3967" s="72"/>
      <c r="F3967" s="72"/>
      <c r="G3967" s="72"/>
      <c r="H3967" s="72"/>
      <c r="I3967" s="72"/>
      <c r="J3967" s="72"/>
      <c r="K3967" s="72"/>
      <c r="L3967" s="72"/>
      <c r="M3967" s="72"/>
      <c r="N3967" s="72"/>
      <c r="O3967" s="72"/>
      <c r="P3967" s="72"/>
      <c r="Q3967" s="72"/>
      <c r="R3967" s="72"/>
      <c r="S3967" s="72"/>
      <c r="T3967" s="72"/>
      <c r="U3967" s="72"/>
      <c r="V3967" s="72"/>
      <c r="W3967" s="72"/>
      <c r="X3967" s="72"/>
      <c r="Y3967" s="72"/>
      <c r="Z3967" s="72"/>
    </row>
    <row r="3968">
      <c r="A3968" s="64">
        <v>28.0</v>
      </c>
      <c r="B3968" s="65">
        <v>2706.53</v>
      </c>
      <c r="C3968" s="72"/>
      <c r="D3968" s="72"/>
      <c r="E3968" s="72"/>
      <c r="F3968" s="72"/>
      <c r="G3968" s="72"/>
      <c r="H3968" s="72"/>
      <c r="I3968" s="72"/>
      <c r="J3968" s="72"/>
      <c r="K3968" s="72"/>
      <c r="L3968" s="72"/>
      <c r="M3968" s="72"/>
      <c r="N3968" s="72"/>
      <c r="O3968" s="72"/>
      <c r="P3968" s="72"/>
      <c r="Q3968" s="72"/>
      <c r="R3968" s="72"/>
      <c r="S3968" s="72"/>
      <c r="T3968" s="72"/>
      <c r="U3968" s="72"/>
      <c r="V3968" s="72"/>
      <c r="W3968" s="72"/>
      <c r="X3968" s="72"/>
      <c r="Y3968" s="72"/>
      <c r="Z3968" s="72"/>
    </row>
    <row r="3969">
      <c r="A3969" s="66">
        <v>16.0</v>
      </c>
      <c r="B3969" s="67">
        <v>1969.86</v>
      </c>
      <c r="C3969" s="72"/>
      <c r="D3969" s="72"/>
      <c r="E3969" s="72"/>
      <c r="F3969" s="72"/>
      <c r="G3969" s="72"/>
      <c r="H3969" s="72"/>
      <c r="I3969" s="72"/>
      <c r="J3969" s="72"/>
      <c r="K3969" s="72"/>
      <c r="L3969" s="72"/>
      <c r="M3969" s="72"/>
      <c r="N3969" s="72"/>
      <c r="O3969" s="72"/>
      <c r="P3969" s="72"/>
      <c r="Q3969" s="72"/>
      <c r="R3969" s="72"/>
      <c r="S3969" s="72"/>
      <c r="T3969" s="72"/>
      <c r="U3969" s="72"/>
      <c r="V3969" s="72"/>
      <c r="W3969" s="72"/>
      <c r="X3969" s="72"/>
      <c r="Y3969" s="72"/>
      <c r="Z3969" s="72"/>
    </row>
    <row r="3970">
      <c r="A3970" s="64">
        <v>39.0</v>
      </c>
      <c r="B3970" s="65">
        <v>3228.19</v>
      </c>
      <c r="C3970" s="72"/>
      <c r="D3970" s="72"/>
      <c r="E3970" s="72"/>
      <c r="F3970" s="72"/>
      <c r="G3970" s="72"/>
      <c r="H3970" s="72"/>
      <c r="I3970" s="72"/>
      <c r="J3970" s="72"/>
      <c r="K3970" s="72"/>
      <c r="L3970" s="72"/>
      <c r="M3970" s="72"/>
      <c r="N3970" s="72"/>
      <c r="O3970" s="72"/>
      <c r="P3970" s="72"/>
      <c r="Q3970" s="72"/>
      <c r="R3970" s="72"/>
      <c r="S3970" s="72"/>
      <c r="T3970" s="72"/>
      <c r="U3970" s="72"/>
      <c r="V3970" s="72"/>
      <c r="W3970" s="72"/>
      <c r="X3970" s="72"/>
      <c r="Y3970" s="72"/>
      <c r="Z3970" s="72"/>
    </row>
    <row r="3971">
      <c r="A3971" s="66">
        <v>38.0</v>
      </c>
      <c r="B3971" s="67">
        <v>1132.62</v>
      </c>
      <c r="C3971" s="72"/>
      <c r="D3971" s="72"/>
      <c r="E3971" s="72"/>
      <c r="F3971" s="72"/>
      <c r="G3971" s="72"/>
      <c r="H3971" s="72"/>
      <c r="I3971" s="72"/>
      <c r="J3971" s="72"/>
      <c r="K3971" s="72"/>
      <c r="L3971" s="72"/>
      <c r="M3971" s="72"/>
      <c r="N3971" s="72"/>
      <c r="O3971" s="72"/>
      <c r="P3971" s="72"/>
      <c r="Q3971" s="72"/>
      <c r="R3971" s="72"/>
      <c r="S3971" s="72"/>
      <c r="T3971" s="72"/>
      <c r="U3971" s="72"/>
      <c r="V3971" s="72"/>
      <c r="W3971" s="72"/>
      <c r="X3971" s="72"/>
      <c r="Y3971" s="72"/>
      <c r="Z3971" s="72"/>
    </row>
    <row r="3972">
      <c r="A3972" s="64">
        <v>49.0</v>
      </c>
      <c r="B3972" s="65">
        <v>1048.48</v>
      </c>
      <c r="C3972" s="72"/>
      <c r="D3972" s="72"/>
      <c r="E3972" s="72"/>
      <c r="F3972" s="72"/>
      <c r="G3972" s="72"/>
      <c r="H3972" s="72"/>
      <c r="I3972" s="72"/>
      <c r="J3972" s="72"/>
      <c r="K3972" s="72"/>
      <c r="L3972" s="72"/>
      <c r="M3972" s="72"/>
      <c r="N3972" s="72"/>
      <c r="O3972" s="72"/>
      <c r="P3972" s="72"/>
      <c r="Q3972" s="72"/>
      <c r="R3972" s="72"/>
      <c r="S3972" s="72"/>
      <c r="T3972" s="72"/>
      <c r="U3972" s="72"/>
      <c r="V3972" s="72"/>
      <c r="W3972" s="72"/>
      <c r="X3972" s="72"/>
      <c r="Y3972" s="72"/>
      <c r="Z3972" s="72"/>
    </row>
    <row r="3973">
      <c r="A3973" s="66">
        <v>27.0</v>
      </c>
      <c r="B3973" s="67">
        <v>315.23</v>
      </c>
      <c r="C3973" s="72"/>
      <c r="D3973" s="72"/>
      <c r="E3973" s="72"/>
      <c r="F3973" s="72"/>
      <c r="G3973" s="72"/>
      <c r="H3973" s="72"/>
      <c r="I3973" s="72"/>
      <c r="J3973" s="72"/>
      <c r="K3973" s="72"/>
      <c r="L3973" s="72"/>
      <c r="M3973" s="72"/>
      <c r="N3973" s="72"/>
      <c r="O3973" s="72"/>
      <c r="P3973" s="72"/>
      <c r="Q3973" s="72"/>
      <c r="R3973" s="72"/>
      <c r="S3973" s="72"/>
      <c r="T3973" s="72"/>
      <c r="U3973" s="72"/>
      <c r="V3973" s="72"/>
      <c r="W3973" s="72"/>
      <c r="X3973" s="72"/>
      <c r="Y3973" s="72"/>
      <c r="Z3973" s="72"/>
    </row>
    <row r="3974">
      <c r="A3974" s="64">
        <v>9.0</v>
      </c>
      <c r="B3974" s="65">
        <v>2628.65</v>
      </c>
      <c r="C3974" s="72"/>
      <c r="D3974" s="72"/>
      <c r="E3974" s="72"/>
      <c r="F3974" s="72"/>
      <c r="G3974" s="72"/>
      <c r="H3974" s="72"/>
      <c r="I3974" s="72"/>
      <c r="J3974" s="72"/>
      <c r="K3974" s="72"/>
      <c r="L3974" s="72"/>
      <c r="M3974" s="72"/>
      <c r="N3974" s="72"/>
      <c r="O3974" s="72"/>
      <c r="P3974" s="72"/>
      <c r="Q3974" s="72"/>
      <c r="R3974" s="72"/>
      <c r="S3974" s="72"/>
      <c r="T3974" s="72"/>
      <c r="U3974" s="72"/>
      <c r="V3974" s="72"/>
      <c r="W3974" s="72"/>
      <c r="X3974" s="72"/>
      <c r="Y3974" s="72"/>
      <c r="Z3974" s="72"/>
    </row>
    <row r="3975">
      <c r="A3975" s="66">
        <v>27.0</v>
      </c>
      <c r="B3975" s="67">
        <v>2665.6</v>
      </c>
      <c r="C3975" s="72"/>
      <c r="D3975" s="72"/>
      <c r="E3975" s="72"/>
      <c r="F3975" s="72"/>
      <c r="G3975" s="72"/>
      <c r="H3975" s="72"/>
      <c r="I3975" s="72"/>
      <c r="J3975" s="72"/>
      <c r="K3975" s="72"/>
      <c r="L3975" s="72"/>
      <c r="M3975" s="72"/>
      <c r="N3975" s="72"/>
      <c r="O3975" s="72"/>
      <c r="P3975" s="72"/>
      <c r="Q3975" s="72"/>
      <c r="R3975" s="72"/>
      <c r="S3975" s="72"/>
      <c r="T3975" s="72"/>
      <c r="U3975" s="72"/>
      <c r="V3975" s="72"/>
      <c r="W3975" s="72"/>
      <c r="X3975" s="72"/>
      <c r="Y3975" s="72"/>
      <c r="Z3975" s="72"/>
    </row>
    <row r="3976">
      <c r="A3976" s="64">
        <v>46.0</v>
      </c>
      <c r="B3976" s="65">
        <v>3403.89</v>
      </c>
      <c r="C3976" s="72"/>
      <c r="D3976" s="72"/>
      <c r="E3976" s="72"/>
      <c r="F3976" s="72"/>
      <c r="G3976" s="72"/>
      <c r="H3976" s="72"/>
      <c r="I3976" s="72"/>
      <c r="J3976" s="72"/>
      <c r="K3976" s="72"/>
      <c r="L3976" s="72"/>
      <c r="M3976" s="72"/>
      <c r="N3976" s="72"/>
      <c r="O3976" s="72"/>
      <c r="P3976" s="72"/>
      <c r="Q3976" s="72"/>
      <c r="R3976" s="72"/>
      <c r="S3976" s="72"/>
      <c r="T3976" s="72"/>
      <c r="U3976" s="72"/>
      <c r="V3976" s="72"/>
      <c r="W3976" s="72"/>
      <c r="X3976" s="72"/>
      <c r="Y3976" s="72"/>
      <c r="Z3976" s="72"/>
    </row>
    <row r="3977">
      <c r="A3977" s="66">
        <v>30.0</v>
      </c>
      <c r="B3977" s="67">
        <v>4172.06</v>
      </c>
      <c r="C3977" s="72"/>
      <c r="D3977" s="72"/>
      <c r="E3977" s="72"/>
      <c r="F3977" s="72"/>
      <c r="G3977" s="72"/>
      <c r="H3977" s="72"/>
      <c r="I3977" s="72"/>
      <c r="J3977" s="72"/>
      <c r="K3977" s="72"/>
      <c r="L3977" s="72"/>
      <c r="M3977" s="72"/>
      <c r="N3977" s="72"/>
      <c r="O3977" s="72"/>
      <c r="P3977" s="72"/>
      <c r="Q3977" s="72"/>
      <c r="R3977" s="72"/>
      <c r="S3977" s="72"/>
      <c r="T3977" s="72"/>
      <c r="U3977" s="72"/>
      <c r="V3977" s="72"/>
      <c r="W3977" s="72"/>
      <c r="X3977" s="72"/>
      <c r="Y3977" s="72"/>
      <c r="Z3977" s="72"/>
    </row>
    <row r="3978">
      <c r="A3978" s="64">
        <v>19.0</v>
      </c>
      <c r="B3978" s="65">
        <v>1769.71</v>
      </c>
      <c r="C3978" s="72"/>
      <c r="D3978" s="72"/>
      <c r="E3978" s="72"/>
      <c r="F3978" s="72"/>
      <c r="G3978" s="72"/>
      <c r="H3978" s="72"/>
      <c r="I3978" s="72"/>
      <c r="J3978" s="72"/>
      <c r="K3978" s="72"/>
      <c r="L3978" s="72"/>
      <c r="M3978" s="72"/>
      <c r="N3978" s="72"/>
      <c r="O3978" s="72"/>
      <c r="P3978" s="72"/>
      <c r="Q3978" s="72"/>
      <c r="R3978" s="72"/>
      <c r="S3978" s="72"/>
      <c r="T3978" s="72"/>
      <c r="U3978" s="72"/>
      <c r="V3978" s="72"/>
      <c r="W3978" s="72"/>
      <c r="X3978" s="72"/>
      <c r="Y3978" s="72"/>
      <c r="Z3978" s="72"/>
    </row>
    <row r="3979">
      <c r="A3979" s="66">
        <v>40.0</v>
      </c>
      <c r="B3979" s="67">
        <v>4322.84</v>
      </c>
      <c r="C3979" s="72"/>
      <c r="D3979" s="72"/>
      <c r="E3979" s="72"/>
      <c r="F3979" s="72"/>
      <c r="G3979" s="72"/>
      <c r="H3979" s="72"/>
      <c r="I3979" s="72"/>
      <c r="J3979" s="72"/>
      <c r="K3979" s="72"/>
      <c r="L3979" s="72"/>
      <c r="M3979" s="72"/>
      <c r="N3979" s="72"/>
      <c r="O3979" s="72"/>
      <c r="P3979" s="72"/>
      <c r="Q3979" s="72"/>
      <c r="R3979" s="72"/>
      <c r="S3979" s="72"/>
      <c r="T3979" s="72"/>
      <c r="U3979" s="72"/>
      <c r="V3979" s="72"/>
      <c r="W3979" s="72"/>
      <c r="X3979" s="72"/>
      <c r="Y3979" s="72"/>
      <c r="Z3979" s="72"/>
    </row>
    <row r="3980">
      <c r="A3980" s="64">
        <v>28.0</v>
      </c>
      <c r="B3980" s="65">
        <v>4193.5</v>
      </c>
      <c r="C3980" s="72"/>
      <c r="D3980" s="72"/>
      <c r="E3980" s="72"/>
      <c r="F3980" s="72"/>
      <c r="G3980" s="72"/>
      <c r="H3980" s="72"/>
      <c r="I3980" s="72"/>
      <c r="J3980" s="72"/>
      <c r="K3980" s="72"/>
      <c r="L3980" s="72"/>
      <c r="M3980" s="72"/>
      <c r="N3980" s="72"/>
      <c r="O3980" s="72"/>
      <c r="P3980" s="72"/>
      <c r="Q3980" s="72"/>
      <c r="R3980" s="72"/>
      <c r="S3980" s="72"/>
      <c r="T3980" s="72"/>
      <c r="U3980" s="72"/>
      <c r="V3980" s="72"/>
      <c r="W3980" s="72"/>
      <c r="X3980" s="72"/>
      <c r="Y3980" s="72"/>
      <c r="Z3980" s="72"/>
    </row>
    <row r="3981">
      <c r="A3981" s="66">
        <v>7.0</v>
      </c>
      <c r="B3981" s="67">
        <v>2926.33</v>
      </c>
      <c r="C3981" s="72"/>
      <c r="D3981" s="72"/>
      <c r="E3981" s="72"/>
      <c r="F3981" s="72"/>
      <c r="G3981" s="72"/>
      <c r="H3981" s="72"/>
      <c r="I3981" s="72"/>
      <c r="J3981" s="72"/>
      <c r="K3981" s="72"/>
      <c r="L3981" s="72"/>
      <c r="M3981" s="72"/>
      <c r="N3981" s="72"/>
      <c r="O3981" s="72"/>
      <c r="P3981" s="72"/>
      <c r="Q3981" s="72"/>
      <c r="R3981" s="72"/>
      <c r="S3981" s="72"/>
      <c r="T3981" s="72"/>
      <c r="U3981" s="72"/>
      <c r="V3981" s="72"/>
      <c r="W3981" s="72"/>
      <c r="X3981" s="72"/>
      <c r="Y3981" s="72"/>
      <c r="Z3981" s="72"/>
    </row>
    <row r="3982">
      <c r="A3982" s="64">
        <v>16.0</v>
      </c>
      <c r="B3982" s="65">
        <v>2155.22</v>
      </c>
      <c r="C3982" s="72"/>
      <c r="D3982" s="72"/>
      <c r="E3982" s="72"/>
      <c r="F3982" s="72"/>
      <c r="G3982" s="72"/>
      <c r="H3982" s="72"/>
      <c r="I3982" s="72"/>
      <c r="J3982" s="72"/>
      <c r="K3982" s="72"/>
      <c r="L3982" s="72"/>
      <c r="M3982" s="72"/>
      <c r="N3982" s="72"/>
      <c r="O3982" s="72"/>
      <c r="P3982" s="72"/>
      <c r="Q3982" s="72"/>
      <c r="R3982" s="72"/>
      <c r="S3982" s="72"/>
      <c r="T3982" s="72"/>
      <c r="U3982" s="72"/>
      <c r="V3982" s="72"/>
      <c r="W3982" s="72"/>
      <c r="X3982" s="72"/>
      <c r="Y3982" s="72"/>
      <c r="Z3982" s="72"/>
    </row>
    <row r="3983">
      <c r="A3983" s="66">
        <v>24.0</v>
      </c>
      <c r="B3983" s="67">
        <v>732.73</v>
      </c>
      <c r="C3983" s="72"/>
      <c r="D3983" s="72"/>
      <c r="E3983" s="72"/>
      <c r="F3983" s="72"/>
      <c r="G3983" s="72"/>
      <c r="H3983" s="72"/>
      <c r="I3983" s="72"/>
      <c r="J3983" s="72"/>
      <c r="K3983" s="72"/>
      <c r="L3983" s="72"/>
      <c r="M3983" s="72"/>
      <c r="N3983" s="72"/>
      <c r="O3983" s="72"/>
      <c r="P3983" s="72"/>
      <c r="Q3983" s="72"/>
      <c r="R3983" s="72"/>
      <c r="S3983" s="72"/>
      <c r="T3983" s="72"/>
      <c r="U3983" s="72"/>
      <c r="V3983" s="72"/>
      <c r="W3983" s="72"/>
      <c r="X3983" s="72"/>
      <c r="Y3983" s="72"/>
      <c r="Z3983" s="72"/>
    </row>
    <row r="3984">
      <c r="A3984" s="64">
        <v>37.0</v>
      </c>
      <c r="B3984" s="65">
        <v>3748.77</v>
      </c>
      <c r="C3984" s="72"/>
      <c r="D3984" s="72"/>
      <c r="E3984" s="72"/>
      <c r="F3984" s="72"/>
      <c r="G3984" s="72"/>
      <c r="H3984" s="72"/>
      <c r="I3984" s="72"/>
      <c r="J3984" s="72"/>
      <c r="K3984" s="72"/>
      <c r="L3984" s="72"/>
      <c r="M3984" s="72"/>
      <c r="N3984" s="72"/>
      <c r="O3984" s="72"/>
      <c r="P3984" s="72"/>
      <c r="Q3984" s="72"/>
      <c r="R3984" s="72"/>
      <c r="S3984" s="72"/>
      <c r="T3984" s="72"/>
      <c r="U3984" s="72"/>
      <c r="V3984" s="72"/>
      <c r="W3984" s="72"/>
      <c r="X3984" s="72"/>
      <c r="Y3984" s="72"/>
      <c r="Z3984" s="72"/>
    </row>
    <row r="3985">
      <c r="A3985" s="66">
        <v>47.0</v>
      </c>
      <c r="B3985" s="67">
        <v>1146.17</v>
      </c>
      <c r="C3985" s="72"/>
      <c r="D3985" s="72"/>
      <c r="E3985" s="72"/>
      <c r="F3985" s="72"/>
      <c r="G3985" s="72"/>
      <c r="H3985" s="72"/>
      <c r="I3985" s="72"/>
      <c r="J3985" s="72"/>
      <c r="K3985" s="72"/>
      <c r="L3985" s="72"/>
      <c r="M3985" s="72"/>
      <c r="N3985" s="72"/>
      <c r="O3985" s="72"/>
      <c r="P3985" s="72"/>
      <c r="Q3985" s="72"/>
      <c r="R3985" s="72"/>
      <c r="S3985" s="72"/>
      <c r="T3985" s="72"/>
      <c r="U3985" s="72"/>
      <c r="V3985" s="72"/>
      <c r="W3985" s="72"/>
      <c r="X3985" s="72"/>
      <c r="Y3985" s="72"/>
      <c r="Z3985" s="72"/>
    </row>
    <row r="3986">
      <c r="A3986" s="64">
        <v>28.0</v>
      </c>
      <c r="B3986" s="65">
        <v>3451.25</v>
      </c>
      <c r="C3986" s="72"/>
      <c r="D3986" s="72"/>
      <c r="E3986" s="72"/>
      <c r="F3986" s="72"/>
      <c r="G3986" s="72"/>
      <c r="H3986" s="72"/>
      <c r="I3986" s="72"/>
      <c r="J3986" s="72"/>
      <c r="K3986" s="72"/>
      <c r="L3986" s="72"/>
      <c r="M3986" s="72"/>
      <c r="N3986" s="72"/>
      <c r="O3986" s="72"/>
      <c r="P3986" s="72"/>
      <c r="Q3986" s="72"/>
      <c r="R3986" s="72"/>
      <c r="S3986" s="72"/>
      <c r="T3986" s="72"/>
      <c r="U3986" s="72"/>
      <c r="V3986" s="72"/>
      <c r="W3986" s="72"/>
      <c r="X3986" s="72"/>
      <c r="Y3986" s="72"/>
      <c r="Z3986" s="72"/>
    </row>
    <row r="3987">
      <c r="A3987" s="66">
        <v>35.0</v>
      </c>
      <c r="B3987" s="67">
        <v>3897.72</v>
      </c>
      <c r="C3987" s="72"/>
      <c r="D3987" s="72"/>
      <c r="E3987" s="72"/>
      <c r="F3987" s="72"/>
      <c r="G3987" s="72"/>
      <c r="H3987" s="72"/>
      <c r="I3987" s="72"/>
      <c r="J3987" s="72"/>
      <c r="K3987" s="72"/>
      <c r="L3987" s="72"/>
      <c r="M3987" s="72"/>
      <c r="N3987" s="72"/>
      <c r="O3987" s="72"/>
      <c r="P3987" s="72"/>
      <c r="Q3987" s="72"/>
      <c r="R3987" s="72"/>
      <c r="S3987" s="72"/>
      <c r="T3987" s="72"/>
      <c r="U3987" s="72"/>
      <c r="V3987" s="72"/>
      <c r="W3987" s="72"/>
      <c r="X3987" s="72"/>
      <c r="Y3987" s="72"/>
      <c r="Z3987" s="72"/>
    </row>
    <row r="3988">
      <c r="A3988" s="64">
        <v>48.0</v>
      </c>
      <c r="B3988" s="65">
        <v>2410.45</v>
      </c>
      <c r="C3988" s="72"/>
      <c r="D3988" s="72"/>
      <c r="E3988" s="72"/>
      <c r="F3988" s="72"/>
      <c r="G3988" s="72"/>
      <c r="H3988" s="72"/>
      <c r="I3988" s="72"/>
      <c r="J3988" s="72"/>
      <c r="K3988" s="72"/>
      <c r="L3988" s="72"/>
      <c r="M3988" s="72"/>
      <c r="N3988" s="72"/>
      <c r="O3988" s="72"/>
      <c r="P3988" s="72"/>
      <c r="Q3988" s="72"/>
      <c r="R3988" s="72"/>
      <c r="S3988" s="72"/>
      <c r="T3988" s="72"/>
      <c r="U3988" s="72"/>
      <c r="V3988" s="72"/>
      <c r="W3988" s="72"/>
      <c r="X3988" s="72"/>
      <c r="Y3988" s="72"/>
      <c r="Z3988" s="72"/>
    </row>
    <row r="3989">
      <c r="A3989" s="66">
        <v>24.0</v>
      </c>
      <c r="B3989" s="67">
        <v>673.63</v>
      </c>
      <c r="C3989" s="72"/>
      <c r="D3989" s="72"/>
      <c r="E3989" s="72"/>
      <c r="F3989" s="72"/>
      <c r="G3989" s="72"/>
      <c r="H3989" s="72"/>
      <c r="I3989" s="72"/>
      <c r="J3989" s="72"/>
      <c r="K3989" s="72"/>
      <c r="L3989" s="72"/>
      <c r="M3989" s="72"/>
      <c r="N3989" s="72"/>
      <c r="O3989" s="72"/>
      <c r="P3989" s="72"/>
      <c r="Q3989" s="72"/>
      <c r="R3989" s="72"/>
      <c r="S3989" s="72"/>
      <c r="T3989" s="72"/>
      <c r="U3989" s="72"/>
      <c r="V3989" s="72"/>
      <c r="W3989" s="72"/>
      <c r="X3989" s="72"/>
      <c r="Y3989" s="72"/>
      <c r="Z3989" s="72"/>
    </row>
    <row r="3990">
      <c r="A3990" s="64">
        <v>24.0</v>
      </c>
      <c r="B3990" s="65">
        <v>3146.78</v>
      </c>
      <c r="C3990" s="72"/>
      <c r="D3990" s="72"/>
      <c r="E3990" s="72"/>
      <c r="F3990" s="72"/>
      <c r="G3990" s="72"/>
      <c r="H3990" s="72"/>
      <c r="I3990" s="72"/>
      <c r="J3990" s="72"/>
      <c r="K3990" s="72"/>
      <c r="L3990" s="72"/>
      <c r="M3990" s="72"/>
      <c r="N3990" s="72"/>
      <c r="O3990" s="72"/>
      <c r="P3990" s="72"/>
      <c r="Q3990" s="72"/>
      <c r="R3990" s="72"/>
      <c r="S3990" s="72"/>
      <c r="T3990" s="72"/>
      <c r="U3990" s="72"/>
      <c r="V3990" s="72"/>
      <c r="W3990" s="72"/>
      <c r="X3990" s="72"/>
      <c r="Y3990" s="72"/>
      <c r="Z3990" s="72"/>
    </row>
    <row r="3991">
      <c r="A3991" s="66">
        <v>42.0</v>
      </c>
      <c r="B3991" s="67">
        <v>454.3</v>
      </c>
      <c r="C3991" s="72"/>
      <c r="D3991" s="72"/>
      <c r="E3991" s="72"/>
      <c r="F3991" s="72"/>
      <c r="G3991" s="72"/>
      <c r="H3991" s="72"/>
      <c r="I3991" s="72"/>
      <c r="J3991" s="72"/>
      <c r="K3991" s="72"/>
      <c r="L3991" s="72"/>
      <c r="M3991" s="72"/>
      <c r="N3991" s="72"/>
      <c r="O3991" s="72"/>
      <c r="P3991" s="72"/>
      <c r="Q3991" s="72"/>
      <c r="R3991" s="72"/>
      <c r="S3991" s="72"/>
      <c r="T3991" s="72"/>
      <c r="U3991" s="72"/>
      <c r="V3991" s="72"/>
      <c r="W3991" s="72"/>
      <c r="X3991" s="72"/>
      <c r="Y3991" s="72"/>
      <c r="Z3991" s="72"/>
    </row>
    <row r="3992">
      <c r="A3992" s="64">
        <v>42.0</v>
      </c>
      <c r="B3992" s="65">
        <v>3271.44</v>
      </c>
      <c r="C3992" s="72"/>
      <c r="D3992" s="72"/>
      <c r="E3992" s="72"/>
      <c r="F3992" s="72"/>
      <c r="G3992" s="72"/>
      <c r="H3992" s="72"/>
      <c r="I3992" s="72"/>
      <c r="J3992" s="72"/>
      <c r="K3992" s="72"/>
      <c r="L3992" s="72"/>
      <c r="M3992" s="72"/>
      <c r="N3992" s="72"/>
      <c r="O3992" s="72"/>
      <c r="P3992" s="72"/>
      <c r="Q3992" s="72"/>
      <c r="R3992" s="72"/>
      <c r="S3992" s="72"/>
      <c r="T3992" s="72"/>
      <c r="U3992" s="72"/>
      <c r="V3992" s="72"/>
      <c r="W3992" s="72"/>
      <c r="X3992" s="72"/>
      <c r="Y3992" s="72"/>
      <c r="Z3992" s="72"/>
    </row>
    <row r="3993">
      <c r="A3993" s="66">
        <v>11.0</v>
      </c>
      <c r="B3993" s="67">
        <v>3190.45</v>
      </c>
      <c r="C3993" s="72"/>
      <c r="D3993" s="72"/>
      <c r="E3993" s="72"/>
      <c r="F3993" s="72"/>
      <c r="G3993" s="72"/>
      <c r="H3993" s="72"/>
      <c r="I3993" s="72"/>
      <c r="J3993" s="72"/>
      <c r="K3993" s="72"/>
      <c r="L3993" s="72"/>
      <c r="M3993" s="72"/>
      <c r="N3993" s="72"/>
      <c r="O3993" s="72"/>
      <c r="P3993" s="72"/>
      <c r="Q3993" s="72"/>
      <c r="R3993" s="72"/>
      <c r="S3993" s="72"/>
      <c r="T3993" s="72"/>
      <c r="U3993" s="72"/>
      <c r="V3993" s="72"/>
      <c r="W3993" s="72"/>
      <c r="X3993" s="72"/>
      <c r="Y3993" s="72"/>
      <c r="Z3993" s="72"/>
    </row>
    <row r="3994">
      <c r="A3994" s="64">
        <v>41.0</v>
      </c>
      <c r="B3994" s="65">
        <v>4281.74</v>
      </c>
      <c r="C3994" s="72"/>
      <c r="D3994" s="72"/>
      <c r="E3994" s="72"/>
      <c r="F3994" s="72"/>
      <c r="G3994" s="72"/>
      <c r="H3994" s="72"/>
      <c r="I3994" s="72"/>
      <c r="J3994" s="72"/>
      <c r="K3994" s="72"/>
      <c r="L3994" s="72"/>
      <c r="M3994" s="72"/>
      <c r="N3994" s="72"/>
      <c r="O3994" s="72"/>
      <c r="P3994" s="72"/>
      <c r="Q3994" s="72"/>
      <c r="R3994" s="72"/>
      <c r="S3994" s="72"/>
      <c r="T3994" s="72"/>
      <c r="U3994" s="72"/>
      <c r="V3994" s="72"/>
      <c r="W3994" s="72"/>
      <c r="X3994" s="72"/>
      <c r="Y3994" s="72"/>
      <c r="Z3994" s="72"/>
    </row>
    <row r="3995">
      <c r="A3995" s="66">
        <v>21.0</v>
      </c>
      <c r="B3995" s="67">
        <v>1423.92</v>
      </c>
      <c r="C3995" s="72"/>
      <c r="D3995" s="72"/>
      <c r="E3995" s="72"/>
      <c r="F3995" s="72"/>
      <c r="G3995" s="72"/>
      <c r="H3995" s="72"/>
      <c r="I3995" s="72"/>
      <c r="J3995" s="72"/>
      <c r="K3995" s="72"/>
      <c r="L3995" s="72"/>
      <c r="M3995" s="72"/>
      <c r="N3995" s="72"/>
      <c r="O3995" s="72"/>
      <c r="P3995" s="72"/>
      <c r="Q3995" s="72"/>
      <c r="R3995" s="72"/>
      <c r="S3995" s="72"/>
      <c r="T3995" s="72"/>
      <c r="U3995" s="72"/>
      <c r="V3995" s="72"/>
      <c r="W3995" s="72"/>
      <c r="X3995" s="72"/>
      <c r="Y3995" s="72"/>
      <c r="Z3995" s="72"/>
    </row>
    <row r="3996">
      <c r="A3996" s="64">
        <v>18.0</v>
      </c>
      <c r="B3996" s="65">
        <v>1368.84</v>
      </c>
      <c r="C3996" s="72"/>
      <c r="D3996" s="72"/>
      <c r="E3996" s="72"/>
      <c r="F3996" s="72"/>
      <c r="G3996" s="72"/>
      <c r="H3996" s="72"/>
      <c r="I3996" s="72"/>
      <c r="J3996" s="72"/>
      <c r="K3996" s="72"/>
      <c r="L3996" s="72"/>
      <c r="M3996" s="72"/>
      <c r="N3996" s="72"/>
      <c r="O3996" s="72"/>
      <c r="P3996" s="72"/>
      <c r="Q3996" s="72"/>
      <c r="R3996" s="72"/>
      <c r="S3996" s="72"/>
      <c r="T3996" s="72"/>
      <c r="U3996" s="72"/>
      <c r="V3996" s="72"/>
      <c r="W3996" s="72"/>
      <c r="X3996" s="72"/>
      <c r="Y3996" s="72"/>
      <c r="Z3996" s="72"/>
    </row>
    <row r="3997">
      <c r="A3997" s="66">
        <v>33.0</v>
      </c>
      <c r="B3997" s="67">
        <v>4987.16</v>
      </c>
      <c r="C3997" s="72"/>
      <c r="D3997" s="72"/>
      <c r="E3997" s="72"/>
      <c r="F3997" s="72"/>
      <c r="G3997" s="72"/>
      <c r="H3997" s="72"/>
      <c r="I3997" s="72"/>
      <c r="J3997" s="72"/>
      <c r="K3997" s="72"/>
      <c r="L3997" s="72"/>
      <c r="M3997" s="72"/>
      <c r="N3997" s="72"/>
      <c r="O3997" s="72"/>
      <c r="P3997" s="72"/>
      <c r="Q3997" s="72"/>
      <c r="R3997" s="72"/>
      <c r="S3997" s="72"/>
      <c r="T3997" s="72"/>
      <c r="U3997" s="72"/>
      <c r="V3997" s="72"/>
      <c r="W3997" s="72"/>
      <c r="X3997" s="72"/>
      <c r="Y3997" s="72"/>
      <c r="Z3997" s="72"/>
    </row>
    <row r="3998">
      <c r="A3998" s="64">
        <v>27.0</v>
      </c>
      <c r="B3998" s="65">
        <v>371.47</v>
      </c>
      <c r="C3998" s="72"/>
      <c r="D3998" s="72"/>
      <c r="E3998" s="72"/>
      <c r="F3998" s="72"/>
      <c r="G3998" s="72"/>
      <c r="H3998" s="72"/>
      <c r="I3998" s="72"/>
      <c r="J3998" s="72"/>
      <c r="K3998" s="72"/>
      <c r="L3998" s="72"/>
      <c r="M3998" s="72"/>
      <c r="N3998" s="72"/>
      <c r="O3998" s="72"/>
      <c r="P3998" s="72"/>
      <c r="Q3998" s="72"/>
      <c r="R3998" s="72"/>
      <c r="S3998" s="72"/>
      <c r="T3998" s="72"/>
      <c r="U3998" s="72"/>
      <c r="V3998" s="72"/>
      <c r="W3998" s="72"/>
      <c r="X3998" s="72"/>
      <c r="Y3998" s="72"/>
      <c r="Z3998" s="72"/>
    </row>
    <row r="3999">
      <c r="A3999" s="66">
        <v>22.0</v>
      </c>
      <c r="B3999" s="67">
        <v>2726.21</v>
      </c>
      <c r="C3999" s="72"/>
      <c r="D3999" s="72"/>
      <c r="E3999" s="72"/>
      <c r="F3999" s="72"/>
      <c r="G3999" s="72"/>
      <c r="H3999" s="72"/>
      <c r="I3999" s="72"/>
      <c r="J3999" s="72"/>
      <c r="K3999" s="72"/>
      <c r="L3999" s="72"/>
      <c r="M3999" s="72"/>
      <c r="N3999" s="72"/>
      <c r="O3999" s="72"/>
      <c r="P3999" s="72"/>
      <c r="Q3999" s="72"/>
      <c r="R3999" s="72"/>
      <c r="S3999" s="72"/>
      <c r="T3999" s="72"/>
      <c r="U3999" s="72"/>
      <c r="V3999" s="72"/>
      <c r="W3999" s="72"/>
      <c r="X3999" s="72"/>
      <c r="Y3999" s="72"/>
      <c r="Z3999" s="72"/>
    </row>
    <row r="4000">
      <c r="A4000" s="64">
        <v>28.0</v>
      </c>
      <c r="B4000" s="65">
        <v>953.78</v>
      </c>
      <c r="C4000" s="72"/>
      <c r="D4000" s="72"/>
      <c r="E4000" s="72"/>
      <c r="F4000" s="72"/>
      <c r="G4000" s="72"/>
      <c r="H4000" s="72"/>
      <c r="I4000" s="72"/>
      <c r="J4000" s="72"/>
      <c r="K4000" s="72"/>
      <c r="L4000" s="72"/>
      <c r="M4000" s="72"/>
      <c r="N4000" s="72"/>
      <c r="O4000" s="72"/>
      <c r="P4000" s="72"/>
      <c r="Q4000" s="72"/>
      <c r="R4000" s="72"/>
      <c r="S4000" s="72"/>
      <c r="T4000" s="72"/>
      <c r="U4000" s="72"/>
      <c r="V4000" s="72"/>
      <c r="W4000" s="72"/>
      <c r="X4000" s="72"/>
      <c r="Y4000" s="72"/>
      <c r="Z4000" s="72"/>
    </row>
    <row r="4001">
      <c r="A4001" s="68">
        <v>37.0</v>
      </c>
      <c r="B4001" s="69">
        <v>2975.86</v>
      </c>
      <c r="C4001" s="72"/>
      <c r="D4001" s="72"/>
      <c r="E4001" s="72"/>
      <c r="F4001" s="72"/>
      <c r="G4001" s="72"/>
      <c r="H4001" s="72"/>
      <c r="I4001" s="72"/>
      <c r="J4001" s="72"/>
      <c r="K4001" s="72"/>
      <c r="L4001" s="72"/>
      <c r="M4001" s="72"/>
      <c r="N4001" s="72"/>
      <c r="O4001" s="72"/>
      <c r="P4001" s="72"/>
      <c r="Q4001" s="72"/>
      <c r="R4001" s="72"/>
      <c r="S4001" s="72"/>
      <c r="T4001" s="72"/>
      <c r="U4001" s="72"/>
      <c r="V4001" s="72"/>
      <c r="W4001" s="72"/>
      <c r="X4001" s="72"/>
      <c r="Y4001" s="72"/>
      <c r="Z4001" s="72"/>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 width="20.25"/>
  </cols>
  <sheetData>
    <row r="1" hidden="1"/>
    <row r="2">
      <c r="H2" s="78"/>
      <c r="I2" s="72"/>
      <c r="J2" s="72"/>
      <c r="K2" s="72"/>
      <c r="L2" s="72"/>
      <c r="M2" s="72"/>
      <c r="N2" s="72"/>
      <c r="O2" s="72"/>
      <c r="P2" s="72"/>
      <c r="Q2" s="72"/>
      <c r="R2" s="72"/>
      <c r="S2" s="72"/>
      <c r="T2" s="72"/>
      <c r="U2" s="72"/>
      <c r="V2" s="72"/>
      <c r="W2" s="72"/>
      <c r="X2" s="72"/>
      <c r="Y2" s="72"/>
      <c r="Z2" s="72"/>
    </row>
    <row r="3">
      <c r="H3" s="78"/>
      <c r="I3" s="72"/>
      <c r="J3" s="72"/>
      <c r="K3" s="72"/>
      <c r="L3" s="72"/>
      <c r="M3" s="72"/>
      <c r="N3" s="72"/>
      <c r="O3" s="72"/>
      <c r="P3" s="72"/>
      <c r="Q3" s="72"/>
      <c r="R3" s="72"/>
      <c r="S3" s="72"/>
      <c r="T3" s="72"/>
      <c r="U3" s="72"/>
      <c r="V3" s="72"/>
      <c r="W3" s="72"/>
      <c r="X3" s="72"/>
      <c r="Y3" s="72"/>
      <c r="Z3" s="72"/>
    </row>
    <row r="4">
      <c r="H4" s="78"/>
      <c r="I4" s="72"/>
      <c r="J4" s="72"/>
      <c r="K4" s="72"/>
      <c r="L4" s="72"/>
      <c r="M4" s="72"/>
      <c r="N4" s="72"/>
      <c r="O4" s="72"/>
      <c r="P4" s="72"/>
      <c r="Q4" s="72"/>
      <c r="R4" s="72"/>
      <c r="S4" s="72"/>
      <c r="T4" s="72"/>
      <c r="U4" s="72"/>
      <c r="V4" s="72"/>
      <c r="W4" s="72"/>
      <c r="X4" s="72"/>
      <c r="Y4" s="72"/>
      <c r="Z4" s="72"/>
    </row>
    <row r="5">
      <c r="H5" s="78"/>
      <c r="I5" s="72"/>
      <c r="J5" s="72"/>
      <c r="K5" s="72"/>
      <c r="L5" s="72"/>
      <c r="M5" s="72"/>
      <c r="N5" s="72"/>
      <c r="O5" s="72"/>
      <c r="P5" s="72"/>
      <c r="Q5" s="72"/>
      <c r="R5" s="72"/>
      <c r="S5" s="72"/>
      <c r="T5" s="72"/>
      <c r="U5" s="72"/>
      <c r="V5" s="72"/>
      <c r="W5" s="72"/>
      <c r="X5" s="72"/>
      <c r="Y5" s="72"/>
      <c r="Z5" s="72"/>
    </row>
    <row r="6">
      <c r="H6" s="78"/>
      <c r="I6" s="72"/>
      <c r="J6" s="72"/>
      <c r="K6" s="72"/>
      <c r="L6" s="72"/>
      <c r="M6" s="72"/>
      <c r="N6" s="72"/>
      <c r="O6" s="72"/>
      <c r="P6" s="72"/>
      <c r="Q6" s="72"/>
      <c r="R6" s="72"/>
      <c r="S6" s="72"/>
      <c r="T6" s="72"/>
      <c r="U6" s="72"/>
      <c r="V6" s="72"/>
      <c r="W6" s="72"/>
      <c r="X6" s="72"/>
      <c r="Y6" s="72"/>
      <c r="Z6" s="72"/>
    </row>
    <row r="7">
      <c r="H7" s="78"/>
      <c r="I7" s="72"/>
      <c r="J7" s="72"/>
      <c r="K7" s="72"/>
      <c r="L7" s="72"/>
      <c r="M7" s="72"/>
      <c r="N7" s="72"/>
      <c r="O7" s="72"/>
      <c r="P7" s="72"/>
      <c r="Q7" s="72"/>
      <c r="R7" s="72"/>
      <c r="S7" s="72"/>
      <c r="T7" s="72"/>
      <c r="U7" s="72"/>
      <c r="V7" s="72"/>
      <c r="W7" s="72"/>
      <c r="X7" s="72"/>
      <c r="Y7" s="72"/>
      <c r="Z7" s="72"/>
    </row>
    <row r="8">
      <c r="A8" s="79"/>
      <c r="B8" s="79"/>
      <c r="C8" s="79"/>
      <c r="D8" s="79"/>
      <c r="E8" s="79"/>
      <c r="F8" s="79"/>
      <c r="G8" s="79"/>
      <c r="H8" s="72"/>
      <c r="I8" s="72"/>
      <c r="J8" s="72"/>
      <c r="K8" s="72"/>
      <c r="L8" s="72"/>
      <c r="M8" s="72"/>
      <c r="N8" s="72"/>
      <c r="O8" s="72"/>
      <c r="P8" s="72"/>
      <c r="Q8" s="72"/>
      <c r="R8" s="72"/>
      <c r="S8" s="72"/>
      <c r="T8" s="72"/>
      <c r="U8" s="72"/>
      <c r="V8" s="72"/>
      <c r="W8" s="72"/>
      <c r="X8" s="72"/>
      <c r="Y8" s="72"/>
      <c r="Z8" s="72"/>
    </row>
    <row r="9">
      <c r="A9" s="72"/>
      <c r="B9" s="72"/>
      <c r="C9" s="72"/>
      <c r="D9" s="72"/>
      <c r="E9" s="72"/>
      <c r="F9" s="72"/>
      <c r="G9" s="72"/>
      <c r="H9" s="72"/>
      <c r="I9" s="72"/>
      <c r="J9" s="72"/>
      <c r="K9" s="72"/>
      <c r="L9" s="72"/>
      <c r="M9" s="72"/>
      <c r="N9" s="72"/>
      <c r="O9" s="72"/>
      <c r="P9" s="72"/>
      <c r="Q9" s="72"/>
      <c r="R9" s="72"/>
      <c r="S9" s="72"/>
      <c r="T9" s="72"/>
      <c r="U9" s="72"/>
      <c r="V9" s="72"/>
      <c r="W9" s="72"/>
      <c r="X9" s="72"/>
      <c r="Y9" s="72"/>
      <c r="Z9" s="72"/>
    </row>
    <row r="10">
      <c r="A10" s="72"/>
      <c r="B10" s="72"/>
      <c r="C10" s="72"/>
      <c r="D10" s="72"/>
      <c r="E10" s="72"/>
      <c r="F10" s="72"/>
      <c r="G10" s="72"/>
      <c r="H10" s="72"/>
      <c r="I10" s="72"/>
      <c r="J10" s="72"/>
      <c r="K10" s="72"/>
      <c r="L10" s="72"/>
      <c r="M10" s="72"/>
      <c r="N10" s="72"/>
      <c r="O10" s="72"/>
      <c r="P10" s="72"/>
      <c r="Q10" s="72"/>
      <c r="R10" s="72"/>
      <c r="S10" s="72"/>
      <c r="T10" s="72"/>
      <c r="U10" s="72"/>
      <c r="V10" s="72"/>
      <c r="W10" s="72"/>
      <c r="X10" s="72"/>
      <c r="Y10" s="72"/>
      <c r="Z10" s="72"/>
    </row>
    <row r="11">
      <c r="A11" s="72"/>
      <c r="B11" s="72"/>
      <c r="C11" s="72"/>
      <c r="D11" s="72"/>
      <c r="E11" s="72"/>
      <c r="F11" s="72"/>
      <c r="G11" s="72"/>
      <c r="H11" s="72"/>
      <c r="I11" s="72"/>
      <c r="J11" s="72"/>
      <c r="K11" s="72"/>
      <c r="L11" s="72"/>
      <c r="M11" s="72"/>
      <c r="N11" s="72"/>
      <c r="O11" s="72"/>
      <c r="P11" s="72"/>
      <c r="Q11" s="72"/>
      <c r="R11" s="72"/>
      <c r="S11" s="72"/>
      <c r="T11" s="72"/>
      <c r="U11" s="72"/>
      <c r="V11" s="72"/>
      <c r="W11" s="72"/>
      <c r="X11" s="72"/>
      <c r="Y11" s="72"/>
      <c r="Z11" s="72"/>
    </row>
    <row r="12">
      <c r="A12" s="72"/>
      <c r="B12" s="72"/>
      <c r="C12" s="72"/>
      <c r="D12" s="72"/>
      <c r="E12" s="72"/>
      <c r="F12" s="72"/>
      <c r="G12" s="72"/>
      <c r="H12" s="72"/>
      <c r="I12" s="72"/>
      <c r="J12" s="72"/>
      <c r="K12" s="72"/>
      <c r="L12" s="72"/>
      <c r="M12" s="72"/>
      <c r="N12" s="72"/>
      <c r="O12" s="72"/>
      <c r="P12" s="72"/>
      <c r="Q12" s="72"/>
      <c r="R12" s="72"/>
      <c r="S12" s="72"/>
      <c r="T12" s="72"/>
      <c r="U12" s="72"/>
      <c r="V12" s="72"/>
      <c r="W12" s="72"/>
      <c r="X12" s="72"/>
      <c r="Y12" s="72"/>
      <c r="Z12" s="72"/>
    </row>
    <row r="13">
      <c r="A13" s="72"/>
      <c r="B13" s="72"/>
      <c r="C13" s="72"/>
      <c r="D13" s="72"/>
      <c r="E13" s="72"/>
      <c r="F13" s="72"/>
      <c r="G13" s="72"/>
      <c r="H13" s="72"/>
      <c r="I13" s="72"/>
      <c r="J13" s="72"/>
      <c r="K13" s="72"/>
      <c r="L13" s="72"/>
      <c r="M13" s="72"/>
      <c r="N13" s="72"/>
      <c r="O13" s="72"/>
      <c r="P13" s="72"/>
      <c r="Q13" s="72"/>
      <c r="R13" s="72"/>
      <c r="S13" s="72"/>
      <c r="T13" s="72"/>
      <c r="U13" s="72"/>
      <c r="V13" s="72"/>
      <c r="W13" s="72"/>
      <c r="X13" s="72"/>
      <c r="Y13" s="72"/>
      <c r="Z13" s="72"/>
    </row>
    <row r="14">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row>
    <row r="15">
      <c r="A15" s="72"/>
      <c r="B15" s="72"/>
      <c r="C15" s="72"/>
      <c r="D15" s="72"/>
      <c r="E15" s="72"/>
      <c r="F15" s="72"/>
      <c r="G15" s="72"/>
      <c r="H15" s="72"/>
      <c r="I15" s="72"/>
      <c r="J15" s="72"/>
      <c r="K15" s="72"/>
      <c r="L15" s="72"/>
      <c r="M15" s="72"/>
      <c r="N15" s="72"/>
      <c r="O15" s="72"/>
      <c r="P15" s="72"/>
      <c r="Q15" s="72"/>
      <c r="R15" s="72"/>
      <c r="S15" s="72"/>
      <c r="T15" s="72"/>
      <c r="U15" s="72"/>
      <c r="V15" s="72"/>
      <c r="W15" s="72"/>
      <c r="X15" s="72"/>
      <c r="Y15" s="72"/>
      <c r="Z15" s="72"/>
    </row>
    <row r="16">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row>
    <row r="17">
      <c r="A17" s="72"/>
      <c r="B17" s="72"/>
      <c r="C17" s="72"/>
      <c r="D17" s="72"/>
      <c r="E17" s="72"/>
      <c r="F17" s="72"/>
      <c r="G17" s="72"/>
      <c r="H17" s="72"/>
      <c r="I17" s="72"/>
      <c r="J17" s="72"/>
      <c r="K17" s="72"/>
      <c r="L17" s="72"/>
      <c r="M17" s="72"/>
      <c r="N17" s="72"/>
      <c r="O17" s="72"/>
      <c r="P17" s="72"/>
      <c r="Q17" s="72"/>
      <c r="R17" s="72"/>
      <c r="S17" s="72"/>
      <c r="T17" s="72"/>
      <c r="U17" s="72"/>
      <c r="V17" s="72"/>
      <c r="W17" s="72"/>
      <c r="X17" s="72"/>
      <c r="Y17" s="72"/>
      <c r="Z17" s="72"/>
    </row>
    <row r="18">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row>
    <row r="19">
      <c r="A19" s="72"/>
      <c r="B19" s="72"/>
      <c r="C19" s="72"/>
      <c r="D19" s="72"/>
      <c r="E19" s="72"/>
      <c r="F19" s="72"/>
      <c r="G19" s="72"/>
      <c r="H19" s="72"/>
      <c r="I19" s="72"/>
      <c r="J19" s="72"/>
      <c r="K19" s="72"/>
      <c r="L19" s="72"/>
      <c r="M19" s="72"/>
      <c r="N19" s="72"/>
      <c r="O19" s="72"/>
      <c r="P19" s="72"/>
      <c r="Q19" s="72"/>
      <c r="R19" s="72"/>
      <c r="S19" s="72"/>
      <c r="T19" s="72"/>
      <c r="U19" s="72"/>
      <c r="V19" s="72"/>
      <c r="W19" s="72"/>
      <c r="X19" s="72"/>
      <c r="Y19" s="72"/>
      <c r="Z19" s="72"/>
    </row>
    <row r="20">
      <c r="A20" s="72"/>
      <c r="B20" s="72"/>
      <c r="C20" s="72"/>
      <c r="D20" s="72"/>
      <c r="E20" s="72"/>
      <c r="F20" s="72"/>
      <c r="G20" s="72"/>
      <c r="H20" s="72"/>
      <c r="I20" s="72"/>
      <c r="J20" s="72"/>
      <c r="K20" s="72"/>
      <c r="L20" s="72"/>
      <c r="M20" s="72"/>
      <c r="N20" s="72"/>
      <c r="O20" s="72"/>
      <c r="P20" s="72"/>
      <c r="Q20" s="72"/>
      <c r="R20" s="72"/>
      <c r="S20" s="72"/>
      <c r="T20" s="72"/>
      <c r="U20" s="72"/>
      <c r="V20" s="72"/>
      <c r="W20" s="72"/>
      <c r="X20" s="72"/>
      <c r="Y20" s="72"/>
      <c r="Z20" s="72"/>
    </row>
    <row r="21">
      <c r="A21" s="72"/>
      <c r="B21" s="72"/>
      <c r="C21" s="72"/>
      <c r="D21" s="72"/>
      <c r="E21" s="72"/>
      <c r="F21" s="72"/>
      <c r="G21" s="72"/>
      <c r="H21" s="72"/>
      <c r="I21" s="72"/>
      <c r="J21" s="72"/>
      <c r="K21" s="72"/>
      <c r="L21" s="72"/>
      <c r="M21" s="72"/>
      <c r="N21" s="72"/>
      <c r="O21" s="72"/>
      <c r="P21" s="72"/>
      <c r="Q21" s="72"/>
      <c r="R21" s="72"/>
      <c r="S21" s="72"/>
      <c r="T21" s="72"/>
      <c r="U21" s="72"/>
      <c r="V21" s="72"/>
      <c r="W21" s="72"/>
      <c r="X21" s="72"/>
      <c r="Y21" s="72"/>
      <c r="Z21" s="72"/>
    </row>
    <row r="22">
      <c r="A22" s="72"/>
      <c r="B22" s="72"/>
      <c r="C22" s="72"/>
      <c r="D22" s="72"/>
      <c r="E22" s="72"/>
      <c r="F22" s="72"/>
      <c r="G22" s="72"/>
      <c r="H22" s="72"/>
      <c r="I22" s="72"/>
      <c r="J22" s="72"/>
      <c r="K22" s="72"/>
      <c r="L22" s="72"/>
      <c r="M22" s="72"/>
      <c r="N22" s="72"/>
      <c r="O22" s="72"/>
      <c r="P22" s="72"/>
      <c r="Q22" s="72"/>
      <c r="R22" s="72"/>
      <c r="S22" s="72"/>
      <c r="T22" s="72"/>
      <c r="U22" s="72"/>
      <c r="V22" s="72"/>
      <c r="W22" s="72"/>
      <c r="X22" s="72"/>
      <c r="Y22" s="72"/>
      <c r="Z22" s="72"/>
    </row>
    <row r="23">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row>
    <row r="24">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row>
    <row r="2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row>
    <row r="26">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row>
    <row r="27">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row>
    <row r="28">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row>
    <row r="29">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row>
    <row r="31">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row>
    <row r="32">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row>
    <row r="33">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row>
    <row r="35">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row>
    <row r="36">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row>
    <row r="37">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row>
    <row r="39">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row>
    <row r="40">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row>
    <row r="41">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row>
    <row r="43">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row>
    <row r="44">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row>
    <row r="45">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row>
    <row r="47">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row>
    <row r="4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row>
    <row r="49">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row>
    <row r="51">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row>
    <row r="52">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row>
    <row r="53">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row>
    <row r="54">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row>
    <row r="55">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row>
    <row r="56">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row>
    <row r="57">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row>
    <row r="58">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row>
    <row r="59">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row>
    <row r="60">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row>
    <row r="61">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row>
    <row r="62">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row>
    <row r="63">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row>
    <row r="64">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row>
    <row r="65">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row>
    <row r="66">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row>
    <row r="67">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row>
    <row r="68">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row>
    <row r="69">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row>
    <row r="70">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row>
    <row r="71">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row>
    <row r="72">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row>
    <row r="73">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row>
    <row r="74">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row>
    <row r="75">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row>
    <row r="76">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row>
    <row r="77">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row>
    <row r="78">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row>
    <row r="79">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row>
    <row r="80">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row>
    <row r="81">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row>
    <row r="8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row>
    <row r="83">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row>
    <row r="84">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row>
    <row r="8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row>
    <row r="86">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row>
    <row r="87">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row>
    <row r="88">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row>
    <row r="89">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row>
    <row r="90">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row>
    <row r="9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row>
    <row r="92">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row>
    <row r="93">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row>
    <row r="94">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row>
    <row r="95">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row>
    <row r="96">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row>
    <row r="97">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row>
    <row r="98">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row>
    <row r="99">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row>
    <row r="100">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row>
    <row r="101">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row>
    <row r="102">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row>
    <row r="105">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row>
    <row r="106">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row>
    <row r="107">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row>
    <row r="108">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row>
    <row r="109">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row>
    <row r="110">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row>
    <row r="111">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row>
    <row r="112">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row>
    <row r="113">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row>
    <row r="114">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row>
    <row r="115">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row>
    <row r="116">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row>
    <row r="117">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row>
    <row r="999">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row>
    <row r="1000">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row>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0.25"/>
    <col customWidth="1" min="2" max="2" width="81.0"/>
  </cols>
  <sheetData>
    <row r="1">
      <c r="A1" s="80" t="s">
        <v>3916</v>
      </c>
      <c r="B1" s="81"/>
    </row>
    <row r="2">
      <c r="A2" s="82"/>
      <c r="B2" s="83"/>
    </row>
    <row r="3">
      <c r="A3" s="84" t="s">
        <v>3904</v>
      </c>
      <c r="B3" s="85">
        <f>SUM('Sales Performance Analysis'!E2:E1000)</f>
        <v>2507372.26</v>
      </c>
      <c r="C3" s="86">
        <v>1.010978369E7</v>
      </c>
    </row>
    <row r="4">
      <c r="A4" s="84" t="s">
        <v>3917</v>
      </c>
      <c r="B4" s="85">
        <f>SUM('Sales Performance Analysis'!G2:G1000)</f>
        <v>23433</v>
      </c>
    </row>
    <row r="5">
      <c r="A5" s="84" t="s">
        <v>3918</v>
      </c>
      <c r="B5" s="87" t="str">
        <f>'Best Category Calc'!B8</f>
        <v>Clothing</v>
      </c>
    </row>
    <row r="6">
      <c r="A6" s="88"/>
      <c r="B6" s="89"/>
    </row>
    <row r="7">
      <c r="A7" s="90"/>
      <c r="B7" s="91"/>
    </row>
    <row r="8">
      <c r="A8" s="90"/>
      <c r="B8" s="91"/>
    </row>
    <row r="9">
      <c r="A9" s="90"/>
      <c r="B9" s="91"/>
    </row>
    <row r="10">
      <c r="A10" s="90"/>
      <c r="B10" s="91"/>
    </row>
    <row r="11">
      <c r="A11" s="90"/>
      <c r="B11" s="91"/>
    </row>
    <row r="12">
      <c r="A12" s="90"/>
      <c r="B12" s="91"/>
    </row>
    <row r="13">
      <c r="A13" s="90"/>
      <c r="B13" s="91"/>
    </row>
    <row r="14">
      <c r="A14" s="90"/>
      <c r="B14" s="91"/>
    </row>
    <row r="15">
      <c r="A15" s="90"/>
      <c r="B15" s="91"/>
    </row>
    <row r="16">
      <c r="A16" s="90"/>
      <c r="B16" s="91"/>
    </row>
    <row r="17">
      <c r="A17" s="90"/>
      <c r="B17" s="91"/>
    </row>
    <row r="18">
      <c r="A18" s="90"/>
      <c r="B18" s="91"/>
    </row>
    <row r="19">
      <c r="A19" s="90"/>
      <c r="B19" s="91"/>
    </row>
    <row r="20">
      <c r="A20" s="90"/>
      <c r="B20" s="91"/>
    </row>
    <row r="21">
      <c r="A21" s="90"/>
      <c r="B21" s="91"/>
    </row>
    <row r="22">
      <c r="A22" s="90"/>
      <c r="B22" s="91"/>
    </row>
    <row r="23">
      <c r="A23" s="90"/>
      <c r="B23" s="91"/>
    </row>
    <row r="24">
      <c r="A24" s="90"/>
      <c r="B24" s="91"/>
    </row>
    <row r="25">
      <c r="A25" s="90"/>
      <c r="B25" s="91"/>
    </row>
    <row r="26">
      <c r="A26" s="90"/>
      <c r="B26" s="91"/>
    </row>
    <row r="27">
      <c r="A27" s="90"/>
      <c r="B27" s="91"/>
    </row>
    <row r="28">
      <c r="A28" s="90"/>
      <c r="B28" s="91"/>
    </row>
    <row r="29">
      <c r="A29" s="90"/>
      <c r="B29" s="91"/>
    </row>
    <row r="30">
      <c r="A30" s="90"/>
      <c r="B30" s="91"/>
    </row>
    <row r="31">
      <c r="A31" s="90"/>
      <c r="B31" s="91"/>
    </row>
    <row r="32">
      <c r="A32" s="90"/>
      <c r="B32" s="91"/>
    </row>
    <row r="33">
      <c r="A33" s="90"/>
      <c r="B33" s="91"/>
    </row>
    <row r="34">
      <c r="A34" s="90"/>
      <c r="B34" s="91"/>
    </row>
    <row r="35">
      <c r="A35" s="90"/>
      <c r="B35" s="91"/>
    </row>
    <row r="36">
      <c r="A36" s="90"/>
      <c r="B36" s="91"/>
    </row>
    <row r="37">
      <c r="A37" s="90"/>
      <c r="B37" s="91"/>
    </row>
    <row r="38">
      <c r="A38" s="90"/>
      <c r="B38" s="91"/>
    </row>
    <row r="39">
      <c r="A39" s="90"/>
      <c r="B39" s="91"/>
    </row>
    <row r="40">
      <c r="A40" s="90"/>
      <c r="B40" s="91"/>
    </row>
    <row r="41">
      <c r="A41" s="90"/>
      <c r="B41" s="91"/>
    </row>
    <row r="42">
      <c r="A42" s="90"/>
      <c r="B42" s="91"/>
    </row>
    <row r="43">
      <c r="A43" s="90"/>
      <c r="B43" s="91"/>
    </row>
    <row r="44">
      <c r="A44" s="90"/>
      <c r="B44" s="91"/>
    </row>
    <row r="45">
      <c r="A45" s="92"/>
      <c r="B45" s="93"/>
    </row>
    <row r="46">
      <c r="A46" s="94"/>
      <c r="B46" s="94"/>
    </row>
    <row r="47">
      <c r="A47" s="94"/>
    </row>
  </sheetData>
  <mergeCells count="3">
    <mergeCell ref="A1:B2"/>
    <mergeCell ref="A6:B45"/>
    <mergeCell ref="A47:B86"/>
  </mergeCells>
  <drawing r:id="rId1"/>
  <extLst>
    <ext uri="{3A4CF648-6AED-40f4-86FF-DC5316D8AED3}">
      <x14:slicerList>
        <x14:slicer r:id="rId2"/>
      </x14:slicerList>
    </ext>
  </extLst>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9.75"/>
    <col customWidth="1" min="2" max="2" width="41.5"/>
  </cols>
  <sheetData>
    <row r="1">
      <c r="A1" s="95" t="s">
        <v>3</v>
      </c>
      <c r="B1" s="95" t="s">
        <v>3904</v>
      </c>
    </row>
    <row r="2">
      <c r="A2" s="96" t="s">
        <v>17</v>
      </c>
      <c r="B2" s="5">
        <f>SUMIF('Sales Performance Analysis'!D:D, A2, 'Sales Performance Analysis'!E:E)
</f>
        <v>2156007.58</v>
      </c>
      <c r="E2" s="86" t="s">
        <v>3919</v>
      </c>
    </row>
    <row r="3">
      <c r="A3" s="96" t="s">
        <v>23</v>
      </c>
      <c r="B3" s="5">
        <f>SUMIF('Sales Performance Analysis'!D:D, A3, 'Sales Performance Analysis'!E:E)
</f>
        <v>2047834.93</v>
      </c>
    </row>
    <row r="4">
      <c r="A4" s="96" t="s">
        <v>19</v>
      </c>
      <c r="B4" s="5">
        <f>SUMIF('Sales Performance Analysis'!D:D, A4, 'Sales Performance Analysis'!E:E)
</f>
        <v>2049496.16</v>
      </c>
    </row>
    <row r="5">
      <c r="A5" s="96" t="s">
        <v>10</v>
      </c>
      <c r="B5" s="5">
        <f>SUMIF('Sales Performance Analysis'!D:D, A5, 'Sales Performance Analysis'!E:E)
</f>
        <v>1864225.06</v>
      </c>
    </row>
    <row r="6">
      <c r="A6" s="96" t="s">
        <v>21</v>
      </c>
      <c r="B6" s="5">
        <f>SUMIF('Sales Performance Analysis'!D:D, A6, 'Sales Performance Analysis'!E:E)
</f>
        <v>1992219.96</v>
      </c>
    </row>
    <row r="8">
      <c r="A8" s="97" t="s">
        <v>3920</v>
      </c>
      <c r="B8" s="97" t="str">
        <f t="array" ref="B8">INDEX(A2:A4, MATCH(MAX(B2:B4), B2:B4, 0))</f>
        <v>Clothing</v>
      </c>
    </row>
  </sheetData>
  <autoFilter ref="$A$1:$B$6"/>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9" width="14.88"/>
  </cols>
  <sheetData>
    <row r="1">
      <c r="A1" s="98" t="s">
        <v>0</v>
      </c>
      <c r="B1" s="99" t="s">
        <v>1</v>
      </c>
      <c r="C1" s="99" t="s">
        <v>2</v>
      </c>
      <c r="D1" s="99" t="s">
        <v>3</v>
      </c>
      <c r="E1" s="99" t="s">
        <v>4</v>
      </c>
      <c r="F1" s="99" t="s">
        <v>5</v>
      </c>
      <c r="G1" s="99" t="s">
        <v>6</v>
      </c>
      <c r="H1" s="99" t="s">
        <v>7</v>
      </c>
      <c r="I1" s="99" t="s">
        <v>3921</v>
      </c>
    </row>
    <row r="2">
      <c r="A2" s="3" t="s">
        <v>8</v>
      </c>
      <c r="B2" s="4">
        <v>45022.0</v>
      </c>
      <c r="C2" s="5" t="s">
        <v>9</v>
      </c>
      <c r="D2" s="5" t="s">
        <v>10</v>
      </c>
      <c r="E2" s="5">
        <v>859.29</v>
      </c>
      <c r="F2" s="5">
        <v>44.0</v>
      </c>
      <c r="G2" s="5">
        <v>37.0</v>
      </c>
      <c r="H2" s="5">
        <v>1653.87</v>
      </c>
      <c r="I2" s="5">
        <f t="shared" ref="I2:I4001" si="1">IF(E2=0, 0, H2/E2)</f>
        <v>1.924693642</v>
      </c>
    </row>
    <row r="3">
      <c r="A3" s="3" t="s">
        <v>11</v>
      </c>
      <c r="B3" s="4">
        <v>45412.0</v>
      </c>
      <c r="C3" s="5" t="s">
        <v>12</v>
      </c>
      <c r="D3" s="5" t="s">
        <v>10</v>
      </c>
      <c r="E3" s="5">
        <v>1546.81</v>
      </c>
      <c r="F3" s="5">
        <v>23.0</v>
      </c>
      <c r="G3" s="5">
        <v>33.0</v>
      </c>
      <c r="H3" s="5">
        <v>1932.71</v>
      </c>
      <c r="I3" s="5">
        <f t="shared" si="1"/>
        <v>1.24948119</v>
      </c>
    </row>
    <row r="4">
      <c r="A4" s="3">
        <v>1.9395924E7</v>
      </c>
      <c r="B4" s="4">
        <v>45363.0</v>
      </c>
      <c r="C4" s="5" t="s">
        <v>13</v>
      </c>
      <c r="D4" s="5" t="s">
        <v>10</v>
      </c>
      <c r="E4" s="5">
        <v>4703.58</v>
      </c>
      <c r="F4" s="5">
        <v>31.0</v>
      </c>
      <c r="G4" s="5">
        <v>15.0</v>
      </c>
      <c r="H4" s="5">
        <v>527.47</v>
      </c>
      <c r="I4" s="5">
        <f t="shared" si="1"/>
        <v>0.1121422406</v>
      </c>
    </row>
    <row r="5">
      <c r="A5" s="3" t="s">
        <v>14</v>
      </c>
      <c r="B5" s="4">
        <v>45331.0</v>
      </c>
      <c r="C5" s="5" t="s">
        <v>13</v>
      </c>
      <c r="D5" s="5" t="s">
        <v>10</v>
      </c>
      <c r="E5" s="5">
        <v>3377.17</v>
      </c>
      <c r="F5" s="5">
        <v>47.0</v>
      </c>
      <c r="G5" s="5">
        <v>3.0</v>
      </c>
      <c r="H5" s="5">
        <v>482.65</v>
      </c>
      <c r="I5" s="5">
        <f t="shared" si="1"/>
        <v>0.142915518</v>
      </c>
    </row>
    <row r="6">
      <c r="A6" s="3" t="s">
        <v>15</v>
      </c>
      <c r="B6" s="4">
        <v>45502.0</v>
      </c>
      <c r="C6" s="5" t="s">
        <v>16</v>
      </c>
      <c r="D6" s="5" t="s">
        <v>17</v>
      </c>
      <c r="E6" s="5">
        <v>3517.49</v>
      </c>
      <c r="F6" s="5">
        <v>6.0</v>
      </c>
      <c r="G6" s="5">
        <v>28.0</v>
      </c>
      <c r="H6" s="5">
        <v>748.72</v>
      </c>
      <c r="I6" s="5">
        <f t="shared" si="1"/>
        <v>0.2128563265</v>
      </c>
    </row>
    <row r="7">
      <c r="A7" s="3" t="s">
        <v>18</v>
      </c>
      <c r="B7" s="4">
        <v>45164.0</v>
      </c>
      <c r="C7" s="5" t="s">
        <v>13</v>
      </c>
      <c r="D7" s="5" t="s">
        <v>19</v>
      </c>
      <c r="E7" s="5">
        <v>362.55</v>
      </c>
      <c r="F7" s="5">
        <v>19.0</v>
      </c>
      <c r="G7" s="5">
        <v>50.0</v>
      </c>
      <c r="H7" s="5">
        <v>314.71</v>
      </c>
      <c r="I7" s="5">
        <f t="shared" si="1"/>
        <v>0.8680457868</v>
      </c>
    </row>
    <row r="8">
      <c r="A8" s="3" t="s">
        <v>20</v>
      </c>
      <c r="B8" s="4">
        <v>45572.0</v>
      </c>
      <c r="C8" s="5" t="s">
        <v>13</v>
      </c>
      <c r="D8" s="5" t="s">
        <v>21</v>
      </c>
      <c r="E8" s="5">
        <v>4811.17</v>
      </c>
      <c r="F8" s="5">
        <v>22.0</v>
      </c>
      <c r="G8" s="5">
        <v>18.0</v>
      </c>
      <c r="H8" s="5">
        <v>1372.89</v>
      </c>
      <c r="I8" s="5">
        <f t="shared" si="1"/>
        <v>0.2853547058</v>
      </c>
    </row>
    <row r="9">
      <c r="A9" s="3" t="s">
        <v>22</v>
      </c>
      <c r="B9" s="4">
        <v>45000.0</v>
      </c>
      <c r="C9" s="5" t="s">
        <v>12</v>
      </c>
      <c r="D9" s="5" t="s">
        <v>23</v>
      </c>
      <c r="E9" s="5">
        <v>3565.2</v>
      </c>
      <c r="F9" s="5">
        <v>22.0</v>
      </c>
      <c r="G9" s="5">
        <v>16.0</v>
      </c>
      <c r="H9" s="5">
        <v>1437.3</v>
      </c>
      <c r="I9" s="5">
        <f t="shared" si="1"/>
        <v>0.4031470885</v>
      </c>
    </row>
    <row r="10">
      <c r="A10" s="3" t="s">
        <v>24</v>
      </c>
      <c r="B10" s="4">
        <v>45106.0</v>
      </c>
      <c r="C10" s="5" t="s">
        <v>13</v>
      </c>
      <c r="D10" s="5" t="s">
        <v>17</v>
      </c>
      <c r="E10" s="5">
        <v>3805.25</v>
      </c>
      <c r="F10" s="5">
        <v>19.0</v>
      </c>
      <c r="G10" s="5">
        <v>3.0</v>
      </c>
      <c r="H10" s="5">
        <v>1537.28</v>
      </c>
      <c r="I10" s="5">
        <f t="shared" si="1"/>
        <v>0.4039892254</v>
      </c>
    </row>
    <row r="11">
      <c r="A11" s="3" t="s">
        <v>25</v>
      </c>
      <c r="B11" s="4">
        <v>44998.0</v>
      </c>
      <c r="C11" s="5" t="s">
        <v>16</v>
      </c>
      <c r="D11" s="5" t="s">
        <v>17</v>
      </c>
      <c r="E11" s="5">
        <v>2178.72</v>
      </c>
      <c r="F11" s="5">
        <v>15.0</v>
      </c>
      <c r="G11" s="5">
        <v>24.0</v>
      </c>
      <c r="H11" s="5">
        <v>1696.65</v>
      </c>
      <c r="I11" s="5">
        <f t="shared" si="1"/>
        <v>0.7787370566</v>
      </c>
    </row>
    <row r="12">
      <c r="A12" s="3" t="s">
        <v>26</v>
      </c>
      <c r="B12" s="4">
        <v>45439.0</v>
      </c>
      <c r="C12" s="5" t="s">
        <v>12</v>
      </c>
      <c r="D12" s="5" t="s">
        <v>10</v>
      </c>
      <c r="E12" s="5">
        <v>2844.93</v>
      </c>
      <c r="F12" s="5">
        <v>34.0</v>
      </c>
      <c r="G12" s="5">
        <v>12.0</v>
      </c>
      <c r="H12" s="5">
        <v>1166.39</v>
      </c>
      <c r="I12" s="5">
        <f t="shared" si="1"/>
        <v>0.409988998</v>
      </c>
    </row>
    <row r="13">
      <c r="A13" s="3" t="s">
        <v>27</v>
      </c>
      <c r="B13" s="4">
        <v>45291.0</v>
      </c>
      <c r="C13" s="5" t="s">
        <v>12</v>
      </c>
      <c r="D13" s="5" t="s">
        <v>23</v>
      </c>
      <c r="E13" s="5">
        <v>3600.04</v>
      </c>
      <c r="F13" s="5">
        <v>10.0</v>
      </c>
      <c r="G13" s="5">
        <v>2.0</v>
      </c>
      <c r="H13" s="5">
        <v>1632.75</v>
      </c>
      <c r="I13" s="5">
        <f t="shared" si="1"/>
        <v>0.4535366274</v>
      </c>
    </row>
    <row r="14">
      <c r="A14" s="3" t="s">
        <v>28</v>
      </c>
      <c r="B14" s="4">
        <v>45239.0</v>
      </c>
      <c r="C14" s="5" t="s">
        <v>13</v>
      </c>
      <c r="D14" s="5" t="s">
        <v>21</v>
      </c>
      <c r="E14" s="5">
        <v>941.88</v>
      </c>
      <c r="F14" s="5">
        <v>13.0</v>
      </c>
      <c r="G14" s="5">
        <v>28.0</v>
      </c>
      <c r="H14" s="5">
        <v>646.49</v>
      </c>
      <c r="I14" s="5">
        <f t="shared" si="1"/>
        <v>0.686382554</v>
      </c>
    </row>
    <row r="15">
      <c r="A15" s="3" t="s">
        <v>29</v>
      </c>
      <c r="B15" s="4">
        <v>44919.0</v>
      </c>
      <c r="C15" s="5" t="s">
        <v>16</v>
      </c>
      <c r="D15" s="5" t="s">
        <v>21</v>
      </c>
      <c r="E15" s="5">
        <v>3300.86</v>
      </c>
      <c r="F15" s="5">
        <v>1.0</v>
      </c>
      <c r="G15" s="5">
        <v>48.0</v>
      </c>
      <c r="H15" s="5">
        <v>86.9</v>
      </c>
      <c r="I15" s="5">
        <f t="shared" si="1"/>
        <v>0.0263264725</v>
      </c>
    </row>
    <row r="16">
      <c r="A16" s="3" t="s">
        <v>30</v>
      </c>
      <c r="B16" s="4">
        <v>45329.0</v>
      </c>
      <c r="C16" s="5" t="s">
        <v>13</v>
      </c>
      <c r="D16" s="5" t="s">
        <v>10</v>
      </c>
      <c r="E16" s="5">
        <v>1081.62</v>
      </c>
      <c r="F16" s="5">
        <v>4.0</v>
      </c>
      <c r="G16" s="5">
        <v>19.0</v>
      </c>
      <c r="H16" s="5">
        <v>611.06</v>
      </c>
      <c r="I16" s="5">
        <f t="shared" si="1"/>
        <v>0.564948873</v>
      </c>
    </row>
    <row r="17">
      <c r="A17" s="3" t="s">
        <v>31</v>
      </c>
      <c r="B17" s="4">
        <v>45318.0</v>
      </c>
      <c r="C17" s="5" t="s">
        <v>13</v>
      </c>
      <c r="D17" s="5" t="s">
        <v>19</v>
      </c>
      <c r="E17" s="5">
        <v>3455.67</v>
      </c>
      <c r="F17" s="5">
        <v>39.0</v>
      </c>
      <c r="G17" s="5">
        <v>21.0</v>
      </c>
      <c r="H17" s="5">
        <v>208.1</v>
      </c>
      <c r="I17" s="5">
        <f t="shared" si="1"/>
        <v>0.06021987053</v>
      </c>
    </row>
    <row r="18">
      <c r="A18" s="3" t="s">
        <v>32</v>
      </c>
      <c r="B18" s="4">
        <v>45078.0</v>
      </c>
      <c r="C18" s="5" t="s">
        <v>16</v>
      </c>
      <c r="D18" s="5" t="s">
        <v>10</v>
      </c>
      <c r="E18" s="5">
        <v>2381.51</v>
      </c>
      <c r="F18" s="5">
        <v>16.0</v>
      </c>
      <c r="G18" s="5">
        <v>39.0</v>
      </c>
      <c r="H18" s="5">
        <v>1083.96</v>
      </c>
      <c r="I18" s="5">
        <f t="shared" si="1"/>
        <v>0.4551566023</v>
      </c>
    </row>
    <row r="19">
      <c r="A19" s="3" t="s">
        <v>33</v>
      </c>
      <c r="B19" s="4">
        <v>45471.0</v>
      </c>
      <c r="C19" s="5" t="s">
        <v>9</v>
      </c>
      <c r="D19" s="5" t="s">
        <v>17</v>
      </c>
      <c r="E19" s="5">
        <v>2784.79</v>
      </c>
      <c r="F19" s="5">
        <v>35.0</v>
      </c>
      <c r="G19" s="5">
        <v>40.0</v>
      </c>
      <c r="H19" s="5">
        <v>999.6</v>
      </c>
      <c r="I19" s="5">
        <f t="shared" si="1"/>
        <v>0.358949867</v>
      </c>
    </row>
    <row r="20">
      <c r="A20" s="3">
        <v>3.1676338E7</v>
      </c>
      <c r="B20" s="4">
        <v>45246.0</v>
      </c>
      <c r="C20" s="5" t="s">
        <v>16</v>
      </c>
      <c r="D20" s="5" t="s">
        <v>17</v>
      </c>
      <c r="E20" s="5">
        <v>1082.98</v>
      </c>
      <c r="F20" s="5">
        <v>8.0</v>
      </c>
      <c r="G20" s="5">
        <v>11.0</v>
      </c>
      <c r="H20" s="5">
        <v>1604.19</v>
      </c>
      <c r="I20" s="5">
        <f t="shared" si="1"/>
        <v>1.481273892</v>
      </c>
    </row>
    <row r="21">
      <c r="A21" s="3" t="s">
        <v>34</v>
      </c>
      <c r="B21" s="4">
        <v>45556.0</v>
      </c>
      <c r="C21" s="5" t="s">
        <v>13</v>
      </c>
      <c r="D21" s="5" t="s">
        <v>17</v>
      </c>
      <c r="E21" s="5">
        <v>787.79</v>
      </c>
      <c r="F21" s="5">
        <v>47.0</v>
      </c>
      <c r="G21" s="5">
        <v>18.0</v>
      </c>
      <c r="H21" s="5">
        <v>1313.33</v>
      </c>
      <c r="I21" s="5">
        <f t="shared" si="1"/>
        <v>1.667106716</v>
      </c>
    </row>
    <row r="22">
      <c r="A22" s="3" t="s">
        <v>35</v>
      </c>
      <c r="B22" s="4">
        <v>45566.0</v>
      </c>
      <c r="C22" s="5" t="s">
        <v>16</v>
      </c>
      <c r="D22" s="5" t="s">
        <v>19</v>
      </c>
      <c r="E22" s="5">
        <v>312.7</v>
      </c>
      <c r="F22" s="5">
        <v>36.0</v>
      </c>
      <c r="G22" s="5">
        <v>43.0</v>
      </c>
      <c r="H22" s="5">
        <v>559.52</v>
      </c>
      <c r="I22" s="5">
        <f t="shared" si="1"/>
        <v>1.789318836</v>
      </c>
    </row>
    <row r="23">
      <c r="A23" s="3" t="s">
        <v>36</v>
      </c>
      <c r="B23" s="4">
        <v>45077.0</v>
      </c>
      <c r="C23" s="5" t="s">
        <v>13</v>
      </c>
      <c r="D23" s="5" t="s">
        <v>21</v>
      </c>
      <c r="E23" s="5">
        <v>265.32</v>
      </c>
      <c r="F23" s="5">
        <v>21.0</v>
      </c>
      <c r="G23" s="5">
        <v>36.0</v>
      </c>
      <c r="H23" s="5">
        <v>595.91</v>
      </c>
      <c r="I23" s="5">
        <f t="shared" si="1"/>
        <v>2.246004824</v>
      </c>
    </row>
    <row r="24">
      <c r="A24" s="3" t="s">
        <v>37</v>
      </c>
      <c r="B24" s="4">
        <v>45400.0</v>
      </c>
      <c r="C24" s="5" t="s">
        <v>12</v>
      </c>
      <c r="D24" s="5" t="s">
        <v>19</v>
      </c>
      <c r="E24" s="5">
        <v>1253.64</v>
      </c>
      <c r="F24" s="5">
        <v>35.0</v>
      </c>
      <c r="G24" s="5">
        <v>14.0</v>
      </c>
      <c r="H24" s="5">
        <v>1653.66</v>
      </c>
      <c r="I24" s="5">
        <f t="shared" si="1"/>
        <v>1.319086819</v>
      </c>
    </row>
    <row r="25">
      <c r="A25" s="3" t="s">
        <v>38</v>
      </c>
      <c r="B25" s="4">
        <v>45341.0</v>
      </c>
      <c r="C25" s="5" t="s">
        <v>12</v>
      </c>
      <c r="D25" s="5" t="s">
        <v>17</v>
      </c>
      <c r="E25" s="5">
        <v>1874.07</v>
      </c>
      <c r="F25" s="5">
        <v>28.0</v>
      </c>
      <c r="G25" s="5">
        <v>23.0</v>
      </c>
      <c r="H25" s="5">
        <v>1783.26</v>
      </c>
      <c r="I25" s="5">
        <f t="shared" si="1"/>
        <v>0.9515439658</v>
      </c>
    </row>
    <row r="26">
      <c r="A26" s="3" t="s">
        <v>39</v>
      </c>
      <c r="B26" s="4">
        <v>45041.0</v>
      </c>
      <c r="C26" s="5" t="s">
        <v>13</v>
      </c>
      <c r="D26" s="5" t="s">
        <v>17</v>
      </c>
      <c r="E26" s="5">
        <v>2561.71</v>
      </c>
      <c r="F26" s="5">
        <v>44.0</v>
      </c>
      <c r="G26" s="5">
        <v>10.0</v>
      </c>
      <c r="H26" s="5">
        <v>800.82</v>
      </c>
      <c r="I26" s="5">
        <f t="shared" si="1"/>
        <v>0.3126114978</v>
      </c>
    </row>
    <row r="27">
      <c r="A27" s="3" t="s">
        <v>40</v>
      </c>
      <c r="B27" s="4">
        <v>45059.0</v>
      </c>
      <c r="C27" s="5" t="s">
        <v>12</v>
      </c>
      <c r="D27" s="5" t="s">
        <v>21</v>
      </c>
      <c r="E27" s="5">
        <v>1960.74</v>
      </c>
      <c r="F27" s="5">
        <v>50.0</v>
      </c>
      <c r="G27" s="5">
        <v>6.0</v>
      </c>
      <c r="H27" s="5">
        <v>1530.61</v>
      </c>
      <c r="I27" s="5">
        <f t="shared" si="1"/>
        <v>0.7806287422</v>
      </c>
    </row>
    <row r="28">
      <c r="A28" s="3" t="s">
        <v>41</v>
      </c>
      <c r="B28" s="4">
        <v>45037.0</v>
      </c>
      <c r="C28" s="5" t="s">
        <v>13</v>
      </c>
      <c r="D28" s="5" t="s">
        <v>23</v>
      </c>
      <c r="E28" s="5">
        <v>2415.44</v>
      </c>
      <c r="F28" s="5">
        <v>35.0</v>
      </c>
      <c r="G28" s="5">
        <v>14.0</v>
      </c>
      <c r="H28" s="5">
        <v>335.57</v>
      </c>
      <c r="I28" s="5">
        <f t="shared" si="1"/>
        <v>0.1389270692</v>
      </c>
    </row>
    <row r="29">
      <c r="A29" s="3" t="s">
        <v>42</v>
      </c>
      <c r="B29" s="4">
        <v>45290.0</v>
      </c>
      <c r="C29" s="5" t="s">
        <v>13</v>
      </c>
      <c r="D29" s="5" t="s">
        <v>23</v>
      </c>
      <c r="E29" s="5">
        <v>2284.22</v>
      </c>
      <c r="F29" s="5">
        <v>8.0</v>
      </c>
      <c r="G29" s="5">
        <v>41.0</v>
      </c>
      <c r="H29" s="5">
        <v>1866.59</v>
      </c>
      <c r="I29" s="5">
        <f t="shared" si="1"/>
        <v>0.8171673482</v>
      </c>
    </row>
    <row r="30">
      <c r="A30" s="3" t="s">
        <v>43</v>
      </c>
      <c r="B30" s="4">
        <v>44885.0</v>
      </c>
      <c r="C30" s="5" t="s">
        <v>12</v>
      </c>
      <c r="D30" s="5" t="s">
        <v>21</v>
      </c>
      <c r="E30" s="5">
        <v>2118.55</v>
      </c>
      <c r="F30" s="5">
        <v>29.0</v>
      </c>
      <c r="G30" s="5">
        <v>24.0</v>
      </c>
      <c r="H30" s="5">
        <v>702.15</v>
      </c>
      <c r="I30" s="5">
        <f t="shared" si="1"/>
        <v>0.3314295155</v>
      </c>
    </row>
    <row r="31">
      <c r="A31" s="3" t="s">
        <v>44</v>
      </c>
      <c r="B31" s="4">
        <v>45248.0</v>
      </c>
      <c r="C31" s="5" t="s">
        <v>16</v>
      </c>
      <c r="D31" s="5" t="s">
        <v>10</v>
      </c>
      <c r="E31" s="5">
        <v>4803.6</v>
      </c>
      <c r="F31" s="5">
        <v>11.0</v>
      </c>
      <c r="G31" s="5">
        <v>12.0</v>
      </c>
      <c r="H31" s="5">
        <v>1086.74</v>
      </c>
      <c r="I31" s="5">
        <f t="shared" si="1"/>
        <v>0.2262344908</v>
      </c>
    </row>
    <row r="32">
      <c r="A32" s="3" t="s">
        <v>45</v>
      </c>
      <c r="B32" s="4">
        <v>45533.0</v>
      </c>
      <c r="C32" s="5" t="s">
        <v>9</v>
      </c>
      <c r="D32" s="5" t="s">
        <v>10</v>
      </c>
      <c r="E32" s="5">
        <v>4297.0</v>
      </c>
      <c r="F32" s="5">
        <v>17.0</v>
      </c>
      <c r="G32" s="5">
        <v>49.0</v>
      </c>
      <c r="H32" s="5">
        <v>678.7</v>
      </c>
      <c r="I32" s="5">
        <f t="shared" si="1"/>
        <v>0.1579474052</v>
      </c>
    </row>
    <row r="33">
      <c r="A33" s="3" t="s">
        <v>46</v>
      </c>
      <c r="B33" s="4">
        <v>45449.0</v>
      </c>
      <c r="C33" s="5" t="s">
        <v>13</v>
      </c>
      <c r="D33" s="5" t="s">
        <v>21</v>
      </c>
      <c r="E33" s="5">
        <v>804.64</v>
      </c>
      <c r="F33" s="5">
        <v>43.0</v>
      </c>
      <c r="G33" s="5">
        <v>1.0</v>
      </c>
      <c r="H33" s="5">
        <v>60.68</v>
      </c>
      <c r="I33" s="5">
        <f t="shared" si="1"/>
        <v>0.07541260688</v>
      </c>
    </row>
    <row r="34">
      <c r="A34" s="3" t="s">
        <v>47</v>
      </c>
      <c r="B34" s="4">
        <v>45228.0</v>
      </c>
      <c r="C34" s="5" t="s">
        <v>12</v>
      </c>
      <c r="D34" s="5" t="s">
        <v>17</v>
      </c>
      <c r="E34" s="5">
        <v>2903.83</v>
      </c>
      <c r="F34" s="5">
        <v>16.0</v>
      </c>
      <c r="G34" s="5">
        <v>31.0</v>
      </c>
      <c r="H34" s="5">
        <v>27.53</v>
      </c>
      <c r="I34" s="5">
        <f t="shared" si="1"/>
        <v>0.009480582541</v>
      </c>
    </row>
    <row r="35">
      <c r="A35" s="3" t="s">
        <v>48</v>
      </c>
      <c r="B35" s="4">
        <v>45114.0</v>
      </c>
      <c r="C35" s="5" t="s">
        <v>13</v>
      </c>
      <c r="D35" s="5" t="s">
        <v>23</v>
      </c>
      <c r="E35" s="5">
        <v>3436.78</v>
      </c>
      <c r="F35" s="5">
        <v>21.0</v>
      </c>
      <c r="G35" s="5">
        <v>27.0</v>
      </c>
      <c r="H35" s="5">
        <v>75.19</v>
      </c>
      <c r="I35" s="5">
        <f t="shared" si="1"/>
        <v>0.021878037</v>
      </c>
    </row>
    <row r="36">
      <c r="A36" s="3" t="s">
        <v>49</v>
      </c>
      <c r="B36" s="4">
        <v>45557.0</v>
      </c>
      <c r="C36" s="5" t="s">
        <v>16</v>
      </c>
      <c r="D36" s="5" t="s">
        <v>23</v>
      </c>
      <c r="E36" s="5">
        <v>581.5</v>
      </c>
      <c r="F36" s="5">
        <v>39.0</v>
      </c>
      <c r="G36" s="5">
        <v>34.0</v>
      </c>
      <c r="H36" s="5">
        <v>863.0</v>
      </c>
      <c r="I36" s="5">
        <f t="shared" si="1"/>
        <v>1.484092863</v>
      </c>
    </row>
    <row r="37">
      <c r="A37" s="3" t="s">
        <v>50</v>
      </c>
      <c r="B37" s="4">
        <v>45018.0</v>
      </c>
      <c r="C37" s="5" t="s">
        <v>12</v>
      </c>
      <c r="D37" s="5" t="s">
        <v>23</v>
      </c>
      <c r="E37" s="5">
        <v>1939.1</v>
      </c>
      <c r="F37" s="5">
        <v>26.0</v>
      </c>
      <c r="G37" s="5">
        <v>47.0</v>
      </c>
      <c r="H37" s="5">
        <v>1273.29</v>
      </c>
      <c r="I37" s="5">
        <f t="shared" si="1"/>
        <v>0.6566396782</v>
      </c>
    </row>
    <row r="38">
      <c r="A38" s="3" t="s">
        <v>51</v>
      </c>
      <c r="B38" s="4">
        <v>44899.0</v>
      </c>
      <c r="C38" s="5" t="s">
        <v>16</v>
      </c>
      <c r="D38" s="5" t="s">
        <v>19</v>
      </c>
      <c r="E38" s="5">
        <v>3252.47</v>
      </c>
      <c r="F38" s="5">
        <v>24.0</v>
      </c>
      <c r="G38" s="5">
        <v>4.0</v>
      </c>
      <c r="H38" s="5">
        <v>1643.65</v>
      </c>
      <c r="I38" s="5">
        <f t="shared" si="1"/>
        <v>0.5053543922</v>
      </c>
    </row>
    <row r="39">
      <c r="A39" s="3" t="s">
        <v>52</v>
      </c>
      <c r="B39" s="4">
        <v>45190.0</v>
      </c>
      <c r="C39" s="5" t="s">
        <v>9</v>
      </c>
      <c r="D39" s="5" t="s">
        <v>17</v>
      </c>
      <c r="E39" s="5">
        <v>3153.71</v>
      </c>
      <c r="F39" s="5">
        <v>2.0</v>
      </c>
      <c r="G39" s="5">
        <v>13.0</v>
      </c>
      <c r="H39" s="5">
        <v>101.03</v>
      </c>
      <c r="I39" s="5">
        <f t="shared" si="1"/>
        <v>0.03203528543</v>
      </c>
    </row>
    <row r="40">
      <c r="A40" s="3" t="s">
        <v>53</v>
      </c>
      <c r="B40" s="4">
        <v>45538.0</v>
      </c>
      <c r="C40" s="5" t="s">
        <v>13</v>
      </c>
      <c r="D40" s="5" t="s">
        <v>23</v>
      </c>
      <c r="E40" s="5">
        <v>322.61</v>
      </c>
      <c r="F40" s="5">
        <v>25.0</v>
      </c>
      <c r="G40" s="5">
        <v>39.0</v>
      </c>
      <c r="H40" s="5">
        <v>556.48</v>
      </c>
      <c r="I40" s="5">
        <f t="shared" si="1"/>
        <v>1.724931031</v>
      </c>
    </row>
    <row r="41">
      <c r="A41" s="3" t="s">
        <v>54</v>
      </c>
      <c r="B41" s="4">
        <v>45349.0</v>
      </c>
      <c r="C41" s="5" t="s">
        <v>13</v>
      </c>
      <c r="D41" s="5" t="s">
        <v>19</v>
      </c>
      <c r="E41" s="5">
        <v>2100.47</v>
      </c>
      <c r="F41" s="5">
        <v>5.0</v>
      </c>
      <c r="G41" s="5">
        <v>13.0</v>
      </c>
      <c r="H41" s="5">
        <v>1047.83</v>
      </c>
      <c r="I41" s="5">
        <f t="shared" si="1"/>
        <v>0.4988550182</v>
      </c>
    </row>
    <row r="42">
      <c r="A42" s="3" t="s">
        <v>55</v>
      </c>
      <c r="B42" s="4">
        <v>44965.0</v>
      </c>
      <c r="C42" s="5" t="s">
        <v>12</v>
      </c>
      <c r="D42" s="5" t="s">
        <v>23</v>
      </c>
      <c r="E42" s="5">
        <v>2210.87</v>
      </c>
      <c r="F42" s="5">
        <v>9.0</v>
      </c>
      <c r="G42" s="5">
        <v>49.0</v>
      </c>
      <c r="H42" s="5">
        <v>1646.08</v>
      </c>
      <c r="I42" s="5">
        <f t="shared" si="1"/>
        <v>0.7445394799</v>
      </c>
    </row>
    <row r="43">
      <c r="A43" s="3" t="s">
        <v>56</v>
      </c>
      <c r="B43" s="4">
        <v>44989.0</v>
      </c>
      <c r="C43" s="5" t="s">
        <v>13</v>
      </c>
      <c r="D43" s="5" t="s">
        <v>17</v>
      </c>
      <c r="E43" s="5">
        <v>2128.58</v>
      </c>
      <c r="F43" s="5">
        <v>46.0</v>
      </c>
      <c r="G43" s="5">
        <v>13.0</v>
      </c>
      <c r="H43" s="5">
        <v>1671.36</v>
      </c>
      <c r="I43" s="5">
        <f t="shared" si="1"/>
        <v>0.7851995227</v>
      </c>
    </row>
    <row r="44">
      <c r="A44" s="3" t="s">
        <v>57</v>
      </c>
      <c r="B44" s="4">
        <v>45583.0</v>
      </c>
      <c r="C44" s="5" t="s">
        <v>16</v>
      </c>
      <c r="D44" s="5" t="s">
        <v>19</v>
      </c>
      <c r="E44" s="5">
        <v>3242.89</v>
      </c>
      <c r="F44" s="5">
        <v>22.0</v>
      </c>
      <c r="G44" s="5">
        <v>7.0</v>
      </c>
      <c r="H44" s="5">
        <v>1746.32</v>
      </c>
      <c r="I44" s="5">
        <f t="shared" si="1"/>
        <v>0.5385073191</v>
      </c>
    </row>
    <row r="45">
      <c r="A45" s="3" t="s">
        <v>58</v>
      </c>
      <c r="B45" s="4">
        <v>45580.0</v>
      </c>
      <c r="C45" s="5" t="s">
        <v>13</v>
      </c>
      <c r="D45" s="5" t="s">
        <v>23</v>
      </c>
      <c r="E45" s="5">
        <v>229.66</v>
      </c>
      <c r="F45" s="5">
        <v>2.0</v>
      </c>
      <c r="G45" s="5">
        <v>2.0</v>
      </c>
      <c r="H45" s="5">
        <v>417.82</v>
      </c>
      <c r="I45" s="5">
        <f t="shared" si="1"/>
        <v>1.819298093</v>
      </c>
    </row>
    <row r="46">
      <c r="A46" s="3" t="s">
        <v>59</v>
      </c>
      <c r="B46" s="4">
        <v>45378.0</v>
      </c>
      <c r="C46" s="5" t="s">
        <v>9</v>
      </c>
      <c r="D46" s="5" t="s">
        <v>21</v>
      </c>
      <c r="E46" s="5">
        <v>424.59</v>
      </c>
      <c r="F46" s="5">
        <v>6.0</v>
      </c>
      <c r="G46" s="5">
        <v>27.0</v>
      </c>
      <c r="H46" s="5">
        <v>1509.87</v>
      </c>
      <c r="I46" s="5">
        <f t="shared" si="1"/>
        <v>3.556065852</v>
      </c>
    </row>
    <row r="47">
      <c r="A47" s="3" t="s">
        <v>60</v>
      </c>
      <c r="B47" s="4">
        <v>45305.0</v>
      </c>
      <c r="C47" s="5" t="s">
        <v>13</v>
      </c>
      <c r="D47" s="5" t="s">
        <v>23</v>
      </c>
      <c r="E47" s="5">
        <v>636.44</v>
      </c>
      <c r="F47" s="5">
        <v>30.0</v>
      </c>
      <c r="G47" s="5">
        <v>10.0</v>
      </c>
      <c r="H47" s="5">
        <v>1965.35</v>
      </c>
      <c r="I47" s="5">
        <f t="shared" si="1"/>
        <v>3.088036578</v>
      </c>
    </row>
    <row r="48">
      <c r="A48" s="3" t="s">
        <v>61</v>
      </c>
      <c r="B48" s="4">
        <v>44979.0</v>
      </c>
      <c r="C48" s="5" t="s">
        <v>13</v>
      </c>
      <c r="D48" s="5" t="s">
        <v>21</v>
      </c>
      <c r="E48" s="5">
        <v>82.77</v>
      </c>
      <c r="F48" s="5">
        <v>3.0</v>
      </c>
      <c r="G48" s="5">
        <v>33.0</v>
      </c>
      <c r="H48" s="5">
        <v>1416.52</v>
      </c>
      <c r="I48" s="5">
        <f t="shared" si="1"/>
        <v>17.11393017</v>
      </c>
    </row>
    <row r="49">
      <c r="A49" s="3" t="s">
        <v>62</v>
      </c>
      <c r="B49" s="4">
        <v>45238.0</v>
      </c>
      <c r="C49" s="5" t="s">
        <v>13</v>
      </c>
      <c r="D49" s="5" t="s">
        <v>21</v>
      </c>
      <c r="E49" s="5">
        <v>3666.86</v>
      </c>
      <c r="F49" s="5">
        <v>42.0</v>
      </c>
      <c r="G49" s="5">
        <v>2.0</v>
      </c>
      <c r="H49" s="5">
        <v>1455.39</v>
      </c>
      <c r="I49" s="5">
        <f t="shared" si="1"/>
        <v>0.3969036178</v>
      </c>
    </row>
    <row r="50">
      <c r="A50" s="3" t="s">
        <v>63</v>
      </c>
      <c r="B50" s="4">
        <v>45326.0</v>
      </c>
      <c r="C50" s="5" t="s">
        <v>13</v>
      </c>
      <c r="D50" s="5" t="s">
        <v>10</v>
      </c>
      <c r="E50" s="5">
        <v>1864.97</v>
      </c>
      <c r="F50" s="5">
        <v>35.0</v>
      </c>
      <c r="G50" s="5">
        <v>5.0</v>
      </c>
      <c r="H50" s="5">
        <v>766.36</v>
      </c>
      <c r="I50" s="5">
        <f t="shared" si="1"/>
        <v>0.4109235001</v>
      </c>
    </row>
    <row r="51">
      <c r="A51" s="3" t="s">
        <v>64</v>
      </c>
      <c r="B51" s="4">
        <v>45227.0</v>
      </c>
      <c r="C51" s="5" t="s">
        <v>13</v>
      </c>
      <c r="D51" s="5" t="s">
        <v>23</v>
      </c>
      <c r="E51" s="5">
        <v>1992.19</v>
      </c>
      <c r="F51" s="5">
        <v>1.0</v>
      </c>
      <c r="G51" s="5">
        <v>43.0</v>
      </c>
      <c r="H51" s="5">
        <v>1273.72</v>
      </c>
      <c r="I51" s="5">
        <f t="shared" si="1"/>
        <v>0.6393566879</v>
      </c>
    </row>
    <row r="52">
      <c r="A52" s="3" t="s">
        <v>65</v>
      </c>
      <c r="B52" s="4">
        <v>45068.0</v>
      </c>
      <c r="C52" s="5" t="s">
        <v>12</v>
      </c>
      <c r="D52" s="5" t="s">
        <v>21</v>
      </c>
      <c r="E52" s="5">
        <v>1154.47</v>
      </c>
      <c r="F52" s="5">
        <v>41.0</v>
      </c>
      <c r="G52" s="5">
        <v>25.0</v>
      </c>
      <c r="H52" s="5">
        <v>402.81</v>
      </c>
      <c r="I52" s="5">
        <f t="shared" si="1"/>
        <v>0.3489133542</v>
      </c>
    </row>
    <row r="53">
      <c r="A53" s="3" t="s">
        <v>66</v>
      </c>
      <c r="B53" s="4">
        <v>45336.0</v>
      </c>
      <c r="C53" s="5" t="s">
        <v>16</v>
      </c>
      <c r="D53" s="5" t="s">
        <v>23</v>
      </c>
      <c r="E53" s="5">
        <v>875.31</v>
      </c>
      <c r="F53" s="5">
        <v>34.0</v>
      </c>
      <c r="G53" s="5">
        <v>30.0</v>
      </c>
      <c r="H53" s="5">
        <v>1216.75</v>
      </c>
      <c r="I53" s="5">
        <f t="shared" si="1"/>
        <v>1.390078943</v>
      </c>
    </row>
    <row r="54">
      <c r="A54" s="3" t="s">
        <v>67</v>
      </c>
      <c r="B54" s="4">
        <v>45259.0</v>
      </c>
      <c r="C54" s="5" t="s">
        <v>16</v>
      </c>
      <c r="D54" s="5" t="s">
        <v>23</v>
      </c>
      <c r="E54" s="5">
        <v>3395.86</v>
      </c>
      <c r="F54" s="5">
        <v>43.0</v>
      </c>
      <c r="G54" s="5">
        <v>11.0</v>
      </c>
      <c r="H54" s="5">
        <v>755.41</v>
      </c>
      <c r="I54" s="5">
        <f t="shared" si="1"/>
        <v>0.2224502777</v>
      </c>
    </row>
    <row r="55">
      <c r="A55" s="3" t="s">
        <v>68</v>
      </c>
      <c r="B55" s="4">
        <v>45603.0</v>
      </c>
      <c r="C55" s="5" t="s">
        <v>12</v>
      </c>
      <c r="D55" s="5" t="s">
        <v>17</v>
      </c>
      <c r="E55" s="5">
        <v>2559.15</v>
      </c>
      <c r="F55" s="5">
        <v>43.0</v>
      </c>
      <c r="G55" s="5">
        <v>4.0</v>
      </c>
      <c r="H55" s="5">
        <v>432.75</v>
      </c>
      <c r="I55" s="5">
        <f t="shared" si="1"/>
        <v>0.1690991149</v>
      </c>
    </row>
    <row r="56">
      <c r="A56" s="3" t="s">
        <v>69</v>
      </c>
      <c r="B56" s="4">
        <v>44925.0</v>
      </c>
      <c r="C56" s="5" t="s">
        <v>9</v>
      </c>
      <c r="D56" s="5" t="s">
        <v>10</v>
      </c>
      <c r="E56" s="5">
        <v>1803.62</v>
      </c>
      <c r="F56" s="5">
        <v>5.0</v>
      </c>
      <c r="G56" s="5">
        <v>17.0</v>
      </c>
      <c r="H56" s="5">
        <v>457.27</v>
      </c>
      <c r="I56" s="5">
        <f t="shared" si="1"/>
        <v>0.2535290139</v>
      </c>
    </row>
    <row r="57">
      <c r="A57" s="3" t="s">
        <v>70</v>
      </c>
      <c r="B57" s="4">
        <v>45122.0</v>
      </c>
      <c r="C57" s="5" t="s">
        <v>9</v>
      </c>
      <c r="D57" s="5" t="s">
        <v>23</v>
      </c>
      <c r="E57" s="5">
        <v>2676.35</v>
      </c>
      <c r="F57" s="5">
        <v>43.0</v>
      </c>
      <c r="G57" s="5">
        <v>36.0</v>
      </c>
      <c r="H57" s="5">
        <v>877.09</v>
      </c>
      <c r="I57" s="5">
        <f t="shared" si="1"/>
        <v>0.3277187214</v>
      </c>
    </row>
    <row r="58">
      <c r="A58" s="3" t="s">
        <v>71</v>
      </c>
      <c r="B58" s="4">
        <v>45449.0</v>
      </c>
      <c r="C58" s="5" t="s">
        <v>16</v>
      </c>
      <c r="D58" s="5" t="s">
        <v>23</v>
      </c>
      <c r="E58" s="5">
        <v>1696.76</v>
      </c>
      <c r="F58" s="5">
        <v>4.0</v>
      </c>
      <c r="G58" s="5">
        <v>34.0</v>
      </c>
      <c r="H58" s="5">
        <v>1342.89</v>
      </c>
      <c r="I58" s="5">
        <f t="shared" si="1"/>
        <v>0.7914436927</v>
      </c>
    </row>
    <row r="59">
      <c r="A59" s="3" t="s">
        <v>72</v>
      </c>
      <c r="B59" s="4">
        <v>45506.0</v>
      </c>
      <c r="C59" s="5" t="s">
        <v>16</v>
      </c>
      <c r="D59" s="5" t="s">
        <v>21</v>
      </c>
      <c r="E59" s="5">
        <v>4694.48</v>
      </c>
      <c r="F59" s="5">
        <v>43.0</v>
      </c>
      <c r="G59" s="5">
        <v>18.0</v>
      </c>
      <c r="H59" s="5">
        <v>1318.49</v>
      </c>
      <c r="I59" s="5">
        <f t="shared" si="1"/>
        <v>0.2808596479</v>
      </c>
    </row>
    <row r="60">
      <c r="A60" s="3" t="s">
        <v>73</v>
      </c>
      <c r="B60" s="4">
        <v>44992.0</v>
      </c>
      <c r="C60" s="5" t="s">
        <v>12</v>
      </c>
      <c r="D60" s="5" t="s">
        <v>23</v>
      </c>
      <c r="E60" s="5">
        <v>72.07</v>
      </c>
      <c r="F60" s="5">
        <v>36.0</v>
      </c>
      <c r="G60" s="5">
        <v>36.0</v>
      </c>
      <c r="H60" s="5">
        <v>1470.42</v>
      </c>
      <c r="I60" s="5">
        <f t="shared" si="1"/>
        <v>20.40266408</v>
      </c>
    </row>
    <row r="61">
      <c r="A61" s="3" t="s">
        <v>74</v>
      </c>
      <c r="B61" s="4">
        <v>45184.0</v>
      </c>
      <c r="C61" s="5" t="s">
        <v>12</v>
      </c>
      <c r="D61" s="5" t="s">
        <v>21</v>
      </c>
      <c r="E61" s="5">
        <v>3510.15</v>
      </c>
      <c r="F61" s="5">
        <v>22.0</v>
      </c>
      <c r="G61" s="5">
        <v>37.0</v>
      </c>
      <c r="H61" s="5">
        <v>313.22</v>
      </c>
      <c r="I61" s="5">
        <f t="shared" si="1"/>
        <v>0.08923265388</v>
      </c>
    </row>
    <row r="62">
      <c r="A62" s="3" t="s">
        <v>75</v>
      </c>
      <c r="B62" s="4">
        <v>45276.0</v>
      </c>
      <c r="C62" s="5" t="s">
        <v>13</v>
      </c>
      <c r="D62" s="5" t="s">
        <v>19</v>
      </c>
      <c r="E62" s="5">
        <v>1268.99</v>
      </c>
      <c r="F62" s="5">
        <v>10.0</v>
      </c>
      <c r="G62" s="5">
        <v>28.0</v>
      </c>
      <c r="H62" s="5">
        <v>1193.02</v>
      </c>
      <c r="I62" s="5">
        <f t="shared" si="1"/>
        <v>0.940133492</v>
      </c>
    </row>
    <row r="63">
      <c r="A63" s="3" t="s">
        <v>76</v>
      </c>
      <c r="B63" s="4">
        <v>45265.0</v>
      </c>
      <c r="C63" s="5" t="s">
        <v>12</v>
      </c>
      <c r="D63" s="5" t="s">
        <v>23</v>
      </c>
      <c r="E63" s="5">
        <v>397.75</v>
      </c>
      <c r="F63" s="5">
        <v>49.0</v>
      </c>
      <c r="G63" s="5">
        <v>5.0</v>
      </c>
      <c r="H63" s="5">
        <v>335.09</v>
      </c>
      <c r="I63" s="5">
        <f t="shared" si="1"/>
        <v>0.8424638592</v>
      </c>
    </row>
    <row r="64">
      <c r="A64" s="3" t="s">
        <v>77</v>
      </c>
      <c r="B64" s="4">
        <v>45196.0</v>
      </c>
      <c r="C64" s="5" t="s">
        <v>16</v>
      </c>
      <c r="D64" s="5" t="s">
        <v>21</v>
      </c>
      <c r="E64" s="5">
        <v>2946.65</v>
      </c>
      <c r="F64" s="5">
        <v>45.0</v>
      </c>
      <c r="G64" s="5">
        <v>32.0</v>
      </c>
      <c r="H64" s="5">
        <v>1418.29</v>
      </c>
      <c r="I64" s="5">
        <f t="shared" si="1"/>
        <v>0.4813228582</v>
      </c>
    </row>
    <row r="65">
      <c r="A65" s="3" t="s">
        <v>78</v>
      </c>
      <c r="B65" s="4">
        <v>45383.0</v>
      </c>
      <c r="C65" s="5" t="s">
        <v>9</v>
      </c>
      <c r="D65" s="5" t="s">
        <v>19</v>
      </c>
      <c r="E65" s="5">
        <v>3270.98</v>
      </c>
      <c r="F65" s="5">
        <v>47.0</v>
      </c>
      <c r="G65" s="5">
        <v>11.0</v>
      </c>
      <c r="H65" s="5">
        <v>1784.1</v>
      </c>
      <c r="I65" s="5">
        <f t="shared" si="1"/>
        <v>0.5454328672</v>
      </c>
    </row>
    <row r="66">
      <c r="A66" s="3" t="s">
        <v>79</v>
      </c>
      <c r="B66" s="4">
        <v>45262.0</v>
      </c>
      <c r="C66" s="5" t="s">
        <v>13</v>
      </c>
      <c r="D66" s="5" t="s">
        <v>23</v>
      </c>
      <c r="E66" s="5">
        <v>2968.48</v>
      </c>
      <c r="F66" s="5">
        <v>27.0</v>
      </c>
      <c r="G66" s="5">
        <v>47.0</v>
      </c>
      <c r="H66" s="5">
        <v>1340.85</v>
      </c>
      <c r="I66" s="5">
        <f t="shared" si="1"/>
        <v>0.4516958174</v>
      </c>
    </row>
    <row r="67">
      <c r="A67" s="3" t="s">
        <v>80</v>
      </c>
      <c r="B67" s="4">
        <v>45126.0</v>
      </c>
      <c r="C67" s="5" t="s">
        <v>9</v>
      </c>
      <c r="D67" s="5" t="s">
        <v>23</v>
      </c>
      <c r="E67" s="5">
        <v>3430.86</v>
      </c>
      <c r="F67" s="5">
        <v>24.0</v>
      </c>
      <c r="G67" s="5">
        <v>11.0</v>
      </c>
      <c r="H67" s="5">
        <v>1885.85</v>
      </c>
      <c r="I67" s="5">
        <f t="shared" si="1"/>
        <v>0.5496726768</v>
      </c>
    </row>
    <row r="68">
      <c r="A68" s="3" t="s">
        <v>81</v>
      </c>
      <c r="B68" s="4">
        <v>44941.0</v>
      </c>
      <c r="C68" s="5" t="s">
        <v>9</v>
      </c>
      <c r="D68" s="5" t="s">
        <v>10</v>
      </c>
      <c r="E68" s="5">
        <v>2806.15</v>
      </c>
      <c r="F68" s="5">
        <v>38.0</v>
      </c>
      <c r="G68" s="5">
        <v>41.0</v>
      </c>
      <c r="H68" s="5">
        <v>1710.11</v>
      </c>
      <c r="I68" s="5">
        <f t="shared" si="1"/>
        <v>0.6094150348</v>
      </c>
    </row>
    <row r="69">
      <c r="A69" s="3" t="s">
        <v>82</v>
      </c>
      <c r="B69" s="4">
        <v>45024.0</v>
      </c>
      <c r="C69" s="5" t="s">
        <v>9</v>
      </c>
      <c r="D69" s="5" t="s">
        <v>19</v>
      </c>
      <c r="E69" s="5">
        <v>1356.62</v>
      </c>
      <c r="F69" s="5">
        <v>2.0</v>
      </c>
      <c r="G69" s="5">
        <v>21.0</v>
      </c>
      <c r="H69" s="5">
        <v>1213.34</v>
      </c>
      <c r="I69" s="5">
        <f t="shared" si="1"/>
        <v>0.8943845734</v>
      </c>
    </row>
    <row r="70">
      <c r="A70" s="3">
        <v>7.6740552E7</v>
      </c>
      <c r="B70" s="4">
        <v>45201.0</v>
      </c>
      <c r="C70" s="5" t="s">
        <v>16</v>
      </c>
      <c r="D70" s="5" t="s">
        <v>23</v>
      </c>
      <c r="E70" s="5">
        <v>2905.8</v>
      </c>
      <c r="F70" s="5">
        <v>20.0</v>
      </c>
      <c r="G70" s="5">
        <v>10.0</v>
      </c>
      <c r="H70" s="5">
        <v>1417.43</v>
      </c>
      <c r="I70" s="5">
        <f t="shared" si="1"/>
        <v>0.4877933788</v>
      </c>
    </row>
    <row r="71">
      <c r="A71" s="3" t="s">
        <v>83</v>
      </c>
      <c r="B71" s="4">
        <v>45060.0</v>
      </c>
      <c r="C71" s="5" t="s">
        <v>16</v>
      </c>
      <c r="D71" s="5" t="s">
        <v>19</v>
      </c>
      <c r="E71" s="5">
        <v>2065.42</v>
      </c>
      <c r="F71" s="5">
        <v>22.0</v>
      </c>
      <c r="G71" s="5">
        <v>15.0</v>
      </c>
      <c r="H71" s="5">
        <v>787.51</v>
      </c>
      <c r="I71" s="5">
        <f t="shared" si="1"/>
        <v>0.3812832257</v>
      </c>
    </row>
    <row r="72">
      <c r="A72" s="3" t="s">
        <v>84</v>
      </c>
      <c r="B72" s="4">
        <v>45094.0</v>
      </c>
      <c r="C72" s="5" t="s">
        <v>13</v>
      </c>
      <c r="D72" s="5" t="s">
        <v>17</v>
      </c>
      <c r="E72" s="5">
        <v>272.88</v>
      </c>
      <c r="F72" s="5">
        <v>47.0</v>
      </c>
      <c r="G72" s="5">
        <v>29.0</v>
      </c>
      <c r="H72" s="5">
        <v>1208.68</v>
      </c>
      <c r="I72" s="5">
        <f t="shared" si="1"/>
        <v>4.429346233</v>
      </c>
    </row>
    <row r="73">
      <c r="A73" s="3" t="s">
        <v>85</v>
      </c>
      <c r="B73" s="4">
        <v>45594.0</v>
      </c>
      <c r="C73" s="5" t="s">
        <v>13</v>
      </c>
      <c r="D73" s="5" t="s">
        <v>17</v>
      </c>
      <c r="E73" s="5">
        <v>4126.4</v>
      </c>
      <c r="F73" s="5">
        <v>34.0</v>
      </c>
      <c r="G73" s="5">
        <v>13.0</v>
      </c>
      <c r="H73" s="5">
        <v>1690.11</v>
      </c>
      <c r="I73" s="5">
        <f t="shared" si="1"/>
        <v>0.4095846258</v>
      </c>
    </row>
    <row r="74">
      <c r="A74" s="3" t="s">
        <v>86</v>
      </c>
      <c r="B74" s="4">
        <v>45195.0</v>
      </c>
      <c r="C74" s="5" t="s">
        <v>9</v>
      </c>
      <c r="D74" s="5" t="s">
        <v>19</v>
      </c>
      <c r="E74" s="5">
        <v>4204.55</v>
      </c>
      <c r="F74" s="5">
        <v>49.0</v>
      </c>
      <c r="G74" s="5">
        <v>1.0</v>
      </c>
      <c r="H74" s="5">
        <v>1534.82</v>
      </c>
      <c r="I74" s="5">
        <f t="shared" si="1"/>
        <v>0.3650378756</v>
      </c>
    </row>
    <row r="75">
      <c r="A75" s="3" t="s">
        <v>87</v>
      </c>
      <c r="B75" s="4">
        <v>45226.0</v>
      </c>
      <c r="C75" s="5" t="s">
        <v>12</v>
      </c>
      <c r="D75" s="5" t="s">
        <v>17</v>
      </c>
      <c r="E75" s="5">
        <v>2130.98</v>
      </c>
      <c r="F75" s="5">
        <v>7.0</v>
      </c>
      <c r="G75" s="5">
        <v>29.0</v>
      </c>
      <c r="H75" s="5">
        <v>679.16</v>
      </c>
      <c r="I75" s="5">
        <f t="shared" si="1"/>
        <v>0.3187078246</v>
      </c>
    </row>
    <row r="76">
      <c r="A76" s="3" t="s">
        <v>88</v>
      </c>
      <c r="B76" s="4">
        <v>45436.0</v>
      </c>
      <c r="C76" s="5" t="s">
        <v>16</v>
      </c>
      <c r="D76" s="5" t="s">
        <v>19</v>
      </c>
      <c r="E76" s="5">
        <v>1253.28</v>
      </c>
      <c r="F76" s="5">
        <v>4.0</v>
      </c>
      <c r="G76" s="5">
        <v>48.0</v>
      </c>
      <c r="H76" s="5">
        <v>317.33</v>
      </c>
      <c r="I76" s="5">
        <f t="shared" si="1"/>
        <v>0.2531996042</v>
      </c>
    </row>
    <row r="77">
      <c r="A77" s="3" t="s">
        <v>89</v>
      </c>
      <c r="B77" s="4">
        <v>45478.0</v>
      </c>
      <c r="C77" s="5" t="s">
        <v>16</v>
      </c>
      <c r="D77" s="5" t="s">
        <v>21</v>
      </c>
      <c r="E77" s="5">
        <v>1050.29</v>
      </c>
      <c r="F77" s="5">
        <v>30.0</v>
      </c>
      <c r="G77" s="5">
        <v>4.0</v>
      </c>
      <c r="H77" s="5">
        <v>423.5</v>
      </c>
      <c r="I77" s="5">
        <f t="shared" si="1"/>
        <v>0.4032219673</v>
      </c>
    </row>
    <row r="78">
      <c r="A78" s="3" t="s">
        <v>90</v>
      </c>
      <c r="B78" s="4">
        <v>45079.0</v>
      </c>
      <c r="C78" s="5" t="s">
        <v>9</v>
      </c>
      <c r="D78" s="5" t="s">
        <v>19</v>
      </c>
      <c r="E78" s="5">
        <v>1269.1</v>
      </c>
      <c r="F78" s="5">
        <v>3.0</v>
      </c>
      <c r="G78" s="5">
        <v>7.0</v>
      </c>
      <c r="H78" s="5">
        <v>1819.88</v>
      </c>
      <c r="I78" s="5">
        <f t="shared" si="1"/>
        <v>1.433992593</v>
      </c>
    </row>
    <row r="79">
      <c r="A79" s="6">
        <v>8.64294E9</v>
      </c>
      <c r="B79" s="4">
        <v>45192.0</v>
      </c>
      <c r="C79" s="5" t="s">
        <v>12</v>
      </c>
      <c r="D79" s="5" t="s">
        <v>10</v>
      </c>
      <c r="E79" s="5">
        <v>4229.47</v>
      </c>
      <c r="F79" s="5">
        <v>3.0</v>
      </c>
      <c r="G79" s="5">
        <v>9.0</v>
      </c>
      <c r="H79" s="5">
        <v>11.29</v>
      </c>
      <c r="I79" s="5">
        <f t="shared" si="1"/>
        <v>0.002669365192</v>
      </c>
    </row>
    <row r="80">
      <c r="A80" s="3" t="s">
        <v>91</v>
      </c>
      <c r="B80" s="4">
        <v>45243.0</v>
      </c>
      <c r="C80" s="5" t="s">
        <v>16</v>
      </c>
      <c r="D80" s="5" t="s">
        <v>10</v>
      </c>
      <c r="E80" s="5">
        <v>3767.63</v>
      </c>
      <c r="F80" s="5">
        <v>30.0</v>
      </c>
      <c r="G80" s="5">
        <v>41.0</v>
      </c>
      <c r="H80" s="5">
        <v>1031.74</v>
      </c>
      <c r="I80" s="5">
        <f t="shared" si="1"/>
        <v>0.2738432383</v>
      </c>
    </row>
    <row r="81">
      <c r="A81" s="3" t="s">
        <v>92</v>
      </c>
      <c r="B81" s="4">
        <v>45068.0</v>
      </c>
      <c r="C81" s="5" t="s">
        <v>12</v>
      </c>
      <c r="D81" s="5" t="s">
        <v>21</v>
      </c>
      <c r="E81" s="5">
        <v>640.91</v>
      </c>
      <c r="F81" s="5">
        <v>19.0</v>
      </c>
      <c r="G81" s="5">
        <v>19.0</v>
      </c>
      <c r="H81" s="5">
        <v>1148.62</v>
      </c>
      <c r="I81" s="5">
        <f t="shared" si="1"/>
        <v>1.792170508</v>
      </c>
    </row>
    <row r="82">
      <c r="A82" s="3" t="s">
        <v>93</v>
      </c>
      <c r="B82" s="4">
        <v>45461.0</v>
      </c>
      <c r="C82" s="5" t="s">
        <v>9</v>
      </c>
      <c r="D82" s="5" t="s">
        <v>19</v>
      </c>
      <c r="E82" s="5">
        <v>2958.0</v>
      </c>
      <c r="F82" s="5">
        <v>4.0</v>
      </c>
      <c r="G82" s="5">
        <v>22.0</v>
      </c>
      <c r="H82" s="5">
        <v>1968.62</v>
      </c>
      <c r="I82" s="5">
        <f t="shared" si="1"/>
        <v>0.6655240027</v>
      </c>
    </row>
    <row r="83">
      <c r="A83" s="3" t="s">
        <v>94</v>
      </c>
      <c r="B83" s="4">
        <v>44948.0</v>
      </c>
      <c r="C83" s="5" t="s">
        <v>12</v>
      </c>
      <c r="D83" s="5" t="s">
        <v>21</v>
      </c>
      <c r="E83" s="5">
        <v>4049.49</v>
      </c>
      <c r="F83" s="5">
        <v>5.0</v>
      </c>
      <c r="G83" s="5">
        <v>1.0</v>
      </c>
      <c r="H83" s="5">
        <v>1151.9</v>
      </c>
      <c r="I83" s="5">
        <f t="shared" si="1"/>
        <v>0.2844555734</v>
      </c>
    </row>
    <row r="84">
      <c r="A84" s="3" t="s">
        <v>95</v>
      </c>
      <c r="B84" s="4">
        <v>45385.0</v>
      </c>
      <c r="C84" s="5" t="s">
        <v>9</v>
      </c>
      <c r="D84" s="5" t="s">
        <v>21</v>
      </c>
      <c r="E84" s="5">
        <v>4155.03</v>
      </c>
      <c r="F84" s="5">
        <v>32.0</v>
      </c>
      <c r="G84" s="5">
        <v>5.0</v>
      </c>
      <c r="H84" s="5">
        <v>1637.7</v>
      </c>
      <c r="I84" s="5">
        <f t="shared" si="1"/>
        <v>0.3941487787</v>
      </c>
    </row>
    <row r="85">
      <c r="A85" s="3" t="s">
        <v>96</v>
      </c>
      <c r="B85" s="4">
        <v>45556.0</v>
      </c>
      <c r="C85" s="5" t="s">
        <v>9</v>
      </c>
      <c r="D85" s="5" t="s">
        <v>19</v>
      </c>
      <c r="E85" s="5">
        <v>2011.35</v>
      </c>
      <c r="F85" s="5">
        <v>44.0</v>
      </c>
      <c r="G85" s="5">
        <v>10.0</v>
      </c>
      <c r="H85" s="5">
        <v>829.69</v>
      </c>
      <c r="I85" s="5">
        <f t="shared" si="1"/>
        <v>0.4125040396</v>
      </c>
    </row>
    <row r="86">
      <c r="A86" s="3" t="s">
        <v>97</v>
      </c>
      <c r="B86" s="4">
        <v>45299.0</v>
      </c>
      <c r="C86" s="5" t="s">
        <v>12</v>
      </c>
      <c r="D86" s="5" t="s">
        <v>23</v>
      </c>
      <c r="E86" s="5">
        <v>2365.24</v>
      </c>
      <c r="F86" s="5">
        <v>10.0</v>
      </c>
      <c r="G86" s="5">
        <v>33.0</v>
      </c>
      <c r="H86" s="5">
        <v>1970.1</v>
      </c>
      <c r="I86" s="5">
        <f t="shared" si="1"/>
        <v>0.8329387293</v>
      </c>
    </row>
    <row r="87">
      <c r="A87" s="3" t="s">
        <v>98</v>
      </c>
      <c r="B87" s="4">
        <v>45321.0</v>
      </c>
      <c r="C87" s="5" t="s">
        <v>16</v>
      </c>
      <c r="D87" s="5" t="s">
        <v>17</v>
      </c>
      <c r="E87" s="5">
        <v>2615.84</v>
      </c>
      <c r="F87" s="5">
        <v>31.0</v>
      </c>
      <c r="G87" s="5">
        <v>9.0</v>
      </c>
      <c r="H87" s="5">
        <v>1276.87</v>
      </c>
      <c r="I87" s="5">
        <f t="shared" si="1"/>
        <v>0.488130008</v>
      </c>
    </row>
    <row r="88">
      <c r="A88" s="3" t="s">
        <v>99</v>
      </c>
      <c r="B88" s="4">
        <v>45399.0</v>
      </c>
      <c r="C88" s="5" t="s">
        <v>12</v>
      </c>
      <c r="D88" s="5" t="s">
        <v>17</v>
      </c>
      <c r="E88" s="5">
        <v>4954.33</v>
      </c>
      <c r="F88" s="5">
        <v>26.0</v>
      </c>
      <c r="G88" s="5">
        <v>43.0</v>
      </c>
      <c r="H88" s="5">
        <v>1723.31</v>
      </c>
      <c r="I88" s="5">
        <f t="shared" si="1"/>
        <v>0.3478391629</v>
      </c>
    </row>
    <row r="89">
      <c r="A89" s="3" t="s">
        <v>100</v>
      </c>
      <c r="B89" s="4">
        <v>45082.0</v>
      </c>
      <c r="C89" s="5" t="s">
        <v>9</v>
      </c>
      <c r="D89" s="5" t="s">
        <v>17</v>
      </c>
      <c r="E89" s="5">
        <v>1969.35</v>
      </c>
      <c r="F89" s="5">
        <v>27.0</v>
      </c>
      <c r="G89" s="5">
        <v>11.0</v>
      </c>
      <c r="H89" s="5">
        <v>1532.9</v>
      </c>
      <c r="I89" s="5">
        <f t="shared" si="1"/>
        <v>0.7783786529</v>
      </c>
    </row>
    <row r="90">
      <c r="A90" s="3" t="s">
        <v>101</v>
      </c>
      <c r="B90" s="4">
        <v>45383.0</v>
      </c>
      <c r="C90" s="5" t="s">
        <v>9</v>
      </c>
      <c r="D90" s="5" t="s">
        <v>17</v>
      </c>
      <c r="E90" s="5">
        <v>2083.02</v>
      </c>
      <c r="F90" s="5">
        <v>49.0</v>
      </c>
      <c r="G90" s="5">
        <v>11.0</v>
      </c>
      <c r="H90" s="5">
        <v>105.26</v>
      </c>
      <c r="I90" s="5">
        <f t="shared" si="1"/>
        <v>0.05053240007</v>
      </c>
    </row>
    <row r="91">
      <c r="A91" s="3" t="s">
        <v>102</v>
      </c>
      <c r="B91" s="4">
        <v>45530.0</v>
      </c>
      <c r="C91" s="5" t="s">
        <v>16</v>
      </c>
      <c r="D91" s="5" t="s">
        <v>23</v>
      </c>
      <c r="E91" s="5">
        <v>4752.49</v>
      </c>
      <c r="F91" s="5">
        <v>36.0</v>
      </c>
      <c r="G91" s="5">
        <v>8.0</v>
      </c>
      <c r="H91" s="5">
        <v>1903.35</v>
      </c>
      <c r="I91" s="5">
        <f t="shared" si="1"/>
        <v>0.4004953193</v>
      </c>
    </row>
    <row r="92">
      <c r="A92" s="3" t="s">
        <v>103</v>
      </c>
      <c r="B92" s="4">
        <v>45097.0</v>
      </c>
      <c r="C92" s="5" t="s">
        <v>9</v>
      </c>
      <c r="D92" s="5" t="s">
        <v>17</v>
      </c>
      <c r="E92" s="5">
        <v>4031.47</v>
      </c>
      <c r="F92" s="5">
        <v>20.0</v>
      </c>
      <c r="G92" s="5">
        <v>4.0</v>
      </c>
      <c r="H92" s="5">
        <v>1722.65</v>
      </c>
      <c r="I92" s="5">
        <f t="shared" si="1"/>
        <v>0.4273007117</v>
      </c>
    </row>
    <row r="93">
      <c r="A93" s="3" t="s">
        <v>104</v>
      </c>
      <c r="B93" s="4">
        <v>45426.0</v>
      </c>
      <c r="C93" s="5" t="s">
        <v>13</v>
      </c>
      <c r="D93" s="5" t="s">
        <v>19</v>
      </c>
      <c r="E93" s="5">
        <v>3299.15</v>
      </c>
      <c r="F93" s="5">
        <v>22.0</v>
      </c>
      <c r="G93" s="5">
        <v>45.0</v>
      </c>
      <c r="H93" s="5">
        <v>1352.78</v>
      </c>
      <c r="I93" s="5">
        <f t="shared" si="1"/>
        <v>0.4100389494</v>
      </c>
    </row>
    <row r="94">
      <c r="A94" s="3" t="s">
        <v>105</v>
      </c>
      <c r="B94" s="4">
        <v>45465.0</v>
      </c>
      <c r="C94" s="5" t="s">
        <v>9</v>
      </c>
      <c r="D94" s="5" t="s">
        <v>17</v>
      </c>
      <c r="E94" s="5">
        <v>4132.07</v>
      </c>
      <c r="F94" s="5">
        <v>4.0</v>
      </c>
      <c r="G94" s="5">
        <v>19.0</v>
      </c>
      <c r="H94" s="5">
        <v>763.86</v>
      </c>
      <c r="I94" s="5">
        <f t="shared" si="1"/>
        <v>0.1848613407</v>
      </c>
    </row>
    <row r="95">
      <c r="A95" s="3" t="s">
        <v>106</v>
      </c>
      <c r="B95" s="4">
        <v>45084.0</v>
      </c>
      <c r="C95" s="5" t="s">
        <v>16</v>
      </c>
      <c r="D95" s="5" t="s">
        <v>23</v>
      </c>
      <c r="E95" s="5">
        <v>1053.19</v>
      </c>
      <c r="F95" s="5">
        <v>22.0</v>
      </c>
      <c r="G95" s="5">
        <v>20.0</v>
      </c>
      <c r="H95" s="5">
        <v>570.11</v>
      </c>
      <c r="I95" s="5">
        <f t="shared" si="1"/>
        <v>0.5413173312</v>
      </c>
    </row>
    <row r="96">
      <c r="A96" s="3" t="s">
        <v>107</v>
      </c>
      <c r="B96" s="4">
        <v>45425.0</v>
      </c>
      <c r="C96" s="5" t="s">
        <v>9</v>
      </c>
      <c r="D96" s="5" t="s">
        <v>23</v>
      </c>
      <c r="E96" s="5">
        <v>3864.26</v>
      </c>
      <c r="F96" s="5">
        <v>22.0</v>
      </c>
      <c r="G96" s="5">
        <v>28.0</v>
      </c>
      <c r="H96" s="5">
        <v>908.02</v>
      </c>
      <c r="I96" s="5">
        <f t="shared" si="1"/>
        <v>0.2349790128</v>
      </c>
    </row>
    <row r="97">
      <c r="A97" s="3" t="s">
        <v>108</v>
      </c>
      <c r="B97" s="4">
        <v>45399.0</v>
      </c>
      <c r="C97" s="5" t="s">
        <v>13</v>
      </c>
      <c r="D97" s="5" t="s">
        <v>17</v>
      </c>
      <c r="E97" s="5">
        <v>554.26</v>
      </c>
      <c r="F97" s="5">
        <v>17.0</v>
      </c>
      <c r="G97" s="5">
        <v>7.0</v>
      </c>
      <c r="H97" s="5">
        <v>1898.3</v>
      </c>
      <c r="I97" s="5">
        <f t="shared" si="1"/>
        <v>3.42492693</v>
      </c>
    </row>
    <row r="98">
      <c r="A98" s="3" t="s">
        <v>109</v>
      </c>
      <c r="B98" s="4">
        <v>44926.0</v>
      </c>
      <c r="C98" s="5" t="s">
        <v>9</v>
      </c>
      <c r="D98" s="5" t="s">
        <v>10</v>
      </c>
      <c r="E98" s="5">
        <v>1781.92</v>
      </c>
      <c r="F98" s="5">
        <v>36.0</v>
      </c>
      <c r="G98" s="5">
        <v>39.0</v>
      </c>
      <c r="H98" s="5">
        <v>795.64</v>
      </c>
      <c r="I98" s="5">
        <f t="shared" si="1"/>
        <v>0.4465071384</v>
      </c>
    </row>
    <row r="99">
      <c r="A99" s="3" t="s">
        <v>110</v>
      </c>
      <c r="B99" s="4">
        <v>45123.0</v>
      </c>
      <c r="C99" s="5" t="s">
        <v>16</v>
      </c>
      <c r="D99" s="5" t="s">
        <v>10</v>
      </c>
      <c r="E99" s="5">
        <v>558.24</v>
      </c>
      <c r="F99" s="5">
        <v>35.0</v>
      </c>
      <c r="G99" s="5">
        <v>13.0</v>
      </c>
      <c r="H99" s="5">
        <v>1101.43</v>
      </c>
      <c r="I99" s="5">
        <f t="shared" si="1"/>
        <v>1.973040269</v>
      </c>
    </row>
    <row r="100">
      <c r="A100" s="3" t="s">
        <v>111</v>
      </c>
      <c r="B100" s="4">
        <v>45517.0</v>
      </c>
      <c r="C100" s="5" t="s">
        <v>16</v>
      </c>
      <c r="D100" s="5" t="s">
        <v>23</v>
      </c>
      <c r="E100" s="5">
        <v>1132.27</v>
      </c>
      <c r="F100" s="5">
        <v>24.0</v>
      </c>
      <c r="G100" s="5">
        <v>45.0</v>
      </c>
      <c r="H100" s="5">
        <v>1667.35</v>
      </c>
      <c r="I100" s="5">
        <f t="shared" si="1"/>
        <v>1.472572796</v>
      </c>
    </row>
    <row r="101">
      <c r="A101" s="3" t="s">
        <v>112</v>
      </c>
      <c r="B101" s="4">
        <v>45586.0</v>
      </c>
      <c r="C101" s="5" t="s">
        <v>12</v>
      </c>
      <c r="D101" s="5" t="s">
        <v>19</v>
      </c>
      <c r="E101" s="5">
        <v>4270.95</v>
      </c>
      <c r="F101" s="5">
        <v>3.0</v>
      </c>
      <c r="G101" s="5">
        <v>37.0</v>
      </c>
      <c r="H101" s="5">
        <v>49.76</v>
      </c>
      <c r="I101" s="5">
        <f t="shared" si="1"/>
        <v>0.01165080369</v>
      </c>
    </row>
    <row r="102">
      <c r="A102" s="3" t="s">
        <v>113</v>
      </c>
      <c r="B102" s="4">
        <v>45071.0</v>
      </c>
      <c r="C102" s="5" t="s">
        <v>12</v>
      </c>
      <c r="D102" s="5" t="s">
        <v>23</v>
      </c>
      <c r="E102" s="5">
        <v>633.82</v>
      </c>
      <c r="F102" s="5">
        <v>13.0</v>
      </c>
      <c r="G102" s="5">
        <v>10.0</v>
      </c>
      <c r="H102" s="5">
        <v>1830.09</v>
      </c>
      <c r="I102" s="5">
        <f t="shared" si="1"/>
        <v>2.887397053</v>
      </c>
    </row>
    <row r="103">
      <c r="A103" s="3" t="s">
        <v>114</v>
      </c>
      <c r="B103" s="4">
        <v>45261.0</v>
      </c>
      <c r="C103" s="5" t="s">
        <v>12</v>
      </c>
      <c r="D103" s="5" t="s">
        <v>21</v>
      </c>
      <c r="E103" s="5">
        <v>1024.68</v>
      </c>
      <c r="F103" s="5">
        <v>33.0</v>
      </c>
      <c r="G103" s="5">
        <v>47.0</v>
      </c>
      <c r="H103" s="5">
        <v>241.15</v>
      </c>
      <c r="I103" s="5">
        <f t="shared" si="1"/>
        <v>0.2353417652</v>
      </c>
    </row>
    <row r="104">
      <c r="A104" s="3" t="s">
        <v>115</v>
      </c>
      <c r="B104" s="4">
        <v>45356.0</v>
      </c>
      <c r="C104" s="5" t="s">
        <v>9</v>
      </c>
      <c r="D104" s="5" t="s">
        <v>19</v>
      </c>
      <c r="E104" s="5">
        <v>218.83</v>
      </c>
      <c r="F104" s="5">
        <v>7.0</v>
      </c>
      <c r="G104" s="5">
        <v>13.0</v>
      </c>
      <c r="H104" s="5">
        <v>863.98</v>
      </c>
      <c r="I104" s="5">
        <f t="shared" si="1"/>
        <v>3.948178952</v>
      </c>
    </row>
    <row r="105">
      <c r="A105" s="3" t="s">
        <v>116</v>
      </c>
      <c r="B105" s="4">
        <v>45532.0</v>
      </c>
      <c r="C105" s="5" t="s">
        <v>16</v>
      </c>
      <c r="D105" s="5" t="s">
        <v>21</v>
      </c>
      <c r="E105" s="5">
        <v>3563.26</v>
      </c>
      <c r="F105" s="5">
        <v>14.0</v>
      </c>
      <c r="G105" s="5">
        <v>3.0</v>
      </c>
      <c r="H105" s="5">
        <v>1939.69</v>
      </c>
      <c r="I105" s="5">
        <f t="shared" si="1"/>
        <v>0.5443582562</v>
      </c>
    </row>
    <row r="106">
      <c r="A106" s="3" t="s">
        <v>117</v>
      </c>
      <c r="B106" s="4">
        <v>45433.0</v>
      </c>
      <c r="C106" s="5" t="s">
        <v>12</v>
      </c>
      <c r="D106" s="5" t="s">
        <v>21</v>
      </c>
      <c r="E106" s="5">
        <v>879.56</v>
      </c>
      <c r="F106" s="5">
        <v>45.0</v>
      </c>
      <c r="G106" s="5">
        <v>15.0</v>
      </c>
      <c r="H106" s="5">
        <v>1898.75</v>
      </c>
      <c r="I106" s="5">
        <f t="shared" si="1"/>
        <v>2.158749829</v>
      </c>
    </row>
    <row r="107">
      <c r="A107" s="3" t="s">
        <v>118</v>
      </c>
      <c r="B107" s="4">
        <v>45450.0</v>
      </c>
      <c r="C107" s="5" t="s">
        <v>16</v>
      </c>
      <c r="D107" s="5" t="s">
        <v>19</v>
      </c>
      <c r="E107" s="5">
        <v>239.31</v>
      </c>
      <c r="F107" s="5">
        <v>45.0</v>
      </c>
      <c r="G107" s="5">
        <v>6.0</v>
      </c>
      <c r="H107" s="5">
        <v>434.28</v>
      </c>
      <c r="I107" s="5">
        <f t="shared" si="1"/>
        <v>1.814717312</v>
      </c>
    </row>
    <row r="108">
      <c r="A108" s="3" t="s">
        <v>119</v>
      </c>
      <c r="B108" s="4">
        <v>45423.0</v>
      </c>
      <c r="C108" s="5" t="s">
        <v>16</v>
      </c>
      <c r="D108" s="5" t="s">
        <v>10</v>
      </c>
      <c r="E108" s="5">
        <v>795.32</v>
      </c>
      <c r="F108" s="5">
        <v>31.0</v>
      </c>
      <c r="G108" s="5">
        <v>9.0</v>
      </c>
      <c r="H108" s="5">
        <v>1251.72</v>
      </c>
      <c r="I108" s="5">
        <f t="shared" si="1"/>
        <v>1.573857064</v>
      </c>
    </row>
    <row r="109">
      <c r="A109" s="3" t="s">
        <v>120</v>
      </c>
      <c r="B109" s="4">
        <v>45002.0</v>
      </c>
      <c r="C109" s="5" t="s">
        <v>13</v>
      </c>
      <c r="D109" s="5" t="s">
        <v>23</v>
      </c>
      <c r="E109" s="5">
        <v>1606.99</v>
      </c>
      <c r="F109" s="5">
        <v>10.0</v>
      </c>
      <c r="G109" s="5">
        <v>14.0</v>
      </c>
      <c r="H109" s="5">
        <v>1127.86</v>
      </c>
      <c r="I109" s="5">
        <f t="shared" si="1"/>
        <v>0.7018463089</v>
      </c>
    </row>
    <row r="110">
      <c r="A110" s="3" t="s">
        <v>121</v>
      </c>
      <c r="B110" s="4">
        <v>45580.0</v>
      </c>
      <c r="C110" s="5" t="s">
        <v>16</v>
      </c>
      <c r="D110" s="5" t="s">
        <v>10</v>
      </c>
      <c r="E110" s="5">
        <v>4480.71</v>
      </c>
      <c r="F110" s="5">
        <v>16.0</v>
      </c>
      <c r="G110" s="5">
        <v>48.0</v>
      </c>
      <c r="H110" s="5">
        <v>45.94</v>
      </c>
      <c r="I110" s="5">
        <f t="shared" si="1"/>
        <v>0.01025283939</v>
      </c>
    </row>
    <row r="111">
      <c r="A111" s="3" t="s">
        <v>122</v>
      </c>
      <c r="B111" s="4">
        <v>44987.0</v>
      </c>
      <c r="C111" s="5" t="s">
        <v>13</v>
      </c>
      <c r="D111" s="5" t="s">
        <v>19</v>
      </c>
      <c r="E111" s="5">
        <v>3901.29</v>
      </c>
      <c r="F111" s="5">
        <v>36.0</v>
      </c>
      <c r="G111" s="5">
        <v>17.0</v>
      </c>
      <c r="H111" s="5">
        <v>1250.83</v>
      </c>
      <c r="I111" s="5">
        <f t="shared" si="1"/>
        <v>0.3206195899</v>
      </c>
    </row>
    <row r="112">
      <c r="A112" s="3" t="s">
        <v>123</v>
      </c>
      <c r="B112" s="4">
        <v>44974.0</v>
      </c>
      <c r="C112" s="5" t="s">
        <v>13</v>
      </c>
      <c r="D112" s="5" t="s">
        <v>21</v>
      </c>
      <c r="E112" s="5">
        <v>2584.68</v>
      </c>
      <c r="F112" s="5">
        <v>25.0</v>
      </c>
      <c r="G112" s="5">
        <v>14.0</v>
      </c>
      <c r="H112" s="5">
        <v>834.99</v>
      </c>
      <c r="I112" s="5">
        <f t="shared" si="1"/>
        <v>0.3230535308</v>
      </c>
    </row>
    <row r="113">
      <c r="A113" s="3" t="s">
        <v>124</v>
      </c>
      <c r="B113" s="4">
        <v>45170.0</v>
      </c>
      <c r="C113" s="5" t="s">
        <v>12</v>
      </c>
      <c r="D113" s="5" t="s">
        <v>19</v>
      </c>
      <c r="E113" s="5">
        <v>1894.09</v>
      </c>
      <c r="F113" s="5">
        <v>22.0</v>
      </c>
      <c r="G113" s="5">
        <v>1.0</v>
      </c>
      <c r="H113" s="5">
        <v>778.98</v>
      </c>
      <c r="I113" s="5">
        <f t="shared" si="1"/>
        <v>0.4112687359</v>
      </c>
    </row>
    <row r="114">
      <c r="A114" s="3" t="s">
        <v>125</v>
      </c>
      <c r="B114" s="4">
        <v>45539.0</v>
      </c>
      <c r="C114" s="5" t="s">
        <v>16</v>
      </c>
      <c r="D114" s="5" t="s">
        <v>19</v>
      </c>
      <c r="E114" s="5">
        <v>2748.36</v>
      </c>
      <c r="F114" s="5">
        <v>43.0</v>
      </c>
      <c r="G114" s="5">
        <v>40.0</v>
      </c>
      <c r="H114" s="5">
        <v>821.39</v>
      </c>
      <c r="I114" s="5">
        <f t="shared" si="1"/>
        <v>0.2988655052</v>
      </c>
    </row>
    <row r="115">
      <c r="A115" s="3" t="s">
        <v>126</v>
      </c>
      <c r="B115" s="4">
        <v>45070.0</v>
      </c>
      <c r="C115" s="5" t="s">
        <v>16</v>
      </c>
      <c r="D115" s="5" t="s">
        <v>23</v>
      </c>
      <c r="E115" s="5">
        <v>4464.86</v>
      </c>
      <c r="F115" s="5">
        <v>36.0</v>
      </c>
      <c r="G115" s="5">
        <v>24.0</v>
      </c>
      <c r="H115" s="5">
        <v>695.05</v>
      </c>
      <c r="I115" s="5">
        <f t="shared" si="1"/>
        <v>0.1556711745</v>
      </c>
    </row>
    <row r="116">
      <c r="A116" s="3" t="s">
        <v>127</v>
      </c>
      <c r="B116" s="4">
        <v>45338.0</v>
      </c>
      <c r="C116" s="5" t="s">
        <v>9</v>
      </c>
      <c r="D116" s="5" t="s">
        <v>19</v>
      </c>
      <c r="E116" s="5">
        <v>2387.0</v>
      </c>
      <c r="F116" s="5">
        <v>39.0</v>
      </c>
      <c r="G116" s="5">
        <v>24.0</v>
      </c>
      <c r="H116" s="5">
        <v>1353.49</v>
      </c>
      <c r="I116" s="5">
        <f t="shared" si="1"/>
        <v>0.5670255551</v>
      </c>
    </row>
    <row r="117">
      <c r="A117" s="3" t="s">
        <v>128</v>
      </c>
      <c r="B117" s="4">
        <v>45379.0</v>
      </c>
      <c r="C117" s="5" t="s">
        <v>12</v>
      </c>
      <c r="D117" s="5" t="s">
        <v>23</v>
      </c>
      <c r="E117" s="5">
        <v>1283.84</v>
      </c>
      <c r="F117" s="5">
        <v>19.0</v>
      </c>
      <c r="G117" s="5">
        <v>2.0</v>
      </c>
      <c r="H117" s="5">
        <v>1911.6</v>
      </c>
      <c r="I117" s="5">
        <f t="shared" si="1"/>
        <v>1.488970588</v>
      </c>
    </row>
    <row r="118">
      <c r="A118" s="3" t="s">
        <v>129</v>
      </c>
      <c r="B118" s="4">
        <v>45141.0</v>
      </c>
      <c r="C118" s="5" t="s">
        <v>13</v>
      </c>
      <c r="D118" s="5" t="s">
        <v>19</v>
      </c>
      <c r="E118" s="5">
        <v>3030.58</v>
      </c>
      <c r="F118" s="5">
        <v>43.0</v>
      </c>
      <c r="G118" s="5">
        <v>47.0</v>
      </c>
      <c r="H118" s="5">
        <v>491.17</v>
      </c>
      <c r="I118" s="5">
        <f t="shared" si="1"/>
        <v>0.1620712867</v>
      </c>
    </row>
    <row r="119">
      <c r="A119" s="3" t="s">
        <v>130</v>
      </c>
      <c r="B119" s="4">
        <v>45289.0</v>
      </c>
      <c r="C119" s="5" t="s">
        <v>16</v>
      </c>
      <c r="D119" s="5" t="s">
        <v>19</v>
      </c>
      <c r="E119" s="5">
        <v>1729.53</v>
      </c>
      <c r="F119" s="5">
        <v>13.0</v>
      </c>
      <c r="G119" s="5">
        <v>29.0</v>
      </c>
      <c r="H119" s="5">
        <v>1892.43</v>
      </c>
      <c r="I119" s="5">
        <f t="shared" si="1"/>
        <v>1.094187438</v>
      </c>
    </row>
    <row r="120">
      <c r="A120" s="3" t="s">
        <v>131</v>
      </c>
      <c r="B120" s="4">
        <v>45608.0</v>
      </c>
      <c r="C120" s="5" t="s">
        <v>16</v>
      </c>
      <c r="D120" s="5" t="s">
        <v>23</v>
      </c>
      <c r="E120" s="5">
        <v>2206.92</v>
      </c>
      <c r="F120" s="5">
        <v>40.0</v>
      </c>
      <c r="G120" s="5">
        <v>3.0</v>
      </c>
      <c r="H120" s="5">
        <v>87.05</v>
      </c>
      <c r="I120" s="5">
        <f t="shared" si="1"/>
        <v>0.03944411216</v>
      </c>
    </row>
    <row r="121">
      <c r="A121" s="3" t="s">
        <v>132</v>
      </c>
      <c r="B121" s="4">
        <v>45560.0</v>
      </c>
      <c r="C121" s="5" t="s">
        <v>13</v>
      </c>
      <c r="D121" s="5" t="s">
        <v>23</v>
      </c>
      <c r="E121" s="5">
        <v>2723.27</v>
      </c>
      <c r="F121" s="5">
        <v>22.0</v>
      </c>
      <c r="G121" s="5">
        <v>15.0</v>
      </c>
      <c r="H121" s="5">
        <v>1190.99</v>
      </c>
      <c r="I121" s="5">
        <f t="shared" si="1"/>
        <v>0.4373382</v>
      </c>
    </row>
    <row r="122">
      <c r="A122" s="3" t="s">
        <v>133</v>
      </c>
      <c r="B122" s="4">
        <v>45569.0</v>
      </c>
      <c r="C122" s="5" t="s">
        <v>13</v>
      </c>
      <c r="D122" s="5" t="s">
        <v>19</v>
      </c>
      <c r="E122" s="5">
        <v>3835.55</v>
      </c>
      <c r="F122" s="5">
        <v>27.0</v>
      </c>
      <c r="G122" s="5">
        <v>17.0</v>
      </c>
      <c r="H122" s="5">
        <v>1205.89</v>
      </c>
      <c r="I122" s="5">
        <f t="shared" si="1"/>
        <v>0.3143981958</v>
      </c>
    </row>
    <row r="123">
      <c r="A123" s="3" t="s">
        <v>134</v>
      </c>
      <c r="B123" s="4">
        <v>45471.0</v>
      </c>
      <c r="C123" s="5" t="s">
        <v>9</v>
      </c>
      <c r="D123" s="5" t="s">
        <v>17</v>
      </c>
      <c r="E123" s="5">
        <v>1348.82</v>
      </c>
      <c r="F123" s="5">
        <v>47.0</v>
      </c>
      <c r="G123" s="5">
        <v>14.0</v>
      </c>
      <c r="H123" s="5">
        <v>110.54</v>
      </c>
      <c r="I123" s="5">
        <f t="shared" si="1"/>
        <v>0.08195311457</v>
      </c>
    </row>
    <row r="124">
      <c r="A124" s="3" t="s">
        <v>135</v>
      </c>
      <c r="B124" s="4">
        <v>45189.0</v>
      </c>
      <c r="C124" s="5" t="s">
        <v>9</v>
      </c>
      <c r="D124" s="5" t="s">
        <v>19</v>
      </c>
      <c r="E124" s="5">
        <v>487.67</v>
      </c>
      <c r="F124" s="5">
        <v>16.0</v>
      </c>
      <c r="G124" s="5">
        <v>42.0</v>
      </c>
      <c r="H124" s="5">
        <v>810.07</v>
      </c>
      <c r="I124" s="5">
        <f t="shared" si="1"/>
        <v>1.661102795</v>
      </c>
    </row>
    <row r="125">
      <c r="A125" s="3" t="s">
        <v>136</v>
      </c>
      <c r="B125" s="4">
        <v>44930.0</v>
      </c>
      <c r="C125" s="5" t="s">
        <v>9</v>
      </c>
      <c r="D125" s="5" t="s">
        <v>21</v>
      </c>
      <c r="E125" s="5">
        <v>3338.32</v>
      </c>
      <c r="F125" s="5">
        <v>45.0</v>
      </c>
      <c r="G125" s="5">
        <v>6.0</v>
      </c>
      <c r="H125" s="5">
        <v>1639.12</v>
      </c>
      <c r="I125" s="5">
        <f t="shared" si="1"/>
        <v>0.4910014618</v>
      </c>
    </row>
    <row r="126">
      <c r="A126" s="3" t="s">
        <v>137</v>
      </c>
      <c r="B126" s="4">
        <v>45431.0</v>
      </c>
      <c r="C126" s="5" t="s">
        <v>13</v>
      </c>
      <c r="D126" s="5" t="s">
        <v>10</v>
      </c>
      <c r="E126" s="5">
        <v>50.75</v>
      </c>
      <c r="F126" s="5">
        <v>10.0</v>
      </c>
      <c r="G126" s="5">
        <v>43.0</v>
      </c>
      <c r="H126" s="5">
        <v>121.05</v>
      </c>
      <c r="I126" s="5">
        <f t="shared" si="1"/>
        <v>2.385221675</v>
      </c>
    </row>
    <row r="127">
      <c r="A127" s="3" t="s">
        <v>138</v>
      </c>
      <c r="B127" s="4">
        <v>45018.0</v>
      </c>
      <c r="C127" s="5" t="s">
        <v>9</v>
      </c>
      <c r="D127" s="5" t="s">
        <v>19</v>
      </c>
      <c r="E127" s="5">
        <v>906.4</v>
      </c>
      <c r="F127" s="5">
        <v>47.0</v>
      </c>
      <c r="G127" s="5">
        <v>26.0</v>
      </c>
      <c r="H127" s="5">
        <v>1853.84</v>
      </c>
      <c r="I127" s="5">
        <f t="shared" si="1"/>
        <v>2.045278023</v>
      </c>
    </row>
    <row r="128">
      <c r="A128" s="3" t="s">
        <v>139</v>
      </c>
      <c r="B128" s="4">
        <v>45528.0</v>
      </c>
      <c r="C128" s="5" t="s">
        <v>16</v>
      </c>
      <c r="D128" s="5" t="s">
        <v>21</v>
      </c>
      <c r="E128" s="5">
        <v>657.56</v>
      </c>
      <c r="F128" s="5">
        <v>22.0</v>
      </c>
      <c r="G128" s="5">
        <v>0.0</v>
      </c>
      <c r="H128" s="5">
        <v>104.11</v>
      </c>
      <c r="I128" s="5">
        <f t="shared" si="1"/>
        <v>0.1583277572</v>
      </c>
    </row>
    <row r="129">
      <c r="A129" s="3" t="s">
        <v>140</v>
      </c>
      <c r="B129" s="4">
        <v>45047.0</v>
      </c>
      <c r="C129" s="5" t="s">
        <v>9</v>
      </c>
      <c r="D129" s="5" t="s">
        <v>19</v>
      </c>
      <c r="E129" s="5">
        <v>2252.12</v>
      </c>
      <c r="F129" s="5">
        <v>23.0</v>
      </c>
      <c r="G129" s="5">
        <v>38.0</v>
      </c>
      <c r="H129" s="5">
        <v>1529.45</v>
      </c>
      <c r="I129" s="5">
        <f t="shared" si="1"/>
        <v>0.6791156777</v>
      </c>
    </row>
    <row r="130">
      <c r="A130" s="3" t="s">
        <v>141</v>
      </c>
      <c r="B130" s="4">
        <v>45030.0</v>
      </c>
      <c r="C130" s="5" t="s">
        <v>13</v>
      </c>
      <c r="D130" s="5" t="s">
        <v>21</v>
      </c>
      <c r="E130" s="5">
        <v>713.95</v>
      </c>
      <c r="F130" s="5">
        <v>25.0</v>
      </c>
      <c r="G130" s="5">
        <v>15.0</v>
      </c>
      <c r="H130" s="5">
        <v>78.73</v>
      </c>
      <c r="I130" s="5">
        <f t="shared" si="1"/>
        <v>0.1102738287</v>
      </c>
    </row>
    <row r="131">
      <c r="A131" s="3" t="s">
        <v>142</v>
      </c>
      <c r="B131" s="4">
        <v>45274.0</v>
      </c>
      <c r="C131" s="5" t="s">
        <v>12</v>
      </c>
      <c r="D131" s="5" t="s">
        <v>10</v>
      </c>
      <c r="E131" s="5">
        <v>3155.7</v>
      </c>
      <c r="F131" s="5">
        <v>43.0</v>
      </c>
      <c r="G131" s="5">
        <v>13.0</v>
      </c>
      <c r="H131" s="5">
        <v>393.8</v>
      </c>
      <c r="I131" s="5">
        <f t="shared" si="1"/>
        <v>0.1247900624</v>
      </c>
    </row>
    <row r="132">
      <c r="A132" s="3" t="s">
        <v>143</v>
      </c>
      <c r="B132" s="4">
        <v>45302.0</v>
      </c>
      <c r="C132" s="5" t="s">
        <v>9</v>
      </c>
      <c r="D132" s="5" t="s">
        <v>17</v>
      </c>
      <c r="E132" s="5">
        <v>427.47</v>
      </c>
      <c r="F132" s="5">
        <v>8.0</v>
      </c>
      <c r="G132" s="5">
        <v>22.0</v>
      </c>
      <c r="H132" s="5">
        <v>220.36</v>
      </c>
      <c r="I132" s="5">
        <f t="shared" si="1"/>
        <v>0.5154981636</v>
      </c>
    </row>
    <row r="133">
      <c r="A133" s="3" t="s">
        <v>144</v>
      </c>
      <c r="B133" s="4">
        <v>45198.0</v>
      </c>
      <c r="C133" s="5" t="s">
        <v>13</v>
      </c>
      <c r="D133" s="5" t="s">
        <v>19</v>
      </c>
      <c r="E133" s="5">
        <v>2997.0</v>
      </c>
      <c r="F133" s="5">
        <v>13.0</v>
      </c>
      <c r="G133" s="5">
        <v>0.0</v>
      </c>
      <c r="H133" s="5">
        <v>684.39</v>
      </c>
      <c r="I133" s="5">
        <f t="shared" si="1"/>
        <v>0.2283583584</v>
      </c>
    </row>
    <row r="134">
      <c r="A134" s="3" t="s">
        <v>145</v>
      </c>
      <c r="B134" s="4">
        <v>45135.0</v>
      </c>
      <c r="C134" s="5" t="s">
        <v>9</v>
      </c>
      <c r="D134" s="5" t="s">
        <v>23</v>
      </c>
      <c r="E134" s="5">
        <v>1485.73</v>
      </c>
      <c r="F134" s="5">
        <v>41.0</v>
      </c>
      <c r="G134" s="5">
        <v>8.0</v>
      </c>
      <c r="H134" s="5">
        <v>30.51</v>
      </c>
      <c r="I134" s="5">
        <f t="shared" si="1"/>
        <v>0.02053535972</v>
      </c>
    </row>
    <row r="135">
      <c r="A135" s="3" t="s">
        <v>146</v>
      </c>
      <c r="B135" s="4">
        <v>45050.0</v>
      </c>
      <c r="C135" s="5" t="s">
        <v>13</v>
      </c>
      <c r="D135" s="5" t="s">
        <v>17</v>
      </c>
      <c r="E135" s="5">
        <v>2607.64</v>
      </c>
      <c r="F135" s="5">
        <v>25.0</v>
      </c>
      <c r="G135" s="5">
        <v>16.0</v>
      </c>
      <c r="H135" s="5">
        <v>940.4</v>
      </c>
      <c r="I135" s="5">
        <f t="shared" si="1"/>
        <v>0.3606326027</v>
      </c>
    </row>
    <row r="136">
      <c r="A136" s="3" t="s">
        <v>147</v>
      </c>
      <c r="B136" s="4">
        <v>45496.0</v>
      </c>
      <c r="C136" s="5" t="s">
        <v>13</v>
      </c>
      <c r="D136" s="5" t="s">
        <v>19</v>
      </c>
      <c r="E136" s="5">
        <v>1351.29</v>
      </c>
      <c r="F136" s="5">
        <v>50.0</v>
      </c>
      <c r="G136" s="5">
        <v>17.0</v>
      </c>
      <c r="H136" s="5">
        <v>863.33</v>
      </c>
      <c r="I136" s="5">
        <f t="shared" si="1"/>
        <v>0.6388932058</v>
      </c>
    </row>
    <row r="137">
      <c r="A137" s="3" t="s">
        <v>148</v>
      </c>
      <c r="B137" s="4">
        <v>45461.0</v>
      </c>
      <c r="C137" s="5" t="s">
        <v>9</v>
      </c>
      <c r="D137" s="5" t="s">
        <v>17</v>
      </c>
      <c r="E137" s="5">
        <v>2901.66</v>
      </c>
      <c r="F137" s="5">
        <v>15.0</v>
      </c>
      <c r="G137" s="5">
        <v>18.0</v>
      </c>
      <c r="H137" s="5">
        <v>1362.08</v>
      </c>
      <c r="I137" s="5">
        <f t="shared" si="1"/>
        <v>0.4694140595</v>
      </c>
    </row>
    <row r="138">
      <c r="A138" s="3" t="s">
        <v>149</v>
      </c>
      <c r="B138" s="4">
        <v>45398.0</v>
      </c>
      <c r="C138" s="5" t="s">
        <v>9</v>
      </c>
      <c r="D138" s="5" t="s">
        <v>21</v>
      </c>
      <c r="E138" s="5">
        <v>215.33</v>
      </c>
      <c r="F138" s="5">
        <v>37.0</v>
      </c>
      <c r="G138" s="5">
        <v>0.0</v>
      </c>
      <c r="H138" s="5">
        <v>1665.67</v>
      </c>
      <c r="I138" s="5">
        <f t="shared" si="1"/>
        <v>7.735429341</v>
      </c>
    </row>
    <row r="139">
      <c r="A139" s="3" t="s">
        <v>150</v>
      </c>
      <c r="B139" s="4">
        <v>44949.0</v>
      </c>
      <c r="C139" s="5" t="s">
        <v>9</v>
      </c>
      <c r="D139" s="5" t="s">
        <v>21</v>
      </c>
      <c r="E139" s="5">
        <v>3359.02</v>
      </c>
      <c r="F139" s="5">
        <v>2.0</v>
      </c>
      <c r="G139" s="5">
        <v>28.0</v>
      </c>
      <c r="H139" s="5">
        <v>1942.48</v>
      </c>
      <c r="I139" s="5">
        <f t="shared" si="1"/>
        <v>0.5782877149</v>
      </c>
    </row>
    <row r="140">
      <c r="A140" s="3" t="s">
        <v>151</v>
      </c>
      <c r="B140" s="4">
        <v>45471.0</v>
      </c>
      <c r="C140" s="5" t="s">
        <v>12</v>
      </c>
      <c r="D140" s="5" t="s">
        <v>19</v>
      </c>
      <c r="E140" s="5">
        <v>300.58</v>
      </c>
      <c r="F140" s="5">
        <v>30.0</v>
      </c>
      <c r="G140" s="5">
        <v>19.0</v>
      </c>
      <c r="H140" s="5">
        <v>376.97</v>
      </c>
      <c r="I140" s="5">
        <f t="shared" si="1"/>
        <v>1.254141992</v>
      </c>
    </row>
    <row r="141">
      <c r="A141" s="3" t="s">
        <v>152</v>
      </c>
      <c r="B141" s="4">
        <v>45094.0</v>
      </c>
      <c r="C141" s="5" t="s">
        <v>12</v>
      </c>
      <c r="D141" s="5" t="s">
        <v>21</v>
      </c>
      <c r="E141" s="5">
        <v>1076.95</v>
      </c>
      <c r="F141" s="5">
        <v>1.0</v>
      </c>
      <c r="G141" s="5">
        <v>5.0</v>
      </c>
      <c r="H141" s="5">
        <v>837.87</v>
      </c>
      <c r="I141" s="5">
        <f t="shared" si="1"/>
        <v>0.7780026928</v>
      </c>
    </row>
    <row r="142">
      <c r="A142" s="3" t="s">
        <v>153</v>
      </c>
      <c r="B142" s="4">
        <v>45269.0</v>
      </c>
      <c r="C142" s="5" t="s">
        <v>13</v>
      </c>
      <c r="D142" s="5" t="s">
        <v>23</v>
      </c>
      <c r="E142" s="5">
        <v>1739.95</v>
      </c>
      <c r="F142" s="5">
        <v>26.0</v>
      </c>
      <c r="G142" s="5">
        <v>2.0</v>
      </c>
      <c r="H142" s="5">
        <v>1112.49</v>
      </c>
      <c r="I142" s="5">
        <f t="shared" si="1"/>
        <v>0.639380442</v>
      </c>
    </row>
    <row r="143">
      <c r="A143" s="3" t="s">
        <v>154</v>
      </c>
      <c r="B143" s="4">
        <v>45215.0</v>
      </c>
      <c r="C143" s="5" t="s">
        <v>13</v>
      </c>
      <c r="D143" s="5" t="s">
        <v>21</v>
      </c>
      <c r="E143" s="5">
        <v>3047.27</v>
      </c>
      <c r="F143" s="5">
        <v>18.0</v>
      </c>
      <c r="G143" s="5">
        <v>13.0</v>
      </c>
      <c r="H143" s="5">
        <v>1639.74</v>
      </c>
      <c r="I143" s="5">
        <f t="shared" si="1"/>
        <v>0.5381013169</v>
      </c>
    </row>
    <row r="144">
      <c r="A144" s="3" t="s">
        <v>155</v>
      </c>
      <c r="B144" s="4">
        <v>45062.0</v>
      </c>
      <c r="C144" s="5" t="s">
        <v>13</v>
      </c>
      <c r="D144" s="5" t="s">
        <v>17</v>
      </c>
      <c r="E144" s="5">
        <v>1014.79</v>
      </c>
      <c r="F144" s="5">
        <v>4.0</v>
      </c>
      <c r="G144" s="5">
        <v>9.0</v>
      </c>
      <c r="H144" s="5">
        <v>1269.54</v>
      </c>
      <c r="I144" s="5">
        <f t="shared" si="1"/>
        <v>1.25103716</v>
      </c>
    </row>
    <row r="145">
      <c r="A145" s="3" t="s">
        <v>156</v>
      </c>
      <c r="B145" s="4">
        <v>45453.0</v>
      </c>
      <c r="C145" s="5" t="s">
        <v>12</v>
      </c>
      <c r="D145" s="5" t="s">
        <v>17</v>
      </c>
      <c r="E145" s="5">
        <v>4764.2</v>
      </c>
      <c r="F145" s="5">
        <v>11.0</v>
      </c>
      <c r="G145" s="5">
        <v>31.0</v>
      </c>
      <c r="H145" s="5">
        <v>1056.49</v>
      </c>
      <c r="I145" s="5">
        <f t="shared" si="1"/>
        <v>0.2217560136</v>
      </c>
    </row>
    <row r="146">
      <c r="A146" s="3" t="s">
        <v>157</v>
      </c>
      <c r="B146" s="4">
        <v>45133.0</v>
      </c>
      <c r="C146" s="5" t="s">
        <v>13</v>
      </c>
      <c r="D146" s="5" t="s">
        <v>23</v>
      </c>
      <c r="E146" s="5">
        <v>3930.05</v>
      </c>
      <c r="F146" s="5">
        <v>23.0</v>
      </c>
      <c r="G146" s="5">
        <v>29.0</v>
      </c>
      <c r="H146" s="5">
        <v>1968.25</v>
      </c>
      <c r="I146" s="5">
        <f t="shared" si="1"/>
        <v>0.5008206002</v>
      </c>
    </row>
    <row r="147">
      <c r="A147" s="3" t="s">
        <v>158</v>
      </c>
      <c r="B147" s="4">
        <v>44939.0</v>
      </c>
      <c r="C147" s="5" t="s">
        <v>16</v>
      </c>
      <c r="D147" s="5" t="s">
        <v>10</v>
      </c>
      <c r="E147" s="5">
        <v>873.97</v>
      </c>
      <c r="F147" s="5">
        <v>41.0</v>
      </c>
      <c r="G147" s="5">
        <v>15.0</v>
      </c>
      <c r="H147" s="5">
        <v>213.98</v>
      </c>
      <c r="I147" s="5">
        <f t="shared" si="1"/>
        <v>0.2448367793</v>
      </c>
    </row>
    <row r="148">
      <c r="A148" s="3" t="s">
        <v>159</v>
      </c>
      <c r="B148" s="4">
        <v>45166.0</v>
      </c>
      <c r="C148" s="5" t="s">
        <v>16</v>
      </c>
      <c r="D148" s="5" t="s">
        <v>10</v>
      </c>
      <c r="E148" s="5">
        <v>959.04</v>
      </c>
      <c r="F148" s="5">
        <v>1.0</v>
      </c>
      <c r="G148" s="5">
        <v>18.0</v>
      </c>
      <c r="H148" s="5">
        <v>1832.28</v>
      </c>
      <c r="I148" s="5">
        <f t="shared" si="1"/>
        <v>1.910535536</v>
      </c>
    </row>
    <row r="149">
      <c r="A149" s="3" t="s">
        <v>160</v>
      </c>
      <c r="B149" s="4">
        <v>44975.0</v>
      </c>
      <c r="C149" s="5" t="s">
        <v>12</v>
      </c>
      <c r="D149" s="5" t="s">
        <v>19</v>
      </c>
      <c r="E149" s="5">
        <v>1586.65</v>
      </c>
      <c r="F149" s="5">
        <v>26.0</v>
      </c>
      <c r="G149" s="5">
        <v>3.0</v>
      </c>
      <c r="H149" s="5">
        <v>1090.64</v>
      </c>
      <c r="I149" s="5">
        <f t="shared" si="1"/>
        <v>0.6873853717</v>
      </c>
    </row>
    <row r="150">
      <c r="A150" s="3" t="s">
        <v>161</v>
      </c>
      <c r="B150" s="4">
        <v>45434.0</v>
      </c>
      <c r="C150" s="5" t="s">
        <v>16</v>
      </c>
      <c r="D150" s="5" t="s">
        <v>19</v>
      </c>
      <c r="E150" s="5">
        <v>1453.8</v>
      </c>
      <c r="F150" s="5">
        <v>13.0</v>
      </c>
      <c r="G150" s="5">
        <v>16.0</v>
      </c>
      <c r="H150" s="5">
        <v>385.22</v>
      </c>
      <c r="I150" s="5">
        <f t="shared" si="1"/>
        <v>0.2649745495</v>
      </c>
    </row>
    <row r="151">
      <c r="A151" s="3">
        <v>6.1831599E7</v>
      </c>
      <c r="B151" s="4">
        <v>44923.0</v>
      </c>
      <c r="C151" s="5" t="s">
        <v>13</v>
      </c>
      <c r="D151" s="5" t="s">
        <v>21</v>
      </c>
      <c r="E151" s="5">
        <v>4889.46</v>
      </c>
      <c r="F151" s="5">
        <v>1.0</v>
      </c>
      <c r="G151" s="5">
        <v>20.0</v>
      </c>
      <c r="H151" s="5">
        <v>807.13</v>
      </c>
      <c r="I151" s="5">
        <f t="shared" si="1"/>
        <v>0.1650754889</v>
      </c>
    </row>
    <row r="152">
      <c r="A152" s="3" t="s">
        <v>162</v>
      </c>
      <c r="B152" s="4">
        <v>45106.0</v>
      </c>
      <c r="C152" s="5" t="s">
        <v>13</v>
      </c>
      <c r="D152" s="5" t="s">
        <v>21</v>
      </c>
      <c r="E152" s="5">
        <v>2548.91</v>
      </c>
      <c r="F152" s="5">
        <v>3.0</v>
      </c>
      <c r="G152" s="5">
        <v>7.0</v>
      </c>
      <c r="H152" s="5">
        <v>694.24</v>
      </c>
      <c r="I152" s="5">
        <f t="shared" si="1"/>
        <v>0.2723674041</v>
      </c>
    </row>
    <row r="153">
      <c r="A153" s="3" t="s">
        <v>163</v>
      </c>
      <c r="B153" s="4">
        <v>45144.0</v>
      </c>
      <c r="C153" s="5" t="s">
        <v>16</v>
      </c>
      <c r="D153" s="5" t="s">
        <v>17</v>
      </c>
      <c r="E153" s="5">
        <v>3804.77</v>
      </c>
      <c r="F153" s="5">
        <v>31.0</v>
      </c>
      <c r="G153" s="5">
        <v>47.0</v>
      </c>
      <c r="H153" s="5">
        <v>185.46</v>
      </c>
      <c r="I153" s="5">
        <f t="shared" si="1"/>
        <v>0.04874407651</v>
      </c>
    </row>
    <row r="154">
      <c r="A154" s="3" t="s">
        <v>164</v>
      </c>
      <c r="B154" s="4">
        <v>45499.0</v>
      </c>
      <c r="C154" s="5" t="s">
        <v>13</v>
      </c>
      <c r="D154" s="5" t="s">
        <v>10</v>
      </c>
      <c r="E154" s="5">
        <v>372.53</v>
      </c>
      <c r="F154" s="5">
        <v>19.0</v>
      </c>
      <c r="G154" s="5">
        <v>13.0</v>
      </c>
      <c r="H154" s="5">
        <v>232.82</v>
      </c>
      <c r="I154" s="5">
        <f t="shared" si="1"/>
        <v>0.6249698011</v>
      </c>
    </row>
    <row r="155">
      <c r="A155" s="3" t="s">
        <v>165</v>
      </c>
      <c r="B155" s="4">
        <v>45497.0</v>
      </c>
      <c r="C155" s="5" t="s">
        <v>9</v>
      </c>
      <c r="D155" s="5" t="s">
        <v>23</v>
      </c>
      <c r="E155" s="5">
        <v>2573.55</v>
      </c>
      <c r="F155" s="5">
        <v>48.0</v>
      </c>
      <c r="G155" s="5">
        <v>36.0</v>
      </c>
      <c r="H155" s="5">
        <v>1707.54</v>
      </c>
      <c r="I155" s="5">
        <f t="shared" si="1"/>
        <v>0.6634959492</v>
      </c>
    </row>
    <row r="156">
      <c r="A156" s="3" t="s">
        <v>166</v>
      </c>
      <c r="B156" s="4">
        <v>45235.0</v>
      </c>
      <c r="C156" s="5" t="s">
        <v>12</v>
      </c>
      <c r="D156" s="5" t="s">
        <v>17</v>
      </c>
      <c r="E156" s="5">
        <v>1761.29</v>
      </c>
      <c r="F156" s="5">
        <v>27.0</v>
      </c>
      <c r="G156" s="5">
        <v>12.0</v>
      </c>
      <c r="H156" s="5">
        <v>492.03</v>
      </c>
      <c r="I156" s="5">
        <f t="shared" si="1"/>
        <v>0.2793577435</v>
      </c>
    </row>
    <row r="157">
      <c r="A157" s="3" t="s">
        <v>167</v>
      </c>
      <c r="B157" s="4">
        <v>44972.0</v>
      </c>
      <c r="C157" s="5" t="s">
        <v>13</v>
      </c>
      <c r="D157" s="5" t="s">
        <v>10</v>
      </c>
      <c r="E157" s="5">
        <v>4113.4</v>
      </c>
      <c r="F157" s="5">
        <v>32.0</v>
      </c>
      <c r="G157" s="5">
        <v>3.0</v>
      </c>
      <c r="H157" s="5">
        <v>1726.09</v>
      </c>
      <c r="I157" s="5">
        <f t="shared" si="1"/>
        <v>0.4196261001</v>
      </c>
    </row>
    <row r="158">
      <c r="A158" s="3" t="s">
        <v>168</v>
      </c>
      <c r="B158" s="4">
        <v>45147.0</v>
      </c>
      <c r="C158" s="5" t="s">
        <v>12</v>
      </c>
      <c r="D158" s="5" t="s">
        <v>23</v>
      </c>
      <c r="E158" s="5">
        <v>202.21</v>
      </c>
      <c r="F158" s="5">
        <v>6.0</v>
      </c>
      <c r="G158" s="5">
        <v>43.0</v>
      </c>
      <c r="H158" s="5">
        <v>734.47</v>
      </c>
      <c r="I158" s="5">
        <f t="shared" si="1"/>
        <v>3.632214035</v>
      </c>
    </row>
    <row r="159">
      <c r="A159" s="3" t="s">
        <v>169</v>
      </c>
      <c r="B159" s="4">
        <v>45576.0</v>
      </c>
      <c r="C159" s="5" t="s">
        <v>9</v>
      </c>
      <c r="D159" s="5" t="s">
        <v>21</v>
      </c>
      <c r="E159" s="5">
        <v>4347.15</v>
      </c>
      <c r="F159" s="5">
        <v>20.0</v>
      </c>
      <c r="G159" s="5">
        <v>34.0</v>
      </c>
      <c r="H159" s="5">
        <v>1392.45</v>
      </c>
      <c r="I159" s="5">
        <f t="shared" si="1"/>
        <v>0.3203133087</v>
      </c>
    </row>
    <row r="160">
      <c r="A160" s="3" t="s">
        <v>170</v>
      </c>
      <c r="B160" s="4">
        <v>45364.0</v>
      </c>
      <c r="C160" s="5" t="s">
        <v>12</v>
      </c>
      <c r="D160" s="5" t="s">
        <v>17</v>
      </c>
      <c r="E160" s="5">
        <v>4992.83</v>
      </c>
      <c r="F160" s="5">
        <v>2.0</v>
      </c>
      <c r="G160" s="5">
        <v>28.0</v>
      </c>
      <c r="H160" s="5">
        <v>1468.94</v>
      </c>
      <c r="I160" s="5">
        <f t="shared" si="1"/>
        <v>0.294209897</v>
      </c>
    </row>
    <row r="161">
      <c r="A161" s="3" t="s">
        <v>171</v>
      </c>
      <c r="B161" s="4">
        <v>45500.0</v>
      </c>
      <c r="C161" s="5" t="s">
        <v>13</v>
      </c>
      <c r="D161" s="5" t="s">
        <v>21</v>
      </c>
      <c r="E161" s="5">
        <v>1387.18</v>
      </c>
      <c r="F161" s="5">
        <v>28.0</v>
      </c>
      <c r="G161" s="5">
        <v>9.0</v>
      </c>
      <c r="H161" s="5">
        <v>381.96</v>
      </c>
      <c r="I161" s="5">
        <f t="shared" si="1"/>
        <v>0.2753499906</v>
      </c>
    </row>
    <row r="162">
      <c r="A162" s="3" t="s">
        <v>172</v>
      </c>
      <c r="B162" s="4">
        <v>45566.0</v>
      </c>
      <c r="C162" s="5" t="s">
        <v>9</v>
      </c>
      <c r="D162" s="5" t="s">
        <v>17</v>
      </c>
      <c r="E162" s="5">
        <v>4642.87</v>
      </c>
      <c r="F162" s="5">
        <v>35.0</v>
      </c>
      <c r="G162" s="5">
        <v>14.0</v>
      </c>
      <c r="H162" s="5">
        <v>216.96</v>
      </c>
      <c r="I162" s="5">
        <f t="shared" si="1"/>
        <v>0.04672971675</v>
      </c>
    </row>
    <row r="163">
      <c r="A163" s="3" t="s">
        <v>173</v>
      </c>
      <c r="B163" s="4">
        <v>45165.0</v>
      </c>
      <c r="C163" s="5" t="s">
        <v>13</v>
      </c>
      <c r="D163" s="5" t="s">
        <v>23</v>
      </c>
      <c r="E163" s="5">
        <v>4879.9</v>
      </c>
      <c r="F163" s="5">
        <v>37.0</v>
      </c>
      <c r="G163" s="5">
        <v>5.0</v>
      </c>
      <c r="H163" s="5">
        <v>1424.1</v>
      </c>
      <c r="I163" s="5">
        <f t="shared" si="1"/>
        <v>0.2918297506</v>
      </c>
    </row>
    <row r="164">
      <c r="A164" s="3" t="s">
        <v>174</v>
      </c>
      <c r="B164" s="4">
        <v>45298.0</v>
      </c>
      <c r="C164" s="5" t="s">
        <v>13</v>
      </c>
      <c r="D164" s="5" t="s">
        <v>23</v>
      </c>
      <c r="E164" s="5">
        <v>932.08</v>
      </c>
      <c r="F164" s="5">
        <v>36.0</v>
      </c>
      <c r="G164" s="5">
        <v>4.0</v>
      </c>
      <c r="H164" s="5">
        <v>833.05</v>
      </c>
      <c r="I164" s="5">
        <f t="shared" si="1"/>
        <v>0.893753755</v>
      </c>
    </row>
    <row r="165">
      <c r="A165" s="3" t="s">
        <v>175</v>
      </c>
      <c r="B165" s="4">
        <v>45288.0</v>
      </c>
      <c r="C165" s="5" t="s">
        <v>12</v>
      </c>
      <c r="D165" s="5" t="s">
        <v>23</v>
      </c>
      <c r="E165" s="5">
        <v>3673.01</v>
      </c>
      <c r="F165" s="5">
        <v>33.0</v>
      </c>
      <c r="G165" s="5">
        <v>31.0</v>
      </c>
      <c r="H165" s="5">
        <v>344.49</v>
      </c>
      <c r="I165" s="5">
        <f t="shared" si="1"/>
        <v>0.09378956224</v>
      </c>
    </row>
    <row r="166">
      <c r="A166" s="3" t="s">
        <v>176</v>
      </c>
      <c r="B166" s="4">
        <v>44914.0</v>
      </c>
      <c r="C166" s="5" t="s">
        <v>13</v>
      </c>
      <c r="D166" s="5" t="s">
        <v>23</v>
      </c>
      <c r="E166" s="5">
        <v>1275.02</v>
      </c>
      <c r="F166" s="5">
        <v>30.0</v>
      </c>
      <c r="G166" s="5">
        <v>27.0</v>
      </c>
      <c r="H166" s="5">
        <v>362.35</v>
      </c>
      <c r="I166" s="5">
        <f t="shared" si="1"/>
        <v>0.2841916205</v>
      </c>
    </row>
    <row r="167">
      <c r="A167" s="3" t="s">
        <v>177</v>
      </c>
      <c r="B167" s="4">
        <v>44969.0</v>
      </c>
      <c r="C167" s="5" t="s">
        <v>9</v>
      </c>
      <c r="D167" s="5" t="s">
        <v>10</v>
      </c>
      <c r="E167" s="5">
        <v>2552.92</v>
      </c>
      <c r="F167" s="5">
        <v>31.0</v>
      </c>
      <c r="G167" s="5">
        <v>31.0</v>
      </c>
      <c r="H167" s="5">
        <v>1907.44</v>
      </c>
      <c r="I167" s="5">
        <f t="shared" si="1"/>
        <v>0.7471601147</v>
      </c>
    </row>
    <row r="168">
      <c r="A168" s="3" t="s">
        <v>178</v>
      </c>
      <c r="B168" s="4">
        <v>45012.0</v>
      </c>
      <c r="C168" s="5" t="s">
        <v>12</v>
      </c>
      <c r="D168" s="5" t="s">
        <v>19</v>
      </c>
      <c r="E168" s="5">
        <v>1034.27</v>
      </c>
      <c r="F168" s="5">
        <v>16.0</v>
      </c>
      <c r="G168" s="5">
        <v>50.0</v>
      </c>
      <c r="H168" s="5">
        <v>1699.35</v>
      </c>
      <c r="I168" s="5">
        <f t="shared" si="1"/>
        <v>1.643042919</v>
      </c>
    </row>
    <row r="169">
      <c r="A169" s="3" t="s">
        <v>179</v>
      </c>
      <c r="B169" s="4">
        <v>45440.0</v>
      </c>
      <c r="C169" s="5" t="s">
        <v>9</v>
      </c>
      <c r="D169" s="5" t="s">
        <v>23</v>
      </c>
      <c r="E169" s="5">
        <v>1844.22</v>
      </c>
      <c r="F169" s="5">
        <v>37.0</v>
      </c>
      <c r="G169" s="5">
        <v>35.0</v>
      </c>
      <c r="H169" s="5">
        <v>900.79</v>
      </c>
      <c r="I169" s="5">
        <f t="shared" si="1"/>
        <v>0.4884395571</v>
      </c>
    </row>
    <row r="170">
      <c r="A170" s="3" t="s">
        <v>180</v>
      </c>
      <c r="B170" s="4">
        <v>45264.0</v>
      </c>
      <c r="C170" s="5" t="s">
        <v>9</v>
      </c>
      <c r="D170" s="5" t="s">
        <v>23</v>
      </c>
      <c r="E170" s="5">
        <v>2034.58</v>
      </c>
      <c r="F170" s="5">
        <v>25.0</v>
      </c>
      <c r="G170" s="5">
        <v>22.0</v>
      </c>
      <c r="H170" s="5">
        <v>983.94</v>
      </c>
      <c r="I170" s="5">
        <f t="shared" si="1"/>
        <v>0.4836084106</v>
      </c>
    </row>
    <row r="171">
      <c r="A171" s="3" t="s">
        <v>181</v>
      </c>
      <c r="B171" s="4">
        <v>45364.0</v>
      </c>
      <c r="C171" s="5" t="s">
        <v>12</v>
      </c>
      <c r="D171" s="5" t="s">
        <v>19</v>
      </c>
      <c r="E171" s="5">
        <v>2299.83</v>
      </c>
      <c r="F171" s="5">
        <v>8.0</v>
      </c>
      <c r="G171" s="5">
        <v>3.0</v>
      </c>
      <c r="H171" s="5">
        <v>522.23</v>
      </c>
      <c r="I171" s="5">
        <f t="shared" si="1"/>
        <v>0.2270733054</v>
      </c>
    </row>
    <row r="172">
      <c r="A172" s="3" t="s">
        <v>182</v>
      </c>
      <c r="B172" s="4">
        <v>45274.0</v>
      </c>
      <c r="C172" s="5" t="s">
        <v>12</v>
      </c>
      <c r="D172" s="5" t="s">
        <v>19</v>
      </c>
      <c r="E172" s="5">
        <v>3657.96</v>
      </c>
      <c r="F172" s="5">
        <v>43.0</v>
      </c>
      <c r="G172" s="5">
        <v>27.0</v>
      </c>
      <c r="H172" s="5">
        <v>956.92</v>
      </c>
      <c r="I172" s="5">
        <f t="shared" si="1"/>
        <v>0.2615993614</v>
      </c>
    </row>
    <row r="173">
      <c r="A173" s="3" t="s">
        <v>183</v>
      </c>
      <c r="B173" s="4">
        <v>45026.0</v>
      </c>
      <c r="C173" s="5" t="s">
        <v>13</v>
      </c>
      <c r="D173" s="5" t="s">
        <v>23</v>
      </c>
      <c r="E173" s="5">
        <v>2852.97</v>
      </c>
      <c r="F173" s="5">
        <v>4.0</v>
      </c>
      <c r="G173" s="5">
        <v>5.0</v>
      </c>
      <c r="H173" s="5">
        <v>418.25</v>
      </c>
      <c r="I173" s="5">
        <f t="shared" si="1"/>
        <v>0.1466016117</v>
      </c>
    </row>
    <row r="174">
      <c r="A174" s="3" t="s">
        <v>184</v>
      </c>
      <c r="B174" s="4">
        <v>45359.0</v>
      </c>
      <c r="C174" s="5" t="s">
        <v>16</v>
      </c>
      <c r="D174" s="5" t="s">
        <v>10</v>
      </c>
      <c r="E174" s="5">
        <v>2168.49</v>
      </c>
      <c r="F174" s="5">
        <v>16.0</v>
      </c>
      <c r="G174" s="5">
        <v>0.0</v>
      </c>
      <c r="H174" s="5">
        <v>1301.12</v>
      </c>
      <c r="I174" s="5">
        <f t="shared" si="1"/>
        <v>0.6000119899</v>
      </c>
    </row>
    <row r="175">
      <c r="A175" s="3" t="s">
        <v>185</v>
      </c>
      <c r="B175" s="4">
        <v>45155.0</v>
      </c>
      <c r="C175" s="5" t="s">
        <v>9</v>
      </c>
      <c r="D175" s="5" t="s">
        <v>17</v>
      </c>
      <c r="E175" s="5">
        <v>2152.82</v>
      </c>
      <c r="F175" s="5">
        <v>19.0</v>
      </c>
      <c r="G175" s="5">
        <v>16.0</v>
      </c>
      <c r="H175" s="5">
        <v>1396.93</v>
      </c>
      <c r="I175" s="5">
        <f t="shared" si="1"/>
        <v>0.6488837896</v>
      </c>
    </row>
    <row r="176">
      <c r="A176" s="3" t="s">
        <v>186</v>
      </c>
      <c r="B176" s="4">
        <v>45195.0</v>
      </c>
      <c r="C176" s="5" t="s">
        <v>13</v>
      </c>
      <c r="D176" s="5" t="s">
        <v>10</v>
      </c>
      <c r="E176" s="5">
        <v>497.78</v>
      </c>
      <c r="F176" s="5">
        <v>20.0</v>
      </c>
      <c r="G176" s="5">
        <v>31.0</v>
      </c>
      <c r="H176" s="5">
        <v>853.81</v>
      </c>
      <c r="I176" s="5">
        <f t="shared" si="1"/>
        <v>1.715235646</v>
      </c>
    </row>
    <row r="177">
      <c r="A177" s="3" t="s">
        <v>187</v>
      </c>
      <c r="B177" s="4">
        <v>44901.0</v>
      </c>
      <c r="C177" s="5" t="s">
        <v>12</v>
      </c>
      <c r="D177" s="5" t="s">
        <v>19</v>
      </c>
      <c r="E177" s="5">
        <v>1611.31</v>
      </c>
      <c r="F177" s="5">
        <v>39.0</v>
      </c>
      <c r="G177" s="5">
        <v>42.0</v>
      </c>
      <c r="H177" s="5">
        <v>1038.25</v>
      </c>
      <c r="I177" s="5">
        <f t="shared" si="1"/>
        <v>0.6443514904</v>
      </c>
    </row>
    <row r="178">
      <c r="A178" s="3" t="s">
        <v>188</v>
      </c>
      <c r="B178" s="4">
        <v>44956.0</v>
      </c>
      <c r="C178" s="5" t="s">
        <v>12</v>
      </c>
      <c r="D178" s="5" t="s">
        <v>19</v>
      </c>
      <c r="E178" s="5">
        <v>4586.33</v>
      </c>
      <c r="F178" s="5">
        <v>1.0</v>
      </c>
      <c r="G178" s="5">
        <v>20.0</v>
      </c>
      <c r="H178" s="5">
        <v>105.86</v>
      </c>
      <c r="I178" s="5">
        <f t="shared" si="1"/>
        <v>0.02308163608</v>
      </c>
    </row>
    <row r="179">
      <c r="A179" s="3" t="s">
        <v>189</v>
      </c>
      <c r="B179" s="4">
        <v>45114.0</v>
      </c>
      <c r="C179" s="5" t="s">
        <v>12</v>
      </c>
      <c r="D179" s="5" t="s">
        <v>21</v>
      </c>
      <c r="E179" s="5">
        <v>4680.21</v>
      </c>
      <c r="F179" s="5">
        <v>17.0</v>
      </c>
      <c r="G179" s="5">
        <v>7.0</v>
      </c>
      <c r="H179" s="5">
        <v>1891.83</v>
      </c>
      <c r="I179" s="5">
        <f t="shared" si="1"/>
        <v>0.4042190415</v>
      </c>
    </row>
    <row r="180">
      <c r="A180" s="3" t="s">
        <v>190</v>
      </c>
      <c r="B180" s="4">
        <v>45522.0</v>
      </c>
      <c r="C180" s="5" t="s">
        <v>12</v>
      </c>
      <c r="D180" s="5" t="s">
        <v>21</v>
      </c>
      <c r="E180" s="5">
        <v>2420.41</v>
      </c>
      <c r="F180" s="5">
        <v>22.0</v>
      </c>
      <c r="G180" s="5">
        <v>11.0</v>
      </c>
      <c r="H180" s="5">
        <v>326.32</v>
      </c>
      <c r="I180" s="5">
        <f t="shared" si="1"/>
        <v>0.1348201338</v>
      </c>
    </row>
    <row r="181">
      <c r="A181" s="3" t="s">
        <v>191</v>
      </c>
      <c r="B181" s="4">
        <v>45178.0</v>
      </c>
      <c r="C181" s="5" t="s">
        <v>9</v>
      </c>
      <c r="D181" s="5" t="s">
        <v>10</v>
      </c>
      <c r="E181" s="5">
        <v>2366.73</v>
      </c>
      <c r="F181" s="5">
        <v>46.0</v>
      </c>
      <c r="G181" s="5">
        <v>2.0</v>
      </c>
      <c r="H181" s="5">
        <v>719.48</v>
      </c>
      <c r="I181" s="5">
        <f t="shared" si="1"/>
        <v>0.3039974987</v>
      </c>
    </row>
    <row r="182">
      <c r="A182" s="3" t="s">
        <v>192</v>
      </c>
      <c r="B182" s="4">
        <v>45136.0</v>
      </c>
      <c r="C182" s="5" t="s">
        <v>16</v>
      </c>
      <c r="D182" s="5" t="s">
        <v>10</v>
      </c>
      <c r="E182" s="5">
        <v>2762.66</v>
      </c>
      <c r="F182" s="5">
        <v>35.0</v>
      </c>
      <c r="G182" s="5">
        <v>30.0</v>
      </c>
      <c r="H182" s="5">
        <v>422.52</v>
      </c>
      <c r="I182" s="5">
        <f t="shared" si="1"/>
        <v>0.1529395583</v>
      </c>
    </row>
    <row r="183">
      <c r="A183" s="3" t="s">
        <v>193</v>
      </c>
      <c r="B183" s="4">
        <v>45577.0</v>
      </c>
      <c r="C183" s="5" t="s">
        <v>16</v>
      </c>
      <c r="D183" s="5" t="s">
        <v>17</v>
      </c>
      <c r="E183" s="5">
        <v>1559.92</v>
      </c>
      <c r="F183" s="5">
        <v>33.0</v>
      </c>
      <c r="G183" s="5">
        <v>43.0</v>
      </c>
      <c r="H183" s="5">
        <v>1731.83</v>
      </c>
      <c r="I183" s="5">
        <f t="shared" si="1"/>
        <v>1.110204369</v>
      </c>
    </row>
    <row r="184">
      <c r="A184" s="3" t="s">
        <v>194</v>
      </c>
      <c r="B184" s="4">
        <v>45150.0</v>
      </c>
      <c r="C184" s="5" t="s">
        <v>12</v>
      </c>
      <c r="D184" s="5" t="s">
        <v>10</v>
      </c>
      <c r="E184" s="5">
        <v>2680.05</v>
      </c>
      <c r="F184" s="5">
        <v>5.0</v>
      </c>
      <c r="G184" s="5">
        <v>16.0</v>
      </c>
      <c r="H184" s="5">
        <v>1116.5</v>
      </c>
      <c r="I184" s="5">
        <f t="shared" si="1"/>
        <v>0.4165967053</v>
      </c>
    </row>
    <row r="185">
      <c r="A185" s="3" t="s">
        <v>195</v>
      </c>
      <c r="B185" s="4">
        <v>45595.0</v>
      </c>
      <c r="C185" s="5" t="s">
        <v>12</v>
      </c>
      <c r="D185" s="5" t="s">
        <v>17</v>
      </c>
      <c r="E185" s="5">
        <v>4248.76</v>
      </c>
      <c r="F185" s="5">
        <v>48.0</v>
      </c>
      <c r="G185" s="5">
        <v>23.0</v>
      </c>
      <c r="H185" s="5">
        <v>1078.77</v>
      </c>
      <c r="I185" s="5">
        <f t="shared" si="1"/>
        <v>0.253902315</v>
      </c>
    </row>
    <row r="186">
      <c r="A186" s="3" t="s">
        <v>196</v>
      </c>
      <c r="B186" s="4">
        <v>44927.0</v>
      </c>
      <c r="C186" s="5" t="s">
        <v>12</v>
      </c>
      <c r="D186" s="5" t="s">
        <v>23</v>
      </c>
      <c r="E186" s="5">
        <v>3946.9</v>
      </c>
      <c r="F186" s="5">
        <v>36.0</v>
      </c>
      <c r="G186" s="5">
        <v>44.0</v>
      </c>
      <c r="H186" s="5">
        <v>823.62</v>
      </c>
      <c r="I186" s="5">
        <f t="shared" si="1"/>
        <v>0.2086751628</v>
      </c>
    </row>
    <row r="187">
      <c r="A187" s="3" t="s">
        <v>197</v>
      </c>
      <c r="B187" s="4">
        <v>45565.0</v>
      </c>
      <c r="C187" s="5" t="s">
        <v>9</v>
      </c>
      <c r="D187" s="5" t="s">
        <v>21</v>
      </c>
      <c r="E187" s="5">
        <v>478.76</v>
      </c>
      <c r="F187" s="5">
        <v>50.0</v>
      </c>
      <c r="G187" s="5">
        <v>15.0</v>
      </c>
      <c r="H187" s="5">
        <v>1421.97</v>
      </c>
      <c r="I187" s="5">
        <f t="shared" si="1"/>
        <v>2.970110285</v>
      </c>
    </row>
    <row r="188">
      <c r="A188" s="3" t="s">
        <v>198</v>
      </c>
      <c r="B188" s="4">
        <v>44924.0</v>
      </c>
      <c r="C188" s="5" t="s">
        <v>9</v>
      </c>
      <c r="D188" s="5" t="s">
        <v>21</v>
      </c>
      <c r="E188" s="5">
        <v>2323.76</v>
      </c>
      <c r="F188" s="5">
        <v>11.0</v>
      </c>
      <c r="G188" s="5">
        <v>18.0</v>
      </c>
      <c r="H188" s="5">
        <v>440.68</v>
      </c>
      <c r="I188" s="5">
        <f t="shared" si="1"/>
        <v>0.1896409268</v>
      </c>
    </row>
    <row r="189">
      <c r="A189" s="3" t="s">
        <v>199</v>
      </c>
      <c r="B189" s="4">
        <v>45338.0</v>
      </c>
      <c r="C189" s="5" t="s">
        <v>16</v>
      </c>
      <c r="D189" s="5" t="s">
        <v>10</v>
      </c>
      <c r="E189" s="5">
        <v>2332.87</v>
      </c>
      <c r="F189" s="5">
        <v>10.0</v>
      </c>
      <c r="G189" s="5">
        <v>4.0</v>
      </c>
      <c r="H189" s="5">
        <v>1656.79</v>
      </c>
      <c r="I189" s="5">
        <f t="shared" si="1"/>
        <v>0.7101938814</v>
      </c>
    </row>
    <row r="190">
      <c r="A190" s="3" t="s">
        <v>200</v>
      </c>
      <c r="B190" s="4">
        <v>45096.0</v>
      </c>
      <c r="C190" s="5" t="s">
        <v>13</v>
      </c>
      <c r="D190" s="5" t="s">
        <v>10</v>
      </c>
      <c r="E190" s="5">
        <v>293.32</v>
      </c>
      <c r="F190" s="5">
        <v>7.0</v>
      </c>
      <c r="G190" s="5">
        <v>17.0</v>
      </c>
      <c r="H190" s="5">
        <v>1730.03</v>
      </c>
      <c r="I190" s="5">
        <f t="shared" si="1"/>
        <v>5.898097641</v>
      </c>
    </row>
    <row r="191">
      <c r="A191" s="3" t="s">
        <v>201</v>
      </c>
      <c r="B191" s="4">
        <v>45168.0</v>
      </c>
      <c r="C191" s="5" t="s">
        <v>16</v>
      </c>
      <c r="D191" s="5" t="s">
        <v>17</v>
      </c>
      <c r="E191" s="5">
        <v>2710.58</v>
      </c>
      <c r="F191" s="5">
        <v>50.0</v>
      </c>
      <c r="G191" s="5">
        <v>13.0</v>
      </c>
      <c r="H191" s="5">
        <v>1478.8</v>
      </c>
      <c r="I191" s="5">
        <f t="shared" si="1"/>
        <v>0.5455658936</v>
      </c>
    </row>
    <row r="192">
      <c r="A192" s="3" t="s">
        <v>202</v>
      </c>
      <c r="B192" s="4">
        <v>45212.0</v>
      </c>
      <c r="C192" s="5" t="s">
        <v>12</v>
      </c>
      <c r="D192" s="5" t="s">
        <v>23</v>
      </c>
      <c r="E192" s="5">
        <v>3521.44</v>
      </c>
      <c r="F192" s="5">
        <v>15.0</v>
      </c>
      <c r="G192" s="5">
        <v>9.0</v>
      </c>
      <c r="H192" s="5">
        <v>1124.96</v>
      </c>
      <c r="I192" s="5">
        <f t="shared" si="1"/>
        <v>0.3194602208</v>
      </c>
    </row>
    <row r="193">
      <c r="A193" s="3" t="s">
        <v>203</v>
      </c>
      <c r="B193" s="4">
        <v>45089.0</v>
      </c>
      <c r="C193" s="5" t="s">
        <v>16</v>
      </c>
      <c r="D193" s="5" t="s">
        <v>19</v>
      </c>
      <c r="E193" s="5">
        <v>82.08</v>
      </c>
      <c r="F193" s="5">
        <v>36.0</v>
      </c>
      <c r="G193" s="5">
        <v>33.0</v>
      </c>
      <c r="H193" s="5">
        <v>828.16</v>
      </c>
      <c r="I193" s="5">
        <f t="shared" si="1"/>
        <v>10.08966862</v>
      </c>
    </row>
    <row r="194">
      <c r="A194" s="3" t="s">
        <v>204</v>
      </c>
      <c r="B194" s="4">
        <v>45370.0</v>
      </c>
      <c r="C194" s="5" t="s">
        <v>16</v>
      </c>
      <c r="D194" s="5" t="s">
        <v>23</v>
      </c>
      <c r="E194" s="5">
        <v>3767.5</v>
      </c>
      <c r="F194" s="5">
        <v>11.0</v>
      </c>
      <c r="G194" s="5">
        <v>0.0</v>
      </c>
      <c r="H194" s="5">
        <v>922.22</v>
      </c>
      <c r="I194" s="5">
        <f t="shared" si="1"/>
        <v>0.2447830126</v>
      </c>
    </row>
    <row r="195">
      <c r="A195" s="3" t="s">
        <v>205</v>
      </c>
      <c r="B195" s="4">
        <v>45050.0</v>
      </c>
      <c r="C195" s="5" t="s">
        <v>12</v>
      </c>
      <c r="D195" s="5" t="s">
        <v>23</v>
      </c>
      <c r="E195" s="5">
        <v>2821.33</v>
      </c>
      <c r="F195" s="5">
        <v>7.0</v>
      </c>
      <c r="G195" s="5">
        <v>50.0</v>
      </c>
      <c r="H195" s="5">
        <v>519.76</v>
      </c>
      <c r="I195" s="5">
        <f t="shared" si="1"/>
        <v>0.1842251704</v>
      </c>
    </row>
    <row r="196">
      <c r="A196" s="3" t="s">
        <v>206</v>
      </c>
      <c r="B196" s="4">
        <v>45224.0</v>
      </c>
      <c r="C196" s="5" t="s">
        <v>13</v>
      </c>
      <c r="D196" s="5" t="s">
        <v>10</v>
      </c>
      <c r="E196" s="5">
        <v>4352.98</v>
      </c>
      <c r="F196" s="5">
        <v>16.0</v>
      </c>
      <c r="G196" s="5">
        <v>3.0</v>
      </c>
      <c r="H196" s="5">
        <v>1870.83</v>
      </c>
      <c r="I196" s="5">
        <f t="shared" si="1"/>
        <v>0.4297814371</v>
      </c>
    </row>
    <row r="197">
      <c r="A197" s="3" t="s">
        <v>207</v>
      </c>
      <c r="B197" s="4">
        <v>45168.0</v>
      </c>
      <c r="C197" s="5" t="s">
        <v>16</v>
      </c>
      <c r="D197" s="5" t="s">
        <v>21</v>
      </c>
      <c r="E197" s="5">
        <v>3680.41</v>
      </c>
      <c r="F197" s="5">
        <v>41.0</v>
      </c>
      <c r="G197" s="5">
        <v>43.0</v>
      </c>
      <c r="H197" s="5">
        <v>847.16</v>
      </c>
      <c r="I197" s="5">
        <f t="shared" si="1"/>
        <v>0.2301808766</v>
      </c>
    </row>
    <row r="198">
      <c r="A198" s="3" t="s">
        <v>208</v>
      </c>
      <c r="B198" s="4">
        <v>45433.0</v>
      </c>
      <c r="C198" s="5" t="s">
        <v>16</v>
      </c>
      <c r="D198" s="5" t="s">
        <v>23</v>
      </c>
      <c r="E198" s="5">
        <v>1251.38</v>
      </c>
      <c r="F198" s="5">
        <v>2.0</v>
      </c>
      <c r="G198" s="5">
        <v>11.0</v>
      </c>
      <c r="H198" s="5">
        <v>185.29</v>
      </c>
      <c r="I198" s="5">
        <f t="shared" si="1"/>
        <v>0.1480685323</v>
      </c>
    </row>
    <row r="199">
      <c r="A199" s="3" t="s">
        <v>209</v>
      </c>
      <c r="B199" s="4">
        <v>44931.0</v>
      </c>
      <c r="C199" s="5" t="s">
        <v>9</v>
      </c>
      <c r="D199" s="5" t="s">
        <v>17</v>
      </c>
      <c r="E199" s="5">
        <v>2925.27</v>
      </c>
      <c r="F199" s="5">
        <v>24.0</v>
      </c>
      <c r="G199" s="5">
        <v>4.0</v>
      </c>
      <c r="H199" s="5">
        <v>1753.87</v>
      </c>
      <c r="I199" s="5">
        <f t="shared" si="1"/>
        <v>0.5995583314</v>
      </c>
    </row>
    <row r="200">
      <c r="A200" s="6">
        <v>3.7431E7</v>
      </c>
      <c r="B200" s="4">
        <v>45161.0</v>
      </c>
      <c r="C200" s="5" t="s">
        <v>16</v>
      </c>
      <c r="D200" s="5" t="s">
        <v>10</v>
      </c>
      <c r="E200" s="5">
        <v>2454.67</v>
      </c>
      <c r="F200" s="5">
        <v>10.0</v>
      </c>
      <c r="G200" s="5">
        <v>28.0</v>
      </c>
      <c r="H200" s="5">
        <v>47.54</v>
      </c>
      <c r="I200" s="5">
        <f t="shared" si="1"/>
        <v>0.01936716544</v>
      </c>
    </row>
    <row r="201">
      <c r="A201" s="3" t="s">
        <v>210</v>
      </c>
      <c r="B201" s="4">
        <v>45040.0</v>
      </c>
      <c r="C201" s="5" t="s">
        <v>9</v>
      </c>
      <c r="D201" s="5" t="s">
        <v>10</v>
      </c>
      <c r="E201" s="5">
        <v>4662.47</v>
      </c>
      <c r="F201" s="5">
        <v>13.0</v>
      </c>
      <c r="G201" s="5">
        <v>22.0</v>
      </c>
      <c r="H201" s="5">
        <v>735.39</v>
      </c>
      <c r="I201" s="5">
        <f t="shared" si="1"/>
        <v>0.1577254116</v>
      </c>
    </row>
    <row r="202">
      <c r="A202" s="3" t="s">
        <v>211</v>
      </c>
      <c r="B202" s="4">
        <v>45113.0</v>
      </c>
      <c r="C202" s="5" t="s">
        <v>12</v>
      </c>
      <c r="D202" s="5" t="s">
        <v>17</v>
      </c>
      <c r="E202" s="5">
        <v>2943.33</v>
      </c>
      <c r="F202" s="5">
        <v>45.0</v>
      </c>
      <c r="G202" s="5">
        <v>8.0</v>
      </c>
      <c r="H202" s="5">
        <v>571.04</v>
      </c>
      <c r="I202" s="5">
        <f t="shared" si="1"/>
        <v>0.1940115447</v>
      </c>
    </row>
    <row r="203">
      <c r="A203" s="3" t="s">
        <v>212</v>
      </c>
      <c r="B203" s="4">
        <v>45022.0</v>
      </c>
      <c r="C203" s="5" t="s">
        <v>16</v>
      </c>
      <c r="D203" s="5" t="s">
        <v>10</v>
      </c>
      <c r="E203" s="5">
        <v>2261.46</v>
      </c>
      <c r="F203" s="5">
        <v>46.0</v>
      </c>
      <c r="G203" s="5">
        <v>39.0</v>
      </c>
      <c r="H203" s="5">
        <v>373.45</v>
      </c>
      <c r="I203" s="5">
        <f t="shared" si="1"/>
        <v>0.1651366816</v>
      </c>
    </row>
    <row r="204">
      <c r="A204" s="3" t="s">
        <v>213</v>
      </c>
      <c r="B204" s="4">
        <v>45180.0</v>
      </c>
      <c r="C204" s="5" t="s">
        <v>9</v>
      </c>
      <c r="D204" s="5" t="s">
        <v>21</v>
      </c>
      <c r="E204" s="5">
        <v>2679.53</v>
      </c>
      <c r="F204" s="5">
        <v>36.0</v>
      </c>
      <c r="G204" s="5">
        <v>6.0</v>
      </c>
      <c r="H204" s="5">
        <v>1471.0</v>
      </c>
      <c r="I204" s="5">
        <f t="shared" si="1"/>
        <v>0.5489768728</v>
      </c>
    </row>
    <row r="205">
      <c r="A205" s="3" t="s">
        <v>214</v>
      </c>
      <c r="B205" s="4">
        <v>45011.0</v>
      </c>
      <c r="C205" s="5" t="s">
        <v>13</v>
      </c>
      <c r="D205" s="5" t="s">
        <v>23</v>
      </c>
      <c r="E205" s="5">
        <v>1290.66</v>
      </c>
      <c r="F205" s="5">
        <v>46.0</v>
      </c>
      <c r="G205" s="5">
        <v>8.0</v>
      </c>
      <c r="H205" s="5">
        <v>147.39</v>
      </c>
      <c r="I205" s="5">
        <f t="shared" si="1"/>
        <v>0.1141973874</v>
      </c>
    </row>
    <row r="206">
      <c r="A206" s="3" t="s">
        <v>215</v>
      </c>
      <c r="B206" s="4">
        <v>45410.0</v>
      </c>
      <c r="C206" s="5" t="s">
        <v>13</v>
      </c>
      <c r="D206" s="5" t="s">
        <v>10</v>
      </c>
      <c r="E206" s="5">
        <v>211.31</v>
      </c>
      <c r="F206" s="5">
        <v>45.0</v>
      </c>
      <c r="G206" s="5">
        <v>48.0</v>
      </c>
      <c r="H206" s="5">
        <v>1844.45</v>
      </c>
      <c r="I206" s="5">
        <f t="shared" si="1"/>
        <v>8.728645119</v>
      </c>
    </row>
    <row r="207">
      <c r="A207" s="3" t="s">
        <v>216</v>
      </c>
      <c r="B207" s="4">
        <v>45310.0</v>
      </c>
      <c r="C207" s="5" t="s">
        <v>12</v>
      </c>
      <c r="D207" s="5" t="s">
        <v>19</v>
      </c>
      <c r="E207" s="5">
        <v>3582.85</v>
      </c>
      <c r="F207" s="5">
        <v>42.0</v>
      </c>
      <c r="G207" s="5">
        <v>48.0</v>
      </c>
      <c r="H207" s="5">
        <v>1359.36</v>
      </c>
      <c r="I207" s="5">
        <f t="shared" si="1"/>
        <v>0.379407455</v>
      </c>
    </row>
    <row r="208">
      <c r="A208" s="3" t="s">
        <v>217</v>
      </c>
      <c r="B208" s="4">
        <v>45097.0</v>
      </c>
      <c r="C208" s="5" t="s">
        <v>12</v>
      </c>
      <c r="D208" s="5" t="s">
        <v>19</v>
      </c>
      <c r="E208" s="5">
        <v>419.94</v>
      </c>
      <c r="F208" s="5">
        <v>12.0</v>
      </c>
      <c r="G208" s="5">
        <v>22.0</v>
      </c>
      <c r="H208" s="5">
        <v>1047.8</v>
      </c>
      <c r="I208" s="5">
        <f t="shared" si="1"/>
        <v>2.49511835</v>
      </c>
    </row>
    <row r="209">
      <c r="A209" s="3" t="s">
        <v>218</v>
      </c>
      <c r="B209" s="4">
        <v>45259.0</v>
      </c>
      <c r="C209" s="5" t="s">
        <v>13</v>
      </c>
      <c r="D209" s="5" t="s">
        <v>21</v>
      </c>
      <c r="E209" s="5">
        <v>4422.18</v>
      </c>
      <c r="F209" s="5">
        <v>14.0</v>
      </c>
      <c r="G209" s="5">
        <v>33.0</v>
      </c>
      <c r="H209" s="5">
        <v>237.47</v>
      </c>
      <c r="I209" s="5">
        <f t="shared" si="1"/>
        <v>0.05369975894</v>
      </c>
    </row>
    <row r="210">
      <c r="A210" s="3" t="s">
        <v>219</v>
      </c>
      <c r="B210" s="4">
        <v>44907.0</v>
      </c>
      <c r="C210" s="5" t="s">
        <v>13</v>
      </c>
      <c r="D210" s="5" t="s">
        <v>19</v>
      </c>
      <c r="E210" s="5">
        <v>3277.47</v>
      </c>
      <c r="F210" s="5">
        <v>11.0</v>
      </c>
      <c r="G210" s="5">
        <v>2.0</v>
      </c>
      <c r="H210" s="5">
        <v>379.92</v>
      </c>
      <c r="I210" s="5">
        <f t="shared" si="1"/>
        <v>0.1159186812</v>
      </c>
    </row>
    <row r="211">
      <c r="A211" s="3" t="s">
        <v>220</v>
      </c>
      <c r="B211" s="4">
        <v>45524.0</v>
      </c>
      <c r="C211" s="5" t="s">
        <v>9</v>
      </c>
      <c r="D211" s="5" t="s">
        <v>17</v>
      </c>
      <c r="E211" s="5">
        <v>4264.38</v>
      </c>
      <c r="F211" s="5">
        <v>31.0</v>
      </c>
      <c r="G211" s="5">
        <v>24.0</v>
      </c>
      <c r="H211" s="5">
        <v>1179.93</v>
      </c>
      <c r="I211" s="5">
        <f t="shared" si="1"/>
        <v>0.2766943846</v>
      </c>
    </row>
    <row r="212">
      <c r="A212" s="3" t="s">
        <v>221</v>
      </c>
      <c r="B212" s="4">
        <v>45016.0</v>
      </c>
      <c r="C212" s="5" t="s">
        <v>16</v>
      </c>
      <c r="D212" s="5" t="s">
        <v>19</v>
      </c>
      <c r="E212" s="5">
        <v>647.38</v>
      </c>
      <c r="F212" s="5">
        <v>16.0</v>
      </c>
      <c r="G212" s="5">
        <v>34.0</v>
      </c>
      <c r="H212" s="5">
        <v>1937.88</v>
      </c>
      <c r="I212" s="5">
        <f t="shared" si="1"/>
        <v>2.99341963</v>
      </c>
    </row>
    <row r="213">
      <c r="A213" s="3" t="s">
        <v>222</v>
      </c>
      <c r="B213" s="4">
        <v>45053.0</v>
      </c>
      <c r="C213" s="5" t="s">
        <v>13</v>
      </c>
      <c r="D213" s="5" t="s">
        <v>10</v>
      </c>
      <c r="E213" s="5">
        <v>3097.39</v>
      </c>
      <c r="F213" s="5">
        <v>17.0</v>
      </c>
      <c r="G213" s="5">
        <v>42.0</v>
      </c>
      <c r="H213" s="5">
        <v>33.52</v>
      </c>
      <c r="I213" s="5">
        <f t="shared" si="1"/>
        <v>0.01082201466</v>
      </c>
    </row>
    <row r="214">
      <c r="A214" s="3" t="s">
        <v>223</v>
      </c>
      <c r="B214" s="4">
        <v>45125.0</v>
      </c>
      <c r="C214" s="5" t="s">
        <v>9</v>
      </c>
      <c r="D214" s="5" t="s">
        <v>21</v>
      </c>
      <c r="E214" s="5">
        <v>619.81</v>
      </c>
      <c r="F214" s="5">
        <v>38.0</v>
      </c>
      <c r="G214" s="5">
        <v>41.0</v>
      </c>
      <c r="H214" s="5">
        <v>926.27</v>
      </c>
      <c r="I214" s="5">
        <f t="shared" si="1"/>
        <v>1.494441845</v>
      </c>
    </row>
    <row r="215">
      <c r="A215" s="3" t="s">
        <v>224</v>
      </c>
      <c r="B215" s="4">
        <v>44943.0</v>
      </c>
      <c r="C215" s="5" t="s">
        <v>9</v>
      </c>
      <c r="D215" s="5" t="s">
        <v>17</v>
      </c>
      <c r="E215" s="5">
        <v>3697.98</v>
      </c>
      <c r="F215" s="5">
        <v>8.0</v>
      </c>
      <c r="G215" s="5">
        <v>21.0</v>
      </c>
      <c r="H215" s="5">
        <v>941.76</v>
      </c>
      <c r="I215" s="5">
        <f t="shared" si="1"/>
        <v>0.2546687651</v>
      </c>
    </row>
    <row r="216">
      <c r="A216" s="3" t="s">
        <v>225</v>
      </c>
      <c r="B216" s="4">
        <v>44934.0</v>
      </c>
      <c r="C216" s="5" t="s">
        <v>16</v>
      </c>
      <c r="D216" s="5" t="s">
        <v>17</v>
      </c>
      <c r="E216" s="5">
        <v>4559.22</v>
      </c>
      <c r="F216" s="5">
        <v>14.0</v>
      </c>
      <c r="G216" s="5">
        <v>29.0</v>
      </c>
      <c r="H216" s="5">
        <v>1055.86</v>
      </c>
      <c r="I216" s="5">
        <f t="shared" si="1"/>
        <v>0.2315878593</v>
      </c>
    </row>
    <row r="217">
      <c r="A217" s="3">
        <v>6.0839616E7</v>
      </c>
      <c r="B217" s="4">
        <v>45529.0</v>
      </c>
      <c r="C217" s="5" t="s">
        <v>16</v>
      </c>
      <c r="D217" s="5" t="s">
        <v>21</v>
      </c>
      <c r="E217" s="5">
        <v>1787.05</v>
      </c>
      <c r="F217" s="5">
        <v>11.0</v>
      </c>
      <c r="G217" s="5">
        <v>19.0</v>
      </c>
      <c r="H217" s="5">
        <v>40.81</v>
      </c>
      <c r="I217" s="5">
        <f t="shared" si="1"/>
        <v>0.02283651828</v>
      </c>
    </row>
    <row r="218">
      <c r="A218" s="3" t="s">
        <v>226</v>
      </c>
      <c r="B218" s="4">
        <v>45104.0</v>
      </c>
      <c r="C218" s="5" t="s">
        <v>12</v>
      </c>
      <c r="D218" s="5" t="s">
        <v>19</v>
      </c>
      <c r="E218" s="5">
        <v>901.68</v>
      </c>
      <c r="F218" s="5">
        <v>7.0</v>
      </c>
      <c r="G218" s="5">
        <v>48.0</v>
      </c>
      <c r="H218" s="5">
        <v>903.11</v>
      </c>
      <c r="I218" s="5">
        <f t="shared" si="1"/>
        <v>1.001585928</v>
      </c>
    </row>
    <row r="219">
      <c r="A219" s="3" t="s">
        <v>227</v>
      </c>
      <c r="B219" s="4">
        <v>45423.0</v>
      </c>
      <c r="C219" s="5" t="s">
        <v>9</v>
      </c>
      <c r="D219" s="5" t="s">
        <v>23</v>
      </c>
      <c r="E219" s="5">
        <v>2934.72</v>
      </c>
      <c r="F219" s="5">
        <v>20.0</v>
      </c>
      <c r="G219" s="5">
        <v>12.0</v>
      </c>
      <c r="H219" s="5">
        <v>528.02</v>
      </c>
      <c r="I219" s="5">
        <f t="shared" si="1"/>
        <v>0.1799217643</v>
      </c>
    </row>
    <row r="220">
      <c r="A220" s="3" t="s">
        <v>228</v>
      </c>
      <c r="B220" s="4">
        <v>45388.0</v>
      </c>
      <c r="C220" s="5" t="s">
        <v>12</v>
      </c>
      <c r="D220" s="5" t="s">
        <v>10</v>
      </c>
      <c r="E220" s="5">
        <v>1058.57</v>
      </c>
      <c r="F220" s="5">
        <v>6.0</v>
      </c>
      <c r="G220" s="5">
        <v>13.0</v>
      </c>
      <c r="H220" s="5">
        <v>697.72</v>
      </c>
      <c r="I220" s="5">
        <f t="shared" si="1"/>
        <v>0.6591155993</v>
      </c>
    </row>
    <row r="221">
      <c r="A221" s="3" t="s">
        <v>229</v>
      </c>
      <c r="B221" s="4">
        <v>44965.0</v>
      </c>
      <c r="C221" s="5" t="s">
        <v>13</v>
      </c>
      <c r="D221" s="5" t="s">
        <v>19</v>
      </c>
      <c r="E221" s="5">
        <v>3988.42</v>
      </c>
      <c r="F221" s="5">
        <v>36.0</v>
      </c>
      <c r="G221" s="5">
        <v>1.0</v>
      </c>
      <c r="H221" s="5">
        <v>1637.88</v>
      </c>
      <c r="I221" s="5">
        <f t="shared" si="1"/>
        <v>0.4106588574</v>
      </c>
    </row>
    <row r="222">
      <c r="A222" s="3" t="s">
        <v>230</v>
      </c>
      <c r="B222" s="4">
        <v>45010.0</v>
      </c>
      <c r="C222" s="5" t="s">
        <v>16</v>
      </c>
      <c r="D222" s="5" t="s">
        <v>21</v>
      </c>
      <c r="E222" s="5">
        <v>2727.47</v>
      </c>
      <c r="F222" s="5">
        <v>35.0</v>
      </c>
      <c r="G222" s="5">
        <v>1.0</v>
      </c>
      <c r="H222" s="5">
        <v>1875.23</v>
      </c>
      <c r="I222" s="5">
        <f t="shared" si="1"/>
        <v>0.6875346017</v>
      </c>
    </row>
    <row r="223">
      <c r="A223" s="3" t="s">
        <v>231</v>
      </c>
      <c r="B223" s="4">
        <v>45275.0</v>
      </c>
      <c r="C223" s="5" t="s">
        <v>16</v>
      </c>
      <c r="D223" s="5" t="s">
        <v>10</v>
      </c>
      <c r="E223" s="5">
        <v>1765.49</v>
      </c>
      <c r="F223" s="5">
        <v>13.0</v>
      </c>
      <c r="G223" s="5">
        <v>24.0</v>
      </c>
      <c r="H223" s="5">
        <v>1951.72</v>
      </c>
      <c r="I223" s="5">
        <f t="shared" si="1"/>
        <v>1.105483464</v>
      </c>
    </row>
    <row r="224">
      <c r="A224" s="3" t="s">
        <v>232</v>
      </c>
      <c r="B224" s="4">
        <v>44947.0</v>
      </c>
      <c r="C224" s="5" t="s">
        <v>9</v>
      </c>
      <c r="D224" s="5" t="s">
        <v>19</v>
      </c>
      <c r="E224" s="5">
        <v>4383.76</v>
      </c>
      <c r="F224" s="5">
        <v>40.0</v>
      </c>
      <c r="G224" s="5">
        <v>21.0</v>
      </c>
      <c r="H224" s="5">
        <v>1013.33</v>
      </c>
      <c r="I224" s="5">
        <f t="shared" si="1"/>
        <v>0.2311554465</v>
      </c>
    </row>
    <row r="225">
      <c r="A225" s="3" t="s">
        <v>233</v>
      </c>
      <c r="B225" s="4">
        <v>45476.0</v>
      </c>
      <c r="C225" s="5" t="s">
        <v>16</v>
      </c>
      <c r="D225" s="5" t="s">
        <v>10</v>
      </c>
      <c r="E225" s="5">
        <v>4240.64</v>
      </c>
      <c r="F225" s="5">
        <v>49.0</v>
      </c>
      <c r="G225" s="5">
        <v>14.0</v>
      </c>
      <c r="H225" s="5">
        <v>1765.62</v>
      </c>
      <c r="I225" s="5">
        <f t="shared" si="1"/>
        <v>0.416356965</v>
      </c>
    </row>
    <row r="226">
      <c r="A226" s="3" t="s">
        <v>234</v>
      </c>
      <c r="B226" s="4">
        <v>44970.0</v>
      </c>
      <c r="C226" s="5" t="s">
        <v>16</v>
      </c>
      <c r="D226" s="5" t="s">
        <v>19</v>
      </c>
      <c r="E226" s="5">
        <v>273.84</v>
      </c>
      <c r="F226" s="5">
        <v>44.0</v>
      </c>
      <c r="G226" s="5">
        <v>29.0</v>
      </c>
      <c r="H226" s="5">
        <v>821.0</v>
      </c>
      <c r="I226" s="5">
        <f t="shared" si="1"/>
        <v>2.998101081</v>
      </c>
    </row>
    <row r="227">
      <c r="A227" s="3" t="s">
        <v>235</v>
      </c>
      <c r="B227" s="4">
        <v>45019.0</v>
      </c>
      <c r="C227" s="5" t="s">
        <v>13</v>
      </c>
      <c r="D227" s="5" t="s">
        <v>21</v>
      </c>
      <c r="E227" s="5">
        <v>152.53</v>
      </c>
      <c r="F227" s="5">
        <v>10.0</v>
      </c>
      <c r="G227" s="5">
        <v>16.0</v>
      </c>
      <c r="H227" s="5">
        <v>1958.8</v>
      </c>
      <c r="I227" s="5">
        <f t="shared" si="1"/>
        <v>12.84206386</v>
      </c>
    </row>
    <row r="228">
      <c r="A228" s="3" t="s">
        <v>236</v>
      </c>
      <c r="B228" s="4">
        <v>45106.0</v>
      </c>
      <c r="C228" s="5" t="s">
        <v>12</v>
      </c>
      <c r="D228" s="5" t="s">
        <v>10</v>
      </c>
      <c r="E228" s="5">
        <v>1407.97</v>
      </c>
      <c r="F228" s="5">
        <v>26.0</v>
      </c>
      <c r="G228" s="5">
        <v>35.0</v>
      </c>
      <c r="H228" s="5">
        <v>978.17</v>
      </c>
      <c r="I228" s="5">
        <f t="shared" si="1"/>
        <v>0.694737814</v>
      </c>
    </row>
    <row r="229">
      <c r="A229" s="3" t="s">
        <v>237</v>
      </c>
      <c r="B229" s="4">
        <v>45459.0</v>
      </c>
      <c r="C229" s="5" t="s">
        <v>12</v>
      </c>
      <c r="D229" s="5" t="s">
        <v>19</v>
      </c>
      <c r="E229" s="5">
        <v>4083.3</v>
      </c>
      <c r="F229" s="5">
        <v>22.0</v>
      </c>
      <c r="G229" s="5">
        <v>40.0</v>
      </c>
      <c r="H229" s="5">
        <v>1003.31</v>
      </c>
      <c r="I229" s="5">
        <f t="shared" si="1"/>
        <v>0.2457105772</v>
      </c>
    </row>
    <row r="230">
      <c r="A230" s="3" t="s">
        <v>238</v>
      </c>
      <c r="B230" s="4">
        <v>45420.0</v>
      </c>
      <c r="C230" s="5" t="s">
        <v>12</v>
      </c>
      <c r="D230" s="5" t="s">
        <v>19</v>
      </c>
      <c r="E230" s="5">
        <v>2147.93</v>
      </c>
      <c r="F230" s="5">
        <v>7.0</v>
      </c>
      <c r="G230" s="5">
        <v>1.0</v>
      </c>
      <c r="H230" s="5">
        <v>1704.65</v>
      </c>
      <c r="I230" s="5">
        <f t="shared" si="1"/>
        <v>0.7936245595</v>
      </c>
    </row>
    <row r="231">
      <c r="A231" s="3" t="s">
        <v>239</v>
      </c>
      <c r="B231" s="4">
        <v>45189.0</v>
      </c>
      <c r="C231" s="5" t="s">
        <v>13</v>
      </c>
      <c r="D231" s="5" t="s">
        <v>17</v>
      </c>
      <c r="E231" s="5">
        <v>4147.42</v>
      </c>
      <c r="F231" s="5">
        <v>49.0</v>
      </c>
      <c r="G231" s="5">
        <v>29.0</v>
      </c>
      <c r="H231" s="5">
        <v>1416.19</v>
      </c>
      <c r="I231" s="5">
        <f t="shared" si="1"/>
        <v>0.3414628854</v>
      </c>
    </row>
    <row r="232">
      <c r="A232" s="3" t="s">
        <v>240</v>
      </c>
      <c r="B232" s="4">
        <v>45436.0</v>
      </c>
      <c r="C232" s="5" t="s">
        <v>9</v>
      </c>
      <c r="D232" s="5" t="s">
        <v>17</v>
      </c>
      <c r="E232" s="5">
        <v>1000.26</v>
      </c>
      <c r="F232" s="5">
        <v>9.0</v>
      </c>
      <c r="G232" s="5">
        <v>48.0</v>
      </c>
      <c r="H232" s="5">
        <v>1107.13</v>
      </c>
      <c r="I232" s="5">
        <f t="shared" si="1"/>
        <v>1.106842221</v>
      </c>
    </row>
    <row r="233">
      <c r="A233" s="3" t="s">
        <v>241</v>
      </c>
      <c r="B233" s="4">
        <v>44977.0</v>
      </c>
      <c r="C233" s="5" t="s">
        <v>9</v>
      </c>
      <c r="D233" s="5" t="s">
        <v>10</v>
      </c>
      <c r="E233" s="5">
        <v>464.0</v>
      </c>
      <c r="F233" s="5">
        <v>25.0</v>
      </c>
      <c r="G233" s="5">
        <v>14.0</v>
      </c>
      <c r="H233" s="5">
        <v>772.55</v>
      </c>
      <c r="I233" s="5">
        <f t="shared" si="1"/>
        <v>1.664978448</v>
      </c>
    </row>
    <row r="234">
      <c r="A234" s="3" t="s">
        <v>242</v>
      </c>
      <c r="B234" s="4">
        <v>45223.0</v>
      </c>
      <c r="C234" s="5" t="s">
        <v>16</v>
      </c>
      <c r="D234" s="5" t="s">
        <v>17</v>
      </c>
      <c r="E234" s="5">
        <v>1591.64</v>
      </c>
      <c r="F234" s="5">
        <v>30.0</v>
      </c>
      <c r="G234" s="5">
        <v>9.0</v>
      </c>
      <c r="H234" s="5">
        <v>534.3</v>
      </c>
      <c r="I234" s="5">
        <f t="shared" si="1"/>
        <v>0.335691488</v>
      </c>
    </row>
    <row r="235">
      <c r="A235" s="3" t="s">
        <v>243</v>
      </c>
      <c r="B235" s="4">
        <v>45086.0</v>
      </c>
      <c r="C235" s="5" t="s">
        <v>9</v>
      </c>
      <c r="D235" s="5" t="s">
        <v>23</v>
      </c>
      <c r="E235" s="5">
        <v>4954.64</v>
      </c>
      <c r="F235" s="5">
        <v>34.0</v>
      </c>
      <c r="G235" s="5">
        <v>30.0</v>
      </c>
      <c r="H235" s="5">
        <v>1244.4</v>
      </c>
      <c r="I235" s="5">
        <f t="shared" si="1"/>
        <v>0.25115851</v>
      </c>
    </row>
    <row r="236">
      <c r="A236" s="3" t="s">
        <v>244</v>
      </c>
      <c r="B236" s="4">
        <v>45163.0</v>
      </c>
      <c r="C236" s="5" t="s">
        <v>13</v>
      </c>
      <c r="D236" s="5" t="s">
        <v>10</v>
      </c>
      <c r="E236" s="5">
        <v>325.22</v>
      </c>
      <c r="F236" s="5">
        <v>22.0</v>
      </c>
      <c r="G236" s="5">
        <v>33.0</v>
      </c>
      <c r="H236" s="5">
        <v>508.36</v>
      </c>
      <c r="I236" s="5">
        <f t="shared" si="1"/>
        <v>1.563126499</v>
      </c>
    </row>
    <row r="237">
      <c r="A237" s="3" t="s">
        <v>245</v>
      </c>
      <c r="B237" s="4">
        <v>45536.0</v>
      </c>
      <c r="C237" s="5" t="s">
        <v>9</v>
      </c>
      <c r="D237" s="5" t="s">
        <v>17</v>
      </c>
      <c r="E237" s="5">
        <v>4535.94</v>
      </c>
      <c r="F237" s="5">
        <v>26.0</v>
      </c>
      <c r="G237" s="5">
        <v>36.0</v>
      </c>
      <c r="H237" s="5">
        <v>1062.13</v>
      </c>
      <c r="I237" s="5">
        <f t="shared" si="1"/>
        <v>0.2341587411</v>
      </c>
    </row>
    <row r="238">
      <c r="A238" s="3" t="s">
        <v>246</v>
      </c>
      <c r="B238" s="4">
        <v>45441.0</v>
      </c>
      <c r="C238" s="5" t="s">
        <v>13</v>
      </c>
      <c r="D238" s="5" t="s">
        <v>17</v>
      </c>
      <c r="E238" s="5">
        <v>296.61</v>
      </c>
      <c r="F238" s="5">
        <v>22.0</v>
      </c>
      <c r="G238" s="5">
        <v>34.0</v>
      </c>
      <c r="H238" s="5">
        <v>1144.07</v>
      </c>
      <c r="I238" s="5">
        <f t="shared" si="1"/>
        <v>3.85715249</v>
      </c>
    </row>
    <row r="239">
      <c r="A239" s="3" t="s">
        <v>247</v>
      </c>
      <c r="B239" s="4">
        <v>45390.0</v>
      </c>
      <c r="C239" s="5" t="s">
        <v>13</v>
      </c>
      <c r="D239" s="5" t="s">
        <v>10</v>
      </c>
      <c r="E239" s="5">
        <v>1395.71</v>
      </c>
      <c r="F239" s="5">
        <v>34.0</v>
      </c>
      <c r="G239" s="5">
        <v>38.0</v>
      </c>
      <c r="H239" s="5">
        <v>1804.57</v>
      </c>
      <c r="I239" s="5">
        <f t="shared" si="1"/>
        <v>1.292940511</v>
      </c>
    </row>
    <row r="240">
      <c r="A240" s="3" t="s">
        <v>248</v>
      </c>
      <c r="B240" s="4">
        <v>45567.0</v>
      </c>
      <c r="C240" s="5" t="s">
        <v>12</v>
      </c>
      <c r="D240" s="5" t="s">
        <v>19</v>
      </c>
      <c r="E240" s="5">
        <v>2443.79</v>
      </c>
      <c r="F240" s="5">
        <v>37.0</v>
      </c>
      <c r="G240" s="5">
        <v>38.0</v>
      </c>
      <c r="H240" s="5">
        <v>411.73</v>
      </c>
      <c r="I240" s="5">
        <f t="shared" si="1"/>
        <v>0.1684801067</v>
      </c>
    </row>
    <row r="241">
      <c r="A241" s="3" t="s">
        <v>249</v>
      </c>
      <c r="B241" s="4">
        <v>45087.0</v>
      </c>
      <c r="C241" s="5" t="s">
        <v>12</v>
      </c>
      <c r="D241" s="5" t="s">
        <v>10</v>
      </c>
      <c r="E241" s="5">
        <v>2050.02</v>
      </c>
      <c r="F241" s="5">
        <v>28.0</v>
      </c>
      <c r="G241" s="5">
        <v>20.0</v>
      </c>
      <c r="H241" s="5">
        <v>1712.2</v>
      </c>
      <c r="I241" s="5">
        <f t="shared" si="1"/>
        <v>0.8352113638</v>
      </c>
    </row>
    <row r="242">
      <c r="A242" s="3" t="s">
        <v>250</v>
      </c>
      <c r="B242" s="4">
        <v>44991.0</v>
      </c>
      <c r="C242" s="5" t="s">
        <v>13</v>
      </c>
      <c r="D242" s="5" t="s">
        <v>10</v>
      </c>
      <c r="E242" s="5">
        <v>2692.03</v>
      </c>
      <c r="F242" s="5">
        <v>50.0</v>
      </c>
      <c r="G242" s="5">
        <v>44.0</v>
      </c>
      <c r="H242" s="5">
        <v>891.49</v>
      </c>
      <c r="I242" s="5">
        <f t="shared" si="1"/>
        <v>0.3311590138</v>
      </c>
    </row>
    <row r="243">
      <c r="A243" s="3" t="s">
        <v>251</v>
      </c>
      <c r="B243" s="4">
        <v>45182.0</v>
      </c>
      <c r="C243" s="5" t="s">
        <v>13</v>
      </c>
      <c r="D243" s="5" t="s">
        <v>17</v>
      </c>
      <c r="E243" s="5">
        <v>2045.78</v>
      </c>
      <c r="F243" s="5">
        <v>27.0</v>
      </c>
      <c r="G243" s="5">
        <v>0.0</v>
      </c>
      <c r="H243" s="5">
        <v>96.23</v>
      </c>
      <c r="I243" s="5">
        <f t="shared" si="1"/>
        <v>0.04703829346</v>
      </c>
    </row>
    <row r="244">
      <c r="A244" s="3" t="s">
        <v>252</v>
      </c>
      <c r="B244" s="4">
        <v>45165.0</v>
      </c>
      <c r="C244" s="5" t="s">
        <v>13</v>
      </c>
      <c r="D244" s="5" t="s">
        <v>21</v>
      </c>
      <c r="E244" s="5">
        <v>4115.93</v>
      </c>
      <c r="F244" s="5">
        <v>50.0</v>
      </c>
      <c r="G244" s="5">
        <v>48.0</v>
      </c>
      <c r="H244" s="5">
        <v>741.85</v>
      </c>
      <c r="I244" s="5">
        <f t="shared" si="1"/>
        <v>0.180238731</v>
      </c>
    </row>
    <row r="245">
      <c r="A245" s="3" t="s">
        <v>253</v>
      </c>
      <c r="B245" s="4">
        <v>45609.0</v>
      </c>
      <c r="C245" s="5" t="s">
        <v>9</v>
      </c>
      <c r="D245" s="5" t="s">
        <v>17</v>
      </c>
      <c r="E245" s="5">
        <v>3825.01</v>
      </c>
      <c r="F245" s="5">
        <v>23.0</v>
      </c>
      <c r="G245" s="5">
        <v>17.0</v>
      </c>
      <c r="H245" s="5">
        <v>578.6</v>
      </c>
      <c r="I245" s="5">
        <f t="shared" si="1"/>
        <v>0.1512675784</v>
      </c>
    </row>
    <row r="246">
      <c r="A246" s="3" t="s">
        <v>254</v>
      </c>
      <c r="B246" s="4">
        <v>45593.0</v>
      </c>
      <c r="C246" s="5" t="s">
        <v>12</v>
      </c>
      <c r="D246" s="5" t="s">
        <v>23</v>
      </c>
      <c r="E246" s="5">
        <v>4031.06</v>
      </c>
      <c r="F246" s="5">
        <v>33.0</v>
      </c>
      <c r="G246" s="5">
        <v>4.0</v>
      </c>
      <c r="H246" s="5">
        <v>1132.46</v>
      </c>
      <c r="I246" s="5">
        <f t="shared" si="1"/>
        <v>0.280933551</v>
      </c>
    </row>
    <row r="247">
      <c r="A247" s="3" t="s">
        <v>255</v>
      </c>
      <c r="B247" s="4">
        <v>45601.0</v>
      </c>
      <c r="C247" s="5" t="s">
        <v>13</v>
      </c>
      <c r="D247" s="5" t="s">
        <v>21</v>
      </c>
      <c r="E247" s="5">
        <v>1875.67</v>
      </c>
      <c r="F247" s="5">
        <v>6.0</v>
      </c>
      <c r="G247" s="5">
        <v>42.0</v>
      </c>
      <c r="H247" s="5">
        <v>405.84</v>
      </c>
      <c r="I247" s="5">
        <f t="shared" si="1"/>
        <v>0.2163706835</v>
      </c>
    </row>
    <row r="248">
      <c r="A248" s="3" t="s">
        <v>256</v>
      </c>
      <c r="B248" s="4">
        <v>45092.0</v>
      </c>
      <c r="C248" s="5" t="s">
        <v>13</v>
      </c>
      <c r="D248" s="5" t="s">
        <v>19</v>
      </c>
      <c r="E248" s="5">
        <v>59.0</v>
      </c>
      <c r="F248" s="5">
        <v>50.0</v>
      </c>
      <c r="G248" s="5">
        <v>44.0</v>
      </c>
      <c r="H248" s="5">
        <v>781.02</v>
      </c>
      <c r="I248" s="5">
        <f t="shared" si="1"/>
        <v>13.23762712</v>
      </c>
    </row>
    <row r="249">
      <c r="A249" s="3" t="s">
        <v>257</v>
      </c>
      <c r="B249" s="4">
        <v>45229.0</v>
      </c>
      <c r="C249" s="5" t="s">
        <v>13</v>
      </c>
      <c r="D249" s="5" t="s">
        <v>23</v>
      </c>
      <c r="E249" s="5">
        <v>4748.67</v>
      </c>
      <c r="F249" s="5">
        <v>40.0</v>
      </c>
      <c r="G249" s="5">
        <v>49.0</v>
      </c>
      <c r="H249" s="5">
        <v>488.0</v>
      </c>
      <c r="I249" s="5">
        <f t="shared" si="1"/>
        <v>0.1027656165</v>
      </c>
    </row>
    <row r="250">
      <c r="A250" s="3" t="s">
        <v>258</v>
      </c>
      <c r="B250" s="4">
        <v>45472.0</v>
      </c>
      <c r="C250" s="5" t="s">
        <v>16</v>
      </c>
      <c r="D250" s="5" t="s">
        <v>19</v>
      </c>
      <c r="E250" s="5">
        <v>3074.29</v>
      </c>
      <c r="F250" s="5">
        <v>37.0</v>
      </c>
      <c r="G250" s="5">
        <v>29.0</v>
      </c>
      <c r="H250" s="5">
        <v>352.22</v>
      </c>
      <c r="I250" s="5">
        <f t="shared" si="1"/>
        <v>0.1145695429</v>
      </c>
    </row>
    <row r="251">
      <c r="A251" s="3" t="s">
        <v>259</v>
      </c>
      <c r="B251" s="4">
        <v>45475.0</v>
      </c>
      <c r="C251" s="5" t="s">
        <v>9</v>
      </c>
      <c r="D251" s="5" t="s">
        <v>23</v>
      </c>
      <c r="E251" s="5">
        <v>4723.89</v>
      </c>
      <c r="F251" s="5">
        <v>38.0</v>
      </c>
      <c r="G251" s="5">
        <v>29.0</v>
      </c>
      <c r="H251" s="5">
        <v>681.75</v>
      </c>
      <c r="I251" s="5">
        <f t="shared" si="1"/>
        <v>0.1443196179</v>
      </c>
    </row>
    <row r="252">
      <c r="A252" s="3" t="s">
        <v>260</v>
      </c>
      <c r="B252" s="4">
        <v>45492.0</v>
      </c>
      <c r="C252" s="5" t="s">
        <v>16</v>
      </c>
      <c r="D252" s="5" t="s">
        <v>10</v>
      </c>
      <c r="E252" s="5">
        <v>2765.73</v>
      </c>
      <c r="F252" s="5">
        <v>45.0</v>
      </c>
      <c r="G252" s="5">
        <v>10.0</v>
      </c>
      <c r="H252" s="5">
        <v>1624.51</v>
      </c>
      <c r="I252" s="5">
        <f t="shared" si="1"/>
        <v>0.5873711461</v>
      </c>
    </row>
    <row r="253">
      <c r="A253" s="3" t="s">
        <v>261</v>
      </c>
      <c r="B253" s="4">
        <v>45590.0</v>
      </c>
      <c r="C253" s="5" t="s">
        <v>13</v>
      </c>
      <c r="D253" s="5" t="s">
        <v>21</v>
      </c>
      <c r="E253" s="5">
        <v>4798.7</v>
      </c>
      <c r="F253" s="5">
        <v>37.0</v>
      </c>
      <c r="G253" s="5">
        <v>28.0</v>
      </c>
      <c r="H253" s="5">
        <v>156.88</v>
      </c>
      <c r="I253" s="5">
        <f t="shared" si="1"/>
        <v>0.03269218747</v>
      </c>
    </row>
    <row r="254">
      <c r="A254" s="3" t="s">
        <v>262</v>
      </c>
      <c r="B254" s="4">
        <v>45187.0</v>
      </c>
      <c r="C254" s="5" t="s">
        <v>16</v>
      </c>
      <c r="D254" s="5" t="s">
        <v>21</v>
      </c>
      <c r="E254" s="5">
        <v>1903.26</v>
      </c>
      <c r="F254" s="5">
        <v>23.0</v>
      </c>
      <c r="G254" s="5">
        <v>8.0</v>
      </c>
      <c r="H254" s="5">
        <v>266.18</v>
      </c>
      <c r="I254" s="5">
        <f t="shared" si="1"/>
        <v>0.1398547755</v>
      </c>
    </row>
    <row r="255">
      <c r="A255" s="3" t="s">
        <v>263</v>
      </c>
      <c r="B255" s="4">
        <v>44966.0</v>
      </c>
      <c r="C255" s="5" t="s">
        <v>13</v>
      </c>
      <c r="D255" s="5" t="s">
        <v>19</v>
      </c>
      <c r="E255" s="5">
        <v>1728.17</v>
      </c>
      <c r="F255" s="5">
        <v>18.0</v>
      </c>
      <c r="G255" s="5">
        <v>2.0</v>
      </c>
      <c r="H255" s="5">
        <v>1527.95</v>
      </c>
      <c r="I255" s="5">
        <f t="shared" si="1"/>
        <v>0.8841433424</v>
      </c>
    </row>
    <row r="256">
      <c r="A256" s="3" t="s">
        <v>264</v>
      </c>
      <c r="B256" s="4">
        <v>45369.0</v>
      </c>
      <c r="C256" s="5" t="s">
        <v>13</v>
      </c>
      <c r="D256" s="5" t="s">
        <v>21</v>
      </c>
      <c r="E256" s="5">
        <v>1169.15</v>
      </c>
      <c r="F256" s="5">
        <v>8.0</v>
      </c>
      <c r="G256" s="5">
        <v>24.0</v>
      </c>
      <c r="H256" s="5">
        <v>563.23</v>
      </c>
      <c r="I256" s="5">
        <f t="shared" si="1"/>
        <v>0.4817431467</v>
      </c>
    </row>
    <row r="257">
      <c r="A257" s="3" t="s">
        <v>265</v>
      </c>
      <c r="B257" s="4">
        <v>45096.0</v>
      </c>
      <c r="C257" s="5" t="s">
        <v>13</v>
      </c>
      <c r="D257" s="5" t="s">
        <v>10</v>
      </c>
      <c r="E257" s="5">
        <v>1976.5</v>
      </c>
      <c r="F257" s="5">
        <v>15.0</v>
      </c>
      <c r="G257" s="5">
        <v>16.0</v>
      </c>
      <c r="H257" s="5">
        <v>729.2</v>
      </c>
      <c r="I257" s="5">
        <f t="shared" si="1"/>
        <v>0.3689349861</v>
      </c>
    </row>
    <row r="258">
      <c r="A258" s="3" t="s">
        <v>266</v>
      </c>
      <c r="B258" s="4">
        <v>45302.0</v>
      </c>
      <c r="C258" s="5" t="s">
        <v>9</v>
      </c>
      <c r="D258" s="5" t="s">
        <v>17</v>
      </c>
      <c r="E258" s="5">
        <v>3714.22</v>
      </c>
      <c r="F258" s="5">
        <v>32.0</v>
      </c>
      <c r="G258" s="5">
        <v>41.0</v>
      </c>
      <c r="H258" s="5">
        <v>1992.87</v>
      </c>
      <c r="I258" s="5">
        <f t="shared" si="1"/>
        <v>0.5365514159</v>
      </c>
    </row>
    <row r="259">
      <c r="A259" s="3" t="s">
        <v>267</v>
      </c>
      <c r="B259" s="4">
        <v>45491.0</v>
      </c>
      <c r="C259" s="5" t="s">
        <v>9</v>
      </c>
      <c r="D259" s="5" t="s">
        <v>21</v>
      </c>
      <c r="E259" s="5">
        <v>3563.17</v>
      </c>
      <c r="F259" s="5">
        <v>31.0</v>
      </c>
      <c r="G259" s="5">
        <v>9.0</v>
      </c>
      <c r="H259" s="5">
        <v>1647.33</v>
      </c>
      <c r="I259" s="5">
        <f t="shared" si="1"/>
        <v>0.4623214722</v>
      </c>
    </row>
    <row r="260">
      <c r="A260" s="3" t="s">
        <v>268</v>
      </c>
      <c r="B260" s="4">
        <v>45063.0</v>
      </c>
      <c r="C260" s="5" t="s">
        <v>9</v>
      </c>
      <c r="D260" s="5" t="s">
        <v>10</v>
      </c>
      <c r="E260" s="5">
        <v>3986.86</v>
      </c>
      <c r="F260" s="5">
        <v>18.0</v>
      </c>
      <c r="G260" s="5">
        <v>24.0</v>
      </c>
      <c r="H260" s="5">
        <v>432.51</v>
      </c>
      <c r="I260" s="5">
        <f t="shared" si="1"/>
        <v>0.1084838695</v>
      </c>
    </row>
    <row r="261">
      <c r="A261" s="3" t="s">
        <v>269</v>
      </c>
      <c r="B261" s="4">
        <v>45142.0</v>
      </c>
      <c r="C261" s="5" t="s">
        <v>16</v>
      </c>
      <c r="D261" s="5" t="s">
        <v>23</v>
      </c>
      <c r="E261" s="5">
        <v>661.84</v>
      </c>
      <c r="F261" s="5">
        <v>21.0</v>
      </c>
      <c r="G261" s="5">
        <v>28.0</v>
      </c>
      <c r="H261" s="5">
        <v>849.94</v>
      </c>
      <c r="I261" s="5">
        <f t="shared" si="1"/>
        <v>1.284207663</v>
      </c>
    </row>
    <row r="262">
      <c r="A262" s="3" t="s">
        <v>270</v>
      </c>
      <c r="B262" s="4">
        <v>45079.0</v>
      </c>
      <c r="C262" s="5" t="s">
        <v>13</v>
      </c>
      <c r="D262" s="5" t="s">
        <v>21</v>
      </c>
      <c r="E262" s="5">
        <v>2388.75</v>
      </c>
      <c r="F262" s="5">
        <v>40.0</v>
      </c>
      <c r="G262" s="5">
        <v>12.0</v>
      </c>
      <c r="H262" s="5">
        <v>1868.2</v>
      </c>
      <c r="I262" s="5">
        <f t="shared" si="1"/>
        <v>0.7820826792</v>
      </c>
    </row>
    <row r="263">
      <c r="A263" s="3" t="s">
        <v>271</v>
      </c>
      <c r="B263" s="4">
        <v>44969.0</v>
      </c>
      <c r="C263" s="5" t="s">
        <v>12</v>
      </c>
      <c r="D263" s="5" t="s">
        <v>23</v>
      </c>
      <c r="E263" s="5">
        <v>3419.8</v>
      </c>
      <c r="F263" s="5">
        <v>7.0</v>
      </c>
      <c r="G263" s="5">
        <v>35.0</v>
      </c>
      <c r="H263" s="5">
        <v>1567.08</v>
      </c>
      <c r="I263" s="5">
        <f t="shared" si="1"/>
        <v>0.4582373238</v>
      </c>
    </row>
    <row r="264">
      <c r="A264" s="3" t="s">
        <v>272</v>
      </c>
      <c r="B264" s="4">
        <v>45108.0</v>
      </c>
      <c r="C264" s="5" t="s">
        <v>9</v>
      </c>
      <c r="D264" s="5" t="s">
        <v>10</v>
      </c>
      <c r="E264" s="5">
        <v>3525.34</v>
      </c>
      <c r="F264" s="5">
        <v>29.0</v>
      </c>
      <c r="G264" s="5">
        <v>45.0</v>
      </c>
      <c r="H264" s="5">
        <v>278.9</v>
      </c>
      <c r="I264" s="5">
        <f t="shared" si="1"/>
        <v>0.07911293662</v>
      </c>
    </row>
    <row r="265">
      <c r="A265" s="3" t="s">
        <v>273</v>
      </c>
      <c r="B265" s="4">
        <v>45054.0</v>
      </c>
      <c r="C265" s="5" t="s">
        <v>12</v>
      </c>
      <c r="D265" s="5" t="s">
        <v>23</v>
      </c>
      <c r="E265" s="5">
        <v>438.53</v>
      </c>
      <c r="F265" s="5">
        <v>14.0</v>
      </c>
      <c r="G265" s="5">
        <v>14.0</v>
      </c>
      <c r="H265" s="5">
        <v>55.24</v>
      </c>
      <c r="I265" s="5">
        <f t="shared" si="1"/>
        <v>0.1259662965</v>
      </c>
    </row>
    <row r="266">
      <c r="A266" s="3" t="s">
        <v>274</v>
      </c>
      <c r="B266" s="4">
        <v>45007.0</v>
      </c>
      <c r="C266" s="5" t="s">
        <v>16</v>
      </c>
      <c r="D266" s="5" t="s">
        <v>23</v>
      </c>
      <c r="E266" s="5">
        <v>1947.55</v>
      </c>
      <c r="F266" s="5">
        <v>24.0</v>
      </c>
      <c r="G266" s="5">
        <v>16.0</v>
      </c>
      <c r="H266" s="5">
        <v>1387.77</v>
      </c>
      <c r="I266" s="5">
        <f t="shared" si="1"/>
        <v>0.7125722061</v>
      </c>
    </row>
    <row r="267">
      <c r="A267" s="3" t="s">
        <v>275</v>
      </c>
      <c r="B267" s="4">
        <v>45567.0</v>
      </c>
      <c r="C267" s="5" t="s">
        <v>12</v>
      </c>
      <c r="D267" s="5" t="s">
        <v>17</v>
      </c>
      <c r="E267" s="5">
        <v>4684.16</v>
      </c>
      <c r="F267" s="5">
        <v>16.0</v>
      </c>
      <c r="G267" s="5">
        <v>30.0</v>
      </c>
      <c r="H267" s="5">
        <v>1607.78</v>
      </c>
      <c r="I267" s="5">
        <f t="shared" si="1"/>
        <v>0.3432376349</v>
      </c>
    </row>
    <row r="268">
      <c r="A268" s="3" t="s">
        <v>276</v>
      </c>
      <c r="B268" s="4">
        <v>45522.0</v>
      </c>
      <c r="C268" s="5" t="s">
        <v>9</v>
      </c>
      <c r="D268" s="5" t="s">
        <v>23</v>
      </c>
      <c r="E268" s="5">
        <v>118.07</v>
      </c>
      <c r="F268" s="5">
        <v>34.0</v>
      </c>
      <c r="G268" s="5">
        <v>35.0</v>
      </c>
      <c r="H268" s="5">
        <v>1266.59</v>
      </c>
      <c r="I268" s="5">
        <f t="shared" si="1"/>
        <v>10.72744982</v>
      </c>
    </row>
    <row r="269">
      <c r="A269" s="3" t="s">
        <v>277</v>
      </c>
      <c r="B269" s="4">
        <v>44903.0</v>
      </c>
      <c r="C269" s="5" t="s">
        <v>12</v>
      </c>
      <c r="D269" s="5" t="s">
        <v>23</v>
      </c>
      <c r="E269" s="5">
        <v>4683.04</v>
      </c>
      <c r="F269" s="5">
        <v>31.0</v>
      </c>
      <c r="G269" s="5">
        <v>47.0</v>
      </c>
      <c r="H269" s="5">
        <v>945.65</v>
      </c>
      <c r="I269" s="5">
        <f t="shared" si="1"/>
        <v>0.2019307971</v>
      </c>
    </row>
    <row r="270">
      <c r="A270" s="3" t="s">
        <v>278</v>
      </c>
      <c r="B270" s="4">
        <v>45411.0</v>
      </c>
      <c r="C270" s="5" t="s">
        <v>12</v>
      </c>
      <c r="D270" s="5" t="s">
        <v>21</v>
      </c>
      <c r="E270" s="5">
        <v>2731.26</v>
      </c>
      <c r="F270" s="5">
        <v>29.0</v>
      </c>
      <c r="G270" s="5">
        <v>5.0</v>
      </c>
      <c r="H270" s="5">
        <v>795.38</v>
      </c>
      <c r="I270" s="5">
        <f t="shared" si="1"/>
        <v>0.2912135791</v>
      </c>
    </row>
    <row r="271">
      <c r="A271" s="3" t="s">
        <v>279</v>
      </c>
      <c r="B271" s="4">
        <v>45135.0</v>
      </c>
      <c r="C271" s="5" t="s">
        <v>13</v>
      </c>
      <c r="D271" s="5" t="s">
        <v>19</v>
      </c>
      <c r="E271" s="5">
        <v>3012.88</v>
      </c>
      <c r="F271" s="5">
        <v>16.0</v>
      </c>
      <c r="G271" s="5">
        <v>16.0</v>
      </c>
      <c r="H271" s="5">
        <v>789.81</v>
      </c>
      <c r="I271" s="5">
        <f t="shared" si="1"/>
        <v>0.2621445262</v>
      </c>
    </row>
    <row r="272">
      <c r="A272" s="6">
        <v>6.7765E71</v>
      </c>
      <c r="B272" s="4">
        <v>44970.0</v>
      </c>
      <c r="C272" s="5" t="s">
        <v>9</v>
      </c>
      <c r="D272" s="5" t="s">
        <v>17</v>
      </c>
      <c r="E272" s="5">
        <v>1877.37</v>
      </c>
      <c r="F272" s="5">
        <v>40.0</v>
      </c>
      <c r="G272" s="5">
        <v>46.0</v>
      </c>
      <c r="H272" s="5">
        <v>730.86</v>
      </c>
      <c r="I272" s="5">
        <f t="shared" si="1"/>
        <v>0.3892999249</v>
      </c>
    </row>
    <row r="273">
      <c r="A273" s="3" t="s">
        <v>280</v>
      </c>
      <c r="B273" s="4">
        <v>45595.0</v>
      </c>
      <c r="C273" s="5" t="s">
        <v>12</v>
      </c>
      <c r="D273" s="5" t="s">
        <v>23</v>
      </c>
      <c r="E273" s="5">
        <v>2634.24</v>
      </c>
      <c r="F273" s="5">
        <v>19.0</v>
      </c>
      <c r="G273" s="5">
        <v>35.0</v>
      </c>
      <c r="H273" s="5">
        <v>38.85</v>
      </c>
      <c r="I273" s="5">
        <f t="shared" si="1"/>
        <v>0.01474808673</v>
      </c>
    </row>
    <row r="274">
      <c r="A274" s="3" t="s">
        <v>281</v>
      </c>
      <c r="B274" s="4">
        <v>45023.0</v>
      </c>
      <c r="C274" s="5" t="s">
        <v>13</v>
      </c>
      <c r="D274" s="5" t="s">
        <v>21</v>
      </c>
      <c r="E274" s="5">
        <v>2112.39</v>
      </c>
      <c r="F274" s="5">
        <v>29.0</v>
      </c>
      <c r="G274" s="5">
        <v>15.0</v>
      </c>
      <c r="H274" s="5">
        <v>1063.37</v>
      </c>
      <c r="I274" s="5">
        <f t="shared" si="1"/>
        <v>0.5033966266</v>
      </c>
    </row>
    <row r="275">
      <c r="A275" s="3" t="s">
        <v>282</v>
      </c>
      <c r="B275" s="4">
        <v>45028.0</v>
      </c>
      <c r="C275" s="5" t="s">
        <v>9</v>
      </c>
      <c r="D275" s="5" t="s">
        <v>10</v>
      </c>
      <c r="E275" s="5">
        <v>1184.59</v>
      </c>
      <c r="F275" s="5">
        <v>10.0</v>
      </c>
      <c r="G275" s="5">
        <v>32.0</v>
      </c>
      <c r="H275" s="5">
        <v>1911.66</v>
      </c>
      <c r="I275" s="5">
        <f t="shared" si="1"/>
        <v>1.613773542</v>
      </c>
    </row>
    <row r="276">
      <c r="A276" s="3" t="s">
        <v>283</v>
      </c>
      <c r="B276" s="4">
        <v>45115.0</v>
      </c>
      <c r="C276" s="5" t="s">
        <v>16</v>
      </c>
      <c r="D276" s="5" t="s">
        <v>23</v>
      </c>
      <c r="E276" s="5">
        <v>3836.47</v>
      </c>
      <c r="F276" s="5">
        <v>17.0</v>
      </c>
      <c r="G276" s="5">
        <v>14.0</v>
      </c>
      <c r="H276" s="5">
        <v>1856.22</v>
      </c>
      <c r="I276" s="5">
        <f t="shared" si="1"/>
        <v>0.4838354008</v>
      </c>
    </row>
    <row r="277">
      <c r="A277" s="3" t="s">
        <v>284</v>
      </c>
      <c r="B277" s="4">
        <v>45236.0</v>
      </c>
      <c r="C277" s="5" t="s">
        <v>12</v>
      </c>
      <c r="D277" s="5" t="s">
        <v>10</v>
      </c>
      <c r="E277" s="5">
        <v>781.32</v>
      </c>
      <c r="F277" s="5">
        <v>22.0</v>
      </c>
      <c r="G277" s="5">
        <v>8.0</v>
      </c>
      <c r="H277" s="5">
        <v>229.41</v>
      </c>
      <c r="I277" s="5">
        <f t="shared" si="1"/>
        <v>0.2936184918</v>
      </c>
    </row>
    <row r="278">
      <c r="A278" s="3" t="s">
        <v>285</v>
      </c>
      <c r="B278" s="4">
        <v>44988.0</v>
      </c>
      <c r="C278" s="5" t="s">
        <v>16</v>
      </c>
      <c r="D278" s="5" t="s">
        <v>23</v>
      </c>
      <c r="E278" s="5">
        <v>2175.35</v>
      </c>
      <c r="F278" s="5">
        <v>22.0</v>
      </c>
      <c r="G278" s="5">
        <v>50.0</v>
      </c>
      <c r="H278" s="5">
        <v>1763.89</v>
      </c>
      <c r="I278" s="5">
        <f t="shared" si="1"/>
        <v>0.8108534259</v>
      </c>
    </row>
    <row r="279">
      <c r="A279" s="3" t="s">
        <v>286</v>
      </c>
      <c r="B279" s="4">
        <v>44960.0</v>
      </c>
      <c r="C279" s="5" t="s">
        <v>9</v>
      </c>
      <c r="D279" s="5" t="s">
        <v>10</v>
      </c>
      <c r="E279" s="5">
        <v>840.44</v>
      </c>
      <c r="F279" s="5">
        <v>50.0</v>
      </c>
      <c r="G279" s="5">
        <v>9.0</v>
      </c>
      <c r="H279" s="5">
        <v>593.4</v>
      </c>
      <c r="I279" s="5">
        <f t="shared" si="1"/>
        <v>0.7060587311</v>
      </c>
    </row>
    <row r="280">
      <c r="A280" s="3" t="s">
        <v>287</v>
      </c>
      <c r="B280" s="4">
        <v>45240.0</v>
      </c>
      <c r="C280" s="5" t="s">
        <v>16</v>
      </c>
      <c r="D280" s="5" t="s">
        <v>23</v>
      </c>
      <c r="E280" s="5">
        <v>1375.14</v>
      </c>
      <c r="F280" s="5">
        <v>18.0</v>
      </c>
      <c r="G280" s="5">
        <v>42.0</v>
      </c>
      <c r="H280" s="5">
        <v>1337.36</v>
      </c>
      <c r="I280" s="5">
        <f t="shared" si="1"/>
        <v>0.9725264337</v>
      </c>
    </row>
    <row r="281">
      <c r="A281" s="3" t="s">
        <v>288</v>
      </c>
      <c r="B281" s="4">
        <v>45354.0</v>
      </c>
      <c r="C281" s="5" t="s">
        <v>9</v>
      </c>
      <c r="D281" s="5" t="s">
        <v>23</v>
      </c>
      <c r="E281" s="5">
        <v>4338.88</v>
      </c>
      <c r="F281" s="5">
        <v>5.0</v>
      </c>
      <c r="G281" s="5">
        <v>28.0</v>
      </c>
      <c r="H281" s="5">
        <v>483.38</v>
      </c>
      <c r="I281" s="5">
        <f t="shared" si="1"/>
        <v>0.1114066303</v>
      </c>
    </row>
    <row r="282">
      <c r="A282" s="3" t="s">
        <v>289</v>
      </c>
      <c r="B282" s="4">
        <v>45167.0</v>
      </c>
      <c r="C282" s="5" t="s">
        <v>13</v>
      </c>
      <c r="D282" s="5" t="s">
        <v>23</v>
      </c>
      <c r="E282" s="5">
        <v>877.67</v>
      </c>
      <c r="F282" s="5">
        <v>36.0</v>
      </c>
      <c r="G282" s="5">
        <v>7.0</v>
      </c>
      <c r="H282" s="5">
        <v>534.42</v>
      </c>
      <c r="I282" s="5">
        <f t="shared" si="1"/>
        <v>0.608907676</v>
      </c>
    </row>
    <row r="283">
      <c r="A283" s="3" t="s">
        <v>290</v>
      </c>
      <c r="B283" s="4">
        <v>45518.0</v>
      </c>
      <c r="C283" s="5" t="s">
        <v>13</v>
      </c>
      <c r="D283" s="5" t="s">
        <v>17</v>
      </c>
      <c r="E283" s="5">
        <v>2915.13</v>
      </c>
      <c r="F283" s="5">
        <v>34.0</v>
      </c>
      <c r="G283" s="5">
        <v>25.0</v>
      </c>
      <c r="H283" s="5">
        <v>748.57</v>
      </c>
      <c r="I283" s="5">
        <f t="shared" si="1"/>
        <v>0.2567878619</v>
      </c>
    </row>
    <row r="284">
      <c r="A284" s="3" t="s">
        <v>291</v>
      </c>
      <c r="B284" s="4">
        <v>44932.0</v>
      </c>
      <c r="C284" s="5" t="s">
        <v>9</v>
      </c>
      <c r="D284" s="5" t="s">
        <v>21</v>
      </c>
      <c r="E284" s="5">
        <v>1825.2</v>
      </c>
      <c r="F284" s="5">
        <v>31.0</v>
      </c>
      <c r="G284" s="5">
        <v>11.0</v>
      </c>
      <c r="H284" s="5">
        <v>1217.25</v>
      </c>
      <c r="I284" s="5">
        <f t="shared" si="1"/>
        <v>0.666913215</v>
      </c>
    </row>
    <row r="285">
      <c r="A285" s="3" t="s">
        <v>292</v>
      </c>
      <c r="B285" s="4">
        <v>45514.0</v>
      </c>
      <c r="C285" s="5" t="s">
        <v>12</v>
      </c>
      <c r="D285" s="5" t="s">
        <v>23</v>
      </c>
      <c r="E285" s="5">
        <v>1240.92</v>
      </c>
      <c r="F285" s="5">
        <v>18.0</v>
      </c>
      <c r="G285" s="5">
        <v>28.0</v>
      </c>
      <c r="H285" s="5">
        <v>174.4</v>
      </c>
      <c r="I285" s="5">
        <f t="shared" si="1"/>
        <v>0.140540889</v>
      </c>
    </row>
    <row r="286">
      <c r="A286" s="3" t="s">
        <v>293</v>
      </c>
      <c r="B286" s="4">
        <v>45359.0</v>
      </c>
      <c r="C286" s="5" t="s">
        <v>13</v>
      </c>
      <c r="D286" s="5" t="s">
        <v>21</v>
      </c>
      <c r="E286" s="5">
        <v>1748.99</v>
      </c>
      <c r="F286" s="5">
        <v>43.0</v>
      </c>
      <c r="G286" s="5">
        <v>39.0</v>
      </c>
      <c r="H286" s="5">
        <v>932.44</v>
      </c>
      <c r="I286" s="5">
        <f t="shared" si="1"/>
        <v>0.5331305496</v>
      </c>
    </row>
    <row r="287">
      <c r="A287" s="3" t="s">
        <v>294</v>
      </c>
      <c r="B287" s="4">
        <v>45317.0</v>
      </c>
      <c r="C287" s="5" t="s">
        <v>9</v>
      </c>
      <c r="D287" s="5" t="s">
        <v>21</v>
      </c>
      <c r="E287" s="5">
        <v>509.4</v>
      </c>
      <c r="F287" s="5">
        <v>33.0</v>
      </c>
      <c r="G287" s="5">
        <v>5.0</v>
      </c>
      <c r="H287" s="5">
        <v>1985.69</v>
      </c>
      <c r="I287" s="5">
        <f t="shared" si="1"/>
        <v>3.898095799</v>
      </c>
    </row>
    <row r="288">
      <c r="A288" s="3" t="s">
        <v>295</v>
      </c>
      <c r="B288" s="4">
        <v>45260.0</v>
      </c>
      <c r="C288" s="5" t="s">
        <v>13</v>
      </c>
      <c r="D288" s="5" t="s">
        <v>10</v>
      </c>
      <c r="E288" s="5">
        <v>1853.75</v>
      </c>
      <c r="F288" s="5">
        <v>2.0</v>
      </c>
      <c r="G288" s="5">
        <v>16.0</v>
      </c>
      <c r="H288" s="5">
        <v>947.28</v>
      </c>
      <c r="I288" s="5">
        <f t="shared" si="1"/>
        <v>0.5110074174</v>
      </c>
    </row>
    <row r="289">
      <c r="A289" s="3" t="s">
        <v>296</v>
      </c>
      <c r="B289" s="4">
        <v>45573.0</v>
      </c>
      <c r="C289" s="5" t="s">
        <v>9</v>
      </c>
      <c r="D289" s="5" t="s">
        <v>10</v>
      </c>
      <c r="E289" s="5">
        <v>1306.13</v>
      </c>
      <c r="F289" s="5">
        <v>15.0</v>
      </c>
      <c r="G289" s="5">
        <v>22.0</v>
      </c>
      <c r="H289" s="5">
        <v>349.72</v>
      </c>
      <c r="I289" s="5">
        <f t="shared" si="1"/>
        <v>0.2677528271</v>
      </c>
    </row>
    <row r="290">
      <c r="A290" s="3" t="s">
        <v>297</v>
      </c>
      <c r="B290" s="4">
        <v>45022.0</v>
      </c>
      <c r="C290" s="5" t="s">
        <v>12</v>
      </c>
      <c r="D290" s="5" t="s">
        <v>17</v>
      </c>
      <c r="E290" s="5">
        <v>2633.39</v>
      </c>
      <c r="F290" s="5">
        <v>21.0</v>
      </c>
      <c r="G290" s="5">
        <v>24.0</v>
      </c>
      <c r="H290" s="5">
        <v>629.92</v>
      </c>
      <c r="I290" s="5">
        <f t="shared" si="1"/>
        <v>0.2392049791</v>
      </c>
    </row>
    <row r="291">
      <c r="A291" s="3" t="s">
        <v>298</v>
      </c>
      <c r="B291" s="4">
        <v>45045.0</v>
      </c>
      <c r="C291" s="5" t="s">
        <v>13</v>
      </c>
      <c r="D291" s="5" t="s">
        <v>17</v>
      </c>
      <c r="E291" s="5">
        <v>3938.09</v>
      </c>
      <c r="F291" s="5">
        <v>18.0</v>
      </c>
      <c r="G291" s="5">
        <v>31.0</v>
      </c>
      <c r="H291" s="5">
        <v>1531.84</v>
      </c>
      <c r="I291" s="5">
        <f t="shared" si="1"/>
        <v>0.3889804448</v>
      </c>
    </row>
    <row r="292">
      <c r="A292" s="3" t="s">
        <v>299</v>
      </c>
      <c r="B292" s="4">
        <v>45028.0</v>
      </c>
      <c r="C292" s="5" t="s">
        <v>16</v>
      </c>
      <c r="D292" s="5" t="s">
        <v>21</v>
      </c>
      <c r="E292" s="5">
        <v>4400.23</v>
      </c>
      <c r="F292" s="5">
        <v>48.0</v>
      </c>
      <c r="G292" s="5">
        <v>44.0</v>
      </c>
      <c r="H292" s="5">
        <v>1530.14</v>
      </c>
      <c r="I292" s="5">
        <f t="shared" si="1"/>
        <v>0.3477409135</v>
      </c>
    </row>
    <row r="293">
      <c r="A293" s="3" t="s">
        <v>300</v>
      </c>
      <c r="B293" s="4">
        <v>45156.0</v>
      </c>
      <c r="C293" s="5" t="s">
        <v>13</v>
      </c>
      <c r="D293" s="5" t="s">
        <v>10</v>
      </c>
      <c r="E293" s="5">
        <v>2004.23</v>
      </c>
      <c r="F293" s="5">
        <v>35.0</v>
      </c>
      <c r="G293" s="5">
        <v>41.0</v>
      </c>
      <c r="H293" s="5">
        <v>1396.22</v>
      </c>
      <c r="I293" s="5">
        <f t="shared" si="1"/>
        <v>0.6966366136</v>
      </c>
    </row>
    <row r="294">
      <c r="A294" s="3" t="s">
        <v>301</v>
      </c>
      <c r="B294" s="4">
        <v>45547.0</v>
      </c>
      <c r="C294" s="5" t="s">
        <v>9</v>
      </c>
      <c r="D294" s="5" t="s">
        <v>23</v>
      </c>
      <c r="E294" s="5">
        <v>1878.24</v>
      </c>
      <c r="F294" s="5">
        <v>20.0</v>
      </c>
      <c r="G294" s="5">
        <v>36.0</v>
      </c>
      <c r="H294" s="5">
        <v>1653.07</v>
      </c>
      <c r="I294" s="5">
        <f t="shared" si="1"/>
        <v>0.880116492</v>
      </c>
    </row>
    <row r="295">
      <c r="A295" s="3" t="s">
        <v>302</v>
      </c>
      <c r="B295" s="4">
        <v>44911.0</v>
      </c>
      <c r="C295" s="5" t="s">
        <v>9</v>
      </c>
      <c r="D295" s="5" t="s">
        <v>21</v>
      </c>
      <c r="E295" s="5">
        <v>821.04</v>
      </c>
      <c r="F295" s="5">
        <v>24.0</v>
      </c>
      <c r="G295" s="5">
        <v>50.0</v>
      </c>
      <c r="H295" s="5">
        <v>193.79</v>
      </c>
      <c r="I295" s="5">
        <f t="shared" si="1"/>
        <v>0.2360299133</v>
      </c>
    </row>
    <row r="296">
      <c r="A296" s="3" t="s">
        <v>303</v>
      </c>
      <c r="B296" s="4">
        <v>45237.0</v>
      </c>
      <c r="C296" s="5" t="s">
        <v>16</v>
      </c>
      <c r="D296" s="5" t="s">
        <v>23</v>
      </c>
      <c r="E296" s="5">
        <v>3688.49</v>
      </c>
      <c r="F296" s="5">
        <v>31.0</v>
      </c>
      <c r="G296" s="5">
        <v>39.0</v>
      </c>
      <c r="H296" s="5">
        <v>1916.28</v>
      </c>
      <c r="I296" s="5">
        <f t="shared" si="1"/>
        <v>0.519529672</v>
      </c>
    </row>
    <row r="297">
      <c r="A297" s="3" t="s">
        <v>304</v>
      </c>
      <c r="B297" s="4">
        <v>45166.0</v>
      </c>
      <c r="C297" s="5" t="s">
        <v>16</v>
      </c>
      <c r="D297" s="5" t="s">
        <v>10</v>
      </c>
      <c r="E297" s="5">
        <v>2626.75</v>
      </c>
      <c r="F297" s="5">
        <v>48.0</v>
      </c>
      <c r="G297" s="5">
        <v>22.0</v>
      </c>
      <c r="H297" s="5">
        <v>1996.41</v>
      </c>
      <c r="I297" s="5">
        <f t="shared" si="1"/>
        <v>0.7600304559</v>
      </c>
    </row>
    <row r="298">
      <c r="A298" s="3" t="s">
        <v>305</v>
      </c>
      <c r="B298" s="4">
        <v>45408.0</v>
      </c>
      <c r="C298" s="5" t="s">
        <v>9</v>
      </c>
      <c r="D298" s="5" t="s">
        <v>17</v>
      </c>
      <c r="E298" s="5">
        <v>2909.02</v>
      </c>
      <c r="F298" s="5">
        <v>50.0</v>
      </c>
      <c r="G298" s="5">
        <v>11.0</v>
      </c>
      <c r="H298" s="5">
        <v>1249.34</v>
      </c>
      <c r="I298" s="5">
        <f t="shared" si="1"/>
        <v>0.4294710934</v>
      </c>
    </row>
    <row r="299">
      <c r="A299" s="3" t="s">
        <v>306</v>
      </c>
      <c r="B299" s="4">
        <v>45397.0</v>
      </c>
      <c r="C299" s="5" t="s">
        <v>12</v>
      </c>
      <c r="D299" s="5" t="s">
        <v>23</v>
      </c>
      <c r="E299" s="5">
        <v>1208.05</v>
      </c>
      <c r="F299" s="5">
        <v>10.0</v>
      </c>
      <c r="G299" s="5">
        <v>32.0</v>
      </c>
      <c r="H299" s="5">
        <v>1456.4</v>
      </c>
      <c r="I299" s="5">
        <f t="shared" si="1"/>
        <v>1.205579239</v>
      </c>
    </row>
    <row r="300">
      <c r="A300" s="3" t="s">
        <v>307</v>
      </c>
      <c r="B300" s="4">
        <v>45381.0</v>
      </c>
      <c r="C300" s="5" t="s">
        <v>12</v>
      </c>
      <c r="D300" s="5" t="s">
        <v>19</v>
      </c>
      <c r="E300" s="5">
        <v>3040.56</v>
      </c>
      <c r="F300" s="5">
        <v>12.0</v>
      </c>
      <c r="G300" s="5">
        <v>44.0</v>
      </c>
      <c r="H300" s="5">
        <v>1568.86</v>
      </c>
      <c r="I300" s="5">
        <f t="shared" si="1"/>
        <v>0.51597732</v>
      </c>
    </row>
    <row r="301">
      <c r="A301" s="3" t="s">
        <v>308</v>
      </c>
      <c r="B301" s="4">
        <v>45445.0</v>
      </c>
      <c r="C301" s="5" t="s">
        <v>12</v>
      </c>
      <c r="D301" s="5" t="s">
        <v>23</v>
      </c>
      <c r="E301" s="5">
        <v>3113.48</v>
      </c>
      <c r="F301" s="5">
        <v>6.0</v>
      </c>
      <c r="G301" s="5">
        <v>48.0</v>
      </c>
      <c r="H301" s="5">
        <v>1108.21</v>
      </c>
      <c r="I301" s="5">
        <f t="shared" si="1"/>
        <v>0.3559393348</v>
      </c>
    </row>
    <row r="302">
      <c r="A302" s="3" t="s">
        <v>309</v>
      </c>
      <c r="B302" s="4">
        <v>45185.0</v>
      </c>
      <c r="C302" s="5" t="s">
        <v>9</v>
      </c>
      <c r="D302" s="5" t="s">
        <v>23</v>
      </c>
      <c r="E302" s="5">
        <v>1925.06</v>
      </c>
      <c r="F302" s="5">
        <v>21.0</v>
      </c>
      <c r="G302" s="5">
        <v>1.0</v>
      </c>
      <c r="H302" s="5">
        <v>460.01</v>
      </c>
      <c r="I302" s="5">
        <f t="shared" si="1"/>
        <v>0.2389587857</v>
      </c>
    </row>
    <row r="303">
      <c r="A303" s="3" t="s">
        <v>310</v>
      </c>
      <c r="B303" s="4">
        <v>45418.0</v>
      </c>
      <c r="C303" s="5" t="s">
        <v>9</v>
      </c>
      <c r="D303" s="5" t="s">
        <v>19</v>
      </c>
      <c r="E303" s="5">
        <v>586.42</v>
      </c>
      <c r="F303" s="5">
        <v>26.0</v>
      </c>
      <c r="G303" s="5">
        <v>13.0</v>
      </c>
      <c r="H303" s="5">
        <v>1477.88</v>
      </c>
      <c r="I303" s="5">
        <f t="shared" si="1"/>
        <v>2.520173255</v>
      </c>
    </row>
    <row r="304">
      <c r="A304" s="3" t="s">
        <v>311</v>
      </c>
      <c r="B304" s="4">
        <v>44963.0</v>
      </c>
      <c r="C304" s="5" t="s">
        <v>12</v>
      </c>
      <c r="D304" s="5" t="s">
        <v>23</v>
      </c>
      <c r="E304" s="5">
        <v>3918.22</v>
      </c>
      <c r="F304" s="5">
        <v>26.0</v>
      </c>
      <c r="G304" s="5">
        <v>22.0</v>
      </c>
      <c r="H304" s="5">
        <v>564.46</v>
      </c>
      <c r="I304" s="5">
        <f t="shared" si="1"/>
        <v>0.1440603131</v>
      </c>
    </row>
    <row r="305">
      <c r="A305" s="3" t="s">
        <v>312</v>
      </c>
      <c r="B305" s="4">
        <v>45365.0</v>
      </c>
      <c r="C305" s="5" t="s">
        <v>13</v>
      </c>
      <c r="D305" s="5" t="s">
        <v>10</v>
      </c>
      <c r="E305" s="5">
        <v>1081.32</v>
      </c>
      <c r="F305" s="5">
        <v>18.0</v>
      </c>
      <c r="G305" s="5">
        <v>28.0</v>
      </c>
      <c r="H305" s="5">
        <v>993.98</v>
      </c>
      <c r="I305" s="5">
        <f t="shared" si="1"/>
        <v>0.9192283505</v>
      </c>
    </row>
    <row r="306">
      <c r="A306" s="3" t="s">
        <v>313</v>
      </c>
      <c r="B306" s="4">
        <v>45201.0</v>
      </c>
      <c r="C306" s="5" t="s">
        <v>13</v>
      </c>
      <c r="D306" s="5" t="s">
        <v>21</v>
      </c>
      <c r="E306" s="5">
        <v>3764.38</v>
      </c>
      <c r="F306" s="5">
        <v>36.0</v>
      </c>
      <c r="G306" s="5">
        <v>21.0</v>
      </c>
      <c r="H306" s="5">
        <v>1553.93</v>
      </c>
      <c r="I306" s="5">
        <f t="shared" si="1"/>
        <v>0.4127983891</v>
      </c>
    </row>
    <row r="307">
      <c r="A307" s="3" t="s">
        <v>314</v>
      </c>
      <c r="B307" s="4">
        <v>45204.0</v>
      </c>
      <c r="C307" s="5" t="s">
        <v>12</v>
      </c>
      <c r="D307" s="5" t="s">
        <v>23</v>
      </c>
      <c r="E307" s="5">
        <v>1054.04</v>
      </c>
      <c r="F307" s="5">
        <v>13.0</v>
      </c>
      <c r="G307" s="5">
        <v>39.0</v>
      </c>
      <c r="H307" s="5">
        <v>126.62</v>
      </c>
      <c r="I307" s="5">
        <f t="shared" si="1"/>
        <v>0.1201282684</v>
      </c>
    </row>
    <row r="308">
      <c r="A308" s="3" t="s">
        <v>315</v>
      </c>
      <c r="B308" s="4">
        <v>45100.0</v>
      </c>
      <c r="C308" s="5" t="s">
        <v>13</v>
      </c>
      <c r="D308" s="5" t="s">
        <v>21</v>
      </c>
      <c r="E308" s="5">
        <v>478.01</v>
      </c>
      <c r="F308" s="5">
        <v>28.0</v>
      </c>
      <c r="G308" s="5">
        <v>29.0</v>
      </c>
      <c r="H308" s="5">
        <v>1057.74</v>
      </c>
      <c r="I308" s="5">
        <f t="shared" si="1"/>
        <v>2.212798895</v>
      </c>
    </row>
    <row r="309">
      <c r="A309" s="3" t="s">
        <v>316</v>
      </c>
      <c r="B309" s="4">
        <v>45279.0</v>
      </c>
      <c r="C309" s="5" t="s">
        <v>16</v>
      </c>
      <c r="D309" s="5" t="s">
        <v>21</v>
      </c>
      <c r="E309" s="5">
        <v>3815.58</v>
      </c>
      <c r="F309" s="5">
        <v>8.0</v>
      </c>
      <c r="G309" s="5">
        <v>6.0</v>
      </c>
      <c r="H309" s="5">
        <v>642.87</v>
      </c>
      <c r="I309" s="5">
        <f t="shared" si="1"/>
        <v>0.1684855251</v>
      </c>
    </row>
    <row r="310">
      <c r="A310" s="3" t="s">
        <v>317</v>
      </c>
      <c r="B310" s="4">
        <v>44912.0</v>
      </c>
      <c r="C310" s="5" t="s">
        <v>13</v>
      </c>
      <c r="D310" s="5" t="s">
        <v>21</v>
      </c>
      <c r="E310" s="5">
        <v>2044.96</v>
      </c>
      <c r="F310" s="5">
        <v>34.0</v>
      </c>
      <c r="G310" s="5">
        <v>3.0</v>
      </c>
      <c r="H310" s="5">
        <v>960.79</v>
      </c>
      <c r="I310" s="5">
        <f t="shared" si="1"/>
        <v>0.4698331508</v>
      </c>
    </row>
    <row r="311">
      <c r="A311" s="3" t="s">
        <v>318</v>
      </c>
      <c r="B311" s="4">
        <v>44959.0</v>
      </c>
      <c r="C311" s="5" t="s">
        <v>12</v>
      </c>
      <c r="D311" s="5" t="s">
        <v>10</v>
      </c>
      <c r="E311" s="5">
        <v>2231.2</v>
      </c>
      <c r="F311" s="5">
        <v>22.0</v>
      </c>
      <c r="G311" s="5">
        <v>10.0</v>
      </c>
      <c r="H311" s="5">
        <v>688.14</v>
      </c>
      <c r="I311" s="5">
        <f t="shared" si="1"/>
        <v>0.3084169953</v>
      </c>
    </row>
    <row r="312">
      <c r="A312" s="3" t="s">
        <v>319</v>
      </c>
      <c r="B312" s="4">
        <v>45290.0</v>
      </c>
      <c r="C312" s="5" t="s">
        <v>16</v>
      </c>
      <c r="D312" s="5" t="s">
        <v>17</v>
      </c>
      <c r="E312" s="5">
        <v>835.26</v>
      </c>
      <c r="F312" s="5">
        <v>13.0</v>
      </c>
      <c r="G312" s="5">
        <v>36.0</v>
      </c>
      <c r="H312" s="5">
        <v>1674.81</v>
      </c>
      <c r="I312" s="5">
        <f t="shared" si="1"/>
        <v>2.005136125</v>
      </c>
    </row>
    <row r="313">
      <c r="A313" s="3" t="s">
        <v>320</v>
      </c>
      <c r="B313" s="4">
        <v>45112.0</v>
      </c>
      <c r="C313" s="5" t="s">
        <v>13</v>
      </c>
      <c r="D313" s="5" t="s">
        <v>23</v>
      </c>
      <c r="E313" s="5">
        <v>565.91</v>
      </c>
      <c r="F313" s="5">
        <v>10.0</v>
      </c>
      <c r="G313" s="5">
        <v>27.0</v>
      </c>
      <c r="H313" s="5">
        <v>1181.33</v>
      </c>
      <c r="I313" s="5">
        <f t="shared" si="1"/>
        <v>2.08748741</v>
      </c>
    </row>
    <row r="314">
      <c r="A314" s="3" t="s">
        <v>321</v>
      </c>
      <c r="B314" s="4">
        <v>45246.0</v>
      </c>
      <c r="C314" s="5" t="s">
        <v>12</v>
      </c>
      <c r="D314" s="5" t="s">
        <v>10</v>
      </c>
      <c r="E314" s="5">
        <v>3180.04</v>
      </c>
      <c r="F314" s="5">
        <v>21.0</v>
      </c>
      <c r="G314" s="5">
        <v>48.0</v>
      </c>
      <c r="H314" s="5">
        <v>1183.27</v>
      </c>
      <c r="I314" s="5">
        <f t="shared" si="1"/>
        <v>0.3720928039</v>
      </c>
    </row>
    <row r="315">
      <c r="A315" s="3" t="s">
        <v>322</v>
      </c>
      <c r="B315" s="4">
        <v>45316.0</v>
      </c>
      <c r="C315" s="5" t="s">
        <v>12</v>
      </c>
      <c r="D315" s="5" t="s">
        <v>10</v>
      </c>
      <c r="E315" s="5">
        <v>1510.87</v>
      </c>
      <c r="F315" s="5">
        <v>5.0</v>
      </c>
      <c r="G315" s="5">
        <v>23.0</v>
      </c>
      <c r="H315" s="5">
        <v>835.6</v>
      </c>
      <c r="I315" s="5">
        <f t="shared" si="1"/>
        <v>0.5530588337</v>
      </c>
    </row>
    <row r="316">
      <c r="A316" s="3" t="s">
        <v>323</v>
      </c>
      <c r="B316" s="4">
        <v>45567.0</v>
      </c>
      <c r="C316" s="5" t="s">
        <v>12</v>
      </c>
      <c r="D316" s="5" t="s">
        <v>10</v>
      </c>
      <c r="E316" s="5">
        <v>1717.94</v>
      </c>
      <c r="F316" s="5">
        <v>34.0</v>
      </c>
      <c r="G316" s="5">
        <v>5.0</v>
      </c>
      <c r="H316" s="5">
        <v>528.35</v>
      </c>
      <c r="I316" s="5">
        <f t="shared" si="1"/>
        <v>0.3075485756</v>
      </c>
    </row>
    <row r="317">
      <c r="A317" s="3" t="s">
        <v>324</v>
      </c>
      <c r="B317" s="4">
        <v>45307.0</v>
      </c>
      <c r="C317" s="5" t="s">
        <v>12</v>
      </c>
      <c r="D317" s="5" t="s">
        <v>21</v>
      </c>
      <c r="E317" s="5">
        <v>2608.11</v>
      </c>
      <c r="F317" s="5">
        <v>34.0</v>
      </c>
      <c r="G317" s="5">
        <v>41.0</v>
      </c>
      <c r="H317" s="5">
        <v>1273.28</v>
      </c>
      <c r="I317" s="5">
        <f t="shared" si="1"/>
        <v>0.4882002676</v>
      </c>
    </row>
    <row r="318">
      <c r="A318" s="3" t="s">
        <v>325</v>
      </c>
      <c r="B318" s="4">
        <v>45172.0</v>
      </c>
      <c r="C318" s="5" t="s">
        <v>12</v>
      </c>
      <c r="D318" s="5" t="s">
        <v>10</v>
      </c>
      <c r="E318" s="5">
        <v>2453.8</v>
      </c>
      <c r="F318" s="5">
        <v>39.0</v>
      </c>
      <c r="G318" s="5">
        <v>11.0</v>
      </c>
      <c r="H318" s="5">
        <v>1442.04</v>
      </c>
      <c r="I318" s="5">
        <f t="shared" si="1"/>
        <v>0.5876762572</v>
      </c>
    </row>
    <row r="319">
      <c r="A319" s="3" t="s">
        <v>326</v>
      </c>
      <c r="B319" s="4">
        <v>45453.0</v>
      </c>
      <c r="C319" s="5" t="s">
        <v>16</v>
      </c>
      <c r="D319" s="5" t="s">
        <v>21</v>
      </c>
      <c r="E319" s="5">
        <v>1954.44</v>
      </c>
      <c r="F319" s="5">
        <v>10.0</v>
      </c>
      <c r="G319" s="5">
        <v>14.0</v>
      </c>
      <c r="H319" s="5">
        <v>1433.28</v>
      </c>
      <c r="I319" s="5">
        <f t="shared" si="1"/>
        <v>0.7333456131</v>
      </c>
    </row>
    <row r="320">
      <c r="A320" s="3" t="s">
        <v>327</v>
      </c>
      <c r="B320" s="4">
        <v>44975.0</v>
      </c>
      <c r="C320" s="5" t="s">
        <v>13</v>
      </c>
      <c r="D320" s="5" t="s">
        <v>17</v>
      </c>
      <c r="E320" s="5">
        <v>4784.11</v>
      </c>
      <c r="F320" s="5">
        <v>40.0</v>
      </c>
      <c r="G320" s="5">
        <v>37.0</v>
      </c>
      <c r="H320" s="5">
        <v>985.48</v>
      </c>
      <c r="I320" s="5">
        <f t="shared" si="1"/>
        <v>0.2059902469</v>
      </c>
    </row>
    <row r="321">
      <c r="A321" s="3" t="s">
        <v>328</v>
      </c>
      <c r="B321" s="4">
        <v>45577.0</v>
      </c>
      <c r="C321" s="5" t="s">
        <v>12</v>
      </c>
      <c r="D321" s="5" t="s">
        <v>10</v>
      </c>
      <c r="E321" s="5">
        <v>1608.13</v>
      </c>
      <c r="F321" s="5">
        <v>31.0</v>
      </c>
      <c r="G321" s="5">
        <v>31.0</v>
      </c>
      <c r="H321" s="5">
        <v>1758.35</v>
      </c>
      <c r="I321" s="5">
        <f t="shared" si="1"/>
        <v>1.093412846</v>
      </c>
    </row>
    <row r="322">
      <c r="A322" s="3" t="s">
        <v>329</v>
      </c>
      <c r="B322" s="4">
        <v>45437.0</v>
      </c>
      <c r="C322" s="5" t="s">
        <v>13</v>
      </c>
      <c r="D322" s="5" t="s">
        <v>23</v>
      </c>
      <c r="E322" s="5">
        <v>687.26</v>
      </c>
      <c r="F322" s="5">
        <v>43.0</v>
      </c>
      <c r="G322" s="5">
        <v>21.0</v>
      </c>
      <c r="H322" s="5">
        <v>1555.12</v>
      </c>
      <c r="I322" s="5">
        <f t="shared" si="1"/>
        <v>2.262782644</v>
      </c>
    </row>
    <row r="323">
      <c r="A323" s="3" t="s">
        <v>330</v>
      </c>
      <c r="B323" s="4">
        <v>45519.0</v>
      </c>
      <c r="C323" s="5" t="s">
        <v>12</v>
      </c>
      <c r="D323" s="5" t="s">
        <v>19</v>
      </c>
      <c r="E323" s="5">
        <v>71.79</v>
      </c>
      <c r="F323" s="5">
        <v>36.0</v>
      </c>
      <c r="G323" s="5">
        <v>42.0</v>
      </c>
      <c r="H323" s="5">
        <v>1546.7</v>
      </c>
      <c r="I323" s="5">
        <f t="shared" si="1"/>
        <v>21.5447834</v>
      </c>
    </row>
    <row r="324">
      <c r="A324" s="3" t="s">
        <v>331</v>
      </c>
      <c r="B324" s="4">
        <v>45264.0</v>
      </c>
      <c r="C324" s="5" t="s">
        <v>12</v>
      </c>
      <c r="D324" s="5" t="s">
        <v>19</v>
      </c>
      <c r="E324" s="5">
        <v>2747.19</v>
      </c>
      <c r="F324" s="5">
        <v>21.0</v>
      </c>
      <c r="G324" s="5">
        <v>12.0</v>
      </c>
      <c r="H324" s="5">
        <v>1465.3</v>
      </c>
      <c r="I324" s="5">
        <f t="shared" si="1"/>
        <v>0.5333813824</v>
      </c>
    </row>
    <row r="325">
      <c r="A325" s="3" t="s">
        <v>332</v>
      </c>
      <c r="B325" s="4">
        <v>45251.0</v>
      </c>
      <c r="C325" s="5" t="s">
        <v>12</v>
      </c>
      <c r="D325" s="5" t="s">
        <v>10</v>
      </c>
      <c r="E325" s="5">
        <v>1387.68</v>
      </c>
      <c r="F325" s="5">
        <v>18.0</v>
      </c>
      <c r="G325" s="5">
        <v>30.0</v>
      </c>
      <c r="H325" s="5">
        <v>904.34</v>
      </c>
      <c r="I325" s="5">
        <f t="shared" si="1"/>
        <v>0.6516920327</v>
      </c>
    </row>
    <row r="326">
      <c r="A326" s="3" t="s">
        <v>333</v>
      </c>
      <c r="B326" s="4">
        <v>45555.0</v>
      </c>
      <c r="C326" s="5" t="s">
        <v>12</v>
      </c>
      <c r="D326" s="5" t="s">
        <v>21</v>
      </c>
      <c r="E326" s="5">
        <v>2530.77</v>
      </c>
      <c r="F326" s="5">
        <v>39.0</v>
      </c>
      <c r="G326" s="5">
        <v>42.0</v>
      </c>
      <c r="H326" s="5">
        <v>651.95</v>
      </c>
      <c r="I326" s="5">
        <f t="shared" si="1"/>
        <v>0.2576093442</v>
      </c>
    </row>
    <row r="327">
      <c r="A327" s="3" t="s">
        <v>334</v>
      </c>
      <c r="B327" s="4">
        <v>45569.0</v>
      </c>
      <c r="C327" s="5" t="s">
        <v>16</v>
      </c>
      <c r="D327" s="5" t="s">
        <v>21</v>
      </c>
      <c r="E327" s="5">
        <v>2529.89</v>
      </c>
      <c r="F327" s="5">
        <v>12.0</v>
      </c>
      <c r="G327" s="5">
        <v>2.0</v>
      </c>
      <c r="H327" s="5">
        <v>1235.71</v>
      </c>
      <c r="I327" s="5">
        <f t="shared" si="1"/>
        <v>0.4884441616</v>
      </c>
    </row>
    <row r="328">
      <c r="A328" s="3" t="s">
        <v>335</v>
      </c>
      <c r="B328" s="4">
        <v>45229.0</v>
      </c>
      <c r="C328" s="5" t="s">
        <v>9</v>
      </c>
      <c r="D328" s="5" t="s">
        <v>23</v>
      </c>
      <c r="E328" s="5">
        <v>605.21</v>
      </c>
      <c r="F328" s="5">
        <v>46.0</v>
      </c>
      <c r="G328" s="5">
        <v>2.0</v>
      </c>
      <c r="H328" s="5">
        <v>1626.74</v>
      </c>
      <c r="I328" s="5">
        <f t="shared" si="1"/>
        <v>2.687893458</v>
      </c>
    </row>
    <row r="329">
      <c r="A329" s="3" t="s">
        <v>336</v>
      </c>
      <c r="B329" s="4">
        <v>45233.0</v>
      </c>
      <c r="C329" s="5" t="s">
        <v>12</v>
      </c>
      <c r="D329" s="5" t="s">
        <v>19</v>
      </c>
      <c r="E329" s="5">
        <v>3012.37</v>
      </c>
      <c r="F329" s="5">
        <v>4.0</v>
      </c>
      <c r="G329" s="5">
        <v>31.0</v>
      </c>
      <c r="H329" s="5">
        <v>430.04</v>
      </c>
      <c r="I329" s="5">
        <f t="shared" si="1"/>
        <v>0.1427580277</v>
      </c>
    </row>
    <row r="330">
      <c r="A330" s="3" t="s">
        <v>337</v>
      </c>
      <c r="B330" s="4">
        <v>45266.0</v>
      </c>
      <c r="C330" s="5" t="s">
        <v>9</v>
      </c>
      <c r="D330" s="5" t="s">
        <v>19</v>
      </c>
      <c r="E330" s="5">
        <v>4914.08</v>
      </c>
      <c r="F330" s="5">
        <v>29.0</v>
      </c>
      <c r="G330" s="5">
        <v>37.0</v>
      </c>
      <c r="H330" s="5">
        <v>1316.83</v>
      </c>
      <c r="I330" s="5">
        <f t="shared" si="1"/>
        <v>0.2679708104</v>
      </c>
    </row>
    <row r="331">
      <c r="A331" s="3" t="s">
        <v>338</v>
      </c>
      <c r="B331" s="4">
        <v>45567.0</v>
      </c>
      <c r="C331" s="5" t="s">
        <v>13</v>
      </c>
      <c r="D331" s="5" t="s">
        <v>19</v>
      </c>
      <c r="E331" s="5">
        <v>3146.59</v>
      </c>
      <c r="F331" s="5">
        <v>10.0</v>
      </c>
      <c r="G331" s="5">
        <v>6.0</v>
      </c>
      <c r="H331" s="5">
        <v>1696.32</v>
      </c>
      <c r="I331" s="5">
        <f t="shared" si="1"/>
        <v>0.5390978806</v>
      </c>
    </row>
    <row r="332">
      <c r="A332" s="3" t="s">
        <v>339</v>
      </c>
      <c r="B332" s="4">
        <v>44890.0</v>
      </c>
      <c r="C332" s="5" t="s">
        <v>9</v>
      </c>
      <c r="D332" s="5" t="s">
        <v>10</v>
      </c>
      <c r="E332" s="5">
        <v>2023.95</v>
      </c>
      <c r="F332" s="5">
        <v>42.0</v>
      </c>
      <c r="G332" s="5">
        <v>23.0</v>
      </c>
      <c r="H332" s="5">
        <v>1272.7</v>
      </c>
      <c r="I332" s="5">
        <f t="shared" si="1"/>
        <v>0.6288198819</v>
      </c>
    </row>
    <row r="333">
      <c r="A333" s="3" t="s">
        <v>340</v>
      </c>
      <c r="B333" s="4">
        <v>44953.0</v>
      </c>
      <c r="C333" s="5" t="s">
        <v>13</v>
      </c>
      <c r="D333" s="5" t="s">
        <v>21</v>
      </c>
      <c r="E333" s="5">
        <v>4451.08</v>
      </c>
      <c r="F333" s="5">
        <v>29.0</v>
      </c>
      <c r="G333" s="5">
        <v>26.0</v>
      </c>
      <c r="H333" s="5">
        <v>1002.86</v>
      </c>
      <c r="I333" s="5">
        <f t="shared" si="1"/>
        <v>0.2253071165</v>
      </c>
    </row>
    <row r="334">
      <c r="A334" s="3" t="s">
        <v>341</v>
      </c>
      <c r="B334" s="4">
        <v>44888.0</v>
      </c>
      <c r="C334" s="5" t="s">
        <v>16</v>
      </c>
      <c r="D334" s="5" t="s">
        <v>23</v>
      </c>
      <c r="E334" s="5">
        <v>2843.57</v>
      </c>
      <c r="F334" s="5">
        <v>22.0</v>
      </c>
      <c r="G334" s="5">
        <v>22.0</v>
      </c>
      <c r="H334" s="5">
        <v>419.23</v>
      </c>
      <c r="I334" s="5">
        <f t="shared" si="1"/>
        <v>0.1474308703</v>
      </c>
    </row>
    <row r="335">
      <c r="A335" s="3" t="s">
        <v>342</v>
      </c>
      <c r="B335" s="4">
        <v>44938.0</v>
      </c>
      <c r="C335" s="5" t="s">
        <v>12</v>
      </c>
      <c r="D335" s="5" t="s">
        <v>17</v>
      </c>
      <c r="E335" s="5">
        <v>3288.61</v>
      </c>
      <c r="F335" s="5">
        <v>21.0</v>
      </c>
      <c r="G335" s="5">
        <v>21.0</v>
      </c>
      <c r="H335" s="5">
        <v>366.8</v>
      </c>
      <c r="I335" s="5">
        <f t="shared" si="1"/>
        <v>0.111536485</v>
      </c>
    </row>
    <row r="336">
      <c r="A336" s="3" t="s">
        <v>343</v>
      </c>
      <c r="B336" s="4">
        <v>44899.0</v>
      </c>
      <c r="C336" s="5" t="s">
        <v>16</v>
      </c>
      <c r="D336" s="5" t="s">
        <v>23</v>
      </c>
      <c r="E336" s="5">
        <v>3947.42</v>
      </c>
      <c r="F336" s="5">
        <v>26.0</v>
      </c>
      <c r="G336" s="5">
        <v>6.0</v>
      </c>
      <c r="H336" s="5">
        <v>1041.68</v>
      </c>
      <c r="I336" s="5">
        <f t="shared" si="1"/>
        <v>0.2638888185</v>
      </c>
    </row>
    <row r="337">
      <c r="A337" s="3" t="s">
        <v>344</v>
      </c>
      <c r="B337" s="4">
        <v>44958.0</v>
      </c>
      <c r="C337" s="5" t="s">
        <v>9</v>
      </c>
      <c r="D337" s="5" t="s">
        <v>21</v>
      </c>
      <c r="E337" s="5">
        <v>1899.53</v>
      </c>
      <c r="F337" s="5">
        <v>24.0</v>
      </c>
      <c r="G337" s="5">
        <v>12.0</v>
      </c>
      <c r="H337" s="5">
        <v>154.48</v>
      </c>
      <c r="I337" s="5">
        <f t="shared" si="1"/>
        <v>0.08132538049</v>
      </c>
    </row>
    <row r="338">
      <c r="A338" s="3" t="s">
        <v>345</v>
      </c>
      <c r="B338" s="4">
        <v>45373.0</v>
      </c>
      <c r="C338" s="5" t="s">
        <v>12</v>
      </c>
      <c r="D338" s="5" t="s">
        <v>21</v>
      </c>
      <c r="E338" s="5">
        <v>3347.49</v>
      </c>
      <c r="F338" s="5">
        <v>11.0</v>
      </c>
      <c r="G338" s="5">
        <v>30.0</v>
      </c>
      <c r="H338" s="5">
        <v>1814.86</v>
      </c>
      <c r="I338" s="5">
        <f t="shared" si="1"/>
        <v>0.5421554657</v>
      </c>
    </row>
    <row r="339">
      <c r="A339" s="3" t="s">
        <v>346</v>
      </c>
      <c r="B339" s="4">
        <v>45445.0</v>
      </c>
      <c r="C339" s="5" t="s">
        <v>13</v>
      </c>
      <c r="D339" s="5" t="s">
        <v>19</v>
      </c>
      <c r="E339" s="5">
        <v>2832.18</v>
      </c>
      <c r="F339" s="5">
        <v>40.0</v>
      </c>
      <c r="G339" s="5">
        <v>27.0</v>
      </c>
      <c r="H339" s="5">
        <v>1043.36</v>
      </c>
      <c r="I339" s="5">
        <f t="shared" si="1"/>
        <v>0.3683946642</v>
      </c>
    </row>
    <row r="340">
      <c r="A340" s="3" t="s">
        <v>347</v>
      </c>
      <c r="B340" s="4">
        <v>44965.0</v>
      </c>
      <c r="C340" s="5" t="s">
        <v>9</v>
      </c>
      <c r="D340" s="5" t="s">
        <v>17</v>
      </c>
      <c r="E340" s="5">
        <v>101.35</v>
      </c>
      <c r="F340" s="5">
        <v>38.0</v>
      </c>
      <c r="G340" s="5">
        <v>48.0</v>
      </c>
      <c r="H340" s="5">
        <v>1637.71</v>
      </c>
      <c r="I340" s="5">
        <f t="shared" si="1"/>
        <v>16.15895412</v>
      </c>
    </row>
    <row r="341">
      <c r="A341" s="3" t="s">
        <v>348</v>
      </c>
      <c r="B341" s="4">
        <v>45284.0</v>
      </c>
      <c r="C341" s="5" t="s">
        <v>9</v>
      </c>
      <c r="D341" s="5" t="s">
        <v>10</v>
      </c>
      <c r="E341" s="5">
        <v>2627.5</v>
      </c>
      <c r="F341" s="5">
        <v>25.0</v>
      </c>
      <c r="G341" s="5">
        <v>2.0</v>
      </c>
      <c r="H341" s="5">
        <v>1064.03</v>
      </c>
      <c r="I341" s="5">
        <f t="shared" si="1"/>
        <v>0.4049590866</v>
      </c>
    </row>
    <row r="342">
      <c r="A342" s="3" t="s">
        <v>349</v>
      </c>
      <c r="B342" s="4">
        <v>45373.0</v>
      </c>
      <c r="C342" s="5" t="s">
        <v>9</v>
      </c>
      <c r="D342" s="5" t="s">
        <v>19</v>
      </c>
      <c r="E342" s="5">
        <v>1562.89</v>
      </c>
      <c r="F342" s="5">
        <v>38.0</v>
      </c>
      <c r="G342" s="5">
        <v>31.0</v>
      </c>
      <c r="H342" s="5">
        <v>749.0</v>
      </c>
      <c r="I342" s="5">
        <f t="shared" si="1"/>
        <v>0.4792403816</v>
      </c>
    </row>
    <row r="343">
      <c r="A343" s="3" t="s">
        <v>350</v>
      </c>
      <c r="B343" s="4">
        <v>45389.0</v>
      </c>
      <c r="C343" s="5" t="s">
        <v>12</v>
      </c>
      <c r="D343" s="5" t="s">
        <v>23</v>
      </c>
      <c r="E343" s="5">
        <v>2368.94</v>
      </c>
      <c r="F343" s="5">
        <v>36.0</v>
      </c>
      <c r="G343" s="5">
        <v>6.0</v>
      </c>
      <c r="H343" s="5">
        <v>1274.07</v>
      </c>
      <c r="I343" s="5">
        <f t="shared" si="1"/>
        <v>0.5378228237</v>
      </c>
    </row>
    <row r="344">
      <c r="A344" s="3" t="s">
        <v>351</v>
      </c>
      <c r="B344" s="4">
        <v>45219.0</v>
      </c>
      <c r="C344" s="5" t="s">
        <v>9</v>
      </c>
      <c r="D344" s="5" t="s">
        <v>21</v>
      </c>
      <c r="E344" s="5">
        <v>2670.33</v>
      </c>
      <c r="F344" s="5">
        <v>48.0</v>
      </c>
      <c r="G344" s="5">
        <v>6.0</v>
      </c>
      <c r="H344" s="5">
        <v>1618.28</v>
      </c>
      <c r="I344" s="5">
        <f t="shared" si="1"/>
        <v>0.6060224766</v>
      </c>
    </row>
    <row r="345">
      <c r="A345" s="3" t="s">
        <v>352</v>
      </c>
      <c r="B345" s="4">
        <v>45335.0</v>
      </c>
      <c r="C345" s="5" t="s">
        <v>13</v>
      </c>
      <c r="D345" s="5" t="s">
        <v>21</v>
      </c>
      <c r="E345" s="5">
        <v>1316.85</v>
      </c>
      <c r="F345" s="5">
        <v>10.0</v>
      </c>
      <c r="G345" s="5">
        <v>15.0</v>
      </c>
      <c r="H345" s="5">
        <v>190.62</v>
      </c>
      <c r="I345" s="5">
        <f t="shared" si="1"/>
        <v>0.1447545279</v>
      </c>
    </row>
    <row r="346">
      <c r="A346" s="3" t="s">
        <v>353</v>
      </c>
      <c r="B346" s="4">
        <v>45053.0</v>
      </c>
      <c r="C346" s="5" t="s">
        <v>9</v>
      </c>
      <c r="D346" s="5" t="s">
        <v>23</v>
      </c>
      <c r="E346" s="5">
        <v>599.64</v>
      </c>
      <c r="F346" s="5">
        <v>23.0</v>
      </c>
      <c r="G346" s="5">
        <v>29.0</v>
      </c>
      <c r="H346" s="5">
        <v>1250.29</v>
      </c>
      <c r="I346" s="5">
        <f t="shared" si="1"/>
        <v>2.085067707</v>
      </c>
    </row>
    <row r="347">
      <c r="A347" s="3" t="s">
        <v>354</v>
      </c>
      <c r="B347" s="4">
        <v>45423.0</v>
      </c>
      <c r="C347" s="5" t="s">
        <v>12</v>
      </c>
      <c r="D347" s="5" t="s">
        <v>17</v>
      </c>
      <c r="E347" s="5">
        <v>158.33</v>
      </c>
      <c r="F347" s="5">
        <v>28.0</v>
      </c>
      <c r="G347" s="5">
        <v>44.0</v>
      </c>
      <c r="H347" s="5">
        <v>726.79</v>
      </c>
      <c r="I347" s="5">
        <f t="shared" si="1"/>
        <v>4.590349271</v>
      </c>
    </row>
    <row r="348">
      <c r="A348" s="3" t="s">
        <v>355</v>
      </c>
      <c r="B348" s="4">
        <v>45198.0</v>
      </c>
      <c r="C348" s="5" t="s">
        <v>12</v>
      </c>
      <c r="D348" s="5" t="s">
        <v>23</v>
      </c>
      <c r="E348" s="5">
        <v>4751.08</v>
      </c>
      <c r="F348" s="5">
        <v>31.0</v>
      </c>
      <c r="G348" s="5">
        <v>18.0</v>
      </c>
      <c r="H348" s="5">
        <v>1085.89</v>
      </c>
      <c r="I348" s="5">
        <f t="shared" si="1"/>
        <v>0.2285564545</v>
      </c>
    </row>
    <row r="349">
      <c r="A349" s="3" t="s">
        <v>356</v>
      </c>
      <c r="B349" s="4">
        <v>45010.0</v>
      </c>
      <c r="C349" s="5" t="s">
        <v>13</v>
      </c>
      <c r="D349" s="5" t="s">
        <v>23</v>
      </c>
      <c r="E349" s="5">
        <v>3047.98</v>
      </c>
      <c r="F349" s="5">
        <v>36.0</v>
      </c>
      <c r="G349" s="5">
        <v>21.0</v>
      </c>
      <c r="H349" s="5">
        <v>740.43</v>
      </c>
      <c r="I349" s="5">
        <f t="shared" si="1"/>
        <v>0.2429248223</v>
      </c>
    </row>
    <row r="350">
      <c r="A350" s="3" t="s">
        <v>357</v>
      </c>
      <c r="B350" s="4">
        <v>45577.0</v>
      </c>
      <c r="C350" s="5" t="s">
        <v>13</v>
      </c>
      <c r="D350" s="5" t="s">
        <v>17</v>
      </c>
      <c r="E350" s="5">
        <v>3474.13</v>
      </c>
      <c r="F350" s="5">
        <v>31.0</v>
      </c>
      <c r="G350" s="5">
        <v>2.0</v>
      </c>
      <c r="H350" s="5">
        <v>830.26</v>
      </c>
      <c r="I350" s="5">
        <f t="shared" si="1"/>
        <v>0.2389835729</v>
      </c>
    </row>
    <row r="351">
      <c r="A351" s="3" t="s">
        <v>358</v>
      </c>
      <c r="B351" s="4">
        <v>44975.0</v>
      </c>
      <c r="C351" s="5" t="s">
        <v>12</v>
      </c>
      <c r="D351" s="5" t="s">
        <v>21</v>
      </c>
      <c r="E351" s="5">
        <v>1313.41</v>
      </c>
      <c r="F351" s="5">
        <v>7.0</v>
      </c>
      <c r="G351" s="5">
        <v>28.0</v>
      </c>
      <c r="H351" s="5">
        <v>709.47</v>
      </c>
      <c r="I351" s="5">
        <f t="shared" si="1"/>
        <v>0.5401740508</v>
      </c>
    </row>
    <row r="352">
      <c r="A352" s="3" t="s">
        <v>359</v>
      </c>
      <c r="B352" s="4">
        <v>45061.0</v>
      </c>
      <c r="C352" s="5" t="s">
        <v>16</v>
      </c>
      <c r="D352" s="5" t="s">
        <v>17</v>
      </c>
      <c r="E352" s="5">
        <v>318.78</v>
      </c>
      <c r="F352" s="5">
        <v>40.0</v>
      </c>
      <c r="G352" s="5">
        <v>50.0</v>
      </c>
      <c r="H352" s="5">
        <v>1754.87</v>
      </c>
      <c r="I352" s="5">
        <f t="shared" si="1"/>
        <v>5.504956396</v>
      </c>
    </row>
    <row r="353">
      <c r="A353" s="3" t="s">
        <v>360</v>
      </c>
      <c r="B353" s="4">
        <v>44975.0</v>
      </c>
      <c r="C353" s="5" t="s">
        <v>9</v>
      </c>
      <c r="D353" s="5" t="s">
        <v>23</v>
      </c>
      <c r="E353" s="5">
        <v>3933.43</v>
      </c>
      <c r="F353" s="5">
        <v>48.0</v>
      </c>
      <c r="G353" s="5">
        <v>38.0</v>
      </c>
      <c r="H353" s="5">
        <v>244.78</v>
      </c>
      <c r="I353" s="5">
        <f t="shared" si="1"/>
        <v>0.06223067399</v>
      </c>
    </row>
    <row r="354">
      <c r="A354" s="3" t="s">
        <v>361</v>
      </c>
      <c r="B354" s="4">
        <v>45373.0</v>
      </c>
      <c r="C354" s="5" t="s">
        <v>16</v>
      </c>
      <c r="D354" s="5" t="s">
        <v>19</v>
      </c>
      <c r="E354" s="5">
        <v>882.28</v>
      </c>
      <c r="F354" s="5">
        <v>23.0</v>
      </c>
      <c r="G354" s="5">
        <v>41.0</v>
      </c>
      <c r="H354" s="5">
        <v>1037.78</v>
      </c>
      <c r="I354" s="5">
        <f t="shared" si="1"/>
        <v>1.176247903</v>
      </c>
    </row>
    <row r="355">
      <c r="A355" s="3" t="s">
        <v>362</v>
      </c>
      <c r="B355" s="4">
        <v>44883.0</v>
      </c>
      <c r="C355" s="5" t="s">
        <v>16</v>
      </c>
      <c r="D355" s="5" t="s">
        <v>21</v>
      </c>
      <c r="E355" s="5">
        <v>4587.97</v>
      </c>
      <c r="F355" s="5">
        <v>34.0</v>
      </c>
      <c r="G355" s="5">
        <v>38.0</v>
      </c>
      <c r="H355" s="5">
        <v>1352.15</v>
      </c>
      <c r="I355" s="5">
        <f t="shared" si="1"/>
        <v>0.2947163996</v>
      </c>
    </row>
    <row r="356">
      <c r="A356" s="3" t="s">
        <v>363</v>
      </c>
      <c r="B356" s="4">
        <v>45566.0</v>
      </c>
      <c r="C356" s="5" t="s">
        <v>9</v>
      </c>
      <c r="D356" s="5" t="s">
        <v>21</v>
      </c>
      <c r="E356" s="5">
        <v>3805.92</v>
      </c>
      <c r="F356" s="5">
        <v>10.0</v>
      </c>
      <c r="G356" s="5">
        <v>3.0</v>
      </c>
      <c r="H356" s="5">
        <v>905.63</v>
      </c>
      <c r="I356" s="5">
        <f t="shared" si="1"/>
        <v>0.2379529785</v>
      </c>
    </row>
    <row r="357">
      <c r="A357" s="3" t="s">
        <v>364</v>
      </c>
      <c r="B357" s="4">
        <v>45578.0</v>
      </c>
      <c r="C357" s="5" t="s">
        <v>16</v>
      </c>
      <c r="D357" s="5" t="s">
        <v>10</v>
      </c>
      <c r="E357" s="5">
        <v>1119.46</v>
      </c>
      <c r="F357" s="5">
        <v>1.0</v>
      </c>
      <c r="G357" s="5">
        <v>23.0</v>
      </c>
      <c r="H357" s="5">
        <v>427.52</v>
      </c>
      <c r="I357" s="5">
        <f t="shared" si="1"/>
        <v>0.3818984153</v>
      </c>
    </row>
    <row r="358">
      <c r="A358" s="3" t="s">
        <v>365</v>
      </c>
      <c r="B358" s="4">
        <v>45012.0</v>
      </c>
      <c r="C358" s="5" t="s">
        <v>16</v>
      </c>
      <c r="D358" s="5" t="s">
        <v>17</v>
      </c>
      <c r="E358" s="5">
        <v>4095.13</v>
      </c>
      <c r="F358" s="5">
        <v>16.0</v>
      </c>
      <c r="G358" s="5">
        <v>15.0</v>
      </c>
      <c r="H358" s="5">
        <v>1952.45</v>
      </c>
      <c r="I358" s="5">
        <f t="shared" si="1"/>
        <v>0.4767736311</v>
      </c>
    </row>
    <row r="359">
      <c r="A359" s="3" t="s">
        <v>366</v>
      </c>
      <c r="B359" s="4">
        <v>45503.0</v>
      </c>
      <c r="C359" s="5" t="s">
        <v>12</v>
      </c>
      <c r="D359" s="5" t="s">
        <v>17</v>
      </c>
      <c r="E359" s="5">
        <v>587.65</v>
      </c>
      <c r="F359" s="5">
        <v>2.0</v>
      </c>
      <c r="G359" s="5">
        <v>38.0</v>
      </c>
      <c r="H359" s="5">
        <v>1307.5</v>
      </c>
      <c r="I359" s="5">
        <f t="shared" si="1"/>
        <v>2.224963839</v>
      </c>
    </row>
    <row r="360">
      <c r="A360" s="3" t="s">
        <v>367</v>
      </c>
      <c r="B360" s="4">
        <v>44925.0</v>
      </c>
      <c r="C360" s="5" t="s">
        <v>13</v>
      </c>
      <c r="D360" s="5" t="s">
        <v>17</v>
      </c>
      <c r="E360" s="5">
        <v>276.04</v>
      </c>
      <c r="F360" s="5">
        <v>34.0</v>
      </c>
      <c r="G360" s="5">
        <v>14.0</v>
      </c>
      <c r="H360" s="5">
        <v>1454.19</v>
      </c>
      <c r="I360" s="5">
        <f t="shared" si="1"/>
        <v>5.268040864</v>
      </c>
    </row>
    <row r="361">
      <c r="A361" s="3" t="s">
        <v>368</v>
      </c>
      <c r="B361" s="4">
        <v>44997.0</v>
      </c>
      <c r="C361" s="5" t="s">
        <v>12</v>
      </c>
      <c r="D361" s="5" t="s">
        <v>23</v>
      </c>
      <c r="E361" s="5">
        <v>4655.76</v>
      </c>
      <c r="F361" s="5">
        <v>35.0</v>
      </c>
      <c r="G361" s="5">
        <v>43.0</v>
      </c>
      <c r="H361" s="5">
        <v>41.95</v>
      </c>
      <c r="I361" s="5">
        <f t="shared" si="1"/>
        <v>0.009010344176</v>
      </c>
    </row>
    <row r="362">
      <c r="A362" s="3" t="s">
        <v>369</v>
      </c>
      <c r="B362" s="4">
        <v>45239.0</v>
      </c>
      <c r="C362" s="5" t="s">
        <v>12</v>
      </c>
      <c r="D362" s="5" t="s">
        <v>23</v>
      </c>
      <c r="E362" s="5">
        <v>1811.45</v>
      </c>
      <c r="F362" s="5">
        <v>25.0</v>
      </c>
      <c r="G362" s="5">
        <v>4.0</v>
      </c>
      <c r="H362" s="5">
        <v>1166.17</v>
      </c>
      <c r="I362" s="5">
        <f t="shared" si="1"/>
        <v>0.6437770847</v>
      </c>
    </row>
    <row r="363">
      <c r="A363" s="3" t="s">
        <v>370</v>
      </c>
      <c r="B363" s="4">
        <v>45594.0</v>
      </c>
      <c r="C363" s="5" t="s">
        <v>13</v>
      </c>
      <c r="D363" s="5" t="s">
        <v>21</v>
      </c>
      <c r="E363" s="5">
        <v>1352.23</v>
      </c>
      <c r="F363" s="5">
        <v>50.0</v>
      </c>
      <c r="G363" s="5">
        <v>26.0</v>
      </c>
      <c r="H363" s="5">
        <v>1076.04</v>
      </c>
      <c r="I363" s="5">
        <f t="shared" si="1"/>
        <v>0.7957522019</v>
      </c>
    </row>
    <row r="364">
      <c r="A364" s="3" t="s">
        <v>371</v>
      </c>
      <c r="B364" s="4">
        <v>45069.0</v>
      </c>
      <c r="C364" s="5" t="s">
        <v>16</v>
      </c>
      <c r="D364" s="5" t="s">
        <v>21</v>
      </c>
      <c r="E364" s="5">
        <v>2542.84</v>
      </c>
      <c r="F364" s="5">
        <v>48.0</v>
      </c>
      <c r="G364" s="5">
        <v>32.0</v>
      </c>
      <c r="H364" s="5">
        <v>543.46</v>
      </c>
      <c r="I364" s="5">
        <f t="shared" si="1"/>
        <v>0.2137216655</v>
      </c>
    </row>
    <row r="365">
      <c r="A365" s="3" t="s">
        <v>372</v>
      </c>
      <c r="B365" s="4">
        <v>45066.0</v>
      </c>
      <c r="C365" s="5" t="s">
        <v>13</v>
      </c>
      <c r="D365" s="5" t="s">
        <v>23</v>
      </c>
      <c r="E365" s="5">
        <v>3678.54</v>
      </c>
      <c r="F365" s="5">
        <v>46.0</v>
      </c>
      <c r="G365" s="5">
        <v>4.0</v>
      </c>
      <c r="H365" s="5">
        <v>1829.99</v>
      </c>
      <c r="I365" s="5">
        <f t="shared" si="1"/>
        <v>0.49747726</v>
      </c>
    </row>
    <row r="366">
      <c r="A366" s="3" t="s">
        <v>373</v>
      </c>
      <c r="B366" s="4">
        <v>45527.0</v>
      </c>
      <c r="C366" s="5" t="s">
        <v>9</v>
      </c>
      <c r="D366" s="5" t="s">
        <v>23</v>
      </c>
      <c r="E366" s="5">
        <v>1858.07</v>
      </c>
      <c r="F366" s="5">
        <v>42.0</v>
      </c>
      <c r="G366" s="5">
        <v>38.0</v>
      </c>
      <c r="H366" s="5">
        <v>294.99</v>
      </c>
      <c r="I366" s="5">
        <f t="shared" si="1"/>
        <v>0.1587615106</v>
      </c>
    </row>
    <row r="367">
      <c r="A367" s="3" t="s">
        <v>374</v>
      </c>
      <c r="B367" s="4">
        <v>45358.0</v>
      </c>
      <c r="C367" s="5" t="s">
        <v>16</v>
      </c>
      <c r="D367" s="5" t="s">
        <v>21</v>
      </c>
      <c r="E367" s="5">
        <v>1643.46</v>
      </c>
      <c r="F367" s="5">
        <v>30.0</v>
      </c>
      <c r="G367" s="5">
        <v>13.0</v>
      </c>
      <c r="H367" s="5">
        <v>227.54</v>
      </c>
      <c r="I367" s="5">
        <f t="shared" si="1"/>
        <v>0.1384518029</v>
      </c>
    </row>
    <row r="368">
      <c r="A368" s="3" t="s">
        <v>375</v>
      </c>
      <c r="B368" s="4">
        <v>45262.0</v>
      </c>
      <c r="C368" s="5" t="s">
        <v>12</v>
      </c>
      <c r="D368" s="5" t="s">
        <v>21</v>
      </c>
      <c r="E368" s="5">
        <v>3596.04</v>
      </c>
      <c r="F368" s="5">
        <v>34.0</v>
      </c>
      <c r="G368" s="5">
        <v>6.0</v>
      </c>
      <c r="H368" s="5">
        <v>1366.01</v>
      </c>
      <c r="I368" s="5">
        <f t="shared" si="1"/>
        <v>0.3798650738</v>
      </c>
    </row>
    <row r="369">
      <c r="A369" s="3" t="s">
        <v>376</v>
      </c>
      <c r="B369" s="4">
        <v>45562.0</v>
      </c>
      <c r="C369" s="5" t="s">
        <v>9</v>
      </c>
      <c r="D369" s="5" t="s">
        <v>19</v>
      </c>
      <c r="E369" s="5">
        <v>623.42</v>
      </c>
      <c r="F369" s="5">
        <v>9.0</v>
      </c>
      <c r="G369" s="5">
        <v>30.0</v>
      </c>
      <c r="H369" s="5">
        <v>1597.5</v>
      </c>
      <c r="I369" s="5">
        <f t="shared" si="1"/>
        <v>2.562477944</v>
      </c>
    </row>
    <row r="370">
      <c r="A370" s="3" t="s">
        <v>377</v>
      </c>
      <c r="B370" s="4">
        <v>45250.0</v>
      </c>
      <c r="C370" s="5" t="s">
        <v>12</v>
      </c>
      <c r="D370" s="5" t="s">
        <v>23</v>
      </c>
      <c r="E370" s="5">
        <v>4159.41</v>
      </c>
      <c r="F370" s="5">
        <v>33.0</v>
      </c>
      <c r="G370" s="5">
        <v>45.0</v>
      </c>
      <c r="H370" s="5">
        <v>564.71</v>
      </c>
      <c r="I370" s="5">
        <f t="shared" si="1"/>
        <v>0.1357668515</v>
      </c>
    </row>
    <row r="371">
      <c r="A371" s="3" t="s">
        <v>378</v>
      </c>
      <c r="B371" s="4">
        <v>45215.0</v>
      </c>
      <c r="C371" s="5" t="s">
        <v>13</v>
      </c>
      <c r="D371" s="5" t="s">
        <v>21</v>
      </c>
      <c r="E371" s="5">
        <v>422.54</v>
      </c>
      <c r="F371" s="5">
        <v>46.0</v>
      </c>
      <c r="G371" s="5">
        <v>24.0</v>
      </c>
      <c r="H371" s="5">
        <v>1658.28</v>
      </c>
      <c r="I371" s="5">
        <f t="shared" si="1"/>
        <v>3.924551522</v>
      </c>
    </row>
    <row r="372">
      <c r="A372" s="3" t="s">
        <v>379</v>
      </c>
      <c r="B372" s="4">
        <v>44930.0</v>
      </c>
      <c r="C372" s="5" t="s">
        <v>12</v>
      </c>
      <c r="D372" s="5" t="s">
        <v>21</v>
      </c>
      <c r="E372" s="5">
        <v>4636.57</v>
      </c>
      <c r="F372" s="5">
        <v>27.0</v>
      </c>
      <c r="G372" s="5">
        <v>40.0</v>
      </c>
      <c r="H372" s="5">
        <v>923.03</v>
      </c>
      <c r="I372" s="5">
        <f t="shared" si="1"/>
        <v>0.1990760411</v>
      </c>
    </row>
    <row r="373">
      <c r="A373" s="3" t="s">
        <v>380</v>
      </c>
      <c r="B373" s="4">
        <v>45177.0</v>
      </c>
      <c r="C373" s="5" t="s">
        <v>9</v>
      </c>
      <c r="D373" s="5" t="s">
        <v>10</v>
      </c>
      <c r="E373" s="5">
        <v>2858.13</v>
      </c>
      <c r="F373" s="5">
        <v>18.0</v>
      </c>
      <c r="G373" s="5">
        <v>14.0</v>
      </c>
      <c r="H373" s="5">
        <v>750.32</v>
      </c>
      <c r="I373" s="5">
        <f t="shared" si="1"/>
        <v>0.2625212989</v>
      </c>
    </row>
    <row r="374">
      <c r="A374" s="3" t="s">
        <v>381</v>
      </c>
      <c r="B374" s="4">
        <v>45384.0</v>
      </c>
      <c r="C374" s="5" t="s">
        <v>9</v>
      </c>
      <c r="D374" s="5" t="s">
        <v>23</v>
      </c>
      <c r="E374" s="5">
        <v>213.54</v>
      </c>
      <c r="F374" s="5">
        <v>8.0</v>
      </c>
      <c r="G374" s="5">
        <v>46.0</v>
      </c>
      <c r="H374" s="5">
        <v>1519.28</v>
      </c>
      <c r="I374" s="5">
        <f t="shared" si="1"/>
        <v>7.114732603</v>
      </c>
    </row>
    <row r="375">
      <c r="A375" s="3" t="s">
        <v>382</v>
      </c>
      <c r="B375" s="4">
        <v>44925.0</v>
      </c>
      <c r="C375" s="5" t="s">
        <v>9</v>
      </c>
      <c r="D375" s="5" t="s">
        <v>10</v>
      </c>
      <c r="E375" s="5">
        <v>1488.39</v>
      </c>
      <c r="F375" s="5">
        <v>25.0</v>
      </c>
      <c r="G375" s="5">
        <v>21.0</v>
      </c>
      <c r="H375" s="5">
        <v>1720.51</v>
      </c>
      <c r="I375" s="5">
        <f t="shared" si="1"/>
        <v>1.155953749</v>
      </c>
    </row>
    <row r="376">
      <c r="A376" s="3" t="s">
        <v>383</v>
      </c>
      <c r="B376" s="4">
        <v>45101.0</v>
      </c>
      <c r="C376" s="5" t="s">
        <v>9</v>
      </c>
      <c r="D376" s="5" t="s">
        <v>21</v>
      </c>
      <c r="E376" s="5">
        <v>2936.81</v>
      </c>
      <c r="F376" s="5">
        <v>16.0</v>
      </c>
      <c r="G376" s="5">
        <v>1.0</v>
      </c>
      <c r="H376" s="5">
        <v>1066.45</v>
      </c>
      <c r="I376" s="5">
        <f t="shared" si="1"/>
        <v>0.3631321059</v>
      </c>
    </row>
    <row r="377">
      <c r="A377" s="3" t="s">
        <v>384</v>
      </c>
      <c r="B377" s="4">
        <v>45195.0</v>
      </c>
      <c r="C377" s="5" t="s">
        <v>13</v>
      </c>
      <c r="D377" s="5" t="s">
        <v>10</v>
      </c>
      <c r="E377" s="5">
        <v>2270.87</v>
      </c>
      <c r="F377" s="5">
        <v>49.0</v>
      </c>
      <c r="G377" s="5">
        <v>21.0</v>
      </c>
      <c r="H377" s="5">
        <v>1044.47</v>
      </c>
      <c r="I377" s="5">
        <f t="shared" si="1"/>
        <v>0.4599426651</v>
      </c>
    </row>
    <row r="378">
      <c r="A378" s="3" t="s">
        <v>385</v>
      </c>
      <c r="B378" s="4">
        <v>45074.0</v>
      </c>
      <c r="C378" s="5" t="s">
        <v>13</v>
      </c>
      <c r="D378" s="5" t="s">
        <v>17</v>
      </c>
      <c r="E378" s="5">
        <v>872.63</v>
      </c>
      <c r="F378" s="5">
        <v>7.0</v>
      </c>
      <c r="G378" s="5">
        <v>3.0</v>
      </c>
      <c r="H378" s="5">
        <v>440.81</v>
      </c>
      <c r="I378" s="5">
        <f t="shared" si="1"/>
        <v>0.505151095</v>
      </c>
    </row>
    <row r="379">
      <c r="A379" s="3" t="s">
        <v>386</v>
      </c>
      <c r="B379" s="4">
        <v>45231.0</v>
      </c>
      <c r="C379" s="5" t="s">
        <v>12</v>
      </c>
      <c r="D379" s="5" t="s">
        <v>21</v>
      </c>
      <c r="E379" s="5">
        <v>3090.39</v>
      </c>
      <c r="F379" s="5">
        <v>36.0</v>
      </c>
      <c r="G379" s="5">
        <v>18.0</v>
      </c>
      <c r="H379" s="5">
        <v>958.92</v>
      </c>
      <c r="I379" s="5">
        <f t="shared" si="1"/>
        <v>0.3102909342</v>
      </c>
    </row>
    <row r="380">
      <c r="A380" s="3" t="s">
        <v>387</v>
      </c>
      <c r="B380" s="4">
        <v>45514.0</v>
      </c>
      <c r="C380" s="5" t="s">
        <v>13</v>
      </c>
      <c r="D380" s="5" t="s">
        <v>10</v>
      </c>
      <c r="E380" s="5">
        <v>3915.94</v>
      </c>
      <c r="F380" s="5">
        <v>20.0</v>
      </c>
      <c r="G380" s="5">
        <v>16.0</v>
      </c>
      <c r="H380" s="5">
        <v>1076.21</v>
      </c>
      <c r="I380" s="5">
        <f t="shared" si="1"/>
        <v>0.2748280106</v>
      </c>
    </row>
    <row r="381">
      <c r="A381" s="3" t="s">
        <v>388</v>
      </c>
      <c r="B381" s="4">
        <v>45225.0</v>
      </c>
      <c r="C381" s="5" t="s">
        <v>16</v>
      </c>
      <c r="D381" s="5" t="s">
        <v>21</v>
      </c>
      <c r="E381" s="5">
        <v>4548.37</v>
      </c>
      <c r="F381" s="5">
        <v>29.0</v>
      </c>
      <c r="G381" s="5">
        <v>50.0</v>
      </c>
      <c r="H381" s="5">
        <v>1639.81</v>
      </c>
      <c r="I381" s="5">
        <f t="shared" si="1"/>
        <v>0.360526958</v>
      </c>
    </row>
    <row r="382">
      <c r="A382" s="3" t="s">
        <v>389</v>
      </c>
      <c r="B382" s="4">
        <v>45238.0</v>
      </c>
      <c r="C382" s="5" t="s">
        <v>9</v>
      </c>
      <c r="D382" s="5" t="s">
        <v>10</v>
      </c>
      <c r="E382" s="5">
        <v>1736.1</v>
      </c>
      <c r="F382" s="5">
        <v>23.0</v>
      </c>
      <c r="G382" s="5">
        <v>11.0</v>
      </c>
      <c r="H382" s="5">
        <v>821.24</v>
      </c>
      <c r="I382" s="5">
        <f t="shared" si="1"/>
        <v>0.4730372674</v>
      </c>
    </row>
    <row r="383">
      <c r="A383" s="3" t="s">
        <v>390</v>
      </c>
      <c r="B383" s="4">
        <v>45381.0</v>
      </c>
      <c r="C383" s="5" t="s">
        <v>9</v>
      </c>
      <c r="D383" s="5" t="s">
        <v>19</v>
      </c>
      <c r="E383" s="5">
        <v>3030.3</v>
      </c>
      <c r="F383" s="5">
        <v>18.0</v>
      </c>
      <c r="G383" s="5">
        <v>12.0</v>
      </c>
      <c r="H383" s="5">
        <v>1882.67</v>
      </c>
      <c r="I383" s="5">
        <f t="shared" si="1"/>
        <v>0.6212817213</v>
      </c>
    </row>
    <row r="384">
      <c r="A384" s="3" t="s">
        <v>391</v>
      </c>
      <c r="B384" s="4">
        <v>45175.0</v>
      </c>
      <c r="C384" s="5" t="s">
        <v>9</v>
      </c>
      <c r="D384" s="5" t="s">
        <v>23</v>
      </c>
      <c r="E384" s="5">
        <v>3844.92</v>
      </c>
      <c r="F384" s="5">
        <v>38.0</v>
      </c>
      <c r="G384" s="5">
        <v>11.0</v>
      </c>
      <c r="H384" s="5">
        <v>258.93</v>
      </c>
      <c r="I384" s="5">
        <f t="shared" si="1"/>
        <v>0.06734340376</v>
      </c>
    </row>
    <row r="385">
      <c r="A385" s="3" t="s">
        <v>392</v>
      </c>
      <c r="B385" s="4">
        <v>44979.0</v>
      </c>
      <c r="C385" s="5" t="s">
        <v>12</v>
      </c>
      <c r="D385" s="5" t="s">
        <v>19</v>
      </c>
      <c r="E385" s="5">
        <v>3149.85</v>
      </c>
      <c r="F385" s="5">
        <v>45.0</v>
      </c>
      <c r="G385" s="5">
        <v>41.0</v>
      </c>
      <c r="H385" s="5">
        <v>362.73</v>
      </c>
      <c r="I385" s="5">
        <f t="shared" si="1"/>
        <v>0.1151578647</v>
      </c>
    </row>
    <row r="386">
      <c r="A386" s="3" t="s">
        <v>393</v>
      </c>
      <c r="B386" s="4">
        <v>45349.0</v>
      </c>
      <c r="C386" s="5" t="s">
        <v>12</v>
      </c>
      <c r="D386" s="5" t="s">
        <v>17</v>
      </c>
      <c r="E386" s="5">
        <v>196.66</v>
      </c>
      <c r="F386" s="5">
        <v>32.0</v>
      </c>
      <c r="G386" s="5">
        <v>3.0</v>
      </c>
      <c r="H386" s="5">
        <v>112.75</v>
      </c>
      <c r="I386" s="5">
        <f t="shared" si="1"/>
        <v>0.5733245195</v>
      </c>
    </row>
    <row r="387">
      <c r="A387" s="3" t="s">
        <v>394</v>
      </c>
      <c r="B387" s="4">
        <v>45366.0</v>
      </c>
      <c r="C387" s="5" t="s">
        <v>9</v>
      </c>
      <c r="D387" s="5" t="s">
        <v>23</v>
      </c>
      <c r="E387" s="5">
        <v>2104.66</v>
      </c>
      <c r="F387" s="5">
        <v>44.0</v>
      </c>
      <c r="G387" s="5">
        <v>15.0</v>
      </c>
      <c r="H387" s="5">
        <v>539.63</v>
      </c>
      <c r="I387" s="5">
        <f t="shared" si="1"/>
        <v>0.2563977079</v>
      </c>
    </row>
    <row r="388">
      <c r="A388" s="3" t="s">
        <v>395</v>
      </c>
      <c r="B388" s="4">
        <v>45070.0</v>
      </c>
      <c r="C388" s="5" t="s">
        <v>12</v>
      </c>
      <c r="D388" s="5" t="s">
        <v>23</v>
      </c>
      <c r="E388" s="5">
        <v>1973.55</v>
      </c>
      <c r="F388" s="5">
        <v>13.0</v>
      </c>
      <c r="G388" s="5">
        <v>9.0</v>
      </c>
      <c r="H388" s="5">
        <v>915.14</v>
      </c>
      <c r="I388" s="5">
        <f t="shared" si="1"/>
        <v>0.4637024651</v>
      </c>
    </row>
    <row r="389">
      <c r="A389" s="3" t="s">
        <v>396</v>
      </c>
      <c r="B389" s="4">
        <v>45184.0</v>
      </c>
      <c r="C389" s="5" t="s">
        <v>12</v>
      </c>
      <c r="D389" s="5" t="s">
        <v>10</v>
      </c>
      <c r="E389" s="5">
        <v>1997.57</v>
      </c>
      <c r="F389" s="5">
        <v>4.0</v>
      </c>
      <c r="G389" s="5">
        <v>9.0</v>
      </c>
      <c r="H389" s="5">
        <v>1392.8</v>
      </c>
      <c r="I389" s="5">
        <f t="shared" si="1"/>
        <v>0.6972471553</v>
      </c>
    </row>
    <row r="390">
      <c r="A390" s="3" t="s">
        <v>397</v>
      </c>
      <c r="B390" s="4">
        <v>45465.0</v>
      </c>
      <c r="C390" s="5" t="s">
        <v>16</v>
      </c>
      <c r="D390" s="5" t="s">
        <v>21</v>
      </c>
      <c r="E390" s="5">
        <v>1585.3</v>
      </c>
      <c r="F390" s="5">
        <v>5.0</v>
      </c>
      <c r="G390" s="5">
        <v>20.0</v>
      </c>
      <c r="H390" s="5">
        <v>928.27</v>
      </c>
      <c r="I390" s="5">
        <f t="shared" si="1"/>
        <v>0.5855484766</v>
      </c>
    </row>
    <row r="391">
      <c r="A391" s="3" t="s">
        <v>398</v>
      </c>
      <c r="B391" s="4">
        <v>45272.0</v>
      </c>
      <c r="C391" s="5" t="s">
        <v>13</v>
      </c>
      <c r="D391" s="5" t="s">
        <v>23</v>
      </c>
      <c r="E391" s="5">
        <v>1629.45</v>
      </c>
      <c r="F391" s="5">
        <v>29.0</v>
      </c>
      <c r="G391" s="5">
        <v>4.0</v>
      </c>
      <c r="H391" s="5">
        <v>758.45</v>
      </c>
      <c r="I391" s="5">
        <f t="shared" si="1"/>
        <v>0.4654638068</v>
      </c>
    </row>
    <row r="392">
      <c r="A392" s="3" t="s">
        <v>399</v>
      </c>
      <c r="B392" s="4">
        <v>45369.0</v>
      </c>
      <c r="C392" s="5" t="s">
        <v>12</v>
      </c>
      <c r="D392" s="5" t="s">
        <v>19</v>
      </c>
      <c r="E392" s="5">
        <v>3200.45</v>
      </c>
      <c r="F392" s="5">
        <v>35.0</v>
      </c>
      <c r="G392" s="5">
        <v>44.0</v>
      </c>
      <c r="H392" s="5">
        <v>1908.14</v>
      </c>
      <c r="I392" s="5">
        <f t="shared" si="1"/>
        <v>0.596209908</v>
      </c>
    </row>
    <row r="393">
      <c r="A393" s="3" t="s">
        <v>400</v>
      </c>
      <c r="B393" s="4">
        <v>45143.0</v>
      </c>
      <c r="C393" s="5" t="s">
        <v>9</v>
      </c>
      <c r="D393" s="5" t="s">
        <v>21</v>
      </c>
      <c r="E393" s="5">
        <v>2611.96</v>
      </c>
      <c r="F393" s="5">
        <v>12.0</v>
      </c>
      <c r="G393" s="5">
        <v>9.0</v>
      </c>
      <c r="H393" s="5">
        <v>264.14</v>
      </c>
      <c r="I393" s="5">
        <f t="shared" si="1"/>
        <v>0.1011271229</v>
      </c>
    </row>
    <row r="394">
      <c r="A394" s="3" t="s">
        <v>401</v>
      </c>
      <c r="B394" s="4">
        <v>45223.0</v>
      </c>
      <c r="C394" s="5" t="s">
        <v>12</v>
      </c>
      <c r="D394" s="5" t="s">
        <v>19</v>
      </c>
      <c r="E394" s="5">
        <v>701.35</v>
      </c>
      <c r="F394" s="5">
        <v>18.0</v>
      </c>
      <c r="G394" s="5">
        <v>23.0</v>
      </c>
      <c r="H394" s="5">
        <v>1853.85</v>
      </c>
      <c r="I394" s="5">
        <f t="shared" si="1"/>
        <v>2.643259428</v>
      </c>
    </row>
    <row r="395">
      <c r="A395" s="3" t="s">
        <v>402</v>
      </c>
      <c r="B395" s="4">
        <v>45378.0</v>
      </c>
      <c r="C395" s="5" t="s">
        <v>12</v>
      </c>
      <c r="D395" s="5" t="s">
        <v>17</v>
      </c>
      <c r="E395" s="5">
        <v>579.08</v>
      </c>
      <c r="F395" s="5">
        <v>18.0</v>
      </c>
      <c r="G395" s="5">
        <v>0.0</v>
      </c>
      <c r="H395" s="5">
        <v>482.13</v>
      </c>
      <c r="I395" s="5">
        <f t="shared" si="1"/>
        <v>0.8325792637</v>
      </c>
    </row>
    <row r="396">
      <c r="A396" s="3" t="s">
        <v>403</v>
      </c>
      <c r="B396" s="4">
        <v>45397.0</v>
      </c>
      <c r="C396" s="5" t="s">
        <v>9</v>
      </c>
      <c r="D396" s="5" t="s">
        <v>17</v>
      </c>
      <c r="E396" s="5">
        <v>1543.72</v>
      </c>
      <c r="F396" s="5">
        <v>2.0</v>
      </c>
      <c r="G396" s="5">
        <v>11.0</v>
      </c>
      <c r="H396" s="5">
        <v>1745.53</v>
      </c>
      <c r="I396" s="5">
        <f t="shared" si="1"/>
        <v>1.130729666</v>
      </c>
    </row>
    <row r="397">
      <c r="A397" s="3" t="s">
        <v>404</v>
      </c>
      <c r="B397" s="4">
        <v>45386.0</v>
      </c>
      <c r="C397" s="5" t="s">
        <v>16</v>
      </c>
      <c r="D397" s="5" t="s">
        <v>17</v>
      </c>
      <c r="E397" s="5">
        <v>3242.24</v>
      </c>
      <c r="F397" s="5">
        <v>37.0</v>
      </c>
      <c r="G397" s="5">
        <v>49.0</v>
      </c>
      <c r="H397" s="5">
        <v>447.53</v>
      </c>
      <c r="I397" s="5">
        <f t="shared" si="1"/>
        <v>0.1380311143</v>
      </c>
    </row>
    <row r="398">
      <c r="A398" s="3" t="s">
        <v>405</v>
      </c>
      <c r="B398" s="4">
        <v>45329.0</v>
      </c>
      <c r="C398" s="5" t="s">
        <v>12</v>
      </c>
      <c r="D398" s="5" t="s">
        <v>21</v>
      </c>
      <c r="E398" s="5">
        <v>3205.57</v>
      </c>
      <c r="F398" s="5">
        <v>9.0</v>
      </c>
      <c r="G398" s="5">
        <v>26.0</v>
      </c>
      <c r="H398" s="5">
        <v>1403.0</v>
      </c>
      <c r="I398" s="5">
        <f t="shared" si="1"/>
        <v>0.4376756708</v>
      </c>
    </row>
    <row r="399">
      <c r="A399" s="3" t="s">
        <v>406</v>
      </c>
      <c r="B399" s="4">
        <v>45587.0</v>
      </c>
      <c r="C399" s="5" t="s">
        <v>12</v>
      </c>
      <c r="D399" s="5" t="s">
        <v>21</v>
      </c>
      <c r="E399" s="5">
        <v>4326.95</v>
      </c>
      <c r="F399" s="5">
        <v>25.0</v>
      </c>
      <c r="G399" s="5">
        <v>44.0</v>
      </c>
      <c r="H399" s="5">
        <v>683.97</v>
      </c>
      <c r="I399" s="5">
        <f t="shared" si="1"/>
        <v>0.1580720831</v>
      </c>
    </row>
    <row r="400">
      <c r="A400" s="3" t="s">
        <v>407</v>
      </c>
      <c r="B400" s="4">
        <v>45527.0</v>
      </c>
      <c r="C400" s="5" t="s">
        <v>12</v>
      </c>
      <c r="D400" s="5" t="s">
        <v>10</v>
      </c>
      <c r="E400" s="5">
        <v>4237.95</v>
      </c>
      <c r="F400" s="5">
        <v>28.0</v>
      </c>
      <c r="G400" s="5">
        <v>46.0</v>
      </c>
      <c r="H400" s="5">
        <v>1882.05</v>
      </c>
      <c r="I400" s="5">
        <f t="shared" si="1"/>
        <v>0.4440944324</v>
      </c>
    </row>
    <row r="401">
      <c r="A401" s="3">
        <v>3.421974E7</v>
      </c>
      <c r="B401" s="4">
        <v>45169.0</v>
      </c>
      <c r="C401" s="5" t="s">
        <v>13</v>
      </c>
      <c r="D401" s="5" t="s">
        <v>17</v>
      </c>
      <c r="E401" s="5">
        <v>2654.9</v>
      </c>
      <c r="F401" s="5">
        <v>27.0</v>
      </c>
      <c r="G401" s="5">
        <v>6.0</v>
      </c>
      <c r="H401" s="5">
        <v>386.79</v>
      </c>
      <c r="I401" s="5">
        <f t="shared" si="1"/>
        <v>0.1456891032</v>
      </c>
    </row>
    <row r="402">
      <c r="A402" s="3" t="s">
        <v>408</v>
      </c>
      <c r="B402" s="4">
        <v>45423.0</v>
      </c>
      <c r="C402" s="5" t="s">
        <v>9</v>
      </c>
      <c r="D402" s="5" t="s">
        <v>23</v>
      </c>
      <c r="E402" s="5">
        <v>4725.34</v>
      </c>
      <c r="F402" s="5">
        <v>30.0</v>
      </c>
      <c r="G402" s="5">
        <v>36.0</v>
      </c>
      <c r="H402" s="5">
        <v>143.62</v>
      </c>
      <c r="I402" s="5">
        <f t="shared" si="1"/>
        <v>0.03039358014</v>
      </c>
    </row>
    <row r="403">
      <c r="A403" s="3" t="s">
        <v>409</v>
      </c>
      <c r="B403" s="4">
        <v>45385.0</v>
      </c>
      <c r="C403" s="5" t="s">
        <v>12</v>
      </c>
      <c r="D403" s="5" t="s">
        <v>21</v>
      </c>
      <c r="E403" s="5">
        <v>4913.43</v>
      </c>
      <c r="F403" s="5">
        <v>6.0</v>
      </c>
      <c r="G403" s="5">
        <v>29.0</v>
      </c>
      <c r="H403" s="5">
        <v>1526.48</v>
      </c>
      <c r="I403" s="5">
        <f t="shared" si="1"/>
        <v>0.3106750274</v>
      </c>
    </row>
    <row r="404">
      <c r="A404" s="3" t="s">
        <v>410</v>
      </c>
      <c r="B404" s="4">
        <v>45392.0</v>
      </c>
      <c r="C404" s="5" t="s">
        <v>16</v>
      </c>
      <c r="D404" s="5" t="s">
        <v>23</v>
      </c>
      <c r="E404" s="5">
        <v>3606.92</v>
      </c>
      <c r="F404" s="5">
        <v>23.0</v>
      </c>
      <c r="G404" s="5">
        <v>15.0</v>
      </c>
      <c r="H404" s="5">
        <v>296.84</v>
      </c>
      <c r="I404" s="5">
        <f t="shared" si="1"/>
        <v>0.08229736174</v>
      </c>
    </row>
    <row r="405">
      <c r="A405" s="3" t="s">
        <v>411</v>
      </c>
      <c r="B405" s="4">
        <v>45255.0</v>
      </c>
      <c r="C405" s="5" t="s">
        <v>12</v>
      </c>
      <c r="D405" s="5" t="s">
        <v>19</v>
      </c>
      <c r="E405" s="5">
        <v>3181.67</v>
      </c>
      <c r="F405" s="5">
        <v>34.0</v>
      </c>
      <c r="G405" s="5">
        <v>9.0</v>
      </c>
      <c r="H405" s="5">
        <v>488.45</v>
      </c>
      <c r="I405" s="5">
        <f t="shared" si="1"/>
        <v>0.1535200068</v>
      </c>
    </row>
    <row r="406">
      <c r="A406" s="3" t="s">
        <v>412</v>
      </c>
      <c r="B406" s="4">
        <v>45110.0</v>
      </c>
      <c r="C406" s="5" t="s">
        <v>12</v>
      </c>
      <c r="D406" s="5" t="s">
        <v>10</v>
      </c>
      <c r="E406" s="5">
        <v>2379.51</v>
      </c>
      <c r="F406" s="5">
        <v>39.0</v>
      </c>
      <c r="G406" s="5">
        <v>5.0</v>
      </c>
      <c r="H406" s="5">
        <v>1714.22</v>
      </c>
      <c r="I406" s="5">
        <f t="shared" si="1"/>
        <v>0.7204088237</v>
      </c>
    </row>
    <row r="407">
      <c r="A407" s="3" t="s">
        <v>413</v>
      </c>
      <c r="B407" s="4">
        <v>45082.0</v>
      </c>
      <c r="C407" s="5" t="s">
        <v>16</v>
      </c>
      <c r="D407" s="5" t="s">
        <v>21</v>
      </c>
      <c r="E407" s="5">
        <v>1467.12</v>
      </c>
      <c r="F407" s="5">
        <v>11.0</v>
      </c>
      <c r="G407" s="5">
        <v>5.0</v>
      </c>
      <c r="H407" s="5">
        <v>400.53</v>
      </c>
      <c r="I407" s="5">
        <f t="shared" si="1"/>
        <v>0.2730042532</v>
      </c>
    </row>
    <row r="408">
      <c r="A408" s="3" t="s">
        <v>414</v>
      </c>
      <c r="B408" s="4">
        <v>45581.0</v>
      </c>
      <c r="C408" s="5" t="s">
        <v>16</v>
      </c>
      <c r="D408" s="5" t="s">
        <v>21</v>
      </c>
      <c r="E408" s="5">
        <v>2869.73</v>
      </c>
      <c r="F408" s="5">
        <v>9.0</v>
      </c>
      <c r="G408" s="5">
        <v>8.0</v>
      </c>
      <c r="H408" s="5">
        <v>675.46</v>
      </c>
      <c r="I408" s="5">
        <f t="shared" si="1"/>
        <v>0.2353740596</v>
      </c>
    </row>
    <row r="409">
      <c r="A409" s="3" t="s">
        <v>415</v>
      </c>
      <c r="B409" s="4">
        <v>45565.0</v>
      </c>
      <c r="C409" s="5" t="s">
        <v>9</v>
      </c>
      <c r="D409" s="5" t="s">
        <v>17</v>
      </c>
      <c r="E409" s="5">
        <v>275.35</v>
      </c>
      <c r="F409" s="5">
        <v>29.0</v>
      </c>
      <c r="G409" s="5">
        <v>25.0</v>
      </c>
      <c r="H409" s="5">
        <v>1860.04</v>
      </c>
      <c r="I409" s="5">
        <f t="shared" si="1"/>
        <v>6.755184311</v>
      </c>
    </row>
    <row r="410">
      <c r="A410" s="3" t="s">
        <v>416</v>
      </c>
      <c r="B410" s="4">
        <v>45332.0</v>
      </c>
      <c r="C410" s="5" t="s">
        <v>13</v>
      </c>
      <c r="D410" s="5" t="s">
        <v>17</v>
      </c>
      <c r="E410" s="5">
        <v>3956.33</v>
      </c>
      <c r="F410" s="5">
        <v>38.0</v>
      </c>
      <c r="G410" s="5">
        <v>48.0</v>
      </c>
      <c r="H410" s="5">
        <v>472.99</v>
      </c>
      <c r="I410" s="5">
        <f t="shared" si="1"/>
        <v>0.1195527168</v>
      </c>
    </row>
    <row r="411">
      <c r="A411" s="3" t="s">
        <v>417</v>
      </c>
      <c r="B411" s="4">
        <v>45499.0</v>
      </c>
      <c r="C411" s="5" t="s">
        <v>12</v>
      </c>
      <c r="D411" s="5" t="s">
        <v>19</v>
      </c>
      <c r="E411" s="5">
        <v>777.75</v>
      </c>
      <c r="F411" s="5">
        <v>39.0</v>
      </c>
      <c r="G411" s="5">
        <v>29.0</v>
      </c>
      <c r="H411" s="5">
        <v>437.32</v>
      </c>
      <c r="I411" s="5">
        <f t="shared" si="1"/>
        <v>0.5622886532</v>
      </c>
    </row>
    <row r="412">
      <c r="A412" s="3" t="s">
        <v>418</v>
      </c>
      <c r="B412" s="4">
        <v>45148.0</v>
      </c>
      <c r="C412" s="5" t="s">
        <v>12</v>
      </c>
      <c r="D412" s="5" t="s">
        <v>19</v>
      </c>
      <c r="E412" s="5">
        <v>2033.72</v>
      </c>
      <c r="F412" s="5">
        <v>21.0</v>
      </c>
      <c r="G412" s="5">
        <v>12.0</v>
      </c>
      <c r="H412" s="5">
        <v>455.32</v>
      </c>
      <c r="I412" s="5">
        <f t="shared" si="1"/>
        <v>0.2238852939</v>
      </c>
    </row>
    <row r="413">
      <c r="A413" s="3" t="s">
        <v>419</v>
      </c>
      <c r="B413" s="4">
        <v>45330.0</v>
      </c>
      <c r="C413" s="5" t="s">
        <v>16</v>
      </c>
      <c r="D413" s="5" t="s">
        <v>19</v>
      </c>
      <c r="E413" s="5">
        <v>2067.49</v>
      </c>
      <c r="F413" s="5">
        <v>44.0</v>
      </c>
      <c r="G413" s="5">
        <v>21.0</v>
      </c>
      <c r="H413" s="5">
        <v>972.12</v>
      </c>
      <c r="I413" s="5">
        <f t="shared" si="1"/>
        <v>0.4701933262</v>
      </c>
    </row>
    <row r="414">
      <c r="A414" s="3" t="s">
        <v>420</v>
      </c>
      <c r="B414" s="4">
        <v>45321.0</v>
      </c>
      <c r="C414" s="5" t="s">
        <v>9</v>
      </c>
      <c r="D414" s="5" t="s">
        <v>19</v>
      </c>
      <c r="E414" s="5">
        <v>804.25</v>
      </c>
      <c r="F414" s="5">
        <v>17.0</v>
      </c>
      <c r="G414" s="5">
        <v>42.0</v>
      </c>
      <c r="H414" s="5">
        <v>219.6</v>
      </c>
      <c r="I414" s="5">
        <f t="shared" si="1"/>
        <v>0.2730494249</v>
      </c>
    </row>
    <row r="415">
      <c r="A415" s="3" t="s">
        <v>421</v>
      </c>
      <c r="B415" s="4">
        <v>45024.0</v>
      </c>
      <c r="C415" s="5" t="s">
        <v>12</v>
      </c>
      <c r="D415" s="5" t="s">
        <v>17</v>
      </c>
      <c r="E415" s="5">
        <v>3192.94</v>
      </c>
      <c r="F415" s="5">
        <v>26.0</v>
      </c>
      <c r="G415" s="5">
        <v>43.0</v>
      </c>
      <c r="H415" s="5">
        <v>1184.28</v>
      </c>
      <c r="I415" s="5">
        <f t="shared" si="1"/>
        <v>0.3709058109</v>
      </c>
    </row>
    <row r="416">
      <c r="A416" s="3" t="s">
        <v>422</v>
      </c>
      <c r="B416" s="4">
        <v>45221.0</v>
      </c>
      <c r="C416" s="5" t="s">
        <v>16</v>
      </c>
      <c r="D416" s="5" t="s">
        <v>10</v>
      </c>
      <c r="E416" s="5">
        <v>3961.53</v>
      </c>
      <c r="F416" s="5">
        <v>22.0</v>
      </c>
      <c r="G416" s="5">
        <v>49.0</v>
      </c>
      <c r="H416" s="5">
        <v>62.46</v>
      </c>
      <c r="I416" s="5">
        <f t="shared" si="1"/>
        <v>0.01576663562</v>
      </c>
    </row>
    <row r="417">
      <c r="A417" s="3" t="s">
        <v>423</v>
      </c>
      <c r="B417" s="4">
        <v>44901.0</v>
      </c>
      <c r="C417" s="5" t="s">
        <v>13</v>
      </c>
      <c r="D417" s="5" t="s">
        <v>10</v>
      </c>
      <c r="E417" s="5">
        <v>4673.93</v>
      </c>
      <c r="F417" s="5">
        <v>36.0</v>
      </c>
      <c r="G417" s="5">
        <v>37.0</v>
      </c>
      <c r="H417" s="5">
        <v>598.58</v>
      </c>
      <c r="I417" s="5">
        <f t="shared" si="1"/>
        <v>0.1280678145</v>
      </c>
    </row>
    <row r="418">
      <c r="A418" s="3" t="s">
        <v>424</v>
      </c>
      <c r="B418" s="4">
        <v>45341.0</v>
      </c>
      <c r="C418" s="5" t="s">
        <v>9</v>
      </c>
      <c r="D418" s="5" t="s">
        <v>21</v>
      </c>
      <c r="E418" s="5">
        <v>3075.53</v>
      </c>
      <c r="F418" s="5">
        <v>33.0</v>
      </c>
      <c r="G418" s="5">
        <v>29.0</v>
      </c>
      <c r="H418" s="5">
        <v>757.09</v>
      </c>
      <c r="I418" s="5">
        <f t="shared" si="1"/>
        <v>0.2461657015</v>
      </c>
    </row>
    <row r="419">
      <c r="A419" s="3" t="s">
        <v>425</v>
      </c>
      <c r="B419" s="4">
        <v>44996.0</v>
      </c>
      <c r="C419" s="5" t="s">
        <v>12</v>
      </c>
      <c r="D419" s="5" t="s">
        <v>17</v>
      </c>
      <c r="E419" s="5">
        <v>4298.16</v>
      </c>
      <c r="F419" s="5">
        <v>40.0</v>
      </c>
      <c r="G419" s="5">
        <v>45.0</v>
      </c>
      <c r="H419" s="5">
        <v>1874.36</v>
      </c>
      <c r="I419" s="5">
        <f t="shared" si="1"/>
        <v>0.4360842779</v>
      </c>
    </row>
    <row r="420">
      <c r="A420" s="3" t="s">
        <v>426</v>
      </c>
      <c r="B420" s="4">
        <v>45311.0</v>
      </c>
      <c r="C420" s="5" t="s">
        <v>16</v>
      </c>
      <c r="D420" s="5" t="s">
        <v>23</v>
      </c>
      <c r="E420" s="5">
        <v>3686.95</v>
      </c>
      <c r="F420" s="5">
        <v>15.0</v>
      </c>
      <c r="G420" s="5">
        <v>44.0</v>
      </c>
      <c r="H420" s="5">
        <v>1554.25</v>
      </c>
      <c r="I420" s="5">
        <f t="shared" si="1"/>
        <v>0.4215544013</v>
      </c>
    </row>
    <row r="421">
      <c r="A421" s="3" t="s">
        <v>427</v>
      </c>
      <c r="B421" s="4">
        <v>45361.0</v>
      </c>
      <c r="C421" s="5" t="s">
        <v>9</v>
      </c>
      <c r="D421" s="5" t="s">
        <v>17</v>
      </c>
      <c r="E421" s="5">
        <v>2440.89</v>
      </c>
      <c r="F421" s="5">
        <v>44.0</v>
      </c>
      <c r="G421" s="5">
        <v>49.0</v>
      </c>
      <c r="H421" s="5">
        <v>349.44</v>
      </c>
      <c r="I421" s="5">
        <f t="shared" si="1"/>
        <v>0.1431608962</v>
      </c>
    </row>
    <row r="422">
      <c r="A422" s="3" t="s">
        <v>428</v>
      </c>
      <c r="B422" s="4">
        <v>44899.0</v>
      </c>
      <c r="C422" s="5" t="s">
        <v>9</v>
      </c>
      <c r="D422" s="5" t="s">
        <v>21</v>
      </c>
      <c r="E422" s="5">
        <v>1958.06</v>
      </c>
      <c r="F422" s="5">
        <v>44.0</v>
      </c>
      <c r="G422" s="5">
        <v>21.0</v>
      </c>
      <c r="H422" s="5">
        <v>972.58</v>
      </c>
      <c r="I422" s="5">
        <f t="shared" si="1"/>
        <v>0.4967059232</v>
      </c>
    </row>
    <row r="423">
      <c r="A423" s="3" t="s">
        <v>429</v>
      </c>
      <c r="B423" s="4">
        <v>45517.0</v>
      </c>
      <c r="C423" s="5" t="s">
        <v>16</v>
      </c>
      <c r="D423" s="5" t="s">
        <v>21</v>
      </c>
      <c r="E423" s="5">
        <v>1011.3</v>
      </c>
      <c r="F423" s="5">
        <v>6.0</v>
      </c>
      <c r="G423" s="5">
        <v>14.0</v>
      </c>
      <c r="H423" s="5">
        <v>369.32</v>
      </c>
      <c r="I423" s="5">
        <f t="shared" si="1"/>
        <v>0.3651933155</v>
      </c>
    </row>
    <row r="424">
      <c r="A424" s="3" t="s">
        <v>430</v>
      </c>
      <c r="B424" s="4">
        <v>44973.0</v>
      </c>
      <c r="C424" s="5" t="s">
        <v>9</v>
      </c>
      <c r="D424" s="5" t="s">
        <v>17</v>
      </c>
      <c r="E424" s="5">
        <v>2472.14</v>
      </c>
      <c r="F424" s="5">
        <v>45.0</v>
      </c>
      <c r="G424" s="5">
        <v>40.0</v>
      </c>
      <c r="H424" s="5">
        <v>635.9</v>
      </c>
      <c r="I424" s="5">
        <f t="shared" si="1"/>
        <v>0.2572265325</v>
      </c>
    </row>
    <row r="425">
      <c r="A425" s="3" t="s">
        <v>431</v>
      </c>
      <c r="B425" s="4">
        <v>45087.0</v>
      </c>
      <c r="C425" s="5" t="s">
        <v>16</v>
      </c>
      <c r="D425" s="5" t="s">
        <v>23</v>
      </c>
      <c r="E425" s="5">
        <v>4762.26</v>
      </c>
      <c r="F425" s="5">
        <v>44.0</v>
      </c>
      <c r="G425" s="5">
        <v>47.0</v>
      </c>
      <c r="H425" s="5">
        <v>1384.65</v>
      </c>
      <c r="I425" s="5">
        <f t="shared" si="1"/>
        <v>0.2907548097</v>
      </c>
    </row>
    <row r="426">
      <c r="A426" s="3" t="s">
        <v>432</v>
      </c>
      <c r="B426" s="4">
        <v>45373.0</v>
      </c>
      <c r="C426" s="5" t="s">
        <v>9</v>
      </c>
      <c r="D426" s="5" t="s">
        <v>19</v>
      </c>
      <c r="E426" s="5">
        <v>4551.51</v>
      </c>
      <c r="F426" s="5">
        <v>4.0</v>
      </c>
      <c r="G426" s="5">
        <v>0.0</v>
      </c>
      <c r="H426" s="5">
        <v>1384.53</v>
      </c>
      <c r="I426" s="5">
        <f t="shared" si="1"/>
        <v>0.3041913563</v>
      </c>
    </row>
    <row r="427">
      <c r="A427" s="3" t="s">
        <v>433</v>
      </c>
      <c r="B427" s="4">
        <v>45164.0</v>
      </c>
      <c r="C427" s="5" t="s">
        <v>12</v>
      </c>
      <c r="D427" s="5" t="s">
        <v>17</v>
      </c>
      <c r="E427" s="5">
        <v>778.34</v>
      </c>
      <c r="F427" s="5">
        <v>28.0</v>
      </c>
      <c r="G427" s="5">
        <v>31.0</v>
      </c>
      <c r="H427" s="5">
        <v>110.66</v>
      </c>
      <c r="I427" s="5">
        <f t="shared" si="1"/>
        <v>0.1421743711</v>
      </c>
    </row>
    <row r="428">
      <c r="A428" s="3" t="s">
        <v>434</v>
      </c>
      <c r="B428" s="4">
        <v>45005.0</v>
      </c>
      <c r="C428" s="5" t="s">
        <v>12</v>
      </c>
      <c r="D428" s="5" t="s">
        <v>17</v>
      </c>
      <c r="E428" s="5">
        <v>3323.74</v>
      </c>
      <c r="F428" s="5">
        <v>29.0</v>
      </c>
      <c r="G428" s="5">
        <v>38.0</v>
      </c>
      <c r="H428" s="5">
        <v>1390.5</v>
      </c>
      <c r="I428" s="5">
        <f t="shared" si="1"/>
        <v>0.4183540229</v>
      </c>
    </row>
    <row r="429">
      <c r="A429" s="3" t="s">
        <v>435</v>
      </c>
      <c r="B429" s="4">
        <v>45371.0</v>
      </c>
      <c r="C429" s="5" t="s">
        <v>13</v>
      </c>
      <c r="D429" s="5" t="s">
        <v>17</v>
      </c>
      <c r="E429" s="5">
        <v>4040.89</v>
      </c>
      <c r="F429" s="5">
        <v>2.0</v>
      </c>
      <c r="G429" s="5">
        <v>7.0</v>
      </c>
      <c r="H429" s="5">
        <v>1717.12</v>
      </c>
      <c r="I429" s="5">
        <f t="shared" si="1"/>
        <v>0.4249360908</v>
      </c>
    </row>
    <row r="430">
      <c r="A430" s="3" t="s">
        <v>436</v>
      </c>
      <c r="B430" s="4">
        <v>44906.0</v>
      </c>
      <c r="C430" s="5" t="s">
        <v>12</v>
      </c>
      <c r="D430" s="5" t="s">
        <v>19</v>
      </c>
      <c r="E430" s="5">
        <v>1870.44</v>
      </c>
      <c r="F430" s="5">
        <v>45.0</v>
      </c>
      <c r="G430" s="5">
        <v>6.0</v>
      </c>
      <c r="H430" s="5">
        <v>1800.42</v>
      </c>
      <c r="I430" s="5">
        <f t="shared" si="1"/>
        <v>0.962564958</v>
      </c>
    </row>
    <row r="431">
      <c r="A431" s="3" t="s">
        <v>437</v>
      </c>
      <c r="B431" s="4">
        <v>45551.0</v>
      </c>
      <c r="C431" s="5" t="s">
        <v>12</v>
      </c>
      <c r="D431" s="5" t="s">
        <v>10</v>
      </c>
      <c r="E431" s="5">
        <v>3142.49</v>
      </c>
      <c r="F431" s="5">
        <v>42.0</v>
      </c>
      <c r="G431" s="5">
        <v>7.0</v>
      </c>
      <c r="H431" s="5">
        <v>1981.52</v>
      </c>
      <c r="I431" s="5">
        <f t="shared" si="1"/>
        <v>0.6305572969</v>
      </c>
    </row>
    <row r="432">
      <c r="A432" s="3" t="s">
        <v>438</v>
      </c>
      <c r="B432" s="4">
        <v>45173.0</v>
      </c>
      <c r="C432" s="5" t="s">
        <v>13</v>
      </c>
      <c r="D432" s="5" t="s">
        <v>17</v>
      </c>
      <c r="E432" s="5">
        <v>4466.64</v>
      </c>
      <c r="F432" s="5">
        <v>40.0</v>
      </c>
      <c r="G432" s="5">
        <v>38.0</v>
      </c>
      <c r="H432" s="5">
        <v>214.72</v>
      </c>
      <c r="I432" s="5">
        <f t="shared" si="1"/>
        <v>0.04807192879</v>
      </c>
    </row>
    <row r="433">
      <c r="A433" s="3" t="s">
        <v>439</v>
      </c>
      <c r="B433" s="4">
        <v>45566.0</v>
      </c>
      <c r="C433" s="5" t="s">
        <v>13</v>
      </c>
      <c r="D433" s="5" t="s">
        <v>23</v>
      </c>
      <c r="E433" s="5">
        <v>2986.4</v>
      </c>
      <c r="F433" s="5">
        <v>31.0</v>
      </c>
      <c r="G433" s="5">
        <v>20.0</v>
      </c>
      <c r="H433" s="5">
        <v>659.21</v>
      </c>
      <c r="I433" s="5">
        <f t="shared" si="1"/>
        <v>0.2207373426</v>
      </c>
    </row>
    <row r="434">
      <c r="A434" s="3" t="s">
        <v>440</v>
      </c>
      <c r="B434" s="4">
        <v>45040.0</v>
      </c>
      <c r="C434" s="5" t="s">
        <v>13</v>
      </c>
      <c r="D434" s="5" t="s">
        <v>21</v>
      </c>
      <c r="E434" s="5">
        <v>1986.99</v>
      </c>
      <c r="F434" s="5">
        <v>6.0</v>
      </c>
      <c r="G434" s="5">
        <v>33.0</v>
      </c>
      <c r="H434" s="5">
        <v>1890.48</v>
      </c>
      <c r="I434" s="5">
        <f t="shared" si="1"/>
        <v>0.9514290459</v>
      </c>
    </row>
    <row r="435">
      <c r="A435" s="3" t="s">
        <v>441</v>
      </c>
      <c r="B435" s="4">
        <v>44920.0</v>
      </c>
      <c r="C435" s="5" t="s">
        <v>12</v>
      </c>
      <c r="D435" s="5" t="s">
        <v>17</v>
      </c>
      <c r="E435" s="5">
        <v>2093.93</v>
      </c>
      <c r="F435" s="5">
        <v>6.0</v>
      </c>
      <c r="G435" s="5">
        <v>31.0</v>
      </c>
      <c r="H435" s="5">
        <v>486.63</v>
      </c>
      <c r="I435" s="5">
        <f t="shared" si="1"/>
        <v>0.232400319</v>
      </c>
    </row>
    <row r="436">
      <c r="A436" s="3" t="s">
        <v>442</v>
      </c>
      <c r="B436" s="4">
        <v>45451.0</v>
      </c>
      <c r="C436" s="5" t="s">
        <v>12</v>
      </c>
      <c r="D436" s="5" t="s">
        <v>23</v>
      </c>
      <c r="E436" s="5">
        <v>4584.59</v>
      </c>
      <c r="F436" s="5">
        <v>3.0</v>
      </c>
      <c r="G436" s="5">
        <v>25.0</v>
      </c>
      <c r="H436" s="5">
        <v>1530.29</v>
      </c>
      <c r="I436" s="5">
        <f t="shared" si="1"/>
        <v>0.3337899354</v>
      </c>
    </row>
    <row r="437">
      <c r="A437" s="3" t="s">
        <v>443</v>
      </c>
      <c r="B437" s="4">
        <v>45380.0</v>
      </c>
      <c r="C437" s="5" t="s">
        <v>13</v>
      </c>
      <c r="D437" s="5" t="s">
        <v>17</v>
      </c>
      <c r="E437" s="5">
        <v>974.86</v>
      </c>
      <c r="F437" s="5">
        <v>38.0</v>
      </c>
      <c r="G437" s="5">
        <v>48.0</v>
      </c>
      <c r="H437" s="5">
        <v>871.02</v>
      </c>
      <c r="I437" s="5">
        <f t="shared" si="1"/>
        <v>0.893482141</v>
      </c>
    </row>
    <row r="438">
      <c r="A438" s="3" t="s">
        <v>444</v>
      </c>
      <c r="B438" s="4">
        <v>45379.0</v>
      </c>
      <c r="C438" s="5" t="s">
        <v>16</v>
      </c>
      <c r="D438" s="5" t="s">
        <v>23</v>
      </c>
      <c r="E438" s="5">
        <v>1313.21</v>
      </c>
      <c r="F438" s="5">
        <v>48.0</v>
      </c>
      <c r="G438" s="5">
        <v>8.0</v>
      </c>
      <c r="H438" s="5">
        <v>1906.22</v>
      </c>
      <c r="I438" s="5">
        <f t="shared" si="1"/>
        <v>1.451572863</v>
      </c>
    </row>
    <row r="439">
      <c r="A439" s="3" t="s">
        <v>445</v>
      </c>
      <c r="B439" s="4">
        <v>45270.0</v>
      </c>
      <c r="C439" s="5" t="s">
        <v>16</v>
      </c>
      <c r="D439" s="5" t="s">
        <v>10</v>
      </c>
      <c r="E439" s="5">
        <v>4212.21</v>
      </c>
      <c r="F439" s="5">
        <v>21.0</v>
      </c>
      <c r="G439" s="5">
        <v>41.0</v>
      </c>
      <c r="H439" s="5">
        <v>1806.23</v>
      </c>
      <c r="I439" s="5">
        <f t="shared" si="1"/>
        <v>0.4288081553</v>
      </c>
    </row>
    <row r="440">
      <c r="A440" s="3" t="s">
        <v>446</v>
      </c>
      <c r="B440" s="4">
        <v>45171.0</v>
      </c>
      <c r="C440" s="5" t="s">
        <v>12</v>
      </c>
      <c r="D440" s="5" t="s">
        <v>23</v>
      </c>
      <c r="E440" s="5">
        <v>2406.15</v>
      </c>
      <c r="F440" s="5">
        <v>37.0</v>
      </c>
      <c r="G440" s="5">
        <v>18.0</v>
      </c>
      <c r="H440" s="5">
        <v>616.26</v>
      </c>
      <c r="I440" s="5">
        <f t="shared" si="1"/>
        <v>0.2561186958</v>
      </c>
    </row>
    <row r="441">
      <c r="A441" s="3" t="s">
        <v>447</v>
      </c>
      <c r="B441" s="4">
        <v>45134.0</v>
      </c>
      <c r="C441" s="5" t="s">
        <v>13</v>
      </c>
      <c r="D441" s="5" t="s">
        <v>19</v>
      </c>
      <c r="E441" s="5">
        <v>3494.36</v>
      </c>
      <c r="F441" s="5">
        <v>13.0</v>
      </c>
      <c r="G441" s="5">
        <v>13.0</v>
      </c>
      <c r="H441" s="5">
        <v>561.04</v>
      </c>
      <c r="I441" s="5">
        <f t="shared" si="1"/>
        <v>0.1605558672</v>
      </c>
    </row>
    <row r="442">
      <c r="A442" s="3" t="s">
        <v>448</v>
      </c>
      <c r="B442" s="4">
        <v>45388.0</v>
      </c>
      <c r="C442" s="5" t="s">
        <v>16</v>
      </c>
      <c r="D442" s="5" t="s">
        <v>17</v>
      </c>
      <c r="E442" s="5">
        <v>3724.52</v>
      </c>
      <c r="F442" s="5">
        <v>42.0</v>
      </c>
      <c r="G442" s="5">
        <v>13.0</v>
      </c>
      <c r="H442" s="5">
        <v>1947.91</v>
      </c>
      <c r="I442" s="5">
        <f t="shared" si="1"/>
        <v>0.5229962519</v>
      </c>
    </row>
    <row r="443">
      <c r="A443" s="3" t="s">
        <v>449</v>
      </c>
      <c r="B443" s="4">
        <v>45249.0</v>
      </c>
      <c r="C443" s="5" t="s">
        <v>13</v>
      </c>
      <c r="D443" s="5" t="s">
        <v>19</v>
      </c>
      <c r="E443" s="5">
        <v>4350.38</v>
      </c>
      <c r="F443" s="5">
        <v>3.0</v>
      </c>
      <c r="G443" s="5">
        <v>14.0</v>
      </c>
      <c r="H443" s="5">
        <v>513.85</v>
      </c>
      <c r="I443" s="5">
        <f t="shared" si="1"/>
        <v>0.1181161186</v>
      </c>
    </row>
    <row r="444">
      <c r="A444" s="3" t="s">
        <v>450</v>
      </c>
      <c r="B444" s="4">
        <v>45510.0</v>
      </c>
      <c r="C444" s="5" t="s">
        <v>12</v>
      </c>
      <c r="D444" s="5" t="s">
        <v>17</v>
      </c>
      <c r="E444" s="5">
        <v>4373.81</v>
      </c>
      <c r="F444" s="5">
        <v>24.0</v>
      </c>
      <c r="G444" s="5">
        <v>29.0</v>
      </c>
      <c r="H444" s="5">
        <v>631.04</v>
      </c>
      <c r="I444" s="5">
        <f t="shared" si="1"/>
        <v>0.1442769576</v>
      </c>
    </row>
    <row r="445">
      <c r="A445" s="3" t="s">
        <v>451</v>
      </c>
      <c r="B445" s="4">
        <v>44971.0</v>
      </c>
      <c r="C445" s="5" t="s">
        <v>12</v>
      </c>
      <c r="D445" s="5" t="s">
        <v>21</v>
      </c>
      <c r="E445" s="5">
        <v>4101.04</v>
      </c>
      <c r="F445" s="5">
        <v>34.0</v>
      </c>
      <c r="G445" s="5">
        <v>3.0</v>
      </c>
      <c r="H445" s="5">
        <v>1751.16</v>
      </c>
      <c r="I445" s="5">
        <f t="shared" si="1"/>
        <v>0.4270038819</v>
      </c>
    </row>
    <row r="446">
      <c r="A446" s="3" t="s">
        <v>452</v>
      </c>
      <c r="B446" s="4">
        <v>45529.0</v>
      </c>
      <c r="C446" s="5" t="s">
        <v>16</v>
      </c>
      <c r="D446" s="5" t="s">
        <v>10</v>
      </c>
      <c r="E446" s="5">
        <v>3326.03</v>
      </c>
      <c r="F446" s="5">
        <v>8.0</v>
      </c>
      <c r="G446" s="5">
        <v>4.0</v>
      </c>
      <c r="H446" s="5">
        <v>482.77</v>
      </c>
      <c r="I446" s="5">
        <f t="shared" si="1"/>
        <v>0.1451490215</v>
      </c>
    </row>
    <row r="447">
      <c r="A447" s="3" t="s">
        <v>453</v>
      </c>
      <c r="B447" s="4">
        <v>45220.0</v>
      </c>
      <c r="C447" s="5" t="s">
        <v>13</v>
      </c>
      <c r="D447" s="5" t="s">
        <v>10</v>
      </c>
      <c r="E447" s="5">
        <v>669.76</v>
      </c>
      <c r="F447" s="5">
        <v>34.0</v>
      </c>
      <c r="G447" s="5">
        <v>8.0</v>
      </c>
      <c r="H447" s="5">
        <v>720.04</v>
      </c>
      <c r="I447" s="5">
        <f t="shared" si="1"/>
        <v>1.075071667</v>
      </c>
    </row>
    <row r="448">
      <c r="A448" s="3" t="s">
        <v>454</v>
      </c>
      <c r="B448" s="4">
        <v>45579.0</v>
      </c>
      <c r="C448" s="5" t="s">
        <v>9</v>
      </c>
      <c r="D448" s="5" t="s">
        <v>19</v>
      </c>
      <c r="E448" s="5">
        <v>2906.79</v>
      </c>
      <c r="F448" s="5">
        <v>31.0</v>
      </c>
      <c r="G448" s="5">
        <v>33.0</v>
      </c>
      <c r="H448" s="5">
        <v>130.99</v>
      </c>
      <c r="I448" s="5">
        <f t="shared" si="1"/>
        <v>0.04506345488</v>
      </c>
    </row>
    <row r="449">
      <c r="A449" s="3" t="s">
        <v>455</v>
      </c>
      <c r="B449" s="4">
        <v>45557.0</v>
      </c>
      <c r="C449" s="5" t="s">
        <v>13</v>
      </c>
      <c r="D449" s="5" t="s">
        <v>10</v>
      </c>
      <c r="E449" s="5">
        <v>1083.31</v>
      </c>
      <c r="F449" s="5">
        <v>6.0</v>
      </c>
      <c r="G449" s="5">
        <v>12.0</v>
      </c>
      <c r="H449" s="5">
        <v>1002.46</v>
      </c>
      <c r="I449" s="5">
        <f t="shared" si="1"/>
        <v>0.9253676233</v>
      </c>
    </row>
    <row r="450">
      <c r="A450" s="3" t="s">
        <v>456</v>
      </c>
      <c r="B450" s="4">
        <v>45480.0</v>
      </c>
      <c r="C450" s="5" t="s">
        <v>16</v>
      </c>
      <c r="D450" s="5" t="s">
        <v>10</v>
      </c>
      <c r="E450" s="5">
        <v>193.64</v>
      </c>
      <c r="F450" s="5">
        <v>36.0</v>
      </c>
      <c r="G450" s="5">
        <v>17.0</v>
      </c>
      <c r="H450" s="5">
        <v>818.94</v>
      </c>
      <c r="I450" s="5">
        <f t="shared" si="1"/>
        <v>4.229188184</v>
      </c>
    </row>
    <row r="451">
      <c r="A451" s="3">
        <v>8.4809441E7</v>
      </c>
      <c r="B451" s="4">
        <v>44990.0</v>
      </c>
      <c r="C451" s="5" t="s">
        <v>12</v>
      </c>
      <c r="D451" s="5" t="s">
        <v>10</v>
      </c>
      <c r="E451" s="5">
        <v>3154.25</v>
      </c>
      <c r="F451" s="5">
        <v>43.0</v>
      </c>
      <c r="G451" s="5">
        <v>28.0</v>
      </c>
      <c r="H451" s="5">
        <v>467.13</v>
      </c>
      <c r="I451" s="5">
        <f t="shared" si="1"/>
        <v>0.1480954268</v>
      </c>
    </row>
    <row r="452">
      <c r="A452" s="3" t="s">
        <v>457</v>
      </c>
      <c r="B452" s="4">
        <v>45330.0</v>
      </c>
      <c r="C452" s="5" t="s">
        <v>12</v>
      </c>
      <c r="D452" s="5" t="s">
        <v>19</v>
      </c>
      <c r="E452" s="5">
        <v>4809.31</v>
      </c>
      <c r="F452" s="5">
        <v>15.0</v>
      </c>
      <c r="G452" s="5">
        <v>37.0</v>
      </c>
      <c r="H452" s="5">
        <v>274.91</v>
      </c>
      <c r="I452" s="5">
        <f t="shared" si="1"/>
        <v>0.05716204611</v>
      </c>
    </row>
    <row r="453">
      <c r="A453" s="3" t="s">
        <v>458</v>
      </c>
      <c r="B453" s="4">
        <v>45337.0</v>
      </c>
      <c r="C453" s="5" t="s">
        <v>16</v>
      </c>
      <c r="D453" s="5" t="s">
        <v>17</v>
      </c>
      <c r="E453" s="5">
        <v>2267.37</v>
      </c>
      <c r="F453" s="5">
        <v>4.0</v>
      </c>
      <c r="G453" s="5">
        <v>23.0</v>
      </c>
      <c r="H453" s="5">
        <v>606.7</v>
      </c>
      <c r="I453" s="5">
        <f t="shared" si="1"/>
        <v>0.2675787366</v>
      </c>
    </row>
    <row r="454">
      <c r="A454" s="3" t="s">
        <v>459</v>
      </c>
      <c r="B454" s="4">
        <v>45176.0</v>
      </c>
      <c r="C454" s="5" t="s">
        <v>16</v>
      </c>
      <c r="D454" s="5" t="s">
        <v>23</v>
      </c>
      <c r="E454" s="5">
        <v>398.13</v>
      </c>
      <c r="F454" s="5">
        <v>42.0</v>
      </c>
      <c r="G454" s="5">
        <v>17.0</v>
      </c>
      <c r="H454" s="5">
        <v>908.46</v>
      </c>
      <c r="I454" s="5">
        <f t="shared" si="1"/>
        <v>2.281817497</v>
      </c>
    </row>
    <row r="455">
      <c r="A455" s="3" t="s">
        <v>460</v>
      </c>
      <c r="B455" s="4">
        <v>45611.0</v>
      </c>
      <c r="C455" s="5" t="s">
        <v>12</v>
      </c>
      <c r="D455" s="5" t="s">
        <v>23</v>
      </c>
      <c r="E455" s="5">
        <v>1692.79</v>
      </c>
      <c r="F455" s="5">
        <v>12.0</v>
      </c>
      <c r="G455" s="5">
        <v>50.0</v>
      </c>
      <c r="H455" s="5">
        <v>447.22</v>
      </c>
      <c r="I455" s="5">
        <f t="shared" si="1"/>
        <v>0.2641910692</v>
      </c>
    </row>
    <row r="456">
      <c r="A456" s="3" t="s">
        <v>461</v>
      </c>
      <c r="B456" s="4">
        <v>45544.0</v>
      </c>
      <c r="C456" s="5" t="s">
        <v>12</v>
      </c>
      <c r="D456" s="5" t="s">
        <v>21</v>
      </c>
      <c r="E456" s="5">
        <v>1834.43</v>
      </c>
      <c r="F456" s="5">
        <v>48.0</v>
      </c>
      <c r="G456" s="5">
        <v>30.0</v>
      </c>
      <c r="H456" s="5">
        <v>1710.58</v>
      </c>
      <c r="I456" s="5">
        <f t="shared" si="1"/>
        <v>0.9324858403</v>
      </c>
    </row>
    <row r="457">
      <c r="A457" s="3" t="s">
        <v>462</v>
      </c>
      <c r="B457" s="4">
        <v>45240.0</v>
      </c>
      <c r="C457" s="5" t="s">
        <v>16</v>
      </c>
      <c r="D457" s="5" t="s">
        <v>10</v>
      </c>
      <c r="E457" s="5">
        <v>2753.34</v>
      </c>
      <c r="F457" s="5">
        <v>47.0</v>
      </c>
      <c r="G457" s="5">
        <v>40.0</v>
      </c>
      <c r="H457" s="5">
        <v>1174.14</v>
      </c>
      <c r="I457" s="5">
        <f t="shared" si="1"/>
        <v>0.4264420667</v>
      </c>
    </row>
    <row r="458">
      <c r="A458" s="3" t="s">
        <v>463</v>
      </c>
      <c r="B458" s="4">
        <v>45461.0</v>
      </c>
      <c r="C458" s="5" t="s">
        <v>13</v>
      </c>
      <c r="D458" s="5" t="s">
        <v>17</v>
      </c>
      <c r="E458" s="5">
        <v>4388.68</v>
      </c>
      <c r="F458" s="5">
        <v>42.0</v>
      </c>
      <c r="G458" s="5">
        <v>24.0</v>
      </c>
      <c r="H458" s="5">
        <v>15.98</v>
      </c>
      <c r="I458" s="5">
        <f t="shared" si="1"/>
        <v>0.00364118596</v>
      </c>
    </row>
    <row r="459">
      <c r="A459" s="3" t="s">
        <v>464</v>
      </c>
      <c r="B459" s="4">
        <v>45359.0</v>
      </c>
      <c r="C459" s="5" t="s">
        <v>13</v>
      </c>
      <c r="D459" s="5" t="s">
        <v>23</v>
      </c>
      <c r="E459" s="5">
        <v>4667.93</v>
      </c>
      <c r="F459" s="5">
        <v>24.0</v>
      </c>
      <c r="G459" s="5">
        <v>11.0</v>
      </c>
      <c r="H459" s="5">
        <v>916.86</v>
      </c>
      <c r="I459" s="5">
        <f t="shared" si="1"/>
        <v>0.1964168272</v>
      </c>
    </row>
    <row r="460">
      <c r="A460" s="3" t="s">
        <v>465</v>
      </c>
      <c r="B460" s="4">
        <v>45153.0</v>
      </c>
      <c r="C460" s="5" t="s">
        <v>12</v>
      </c>
      <c r="D460" s="5" t="s">
        <v>21</v>
      </c>
      <c r="E460" s="5">
        <v>976.14</v>
      </c>
      <c r="F460" s="5">
        <v>13.0</v>
      </c>
      <c r="G460" s="5">
        <v>15.0</v>
      </c>
      <c r="H460" s="5">
        <v>129.28</v>
      </c>
      <c r="I460" s="5">
        <f t="shared" si="1"/>
        <v>0.1324400188</v>
      </c>
    </row>
    <row r="461">
      <c r="A461" s="3" t="s">
        <v>466</v>
      </c>
      <c r="B461" s="4">
        <v>45355.0</v>
      </c>
      <c r="C461" s="5" t="s">
        <v>13</v>
      </c>
      <c r="D461" s="5" t="s">
        <v>23</v>
      </c>
      <c r="E461" s="5">
        <v>281.39</v>
      </c>
      <c r="F461" s="5">
        <v>2.0</v>
      </c>
      <c r="G461" s="5">
        <v>41.0</v>
      </c>
      <c r="H461" s="5">
        <v>1128.3</v>
      </c>
      <c r="I461" s="5">
        <f t="shared" si="1"/>
        <v>4.009737375</v>
      </c>
    </row>
    <row r="462">
      <c r="A462" s="3" t="s">
        <v>467</v>
      </c>
      <c r="B462" s="4">
        <v>45315.0</v>
      </c>
      <c r="C462" s="5" t="s">
        <v>13</v>
      </c>
      <c r="D462" s="5" t="s">
        <v>23</v>
      </c>
      <c r="E462" s="5">
        <v>1460.11</v>
      </c>
      <c r="F462" s="5">
        <v>38.0</v>
      </c>
      <c r="G462" s="5">
        <v>17.0</v>
      </c>
      <c r="H462" s="5">
        <v>319.16</v>
      </c>
      <c r="I462" s="5">
        <f t="shared" si="1"/>
        <v>0.2185862709</v>
      </c>
    </row>
    <row r="463">
      <c r="A463" s="3" t="s">
        <v>468</v>
      </c>
      <c r="B463" s="4">
        <v>44893.0</v>
      </c>
      <c r="C463" s="5" t="s">
        <v>12</v>
      </c>
      <c r="D463" s="5" t="s">
        <v>17</v>
      </c>
      <c r="E463" s="5">
        <v>1022.02</v>
      </c>
      <c r="F463" s="5">
        <v>38.0</v>
      </c>
      <c r="G463" s="5">
        <v>20.0</v>
      </c>
      <c r="H463" s="5">
        <v>1355.93</v>
      </c>
      <c r="I463" s="5">
        <f t="shared" si="1"/>
        <v>1.32671572</v>
      </c>
    </row>
    <row r="464">
      <c r="A464" s="3" t="s">
        <v>469</v>
      </c>
      <c r="B464" s="4">
        <v>45572.0</v>
      </c>
      <c r="C464" s="5" t="s">
        <v>9</v>
      </c>
      <c r="D464" s="5" t="s">
        <v>17</v>
      </c>
      <c r="E464" s="5">
        <v>2637.37</v>
      </c>
      <c r="F464" s="5">
        <v>45.0</v>
      </c>
      <c r="G464" s="5">
        <v>33.0</v>
      </c>
      <c r="H464" s="5">
        <v>1725.56</v>
      </c>
      <c r="I464" s="5">
        <f t="shared" si="1"/>
        <v>0.6542730068</v>
      </c>
    </row>
    <row r="465">
      <c r="A465" s="3" t="s">
        <v>470</v>
      </c>
      <c r="B465" s="4">
        <v>44895.0</v>
      </c>
      <c r="C465" s="5" t="s">
        <v>13</v>
      </c>
      <c r="D465" s="5" t="s">
        <v>21</v>
      </c>
      <c r="E465" s="5">
        <v>1538.27</v>
      </c>
      <c r="F465" s="5">
        <v>13.0</v>
      </c>
      <c r="G465" s="5">
        <v>34.0</v>
      </c>
      <c r="H465" s="5">
        <v>607.27</v>
      </c>
      <c r="I465" s="5">
        <f t="shared" si="1"/>
        <v>0.3947746494</v>
      </c>
    </row>
    <row r="466">
      <c r="A466" s="3" t="s">
        <v>471</v>
      </c>
      <c r="B466" s="4">
        <v>44998.0</v>
      </c>
      <c r="C466" s="5" t="s">
        <v>13</v>
      </c>
      <c r="D466" s="5" t="s">
        <v>10</v>
      </c>
      <c r="E466" s="5">
        <v>3269.09</v>
      </c>
      <c r="F466" s="5">
        <v>50.0</v>
      </c>
      <c r="G466" s="5">
        <v>9.0</v>
      </c>
      <c r="H466" s="5">
        <v>810.69</v>
      </c>
      <c r="I466" s="5">
        <f t="shared" si="1"/>
        <v>0.2479864427</v>
      </c>
    </row>
    <row r="467">
      <c r="A467" s="3" t="s">
        <v>472</v>
      </c>
      <c r="B467" s="4">
        <v>45075.0</v>
      </c>
      <c r="C467" s="5" t="s">
        <v>9</v>
      </c>
      <c r="D467" s="5" t="s">
        <v>23</v>
      </c>
      <c r="E467" s="5">
        <v>417.48</v>
      </c>
      <c r="F467" s="5">
        <v>1.0</v>
      </c>
      <c r="G467" s="5">
        <v>11.0</v>
      </c>
      <c r="H467" s="5">
        <v>1447.27</v>
      </c>
      <c r="I467" s="5">
        <f t="shared" si="1"/>
        <v>3.466681039</v>
      </c>
    </row>
    <row r="468">
      <c r="A468" s="3" t="s">
        <v>473</v>
      </c>
      <c r="B468" s="4">
        <v>45142.0</v>
      </c>
      <c r="C468" s="5" t="s">
        <v>13</v>
      </c>
      <c r="D468" s="5" t="s">
        <v>10</v>
      </c>
      <c r="E468" s="5">
        <v>4804.39</v>
      </c>
      <c r="F468" s="5">
        <v>41.0</v>
      </c>
      <c r="G468" s="5">
        <v>41.0</v>
      </c>
      <c r="H468" s="5">
        <v>429.51</v>
      </c>
      <c r="I468" s="5">
        <f t="shared" si="1"/>
        <v>0.08939948672</v>
      </c>
    </row>
    <row r="469">
      <c r="A469" s="3" t="s">
        <v>474</v>
      </c>
      <c r="B469" s="4">
        <v>45373.0</v>
      </c>
      <c r="C469" s="5" t="s">
        <v>9</v>
      </c>
      <c r="D469" s="5" t="s">
        <v>19</v>
      </c>
      <c r="E469" s="5">
        <v>109.58</v>
      </c>
      <c r="F469" s="5">
        <v>37.0</v>
      </c>
      <c r="G469" s="5">
        <v>35.0</v>
      </c>
      <c r="H469" s="5">
        <v>1367.03</v>
      </c>
      <c r="I469" s="5">
        <f t="shared" si="1"/>
        <v>12.47517795</v>
      </c>
    </row>
    <row r="470">
      <c r="A470" s="3">
        <v>2.4848155E7</v>
      </c>
      <c r="B470" s="4">
        <v>45232.0</v>
      </c>
      <c r="C470" s="5" t="s">
        <v>13</v>
      </c>
      <c r="D470" s="5" t="s">
        <v>23</v>
      </c>
      <c r="E470" s="5">
        <v>1304.68</v>
      </c>
      <c r="F470" s="5">
        <v>48.0</v>
      </c>
      <c r="G470" s="5">
        <v>34.0</v>
      </c>
      <c r="H470" s="5">
        <v>675.29</v>
      </c>
      <c r="I470" s="5">
        <f t="shared" si="1"/>
        <v>0.5175905203</v>
      </c>
    </row>
    <row r="471">
      <c r="A471" s="3" t="s">
        <v>475</v>
      </c>
      <c r="B471" s="4">
        <v>45092.0</v>
      </c>
      <c r="C471" s="5" t="s">
        <v>12</v>
      </c>
      <c r="D471" s="5" t="s">
        <v>23</v>
      </c>
      <c r="E471" s="5">
        <v>841.35</v>
      </c>
      <c r="F471" s="5">
        <v>29.0</v>
      </c>
      <c r="G471" s="5">
        <v>5.0</v>
      </c>
      <c r="H471" s="5">
        <v>223.56</v>
      </c>
      <c r="I471" s="5">
        <f t="shared" si="1"/>
        <v>0.2657158139</v>
      </c>
    </row>
    <row r="472">
      <c r="A472" s="3" t="s">
        <v>476</v>
      </c>
      <c r="B472" s="4">
        <v>45539.0</v>
      </c>
      <c r="C472" s="5" t="s">
        <v>9</v>
      </c>
      <c r="D472" s="5" t="s">
        <v>23</v>
      </c>
      <c r="E472" s="5">
        <v>242.92</v>
      </c>
      <c r="F472" s="5">
        <v>49.0</v>
      </c>
      <c r="G472" s="5">
        <v>6.0</v>
      </c>
      <c r="H472" s="5">
        <v>1099.38</v>
      </c>
      <c r="I472" s="5">
        <f t="shared" si="1"/>
        <v>4.525687469</v>
      </c>
    </row>
    <row r="473">
      <c r="A473" s="3" t="s">
        <v>477</v>
      </c>
      <c r="B473" s="4">
        <v>44955.0</v>
      </c>
      <c r="C473" s="5" t="s">
        <v>16</v>
      </c>
      <c r="D473" s="5" t="s">
        <v>17</v>
      </c>
      <c r="E473" s="5">
        <v>1107.83</v>
      </c>
      <c r="F473" s="5">
        <v>31.0</v>
      </c>
      <c r="G473" s="5">
        <v>5.0</v>
      </c>
      <c r="H473" s="5">
        <v>590.08</v>
      </c>
      <c r="I473" s="5">
        <f t="shared" si="1"/>
        <v>0.5326449004</v>
      </c>
    </row>
    <row r="474">
      <c r="A474" s="3" t="s">
        <v>478</v>
      </c>
      <c r="B474" s="4">
        <v>45465.0</v>
      </c>
      <c r="C474" s="5" t="s">
        <v>9</v>
      </c>
      <c r="D474" s="5" t="s">
        <v>10</v>
      </c>
      <c r="E474" s="5">
        <v>2154.71</v>
      </c>
      <c r="F474" s="5">
        <v>35.0</v>
      </c>
      <c r="G474" s="5">
        <v>36.0</v>
      </c>
      <c r="H474" s="5">
        <v>569.14</v>
      </c>
      <c r="I474" s="5">
        <f t="shared" si="1"/>
        <v>0.2641376334</v>
      </c>
    </row>
    <row r="475">
      <c r="A475" s="3" t="s">
        <v>479</v>
      </c>
      <c r="B475" s="4">
        <v>45038.0</v>
      </c>
      <c r="C475" s="5" t="s">
        <v>12</v>
      </c>
      <c r="D475" s="5" t="s">
        <v>19</v>
      </c>
      <c r="E475" s="5">
        <v>4722.44</v>
      </c>
      <c r="F475" s="5">
        <v>12.0</v>
      </c>
      <c r="G475" s="5">
        <v>41.0</v>
      </c>
      <c r="H475" s="5">
        <v>1992.71</v>
      </c>
      <c r="I475" s="5">
        <f t="shared" si="1"/>
        <v>0.421966187</v>
      </c>
    </row>
    <row r="476">
      <c r="A476" s="3" t="s">
        <v>480</v>
      </c>
      <c r="B476" s="4">
        <v>45565.0</v>
      </c>
      <c r="C476" s="5" t="s">
        <v>13</v>
      </c>
      <c r="D476" s="5" t="s">
        <v>17</v>
      </c>
      <c r="E476" s="5">
        <v>4055.55</v>
      </c>
      <c r="F476" s="5">
        <v>17.0</v>
      </c>
      <c r="G476" s="5">
        <v>48.0</v>
      </c>
      <c r="H476" s="5">
        <v>1536.46</v>
      </c>
      <c r="I476" s="5">
        <f t="shared" si="1"/>
        <v>0.3788536697</v>
      </c>
    </row>
    <row r="477">
      <c r="A477" s="3" t="s">
        <v>481</v>
      </c>
      <c r="B477" s="4">
        <v>45225.0</v>
      </c>
      <c r="C477" s="5" t="s">
        <v>13</v>
      </c>
      <c r="D477" s="5" t="s">
        <v>17</v>
      </c>
      <c r="E477" s="5">
        <v>4581.83</v>
      </c>
      <c r="F477" s="5">
        <v>30.0</v>
      </c>
      <c r="G477" s="5">
        <v>46.0</v>
      </c>
      <c r="H477" s="5">
        <v>1556.48</v>
      </c>
      <c r="I477" s="5">
        <f t="shared" si="1"/>
        <v>0.3397070603</v>
      </c>
    </row>
    <row r="478">
      <c r="A478" s="3" t="s">
        <v>482</v>
      </c>
      <c r="B478" s="4">
        <v>45554.0</v>
      </c>
      <c r="C478" s="5" t="s">
        <v>12</v>
      </c>
      <c r="D478" s="5" t="s">
        <v>23</v>
      </c>
      <c r="E478" s="5">
        <v>714.76</v>
      </c>
      <c r="F478" s="5">
        <v>22.0</v>
      </c>
      <c r="G478" s="5">
        <v>40.0</v>
      </c>
      <c r="H478" s="5">
        <v>660.57</v>
      </c>
      <c r="I478" s="5">
        <f t="shared" si="1"/>
        <v>0.9241843416</v>
      </c>
    </row>
    <row r="479">
      <c r="A479" s="3" t="s">
        <v>483</v>
      </c>
      <c r="B479" s="4">
        <v>45319.0</v>
      </c>
      <c r="C479" s="5" t="s">
        <v>13</v>
      </c>
      <c r="D479" s="5" t="s">
        <v>19</v>
      </c>
      <c r="E479" s="5">
        <v>3971.01</v>
      </c>
      <c r="F479" s="5">
        <v>45.0</v>
      </c>
      <c r="G479" s="5">
        <v>37.0</v>
      </c>
      <c r="H479" s="5">
        <v>1437.34</v>
      </c>
      <c r="I479" s="5">
        <f t="shared" si="1"/>
        <v>0.3619582927</v>
      </c>
    </row>
    <row r="480">
      <c r="A480" s="3" t="s">
        <v>484</v>
      </c>
      <c r="B480" s="4">
        <v>45340.0</v>
      </c>
      <c r="C480" s="5" t="s">
        <v>9</v>
      </c>
      <c r="D480" s="5" t="s">
        <v>19</v>
      </c>
      <c r="E480" s="5">
        <v>756.27</v>
      </c>
      <c r="F480" s="5">
        <v>44.0</v>
      </c>
      <c r="G480" s="5">
        <v>7.0</v>
      </c>
      <c r="H480" s="5">
        <v>839.15</v>
      </c>
      <c r="I480" s="5">
        <f t="shared" si="1"/>
        <v>1.10959049</v>
      </c>
    </row>
    <row r="481">
      <c r="A481" s="3" t="s">
        <v>485</v>
      </c>
      <c r="B481" s="4">
        <v>45461.0</v>
      </c>
      <c r="C481" s="5" t="s">
        <v>16</v>
      </c>
      <c r="D481" s="5" t="s">
        <v>10</v>
      </c>
      <c r="E481" s="5">
        <v>3932.01</v>
      </c>
      <c r="F481" s="5">
        <v>47.0</v>
      </c>
      <c r="G481" s="5">
        <v>40.0</v>
      </c>
      <c r="H481" s="5">
        <v>892.77</v>
      </c>
      <c r="I481" s="5">
        <f t="shared" si="1"/>
        <v>0.2270518132</v>
      </c>
    </row>
    <row r="482">
      <c r="A482" s="3" t="s">
        <v>486</v>
      </c>
      <c r="B482" s="4">
        <v>45513.0</v>
      </c>
      <c r="C482" s="5" t="s">
        <v>9</v>
      </c>
      <c r="D482" s="5" t="s">
        <v>21</v>
      </c>
      <c r="E482" s="5">
        <v>4313.04</v>
      </c>
      <c r="F482" s="5">
        <v>33.0</v>
      </c>
      <c r="G482" s="5">
        <v>19.0</v>
      </c>
      <c r="H482" s="5">
        <v>873.86</v>
      </c>
      <c r="I482" s="5">
        <f t="shared" si="1"/>
        <v>0.2026088327</v>
      </c>
    </row>
    <row r="483">
      <c r="A483" s="3" t="s">
        <v>487</v>
      </c>
      <c r="B483" s="4">
        <v>45366.0</v>
      </c>
      <c r="C483" s="5" t="s">
        <v>12</v>
      </c>
      <c r="D483" s="5" t="s">
        <v>23</v>
      </c>
      <c r="E483" s="5">
        <v>2880.15</v>
      </c>
      <c r="F483" s="5">
        <v>49.0</v>
      </c>
      <c r="G483" s="5">
        <v>15.0</v>
      </c>
      <c r="H483" s="5">
        <v>1742.36</v>
      </c>
      <c r="I483" s="5">
        <f t="shared" si="1"/>
        <v>0.6049546031</v>
      </c>
    </row>
    <row r="484">
      <c r="A484" s="3" t="s">
        <v>488</v>
      </c>
      <c r="B484" s="4">
        <v>45530.0</v>
      </c>
      <c r="C484" s="5" t="s">
        <v>13</v>
      </c>
      <c r="D484" s="5" t="s">
        <v>10</v>
      </c>
      <c r="E484" s="5">
        <v>443.68</v>
      </c>
      <c r="F484" s="5">
        <v>43.0</v>
      </c>
      <c r="G484" s="5">
        <v>7.0</v>
      </c>
      <c r="H484" s="5">
        <v>261.15</v>
      </c>
      <c r="I484" s="5">
        <f t="shared" si="1"/>
        <v>0.5885998918</v>
      </c>
    </row>
    <row r="485">
      <c r="A485" s="3" t="s">
        <v>489</v>
      </c>
      <c r="B485" s="4">
        <v>45119.0</v>
      </c>
      <c r="C485" s="5" t="s">
        <v>16</v>
      </c>
      <c r="D485" s="5" t="s">
        <v>17</v>
      </c>
      <c r="E485" s="5">
        <v>750.99</v>
      </c>
      <c r="F485" s="5">
        <v>46.0</v>
      </c>
      <c r="G485" s="5">
        <v>6.0</v>
      </c>
      <c r="H485" s="5">
        <v>1346.95</v>
      </c>
      <c r="I485" s="5">
        <f t="shared" si="1"/>
        <v>1.793565826</v>
      </c>
    </row>
    <row r="486">
      <c r="A486" s="3" t="s">
        <v>490</v>
      </c>
      <c r="B486" s="4">
        <v>45586.0</v>
      </c>
      <c r="C486" s="5" t="s">
        <v>12</v>
      </c>
      <c r="D486" s="5" t="s">
        <v>23</v>
      </c>
      <c r="E486" s="5">
        <v>4836.93</v>
      </c>
      <c r="F486" s="5">
        <v>20.0</v>
      </c>
      <c r="G486" s="5">
        <v>40.0</v>
      </c>
      <c r="H486" s="5">
        <v>466.79</v>
      </c>
      <c r="I486" s="5">
        <f t="shared" si="1"/>
        <v>0.09650542803</v>
      </c>
    </row>
    <row r="487">
      <c r="A487" s="3" t="s">
        <v>491</v>
      </c>
      <c r="B487" s="4">
        <v>45368.0</v>
      </c>
      <c r="C487" s="5" t="s">
        <v>12</v>
      </c>
      <c r="D487" s="5" t="s">
        <v>21</v>
      </c>
      <c r="E487" s="5">
        <v>1283.88</v>
      </c>
      <c r="F487" s="5">
        <v>49.0</v>
      </c>
      <c r="G487" s="5">
        <v>1.0</v>
      </c>
      <c r="H487" s="5">
        <v>1740.72</v>
      </c>
      <c r="I487" s="5">
        <f t="shared" si="1"/>
        <v>1.355827647</v>
      </c>
    </row>
    <row r="488">
      <c r="A488" s="3" t="s">
        <v>492</v>
      </c>
      <c r="B488" s="4">
        <v>45530.0</v>
      </c>
      <c r="C488" s="5" t="s">
        <v>16</v>
      </c>
      <c r="D488" s="5" t="s">
        <v>17</v>
      </c>
      <c r="E488" s="5">
        <v>4424.48</v>
      </c>
      <c r="F488" s="5">
        <v>41.0</v>
      </c>
      <c r="G488" s="5">
        <v>46.0</v>
      </c>
      <c r="H488" s="5">
        <v>374.9</v>
      </c>
      <c r="I488" s="5">
        <f t="shared" si="1"/>
        <v>0.08473312118</v>
      </c>
    </row>
    <row r="489">
      <c r="A489" s="3" t="s">
        <v>493</v>
      </c>
      <c r="B489" s="4">
        <v>45306.0</v>
      </c>
      <c r="C489" s="5" t="s">
        <v>13</v>
      </c>
      <c r="D489" s="5" t="s">
        <v>23</v>
      </c>
      <c r="E489" s="5">
        <v>3156.44</v>
      </c>
      <c r="F489" s="5">
        <v>2.0</v>
      </c>
      <c r="G489" s="5">
        <v>12.0</v>
      </c>
      <c r="H489" s="5">
        <v>89.58</v>
      </c>
      <c r="I489" s="5">
        <f t="shared" si="1"/>
        <v>0.02838007375</v>
      </c>
    </row>
    <row r="490">
      <c r="A490" s="3" t="s">
        <v>494</v>
      </c>
      <c r="B490" s="4">
        <v>45087.0</v>
      </c>
      <c r="C490" s="5" t="s">
        <v>9</v>
      </c>
      <c r="D490" s="5" t="s">
        <v>19</v>
      </c>
      <c r="E490" s="5">
        <v>2642.2</v>
      </c>
      <c r="F490" s="5">
        <v>9.0</v>
      </c>
      <c r="G490" s="5">
        <v>20.0</v>
      </c>
      <c r="H490" s="5">
        <v>1152.94</v>
      </c>
      <c r="I490" s="5">
        <f t="shared" si="1"/>
        <v>0.4363560669</v>
      </c>
    </row>
    <row r="491">
      <c r="A491" s="3" t="s">
        <v>495</v>
      </c>
      <c r="B491" s="4">
        <v>45372.0</v>
      </c>
      <c r="C491" s="5" t="s">
        <v>9</v>
      </c>
      <c r="D491" s="5" t="s">
        <v>10</v>
      </c>
      <c r="E491" s="5">
        <v>89.82</v>
      </c>
      <c r="F491" s="5">
        <v>8.0</v>
      </c>
      <c r="G491" s="5">
        <v>29.0</v>
      </c>
      <c r="H491" s="5">
        <v>1421.27</v>
      </c>
      <c r="I491" s="5">
        <f t="shared" si="1"/>
        <v>15.82353596</v>
      </c>
    </row>
    <row r="492">
      <c r="A492" s="3" t="s">
        <v>496</v>
      </c>
      <c r="B492" s="4">
        <v>45319.0</v>
      </c>
      <c r="C492" s="5" t="s">
        <v>16</v>
      </c>
      <c r="D492" s="5" t="s">
        <v>19</v>
      </c>
      <c r="E492" s="5">
        <v>2010.13</v>
      </c>
      <c r="F492" s="5">
        <v>31.0</v>
      </c>
      <c r="G492" s="5">
        <v>13.0</v>
      </c>
      <c r="H492" s="5">
        <v>622.95</v>
      </c>
      <c r="I492" s="5">
        <f t="shared" si="1"/>
        <v>0.3099053295</v>
      </c>
    </row>
    <row r="493">
      <c r="A493" s="3" t="s">
        <v>497</v>
      </c>
      <c r="B493" s="4">
        <v>45150.0</v>
      </c>
      <c r="C493" s="5" t="s">
        <v>13</v>
      </c>
      <c r="D493" s="5" t="s">
        <v>10</v>
      </c>
      <c r="E493" s="5">
        <v>2174.97</v>
      </c>
      <c r="F493" s="5">
        <v>31.0</v>
      </c>
      <c r="G493" s="5">
        <v>9.0</v>
      </c>
      <c r="H493" s="5">
        <v>1022.89</v>
      </c>
      <c r="I493" s="5">
        <f t="shared" si="1"/>
        <v>0.4703007398</v>
      </c>
    </row>
    <row r="494">
      <c r="A494" s="3" t="s">
        <v>498</v>
      </c>
      <c r="B494" s="4">
        <v>45429.0</v>
      </c>
      <c r="C494" s="5" t="s">
        <v>16</v>
      </c>
      <c r="D494" s="5" t="s">
        <v>10</v>
      </c>
      <c r="E494" s="5">
        <v>1684.31</v>
      </c>
      <c r="F494" s="5">
        <v>2.0</v>
      </c>
      <c r="G494" s="5">
        <v>37.0</v>
      </c>
      <c r="H494" s="5">
        <v>1995.53</v>
      </c>
      <c r="I494" s="5">
        <f t="shared" si="1"/>
        <v>1.184775962</v>
      </c>
    </row>
    <row r="495">
      <c r="A495" s="3" t="s">
        <v>499</v>
      </c>
      <c r="B495" s="4">
        <v>45300.0</v>
      </c>
      <c r="C495" s="5" t="s">
        <v>9</v>
      </c>
      <c r="D495" s="5" t="s">
        <v>17</v>
      </c>
      <c r="E495" s="5">
        <v>1246.91</v>
      </c>
      <c r="F495" s="5">
        <v>44.0</v>
      </c>
      <c r="G495" s="5">
        <v>45.0</v>
      </c>
      <c r="H495" s="5">
        <v>1338.04</v>
      </c>
      <c r="I495" s="5">
        <f t="shared" si="1"/>
        <v>1.073084665</v>
      </c>
    </row>
    <row r="496">
      <c r="A496" s="3" t="s">
        <v>500</v>
      </c>
      <c r="B496" s="4">
        <v>45297.0</v>
      </c>
      <c r="C496" s="5" t="s">
        <v>13</v>
      </c>
      <c r="D496" s="5" t="s">
        <v>17</v>
      </c>
      <c r="E496" s="5">
        <v>3341.24</v>
      </c>
      <c r="F496" s="5">
        <v>43.0</v>
      </c>
      <c r="G496" s="5">
        <v>20.0</v>
      </c>
      <c r="H496" s="5">
        <v>1604.84</v>
      </c>
      <c r="I496" s="5">
        <f t="shared" si="1"/>
        <v>0.4803126983</v>
      </c>
    </row>
    <row r="497">
      <c r="A497" s="3" t="s">
        <v>501</v>
      </c>
      <c r="B497" s="4">
        <v>45268.0</v>
      </c>
      <c r="C497" s="5" t="s">
        <v>13</v>
      </c>
      <c r="D497" s="5" t="s">
        <v>21</v>
      </c>
      <c r="E497" s="5">
        <v>734.13</v>
      </c>
      <c r="F497" s="5">
        <v>4.0</v>
      </c>
      <c r="G497" s="5">
        <v>21.0</v>
      </c>
      <c r="H497" s="5">
        <v>1579.6</v>
      </c>
      <c r="I497" s="5">
        <f t="shared" si="1"/>
        <v>2.151662512</v>
      </c>
    </row>
    <row r="498">
      <c r="A498" s="3" t="s">
        <v>502</v>
      </c>
      <c r="B498" s="4">
        <v>45467.0</v>
      </c>
      <c r="C498" s="5" t="s">
        <v>13</v>
      </c>
      <c r="D498" s="5" t="s">
        <v>17</v>
      </c>
      <c r="E498" s="5">
        <v>3713.15</v>
      </c>
      <c r="F498" s="5">
        <v>23.0</v>
      </c>
      <c r="G498" s="5">
        <v>35.0</v>
      </c>
      <c r="H498" s="5">
        <v>778.03</v>
      </c>
      <c r="I498" s="5">
        <f t="shared" si="1"/>
        <v>0.2095336843</v>
      </c>
    </row>
    <row r="499">
      <c r="A499" s="3" t="s">
        <v>503</v>
      </c>
      <c r="B499" s="4">
        <v>45475.0</v>
      </c>
      <c r="C499" s="5" t="s">
        <v>9</v>
      </c>
      <c r="D499" s="5" t="s">
        <v>23</v>
      </c>
      <c r="E499" s="5">
        <v>1847.34</v>
      </c>
      <c r="F499" s="5">
        <v>49.0</v>
      </c>
      <c r="G499" s="5">
        <v>44.0</v>
      </c>
      <c r="H499" s="5">
        <v>1068.56</v>
      </c>
      <c r="I499" s="5">
        <f t="shared" si="1"/>
        <v>0.578431691</v>
      </c>
    </row>
    <row r="500">
      <c r="A500" s="3" t="s">
        <v>504</v>
      </c>
      <c r="B500" s="4">
        <v>45366.0</v>
      </c>
      <c r="C500" s="5" t="s">
        <v>16</v>
      </c>
      <c r="D500" s="5" t="s">
        <v>17</v>
      </c>
      <c r="E500" s="5">
        <v>1072.6</v>
      </c>
      <c r="F500" s="5">
        <v>33.0</v>
      </c>
      <c r="G500" s="5">
        <v>9.0</v>
      </c>
      <c r="H500" s="5">
        <v>1702.79</v>
      </c>
      <c r="I500" s="5">
        <f t="shared" si="1"/>
        <v>1.587534962</v>
      </c>
    </row>
    <row r="501">
      <c r="A501" s="3">
        <v>3.864041E7</v>
      </c>
      <c r="B501" s="4">
        <v>45518.0</v>
      </c>
      <c r="C501" s="5" t="s">
        <v>9</v>
      </c>
      <c r="D501" s="5" t="s">
        <v>23</v>
      </c>
      <c r="E501" s="5">
        <v>1290.36</v>
      </c>
      <c r="F501" s="5">
        <v>50.0</v>
      </c>
      <c r="G501" s="5">
        <v>17.0</v>
      </c>
      <c r="H501" s="5">
        <v>1855.82</v>
      </c>
      <c r="I501" s="5">
        <f t="shared" si="1"/>
        <v>1.438218792</v>
      </c>
    </row>
    <row r="502">
      <c r="A502" s="3" t="s">
        <v>505</v>
      </c>
      <c r="B502" s="4">
        <v>45580.0</v>
      </c>
      <c r="C502" s="5" t="s">
        <v>16</v>
      </c>
      <c r="D502" s="5" t="s">
        <v>10</v>
      </c>
      <c r="E502" s="5">
        <v>594.74</v>
      </c>
      <c r="F502" s="5">
        <v>36.0</v>
      </c>
      <c r="G502" s="5">
        <v>16.0</v>
      </c>
      <c r="H502" s="5">
        <v>1673.95</v>
      </c>
      <c r="I502" s="5">
        <f t="shared" si="1"/>
        <v>2.81459125</v>
      </c>
    </row>
    <row r="503">
      <c r="A503" s="3" t="s">
        <v>506</v>
      </c>
      <c r="B503" s="4">
        <v>44954.0</v>
      </c>
      <c r="C503" s="5" t="s">
        <v>12</v>
      </c>
      <c r="D503" s="5" t="s">
        <v>10</v>
      </c>
      <c r="E503" s="5">
        <v>3029.39</v>
      </c>
      <c r="F503" s="5">
        <v>14.0</v>
      </c>
      <c r="G503" s="5">
        <v>46.0</v>
      </c>
      <c r="H503" s="5">
        <v>731.82</v>
      </c>
      <c r="I503" s="5">
        <f t="shared" si="1"/>
        <v>0.2415733861</v>
      </c>
    </row>
    <row r="504">
      <c r="A504" s="3" t="s">
        <v>507</v>
      </c>
      <c r="B504" s="4">
        <v>45314.0</v>
      </c>
      <c r="C504" s="5" t="s">
        <v>12</v>
      </c>
      <c r="D504" s="5" t="s">
        <v>10</v>
      </c>
      <c r="E504" s="5">
        <v>1133.72</v>
      </c>
      <c r="F504" s="5">
        <v>41.0</v>
      </c>
      <c r="G504" s="5">
        <v>5.0</v>
      </c>
      <c r="H504" s="5">
        <v>1083.65</v>
      </c>
      <c r="I504" s="5">
        <f t="shared" si="1"/>
        <v>0.9558356561</v>
      </c>
    </row>
    <row r="505">
      <c r="A505" s="3" t="s">
        <v>508</v>
      </c>
      <c r="B505" s="4">
        <v>45307.0</v>
      </c>
      <c r="C505" s="5" t="s">
        <v>16</v>
      </c>
      <c r="D505" s="5" t="s">
        <v>10</v>
      </c>
      <c r="E505" s="5">
        <v>1715.28</v>
      </c>
      <c r="F505" s="5">
        <v>12.0</v>
      </c>
      <c r="G505" s="5">
        <v>12.0</v>
      </c>
      <c r="H505" s="5">
        <v>1454.94</v>
      </c>
      <c r="I505" s="5">
        <f t="shared" si="1"/>
        <v>0.8482230306</v>
      </c>
    </row>
    <row r="506">
      <c r="A506" s="3" t="s">
        <v>509</v>
      </c>
      <c r="B506" s="4">
        <v>45344.0</v>
      </c>
      <c r="C506" s="5" t="s">
        <v>12</v>
      </c>
      <c r="D506" s="5" t="s">
        <v>23</v>
      </c>
      <c r="E506" s="5">
        <v>3001.85</v>
      </c>
      <c r="F506" s="5">
        <v>45.0</v>
      </c>
      <c r="G506" s="5">
        <v>41.0</v>
      </c>
      <c r="H506" s="5">
        <v>1125.27</v>
      </c>
      <c r="I506" s="5">
        <f t="shared" si="1"/>
        <v>0.3748588371</v>
      </c>
    </row>
    <row r="507">
      <c r="A507" s="3" t="s">
        <v>510</v>
      </c>
      <c r="B507" s="4">
        <v>45588.0</v>
      </c>
      <c r="C507" s="5" t="s">
        <v>13</v>
      </c>
      <c r="D507" s="5" t="s">
        <v>10</v>
      </c>
      <c r="E507" s="5">
        <v>3981.19</v>
      </c>
      <c r="F507" s="5">
        <v>43.0</v>
      </c>
      <c r="G507" s="5">
        <v>34.0</v>
      </c>
      <c r="H507" s="5">
        <v>1545.1</v>
      </c>
      <c r="I507" s="5">
        <f t="shared" si="1"/>
        <v>0.3881000404</v>
      </c>
    </row>
    <row r="508">
      <c r="A508" s="3" t="s">
        <v>511</v>
      </c>
      <c r="B508" s="4">
        <v>45113.0</v>
      </c>
      <c r="C508" s="5" t="s">
        <v>16</v>
      </c>
      <c r="D508" s="5" t="s">
        <v>19</v>
      </c>
      <c r="E508" s="5">
        <v>4835.71</v>
      </c>
      <c r="F508" s="5">
        <v>17.0</v>
      </c>
      <c r="G508" s="5">
        <v>15.0</v>
      </c>
      <c r="H508" s="5">
        <v>140.03</v>
      </c>
      <c r="I508" s="5">
        <f t="shared" si="1"/>
        <v>0.02895748504</v>
      </c>
    </row>
    <row r="509">
      <c r="A509" s="3" t="s">
        <v>512</v>
      </c>
      <c r="B509" s="4">
        <v>45264.0</v>
      </c>
      <c r="C509" s="5" t="s">
        <v>12</v>
      </c>
      <c r="D509" s="5" t="s">
        <v>19</v>
      </c>
      <c r="E509" s="5">
        <v>807.55</v>
      </c>
      <c r="F509" s="5">
        <v>26.0</v>
      </c>
      <c r="G509" s="5">
        <v>9.0</v>
      </c>
      <c r="H509" s="5">
        <v>1887.56</v>
      </c>
      <c r="I509" s="5">
        <f t="shared" si="1"/>
        <v>2.337390874</v>
      </c>
    </row>
    <row r="510">
      <c r="A510" s="3" t="s">
        <v>513</v>
      </c>
      <c r="B510" s="4">
        <v>44972.0</v>
      </c>
      <c r="C510" s="5" t="s">
        <v>16</v>
      </c>
      <c r="D510" s="5" t="s">
        <v>23</v>
      </c>
      <c r="E510" s="5">
        <v>4846.66</v>
      </c>
      <c r="F510" s="5">
        <v>48.0</v>
      </c>
      <c r="G510" s="5">
        <v>13.0</v>
      </c>
      <c r="H510" s="5">
        <v>484.77</v>
      </c>
      <c r="I510" s="5">
        <f t="shared" si="1"/>
        <v>0.1000214581</v>
      </c>
    </row>
    <row r="511">
      <c r="A511" s="3" t="s">
        <v>514</v>
      </c>
      <c r="B511" s="4">
        <v>45532.0</v>
      </c>
      <c r="C511" s="5" t="s">
        <v>16</v>
      </c>
      <c r="D511" s="5" t="s">
        <v>23</v>
      </c>
      <c r="E511" s="5">
        <v>942.53</v>
      </c>
      <c r="F511" s="5">
        <v>27.0</v>
      </c>
      <c r="G511" s="5">
        <v>29.0</v>
      </c>
      <c r="H511" s="5">
        <v>234.32</v>
      </c>
      <c r="I511" s="5">
        <f t="shared" si="1"/>
        <v>0.2486074714</v>
      </c>
    </row>
    <row r="512">
      <c r="A512" s="3" t="s">
        <v>515</v>
      </c>
      <c r="B512" s="4">
        <v>45186.0</v>
      </c>
      <c r="C512" s="5" t="s">
        <v>9</v>
      </c>
      <c r="D512" s="5" t="s">
        <v>10</v>
      </c>
      <c r="E512" s="5">
        <v>4468.1</v>
      </c>
      <c r="F512" s="5">
        <v>31.0</v>
      </c>
      <c r="G512" s="5">
        <v>27.0</v>
      </c>
      <c r="H512" s="5">
        <v>413.69</v>
      </c>
      <c r="I512" s="5">
        <f t="shared" si="1"/>
        <v>0.09258745328</v>
      </c>
    </row>
    <row r="513">
      <c r="A513" s="3" t="s">
        <v>516</v>
      </c>
      <c r="B513" s="4">
        <v>45517.0</v>
      </c>
      <c r="C513" s="5" t="s">
        <v>9</v>
      </c>
      <c r="D513" s="5" t="s">
        <v>23</v>
      </c>
      <c r="E513" s="5">
        <v>1539.39</v>
      </c>
      <c r="F513" s="5">
        <v>41.0</v>
      </c>
      <c r="G513" s="5">
        <v>24.0</v>
      </c>
      <c r="H513" s="5">
        <v>735.2</v>
      </c>
      <c r="I513" s="5">
        <f t="shared" si="1"/>
        <v>0.4775917734</v>
      </c>
    </row>
    <row r="514">
      <c r="A514" s="3" t="s">
        <v>517</v>
      </c>
      <c r="B514" s="4">
        <v>45487.0</v>
      </c>
      <c r="C514" s="5" t="s">
        <v>12</v>
      </c>
      <c r="D514" s="5" t="s">
        <v>23</v>
      </c>
      <c r="E514" s="5">
        <v>4432.65</v>
      </c>
      <c r="F514" s="5">
        <v>17.0</v>
      </c>
      <c r="G514" s="5">
        <v>2.0</v>
      </c>
      <c r="H514" s="5">
        <v>70.95</v>
      </c>
      <c r="I514" s="5">
        <f t="shared" si="1"/>
        <v>0.01600622652</v>
      </c>
    </row>
    <row r="515">
      <c r="A515" s="3" t="s">
        <v>518</v>
      </c>
      <c r="B515" s="4">
        <v>45056.0</v>
      </c>
      <c r="C515" s="5" t="s">
        <v>9</v>
      </c>
      <c r="D515" s="5" t="s">
        <v>21</v>
      </c>
      <c r="E515" s="5">
        <v>3665.8</v>
      </c>
      <c r="F515" s="5">
        <v>19.0</v>
      </c>
      <c r="G515" s="5">
        <v>26.0</v>
      </c>
      <c r="H515" s="5">
        <v>1962.26</v>
      </c>
      <c r="I515" s="5">
        <f t="shared" si="1"/>
        <v>0.5352883409</v>
      </c>
    </row>
    <row r="516">
      <c r="A516" s="3" t="s">
        <v>519</v>
      </c>
      <c r="B516" s="4">
        <v>45186.0</v>
      </c>
      <c r="C516" s="5" t="s">
        <v>13</v>
      </c>
      <c r="D516" s="5" t="s">
        <v>21</v>
      </c>
      <c r="E516" s="5">
        <v>3570.62</v>
      </c>
      <c r="F516" s="5">
        <v>4.0</v>
      </c>
      <c r="G516" s="5">
        <v>23.0</v>
      </c>
      <c r="H516" s="5">
        <v>819.96</v>
      </c>
      <c r="I516" s="5">
        <f t="shared" si="1"/>
        <v>0.2296407907</v>
      </c>
    </row>
    <row r="517">
      <c r="A517" s="3" t="s">
        <v>520</v>
      </c>
      <c r="B517" s="4">
        <v>45582.0</v>
      </c>
      <c r="C517" s="5" t="s">
        <v>16</v>
      </c>
      <c r="D517" s="5" t="s">
        <v>17</v>
      </c>
      <c r="E517" s="5">
        <v>1365.35</v>
      </c>
      <c r="F517" s="5">
        <v>49.0</v>
      </c>
      <c r="G517" s="5">
        <v>49.0</v>
      </c>
      <c r="H517" s="5">
        <v>966.61</v>
      </c>
      <c r="I517" s="5">
        <f t="shared" si="1"/>
        <v>0.7079576665</v>
      </c>
    </row>
    <row r="518">
      <c r="A518" s="3" t="s">
        <v>521</v>
      </c>
      <c r="B518" s="4">
        <v>45371.0</v>
      </c>
      <c r="C518" s="5" t="s">
        <v>9</v>
      </c>
      <c r="D518" s="5" t="s">
        <v>17</v>
      </c>
      <c r="E518" s="5">
        <v>2187.34</v>
      </c>
      <c r="F518" s="5">
        <v>41.0</v>
      </c>
      <c r="G518" s="5">
        <v>33.0</v>
      </c>
      <c r="H518" s="5">
        <v>891.68</v>
      </c>
      <c r="I518" s="5">
        <f t="shared" si="1"/>
        <v>0.4076549599</v>
      </c>
    </row>
    <row r="519">
      <c r="A519" s="3" t="s">
        <v>522</v>
      </c>
      <c r="B519" s="4">
        <v>44957.0</v>
      </c>
      <c r="C519" s="5" t="s">
        <v>9</v>
      </c>
      <c r="D519" s="5" t="s">
        <v>17</v>
      </c>
      <c r="E519" s="5">
        <v>4619.55</v>
      </c>
      <c r="F519" s="5">
        <v>34.0</v>
      </c>
      <c r="G519" s="5">
        <v>7.0</v>
      </c>
      <c r="H519" s="5">
        <v>1034.5</v>
      </c>
      <c r="I519" s="5">
        <f t="shared" si="1"/>
        <v>0.2239395612</v>
      </c>
    </row>
    <row r="520">
      <c r="A520" s="3" t="s">
        <v>523</v>
      </c>
      <c r="B520" s="4">
        <v>45307.0</v>
      </c>
      <c r="C520" s="5" t="s">
        <v>12</v>
      </c>
      <c r="D520" s="5" t="s">
        <v>21</v>
      </c>
      <c r="E520" s="5">
        <v>666.03</v>
      </c>
      <c r="F520" s="5">
        <v>20.0</v>
      </c>
      <c r="G520" s="5">
        <v>25.0</v>
      </c>
      <c r="H520" s="5">
        <v>615.03</v>
      </c>
      <c r="I520" s="5">
        <f t="shared" si="1"/>
        <v>0.9234268727</v>
      </c>
    </row>
    <row r="521">
      <c r="A521" s="3" t="s">
        <v>524</v>
      </c>
      <c r="B521" s="4">
        <v>45095.0</v>
      </c>
      <c r="C521" s="5" t="s">
        <v>16</v>
      </c>
      <c r="D521" s="5" t="s">
        <v>17</v>
      </c>
      <c r="E521" s="5">
        <v>2224.18</v>
      </c>
      <c r="F521" s="5">
        <v>37.0</v>
      </c>
      <c r="G521" s="5">
        <v>47.0</v>
      </c>
      <c r="H521" s="5">
        <v>407.87</v>
      </c>
      <c r="I521" s="5">
        <f t="shared" si="1"/>
        <v>0.1833799423</v>
      </c>
    </row>
    <row r="522">
      <c r="A522" s="3" t="s">
        <v>525</v>
      </c>
      <c r="B522" s="4">
        <v>45213.0</v>
      </c>
      <c r="C522" s="5" t="s">
        <v>16</v>
      </c>
      <c r="D522" s="5" t="s">
        <v>19</v>
      </c>
      <c r="E522" s="5">
        <v>1552.0</v>
      </c>
      <c r="F522" s="5">
        <v>18.0</v>
      </c>
      <c r="G522" s="5">
        <v>24.0</v>
      </c>
      <c r="H522" s="5">
        <v>1316.94</v>
      </c>
      <c r="I522" s="5">
        <f t="shared" si="1"/>
        <v>0.8485438144</v>
      </c>
    </row>
    <row r="523">
      <c r="A523" s="3" t="s">
        <v>526</v>
      </c>
      <c r="B523" s="4">
        <v>44994.0</v>
      </c>
      <c r="C523" s="5" t="s">
        <v>16</v>
      </c>
      <c r="D523" s="5" t="s">
        <v>23</v>
      </c>
      <c r="E523" s="5">
        <v>2958.85</v>
      </c>
      <c r="F523" s="5">
        <v>44.0</v>
      </c>
      <c r="G523" s="5">
        <v>37.0</v>
      </c>
      <c r="H523" s="5">
        <v>1330.37</v>
      </c>
      <c r="I523" s="5">
        <f t="shared" si="1"/>
        <v>0.4496240093</v>
      </c>
    </row>
    <row r="524">
      <c r="A524" s="3" t="s">
        <v>527</v>
      </c>
      <c r="B524" s="4">
        <v>45548.0</v>
      </c>
      <c r="C524" s="5" t="s">
        <v>16</v>
      </c>
      <c r="D524" s="5" t="s">
        <v>10</v>
      </c>
      <c r="E524" s="5">
        <v>4314.87</v>
      </c>
      <c r="F524" s="5">
        <v>39.0</v>
      </c>
      <c r="G524" s="5">
        <v>40.0</v>
      </c>
      <c r="H524" s="5">
        <v>1365.13</v>
      </c>
      <c r="I524" s="5">
        <f t="shared" si="1"/>
        <v>0.3163780137</v>
      </c>
    </row>
    <row r="525">
      <c r="A525" s="3" t="s">
        <v>528</v>
      </c>
      <c r="B525" s="4">
        <v>45159.0</v>
      </c>
      <c r="C525" s="5" t="s">
        <v>12</v>
      </c>
      <c r="D525" s="5" t="s">
        <v>21</v>
      </c>
      <c r="E525" s="5">
        <v>1496.03</v>
      </c>
      <c r="F525" s="5">
        <v>41.0</v>
      </c>
      <c r="G525" s="5">
        <v>15.0</v>
      </c>
      <c r="H525" s="5">
        <v>106.27</v>
      </c>
      <c r="I525" s="5">
        <f t="shared" si="1"/>
        <v>0.07103467176</v>
      </c>
    </row>
    <row r="526">
      <c r="A526" s="3" t="s">
        <v>529</v>
      </c>
      <c r="B526" s="4">
        <v>45029.0</v>
      </c>
      <c r="C526" s="5" t="s">
        <v>12</v>
      </c>
      <c r="D526" s="5" t="s">
        <v>19</v>
      </c>
      <c r="E526" s="5">
        <v>4212.02</v>
      </c>
      <c r="F526" s="5">
        <v>38.0</v>
      </c>
      <c r="G526" s="5">
        <v>20.0</v>
      </c>
      <c r="H526" s="5">
        <v>737.78</v>
      </c>
      <c r="I526" s="5">
        <f t="shared" si="1"/>
        <v>0.1751606118</v>
      </c>
    </row>
    <row r="527">
      <c r="A527" s="3" t="s">
        <v>530</v>
      </c>
      <c r="B527" s="4">
        <v>45582.0</v>
      </c>
      <c r="C527" s="5" t="s">
        <v>12</v>
      </c>
      <c r="D527" s="5" t="s">
        <v>21</v>
      </c>
      <c r="E527" s="5">
        <v>3878.86</v>
      </c>
      <c r="F527" s="5">
        <v>40.0</v>
      </c>
      <c r="G527" s="5">
        <v>48.0</v>
      </c>
      <c r="H527" s="5">
        <v>1048.33</v>
      </c>
      <c r="I527" s="5">
        <f t="shared" si="1"/>
        <v>0.2702675528</v>
      </c>
    </row>
    <row r="528">
      <c r="A528" s="3" t="s">
        <v>531</v>
      </c>
      <c r="B528" s="4">
        <v>45331.0</v>
      </c>
      <c r="C528" s="5" t="s">
        <v>9</v>
      </c>
      <c r="D528" s="5" t="s">
        <v>23</v>
      </c>
      <c r="E528" s="5">
        <v>1979.35</v>
      </c>
      <c r="F528" s="5">
        <v>21.0</v>
      </c>
      <c r="G528" s="5">
        <v>13.0</v>
      </c>
      <c r="H528" s="5">
        <v>907.03</v>
      </c>
      <c r="I528" s="5">
        <f t="shared" si="1"/>
        <v>0.458246394</v>
      </c>
    </row>
    <row r="529">
      <c r="A529" s="3" t="s">
        <v>532</v>
      </c>
      <c r="B529" s="4">
        <v>45353.0</v>
      </c>
      <c r="C529" s="5" t="s">
        <v>9</v>
      </c>
      <c r="D529" s="5" t="s">
        <v>19</v>
      </c>
      <c r="E529" s="5">
        <v>306.8</v>
      </c>
      <c r="F529" s="5">
        <v>10.0</v>
      </c>
      <c r="G529" s="5">
        <v>16.0</v>
      </c>
      <c r="H529" s="5">
        <v>1607.25</v>
      </c>
      <c r="I529" s="5">
        <f t="shared" si="1"/>
        <v>5.238754889</v>
      </c>
    </row>
    <row r="530">
      <c r="A530" s="3" t="s">
        <v>533</v>
      </c>
      <c r="B530" s="4">
        <v>45336.0</v>
      </c>
      <c r="C530" s="5" t="s">
        <v>9</v>
      </c>
      <c r="D530" s="5" t="s">
        <v>17</v>
      </c>
      <c r="E530" s="5">
        <v>1511.4</v>
      </c>
      <c r="F530" s="5">
        <v>37.0</v>
      </c>
      <c r="G530" s="5">
        <v>3.0</v>
      </c>
      <c r="H530" s="5">
        <v>1648.83</v>
      </c>
      <c r="I530" s="5">
        <f t="shared" si="1"/>
        <v>1.09092894</v>
      </c>
    </row>
    <row r="531">
      <c r="A531" s="3" t="s">
        <v>534</v>
      </c>
      <c r="B531" s="4">
        <v>45592.0</v>
      </c>
      <c r="C531" s="5" t="s">
        <v>12</v>
      </c>
      <c r="D531" s="5" t="s">
        <v>23</v>
      </c>
      <c r="E531" s="5">
        <v>3419.3</v>
      </c>
      <c r="F531" s="5">
        <v>3.0</v>
      </c>
      <c r="G531" s="5">
        <v>41.0</v>
      </c>
      <c r="H531" s="5">
        <v>1524.02</v>
      </c>
      <c r="I531" s="5">
        <f t="shared" si="1"/>
        <v>0.4457111105</v>
      </c>
    </row>
    <row r="532">
      <c r="A532" s="3" t="s">
        <v>535</v>
      </c>
      <c r="B532" s="4">
        <v>45187.0</v>
      </c>
      <c r="C532" s="5" t="s">
        <v>9</v>
      </c>
      <c r="D532" s="5" t="s">
        <v>19</v>
      </c>
      <c r="E532" s="5">
        <v>4656.65</v>
      </c>
      <c r="F532" s="5">
        <v>10.0</v>
      </c>
      <c r="G532" s="5">
        <v>41.0</v>
      </c>
      <c r="H532" s="5">
        <v>1672.8</v>
      </c>
      <c r="I532" s="5">
        <f t="shared" si="1"/>
        <v>0.3592282005</v>
      </c>
    </row>
    <row r="533">
      <c r="A533" s="3" t="s">
        <v>536</v>
      </c>
      <c r="B533" s="4">
        <v>45080.0</v>
      </c>
      <c r="C533" s="5" t="s">
        <v>13</v>
      </c>
      <c r="D533" s="5" t="s">
        <v>10</v>
      </c>
      <c r="E533" s="5">
        <v>414.85</v>
      </c>
      <c r="F533" s="5">
        <v>49.0</v>
      </c>
      <c r="G533" s="5">
        <v>14.0</v>
      </c>
      <c r="H533" s="5">
        <v>962.56</v>
      </c>
      <c r="I533" s="5">
        <f t="shared" si="1"/>
        <v>2.320260335</v>
      </c>
    </row>
    <row r="534">
      <c r="A534" s="3" t="s">
        <v>537</v>
      </c>
      <c r="B534" s="4">
        <v>45050.0</v>
      </c>
      <c r="C534" s="5" t="s">
        <v>13</v>
      </c>
      <c r="D534" s="5" t="s">
        <v>10</v>
      </c>
      <c r="E534" s="5">
        <v>886.58</v>
      </c>
      <c r="F534" s="5">
        <v>15.0</v>
      </c>
      <c r="G534" s="5">
        <v>10.0</v>
      </c>
      <c r="H534" s="5">
        <v>1483.68</v>
      </c>
      <c r="I534" s="5">
        <f t="shared" si="1"/>
        <v>1.673486882</v>
      </c>
    </row>
    <row r="535">
      <c r="A535" s="3" t="s">
        <v>538</v>
      </c>
      <c r="B535" s="4">
        <v>45285.0</v>
      </c>
      <c r="C535" s="5" t="s">
        <v>16</v>
      </c>
      <c r="D535" s="5" t="s">
        <v>10</v>
      </c>
      <c r="E535" s="5">
        <v>1043.81</v>
      </c>
      <c r="F535" s="5">
        <v>15.0</v>
      </c>
      <c r="G535" s="5">
        <v>40.0</v>
      </c>
      <c r="H535" s="5">
        <v>409.33</v>
      </c>
      <c r="I535" s="5">
        <f t="shared" si="1"/>
        <v>0.3921499123</v>
      </c>
    </row>
    <row r="536">
      <c r="A536" s="3" t="s">
        <v>539</v>
      </c>
      <c r="B536" s="4">
        <v>45107.0</v>
      </c>
      <c r="C536" s="5" t="s">
        <v>13</v>
      </c>
      <c r="D536" s="5" t="s">
        <v>19</v>
      </c>
      <c r="E536" s="5">
        <v>1549.71</v>
      </c>
      <c r="F536" s="5">
        <v>37.0</v>
      </c>
      <c r="G536" s="5">
        <v>46.0</v>
      </c>
      <c r="H536" s="5">
        <v>1238.28</v>
      </c>
      <c r="I536" s="5">
        <f t="shared" si="1"/>
        <v>0.7990398204</v>
      </c>
    </row>
    <row r="537">
      <c r="A537" s="3" t="s">
        <v>540</v>
      </c>
      <c r="B537" s="4">
        <v>45353.0</v>
      </c>
      <c r="C537" s="5" t="s">
        <v>9</v>
      </c>
      <c r="D537" s="5" t="s">
        <v>19</v>
      </c>
      <c r="E537" s="5">
        <v>2272.56</v>
      </c>
      <c r="F537" s="5">
        <v>44.0</v>
      </c>
      <c r="G537" s="5">
        <v>20.0</v>
      </c>
      <c r="H537" s="5">
        <v>221.94</v>
      </c>
      <c r="I537" s="5">
        <f t="shared" si="1"/>
        <v>0.09766078783</v>
      </c>
    </row>
    <row r="538">
      <c r="A538" s="3" t="s">
        <v>541</v>
      </c>
      <c r="B538" s="4">
        <v>45262.0</v>
      </c>
      <c r="C538" s="5" t="s">
        <v>12</v>
      </c>
      <c r="D538" s="5" t="s">
        <v>19</v>
      </c>
      <c r="E538" s="5">
        <v>4916.27</v>
      </c>
      <c r="F538" s="5">
        <v>11.0</v>
      </c>
      <c r="G538" s="5">
        <v>40.0</v>
      </c>
      <c r="H538" s="5">
        <v>1054.39</v>
      </c>
      <c r="I538" s="5">
        <f t="shared" si="1"/>
        <v>0.2144695064</v>
      </c>
    </row>
    <row r="539">
      <c r="A539" s="3" t="s">
        <v>542</v>
      </c>
      <c r="B539" s="4">
        <v>45534.0</v>
      </c>
      <c r="C539" s="5" t="s">
        <v>16</v>
      </c>
      <c r="D539" s="5" t="s">
        <v>10</v>
      </c>
      <c r="E539" s="5">
        <v>55.33</v>
      </c>
      <c r="F539" s="5">
        <v>41.0</v>
      </c>
      <c r="G539" s="5">
        <v>45.0</v>
      </c>
      <c r="H539" s="5">
        <v>1699.31</v>
      </c>
      <c r="I539" s="5">
        <f t="shared" si="1"/>
        <v>30.71227182</v>
      </c>
    </row>
    <row r="540">
      <c r="A540" s="3" t="s">
        <v>543</v>
      </c>
      <c r="B540" s="4">
        <v>45350.0</v>
      </c>
      <c r="C540" s="5" t="s">
        <v>12</v>
      </c>
      <c r="D540" s="5" t="s">
        <v>10</v>
      </c>
      <c r="E540" s="5">
        <v>3625.04</v>
      </c>
      <c r="F540" s="5">
        <v>33.0</v>
      </c>
      <c r="G540" s="5">
        <v>13.0</v>
      </c>
      <c r="H540" s="5">
        <v>1335.03</v>
      </c>
      <c r="I540" s="5">
        <f t="shared" si="1"/>
        <v>0.3682800742</v>
      </c>
    </row>
    <row r="541">
      <c r="A541" s="3" t="s">
        <v>544</v>
      </c>
      <c r="B541" s="4">
        <v>45088.0</v>
      </c>
      <c r="C541" s="5" t="s">
        <v>16</v>
      </c>
      <c r="D541" s="5" t="s">
        <v>21</v>
      </c>
      <c r="E541" s="5">
        <v>4509.39</v>
      </c>
      <c r="F541" s="5">
        <v>49.0</v>
      </c>
      <c r="G541" s="5">
        <v>33.0</v>
      </c>
      <c r="H541" s="5">
        <v>732.88</v>
      </c>
      <c r="I541" s="5">
        <f t="shared" si="1"/>
        <v>0.1625230907</v>
      </c>
    </row>
    <row r="542">
      <c r="A542" s="3" t="s">
        <v>545</v>
      </c>
      <c r="B542" s="4">
        <v>45000.0</v>
      </c>
      <c r="C542" s="5" t="s">
        <v>9</v>
      </c>
      <c r="D542" s="5" t="s">
        <v>23</v>
      </c>
      <c r="E542" s="5">
        <v>3734.62</v>
      </c>
      <c r="F542" s="5">
        <v>48.0</v>
      </c>
      <c r="G542" s="5">
        <v>22.0</v>
      </c>
      <c r="H542" s="5">
        <v>451.93</v>
      </c>
      <c r="I542" s="5">
        <f t="shared" si="1"/>
        <v>0.121010973</v>
      </c>
    </row>
    <row r="543">
      <c r="A543" s="3" t="s">
        <v>546</v>
      </c>
      <c r="B543" s="4">
        <v>45523.0</v>
      </c>
      <c r="C543" s="5" t="s">
        <v>9</v>
      </c>
      <c r="D543" s="5" t="s">
        <v>10</v>
      </c>
      <c r="E543" s="5">
        <v>4433.99</v>
      </c>
      <c r="F543" s="5">
        <v>3.0</v>
      </c>
      <c r="G543" s="5">
        <v>10.0</v>
      </c>
      <c r="H543" s="5">
        <v>757.74</v>
      </c>
      <c r="I543" s="5">
        <f t="shared" si="1"/>
        <v>0.1708934842</v>
      </c>
    </row>
    <row r="544">
      <c r="A544" s="3" t="s">
        <v>547</v>
      </c>
      <c r="B544" s="4">
        <v>45119.0</v>
      </c>
      <c r="C544" s="5" t="s">
        <v>12</v>
      </c>
      <c r="D544" s="5" t="s">
        <v>21</v>
      </c>
      <c r="E544" s="5">
        <v>867.7</v>
      </c>
      <c r="F544" s="5">
        <v>38.0</v>
      </c>
      <c r="G544" s="5">
        <v>41.0</v>
      </c>
      <c r="H544" s="5">
        <v>1625.2</v>
      </c>
      <c r="I544" s="5">
        <f t="shared" si="1"/>
        <v>1.87299758</v>
      </c>
    </row>
    <row r="545">
      <c r="A545" s="3" t="s">
        <v>548</v>
      </c>
      <c r="B545" s="4">
        <v>45594.0</v>
      </c>
      <c r="C545" s="5" t="s">
        <v>12</v>
      </c>
      <c r="D545" s="5" t="s">
        <v>23</v>
      </c>
      <c r="E545" s="5">
        <v>3023.71</v>
      </c>
      <c r="F545" s="5">
        <v>41.0</v>
      </c>
      <c r="G545" s="5">
        <v>8.0</v>
      </c>
      <c r="H545" s="5">
        <v>455.26</v>
      </c>
      <c r="I545" s="5">
        <f t="shared" si="1"/>
        <v>0.1505633807</v>
      </c>
    </row>
    <row r="546">
      <c r="A546" s="3" t="s">
        <v>549</v>
      </c>
      <c r="B546" s="4">
        <v>45517.0</v>
      </c>
      <c r="C546" s="5" t="s">
        <v>16</v>
      </c>
      <c r="D546" s="5" t="s">
        <v>10</v>
      </c>
      <c r="E546" s="5">
        <v>2426.64</v>
      </c>
      <c r="F546" s="5">
        <v>3.0</v>
      </c>
      <c r="G546" s="5">
        <v>2.0</v>
      </c>
      <c r="H546" s="5">
        <v>1634.05</v>
      </c>
      <c r="I546" s="5">
        <f t="shared" si="1"/>
        <v>0.6733796525</v>
      </c>
    </row>
    <row r="547">
      <c r="A547" s="3" t="s">
        <v>550</v>
      </c>
      <c r="B547" s="4">
        <v>45547.0</v>
      </c>
      <c r="C547" s="5" t="s">
        <v>16</v>
      </c>
      <c r="D547" s="5" t="s">
        <v>10</v>
      </c>
      <c r="E547" s="5">
        <v>3068.25</v>
      </c>
      <c r="F547" s="5">
        <v>45.0</v>
      </c>
      <c r="G547" s="5">
        <v>23.0</v>
      </c>
      <c r="H547" s="5">
        <v>107.33</v>
      </c>
      <c r="I547" s="5">
        <f t="shared" si="1"/>
        <v>0.03498085228</v>
      </c>
    </row>
    <row r="548">
      <c r="A548" s="3" t="s">
        <v>551</v>
      </c>
      <c r="B548" s="4">
        <v>44960.0</v>
      </c>
      <c r="C548" s="5" t="s">
        <v>16</v>
      </c>
      <c r="D548" s="5" t="s">
        <v>21</v>
      </c>
      <c r="E548" s="5">
        <v>2828.25</v>
      </c>
      <c r="F548" s="5">
        <v>5.0</v>
      </c>
      <c r="G548" s="5">
        <v>44.0</v>
      </c>
      <c r="H548" s="5">
        <v>1759.06</v>
      </c>
      <c r="I548" s="5">
        <f t="shared" si="1"/>
        <v>0.6219605763</v>
      </c>
    </row>
    <row r="549">
      <c r="A549" s="3" t="s">
        <v>552</v>
      </c>
      <c r="B549" s="4">
        <v>45137.0</v>
      </c>
      <c r="C549" s="5" t="s">
        <v>9</v>
      </c>
      <c r="D549" s="5" t="s">
        <v>21</v>
      </c>
      <c r="E549" s="5">
        <v>2085.47</v>
      </c>
      <c r="F549" s="5">
        <v>42.0</v>
      </c>
      <c r="G549" s="5">
        <v>19.0</v>
      </c>
      <c r="H549" s="5">
        <v>716.16</v>
      </c>
      <c r="I549" s="5">
        <f t="shared" si="1"/>
        <v>0.3434046042</v>
      </c>
    </row>
    <row r="550">
      <c r="A550" s="3" t="s">
        <v>553</v>
      </c>
      <c r="B550" s="4">
        <v>45041.0</v>
      </c>
      <c r="C550" s="5" t="s">
        <v>9</v>
      </c>
      <c r="D550" s="5" t="s">
        <v>10</v>
      </c>
      <c r="E550" s="5">
        <v>142.56</v>
      </c>
      <c r="F550" s="5">
        <v>23.0</v>
      </c>
      <c r="G550" s="5">
        <v>50.0</v>
      </c>
      <c r="H550" s="5">
        <v>993.32</v>
      </c>
      <c r="I550" s="5">
        <f t="shared" si="1"/>
        <v>6.967732884</v>
      </c>
    </row>
    <row r="551">
      <c r="A551" s="3" t="s">
        <v>554</v>
      </c>
      <c r="B551" s="4">
        <v>45427.0</v>
      </c>
      <c r="C551" s="5" t="s">
        <v>12</v>
      </c>
      <c r="D551" s="5" t="s">
        <v>19</v>
      </c>
      <c r="E551" s="5">
        <v>2926.63</v>
      </c>
      <c r="F551" s="5">
        <v>23.0</v>
      </c>
      <c r="G551" s="5">
        <v>1.0</v>
      </c>
      <c r="H551" s="5">
        <v>1421.39</v>
      </c>
      <c r="I551" s="5">
        <f t="shared" si="1"/>
        <v>0.4856746497</v>
      </c>
    </row>
    <row r="552">
      <c r="A552" s="3" t="s">
        <v>555</v>
      </c>
      <c r="B552" s="4">
        <v>45537.0</v>
      </c>
      <c r="C552" s="5" t="s">
        <v>12</v>
      </c>
      <c r="D552" s="5" t="s">
        <v>21</v>
      </c>
      <c r="E552" s="5">
        <v>3504.64</v>
      </c>
      <c r="F552" s="5">
        <v>11.0</v>
      </c>
      <c r="G552" s="5">
        <v>4.0</v>
      </c>
      <c r="H552" s="5">
        <v>1269.14</v>
      </c>
      <c r="I552" s="5">
        <f t="shared" si="1"/>
        <v>0.3621313459</v>
      </c>
    </row>
    <row r="553">
      <c r="A553" s="3" t="s">
        <v>556</v>
      </c>
      <c r="B553" s="4">
        <v>45546.0</v>
      </c>
      <c r="C553" s="5" t="s">
        <v>9</v>
      </c>
      <c r="D553" s="5" t="s">
        <v>21</v>
      </c>
      <c r="E553" s="5">
        <v>3806.78</v>
      </c>
      <c r="F553" s="5">
        <v>2.0</v>
      </c>
      <c r="G553" s="5">
        <v>44.0</v>
      </c>
      <c r="H553" s="5">
        <v>401.76</v>
      </c>
      <c r="I553" s="5">
        <f t="shared" si="1"/>
        <v>0.1055380138</v>
      </c>
    </row>
    <row r="554">
      <c r="A554" s="3" t="s">
        <v>557</v>
      </c>
      <c r="B554" s="4">
        <v>45154.0</v>
      </c>
      <c r="C554" s="5" t="s">
        <v>16</v>
      </c>
      <c r="D554" s="5" t="s">
        <v>19</v>
      </c>
      <c r="E554" s="5">
        <v>4630.57</v>
      </c>
      <c r="F554" s="5">
        <v>19.0</v>
      </c>
      <c r="G554" s="5">
        <v>30.0</v>
      </c>
      <c r="H554" s="5">
        <v>501.61</v>
      </c>
      <c r="I554" s="5">
        <f t="shared" si="1"/>
        <v>0.1083257569</v>
      </c>
    </row>
    <row r="555">
      <c r="A555" s="6">
        <v>6.9314E27</v>
      </c>
      <c r="B555" s="4">
        <v>45371.0</v>
      </c>
      <c r="C555" s="5" t="s">
        <v>12</v>
      </c>
      <c r="D555" s="5" t="s">
        <v>23</v>
      </c>
      <c r="E555" s="5">
        <v>562.66</v>
      </c>
      <c r="F555" s="5">
        <v>46.0</v>
      </c>
      <c r="G555" s="5">
        <v>42.0</v>
      </c>
      <c r="H555" s="5">
        <v>348.54</v>
      </c>
      <c r="I555" s="5">
        <f t="shared" si="1"/>
        <v>0.6194504674</v>
      </c>
    </row>
    <row r="556">
      <c r="A556" s="3" t="s">
        <v>558</v>
      </c>
      <c r="B556" s="4">
        <v>45350.0</v>
      </c>
      <c r="C556" s="5" t="s">
        <v>16</v>
      </c>
      <c r="D556" s="5" t="s">
        <v>10</v>
      </c>
      <c r="E556" s="5">
        <v>1023.79</v>
      </c>
      <c r="F556" s="5">
        <v>5.0</v>
      </c>
      <c r="G556" s="5">
        <v>12.0</v>
      </c>
      <c r="H556" s="5">
        <v>1985.69</v>
      </c>
      <c r="I556" s="5">
        <f t="shared" si="1"/>
        <v>1.93954815</v>
      </c>
    </row>
    <row r="557">
      <c r="A557" s="3" t="s">
        <v>559</v>
      </c>
      <c r="B557" s="4">
        <v>45484.0</v>
      </c>
      <c r="C557" s="5" t="s">
        <v>13</v>
      </c>
      <c r="D557" s="5" t="s">
        <v>19</v>
      </c>
      <c r="E557" s="5">
        <v>3652.59</v>
      </c>
      <c r="F557" s="5">
        <v>35.0</v>
      </c>
      <c r="G557" s="5">
        <v>30.0</v>
      </c>
      <c r="H557" s="5">
        <v>402.83</v>
      </c>
      <c r="I557" s="5">
        <f t="shared" si="1"/>
        <v>0.1102861257</v>
      </c>
    </row>
    <row r="558">
      <c r="A558" s="3" t="s">
        <v>560</v>
      </c>
      <c r="B558" s="4">
        <v>45334.0</v>
      </c>
      <c r="C558" s="5" t="s">
        <v>13</v>
      </c>
      <c r="D558" s="5" t="s">
        <v>10</v>
      </c>
      <c r="E558" s="5">
        <v>1655.44</v>
      </c>
      <c r="F558" s="5">
        <v>25.0</v>
      </c>
      <c r="G558" s="5">
        <v>32.0</v>
      </c>
      <c r="H558" s="5">
        <v>1183.6</v>
      </c>
      <c r="I558" s="5">
        <f t="shared" si="1"/>
        <v>0.7149760789</v>
      </c>
    </row>
    <row r="559">
      <c r="A559" s="3" t="s">
        <v>561</v>
      </c>
      <c r="B559" s="4">
        <v>45588.0</v>
      </c>
      <c r="C559" s="5" t="s">
        <v>16</v>
      </c>
      <c r="D559" s="5" t="s">
        <v>17</v>
      </c>
      <c r="E559" s="5">
        <v>378.63</v>
      </c>
      <c r="F559" s="5">
        <v>17.0</v>
      </c>
      <c r="G559" s="5">
        <v>32.0</v>
      </c>
      <c r="H559" s="5">
        <v>1801.88</v>
      </c>
      <c r="I559" s="5">
        <f t="shared" si="1"/>
        <v>4.758946729</v>
      </c>
    </row>
    <row r="560">
      <c r="A560" s="3" t="s">
        <v>562</v>
      </c>
      <c r="B560" s="4">
        <v>45389.0</v>
      </c>
      <c r="C560" s="5" t="s">
        <v>13</v>
      </c>
      <c r="D560" s="5" t="s">
        <v>10</v>
      </c>
      <c r="E560" s="5">
        <v>4052.53</v>
      </c>
      <c r="F560" s="5">
        <v>35.0</v>
      </c>
      <c r="G560" s="5">
        <v>36.0</v>
      </c>
      <c r="H560" s="5">
        <v>354.12</v>
      </c>
      <c r="I560" s="5">
        <f t="shared" si="1"/>
        <v>0.08738244998</v>
      </c>
    </row>
    <row r="561">
      <c r="A561" s="3" t="s">
        <v>563</v>
      </c>
      <c r="B561" s="4">
        <v>45591.0</v>
      </c>
      <c r="C561" s="5" t="s">
        <v>13</v>
      </c>
      <c r="D561" s="5" t="s">
        <v>21</v>
      </c>
      <c r="E561" s="5">
        <v>1807.03</v>
      </c>
      <c r="F561" s="5">
        <v>14.0</v>
      </c>
      <c r="G561" s="5">
        <v>39.0</v>
      </c>
      <c r="H561" s="5">
        <v>91.85</v>
      </c>
      <c r="I561" s="5">
        <f t="shared" si="1"/>
        <v>0.05082926127</v>
      </c>
    </row>
    <row r="562">
      <c r="A562" s="3" t="s">
        <v>564</v>
      </c>
      <c r="B562" s="4">
        <v>45207.0</v>
      </c>
      <c r="C562" s="5" t="s">
        <v>9</v>
      </c>
      <c r="D562" s="5" t="s">
        <v>10</v>
      </c>
      <c r="E562" s="5">
        <v>2918.32</v>
      </c>
      <c r="F562" s="5">
        <v>6.0</v>
      </c>
      <c r="G562" s="5">
        <v>15.0</v>
      </c>
      <c r="H562" s="5">
        <v>1902.42</v>
      </c>
      <c r="I562" s="5">
        <f t="shared" si="1"/>
        <v>0.6518887579</v>
      </c>
    </row>
    <row r="563">
      <c r="A563" s="3" t="s">
        <v>565</v>
      </c>
      <c r="B563" s="4">
        <v>44933.0</v>
      </c>
      <c r="C563" s="5" t="s">
        <v>16</v>
      </c>
      <c r="D563" s="5" t="s">
        <v>23</v>
      </c>
      <c r="E563" s="5">
        <v>411.4</v>
      </c>
      <c r="F563" s="5">
        <v>11.0</v>
      </c>
      <c r="G563" s="5">
        <v>36.0</v>
      </c>
      <c r="H563" s="5">
        <v>959.11</v>
      </c>
      <c r="I563" s="5">
        <f t="shared" si="1"/>
        <v>2.331332037</v>
      </c>
    </row>
    <row r="564">
      <c r="A564" s="3">
        <v>4.2331582E7</v>
      </c>
      <c r="B564" s="4">
        <v>45396.0</v>
      </c>
      <c r="C564" s="5" t="s">
        <v>12</v>
      </c>
      <c r="D564" s="5" t="s">
        <v>17</v>
      </c>
      <c r="E564" s="5">
        <v>2899.67</v>
      </c>
      <c r="F564" s="5">
        <v>8.0</v>
      </c>
      <c r="G564" s="5">
        <v>11.0</v>
      </c>
      <c r="H564" s="5">
        <v>335.03</v>
      </c>
      <c r="I564" s="5">
        <f t="shared" si="1"/>
        <v>0.1155407339</v>
      </c>
    </row>
    <row r="565">
      <c r="A565" s="3" t="s">
        <v>566</v>
      </c>
      <c r="B565" s="4">
        <v>45342.0</v>
      </c>
      <c r="C565" s="5" t="s">
        <v>16</v>
      </c>
      <c r="D565" s="5" t="s">
        <v>17</v>
      </c>
      <c r="E565" s="5">
        <v>566.52</v>
      </c>
      <c r="F565" s="5">
        <v>11.0</v>
      </c>
      <c r="G565" s="5">
        <v>22.0</v>
      </c>
      <c r="H565" s="5">
        <v>443.67</v>
      </c>
      <c r="I565" s="5">
        <f t="shared" si="1"/>
        <v>0.7831497564</v>
      </c>
    </row>
    <row r="566">
      <c r="A566" s="3" t="s">
        <v>567</v>
      </c>
      <c r="B566" s="4">
        <v>45021.0</v>
      </c>
      <c r="C566" s="5" t="s">
        <v>9</v>
      </c>
      <c r="D566" s="5" t="s">
        <v>17</v>
      </c>
      <c r="E566" s="5">
        <v>3281.47</v>
      </c>
      <c r="F566" s="5">
        <v>17.0</v>
      </c>
      <c r="G566" s="5">
        <v>4.0</v>
      </c>
      <c r="H566" s="5">
        <v>414.48</v>
      </c>
      <c r="I566" s="5">
        <f t="shared" si="1"/>
        <v>0.1263092456</v>
      </c>
    </row>
    <row r="567">
      <c r="A567" s="3" t="s">
        <v>568</v>
      </c>
      <c r="B567" s="4">
        <v>44992.0</v>
      </c>
      <c r="C567" s="5" t="s">
        <v>13</v>
      </c>
      <c r="D567" s="5" t="s">
        <v>23</v>
      </c>
      <c r="E567" s="5">
        <v>1914.2</v>
      </c>
      <c r="F567" s="5">
        <v>38.0</v>
      </c>
      <c r="G567" s="5">
        <v>22.0</v>
      </c>
      <c r="H567" s="5">
        <v>1117.12</v>
      </c>
      <c r="I567" s="5">
        <f t="shared" si="1"/>
        <v>0.5835962804</v>
      </c>
    </row>
    <row r="568">
      <c r="A568" s="3" t="s">
        <v>569</v>
      </c>
      <c r="B568" s="4">
        <v>45573.0</v>
      </c>
      <c r="C568" s="5" t="s">
        <v>12</v>
      </c>
      <c r="D568" s="5" t="s">
        <v>23</v>
      </c>
      <c r="E568" s="5">
        <v>377.71</v>
      </c>
      <c r="F568" s="5">
        <v>23.0</v>
      </c>
      <c r="G568" s="5">
        <v>22.0</v>
      </c>
      <c r="H568" s="5">
        <v>1911.22</v>
      </c>
      <c r="I568" s="5">
        <f t="shared" si="1"/>
        <v>5.060019592</v>
      </c>
    </row>
    <row r="569">
      <c r="A569" s="3" t="s">
        <v>570</v>
      </c>
      <c r="B569" s="4">
        <v>45189.0</v>
      </c>
      <c r="C569" s="5" t="s">
        <v>16</v>
      </c>
      <c r="D569" s="5" t="s">
        <v>10</v>
      </c>
      <c r="E569" s="5">
        <v>4117.8</v>
      </c>
      <c r="F569" s="5">
        <v>21.0</v>
      </c>
      <c r="G569" s="5">
        <v>8.0</v>
      </c>
      <c r="H569" s="5">
        <v>646.32</v>
      </c>
      <c r="I569" s="5">
        <f t="shared" si="1"/>
        <v>0.1569575987</v>
      </c>
    </row>
    <row r="570">
      <c r="A570" s="3" t="s">
        <v>571</v>
      </c>
      <c r="B570" s="4">
        <v>45126.0</v>
      </c>
      <c r="C570" s="5" t="s">
        <v>13</v>
      </c>
      <c r="D570" s="5" t="s">
        <v>19</v>
      </c>
      <c r="E570" s="5">
        <v>4574.11</v>
      </c>
      <c r="F570" s="5">
        <v>41.0</v>
      </c>
      <c r="G570" s="5">
        <v>49.0</v>
      </c>
      <c r="H570" s="5">
        <v>1647.44</v>
      </c>
      <c r="I570" s="5">
        <f t="shared" si="1"/>
        <v>0.36016624</v>
      </c>
    </row>
    <row r="571">
      <c r="A571" s="3" t="s">
        <v>572</v>
      </c>
      <c r="B571" s="4">
        <v>45118.0</v>
      </c>
      <c r="C571" s="5" t="s">
        <v>13</v>
      </c>
      <c r="D571" s="5" t="s">
        <v>23</v>
      </c>
      <c r="E571" s="5">
        <v>2565.13</v>
      </c>
      <c r="F571" s="5">
        <v>31.0</v>
      </c>
      <c r="G571" s="5">
        <v>45.0</v>
      </c>
      <c r="H571" s="5">
        <v>1193.14</v>
      </c>
      <c r="I571" s="5">
        <f t="shared" si="1"/>
        <v>0.4651382191</v>
      </c>
    </row>
    <row r="572">
      <c r="A572" s="3" t="s">
        <v>573</v>
      </c>
      <c r="B572" s="4">
        <v>44888.0</v>
      </c>
      <c r="C572" s="5" t="s">
        <v>9</v>
      </c>
      <c r="D572" s="5" t="s">
        <v>23</v>
      </c>
      <c r="E572" s="5">
        <v>238.89</v>
      </c>
      <c r="F572" s="5">
        <v>5.0</v>
      </c>
      <c r="G572" s="5">
        <v>46.0</v>
      </c>
      <c r="H572" s="5">
        <v>669.05</v>
      </c>
      <c r="I572" s="5">
        <f t="shared" si="1"/>
        <v>2.800661392</v>
      </c>
    </row>
    <row r="573">
      <c r="A573" s="3" t="s">
        <v>574</v>
      </c>
      <c r="B573" s="4">
        <v>45194.0</v>
      </c>
      <c r="C573" s="5" t="s">
        <v>13</v>
      </c>
      <c r="D573" s="5" t="s">
        <v>21</v>
      </c>
      <c r="E573" s="5">
        <v>4016.78</v>
      </c>
      <c r="F573" s="5">
        <v>13.0</v>
      </c>
      <c r="G573" s="5">
        <v>9.0</v>
      </c>
      <c r="H573" s="5">
        <v>113.09</v>
      </c>
      <c r="I573" s="5">
        <f t="shared" si="1"/>
        <v>0.02815439232</v>
      </c>
    </row>
    <row r="574">
      <c r="A574" s="3" t="s">
        <v>575</v>
      </c>
      <c r="B574" s="4">
        <v>45471.0</v>
      </c>
      <c r="C574" s="5" t="s">
        <v>9</v>
      </c>
      <c r="D574" s="5" t="s">
        <v>10</v>
      </c>
      <c r="E574" s="5">
        <v>1654.9</v>
      </c>
      <c r="F574" s="5">
        <v>6.0</v>
      </c>
      <c r="G574" s="5">
        <v>6.0</v>
      </c>
      <c r="H574" s="5">
        <v>662.08</v>
      </c>
      <c r="I574" s="5">
        <f t="shared" si="1"/>
        <v>0.4000725119</v>
      </c>
    </row>
    <row r="575">
      <c r="A575" s="3" t="s">
        <v>576</v>
      </c>
      <c r="B575" s="4">
        <v>45468.0</v>
      </c>
      <c r="C575" s="5" t="s">
        <v>12</v>
      </c>
      <c r="D575" s="5" t="s">
        <v>19</v>
      </c>
      <c r="E575" s="5">
        <v>3493.46</v>
      </c>
      <c r="F575" s="5">
        <v>2.0</v>
      </c>
      <c r="G575" s="5">
        <v>0.0</v>
      </c>
      <c r="H575" s="5">
        <v>1324.31</v>
      </c>
      <c r="I575" s="5">
        <f t="shared" si="1"/>
        <v>0.3790826287</v>
      </c>
    </row>
    <row r="576">
      <c r="A576" s="3" t="s">
        <v>577</v>
      </c>
      <c r="B576" s="4">
        <v>45071.0</v>
      </c>
      <c r="C576" s="5" t="s">
        <v>13</v>
      </c>
      <c r="D576" s="5" t="s">
        <v>21</v>
      </c>
      <c r="E576" s="5">
        <v>3964.45</v>
      </c>
      <c r="F576" s="5">
        <v>18.0</v>
      </c>
      <c r="G576" s="5">
        <v>0.0</v>
      </c>
      <c r="H576" s="5">
        <v>554.67</v>
      </c>
      <c r="I576" s="5">
        <f t="shared" si="1"/>
        <v>0.1399109586</v>
      </c>
    </row>
    <row r="577">
      <c r="A577" s="3" t="s">
        <v>578</v>
      </c>
      <c r="B577" s="4">
        <v>45426.0</v>
      </c>
      <c r="C577" s="5" t="s">
        <v>16</v>
      </c>
      <c r="D577" s="5" t="s">
        <v>21</v>
      </c>
      <c r="E577" s="5">
        <v>4829.17</v>
      </c>
      <c r="F577" s="5">
        <v>6.0</v>
      </c>
      <c r="G577" s="5">
        <v>10.0</v>
      </c>
      <c r="H577" s="5">
        <v>1214.35</v>
      </c>
      <c r="I577" s="5">
        <f t="shared" si="1"/>
        <v>0.2514614313</v>
      </c>
    </row>
    <row r="578">
      <c r="A578" s="3" t="s">
        <v>579</v>
      </c>
      <c r="B578" s="4">
        <v>45500.0</v>
      </c>
      <c r="C578" s="5" t="s">
        <v>13</v>
      </c>
      <c r="D578" s="5" t="s">
        <v>17</v>
      </c>
      <c r="E578" s="5">
        <v>1750.5</v>
      </c>
      <c r="F578" s="5">
        <v>35.0</v>
      </c>
      <c r="G578" s="5">
        <v>33.0</v>
      </c>
      <c r="H578" s="5">
        <v>658.25</v>
      </c>
      <c r="I578" s="5">
        <f t="shared" si="1"/>
        <v>0.3760354185</v>
      </c>
    </row>
    <row r="579">
      <c r="A579" s="3" t="s">
        <v>580</v>
      </c>
      <c r="B579" s="4">
        <v>45462.0</v>
      </c>
      <c r="C579" s="5" t="s">
        <v>12</v>
      </c>
      <c r="D579" s="5" t="s">
        <v>23</v>
      </c>
      <c r="E579" s="5">
        <v>2553.42</v>
      </c>
      <c r="F579" s="5">
        <v>37.0</v>
      </c>
      <c r="G579" s="5">
        <v>19.0</v>
      </c>
      <c r="H579" s="5">
        <v>60.86</v>
      </c>
      <c r="I579" s="5">
        <f t="shared" si="1"/>
        <v>0.02383470013</v>
      </c>
    </row>
    <row r="580">
      <c r="A580" s="3" t="s">
        <v>581</v>
      </c>
      <c r="B580" s="4">
        <v>45204.0</v>
      </c>
      <c r="C580" s="5" t="s">
        <v>9</v>
      </c>
      <c r="D580" s="5" t="s">
        <v>17</v>
      </c>
      <c r="E580" s="5">
        <v>3447.74</v>
      </c>
      <c r="F580" s="5">
        <v>46.0</v>
      </c>
      <c r="G580" s="5">
        <v>32.0</v>
      </c>
      <c r="H580" s="5">
        <v>786.37</v>
      </c>
      <c r="I580" s="5">
        <f t="shared" si="1"/>
        <v>0.2280827441</v>
      </c>
    </row>
    <row r="581">
      <c r="A581" s="3" t="s">
        <v>582</v>
      </c>
      <c r="B581" s="4">
        <v>45135.0</v>
      </c>
      <c r="C581" s="5" t="s">
        <v>9</v>
      </c>
      <c r="D581" s="5" t="s">
        <v>19</v>
      </c>
      <c r="E581" s="5">
        <v>3709.48</v>
      </c>
      <c r="F581" s="5">
        <v>2.0</v>
      </c>
      <c r="G581" s="5">
        <v>8.0</v>
      </c>
      <c r="H581" s="5">
        <v>639.24</v>
      </c>
      <c r="I581" s="5">
        <f t="shared" si="1"/>
        <v>0.1723260403</v>
      </c>
    </row>
    <row r="582">
      <c r="A582" s="3" t="s">
        <v>583</v>
      </c>
      <c r="B582" s="4">
        <v>45507.0</v>
      </c>
      <c r="C582" s="5" t="s">
        <v>16</v>
      </c>
      <c r="D582" s="5" t="s">
        <v>17</v>
      </c>
      <c r="E582" s="5">
        <v>1304.73</v>
      </c>
      <c r="F582" s="5">
        <v>10.0</v>
      </c>
      <c r="G582" s="5">
        <v>27.0</v>
      </c>
      <c r="H582" s="5">
        <v>364.52</v>
      </c>
      <c r="I582" s="5">
        <f t="shared" si="1"/>
        <v>0.279383474</v>
      </c>
    </row>
    <row r="583">
      <c r="A583" s="3" t="s">
        <v>584</v>
      </c>
      <c r="B583" s="4">
        <v>45299.0</v>
      </c>
      <c r="C583" s="5" t="s">
        <v>16</v>
      </c>
      <c r="D583" s="5" t="s">
        <v>19</v>
      </c>
      <c r="E583" s="5">
        <v>4084.0</v>
      </c>
      <c r="F583" s="5">
        <v>17.0</v>
      </c>
      <c r="G583" s="5">
        <v>48.0</v>
      </c>
      <c r="H583" s="5">
        <v>596.29</v>
      </c>
      <c r="I583" s="5">
        <f t="shared" si="1"/>
        <v>0.1460063663</v>
      </c>
    </row>
    <row r="584">
      <c r="A584" s="3" t="s">
        <v>585</v>
      </c>
      <c r="B584" s="4">
        <v>44892.0</v>
      </c>
      <c r="C584" s="5" t="s">
        <v>12</v>
      </c>
      <c r="D584" s="5" t="s">
        <v>23</v>
      </c>
      <c r="E584" s="5">
        <v>2596.75</v>
      </c>
      <c r="F584" s="5">
        <v>16.0</v>
      </c>
      <c r="G584" s="5">
        <v>5.0</v>
      </c>
      <c r="H584" s="5">
        <v>558.45</v>
      </c>
      <c r="I584" s="5">
        <f t="shared" si="1"/>
        <v>0.2150572831</v>
      </c>
    </row>
    <row r="585">
      <c r="A585" s="3" t="s">
        <v>586</v>
      </c>
      <c r="B585" s="4">
        <v>45230.0</v>
      </c>
      <c r="C585" s="5" t="s">
        <v>16</v>
      </c>
      <c r="D585" s="5" t="s">
        <v>19</v>
      </c>
      <c r="E585" s="5">
        <v>3442.22</v>
      </c>
      <c r="F585" s="5">
        <v>1.0</v>
      </c>
      <c r="G585" s="5">
        <v>25.0</v>
      </c>
      <c r="H585" s="5">
        <v>1527.65</v>
      </c>
      <c r="I585" s="5">
        <f t="shared" si="1"/>
        <v>0.4437978979</v>
      </c>
    </row>
    <row r="586">
      <c r="A586" s="3" t="s">
        <v>587</v>
      </c>
      <c r="B586" s="4">
        <v>45404.0</v>
      </c>
      <c r="C586" s="5" t="s">
        <v>12</v>
      </c>
      <c r="D586" s="5" t="s">
        <v>17</v>
      </c>
      <c r="E586" s="5">
        <v>1413.86</v>
      </c>
      <c r="F586" s="5">
        <v>31.0</v>
      </c>
      <c r="G586" s="5">
        <v>1.0</v>
      </c>
      <c r="H586" s="5">
        <v>1102.28</v>
      </c>
      <c r="I586" s="5">
        <f t="shared" si="1"/>
        <v>0.7796245739</v>
      </c>
    </row>
    <row r="587">
      <c r="A587" s="3" t="s">
        <v>588</v>
      </c>
      <c r="B587" s="4">
        <v>44993.0</v>
      </c>
      <c r="C587" s="5" t="s">
        <v>9</v>
      </c>
      <c r="D587" s="5" t="s">
        <v>23</v>
      </c>
      <c r="E587" s="5">
        <v>4068.17</v>
      </c>
      <c r="F587" s="5">
        <v>4.0</v>
      </c>
      <c r="G587" s="5">
        <v>39.0</v>
      </c>
      <c r="H587" s="5">
        <v>452.97</v>
      </c>
      <c r="I587" s="5">
        <f t="shared" si="1"/>
        <v>0.1113449045</v>
      </c>
    </row>
    <row r="588">
      <c r="A588" s="3" t="s">
        <v>589</v>
      </c>
      <c r="B588" s="4">
        <v>45319.0</v>
      </c>
      <c r="C588" s="5" t="s">
        <v>13</v>
      </c>
      <c r="D588" s="5" t="s">
        <v>10</v>
      </c>
      <c r="E588" s="5">
        <v>3478.36</v>
      </c>
      <c r="F588" s="5">
        <v>13.0</v>
      </c>
      <c r="G588" s="5">
        <v>39.0</v>
      </c>
      <c r="H588" s="5">
        <v>1714.89</v>
      </c>
      <c r="I588" s="5">
        <f t="shared" si="1"/>
        <v>0.493016824</v>
      </c>
    </row>
    <row r="589">
      <c r="A589" s="3" t="s">
        <v>590</v>
      </c>
      <c r="B589" s="4">
        <v>45410.0</v>
      </c>
      <c r="C589" s="5" t="s">
        <v>13</v>
      </c>
      <c r="D589" s="5" t="s">
        <v>23</v>
      </c>
      <c r="E589" s="5">
        <v>172.12</v>
      </c>
      <c r="F589" s="5">
        <v>31.0</v>
      </c>
      <c r="G589" s="5">
        <v>7.0</v>
      </c>
      <c r="H589" s="5">
        <v>1434.94</v>
      </c>
      <c r="I589" s="5">
        <f t="shared" si="1"/>
        <v>8.336858006</v>
      </c>
    </row>
    <row r="590">
      <c r="A590" s="3" t="s">
        <v>591</v>
      </c>
      <c r="B590" s="4">
        <v>45068.0</v>
      </c>
      <c r="C590" s="5" t="s">
        <v>16</v>
      </c>
      <c r="D590" s="5" t="s">
        <v>21</v>
      </c>
      <c r="E590" s="5">
        <v>2052.82</v>
      </c>
      <c r="F590" s="5">
        <v>10.0</v>
      </c>
      <c r="G590" s="5">
        <v>49.0</v>
      </c>
      <c r="H590" s="5">
        <v>1524.0</v>
      </c>
      <c r="I590" s="5">
        <f t="shared" si="1"/>
        <v>0.7423933906</v>
      </c>
    </row>
    <row r="591">
      <c r="A591" s="3" t="s">
        <v>592</v>
      </c>
      <c r="B591" s="4">
        <v>45475.0</v>
      </c>
      <c r="C591" s="5" t="s">
        <v>9</v>
      </c>
      <c r="D591" s="5" t="s">
        <v>17</v>
      </c>
      <c r="E591" s="5">
        <v>1524.48</v>
      </c>
      <c r="F591" s="5">
        <v>29.0</v>
      </c>
      <c r="G591" s="5">
        <v>6.0</v>
      </c>
      <c r="H591" s="5">
        <v>1342.96</v>
      </c>
      <c r="I591" s="5">
        <f t="shared" si="1"/>
        <v>0.8809298908</v>
      </c>
    </row>
    <row r="592">
      <c r="A592" s="3" t="s">
        <v>593</v>
      </c>
      <c r="B592" s="4">
        <v>45481.0</v>
      </c>
      <c r="C592" s="5" t="s">
        <v>9</v>
      </c>
      <c r="D592" s="5" t="s">
        <v>21</v>
      </c>
      <c r="E592" s="5">
        <v>211.54</v>
      </c>
      <c r="F592" s="5">
        <v>34.0</v>
      </c>
      <c r="G592" s="5">
        <v>3.0</v>
      </c>
      <c r="H592" s="5">
        <v>1767.47</v>
      </c>
      <c r="I592" s="5">
        <f t="shared" si="1"/>
        <v>8.355251962</v>
      </c>
    </row>
    <row r="593">
      <c r="A593" s="3" t="s">
        <v>594</v>
      </c>
      <c r="B593" s="4">
        <v>45412.0</v>
      </c>
      <c r="C593" s="5" t="s">
        <v>12</v>
      </c>
      <c r="D593" s="5" t="s">
        <v>17</v>
      </c>
      <c r="E593" s="5">
        <v>3026.39</v>
      </c>
      <c r="F593" s="5">
        <v>19.0</v>
      </c>
      <c r="G593" s="5">
        <v>9.0</v>
      </c>
      <c r="H593" s="5">
        <v>1437.9</v>
      </c>
      <c r="I593" s="5">
        <f t="shared" si="1"/>
        <v>0.4751205231</v>
      </c>
    </row>
    <row r="594">
      <c r="A594" s="3" t="s">
        <v>595</v>
      </c>
      <c r="B594" s="4">
        <v>45587.0</v>
      </c>
      <c r="C594" s="5" t="s">
        <v>9</v>
      </c>
      <c r="D594" s="5" t="s">
        <v>19</v>
      </c>
      <c r="E594" s="5">
        <v>3958.88</v>
      </c>
      <c r="F594" s="5">
        <v>24.0</v>
      </c>
      <c r="G594" s="5">
        <v>32.0</v>
      </c>
      <c r="H594" s="5">
        <v>287.31</v>
      </c>
      <c r="I594" s="5">
        <f t="shared" si="1"/>
        <v>0.07257355616</v>
      </c>
    </row>
    <row r="595">
      <c r="A595" s="3" t="s">
        <v>596</v>
      </c>
      <c r="B595" s="4">
        <v>45125.0</v>
      </c>
      <c r="C595" s="5" t="s">
        <v>12</v>
      </c>
      <c r="D595" s="5" t="s">
        <v>21</v>
      </c>
      <c r="E595" s="5">
        <v>1436.92</v>
      </c>
      <c r="F595" s="5">
        <v>9.0</v>
      </c>
      <c r="G595" s="5">
        <v>33.0</v>
      </c>
      <c r="H595" s="5">
        <v>404.82</v>
      </c>
      <c r="I595" s="5">
        <f t="shared" si="1"/>
        <v>0.281727584</v>
      </c>
    </row>
    <row r="596">
      <c r="A596" s="3" t="s">
        <v>597</v>
      </c>
      <c r="B596" s="4">
        <v>45291.0</v>
      </c>
      <c r="C596" s="5" t="s">
        <v>12</v>
      </c>
      <c r="D596" s="5" t="s">
        <v>17</v>
      </c>
      <c r="E596" s="5">
        <v>1949.45</v>
      </c>
      <c r="F596" s="5">
        <v>28.0</v>
      </c>
      <c r="G596" s="5">
        <v>8.0</v>
      </c>
      <c r="H596" s="5">
        <v>1349.58</v>
      </c>
      <c r="I596" s="5">
        <f t="shared" si="1"/>
        <v>0.6922875683</v>
      </c>
    </row>
    <row r="597">
      <c r="A597" s="3" t="s">
        <v>598</v>
      </c>
      <c r="B597" s="4">
        <v>45371.0</v>
      </c>
      <c r="C597" s="5" t="s">
        <v>16</v>
      </c>
      <c r="D597" s="5" t="s">
        <v>17</v>
      </c>
      <c r="E597" s="5">
        <v>2580.63</v>
      </c>
      <c r="F597" s="5">
        <v>3.0</v>
      </c>
      <c r="G597" s="5">
        <v>27.0</v>
      </c>
      <c r="H597" s="5">
        <v>291.3</v>
      </c>
      <c r="I597" s="5">
        <f t="shared" si="1"/>
        <v>0.1128794132</v>
      </c>
    </row>
    <row r="598">
      <c r="A598" s="3" t="s">
        <v>599</v>
      </c>
      <c r="B598" s="4">
        <v>45127.0</v>
      </c>
      <c r="C598" s="5" t="s">
        <v>16</v>
      </c>
      <c r="D598" s="5" t="s">
        <v>23</v>
      </c>
      <c r="E598" s="5">
        <v>2879.99</v>
      </c>
      <c r="F598" s="5">
        <v>16.0</v>
      </c>
      <c r="G598" s="5">
        <v>17.0</v>
      </c>
      <c r="H598" s="5">
        <v>740.84</v>
      </c>
      <c r="I598" s="5">
        <f t="shared" si="1"/>
        <v>0.2572370043</v>
      </c>
    </row>
    <row r="599">
      <c r="A599" s="3" t="s">
        <v>600</v>
      </c>
      <c r="B599" s="4">
        <v>45192.0</v>
      </c>
      <c r="C599" s="5" t="s">
        <v>12</v>
      </c>
      <c r="D599" s="5" t="s">
        <v>17</v>
      </c>
      <c r="E599" s="5">
        <v>1079.75</v>
      </c>
      <c r="F599" s="5">
        <v>9.0</v>
      </c>
      <c r="G599" s="5">
        <v>1.0</v>
      </c>
      <c r="H599" s="5">
        <v>1343.05</v>
      </c>
      <c r="I599" s="5">
        <f t="shared" si="1"/>
        <v>1.243852744</v>
      </c>
    </row>
    <row r="600">
      <c r="A600" s="3" t="s">
        <v>601</v>
      </c>
      <c r="B600" s="4">
        <v>45534.0</v>
      </c>
      <c r="C600" s="5" t="s">
        <v>13</v>
      </c>
      <c r="D600" s="5" t="s">
        <v>23</v>
      </c>
      <c r="E600" s="5">
        <v>4808.54</v>
      </c>
      <c r="F600" s="5">
        <v>29.0</v>
      </c>
      <c r="G600" s="5">
        <v>4.0</v>
      </c>
      <c r="H600" s="5">
        <v>556.36</v>
      </c>
      <c r="I600" s="5">
        <f t="shared" si="1"/>
        <v>0.1157024793</v>
      </c>
    </row>
    <row r="601">
      <c r="A601" s="3" t="s">
        <v>602</v>
      </c>
      <c r="B601" s="4">
        <v>45531.0</v>
      </c>
      <c r="C601" s="5" t="s">
        <v>13</v>
      </c>
      <c r="D601" s="5" t="s">
        <v>17</v>
      </c>
      <c r="E601" s="5">
        <v>4773.25</v>
      </c>
      <c r="F601" s="5">
        <v>22.0</v>
      </c>
      <c r="G601" s="5">
        <v>24.0</v>
      </c>
      <c r="H601" s="5">
        <v>675.89</v>
      </c>
      <c r="I601" s="5">
        <f t="shared" si="1"/>
        <v>0.1415995391</v>
      </c>
    </row>
    <row r="602">
      <c r="A602" s="3" t="s">
        <v>603</v>
      </c>
      <c r="B602" s="4">
        <v>45366.0</v>
      </c>
      <c r="C602" s="5" t="s">
        <v>13</v>
      </c>
      <c r="D602" s="5" t="s">
        <v>21</v>
      </c>
      <c r="E602" s="5">
        <v>3692.33</v>
      </c>
      <c r="F602" s="5">
        <v>13.0</v>
      </c>
      <c r="G602" s="5">
        <v>12.0</v>
      </c>
      <c r="H602" s="5">
        <v>775.85</v>
      </c>
      <c r="I602" s="5">
        <f t="shared" si="1"/>
        <v>0.2101247722</v>
      </c>
    </row>
    <row r="603">
      <c r="A603" s="3" t="s">
        <v>604</v>
      </c>
      <c r="B603" s="4">
        <v>45271.0</v>
      </c>
      <c r="C603" s="5" t="s">
        <v>12</v>
      </c>
      <c r="D603" s="5" t="s">
        <v>21</v>
      </c>
      <c r="E603" s="5">
        <v>247.63</v>
      </c>
      <c r="F603" s="5">
        <v>44.0</v>
      </c>
      <c r="G603" s="5">
        <v>39.0</v>
      </c>
      <c r="H603" s="5">
        <v>1134.84</v>
      </c>
      <c r="I603" s="5">
        <f t="shared" si="1"/>
        <v>4.582804991</v>
      </c>
    </row>
    <row r="604">
      <c r="A604" s="3" t="s">
        <v>605</v>
      </c>
      <c r="B604" s="4">
        <v>45188.0</v>
      </c>
      <c r="C604" s="5" t="s">
        <v>16</v>
      </c>
      <c r="D604" s="5" t="s">
        <v>10</v>
      </c>
      <c r="E604" s="5">
        <v>2692.92</v>
      </c>
      <c r="F604" s="5">
        <v>50.0</v>
      </c>
      <c r="G604" s="5">
        <v>35.0</v>
      </c>
      <c r="H604" s="5">
        <v>1242.97</v>
      </c>
      <c r="I604" s="5">
        <f t="shared" si="1"/>
        <v>0.4615695973</v>
      </c>
    </row>
    <row r="605">
      <c r="A605" s="3" t="s">
        <v>606</v>
      </c>
      <c r="B605" s="4">
        <v>45229.0</v>
      </c>
      <c r="C605" s="5" t="s">
        <v>13</v>
      </c>
      <c r="D605" s="5" t="s">
        <v>10</v>
      </c>
      <c r="E605" s="5">
        <v>672.79</v>
      </c>
      <c r="F605" s="5">
        <v>3.0</v>
      </c>
      <c r="G605" s="5">
        <v>3.0</v>
      </c>
      <c r="H605" s="5">
        <v>1885.71</v>
      </c>
      <c r="I605" s="5">
        <f t="shared" si="1"/>
        <v>2.802821088</v>
      </c>
    </row>
    <row r="606">
      <c r="A606" s="3" t="s">
        <v>607</v>
      </c>
      <c r="B606" s="4">
        <v>45277.0</v>
      </c>
      <c r="C606" s="5" t="s">
        <v>9</v>
      </c>
      <c r="D606" s="5" t="s">
        <v>17</v>
      </c>
      <c r="E606" s="5">
        <v>1517.75</v>
      </c>
      <c r="F606" s="5">
        <v>36.0</v>
      </c>
      <c r="G606" s="5">
        <v>34.0</v>
      </c>
      <c r="H606" s="5">
        <v>57.77</v>
      </c>
      <c r="I606" s="5">
        <f t="shared" si="1"/>
        <v>0.03806292209</v>
      </c>
    </row>
    <row r="607">
      <c r="A607" s="3" t="s">
        <v>608</v>
      </c>
      <c r="B607" s="4">
        <v>45319.0</v>
      </c>
      <c r="C607" s="5" t="s">
        <v>13</v>
      </c>
      <c r="D607" s="5" t="s">
        <v>10</v>
      </c>
      <c r="E607" s="5">
        <v>4911.19</v>
      </c>
      <c r="F607" s="5">
        <v>2.0</v>
      </c>
      <c r="G607" s="5">
        <v>4.0</v>
      </c>
      <c r="H607" s="5">
        <v>1616.17</v>
      </c>
      <c r="I607" s="5">
        <f t="shared" si="1"/>
        <v>0.329079103</v>
      </c>
    </row>
    <row r="608">
      <c r="A608" s="3" t="s">
        <v>609</v>
      </c>
      <c r="B608" s="4">
        <v>45083.0</v>
      </c>
      <c r="C608" s="5" t="s">
        <v>12</v>
      </c>
      <c r="D608" s="5" t="s">
        <v>19</v>
      </c>
      <c r="E608" s="5">
        <v>2203.72</v>
      </c>
      <c r="F608" s="5">
        <v>48.0</v>
      </c>
      <c r="G608" s="5">
        <v>7.0</v>
      </c>
      <c r="H608" s="5">
        <v>426.65</v>
      </c>
      <c r="I608" s="5">
        <f t="shared" si="1"/>
        <v>0.1936044507</v>
      </c>
    </row>
    <row r="609">
      <c r="A609" s="3" t="s">
        <v>610</v>
      </c>
      <c r="B609" s="4">
        <v>45571.0</v>
      </c>
      <c r="C609" s="5" t="s">
        <v>13</v>
      </c>
      <c r="D609" s="5" t="s">
        <v>19</v>
      </c>
      <c r="E609" s="5">
        <v>1020.23</v>
      </c>
      <c r="F609" s="5">
        <v>16.0</v>
      </c>
      <c r="G609" s="5">
        <v>42.0</v>
      </c>
      <c r="H609" s="5">
        <v>1981.0</v>
      </c>
      <c r="I609" s="5">
        <f t="shared" si="1"/>
        <v>1.941719024</v>
      </c>
    </row>
    <row r="610">
      <c r="A610" s="3" t="s">
        <v>611</v>
      </c>
      <c r="B610" s="4">
        <v>45324.0</v>
      </c>
      <c r="C610" s="5" t="s">
        <v>13</v>
      </c>
      <c r="D610" s="5" t="s">
        <v>21</v>
      </c>
      <c r="E610" s="5">
        <v>97.62</v>
      </c>
      <c r="F610" s="5">
        <v>15.0</v>
      </c>
      <c r="G610" s="5">
        <v>8.0</v>
      </c>
      <c r="H610" s="5">
        <v>1198.93</v>
      </c>
      <c r="I610" s="5">
        <f t="shared" si="1"/>
        <v>12.28160213</v>
      </c>
    </row>
    <row r="611">
      <c r="A611" s="3" t="s">
        <v>612</v>
      </c>
      <c r="B611" s="4">
        <v>45266.0</v>
      </c>
      <c r="C611" s="5" t="s">
        <v>12</v>
      </c>
      <c r="D611" s="5" t="s">
        <v>17</v>
      </c>
      <c r="E611" s="5">
        <v>1558.49</v>
      </c>
      <c r="F611" s="5">
        <v>1.0</v>
      </c>
      <c r="G611" s="5">
        <v>14.0</v>
      </c>
      <c r="H611" s="5">
        <v>1472.67</v>
      </c>
      <c r="I611" s="5">
        <f t="shared" si="1"/>
        <v>0.9449338783</v>
      </c>
    </row>
    <row r="612">
      <c r="A612" s="3" t="s">
        <v>613</v>
      </c>
      <c r="B612" s="4">
        <v>45429.0</v>
      </c>
      <c r="C612" s="5" t="s">
        <v>16</v>
      </c>
      <c r="D612" s="5" t="s">
        <v>21</v>
      </c>
      <c r="E612" s="5">
        <v>3179.71</v>
      </c>
      <c r="F612" s="5">
        <v>15.0</v>
      </c>
      <c r="G612" s="5">
        <v>19.0</v>
      </c>
      <c r="H612" s="5">
        <v>593.1</v>
      </c>
      <c r="I612" s="5">
        <f t="shared" si="1"/>
        <v>0.1865264442</v>
      </c>
    </row>
    <row r="613">
      <c r="A613" s="3" t="s">
        <v>614</v>
      </c>
      <c r="B613" s="4">
        <v>45362.0</v>
      </c>
      <c r="C613" s="5" t="s">
        <v>12</v>
      </c>
      <c r="D613" s="5" t="s">
        <v>10</v>
      </c>
      <c r="E613" s="5">
        <v>4179.08</v>
      </c>
      <c r="F613" s="5">
        <v>48.0</v>
      </c>
      <c r="G613" s="5">
        <v>12.0</v>
      </c>
      <c r="H613" s="5">
        <v>223.86</v>
      </c>
      <c r="I613" s="5">
        <f t="shared" si="1"/>
        <v>0.05356681375</v>
      </c>
    </row>
    <row r="614">
      <c r="A614" s="3" t="s">
        <v>615</v>
      </c>
      <c r="B614" s="4">
        <v>45337.0</v>
      </c>
      <c r="C614" s="5" t="s">
        <v>13</v>
      </c>
      <c r="D614" s="5" t="s">
        <v>23</v>
      </c>
      <c r="E614" s="5">
        <v>3248.43</v>
      </c>
      <c r="F614" s="5">
        <v>7.0</v>
      </c>
      <c r="G614" s="5">
        <v>4.0</v>
      </c>
      <c r="H614" s="5">
        <v>894.86</v>
      </c>
      <c r="I614" s="5">
        <f t="shared" si="1"/>
        <v>0.2754746139</v>
      </c>
    </row>
    <row r="615">
      <c r="A615" s="3" t="s">
        <v>616</v>
      </c>
      <c r="B615" s="4">
        <v>45540.0</v>
      </c>
      <c r="C615" s="5" t="s">
        <v>16</v>
      </c>
      <c r="D615" s="5" t="s">
        <v>21</v>
      </c>
      <c r="E615" s="5">
        <v>319.47</v>
      </c>
      <c r="F615" s="5">
        <v>44.0</v>
      </c>
      <c r="G615" s="5">
        <v>48.0</v>
      </c>
      <c r="H615" s="5">
        <v>380.72</v>
      </c>
      <c r="I615" s="5">
        <f t="shared" si="1"/>
        <v>1.191723793</v>
      </c>
    </row>
    <row r="616">
      <c r="A616" s="3" t="s">
        <v>617</v>
      </c>
      <c r="B616" s="4">
        <v>45308.0</v>
      </c>
      <c r="C616" s="5" t="s">
        <v>16</v>
      </c>
      <c r="D616" s="5" t="s">
        <v>17</v>
      </c>
      <c r="E616" s="5">
        <v>4085.94</v>
      </c>
      <c r="F616" s="5">
        <v>42.0</v>
      </c>
      <c r="G616" s="5">
        <v>21.0</v>
      </c>
      <c r="H616" s="5">
        <v>577.83</v>
      </c>
      <c r="I616" s="5">
        <f t="shared" si="1"/>
        <v>0.1414191104</v>
      </c>
    </row>
    <row r="617">
      <c r="A617" s="3" t="s">
        <v>618</v>
      </c>
      <c r="B617" s="4">
        <v>45487.0</v>
      </c>
      <c r="C617" s="5" t="s">
        <v>16</v>
      </c>
      <c r="D617" s="5" t="s">
        <v>19</v>
      </c>
      <c r="E617" s="5">
        <v>3987.19</v>
      </c>
      <c r="F617" s="5">
        <v>4.0</v>
      </c>
      <c r="G617" s="5">
        <v>16.0</v>
      </c>
      <c r="H617" s="5">
        <v>1545.85</v>
      </c>
      <c r="I617" s="5">
        <f t="shared" si="1"/>
        <v>0.3877041225</v>
      </c>
    </row>
    <row r="618">
      <c r="A618" s="3" t="s">
        <v>619</v>
      </c>
      <c r="B618" s="4">
        <v>45191.0</v>
      </c>
      <c r="C618" s="5" t="s">
        <v>16</v>
      </c>
      <c r="D618" s="5" t="s">
        <v>19</v>
      </c>
      <c r="E618" s="5">
        <v>4856.72</v>
      </c>
      <c r="F618" s="5">
        <v>29.0</v>
      </c>
      <c r="G618" s="5">
        <v>6.0</v>
      </c>
      <c r="H618" s="5">
        <v>569.9</v>
      </c>
      <c r="I618" s="5">
        <f t="shared" si="1"/>
        <v>0.1173425686</v>
      </c>
    </row>
    <row r="619">
      <c r="A619" s="3" t="s">
        <v>620</v>
      </c>
      <c r="B619" s="4">
        <v>44912.0</v>
      </c>
      <c r="C619" s="5" t="s">
        <v>16</v>
      </c>
      <c r="D619" s="5" t="s">
        <v>23</v>
      </c>
      <c r="E619" s="5">
        <v>60.6</v>
      </c>
      <c r="F619" s="5">
        <v>36.0</v>
      </c>
      <c r="G619" s="5">
        <v>25.0</v>
      </c>
      <c r="H619" s="5">
        <v>1647.95</v>
      </c>
      <c r="I619" s="5">
        <f t="shared" si="1"/>
        <v>27.19389439</v>
      </c>
    </row>
    <row r="620">
      <c r="A620" s="3" t="s">
        <v>621</v>
      </c>
      <c r="B620" s="4">
        <v>44937.0</v>
      </c>
      <c r="C620" s="5" t="s">
        <v>16</v>
      </c>
      <c r="D620" s="5" t="s">
        <v>19</v>
      </c>
      <c r="E620" s="5">
        <v>1507.53</v>
      </c>
      <c r="F620" s="5">
        <v>44.0</v>
      </c>
      <c r="G620" s="5">
        <v>50.0</v>
      </c>
      <c r="H620" s="5">
        <v>1644.04</v>
      </c>
      <c r="I620" s="5">
        <f t="shared" si="1"/>
        <v>1.090552095</v>
      </c>
    </row>
    <row r="621">
      <c r="A621" s="3" t="s">
        <v>622</v>
      </c>
      <c r="B621" s="4">
        <v>45356.0</v>
      </c>
      <c r="C621" s="5" t="s">
        <v>13</v>
      </c>
      <c r="D621" s="5" t="s">
        <v>19</v>
      </c>
      <c r="E621" s="5">
        <v>766.69</v>
      </c>
      <c r="F621" s="5">
        <v>49.0</v>
      </c>
      <c r="G621" s="5">
        <v>38.0</v>
      </c>
      <c r="H621" s="5">
        <v>727.74</v>
      </c>
      <c r="I621" s="5">
        <f t="shared" si="1"/>
        <v>0.9491971983</v>
      </c>
    </row>
    <row r="622">
      <c r="A622" s="3" t="s">
        <v>623</v>
      </c>
      <c r="B622" s="4">
        <v>44951.0</v>
      </c>
      <c r="C622" s="5" t="s">
        <v>12</v>
      </c>
      <c r="D622" s="5" t="s">
        <v>10</v>
      </c>
      <c r="E622" s="5">
        <v>2057.29</v>
      </c>
      <c r="F622" s="5">
        <v>24.0</v>
      </c>
      <c r="G622" s="5">
        <v>44.0</v>
      </c>
      <c r="H622" s="5">
        <v>155.36</v>
      </c>
      <c r="I622" s="5">
        <f t="shared" si="1"/>
        <v>0.07551682067</v>
      </c>
    </row>
    <row r="623">
      <c r="A623" s="3" t="s">
        <v>624</v>
      </c>
      <c r="B623" s="4">
        <v>45509.0</v>
      </c>
      <c r="C623" s="5" t="s">
        <v>13</v>
      </c>
      <c r="D623" s="5" t="s">
        <v>17</v>
      </c>
      <c r="E623" s="5">
        <v>2779.51</v>
      </c>
      <c r="F623" s="5">
        <v>30.0</v>
      </c>
      <c r="G623" s="5">
        <v>35.0</v>
      </c>
      <c r="H623" s="5">
        <v>1728.82</v>
      </c>
      <c r="I623" s="5">
        <f t="shared" si="1"/>
        <v>0.6219873287</v>
      </c>
    </row>
    <row r="624">
      <c r="A624" s="3" t="s">
        <v>625</v>
      </c>
      <c r="B624" s="4">
        <v>45103.0</v>
      </c>
      <c r="C624" s="5" t="s">
        <v>12</v>
      </c>
      <c r="D624" s="5" t="s">
        <v>19</v>
      </c>
      <c r="E624" s="5">
        <v>4639.08</v>
      </c>
      <c r="F624" s="5">
        <v>16.0</v>
      </c>
      <c r="G624" s="5">
        <v>45.0</v>
      </c>
      <c r="H624" s="5">
        <v>312.23</v>
      </c>
      <c r="I624" s="5">
        <f t="shared" si="1"/>
        <v>0.06730429309</v>
      </c>
    </row>
    <row r="625">
      <c r="A625" s="3" t="s">
        <v>626</v>
      </c>
      <c r="B625" s="4">
        <v>45253.0</v>
      </c>
      <c r="C625" s="5" t="s">
        <v>16</v>
      </c>
      <c r="D625" s="5" t="s">
        <v>10</v>
      </c>
      <c r="E625" s="5">
        <v>3589.59</v>
      </c>
      <c r="F625" s="5">
        <v>22.0</v>
      </c>
      <c r="G625" s="5">
        <v>21.0</v>
      </c>
      <c r="H625" s="5">
        <v>1651.85</v>
      </c>
      <c r="I625" s="5">
        <f t="shared" si="1"/>
        <v>0.4601779033</v>
      </c>
    </row>
    <row r="626">
      <c r="A626" s="3" t="s">
        <v>627</v>
      </c>
      <c r="B626" s="4">
        <v>45573.0</v>
      </c>
      <c r="C626" s="5" t="s">
        <v>9</v>
      </c>
      <c r="D626" s="5" t="s">
        <v>23</v>
      </c>
      <c r="E626" s="5">
        <v>3216.82</v>
      </c>
      <c r="F626" s="5">
        <v>26.0</v>
      </c>
      <c r="G626" s="5">
        <v>15.0</v>
      </c>
      <c r="H626" s="5">
        <v>1560.98</v>
      </c>
      <c r="I626" s="5">
        <f t="shared" si="1"/>
        <v>0.4852556251</v>
      </c>
    </row>
    <row r="627">
      <c r="A627" s="3" t="s">
        <v>628</v>
      </c>
      <c r="B627" s="4">
        <v>44967.0</v>
      </c>
      <c r="C627" s="5" t="s">
        <v>9</v>
      </c>
      <c r="D627" s="5" t="s">
        <v>21</v>
      </c>
      <c r="E627" s="5">
        <v>1343.01</v>
      </c>
      <c r="F627" s="5">
        <v>32.0</v>
      </c>
      <c r="G627" s="5">
        <v>21.0</v>
      </c>
      <c r="H627" s="5">
        <v>1885.05</v>
      </c>
      <c r="I627" s="5">
        <f t="shared" si="1"/>
        <v>1.403600867</v>
      </c>
    </row>
    <row r="628">
      <c r="A628" s="3" t="s">
        <v>629</v>
      </c>
      <c r="B628" s="4">
        <v>44982.0</v>
      </c>
      <c r="C628" s="5" t="s">
        <v>16</v>
      </c>
      <c r="D628" s="5" t="s">
        <v>23</v>
      </c>
      <c r="E628" s="5">
        <v>1609.22</v>
      </c>
      <c r="F628" s="5">
        <v>15.0</v>
      </c>
      <c r="G628" s="5">
        <v>30.0</v>
      </c>
      <c r="H628" s="5">
        <v>272.51</v>
      </c>
      <c r="I628" s="5">
        <f t="shared" si="1"/>
        <v>0.1693429115</v>
      </c>
    </row>
    <row r="629">
      <c r="A629" s="3" t="s">
        <v>630</v>
      </c>
      <c r="B629" s="4">
        <v>45177.0</v>
      </c>
      <c r="C629" s="5" t="s">
        <v>9</v>
      </c>
      <c r="D629" s="5" t="s">
        <v>19</v>
      </c>
      <c r="E629" s="5">
        <v>3556.04</v>
      </c>
      <c r="F629" s="5">
        <v>24.0</v>
      </c>
      <c r="G629" s="5">
        <v>19.0</v>
      </c>
      <c r="H629" s="5">
        <v>818.92</v>
      </c>
      <c r="I629" s="5">
        <f t="shared" si="1"/>
        <v>0.230289873</v>
      </c>
    </row>
    <row r="630">
      <c r="A630" s="6">
        <v>413500.0</v>
      </c>
      <c r="B630" s="4">
        <v>45268.0</v>
      </c>
      <c r="C630" s="5" t="s">
        <v>12</v>
      </c>
      <c r="D630" s="5" t="s">
        <v>10</v>
      </c>
      <c r="E630" s="5">
        <v>4004.6</v>
      </c>
      <c r="F630" s="5">
        <v>24.0</v>
      </c>
      <c r="G630" s="5">
        <v>27.0</v>
      </c>
      <c r="H630" s="5">
        <v>1817.26</v>
      </c>
      <c r="I630" s="5">
        <f t="shared" si="1"/>
        <v>0.4537931379</v>
      </c>
    </row>
    <row r="631">
      <c r="A631" s="3" t="s">
        <v>631</v>
      </c>
      <c r="B631" s="4">
        <v>45410.0</v>
      </c>
      <c r="C631" s="5" t="s">
        <v>13</v>
      </c>
      <c r="D631" s="5" t="s">
        <v>21</v>
      </c>
      <c r="E631" s="5">
        <v>3149.42</v>
      </c>
      <c r="F631" s="5">
        <v>6.0</v>
      </c>
      <c r="G631" s="5">
        <v>12.0</v>
      </c>
      <c r="H631" s="5">
        <v>1455.18</v>
      </c>
      <c r="I631" s="5">
        <f t="shared" si="1"/>
        <v>0.4620469801</v>
      </c>
    </row>
    <row r="632">
      <c r="A632" s="3" t="s">
        <v>632</v>
      </c>
      <c r="B632" s="4">
        <v>44970.0</v>
      </c>
      <c r="C632" s="5" t="s">
        <v>13</v>
      </c>
      <c r="D632" s="5" t="s">
        <v>23</v>
      </c>
      <c r="E632" s="5">
        <v>2681.06</v>
      </c>
      <c r="F632" s="5">
        <v>17.0</v>
      </c>
      <c r="G632" s="5">
        <v>19.0</v>
      </c>
      <c r="H632" s="5">
        <v>995.24</v>
      </c>
      <c r="I632" s="5">
        <f t="shared" si="1"/>
        <v>0.3712113865</v>
      </c>
    </row>
    <row r="633">
      <c r="A633" s="3" t="s">
        <v>633</v>
      </c>
      <c r="B633" s="4">
        <v>45333.0</v>
      </c>
      <c r="C633" s="5" t="s">
        <v>9</v>
      </c>
      <c r="D633" s="5" t="s">
        <v>17</v>
      </c>
      <c r="E633" s="5">
        <v>4537.3</v>
      </c>
      <c r="F633" s="5">
        <v>18.0</v>
      </c>
      <c r="G633" s="5">
        <v>20.0</v>
      </c>
      <c r="H633" s="5">
        <v>1144.02</v>
      </c>
      <c r="I633" s="5">
        <f t="shared" si="1"/>
        <v>0.2521367333</v>
      </c>
    </row>
    <row r="634">
      <c r="A634" s="3">
        <v>5.6712128E7</v>
      </c>
      <c r="B634" s="4">
        <v>45005.0</v>
      </c>
      <c r="C634" s="5" t="s">
        <v>13</v>
      </c>
      <c r="D634" s="5" t="s">
        <v>19</v>
      </c>
      <c r="E634" s="5">
        <v>759.01</v>
      </c>
      <c r="F634" s="5">
        <v>34.0</v>
      </c>
      <c r="G634" s="5">
        <v>19.0</v>
      </c>
      <c r="H634" s="5">
        <v>1770.4</v>
      </c>
      <c r="I634" s="5">
        <f t="shared" si="1"/>
        <v>2.332512088</v>
      </c>
    </row>
    <row r="635">
      <c r="A635" s="3">
        <v>5.2502049E7</v>
      </c>
      <c r="B635" s="4">
        <v>45508.0</v>
      </c>
      <c r="C635" s="5" t="s">
        <v>13</v>
      </c>
      <c r="D635" s="5" t="s">
        <v>21</v>
      </c>
      <c r="E635" s="5">
        <v>4270.36</v>
      </c>
      <c r="F635" s="5">
        <v>44.0</v>
      </c>
      <c r="G635" s="5">
        <v>6.0</v>
      </c>
      <c r="H635" s="5">
        <v>763.55</v>
      </c>
      <c r="I635" s="5">
        <f t="shared" si="1"/>
        <v>0.1788022555</v>
      </c>
    </row>
    <row r="636">
      <c r="A636" s="3" t="s">
        <v>634</v>
      </c>
      <c r="B636" s="4">
        <v>45062.0</v>
      </c>
      <c r="C636" s="5" t="s">
        <v>12</v>
      </c>
      <c r="D636" s="5" t="s">
        <v>19</v>
      </c>
      <c r="E636" s="5">
        <v>4549.29</v>
      </c>
      <c r="F636" s="5">
        <v>50.0</v>
      </c>
      <c r="G636" s="5">
        <v>20.0</v>
      </c>
      <c r="H636" s="5">
        <v>1790.15</v>
      </c>
      <c r="I636" s="5">
        <f t="shared" si="1"/>
        <v>0.3935009639</v>
      </c>
    </row>
    <row r="637">
      <c r="A637" s="3" t="s">
        <v>635</v>
      </c>
      <c r="B637" s="4">
        <v>45570.0</v>
      </c>
      <c r="C637" s="5" t="s">
        <v>12</v>
      </c>
      <c r="D637" s="5" t="s">
        <v>21</v>
      </c>
      <c r="E637" s="5">
        <v>2927.12</v>
      </c>
      <c r="F637" s="5">
        <v>17.0</v>
      </c>
      <c r="G637" s="5">
        <v>25.0</v>
      </c>
      <c r="H637" s="5">
        <v>1366.81</v>
      </c>
      <c r="I637" s="5">
        <f t="shared" si="1"/>
        <v>0.4669470333</v>
      </c>
    </row>
    <row r="638">
      <c r="A638" s="3" t="s">
        <v>636</v>
      </c>
      <c r="B638" s="4">
        <v>45115.0</v>
      </c>
      <c r="C638" s="5" t="s">
        <v>9</v>
      </c>
      <c r="D638" s="5" t="s">
        <v>10</v>
      </c>
      <c r="E638" s="5">
        <v>1539.97</v>
      </c>
      <c r="F638" s="5">
        <v>5.0</v>
      </c>
      <c r="G638" s="5">
        <v>18.0</v>
      </c>
      <c r="H638" s="5">
        <v>575.62</v>
      </c>
      <c r="I638" s="5">
        <f t="shared" si="1"/>
        <v>0.3737865023</v>
      </c>
    </row>
    <row r="639">
      <c r="A639" s="3" t="s">
        <v>637</v>
      </c>
      <c r="B639" s="4">
        <v>44924.0</v>
      </c>
      <c r="C639" s="5" t="s">
        <v>9</v>
      </c>
      <c r="D639" s="5" t="s">
        <v>19</v>
      </c>
      <c r="E639" s="5">
        <v>2773.39</v>
      </c>
      <c r="F639" s="5">
        <v>21.0</v>
      </c>
      <c r="G639" s="5">
        <v>29.0</v>
      </c>
      <c r="H639" s="5">
        <v>919.37</v>
      </c>
      <c r="I639" s="5">
        <f t="shared" si="1"/>
        <v>0.3314968324</v>
      </c>
    </row>
    <row r="640">
      <c r="A640" s="3" t="s">
        <v>638</v>
      </c>
      <c r="B640" s="4">
        <v>44897.0</v>
      </c>
      <c r="C640" s="5" t="s">
        <v>9</v>
      </c>
      <c r="D640" s="5" t="s">
        <v>21</v>
      </c>
      <c r="E640" s="5">
        <v>1366.32</v>
      </c>
      <c r="F640" s="5">
        <v>6.0</v>
      </c>
      <c r="G640" s="5">
        <v>29.0</v>
      </c>
      <c r="H640" s="5">
        <v>1877.11</v>
      </c>
      <c r="I640" s="5">
        <f t="shared" si="1"/>
        <v>1.373843609</v>
      </c>
    </row>
    <row r="641">
      <c r="A641" s="3" t="s">
        <v>639</v>
      </c>
      <c r="B641" s="4">
        <v>44884.0</v>
      </c>
      <c r="C641" s="5" t="s">
        <v>16</v>
      </c>
      <c r="D641" s="5" t="s">
        <v>23</v>
      </c>
      <c r="E641" s="5">
        <v>2651.93</v>
      </c>
      <c r="F641" s="5">
        <v>9.0</v>
      </c>
      <c r="G641" s="5">
        <v>38.0</v>
      </c>
      <c r="H641" s="5">
        <v>820.33</v>
      </c>
      <c r="I641" s="5">
        <f t="shared" si="1"/>
        <v>0.3093332026</v>
      </c>
    </row>
    <row r="642">
      <c r="A642" s="3" t="s">
        <v>640</v>
      </c>
      <c r="B642" s="4">
        <v>45002.0</v>
      </c>
      <c r="C642" s="5" t="s">
        <v>13</v>
      </c>
      <c r="D642" s="5" t="s">
        <v>23</v>
      </c>
      <c r="E642" s="5">
        <v>2405.97</v>
      </c>
      <c r="F642" s="5">
        <v>4.0</v>
      </c>
      <c r="G642" s="5">
        <v>44.0</v>
      </c>
      <c r="H642" s="5">
        <v>153.94</v>
      </c>
      <c r="I642" s="5">
        <f t="shared" si="1"/>
        <v>0.06398251017</v>
      </c>
    </row>
    <row r="643">
      <c r="A643" s="3" t="s">
        <v>641</v>
      </c>
      <c r="B643" s="4">
        <v>45499.0</v>
      </c>
      <c r="C643" s="5" t="s">
        <v>9</v>
      </c>
      <c r="D643" s="5" t="s">
        <v>19</v>
      </c>
      <c r="E643" s="5">
        <v>1862.27</v>
      </c>
      <c r="F643" s="5">
        <v>37.0</v>
      </c>
      <c r="G643" s="5">
        <v>50.0</v>
      </c>
      <c r="H643" s="5">
        <v>889.0</v>
      </c>
      <c r="I643" s="5">
        <f t="shared" si="1"/>
        <v>0.4773743872</v>
      </c>
    </row>
    <row r="644">
      <c r="A644" s="3" t="s">
        <v>642</v>
      </c>
      <c r="B644" s="4">
        <v>45539.0</v>
      </c>
      <c r="C644" s="5" t="s">
        <v>16</v>
      </c>
      <c r="D644" s="5" t="s">
        <v>21</v>
      </c>
      <c r="E644" s="5">
        <v>4871.51</v>
      </c>
      <c r="F644" s="5">
        <v>44.0</v>
      </c>
      <c r="G644" s="5">
        <v>44.0</v>
      </c>
      <c r="H644" s="5">
        <v>1085.83</v>
      </c>
      <c r="I644" s="5">
        <f t="shared" si="1"/>
        <v>0.2228939282</v>
      </c>
    </row>
    <row r="645">
      <c r="A645" s="3" t="s">
        <v>643</v>
      </c>
      <c r="B645" s="4">
        <v>45269.0</v>
      </c>
      <c r="C645" s="5" t="s">
        <v>12</v>
      </c>
      <c r="D645" s="5" t="s">
        <v>23</v>
      </c>
      <c r="E645" s="5">
        <v>4096.68</v>
      </c>
      <c r="F645" s="5">
        <v>22.0</v>
      </c>
      <c r="G645" s="5">
        <v>13.0</v>
      </c>
      <c r="H645" s="5">
        <v>111.18</v>
      </c>
      <c r="I645" s="5">
        <f t="shared" si="1"/>
        <v>0.02713904918</v>
      </c>
    </row>
    <row r="646">
      <c r="A646" s="3" t="s">
        <v>644</v>
      </c>
      <c r="B646" s="4">
        <v>44915.0</v>
      </c>
      <c r="C646" s="5" t="s">
        <v>9</v>
      </c>
      <c r="D646" s="5" t="s">
        <v>17</v>
      </c>
      <c r="E646" s="5">
        <v>4977.12</v>
      </c>
      <c r="F646" s="5">
        <v>21.0</v>
      </c>
      <c r="G646" s="5">
        <v>25.0</v>
      </c>
      <c r="H646" s="5">
        <v>1405.67</v>
      </c>
      <c r="I646" s="5">
        <f t="shared" si="1"/>
        <v>0.2824263831</v>
      </c>
    </row>
    <row r="647">
      <c r="A647" s="3" t="s">
        <v>645</v>
      </c>
      <c r="B647" s="4">
        <v>45560.0</v>
      </c>
      <c r="C647" s="5" t="s">
        <v>12</v>
      </c>
      <c r="D647" s="5" t="s">
        <v>21</v>
      </c>
      <c r="E647" s="5">
        <v>874.58</v>
      </c>
      <c r="F647" s="5">
        <v>22.0</v>
      </c>
      <c r="G647" s="5">
        <v>28.0</v>
      </c>
      <c r="H647" s="5">
        <v>774.03</v>
      </c>
      <c r="I647" s="5">
        <f t="shared" si="1"/>
        <v>0.8850305289</v>
      </c>
    </row>
    <row r="648">
      <c r="A648" s="3" t="s">
        <v>646</v>
      </c>
      <c r="B648" s="4">
        <v>45274.0</v>
      </c>
      <c r="C648" s="5" t="s">
        <v>12</v>
      </c>
      <c r="D648" s="5" t="s">
        <v>19</v>
      </c>
      <c r="E648" s="5">
        <v>3707.34</v>
      </c>
      <c r="F648" s="5">
        <v>16.0</v>
      </c>
      <c r="G648" s="5">
        <v>41.0</v>
      </c>
      <c r="H648" s="5">
        <v>1438.79</v>
      </c>
      <c r="I648" s="5">
        <f t="shared" si="1"/>
        <v>0.388092271</v>
      </c>
    </row>
    <row r="649">
      <c r="A649" s="3" t="s">
        <v>647</v>
      </c>
      <c r="B649" s="4">
        <v>45147.0</v>
      </c>
      <c r="C649" s="5" t="s">
        <v>9</v>
      </c>
      <c r="D649" s="5" t="s">
        <v>10</v>
      </c>
      <c r="E649" s="5">
        <v>4452.5</v>
      </c>
      <c r="F649" s="5">
        <v>22.0</v>
      </c>
      <c r="G649" s="5">
        <v>29.0</v>
      </c>
      <c r="H649" s="5">
        <v>414.87</v>
      </c>
      <c r="I649" s="5">
        <f t="shared" si="1"/>
        <v>0.09317686693</v>
      </c>
    </row>
    <row r="650">
      <c r="A650" s="3" t="s">
        <v>648</v>
      </c>
      <c r="B650" s="4">
        <v>45448.0</v>
      </c>
      <c r="C650" s="5" t="s">
        <v>9</v>
      </c>
      <c r="D650" s="5" t="s">
        <v>19</v>
      </c>
      <c r="E650" s="5">
        <v>4113.75</v>
      </c>
      <c r="F650" s="5">
        <v>6.0</v>
      </c>
      <c r="G650" s="5">
        <v>41.0</v>
      </c>
      <c r="H650" s="5">
        <v>1894.47</v>
      </c>
      <c r="I650" s="5">
        <f t="shared" si="1"/>
        <v>0.4605214221</v>
      </c>
    </row>
    <row r="651">
      <c r="A651" s="3" t="s">
        <v>649</v>
      </c>
      <c r="B651" s="4">
        <v>45595.0</v>
      </c>
      <c r="C651" s="5" t="s">
        <v>13</v>
      </c>
      <c r="D651" s="5" t="s">
        <v>19</v>
      </c>
      <c r="E651" s="5">
        <v>391.39</v>
      </c>
      <c r="F651" s="5">
        <v>16.0</v>
      </c>
      <c r="G651" s="5">
        <v>10.0</v>
      </c>
      <c r="H651" s="5">
        <v>436.1</v>
      </c>
      <c r="I651" s="5">
        <f t="shared" si="1"/>
        <v>1.114233884</v>
      </c>
    </row>
    <row r="652">
      <c r="A652" s="3" t="s">
        <v>650</v>
      </c>
      <c r="B652" s="4">
        <v>45522.0</v>
      </c>
      <c r="C652" s="5" t="s">
        <v>13</v>
      </c>
      <c r="D652" s="5" t="s">
        <v>23</v>
      </c>
      <c r="E652" s="5">
        <v>4045.27</v>
      </c>
      <c r="F652" s="5">
        <v>7.0</v>
      </c>
      <c r="G652" s="5">
        <v>23.0</v>
      </c>
      <c r="H652" s="5">
        <v>1298.47</v>
      </c>
      <c r="I652" s="5">
        <f t="shared" si="1"/>
        <v>0.320984755</v>
      </c>
    </row>
    <row r="653">
      <c r="A653" s="3">
        <v>2.8104822E7</v>
      </c>
      <c r="B653" s="4">
        <v>44895.0</v>
      </c>
      <c r="C653" s="5" t="s">
        <v>12</v>
      </c>
      <c r="D653" s="5" t="s">
        <v>10</v>
      </c>
      <c r="E653" s="5">
        <v>3336.75</v>
      </c>
      <c r="F653" s="5">
        <v>12.0</v>
      </c>
      <c r="G653" s="5">
        <v>9.0</v>
      </c>
      <c r="H653" s="5">
        <v>1459.86</v>
      </c>
      <c r="I653" s="5">
        <f t="shared" si="1"/>
        <v>0.4375095527</v>
      </c>
    </row>
    <row r="654">
      <c r="A654" s="3">
        <v>9.7800517E7</v>
      </c>
      <c r="B654" s="4">
        <v>44947.0</v>
      </c>
      <c r="C654" s="5" t="s">
        <v>12</v>
      </c>
      <c r="D654" s="5" t="s">
        <v>19</v>
      </c>
      <c r="E654" s="5">
        <v>1419.8</v>
      </c>
      <c r="F654" s="5">
        <v>4.0</v>
      </c>
      <c r="G654" s="5">
        <v>21.0</v>
      </c>
      <c r="H654" s="5">
        <v>1310.34</v>
      </c>
      <c r="I654" s="5">
        <f t="shared" si="1"/>
        <v>0.9229046345</v>
      </c>
    </row>
    <row r="655">
      <c r="A655" s="3" t="s">
        <v>651</v>
      </c>
      <c r="B655" s="4">
        <v>45124.0</v>
      </c>
      <c r="C655" s="5" t="s">
        <v>13</v>
      </c>
      <c r="D655" s="5" t="s">
        <v>19</v>
      </c>
      <c r="E655" s="5">
        <v>3853.52</v>
      </c>
      <c r="F655" s="5">
        <v>42.0</v>
      </c>
      <c r="G655" s="5">
        <v>31.0</v>
      </c>
      <c r="H655" s="5">
        <v>762.66</v>
      </c>
      <c r="I655" s="5">
        <f t="shared" si="1"/>
        <v>0.1979125579</v>
      </c>
    </row>
    <row r="656">
      <c r="A656" s="3" t="s">
        <v>652</v>
      </c>
      <c r="B656" s="4">
        <v>45438.0</v>
      </c>
      <c r="C656" s="5" t="s">
        <v>12</v>
      </c>
      <c r="D656" s="5" t="s">
        <v>23</v>
      </c>
      <c r="E656" s="5">
        <v>3480.38</v>
      </c>
      <c r="F656" s="5">
        <v>5.0</v>
      </c>
      <c r="G656" s="5">
        <v>8.0</v>
      </c>
      <c r="H656" s="5">
        <v>1708.24</v>
      </c>
      <c r="I656" s="5">
        <f t="shared" si="1"/>
        <v>0.4908199679</v>
      </c>
    </row>
    <row r="657">
      <c r="A657" s="3" t="s">
        <v>653</v>
      </c>
      <c r="B657" s="4">
        <v>45047.0</v>
      </c>
      <c r="C657" s="5" t="s">
        <v>12</v>
      </c>
      <c r="D657" s="5" t="s">
        <v>21</v>
      </c>
      <c r="E657" s="5">
        <v>3897.72</v>
      </c>
      <c r="F657" s="5">
        <v>11.0</v>
      </c>
      <c r="G657" s="5">
        <v>10.0</v>
      </c>
      <c r="H657" s="5">
        <v>109.22</v>
      </c>
      <c r="I657" s="5">
        <f t="shared" si="1"/>
        <v>0.02802151001</v>
      </c>
    </row>
    <row r="658">
      <c r="A658" s="3" t="s">
        <v>654</v>
      </c>
      <c r="B658" s="4">
        <v>45088.0</v>
      </c>
      <c r="C658" s="5" t="s">
        <v>13</v>
      </c>
      <c r="D658" s="5" t="s">
        <v>10</v>
      </c>
      <c r="E658" s="5">
        <v>1068.09</v>
      </c>
      <c r="F658" s="5">
        <v>35.0</v>
      </c>
      <c r="G658" s="5">
        <v>35.0</v>
      </c>
      <c r="H658" s="5">
        <v>75.05</v>
      </c>
      <c r="I658" s="5">
        <f t="shared" si="1"/>
        <v>0.07026561432</v>
      </c>
    </row>
    <row r="659">
      <c r="A659" s="3" t="s">
        <v>655</v>
      </c>
      <c r="B659" s="4">
        <v>45309.0</v>
      </c>
      <c r="C659" s="5" t="s">
        <v>16</v>
      </c>
      <c r="D659" s="5" t="s">
        <v>10</v>
      </c>
      <c r="E659" s="5">
        <v>1423.48</v>
      </c>
      <c r="F659" s="5">
        <v>18.0</v>
      </c>
      <c r="G659" s="5">
        <v>3.0</v>
      </c>
      <c r="H659" s="5">
        <v>1936.82</v>
      </c>
      <c r="I659" s="5">
        <f t="shared" si="1"/>
        <v>1.360623261</v>
      </c>
    </row>
    <row r="660">
      <c r="A660" s="3" t="s">
        <v>656</v>
      </c>
      <c r="B660" s="4">
        <v>45497.0</v>
      </c>
      <c r="C660" s="5" t="s">
        <v>12</v>
      </c>
      <c r="D660" s="5" t="s">
        <v>19</v>
      </c>
      <c r="E660" s="5">
        <v>4605.29</v>
      </c>
      <c r="F660" s="5">
        <v>35.0</v>
      </c>
      <c r="G660" s="5">
        <v>1.0</v>
      </c>
      <c r="H660" s="5">
        <v>251.25</v>
      </c>
      <c r="I660" s="5">
        <f t="shared" si="1"/>
        <v>0.05455682487</v>
      </c>
    </row>
    <row r="661">
      <c r="A661" s="3" t="s">
        <v>657</v>
      </c>
      <c r="B661" s="4">
        <v>45611.0</v>
      </c>
      <c r="C661" s="5" t="s">
        <v>13</v>
      </c>
      <c r="D661" s="5" t="s">
        <v>10</v>
      </c>
      <c r="E661" s="5">
        <v>2071.72</v>
      </c>
      <c r="F661" s="5">
        <v>38.0</v>
      </c>
      <c r="G661" s="5">
        <v>12.0</v>
      </c>
      <c r="H661" s="5">
        <v>173.32</v>
      </c>
      <c r="I661" s="5">
        <f t="shared" si="1"/>
        <v>0.08365995405</v>
      </c>
    </row>
    <row r="662">
      <c r="A662" s="3" t="s">
        <v>658</v>
      </c>
      <c r="B662" s="4">
        <v>45587.0</v>
      </c>
      <c r="C662" s="5" t="s">
        <v>12</v>
      </c>
      <c r="D662" s="5" t="s">
        <v>17</v>
      </c>
      <c r="E662" s="5">
        <v>2846.29</v>
      </c>
      <c r="F662" s="5">
        <v>4.0</v>
      </c>
      <c r="G662" s="5">
        <v>36.0</v>
      </c>
      <c r="H662" s="5">
        <v>1461.22</v>
      </c>
      <c r="I662" s="5">
        <f t="shared" si="1"/>
        <v>0.5133770628</v>
      </c>
    </row>
    <row r="663">
      <c r="A663" s="3" t="s">
        <v>659</v>
      </c>
      <c r="B663" s="4">
        <v>45515.0</v>
      </c>
      <c r="C663" s="5" t="s">
        <v>13</v>
      </c>
      <c r="D663" s="5" t="s">
        <v>17</v>
      </c>
      <c r="E663" s="5">
        <v>1977.73</v>
      </c>
      <c r="F663" s="5">
        <v>27.0</v>
      </c>
      <c r="G663" s="5">
        <v>5.0</v>
      </c>
      <c r="H663" s="5">
        <v>419.59</v>
      </c>
      <c r="I663" s="5">
        <f t="shared" si="1"/>
        <v>0.2121573723</v>
      </c>
    </row>
    <row r="664">
      <c r="A664" s="3" t="s">
        <v>660</v>
      </c>
      <c r="B664" s="4">
        <v>45116.0</v>
      </c>
      <c r="C664" s="5" t="s">
        <v>16</v>
      </c>
      <c r="D664" s="5" t="s">
        <v>21</v>
      </c>
      <c r="E664" s="5">
        <v>540.7</v>
      </c>
      <c r="F664" s="5">
        <v>39.0</v>
      </c>
      <c r="G664" s="5">
        <v>5.0</v>
      </c>
      <c r="H664" s="5">
        <v>676.4</v>
      </c>
      <c r="I664" s="5">
        <f t="shared" si="1"/>
        <v>1.250970964</v>
      </c>
    </row>
    <row r="665">
      <c r="A665" s="3" t="s">
        <v>661</v>
      </c>
      <c r="B665" s="4">
        <v>45342.0</v>
      </c>
      <c r="C665" s="5" t="s">
        <v>16</v>
      </c>
      <c r="D665" s="5" t="s">
        <v>19</v>
      </c>
      <c r="E665" s="5">
        <v>2921.68</v>
      </c>
      <c r="F665" s="5">
        <v>6.0</v>
      </c>
      <c r="G665" s="5">
        <v>19.0</v>
      </c>
      <c r="H665" s="5">
        <v>739.34</v>
      </c>
      <c r="I665" s="5">
        <f t="shared" si="1"/>
        <v>0.253053038</v>
      </c>
    </row>
    <row r="666">
      <c r="A666" s="3" t="s">
        <v>662</v>
      </c>
      <c r="B666" s="4">
        <v>45060.0</v>
      </c>
      <c r="C666" s="5" t="s">
        <v>13</v>
      </c>
      <c r="D666" s="5" t="s">
        <v>19</v>
      </c>
      <c r="E666" s="5">
        <v>2124.34</v>
      </c>
      <c r="F666" s="5">
        <v>36.0</v>
      </c>
      <c r="G666" s="5">
        <v>15.0</v>
      </c>
      <c r="H666" s="5">
        <v>677.53</v>
      </c>
      <c r="I666" s="5">
        <f t="shared" si="1"/>
        <v>0.318936705</v>
      </c>
    </row>
    <row r="667">
      <c r="A667" s="3" t="s">
        <v>663</v>
      </c>
      <c r="B667" s="4">
        <v>45499.0</v>
      </c>
      <c r="C667" s="5" t="s">
        <v>12</v>
      </c>
      <c r="D667" s="5" t="s">
        <v>23</v>
      </c>
      <c r="E667" s="5">
        <v>4225.94</v>
      </c>
      <c r="F667" s="5">
        <v>38.0</v>
      </c>
      <c r="G667" s="5">
        <v>13.0</v>
      </c>
      <c r="H667" s="5">
        <v>425.34</v>
      </c>
      <c r="I667" s="5">
        <f t="shared" si="1"/>
        <v>0.1006497963</v>
      </c>
    </row>
    <row r="668">
      <c r="A668" s="3" t="s">
        <v>664</v>
      </c>
      <c r="B668" s="4">
        <v>45607.0</v>
      </c>
      <c r="C668" s="5" t="s">
        <v>13</v>
      </c>
      <c r="D668" s="5" t="s">
        <v>19</v>
      </c>
      <c r="E668" s="5">
        <v>279.42</v>
      </c>
      <c r="F668" s="5">
        <v>50.0</v>
      </c>
      <c r="G668" s="5">
        <v>32.0</v>
      </c>
      <c r="H668" s="5">
        <v>1091.49</v>
      </c>
      <c r="I668" s="5">
        <f t="shared" si="1"/>
        <v>3.906270131</v>
      </c>
    </row>
    <row r="669">
      <c r="A669" s="3" t="s">
        <v>665</v>
      </c>
      <c r="B669" s="4">
        <v>45599.0</v>
      </c>
      <c r="C669" s="5" t="s">
        <v>9</v>
      </c>
      <c r="D669" s="5" t="s">
        <v>17</v>
      </c>
      <c r="E669" s="5">
        <v>1016.75</v>
      </c>
      <c r="F669" s="5">
        <v>27.0</v>
      </c>
      <c r="G669" s="5">
        <v>47.0</v>
      </c>
      <c r="H669" s="5">
        <v>252.06</v>
      </c>
      <c r="I669" s="5">
        <f t="shared" si="1"/>
        <v>0.2479075486</v>
      </c>
    </row>
    <row r="670">
      <c r="A670" s="3" t="s">
        <v>666</v>
      </c>
      <c r="B670" s="4">
        <v>45382.0</v>
      </c>
      <c r="C670" s="5" t="s">
        <v>12</v>
      </c>
      <c r="D670" s="5" t="s">
        <v>17</v>
      </c>
      <c r="E670" s="5">
        <v>127.13</v>
      </c>
      <c r="F670" s="5">
        <v>11.0</v>
      </c>
      <c r="G670" s="5">
        <v>18.0</v>
      </c>
      <c r="H670" s="5">
        <v>1889.27</v>
      </c>
      <c r="I670" s="5">
        <f t="shared" si="1"/>
        <v>14.86092976</v>
      </c>
    </row>
    <row r="671">
      <c r="A671" s="3" t="s">
        <v>667</v>
      </c>
      <c r="B671" s="4">
        <v>45221.0</v>
      </c>
      <c r="C671" s="5" t="s">
        <v>9</v>
      </c>
      <c r="D671" s="5" t="s">
        <v>19</v>
      </c>
      <c r="E671" s="5">
        <v>2094.33</v>
      </c>
      <c r="F671" s="5">
        <v>3.0</v>
      </c>
      <c r="G671" s="5">
        <v>27.0</v>
      </c>
      <c r="H671" s="5">
        <v>1442.95</v>
      </c>
      <c r="I671" s="5">
        <f t="shared" si="1"/>
        <v>0.6889792917</v>
      </c>
    </row>
    <row r="672">
      <c r="A672" s="3" t="s">
        <v>668</v>
      </c>
      <c r="B672" s="4">
        <v>45600.0</v>
      </c>
      <c r="C672" s="5" t="s">
        <v>12</v>
      </c>
      <c r="D672" s="5" t="s">
        <v>17</v>
      </c>
      <c r="E672" s="5">
        <v>4812.93</v>
      </c>
      <c r="F672" s="5">
        <v>46.0</v>
      </c>
      <c r="G672" s="5">
        <v>37.0</v>
      </c>
      <c r="H672" s="5">
        <v>1699.76</v>
      </c>
      <c r="I672" s="5">
        <f t="shared" si="1"/>
        <v>0.3531653276</v>
      </c>
    </row>
    <row r="673">
      <c r="A673" s="3" t="s">
        <v>669</v>
      </c>
      <c r="B673" s="4">
        <v>45002.0</v>
      </c>
      <c r="C673" s="5" t="s">
        <v>13</v>
      </c>
      <c r="D673" s="5" t="s">
        <v>23</v>
      </c>
      <c r="E673" s="5">
        <v>2836.28</v>
      </c>
      <c r="F673" s="5">
        <v>14.0</v>
      </c>
      <c r="G673" s="5">
        <v>34.0</v>
      </c>
      <c r="H673" s="5">
        <v>1699.89</v>
      </c>
      <c r="I673" s="5">
        <f t="shared" si="1"/>
        <v>0.5993378651</v>
      </c>
    </row>
    <row r="674">
      <c r="A674" s="3" t="s">
        <v>670</v>
      </c>
      <c r="B674" s="4">
        <v>45102.0</v>
      </c>
      <c r="C674" s="5" t="s">
        <v>9</v>
      </c>
      <c r="D674" s="5" t="s">
        <v>10</v>
      </c>
      <c r="E674" s="5">
        <v>2222.76</v>
      </c>
      <c r="F674" s="5">
        <v>25.0</v>
      </c>
      <c r="G674" s="5">
        <v>39.0</v>
      </c>
      <c r="H674" s="5">
        <v>86.1</v>
      </c>
      <c r="I674" s="5">
        <f t="shared" si="1"/>
        <v>0.03873562598</v>
      </c>
    </row>
    <row r="675">
      <c r="A675" s="3" t="s">
        <v>671</v>
      </c>
      <c r="B675" s="4">
        <v>44967.0</v>
      </c>
      <c r="C675" s="5" t="s">
        <v>12</v>
      </c>
      <c r="D675" s="5" t="s">
        <v>23</v>
      </c>
      <c r="E675" s="5">
        <v>2717.32</v>
      </c>
      <c r="F675" s="5">
        <v>10.0</v>
      </c>
      <c r="G675" s="5">
        <v>21.0</v>
      </c>
      <c r="H675" s="5">
        <v>455.13</v>
      </c>
      <c r="I675" s="5">
        <f t="shared" si="1"/>
        <v>0.167492235</v>
      </c>
    </row>
    <row r="676">
      <c r="A676" s="3" t="s">
        <v>672</v>
      </c>
      <c r="B676" s="4">
        <v>44960.0</v>
      </c>
      <c r="C676" s="5" t="s">
        <v>16</v>
      </c>
      <c r="D676" s="5" t="s">
        <v>21</v>
      </c>
      <c r="E676" s="5">
        <v>3144.62</v>
      </c>
      <c r="F676" s="5">
        <v>21.0</v>
      </c>
      <c r="G676" s="5">
        <v>43.0</v>
      </c>
      <c r="H676" s="5">
        <v>878.72</v>
      </c>
      <c r="I676" s="5">
        <f t="shared" si="1"/>
        <v>0.2794359891</v>
      </c>
    </row>
    <row r="677">
      <c r="A677" s="3" t="s">
        <v>673</v>
      </c>
      <c r="B677" s="4">
        <v>44987.0</v>
      </c>
      <c r="C677" s="5" t="s">
        <v>9</v>
      </c>
      <c r="D677" s="5" t="s">
        <v>21</v>
      </c>
      <c r="E677" s="5">
        <v>4920.76</v>
      </c>
      <c r="F677" s="5">
        <v>7.0</v>
      </c>
      <c r="G677" s="5">
        <v>46.0</v>
      </c>
      <c r="H677" s="5">
        <v>547.64</v>
      </c>
      <c r="I677" s="5">
        <f t="shared" si="1"/>
        <v>0.1112917517</v>
      </c>
    </row>
    <row r="678">
      <c r="A678" s="3" t="s">
        <v>674</v>
      </c>
      <c r="B678" s="4">
        <v>45482.0</v>
      </c>
      <c r="C678" s="5" t="s">
        <v>13</v>
      </c>
      <c r="D678" s="5" t="s">
        <v>23</v>
      </c>
      <c r="E678" s="5">
        <v>91.86</v>
      </c>
      <c r="F678" s="5">
        <v>15.0</v>
      </c>
      <c r="G678" s="5">
        <v>26.0</v>
      </c>
      <c r="H678" s="5">
        <v>1642.44</v>
      </c>
      <c r="I678" s="5">
        <f t="shared" si="1"/>
        <v>17.87981711</v>
      </c>
    </row>
    <row r="679">
      <c r="A679" s="3" t="s">
        <v>675</v>
      </c>
      <c r="B679" s="4">
        <v>45464.0</v>
      </c>
      <c r="C679" s="5" t="s">
        <v>12</v>
      </c>
      <c r="D679" s="5" t="s">
        <v>21</v>
      </c>
      <c r="E679" s="5">
        <v>3050.85</v>
      </c>
      <c r="F679" s="5">
        <v>5.0</v>
      </c>
      <c r="G679" s="5">
        <v>37.0</v>
      </c>
      <c r="H679" s="5">
        <v>1759.17</v>
      </c>
      <c r="I679" s="5">
        <f t="shared" si="1"/>
        <v>0.5766163528</v>
      </c>
    </row>
    <row r="680">
      <c r="A680" s="3" t="s">
        <v>676</v>
      </c>
      <c r="B680" s="4">
        <v>44985.0</v>
      </c>
      <c r="C680" s="5" t="s">
        <v>13</v>
      </c>
      <c r="D680" s="5" t="s">
        <v>23</v>
      </c>
      <c r="E680" s="5">
        <v>4011.18</v>
      </c>
      <c r="F680" s="5">
        <v>13.0</v>
      </c>
      <c r="G680" s="5">
        <v>39.0</v>
      </c>
      <c r="H680" s="5">
        <v>286.27</v>
      </c>
      <c r="I680" s="5">
        <f t="shared" si="1"/>
        <v>0.07136802637</v>
      </c>
    </row>
    <row r="681">
      <c r="A681" s="3" t="s">
        <v>677</v>
      </c>
      <c r="B681" s="4">
        <v>45061.0</v>
      </c>
      <c r="C681" s="5" t="s">
        <v>13</v>
      </c>
      <c r="D681" s="5" t="s">
        <v>23</v>
      </c>
      <c r="E681" s="5">
        <v>3727.65</v>
      </c>
      <c r="F681" s="5">
        <v>33.0</v>
      </c>
      <c r="G681" s="5">
        <v>40.0</v>
      </c>
      <c r="H681" s="5">
        <v>613.41</v>
      </c>
      <c r="I681" s="5">
        <f t="shared" si="1"/>
        <v>0.1645567583</v>
      </c>
    </row>
    <row r="682">
      <c r="A682" s="3" t="s">
        <v>678</v>
      </c>
      <c r="B682" s="4">
        <v>45369.0</v>
      </c>
      <c r="C682" s="5" t="s">
        <v>12</v>
      </c>
      <c r="D682" s="5" t="s">
        <v>21</v>
      </c>
      <c r="E682" s="5">
        <v>295.83</v>
      </c>
      <c r="F682" s="5">
        <v>1.0</v>
      </c>
      <c r="G682" s="5">
        <v>28.0</v>
      </c>
      <c r="H682" s="5">
        <v>763.82</v>
      </c>
      <c r="I682" s="5">
        <f t="shared" si="1"/>
        <v>2.581955853</v>
      </c>
    </row>
    <row r="683">
      <c r="A683" s="3" t="s">
        <v>679</v>
      </c>
      <c r="B683" s="4">
        <v>45517.0</v>
      </c>
      <c r="C683" s="5" t="s">
        <v>16</v>
      </c>
      <c r="D683" s="5" t="s">
        <v>21</v>
      </c>
      <c r="E683" s="5">
        <v>1637.41</v>
      </c>
      <c r="F683" s="5">
        <v>42.0</v>
      </c>
      <c r="G683" s="5">
        <v>17.0</v>
      </c>
      <c r="H683" s="5">
        <v>1392.95</v>
      </c>
      <c r="I683" s="5">
        <f t="shared" si="1"/>
        <v>0.8507032448</v>
      </c>
    </row>
    <row r="684">
      <c r="A684" s="3" t="s">
        <v>680</v>
      </c>
      <c r="B684" s="4">
        <v>45489.0</v>
      </c>
      <c r="C684" s="5" t="s">
        <v>9</v>
      </c>
      <c r="D684" s="5" t="s">
        <v>19</v>
      </c>
      <c r="E684" s="5">
        <v>4408.69</v>
      </c>
      <c r="F684" s="5">
        <v>40.0</v>
      </c>
      <c r="G684" s="5">
        <v>8.0</v>
      </c>
      <c r="H684" s="5">
        <v>1878.2</v>
      </c>
      <c r="I684" s="5">
        <f t="shared" si="1"/>
        <v>0.4260222424</v>
      </c>
    </row>
    <row r="685">
      <c r="A685" s="3" t="s">
        <v>681</v>
      </c>
      <c r="B685" s="4">
        <v>45517.0</v>
      </c>
      <c r="C685" s="5" t="s">
        <v>16</v>
      </c>
      <c r="D685" s="5" t="s">
        <v>17</v>
      </c>
      <c r="E685" s="5">
        <v>3507.78</v>
      </c>
      <c r="F685" s="5">
        <v>2.0</v>
      </c>
      <c r="G685" s="5">
        <v>10.0</v>
      </c>
      <c r="H685" s="5">
        <v>1280.0</v>
      </c>
      <c r="I685" s="5">
        <f t="shared" si="1"/>
        <v>0.3649031581</v>
      </c>
    </row>
    <row r="686">
      <c r="A686" s="3" t="s">
        <v>682</v>
      </c>
      <c r="B686" s="4">
        <v>45043.0</v>
      </c>
      <c r="C686" s="5" t="s">
        <v>13</v>
      </c>
      <c r="D686" s="5" t="s">
        <v>21</v>
      </c>
      <c r="E686" s="5">
        <v>3219.12</v>
      </c>
      <c r="F686" s="5">
        <v>40.0</v>
      </c>
      <c r="G686" s="5">
        <v>47.0</v>
      </c>
      <c r="H686" s="5">
        <v>410.95</v>
      </c>
      <c r="I686" s="5">
        <f t="shared" si="1"/>
        <v>0.1276591118</v>
      </c>
    </row>
    <row r="687">
      <c r="A687" s="3" t="s">
        <v>683</v>
      </c>
      <c r="B687" s="4">
        <v>45075.0</v>
      </c>
      <c r="C687" s="5" t="s">
        <v>13</v>
      </c>
      <c r="D687" s="5" t="s">
        <v>21</v>
      </c>
      <c r="E687" s="5">
        <v>4974.53</v>
      </c>
      <c r="F687" s="5">
        <v>13.0</v>
      </c>
      <c r="G687" s="5">
        <v>40.0</v>
      </c>
      <c r="H687" s="5">
        <v>1839.91</v>
      </c>
      <c r="I687" s="5">
        <f t="shared" si="1"/>
        <v>0.3698660979</v>
      </c>
    </row>
    <row r="688">
      <c r="A688" s="3" t="s">
        <v>684</v>
      </c>
      <c r="B688" s="4">
        <v>45526.0</v>
      </c>
      <c r="C688" s="5" t="s">
        <v>13</v>
      </c>
      <c r="D688" s="5" t="s">
        <v>21</v>
      </c>
      <c r="E688" s="5">
        <v>2970.94</v>
      </c>
      <c r="F688" s="5">
        <v>38.0</v>
      </c>
      <c r="G688" s="5">
        <v>11.0</v>
      </c>
      <c r="H688" s="5">
        <v>1108.11</v>
      </c>
      <c r="I688" s="5">
        <f t="shared" si="1"/>
        <v>0.3729829616</v>
      </c>
    </row>
    <row r="689">
      <c r="A689" s="3" t="s">
        <v>685</v>
      </c>
      <c r="B689" s="4">
        <v>45302.0</v>
      </c>
      <c r="C689" s="5" t="s">
        <v>9</v>
      </c>
      <c r="D689" s="5" t="s">
        <v>10</v>
      </c>
      <c r="E689" s="5">
        <v>233.97</v>
      </c>
      <c r="F689" s="5">
        <v>36.0</v>
      </c>
      <c r="G689" s="5">
        <v>30.0</v>
      </c>
      <c r="H689" s="5">
        <v>1731.08</v>
      </c>
      <c r="I689" s="5">
        <f t="shared" si="1"/>
        <v>7.398726332</v>
      </c>
    </row>
    <row r="690">
      <c r="A690" s="3" t="s">
        <v>686</v>
      </c>
      <c r="B690" s="4">
        <v>45371.0</v>
      </c>
      <c r="C690" s="5" t="s">
        <v>12</v>
      </c>
      <c r="D690" s="5" t="s">
        <v>23</v>
      </c>
      <c r="E690" s="5">
        <v>2440.59</v>
      </c>
      <c r="F690" s="5">
        <v>18.0</v>
      </c>
      <c r="G690" s="5">
        <v>1.0</v>
      </c>
      <c r="H690" s="5">
        <v>1077.87</v>
      </c>
      <c r="I690" s="5">
        <f t="shared" si="1"/>
        <v>0.4416432092</v>
      </c>
    </row>
    <row r="691">
      <c r="A691" s="3" t="s">
        <v>687</v>
      </c>
      <c r="B691" s="4">
        <v>45406.0</v>
      </c>
      <c r="C691" s="5" t="s">
        <v>16</v>
      </c>
      <c r="D691" s="5" t="s">
        <v>17</v>
      </c>
      <c r="E691" s="5">
        <v>2555.19</v>
      </c>
      <c r="F691" s="5">
        <v>31.0</v>
      </c>
      <c r="G691" s="5">
        <v>31.0</v>
      </c>
      <c r="H691" s="5">
        <v>1960.03</v>
      </c>
      <c r="I691" s="5">
        <f t="shared" si="1"/>
        <v>0.7670779864</v>
      </c>
    </row>
    <row r="692">
      <c r="A692" s="3" t="s">
        <v>688</v>
      </c>
      <c r="B692" s="4">
        <v>45585.0</v>
      </c>
      <c r="C692" s="5" t="s">
        <v>16</v>
      </c>
      <c r="D692" s="5" t="s">
        <v>23</v>
      </c>
      <c r="E692" s="5">
        <v>420.03</v>
      </c>
      <c r="F692" s="5">
        <v>24.0</v>
      </c>
      <c r="G692" s="5">
        <v>18.0</v>
      </c>
      <c r="H692" s="5">
        <v>475.42</v>
      </c>
      <c r="I692" s="5">
        <f t="shared" si="1"/>
        <v>1.131871533</v>
      </c>
    </row>
    <row r="693">
      <c r="A693" s="3" t="s">
        <v>689</v>
      </c>
      <c r="B693" s="4">
        <v>45482.0</v>
      </c>
      <c r="C693" s="5" t="s">
        <v>13</v>
      </c>
      <c r="D693" s="5" t="s">
        <v>21</v>
      </c>
      <c r="E693" s="5">
        <v>4460.49</v>
      </c>
      <c r="F693" s="5">
        <v>5.0</v>
      </c>
      <c r="G693" s="5">
        <v>39.0</v>
      </c>
      <c r="H693" s="5">
        <v>1925.9</v>
      </c>
      <c r="I693" s="5">
        <f t="shared" si="1"/>
        <v>0.431768707</v>
      </c>
    </row>
    <row r="694">
      <c r="A694" s="3" t="s">
        <v>690</v>
      </c>
      <c r="B694" s="4">
        <v>45272.0</v>
      </c>
      <c r="C694" s="5" t="s">
        <v>9</v>
      </c>
      <c r="D694" s="5" t="s">
        <v>19</v>
      </c>
      <c r="E694" s="5">
        <v>4418.97</v>
      </c>
      <c r="F694" s="5">
        <v>38.0</v>
      </c>
      <c r="G694" s="5">
        <v>11.0</v>
      </c>
      <c r="H694" s="5">
        <v>1967.53</v>
      </c>
      <c r="I694" s="5">
        <f t="shared" si="1"/>
        <v>0.4452462904</v>
      </c>
    </row>
    <row r="695">
      <c r="A695" s="3" t="s">
        <v>691</v>
      </c>
      <c r="B695" s="4">
        <v>45132.0</v>
      </c>
      <c r="C695" s="5" t="s">
        <v>13</v>
      </c>
      <c r="D695" s="5" t="s">
        <v>23</v>
      </c>
      <c r="E695" s="5">
        <v>1704.1</v>
      </c>
      <c r="F695" s="5">
        <v>27.0</v>
      </c>
      <c r="G695" s="5">
        <v>17.0</v>
      </c>
      <c r="H695" s="5">
        <v>1824.27</v>
      </c>
      <c r="I695" s="5">
        <f t="shared" si="1"/>
        <v>1.070518162</v>
      </c>
    </row>
    <row r="696">
      <c r="A696" s="3" t="s">
        <v>692</v>
      </c>
      <c r="B696" s="4">
        <v>45076.0</v>
      </c>
      <c r="C696" s="5" t="s">
        <v>13</v>
      </c>
      <c r="D696" s="5" t="s">
        <v>21</v>
      </c>
      <c r="E696" s="5">
        <v>745.39</v>
      </c>
      <c r="F696" s="5">
        <v>2.0</v>
      </c>
      <c r="G696" s="5">
        <v>19.0</v>
      </c>
      <c r="H696" s="5">
        <v>1100.84</v>
      </c>
      <c r="I696" s="5">
        <f t="shared" si="1"/>
        <v>1.47686446</v>
      </c>
    </row>
    <row r="697">
      <c r="A697" s="3" t="s">
        <v>693</v>
      </c>
      <c r="B697" s="4">
        <v>45289.0</v>
      </c>
      <c r="C697" s="5" t="s">
        <v>12</v>
      </c>
      <c r="D697" s="5" t="s">
        <v>21</v>
      </c>
      <c r="E697" s="5">
        <v>649.26</v>
      </c>
      <c r="F697" s="5">
        <v>40.0</v>
      </c>
      <c r="G697" s="5">
        <v>14.0</v>
      </c>
      <c r="H697" s="5">
        <v>757.0</v>
      </c>
      <c r="I697" s="5">
        <f t="shared" si="1"/>
        <v>1.165942766</v>
      </c>
    </row>
    <row r="698">
      <c r="A698" s="3" t="s">
        <v>694</v>
      </c>
      <c r="B698" s="4">
        <v>45019.0</v>
      </c>
      <c r="C698" s="5" t="s">
        <v>9</v>
      </c>
      <c r="D698" s="5" t="s">
        <v>21</v>
      </c>
      <c r="E698" s="5">
        <v>2408.98</v>
      </c>
      <c r="F698" s="5">
        <v>21.0</v>
      </c>
      <c r="G698" s="5">
        <v>37.0</v>
      </c>
      <c r="H698" s="5">
        <v>29.78</v>
      </c>
      <c r="I698" s="5">
        <f t="shared" si="1"/>
        <v>0.01236207856</v>
      </c>
    </row>
    <row r="699">
      <c r="A699" s="3" t="s">
        <v>695</v>
      </c>
      <c r="B699" s="4">
        <v>45341.0</v>
      </c>
      <c r="C699" s="5" t="s">
        <v>13</v>
      </c>
      <c r="D699" s="5" t="s">
        <v>10</v>
      </c>
      <c r="E699" s="5">
        <v>4082.8</v>
      </c>
      <c r="F699" s="5">
        <v>12.0</v>
      </c>
      <c r="G699" s="5">
        <v>29.0</v>
      </c>
      <c r="H699" s="5">
        <v>851.16</v>
      </c>
      <c r="I699" s="5">
        <f t="shared" si="1"/>
        <v>0.2084745763</v>
      </c>
    </row>
    <row r="700">
      <c r="A700" s="3" t="s">
        <v>696</v>
      </c>
      <c r="B700" s="4">
        <v>45178.0</v>
      </c>
      <c r="C700" s="5" t="s">
        <v>16</v>
      </c>
      <c r="D700" s="5" t="s">
        <v>17</v>
      </c>
      <c r="E700" s="5">
        <v>3009.98</v>
      </c>
      <c r="F700" s="5">
        <v>37.0</v>
      </c>
      <c r="G700" s="5">
        <v>20.0</v>
      </c>
      <c r="H700" s="5">
        <v>1487.33</v>
      </c>
      <c r="I700" s="5">
        <f t="shared" si="1"/>
        <v>0.4941328514</v>
      </c>
    </row>
    <row r="701">
      <c r="A701" s="3" t="s">
        <v>697</v>
      </c>
      <c r="B701" s="4">
        <v>45076.0</v>
      </c>
      <c r="C701" s="5" t="s">
        <v>16</v>
      </c>
      <c r="D701" s="5" t="s">
        <v>23</v>
      </c>
      <c r="E701" s="5">
        <v>871.82</v>
      </c>
      <c r="F701" s="5">
        <v>15.0</v>
      </c>
      <c r="G701" s="5">
        <v>21.0</v>
      </c>
      <c r="H701" s="5">
        <v>1061.26</v>
      </c>
      <c r="I701" s="5">
        <f t="shared" si="1"/>
        <v>1.21729256</v>
      </c>
    </row>
    <row r="702">
      <c r="A702" s="3" t="s">
        <v>698</v>
      </c>
      <c r="B702" s="4">
        <v>44948.0</v>
      </c>
      <c r="C702" s="5" t="s">
        <v>16</v>
      </c>
      <c r="D702" s="5" t="s">
        <v>23</v>
      </c>
      <c r="E702" s="5">
        <v>3463.68</v>
      </c>
      <c r="F702" s="5">
        <v>3.0</v>
      </c>
      <c r="G702" s="5">
        <v>10.0</v>
      </c>
      <c r="H702" s="5">
        <v>1056.5</v>
      </c>
      <c r="I702" s="5">
        <f t="shared" si="1"/>
        <v>0.3050224039</v>
      </c>
    </row>
    <row r="703">
      <c r="A703" s="3" t="s">
        <v>699</v>
      </c>
      <c r="B703" s="4">
        <v>45547.0</v>
      </c>
      <c r="C703" s="5" t="s">
        <v>16</v>
      </c>
      <c r="D703" s="5" t="s">
        <v>10</v>
      </c>
      <c r="E703" s="5">
        <v>102.92</v>
      </c>
      <c r="F703" s="5">
        <v>10.0</v>
      </c>
      <c r="G703" s="5">
        <v>18.0</v>
      </c>
      <c r="H703" s="5">
        <v>75.51</v>
      </c>
      <c r="I703" s="5">
        <f t="shared" si="1"/>
        <v>0.7336766421</v>
      </c>
    </row>
    <row r="704">
      <c r="A704" s="3" t="s">
        <v>700</v>
      </c>
      <c r="B704" s="4">
        <v>45033.0</v>
      </c>
      <c r="C704" s="5" t="s">
        <v>12</v>
      </c>
      <c r="D704" s="5" t="s">
        <v>17</v>
      </c>
      <c r="E704" s="5">
        <v>575.83</v>
      </c>
      <c r="F704" s="5">
        <v>30.0</v>
      </c>
      <c r="G704" s="5">
        <v>36.0</v>
      </c>
      <c r="H704" s="5">
        <v>595.99</v>
      </c>
      <c r="I704" s="5">
        <f t="shared" si="1"/>
        <v>1.035010333</v>
      </c>
    </row>
    <row r="705">
      <c r="A705" s="3" t="s">
        <v>701</v>
      </c>
      <c r="B705" s="4">
        <v>45588.0</v>
      </c>
      <c r="C705" s="5" t="s">
        <v>16</v>
      </c>
      <c r="D705" s="5" t="s">
        <v>10</v>
      </c>
      <c r="E705" s="5">
        <v>1045.94</v>
      </c>
      <c r="F705" s="5">
        <v>14.0</v>
      </c>
      <c r="G705" s="5">
        <v>35.0</v>
      </c>
      <c r="H705" s="5">
        <v>949.18</v>
      </c>
      <c r="I705" s="5">
        <f t="shared" si="1"/>
        <v>0.9074899134</v>
      </c>
    </row>
    <row r="706">
      <c r="A706" s="3" t="s">
        <v>702</v>
      </c>
      <c r="B706" s="4">
        <v>45572.0</v>
      </c>
      <c r="C706" s="5" t="s">
        <v>9</v>
      </c>
      <c r="D706" s="5" t="s">
        <v>23</v>
      </c>
      <c r="E706" s="5">
        <v>2534.15</v>
      </c>
      <c r="F706" s="5">
        <v>48.0</v>
      </c>
      <c r="G706" s="5">
        <v>14.0</v>
      </c>
      <c r="H706" s="5">
        <v>1945.75</v>
      </c>
      <c r="I706" s="5">
        <f t="shared" si="1"/>
        <v>0.7678116923</v>
      </c>
    </row>
    <row r="707">
      <c r="A707" s="3" t="s">
        <v>703</v>
      </c>
      <c r="B707" s="4">
        <v>45321.0</v>
      </c>
      <c r="C707" s="5" t="s">
        <v>9</v>
      </c>
      <c r="D707" s="5" t="s">
        <v>23</v>
      </c>
      <c r="E707" s="5">
        <v>1960.25</v>
      </c>
      <c r="F707" s="5">
        <v>11.0</v>
      </c>
      <c r="G707" s="5">
        <v>13.0</v>
      </c>
      <c r="H707" s="5">
        <v>748.75</v>
      </c>
      <c r="I707" s="5">
        <f t="shared" si="1"/>
        <v>0.3819665859</v>
      </c>
    </row>
    <row r="708">
      <c r="A708" s="3" t="s">
        <v>704</v>
      </c>
      <c r="B708" s="4">
        <v>45506.0</v>
      </c>
      <c r="C708" s="5" t="s">
        <v>16</v>
      </c>
      <c r="D708" s="5" t="s">
        <v>19</v>
      </c>
      <c r="E708" s="5">
        <v>2596.28</v>
      </c>
      <c r="F708" s="5">
        <v>31.0</v>
      </c>
      <c r="G708" s="5">
        <v>43.0</v>
      </c>
      <c r="H708" s="5">
        <v>987.08</v>
      </c>
      <c r="I708" s="5">
        <f t="shared" si="1"/>
        <v>0.3801901182</v>
      </c>
    </row>
    <row r="709">
      <c r="A709" s="3" t="s">
        <v>705</v>
      </c>
      <c r="B709" s="4">
        <v>45170.0</v>
      </c>
      <c r="C709" s="5" t="s">
        <v>12</v>
      </c>
      <c r="D709" s="5" t="s">
        <v>19</v>
      </c>
      <c r="E709" s="5">
        <v>3169.77</v>
      </c>
      <c r="F709" s="5">
        <v>2.0</v>
      </c>
      <c r="G709" s="5">
        <v>23.0</v>
      </c>
      <c r="H709" s="5">
        <v>469.5</v>
      </c>
      <c r="I709" s="5">
        <f t="shared" si="1"/>
        <v>0.1481180023</v>
      </c>
    </row>
    <row r="710">
      <c r="A710" s="3" t="s">
        <v>706</v>
      </c>
      <c r="B710" s="4">
        <v>45240.0</v>
      </c>
      <c r="C710" s="5" t="s">
        <v>9</v>
      </c>
      <c r="D710" s="5" t="s">
        <v>21</v>
      </c>
      <c r="E710" s="5">
        <v>4786.79</v>
      </c>
      <c r="F710" s="5">
        <v>49.0</v>
      </c>
      <c r="G710" s="5">
        <v>31.0</v>
      </c>
      <c r="H710" s="5">
        <v>1157.44</v>
      </c>
      <c r="I710" s="5">
        <f t="shared" si="1"/>
        <v>0.2417987837</v>
      </c>
    </row>
    <row r="711">
      <c r="A711" s="3" t="s">
        <v>707</v>
      </c>
      <c r="B711" s="4">
        <v>44984.0</v>
      </c>
      <c r="C711" s="5" t="s">
        <v>16</v>
      </c>
      <c r="D711" s="5" t="s">
        <v>10</v>
      </c>
      <c r="E711" s="5">
        <v>4174.52</v>
      </c>
      <c r="F711" s="5">
        <v>13.0</v>
      </c>
      <c r="G711" s="5">
        <v>45.0</v>
      </c>
      <c r="H711" s="5">
        <v>1421.91</v>
      </c>
      <c r="I711" s="5">
        <f t="shared" si="1"/>
        <v>0.3406164062</v>
      </c>
    </row>
    <row r="712">
      <c r="A712" s="3" t="s">
        <v>708</v>
      </c>
      <c r="B712" s="4">
        <v>45449.0</v>
      </c>
      <c r="C712" s="5" t="s">
        <v>12</v>
      </c>
      <c r="D712" s="5" t="s">
        <v>17</v>
      </c>
      <c r="E712" s="5">
        <v>1539.61</v>
      </c>
      <c r="F712" s="5">
        <v>32.0</v>
      </c>
      <c r="G712" s="5">
        <v>8.0</v>
      </c>
      <c r="H712" s="5">
        <v>1760.12</v>
      </c>
      <c r="I712" s="5">
        <f t="shared" si="1"/>
        <v>1.143224583</v>
      </c>
    </row>
    <row r="713">
      <c r="A713" s="3" t="s">
        <v>709</v>
      </c>
      <c r="B713" s="4">
        <v>45102.0</v>
      </c>
      <c r="C713" s="5" t="s">
        <v>13</v>
      </c>
      <c r="D713" s="5" t="s">
        <v>23</v>
      </c>
      <c r="E713" s="5">
        <v>2444.57</v>
      </c>
      <c r="F713" s="5">
        <v>18.0</v>
      </c>
      <c r="G713" s="5">
        <v>22.0</v>
      </c>
      <c r="H713" s="5">
        <v>1353.85</v>
      </c>
      <c r="I713" s="5">
        <f t="shared" si="1"/>
        <v>0.5538192811</v>
      </c>
    </row>
    <row r="714">
      <c r="A714" s="3" t="s">
        <v>710</v>
      </c>
      <c r="B714" s="4">
        <v>45027.0</v>
      </c>
      <c r="C714" s="5" t="s">
        <v>9</v>
      </c>
      <c r="D714" s="5" t="s">
        <v>21</v>
      </c>
      <c r="E714" s="5">
        <v>838.0</v>
      </c>
      <c r="F714" s="5">
        <v>46.0</v>
      </c>
      <c r="G714" s="5">
        <v>7.0</v>
      </c>
      <c r="H714" s="5">
        <v>927.43</v>
      </c>
      <c r="I714" s="5">
        <f t="shared" si="1"/>
        <v>1.106718377</v>
      </c>
    </row>
    <row r="715">
      <c r="A715" s="3" t="s">
        <v>711</v>
      </c>
      <c r="B715" s="4">
        <v>44951.0</v>
      </c>
      <c r="C715" s="5" t="s">
        <v>9</v>
      </c>
      <c r="D715" s="5" t="s">
        <v>19</v>
      </c>
      <c r="E715" s="5">
        <v>2481.98</v>
      </c>
      <c r="F715" s="5">
        <v>36.0</v>
      </c>
      <c r="G715" s="5">
        <v>34.0</v>
      </c>
      <c r="H715" s="5">
        <v>942.28</v>
      </c>
      <c r="I715" s="5">
        <f t="shared" si="1"/>
        <v>0.3796485064</v>
      </c>
    </row>
    <row r="716">
      <c r="A716" s="3" t="s">
        <v>712</v>
      </c>
      <c r="B716" s="4">
        <v>45117.0</v>
      </c>
      <c r="C716" s="5" t="s">
        <v>13</v>
      </c>
      <c r="D716" s="5" t="s">
        <v>19</v>
      </c>
      <c r="E716" s="5">
        <v>3040.43</v>
      </c>
      <c r="F716" s="5">
        <v>23.0</v>
      </c>
      <c r="G716" s="5">
        <v>1.0</v>
      </c>
      <c r="H716" s="5">
        <v>1393.42</v>
      </c>
      <c r="I716" s="5">
        <f t="shared" si="1"/>
        <v>0.4582970172</v>
      </c>
    </row>
    <row r="717">
      <c r="A717" s="3" t="s">
        <v>713</v>
      </c>
      <c r="B717" s="4">
        <v>44903.0</v>
      </c>
      <c r="C717" s="5" t="s">
        <v>12</v>
      </c>
      <c r="D717" s="5" t="s">
        <v>21</v>
      </c>
      <c r="E717" s="5">
        <v>4123.21</v>
      </c>
      <c r="F717" s="5">
        <v>33.0</v>
      </c>
      <c r="G717" s="5">
        <v>4.0</v>
      </c>
      <c r="H717" s="5">
        <v>1284.49</v>
      </c>
      <c r="I717" s="5">
        <f t="shared" si="1"/>
        <v>0.3115266989</v>
      </c>
    </row>
    <row r="718">
      <c r="A718" s="3" t="s">
        <v>714</v>
      </c>
      <c r="B718" s="4">
        <v>45410.0</v>
      </c>
      <c r="C718" s="5" t="s">
        <v>12</v>
      </c>
      <c r="D718" s="5" t="s">
        <v>21</v>
      </c>
      <c r="E718" s="5">
        <v>3768.99</v>
      </c>
      <c r="F718" s="5">
        <v>27.0</v>
      </c>
      <c r="G718" s="5">
        <v>48.0</v>
      </c>
      <c r="H718" s="5">
        <v>322.49</v>
      </c>
      <c r="I718" s="5">
        <f t="shared" si="1"/>
        <v>0.08556403705</v>
      </c>
    </row>
    <row r="719">
      <c r="A719" s="3">
        <v>9977840.0</v>
      </c>
      <c r="B719" s="4">
        <v>44887.0</v>
      </c>
      <c r="C719" s="5" t="s">
        <v>12</v>
      </c>
      <c r="D719" s="5" t="s">
        <v>23</v>
      </c>
      <c r="E719" s="5">
        <v>3415.18</v>
      </c>
      <c r="F719" s="5">
        <v>22.0</v>
      </c>
      <c r="G719" s="5">
        <v>16.0</v>
      </c>
      <c r="H719" s="5">
        <v>1209.38</v>
      </c>
      <c r="I719" s="5">
        <f t="shared" si="1"/>
        <v>0.354118963</v>
      </c>
    </row>
    <row r="720">
      <c r="A720" s="3" t="s">
        <v>715</v>
      </c>
      <c r="B720" s="4">
        <v>45211.0</v>
      </c>
      <c r="C720" s="5" t="s">
        <v>13</v>
      </c>
      <c r="D720" s="5" t="s">
        <v>19</v>
      </c>
      <c r="E720" s="5">
        <v>4197.05</v>
      </c>
      <c r="F720" s="5">
        <v>7.0</v>
      </c>
      <c r="G720" s="5">
        <v>1.0</v>
      </c>
      <c r="H720" s="5">
        <v>786.25</v>
      </c>
      <c r="I720" s="5">
        <f t="shared" si="1"/>
        <v>0.1873339608</v>
      </c>
    </row>
    <row r="721">
      <c r="A721" s="3">
        <v>8.9985341E7</v>
      </c>
      <c r="B721" s="4">
        <v>45566.0</v>
      </c>
      <c r="C721" s="5" t="s">
        <v>12</v>
      </c>
      <c r="D721" s="5" t="s">
        <v>21</v>
      </c>
      <c r="E721" s="5">
        <v>550.32</v>
      </c>
      <c r="F721" s="5">
        <v>47.0</v>
      </c>
      <c r="G721" s="5">
        <v>43.0</v>
      </c>
      <c r="H721" s="5">
        <v>266.73</v>
      </c>
      <c r="I721" s="5">
        <f t="shared" si="1"/>
        <v>0.4846816398</v>
      </c>
    </row>
    <row r="722">
      <c r="A722" s="3" t="s">
        <v>716</v>
      </c>
      <c r="B722" s="4">
        <v>44887.0</v>
      </c>
      <c r="C722" s="5" t="s">
        <v>16</v>
      </c>
      <c r="D722" s="5" t="s">
        <v>10</v>
      </c>
      <c r="E722" s="5">
        <v>2850.88</v>
      </c>
      <c r="F722" s="5">
        <v>32.0</v>
      </c>
      <c r="G722" s="5">
        <v>43.0</v>
      </c>
      <c r="H722" s="5">
        <v>1655.2</v>
      </c>
      <c r="I722" s="5">
        <f t="shared" si="1"/>
        <v>0.5805926591</v>
      </c>
    </row>
    <row r="723">
      <c r="A723" s="3" t="s">
        <v>717</v>
      </c>
      <c r="B723" s="4">
        <v>45442.0</v>
      </c>
      <c r="C723" s="5" t="s">
        <v>12</v>
      </c>
      <c r="D723" s="5" t="s">
        <v>10</v>
      </c>
      <c r="E723" s="5">
        <v>2978.57</v>
      </c>
      <c r="F723" s="5">
        <v>39.0</v>
      </c>
      <c r="G723" s="5">
        <v>2.0</v>
      </c>
      <c r="H723" s="5">
        <v>1192.78</v>
      </c>
      <c r="I723" s="5">
        <f t="shared" si="1"/>
        <v>0.4004539091</v>
      </c>
    </row>
    <row r="724">
      <c r="A724" s="3" t="s">
        <v>718</v>
      </c>
      <c r="B724" s="4">
        <v>45296.0</v>
      </c>
      <c r="C724" s="5" t="s">
        <v>13</v>
      </c>
      <c r="D724" s="5" t="s">
        <v>10</v>
      </c>
      <c r="E724" s="5">
        <v>4096.7</v>
      </c>
      <c r="F724" s="5">
        <v>3.0</v>
      </c>
      <c r="G724" s="5">
        <v>34.0</v>
      </c>
      <c r="H724" s="5">
        <v>197.9</v>
      </c>
      <c r="I724" s="5">
        <f t="shared" si="1"/>
        <v>0.04830717407</v>
      </c>
    </row>
    <row r="725">
      <c r="A725" s="3" t="s">
        <v>719</v>
      </c>
      <c r="B725" s="4">
        <v>45173.0</v>
      </c>
      <c r="C725" s="5" t="s">
        <v>9</v>
      </c>
      <c r="D725" s="5" t="s">
        <v>17</v>
      </c>
      <c r="E725" s="5">
        <v>3270.34</v>
      </c>
      <c r="F725" s="5">
        <v>5.0</v>
      </c>
      <c r="G725" s="5">
        <v>34.0</v>
      </c>
      <c r="H725" s="5">
        <v>1791.93</v>
      </c>
      <c r="I725" s="5">
        <f t="shared" si="1"/>
        <v>0.547933854</v>
      </c>
    </row>
    <row r="726">
      <c r="A726" s="3" t="s">
        <v>720</v>
      </c>
      <c r="B726" s="4">
        <v>45245.0</v>
      </c>
      <c r="C726" s="5" t="s">
        <v>16</v>
      </c>
      <c r="D726" s="5" t="s">
        <v>23</v>
      </c>
      <c r="E726" s="5">
        <v>2019.57</v>
      </c>
      <c r="F726" s="5">
        <v>29.0</v>
      </c>
      <c r="G726" s="5">
        <v>40.0</v>
      </c>
      <c r="H726" s="5">
        <v>1315.87</v>
      </c>
      <c r="I726" s="5">
        <f t="shared" si="1"/>
        <v>0.6515594904</v>
      </c>
    </row>
    <row r="727">
      <c r="A727" s="3" t="s">
        <v>721</v>
      </c>
      <c r="B727" s="4">
        <v>44983.0</v>
      </c>
      <c r="C727" s="5" t="s">
        <v>16</v>
      </c>
      <c r="D727" s="5" t="s">
        <v>19</v>
      </c>
      <c r="E727" s="5">
        <v>2384.75</v>
      </c>
      <c r="F727" s="5">
        <v>6.0</v>
      </c>
      <c r="G727" s="5">
        <v>13.0</v>
      </c>
      <c r="H727" s="5">
        <v>1023.93</v>
      </c>
      <c r="I727" s="5">
        <f t="shared" si="1"/>
        <v>0.4293657616</v>
      </c>
    </row>
    <row r="728">
      <c r="A728" s="3" t="s">
        <v>722</v>
      </c>
      <c r="B728" s="4">
        <v>45243.0</v>
      </c>
      <c r="C728" s="5" t="s">
        <v>9</v>
      </c>
      <c r="D728" s="5" t="s">
        <v>19</v>
      </c>
      <c r="E728" s="5">
        <v>2520.82</v>
      </c>
      <c r="F728" s="5">
        <v>4.0</v>
      </c>
      <c r="G728" s="5">
        <v>4.0</v>
      </c>
      <c r="H728" s="5">
        <v>205.64</v>
      </c>
      <c r="I728" s="5">
        <f t="shared" si="1"/>
        <v>0.08157662983</v>
      </c>
    </row>
    <row r="729">
      <c r="A729" s="3" t="s">
        <v>723</v>
      </c>
      <c r="B729" s="4">
        <v>45546.0</v>
      </c>
      <c r="C729" s="5" t="s">
        <v>13</v>
      </c>
      <c r="D729" s="5" t="s">
        <v>10</v>
      </c>
      <c r="E729" s="5">
        <v>2739.22</v>
      </c>
      <c r="F729" s="5">
        <v>50.0</v>
      </c>
      <c r="G729" s="5">
        <v>19.0</v>
      </c>
      <c r="H729" s="5">
        <v>1283.86</v>
      </c>
      <c r="I729" s="5">
        <f t="shared" si="1"/>
        <v>0.4686954681</v>
      </c>
    </row>
    <row r="730">
      <c r="A730" s="3" t="s">
        <v>724</v>
      </c>
      <c r="B730" s="4">
        <v>44903.0</v>
      </c>
      <c r="C730" s="5" t="s">
        <v>13</v>
      </c>
      <c r="D730" s="5" t="s">
        <v>19</v>
      </c>
      <c r="E730" s="5">
        <v>3613.91</v>
      </c>
      <c r="F730" s="5">
        <v>20.0</v>
      </c>
      <c r="G730" s="5">
        <v>40.0</v>
      </c>
      <c r="H730" s="5">
        <v>818.36</v>
      </c>
      <c r="I730" s="5">
        <f t="shared" si="1"/>
        <v>0.2264472552</v>
      </c>
    </row>
    <row r="731">
      <c r="A731" s="3" t="s">
        <v>725</v>
      </c>
      <c r="B731" s="4">
        <v>45158.0</v>
      </c>
      <c r="C731" s="5" t="s">
        <v>12</v>
      </c>
      <c r="D731" s="5" t="s">
        <v>23</v>
      </c>
      <c r="E731" s="5">
        <v>3609.71</v>
      </c>
      <c r="F731" s="5">
        <v>34.0</v>
      </c>
      <c r="G731" s="5">
        <v>23.0</v>
      </c>
      <c r="H731" s="5">
        <v>1827.57</v>
      </c>
      <c r="I731" s="5">
        <f t="shared" si="1"/>
        <v>0.5062927493</v>
      </c>
    </row>
    <row r="732">
      <c r="A732" s="3" t="s">
        <v>726</v>
      </c>
      <c r="B732" s="4">
        <v>45357.0</v>
      </c>
      <c r="C732" s="5" t="s">
        <v>9</v>
      </c>
      <c r="D732" s="5" t="s">
        <v>10</v>
      </c>
      <c r="E732" s="5">
        <v>3954.11</v>
      </c>
      <c r="F732" s="5">
        <v>6.0</v>
      </c>
      <c r="G732" s="5">
        <v>26.0</v>
      </c>
      <c r="H732" s="5">
        <v>391.85</v>
      </c>
      <c r="I732" s="5">
        <f t="shared" si="1"/>
        <v>0.09909941807</v>
      </c>
    </row>
    <row r="733">
      <c r="A733" s="3" t="s">
        <v>727</v>
      </c>
      <c r="B733" s="4">
        <v>45541.0</v>
      </c>
      <c r="C733" s="5" t="s">
        <v>16</v>
      </c>
      <c r="D733" s="5" t="s">
        <v>19</v>
      </c>
      <c r="E733" s="5">
        <v>1660.01</v>
      </c>
      <c r="F733" s="5">
        <v>48.0</v>
      </c>
      <c r="G733" s="5">
        <v>2.0</v>
      </c>
      <c r="H733" s="5">
        <v>1496.45</v>
      </c>
      <c r="I733" s="5">
        <f t="shared" si="1"/>
        <v>0.9014704731</v>
      </c>
    </row>
    <row r="734">
      <c r="A734" s="3" t="s">
        <v>728</v>
      </c>
      <c r="B734" s="4">
        <v>45169.0</v>
      </c>
      <c r="C734" s="5" t="s">
        <v>12</v>
      </c>
      <c r="D734" s="5" t="s">
        <v>17</v>
      </c>
      <c r="E734" s="5">
        <v>498.96</v>
      </c>
      <c r="F734" s="5">
        <v>19.0</v>
      </c>
      <c r="G734" s="5">
        <v>10.0</v>
      </c>
      <c r="H734" s="5">
        <v>362.15</v>
      </c>
      <c r="I734" s="5">
        <f t="shared" si="1"/>
        <v>0.7258096841</v>
      </c>
    </row>
    <row r="735">
      <c r="A735" s="3" t="s">
        <v>729</v>
      </c>
      <c r="B735" s="4">
        <v>45475.0</v>
      </c>
      <c r="C735" s="5" t="s">
        <v>16</v>
      </c>
      <c r="D735" s="5" t="s">
        <v>23</v>
      </c>
      <c r="E735" s="5">
        <v>3763.11</v>
      </c>
      <c r="F735" s="5">
        <v>14.0</v>
      </c>
      <c r="G735" s="5">
        <v>42.0</v>
      </c>
      <c r="H735" s="5">
        <v>1467.49</v>
      </c>
      <c r="I735" s="5">
        <f t="shared" si="1"/>
        <v>0.3899673408</v>
      </c>
    </row>
    <row r="736">
      <c r="A736" s="3" t="s">
        <v>730</v>
      </c>
      <c r="B736" s="4">
        <v>45328.0</v>
      </c>
      <c r="C736" s="5" t="s">
        <v>16</v>
      </c>
      <c r="D736" s="5" t="s">
        <v>17</v>
      </c>
      <c r="E736" s="5">
        <v>2839.76</v>
      </c>
      <c r="F736" s="5">
        <v>43.0</v>
      </c>
      <c r="G736" s="5">
        <v>18.0</v>
      </c>
      <c r="H736" s="5">
        <v>1688.64</v>
      </c>
      <c r="I736" s="5">
        <f t="shared" si="1"/>
        <v>0.5946418007</v>
      </c>
    </row>
    <row r="737">
      <c r="A737" s="3" t="s">
        <v>731</v>
      </c>
      <c r="B737" s="4">
        <v>45143.0</v>
      </c>
      <c r="C737" s="5" t="s">
        <v>16</v>
      </c>
      <c r="D737" s="5" t="s">
        <v>10</v>
      </c>
      <c r="E737" s="5">
        <v>2965.78</v>
      </c>
      <c r="F737" s="5">
        <v>13.0</v>
      </c>
      <c r="G737" s="5">
        <v>1.0</v>
      </c>
      <c r="H737" s="5">
        <v>1761.57</v>
      </c>
      <c r="I737" s="5">
        <f t="shared" si="1"/>
        <v>0.5939651626</v>
      </c>
    </row>
    <row r="738">
      <c r="A738" s="3" t="s">
        <v>732</v>
      </c>
      <c r="B738" s="4">
        <v>45578.0</v>
      </c>
      <c r="C738" s="5" t="s">
        <v>12</v>
      </c>
      <c r="D738" s="5" t="s">
        <v>23</v>
      </c>
      <c r="E738" s="5">
        <v>3470.12</v>
      </c>
      <c r="F738" s="5">
        <v>35.0</v>
      </c>
      <c r="G738" s="5">
        <v>23.0</v>
      </c>
      <c r="H738" s="5">
        <v>1432.91</v>
      </c>
      <c r="I738" s="5">
        <f t="shared" si="1"/>
        <v>0.4129280832</v>
      </c>
    </row>
    <row r="739">
      <c r="A739" s="3" t="s">
        <v>733</v>
      </c>
      <c r="B739" s="4">
        <v>45075.0</v>
      </c>
      <c r="C739" s="5" t="s">
        <v>12</v>
      </c>
      <c r="D739" s="5" t="s">
        <v>19</v>
      </c>
      <c r="E739" s="5">
        <v>4342.58</v>
      </c>
      <c r="F739" s="5">
        <v>2.0</v>
      </c>
      <c r="G739" s="5">
        <v>50.0</v>
      </c>
      <c r="H739" s="5">
        <v>1344.2</v>
      </c>
      <c r="I739" s="5">
        <f t="shared" si="1"/>
        <v>0.3095394903</v>
      </c>
    </row>
    <row r="740">
      <c r="A740" s="3" t="s">
        <v>734</v>
      </c>
      <c r="B740" s="4">
        <v>45138.0</v>
      </c>
      <c r="C740" s="5" t="s">
        <v>12</v>
      </c>
      <c r="D740" s="5" t="s">
        <v>21</v>
      </c>
      <c r="E740" s="5">
        <v>398.36</v>
      </c>
      <c r="F740" s="5">
        <v>24.0</v>
      </c>
      <c r="G740" s="5">
        <v>26.0</v>
      </c>
      <c r="H740" s="5">
        <v>920.9</v>
      </c>
      <c r="I740" s="5">
        <f t="shared" si="1"/>
        <v>2.311728085</v>
      </c>
    </row>
    <row r="741">
      <c r="A741" s="3" t="s">
        <v>735</v>
      </c>
      <c r="B741" s="4">
        <v>45251.0</v>
      </c>
      <c r="C741" s="5" t="s">
        <v>9</v>
      </c>
      <c r="D741" s="5" t="s">
        <v>23</v>
      </c>
      <c r="E741" s="5">
        <v>1815.96</v>
      </c>
      <c r="F741" s="5">
        <v>47.0</v>
      </c>
      <c r="G741" s="5">
        <v>1.0</v>
      </c>
      <c r="H741" s="5">
        <v>99.96</v>
      </c>
      <c r="I741" s="5">
        <f t="shared" si="1"/>
        <v>0.05504526531</v>
      </c>
    </row>
    <row r="742">
      <c r="A742" s="3">
        <v>2.7795224E7</v>
      </c>
      <c r="B742" s="4">
        <v>45340.0</v>
      </c>
      <c r="C742" s="5" t="s">
        <v>13</v>
      </c>
      <c r="D742" s="5" t="s">
        <v>23</v>
      </c>
      <c r="E742" s="5">
        <v>4417.65</v>
      </c>
      <c r="F742" s="5">
        <v>44.0</v>
      </c>
      <c r="G742" s="5">
        <v>19.0</v>
      </c>
      <c r="H742" s="5">
        <v>326.76</v>
      </c>
      <c r="I742" s="5">
        <f t="shared" si="1"/>
        <v>0.07396692812</v>
      </c>
    </row>
    <row r="743">
      <c r="A743" s="3" t="s">
        <v>736</v>
      </c>
      <c r="B743" s="4">
        <v>45375.0</v>
      </c>
      <c r="C743" s="5" t="s">
        <v>13</v>
      </c>
      <c r="D743" s="5" t="s">
        <v>10</v>
      </c>
      <c r="E743" s="5">
        <v>729.54</v>
      </c>
      <c r="F743" s="5">
        <v>49.0</v>
      </c>
      <c r="G743" s="5">
        <v>38.0</v>
      </c>
      <c r="H743" s="5">
        <v>954.07</v>
      </c>
      <c r="I743" s="5">
        <f t="shared" si="1"/>
        <v>1.307769279</v>
      </c>
    </row>
    <row r="744">
      <c r="A744" s="3" t="s">
        <v>737</v>
      </c>
      <c r="B744" s="4">
        <v>45477.0</v>
      </c>
      <c r="C744" s="5" t="s">
        <v>13</v>
      </c>
      <c r="D744" s="5" t="s">
        <v>19</v>
      </c>
      <c r="E744" s="5">
        <v>4492.5</v>
      </c>
      <c r="F744" s="5">
        <v>21.0</v>
      </c>
      <c r="G744" s="5">
        <v>37.0</v>
      </c>
      <c r="H744" s="5">
        <v>398.28</v>
      </c>
      <c r="I744" s="5">
        <f t="shared" si="1"/>
        <v>0.08865442404</v>
      </c>
    </row>
    <row r="745">
      <c r="A745" s="6">
        <v>5.995E274</v>
      </c>
      <c r="B745" s="4">
        <v>44991.0</v>
      </c>
      <c r="C745" s="5" t="s">
        <v>12</v>
      </c>
      <c r="D745" s="5" t="s">
        <v>10</v>
      </c>
      <c r="E745" s="5">
        <v>2167.95</v>
      </c>
      <c r="F745" s="5">
        <v>29.0</v>
      </c>
      <c r="G745" s="5">
        <v>13.0</v>
      </c>
      <c r="H745" s="5">
        <v>1596.7</v>
      </c>
      <c r="I745" s="5">
        <f t="shared" si="1"/>
        <v>0.7365022256</v>
      </c>
    </row>
    <row r="746">
      <c r="A746" s="3" t="s">
        <v>738</v>
      </c>
      <c r="B746" s="4">
        <v>45301.0</v>
      </c>
      <c r="C746" s="5" t="s">
        <v>9</v>
      </c>
      <c r="D746" s="5" t="s">
        <v>19</v>
      </c>
      <c r="E746" s="5">
        <v>3231.32</v>
      </c>
      <c r="F746" s="5">
        <v>25.0</v>
      </c>
      <c r="G746" s="5">
        <v>7.0</v>
      </c>
      <c r="H746" s="5">
        <v>566.1</v>
      </c>
      <c r="I746" s="5">
        <f t="shared" si="1"/>
        <v>0.1751915626</v>
      </c>
    </row>
    <row r="747">
      <c r="A747" s="3" t="s">
        <v>739</v>
      </c>
      <c r="B747" s="4">
        <v>44941.0</v>
      </c>
      <c r="C747" s="5" t="s">
        <v>13</v>
      </c>
      <c r="D747" s="5" t="s">
        <v>19</v>
      </c>
      <c r="E747" s="5">
        <v>1765.58</v>
      </c>
      <c r="F747" s="5">
        <v>16.0</v>
      </c>
      <c r="G747" s="5">
        <v>2.0</v>
      </c>
      <c r="H747" s="5">
        <v>1999.08</v>
      </c>
      <c r="I747" s="5">
        <f t="shared" si="1"/>
        <v>1.132251158</v>
      </c>
    </row>
    <row r="748">
      <c r="A748" s="3" t="s">
        <v>740</v>
      </c>
      <c r="B748" s="4">
        <v>45339.0</v>
      </c>
      <c r="C748" s="5" t="s">
        <v>13</v>
      </c>
      <c r="D748" s="5" t="s">
        <v>19</v>
      </c>
      <c r="E748" s="5">
        <v>2864.29</v>
      </c>
      <c r="F748" s="5">
        <v>44.0</v>
      </c>
      <c r="G748" s="5">
        <v>15.0</v>
      </c>
      <c r="H748" s="5">
        <v>191.74</v>
      </c>
      <c r="I748" s="5">
        <f t="shared" si="1"/>
        <v>0.06694154572</v>
      </c>
    </row>
    <row r="749">
      <c r="A749" s="3" t="s">
        <v>741</v>
      </c>
      <c r="B749" s="4">
        <v>45376.0</v>
      </c>
      <c r="C749" s="5" t="s">
        <v>12</v>
      </c>
      <c r="D749" s="5" t="s">
        <v>17</v>
      </c>
      <c r="E749" s="5">
        <v>3885.51</v>
      </c>
      <c r="F749" s="5">
        <v>30.0</v>
      </c>
      <c r="G749" s="5">
        <v>41.0</v>
      </c>
      <c r="H749" s="5">
        <v>1692.24</v>
      </c>
      <c r="I749" s="5">
        <f t="shared" si="1"/>
        <v>0.4355258383</v>
      </c>
    </row>
    <row r="750">
      <c r="A750" s="3" t="s">
        <v>742</v>
      </c>
      <c r="B750" s="4">
        <v>45588.0</v>
      </c>
      <c r="C750" s="5" t="s">
        <v>16</v>
      </c>
      <c r="D750" s="5" t="s">
        <v>21</v>
      </c>
      <c r="E750" s="5">
        <v>1430.7</v>
      </c>
      <c r="F750" s="5">
        <v>45.0</v>
      </c>
      <c r="G750" s="5">
        <v>12.0</v>
      </c>
      <c r="H750" s="5">
        <v>1707.93</v>
      </c>
      <c r="I750" s="5">
        <f t="shared" si="1"/>
        <v>1.193772279</v>
      </c>
    </row>
    <row r="751">
      <c r="A751" s="3" t="s">
        <v>743</v>
      </c>
      <c r="B751" s="4">
        <v>44974.0</v>
      </c>
      <c r="C751" s="5" t="s">
        <v>13</v>
      </c>
      <c r="D751" s="5" t="s">
        <v>10</v>
      </c>
      <c r="E751" s="5">
        <v>2627.46</v>
      </c>
      <c r="F751" s="5">
        <v>32.0</v>
      </c>
      <c r="G751" s="5">
        <v>7.0</v>
      </c>
      <c r="H751" s="5">
        <v>706.65</v>
      </c>
      <c r="I751" s="5">
        <f t="shared" si="1"/>
        <v>0.2689479573</v>
      </c>
    </row>
    <row r="752">
      <c r="A752" s="3" t="s">
        <v>744</v>
      </c>
      <c r="B752" s="4">
        <v>45513.0</v>
      </c>
      <c r="C752" s="5" t="s">
        <v>12</v>
      </c>
      <c r="D752" s="5" t="s">
        <v>17</v>
      </c>
      <c r="E752" s="5">
        <v>3686.53</v>
      </c>
      <c r="F752" s="5">
        <v>31.0</v>
      </c>
      <c r="G752" s="5">
        <v>18.0</v>
      </c>
      <c r="H752" s="5">
        <v>716.82</v>
      </c>
      <c r="I752" s="5">
        <f t="shared" si="1"/>
        <v>0.1944430128</v>
      </c>
    </row>
    <row r="753">
      <c r="A753" s="3" t="s">
        <v>745</v>
      </c>
      <c r="B753" s="4">
        <v>45347.0</v>
      </c>
      <c r="C753" s="5" t="s">
        <v>9</v>
      </c>
      <c r="D753" s="5" t="s">
        <v>23</v>
      </c>
      <c r="E753" s="5">
        <v>849.83</v>
      </c>
      <c r="F753" s="5">
        <v>31.0</v>
      </c>
      <c r="G753" s="5">
        <v>41.0</v>
      </c>
      <c r="H753" s="5">
        <v>1857.13</v>
      </c>
      <c r="I753" s="5">
        <f t="shared" si="1"/>
        <v>2.185295883</v>
      </c>
    </row>
    <row r="754">
      <c r="A754" s="3" t="s">
        <v>746</v>
      </c>
      <c r="B754" s="4">
        <v>44920.0</v>
      </c>
      <c r="C754" s="5" t="s">
        <v>9</v>
      </c>
      <c r="D754" s="5" t="s">
        <v>17</v>
      </c>
      <c r="E754" s="5">
        <v>781.23</v>
      </c>
      <c r="F754" s="5">
        <v>23.0</v>
      </c>
      <c r="G754" s="5">
        <v>7.0</v>
      </c>
      <c r="H754" s="5">
        <v>799.28</v>
      </c>
      <c r="I754" s="5">
        <f t="shared" si="1"/>
        <v>1.023104591</v>
      </c>
    </row>
    <row r="755">
      <c r="A755" s="3" t="s">
        <v>747</v>
      </c>
      <c r="B755" s="4">
        <v>45336.0</v>
      </c>
      <c r="C755" s="5" t="s">
        <v>12</v>
      </c>
      <c r="D755" s="5" t="s">
        <v>19</v>
      </c>
      <c r="E755" s="5">
        <v>1571.57</v>
      </c>
      <c r="F755" s="5">
        <v>23.0</v>
      </c>
      <c r="G755" s="5">
        <v>49.0</v>
      </c>
      <c r="H755" s="5">
        <v>1897.04</v>
      </c>
      <c r="I755" s="5">
        <f t="shared" si="1"/>
        <v>1.207098634</v>
      </c>
    </row>
    <row r="756">
      <c r="A756" s="3" t="s">
        <v>748</v>
      </c>
      <c r="B756" s="4">
        <v>45584.0</v>
      </c>
      <c r="C756" s="5" t="s">
        <v>13</v>
      </c>
      <c r="D756" s="5" t="s">
        <v>17</v>
      </c>
      <c r="E756" s="5">
        <v>1707.45</v>
      </c>
      <c r="F756" s="5">
        <v>4.0</v>
      </c>
      <c r="G756" s="5">
        <v>10.0</v>
      </c>
      <c r="H756" s="5">
        <v>1690.55</v>
      </c>
      <c r="I756" s="5">
        <f t="shared" si="1"/>
        <v>0.9901021992</v>
      </c>
    </row>
    <row r="757">
      <c r="A757" s="3" t="s">
        <v>749</v>
      </c>
      <c r="B757" s="4">
        <v>45567.0</v>
      </c>
      <c r="C757" s="5" t="s">
        <v>9</v>
      </c>
      <c r="D757" s="5" t="s">
        <v>21</v>
      </c>
      <c r="E757" s="5">
        <v>1305.06</v>
      </c>
      <c r="F757" s="5">
        <v>30.0</v>
      </c>
      <c r="G757" s="5">
        <v>38.0</v>
      </c>
      <c r="H757" s="5">
        <v>861.67</v>
      </c>
      <c r="I757" s="5">
        <f t="shared" si="1"/>
        <v>0.6602531684</v>
      </c>
    </row>
    <row r="758">
      <c r="A758" s="3" t="s">
        <v>750</v>
      </c>
      <c r="B758" s="4">
        <v>45138.0</v>
      </c>
      <c r="C758" s="5" t="s">
        <v>9</v>
      </c>
      <c r="D758" s="5" t="s">
        <v>23</v>
      </c>
      <c r="E758" s="5">
        <v>2462.6</v>
      </c>
      <c r="F758" s="5">
        <v>1.0</v>
      </c>
      <c r="G758" s="5">
        <v>7.0</v>
      </c>
      <c r="H758" s="5">
        <v>1191.19</v>
      </c>
      <c r="I758" s="5">
        <f t="shared" si="1"/>
        <v>0.4837123366</v>
      </c>
    </row>
    <row r="759">
      <c r="A759" s="3" t="s">
        <v>751</v>
      </c>
      <c r="B759" s="4">
        <v>45076.0</v>
      </c>
      <c r="C759" s="5" t="s">
        <v>12</v>
      </c>
      <c r="D759" s="5" t="s">
        <v>10</v>
      </c>
      <c r="E759" s="5">
        <v>1450.91</v>
      </c>
      <c r="F759" s="5">
        <v>31.0</v>
      </c>
      <c r="G759" s="5">
        <v>33.0</v>
      </c>
      <c r="H759" s="5">
        <v>1868.26</v>
      </c>
      <c r="I759" s="5">
        <f t="shared" si="1"/>
        <v>1.287647063</v>
      </c>
    </row>
    <row r="760">
      <c r="A760" s="3" t="s">
        <v>752</v>
      </c>
      <c r="B760" s="4">
        <v>45357.0</v>
      </c>
      <c r="C760" s="5" t="s">
        <v>16</v>
      </c>
      <c r="D760" s="5" t="s">
        <v>17</v>
      </c>
      <c r="E760" s="5">
        <v>3750.82</v>
      </c>
      <c r="F760" s="5">
        <v>20.0</v>
      </c>
      <c r="G760" s="5">
        <v>4.0</v>
      </c>
      <c r="H760" s="5">
        <v>221.78</v>
      </c>
      <c r="I760" s="5">
        <f t="shared" si="1"/>
        <v>0.05912840392</v>
      </c>
    </row>
    <row r="761">
      <c r="A761" s="3" t="s">
        <v>753</v>
      </c>
      <c r="B761" s="4">
        <v>45149.0</v>
      </c>
      <c r="C761" s="5" t="s">
        <v>12</v>
      </c>
      <c r="D761" s="5" t="s">
        <v>21</v>
      </c>
      <c r="E761" s="5">
        <v>4652.85</v>
      </c>
      <c r="F761" s="5">
        <v>33.0</v>
      </c>
      <c r="G761" s="5">
        <v>27.0</v>
      </c>
      <c r="H761" s="5">
        <v>520.48</v>
      </c>
      <c r="I761" s="5">
        <f t="shared" si="1"/>
        <v>0.1118626218</v>
      </c>
    </row>
    <row r="762">
      <c r="A762" s="3">
        <v>1.5320453E7</v>
      </c>
      <c r="B762" s="4">
        <v>45297.0</v>
      </c>
      <c r="C762" s="5" t="s">
        <v>13</v>
      </c>
      <c r="D762" s="5" t="s">
        <v>19</v>
      </c>
      <c r="E762" s="5">
        <v>464.75</v>
      </c>
      <c r="F762" s="5">
        <v>26.0</v>
      </c>
      <c r="G762" s="5">
        <v>6.0</v>
      </c>
      <c r="H762" s="5">
        <v>965.83</v>
      </c>
      <c r="I762" s="5">
        <f t="shared" si="1"/>
        <v>2.07817106</v>
      </c>
    </row>
    <row r="763">
      <c r="A763" s="3" t="s">
        <v>754</v>
      </c>
      <c r="B763" s="4">
        <v>45533.0</v>
      </c>
      <c r="C763" s="5" t="s">
        <v>16</v>
      </c>
      <c r="D763" s="5" t="s">
        <v>17</v>
      </c>
      <c r="E763" s="5">
        <v>4156.4</v>
      </c>
      <c r="F763" s="5">
        <v>9.0</v>
      </c>
      <c r="G763" s="5">
        <v>50.0</v>
      </c>
      <c r="H763" s="5">
        <v>680.52</v>
      </c>
      <c r="I763" s="5">
        <f t="shared" si="1"/>
        <v>0.1637282263</v>
      </c>
    </row>
    <row r="764">
      <c r="A764" s="3" t="s">
        <v>755</v>
      </c>
      <c r="B764" s="4">
        <v>45412.0</v>
      </c>
      <c r="C764" s="5" t="s">
        <v>12</v>
      </c>
      <c r="D764" s="5" t="s">
        <v>19</v>
      </c>
      <c r="E764" s="5">
        <v>4442.54</v>
      </c>
      <c r="F764" s="5">
        <v>34.0</v>
      </c>
      <c r="G764" s="5">
        <v>7.0</v>
      </c>
      <c r="H764" s="5">
        <v>1151.15</v>
      </c>
      <c r="I764" s="5">
        <f t="shared" si="1"/>
        <v>0.2591197828</v>
      </c>
    </row>
    <row r="765">
      <c r="A765" s="3" t="s">
        <v>756</v>
      </c>
      <c r="B765" s="4">
        <v>45444.0</v>
      </c>
      <c r="C765" s="5" t="s">
        <v>9</v>
      </c>
      <c r="D765" s="5" t="s">
        <v>23</v>
      </c>
      <c r="E765" s="5">
        <v>1786.2</v>
      </c>
      <c r="F765" s="5">
        <v>11.0</v>
      </c>
      <c r="G765" s="5">
        <v>45.0</v>
      </c>
      <c r="H765" s="5">
        <v>1425.69</v>
      </c>
      <c r="I765" s="5">
        <f t="shared" si="1"/>
        <v>0.798169298</v>
      </c>
    </row>
    <row r="766">
      <c r="A766" s="3" t="s">
        <v>757</v>
      </c>
      <c r="B766" s="4">
        <v>45282.0</v>
      </c>
      <c r="C766" s="5" t="s">
        <v>16</v>
      </c>
      <c r="D766" s="5" t="s">
        <v>21</v>
      </c>
      <c r="E766" s="5">
        <v>1605.24</v>
      </c>
      <c r="F766" s="5">
        <v>24.0</v>
      </c>
      <c r="G766" s="5">
        <v>41.0</v>
      </c>
      <c r="H766" s="5">
        <v>1023.58</v>
      </c>
      <c r="I766" s="5">
        <f t="shared" si="1"/>
        <v>0.6376491989</v>
      </c>
    </row>
    <row r="767">
      <c r="A767" s="3" t="s">
        <v>758</v>
      </c>
      <c r="B767" s="4">
        <v>45496.0</v>
      </c>
      <c r="C767" s="5" t="s">
        <v>12</v>
      </c>
      <c r="D767" s="5" t="s">
        <v>23</v>
      </c>
      <c r="E767" s="5">
        <v>339.6</v>
      </c>
      <c r="F767" s="5">
        <v>18.0</v>
      </c>
      <c r="G767" s="5">
        <v>3.0</v>
      </c>
      <c r="H767" s="5">
        <v>75.47</v>
      </c>
      <c r="I767" s="5">
        <f t="shared" si="1"/>
        <v>0.2222320377</v>
      </c>
    </row>
    <row r="768">
      <c r="A768" s="3" t="s">
        <v>759</v>
      </c>
      <c r="B768" s="4">
        <v>45480.0</v>
      </c>
      <c r="C768" s="5" t="s">
        <v>12</v>
      </c>
      <c r="D768" s="5" t="s">
        <v>10</v>
      </c>
      <c r="E768" s="5">
        <v>3325.56</v>
      </c>
      <c r="F768" s="5">
        <v>33.0</v>
      </c>
      <c r="G768" s="5">
        <v>42.0</v>
      </c>
      <c r="H768" s="5">
        <v>696.61</v>
      </c>
      <c r="I768" s="5">
        <f t="shared" si="1"/>
        <v>0.2094714875</v>
      </c>
    </row>
    <row r="769">
      <c r="A769" s="3" t="s">
        <v>760</v>
      </c>
      <c r="B769" s="4">
        <v>45533.0</v>
      </c>
      <c r="C769" s="5" t="s">
        <v>9</v>
      </c>
      <c r="D769" s="5" t="s">
        <v>21</v>
      </c>
      <c r="E769" s="5">
        <v>3278.03</v>
      </c>
      <c r="F769" s="5">
        <v>46.0</v>
      </c>
      <c r="G769" s="5">
        <v>36.0</v>
      </c>
      <c r="H769" s="5">
        <v>165.3</v>
      </c>
      <c r="I769" s="5">
        <f t="shared" si="1"/>
        <v>0.05042662819</v>
      </c>
    </row>
    <row r="770">
      <c r="A770" s="3" t="s">
        <v>761</v>
      </c>
      <c r="B770" s="4">
        <v>45029.0</v>
      </c>
      <c r="C770" s="5" t="s">
        <v>12</v>
      </c>
      <c r="D770" s="5" t="s">
        <v>23</v>
      </c>
      <c r="E770" s="5">
        <v>2960.3</v>
      </c>
      <c r="F770" s="5">
        <v>25.0</v>
      </c>
      <c r="G770" s="5">
        <v>7.0</v>
      </c>
      <c r="H770" s="5">
        <v>1764.7</v>
      </c>
      <c r="I770" s="5">
        <f t="shared" si="1"/>
        <v>0.5961220147</v>
      </c>
    </row>
    <row r="771">
      <c r="A771" s="3">
        <v>9.3843623E7</v>
      </c>
      <c r="B771" s="4">
        <v>45545.0</v>
      </c>
      <c r="C771" s="5" t="s">
        <v>13</v>
      </c>
      <c r="D771" s="5" t="s">
        <v>23</v>
      </c>
      <c r="E771" s="5">
        <v>4064.15</v>
      </c>
      <c r="F771" s="5">
        <v>46.0</v>
      </c>
      <c r="G771" s="5">
        <v>20.0</v>
      </c>
      <c r="H771" s="5">
        <v>622.95</v>
      </c>
      <c r="I771" s="5">
        <f t="shared" si="1"/>
        <v>0.1532792835</v>
      </c>
    </row>
    <row r="772">
      <c r="A772" s="3" t="s">
        <v>762</v>
      </c>
      <c r="B772" s="4">
        <v>45349.0</v>
      </c>
      <c r="C772" s="5" t="s">
        <v>16</v>
      </c>
      <c r="D772" s="5" t="s">
        <v>10</v>
      </c>
      <c r="E772" s="5">
        <v>1047.93</v>
      </c>
      <c r="F772" s="5">
        <v>8.0</v>
      </c>
      <c r="G772" s="5">
        <v>8.0</v>
      </c>
      <c r="H772" s="5">
        <v>1988.63</v>
      </c>
      <c r="I772" s="5">
        <f t="shared" si="1"/>
        <v>1.897674463</v>
      </c>
    </row>
    <row r="773">
      <c r="A773" s="3" t="s">
        <v>763</v>
      </c>
      <c r="B773" s="4">
        <v>45519.0</v>
      </c>
      <c r="C773" s="5" t="s">
        <v>9</v>
      </c>
      <c r="D773" s="5" t="s">
        <v>19</v>
      </c>
      <c r="E773" s="5">
        <v>3294.93</v>
      </c>
      <c r="F773" s="5">
        <v>26.0</v>
      </c>
      <c r="G773" s="5">
        <v>29.0</v>
      </c>
      <c r="H773" s="5">
        <v>1886.15</v>
      </c>
      <c r="I773" s="5">
        <f t="shared" si="1"/>
        <v>0.5724400822</v>
      </c>
    </row>
    <row r="774">
      <c r="A774" s="3" t="s">
        <v>764</v>
      </c>
      <c r="B774" s="4">
        <v>45089.0</v>
      </c>
      <c r="C774" s="5" t="s">
        <v>9</v>
      </c>
      <c r="D774" s="5" t="s">
        <v>17</v>
      </c>
      <c r="E774" s="5">
        <v>4175.08</v>
      </c>
      <c r="F774" s="5">
        <v>13.0</v>
      </c>
      <c r="G774" s="5">
        <v>26.0</v>
      </c>
      <c r="H774" s="5">
        <v>1067.78</v>
      </c>
      <c r="I774" s="5">
        <f t="shared" si="1"/>
        <v>0.255750788</v>
      </c>
    </row>
    <row r="775">
      <c r="A775" s="3" t="s">
        <v>765</v>
      </c>
      <c r="B775" s="4">
        <v>45129.0</v>
      </c>
      <c r="C775" s="5" t="s">
        <v>13</v>
      </c>
      <c r="D775" s="5" t="s">
        <v>17</v>
      </c>
      <c r="E775" s="5">
        <v>4196.52</v>
      </c>
      <c r="F775" s="5">
        <v>47.0</v>
      </c>
      <c r="G775" s="5">
        <v>21.0</v>
      </c>
      <c r="H775" s="5">
        <v>221.75</v>
      </c>
      <c r="I775" s="5">
        <f t="shared" si="1"/>
        <v>0.05284140192</v>
      </c>
    </row>
    <row r="776">
      <c r="A776" s="3">
        <v>7.816984E7</v>
      </c>
      <c r="B776" s="4">
        <v>45149.0</v>
      </c>
      <c r="C776" s="5" t="s">
        <v>9</v>
      </c>
      <c r="D776" s="5" t="s">
        <v>19</v>
      </c>
      <c r="E776" s="5">
        <v>2624.05</v>
      </c>
      <c r="F776" s="5">
        <v>46.0</v>
      </c>
      <c r="G776" s="5">
        <v>35.0</v>
      </c>
      <c r="H776" s="5">
        <v>329.35</v>
      </c>
      <c r="I776" s="5">
        <f t="shared" si="1"/>
        <v>0.1255120901</v>
      </c>
    </row>
    <row r="777">
      <c r="A777" s="3" t="s">
        <v>766</v>
      </c>
      <c r="B777" s="4">
        <v>45053.0</v>
      </c>
      <c r="C777" s="5" t="s">
        <v>16</v>
      </c>
      <c r="D777" s="5" t="s">
        <v>21</v>
      </c>
      <c r="E777" s="5">
        <v>4961.01</v>
      </c>
      <c r="F777" s="5">
        <v>18.0</v>
      </c>
      <c r="G777" s="5">
        <v>38.0</v>
      </c>
      <c r="H777" s="5">
        <v>1824.68</v>
      </c>
      <c r="I777" s="5">
        <f t="shared" si="1"/>
        <v>0.3678041367</v>
      </c>
    </row>
    <row r="778">
      <c r="A778" s="3">
        <v>6.6593948E7</v>
      </c>
      <c r="B778" s="4">
        <v>45504.0</v>
      </c>
      <c r="C778" s="5" t="s">
        <v>9</v>
      </c>
      <c r="D778" s="5" t="s">
        <v>10</v>
      </c>
      <c r="E778" s="5">
        <v>891.09</v>
      </c>
      <c r="F778" s="5">
        <v>39.0</v>
      </c>
      <c r="G778" s="5">
        <v>25.0</v>
      </c>
      <c r="H778" s="5">
        <v>1544.0</v>
      </c>
      <c r="I778" s="5">
        <f t="shared" si="1"/>
        <v>1.732709378</v>
      </c>
    </row>
    <row r="779">
      <c r="A779" s="3" t="s">
        <v>767</v>
      </c>
      <c r="B779" s="4">
        <v>44906.0</v>
      </c>
      <c r="C779" s="5" t="s">
        <v>9</v>
      </c>
      <c r="D779" s="5" t="s">
        <v>19</v>
      </c>
      <c r="E779" s="5">
        <v>1068.18</v>
      </c>
      <c r="F779" s="5">
        <v>18.0</v>
      </c>
      <c r="G779" s="5">
        <v>15.0</v>
      </c>
      <c r="H779" s="5">
        <v>275.36</v>
      </c>
      <c r="I779" s="5">
        <f t="shared" si="1"/>
        <v>0.2577842686</v>
      </c>
    </row>
    <row r="780">
      <c r="A780" s="3" t="s">
        <v>768</v>
      </c>
      <c r="B780" s="4">
        <v>45414.0</v>
      </c>
      <c r="C780" s="5" t="s">
        <v>13</v>
      </c>
      <c r="D780" s="5" t="s">
        <v>17</v>
      </c>
      <c r="E780" s="5">
        <v>1333.44</v>
      </c>
      <c r="F780" s="5">
        <v>22.0</v>
      </c>
      <c r="G780" s="5">
        <v>21.0</v>
      </c>
      <c r="H780" s="5">
        <v>880.79</v>
      </c>
      <c r="I780" s="5">
        <f t="shared" si="1"/>
        <v>0.6605396568</v>
      </c>
    </row>
    <row r="781">
      <c r="A781" s="3" t="s">
        <v>769</v>
      </c>
      <c r="B781" s="4">
        <v>45186.0</v>
      </c>
      <c r="C781" s="5" t="s">
        <v>13</v>
      </c>
      <c r="D781" s="5" t="s">
        <v>23</v>
      </c>
      <c r="E781" s="5">
        <v>2925.26</v>
      </c>
      <c r="F781" s="5">
        <v>36.0</v>
      </c>
      <c r="G781" s="5">
        <v>21.0</v>
      </c>
      <c r="H781" s="5">
        <v>369.46</v>
      </c>
      <c r="I781" s="5">
        <f t="shared" si="1"/>
        <v>0.1262998845</v>
      </c>
    </row>
    <row r="782">
      <c r="A782" s="3" t="s">
        <v>770</v>
      </c>
      <c r="B782" s="4">
        <v>45533.0</v>
      </c>
      <c r="C782" s="5" t="s">
        <v>9</v>
      </c>
      <c r="D782" s="5" t="s">
        <v>17</v>
      </c>
      <c r="E782" s="5">
        <v>2898.55</v>
      </c>
      <c r="F782" s="5">
        <v>13.0</v>
      </c>
      <c r="G782" s="5">
        <v>24.0</v>
      </c>
      <c r="H782" s="5">
        <v>1966.69</v>
      </c>
      <c r="I782" s="5">
        <f t="shared" si="1"/>
        <v>0.6785082196</v>
      </c>
    </row>
    <row r="783">
      <c r="A783" s="3" t="s">
        <v>771</v>
      </c>
      <c r="B783" s="4">
        <v>45491.0</v>
      </c>
      <c r="C783" s="5" t="s">
        <v>16</v>
      </c>
      <c r="D783" s="5" t="s">
        <v>10</v>
      </c>
      <c r="E783" s="5">
        <v>4056.48</v>
      </c>
      <c r="F783" s="5">
        <v>34.0</v>
      </c>
      <c r="G783" s="5">
        <v>43.0</v>
      </c>
      <c r="H783" s="5">
        <v>981.37</v>
      </c>
      <c r="I783" s="5">
        <f t="shared" si="1"/>
        <v>0.2419264979</v>
      </c>
    </row>
    <row r="784">
      <c r="A784" s="3" t="s">
        <v>772</v>
      </c>
      <c r="B784" s="4">
        <v>45158.0</v>
      </c>
      <c r="C784" s="5" t="s">
        <v>16</v>
      </c>
      <c r="D784" s="5" t="s">
        <v>17</v>
      </c>
      <c r="E784" s="5">
        <v>139.46</v>
      </c>
      <c r="F784" s="5">
        <v>9.0</v>
      </c>
      <c r="G784" s="5">
        <v>34.0</v>
      </c>
      <c r="H784" s="5">
        <v>480.55</v>
      </c>
      <c r="I784" s="5">
        <f t="shared" si="1"/>
        <v>3.445790908</v>
      </c>
    </row>
    <row r="785">
      <c r="A785" s="3" t="s">
        <v>773</v>
      </c>
      <c r="B785" s="4">
        <v>45444.0</v>
      </c>
      <c r="C785" s="5" t="s">
        <v>9</v>
      </c>
      <c r="D785" s="5" t="s">
        <v>17</v>
      </c>
      <c r="E785" s="5">
        <v>435.93</v>
      </c>
      <c r="F785" s="5">
        <v>37.0</v>
      </c>
      <c r="G785" s="5">
        <v>34.0</v>
      </c>
      <c r="H785" s="5">
        <v>1130.13</v>
      </c>
      <c r="I785" s="5">
        <f t="shared" si="1"/>
        <v>2.592457505</v>
      </c>
    </row>
    <row r="786">
      <c r="A786" s="3" t="s">
        <v>774</v>
      </c>
      <c r="B786" s="4">
        <v>45317.0</v>
      </c>
      <c r="C786" s="5" t="s">
        <v>12</v>
      </c>
      <c r="D786" s="5" t="s">
        <v>17</v>
      </c>
      <c r="E786" s="5">
        <v>2530.56</v>
      </c>
      <c r="F786" s="5">
        <v>19.0</v>
      </c>
      <c r="G786" s="5">
        <v>6.0</v>
      </c>
      <c r="H786" s="5">
        <v>1288.56</v>
      </c>
      <c r="I786" s="5">
        <f t="shared" si="1"/>
        <v>0.5091995448</v>
      </c>
    </row>
    <row r="787">
      <c r="A787" s="3" t="s">
        <v>775</v>
      </c>
      <c r="B787" s="4">
        <v>44903.0</v>
      </c>
      <c r="C787" s="5" t="s">
        <v>13</v>
      </c>
      <c r="D787" s="5" t="s">
        <v>19</v>
      </c>
      <c r="E787" s="5">
        <v>1953.71</v>
      </c>
      <c r="F787" s="5">
        <v>39.0</v>
      </c>
      <c r="G787" s="5">
        <v>49.0</v>
      </c>
      <c r="H787" s="5">
        <v>548.37</v>
      </c>
      <c r="I787" s="5">
        <f t="shared" si="1"/>
        <v>0.2806813703</v>
      </c>
    </row>
    <row r="788">
      <c r="A788" s="3" t="s">
        <v>776</v>
      </c>
      <c r="B788" s="4">
        <v>45524.0</v>
      </c>
      <c r="C788" s="5" t="s">
        <v>9</v>
      </c>
      <c r="D788" s="5" t="s">
        <v>21</v>
      </c>
      <c r="E788" s="5">
        <v>4573.18</v>
      </c>
      <c r="F788" s="5">
        <v>21.0</v>
      </c>
      <c r="G788" s="5">
        <v>37.0</v>
      </c>
      <c r="H788" s="5">
        <v>369.12</v>
      </c>
      <c r="I788" s="5">
        <f t="shared" si="1"/>
        <v>0.08071407642</v>
      </c>
    </row>
    <row r="789">
      <c r="A789" s="3" t="s">
        <v>777</v>
      </c>
      <c r="B789" s="4">
        <v>45050.0</v>
      </c>
      <c r="C789" s="5" t="s">
        <v>13</v>
      </c>
      <c r="D789" s="5" t="s">
        <v>23</v>
      </c>
      <c r="E789" s="5">
        <v>3475.41</v>
      </c>
      <c r="F789" s="5">
        <v>1.0</v>
      </c>
      <c r="G789" s="5">
        <v>32.0</v>
      </c>
      <c r="H789" s="5">
        <v>1732.75</v>
      </c>
      <c r="I789" s="5">
        <f t="shared" si="1"/>
        <v>0.4985742689</v>
      </c>
    </row>
    <row r="790">
      <c r="A790" s="3" t="s">
        <v>778</v>
      </c>
      <c r="B790" s="4">
        <v>45101.0</v>
      </c>
      <c r="C790" s="5" t="s">
        <v>9</v>
      </c>
      <c r="D790" s="5" t="s">
        <v>10</v>
      </c>
      <c r="E790" s="5">
        <v>3241.87</v>
      </c>
      <c r="F790" s="5">
        <v>25.0</v>
      </c>
      <c r="G790" s="5">
        <v>44.0</v>
      </c>
      <c r="H790" s="5">
        <v>120.21</v>
      </c>
      <c r="I790" s="5">
        <f t="shared" si="1"/>
        <v>0.03708045048</v>
      </c>
    </row>
    <row r="791">
      <c r="A791" s="3" t="s">
        <v>779</v>
      </c>
      <c r="B791" s="4">
        <v>45077.0</v>
      </c>
      <c r="C791" s="5" t="s">
        <v>13</v>
      </c>
      <c r="D791" s="5" t="s">
        <v>23</v>
      </c>
      <c r="E791" s="5">
        <v>4697.27</v>
      </c>
      <c r="F791" s="5">
        <v>41.0</v>
      </c>
      <c r="G791" s="5">
        <v>49.0</v>
      </c>
      <c r="H791" s="5">
        <v>1686.33</v>
      </c>
      <c r="I791" s="5">
        <f t="shared" si="1"/>
        <v>0.3590021438</v>
      </c>
    </row>
    <row r="792">
      <c r="A792" s="3" t="s">
        <v>780</v>
      </c>
      <c r="B792" s="4">
        <v>44941.0</v>
      </c>
      <c r="C792" s="5" t="s">
        <v>9</v>
      </c>
      <c r="D792" s="5" t="s">
        <v>10</v>
      </c>
      <c r="E792" s="5">
        <v>2296.37</v>
      </c>
      <c r="F792" s="5">
        <v>18.0</v>
      </c>
      <c r="G792" s="5">
        <v>9.0</v>
      </c>
      <c r="H792" s="5">
        <v>959.38</v>
      </c>
      <c r="I792" s="5">
        <f t="shared" si="1"/>
        <v>0.4177811067</v>
      </c>
    </row>
    <row r="793">
      <c r="A793" s="3" t="s">
        <v>781</v>
      </c>
      <c r="B793" s="4">
        <v>45472.0</v>
      </c>
      <c r="C793" s="5" t="s">
        <v>13</v>
      </c>
      <c r="D793" s="5" t="s">
        <v>10</v>
      </c>
      <c r="E793" s="5">
        <v>2708.02</v>
      </c>
      <c r="F793" s="5">
        <v>1.0</v>
      </c>
      <c r="G793" s="5">
        <v>50.0</v>
      </c>
      <c r="H793" s="5">
        <v>768.51</v>
      </c>
      <c r="I793" s="5">
        <f t="shared" si="1"/>
        <v>0.2837903708</v>
      </c>
    </row>
    <row r="794">
      <c r="A794" s="3" t="s">
        <v>782</v>
      </c>
      <c r="B794" s="4">
        <v>45333.0</v>
      </c>
      <c r="C794" s="5" t="s">
        <v>9</v>
      </c>
      <c r="D794" s="5" t="s">
        <v>19</v>
      </c>
      <c r="E794" s="5">
        <v>2674.76</v>
      </c>
      <c r="F794" s="5">
        <v>30.0</v>
      </c>
      <c r="G794" s="5">
        <v>30.0</v>
      </c>
      <c r="H794" s="5">
        <v>700.3</v>
      </c>
      <c r="I794" s="5">
        <f t="shared" si="1"/>
        <v>0.2618178827</v>
      </c>
    </row>
    <row r="795">
      <c r="A795" s="3" t="s">
        <v>783</v>
      </c>
      <c r="B795" s="4">
        <v>44938.0</v>
      </c>
      <c r="C795" s="5" t="s">
        <v>12</v>
      </c>
      <c r="D795" s="5" t="s">
        <v>10</v>
      </c>
      <c r="E795" s="5">
        <v>573.33</v>
      </c>
      <c r="F795" s="5">
        <v>22.0</v>
      </c>
      <c r="G795" s="5">
        <v>12.0</v>
      </c>
      <c r="H795" s="5">
        <v>624.6</v>
      </c>
      <c r="I795" s="5">
        <f t="shared" si="1"/>
        <v>1.089424939</v>
      </c>
    </row>
    <row r="796">
      <c r="A796" s="3" t="s">
        <v>784</v>
      </c>
      <c r="B796" s="4">
        <v>45499.0</v>
      </c>
      <c r="C796" s="5" t="s">
        <v>16</v>
      </c>
      <c r="D796" s="5" t="s">
        <v>10</v>
      </c>
      <c r="E796" s="5">
        <v>4504.88</v>
      </c>
      <c r="F796" s="5">
        <v>41.0</v>
      </c>
      <c r="G796" s="5">
        <v>22.0</v>
      </c>
      <c r="H796" s="5">
        <v>1990.12</v>
      </c>
      <c r="I796" s="5">
        <f t="shared" si="1"/>
        <v>0.4417698141</v>
      </c>
    </row>
    <row r="797">
      <c r="A797" s="3" t="s">
        <v>785</v>
      </c>
      <c r="B797" s="4">
        <v>45221.0</v>
      </c>
      <c r="C797" s="5" t="s">
        <v>9</v>
      </c>
      <c r="D797" s="5" t="s">
        <v>17</v>
      </c>
      <c r="E797" s="5">
        <v>1030.27</v>
      </c>
      <c r="F797" s="5">
        <v>3.0</v>
      </c>
      <c r="G797" s="5">
        <v>17.0</v>
      </c>
      <c r="H797" s="5">
        <v>1400.39</v>
      </c>
      <c r="I797" s="5">
        <f t="shared" si="1"/>
        <v>1.359245635</v>
      </c>
    </row>
    <row r="798">
      <c r="A798" s="3" t="s">
        <v>786</v>
      </c>
      <c r="B798" s="4">
        <v>45368.0</v>
      </c>
      <c r="C798" s="5" t="s">
        <v>16</v>
      </c>
      <c r="D798" s="5" t="s">
        <v>17</v>
      </c>
      <c r="E798" s="5">
        <v>4703.64</v>
      </c>
      <c r="F798" s="5">
        <v>7.0</v>
      </c>
      <c r="G798" s="5">
        <v>3.0</v>
      </c>
      <c r="H798" s="5">
        <v>757.91</v>
      </c>
      <c r="I798" s="5">
        <f t="shared" si="1"/>
        <v>0.1611326547</v>
      </c>
    </row>
    <row r="799">
      <c r="A799" s="3" t="s">
        <v>787</v>
      </c>
      <c r="B799" s="4">
        <v>45592.0</v>
      </c>
      <c r="C799" s="5" t="s">
        <v>9</v>
      </c>
      <c r="D799" s="5" t="s">
        <v>21</v>
      </c>
      <c r="E799" s="5">
        <v>625.49</v>
      </c>
      <c r="F799" s="5">
        <v>35.0</v>
      </c>
      <c r="G799" s="5">
        <v>22.0</v>
      </c>
      <c r="H799" s="5">
        <v>1692.13</v>
      </c>
      <c r="I799" s="5">
        <f t="shared" si="1"/>
        <v>2.705287055</v>
      </c>
    </row>
    <row r="800">
      <c r="A800" s="3" t="s">
        <v>788</v>
      </c>
      <c r="B800" s="4">
        <v>45349.0</v>
      </c>
      <c r="C800" s="5" t="s">
        <v>16</v>
      </c>
      <c r="D800" s="5" t="s">
        <v>17</v>
      </c>
      <c r="E800" s="5">
        <v>441.19</v>
      </c>
      <c r="F800" s="5">
        <v>35.0</v>
      </c>
      <c r="G800" s="5">
        <v>39.0</v>
      </c>
      <c r="H800" s="5">
        <v>1552.73</v>
      </c>
      <c r="I800" s="5">
        <f t="shared" si="1"/>
        <v>3.519413405</v>
      </c>
    </row>
    <row r="801">
      <c r="A801" s="3" t="s">
        <v>789</v>
      </c>
      <c r="B801" s="4">
        <v>45087.0</v>
      </c>
      <c r="C801" s="5" t="s">
        <v>12</v>
      </c>
      <c r="D801" s="5" t="s">
        <v>23</v>
      </c>
      <c r="E801" s="5">
        <v>4886.88</v>
      </c>
      <c r="F801" s="5">
        <v>43.0</v>
      </c>
      <c r="G801" s="5">
        <v>35.0</v>
      </c>
      <c r="H801" s="5">
        <v>1856.72</v>
      </c>
      <c r="I801" s="5">
        <f t="shared" si="1"/>
        <v>0.3799397571</v>
      </c>
    </row>
    <row r="802">
      <c r="A802" s="3" t="s">
        <v>790</v>
      </c>
      <c r="B802" s="4">
        <v>45523.0</v>
      </c>
      <c r="C802" s="5" t="s">
        <v>13</v>
      </c>
      <c r="D802" s="5" t="s">
        <v>21</v>
      </c>
      <c r="E802" s="5">
        <v>1684.38</v>
      </c>
      <c r="F802" s="5">
        <v>44.0</v>
      </c>
      <c r="G802" s="5">
        <v>11.0</v>
      </c>
      <c r="H802" s="5">
        <v>524.86</v>
      </c>
      <c r="I802" s="5">
        <f t="shared" si="1"/>
        <v>0.3116042698</v>
      </c>
    </row>
    <row r="803">
      <c r="A803" s="3" t="s">
        <v>791</v>
      </c>
      <c r="B803" s="4">
        <v>45537.0</v>
      </c>
      <c r="C803" s="5" t="s">
        <v>13</v>
      </c>
      <c r="D803" s="5" t="s">
        <v>10</v>
      </c>
      <c r="E803" s="5">
        <v>4619.19</v>
      </c>
      <c r="F803" s="5">
        <v>16.0</v>
      </c>
      <c r="G803" s="5">
        <v>29.0</v>
      </c>
      <c r="H803" s="5">
        <v>192.04</v>
      </c>
      <c r="I803" s="5">
        <f t="shared" si="1"/>
        <v>0.04157438858</v>
      </c>
    </row>
    <row r="804">
      <c r="A804" s="3" t="s">
        <v>792</v>
      </c>
      <c r="B804" s="4">
        <v>45111.0</v>
      </c>
      <c r="C804" s="5" t="s">
        <v>13</v>
      </c>
      <c r="D804" s="5" t="s">
        <v>23</v>
      </c>
      <c r="E804" s="5">
        <v>562.8</v>
      </c>
      <c r="F804" s="5">
        <v>6.0</v>
      </c>
      <c r="G804" s="5">
        <v>35.0</v>
      </c>
      <c r="H804" s="5">
        <v>1979.08</v>
      </c>
      <c r="I804" s="5">
        <f t="shared" si="1"/>
        <v>3.516488984</v>
      </c>
    </row>
    <row r="805">
      <c r="A805" s="3" t="s">
        <v>793</v>
      </c>
      <c r="B805" s="4">
        <v>45408.0</v>
      </c>
      <c r="C805" s="5" t="s">
        <v>16</v>
      </c>
      <c r="D805" s="5" t="s">
        <v>10</v>
      </c>
      <c r="E805" s="5">
        <v>170.54</v>
      </c>
      <c r="F805" s="5">
        <v>13.0</v>
      </c>
      <c r="G805" s="5">
        <v>49.0</v>
      </c>
      <c r="H805" s="5">
        <v>740.95</v>
      </c>
      <c r="I805" s="5">
        <f t="shared" si="1"/>
        <v>4.344728509</v>
      </c>
    </row>
    <row r="806">
      <c r="A806" s="3" t="s">
        <v>794</v>
      </c>
      <c r="B806" s="4">
        <v>45576.0</v>
      </c>
      <c r="C806" s="5" t="s">
        <v>13</v>
      </c>
      <c r="D806" s="5" t="s">
        <v>19</v>
      </c>
      <c r="E806" s="5">
        <v>4718.81</v>
      </c>
      <c r="F806" s="5">
        <v>15.0</v>
      </c>
      <c r="G806" s="5">
        <v>26.0</v>
      </c>
      <c r="H806" s="5">
        <v>1500.35</v>
      </c>
      <c r="I806" s="5">
        <f t="shared" si="1"/>
        <v>0.3179509241</v>
      </c>
    </row>
    <row r="807">
      <c r="A807" s="3" t="s">
        <v>795</v>
      </c>
      <c r="B807" s="4">
        <v>45260.0</v>
      </c>
      <c r="C807" s="5" t="s">
        <v>9</v>
      </c>
      <c r="D807" s="5" t="s">
        <v>21</v>
      </c>
      <c r="E807" s="5">
        <v>4051.54</v>
      </c>
      <c r="F807" s="5">
        <v>9.0</v>
      </c>
      <c r="G807" s="5">
        <v>3.0</v>
      </c>
      <c r="H807" s="5">
        <v>1690.46</v>
      </c>
      <c r="I807" s="5">
        <f t="shared" si="1"/>
        <v>0.4172388771</v>
      </c>
    </row>
    <row r="808">
      <c r="A808" s="3" t="s">
        <v>796</v>
      </c>
      <c r="B808" s="4">
        <v>45205.0</v>
      </c>
      <c r="C808" s="5" t="s">
        <v>9</v>
      </c>
      <c r="D808" s="5" t="s">
        <v>19</v>
      </c>
      <c r="E808" s="5">
        <v>4549.21</v>
      </c>
      <c r="F808" s="5">
        <v>49.0</v>
      </c>
      <c r="G808" s="5">
        <v>29.0</v>
      </c>
      <c r="H808" s="5">
        <v>1186.36</v>
      </c>
      <c r="I808" s="5">
        <f t="shared" si="1"/>
        <v>0.2607837405</v>
      </c>
    </row>
    <row r="809">
      <c r="A809" s="3" t="s">
        <v>797</v>
      </c>
      <c r="B809" s="4">
        <v>45482.0</v>
      </c>
      <c r="C809" s="5" t="s">
        <v>16</v>
      </c>
      <c r="D809" s="5" t="s">
        <v>19</v>
      </c>
      <c r="E809" s="5">
        <v>2008.31</v>
      </c>
      <c r="F809" s="5">
        <v>26.0</v>
      </c>
      <c r="G809" s="5">
        <v>4.0</v>
      </c>
      <c r="H809" s="5">
        <v>1993.55</v>
      </c>
      <c r="I809" s="5">
        <f t="shared" si="1"/>
        <v>0.992650537</v>
      </c>
    </row>
    <row r="810">
      <c r="A810" s="3" t="s">
        <v>798</v>
      </c>
      <c r="B810" s="4">
        <v>45572.0</v>
      </c>
      <c r="C810" s="5" t="s">
        <v>12</v>
      </c>
      <c r="D810" s="5" t="s">
        <v>21</v>
      </c>
      <c r="E810" s="5">
        <v>3422.92</v>
      </c>
      <c r="F810" s="5">
        <v>9.0</v>
      </c>
      <c r="G810" s="5">
        <v>23.0</v>
      </c>
      <c r="H810" s="5">
        <v>1225.55</v>
      </c>
      <c r="I810" s="5">
        <f t="shared" si="1"/>
        <v>0.3580422563</v>
      </c>
    </row>
    <row r="811">
      <c r="A811" s="3" t="s">
        <v>799</v>
      </c>
      <c r="B811" s="4">
        <v>44890.0</v>
      </c>
      <c r="C811" s="5" t="s">
        <v>12</v>
      </c>
      <c r="D811" s="5" t="s">
        <v>23</v>
      </c>
      <c r="E811" s="5">
        <v>2176.58</v>
      </c>
      <c r="F811" s="5">
        <v>34.0</v>
      </c>
      <c r="G811" s="5">
        <v>12.0</v>
      </c>
      <c r="H811" s="5">
        <v>1706.65</v>
      </c>
      <c r="I811" s="5">
        <f t="shared" si="1"/>
        <v>0.7840970697</v>
      </c>
    </row>
    <row r="812">
      <c r="A812" s="3" t="s">
        <v>800</v>
      </c>
      <c r="B812" s="4">
        <v>45078.0</v>
      </c>
      <c r="C812" s="5" t="s">
        <v>9</v>
      </c>
      <c r="D812" s="5" t="s">
        <v>17</v>
      </c>
      <c r="E812" s="5">
        <v>3686.62</v>
      </c>
      <c r="F812" s="5">
        <v>10.0</v>
      </c>
      <c r="G812" s="5">
        <v>17.0</v>
      </c>
      <c r="H812" s="5">
        <v>1494.88</v>
      </c>
      <c r="I812" s="5">
        <f t="shared" si="1"/>
        <v>0.4054879537</v>
      </c>
    </row>
    <row r="813">
      <c r="A813" s="3" t="s">
        <v>801</v>
      </c>
      <c r="B813" s="4">
        <v>45153.0</v>
      </c>
      <c r="C813" s="5" t="s">
        <v>13</v>
      </c>
      <c r="D813" s="5" t="s">
        <v>19</v>
      </c>
      <c r="E813" s="5">
        <v>4013.53</v>
      </c>
      <c r="F813" s="5">
        <v>33.0</v>
      </c>
      <c r="G813" s="5">
        <v>7.0</v>
      </c>
      <c r="H813" s="5">
        <v>114.35</v>
      </c>
      <c r="I813" s="5">
        <f t="shared" si="1"/>
        <v>0.02849112876</v>
      </c>
    </row>
    <row r="814">
      <c r="A814" s="3" t="s">
        <v>802</v>
      </c>
      <c r="B814" s="4">
        <v>45234.0</v>
      </c>
      <c r="C814" s="5" t="s">
        <v>9</v>
      </c>
      <c r="D814" s="5" t="s">
        <v>23</v>
      </c>
      <c r="E814" s="5">
        <v>3771.98</v>
      </c>
      <c r="F814" s="5">
        <v>11.0</v>
      </c>
      <c r="G814" s="5">
        <v>2.0</v>
      </c>
      <c r="H814" s="5">
        <v>373.85</v>
      </c>
      <c r="I814" s="5">
        <f t="shared" si="1"/>
        <v>0.0991124025</v>
      </c>
    </row>
    <row r="815">
      <c r="A815" s="3" t="s">
        <v>803</v>
      </c>
      <c r="B815" s="4">
        <v>45509.0</v>
      </c>
      <c r="C815" s="5" t="s">
        <v>13</v>
      </c>
      <c r="D815" s="5" t="s">
        <v>10</v>
      </c>
      <c r="E815" s="5">
        <v>4424.28</v>
      </c>
      <c r="F815" s="5">
        <v>39.0</v>
      </c>
      <c r="G815" s="5">
        <v>33.0</v>
      </c>
      <c r="H815" s="5">
        <v>274.54</v>
      </c>
      <c r="I815" s="5">
        <f t="shared" si="1"/>
        <v>0.06205303462</v>
      </c>
    </row>
    <row r="816">
      <c r="A816" s="3" t="s">
        <v>804</v>
      </c>
      <c r="B816" s="4">
        <v>45548.0</v>
      </c>
      <c r="C816" s="5" t="s">
        <v>9</v>
      </c>
      <c r="D816" s="5" t="s">
        <v>17</v>
      </c>
      <c r="E816" s="5">
        <v>1091.4</v>
      </c>
      <c r="F816" s="5">
        <v>32.0</v>
      </c>
      <c r="G816" s="5">
        <v>26.0</v>
      </c>
      <c r="H816" s="5">
        <v>1491.83</v>
      </c>
      <c r="I816" s="5">
        <f t="shared" si="1"/>
        <v>1.36689573</v>
      </c>
    </row>
    <row r="817">
      <c r="A817" s="3" t="s">
        <v>805</v>
      </c>
      <c r="B817" s="4">
        <v>45414.0</v>
      </c>
      <c r="C817" s="5" t="s">
        <v>13</v>
      </c>
      <c r="D817" s="5" t="s">
        <v>10</v>
      </c>
      <c r="E817" s="5">
        <v>2865.01</v>
      </c>
      <c r="F817" s="5">
        <v>2.0</v>
      </c>
      <c r="G817" s="5">
        <v>22.0</v>
      </c>
      <c r="H817" s="5">
        <v>1480.43</v>
      </c>
      <c r="I817" s="5">
        <f t="shared" si="1"/>
        <v>0.5167276903</v>
      </c>
    </row>
    <row r="818">
      <c r="A818" s="3" t="s">
        <v>806</v>
      </c>
      <c r="B818" s="4">
        <v>45151.0</v>
      </c>
      <c r="C818" s="5" t="s">
        <v>16</v>
      </c>
      <c r="D818" s="5" t="s">
        <v>21</v>
      </c>
      <c r="E818" s="5">
        <v>945.03</v>
      </c>
      <c r="F818" s="5">
        <v>32.0</v>
      </c>
      <c r="G818" s="5">
        <v>29.0</v>
      </c>
      <c r="H818" s="5">
        <v>590.91</v>
      </c>
      <c r="I818" s="5">
        <f t="shared" si="1"/>
        <v>0.6252817371</v>
      </c>
    </row>
    <row r="819">
      <c r="A819" s="3" t="s">
        <v>807</v>
      </c>
      <c r="B819" s="4">
        <v>45468.0</v>
      </c>
      <c r="C819" s="5" t="s">
        <v>12</v>
      </c>
      <c r="D819" s="5" t="s">
        <v>17</v>
      </c>
      <c r="E819" s="5">
        <v>2668.64</v>
      </c>
      <c r="F819" s="5">
        <v>10.0</v>
      </c>
      <c r="G819" s="5">
        <v>41.0</v>
      </c>
      <c r="H819" s="5">
        <v>1673.95</v>
      </c>
      <c r="I819" s="5">
        <f t="shared" si="1"/>
        <v>0.6272670724</v>
      </c>
    </row>
    <row r="820">
      <c r="A820" s="3" t="s">
        <v>808</v>
      </c>
      <c r="B820" s="4">
        <v>45500.0</v>
      </c>
      <c r="C820" s="5" t="s">
        <v>16</v>
      </c>
      <c r="D820" s="5" t="s">
        <v>10</v>
      </c>
      <c r="E820" s="5">
        <v>3379.69</v>
      </c>
      <c r="F820" s="5">
        <v>22.0</v>
      </c>
      <c r="G820" s="5">
        <v>33.0</v>
      </c>
      <c r="H820" s="5">
        <v>56.76</v>
      </c>
      <c r="I820" s="5">
        <f t="shared" si="1"/>
        <v>0.01679443973</v>
      </c>
    </row>
    <row r="821">
      <c r="A821" s="3" t="s">
        <v>809</v>
      </c>
      <c r="B821" s="4">
        <v>45217.0</v>
      </c>
      <c r="C821" s="5" t="s">
        <v>9</v>
      </c>
      <c r="D821" s="5" t="s">
        <v>19</v>
      </c>
      <c r="E821" s="5">
        <v>1878.62</v>
      </c>
      <c r="F821" s="5">
        <v>16.0</v>
      </c>
      <c r="G821" s="5">
        <v>39.0</v>
      </c>
      <c r="H821" s="5">
        <v>1303.4</v>
      </c>
      <c r="I821" s="5">
        <f t="shared" si="1"/>
        <v>0.6938071563</v>
      </c>
    </row>
    <row r="822">
      <c r="A822" s="3" t="s">
        <v>810</v>
      </c>
      <c r="B822" s="4">
        <v>45531.0</v>
      </c>
      <c r="C822" s="5" t="s">
        <v>13</v>
      </c>
      <c r="D822" s="5" t="s">
        <v>10</v>
      </c>
      <c r="E822" s="5">
        <v>4764.58</v>
      </c>
      <c r="F822" s="5">
        <v>8.0</v>
      </c>
      <c r="G822" s="5">
        <v>43.0</v>
      </c>
      <c r="H822" s="5">
        <v>999.53</v>
      </c>
      <c r="I822" s="5">
        <f t="shared" si="1"/>
        <v>0.2097834437</v>
      </c>
    </row>
    <row r="823">
      <c r="A823" s="3" t="s">
        <v>811</v>
      </c>
      <c r="B823" s="4">
        <v>44885.0</v>
      </c>
      <c r="C823" s="5" t="s">
        <v>12</v>
      </c>
      <c r="D823" s="5" t="s">
        <v>19</v>
      </c>
      <c r="E823" s="5">
        <v>3950.15</v>
      </c>
      <c r="F823" s="5">
        <v>43.0</v>
      </c>
      <c r="G823" s="5">
        <v>48.0</v>
      </c>
      <c r="H823" s="5">
        <v>1805.76</v>
      </c>
      <c r="I823" s="5">
        <f t="shared" si="1"/>
        <v>0.4571370707</v>
      </c>
    </row>
    <row r="824">
      <c r="A824" s="3" t="s">
        <v>812</v>
      </c>
      <c r="B824" s="4">
        <v>45387.0</v>
      </c>
      <c r="C824" s="5" t="s">
        <v>12</v>
      </c>
      <c r="D824" s="5" t="s">
        <v>19</v>
      </c>
      <c r="E824" s="5">
        <v>2558.6</v>
      </c>
      <c r="F824" s="5">
        <v>23.0</v>
      </c>
      <c r="G824" s="5">
        <v>42.0</v>
      </c>
      <c r="H824" s="5">
        <v>878.34</v>
      </c>
      <c r="I824" s="5">
        <f t="shared" si="1"/>
        <v>0.3432892988</v>
      </c>
    </row>
    <row r="825">
      <c r="A825" s="3" t="s">
        <v>813</v>
      </c>
      <c r="B825" s="4">
        <v>45018.0</v>
      </c>
      <c r="C825" s="5" t="s">
        <v>9</v>
      </c>
      <c r="D825" s="5" t="s">
        <v>17</v>
      </c>
      <c r="E825" s="5">
        <v>2177.7</v>
      </c>
      <c r="F825" s="5">
        <v>1.0</v>
      </c>
      <c r="G825" s="5">
        <v>11.0</v>
      </c>
      <c r="H825" s="5">
        <v>1068.29</v>
      </c>
      <c r="I825" s="5">
        <f t="shared" si="1"/>
        <v>0.4905588465</v>
      </c>
    </row>
    <row r="826">
      <c r="A826" s="3" t="s">
        <v>814</v>
      </c>
      <c r="B826" s="4">
        <v>45278.0</v>
      </c>
      <c r="C826" s="5" t="s">
        <v>9</v>
      </c>
      <c r="D826" s="5" t="s">
        <v>23</v>
      </c>
      <c r="E826" s="5">
        <v>2934.8</v>
      </c>
      <c r="F826" s="5">
        <v>15.0</v>
      </c>
      <c r="G826" s="5">
        <v>18.0</v>
      </c>
      <c r="H826" s="5">
        <v>300.43</v>
      </c>
      <c r="I826" s="5">
        <f t="shared" si="1"/>
        <v>0.1023681341</v>
      </c>
    </row>
    <row r="827">
      <c r="A827" s="3" t="s">
        <v>815</v>
      </c>
      <c r="B827" s="4">
        <v>45066.0</v>
      </c>
      <c r="C827" s="5" t="s">
        <v>9</v>
      </c>
      <c r="D827" s="5" t="s">
        <v>21</v>
      </c>
      <c r="E827" s="5">
        <v>2745.38</v>
      </c>
      <c r="F827" s="5">
        <v>44.0</v>
      </c>
      <c r="G827" s="5">
        <v>1.0</v>
      </c>
      <c r="H827" s="5">
        <v>1568.88</v>
      </c>
      <c r="I827" s="5">
        <f t="shared" si="1"/>
        <v>0.5714618741</v>
      </c>
    </row>
    <row r="828">
      <c r="A828" s="3" t="s">
        <v>816</v>
      </c>
      <c r="B828" s="4">
        <v>45272.0</v>
      </c>
      <c r="C828" s="5" t="s">
        <v>12</v>
      </c>
      <c r="D828" s="5" t="s">
        <v>10</v>
      </c>
      <c r="E828" s="5">
        <v>2859.12</v>
      </c>
      <c r="F828" s="5">
        <v>40.0</v>
      </c>
      <c r="G828" s="5">
        <v>29.0</v>
      </c>
      <c r="H828" s="5">
        <v>568.0</v>
      </c>
      <c r="I828" s="5">
        <f t="shared" si="1"/>
        <v>0.1986625255</v>
      </c>
    </row>
    <row r="829">
      <c r="A829" s="3" t="s">
        <v>817</v>
      </c>
      <c r="B829" s="4">
        <v>45381.0</v>
      </c>
      <c r="C829" s="5" t="s">
        <v>9</v>
      </c>
      <c r="D829" s="5" t="s">
        <v>19</v>
      </c>
      <c r="E829" s="5">
        <v>3305.22</v>
      </c>
      <c r="F829" s="5">
        <v>42.0</v>
      </c>
      <c r="G829" s="5">
        <v>28.0</v>
      </c>
      <c r="H829" s="5">
        <v>1931.74</v>
      </c>
      <c r="I829" s="5">
        <f t="shared" si="1"/>
        <v>0.5844512619</v>
      </c>
    </row>
    <row r="830">
      <c r="A830" s="3" t="s">
        <v>818</v>
      </c>
      <c r="B830" s="4">
        <v>44980.0</v>
      </c>
      <c r="C830" s="5" t="s">
        <v>12</v>
      </c>
      <c r="D830" s="5" t="s">
        <v>21</v>
      </c>
      <c r="E830" s="5">
        <v>2827.82</v>
      </c>
      <c r="F830" s="5">
        <v>46.0</v>
      </c>
      <c r="G830" s="5">
        <v>31.0</v>
      </c>
      <c r="H830" s="5">
        <v>1584.93</v>
      </c>
      <c r="I830" s="5">
        <f t="shared" si="1"/>
        <v>0.5604776825</v>
      </c>
    </row>
    <row r="831">
      <c r="A831" s="3" t="s">
        <v>819</v>
      </c>
      <c r="B831" s="4">
        <v>44969.0</v>
      </c>
      <c r="C831" s="5" t="s">
        <v>12</v>
      </c>
      <c r="D831" s="5" t="s">
        <v>10</v>
      </c>
      <c r="E831" s="5">
        <v>3480.93</v>
      </c>
      <c r="F831" s="5">
        <v>41.0</v>
      </c>
      <c r="G831" s="5">
        <v>24.0</v>
      </c>
      <c r="H831" s="5">
        <v>1849.09</v>
      </c>
      <c r="I831" s="5">
        <f t="shared" si="1"/>
        <v>0.531205741</v>
      </c>
    </row>
    <row r="832">
      <c r="A832" s="3" t="s">
        <v>820</v>
      </c>
      <c r="B832" s="4">
        <v>45599.0</v>
      </c>
      <c r="C832" s="5" t="s">
        <v>16</v>
      </c>
      <c r="D832" s="5" t="s">
        <v>17</v>
      </c>
      <c r="E832" s="5">
        <v>4247.59</v>
      </c>
      <c r="F832" s="5">
        <v>44.0</v>
      </c>
      <c r="G832" s="5">
        <v>12.0</v>
      </c>
      <c r="H832" s="5">
        <v>1609.05</v>
      </c>
      <c r="I832" s="5">
        <f t="shared" si="1"/>
        <v>0.3788148103</v>
      </c>
    </row>
    <row r="833">
      <c r="A833" s="3">
        <v>8.4329757E7</v>
      </c>
      <c r="B833" s="4">
        <v>45389.0</v>
      </c>
      <c r="C833" s="5" t="s">
        <v>9</v>
      </c>
      <c r="D833" s="5" t="s">
        <v>23</v>
      </c>
      <c r="E833" s="5">
        <v>3825.6</v>
      </c>
      <c r="F833" s="5">
        <v>47.0</v>
      </c>
      <c r="G833" s="5">
        <v>32.0</v>
      </c>
      <c r="H833" s="5">
        <v>681.35</v>
      </c>
      <c r="I833" s="5">
        <f t="shared" si="1"/>
        <v>0.1781027813</v>
      </c>
    </row>
    <row r="834">
      <c r="A834" s="3" t="s">
        <v>821</v>
      </c>
      <c r="B834" s="4">
        <v>44887.0</v>
      </c>
      <c r="C834" s="5" t="s">
        <v>13</v>
      </c>
      <c r="D834" s="5" t="s">
        <v>17</v>
      </c>
      <c r="E834" s="5">
        <v>1973.47</v>
      </c>
      <c r="F834" s="5">
        <v>29.0</v>
      </c>
      <c r="G834" s="5">
        <v>4.0</v>
      </c>
      <c r="H834" s="5">
        <v>791.29</v>
      </c>
      <c r="I834" s="5">
        <f t="shared" si="1"/>
        <v>0.4009637846</v>
      </c>
    </row>
    <row r="835">
      <c r="A835" s="3" t="s">
        <v>822</v>
      </c>
      <c r="B835" s="4">
        <v>45218.0</v>
      </c>
      <c r="C835" s="5" t="s">
        <v>9</v>
      </c>
      <c r="D835" s="5" t="s">
        <v>21</v>
      </c>
      <c r="E835" s="5">
        <v>3923.08</v>
      </c>
      <c r="F835" s="5">
        <v>4.0</v>
      </c>
      <c r="G835" s="5">
        <v>29.0</v>
      </c>
      <c r="H835" s="5">
        <v>1835.57</v>
      </c>
      <c r="I835" s="5">
        <f t="shared" si="1"/>
        <v>0.4678900252</v>
      </c>
    </row>
    <row r="836">
      <c r="A836" s="3" t="s">
        <v>823</v>
      </c>
      <c r="B836" s="4">
        <v>45484.0</v>
      </c>
      <c r="C836" s="5" t="s">
        <v>13</v>
      </c>
      <c r="D836" s="5" t="s">
        <v>10</v>
      </c>
      <c r="E836" s="5">
        <v>3173.37</v>
      </c>
      <c r="F836" s="5">
        <v>25.0</v>
      </c>
      <c r="G836" s="5">
        <v>4.0</v>
      </c>
      <c r="H836" s="5">
        <v>1853.29</v>
      </c>
      <c r="I836" s="5">
        <f t="shared" si="1"/>
        <v>0.5840132099</v>
      </c>
    </row>
    <row r="837">
      <c r="A837" s="3" t="s">
        <v>824</v>
      </c>
      <c r="B837" s="4">
        <v>45443.0</v>
      </c>
      <c r="C837" s="5" t="s">
        <v>9</v>
      </c>
      <c r="D837" s="5" t="s">
        <v>19</v>
      </c>
      <c r="E837" s="5">
        <v>1198.44</v>
      </c>
      <c r="F837" s="5">
        <v>24.0</v>
      </c>
      <c r="G837" s="5">
        <v>13.0</v>
      </c>
      <c r="H837" s="5">
        <v>1422.59</v>
      </c>
      <c r="I837" s="5">
        <f t="shared" si="1"/>
        <v>1.187034812</v>
      </c>
    </row>
    <row r="838">
      <c r="A838" s="3" t="s">
        <v>825</v>
      </c>
      <c r="B838" s="4">
        <v>45298.0</v>
      </c>
      <c r="C838" s="5" t="s">
        <v>13</v>
      </c>
      <c r="D838" s="5" t="s">
        <v>23</v>
      </c>
      <c r="E838" s="5">
        <v>610.53</v>
      </c>
      <c r="F838" s="5">
        <v>27.0</v>
      </c>
      <c r="G838" s="5">
        <v>9.0</v>
      </c>
      <c r="H838" s="5">
        <v>1833.67</v>
      </c>
      <c r="I838" s="5">
        <f t="shared" si="1"/>
        <v>3.003406876</v>
      </c>
    </row>
    <row r="839">
      <c r="A839" s="3" t="s">
        <v>826</v>
      </c>
      <c r="B839" s="4">
        <v>45156.0</v>
      </c>
      <c r="C839" s="5" t="s">
        <v>9</v>
      </c>
      <c r="D839" s="5" t="s">
        <v>17</v>
      </c>
      <c r="E839" s="5">
        <v>1101.88</v>
      </c>
      <c r="F839" s="5">
        <v>44.0</v>
      </c>
      <c r="G839" s="5">
        <v>1.0</v>
      </c>
      <c r="H839" s="5">
        <v>673.23</v>
      </c>
      <c r="I839" s="5">
        <f t="shared" si="1"/>
        <v>0.6109830472</v>
      </c>
    </row>
    <row r="840">
      <c r="A840" s="3" t="s">
        <v>827</v>
      </c>
      <c r="B840" s="4">
        <v>45009.0</v>
      </c>
      <c r="C840" s="5" t="s">
        <v>16</v>
      </c>
      <c r="D840" s="5" t="s">
        <v>23</v>
      </c>
      <c r="E840" s="5">
        <v>1908.94</v>
      </c>
      <c r="F840" s="5">
        <v>8.0</v>
      </c>
      <c r="G840" s="5">
        <v>3.0</v>
      </c>
      <c r="H840" s="5">
        <v>1555.86</v>
      </c>
      <c r="I840" s="5">
        <f t="shared" si="1"/>
        <v>0.8150387126</v>
      </c>
    </row>
    <row r="841">
      <c r="A841" s="6">
        <v>9.944E80</v>
      </c>
      <c r="B841" s="4">
        <v>45424.0</v>
      </c>
      <c r="C841" s="5" t="s">
        <v>9</v>
      </c>
      <c r="D841" s="5" t="s">
        <v>23</v>
      </c>
      <c r="E841" s="5">
        <v>1177.3</v>
      </c>
      <c r="F841" s="5">
        <v>23.0</v>
      </c>
      <c r="G841" s="5">
        <v>30.0</v>
      </c>
      <c r="H841" s="5">
        <v>1827.85</v>
      </c>
      <c r="I841" s="5">
        <f t="shared" si="1"/>
        <v>1.552577933</v>
      </c>
    </row>
    <row r="842">
      <c r="A842" s="3" t="s">
        <v>828</v>
      </c>
      <c r="B842" s="4">
        <v>45091.0</v>
      </c>
      <c r="C842" s="5" t="s">
        <v>16</v>
      </c>
      <c r="D842" s="5" t="s">
        <v>23</v>
      </c>
      <c r="E842" s="5">
        <v>577.89</v>
      </c>
      <c r="F842" s="5">
        <v>49.0</v>
      </c>
      <c r="G842" s="5">
        <v>19.0</v>
      </c>
      <c r="H842" s="5">
        <v>267.72</v>
      </c>
      <c r="I842" s="5">
        <f t="shared" si="1"/>
        <v>0.4632715569</v>
      </c>
    </row>
    <row r="843">
      <c r="A843" s="3" t="s">
        <v>829</v>
      </c>
      <c r="B843" s="4">
        <v>45303.0</v>
      </c>
      <c r="C843" s="5" t="s">
        <v>9</v>
      </c>
      <c r="D843" s="5" t="s">
        <v>23</v>
      </c>
      <c r="E843" s="5">
        <v>1745.34</v>
      </c>
      <c r="F843" s="5">
        <v>42.0</v>
      </c>
      <c r="G843" s="5">
        <v>20.0</v>
      </c>
      <c r="H843" s="5">
        <v>1616.6</v>
      </c>
      <c r="I843" s="5">
        <f t="shared" si="1"/>
        <v>0.9262378677</v>
      </c>
    </row>
    <row r="844">
      <c r="A844" s="3" t="s">
        <v>830</v>
      </c>
      <c r="B844" s="4">
        <v>44886.0</v>
      </c>
      <c r="C844" s="5" t="s">
        <v>12</v>
      </c>
      <c r="D844" s="5" t="s">
        <v>19</v>
      </c>
      <c r="E844" s="5">
        <v>674.62</v>
      </c>
      <c r="F844" s="5">
        <v>13.0</v>
      </c>
      <c r="G844" s="5">
        <v>21.0</v>
      </c>
      <c r="H844" s="5">
        <v>1870.95</v>
      </c>
      <c r="I844" s="5">
        <f t="shared" si="1"/>
        <v>2.773339065</v>
      </c>
    </row>
    <row r="845">
      <c r="A845" s="3" t="s">
        <v>831</v>
      </c>
      <c r="B845" s="4">
        <v>44916.0</v>
      </c>
      <c r="C845" s="5" t="s">
        <v>12</v>
      </c>
      <c r="D845" s="5" t="s">
        <v>21</v>
      </c>
      <c r="E845" s="5">
        <v>4196.06</v>
      </c>
      <c r="F845" s="5">
        <v>12.0</v>
      </c>
      <c r="G845" s="5">
        <v>23.0</v>
      </c>
      <c r="H845" s="5">
        <v>1028.43</v>
      </c>
      <c r="I845" s="5">
        <f t="shared" si="1"/>
        <v>0.2450942074</v>
      </c>
    </row>
    <row r="846">
      <c r="A846" s="3" t="s">
        <v>832</v>
      </c>
      <c r="B846" s="4">
        <v>45540.0</v>
      </c>
      <c r="C846" s="5" t="s">
        <v>13</v>
      </c>
      <c r="D846" s="5" t="s">
        <v>23</v>
      </c>
      <c r="E846" s="5">
        <v>2394.21</v>
      </c>
      <c r="F846" s="5">
        <v>10.0</v>
      </c>
      <c r="G846" s="5">
        <v>30.0</v>
      </c>
      <c r="H846" s="5">
        <v>1184.17</v>
      </c>
      <c r="I846" s="5">
        <f t="shared" si="1"/>
        <v>0.4945973829</v>
      </c>
    </row>
    <row r="847">
      <c r="A847" s="3" t="s">
        <v>833</v>
      </c>
      <c r="B847" s="4">
        <v>45497.0</v>
      </c>
      <c r="C847" s="5" t="s">
        <v>16</v>
      </c>
      <c r="D847" s="5" t="s">
        <v>17</v>
      </c>
      <c r="E847" s="5">
        <v>2646.24</v>
      </c>
      <c r="F847" s="5">
        <v>31.0</v>
      </c>
      <c r="G847" s="5">
        <v>35.0</v>
      </c>
      <c r="H847" s="5">
        <v>1525.72</v>
      </c>
      <c r="I847" s="5">
        <f t="shared" si="1"/>
        <v>0.5765614608</v>
      </c>
    </row>
    <row r="848">
      <c r="A848" s="3" t="s">
        <v>834</v>
      </c>
      <c r="B848" s="4">
        <v>44922.0</v>
      </c>
      <c r="C848" s="5" t="s">
        <v>12</v>
      </c>
      <c r="D848" s="5" t="s">
        <v>23</v>
      </c>
      <c r="E848" s="5">
        <v>3225.38</v>
      </c>
      <c r="F848" s="5">
        <v>45.0</v>
      </c>
      <c r="G848" s="5">
        <v>11.0</v>
      </c>
      <c r="H848" s="5">
        <v>1101.62</v>
      </c>
      <c r="I848" s="5">
        <f t="shared" si="1"/>
        <v>0.3415473526</v>
      </c>
    </row>
    <row r="849">
      <c r="A849" s="3" t="s">
        <v>835</v>
      </c>
      <c r="B849" s="4">
        <v>45604.0</v>
      </c>
      <c r="C849" s="5" t="s">
        <v>13</v>
      </c>
      <c r="D849" s="5" t="s">
        <v>21</v>
      </c>
      <c r="E849" s="5">
        <v>3693.76</v>
      </c>
      <c r="F849" s="5">
        <v>18.0</v>
      </c>
      <c r="G849" s="5">
        <v>32.0</v>
      </c>
      <c r="H849" s="5">
        <v>160.03</v>
      </c>
      <c r="I849" s="5">
        <f t="shared" si="1"/>
        <v>0.0433244174</v>
      </c>
    </row>
    <row r="850">
      <c r="A850" s="3" t="s">
        <v>836</v>
      </c>
      <c r="B850" s="4">
        <v>44977.0</v>
      </c>
      <c r="C850" s="5" t="s">
        <v>12</v>
      </c>
      <c r="D850" s="5" t="s">
        <v>10</v>
      </c>
      <c r="E850" s="5">
        <v>4848.44</v>
      </c>
      <c r="F850" s="5">
        <v>47.0</v>
      </c>
      <c r="G850" s="5">
        <v>7.0</v>
      </c>
      <c r="H850" s="5">
        <v>158.3</v>
      </c>
      <c r="I850" s="5">
        <f t="shared" si="1"/>
        <v>0.03264967701</v>
      </c>
    </row>
    <row r="851">
      <c r="A851" s="3" t="s">
        <v>837</v>
      </c>
      <c r="B851" s="4">
        <v>45381.0</v>
      </c>
      <c r="C851" s="5" t="s">
        <v>13</v>
      </c>
      <c r="D851" s="5" t="s">
        <v>17</v>
      </c>
      <c r="E851" s="5">
        <v>2730.31</v>
      </c>
      <c r="F851" s="5">
        <v>4.0</v>
      </c>
      <c r="G851" s="5">
        <v>19.0</v>
      </c>
      <c r="H851" s="5">
        <v>1713.66</v>
      </c>
      <c r="I851" s="5">
        <f t="shared" si="1"/>
        <v>0.6276430149</v>
      </c>
    </row>
    <row r="852">
      <c r="A852" s="3" t="s">
        <v>838</v>
      </c>
      <c r="B852" s="4">
        <v>45588.0</v>
      </c>
      <c r="C852" s="5" t="s">
        <v>9</v>
      </c>
      <c r="D852" s="5" t="s">
        <v>21</v>
      </c>
      <c r="E852" s="5">
        <v>4807.63</v>
      </c>
      <c r="F852" s="5">
        <v>21.0</v>
      </c>
      <c r="G852" s="5">
        <v>16.0</v>
      </c>
      <c r="H852" s="5">
        <v>174.32</v>
      </c>
      <c r="I852" s="5">
        <f t="shared" si="1"/>
        <v>0.03625902992</v>
      </c>
    </row>
    <row r="853">
      <c r="A853" s="3" t="s">
        <v>839</v>
      </c>
      <c r="B853" s="4">
        <v>45265.0</v>
      </c>
      <c r="C853" s="5" t="s">
        <v>13</v>
      </c>
      <c r="D853" s="5" t="s">
        <v>19</v>
      </c>
      <c r="E853" s="5">
        <v>974.15</v>
      </c>
      <c r="F853" s="5">
        <v>39.0</v>
      </c>
      <c r="G853" s="5">
        <v>45.0</v>
      </c>
      <c r="H853" s="5">
        <v>1048.24</v>
      </c>
      <c r="I853" s="5">
        <f t="shared" si="1"/>
        <v>1.076056049</v>
      </c>
    </row>
    <row r="854">
      <c r="A854" s="3" t="s">
        <v>840</v>
      </c>
      <c r="B854" s="4">
        <v>45000.0</v>
      </c>
      <c r="C854" s="5" t="s">
        <v>13</v>
      </c>
      <c r="D854" s="5" t="s">
        <v>19</v>
      </c>
      <c r="E854" s="5">
        <v>4592.68</v>
      </c>
      <c r="F854" s="5">
        <v>23.0</v>
      </c>
      <c r="G854" s="5">
        <v>15.0</v>
      </c>
      <c r="H854" s="5">
        <v>469.37</v>
      </c>
      <c r="I854" s="5">
        <f t="shared" si="1"/>
        <v>0.1021995872</v>
      </c>
    </row>
    <row r="855">
      <c r="A855" s="3" t="s">
        <v>841</v>
      </c>
      <c r="B855" s="4">
        <v>45541.0</v>
      </c>
      <c r="C855" s="5" t="s">
        <v>16</v>
      </c>
      <c r="D855" s="5" t="s">
        <v>19</v>
      </c>
      <c r="E855" s="5">
        <v>1956.57</v>
      </c>
      <c r="F855" s="5">
        <v>8.0</v>
      </c>
      <c r="G855" s="5">
        <v>19.0</v>
      </c>
      <c r="H855" s="5">
        <v>1850.2</v>
      </c>
      <c r="I855" s="5">
        <f t="shared" si="1"/>
        <v>0.9456344521</v>
      </c>
    </row>
    <row r="856">
      <c r="A856" s="3" t="s">
        <v>842</v>
      </c>
      <c r="B856" s="4">
        <v>45537.0</v>
      </c>
      <c r="C856" s="5" t="s">
        <v>13</v>
      </c>
      <c r="D856" s="5" t="s">
        <v>17</v>
      </c>
      <c r="E856" s="5">
        <v>4223.45</v>
      </c>
      <c r="F856" s="5">
        <v>13.0</v>
      </c>
      <c r="G856" s="5">
        <v>0.0</v>
      </c>
      <c r="H856" s="5">
        <v>1080.68</v>
      </c>
      <c r="I856" s="5">
        <f t="shared" si="1"/>
        <v>0.2558761202</v>
      </c>
    </row>
    <row r="857">
      <c r="A857" s="3" t="s">
        <v>843</v>
      </c>
      <c r="B857" s="4">
        <v>44983.0</v>
      </c>
      <c r="C857" s="5" t="s">
        <v>9</v>
      </c>
      <c r="D857" s="5" t="s">
        <v>23</v>
      </c>
      <c r="E857" s="5">
        <v>4472.49</v>
      </c>
      <c r="F857" s="5">
        <v>16.0</v>
      </c>
      <c r="G857" s="5">
        <v>11.0</v>
      </c>
      <c r="H857" s="5">
        <v>534.88</v>
      </c>
      <c r="I857" s="5">
        <f t="shared" si="1"/>
        <v>0.1195933362</v>
      </c>
    </row>
    <row r="858">
      <c r="A858" s="3" t="s">
        <v>844</v>
      </c>
      <c r="B858" s="4">
        <v>45344.0</v>
      </c>
      <c r="C858" s="5" t="s">
        <v>13</v>
      </c>
      <c r="D858" s="5" t="s">
        <v>21</v>
      </c>
      <c r="E858" s="5">
        <v>2694.52</v>
      </c>
      <c r="F858" s="5">
        <v>19.0</v>
      </c>
      <c r="G858" s="5">
        <v>21.0</v>
      </c>
      <c r="H858" s="5">
        <v>474.82</v>
      </c>
      <c r="I858" s="5">
        <f t="shared" si="1"/>
        <v>0.1762169143</v>
      </c>
    </row>
    <row r="859">
      <c r="A859" s="3" t="s">
        <v>845</v>
      </c>
      <c r="B859" s="4">
        <v>45107.0</v>
      </c>
      <c r="C859" s="5" t="s">
        <v>16</v>
      </c>
      <c r="D859" s="5" t="s">
        <v>10</v>
      </c>
      <c r="E859" s="5">
        <v>3850.05</v>
      </c>
      <c r="F859" s="5">
        <v>35.0</v>
      </c>
      <c r="G859" s="5">
        <v>17.0</v>
      </c>
      <c r="H859" s="5">
        <v>1192.07</v>
      </c>
      <c r="I859" s="5">
        <f t="shared" si="1"/>
        <v>0.3096245503</v>
      </c>
    </row>
    <row r="860">
      <c r="A860" s="3" t="s">
        <v>846</v>
      </c>
      <c r="B860" s="4">
        <v>45314.0</v>
      </c>
      <c r="C860" s="5" t="s">
        <v>9</v>
      </c>
      <c r="D860" s="5" t="s">
        <v>21</v>
      </c>
      <c r="E860" s="5">
        <v>1743.32</v>
      </c>
      <c r="F860" s="5">
        <v>33.0</v>
      </c>
      <c r="G860" s="5">
        <v>22.0</v>
      </c>
      <c r="H860" s="5">
        <v>1108.52</v>
      </c>
      <c r="I860" s="5">
        <f t="shared" si="1"/>
        <v>0.6358671959</v>
      </c>
    </row>
    <row r="861">
      <c r="A861" s="3" t="s">
        <v>847</v>
      </c>
      <c r="B861" s="4">
        <v>44904.0</v>
      </c>
      <c r="C861" s="5" t="s">
        <v>9</v>
      </c>
      <c r="D861" s="5" t="s">
        <v>19</v>
      </c>
      <c r="E861" s="5">
        <v>1638.11</v>
      </c>
      <c r="F861" s="5">
        <v>7.0</v>
      </c>
      <c r="G861" s="5">
        <v>13.0</v>
      </c>
      <c r="H861" s="5">
        <v>34.02</v>
      </c>
      <c r="I861" s="5">
        <f t="shared" si="1"/>
        <v>0.0207678361</v>
      </c>
    </row>
    <row r="862">
      <c r="A862" s="3" t="s">
        <v>848</v>
      </c>
      <c r="B862" s="4">
        <v>45375.0</v>
      </c>
      <c r="C862" s="5" t="s">
        <v>9</v>
      </c>
      <c r="D862" s="5" t="s">
        <v>23</v>
      </c>
      <c r="E862" s="5">
        <v>2209.16</v>
      </c>
      <c r="F862" s="5">
        <v>38.0</v>
      </c>
      <c r="G862" s="5">
        <v>48.0</v>
      </c>
      <c r="H862" s="5">
        <v>346.98</v>
      </c>
      <c r="I862" s="5">
        <f t="shared" si="1"/>
        <v>0.1570642235</v>
      </c>
    </row>
    <row r="863">
      <c r="A863" s="3" t="s">
        <v>849</v>
      </c>
      <c r="B863" s="4">
        <v>45038.0</v>
      </c>
      <c r="C863" s="5" t="s">
        <v>16</v>
      </c>
      <c r="D863" s="5" t="s">
        <v>10</v>
      </c>
      <c r="E863" s="5">
        <v>887.45</v>
      </c>
      <c r="F863" s="5">
        <v>40.0</v>
      </c>
      <c r="G863" s="5">
        <v>42.0</v>
      </c>
      <c r="H863" s="5">
        <v>986.59</v>
      </c>
      <c r="I863" s="5">
        <f t="shared" si="1"/>
        <v>1.111713336</v>
      </c>
    </row>
    <row r="864">
      <c r="A864" s="3" t="s">
        <v>850</v>
      </c>
      <c r="B864" s="4">
        <v>45141.0</v>
      </c>
      <c r="C864" s="5" t="s">
        <v>12</v>
      </c>
      <c r="D864" s="5" t="s">
        <v>10</v>
      </c>
      <c r="E864" s="5">
        <v>2085.42</v>
      </c>
      <c r="F864" s="5">
        <v>30.0</v>
      </c>
      <c r="G864" s="5">
        <v>47.0</v>
      </c>
      <c r="H864" s="5">
        <v>362.86</v>
      </c>
      <c r="I864" s="5">
        <f t="shared" si="1"/>
        <v>0.1739985231</v>
      </c>
    </row>
    <row r="865">
      <c r="A865" s="3" t="s">
        <v>851</v>
      </c>
      <c r="B865" s="4">
        <v>45273.0</v>
      </c>
      <c r="C865" s="5" t="s">
        <v>13</v>
      </c>
      <c r="D865" s="5" t="s">
        <v>19</v>
      </c>
      <c r="E865" s="5">
        <v>402.35</v>
      </c>
      <c r="F865" s="5">
        <v>37.0</v>
      </c>
      <c r="G865" s="5">
        <v>36.0</v>
      </c>
      <c r="H865" s="5">
        <v>258.83</v>
      </c>
      <c r="I865" s="5">
        <f t="shared" si="1"/>
        <v>0.6432956381</v>
      </c>
    </row>
    <row r="866">
      <c r="A866" s="3" t="s">
        <v>852</v>
      </c>
      <c r="B866" s="4">
        <v>45292.0</v>
      </c>
      <c r="C866" s="5" t="s">
        <v>12</v>
      </c>
      <c r="D866" s="5" t="s">
        <v>17</v>
      </c>
      <c r="E866" s="5">
        <v>1783.45</v>
      </c>
      <c r="F866" s="5">
        <v>21.0</v>
      </c>
      <c r="G866" s="5">
        <v>7.0</v>
      </c>
      <c r="H866" s="5">
        <v>1919.15</v>
      </c>
      <c r="I866" s="5">
        <f t="shared" si="1"/>
        <v>1.07608848</v>
      </c>
    </row>
    <row r="867">
      <c r="A867" s="3" t="s">
        <v>853</v>
      </c>
      <c r="B867" s="4">
        <v>45293.0</v>
      </c>
      <c r="C867" s="5" t="s">
        <v>13</v>
      </c>
      <c r="D867" s="5" t="s">
        <v>23</v>
      </c>
      <c r="E867" s="5">
        <v>2738.06</v>
      </c>
      <c r="F867" s="5">
        <v>27.0</v>
      </c>
      <c r="G867" s="5">
        <v>10.0</v>
      </c>
      <c r="H867" s="5">
        <v>1530.62</v>
      </c>
      <c r="I867" s="5">
        <f t="shared" si="1"/>
        <v>0.5590162378</v>
      </c>
    </row>
    <row r="868">
      <c r="A868" s="3" t="s">
        <v>854</v>
      </c>
      <c r="B868" s="4">
        <v>45166.0</v>
      </c>
      <c r="C868" s="5" t="s">
        <v>13</v>
      </c>
      <c r="D868" s="5" t="s">
        <v>19</v>
      </c>
      <c r="E868" s="5">
        <v>297.26</v>
      </c>
      <c r="F868" s="5">
        <v>3.0</v>
      </c>
      <c r="G868" s="5">
        <v>40.0</v>
      </c>
      <c r="H868" s="5">
        <v>524.31</v>
      </c>
      <c r="I868" s="5">
        <f t="shared" si="1"/>
        <v>1.76380946</v>
      </c>
    </row>
    <row r="869">
      <c r="A869" s="3" t="s">
        <v>855</v>
      </c>
      <c r="B869" s="4">
        <v>45377.0</v>
      </c>
      <c r="C869" s="5" t="s">
        <v>16</v>
      </c>
      <c r="D869" s="5" t="s">
        <v>23</v>
      </c>
      <c r="E869" s="5">
        <v>2587.9</v>
      </c>
      <c r="F869" s="5">
        <v>28.0</v>
      </c>
      <c r="G869" s="5">
        <v>20.0</v>
      </c>
      <c r="H869" s="5">
        <v>747.37</v>
      </c>
      <c r="I869" s="5">
        <f t="shared" si="1"/>
        <v>0.2887940029</v>
      </c>
    </row>
    <row r="870">
      <c r="A870" s="3">
        <v>1.7888688E7</v>
      </c>
      <c r="B870" s="4">
        <v>45129.0</v>
      </c>
      <c r="C870" s="5" t="s">
        <v>12</v>
      </c>
      <c r="D870" s="5" t="s">
        <v>19</v>
      </c>
      <c r="E870" s="5">
        <v>109.04</v>
      </c>
      <c r="F870" s="5">
        <v>46.0</v>
      </c>
      <c r="G870" s="5">
        <v>12.0</v>
      </c>
      <c r="H870" s="5">
        <v>691.24</v>
      </c>
      <c r="I870" s="5">
        <f t="shared" si="1"/>
        <v>6.339325018</v>
      </c>
    </row>
    <row r="871">
      <c r="A871" s="3" t="s">
        <v>856</v>
      </c>
      <c r="B871" s="4">
        <v>45065.0</v>
      </c>
      <c r="C871" s="5" t="s">
        <v>13</v>
      </c>
      <c r="D871" s="5" t="s">
        <v>19</v>
      </c>
      <c r="E871" s="5">
        <v>3294.71</v>
      </c>
      <c r="F871" s="5">
        <v>29.0</v>
      </c>
      <c r="G871" s="5">
        <v>3.0</v>
      </c>
      <c r="H871" s="5">
        <v>1834.46</v>
      </c>
      <c r="I871" s="5">
        <f t="shared" si="1"/>
        <v>0.5567895202</v>
      </c>
    </row>
    <row r="872">
      <c r="A872" s="3">
        <v>8.3640645E7</v>
      </c>
      <c r="B872" s="4">
        <v>44942.0</v>
      </c>
      <c r="C872" s="5" t="s">
        <v>12</v>
      </c>
      <c r="D872" s="5" t="s">
        <v>19</v>
      </c>
      <c r="E872" s="5">
        <v>1076.33</v>
      </c>
      <c r="F872" s="5">
        <v>42.0</v>
      </c>
      <c r="G872" s="5">
        <v>37.0</v>
      </c>
      <c r="H872" s="5">
        <v>679.55</v>
      </c>
      <c r="I872" s="5">
        <f t="shared" si="1"/>
        <v>0.6313584124</v>
      </c>
    </row>
    <row r="873">
      <c r="A873" s="3" t="s">
        <v>857</v>
      </c>
      <c r="B873" s="4">
        <v>45485.0</v>
      </c>
      <c r="C873" s="5" t="s">
        <v>16</v>
      </c>
      <c r="D873" s="5" t="s">
        <v>19</v>
      </c>
      <c r="E873" s="5">
        <v>1336.83</v>
      </c>
      <c r="F873" s="5">
        <v>32.0</v>
      </c>
      <c r="G873" s="5">
        <v>14.0</v>
      </c>
      <c r="H873" s="5">
        <v>47.56</v>
      </c>
      <c r="I873" s="5">
        <f t="shared" si="1"/>
        <v>0.0355767001</v>
      </c>
    </row>
    <row r="874">
      <c r="A874" s="3" t="s">
        <v>858</v>
      </c>
      <c r="B874" s="4">
        <v>45409.0</v>
      </c>
      <c r="C874" s="5" t="s">
        <v>13</v>
      </c>
      <c r="D874" s="5" t="s">
        <v>17</v>
      </c>
      <c r="E874" s="5">
        <v>4895.27</v>
      </c>
      <c r="F874" s="5">
        <v>14.0</v>
      </c>
      <c r="G874" s="5">
        <v>17.0</v>
      </c>
      <c r="H874" s="5">
        <v>1821.84</v>
      </c>
      <c r="I874" s="5">
        <f t="shared" si="1"/>
        <v>0.3721633332</v>
      </c>
    </row>
    <row r="875">
      <c r="A875" s="3" t="s">
        <v>859</v>
      </c>
      <c r="B875" s="4">
        <v>45603.0</v>
      </c>
      <c r="C875" s="5" t="s">
        <v>13</v>
      </c>
      <c r="D875" s="5" t="s">
        <v>17</v>
      </c>
      <c r="E875" s="5">
        <v>3580.56</v>
      </c>
      <c r="F875" s="5">
        <v>30.0</v>
      </c>
      <c r="G875" s="5">
        <v>12.0</v>
      </c>
      <c r="H875" s="5">
        <v>904.3</v>
      </c>
      <c r="I875" s="5">
        <f t="shared" si="1"/>
        <v>0.252558259</v>
      </c>
    </row>
    <row r="876">
      <c r="A876" s="3" t="s">
        <v>860</v>
      </c>
      <c r="B876" s="4">
        <v>45295.0</v>
      </c>
      <c r="C876" s="5" t="s">
        <v>12</v>
      </c>
      <c r="D876" s="5" t="s">
        <v>19</v>
      </c>
      <c r="E876" s="5">
        <v>498.88</v>
      </c>
      <c r="F876" s="5">
        <v>4.0</v>
      </c>
      <c r="G876" s="5">
        <v>6.0</v>
      </c>
      <c r="H876" s="5">
        <v>668.54</v>
      </c>
      <c r="I876" s="5">
        <f t="shared" si="1"/>
        <v>1.340081783</v>
      </c>
    </row>
    <row r="877">
      <c r="A877" s="3" t="s">
        <v>861</v>
      </c>
      <c r="B877" s="4">
        <v>45129.0</v>
      </c>
      <c r="C877" s="5" t="s">
        <v>9</v>
      </c>
      <c r="D877" s="5" t="s">
        <v>21</v>
      </c>
      <c r="E877" s="5">
        <v>3036.52</v>
      </c>
      <c r="F877" s="5">
        <v>23.0</v>
      </c>
      <c r="G877" s="5">
        <v>0.0</v>
      </c>
      <c r="H877" s="5">
        <v>1299.29</v>
      </c>
      <c r="I877" s="5">
        <f t="shared" si="1"/>
        <v>0.4278878453</v>
      </c>
    </row>
    <row r="878">
      <c r="A878" s="3" t="s">
        <v>862</v>
      </c>
      <c r="B878" s="4">
        <v>45089.0</v>
      </c>
      <c r="C878" s="5" t="s">
        <v>13</v>
      </c>
      <c r="D878" s="5" t="s">
        <v>23</v>
      </c>
      <c r="E878" s="5">
        <v>4987.84</v>
      </c>
      <c r="F878" s="5">
        <v>36.0</v>
      </c>
      <c r="G878" s="5">
        <v>22.0</v>
      </c>
      <c r="H878" s="5">
        <v>1007.52</v>
      </c>
      <c r="I878" s="5">
        <f t="shared" si="1"/>
        <v>0.2019952525</v>
      </c>
    </row>
    <row r="879">
      <c r="A879" s="3" t="s">
        <v>863</v>
      </c>
      <c r="B879" s="4">
        <v>44970.0</v>
      </c>
      <c r="C879" s="5" t="s">
        <v>13</v>
      </c>
      <c r="D879" s="5" t="s">
        <v>10</v>
      </c>
      <c r="E879" s="5">
        <v>2375.64</v>
      </c>
      <c r="F879" s="5">
        <v>20.0</v>
      </c>
      <c r="G879" s="5">
        <v>17.0</v>
      </c>
      <c r="H879" s="5">
        <v>1729.4</v>
      </c>
      <c r="I879" s="5">
        <f t="shared" si="1"/>
        <v>0.7279722517</v>
      </c>
    </row>
    <row r="880">
      <c r="A880" s="3" t="s">
        <v>864</v>
      </c>
      <c r="B880" s="4">
        <v>45568.0</v>
      </c>
      <c r="C880" s="5" t="s">
        <v>12</v>
      </c>
      <c r="D880" s="5" t="s">
        <v>10</v>
      </c>
      <c r="E880" s="5">
        <v>1407.18</v>
      </c>
      <c r="F880" s="5">
        <v>29.0</v>
      </c>
      <c r="G880" s="5">
        <v>13.0</v>
      </c>
      <c r="H880" s="5">
        <v>1305.1</v>
      </c>
      <c r="I880" s="5">
        <f t="shared" si="1"/>
        <v>0.9274577524</v>
      </c>
    </row>
    <row r="881">
      <c r="A881" s="3" t="s">
        <v>865</v>
      </c>
      <c r="B881" s="4">
        <v>45284.0</v>
      </c>
      <c r="C881" s="5" t="s">
        <v>16</v>
      </c>
      <c r="D881" s="5" t="s">
        <v>19</v>
      </c>
      <c r="E881" s="5">
        <v>1602.34</v>
      </c>
      <c r="F881" s="5">
        <v>18.0</v>
      </c>
      <c r="G881" s="5">
        <v>15.0</v>
      </c>
      <c r="H881" s="5">
        <v>833.3</v>
      </c>
      <c r="I881" s="5">
        <f t="shared" si="1"/>
        <v>0.5200519241</v>
      </c>
    </row>
    <row r="882">
      <c r="A882" s="3" t="s">
        <v>866</v>
      </c>
      <c r="B882" s="4">
        <v>44924.0</v>
      </c>
      <c r="C882" s="5" t="s">
        <v>16</v>
      </c>
      <c r="D882" s="5" t="s">
        <v>10</v>
      </c>
      <c r="E882" s="5">
        <v>4735.2</v>
      </c>
      <c r="F882" s="5">
        <v>46.0</v>
      </c>
      <c r="G882" s="5">
        <v>34.0</v>
      </c>
      <c r="H882" s="5">
        <v>1395.2</v>
      </c>
      <c r="I882" s="5">
        <f t="shared" si="1"/>
        <v>0.2946443656</v>
      </c>
    </row>
    <row r="883">
      <c r="A883" s="3" t="s">
        <v>867</v>
      </c>
      <c r="B883" s="4">
        <v>45470.0</v>
      </c>
      <c r="C883" s="5" t="s">
        <v>12</v>
      </c>
      <c r="D883" s="5" t="s">
        <v>10</v>
      </c>
      <c r="E883" s="5">
        <v>1036.7</v>
      </c>
      <c r="F883" s="5">
        <v>34.0</v>
      </c>
      <c r="G883" s="5">
        <v>25.0</v>
      </c>
      <c r="H883" s="5">
        <v>470.03</v>
      </c>
      <c r="I883" s="5">
        <f t="shared" si="1"/>
        <v>0.4533905662</v>
      </c>
    </row>
    <row r="884">
      <c r="A884" s="3" t="s">
        <v>868</v>
      </c>
      <c r="B884" s="4">
        <v>45262.0</v>
      </c>
      <c r="C884" s="5" t="s">
        <v>12</v>
      </c>
      <c r="D884" s="5" t="s">
        <v>19</v>
      </c>
      <c r="E884" s="5">
        <v>4743.26</v>
      </c>
      <c r="F884" s="5">
        <v>46.0</v>
      </c>
      <c r="G884" s="5">
        <v>35.0</v>
      </c>
      <c r="H884" s="5">
        <v>1490.4</v>
      </c>
      <c r="I884" s="5">
        <f t="shared" si="1"/>
        <v>0.3142142746</v>
      </c>
    </row>
    <row r="885">
      <c r="A885" s="3" t="s">
        <v>869</v>
      </c>
      <c r="B885" s="4">
        <v>44893.0</v>
      </c>
      <c r="C885" s="5" t="s">
        <v>13</v>
      </c>
      <c r="D885" s="5" t="s">
        <v>10</v>
      </c>
      <c r="E885" s="5">
        <v>1095.41</v>
      </c>
      <c r="F885" s="5">
        <v>9.0</v>
      </c>
      <c r="G885" s="5">
        <v>0.0</v>
      </c>
      <c r="H885" s="5">
        <v>444.96</v>
      </c>
      <c r="I885" s="5">
        <f t="shared" si="1"/>
        <v>0.4062040697</v>
      </c>
    </row>
    <row r="886">
      <c r="A886" s="3">
        <v>6.1280585E7</v>
      </c>
      <c r="B886" s="4">
        <v>45175.0</v>
      </c>
      <c r="C886" s="5" t="s">
        <v>9</v>
      </c>
      <c r="D886" s="5" t="s">
        <v>17</v>
      </c>
      <c r="E886" s="5">
        <v>3342.17</v>
      </c>
      <c r="F886" s="5">
        <v>18.0</v>
      </c>
      <c r="G886" s="5">
        <v>20.0</v>
      </c>
      <c r="H886" s="5">
        <v>957.86</v>
      </c>
      <c r="I886" s="5">
        <f t="shared" si="1"/>
        <v>0.2865982281</v>
      </c>
    </row>
    <row r="887">
      <c r="A887" s="3" t="s">
        <v>870</v>
      </c>
      <c r="B887" s="4">
        <v>45506.0</v>
      </c>
      <c r="C887" s="5" t="s">
        <v>12</v>
      </c>
      <c r="D887" s="5" t="s">
        <v>23</v>
      </c>
      <c r="E887" s="5">
        <v>2865.69</v>
      </c>
      <c r="F887" s="5">
        <v>28.0</v>
      </c>
      <c r="G887" s="5">
        <v>28.0</v>
      </c>
      <c r="H887" s="5">
        <v>73.99</v>
      </c>
      <c r="I887" s="5">
        <f t="shared" si="1"/>
        <v>0.02581926168</v>
      </c>
    </row>
    <row r="888">
      <c r="A888" s="3" t="s">
        <v>871</v>
      </c>
      <c r="B888" s="4">
        <v>45138.0</v>
      </c>
      <c r="C888" s="5" t="s">
        <v>16</v>
      </c>
      <c r="D888" s="5" t="s">
        <v>17</v>
      </c>
      <c r="E888" s="5">
        <v>930.72</v>
      </c>
      <c r="F888" s="5">
        <v>10.0</v>
      </c>
      <c r="G888" s="5">
        <v>16.0</v>
      </c>
      <c r="H888" s="5">
        <v>1275.15</v>
      </c>
      <c r="I888" s="5">
        <f t="shared" si="1"/>
        <v>1.370068334</v>
      </c>
    </row>
    <row r="889">
      <c r="A889" s="3" t="s">
        <v>872</v>
      </c>
      <c r="B889" s="4">
        <v>45257.0</v>
      </c>
      <c r="C889" s="5" t="s">
        <v>16</v>
      </c>
      <c r="D889" s="5" t="s">
        <v>17</v>
      </c>
      <c r="E889" s="5">
        <v>4037.3</v>
      </c>
      <c r="F889" s="5">
        <v>10.0</v>
      </c>
      <c r="G889" s="5">
        <v>2.0</v>
      </c>
      <c r="H889" s="5">
        <v>1075.04</v>
      </c>
      <c r="I889" s="5">
        <f t="shared" si="1"/>
        <v>0.2662769673</v>
      </c>
    </row>
    <row r="890">
      <c r="A890" s="3" t="s">
        <v>873</v>
      </c>
      <c r="B890" s="4">
        <v>44997.0</v>
      </c>
      <c r="C890" s="5" t="s">
        <v>16</v>
      </c>
      <c r="D890" s="5" t="s">
        <v>23</v>
      </c>
      <c r="E890" s="5">
        <v>4617.19</v>
      </c>
      <c r="F890" s="5">
        <v>8.0</v>
      </c>
      <c r="G890" s="5">
        <v>10.0</v>
      </c>
      <c r="H890" s="5">
        <v>532.32</v>
      </c>
      <c r="I890" s="5">
        <f t="shared" si="1"/>
        <v>0.115290902</v>
      </c>
    </row>
    <row r="891">
      <c r="A891" s="3" t="s">
        <v>874</v>
      </c>
      <c r="B891" s="4">
        <v>44941.0</v>
      </c>
      <c r="C891" s="5" t="s">
        <v>9</v>
      </c>
      <c r="D891" s="5" t="s">
        <v>10</v>
      </c>
      <c r="E891" s="5">
        <v>4250.9</v>
      </c>
      <c r="F891" s="5">
        <v>1.0</v>
      </c>
      <c r="G891" s="5">
        <v>48.0</v>
      </c>
      <c r="H891" s="5">
        <v>608.16</v>
      </c>
      <c r="I891" s="5">
        <f t="shared" si="1"/>
        <v>0.1430661742</v>
      </c>
    </row>
    <row r="892">
      <c r="A892" s="3" t="s">
        <v>875</v>
      </c>
      <c r="B892" s="4">
        <v>45187.0</v>
      </c>
      <c r="C892" s="5" t="s">
        <v>9</v>
      </c>
      <c r="D892" s="5" t="s">
        <v>17</v>
      </c>
      <c r="E892" s="5">
        <v>4407.3</v>
      </c>
      <c r="F892" s="5">
        <v>14.0</v>
      </c>
      <c r="G892" s="5">
        <v>38.0</v>
      </c>
      <c r="H892" s="5">
        <v>528.52</v>
      </c>
      <c r="I892" s="5">
        <f t="shared" si="1"/>
        <v>0.1199192249</v>
      </c>
    </row>
    <row r="893">
      <c r="A893" s="3" t="s">
        <v>876</v>
      </c>
      <c r="B893" s="4">
        <v>45160.0</v>
      </c>
      <c r="C893" s="5" t="s">
        <v>9</v>
      </c>
      <c r="D893" s="5" t="s">
        <v>21</v>
      </c>
      <c r="E893" s="5">
        <v>1400.73</v>
      </c>
      <c r="F893" s="5">
        <v>43.0</v>
      </c>
      <c r="G893" s="5">
        <v>14.0</v>
      </c>
      <c r="H893" s="5">
        <v>238.11</v>
      </c>
      <c r="I893" s="5">
        <f t="shared" si="1"/>
        <v>0.1699899338</v>
      </c>
    </row>
    <row r="894">
      <c r="A894" s="3" t="s">
        <v>877</v>
      </c>
      <c r="B894" s="4">
        <v>45480.0</v>
      </c>
      <c r="C894" s="5" t="s">
        <v>12</v>
      </c>
      <c r="D894" s="5" t="s">
        <v>21</v>
      </c>
      <c r="E894" s="5">
        <v>1710.47</v>
      </c>
      <c r="F894" s="5">
        <v>23.0</v>
      </c>
      <c r="G894" s="5">
        <v>7.0</v>
      </c>
      <c r="H894" s="5">
        <v>1738.71</v>
      </c>
      <c r="I894" s="5">
        <f t="shared" si="1"/>
        <v>1.016510082</v>
      </c>
    </row>
    <row r="895">
      <c r="A895" s="3" t="s">
        <v>878</v>
      </c>
      <c r="B895" s="4">
        <v>45509.0</v>
      </c>
      <c r="C895" s="5" t="s">
        <v>13</v>
      </c>
      <c r="D895" s="5" t="s">
        <v>10</v>
      </c>
      <c r="E895" s="5">
        <v>4056.57</v>
      </c>
      <c r="F895" s="5">
        <v>11.0</v>
      </c>
      <c r="G895" s="5">
        <v>18.0</v>
      </c>
      <c r="H895" s="5">
        <v>1106.29</v>
      </c>
      <c r="I895" s="5">
        <f t="shared" si="1"/>
        <v>0.2727156194</v>
      </c>
    </row>
    <row r="896">
      <c r="A896" s="3" t="s">
        <v>879</v>
      </c>
      <c r="B896" s="4">
        <v>45120.0</v>
      </c>
      <c r="C896" s="5" t="s">
        <v>9</v>
      </c>
      <c r="D896" s="5" t="s">
        <v>10</v>
      </c>
      <c r="E896" s="5">
        <v>2942.1</v>
      </c>
      <c r="F896" s="5">
        <v>21.0</v>
      </c>
      <c r="G896" s="5">
        <v>15.0</v>
      </c>
      <c r="H896" s="5">
        <v>1685.68</v>
      </c>
      <c r="I896" s="5">
        <f t="shared" si="1"/>
        <v>0.5729512933</v>
      </c>
    </row>
    <row r="897">
      <c r="A897" s="3" t="s">
        <v>880</v>
      </c>
      <c r="B897" s="4">
        <v>45304.0</v>
      </c>
      <c r="C897" s="5" t="s">
        <v>13</v>
      </c>
      <c r="D897" s="5" t="s">
        <v>21</v>
      </c>
      <c r="E897" s="5">
        <v>423.33</v>
      </c>
      <c r="F897" s="5">
        <v>33.0</v>
      </c>
      <c r="G897" s="5">
        <v>15.0</v>
      </c>
      <c r="H897" s="5">
        <v>1287.84</v>
      </c>
      <c r="I897" s="5">
        <f t="shared" si="1"/>
        <v>3.042165686</v>
      </c>
    </row>
    <row r="898">
      <c r="A898" s="3" t="s">
        <v>881</v>
      </c>
      <c r="B898" s="4">
        <v>45192.0</v>
      </c>
      <c r="C898" s="5" t="s">
        <v>16</v>
      </c>
      <c r="D898" s="5" t="s">
        <v>10</v>
      </c>
      <c r="E898" s="5">
        <v>4954.89</v>
      </c>
      <c r="F898" s="5">
        <v>36.0</v>
      </c>
      <c r="G898" s="5">
        <v>50.0</v>
      </c>
      <c r="H898" s="5">
        <v>1916.19</v>
      </c>
      <c r="I898" s="5">
        <f t="shared" si="1"/>
        <v>0.3867270515</v>
      </c>
    </row>
    <row r="899">
      <c r="A899" s="3">
        <v>4.6843679E7</v>
      </c>
      <c r="B899" s="4">
        <v>45118.0</v>
      </c>
      <c r="C899" s="5" t="s">
        <v>9</v>
      </c>
      <c r="D899" s="5" t="s">
        <v>10</v>
      </c>
      <c r="E899" s="5">
        <v>1910.42</v>
      </c>
      <c r="F899" s="5">
        <v>32.0</v>
      </c>
      <c r="G899" s="5">
        <v>18.0</v>
      </c>
      <c r="H899" s="5">
        <v>835.58</v>
      </c>
      <c r="I899" s="5">
        <f t="shared" si="1"/>
        <v>0.4373802619</v>
      </c>
    </row>
    <row r="900">
      <c r="A900" s="3" t="s">
        <v>882</v>
      </c>
      <c r="B900" s="4">
        <v>45104.0</v>
      </c>
      <c r="C900" s="5" t="s">
        <v>9</v>
      </c>
      <c r="D900" s="5" t="s">
        <v>17</v>
      </c>
      <c r="E900" s="5">
        <v>2761.8</v>
      </c>
      <c r="F900" s="5">
        <v>5.0</v>
      </c>
      <c r="G900" s="5">
        <v>48.0</v>
      </c>
      <c r="H900" s="5">
        <v>1046.47</v>
      </c>
      <c r="I900" s="5">
        <f t="shared" si="1"/>
        <v>0.3789086827</v>
      </c>
    </row>
    <row r="901">
      <c r="A901" s="3" t="s">
        <v>883</v>
      </c>
      <c r="B901" s="4">
        <v>45030.0</v>
      </c>
      <c r="C901" s="5" t="s">
        <v>16</v>
      </c>
      <c r="D901" s="5" t="s">
        <v>23</v>
      </c>
      <c r="E901" s="5">
        <v>3015.14</v>
      </c>
      <c r="F901" s="5">
        <v>2.0</v>
      </c>
      <c r="G901" s="5">
        <v>36.0</v>
      </c>
      <c r="H901" s="5">
        <v>1256.97</v>
      </c>
      <c r="I901" s="5">
        <f t="shared" si="1"/>
        <v>0.4168861147</v>
      </c>
    </row>
    <row r="902">
      <c r="A902" s="3" t="s">
        <v>884</v>
      </c>
      <c r="B902" s="4">
        <v>45199.0</v>
      </c>
      <c r="C902" s="5" t="s">
        <v>12</v>
      </c>
      <c r="D902" s="5" t="s">
        <v>10</v>
      </c>
      <c r="E902" s="5">
        <v>4206.34</v>
      </c>
      <c r="F902" s="5">
        <v>1.0</v>
      </c>
      <c r="G902" s="5">
        <v>20.0</v>
      </c>
      <c r="H902" s="5">
        <v>1088.83</v>
      </c>
      <c r="I902" s="5">
        <f t="shared" si="1"/>
        <v>0.2588544911</v>
      </c>
    </row>
    <row r="903">
      <c r="A903" s="3" t="s">
        <v>885</v>
      </c>
      <c r="B903" s="4">
        <v>45057.0</v>
      </c>
      <c r="C903" s="5" t="s">
        <v>16</v>
      </c>
      <c r="D903" s="5" t="s">
        <v>19</v>
      </c>
      <c r="E903" s="5">
        <v>1888.81</v>
      </c>
      <c r="F903" s="5">
        <v>31.0</v>
      </c>
      <c r="G903" s="5">
        <v>40.0</v>
      </c>
      <c r="H903" s="5">
        <v>660.19</v>
      </c>
      <c r="I903" s="5">
        <f t="shared" si="1"/>
        <v>0.3495269508</v>
      </c>
    </row>
    <row r="904">
      <c r="A904" s="3" t="s">
        <v>886</v>
      </c>
      <c r="B904" s="4">
        <v>45526.0</v>
      </c>
      <c r="C904" s="5" t="s">
        <v>9</v>
      </c>
      <c r="D904" s="5" t="s">
        <v>19</v>
      </c>
      <c r="E904" s="5">
        <v>1422.16</v>
      </c>
      <c r="F904" s="5">
        <v>5.0</v>
      </c>
      <c r="G904" s="5">
        <v>48.0</v>
      </c>
      <c r="H904" s="5">
        <v>1217.92</v>
      </c>
      <c r="I904" s="5">
        <f t="shared" si="1"/>
        <v>0.856387467</v>
      </c>
    </row>
    <row r="905">
      <c r="A905" s="3" t="s">
        <v>887</v>
      </c>
      <c r="B905" s="4">
        <v>45022.0</v>
      </c>
      <c r="C905" s="5" t="s">
        <v>12</v>
      </c>
      <c r="D905" s="5" t="s">
        <v>10</v>
      </c>
      <c r="E905" s="5">
        <v>3177.01</v>
      </c>
      <c r="F905" s="5">
        <v>17.0</v>
      </c>
      <c r="G905" s="5">
        <v>25.0</v>
      </c>
      <c r="H905" s="5">
        <v>1100.14</v>
      </c>
      <c r="I905" s="5">
        <f t="shared" si="1"/>
        <v>0.3462815666</v>
      </c>
    </row>
    <row r="906">
      <c r="A906" s="3" t="s">
        <v>888</v>
      </c>
      <c r="B906" s="4">
        <v>44930.0</v>
      </c>
      <c r="C906" s="5" t="s">
        <v>9</v>
      </c>
      <c r="D906" s="5" t="s">
        <v>19</v>
      </c>
      <c r="E906" s="5">
        <v>4417.6</v>
      </c>
      <c r="F906" s="5">
        <v>40.0</v>
      </c>
      <c r="G906" s="5">
        <v>42.0</v>
      </c>
      <c r="H906" s="5">
        <v>417.29</v>
      </c>
      <c r="I906" s="5">
        <f t="shared" si="1"/>
        <v>0.09446079319</v>
      </c>
    </row>
    <row r="907">
      <c r="A907" s="3" t="s">
        <v>889</v>
      </c>
      <c r="B907" s="4">
        <v>44989.0</v>
      </c>
      <c r="C907" s="5" t="s">
        <v>9</v>
      </c>
      <c r="D907" s="5" t="s">
        <v>10</v>
      </c>
      <c r="E907" s="5">
        <v>2627.05</v>
      </c>
      <c r="F907" s="5">
        <v>43.0</v>
      </c>
      <c r="G907" s="5">
        <v>46.0</v>
      </c>
      <c r="H907" s="5">
        <v>1121.27</v>
      </c>
      <c r="I907" s="5">
        <f t="shared" si="1"/>
        <v>0.4268171523</v>
      </c>
    </row>
    <row r="908">
      <c r="A908" s="3" t="s">
        <v>890</v>
      </c>
      <c r="B908" s="4">
        <v>45017.0</v>
      </c>
      <c r="C908" s="5" t="s">
        <v>9</v>
      </c>
      <c r="D908" s="5" t="s">
        <v>21</v>
      </c>
      <c r="E908" s="5">
        <v>4474.62</v>
      </c>
      <c r="F908" s="5">
        <v>17.0</v>
      </c>
      <c r="G908" s="5">
        <v>18.0</v>
      </c>
      <c r="H908" s="5">
        <v>448.04</v>
      </c>
      <c r="I908" s="5">
        <f t="shared" si="1"/>
        <v>0.100129173</v>
      </c>
    </row>
    <row r="909">
      <c r="A909" s="3" t="s">
        <v>891</v>
      </c>
      <c r="B909" s="4">
        <v>45511.0</v>
      </c>
      <c r="C909" s="5" t="s">
        <v>9</v>
      </c>
      <c r="D909" s="5" t="s">
        <v>19</v>
      </c>
      <c r="E909" s="5">
        <v>4965.12</v>
      </c>
      <c r="F909" s="5">
        <v>31.0</v>
      </c>
      <c r="G909" s="5">
        <v>12.0</v>
      </c>
      <c r="H909" s="5">
        <v>765.35</v>
      </c>
      <c r="I909" s="5">
        <f t="shared" si="1"/>
        <v>0.1541453177</v>
      </c>
    </row>
    <row r="910">
      <c r="A910" s="3" t="s">
        <v>892</v>
      </c>
      <c r="B910" s="4">
        <v>45254.0</v>
      </c>
      <c r="C910" s="5" t="s">
        <v>13</v>
      </c>
      <c r="D910" s="5" t="s">
        <v>17</v>
      </c>
      <c r="E910" s="5">
        <v>4516.49</v>
      </c>
      <c r="F910" s="5">
        <v>15.0</v>
      </c>
      <c r="G910" s="5">
        <v>26.0</v>
      </c>
      <c r="H910" s="5">
        <v>1216.16</v>
      </c>
      <c r="I910" s="5">
        <f t="shared" si="1"/>
        <v>0.269271049</v>
      </c>
    </row>
    <row r="911">
      <c r="A911" s="3" t="s">
        <v>893</v>
      </c>
      <c r="B911" s="4">
        <v>45102.0</v>
      </c>
      <c r="C911" s="5" t="s">
        <v>13</v>
      </c>
      <c r="D911" s="5" t="s">
        <v>21</v>
      </c>
      <c r="E911" s="5">
        <v>4140.25</v>
      </c>
      <c r="F911" s="5">
        <v>1.0</v>
      </c>
      <c r="G911" s="5">
        <v>50.0</v>
      </c>
      <c r="H911" s="5">
        <v>514.32</v>
      </c>
      <c r="I911" s="5">
        <f t="shared" si="1"/>
        <v>0.1242243826</v>
      </c>
    </row>
    <row r="912">
      <c r="A912" s="3" t="s">
        <v>894</v>
      </c>
      <c r="B912" s="4">
        <v>45116.0</v>
      </c>
      <c r="C912" s="5" t="s">
        <v>13</v>
      </c>
      <c r="D912" s="5" t="s">
        <v>10</v>
      </c>
      <c r="E912" s="5">
        <v>3184.36</v>
      </c>
      <c r="F912" s="5">
        <v>24.0</v>
      </c>
      <c r="G912" s="5">
        <v>45.0</v>
      </c>
      <c r="H912" s="5">
        <v>1396.16</v>
      </c>
      <c r="I912" s="5">
        <f t="shared" si="1"/>
        <v>0.4384428896</v>
      </c>
    </row>
    <row r="913">
      <c r="A913" s="3" t="s">
        <v>895</v>
      </c>
      <c r="B913" s="4">
        <v>44984.0</v>
      </c>
      <c r="C913" s="5" t="s">
        <v>12</v>
      </c>
      <c r="D913" s="5" t="s">
        <v>23</v>
      </c>
      <c r="E913" s="5">
        <v>4408.4</v>
      </c>
      <c r="F913" s="5">
        <v>39.0</v>
      </c>
      <c r="G913" s="5">
        <v>46.0</v>
      </c>
      <c r="H913" s="5">
        <v>1346.37</v>
      </c>
      <c r="I913" s="5">
        <f t="shared" si="1"/>
        <v>0.3054101261</v>
      </c>
    </row>
    <row r="914">
      <c r="A914" s="3" t="s">
        <v>896</v>
      </c>
      <c r="B914" s="4">
        <v>45293.0</v>
      </c>
      <c r="C914" s="5" t="s">
        <v>13</v>
      </c>
      <c r="D914" s="5" t="s">
        <v>23</v>
      </c>
      <c r="E914" s="5">
        <v>514.27</v>
      </c>
      <c r="F914" s="5">
        <v>18.0</v>
      </c>
      <c r="G914" s="5">
        <v>13.0</v>
      </c>
      <c r="H914" s="5">
        <v>1260.46</v>
      </c>
      <c r="I914" s="5">
        <f t="shared" si="1"/>
        <v>2.450969335</v>
      </c>
    </row>
    <row r="915">
      <c r="A915" s="3" t="s">
        <v>897</v>
      </c>
      <c r="B915" s="4">
        <v>45521.0</v>
      </c>
      <c r="C915" s="5" t="s">
        <v>12</v>
      </c>
      <c r="D915" s="5" t="s">
        <v>21</v>
      </c>
      <c r="E915" s="5">
        <v>660.57</v>
      </c>
      <c r="F915" s="5">
        <v>17.0</v>
      </c>
      <c r="G915" s="5">
        <v>19.0</v>
      </c>
      <c r="H915" s="5">
        <v>1429.54</v>
      </c>
      <c r="I915" s="5">
        <f t="shared" si="1"/>
        <v>2.164100701</v>
      </c>
    </row>
    <row r="916">
      <c r="A916" s="3" t="s">
        <v>898</v>
      </c>
      <c r="B916" s="4">
        <v>45470.0</v>
      </c>
      <c r="C916" s="5" t="s">
        <v>9</v>
      </c>
      <c r="D916" s="5" t="s">
        <v>23</v>
      </c>
      <c r="E916" s="5">
        <v>2967.6</v>
      </c>
      <c r="F916" s="5">
        <v>50.0</v>
      </c>
      <c r="G916" s="5">
        <v>1.0</v>
      </c>
      <c r="H916" s="5">
        <v>1160.77</v>
      </c>
      <c r="I916" s="5">
        <f t="shared" si="1"/>
        <v>0.3911477288</v>
      </c>
    </row>
    <row r="917">
      <c r="A917" s="3" t="s">
        <v>899</v>
      </c>
      <c r="B917" s="4">
        <v>45080.0</v>
      </c>
      <c r="C917" s="5" t="s">
        <v>13</v>
      </c>
      <c r="D917" s="5" t="s">
        <v>19</v>
      </c>
      <c r="E917" s="5">
        <v>3124.8</v>
      </c>
      <c r="F917" s="5">
        <v>38.0</v>
      </c>
      <c r="G917" s="5">
        <v>32.0</v>
      </c>
      <c r="H917" s="5">
        <v>172.63</v>
      </c>
      <c r="I917" s="5">
        <f t="shared" si="1"/>
        <v>0.05524513569</v>
      </c>
    </row>
    <row r="918">
      <c r="A918" s="3" t="s">
        <v>900</v>
      </c>
      <c r="B918" s="4">
        <v>45604.0</v>
      </c>
      <c r="C918" s="5" t="s">
        <v>9</v>
      </c>
      <c r="D918" s="5" t="s">
        <v>10</v>
      </c>
      <c r="E918" s="5">
        <v>3937.01</v>
      </c>
      <c r="F918" s="5">
        <v>3.0</v>
      </c>
      <c r="G918" s="5">
        <v>18.0</v>
      </c>
      <c r="H918" s="5">
        <v>691.25</v>
      </c>
      <c r="I918" s="5">
        <f t="shared" si="1"/>
        <v>0.1755774052</v>
      </c>
    </row>
    <row r="919">
      <c r="A919" s="3" t="s">
        <v>901</v>
      </c>
      <c r="B919" s="4">
        <v>45551.0</v>
      </c>
      <c r="C919" s="5" t="s">
        <v>13</v>
      </c>
      <c r="D919" s="5" t="s">
        <v>23</v>
      </c>
      <c r="E919" s="5">
        <v>212.21</v>
      </c>
      <c r="F919" s="5">
        <v>48.0</v>
      </c>
      <c r="G919" s="5">
        <v>6.0</v>
      </c>
      <c r="H919" s="5">
        <v>1123.6</v>
      </c>
      <c r="I919" s="5">
        <f t="shared" si="1"/>
        <v>5.294755195</v>
      </c>
    </row>
    <row r="920">
      <c r="A920" s="3" t="s">
        <v>902</v>
      </c>
      <c r="B920" s="4">
        <v>45295.0</v>
      </c>
      <c r="C920" s="5" t="s">
        <v>12</v>
      </c>
      <c r="D920" s="5" t="s">
        <v>19</v>
      </c>
      <c r="E920" s="5">
        <v>3812.68</v>
      </c>
      <c r="F920" s="5">
        <v>47.0</v>
      </c>
      <c r="G920" s="5">
        <v>2.0</v>
      </c>
      <c r="H920" s="5">
        <v>206.18</v>
      </c>
      <c r="I920" s="5">
        <f t="shared" si="1"/>
        <v>0.05407744684</v>
      </c>
    </row>
    <row r="921">
      <c r="A921" s="3" t="s">
        <v>903</v>
      </c>
      <c r="B921" s="4">
        <v>45259.0</v>
      </c>
      <c r="C921" s="5" t="s">
        <v>12</v>
      </c>
      <c r="D921" s="5" t="s">
        <v>17</v>
      </c>
      <c r="E921" s="5">
        <v>2318.38</v>
      </c>
      <c r="F921" s="5">
        <v>27.0</v>
      </c>
      <c r="G921" s="5">
        <v>27.0</v>
      </c>
      <c r="H921" s="5">
        <v>1876.92</v>
      </c>
      <c r="I921" s="5">
        <f t="shared" si="1"/>
        <v>0.8095825533</v>
      </c>
    </row>
    <row r="922">
      <c r="A922" s="3" t="s">
        <v>904</v>
      </c>
      <c r="B922" s="4">
        <v>45359.0</v>
      </c>
      <c r="C922" s="5" t="s">
        <v>16</v>
      </c>
      <c r="D922" s="5" t="s">
        <v>17</v>
      </c>
      <c r="E922" s="5">
        <v>4004.62</v>
      </c>
      <c r="F922" s="5">
        <v>44.0</v>
      </c>
      <c r="G922" s="5">
        <v>18.0</v>
      </c>
      <c r="H922" s="5">
        <v>247.9</v>
      </c>
      <c r="I922" s="5">
        <f t="shared" si="1"/>
        <v>0.06190350146</v>
      </c>
    </row>
    <row r="923">
      <c r="A923" s="3" t="s">
        <v>905</v>
      </c>
      <c r="B923" s="4">
        <v>45084.0</v>
      </c>
      <c r="C923" s="5" t="s">
        <v>9</v>
      </c>
      <c r="D923" s="5" t="s">
        <v>23</v>
      </c>
      <c r="E923" s="5">
        <v>3812.57</v>
      </c>
      <c r="F923" s="5">
        <v>4.0</v>
      </c>
      <c r="G923" s="5">
        <v>23.0</v>
      </c>
      <c r="H923" s="5">
        <v>1965.68</v>
      </c>
      <c r="I923" s="5">
        <f t="shared" si="1"/>
        <v>0.5155787304</v>
      </c>
    </row>
    <row r="924">
      <c r="A924" s="3" t="s">
        <v>906</v>
      </c>
      <c r="B924" s="4">
        <v>45507.0</v>
      </c>
      <c r="C924" s="5" t="s">
        <v>13</v>
      </c>
      <c r="D924" s="5" t="s">
        <v>17</v>
      </c>
      <c r="E924" s="5">
        <v>3588.94</v>
      </c>
      <c r="F924" s="5">
        <v>12.0</v>
      </c>
      <c r="G924" s="5">
        <v>15.0</v>
      </c>
      <c r="H924" s="5">
        <v>251.25</v>
      </c>
      <c r="I924" s="5">
        <f t="shared" si="1"/>
        <v>0.07000674294</v>
      </c>
    </row>
    <row r="925">
      <c r="A925" s="3" t="s">
        <v>907</v>
      </c>
      <c r="B925" s="4">
        <v>45023.0</v>
      </c>
      <c r="C925" s="5" t="s">
        <v>13</v>
      </c>
      <c r="D925" s="5" t="s">
        <v>23</v>
      </c>
      <c r="E925" s="5">
        <v>2522.87</v>
      </c>
      <c r="F925" s="5">
        <v>25.0</v>
      </c>
      <c r="G925" s="5">
        <v>38.0</v>
      </c>
      <c r="H925" s="5">
        <v>1603.77</v>
      </c>
      <c r="I925" s="5">
        <f t="shared" si="1"/>
        <v>0.6356926833</v>
      </c>
    </row>
    <row r="926">
      <c r="A926" s="3" t="s">
        <v>908</v>
      </c>
      <c r="B926" s="4">
        <v>45235.0</v>
      </c>
      <c r="C926" s="5" t="s">
        <v>9</v>
      </c>
      <c r="D926" s="5" t="s">
        <v>17</v>
      </c>
      <c r="E926" s="5">
        <v>4966.27</v>
      </c>
      <c r="F926" s="5">
        <v>35.0</v>
      </c>
      <c r="G926" s="5">
        <v>15.0</v>
      </c>
      <c r="H926" s="5">
        <v>1289.54</v>
      </c>
      <c r="I926" s="5">
        <f t="shared" si="1"/>
        <v>0.2596596641</v>
      </c>
    </row>
    <row r="927">
      <c r="A927" s="3" t="s">
        <v>909</v>
      </c>
      <c r="B927" s="4">
        <v>45362.0</v>
      </c>
      <c r="C927" s="5" t="s">
        <v>12</v>
      </c>
      <c r="D927" s="5" t="s">
        <v>19</v>
      </c>
      <c r="E927" s="5">
        <v>2535.28</v>
      </c>
      <c r="F927" s="5">
        <v>15.0</v>
      </c>
      <c r="G927" s="5">
        <v>13.0</v>
      </c>
      <c r="H927" s="5">
        <v>1635.53</v>
      </c>
      <c r="I927" s="5">
        <f t="shared" si="1"/>
        <v>0.6451082326</v>
      </c>
    </row>
    <row r="928">
      <c r="A928" s="3" t="s">
        <v>910</v>
      </c>
      <c r="B928" s="4">
        <v>45061.0</v>
      </c>
      <c r="C928" s="5" t="s">
        <v>12</v>
      </c>
      <c r="D928" s="5" t="s">
        <v>23</v>
      </c>
      <c r="E928" s="5">
        <v>2454.44</v>
      </c>
      <c r="F928" s="5">
        <v>11.0</v>
      </c>
      <c r="G928" s="5">
        <v>25.0</v>
      </c>
      <c r="H928" s="5">
        <v>1798.12</v>
      </c>
      <c r="I928" s="5">
        <f t="shared" si="1"/>
        <v>0.732598882</v>
      </c>
    </row>
    <row r="929">
      <c r="A929" s="3">
        <v>6461924.0</v>
      </c>
      <c r="B929" s="4">
        <v>45545.0</v>
      </c>
      <c r="C929" s="5" t="s">
        <v>13</v>
      </c>
      <c r="D929" s="5" t="s">
        <v>19</v>
      </c>
      <c r="E929" s="5">
        <v>2746.4</v>
      </c>
      <c r="F929" s="5">
        <v>7.0</v>
      </c>
      <c r="G929" s="5">
        <v>13.0</v>
      </c>
      <c r="H929" s="5">
        <v>1908.35</v>
      </c>
      <c r="I929" s="5">
        <f t="shared" si="1"/>
        <v>0.694855083</v>
      </c>
    </row>
    <row r="930">
      <c r="A930" s="3" t="s">
        <v>911</v>
      </c>
      <c r="B930" s="4">
        <v>45295.0</v>
      </c>
      <c r="C930" s="5" t="s">
        <v>16</v>
      </c>
      <c r="D930" s="5" t="s">
        <v>19</v>
      </c>
      <c r="E930" s="5">
        <v>1415.99</v>
      </c>
      <c r="F930" s="5">
        <v>37.0</v>
      </c>
      <c r="G930" s="5">
        <v>46.0</v>
      </c>
      <c r="H930" s="5">
        <v>456.31</v>
      </c>
      <c r="I930" s="5">
        <f t="shared" si="1"/>
        <v>0.3222551007</v>
      </c>
    </row>
    <row r="931">
      <c r="A931" s="3" t="s">
        <v>912</v>
      </c>
      <c r="B931" s="4">
        <v>44922.0</v>
      </c>
      <c r="C931" s="5" t="s">
        <v>9</v>
      </c>
      <c r="D931" s="5" t="s">
        <v>23</v>
      </c>
      <c r="E931" s="5">
        <v>4695.88</v>
      </c>
      <c r="F931" s="5">
        <v>12.0</v>
      </c>
      <c r="G931" s="5">
        <v>31.0</v>
      </c>
      <c r="H931" s="5">
        <v>1346.31</v>
      </c>
      <c r="I931" s="5">
        <f t="shared" si="1"/>
        <v>0.2867002564</v>
      </c>
    </row>
    <row r="932">
      <c r="A932" s="3" t="s">
        <v>913</v>
      </c>
      <c r="B932" s="4">
        <v>44903.0</v>
      </c>
      <c r="C932" s="5" t="s">
        <v>13</v>
      </c>
      <c r="D932" s="5" t="s">
        <v>19</v>
      </c>
      <c r="E932" s="5">
        <v>3984.15</v>
      </c>
      <c r="F932" s="5">
        <v>24.0</v>
      </c>
      <c r="G932" s="5">
        <v>34.0</v>
      </c>
      <c r="H932" s="5">
        <v>399.04</v>
      </c>
      <c r="I932" s="5">
        <f t="shared" si="1"/>
        <v>0.1001568716</v>
      </c>
    </row>
    <row r="933">
      <c r="A933" s="3" t="s">
        <v>914</v>
      </c>
      <c r="B933" s="4">
        <v>44892.0</v>
      </c>
      <c r="C933" s="5" t="s">
        <v>13</v>
      </c>
      <c r="D933" s="5" t="s">
        <v>19</v>
      </c>
      <c r="E933" s="5">
        <v>2495.47</v>
      </c>
      <c r="F933" s="5">
        <v>21.0</v>
      </c>
      <c r="G933" s="5">
        <v>48.0</v>
      </c>
      <c r="H933" s="5">
        <v>248.85</v>
      </c>
      <c r="I933" s="5">
        <f t="shared" si="1"/>
        <v>0.0997206939</v>
      </c>
    </row>
    <row r="934">
      <c r="A934" s="3" t="s">
        <v>915</v>
      </c>
      <c r="B934" s="4">
        <v>45419.0</v>
      </c>
      <c r="C934" s="5" t="s">
        <v>9</v>
      </c>
      <c r="D934" s="5" t="s">
        <v>21</v>
      </c>
      <c r="E934" s="5">
        <v>1254.19</v>
      </c>
      <c r="F934" s="5">
        <v>40.0</v>
      </c>
      <c r="G934" s="5">
        <v>0.0</v>
      </c>
      <c r="H934" s="5">
        <v>218.12</v>
      </c>
      <c r="I934" s="5">
        <f t="shared" si="1"/>
        <v>0.1739130435</v>
      </c>
    </row>
    <row r="935">
      <c r="A935" s="3" t="s">
        <v>916</v>
      </c>
      <c r="B935" s="4">
        <v>45538.0</v>
      </c>
      <c r="C935" s="5" t="s">
        <v>16</v>
      </c>
      <c r="D935" s="5" t="s">
        <v>23</v>
      </c>
      <c r="E935" s="5">
        <v>2623.22</v>
      </c>
      <c r="F935" s="5">
        <v>39.0</v>
      </c>
      <c r="G935" s="5">
        <v>22.0</v>
      </c>
      <c r="H935" s="5">
        <v>561.27</v>
      </c>
      <c r="I935" s="5">
        <f t="shared" si="1"/>
        <v>0.2139622296</v>
      </c>
    </row>
    <row r="936">
      <c r="A936" s="3" t="s">
        <v>917</v>
      </c>
      <c r="B936" s="4">
        <v>45330.0</v>
      </c>
      <c r="C936" s="5" t="s">
        <v>12</v>
      </c>
      <c r="D936" s="5" t="s">
        <v>23</v>
      </c>
      <c r="E936" s="5">
        <v>2697.36</v>
      </c>
      <c r="F936" s="5">
        <v>10.0</v>
      </c>
      <c r="G936" s="5">
        <v>44.0</v>
      </c>
      <c r="H936" s="5">
        <v>1654.37</v>
      </c>
      <c r="I936" s="5">
        <f t="shared" si="1"/>
        <v>0.6133293294</v>
      </c>
    </row>
    <row r="937">
      <c r="A937" s="3" t="s">
        <v>918</v>
      </c>
      <c r="B937" s="4">
        <v>45285.0</v>
      </c>
      <c r="C937" s="5" t="s">
        <v>16</v>
      </c>
      <c r="D937" s="5" t="s">
        <v>17</v>
      </c>
      <c r="E937" s="5">
        <v>4013.32</v>
      </c>
      <c r="F937" s="5">
        <v>33.0</v>
      </c>
      <c r="G937" s="5">
        <v>1.0</v>
      </c>
      <c r="H937" s="5">
        <v>144.05</v>
      </c>
      <c r="I937" s="5">
        <f t="shared" si="1"/>
        <v>0.03589297639</v>
      </c>
    </row>
    <row r="938">
      <c r="A938" s="3" t="s">
        <v>919</v>
      </c>
      <c r="B938" s="4">
        <v>44969.0</v>
      </c>
      <c r="C938" s="5" t="s">
        <v>12</v>
      </c>
      <c r="D938" s="5" t="s">
        <v>10</v>
      </c>
      <c r="E938" s="5">
        <v>4200.73</v>
      </c>
      <c r="F938" s="5">
        <v>37.0</v>
      </c>
      <c r="G938" s="5">
        <v>31.0</v>
      </c>
      <c r="H938" s="5">
        <v>1709.79</v>
      </c>
      <c r="I938" s="5">
        <f t="shared" si="1"/>
        <v>0.4070221128</v>
      </c>
    </row>
    <row r="939">
      <c r="A939" s="3" t="s">
        <v>920</v>
      </c>
      <c r="B939" s="4">
        <v>45076.0</v>
      </c>
      <c r="C939" s="5" t="s">
        <v>13</v>
      </c>
      <c r="D939" s="5" t="s">
        <v>17</v>
      </c>
      <c r="E939" s="5">
        <v>920.41</v>
      </c>
      <c r="F939" s="5">
        <v>12.0</v>
      </c>
      <c r="G939" s="5">
        <v>39.0</v>
      </c>
      <c r="H939" s="5">
        <v>1209.65</v>
      </c>
      <c r="I939" s="5">
        <f t="shared" si="1"/>
        <v>1.314251258</v>
      </c>
    </row>
    <row r="940">
      <c r="A940" s="3" t="s">
        <v>921</v>
      </c>
      <c r="B940" s="4">
        <v>45600.0</v>
      </c>
      <c r="C940" s="5" t="s">
        <v>16</v>
      </c>
      <c r="D940" s="5" t="s">
        <v>17</v>
      </c>
      <c r="E940" s="5">
        <v>3268.09</v>
      </c>
      <c r="F940" s="5">
        <v>41.0</v>
      </c>
      <c r="G940" s="5">
        <v>28.0</v>
      </c>
      <c r="H940" s="5">
        <v>1799.32</v>
      </c>
      <c r="I940" s="5">
        <f t="shared" si="1"/>
        <v>0.5505723527</v>
      </c>
    </row>
    <row r="941">
      <c r="A941" s="3" t="s">
        <v>922</v>
      </c>
      <c r="B941" s="4">
        <v>44888.0</v>
      </c>
      <c r="C941" s="5" t="s">
        <v>12</v>
      </c>
      <c r="D941" s="5" t="s">
        <v>23</v>
      </c>
      <c r="E941" s="5">
        <v>1072.73</v>
      </c>
      <c r="F941" s="5">
        <v>46.0</v>
      </c>
      <c r="G941" s="5">
        <v>34.0</v>
      </c>
      <c r="H941" s="5">
        <v>925.07</v>
      </c>
      <c r="I941" s="5">
        <f t="shared" si="1"/>
        <v>0.8623511974</v>
      </c>
    </row>
    <row r="942">
      <c r="A942" s="3" t="s">
        <v>923</v>
      </c>
      <c r="B942" s="4">
        <v>45267.0</v>
      </c>
      <c r="C942" s="5" t="s">
        <v>13</v>
      </c>
      <c r="D942" s="5" t="s">
        <v>23</v>
      </c>
      <c r="E942" s="5">
        <v>4668.49</v>
      </c>
      <c r="F942" s="5">
        <v>49.0</v>
      </c>
      <c r="G942" s="5">
        <v>16.0</v>
      </c>
      <c r="H942" s="5">
        <v>1211.35</v>
      </c>
      <c r="I942" s="5">
        <f t="shared" si="1"/>
        <v>0.2594736199</v>
      </c>
    </row>
    <row r="943">
      <c r="A943" s="3" t="s">
        <v>924</v>
      </c>
      <c r="B943" s="4">
        <v>45083.0</v>
      </c>
      <c r="C943" s="5" t="s">
        <v>9</v>
      </c>
      <c r="D943" s="5" t="s">
        <v>21</v>
      </c>
      <c r="E943" s="5">
        <v>485.33</v>
      </c>
      <c r="F943" s="5">
        <v>47.0</v>
      </c>
      <c r="G943" s="5">
        <v>27.0</v>
      </c>
      <c r="H943" s="5">
        <v>616.31</v>
      </c>
      <c r="I943" s="5">
        <f t="shared" si="1"/>
        <v>1.269878227</v>
      </c>
    </row>
    <row r="944">
      <c r="A944" s="3" t="s">
        <v>925</v>
      </c>
      <c r="B944" s="4">
        <v>45210.0</v>
      </c>
      <c r="C944" s="5" t="s">
        <v>16</v>
      </c>
      <c r="D944" s="5" t="s">
        <v>19</v>
      </c>
      <c r="E944" s="5">
        <v>1201.94</v>
      </c>
      <c r="F944" s="5">
        <v>34.0</v>
      </c>
      <c r="G944" s="5">
        <v>38.0</v>
      </c>
      <c r="H944" s="5">
        <v>754.86</v>
      </c>
      <c r="I944" s="5">
        <f t="shared" si="1"/>
        <v>0.6280346773</v>
      </c>
    </row>
    <row r="945">
      <c r="A945" s="3" t="s">
        <v>926</v>
      </c>
      <c r="B945" s="4">
        <v>45129.0</v>
      </c>
      <c r="C945" s="5" t="s">
        <v>13</v>
      </c>
      <c r="D945" s="5" t="s">
        <v>21</v>
      </c>
      <c r="E945" s="5">
        <v>2418.18</v>
      </c>
      <c r="F945" s="5">
        <v>26.0</v>
      </c>
      <c r="G945" s="5">
        <v>26.0</v>
      </c>
      <c r="H945" s="5">
        <v>361.27</v>
      </c>
      <c r="I945" s="5">
        <f t="shared" si="1"/>
        <v>0.1493974807</v>
      </c>
    </row>
    <row r="946">
      <c r="A946" s="3" t="s">
        <v>927</v>
      </c>
      <c r="B946" s="4">
        <v>45356.0</v>
      </c>
      <c r="C946" s="5" t="s">
        <v>12</v>
      </c>
      <c r="D946" s="5" t="s">
        <v>19</v>
      </c>
      <c r="E946" s="5">
        <v>644.72</v>
      </c>
      <c r="F946" s="5">
        <v>35.0</v>
      </c>
      <c r="G946" s="5">
        <v>31.0</v>
      </c>
      <c r="H946" s="5">
        <v>1025.16</v>
      </c>
      <c r="I946" s="5">
        <f t="shared" si="1"/>
        <v>1.590085619</v>
      </c>
    </row>
    <row r="947">
      <c r="A947" s="3" t="s">
        <v>928</v>
      </c>
      <c r="B947" s="4">
        <v>44900.0</v>
      </c>
      <c r="C947" s="5" t="s">
        <v>16</v>
      </c>
      <c r="D947" s="5" t="s">
        <v>10</v>
      </c>
      <c r="E947" s="5">
        <v>1568.25</v>
      </c>
      <c r="F947" s="5">
        <v>3.0</v>
      </c>
      <c r="G947" s="5">
        <v>45.0</v>
      </c>
      <c r="H947" s="5">
        <v>350.6</v>
      </c>
      <c r="I947" s="5">
        <f t="shared" si="1"/>
        <v>0.2235612944</v>
      </c>
    </row>
    <row r="948">
      <c r="A948" s="3" t="s">
        <v>929</v>
      </c>
      <c r="B948" s="4">
        <v>45322.0</v>
      </c>
      <c r="C948" s="5" t="s">
        <v>13</v>
      </c>
      <c r="D948" s="5" t="s">
        <v>17</v>
      </c>
      <c r="E948" s="5">
        <v>310.99</v>
      </c>
      <c r="F948" s="5">
        <v>47.0</v>
      </c>
      <c r="G948" s="5">
        <v>21.0</v>
      </c>
      <c r="H948" s="5">
        <v>867.21</v>
      </c>
      <c r="I948" s="5">
        <f t="shared" si="1"/>
        <v>2.788546256</v>
      </c>
    </row>
    <row r="949">
      <c r="A949" s="3" t="s">
        <v>930</v>
      </c>
      <c r="B949" s="4">
        <v>45537.0</v>
      </c>
      <c r="C949" s="5" t="s">
        <v>9</v>
      </c>
      <c r="D949" s="5" t="s">
        <v>23</v>
      </c>
      <c r="E949" s="5">
        <v>1452.67</v>
      </c>
      <c r="F949" s="5">
        <v>39.0</v>
      </c>
      <c r="G949" s="5">
        <v>23.0</v>
      </c>
      <c r="H949" s="5">
        <v>1503.52</v>
      </c>
      <c r="I949" s="5">
        <f t="shared" si="1"/>
        <v>1.035004509</v>
      </c>
    </row>
    <row r="950">
      <c r="A950" s="3" t="s">
        <v>931</v>
      </c>
      <c r="B950" s="4">
        <v>45080.0</v>
      </c>
      <c r="C950" s="5" t="s">
        <v>12</v>
      </c>
      <c r="D950" s="5" t="s">
        <v>17</v>
      </c>
      <c r="E950" s="5">
        <v>3685.17</v>
      </c>
      <c r="F950" s="5">
        <v>41.0</v>
      </c>
      <c r="G950" s="5">
        <v>13.0</v>
      </c>
      <c r="H950" s="5">
        <v>346.29</v>
      </c>
      <c r="I950" s="5">
        <f t="shared" si="1"/>
        <v>0.09396852791</v>
      </c>
    </row>
    <row r="951">
      <c r="A951" s="3" t="s">
        <v>932</v>
      </c>
      <c r="B951" s="4">
        <v>45457.0</v>
      </c>
      <c r="C951" s="5" t="s">
        <v>16</v>
      </c>
      <c r="D951" s="5" t="s">
        <v>19</v>
      </c>
      <c r="E951" s="5">
        <v>1397.13</v>
      </c>
      <c r="F951" s="5">
        <v>35.0</v>
      </c>
      <c r="G951" s="5">
        <v>42.0</v>
      </c>
      <c r="H951" s="5">
        <v>1549.06</v>
      </c>
      <c r="I951" s="5">
        <f t="shared" si="1"/>
        <v>1.108744354</v>
      </c>
    </row>
    <row r="952">
      <c r="A952" s="3" t="s">
        <v>933</v>
      </c>
      <c r="B952" s="4">
        <v>45038.0</v>
      </c>
      <c r="C952" s="5" t="s">
        <v>13</v>
      </c>
      <c r="D952" s="5" t="s">
        <v>19</v>
      </c>
      <c r="E952" s="5">
        <v>997.84</v>
      </c>
      <c r="F952" s="5">
        <v>8.0</v>
      </c>
      <c r="G952" s="5">
        <v>43.0</v>
      </c>
      <c r="H952" s="5">
        <v>1877.75</v>
      </c>
      <c r="I952" s="5">
        <f t="shared" si="1"/>
        <v>1.88181472</v>
      </c>
    </row>
    <row r="953">
      <c r="A953" s="3" t="s">
        <v>934</v>
      </c>
      <c r="B953" s="4">
        <v>45100.0</v>
      </c>
      <c r="C953" s="5" t="s">
        <v>12</v>
      </c>
      <c r="D953" s="5" t="s">
        <v>10</v>
      </c>
      <c r="E953" s="5">
        <v>1066.16</v>
      </c>
      <c r="F953" s="5">
        <v>46.0</v>
      </c>
      <c r="G953" s="5">
        <v>41.0</v>
      </c>
      <c r="H953" s="5">
        <v>420.09</v>
      </c>
      <c r="I953" s="5">
        <f t="shared" si="1"/>
        <v>0.3940215352</v>
      </c>
    </row>
    <row r="954">
      <c r="A954" s="3" t="s">
        <v>935</v>
      </c>
      <c r="B954" s="4">
        <v>45466.0</v>
      </c>
      <c r="C954" s="5" t="s">
        <v>9</v>
      </c>
      <c r="D954" s="5" t="s">
        <v>21</v>
      </c>
      <c r="E954" s="5">
        <v>4110.37</v>
      </c>
      <c r="F954" s="5">
        <v>42.0</v>
      </c>
      <c r="G954" s="5">
        <v>1.0</v>
      </c>
      <c r="H954" s="5">
        <v>1656.23</v>
      </c>
      <c r="I954" s="5">
        <f t="shared" si="1"/>
        <v>0.4029393948</v>
      </c>
    </row>
    <row r="955">
      <c r="A955" s="3" t="s">
        <v>936</v>
      </c>
      <c r="B955" s="4">
        <v>45558.0</v>
      </c>
      <c r="C955" s="5" t="s">
        <v>16</v>
      </c>
      <c r="D955" s="5" t="s">
        <v>19</v>
      </c>
      <c r="E955" s="5">
        <v>3418.2</v>
      </c>
      <c r="F955" s="5">
        <v>23.0</v>
      </c>
      <c r="G955" s="5">
        <v>49.0</v>
      </c>
      <c r="H955" s="5">
        <v>1109.87</v>
      </c>
      <c r="I955" s="5">
        <f t="shared" si="1"/>
        <v>0.3246942835</v>
      </c>
    </row>
    <row r="956">
      <c r="A956" s="3" t="s">
        <v>937</v>
      </c>
      <c r="B956" s="4">
        <v>45348.0</v>
      </c>
      <c r="C956" s="5" t="s">
        <v>9</v>
      </c>
      <c r="D956" s="5" t="s">
        <v>23</v>
      </c>
      <c r="E956" s="5">
        <v>986.89</v>
      </c>
      <c r="F956" s="5">
        <v>11.0</v>
      </c>
      <c r="G956" s="5">
        <v>17.0</v>
      </c>
      <c r="H956" s="5">
        <v>1301.37</v>
      </c>
      <c r="I956" s="5">
        <f t="shared" si="1"/>
        <v>1.318657601</v>
      </c>
    </row>
    <row r="957">
      <c r="A957" s="3" t="s">
        <v>938</v>
      </c>
      <c r="B957" s="4">
        <v>45196.0</v>
      </c>
      <c r="C957" s="5" t="s">
        <v>16</v>
      </c>
      <c r="D957" s="5" t="s">
        <v>21</v>
      </c>
      <c r="E957" s="5">
        <v>382.33</v>
      </c>
      <c r="F957" s="5">
        <v>34.0</v>
      </c>
      <c r="G957" s="5">
        <v>15.0</v>
      </c>
      <c r="H957" s="5">
        <v>1807.08</v>
      </c>
      <c r="I957" s="5">
        <f t="shared" si="1"/>
        <v>4.72649282</v>
      </c>
    </row>
    <row r="958">
      <c r="A958" s="3" t="s">
        <v>939</v>
      </c>
      <c r="B958" s="4">
        <v>45570.0</v>
      </c>
      <c r="C958" s="5" t="s">
        <v>12</v>
      </c>
      <c r="D958" s="5" t="s">
        <v>10</v>
      </c>
      <c r="E958" s="5">
        <v>1720.08</v>
      </c>
      <c r="F958" s="5">
        <v>34.0</v>
      </c>
      <c r="G958" s="5">
        <v>50.0</v>
      </c>
      <c r="H958" s="5">
        <v>1510.83</v>
      </c>
      <c r="I958" s="5">
        <f t="shared" si="1"/>
        <v>0.8783486815</v>
      </c>
    </row>
    <row r="959">
      <c r="A959" s="3" t="s">
        <v>940</v>
      </c>
      <c r="B959" s="4">
        <v>45472.0</v>
      </c>
      <c r="C959" s="5" t="s">
        <v>12</v>
      </c>
      <c r="D959" s="5" t="s">
        <v>19</v>
      </c>
      <c r="E959" s="5">
        <v>3580.65</v>
      </c>
      <c r="F959" s="5">
        <v>30.0</v>
      </c>
      <c r="G959" s="5">
        <v>29.0</v>
      </c>
      <c r="H959" s="5">
        <v>1069.17</v>
      </c>
      <c r="I959" s="5">
        <f t="shared" si="1"/>
        <v>0.2985966235</v>
      </c>
    </row>
    <row r="960">
      <c r="A960" s="3" t="s">
        <v>941</v>
      </c>
      <c r="B960" s="4">
        <v>44925.0</v>
      </c>
      <c r="C960" s="5" t="s">
        <v>13</v>
      </c>
      <c r="D960" s="5" t="s">
        <v>21</v>
      </c>
      <c r="E960" s="5">
        <v>2593.31</v>
      </c>
      <c r="F960" s="5">
        <v>16.0</v>
      </c>
      <c r="G960" s="5">
        <v>34.0</v>
      </c>
      <c r="H960" s="5">
        <v>535.99</v>
      </c>
      <c r="I960" s="5">
        <f t="shared" si="1"/>
        <v>0.2066818082</v>
      </c>
    </row>
    <row r="961">
      <c r="A961" s="3" t="s">
        <v>942</v>
      </c>
      <c r="B961" s="4">
        <v>45360.0</v>
      </c>
      <c r="C961" s="5" t="s">
        <v>12</v>
      </c>
      <c r="D961" s="5" t="s">
        <v>19</v>
      </c>
      <c r="E961" s="5">
        <v>3737.32</v>
      </c>
      <c r="F961" s="5">
        <v>48.0</v>
      </c>
      <c r="G961" s="5">
        <v>17.0</v>
      </c>
      <c r="H961" s="5">
        <v>1820.81</v>
      </c>
      <c r="I961" s="5">
        <f t="shared" si="1"/>
        <v>0.4871967078</v>
      </c>
    </row>
    <row r="962">
      <c r="A962" s="3" t="s">
        <v>943</v>
      </c>
      <c r="B962" s="4">
        <v>45091.0</v>
      </c>
      <c r="C962" s="5" t="s">
        <v>16</v>
      </c>
      <c r="D962" s="5" t="s">
        <v>19</v>
      </c>
      <c r="E962" s="5">
        <v>4115.94</v>
      </c>
      <c r="F962" s="5">
        <v>48.0</v>
      </c>
      <c r="G962" s="5">
        <v>42.0</v>
      </c>
      <c r="H962" s="5">
        <v>1037.12</v>
      </c>
      <c r="I962" s="5">
        <f t="shared" si="1"/>
        <v>0.2519764622</v>
      </c>
    </row>
    <row r="963">
      <c r="A963" s="3" t="s">
        <v>944</v>
      </c>
      <c r="B963" s="4">
        <v>45496.0</v>
      </c>
      <c r="C963" s="5" t="s">
        <v>12</v>
      </c>
      <c r="D963" s="5" t="s">
        <v>23</v>
      </c>
      <c r="E963" s="5">
        <v>3533.08</v>
      </c>
      <c r="F963" s="5">
        <v>36.0</v>
      </c>
      <c r="G963" s="5">
        <v>15.0</v>
      </c>
      <c r="H963" s="5">
        <v>281.88</v>
      </c>
      <c r="I963" s="5">
        <f t="shared" si="1"/>
        <v>0.07978307879</v>
      </c>
    </row>
    <row r="964">
      <c r="A964" s="3" t="s">
        <v>945</v>
      </c>
      <c r="B964" s="4">
        <v>45475.0</v>
      </c>
      <c r="C964" s="5" t="s">
        <v>16</v>
      </c>
      <c r="D964" s="5" t="s">
        <v>21</v>
      </c>
      <c r="E964" s="5">
        <v>3668.07</v>
      </c>
      <c r="F964" s="5">
        <v>19.0</v>
      </c>
      <c r="G964" s="5">
        <v>28.0</v>
      </c>
      <c r="H964" s="5">
        <v>1312.96</v>
      </c>
      <c r="I964" s="5">
        <f t="shared" si="1"/>
        <v>0.3579430054</v>
      </c>
    </row>
    <row r="965">
      <c r="A965" s="3" t="s">
        <v>946</v>
      </c>
      <c r="B965" s="4">
        <v>45233.0</v>
      </c>
      <c r="C965" s="5" t="s">
        <v>9</v>
      </c>
      <c r="D965" s="5" t="s">
        <v>23</v>
      </c>
      <c r="E965" s="5">
        <v>3948.22</v>
      </c>
      <c r="F965" s="5">
        <v>3.0</v>
      </c>
      <c r="G965" s="5">
        <v>31.0</v>
      </c>
      <c r="H965" s="5">
        <v>1000.64</v>
      </c>
      <c r="I965" s="5">
        <f t="shared" si="1"/>
        <v>0.253440791</v>
      </c>
    </row>
    <row r="966">
      <c r="A966" s="3" t="s">
        <v>947</v>
      </c>
      <c r="B966" s="4">
        <v>45581.0</v>
      </c>
      <c r="C966" s="5" t="s">
        <v>16</v>
      </c>
      <c r="D966" s="5" t="s">
        <v>10</v>
      </c>
      <c r="E966" s="5">
        <v>750.45</v>
      </c>
      <c r="F966" s="5">
        <v>1.0</v>
      </c>
      <c r="G966" s="5">
        <v>3.0</v>
      </c>
      <c r="H966" s="5">
        <v>1555.43</v>
      </c>
      <c r="I966" s="5">
        <f t="shared" si="1"/>
        <v>2.072663069</v>
      </c>
    </row>
    <row r="967">
      <c r="A967" s="3" t="s">
        <v>948</v>
      </c>
      <c r="B967" s="4">
        <v>45419.0</v>
      </c>
      <c r="C967" s="5" t="s">
        <v>16</v>
      </c>
      <c r="D967" s="5" t="s">
        <v>21</v>
      </c>
      <c r="E967" s="5">
        <v>3845.05</v>
      </c>
      <c r="F967" s="5">
        <v>22.0</v>
      </c>
      <c r="G967" s="5">
        <v>34.0</v>
      </c>
      <c r="H967" s="5">
        <v>904.99</v>
      </c>
      <c r="I967" s="5">
        <f t="shared" si="1"/>
        <v>0.2353649497</v>
      </c>
    </row>
    <row r="968">
      <c r="A968" s="3" t="s">
        <v>949</v>
      </c>
      <c r="B968" s="4">
        <v>45227.0</v>
      </c>
      <c r="C968" s="5" t="s">
        <v>16</v>
      </c>
      <c r="D968" s="5" t="s">
        <v>19</v>
      </c>
      <c r="E968" s="5">
        <v>807.33</v>
      </c>
      <c r="F968" s="5">
        <v>28.0</v>
      </c>
      <c r="G968" s="5">
        <v>27.0</v>
      </c>
      <c r="H968" s="5">
        <v>1040.05</v>
      </c>
      <c r="I968" s="5">
        <f t="shared" si="1"/>
        <v>1.288258828</v>
      </c>
    </row>
    <row r="969">
      <c r="A969" s="3" t="s">
        <v>950</v>
      </c>
      <c r="B969" s="4">
        <v>44900.0</v>
      </c>
      <c r="C969" s="5" t="s">
        <v>13</v>
      </c>
      <c r="D969" s="5" t="s">
        <v>10</v>
      </c>
      <c r="E969" s="5">
        <v>3455.58</v>
      </c>
      <c r="F969" s="5">
        <v>19.0</v>
      </c>
      <c r="G969" s="5">
        <v>34.0</v>
      </c>
      <c r="H969" s="5">
        <v>95.39</v>
      </c>
      <c r="I969" s="5">
        <f t="shared" si="1"/>
        <v>0.02760462788</v>
      </c>
    </row>
    <row r="970">
      <c r="A970" s="3" t="s">
        <v>951</v>
      </c>
      <c r="B970" s="4">
        <v>44909.0</v>
      </c>
      <c r="C970" s="5" t="s">
        <v>16</v>
      </c>
      <c r="D970" s="5" t="s">
        <v>23</v>
      </c>
      <c r="E970" s="5">
        <v>885.34</v>
      </c>
      <c r="F970" s="5">
        <v>19.0</v>
      </c>
      <c r="G970" s="5">
        <v>1.0</v>
      </c>
      <c r="H970" s="5">
        <v>338.11</v>
      </c>
      <c r="I970" s="5">
        <f t="shared" si="1"/>
        <v>0.3818984797</v>
      </c>
    </row>
    <row r="971">
      <c r="A971" s="3" t="s">
        <v>952</v>
      </c>
      <c r="B971" s="4">
        <v>45143.0</v>
      </c>
      <c r="C971" s="5" t="s">
        <v>13</v>
      </c>
      <c r="D971" s="5" t="s">
        <v>19</v>
      </c>
      <c r="E971" s="5">
        <v>68.99</v>
      </c>
      <c r="F971" s="5">
        <v>5.0</v>
      </c>
      <c r="G971" s="5">
        <v>43.0</v>
      </c>
      <c r="H971" s="5">
        <v>1292.34</v>
      </c>
      <c r="I971" s="5">
        <f t="shared" si="1"/>
        <v>18.73228004</v>
      </c>
    </row>
    <row r="972">
      <c r="A972" s="3" t="s">
        <v>953</v>
      </c>
      <c r="B972" s="4">
        <v>45194.0</v>
      </c>
      <c r="C972" s="5" t="s">
        <v>13</v>
      </c>
      <c r="D972" s="5" t="s">
        <v>17</v>
      </c>
      <c r="E972" s="5">
        <v>3873.29</v>
      </c>
      <c r="F972" s="5">
        <v>40.0</v>
      </c>
      <c r="G972" s="5">
        <v>39.0</v>
      </c>
      <c r="H972" s="5">
        <v>1683.5</v>
      </c>
      <c r="I972" s="5">
        <f t="shared" si="1"/>
        <v>0.4346434168</v>
      </c>
    </row>
    <row r="973">
      <c r="A973" s="3" t="s">
        <v>954</v>
      </c>
      <c r="B973" s="4">
        <v>45025.0</v>
      </c>
      <c r="C973" s="5" t="s">
        <v>12</v>
      </c>
      <c r="D973" s="5" t="s">
        <v>17</v>
      </c>
      <c r="E973" s="5">
        <v>419.46</v>
      </c>
      <c r="F973" s="5">
        <v>47.0</v>
      </c>
      <c r="G973" s="5">
        <v>18.0</v>
      </c>
      <c r="H973" s="5">
        <v>1709.86</v>
      </c>
      <c r="I973" s="5">
        <f t="shared" si="1"/>
        <v>4.076336242</v>
      </c>
    </row>
    <row r="974">
      <c r="A974" s="3" t="s">
        <v>955</v>
      </c>
      <c r="B974" s="4">
        <v>45249.0</v>
      </c>
      <c r="C974" s="5" t="s">
        <v>12</v>
      </c>
      <c r="D974" s="5" t="s">
        <v>23</v>
      </c>
      <c r="E974" s="5">
        <v>4193.84</v>
      </c>
      <c r="F974" s="5">
        <v>14.0</v>
      </c>
      <c r="G974" s="5">
        <v>5.0</v>
      </c>
      <c r="H974" s="5">
        <v>1873.81</v>
      </c>
      <c r="I974" s="5">
        <f t="shared" si="1"/>
        <v>0.4468005456</v>
      </c>
    </row>
    <row r="975">
      <c r="A975" s="3" t="s">
        <v>956</v>
      </c>
      <c r="B975" s="4">
        <v>45565.0</v>
      </c>
      <c r="C975" s="5" t="s">
        <v>13</v>
      </c>
      <c r="D975" s="5" t="s">
        <v>21</v>
      </c>
      <c r="E975" s="5">
        <v>52.96</v>
      </c>
      <c r="F975" s="5">
        <v>47.0</v>
      </c>
      <c r="G975" s="5">
        <v>16.0</v>
      </c>
      <c r="H975" s="5">
        <v>1960.53</v>
      </c>
      <c r="I975" s="5">
        <f t="shared" si="1"/>
        <v>37.019071</v>
      </c>
    </row>
    <row r="976">
      <c r="A976" s="3" t="s">
        <v>957</v>
      </c>
      <c r="B976" s="4">
        <v>44903.0</v>
      </c>
      <c r="C976" s="5" t="s">
        <v>12</v>
      </c>
      <c r="D976" s="5" t="s">
        <v>19</v>
      </c>
      <c r="E976" s="5">
        <v>1456.78</v>
      </c>
      <c r="F976" s="5">
        <v>31.0</v>
      </c>
      <c r="G976" s="5">
        <v>10.0</v>
      </c>
      <c r="H976" s="5">
        <v>203.72</v>
      </c>
      <c r="I976" s="5">
        <f t="shared" si="1"/>
        <v>0.1398426667</v>
      </c>
    </row>
    <row r="977">
      <c r="A977" s="3" t="s">
        <v>958</v>
      </c>
      <c r="B977" s="4">
        <v>45417.0</v>
      </c>
      <c r="C977" s="5" t="s">
        <v>12</v>
      </c>
      <c r="D977" s="5" t="s">
        <v>19</v>
      </c>
      <c r="E977" s="5">
        <v>1361.67</v>
      </c>
      <c r="F977" s="5">
        <v>33.0</v>
      </c>
      <c r="G977" s="5">
        <v>41.0</v>
      </c>
      <c r="H977" s="5">
        <v>620.35</v>
      </c>
      <c r="I977" s="5">
        <f t="shared" si="1"/>
        <v>0.4555802801</v>
      </c>
    </row>
    <row r="978">
      <c r="A978" s="3" t="s">
        <v>959</v>
      </c>
      <c r="B978" s="4">
        <v>45400.0</v>
      </c>
      <c r="C978" s="5" t="s">
        <v>9</v>
      </c>
      <c r="D978" s="5" t="s">
        <v>23</v>
      </c>
      <c r="E978" s="5">
        <v>2752.98</v>
      </c>
      <c r="F978" s="5">
        <v>4.0</v>
      </c>
      <c r="G978" s="5">
        <v>8.0</v>
      </c>
      <c r="H978" s="5">
        <v>900.03</v>
      </c>
      <c r="I978" s="5">
        <f t="shared" si="1"/>
        <v>0.3269293638</v>
      </c>
    </row>
    <row r="979">
      <c r="A979" s="3" t="s">
        <v>960</v>
      </c>
      <c r="B979" s="4">
        <v>45242.0</v>
      </c>
      <c r="C979" s="5" t="s">
        <v>9</v>
      </c>
      <c r="D979" s="5" t="s">
        <v>19</v>
      </c>
      <c r="E979" s="5">
        <v>2384.64</v>
      </c>
      <c r="F979" s="5">
        <v>46.0</v>
      </c>
      <c r="G979" s="5">
        <v>13.0</v>
      </c>
      <c r="H979" s="5">
        <v>191.19</v>
      </c>
      <c r="I979" s="5">
        <f t="shared" si="1"/>
        <v>0.08017562399</v>
      </c>
    </row>
    <row r="980">
      <c r="A980" s="3" t="s">
        <v>961</v>
      </c>
      <c r="B980" s="4">
        <v>45053.0</v>
      </c>
      <c r="C980" s="5" t="s">
        <v>12</v>
      </c>
      <c r="D980" s="5" t="s">
        <v>21</v>
      </c>
      <c r="E980" s="5">
        <v>150.95</v>
      </c>
      <c r="F980" s="5">
        <v>45.0</v>
      </c>
      <c r="G980" s="5">
        <v>34.0</v>
      </c>
      <c r="H980" s="5">
        <v>1732.91</v>
      </c>
      <c r="I980" s="5">
        <f t="shared" si="1"/>
        <v>11.4800265</v>
      </c>
    </row>
    <row r="981">
      <c r="A981" s="3" t="s">
        <v>962</v>
      </c>
      <c r="B981" s="4">
        <v>45023.0</v>
      </c>
      <c r="C981" s="5" t="s">
        <v>12</v>
      </c>
      <c r="D981" s="5" t="s">
        <v>19</v>
      </c>
      <c r="E981" s="5">
        <v>1407.45</v>
      </c>
      <c r="F981" s="5">
        <v>23.0</v>
      </c>
      <c r="G981" s="5">
        <v>15.0</v>
      </c>
      <c r="H981" s="5">
        <v>728.54</v>
      </c>
      <c r="I981" s="5">
        <f t="shared" si="1"/>
        <v>0.517631177</v>
      </c>
    </row>
    <row r="982">
      <c r="A982" s="3" t="s">
        <v>963</v>
      </c>
      <c r="B982" s="4">
        <v>44952.0</v>
      </c>
      <c r="C982" s="5" t="s">
        <v>13</v>
      </c>
      <c r="D982" s="5" t="s">
        <v>23</v>
      </c>
      <c r="E982" s="5">
        <v>4411.17</v>
      </c>
      <c r="F982" s="5">
        <v>4.0</v>
      </c>
      <c r="G982" s="5">
        <v>12.0</v>
      </c>
      <c r="H982" s="5">
        <v>206.61</v>
      </c>
      <c r="I982" s="5">
        <f t="shared" si="1"/>
        <v>0.04683791375</v>
      </c>
    </row>
    <row r="983">
      <c r="A983" s="3" t="s">
        <v>964</v>
      </c>
      <c r="B983" s="4">
        <v>45203.0</v>
      </c>
      <c r="C983" s="5" t="s">
        <v>9</v>
      </c>
      <c r="D983" s="5" t="s">
        <v>23</v>
      </c>
      <c r="E983" s="5">
        <v>1437.04</v>
      </c>
      <c r="F983" s="5">
        <v>16.0</v>
      </c>
      <c r="G983" s="5">
        <v>29.0</v>
      </c>
      <c r="H983" s="5">
        <v>1648.95</v>
      </c>
      <c r="I983" s="5">
        <f t="shared" si="1"/>
        <v>1.14746284</v>
      </c>
    </row>
    <row r="984">
      <c r="A984" s="3" t="s">
        <v>965</v>
      </c>
      <c r="B984" s="4">
        <v>45502.0</v>
      </c>
      <c r="C984" s="5" t="s">
        <v>16</v>
      </c>
      <c r="D984" s="5" t="s">
        <v>19</v>
      </c>
      <c r="E984" s="5">
        <v>2052.68</v>
      </c>
      <c r="F984" s="5">
        <v>24.0</v>
      </c>
      <c r="G984" s="5">
        <v>16.0</v>
      </c>
      <c r="H984" s="5">
        <v>337.63</v>
      </c>
      <c r="I984" s="5">
        <f t="shared" si="1"/>
        <v>0.1644825302</v>
      </c>
    </row>
    <row r="985">
      <c r="A985" s="3" t="s">
        <v>966</v>
      </c>
      <c r="B985" s="4">
        <v>45329.0</v>
      </c>
      <c r="C985" s="5" t="s">
        <v>12</v>
      </c>
      <c r="D985" s="5" t="s">
        <v>10</v>
      </c>
      <c r="E985" s="5">
        <v>2380.5</v>
      </c>
      <c r="F985" s="5">
        <v>21.0</v>
      </c>
      <c r="G985" s="5">
        <v>49.0</v>
      </c>
      <c r="H985" s="5">
        <v>979.86</v>
      </c>
      <c r="I985" s="5">
        <f t="shared" si="1"/>
        <v>0.4116194077</v>
      </c>
    </row>
    <row r="986">
      <c r="A986" s="3" t="s">
        <v>967</v>
      </c>
      <c r="B986" s="4">
        <v>44974.0</v>
      </c>
      <c r="C986" s="5" t="s">
        <v>9</v>
      </c>
      <c r="D986" s="5" t="s">
        <v>10</v>
      </c>
      <c r="E986" s="5">
        <v>3438.47</v>
      </c>
      <c r="F986" s="5">
        <v>14.0</v>
      </c>
      <c r="G986" s="5">
        <v>26.0</v>
      </c>
      <c r="H986" s="5">
        <v>483.67</v>
      </c>
      <c r="I986" s="5">
        <f t="shared" si="1"/>
        <v>0.1406643071</v>
      </c>
    </row>
    <row r="987">
      <c r="A987" s="3" t="s">
        <v>968</v>
      </c>
      <c r="B987" s="4">
        <v>45486.0</v>
      </c>
      <c r="C987" s="5" t="s">
        <v>16</v>
      </c>
      <c r="D987" s="5" t="s">
        <v>10</v>
      </c>
      <c r="E987" s="5">
        <v>927.94</v>
      </c>
      <c r="F987" s="5">
        <v>19.0</v>
      </c>
      <c r="G987" s="5">
        <v>15.0</v>
      </c>
      <c r="H987" s="5">
        <v>1146.11</v>
      </c>
      <c r="I987" s="5">
        <f t="shared" si="1"/>
        <v>1.235112184</v>
      </c>
    </row>
    <row r="988">
      <c r="A988" s="3" t="s">
        <v>969</v>
      </c>
      <c r="B988" s="4">
        <v>45593.0</v>
      </c>
      <c r="C988" s="5" t="s">
        <v>12</v>
      </c>
      <c r="D988" s="5" t="s">
        <v>21</v>
      </c>
      <c r="E988" s="5">
        <v>4744.73</v>
      </c>
      <c r="F988" s="5">
        <v>49.0</v>
      </c>
      <c r="G988" s="5">
        <v>4.0</v>
      </c>
      <c r="H988" s="5">
        <v>327.16</v>
      </c>
      <c r="I988" s="5">
        <f t="shared" si="1"/>
        <v>0.06895229023</v>
      </c>
    </row>
    <row r="989">
      <c r="A989" s="3" t="s">
        <v>970</v>
      </c>
      <c r="B989" s="4">
        <v>45244.0</v>
      </c>
      <c r="C989" s="5" t="s">
        <v>9</v>
      </c>
      <c r="D989" s="5" t="s">
        <v>17</v>
      </c>
      <c r="E989" s="5">
        <v>2201.39</v>
      </c>
      <c r="F989" s="5">
        <v>23.0</v>
      </c>
      <c r="G989" s="5">
        <v>12.0</v>
      </c>
      <c r="H989" s="5">
        <v>1543.25</v>
      </c>
      <c r="I989" s="5">
        <f t="shared" si="1"/>
        <v>0.7010343465</v>
      </c>
    </row>
    <row r="990">
      <c r="A990" s="3" t="s">
        <v>971</v>
      </c>
      <c r="B990" s="4">
        <v>45432.0</v>
      </c>
      <c r="C990" s="5" t="s">
        <v>13</v>
      </c>
      <c r="D990" s="5" t="s">
        <v>23</v>
      </c>
      <c r="E990" s="5">
        <v>3927.98</v>
      </c>
      <c r="F990" s="5">
        <v>30.0</v>
      </c>
      <c r="G990" s="5">
        <v>37.0</v>
      </c>
      <c r="H990" s="5">
        <v>163.81</v>
      </c>
      <c r="I990" s="5">
        <f t="shared" si="1"/>
        <v>0.04170336916</v>
      </c>
    </row>
    <row r="991">
      <c r="A991" s="3" t="s">
        <v>972</v>
      </c>
      <c r="B991" s="4">
        <v>45344.0</v>
      </c>
      <c r="C991" s="5" t="s">
        <v>12</v>
      </c>
      <c r="D991" s="5" t="s">
        <v>17</v>
      </c>
      <c r="E991" s="5">
        <v>2923.31</v>
      </c>
      <c r="F991" s="5">
        <v>43.0</v>
      </c>
      <c r="G991" s="5">
        <v>14.0</v>
      </c>
      <c r="H991" s="5">
        <v>234.79</v>
      </c>
      <c r="I991" s="5">
        <f t="shared" si="1"/>
        <v>0.08031649055</v>
      </c>
    </row>
    <row r="992">
      <c r="A992" s="3" t="s">
        <v>973</v>
      </c>
      <c r="B992" s="4">
        <v>44951.0</v>
      </c>
      <c r="C992" s="5" t="s">
        <v>16</v>
      </c>
      <c r="D992" s="5" t="s">
        <v>23</v>
      </c>
      <c r="E992" s="5">
        <v>2160.75</v>
      </c>
      <c r="F992" s="5">
        <v>41.0</v>
      </c>
      <c r="G992" s="5">
        <v>39.0</v>
      </c>
      <c r="H992" s="5">
        <v>222.18</v>
      </c>
      <c r="I992" s="5">
        <f t="shared" si="1"/>
        <v>0.1028254078</v>
      </c>
    </row>
    <row r="993">
      <c r="A993" s="3" t="s">
        <v>974</v>
      </c>
      <c r="B993" s="4">
        <v>45149.0</v>
      </c>
      <c r="C993" s="5" t="s">
        <v>9</v>
      </c>
      <c r="D993" s="5" t="s">
        <v>10</v>
      </c>
      <c r="E993" s="5">
        <v>2011.06</v>
      </c>
      <c r="F993" s="5">
        <v>22.0</v>
      </c>
      <c r="G993" s="5">
        <v>50.0</v>
      </c>
      <c r="H993" s="5">
        <v>1499.53</v>
      </c>
      <c r="I993" s="5">
        <f t="shared" si="1"/>
        <v>0.7456416019</v>
      </c>
    </row>
    <row r="994">
      <c r="A994" s="3" t="s">
        <v>975</v>
      </c>
      <c r="B994" s="4">
        <v>45478.0</v>
      </c>
      <c r="C994" s="5" t="s">
        <v>16</v>
      </c>
      <c r="D994" s="5" t="s">
        <v>23</v>
      </c>
      <c r="E994" s="5">
        <v>4861.18</v>
      </c>
      <c r="F994" s="5">
        <v>41.0</v>
      </c>
      <c r="G994" s="5">
        <v>4.0</v>
      </c>
      <c r="H994" s="5">
        <v>534.63</v>
      </c>
      <c r="I994" s="5">
        <f t="shared" si="1"/>
        <v>0.10997947</v>
      </c>
    </row>
    <row r="995">
      <c r="A995" s="3" t="s">
        <v>976</v>
      </c>
      <c r="B995" s="4">
        <v>45093.0</v>
      </c>
      <c r="C995" s="5" t="s">
        <v>16</v>
      </c>
      <c r="D995" s="5" t="s">
        <v>23</v>
      </c>
      <c r="E995" s="5">
        <v>995.32</v>
      </c>
      <c r="F995" s="5">
        <v>1.0</v>
      </c>
      <c r="G995" s="5">
        <v>17.0</v>
      </c>
      <c r="H995" s="5">
        <v>1047.35</v>
      </c>
      <c r="I995" s="5">
        <f t="shared" si="1"/>
        <v>1.052274645</v>
      </c>
    </row>
    <row r="996">
      <c r="A996" s="3" t="s">
        <v>977</v>
      </c>
      <c r="B996" s="4">
        <v>45519.0</v>
      </c>
      <c r="C996" s="5" t="s">
        <v>16</v>
      </c>
      <c r="D996" s="5" t="s">
        <v>19</v>
      </c>
      <c r="E996" s="5">
        <v>3205.86</v>
      </c>
      <c r="F996" s="5">
        <v>22.0</v>
      </c>
      <c r="G996" s="5">
        <v>22.0</v>
      </c>
      <c r="H996" s="5">
        <v>1924.7</v>
      </c>
      <c r="I996" s="5">
        <f t="shared" si="1"/>
        <v>0.6003693237</v>
      </c>
    </row>
    <row r="997">
      <c r="A997" s="3" t="s">
        <v>978</v>
      </c>
      <c r="B997" s="4">
        <v>45400.0</v>
      </c>
      <c r="C997" s="5" t="s">
        <v>12</v>
      </c>
      <c r="D997" s="5" t="s">
        <v>10</v>
      </c>
      <c r="E997" s="5">
        <v>4656.05</v>
      </c>
      <c r="F997" s="5">
        <v>4.0</v>
      </c>
      <c r="G997" s="5">
        <v>34.0</v>
      </c>
      <c r="H997" s="5">
        <v>1821.29</v>
      </c>
      <c r="I997" s="5">
        <f t="shared" si="1"/>
        <v>0.391166332</v>
      </c>
    </row>
    <row r="998">
      <c r="A998" s="3" t="s">
        <v>979</v>
      </c>
      <c r="B998" s="4">
        <v>45376.0</v>
      </c>
      <c r="C998" s="5" t="s">
        <v>12</v>
      </c>
      <c r="D998" s="5" t="s">
        <v>10</v>
      </c>
      <c r="E998" s="5">
        <v>4144.73</v>
      </c>
      <c r="F998" s="5">
        <v>25.0</v>
      </c>
      <c r="G998" s="5">
        <v>32.0</v>
      </c>
      <c r="H998" s="5">
        <v>1807.07</v>
      </c>
      <c r="I998" s="5">
        <f t="shared" si="1"/>
        <v>0.4359922118</v>
      </c>
    </row>
    <row r="999">
      <c r="A999" s="3" t="s">
        <v>980</v>
      </c>
      <c r="B999" s="4">
        <v>45480.0</v>
      </c>
      <c r="C999" s="5" t="s">
        <v>12</v>
      </c>
      <c r="D999" s="5" t="s">
        <v>19</v>
      </c>
      <c r="E999" s="5">
        <v>2296.7</v>
      </c>
      <c r="F999" s="5">
        <v>1.0</v>
      </c>
      <c r="G999" s="5">
        <v>17.0</v>
      </c>
      <c r="H999" s="5">
        <v>34.88</v>
      </c>
      <c r="I999" s="5">
        <f t="shared" si="1"/>
        <v>0.01518700745</v>
      </c>
    </row>
    <row r="1000">
      <c r="A1000" s="3" t="s">
        <v>981</v>
      </c>
      <c r="B1000" s="4">
        <v>44901.0</v>
      </c>
      <c r="C1000" s="5" t="s">
        <v>12</v>
      </c>
      <c r="D1000" s="5" t="s">
        <v>17</v>
      </c>
      <c r="E1000" s="5">
        <v>2067.65</v>
      </c>
      <c r="F1000" s="5">
        <v>15.0</v>
      </c>
      <c r="G1000" s="5">
        <v>35.0</v>
      </c>
      <c r="H1000" s="5">
        <v>1117.82</v>
      </c>
      <c r="I1000" s="5">
        <f t="shared" si="1"/>
        <v>0.5406234131</v>
      </c>
    </row>
    <row r="1001">
      <c r="A1001" s="3" t="s">
        <v>982</v>
      </c>
      <c r="B1001" s="4">
        <v>45233.0</v>
      </c>
      <c r="C1001" s="5" t="s">
        <v>16</v>
      </c>
      <c r="D1001" s="5" t="s">
        <v>21</v>
      </c>
      <c r="E1001" s="5">
        <v>3804.41</v>
      </c>
      <c r="F1001" s="5">
        <v>24.0</v>
      </c>
      <c r="G1001" s="5">
        <v>50.0</v>
      </c>
      <c r="H1001" s="5">
        <v>606.65</v>
      </c>
      <c r="I1001" s="5">
        <f t="shared" si="1"/>
        <v>0.1594596797</v>
      </c>
    </row>
    <row r="1002">
      <c r="A1002" s="3" t="s">
        <v>983</v>
      </c>
      <c r="B1002" s="4">
        <v>45325.0</v>
      </c>
      <c r="C1002" s="5" t="s">
        <v>13</v>
      </c>
      <c r="D1002" s="5" t="s">
        <v>19</v>
      </c>
      <c r="E1002" s="5">
        <v>3229.81</v>
      </c>
      <c r="F1002" s="5">
        <v>41.0</v>
      </c>
      <c r="G1002" s="5">
        <v>28.0</v>
      </c>
      <c r="H1002" s="5">
        <v>1143.74</v>
      </c>
      <c r="I1002" s="5">
        <f t="shared" si="1"/>
        <v>0.3541199018</v>
      </c>
    </row>
    <row r="1003">
      <c r="A1003" s="3" t="s">
        <v>984</v>
      </c>
      <c r="B1003" s="4">
        <v>45008.0</v>
      </c>
      <c r="C1003" s="5" t="s">
        <v>9</v>
      </c>
      <c r="D1003" s="5" t="s">
        <v>19</v>
      </c>
      <c r="E1003" s="5">
        <v>1049.82</v>
      </c>
      <c r="F1003" s="5">
        <v>45.0</v>
      </c>
      <c r="G1003" s="5">
        <v>9.0</v>
      </c>
      <c r="H1003" s="5">
        <v>411.38</v>
      </c>
      <c r="I1003" s="5">
        <f t="shared" si="1"/>
        <v>0.3918576518</v>
      </c>
    </row>
    <row r="1004">
      <c r="A1004" s="3" t="s">
        <v>985</v>
      </c>
      <c r="B1004" s="4">
        <v>45268.0</v>
      </c>
      <c r="C1004" s="5" t="s">
        <v>16</v>
      </c>
      <c r="D1004" s="5" t="s">
        <v>23</v>
      </c>
      <c r="E1004" s="5">
        <v>4796.45</v>
      </c>
      <c r="F1004" s="5">
        <v>1.0</v>
      </c>
      <c r="G1004" s="5">
        <v>14.0</v>
      </c>
      <c r="H1004" s="5">
        <v>1877.74</v>
      </c>
      <c r="I1004" s="5">
        <f t="shared" si="1"/>
        <v>0.3914853694</v>
      </c>
    </row>
    <row r="1005">
      <c r="A1005" s="3" t="s">
        <v>986</v>
      </c>
      <c r="B1005" s="4">
        <v>44919.0</v>
      </c>
      <c r="C1005" s="5" t="s">
        <v>12</v>
      </c>
      <c r="D1005" s="5" t="s">
        <v>17</v>
      </c>
      <c r="E1005" s="5">
        <v>156.85</v>
      </c>
      <c r="F1005" s="5">
        <v>13.0</v>
      </c>
      <c r="G1005" s="5">
        <v>34.0</v>
      </c>
      <c r="H1005" s="5">
        <v>1837.33</v>
      </c>
      <c r="I1005" s="5">
        <f t="shared" si="1"/>
        <v>11.71393051</v>
      </c>
    </row>
    <row r="1006">
      <c r="A1006" s="3" t="s">
        <v>987</v>
      </c>
      <c r="B1006" s="4">
        <v>45514.0</v>
      </c>
      <c r="C1006" s="5" t="s">
        <v>16</v>
      </c>
      <c r="D1006" s="5" t="s">
        <v>21</v>
      </c>
      <c r="E1006" s="5">
        <v>3001.04</v>
      </c>
      <c r="F1006" s="5">
        <v>27.0</v>
      </c>
      <c r="G1006" s="5">
        <v>48.0</v>
      </c>
      <c r="H1006" s="5">
        <v>109.42</v>
      </c>
      <c r="I1006" s="5">
        <f t="shared" si="1"/>
        <v>0.03646069363</v>
      </c>
    </row>
    <row r="1007">
      <c r="A1007" s="3">
        <v>8.0511009E7</v>
      </c>
      <c r="B1007" s="4">
        <v>45431.0</v>
      </c>
      <c r="C1007" s="5" t="s">
        <v>12</v>
      </c>
      <c r="D1007" s="5" t="s">
        <v>10</v>
      </c>
      <c r="E1007" s="5">
        <v>2168.68</v>
      </c>
      <c r="F1007" s="5">
        <v>46.0</v>
      </c>
      <c r="G1007" s="5">
        <v>18.0</v>
      </c>
      <c r="H1007" s="5">
        <v>252.03</v>
      </c>
      <c r="I1007" s="5">
        <f t="shared" si="1"/>
        <v>0.1162135493</v>
      </c>
    </row>
    <row r="1008">
      <c r="A1008" s="3" t="s">
        <v>988</v>
      </c>
      <c r="B1008" s="4">
        <v>44882.0</v>
      </c>
      <c r="C1008" s="5" t="s">
        <v>13</v>
      </c>
      <c r="D1008" s="5" t="s">
        <v>17</v>
      </c>
      <c r="E1008" s="5">
        <v>3794.43</v>
      </c>
      <c r="F1008" s="5">
        <v>5.0</v>
      </c>
      <c r="G1008" s="5">
        <v>21.0</v>
      </c>
      <c r="H1008" s="5">
        <v>1181.53</v>
      </c>
      <c r="I1008" s="5">
        <f t="shared" si="1"/>
        <v>0.3113853728</v>
      </c>
    </row>
    <row r="1009">
      <c r="A1009" s="3" t="s">
        <v>989</v>
      </c>
      <c r="B1009" s="4">
        <v>45552.0</v>
      </c>
      <c r="C1009" s="5" t="s">
        <v>13</v>
      </c>
      <c r="D1009" s="5" t="s">
        <v>23</v>
      </c>
      <c r="E1009" s="5">
        <v>2399.98</v>
      </c>
      <c r="F1009" s="5">
        <v>44.0</v>
      </c>
      <c r="G1009" s="5">
        <v>43.0</v>
      </c>
      <c r="H1009" s="5">
        <v>857.03</v>
      </c>
      <c r="I1009" s="5">
        <f t="shared" si="1"/>
        <v>0.3570988092</v>
      </c>
    </row>
    <row r="1010">
      <c r="A1010" s="3" t="s">
        <v>990</v>
      </c>
      <c r="B1010" s="4">
        <v>45382.0</v>
      </c>
      <c r="C1010" s="5" t="s">
        <v>9</v>
      </c>
      <c r="D1010" s="5" t="s">
        <v>23</v>
      </c>
      <c r="E1010" s="5">
        <v>4331.61</v>
      </c>
      <c r="F1010" s="5">
        <v>37.0</v>
      </c>
      <c r="G1010" s="5">
        <v>48.0</v>
      </c>
      <c r="H1010" s="5">
        <v>1822.77</v>
      </c>
      <c r="I1010" s="5">
        <f t="shared" si="1"/>
        <v>0.4208065823</v>
      </c>
    </row>
    <row r="1011">
      <c r="A1011" s="3" t="s">
        <v>991</v>
      </c>
      <c r="B1011" s="4">
        <v>45480.0</v>
      </c>
      <c r="C1011" s="5" t="s">
        <v>13</v>
      </c>
      <c r="D1011" s="5" t="s">
        <v>23</v>
      </c>
      <c r="E1011" s="5">
        <v>2795.92</v>
      </c>
      <c r="F1011" s="5">
        <v>12.0</v>
      </c>
      <c r="G1011" s="5">
        <v>4.0</v>
      </c>
      <c r="H1011" s="5">
        <v>362.45</v>
      </c>
      <c r="I1011" s="5">
        <f t="shared" si="1"/>
        <v>0.1296353258</v>
      </c>
    </row>
    <row r="1012">
      <c r="A1012" s="3" t="s">
        <v>992</v>
      </c>
      <c r="B1012" s="4">
        <v>45252.0</v>
      </c>
      <c r="C1012" s="5" t="s">
        <v>9</v>
      </c>
      <c r="D1012" s="5" t="s">
        <v>17</v>
      </c>
      <c r="E1012" s="5">
        <v>3928.68</v>
      </c>
      <c r="F1012" s="5">
        <v>9.0</v>
      </c>
      <c r="G1012" s="5">
        <v>18.0</v>
      </c>
      <c r="H1012" s="5">
        <v>1894.16</v>
      </c>
      <c r="I1012" s="5">
        <f t="shared" si="1"/>
        <v>0.4821364937</v>
      </c>
    </row>
    <row r="1013">
      <c r="A1013" s="3" t="s">
        <v>993</v>
      </c>
      <c r="B1013" s="4">
        <v>44977.0</v>
      </c>
      <c r="C1013" s="5" t="s">
        <v>9</v>
      </c>
      <c r="D1013" s="5" t="s">
        <v>17</v>
      </c>
      <c r="E1013" s="5">
        <v>1765.1</v>
      </c>
      <c r="F1013" s="5">
        <v>42.0</v>
      </c>
      <c r="G1013" s="5">
        <v>18.0</v>
      </c>
      <c r="H1013" s="5">
        <v>709.48</v>
      </c>
      <c r="I1013" s="5">
        <f t="shared" si="1"/>
        <v>0.4019488981</v>
      </c>
    </row>
    <row r="1014">
      <c r="A1014" s="3" t="s">
        <v>994</v>
      </c>
      <c r="B1014" s="4">
        <v>45274.0</v>
      </c>
      <c r="C1014" s="5" t="s">
        <v>9</v>
      </c>
      <c r="D1014" s="5" t="s">
        <v>10</v>
      </c>
      <c r="E1014" s="5">
        <v>2760.27</v>
      </c>
      <c r="F1014" s="5">
        <v>14.0</v>
      </c>
      <c r="G1014" s="5">
        <v>40.0</v>
      </c>
      <c r="H1014" s="5">
        <v>183.57</v>
      </c>
      <c r="I1014" s="5">
        <f t="shared" si="1"/>
        <v>0.0665043637</v>
      </c>
    </row>
    <row r="1015">
      <c r="A1015" s="3" t="s">
        <v>995</v>
      </c>
      <c r="B1015" s="4">
        <v>45513.0</v>
      </c>
      <c r="C1015" s="5" t="s">
        <v>12</v>
      </c>
      <c r="D1015" s="5" t="s">
        <v>10</v>
      </c>
      <c r="E1015" s="5">
        <v>4469.47</v>
      </c>
      <c r="F1015" s="5">
        <v>12.0</v>
      </c>
      <c r="G1015" s="5">
        <v>43.0</v>
      </c>
      <c r="H1015" s="5">
        <v>252.99</v>
      </c>
      <c r="I1015" s="5">
        <f t="shared" si="1"/>
        <v>0.05660402688</v>
      </c>
    </row>
    <row r="1016">
      <c r="A1016" s="3" t="s">
        <v>996</v>
      </c>
      <c r="B1016" s="4">
        <v>45161.0</v>
      </c>
      <c r="C1016" s="5" t="s">
        <v>9</v>
      </c>
      <c r="D1016" s="5" t="s">
        <v>17</v>
      </c>
      <c r="E1016" s="5">
        <v>4597.95</v>
      </c>
      <c r="F1016" s="5">
        <v>41.0</v>
      </c>
      <c r="G1016" s="5">
        <v>37.0</v>
      </c>
      <c r="H1016" s="5">
        <v>462.82</v>
      </c>
      <c r="I1016" s="5">
        <f t="shared" si="1"/>
        <v>0.1006579019</v>
      </c>
    </row>
    <row r="1017">
      <c r="A1017" s="3" t="s">
        <v>997</v>
      </c>
      <c r="B1017" s="4">
        <v>45585.0</v>
      </c>
      <c r="C1017" s="5" t="s">
        <v>16</v>
      </c>
      <c r="D1017" s="5" t="s">
        <v>23</v>
      </c>
      <c r="E1017" s="5">
        <v>4079.61</v>
      </c>
      <c r="F1017" s="5">
        <v>41.0</v>
      </c>
      <c r="G1017" s="5">
        <v>11.0</v>
      </c>
      <c r="H1017" s="5">
        <v>1406.79</v>
      </c>
      <c r="I1017" s="5">
        <f t="shared" si="1"/>
        <v>0.3448344327</v>
      </c>
    </row>
    <row r="1018">
      <c r="A1018" s="3" t="s">
        <v>998</v>
      </c>
      <c r="B1018" s="4">
        <v>45181.0</v>
      </c>
      <c r="C1018" s="5" t="s">
        <v>13</v>
      </c>
      <c r="D1018" s="5" t="s">
        <v>21</v>
      </c>
      <c r="E1018" s="5">
        <v>3438.73</v>
      </c>
      <c r="F1018" s="5">
        <v>26.0</v>
      </c>
      <c r="G1018" s="5">
        <v>8.0</v>
      </c>
      <c r="H1018" s="5">
        <v>53.56</v>
      </c>
      <c r="I1018" s="5">
        <f t="shared" si="1"/>
        <v>0.01557551771</v>
      </c>
    </row>
    <row r="1019">
      <c r="A1019" s="3" t="s">
        <v>999</v>
      </c>
      <c r="B1019" s="4">
        <v>45074.0</v>
      </c>
      <c r="C1019" s="5" t="s">
        <v>16</v>
      </c>
      <c r="D1019" s="5" t="s">
        <v>19</v>
      </c>
      <c r="E1019" s="5">
        <v>2110.96</v>
      </c>
      <c r="F1019" s="5">
        <v>26.0</v>
      </c>
      <c r="G1019" s="5">
        <v>43.0</v>
      </c>
      <c r="H1019" s="5">
        <v>489.13</v>
      </c>
      <c r="I1019" s="5">
        <f t="shared" si="1"/>
        <v>0.2317097434</v>
      </c>
    </row>
    <row r="1020">
      <c r="A1020" s="3" t="s">
        <v>1000</v>
      </c>
      <c r="B1020" s="4">
        <v>44951.0</v>
      </c>
      <c r="C1020" s="5" t="s">
        <v>9</v>
      </c>
      <c r="D1020" s="5" t="s">
        <v>23</v>
      </c>
      <c r="E1020" s="5">
        <v>2876.94</v>
      </c>
      <c r="F1020" s="5">
        <v>5.0</v>
      </c>
      <c r="G1020" s="5">
        <v>4.0</v>
      </c>
      <c r="H1020" s="5">
        <v>1028.77</v>
      </c>
      <c r="I1020" s="5">
        <f t="shared" si="1"/>
        <v>0.3575917468</v>
      </c>
    </row>
    <row r="1021">
      <c r="A1021" s="3" t="s">
        <v>1001</v>
      </c>
      <c r="B1021" s="4">
        <v>45577.0</v>
      </c>
      <c r="C1021" s="5" t="s">
        <v>9</v>
      </c>
      <c r="D1021" s="5" t="s">
        <v>19</v>
      </c>
      <c r="E1021" s="5">
        <v>3041.41</v>
      </c>
      <c r="F1021" s="5">
        <v>24.0</v>
      </c>
      <c r="G1021" s="5">
        <v>33.0</v>
      </c>
      <c r="H1021" s="5">
        <v>668.22</v>
      </c>
      <c r="I1021" s="5">
        <f t="shared" si="1"/>
        <v>0.2197073068</v>
      </c>
    </row>
    <row r="1022">
      <c r="A1022" s="3" t="s">
        <v>1002</v>
      </c>
      <c r="B1022" s="4">
        <v>45229.0</v>
      </c>
      <c r="C1022" s="5" t="s">
        <v>12</v>
      </c>
      <c r="D1022" s="5" t="s">
        <v>23</v>
      </c>
      <c r="E1022" s="5">
        <v>389.13</v>
      </c>
      <c r="F1022" s="5">
        <v>14.0</v>
      </c>
      <c r="G1022" s="5">
        <v>22.0</v>
      </c>
      <c r="H1022" s="5">
        <v>118.73</v>
      </c>
      <c r="I1022" s="5">
        <f t="shared" si="1"/>
        <v>0.305116542</v>
      </c>
    </row>
    <row r="1023">
      <c r="A1023" s="3" t="s">
        <v>1003</v>
      </c>
      <c r="B1023" s="4">
        <v>45179.0</v>
      </c>
      <c r="C1023" s="5" t="s">
        <v>16</v>
      </c>
      <c r="D1023" s="5" t="s">
        <v>21</v>
      </c>
      <c r="E1023" s="5">
        <v>596.21</v>
      </c>
      <c r="F1023" s="5">
        <v>39.0</v>
      </c>
      <c r="G1023" s="5">
        <v>15.0</v>
      </c>
      <c r="H1023" s="5">
        <v>1136.15</v>
      </c>
      <c r="I1023" s="5">
        <f t="shared" si="1"/>
        <v>1.905620503</v>
      </c>
    </row>
    <row r="1024">
      <c r="A1024" s="3" t="s">
        <v>1004</v>
      </c>
      <c r="B1024" s="4">
        <v>45470.0</v>
      </c>
      <c r="C1024" s="5" t="s">
        <v>16</v>
      </c>
      <c r="D1024" s="5" t="s">
        <v>19</v>
      </c>
      <c r="E1024" s="5">
        <v>2431.7</v>
      </c>
      <c r="F1024" s="5">
        <v>24.0</v>
      </c>
      <c r="G1024" s="5">
        <v>18.0</v>
      </c>
      <c r="H1024" s="5">
        <v>866.99</v>
      </c>
      <c r="I1024" s="5">
        <f t="shared" si="1"/>
        <v>0.3565365793</v>
      </c>
    </row>
    <row r="1025">
      <c r="A1025" s="3" t="s">
        <v>1005</v>
      </c>
      <c r="B1025" s="4">
        <v>45203.0</v>
      </c>
      <c r="C1025" s="5" t="s">
        <v>16</v>
      </c>
      <c r="D1025" s="5" t="s">
        <v>21</v>
      </c>
      <c r="E1025" s="5">
        <v>428.42</v>
      </c>
      <c r="F1025" s="5">
        <v>28.0</v>
      </c>
      <c r="G1025" s="5">
        <v>49.0</v>
      </c>
      <c r="H1025" s="5">
        <v>141.13</v>
      </c>
      <c r="I1025" s="5">
        <f t="shared" si="1"/>
        <v>0.3294197283</v>
      </c>
    </row>
    <row r="1026">
      <c r="A1026" s="3" t="s">
        <v>1006</v>
      </c>
      <c r="B1026" s="4">
        <v>45131.0</v>
      </c>
      <c r="C1026" s="5" t="s">
        <v>16</v>
      </c>
      <c r="D1026" s="5" t="s">
        <v>17</v>
      </c>
      <c r="E1026" s="5">
        <v>4670.37</v>
      </c>
      <c r="F1026" s="5">
        <v>22.0</v>
      </c>
      <c r="G1026" s="5">
        <v>3.0</v>
      </c>
      <c r="H1026" s="5">
        <v>306.32</v>
      </c>
      <c r="I1026" s="5">
        <f t="shared" si="1"/>
        <v>0.06558795128</v>
      </c>
    </row>
    <row r="1027">
      <c r="A1027" s="3" t="s">
        <v>1007</v>
      </c>
      <c r="B1027" s="4">
        <v>45561.0</v>
      </c>
      <c r="C1027" s="5" t="s">
        <v>16</v>
      </c>
      <c r="D1027" s="5" t="s">
        <v>17</v>
      </c>
      <c r="E1027" s="5">
        <v>196.22</v>
      </c>
      <c r="F1027" s="5">
        <v>15.0</v>
      </c>
      <c r="G1027" s="5">
        <v>12.0</v>
      </c>
      <c r="H1027" s="5">
        <v>1957.85</v>
      </c>
      <c r="I1027" s="5">
        <f t="shared" si="1"/>
        <v>9.977831006</v>
      </c>
    </row>
    <row r="1028">
      <c r="A1028" s="3" t="s">
        <v>1008</v>
      </c>
      <c r="B1028" s="4">
        <v>45538.0</v>
      </c>
      <c r="C1028" s="5" t="s">
        <v>9</v>
      </c>
      <c r="D1028" s="5" t="s">
        <v>10</v>
      </c>
      <c r="E1028" s="5">
        <v>3188.13</v>
      </c>
      <c r="F1028" s="5">
        <v>12.0</v>
      </c>
      <c r="G1028" s="5">
        <v>14.0</v>
      </c>
      <c r="H1028" s="5">
        <v>1446.21</v>
      </c>
      <c r="I1028" s="5">
        <f t="shared" si="1"/>
        <v>0.4536232839</v>
      </c>
    </row>
    <row r="1029">
      <c r="A1029" s="3" t="s">
        <v>1009</v>
      </c>
      <c r="B1029" s="4">
        <v>45211.0</v>
      </c>
      <c r="C1029" s="5" t="s">
        <v>12</v>
      </c>
      <c r="D1029" s="5" t="s">
        <v>17</v>
      </c>
      <c r="E1029" s="5">
        <v>4875.21</v>
      </c>
      <c r="F1029" s="5">
        <v>17.0</v>
      </c>
      <c r="G1029" s="5">
        <v>25.0</v>
      </c>
      <c r="H1029" s="5">
        <v>1769.25</v>
      </c>
      <c r="I1029" s="5">
        <f t="shared" si="1"/>
        <v>0.362907444</v>
      </c>
    </row>
    <row r="1030">
      <c r="A1030" s="3" t="s">
        <v>1010</v>
      </c>
      <c r="B1030" s="4">
        <v>45127.0</v>
      </c>
      <c r="C1030" s="5" t="s">
        <v>16</v>
      </c>
      <c r="D1030" s="5" t="s">
        <v>17</v>
      </c>
      <c r="E1030" s="5">
        <v>3022.99</v>
      </c>
      <c r="F1030" s="5">
        <v>41.0</v>
      </c>
      <c r="G1030" s="5">
        <v>21.0</v>
      </c>
      <c r="H1030" s="5">
        <v>139.22</v>
      </c>
      <c r="I1030" s="5">
        <f t="shared" si="1"/>
        <v>0.04605374149</v>
      </c>
    </row>
    <row r="1031">
      <c r="A1031" s="3" t="s">
        <v>1011</v>
      </c>
      <c r="B1031" s="4">
        <v>45464.0</v>
      </c>
      <c r="C1031" s="5" t="s">
        <v>12</v>
      </c>
      <c r="D1031" s="5" t="s">
        <v>19</v>
      </c>
      <c r="E1031" s="5">
        <v>4185.13</v>
      </c>
      <c r="F1031" s="5">
        <v>14.0</v>
      </c>
      <c r="G1031" s="5">
        <v>9.0</v>
      </c>
      <c r="H1031" s="5">
        <v>1080.9</v>
      </c>
      <c r="I1031" s="5">
        <f t="shared" si="1"/>
        <v>0.2582715471</v>
      </c>
    </row>
    <row r="1032">
      <c r="A1032" s="3" t="s">
        <v>1012</v>
      </c>
      <c r="B1032" s="4">
        <v>45344.0</v>
      </c>
      <c r="C1032" s="5" t="s">
        <v>13</v>
      </c>
      <c r="D1032" s="5" t="s">
        <v>19</v>
      </c>
      <c r="E1032" s="5">
        <v>2000.04</v>
      </c>
      <c r="F1032" s="5">
        <v>29.0</v>
      </c>
      <c r="G1032" s="5">
        <v>31.0</v>
      </c>
      <c r="H1032" s="5">
        <v>578.14</v>
      </c>
      <c r="I1032" s="5">
        <f t="shared" si="1"/>
        <v>0.2890642187</v>
      </c>
    </row>
    <row r="1033">
      <c r="A1033" s="3" t="s">
        <v>1013</v>
      </c>
      <c r="B1033" s="4">
        <v>44962.0</v>
      </c>
      <c r="C1033" s="5" t="s">
        <v>12</v>
      </c>
      <c r="D1033" s="5" t="s">
        <v>17</v>
      </c>
      <c r="E1033" s="5">
        <v>1569.07</v>
      </c>
      <c r="F1033" s="5">
        <v>17.0</v>
      </c>
      <c r="G1033" s="5">
        <v>8.0</v>
      </c>
      <c r="H1033" s="5">
        <v>65.24</v>
      </c>
      <c r="I1033" s="5">
        <f t="shared" si="1"/>
        <v>0.04157876959</v>
      </c>
    </row>
    <row r="1034">
      <c r="A1034" s="3" t="s">
        <v>1014</v>
      </c>
      <c r="B1034" s="4">
        <v>44953.0</v>
      </c>
      <c r="C1034" s="5" t="s">
        <v>13</v>
      </c>
      <c r="D1034" s="5" t="s">
        <v>23</v>
      </c>
      <c r="E1034" s="5">
        <v>2031.19</v>
      </c>
      <c r="F1034" s="5">
        <v>38.0</v>
      </c>
      <c r="G1034" s="5">
        <v>13.0</v>
      </c>
      <c r="H1034" s="5">
        <v>1624.56</v>
      </c>
      <c r="I1034" s="5">
        <f t="shared" si="1"/>
        <v>0.7998070097</v>
      </c>
    </row>
    <row r="1035">
      <c r="A1035" s="3" t="s">
        <v>1015</v>
      </c>
      <c r="B1035" s="4">
        <v>45243.0</v>
      </c>
      <c r="C1035" s="5" t="s">
        <v>13</v>
      </c>
      <c r="D1035" s="5" t="s">
        <v>21</v>
      </c>
      <c r="E1035" s="5">
        <v>1612.5</v>
      </c>
      <c r="F1035" s="5">
        <v>16.0</v>
      </c>
      <c r="G1035" s="5">
        <v>42.0</v>
      </c>
      <c r="H1035" s="5">
        <v>381.13</v>
      </c>
      <c r="I1035" s="5">
        <f t="shared" si="1"/>
        <v>0.2363596899</v>
      </c>
    </row>
    <row r="1036">
      <c r="A1036" s="3" t="s">
        <v>1016</v>
      </c>
      <c r="B1036" s="4">
        <v>45095.0</v>
      </c>
      <c r="C1036" s="5" t="s">
        <v>9</v>
      </c>
      <c r="D1036" s="5" t="s">
        <v>19</v>
      </c>
      <c r="E1036" s="5">
        <v>416.74</v>
      </c>
      <c r="F1036" s="5">
        <v>47.0</v>
      </c>
      <c r="G1036" s="5">
        <v>16.0</v>
      </c>
      <c r="H1036" s="5">
        <v>804.14</v>
      </c>
      <c r="I1036" s="5">
        <f t="shared" si="1"/>
        <v>1.929596391</v>
      </c>
    </row>
    <row r="1037">
      <c r="A1037" s="3" t="s">
        <v>1017</v>
      </c>
      <c r="B1037" s="4">
        <v>45345.0</v>
      </c>
      <c r="C1037" s="5" t="s">
        <v>13</v>
      </c>
      <c r="D1037" s="5" t="s">
        <v>19</v>
      </c>
      <c r="E1037" s="5">
        <v>4100.54</v>
      </c>
      <c r="F1037" s="5">
        <v>39.0</v>
      </c>
      <c r="G1037" s="5">
        <v>42.0</v>
      </c>
      <c r="H1037" s="5">
        <v>207.93</v>
      </c>
      <c r="I1037" s="5">
        <f t="shared" si="1"/>
        <v>0.05070795554</v>
      </c>
    </row>
    <row r="1038">
      <c r="A1038" s="3" t="s">
        <v>1018</v>
      </c>
      <c r="B1038" s="4">
        <v>44893.0</v>
      </c>
      <c r="C1038" s="5" t="s">
        <v>9</v>
      </c>
      <c r="D1038" s="5" t="s">
        <v>23</v>
      </c>
      <c r="E1038" s="5">
        <v>2927.75</v>
      </c>
      <c r="F1038" s="5">
        <v>24.0</v>
      </c>
      <c r="G1038" s="5">
        <v>37.0</v>
      </c>
      <c r="H1038" s="5">
        <v>898.04</v>
      </c>
      <c r="I1038" s="5">
        <f t="shared" si="1"/>
        <v>0.30673384</v>
      </c>
    </row>
    <row r="1039">
      <c r="A1039" s="3" t="s">
        <v>1019</v>
      </c>
      <c r="B1039" s="4">
        <v>45039.0</v>
      </c>
      <c r="C1039" s="5" t="s">
        <v>13</v>
      </c>
      <c r="D1039" s="5" t="s">
        <v>21</v>
      </c>
      <c r="E1039" s="5">
        <v>3693.84</v>
      </c>
      <c r="F1039" s="5">
        <v>48.0</v>
      </c>
      <c r="G1039" s="5">
        <v>32.0</v>
      </c>
      <c r="H1039" s="5">
        <v>1371.56</v>
      </c>
      <c r="I1039" s="5">
        <f t="shared" si="1"/>
        <v>0.371310073</v>
      </c>
    </row>
    <row r="1040">
      <c r="A1040" s="3" t="s">
        <v>1020</v>
      </c>
      <c r="B1040" s="4">
        <v>44900.0</v>
      </c>
      <c r="C1040" s="5" t="s">
        <v>12</v>
      </c>
      <c r="D1040" s="5" t="s">
        <v>10</v>
      </c>
      <c r="E1040" s="5">
        <v>2904.06</v>
      </c>
      <c r="F1040" s="5">
        <v>48.0</v>
      </c>
      <c r="G1040" s="5">
        <v>29.0</v>
      </c>
      <c r="H1040" s="5">
        <v>1427.41</v>
      </c>
      <c r="I1040" s="5">
        <f t="shared" si="1"/>
        <v>0.4915222137</v>
      </c>
    </row>
    <row r="1041">
      <c r="A1041" s="3" t="s">
        <v>1021</v>
      </c>
      <c r="B1041" s="4">
        <v>45171.0</v>
      </c>
      <c r="C1041" s="5" t="s">
        <v>13</v>
      </c>
      <c r="D1041" s="5" t="s">
        <v>21</v>
      </c>
      <c r="E1041" s="5">
        <v>3204.02</v>
      </c>
      <c r="F1041" s="5">
        <v>4.0</v>
      </c>
      <c r="G1041" s="5">
        <v>19.0</v>
      </c>
      <c r="H1041" s="5">
        <v>1514.5</v>
      </c>
      <c r="I1041" s="5">
        <f t="shared" si="1"/>
        <v>0.4726874364</v>
      </c>
    </row>
    <row r="1042">
      <c r="A1042" s="3">
        <v>3.9525927E7</v>
      </c>
      <c r="B1042" s="4">
        <v>45232.0</v>
      </c>
      <c r="C1042" s="5" t="s">
        <v>9</v>
      </c>
      <c r="D1042" s="5" t="s">
        <v>19</v>
      </c>
      <c r="E1042" s="5">
        <v>1947.12</v>
      </c>
      <c r="F1042" s="5">
        <v>22.0</v>
      </c>
      <c r="G1042" s="5">
        <v>4.0</v>
      </c>
      <c r="H1042" s="5">
        <v>1967.15</v>
      </c>
      <c r="I1042" s="5">
        <f t="shared" si="1"/>
        <v>1.010286988</v>
      </c>
    </row>
    <row r="1043">
      <c r="A1043" s="3" t="s">
        <v>1022</v>
      </c>
      <c r="B1043" s="4">
        <v>45431.0</v>
      </c>
      <c r="C1043" s="5" t="s">
        <v>16</v>
      </c>
      <c r="D1043" s="5" t="s">
        <v>23</v>
      </c>
      <c r="E1043" s="5">
        <v>1594.33</v>
      </c>
      <c r="F1043" s="5">
        <v>22.0</v>
      </c>
      <c r="G1043" s="5">
        <v>3.0</v>
      </c>
      <c r="H1043" s="5">
        <v>194.61</v>
      </c>
      <c r="I1043" s="5">
        <f t="shared" si="1"/>
        <v>0.1220638136</v>
      </c>
    </row>
    <row r="1044">
      <c r="A1044" s="3" t="s">
        <v>1023</v>
      </c>
      <c r="B1044" s="4">
        <v>45315.0</v>
      </c>
      <c r="C1044" s="5" t="s">
        <v>16</v>
      </c>
      <c r="D1044" s="5" t="s">
        <v>10</v>
      </c>
      <c r="E1044" s="5">
        <v>3684.9</v>
      </c>
      <c r="F1044" s="5">
        <v>31.0</v>
      </c>
      <c r="G1044" s="5">
        <v>29.0</v>
      </c>
      <c r="H1044" s="5">
        <v>829.81</v>
      </c>
      <c r="I1044" s="5">
        <f t="shared" si="1"/>
        <v>0.2251919998</v>
      </c>
    </row>
    <row r="1045">
      <c r="A1045" s="3" t="s">
        <v>1024</v>
      </c>
      <c r="B1045" s="4">
        <v>45256.0</v>
      </c>
      <c r="C1045" s="5" t="s">
        <v>16</v>
      </c>
      <c r="D1045" s="5" t="s">
        <v>19</v>
      </c>
      <c r="E1045" s="5">
        <v>741.61</v>
      </c>
      <c r="F1045" s="5">
        <v>37.0</v>
      </c>
      <c r="G1045" s="5">
        <v>29.0</v>
      </c>
      <c r="H1045" s="5">
        <v>1528.55</v>
      </c>
      <c r="I1045" s="5">
        <f t="shared" si="1"/>
        <v>2.061123771</v>
      </c>
    </row>
    <row r="1046">
      <c r="A1046" s="3" t="s">
        <v>1025</v>
      </c>
      <c r="B1046" s="4">
        <v>45474.0</v>
      </c>
      <c r="C1046" s="5" t="s">
        <v>12</v>
      </c>
      <c r="D1046" s="5" t="s">
        <v>10</v>
      </c>
      <c r="E1046" s="5">
        <v>3291.15</v>
      </c>
      <c r="F1046" s="5">
        <v>38.0</v>
      </c>
      <c r="G1046" s="5">
        <v>43.0</v>
      </c>
      <c r="H1046" s="5">
        <v>1654.57</v>
      </c>
      <c r="I1046" s="5">
        <f t="shared" si="1"/>
        <v>0.5027330872</v>
      </c>
    </row>
    <row r="1047">
      <c r="A1047" s="3" t="s">
        <v>1026</v>
      </c>
      <c r="B1047" s="4">
        <v>45300.0</v>
      </c>
      <c r="C1047" s="5" t="s">
        <v>13</v>
      </c>
      <c r="D1047" s="5" t="s">
        <v>10</v>
      </c>
      <c r="E1047" s="5">
        <v>3384.12</v>
      </c>
      <c r="F1047" s="5">
        <v>14.0</v>
      </c>
      <c r="G1047" s="5">
        <v>11.0</v>
      </c>
      <c r="H1047" s="5">
        <v>1049.88</v>
      </c>
      <c r="I1047" s="5">
        <f t="shared" si="1"/>
        <v>0.3102372256</v>
      </c>
    </row>
    <row r="1048">
      <c r="A1048" s="3" t="s">
        <v>1027</v>
      </c>
      <c r="B1048" s="4">
        <v>45302.0</v>
      </c>
      <c r="C1048" s="5" t="s">
        <v>16</v>
      </c>
      <c r="D1048" s="5" t="s">
        <v>21</v>
      </c>
      <c r="E1048" s="5">
        <v>1685.37</v>
      </c>
      <c r="F1048" s="5">
        <v>47.0</v>
      </c>
      <c r="G1048" s="5">
        <v>39.0</v>
      </c>
      <c r="H1048" s="5">
        <v>577.51</v>
      </c>
      <c r="I1048" s="5">
        <f t="shared" si="1"/>
        <v>0.3426606621</v>
      </c>
    </row>
    <row r="1049">
      <c r="A1049" s="3" t="s">
        <v>1028</v>
      </c>
      <c r="B1049" s="4">
        <v>45048.0</v>
      </c>
      <c r="C1049" s="5" t="s">
        <v>16</v>
      </c>
      <c r="D1049" s="5" t="s">
        <v>10</v>
      </c>
      <c r="E1049" s="5">
        <v>295.68</v>
      </c>
      <c r="F1049" s="5">
        <v>7.0</v>
      </c>
      <c r="G1049" s="5">
        <v>48.0</v>
      </c>
      <c r="H1049" s="5">
        <v>1533.66</v>
      </c>
      <c r="I1049" s="5">
        <f t="shared" si="1"/>
        <v>5.186891234</v>
      </c>
    </row>
    <row r="1050">
      <c r="A1050" s="3" t="s">
        <v>1029</v>
      </c>
      <c r="B1050" s="4">
        <v>45192.0</v>
      </c>
      <c r="C1050" s="5" t="s">
        <v>9</v>
      </c>
      <c r="D1050" s="5" t="s">
        <v>10</v>
      </c>
      <c r="E1050" s="5">
        <v>923.51</v>
      </c>
      <c r="F1050" s="5">
        <v>17.0</v>
      </c>
      <c r="G1050" s="5">
        <v>24.0</v>
      </c>
      <c r="H1050" s="5">
        <v>441.64</v>
      </c>
      <c r="I1050" s="5">
        <f t="shared" si="1"/>
        <v>0.4782189689</v>
      </c>
    </row>
    <row r="1051">
      <c r="A1051" s="3" t="s">
        <v>1030</v>
      </c>
      <c r="B1051" s="4">
        <v>44931.0</v>
      </c>
      <c r="C1051" s="5" t="s">
        <v>9</v>
      </c>
      <c r="D1051" s="5" t="s">
        <v>10</v>
      </c>
      <c r="E1051" s="5">
        <v>1847.67</v>
      </c>
      <c r="F1051" s="5">
        <v>44.0</v>
      </c>
      <c r="G1051" s="5">
        <v>44.0</v>
      </c>
      <c r="H1051" s="5">
        <v>479.8</v>
      </c>
      <c r="I1051" s="5">
        <f t="shared" si="1"/>
        <v>0.2596784058</v>
      </c>
    </row>
    <row r="1052">
      <c r="A1052" s="3" t="s">
        <v>1031</v>
      </c>
      <c r="B1052" s="4">
        <v>45417.0</v>
      </c>
      <c r="C1052" s="5" t="s">
        <v>16</v>
      </c>
      <c r="D1052" s="5" t="s">
        <v>23</v>
      </c>
      <c r="E1052" s="5">
        <v>2175.17</v>
      </c>
      <c r="F1052" s="5">
        <v>2.0</v>
      </c>
      <c r="G1052" s="5">
        <v>48.0</v>
      </c>
      <c r="H1052" s="5">
        <v>197.95</v>
      </c>
      <c r="I1052" s="5">
        <f t="shared" si="1"/>
        <v>0.09100438127</v>
      </c>
    </row>
    <row r="1053">
      <c r="A1053" s="3" t="s">
        <v>1032</v>
      </c>
      <c r="B1053" s="4">
        <v>45164.0</v>
      </c>
      <c r="C1053" s="5" t="s">
        <v>9</v>
      </c>
      <c r="D1053" s="5" t="s">
        <v>19</v>
      </c>
      <c r="E1053" s="5">
        <v>3731.26</v>
      </c>
      <c r="F1053" s="5">
        <v>48.0</v>
      </c>
      <c r="G1053" s="5">
        <v>13.0</v>
      </c>
      <c r="H1053" s="5">
        <v>321.78</v>
      </c>
      <c r="I1053" s="5">
        <f t="shared" si="1"/>
        <v>0.08623896485</v>
      </c>
    </row>
    <row r="1054">
      <c r="A1054" s="3" t="s">
        <v>1033</v>
      </c>
      <c r="B1054" s="4">
        <v>45186.0</v>
      </c>
      <c r="C1054" s="5" t="s">
        <v>16</v>
      </c>
      <c r="D1054" s="5" t="s">
        <v>17</v>
      </c>
      <c r="E1054" s="5">
        <v>2385.91</v>
      </c>
      <c r="F1054" s="5">
        <v>10.0</v>
      </c>
      <c r="G1054" s="5">
        <v>23.0</v>
      </c>
      <c r="H1054" s="5">
        <v>212.65</v>
      </c>
      <c r="I1054" s="5">
        <f t="shared" si="1"/>
        <v>0.08912741889</v>
      </c>
    </row>
    <row r="1055">
      <c r="A1055" s="3" t="s">
        <v>1034</v>
      </c>
      <c r="B1055" s="4">
        <v>45345.0</v>
      </c>
      <c r="C1055" s="5" t="s">
        <v>9</v>
      </c>
      <c r="D1055" s="5" t="s">
        <v>10</v>
      </c>
      <c r="E1055" s="5">
        <v>4033.79</v>
      </c>
      <c r="F1055" s="5">
        <v>25.0</v>
      </c>
      <c r="G1055" s="5">
        <v>18.0</v>
      </c>
      <c r="H1055" s="5">
        <v>948.57</v>
      </c>
      <c r="I1055" s="5">
        <f t="shared" si="1"/>
        <v>0.2351560195</v>
      </c>
    </row>
    <row r="1056">
      <c r="A1056" s="3" t="s">
        <v>1035</v>
      </c>
      <c r="B1056" s="4">
        <v>44962.0</v>
      </c>
      <c r="C1056" s="5" t="s">
        <v>12</v>
      </c>
      <c r="D1056" s="5" t="s">
        <v>10</v>
      </c>
      <c r="E1056" s="5">
        <v>2413.12</v>
      </c>
      <c r="F1056" s="5">
        <v>39.0</v>
      </c>
      <c r="G1056" s="5">
        <v>41.0</v>
      </c>
      <c r="H1056" s="5">
        <v>283.54</v>
      </c>
      <c r="I1056" s="5">
        <f t="shared" si="1"/>
        <v>0.117499337</v>
      </c>
    </row>
    <row r="1057">
      <c r="A1057" s="3" t="s">
        <v>1036</v>
      </c>
      <c r="B1057" s="4">
        <v>45231.0</v>
      </c>
      <c r="C1057" s="5" t="s">
        <v>16</v>
      </c>
      <c r="D1057" s="5" t="s">
        <v>10</v>
      </c>
      <c r="E1057" s="5">
        <v>3072.55</v>
      </c>
      <c r="F1057" s="5">
        <v>18.0</v>
      </c>
      <c r="G1057" s="5">
        <v>18.0</v>
      </c>
      <c r="H1057" s="5">
        <v>1996.48</v>
      </c>
      <c r="I1057" s="5">
        <f t="shared" si="1"/>
        <v>0.6497794991</v>
      </c>
    </row>
    <row r="1058">
      <c r="A1058" s="3" t="s">
        <v>1037</v>
      </c>
      <c r="B1058" s="4">
        <v>44896.0</v>
      </c>
      <c r="C1058" s="5" t="s">
        <v>16</v>
      </c>
      <c r="D1058" s="5" t="s">
        <v>23</v>
      </c>
      <c r="E1058" s="5">
        <v>2703.74</v>
      </c>
      <c r="F1058" s="5">
        <v>16.0</v>
      </c>
      <c r="G1058" s="5">
        <v>47.0</v>
      </c>
      <c r="H1058" s="5">
        <v>1354.89</v>
      </c>
      <c r="I1058" s="5">
        <f t="shared" si="1"/>
        <v>0.5011169713</v>
      </c>
    </row>
    <row r="1059">
      <c r="A1059" s="3" t="s">
        <v>1038</v>
      </c>
      <c r="B1059" s="4">
        <v>45225.0</v>
      </c>
      <c r="C1059" s="5" t="s">
        <v>9</v>
      </c>
      <c r="D1059" s="5" t="s">
        <v>21</v>
      </c>
      <c r="E1059" s="5">
        <v>1265.89</v>
      </c>
      <c r="F1059" s="5">
        <v>38.0</v>
      </c>
      <c r="G1059" s="5">
        <v>45.0</v>
      </c>
      <c r="H1059" s="5">
        <v>379.23</v>
      </c>
      <c r="I1059" s="5">
        <f t="shared" si="1"/>
        <v>0.2995757925</v>
      </c>
    </row>
    <row r="1060">
      <c r="A1060" s="3" t="s">
        <v>1039</v>
      </c>
      <c r="B1060" s="4">
        <v>45326.0</v>
      </c>
      <c r="C1060" s="5" t="s">
        <v>9</v>
      </c>
      <c r="D1060" s="5" t="s">
        <v>10</v>
      </c>
      <c r="E1060" s="5">
        <v>2168.01</v>
      </c>
      <c r="F1060" s="5">
        <v>9.0</v>
      </c>
      <c r="G1060" s="5">
        <v>30.0</v>
      </c>
      <c r="H1060" s="5">
        <v>1220.45</v>
      </c>
      <c r="I1060" s="5">
        <f t="shared" si="1"/>
        <v>0.5629355953</v>
      </c>
    </row>
    <row r="1061">
      <c r="A1061" s="3" t="s">
        <v>1040</v>
      </c>
      <c r="B1061" s="4">
        <v>45269.0</v>
      </c>
      <c r="C1061" s="5" t="s">
        <v>16</v>
      </c>
      <c r="D1061" s="5" t="s">
        <v>10</v>
      </c>
      <c r="E1061" s="5">
        <v>2985.88</v>
      </c>
      <c r="F1061" s="5">
        <v>50.0</v>
      </c>
      <c r="G1061" s="5">
        <v>36.0</v>
      </c>
      <c r="H1061" s="5">
        <v>60.3</v>
      </c>
      <c r="I1061" s="5">
        <f t="shared" si="1"/>
        <v>0.02019505138</v>
      </c>
    </row>
    <row r="1062">
      <c r="A1062" s="3" t="s">
        <v>1041</v>
      </c>
      <c r="B1062" s="4">
        <v>44988.0</v>
      </c>
      <c r="C1062" s="5" t="s">
        <v>13</v>
      </c>
      <c r="D1062" s="5" t="s">
        <v>23</v>
      </c>
      <c r="E1062" s="5">
        <v>299.9</v>
      </c>
      <c r="F1062" s="5">
        <v>5.0</v>
      </c>
      <c r="G1062" s="5">
        <v>24.0</v>
      </c>
      <c r="H1062" s="5">
        <v>1239.52</v>
      </c>
      <c r="I1062" s="5">
        <f t="shared" si="1"/>
        <v>4.133111037</v>
      </c>
    </row>
    <row r="1063">
      <c r="A1063" s="3" t="s">
        <v>1042</v>
      </c>
      <c r="B1063" s="4">
        <v>45146.0</v>
      </c>
      <c r="C1063" s="5" t="s">
        <v>13</v>
      </c>
      <c r="D1063" s="5" t="s">
        <v>23</v>
      </c>
      <c r="E1063" s="5">
        <v>3990.58</v>
      </c>
      <c r="F1063" s="5">
        <v>31.0</v>
      </c>
      <c r="G1063" s="5">
        <v>44.0</v>
      </c>
      <c r="H1063" s="5">
        <v>1035.93</v>
      </c>
      <c r="I1063" s="5">
        <f t="shared" si="1"/>
        <v>0.2595938435</v>
      </c>
    </row>
    <row r="1064">
      <c r="A1064" s="3" t="s">
        <v>1043</v>
      </c>
      <c r="B1064" s="4">
        <v>45589.0</v>
      </c>
      <c r="C1064" s="5" t="s">
        <v>9</v>
      </c>
      <c r="D1064" s="5" t="s">
        <v>10</v>
      </c>
      <c r="E1064" s="5">
        <v>3933.66</v>
      </c>
      <c r="F1064" s="5">
        <v>2.0</v>
      </c>
      <c r="G1064" s="5">
        <v>27.0</v>
      </c>
      <c r="H1064" s="5">
        <v>683.06</v>
      </c>
      <c r="I1064" s="5">
        <f t="shared" si="1"/>
        <v>0.1736449007</v>
      </c>
    </row>
    <row r="1065">
      <c r="A1065" s="3" t="s">
        <v>1044</v>
      </c>
      <c r="B1065" s="4">
        <v>45146.0</v>
      </c>
      <c r="C1065" s="5" t="s">
        <v>9</v>
      </c>
      <c r="D1065" s="5" t="s">
        <v>23</v>
      </c>
      <c r="E1065" s="5">
        <v>365.62</v>
      </c>
      <c r="F1065" s="5">
        <v>38.0</v>
      </c>
      <c r="G1065" s="5">
        <v>2.0</v>
      </c>
      <c r="H1065" s="5">
        <v>1035.03</v>
      </c>
      <c r="I1065" s="5">
        <f t="shared" si="1"/>
        <v>2.830889995</v>
      </c>
    </row>
    <row r="1066">
      <c r="A1066" s="3" t="s">
        <v>1045</v>
      </c>
      <c r="B1066" s="4">
        <v>45071.0</v>
      </c>
      <c r="C1066" s="5" t="s">
        <v>12</v>
      </c>
      <c r="D1066" s="5" t="s">
        <v>19</v>
      </c>
      <c r="E1066" s="5">
        <v>3123.34</v>
      </c>
      <c r="F1066" s="5">
        <v>10.0</v>
      </c>
      <c r="G1066" s="5">
        <v>9.0</v>
      </c>
      <c r="H1066" s="5">
        <v>1433.05</v>
      </c>
      <c r="I1066" s="5">
        <f t="shared" si="1"/>
        <v>0.458819725</v>
      </c>
    </row>
    <row r="1067">
      <c r="A1067" s="3" t="s">
        <v>1046</v>
      </c>
      <c r="B1067" s="4">
        <v>45450.0</v>
      </c>
      <c r="C1067" s="5" t="s">
        <v>16</v>
      </c>
      <c r="D1067" s="5" t="s">
        <v>17</v>
      </c>
      <c r="E1067" s="5">
        <v>3384.89</v>
      </c>
      <c r="F1067" s="5">
        <v>47.0</v>
      </c>
      <c r="G1067" s="5">
        <v>45.0</v>
      </c>
      <c r="H1067" s="5">
        <v>946.11</v>
      </c>
      <c r="I1067" s="5">
        <f t="shared" si="1"/>
        <v>0.2795098216</v>
      </c>
    </row>
    <row r="1068">
      <c r="A1068" s="3" t="s">
        <v>1047</v>
      </c>
      <c r="B1068" s="4">
        <v>45060.0</v>
      </c>
      <c r="C1068" s="5" t="s">
        <v>16</v>
      </c>
      <c r="D1068" s="5" t="s">
        <v>21</v>
      </c>
      <c r="E1068" s="5">
        <v>3395.27</v>
      </c>
      <c r="F1068" s="5">
        <v>29.0</v>
      </c>
      <c r="G1068" s="5">
        <v>28.0</v>
      </c>
      <c r="H1068" s="5">
        <v>1395.92</v>
      </c>
      <c r="I1068" s="5">
        <f t="shared" si="1"/>
        <v>0.4111366695</v>
      </c>
    </row>
    <row r="1069">
      <c r="A1069" s="3" t="s">
        <v>1048</v>
      </c>
      <c r="B1069" s="4">
        <v>45252.0</v>
      </c>
      <c r="C1069" s="5" t="s">
        <v>16</v>
      </c>
      <c r="D1069" s="5" t="s">
        <v>23</v>
      </c>
      <c r="E1069" s="5">
        <v>2156.92</v>
      </c>
      <c r="F1069" s="5">
        <v>20.0</v>
      </c>
      <c r="G1069" s="5">
        <v>34.0</v>
      </c>
      <c r="H1069" s="5">
        <v>183.51</v>
      </c>
      <c r="I1069" s="5">
        <f t="shared" si="1"/>
        <v>0.08507965061</v>
      </c>
    </row>
    <row r="1070">
      <c r="A1070" s="3" t="s">
        <v>1049</v>
      </c>
      <c r="B1070" s="4">
        <v>45217.0</v>
      </c>
      <c r="C1070" s="5" t="s">
        <v>12</v>
      </c>
      <c r="D1070" s="5" t="s">
        <v>19</v>
      </c>
      <c r="E1070" s="5">
        <v>2709.84</v>
      </c>
      <c r="F1070" s="5">
        <v>6.0</v>
      </c>
      <c r="G1070" s="5">
        <v>47.0</v>
      </c>
      <c r="H1070" s="5">
        <v>727.32</v>
      </c>
      <c r="I1070" s="5">
        <f t="shared" si="1"/>
        <v>0.2683996103</v>
      </c>
    </row>
    <row r="1071">
      <c r="A1071" s="3" t="s">
        <v>1050</v>
      </c>
      <c r="B1071" s="4">
        <v>45192.0</v>
      </c>
      <c r="C1071" s="5" t="s">
        <v>12</v>
      </c>
      <c r="D1071" s="5" t="s">
        <v>17</v>
      </c>
      <c r="E1071" s="5">
        <v>4696.13</v>
      </c>
      <c r="F1071" s="5">
        <v>27.0</v>
      </c>
      <c r="G1071" s="5">
        <v>39.0</v>
      </c>
      <c r="H1071" s="5">
        <v>270.3</v>
      </c>
      <c r="I1071" s="5">
        <f t="shared" si="1"/>
        <v>0.05755803183</v>
      </c>
    </row>
    <row r="1072">
      <c r="A1072" s="6">
        <v>4.7047E69</v>
      </c>
      <c r="B1072" s="4">
        <v>45475.0</v>
      </c>
      <c r="C1072" s="5" t="s">
        <v>13</v>
      </c>
      <c r="D1072" s="5" t="s">
        <v>21</v>
      </c>
      <c r="E1072" s="5">
        <v>1033.66</v>
      </c>
      <c r="F1072" s="5">
        <v>9.0</v>
      </c>
      <c r="G1072" s="5">
        <v>32.0</v>
      </c>
      <c r="H1072" s="5">
        <v>646.05</v>
      </c>
      <c r="I1072" s="5">
        <f t="shared" si="1"/>
        <v>0.625012093</v>
      </c>
    </row>
    <row r="1073">
      <c r="A1073" s="3" t="s">
        <v>1051</v>
      </c>
      <c r="B1073" s="4">
        <v>44999.0</v>
      </c>
      <c r="C1073" s="5" t="s">
        <v>16</v>
      </c>
      <c r="D1073" s="5" t="s">
        <v>19</v>
      </c>
      <c r="E1073" s="5">
        <v>3869.89</v>
      </c>
      <c r="F1073" s="5">
        <v>5.0</v>
      </c>
      <c r="G1073" s="5">
        <v>12.0</v>
      </c>
      <c r="H1073" s="5">
        <v>718.54</v>
      </c>
      <c r="I1073" s="5">
        <f t="shared" si="1"/>
        <v>0.1856745282</v>
      </c>
    </row>
    <row r="1074">
      <c r="A1074" s="3" t="s">
        <v>1052</v>
      </c>
      <c r="B1074" s="4">
        <v>45150.0</v>
      </c>
      <c r="C1074" s="5" t="s">
        <v>9</v>
      </c>
      <c r="D1074" s="5" t="s">
        <v>10</v>
      </c>
      <c r="E1074" s="5">
        <v>3098.01</v>
      </c>
      <c r="F1074" s="5">
        <v>6.0</v>
      </c>
      <c r="G1074" s="5">
        <v>8.0</v>
      </c>
      <c r="H1074" s="5">
        <v>700.82</v>
      </c>
      <c r="I1074" s="5">
        <f t="shared" si="1"/>
        <v>0.2262161839</v>
      </c>
    </row>
    <row r="1075">
      <c r="A1075" s="3" t="s">
        <v>1053</v>
      </c>
      <c r="B1075" s="4">
        <v>45114.0</v>
      </c>
      <c r="C1075" s="5" t="s">
        <v>9</v>
      </c>
      <c r="D1075" s="5" t="s">
        <v>23</v>
      </c>
      <c r="E1075" s="5">
        <v>2439.68</v>
      </c>
      <c r="F1075" s="5">
        <v>38.0</v>
      </c>
      <c r="G1075" s="5">
        <v>33.0</v>
      </c>
      <c r="H1075" s="5">
        <v>1647.74</v>
      </c>
      <c r="I1075" s="5">
        <f t="shared" si="1"/>
        <v>0.6753918547</v>
      </c>
    </row>
    <row r="1076">
      <c r="A1076" s="3" t="s">
        <v>1054</v>
      </c>
      <c r="B1076" s="4">
        <v>44910.0</v>
      </c>
      <c r="C1076" s="5" t="s">
        <v>12</v>
      </c>
      <c r="D1076" s="5" t="s">
        <v>19</v>
      </c>
      <c r="E1076" s="5">
        <v>842.81</v>
      </c>
      <c r="F1076" s="5">
        <v>40.0</v>
      </c>
      <c r="G1076" s="5">
        <v>19.0</v>
      </c>
      <c r="H1076" s="5">
        <v>583.15</v>
      </c>
      <c r="I1076" s="5">
        <f t="shared" si="1"/>
        <v>0.6919115815</v>
      </c>
    </row>
    <row r="1077">
      <c r="A1077" s="3" t="s">
        <v>1055</v>
      </c>
      <c r="B1077" s="4">
        <v>45025.0</v>
      </c>
      <c r="C1077" s="5" t="s">
        <v>13</v>
      </c>
      <c r="D1077" s="5" t="s">
        <v>19</v>
      </c>
      <c r="E1077" s="5">
        <v>2458.19</v>
      </c>
      <c r="F1077" s="5">
        <v>34.0</v>
      </c>
      <c r="G1077" s="5">
        <v>4.0</v>
      </c>
      <c r="H1077" s="5">
        <v>1909.0</v>
      </c>
      <c r="I1077" s="5">
        <f t="shared" si="1"/>
        <v>0.7765876519</v>
      </c>
    </row>
    <row r="1078">
      <c r="A1078" s="3" t="s">
        <v>1056</v>
      </c>
      <c r="B1078" s="4">
        <v>44893.0</v>
      </c>
      <c r="C1078" s="5" t="s">
        <v>9</v>
      </c>
      <c r="D1078" s="5" t="s">
        <v>19</v>
      </c>
      <c r="E1078" s="5">
        <v>975.06</v>
      </c>
      <c r="F1078" s="5">
        <v>39.0</v>
      </c>
      <c r="G1078" s="5">
        <v>24.0</v>
      </c>
      <c r="H1078" s="5">
        <v>737.78</v>
      </c>
      <c r="I1078" s="5">
        <f t="shared" si="1"/>
        <v>0.7566508728</v>
      </c>
    </row>
    <row r="1079">
      <c r="A1079" s="3" t="s">
        <v>1057</v>
      </c>
      <c r="B1079" s="4">
        <v>45174.0</v>
      </c>
      <c r="C1079" s="5" t="s">
        <v>16</v>
      </c>
      <c r="D1079" s="5" t="s">
        <v>21</v>
      </c>
      <c r="E1079" s="5">
        <v>3202.73</v>
      </c>
      <c r="F1079" s="5">
        <v>24.0</v>
      </c>
      <c r="G1079" s="5">
        <v>33.0</v>
      </c>
      <c r="H1079" s="5">
        <v>539.78</v>
      </c>
      <c r="I1079" s="5">
        <f t="shared" si="1"/>
        <v>0.1685374665</v>
      </c>
    </row>
    <row r="1080">
      <c r="A1080" s="3" t="s">
        <v>1058</v>
      </c>
      <c r="B1080" s="4">
        <v>45369.0</v>
      </c>
      <c r="C1080" s="5" t="s">
        <v>13</v>
      </c>
      <c r="D1080" s="5" t="s">
        <v>19</v>
      </c>
      <c r="E1080" s="5">
        <v>2594.16</v>
      </c>
      <c r="F1080" s="5">
        <v>33.0</v>
      </c>
      <c r="G1080" s="5">
        <v>16.0</v>
      </c>
      <c r="H1080" s="5">
        <v>1914.86</v>
      </c>
      <c r="I1080" s="5">
        <f t="shared" si="1"/>
        <v>0.7381425972</v>
      </c>
    </row>
    <row r="1081">
      <c r="A1081" s="3" t="s">
        <v>1059</v>
      </c>
      <c r="B1081" s="4">
        <v>45334.0</v>
      </c>
      <c r="C1081" s="5" t="s">
        <v>12</v>
      </c>
      <c r="D1081" s="5" t="s">
        <v>19</v>
      </c>
      <c r="E1081" s="5">
        <v>2210.71</v>
      </c>
      <c r="F1081" s="5">
        <v>38.0</v>
      </c>
      <c r="G1081" s="5">
        <v>20.0</v>
      </c>
      <c r="H1081" s="5">
        <v>1818.17</v>
      </c>
      <c r="I1081" s="5">
        <f t="shared" si="1"/>
        <v>0.8224371356</v>
      </c>
    </row>
    <row r="1082">
      <c r="A1082" s="3" t="s">
        <v>1060</v>
      </c>
      <c r="B1082" s="4">
        <v>45141.0</v>
      </c>
      <c r="C1082" s="5" t="s">
        <v>9</v>
      </c>
      <c r="D1082" s="5" t="s">
        <v>23</v>
      </c>
      <c r="E1082" s="5">
        <v>4415.93</v>
      </c>
      <c r="F1082" s="5">
        <v>28.0</v>
      </c>
      <c r="G1082" s="5">
        <v>46.0</v>
      </c>
      <c r="H1082" s="5">
        <v>1028.93</v>
      </c>
      <c r="I1082" s="5">
        <f t="shared" si="1"/>
        <v>0.2330041464</v>
      </c>
    </row>
    <row r="1083">
      <c r="A1083" s="3" t="s">
        <v>1061</v>
      </c>
      <c r="B1083" s="4">
        <v>45371.0</v>
      </c>
      <c r="C1083" s="5" t="s">
        <v>13</v>
      </c>
      <c r="D1083" s="5" t="s">
        <v>10</v>
      </c>
      <c r="E1083" s="5">
        <v>2247.7</v>
      </c>
      <c r="F1083" s="5">
        <v>18.0</v>
      </c>
      <c r="G1083" s="5">
        <v>28.0</v>
      </c>
      <c r="H1083" s="5">
        <v>742.35</v>
      </c>
      <c r="I1083" s="5">
        <f t="shared" si="1"/>
        <v>0.3302709436</v>
      </c>
    </row>
    <row r="1084">
      <c r="A1084" s="3" t="s">
        <v>1062</v>
      </c>
      <c r="B1084" s="4">
        <v>45448.0</v>
      </c>
      <c r="C1084" s="5" t="s">
        <v>16</v>
      </c>
      <c r="D1084" s="5" t="s">
        <v>17</v>
      </c>
      <c r="E1084" s="5">
        <v>4664.69</v>
      </c>
      <c r="F1084" s="5">
        <v>11.0</v>
      </c>
      <c r="G1084" s="5">
        <v>42.0</v>
      </c>
      <c r="H1084" s="5">
        <v>915.1</v>
      </c>
      <c r="I1084" s="5">
        <f t="shared" si="1"/>
        <v>0.1961759517</v>
      </c>
    </row>
    <row r="1085">
      <c r="A1085" s="3" t="s">
        <v>1063</v>
      </c>
      <c r="B1085" s="4">
        <v>45585.0</v>
      </c>
      <c r="C1085" s="5" t="s">
        <v>12</v>
      </c>
      <c r="D1085" s="5" t="s">
        <v>10</v>
      </c>
      <c r="E1085" s="5">
        <v>2945.18</v>
      </c>
      <c r="F1085" s="5">
        <v>28.0</v>
      </c>
      <c r="G1085" s="5">
        <v>11.0</v>
      </c>
      <c r="H1085" s="5">
        <v>1167.69</v>
      </c>
      <c r="I1085" s="5">
        <f t="shared" si="1"/>
        <v>0.3964749183</v>
      </c>
    </row>
    <row r="1086">
      <c r="A1086" s="3" t="s">
        <v>1064</v>
      </c>
      <c r="B1086" s="4">
        <v>45196.0</v>
      </c>
      <c r="C1086" s="5" t="s">
        <v>12</v>
      </c>
      <c r="D1086" s="5" t="s">
        <v>17</v>
      </c>
      <c r="E1086" s="5">
        <v>4648.06</v>
      </c>
      <c r="F1086" s="5">
        <v>27.0</v>
      </c>
      <c r="G1086" s="5">
        <v>26.0</v>
      </c>
      <c r="H1086" s="5">
        <v>896.94</v>
      </c>
      <c r="I1086" s="5">
        <f t="shared" si="1"/>
        <v>0.1929708308</v>
      </c>
    </row>
    <row r="1087">
      <c r="A1087" s="3" t="s">
        <v>1065</v>
      </c>
      <c r="B1087" s="4">
        <v>44884.0</v>
      </c>
      <c r="C1087" s="5" t="s">
        <v>16</v>
      </c>
      <c r="D1087" s="5" t="s">
        <v>17</v>
      </c>
      <c r="E1087" s="5">
        <v>4686.3</v>
      </c>
      <c r="F1087" s="5">
        <v>14.0</v>
      </c>
      <c r="G1087" s="5">
        <v>28.0</v>
      </c>
      <c r="H1087" s="5">
        <v>377.92</v>
      </c>
      <c r="I1087" s="5">
        <f t="shared" si="1"/>
        <v>0.08064357809</v>
      </c>
    </row>
    <row r="1088">
      <c r="A1088" s="3" t="s">
        <v>1066</v>
      </c>
      <c r="B1088" s="4">
        <v>45151.0</v>
      </c>
      <c r="C1088" s="5" t="s">
        <v>13</v>
      </c>
      <c r="D1088" s="5" t="s">
        <v>19</v>
      </c>
      <c r="E1088" s="5">
        <v>2365.87</v>
      </c>
      <c r="F1088" s="5">
        <v>21.0</v>
      </c>
      <c r="G1088" s="5">
        <v>12.0</v>
      </c>
      <c r="H1088" s="5">
        <v>1126.51</v>
      </c>
      <c r="I1088" s="5">
        <f t="shared" si="1"/>
        <v>0.4761504225</v>
      </c>
    </row>
    <row r="1089">
      <c r="A1089" s="3" t="s">
        <v>1067</v>
      </c>
      <c r="B1089" s="4">
        <v>45204.0</v>
      </c>
      <c r="C1089" s="5" t="s">
        <v>9</v>
      </c>
      <c r="D1089" s="5" t="s">
        <v>10</v>
      </c>
      <c r="E1089" s="5">
        <v>4883.65</v>
      </c>
      <c r="F1089" s="5">
        <v>16.0</v>
      </c>
      <c r="G1089" s="5">
        <v>9.0</v>
      </c>
      <c r="H1089" s="5">
        <v>1926.65</v>
      </c>
      <c r="I1089" s="5">
        <f t="shared" si="1"/>
        <v>0.3945102536</v>
      </c>
    </row>
    <row r="1090">
      <c r="A1090" s="3" t="s">
        <v>1068</v>
      </c>
      <c r="B1090" s="4">
        <v>45327.0</v>
      </c>
      <c r="C1090" s="5" t="s">
        <v>9</v>
      </c>
      <c r="D1090" s="5" t="s">
        <v>17</v>
      </c>
      <c r="E1090" s="5">
        <v>1705.34</v>
      </c>
      <c r="F1090" s="5">
        <v>49.0</v>
      </c>
      <c r="G1090" s="5">
        <v>46.0</v>
      </c>
      <c r="H1090" s="5">
        <v>145.3</v>
      </c>
      <c r="I1090" s="5">
        <f t="shared" si="1"/>
        <v>0.08520295073</v>
      </c>
    </row>
    <row r="1091">
      <c r="A1091" s="3" t="s">
        <v>1069</v>
      </c>
      <c r="B1091" s="4">
        <v>45373.0</v>
      </c>
      <c r="C1091" s="5" t="s">
        <v>13</v>
      </c>
      <c r="D1091" s="5" t="s">
        <v>21</v>
      </c>
      <c r="E1091" s="5">
        <v>218.36</v>
      </c>
      <c r="F1091" s="5">
        <v>31.0</v>
      </c>
      <c r="G1091" s="5">
        <v>35.0</v>
      </c>
      <c r="H1091" s="5">
        <v>1777.78</v>
      </c>
      <c r="I1091" s="5">
        <f t="shared" si="1"/>
        <v>8.141509434</v>
      </c>
    </row>
    <row r="1092">
      <c r="A1092" s="3" t="s">
        <v>1070</v>
      </c>
      <c r="B1092" s="4">
        <v>45117.0</v>
      </c>
      <c r="C1092" s="5" t="s">
        <v>9</v>
      </c>
      <c r="D1092" s="5" t="s">
        <v>23</v>
      </c>
      <c r="E1092" s="5">
        <v>3098.37</v>
      </c>
      <c r="F1092" s="5">
        <v>18.0</v>
      </c>
      <c r="G1092" s="5">
        <v>41.0</v>
      </c>
      <c r="H1092" s="5">
        <v>892.04</v>
      </c>
      <c r="I1092" s="5">
        <f t="shared" si="1"/>
        <v>0.2879062217</v>
      </c>
    </row>
    <row r="1093">
      <c r="A1093" s="3" t="s">
        <v>1071</v>
      </c>
      <c r="B1093" s="4">
        <v>45257.0</v>
      </c>
      <c r="C1093" s="5" t="s">
        <v>9</v>
      </c>
      <c r="D1093" s="5" t="s">
        <v>19</v>
      </c>
      <c r="E1093" s="5">
        <v>4189.37</v>
      </c>
      <c r="F1093" s="5">
        <v>31.0</v>
      </c>
      <c r="G1093" s="5">
        <v>49.0</v>
      </c>
      <c r="H1093" s="5">
        <v>1436.1</v>
      </c>
      <c r="I1093" s="5">
        <f t="shared" si="1"/>
        <v>0.3427961722</v>
      </c>
    </row>
    <row r="1094">
      <c r="A1094" s="3" t="s">
        <v>1072</v>
      </c>
      <c r="B1094" s="4">
        <v>45109.0</v>
      </c>
      <c r="C1094" s="5" t="s">
        <v>16</v>
      </c>
      <c r="D1094" s="5" t="s">
        <v>10</v>
      </c>
      <c r="E1094" s="5">
        <v>3375.39</v>
      </c>
      <c r="F1094" s="5">
        <v>5.0</v>
      </c>
      <c r="G1094" s="5">
        <v>50.0</v>
      </c>
      <c r="H1094" s="5">
        <v>819.64</v>
      </c>
      <c r="I1094" s="5">
        <f t="shared" si="1"/>
        <v>0.2428282361</v>
      </c>
    </row>
    <row r="1095">
      <c r="A1095" s="3" t="s">
        <v>1073</v>
      </c>
      <c r="B1095" s="4">
        <v>45559.0</v>
      </c>
      <c r="C1095" s="5" t="s">
        <v>16</v>
      </c>
      <c r="D1095" s="5" t="s">
        <v>23</v>
      </c>
      <c r="E1095" s="5">
        <v>1083.97</v>
      </c>
      <c r="F1095" s="5">
        <v>27.0</v>
      </c>
      <c r="G1095" s="5">
        <v>33.0</v>
      </c>
      <c r="H1095" s="5">
        <v>1074.57</v>
      </c>
      <c r="I1095" s="5">
        <f t="shared" si="1"/>
        <v>0.9913281733</v>
      </c>
    </row>
    <row r="1096">
      <c r="A1096" s="3" t="s">
        <v>1074</v>
      </c>
      <c r="B1096" s="4">
        <v>45548.0</v>
      </c>
      <c r="C1096" s="5" t="s">
        <v>9</v>
      </c>
      <c r="D1096" s="5" t="s">
        <v>21</v>
      </c>
      <c r="E1096" s="5">
        <v>2160.83</v>
      </c>
      <c r="F1096" s="5">
        <v>37.0</v>
      </c>
      <c r="G1096" s="5">
        <v>8.0</v>
      </c>
      <c r="H1096" s="5">
        <v>620.03</v>
      </c>
      <c r="I1096" s="5">
        <f t="shared" si="1"/>
        <v>0.2869406663</v>
      </c>
    </row>
    <row r="1097">
      <c r="A1097" s="3" t="s">
        <v>1075</v>
      </c>
      <c r="B1097" s="4">
        <v>44953.0</v>
      </c>
      <c r="C1097" s="5" t="s">
        <v>12</v>
      </c>
      <c r="D1097" s="5" t="s">
        <v>17</v>
      </c>
      <c r="E1097" s="5">
        <v>2904.24</v>
      </c>
      <c r="F1097" s="5">
        <v>2.0</v>
      </c>
      <c r="G1097" s="5">
        <v>0.0</v>
      </c>
      <c r="H1097" s="5">
        <v>1792.12</v>
      </c>
      <c r="I1097" s="5">
        <f t="shared" si="1"/>
        <v>0.6170702146</v>
      </c>
    </row>
    <row r="1098">
      <c r="A1098" s="3" t="s">
        <v>1076</v>
      </c>
      <c r="B1098" s="4">
        <v>45230.0</v>
      </c>
      <c r="C1098" s="5" t="s">
        <v>16</v>
      </c>
      <c r="D1098" s="5" t="s">
        <v>23</v>
      </c>
      <c r="E1098" s="5">
        <v>1030.46</v>
      </c>
      <c r="F1098" s="5">
        <v>13.0</v>
      </c>
      <c r="G1098" s="5">
        <v>49.0</v>
      </c>
      <c r="H1098" s="5">
        <v>218.93</v>
      </c>
      <c r="I1098" s="5">
        <f t="shared" si="1"/>
        <v>0.2124585137</v>
      </c>
    </row>
    <row r="1099">
      <c r="A1099" s="3" t="s">
        <v>1077</v>
      </c>
      <c r="B1099" s="4">
        <v>45288.0</v>
      </c>
      <c r="C1099" s="5" t="s">
        <v>16</v>
      </c>
      <c r="D1099" s="5" t="s">
        <v>10</v>
      </c>
      <c r="E1099" s="5">
        <v>158.47</v>
      </c>
      <c r="F1099" s="5">
        <v>4.0</v>
      </c>
      <c r="G1099" s="5">
        <v>34.0</v>
      </c>
      <c r="H1099" s="5">
        <v>563.86</v>
      </c>
      <c r="I1099" s="5">
        <f t="shared" si="1"/>
        <v>3.558149808</v>
      </c>
    </row>
    <row r="1100">
      <c r="A1100" s="3" t="s">
        <v>1078</v>
      </c>
      <c r="B1100" s="4">
        <v>45377.0</v>
      </c>
      <c r="C1100" s="5" t="s">
        <v>16</v>
      </c>
      <c r="D1100" s="5" t="s">
        <v>17</v>
      </c>
      <c r="E1100" s="5">
        <v>1754.4</v>
      </c>
      <c r="F1100" s="5">
        <v>41.0</v>
      </c>
      <c r="G1100" s="5">
        <v>32.0</v>
      </c>
      <c r="H1100" s="5">
        <v>1114.87</v>
      </c>
      <c r="I1100" s="5">
        <f t="shared" si="1"/>
        <v>0.6354708162</v>
      </c>
    </row>
    <row r="1101">
      <c r="A1101" s="3" t="s">
        <v>1079</v>
      </c>
      <c r="B1101" s="4">
        <v>45398.0</v>
      </c>
      <c r="C1101" s="5" t="s">
        <v>16</v>
      </c>
      <c r="D1101" s="5" t="s">
        <v>10</v>
      </c>
      <c r="E1101" s="5">
        <v>4684.06</v>
      </c>
      <c r="F1101" s="5">
        <v>46.0</v>
      </c>
      <c r="G1101" s="5">
        <v>41.0</v>
      </c>
      <c r="H1101" s="5">
        <v>1707.46</v>
      </c>
      <c r="I1101" s="5">
        <f t="shared" si="1"/>
        <v>0.3645256466</v>
      </c>
    </row>
    <row r="1102">
      <c r="A1102" s="3" t="s">
        <v>1080</v>
      </c>
      <c r="B1102" s="4">
        <v>44912.0</v>
      </c>
      <c r="C1102" s="5" t="s">
        <v>13</v>
      </c>
      <c r="D1102" s="5" t="s">
        <v>23</v>
      </c>
      <c r="E1102" s="5">
        <v>2555.45</v>
      </c>
      <c r="F1102" s="5">
        <v>27.0</v>
      </c>
      <c r="G1102" s="5">
        <v>17.0</v>
      </c>
      <c r="H1102" s="5">
        <v>1564.32</v>
      </c>
      <c r="I1102" s="5">
        <f t="shared" si="1"/>
        <v>0.6121505019</v>
      </c>
    </row>
    <row r="1103">
      <c r="A1103" s="3" t="s">
        <v>1081</v>
      </c>
      <c r="B1103" s="4">
        <v>45173.0</v>
      </c>
      <c r="C1103" s="5" t="s">
        <v>12</v>
      </c>
      <c r="D1103" s="5" t="s">
        <v>21</v>
      </c>
      <c r="E1103" s="5">
        <v>478.06</v>
      </c>
      <c r="F1103" s="5">
        <v>7.0</v>
      </c>
      <c r="G1103" s="5">
        <v>6.0</v>
      </c>
      <c r="H1103" s="5">
        <v>391.37</v>
      </c>
      <c r="I1103" s="5">
        <f t="shared" si="1"/>
        <v>0.8186629293</v>
      </c>
    </row>
    <row r="1104">
      <c r="A1104" s="3" t="s">
        <v>1082</v>
      </c>
      <c r="B1104" s="4">
        <v>45312.0</v>
      </c>
      <c r="C1104" s="5" t="s">
        <v>9</v>
      </c>
      <c r="D1104" s="5" t="s">
        <v>17</v>
      </c>
      <c r="E1104" s="5">
        <v>2308.26</v>
      </c>
      <c r="F1104" s="5">
        <v>46.0</v>
      </c>
      <c r="G1104" s="5">
        <v>33.0</v>
      </c>
      <c r="H1104" s="5">
        <v>126.21</v>
      </c>
      <c r="I1104" s="5">
        <f t="shared" si="1"/>
        <v>0.05467754932</v>
      </c>
    </row>
    <row r="1105">
      <c r="A1105" s="3" t="s">
        <v>1083</v>
      </c>
      <c r="B1105" s="4">
        <v>45468.0</v>
      </c>
      <c r="C1105" s="5" t="s">
        <v>12</v>
      </c>
      <c r="D1105" s="5" t="s">
        <v>19</v>
      </c>
      <c r="E1105" s="5">
        <v>1204.35</v>
      </c>
      <c r="F1105" s="5">
        <v>42.0</v>
      </c>
      <c r="G1105" s="5">
        <v>41.0</v>
      </c>
      <c r="H1105" s="5">
        <v>376.23</v>
      </c>
      <c r="I1105" s="5">
        <f t="shared" si="1"/>
        <v>0.3123925769</v>
      </c>
    </row>
    <row r="1106">
      <c r="A1106" s="3" t="s">
        <v>1084</v>
      </c>
      <c r="B1106" s="4">
        <v>45123.0</v>
      </c>
      <c r="C1106" s="5" t="s">
        <v>12</v>
      </c>
      <c r="D1106" s="5" t="s">
        <v>21</v>
      </c>
      <c r="E1106" s="5">
        <v>1932.77</v>
      </c>
      <c r="F1106" s="5">
        <v>6.0</v>
      </c>
      <c r="G1106" s="5">
        <v>39.0</v>
      </c>
      <c r="H1106" s="5">
        <v>62.83</v>
      </c>
      <c r="I1106" s="5">
        <f t="shared" si="1"/>
        <v>0.03250774795</v>
      </c>
    </row>
    <row r="1107">
      <c r="A1107" s="3" t="s">
        <v>1085</v>
      </c>
      <c r="B1107" s="4">
        <v>45029.0</v>
      </c>
      <c r="C1107" s="5" t="s">
        <v>16</v>
      </c>
      <c r="D1107" s="5" t="s">
        <v>19</v>
      </c>
      <c r="E1107" s="5">
        <v>472.0</v>
      </c>
      <c r="F1107" s="5">
        <v>19.0</v>
      </c>
      <c r="G1107" s="5">
        <v>9.0</v>
      </c>
      <c r="H1107" s="5">
        <v>1820.79</v>
      </c>
      <c r="I1107" s="5">
        <f t="shared" si="1"/>
        <v>3.857605932</v>
      </c>
    </row>
    <row r="1108">
      <c r="A1108" s="3" t="s">
        <v>1086</v>
      </c>
      <c r="B1108" s="4">
        <v>45423.0</v>
      </c>
      <c r="C1108" s="5" t="s">
        <v>13</v>
      </c>
      <c r="D1108" s="5" t="s">
        <v>19</v>
      </c>
      <c r="E1108" s="5">
        <v>4419.55</v>
      </c>
      <c r="F1108" s="5">
        <v>6.0</v>
      </c>
      <c r="G1108" s="5">
        <v>44.0</v>
      </c>
      <c r="H1108" s="5">
        <v>356.85</v>
      </c>
      <c r="I1108" s="5">
        <f t="shared" si="1"/>
        <v>0.08074351461</v>
      </c>
    </row>
    <row r="1109">
      <c r="A1109" s="3" t="s">
        <v>1087</v>
      </c>
      <c r="B1109" s="4">
        <v>45120.0</v>
      </c>
      <c r="C1109" s="5" t="s">
        <v>12</v>
      </c>
      <c r="D1109" s="5" t="s">
        <v>23</v>
      </c>
      <c r="E1109" s="5">
        <v>3340.4</v>
      </c>
      <c r="F1109" s="5">
        <v>11.0</v>
      </c>
      <c r="G1109" s="5">
        <v>46.0</v>
      </c>
      <c r="H1109" s="5">
        <v>523.11</v>
      </c>
      <c r="I1109" s="5">
        <f t="shared" si="1"/>
        <v>0.1566010059</v>
      </c>
    </row>
    <row r="1110">
      <c r="A1110" s="3" t="s">
        <v>1088</v>
      </c>
      <c r="B1110" s="4">
        <v>44920.0</v>
      </c>
      <c r="C1110" s="5" t="s">
        <v>13</v>
      </c>
      <c r="D1110" s="5" t="s">
        <v>17</v>
      </c>
      <c r="E1110" s="5">
        <v>3103.48</v>
      </c>
      <c r="F1110" s="5">
        <v>35.0</v>
      </c>
      <c r="G1110" s="5">
        <v>23.0</v>
      </c>
      <c r="H1110" s="5">
        <v>921.38</v>
      </c>
      <c r="I1110" s="5">
        <f t="shared" si="1"/>
        <v>0.2968860763</v>
      </c>
    </row>
    <row r="1111">
      <c r="A1111" s="3" t="s">
        <v>1089</v>
      </c>
      <c r="B1111" s="4">
        <v>44963.0</v>
      </c>
      <c r="C1111" s="5" t="s">
        <v>12</v>
      </c>
      <c r="D1111" s="5" t="s">
        <v>19</v>
      </c>
      <c r="E1111" s="5">
        <v>3124.03</v>
      </c>
      <c r="F1111" s="5">
        <v>35.0</v>
      </c>
      <c r="G1111" s="5">
        <v>23.0</v>
      </c>
      <c r="H1111" s="5">
        <v>1988.58</v>
      </c>
      <c r="I1111" s="5">
        <f t="shared" si="1"/>
        <v>0.636543183</v>
      </c>
    </row>
    <row r="1112">
      <c r="A1112" s="3" t="s">
        <v>1090</v>
      </c>
      <c r="B1112" s="4">
        <v>44902.0</v>
      </c>
      <c r="C1112" s="5" t="s">
        <v>16</v>
      </c>
      <c r="D1112" s="5" t="s">
        <v>23</v>
      </c>
      <c r="E1112" s="5">
        <v>291.29</v>
      </c>
      <c r="F1112" s="5">
        <v>7.0</v>
      </c>
      <c r="G1112" s="5">
        <v>38.0</v>
      </c>
      <c r="H1112" s="5">
        <v>859.53</v>
      </c>
      <c r="I1112" s="5">
        <f t="shared" si="1"/>
        <v>2.95077071</v>
      </c>
    </row>
    <row r="1113">
      <c r="A1113" s="3" t="s">
        <v>1091</v>
      </c>
      <c r="B1113" s="4">
        <v>45280.0</v>
      </c>
      <c r="C1113" s="5" t="s">
        <v>13</v>
      </c>
      <c r="D1113" s="5" t="s">
        <v>19</v>
      </c>
      <c r="E1113" s="5">
        <v>1349.7</v>
      </c>
      <c r="F1113" s="5">
        <v>9.0</v>
      </c>
      <c r="G1113" s="5">
        <v>5.0</v>
      </c>
      <c r="H1113" s="5">
        <v>1855.37</v>
      </c>
      <c r="I1113" s="5">
        <f t="shared" si="1"/>
        <v>1.374653627</v>
      </c>
    </row>
    <row r="1114">
      <c r="A1114" s="3" t="s">
        <v>1092</v>
      </c>
      <c r="B1114" s="4">
        <v>45406.0</v>
      </c>
      <c r="C1114" s="5" t="s">
        <v>16</v>
      </c>
      <c r="D1114" s="5" t="s">
        <v>10</v>
      </c>
      <c r="E1114" s="5">
        <v>2340.4</v>
      </c>
      <c r="F1114" s="5">
        <v>23.0</v>
      </c>
      <c r="G1114" s="5">
        <v>9.0</v>
      </c>
      <c r="H1114" s="5">
        <v>267.12</v>
      </c>
      <c r="I1114" s="5">
        <f t="shared" si="1"/>
        <v>0.114134336</v>
      </c>
    </row>
    <row r="1115">
      <c r="A1115" s="3" t="s">
        <v>1093</v>
      </c>
      <c r="B1115" s="4">
        <v>45550.0</v>
      </c>
      <c r="C1115" s="5" t="s">
        <v>9</v>
      </c>
      <c r="D1115" s="5" t="s">
        <v>10</v>
      </c>
      <c r="E1115" s="5">
        <v>483.42</v>
      </c>
      <c r="F1115" s="5">
        <v>5.0</v>
      </c>
      <c r="G1115" s="5">
        <v>13.0</v>
      </c>
      <c r="H1115" s="5">
        <v>246.8</v>
      </c>
      <c r="I1115" s="5">
        <f t="shared" si="1"/>
        <v>0.5105291465</v>
      </c>
    </row>
    <row r="1116">
      <c r="A1116" s="3" t="s">
        <v>1094</v>
      </c>
      <c r="B1116" s="4">
        <v>45284.0</v>
      </c>
      <c r="C1116" s="5" t="s">
        <v>9</v>
      </c>
      <c r="D1116" s="5" t="s">
        <v>21</v>
      </c>
      <c r="E1116" s="5">
        <v>1805.34</v>
      </c>
      <c r="F1116" s="5">
        <v>46.0</v>
      </c>
      <c r="G1116" s="5">
        <v>16.0</v>
      </c>
      <c r="H1116" s="5">
        <v>1309.87</v>
      </c>
      <c r="I1116" s="5">
        <f t="shared" si="1"/>
        <v>0.7255530814</v>
      </c>
    </row>
    <row r="1117">
      <c r="A1117" s="3" t="s">
        <v>1095</v>
      </c>
      <c r="B1117" s="4">
        <v>45163.0</v>
      </c>
      <c r="C1117" s="5" t="s">
        <v>16</v>
      </c>
      <c r="D1117" s="5" t="s">
        <v>19</v>
      </c>
      <c r="E1117" s="5">
        <v>2218.31</v>
      </c>
      <c r="F1117" s="5">
        <v>50.0</v>
      </c>
      <c r="G1117" s="5">
        <v>42.0</v>
      </c>
      <c r="H1117" s="5">
        <v>1682.52</v>
      </c>
      <c r="I1117" s="5">
        <f t="shared" si="1"/>
        <v>0.7584692852</v>
      </c>
    </row>
    <row r="1118">
      <c r="A1118" s="3" t="s">
        <v>1096</v>
      </c>
      <c r="B1118" s="4">
        <v>45226.0</v>
      </c>
      <c r="C1118" s="5" t="s">
        <v>12</v>
      </c>
      <c r="D1118" s="5" t="s">
        <v>21</v>
      </c>
      <c r="E1118" s="5">
        <v>1281.56</v>
      </c>
      <c r="F1118" s="5">
        <v>24.0</v>
      </c>
      <c r="G1118" s="5">
        <v>42.0</v>
      </c>
      <c r="H1118" s="5">
        <v>356.0</v>
      </c>
      <c r="I1118" s="5">
        <f t="shared" si="1"/>
        <v>0.2777864478</v>
      </c>
    </row>
    <row r="1119">
      <c r="A1119" s="3" t="s">
        <v>1097</v>
      </c>
      <c r="B1119" s="4">
        <v>45259.0</v>
      </c>
      <c r="C1119" s="5" t="s">
        <v>13</v>
      </c>
      <c r="D1119" s="5" t="s">
        <v>10</v>
      </c>
      <c r="E1119" s="5">
        <v>3111.43</v>
      </c>
      <c r="F1119" s="5">
        <v>43.0</v>
      </c>
      <c r="G1119" s="5">
        <v>11.0</v>
      </c>
      <c r="H1119" s="5">
        <v>1835.81</v>
      </c>
      <c r="I1119" s="5">
        <f t="shared" si="1"/>
        <v>0.5900213085</v>
      </c>
    </row>
    <row r="1120">
      <c r="A1120" s="3" t="s">
        <v>1098</v>
      </c>
      <c r="B1120" s="4">
        <v>45498.0</v>
      </c>
      <c r="C1120" s="5" t="s">
        <v>13</v>
      </c>
      <c r="D1120" s="5" t="s">
        <v>23</v>
      </c>
      <c r="E1120" s="5">
        <v>3090.3</v>
      </c>
      <c r="F1120" s="5">
        <v>20.0</v>
      </c>
      <c r="G1120" s="5">
        <v>18.0</v>
      </c>
      <c r="H1120" s="5">
        <v>1323.39</v>
      </c>
      <c r="I1120" s="5">
        <f t="shared" si="1"/>
        <v>0.4282399767</v>
      </c>
    </row>
    <row r="1121">
      <c r="A1121" s="3" t="s">
        <v>1099</v>
      </c>
      <c r="B1121" s="4">
        <v>45380.0</v>
      </c>
      <c r="C1121" s="5" t="s">
        <v>9</v>
      </c>
      <c r="D1121" s="5" t="s">
        <v>17</v>
      </c>
      <c r="E1121" s="5">
        <v>193.72</v>
      </c>
      <c r="F1121" s="5">
        <v>19.0</v>
      </c>
      <c r="G1121" s="5">
        <v>0.0</v>
      </c>
      <c r="H1121" s="5">
        <v>1875.33</v>
      </c>
      <c r="I1121" s="5">
        <f t="shared" si="1"/>
        <v>9.680621516</v>
      </c>
    </row>
    <row r="1122">
      <c r="A1122" s="3" t="s">
        <v>1100</v>
      </c>
      <c r="B1122" s="4">
        <v>45452.0</v>
      </c>
      <c r="C1122" s="5" t="s">
        <v>13</v>
      </c>
      <c r="D1122" s="5" t="s">
        <v>23</v>
      </c>
      <c r="E1122" s="5">
        <v>1380.42</v>
      </c>
      <c r="F1122" s="5">
        <v>31.0</v>
      </c>
      <c r="G1122" s="5">
        <v>37.0</v>
      </c>
      <c r="H1122" s="5">
        <v>828.3</v>
      </c>
      <c r="I1122" s="5">
        <f t="shared" si="1"/>
        <v>0.600034772</v>
      </c>
    </row>
    <row r="1123">
      <c r="A1123" s="3" t="s">
        <v>1101</v>
      </c>
      <c r="B1123" s="4">
        <v>45203.0</v>
      </c>
      <c r="C1123" s="5" t="s">
        <v>13</v>
      </c>
      <c r="D1123" s="5" t="s">
        <v>17</v>
      </c>
      <c r="E1123" s="5">
        <v>1770.52</v>
      </c>
      <c r="F1123" s="5">
        <v>25.0</v>
      </c>
      <c r="G1123" s="5">
        <v>0.0</v>
      </c>
      <c r="H1123" s="5">
        <v>1129.96</v>
      </c>
      <c r="I1123" s="5">
        <f t="shared" si="1"/>
        <v>0.6382079841</v>
      </c>
    </row>
    <row r="1124">
      <c r="A1124" s="3" t="s">
        <v>1102</v>
      </c>
      <c r="B1124" s="4">
        <v>45599.0</v>
      </c>
      <c r="C1124" s="5" t="s">
        <v>13</v>
      </c>
      <c r="D1124" s="5" t="s">
        <v>17</v>
      </c>
      <c r="E1124" s="5">
        <v>4834.11</v>
      </c>
      <c r="F1124" s="5">
        <v>25.0</v>
      </c>
      <c r="G1124" s="5">
        <v>49.0</v>
      </c>
      <c r="H1124" s="5">
        <v>902.53</v>
      </c>
      <c r="I1124" s="5">
        <f t="shared" si="1"/>
        <v>0.186700344</v>
      </c>
    </row>
    <row r="1125">
      <c r="A1125" s="3" t="s">
        <v>1103</v>
      </c>
      <c r="B1125" s="4">
        <v>45293.0</v>
      </c>
      <c r="C1125" s="5" t="s">
        <v>16</v>
      </c>
      <c r="D1125" s="5" t="s">
        <v>10</v>
      </c>
      <c r="E1125" s="5">
        <v>1407.67</v>
      </c>
      <c r="F1125" s="5">
        <v>21.0</v>
      </c>
      <c r="G1125" s="5">
        <v>24.0</v>
      </c>
      <c r="H1125" s="5">
        <v>1914.05</v>
      </c>
      <c r="I1125" s="5">
        <f t="shared" si="1"/>
        <v>1.359729198</v>
      </c>
    </row>
    <row r="1126">
      <c r="A1126" s="3" t="s">
        <v>1104</v>
      </c>
      <c r="B1126" s="4">
        <v>44951.0</v>
      </c>
      <c r="C1126" s="5" t="s">
        <v>16</v>
      </c>
      <c r="D1126" s="5" t="s">
        <v>19</v>
      </c>
      <c r="E1126" s="5">
        <v>2969.14</v>
      </c>
      <c r="F1126" s="5">
        <v>26.0</v>
      </c>
      <c r="G1126" s="5">
        <v>19.0</v>
      </c>
      <c r="H1126" s="5">
        <v>1949.21</v>
      </c>
      <c r="I1126" s="5">
        <f t="shared" si="1"/>
        <v>0.656489758</v>
      </c>
    </row>
    <row r="1127">
      <c r="A1127" s="3" t="s">
        <v>1105</v>
      </c>
      <c r="B1127" s="4">
        <v>45360.0</v>
      </c>
      <c r="C1127" s="5" t="s">
        <v>9</v>
      </c>
      <c r="D1127" s="5" t="s">
        <v>17</v>
      </c>
      <c r="E1127" s="5">
        <v>1980.8</v>
      </c>
      <c r="F1127" s="5">
        <v>26.0</v>
      </c>
      <c r="G1127" s="5">
        <v>42.0</v>
      </c>
      <c r="H1127" s="5">
        <v>430.37</v>
      </c>
      <c r="I1127" s="5">
        <f t="shared" si="1"/>
        <v>0.2172707997</v>
      </c>
    </row>
    <row r="1128">
      <c r="A1128" s="3" t="s">
        <v>1106</v>
      </c>
      <c r="B1128" s="4">
        <v>45300.0</v>
      </c>
      <c r="C1128" s="5" t="s">
        <v>12</v>
      </c>
      <c r="D1128" s="5" t="s">
        <v>17</v>
      </c>
      <c r="E1128" s="5">
        <v>3133.56</v>
      </c>
      <c r="F1128" s="5">
        <v>9.0</v>
      </c>
      <c r="G1128" s="5">
        <v>26.0</v>
      </c>
      <c r="H1128" s="5">
        <v>885.18</v>
      </c>
      <c r="I1128" s="5">
        <f t="shared" si="1"/>
        <v>0.2824838203</v>
      </c>
    </row>
    <row r="1129">
      <c r="A1129" s="3" t="s">
        <v>1107</v>
      </c>
      <c r="B1129" s="4">
        <v>45427.0</v>
      </c>
      <c r="C1129" s="5" t="s">
        <v>12</v>
      </c>
      <c r="D1129" s="5" t="s">
        <v>17</v>
      </c>
      <c r="E1129" s="5">
        <v>3753.24</v>
      </c>
      <c r="F1129" s="5">
        <v>18.0</v>
      </c>
      <c r="G1129" s="5">
        <v>18.0</v>
      </c>
      <c r="H1129" s="5">
        <v>210.34</v>
      </c>
      <c r="I1129" s="5">
        <f t="shared" si="1"/>
        <v>0.05604224617</v>
      </c>
    </row>
    <row r="1130">
      <c r="A1130" s="3" t="s">
        <v>1108</v>
      </c>
      <c r="B1130" s="4">
        <v>45376.0</v>
      </c>
      <c r="C1130" s="5" t="s">
        <v>9</v>
      </c>
      <c r="D1130" s="5" t="s">
        <v>21</v>
      </c>
      <c r="E1130" s="5">
        <v>341.79</v>
      </c>
      <c r="F1130" s="5">
        <v>34.0</v>
      </c>
      <c r="G1130" s="5">
        <v>19.0</v>
      </c>
      <c r="H1130" s="5">
        <v>1350.66</v>
      </c>
      <c r="I1130" s="5">
        <f t="shared" si="1"/>
        <v>3.951724743</v>
      </c>
    </row>
    <row r="1131">
      <c r="A1131" s="3" t="s">
        <v>1109</v>
      </c>
      <c r="B1131" s="4">
        <v>45135.0</v>
      </c>
      <c r="C1131" s="5" t="s">
        <v>9</v>
      </c>
      <c r="D1131" s="5" t="s">
        <v>21</v>
      </c>
      <c r="E1131" s="5">
        <v>1604.17</v>
      </c>
      <c r="F1131" s="5">
        <v>16.0</v>
      </c>
      <c r="G1131" s="5">
        <v>50.0</v>
      </c>
      <c r="H1131" s="5">
        <v>1924.99</v>
      </c>
      <c r="I1131" s="5">
        <f t="shared" si="1"/>
        <v>1.199991273</v>
      </c>
    </row>
    <row r="1132">
      <c r="A1132" s="3" t="s">
        <v>1110</v>
      </c>
      <c r="B1132" s="4">
        <v>45270.0</v>
      </c>
      <c r="C1132" s="5" t="s">
        <v>9</v>
      </c>
      <c r="D1132" s="5" t="s">
        <v>23</v>
      </c>
      <c r="E1132" s="5">
        <v>4084.47</v>
      </c>
      <c r="F1132" s="5">
        <v>46.0</v>
      </c>
      <c r="G1132" s="5">
        <v>19.0</v>
      </c>
      <c r="H1132" s="5">
        <v>273.3</v>
      </c>
      <c r="I1132" s="5">
        <f t="shared" si="1"/>
        <v>0.06691198613</v>
      </c>
    </row>
    <row r="1133">
      <c r="A1133" s="3" t="s">
        <v>1111</v>
      </c>
      <c r="B1133" s="4">
        <v>45110.0</v>
      </c>
      <c r="C1133" s="5" t="s">
        <v>12</v>
      </c>
      <c r="D1133" s="5" t="s">
        <v>19</v>
      </c>
      <c r="E1133" s="5">
        <v>73.32</v>
      </c>
      <c r="F1133" s="5">
        <v>36.0</v>
      </c>
      <c r="G1133" s="5">
        <v>37.0</v>
      </c>
      <c r="H1133" s="5">
        <v>1360.99</v>
      </c>
      <c r="I1133" s="5">
        <f t="shared" si="1"/>
        <v>18.56232951</v>
      </c>
    </row>
    <row r="1134">
      <c r="A1134" s="3" t="s">
        <v>1112</v>
      </c>
      <c r="B1134" s="4">
        <v>45400.0</v>
      </c>
      <c r="C1134" s="5" t="s">
        <v>13</v>
      </c>
      <c r="D1134" s="5" t="s">
        <v>19</v>
      </c>
      <c r="E1134" s="5">
        <v>1143.41</v>
      </c>
      <c r="F1134" s="5">
        <v>19.0</v>
      </c>
      <c r="G1134" s="5">
        <v>43.0</v>
      </c>
      <c r="H1134" s="5">
        <v>488.64</v>
      </c>
      <c r="I1134" s="5">
        <f t="shared" si="1"/>
        <v>0.4273532679</v>
      </c>
    </row>
    <row r="1135">
      <c r="A1135" s="3" t="s">
        <v>1113</v>
      </c>
      <c r="B1135" s="4">
        <v>44977.0</v>
      </c>
      <c r="C1135" s="5" t="s">
        <v>9</v>
      </c>
      <c r="D1135" s="5" t="s">
        <v>21</v>
      </c>
      <c r="E1135" s="5">
        <v>4698.15</v>
      </c>
      <c r="F1135" s="5">
        <v>50.0</v>
      </c>
      <c r="G1135" s="5">
        <v>19.0</v>
      </c>
      <c r="H1135" s="5">
        <v>1982.02</v>
      </c>
      <c r="I1135" s="5">
        <f t="shared" si="1"/>
        <v>0.4218724392</v>
      </c>
    </row>
    <row r="1136">
      <c r="A1136" s="3" t="s">
        <v>1114</v>
      </c>
      <c r="B1136" s="4">
        <v>45084.0</v>
      </c>
      <c r="C1136" s="5" t="s">
        <v>9</v>
      </c>
      <c r="D1136" s="5" t="s">
        <v>17</v>
      </c>
      <c r="E1136" s="5">
        <v>1850.43</v>
      </c>
      <c r="F1136" s="5">
        <v>29.0</v>
      </c>
      <c r="G1136" s="5">
        <v>33.0</v>
      </c>
      <c r="H1136" s="5">
        <v>1976.42</v>
      </c>
      <c r="I1136" s="5">
        <f t="shared" si="1"/>
        <v>1.068086877</v>
      </c>
    </row>
    <row r="1137">
      <c r="A1137" s="3" t="s">
        <v>1115</v>
      </c>
      <c r="B1137" s="4">
        <v>45180.0</v>
      </c>
      <c r="C1137" s="5" t="s">
        <v>13</v>
      </c>
      <c r="D1137" s="5" t="s">
        <v>19</v>
      </c>
      <c r="E1137" s="5">
        <v>4458.95</v>
      </c>
      <c r="F1137" s="5">
        <v>45.0</v>
      </c>
      <c r="G1137" s="5">
        <v>8.0</v>
      </c>
      <c r="H1137" s="5">
        <v>95.81</v>
      </c>
      <c r="I1137" s="5">
        <f t="shared" si="1"/>
        <v>0.02148712141</v>
      </c>
    </row>
    <row r="1138">
      <c r="A1138" s="3" t="s">
        <v>1116</v>
      </c>
      <c r="B1138" s="4">
        <v>45265.0</v>
      </c>
      <c r="C1138" s="5" t="s">
        <v>16</v>
      </c>
      <c r="D1138" s="5" t="s">
        <v>17</v>
      </c>
      <c r="E1138" s="5">
        <v>543.49</v>
      </c>
      <c r="F1138" s="5">
        <v>25.0</v>
      </c>
      <c r="G1138" s="5">
        <v>31.0</v>
      </c>
      <c r="H1138" s="5">
        <v>1293.48</v>
      </c>
      <c r="I1138" s="5">
        <f t="shared" si="1"/>
        <v>2.379951793</v>
      </c>
    </row>
    <row r="1139">
      <c r="A1139" s="3" t="s">
        <v>1117</v>
      </c>
      <c r="B1139" s="4">
        <v>45534.0</v>
      </c>
      <c r="C1139" s="5" t="s">
        <v>13</v>
      </c>
      <c r="D1139" s="5" t="s">
        <v>21</v>
      </c>
      <c r="E1139" s="5">
        <v>3114.27</v>
      </c>
      <c r="F1139" s="5">
        <v>18.0</v>
      </c>
      <c r="G1139" s="5">
        <v>6.0</v>
      </c>
      <c r="H1139" s="5">
        <v>698.55</v>
      </c>
      <c r="I1139" s="5">
        <f t="shared" si="1"/>
        <v>0.2243061777</v>
      </c>
    </row>
    <row r="1140">
      <c r="A1140" s="3" t="s">
        <v>1118</v>
      </c>
      <c r="B1140" s="4">
        <v>44962.0</v>
      </c>
      <c r="C1140" s="5" t="s">
        <v>13</v>
      </c>
      <c r="D1140" s="5" t="s">
        <v>17</v>
      </c>
      <c r="E1140" s="5">
        <v>2610.38</v>
      </c>
      <c r="F1140" s="5">
        <v>19.0</v>
      </c>
      <c r="G1140" s="5">
        <v>6.0</v>
      </c>
      <c r="H1140" s="5">
        <v>1655.31</v>
      </c>
      <c r="I1140" s="5">
        <f t="shared" si="1"/>
        <v>0.6341260659</v>
      </c>
    </row>
    <row r="1141">
      <c r="A1141" s="3" t="s">
        <v>1119</v>
      </c>
      <c r="B1141" s="4">
        <v>44941.0</v>
      </c>
      <c r="C1141" s="5" t="s">
        <v>12</v>
      </c>
      <c r="D1141" s="5" t="s">
        <v>21</v>
      </c>
      <c r="E1141" s="5">
        <v>780.51</v>
      </c>
      <c r="F1141" s="5">
        <v>4.0</v>
      </c>
      <c r="G1141" s="5">
        <v>34.0</v>
      </c>
      <c r="H1141" s="5">
        <v>1223.19</v>
      </c>
      <c r="I1141" s="5">
        <f t="shared" si="1"/>
        <v>1.567167621</v>
      </c>
    </row>
    <row r="1142">
      <c r="A1142" s="3" t="s">
        <v>1120</v>
      </c>
      <c r="B1142" s="4">
        <v>45506.0</v>
      </c>
      <c r="C1142" s="5" t="s">
        <v>13</v>
      </c>
      <c r="D1142" s="5" t="s">
        <v>10</v>
      </c>
      <c r="E1142" s="5">
        <v>4457.39</v>
      </c>
      <c r="F1142" s="5">
        <v>34.0</v>
      </c>
      <c r="G1142" s="5">
        <v>48.0</v>
      </c>
      <c r="H1142" s="5">
        <v>1086.86</v>
      </c>
      <c r="I1142" s="5">
        <f t="shared" si="1"/>
        <v>0.2438332746</v>
      </c>
    </row>
    <row r="1143">
      <c r="A1143" s="3" t="s">
        <v>1121</v>
      </c>
      <c r="B1143" s="4">
        <v>44885.0</v>
      </c>
      <c r="C1143" s="5" t="s">
        <v>9</v>
      </c>
      <c r="D1143" s="5" t="s">
        <v>21</v>
      </c>
      <c r="E1143" s="5">
        <v>3373.23</v>
      </c>
      <c r="F1143" s="5">
        <v>2.0</v>
      </c>
      <c r="G1143" s="5">
        <v>0.0</v>
      </c>
      <c r="H1143" s="5">
        <v>910.24</v>
      </c>
      <c r="I1143" s="5">
        <f t="shared" si="1"/>
        <v>0.269842258</v>
      </c>
    </row>
    <row r="1144">
      <c r="A1144" s="3">
        <v>6.0890709E7</v>
      </c>
      <c r="B1144" s="4">
        <v>44939.0</v>
      </c>
      <c r="C1144" s="5" t="s">
        <v>9</v>
      </c>
      <c r="D1144" s="5" t="s">
        <v>23</v>
      </c>
      <c r="E1144" s="5">
        <v>835.14</v>
      </c>
      <c r="F1144" s="5">
        <v>29.0</v>
      </c>
      <c r="G1144" s="5">
        <v>1.0</v>
      </c>
      <c r="H1144" s="5">
        <v>588.48</v>
      </c>
      <c r="I1144" s="5">
        <f t="shared" si="1"/>
        <v>0.7046483224</v>
      </c>
    </row>
    <row r="1145">
      <c r="A1145" s="3" t="s">
        <v>1122</v>
      </c>
      <c r="B1145" s="4">
        <v>45138.0</v>
      </c>
      <c r="C1145" s="5" t="s">
        <v>13</v>
      </c>
      <c r="D1145" s="5" t="s">
        <v>23</v>
      </c>
      <c r="E1145" s="5">
        <v>1841.91</v>
      </c>
      <c r="F1145" s="5">
        <v>13.0</v>
      </c>
      <c r="G1145" s="5">
        <v>38.0</v>
      </c>
      <c r="H1145" s="5">
        <v>1852.78</v>
      </c>
      <c r="I1145" s="5">
        <f t="shared" si="1"/>
        <v>1.005901483</v>
      </c>
    </row>
    <row r="1146">
      <c r="A1146" s="3" t="s">
        <v>1123</v>
      </c>
      <c r="B1146" s="4">
        <v>45217.0</v>
      </c>
      <c r="C1146" s="5" t="s">
        <v>12</v>
      </c>
      <c r="D1146" s="5" t="s">
        <v>17</v>
      </c>
      <c r="E1146" s="5">
        <v>1956.95</v>
      </c>
      <c r="F1146" s="5">
        <v>22.0</v>
      </c>
      <c r="G1146" s="5">
        <v>42.0</v>
      </c>
      <c r="H1146" s="5">
        <v>347.15</v>
      </c>
      <c r="I1146" s="5">
        <f t="shared" si="1"/>
        <v>0.1773933928</v>
      </c>
    </row>
    <row r="1147">
      <c r="A1147" s="3" t="s">
        <v>1124</v>
      </c>
      <c r="B1147" s="4">
        <v>45380.0</v>
      </c>
      <c r="C1147" s="5" t="s">
        <v>13</v>
      </c>
      <c r="D1147" s="5" t="s">
        <v>10</v>
      </c>
      <c r="E1147" s="5">
        <v>3402.62</v>
      </c>
      <c r="F1147" s="5">
        <v>7.0</v>
      </c>
      <c r="G1147" s="5">
        <v>7.0</v>
      </c>
      <c r="H1147" s="5">
        <v>1336.57</v>
      </c>
      <c r="I1147" s="5">
        <f t="shared" si="1"/>
        <v>0.3928061317</v>
      </c>
    </row>
    <row r="1148">
      <c r="A1148" s="3" t="s">
        <v>1125</v>
      </c>
      <c r="B1148" s="4">
        <v>45242.0</v>
      </c>
      <c r="C1148" s="5" t="s">
        <v>16</v>
      </c>
      <c r="D1148" s="5" t="s">
        <v>21</v>
      </c>
      <c r="E1148" s="5">
        <v>4385.29</v>
      </c>
      <c r="F1148" s="5">
        <v>33.0</v>
      </c>
      <c r="G1148" s="5">
        <v>36.0</v>
      </c>
      <c r="H1148" s="5">
        <v>350.61</v>
      </c>
      <c r="I1148" s="5">
        <f t="shared" si="1"/>
        <v>0.07995138292</v>
      </c>
    </row>
    <row r="1149">
      <c r="A1149" s="3" t="s">
        <v>1126</v>
      </c>
      <c r="B1149" s="4">
        <v>45088.0</v>
      </c>
      <c r="C1149" s="5" t="s">
        <v>9</v>
      </c>
      <c r="D1149" s="5" t="s">
        <v>17</v>
      </c>
      <c r="E1149" s="5">
        <v>3316.22</v>
      </c>
      <c r="F1149" s="5">
        <v>29.0</v>
      </c>
      <c r="G1149" s="5">
        <v>47.0</v>
      </c>
      <c r="H1149" s="5">
        <v>1660.38</v>
      </c>
      <c r="I1149" s="5">
        <f t="shared" si="1"/>
        <v>0.5006845143</v>
      </c>
    </row>
    <row r="1150">
      <c r="A1150" s="3" t="s">
        <v>1127</v>
      </c>
      <c r="B1150" s="4">
        <v>45197.0</v>
      </c>
      <c r="C1150" s="5" t="s">
        <v>13</v>
      </c>
      <c r="D1150" s="5" t="s">
        <v>23</v>
      </c>
      <c r="E1150" s="5">
        <v>287.84</v>
      </c>
      <c r="F1150" s="5">
        <v>34.0</v>
      </c>
      <c r="G1150" s="5">
        <v>28.0</v>
      </c>
      <c r="H1150" s="5">
        <v>1417.07</v>
      </c>
      <c r="I1150" s="5">
        <f t="shared" si="1"/>
        <v>4.923117009</v>
      </c>
    </row>
    <row r="1151">
      <c r="A1151" s="3" t="s">
        <v>1128</v>
      </c>
      <c r="B1151" s="4">
        <v>44904.0</v>
      </c>
      <c r="C1151" s="5" t="s">
        <v>9</v>
      </c>
      <c r="D1151" s="5" t="s">
        <v>17</v>
      </c>
      <c r="E1151" s="5">
        <v>2007.34</v>
      </c>
      <c r="F1151" s="5">
        <v>10.0</v>
      </c>
      <c r="G1151" s="5">
        <v>30.0</v>
      </c>
      <c r="H1151" s="5">
        <v>1525.15</v>
      </c>
      <c r="I1151" s="5">
        <f t="shared" si="1"/>
        <v>0.7597865832</v>
      </c>
    </row>
    <row r="1152">
      <c r="A1152" s="3" t="s">
        <v>1129</v>
      </c>
      <c r="B1152" s="4">
        <v>45381.0</v>
      </c>
      <c r="C1152" s="5" t="s">
        <v>13</v>
      </c>
      <c r="D1152" s="5" t="s">
        <v>17</v>
      </c>
      <c r="E1152" s="5">
        <v>2899.55</v>
      </c>
      <c r="F1152" s="5">
        <v>8.0</v>
      </c>
      <c r="G1152" s="5">
        <v>30.0</v>
      </c>
      <c r="H1152" s="5">
        <v>857.31</v>
      </c>
      <c r="I1152" s="5">
        <f t="shared" si="1"/>
        <v>0.2956700178</v>
      </c>
    </row>
    <row r="1153">
      <c r="A1153" s="3" t="s">
        <v>1130</v>
      </c>
      <c r="B1153" s="4">
        <v>44944.0</v>
      </c>
      <c r="C1153" s="5" t="s">
        <v>16</v>
      </c>
      <c r="D1153" s="5" t="s">
        <v>17</v>
      </c>
      <c r="E1153" s="5">
        <v>1109.91</v>
      </c>
      <c r="F1153" s="5">
        <v>3.0</v>
      </c>
      <c r="G1153" s="5">
        <v>49.0</v>
      </c>
      <c r="H1153" s="5">
        <v>998.32</v>
      </c>
      <c r="I1153" s="5">
        <f t="shared" si="1"/>
        <v>0.8994603166</v>
      </c>
    </row>
    <row r="1154">
      <c r="A1154" s="3" t="s">
        <v>1131</v>
      </c>
      <c r="B1154" s="4">
        <v>44985.0</v>
      </c>
      <c r="C1154" s="5" t="s">
        <v>13</v>
      </c>
      <c r="D1154" s="5" t="s">
        <v>19</v>
      </c>
      <c r="E1154" s="5">
        <v>3249.52</v>
      </c>
      <c r="F1154" s="5">
        <v>33.0</v>
      </c>
      <c r="G1154" s="5">
        <v>5.0</v>
      </c>
      <c r="H1154" s="5">
        <v>1233.76</v>
      </c>
      <c r="I1154" s="5">
        <f t="shared" si="1"/>
        <v>0.3796745365</v>
      </c>
    </row>
    <row r="1155">
      <c r="A1155" s="3" t="s">
        <v>1132</v>
      </c>
      <c r="B1155" s="4">
        <v>44912.0</v>
      </c>
      <c r="C1155" s="5" t="s">
        <v>13</v>
      </c>
      <c r="D1155" s="5" t="s">
        <v>17</v>
      </c>
      <c r="E1155" s="5">
        <v>313.55</v>
      </c>
      <c r="F1155" s="5">
        <v>47.0</v>
      </c>
      <c r="G1155" s="5">
        <v>3.0</v>
      </c>
      <c r="H1155" s="5">
        <v>979.63</v>
      </c>
      <c r="I1155" s="5">
        <f t="shared" si="1"/>
        <v>3.124318291</v>
      </c>
    </row>
    <row r="1156">
      <c r="A1156" s="3" t="s">
        <v>1133</v>
      </c>
      <c r="B1156" s="4">
        <v>45163.0</v>
      </c>
      <c r="C1156" s="5" t="s">
        <v>12</v>
      </c>
      <c r="D1156" s="5" t="s">
        <v>23</v>
      </c>
      <c r="E1156" s="5">
        <v>633.81</v>
      </c>
      <c r="F1156" s="5">
        <v>6.0</v>
      </c>
      <c r="G1156" s="5">
        <v>14.0</v>
      </c>
      <c r="H1156" s="5">
        <v>1024.85</v>
      </c>
      <c r="I1156" s="5">
        <f t="shared" si="1"/>
        <v>1.61696723</v>
      </c>
    </row>
    <row r="1157">
      <c r="A1157" s="3" t="s">
        <v>1134</v>
      </c>
      <c r="B1157" s="4">
        <v>45398.0</v>
      </c>
      <c r="C1157" s="5" t="s">
        <v>13</v>
      </c>
      <c r="D1157" s="5" t="s">
        <v>17</v>
      </c>
      <c r="E1157" s="5">
        <v>122.09</v>
      </c>
      <c r="F1157" s="5">
        <v>31.0</v>
      </c>
      <c r="G1157" s="5">
        <v>4.0</v>
      </c>
      <c r="H1157" s="5">
        <v>1324.66</v>
      </c>
      <c r="I1157" s="5">
        <f t="shared" si="1"/>
        <v>10.84986485</v>
      </c>
    </row>
    <row r="1158">
      <c r="A1158" s="3" t="s">
        <v>1135</v>
      </c>
      <c r="B1158" s="4">
        <v>44886.0</v>
      </c>
      <c r="C1158" s="5" t="s">
        <v>13</v>
      </c>
      <c r="D1158" s="5" t="s">
        <v>17</v>
      </c>
      <c r="E1158" s="5">
        <v>263.75</v>
      </c>
      <c r="F1158" s="5">
        <v>50.0</v>
      </c>
      <c r="G1158" s="5">
        <v>22.0</v>
      </c>
      <c r="H1158" s="5">
        <v>423.34</v>
      </c>
      <c r="I1158" s="5">
        <f t="shared" si="1"/>
        <v>1.605080569</v>
      </c>
    </row>
    <row r="1159">
      <c r="A1159" s="3" t="s">
        <v>1136</v>
      </c>
      <c r="B1159" s="4">
        <v>45386.0</v>
      </c>
      <c r="C1159" s="5" t="s">
        <v>12</v>
      </c>
      <c r="D1159" s="5" t="s">
        <v>21</v>
      </c>
      <c r="E1159" s="5">
        <v>1977.19</v>
      </c>
      <c r="F1159" s="5">
        <v>29.0</v>
      </c>
      <c r="G1159" s="5">
        <v>27.0</v>
      </c>
      <c r="H1159" s="5">
        <v>1282.01</v>
      </c>
      <c r="I1159" s="5">
        <f t="shared" si="1"/>
        <v>0.648400002</v>
      </c>
    </row>
    <row r="1160">
      <c r="A1160" s="3" t="s">
        <v>1137</v>
      </c>
      <c r="B1160" s="4">
        <v>45271.0</v>
      </c>
      <c r="C1160" s="5" t="s">
        <v>12</v>
      </c>
      <c r="D1160" s="5" t="s">
        <v>21</v>
      </c>
      <c r="E1160" s="5">
        <v>1225.35</v>
      </c>
      <c r="F1160" s="5">
        <v>43.0</v>
      </c>
      <c r="G1160" s="5">
        <v>19.0</v>
      </c>
      <c r="H1160" s="5">
        <v>1479.16</v>
      </c>
      <c r="I1160" s="5">
        <f t="shared" si="1"/>
        <v>1.207132656</v>
      </c>
    </row>
    <row r="1161">
      <c r="A1161" s="3" t="s">
        <v>1138</v>
      </c>
      <c r="B1161" s="4">
        <v>45195.0</v>
      </c>
      <c r="C1161" s="5" t="s">
        <v>13</v>
      </c>
      <c r="D1161" s="5" t="s">
        <v>10</v>
      </c>
      <c r="E1161" s="5">
        <v>4593.26</v>
      </c>
      <c r="F1161" s="5">
        <v>15.0</v>
      </c>
      <c r="G1161" s="5">
        <v>48.0</v>
      </c>
      <c r="H1161" s="5">
        <v>665.86</v>
      </c>
      <c r="I1161" s="5">
        <f t="shared" si="1"/>
        <v>0.1449645785</v>
      </c>
    </row>
    <row r="1162">
      <c r="A1162" s="3" t="s">
        <v>1139</v>
      </c>
      <c r="B1162" s="4">
        <v>45504.0</v>
      </c>
      <c r="C1162" s="5" t="s">
        <v>16</v>
      </c>
      <c r="D1162" s="5" t="s">
        <v>21</v>
      </c>
      <c r="E1162" s="5">
        <v>1443.35</v>
      </c>
      <c r="F1162" s="5">
        <v>27.0</v>
      </c>
      <c r="G1162" s="5">
        <v>31.0</v>
      </c>
      <c r="H1162" s="5">
        <v>909.94</v>
      </c>
      <c r="I1162" s="5">
        <f t="shared" si="1"/>
        <v>0.6304361382</v>
      </c>
    </row>
    <row r="1163">
      <c r="A1163" s="3" t="s">
        <v>1140</v>
      </c>
      <c r="B1163" s="4">
        <v>45115.0</v>
      </c>
      <c r="C1163" s="5" t="s">
        <v>12</v>
      </c>
      <c r="D1163" s="5" t="s">
        <v>21</v>
      </c>
      <c r="E1163" s="5">
        <v>3459.0</v>
      </c>
      <c r="F1163" s="5">
        <v>42.0</v>
      </c>
      <c r="G1163" s="5">
        <v>43.0</v>
      </c>
      <c r="H1163" s="5">
        <v>1795.8</v>
      </c>
      <c r="I1163" s="5">
        <f t="shared" si="1"/>
        <v>0.5191673894</v>
      </c>
    </row>
    <row r="1164">
      <c r="A1164" s="3" t="s">
        <v>1141</v>
      </c>
      <c r="B1164" s="4">
        <v>45119.0</v>
      </c>
      <c r="C1164" s="5" t="s">
        <v>16</v>
      </c>
      <c r="D1164" s="5" t="s">
        <v>21</v>
      </c>
      <c r="E1164" s="5">
        <v>205.22</v>
      </c>
      <c r="F1164" s="5">
        <v>11.0</v>
      </c>
      <c r="G1164" s="5">
        <v>1.0</v>
      </c>
      <c r="H1164" s="5">
        <v>1910.25</v>
      </c>
      <c r="I1164" s="5">
        <f t="shared" si="1"/>
        <v>9.308303284</v>
      </c>
    </row>
    <row r="1165">
      <c r="A1165" s="3" t="s">
        <v>1142</v>
      </c>
      <c r="B1165" s="4">
        <v>44940.0</v>
      </c>
      <c r="C1165" s="5" t="s">
        <v>12</v>
      </c>
      <c r="D1165" s="5" t="s">
        <v>21</v>
      </c>
      <c r="E1165" s="5">
        <v>3771.41</v>
      </c>
      <c r="F1165" s="5">
        <v>30.0</v>
      </c>
      <c r="G1165" s="5">
        <v>30.0</v>
      </c>
      <c r="H1165" s="5">
        <v>1729.39</v>
      </c>
      <c r="I1165" s="5">
        <f t="shared" si="1"/>
        <v>0.4585526368</v>
      </c>
    </row>
    <row r="1166">
      <c r="A1166" s="3" t="s">
        <v>1143</v>
      </c>
      <c r="B1166" s="4">
        <v>45602.0</v>
      </c>
      <c r="C1166" s="5" t="s">
        <v>9</v>
      </c>
      <c r="D1166" s="5" t="s">
        <v>23</v>
      </c>
      <c r="E1166" s="5">
        <v>644.43</v>
      </c>
      <c r="F1166" s="5">
        <v>18.0</v>
      </c>
      <c r="G1166" s="5">
        <v>0.0</v>
      </c>
      <c r="H1166" s="5">
        <v>208.35</v>
      </c>
      <c r="I1166" s="5">
        <f t="shared" si="1"/>
        <v>0.3233089707</v>
      </c>
    </row>
    <row r="1167">
      <c r="A1167" s="3" t="s">
        <v>1144</v>
      </c>
      <c r="B1167" s="4">
        <v>45003.0</v>
      </c>
      <c r="C1167" s="5" t="s">
        <v>13</v>
      </c>
      <c r="D1167" s="5" t="s">
        <v>23</v>
      </c>
      <c r="E1167" s="5">
        <v>2477.85</v>
      </c>
      <c r="F1167" s="5">
        <v>26.0</v>
      </c>
      <c r="G1167" s="5">
        <v>44.0</v>
      </c>
      <c r="H1167" s="5">
        <v>334.53</v>
      </c>
      <c r="I1167" s="5">
        <f t="shared" si="1"/>
        <v>0.1350081724</v>
      </c>
    </row>
    <row r="1168">
      <c r="A1168" s="3" t="s">
        <v>1145</v>
      </c>
      <c r="B1168" s="4">
        <v>45533.0</v>
      </c>
      <c r="C1168" s="5" t="s">
        <v>16</v>
      </c>
      <c r="D1168" s="5" t="s">
        <v>10</v>
      </c>
      <c r="E1168" s="5">
        <v>3962.28</v>
      </c>
      <c r="F1168" s="5">
        <v>26.0</v>
      </c>
      <c r="G1168" s="5">
        <v>33.0</v>
      </c>
      <c r="H1168" s="5">
        <v>913.97</v>
      </c>
      <c r="I1168" s="5">
        <f t="shared" si="1"/>
        <v>0.2306676964</v>
      </c>
    </row>
    <row r="1169">
      <c r="A1169" s="3" t="s">
        <v>1146</v>
      </c>
      <c r="B1169" s="4">
        <v>45142.0</v>
      </c>
      <c r="C1169" s="5" t="s">
        <v>12</v>
      </c>
      <c r="D1169" s="5" t="s">
        <v>23</v>
      </c>
      <c r="E1169" s="5">
        <v>1502.71</v>
      </c>
      <c r="F1169" s="5">
        <v>22.0</v>
      </c>
      <c r="G1169" s="5">
        <v>0.0</v>
      </c>
      <c r="H1169" s="5">
        <v>309.07</v>
      </c>
      <c r="I1169" s="5">
        <f t="shared" si="1"/>
        <v>0.2056750804</v>
      </c>
    </row>
    <row r="1170">
      <c r="A1170" s="3" t="s">
        <v>1147</v>
      </c>
      <c r="B1170" s="4">
        <v>45279.0</v>
      </c>
      <c r="C1170" s="5" t="s">
        <v>16</v>
      </c>
      <c r="D1170" s="5" t="s">
        <v>10</v>
      </c>
      <c r="E1170" s="5">
        <v>1662.68</v>
      </c>
      <c r="F1170" s="5">
        <v>4.0</v>
      </c>
      <c r="G1170" s="5">
        <v>43.0</v>
      </c>
      <c r="H1170" s="5">
        <v>88.64</v>
      </c>
      <c r="I1170" s="5">
        <f t="shared" si="1"/>
        <v>0.05331152116</v>
      </c>
    </row>
    <row r="1171">
      <c r="A1171" s="3" t="s">
        <v>1148</v>
      </c>
      <c r="B1171" s="4">
        <v>45607.0</v>
      </c>
      <c r="C1171" s="5" t="s">
        <v>12</v>
      </c>
      <c r="D1171" s="5" t="s">
        <v>21</v>
      </c>
      <c r="E1171" s="5">
        <v>1679.22</v>
      </c>
      <c r="F1171" s="5">
        <v>8.0</v>
      </c>
      <c r="G1171" s="5">
        <v>38.0</v>
      </c>
      <c r="H1171" s="5">
        <v>848.04</v>
      </c>
      <c r="I1171" s="5">
        <f t="shared" si="1"/>
        <v>0.5050201879</v>
      </c>
    </row>
    <row r="1172">
      <c r="A1172" s="3" t="s">
        <v>1149</v>
      </c>
      <c r="B1172" s="4">
        <v>45470.0</v>
      </c>
      <c r="C1172" s="5" t="s">
        <v>12</v>
      </c>
      <c r="D1172" s="5" t="s">
        <v>21</v>
      </c>
      <c r="E1172" s="5">
        <v>723.65</v>
      </c>
      <c r="F1172" s="5">
        <v>8.0</v>
      </c>
      <c r="G1172" s="5">
        <v>8.0</v>
      </c>
      <c r="H1172" s="5">
        <v>1834.39</v>
      </c>
      <c r="I1172" s="5">
        <f t="shared" si="1"/>
        <v>2.534913287</v>
      </c>
    </row>
    <row r="1173">
      <c r="A1173" s="3" t="s">
        <v>1150</v>
      </c>
      <c r="B1173" s="4">
        <v>45454.0</v>
      </c>
      <c r="C1173" s="5" t="s">
        <v>12</v>
      </c>
      <c r="D1173" s="5" t="s">
        <v>19</v>
      </c>
      <c r="E1173" s="5">
        <v>4560.44</v>
      </c>
      <c r="F1173" s="5">
        <v>12.0</v>
      </c>
      <c r="G1173" s="5">
        <v>14.0</v>
      </c>
      <c r="H1173" s="5">
        <v>296.12</v>
      </c>
      <c r="I1173" s="5">
        <f t="shared" si="1"/>
        <v>0.06493233109</v>
      </c>
    </row>
    <row r="1174">
      <c r="A1174" s="3" t="s">
        <v>1151</v>
      </c>
      <c r="B1174" s="4">
        <v>45044.0</v>
      </c>
      <c r="C1174" s="5" t="s">
        <v>16</v>
      </c>
      <c r="D1174" s="5" t="s">
        <v>21</v>
      </c>
      <c r="E1174" s="5">
        <v>1620.78</v>
      </c>
      <c r="F1174" s="5">
        <v>22.0</v>
      </c>
      <c r="G1174" s="5">
        <v>43.0</v>
      </c>
      <c r="H1174" s="5">
        <v>1385.67</v>
      </c>
      <c r="I1174" s="5">
        <f t="shared" si="1"/>
        <v>0.854940214</v>
      </c>
    </row>
    <row r="1175">
      <c r="A1175" s="3" t="s">
        <v>1152</v>
      </c>
      <c r="B1175" s="4">
        <v>45604.0</v>
      </c>
      <c r="C1175" s="5" t="s">
        <v>13</v>
      </c>
      <c r="D1175" s="5" t="s">
        <v>17</v>
      </c>
      <c r="E1175" s="5">
        <v>3028.27</v>
      </c>
      <c r="F1175" s="5">
        <v>43.0</v>
      </c>
      <c r="G1175" s="5">
        <v>31.0</v>
      </c>
      <c r="H1175" s="5">
        <v>1123.36</v>
      </c>
      <c r="I1175" s="5">
        <f t="shared" si="1"/>
        <v>0.3709576755</v>
      </c>
    </row>
    <row r="1176">
      <c r="A1176" s="3" t="s">
        <v>1153</v>
      </c>
      <c r="B1176" s="4">
        <v>45169.0</v>
      </c>
      <c r="C1176" s="5" t="s">
        <v>12</v>
      </c>
      <c r="D1176" s="5" t="s">
        <v>19</v>
      </c>
      <c r="E1176" s="5">
        <v>196.91</v>
      </c>
      <c r="F1176" s="5">
        <v>42.0</v>
      </c>
      <c r="G1176" s="5">
        <v>34.0</v>
      </c>
      <c r="H1176" s="5">
        <v>1468.8</v>
      </c>
      <c r="I1176" s="5">
        <f t="shared" si="1"/>
        <v>7.459245341</v>
      </c>
    </row>
    <row r="1177">
      <c r="A1177" s="3" t="s">
        <v>1154</v>
      </c>
      <c r="B1177" s="4">
        <v>45259.0</v>
      </c>
      <c r="C1177" s="5" t="s">
        <v>9</v>
      </c>
      <c r="D1177" s="5" t="s">
        <v>19</v>
      </c>
      <c r="E1177" s="5">
        <v>2069.86</v>
      </c>
      <c r="F1177" s="5">
        <v>18.0</v>
      </c>
      <c r="G1177" s="5">
        <v>37.0</v>
      </c>
      <c r="H1177" s="5">
        <v>855.29</v>
      </c>
      <c r="I1177" s="5">
        <f t="shared" si="1"/>
        <v>0.4132115216</v>
      </c>
    </row>
    <row r="1178">
      <c r="A1178" s="3" t="s">
        <v>1155</v>
      </c>
      <c r="B1178" s="4">
        <v>45388.0</v>
      </c>
      <c r="C1178" s="5" t="s">
        <v>16</v>
      </c>
      <c r="D1178" s="5" t="s">
        <v>17</v>
      </c>
      <c r="E1178" s="5">
        <v>812.23</v>
      </c>
      <c r="F1178" s="5">
        <v>22.0</v>
      </c>
      <c r="G1178" s="5">
        <v>1.0</v>
      </c>
      <c r="H1178" s="5">
        <v>1410.54</v>
      </c>
      <c r="I1178" s="5">
        <f t="shared" si="1"/>
        <v>1.736626325</v>
      </c>
    </row>
    <row r="1179">
      <c r="A1179" s="3" t="s">
        <v>1156</v>
      </c>
      <c r="B1179" s="4">
        <v>45162.0</v>
      </c>
      <c r="C1179" s="5" t="s">
        <v>16</v>
      </c>
      <c r="D1179" s="5" t="s">
        <v>10</v>
      </c>
      <c r="E1179" s="5">
        <v>2211.25</v>
      </c>
      <c r="F1179" s="5">
        <v>18.0</v>
      </c>
      <c r="G1179" s="5">
        <v>22.0</v>
      </c>
      <c r="H1179" s="5">
        <v>1095.67</v>
      </c>
      <c r="I1179" s="5">
        <f t="shared" si="1"/>
        <v>0.4954980215</v>
      </c>
    </row>
    <row r="1180">
      <c r="A1180" s="3" t="s">
        <v>1157</v>
      </c>
      <c r="B1180" s="4">
        <v>45591.0</v>
      </c>
      <c r="C1180" s="5" t="s">
        <v>16</v>
      </c>
      <c r="D1180" s="5" t="s">
        <v>21</v>
      </c>
      <c r="E1180" s="5">
        <v>3570.74</v>
      </c>
      <c r="F1180" s="5">
        <v>38.0</v>
      </c>
      <c r="G1180" s="5">
        <v>33.0</v>
      </c>
      <c r="H1180" s="5">
        <v>47.63</v>
      </c>
      <c r="I1180" s="5">
        <f t="shared" si="1"/>
        <v>0.01333897175</v>
      </c>
    </row>
    <row r="1181">
      <c r="A1181" s="3" t="s">
        <v>1158</v>
      </c>
      <c r="B1181" s="4">
        <v>44970.0</v>
      </c>
      <c r="C1181" s="5" t="s">
        <v>9</v>
      </c>
      <c r="D1181" s="5" t="s">
        <v>23</v>
      </c>
      <c r="E1181" s="5">
        <v>3207.86</v>
      </c>
      <c r="F1181" s="5">
        <v>44.0</v>
      </c>
      <c r="G1181" s="5">
        <v>49.0</v>
      </c>
      <c r="H1181" s="5">
        <v>1218.68</v>
      </c>
      <c r="I1181" s="5">
        <f t="shared" si="1"/>
        <v>0.3799043599</v>
      </c>
    </row>
    <row r="1182">
      <c r="A1182" s="3" t="s">
        <v>1159</v>
      </c>
      <c r="B1182" s="4">
        <v>44923.0</v>
      </c>
      <c r="C1182" s="5" t="s">
        <v>12</v>
      </c>
      <c r="D1182" s="5" t="s">
        <v>21</v>
      </c>
      <c r="E1182" s="5">
        <v>2039.56</v>
      </c>
      <c r="F1182" s="5">
        <v>33.0</v>
      </c>
      <c r="G1182" s="5">
        <v>39.0</v>
      </c>
      <c r="H1182" s="5">
        <v>1562.37</v>
      </c>
      <c r="I1182" s="5">
        <f t="shared" si="1"/>
        <v>0.7660328698</v>
      </c>
    </row>
    <row r="1183">
      <c r="A1183" s="3" t="s">
        <v>1160</v>
      </c>
      <c r="B1183" s="4">
        <v>45363.0</v>
      </c>
      <c r="C1183" s="5" t="s">
        <v>13</v>
      </c>
      <c r="D1183" s="5" t="s">
        <v>21</v>
      </c>
      <c r="E1183" s="5">
        <v>2649.9</v>
      </c>
      <c r="F1183" s="5">
        <v>27.0</v>
      </c>
      <c r="G1183" s="5">
        <v>46.0</v>
      </c>
      <c r="H1183" s="5">
        <v>1833.96</v>
      </c>
      <c r="I1183" s="5">
        <f t="shared" si="1"/>
        <v>0.6920864938</v>
      </c>
    </row>
    <row r="1184">
      <c r="A1184" s="3" t="s">
        <v>1161</v>
      </c>
      <c r="B1184" s="4">
        <v>45164.0</v>
      </c>
      <c r="C1184" s="5" t="s">
        <v>9</v>
      </c>
      <c r="D1184" s="5" t="s">
        <v>21</v>
      </c>
      <c r="E1184" s="5">
        <v>174.07</v>
      </c>
      <c r="F1184" s="5">
        <v>20.0</v>
      </c>
      <c r="G1184" s="5">
        <v>50.0</v>
      </c>
      <c r="H1184" s="5">
        <v>217.89</v>
      </c>
      <c r="I1184" s="5">
        <f t="shared" si="1"/>
        <v>1.251737807</v>
      </c>
    </row>
    <row r="1185">
      <c r="A1185" s="3" t="s">
        <v>1162</v>
      </c>
      <c r="B1185" s="4">
        <v>45116.0</v>
      </c>
      <c r="C1185" s="5" t="s">
        <v>13</v>
      </c>
      <c r="D1185" s="5" t="s">
        <v>23</v>
      </c>
      <c r="E1185" s="5">
        <v>2988.61</v>
      </c>
      <c r="F1185" s="5">
        <v>8.0</v>
      </c>
      <c r="G1185" s="5">
        <v>16.0</v>
      </c>
      <c r="H1185" s="5">
        <v>820.98</v>
      </c>
      <c r="I1185" s="5">
        <f t="shared" si="1"/>
        <v>0.2747029556</v>
      </c>
    </row>
    <row r="1186">
      <c r="A1186" s="3" t="s">
        <v>1163</v>
      </c>
      <c r="B1186" s="4">
        <v>45252.0</v>
      </c>
      <c r="C1186" s="5" t="s">
        <v>9</v>
      </c>
      <c r="D1186" s="5" t="s">
        <v>23</v>
      </c>
      <c r="E1186" s="5">
        <v>4191.72</v>
      </c>
      <c r="F1186" s="5">
        <v>8.0</v>
      </c>
      <c r="G1186" s="5">
        <v>44.0</v>
      </c>
      <c r="H1186" s="5">
        <v>1265.89</v>
      </c>
      <c r="I1186" s="5">
        <f t="shared" si="1"/>
        <v>0.3019977479</v>
      </c>
    </row>
    <row r="1187">
      <c r="A1187" s="3">
        <v>7.9415639E7</v>
      </c>
      <c r="B1187" s="4">
        <v>45574.0</v>
      </c>
      <c r="C1187" s="5" t="s">
        <v>13</v>
      </c>
      <c r="D1187" s="5" t="s">
        <v>10</v>
      </c>
      <c r="E1187" s="5">
        <v>852.2</v>
      </c>
      <c r="F1187" s="5">
        <v>37.0</v>
      </c>
      <c r="G1187" s="5">
        <v>0.0</v>
      </c>
      <c r="H1187" s="5">
        <v>1345.09</v>
      </c>
      <c r="I1187" s="5">
        <f t="shared" si="1"/>
        <v>1.578373621</v>
      </c>
    </row>
    <row r="1188">
      <c r="A1188" s="3" t="s">
        <v>1164</v>
      </c>
      <c r="B1188" s="4">
        <v>45426.0</v>
      </c>
      <c r="C1188" s="5" t="s">
        <v>12</v>
      </c>
      <c r="D1188" s="5" t="s">
        <v>21</v>
      </c>
      <c r="E1188" s="5">
        <v>688.26</v>
      </c>
      <c r="F1188" s="5">
        <v>50.0</v>
      </c>
      <c r="G1188" s="5">
        <v>43.0</v>
      </c>
      <c r="H1188" s="5">
        <v>544.17</v>
      </c>
      <c r="I1188" s="5">
        <f t="shared" si="1"/>
        <v>0.7906459768</v>
      </c>
    </row>
    <row r="1189">
      <c r="A1189" s="3" t="s">
        <v>1165</v>
      </c>
      <c r="B1189" s="4">
        <v>45496.0</v>
      </c>
      <c r="C1189" s="5" t="s">
        <v>16</v>
      </c>
      <c r="D1189" s="5" t="s">
        <v>21</v>
      </c>
      <c r="E1189" s="5">
        <v>2957.13</v>
      </c>
      <c r="F1189" s="5">
        <v>32.0</v>
      </c>
      <c r="G1189" s="5">
        <v>34.0</v>
      </c>
      <c r="H1189" s="5">
        <v>571.13</v>
      </c>
      <c r="I1189" s="5">
        <f t="shared" si="1"/>
        <v>0.1931365885</v>
      </c>
    </row>
    <row r="1190">
      <c r="A1190" s="3" t="s">
        <v>1166</v>
      </c>
      <c r="B1190" s="4">
        <v>45447.0</v>
      </c>
      <c r="C1190" s="5" t="s">
        <v>12</v>
      </c>
      <c r="D1190" s="5" t="s">
        <v>17</v>
      </c>
      <c r="E1190" s="5">
        <v>1675.56</v>
      </c>
      <c r="F1190" s="5">
        <v>49.0</v>
      </c>
      <c r="G1190" s="5">
        <v>33.0</v>
      </c>
      <c r="H1190" s="5">
        <v>865.34</v>
      </c>
      <c r="I1190" s="5">
        <f t="shared" si="1"/>
        <v>0.5164482322</v>
      </c>
    </row>
    <row r="1191">
      <c r="A1191" s="3" t="s">
        <v>1167</v>
      </c>
      <c r="B1191" s="4">
        <v>44995.0</v>
      </c>
      <c r="C1191" s="5" t="s">
        <v>16</v>
      </c>
      <c r="D1191" s="5" t="s">
        <v>17</v>
      </c>
      <c r="E1191" s="5">
        <v>1180.16</v>
      </c>
      <c r="F1191" s="5">
        <v>46.0</v>
      </c>
      <c r="G1191" s="5">
        <v>21.0</v>
      </c>
      <c r="H1191" s="5">
        <v>801.23</v>
      </c>
      <c r="I1191" s="5">
        <f t="shared" si="1"/>
        <v>0.6789164181</v>
      </c>
    </row>
    <row r="1192">
      <c r="A1192" s="3" t="s">
        <v>1168</v>
      </c>
      <c r="B1192" s="4">
        <v>45295.0</v>
      </c>
      <c r="C1192" s="5" t="s">
        <v>9</v>
      </c>
      <c r="D1192" s="5" t="s">
        <v>10</v>
      </c>
      <c r="E1192" s="5">
        <v>3243.95</v>
      </c>
      <c r="F1192" s="5">
        <v>22.0</v>
      </c>
      <c r="G1192" s="5">
        <v>4.0</v>
      </c>
      <c r="H1192" s="5">
        <v>1114.55</v>
      </c>
      <c r="I1192" s="5">
        <f t="shared" si="1"/>
        <v>0.3435780453</v>
      </c>
    </row>
    <row r="1193">
      <c r="A1193" s="3" t="s">
        <v>1169</v>
      </c>
      <c r="B1193" s="4">
        <v>45032.0</v>
      </c>
      <c r="C1193" s="5" t="s">
        <v>16</v>
      </c>
      <c r="D1193" s="5" t="s">
        <v>10</v>
      </c>
      <c r="E1193" s="5">
        <v>4488.05</v>
      </c>
      <c r="F1193" s="5">
        <v>3.0</v>
      </c>
      <c r="G1193" s="5">
        <v>36.0</v>
      </c>
      <c r="H1193" s="5">
        <v>1551.14</v>
      </c>
      <c r="I1193" s="5">
        <f t="shared" si="1"/>
        <v>0.3456155791</v>
      </c>
    </row>
    <row r="1194">
      <c r="A1194" s="3">
        <v>7.9811939E7</v>
      </c>
      <c r="B1194" s="4">
        <v>44894.0</v>
      </c>
      <c r="C1194" s="5" t="s">
        <v>9</v>
      </c>
      <c r="D1194" s="5" t="s">
        <v>10</v>
      </c>
      <c r="E1194" s="5">
        <v>2607.59</v>
      </c>
      <c r="F1194" s="5">
        <v>42.0</v>
      </c>
      <c r="G1194" s="5">
        <v>47.0</v>
      </c>
      <c r="H1194" s="5">
        <v>71.47</v>
      </c>
      <c r="I1194" s="5">
        <f t="shared" si="1"/>
        <v>0.02740844995</v>
      </c>
    </row>
    <row r="1195">
      <c r="A1195" s="3" t="s">
        <v>1170</v>
      </c>
      <c r="B1195" s="4">
        <v>45580.0</v>
      </c>
      <c r="C1195" s="5" t="s">
        <v>9</v>
      </c>
      <c r="D1195" s="5" t="s">
        <v>10</v>
      </c>
      <c r="E1195" s="5">
        <v>2766.22</v>
      </c>
      <c r="F1195" s="5">
        <v>36.0</v>
      </c>
      <c r="G1195" s="5">
        <v>25.0</v>
      </c>
      <c r="H1195" s="5">
        <v>1983.99</v>
      </c>
      <c r="I1195" s="5">
        <f t="shared" si="1"/>
        <v>0.7172206115</v>
      </c>
    </row>
    <row r="1196">
      <c r="A1196" s="3" t="s">
        <v>1171</v>
      </c>
      <c r="B1196" s="4">
        <v>45586.0</v>
      </c>
      <c r="C1196" s="5" t="s">
        <v>9</v>
      </c>
      <c r="D1196" s="5" t="s">
        <v>23</v>
      </c>
      <c r="E1196" s="5">
        <v>1367.77</v>
      </c>
      <c r="F1196" s="5">
        <v>20.0</v>
      </c>
      <c r="G1196" s="5">
        <v>24.0</v>
      </c>
      <c r="H1196" s="5">
        <v>740.59</v>
      </c>
      <c r="I1196" s="5">
        <f t="shared" si="1"/>
        <v>0.5414579937</v>
      </c>
    </row>
    <row r="1197">
      <c r="A1197" s="3" t="s">
        <v>1172</v>
      </c>
      <c r="B1197" s="4">
        <v>44881.0</v>
      </c>
      <c r="C1197" s="5" t="s">
        <v>13</v>
      </c>
      <c r="D1197" s="5" t="s">
        <v>10</v>
      </c>
      <c r="E1197" s="5">
        <v>4585.67</v>
      </c>
      <c r="F1197" s="5">
        <v>48.0</v>
      </c>
      <c r="G1197" s="5">
        <v>25.0</v>
      </c>
      <c r="H1197" s="5">
        <v>1799.14</v>
      </c>
      <c r="I1197" s="5">
        <f t="shared" si="1"/>
        <v>0.3923396145</v>
      </c>
    </row>
    <row r="1198">
      <c r="A1198" s="3" t="s">
        <v>1173</v>
      </c>
      <c r="B1198" s="4">
        <v>45266.0</v>
      </c>
      <c r="C1198" s="5" t="s">
        <v>9</v>
      </c>
      <c r="D1198" s="5" t="s">
        <v>23</v>
      </c>
      <c r="E1198" s="5">
        <v>1060.88</v>
      </c>
      <c r="F1198" s="5">
        <v>47.0</v>
      </c>
      <c r="G1198" s="5">
        <v>17.0</v>
      </c>
      <c r="H1198" s="5">
        <v>1789.34</v>
      </c>
      <c r="I1198" s="5">
        <f t="shared" si="1"/>
        <v>1.686656361</v>
      </c>
    </row>
    <row r="1199">
      <c r="A1199" s="3" t="s">
        <v>1174</v>
      </c>
      <c r="B1199" s="4">
        <v>44948.0</v>
      </c>
      <c r="C1199" s="5" t="s">
        <v>12</v>
      </c>
      <c r="D1199" s="5" t="s">
        <v>23</v>
      </c>
      <c r="E1199" s="5">
        <v>182.52</v>
      </c>
      <c r="F1199" s="5">
        <v>18.0</v>
      </c>
      <c r="G1199" s="5">
        <v>32.0</v>
      </c>
      <c r="H1199" s="5">
        <v>1002.95</v>
      </c>
      <c r="I1199" s="5">
        <f t="shared" si="1"/>
        <v>5.495014245</v>
      </c>
    </row>
    <row r="1200">
      <c r="A1200" s="3" t="s">
        <v>1175</v>
      </c>
      <c r="B1200" s="4">
        <v>45180.0</v>
      </c>
      <c r="C1200" s="5" t="s">
        <v>9</v>
      </c>
      <c r="D1200" s="5" t="s">
        <v>23</v>
      </c>
      <c r="E1200" s="5">
        <v>3866.84</v>
      </c>
      <c r="F1200" s="5">
        <v>46.0</v>
      </c>
      <c r="G1200" s="5">
        <v>21.0</v>
      </c>
      <c r="H1200" s="5">
        <v>1505.37</v>
      </c>
      <c r="I1200" s="5">
        <f t="shared" si="1"/>
        <v>0.3893023761</v>
      </c>
    </row>
    <row r="1201">
      <c r="A1201" s="3" t="s">
        <v>1176</v>
      </c>
      <c r="B1201" s="4">
        <v>45090.0</v>
      </c>
      <c r="C1201" s="5" t="s">
        <v>9</v>
      </c>
      <c r="D1201" s="5" t="s">
        <v>23</v>
      </c>
      <c r="E1201" s="5">
        <v>1384.32</v>
      </c>
      <c r="F1201" s="5">
        <v>12.0</v>
      </c>
      <c r="G1201" s="5">
        <v>6.0</v>
      </c>
      <c r="H1201" s="5">
        <v>583.66</v>
      </c>
      <c r="I1201" s="5">
        <f t="shared" si="1"/>
        <v>0.4216221683</v>
      </c>
    </row>
    <row r="1202">
      <c r="A1202" s="3" t="s">
        <v>1177</v>
      </c>
      <c r="B1202" s="4">
        <v>44931.0</v>
      </c>
      <c r="C1202" s="5" t="s">
        <v>13</v>
      </c>
      <c r="D1202" s="5" t="s">
        <v>21</v>
      </c>
      <c r="E1202" s="5">
        <v>4839.11</v>
      </c>
      <c r="F1202" s="5">
        <v>23.0</v>
      </c>
      <c r="G1202" s="5">
        <v>13.0</v>
      </c>
      <c r="H1202" s="5">
        <v>1845.77</v>
      </c>
      <c r="I1202" s="5">
        <f t="shared" si="1"/>
        <v>0.3814275766</v>
      </c>
    </row>
    <row r="1203">
      <c r="A1203" s="3" t="s">
        <v>1178</v>
      </c>
      <c r="B1203" s="4">
        <v>45138.0</v>
      </c>
      <c r="C1203" s="5" t="s">
        <v>13</v>
      </c>
      <c r="D1203" s="5" t="s">
        <v>19</v>
      </c>
      <c r="E1203" s="5">
        <v>2219.03</v>
      </c>
      <c r="F1203" s="5">
        <v>17.0</v>
      </c>
      <c r="G1203" s="5">
        <v>33.0</v>
      </c>
      <c r="H1203" s="5">
        <v>1740.26</v>
      </c>
      <c r="I1203" s="5">
        <f t="shared" si="1"/>
        <v>0.7842435659</v>
      </c>
    </row>
    <row r="1204">
      <c r="A1204" s="3" t="s">
        <v>1179</v>
      </c>
      <c r="B1204" s="4">
        <v>45110.0</v>
      </c>
      <c r="C1204" s="5" t="s">
        <v>12</v>
      </c>
      <c r="D1204" s="5" t="s">
        <v>19</v>
      </c>
      <c r="E1204" s="5">
        <v>3675.38</v>
      </c>
      <c r="F1204" s="5">
        <v>3.0</v>
      </c>
      <c r="G1204" s="5">
        <v>21.0</v>
      </c>
      <c r="H1204" s="5">
        <v>1356.0</v>
      </c>
      <c r="I1204" s="5">
        <f t="shared" si="1"/>
        <v>0.3689414428</v>
      </c>
    </row>
    <row r="1205">
      <c r="A1205" s="3" t="s">
        <v>1180</v>
      </c>
      <c r="B1205" s="4">
        <v>45147.0</v>
      </c>
      <c r="C1205" s="5" t="s">
        <v>13</v>
      </c>
      <c r="D1205" s="5" t="s">
        <v>10</v>
      </c>
      <c r="E1205" s="5">
        <v>3575.5</v>
      </c>
      <c r="F1205" s="5">
        <v>40.0</v>
      </c>
      <c r="G1205" s="5">
        <v>20.0</v>
      </c>
      <c r="H1205" s="5">
        <v>1080.63</v>
      </c>
      <c r="I1205" s="5">
        <f t="shared" si="1"/>
        <v>0.3022318557</v>
      </c>
    </row>
    <row r="1206">
      <c r="A1206" s="3" t="s">
        <v>1181</v>
      </c>
      <c r="B1206" s="4">
        <v>45570.0</v>
      </c>
      <c r="C1206" s="5" t="s">
        <v>9</v>
      </c>
      <c r="D1206" s="5" t="s">
        <v>10</v>
      </c>
      <c r="E1206" s="5">
        <v>4753.61</v>
      </c>
      <c r="F1206" s="5">
        <v>46.0</v>
      </c>
      <c r="G1206" s="5">
        <v>13.0</v>
      </c>
      <c r="H1206" s="5">
        <v>1180.38</v>
      </c>
      <c r="I1206" s="5">
        <f t="shared" si="1"/>
        <v>0.2483123353</v>
      </c>
    </row>
    <row r="1207">
      <c r="A1207" s="3" t="s">
        <v>1182</v>
      </c>
      <c r="B1207" s="4">
        <v>45321.0</v>
      </c>
      <c r="C1207" s="5" t="s">
        <v>9</v>
      </c>
      <c r="D1207" s="5" t="s">
        <v>23</v>
      </c>
      <c r="E1207" s="5">
        <v>3571.32</v>
      </c>
      <c r="F1207" s="5">
        <v>26.0</v>
      </c>
      <c r="G1207" s="5">
        <v>21.0</v>
      </c>
      <c r="H1207" s="5">
        <v>1059.25</v>
      </c>
      <c r="I1207" s="5">
        <f t="shared" si="1"/>
        <v>0.2965990166</v>
      </c>
    </row>
    <row r="1208">
      <c r="A1208" s="3" t="s">
        <v>1183</v>
      </c>
      <c r="B1208" s="4">
        <v>45093.0</v>
      </c>
      <c r="C1208" s="5" t="s">
        <v>13</v>
      </c>
      <c r="D1208" s="5" t="s">
        <v>21</v>
      </c>
      <c r="E1208" s="5">
        <v>597.54</v>
      </c>
      <c r="F1208" s="5">
        <v>15.0</v>
      </c>
      <c r="G1208" s="5">
        <v>29.0</v>
      </c>
      <c r="H1208" s="5">
        <v>101.44</v>
      </c>
      <c r="I1208" s="5">
        <f t="shared" si="1"/>
        <v>0.1697626937</v>
      </c>
    </row>
    <row r="1209">
      <c r="A1209" s="3" t="s">
        <v>1184</v>
      </c>
      <c r="B1209" s="4">
        <v>44987.0</v>
      </c>
      <c r="C1209" s="5" t="s">
        <v>13</v>
      </c>
      <c r="D1209" s="5" t="s">
        <v>10</v>
      </c>
      <c r="E1209" s="5">
        <v>1913.85</v>
      </c>
      <c r="F1209" s="5">
        <v>44.0</v>
      </c>
      <c r="G1209" s="5">
        <v>26.0</v>
      </c>
      <c r="H1209" s="5">
        <v>200.84</v>
      </c>
      <c r="I1209" s="5">
        <f t="shared" si="1"/>
        <v>0.1049403036</v>
      </c>
    </row>
    <row r="1210">
      <c r="A1210" s="3" t="s">
        <v>1185</v>
      </c>
      <c r="B1210" s="4">
        <v>45073.0</v>
      </c>
      <c r="C1210" s="5" t="s">
        <v>16</v>
      </c>
      <c r="D1210" s="5" t="s">
        <v>19</v>
      </c>
      <c r="E1210" s="5">
        <v>209.82</v>
      </c>
      <c r="F1210" s="5">
        <v>12.0</v>
      </c>
      <c r="G1210" s="5">
        <v>14.0</v>
      </c>
      <c r="H1210" s="5">
        <v>665.03</v>
      </c>
      <c r="I1210" s="5">
        <f t="shared" si="1"/>
        <v>3.169526261</v>
      </c>
    </row>
    <row r="1211">
      <c r="A1211" s="3" t="s">
        <v>1186</v>
      </c>
      <c r="B1211" s="4">
        <v>45156.0</v>
      </c>
      <c r="C1211" s="5" t="s">
        <v>12</v>
      </c>
      <c r="D1211" s="5" t="s">
        <v>10</v>
      </c>
      <c r="E1211" s="5">
        <v>1418.59</v>
      </c>
      <c r="F1211" s="5">
        <v>45.0</v>
      </c>
      <c r="G1211" s="5">
        <v>1.0</v>
      </c>
      <c r="H1211" s="5">
        <v>656.65</v>
      </c>
      <c r="I1211" s="5">
        <f t="shared" si="1"/>
        <v>0.4628892069</v>
      </c>
    </row>
    <row r="1212">
      <c r="A1212" s="3" t="s">
        <v>1187</v>
      </c>
      <c r="B1212" s="4">
        <v>45019.0</v>
      </c>
      <c r="C1212" s="5" t="s">
        <v>13</v>
      </c>
      <c r="D1212" s="5" t="s">
        <v>21</v>
      </c>
      <c r="E1212" s="5">
        <v>1125.48</v>
      </c>
      <c r="F1212" s="5">
        <v>12.0</v>
      </c>
      <c r="G1212" s="5">
        <v>43.0</v>
      </c>
      <c r="H1212" s="5">
        <v>1161.8</v>
      </c>
      <c r="I1212" s="5">
        <f t="shared" si="1"/>
        <v>1.032270676</v>
      </c>
    </row>
    <row r="1213">
      <c r="A1213" s="3" t="s">
        <v>1188</v>
      </c>
      <c r="B1213" s="4">
        <v>44892.0</v>
      </c>
      <c r="C1213" s="5" t="s">
        <v>13</v>
      </c>
      <c r="D1213" s="5" t="s">
        <v>17</v>
      </c>
      <c r="E1213" s="5">
        <v>2201.81</v>
      </c>
      <c r="F1213" s="5">
        <v>48.0</v>
      </c>
      <c r="G1213" s="5">
        <v>20.0</v>
      </c>
      <c r="H1213" s="5">
        <v>1394.56</v>
      </c>
      <c r="I1213" s="5">
        <f t="shared" si="1"/>
        <v>0.6333698185</v>
      </c>
    </row>
    <row r="1214">
      <c r="A1214" s="3" t="s">
        <v>1189</v>
      </c>
      <c r="B1214" s="4">
        <v>45479.0</v>
      </c>
      <c r="C1214" s="5" t="s">
        <v>16</v>
      </c>
      <c r="D1214" s="5" t="s">
        <v>21</v>
      </c>
      <c r="E1214" s="5">
        <v>1325.43</v>
      </c>
      <c r="F1214" s="5">
        <v>20.0</v>
      </c>
      <c r="G1214" s="5">
        <v>40.0</v>
      </c>
      <c r="H1214" s="5">
        <v>1203.69</v>
      </c>
      <c r="I1214" s="5">
        <f t="shared" si="1"/>
        <v>0.9081505625</v>
      </c>
    </row>
    <row r="1215">
      <c r="A1215" s="3" t="s">
        <v>1190</v>
      </c>
      <c r="B1215" s="4">
        <v>45320.0</v>
      </c>
      <c r="C1215" s="5" t="s">
        <v>9</v>
      </c>
      <c r="D1215" s="5" t="s">
        <v>19</v>
      </c>
      <c r="E1215" s="5">
        <v>221.06</v>
      </c>
      <c r="F1215" s="5">
        <v>47.0</v>
      </c>
      <c r="G1215" s="5">
        <v>26.0</v>
      </c>
      <c r="H1215" s="5">
        <v>1057.94</v>
      </c>
      <c r="I1215" s="5">
        <f t="shared" si="1"/>
        <v>4.785759522</v>
      </c>
    </row>
    <row r="1216">
      <c r="A1216" s="3" t="s">
        <v>1191</v>
      </c>
      <c r="B1216" s="4">
        <v>44897.0</v>
      </c>
      <c r="C1216" s="5" t="s">
        <v>16</v>
      </c>
      <c r="D1216" s="5" t="s">
        <v>10</v>
      </c>
      <c r="E1216" s="5">
        <v>1251.87</v>
      </c>
      <c r="F1216" s="5">
        <v>15.0</v>
      </c>
      <c r="G1216" s="5">
        <v>16.0</v>
      </c>
      <c r="H1216" s="5">
        <v>218.88</v>
      </c>
      <c r="I1216" s="5">
        <f t="shared" si="1"/>
        <v>0.1748424357</v>
      </c>
    </row>
    <row r="1217">
      <c r="A1217" s="3" t="s">
        <v>1192</v>
      </c>
      <c r="B1217" s="4">
        <v>45054.0</v>
      </c>
      <c r="C1217" s="5" t="s">
        <v>13</v>
      </c>
      <c r="D1217" s="5" t="s">
        <v>23</v>
      </c>
      <c r="E1217" s="5">
        <v>695.01</v>
      </c>
      <c r="F1217" s="5">
        <v>25.0</v>
      </c>
      <c r="G1217" s="5">
        <v>15.0</v>
      </c>
      <c r="H1217" s="5">
        <v>191.57</v>
      </c>
      <c r="I1217" s="5">
        <f t="shared" si="1"/>
        <v>0.2756363218</v>
      </c>
    </row>
    <row r="1218">
      <c r="A1218" s="6">
        <v>0.0</v>
      </c>
      <c r="B1218" s="4">
        <v>45175.0</v>
      </c>
      <c r="C1218" s="5" t="s">
        <v>16</v>
      </c>
      <c r="D1218" s="5" t="s">
        <v>17</v>
      </c>
      <c r="E1218" s="5">
        <v>2236.93</v>
      </c>
      <c r="F1218" s="5">
        <v>10.0</v>
      </c>
      <c r="G1218" s="5">
        <v>44.0</v>
      </c>
      <c r="H1218" s="5">
        <v>18.75</v>
      </c>
      <c r="I1218" s="5">
        <f t="shared" si="1"/>
        <v>0.008382023577</v>
      </c>
    </row>
    <row r="1219">
      <c r="A1219" s="3" t="s">
        <v>1193</v>
      </c>
      <c r="B1219" s="4">
        <v>45519.0</v>
      </c>
      <c r="C1219" s="5" t="s">
        <v>16</v>
      </c>
      <c r="D1219" s="5" t="s">
        <v>23</v>
      </c>
      <c r="E1219" s="5">
        <v>4432.33</v>
      </c>
      <c r="F1219" s="5">
        <v>49.0</v>
      </c>
      <c r="G1219" s="5">
        <v>39.0</v>
      </c>
      <c r="H1219" s="5">
        <v>233.98</v>
      </c>
      <c r="I1219" s="5">
        <f t="shared" si="1"/>
        <v>0.05278939068</v>
      </c>
    </row>
    <row r="1220">
      <c r="A1220" s="3" t="s">
        <v>1194</v>
      </c>
      <c r="B1220" s="4">
        <v>45592.0</v>
      </c>
      <c r="C1220" s="5" t="s">
        <v>9</v>
      </c>
      <c r="D1220" s="5" t="s">
        <v>10</v>
      </c>
      <c r="E1220" s="5">
        <v>188.57</v>
      </c>
      <c r="F1220" s="5">
        <v>20.0</v>
      </c>
      <c r="G1220" s="5">
        <v>33.0</v>
      </c>
      <c r="H1220" s="5">
        <v>191.51</v>
      </c>
      <c r="I1220" s="5">
        <f t="shared" si="1"/>
        <v>1.015591027</v>
      </c>
    </row>
    <row r="1221">
      <c r="A1221" s="3" t="s">
        <v>1195</v>
      </c>
      <c r="B1221" s="4">
        <v>45358.0</v>
      </c>
      <c r="C1221" s="5" t="s">
        <v>13</v>
      </c>
      <c r="D1221" s="5" t="s">
        <v>19</v>
      </c>
      <c r="E1221" s="5">
        <v>2204.9</v>
      </c>
      <c r="F1221" s="5">
        <v>22.0</v>
      </c>
      <c r="G1221" s="5">
        <v>28.0</v>
      </c>
      <c r="H1221" s="5">
        <v>1277.61</v>
      </c>
      <c r="I1221" s="5">
        <f t="shared" si="1"/>
        <v>0.5794412445</v>
      </c>
    </row>
    <row r="1222">
      <c r="A1222" s="3" t="s">
        <v>1196</v>
      </c>
      <c r="B1222" s="4">
        <v>45336.0</v>
      </c>
      <c r="C1222" s="5" t="s">
        <v>12</v>
      </c>
      <c r="D1222" s="5" t="s">
        <v>21</v>
      </c>
      <c r="E1222" s="5">
        <v>1583.09</v>
      </c>
      <c r="F1222" s="5">
        <v>47.0</v>
      </c>
      <c r="G1222" s="5">
        <v>41.0</v>
      </c>
      <c r="H1222" s="5">
        <v>1718.06</v>
      </c>
      <c r="I1222" s="5">
        <f t="shared" si="1"/>
        <v>1.085257313</v>
      </c>
    </row>
    <row r="1223">
      <c r="A1223" s="3" t="s">
        <v>1197</v>
      </c>
      <c r="B1223" s="4">
        <v>45278.0</v>
      </c>
      <c r="C1223" s="5" t="s">
        <v>16</v>
      </c>
      <c r="D1223" s="5" t="s">
        <v>19</v>
      </c>
      <c r="E1223" s="5">
        <v>3775.59</v>
      </c>
      <c r="F1223" s="5">
        <v>5.0</v>
      </c>
      <c r="G1223" s="5">
        <v>15.0</v>
      </c>
      <c r="H1223" s="5">
        <v>1399.06</v>
      </c>
      <c r="I1223" s="5">
        <f t="shared" si="1"/>
        <v>0.3705540061</v>
      </c>
    </row>
    <row r="1224">
      <c r="A1224" s="3" t="s">
        <v>1198</v>
      </c>
      <c r="B1224" s="4">
        <v>45076.0</v>
      </c>
      <c r="C1224" s="5" t="s">
        <v>12</v>
      </c>
      <c r="D1224" s="5" t="s">
        <v>17</v>
      </c>
      <c r="E1224" s="5">
        <v>2185.09</v>
      </c>
      <c r="F1224" s="5">
        <v>11.0</v>
      </c>
      <c r="G1224" s="5">
        <v>9.0</v>
      </c>
      <c r="H1224" s="5">
        <v>1571.82</v>
      </c>
      <c r="I1224" s="5">
        <f t="shared" si="1"/>
        <v>0.7193387915</v>
      </c>
    </row>
    <row r="1225">
      <c r="A1225" s="3" t="s">
        <v>1199</v>
      </c>
      <c r="B1225" s="4">
        <v>45532.0</v>
      </c>
      <c r="C1225" s="5" t="s">
        <v>16</v>
      </c>
      <c r="D1225" s="5" t="s">
        <v>21</v>
      </c>
      <c r="E1225" s="5">
        <v>987.12</v>
      </c>
      <c r="F1225" s="5">
        <v>14.0</v>
      </c>
      <c r="G1225" s="5">
        <v>33.0</v>
      </c>
      <c r="H1225" s="5">
        <v>1096.76</v>
      </c>
      <c r="I1225" s="5">
        <f t="shared" si="1"/>
        <v>1.111070589</v>
      </c>
    </row>
    <row r="1226">
      <c r="A1226" s="3" t="s">
        <v>1200</v>
      </c>
      <c r="B1226" s="4">
        <v>45325.0</v>
      </c>
      <c r="C1226" s="5" t="s">
        <v>16</v>
      </c>
      <c r="D1226" s="5" t="s">
        <v>10</v>
      </c>
      <c r="E1226" s="5">
        <v>2609.14</v>
      </c>
      <c r="F1226" s="5">
        <v>12.0</v>
      </c>
      <c r="G1226" s="5">
        <v>2.0</v>
      </c>
      <c r="H1226" s="5">
        <v>105.37</v>
      </c>
      <c r="I1226" s="5">
        <f t="shared" si="1"/>
        <v>0.04038495443</v>
      </c>
    </row>
    <row r="1227">
      <c r="A1227" s="3" t="s">
        <v>1201</v>
      </c>
      <c r="B1227" s="4">
        <v>45094.0</v>
      </c>
      <c r="C1227" s="5" t="s">
        <v>12</v>
      </c>
      <c r="D1227" s="5" t="s">
        <v>19</v>
      </c>
      <c r="E1227" s="5">
        <v>1245.21</v>
      </c>
      <c r="F1227" s="5">
        <v>21.0</v>
      </c>
      <c r="G1227" s="5">
        <v>44.0</v>
      </c>
      <c r="H1227" s="5">
        <v>1061.09</v>
      </c>
      <c r="I1227" s="5">
        <f t="shared" si="1"/>
        <v>0.8521373905</v>
      </c>
    </row>
    <row r="1228">
      <c r="A1228" s="3" t="s">
        <v>1202</v>
      </c>
      <c r="B1228" s="4">
        <v>45559.0</v>
      </c>
      <c r="C1228" s="5" t="s">
        <v>16</v>
      </c>
      <c r="D1228" s="5" t="s">
        <v>19</v>
      </c>
      <c r="E1228" s="5">
        <v>1196.54</v>
      </c>
      <c r="F1228" s="5">
        <v>33.0</v>
      </c>
      <c r="G1228" s="5">
        <v>0.0</v>
      </c>
      <c r="H1228" s="5">
        <v>1152.16</v>
      </c>
      <c r="I1228" s="5">
        <f t="shared" si="1"/>
        <v>0.962909723</v>
      </c>
    </row>
    <row r="1229">
      <c r="A1229" s="3" t="s">
        <v>1203</v>
      </c>
      <c r="B1229" s="4">
        <v>45410.0</v>
      </c>
      <c r="C1229" s="5" t="s">
        <v>9</v>
      </c>
      <c r="D1229" s="5" t="s">
        <v>17</v>
      </c>
      <c r="E1229" s="5">
        <v>3748.22</v>
      </c>
      <c r="F1229" s="5">
        <v>35.0</v>
      </c>
      <c r="G1229" s="5">
        <v>25.0</v>
      </c>
      <c r="H1229" s="5">
        <v>1313.73</v>
      </c>
      <c r="I1229" s="5">
        <f t="shared" si="1"/>
        <v>0.350494368</v>
      </c>
    </row>
    <row r="1230">
      <c r="A1230" s="3" t="s">
        <v>1204</v>
      </c>
      <c r="B1230" s="4">
        <v>44929.0</v>
      </c>
      <c r="C1230" s="5" t="s">
        <v>9</v>
      </c>
      <c r="D1230" s="5" t="s">
        <v>21</v>
      </c>
      <c r="E1230" s="5">
        <v>2270.0</v>
      </c>
      <c r="F1230" s="5">
        <v>23.0</v>
      </c>
      <c r="G1230" s="5">
        <v>5.0</v>
      </c>
      <c r="H1230" s="5">
        <v>1183.12</v>
      </c>
      <c r="I1230" s="5">
        <f t="shared" si="1"/>
        <v>0.5211982379</v>
      </c>
    </row>
    <row r="1231">
      <c r="A1231" s="3" t="s">
        <v>1205</v>
      </c>
      <c r="B1231" s="4">
        <v>45090.0</v>
      </c>
      <c r="C1231" s="5" t="s">
        <v>16</v>
      </c>
      <c r="D1231" s="5" t="s">
        <v>10</v>
      </c>
      <c r="E1231" s="5">
        <v>2736.78</v>
      </c>
      <c r="F1231" s="5">
        <v>32.0</v>
      </c>
      <c r="G1231" s="5">
        <v>45.0</v>
      </c>
      <c r="H1231" s="5">
        <v>1968.19</v>
      </c>
      <c r="I1231" s="5">
        <f t="shared" si="1"/>
        <v>0.7191626656</v>
      </c>
    </row>
    <row r="1232">
      <c r="A1232" s="3" t="s">
        <v>1206</v>
      </c>
      <c r="B1232" s="4">
        <v>45181.0</v>
      </c>
      <c r="C1232" s="5" t="s">
        <v>12</v>
      </c>
      <c r="D1232" s="5" t="s">
        <v>10</v>
      </c>
      <c r="E1232" s="5">
        <v>4073.12</v>
      </c>
      <c r="F1232" s="5">
        <v>6.0</v>
      </c>
      <c r="G1232" s="5">
        <v>16.0</v>
      </c>
      <c r="H1232" s="5">
        <v>282.82</v>
      </c>
      <c r="I1232" s="5">
        <f t="shared" si="1"/>
        <v>0.06943571513</v>
      </c>
    </row>
    <row r="1233">
      <c r="A1233" s="3">
        <v>4.2241356E7</v>
      </c>
      <c r="B1233" s="4">
        <v>45052.0</v>
      </c>
      <c r="C1233" s="5" t="s">
        <v>12</v>
      </c>
      <c r="D1233" s="5" t="s">
        <v>17</v>
      </c>
      <c r="E1233" s="5">
        <v>4998.79</v>
      </c>
      <c r="F1233" s="5">
        <v>31.0</v>
      </c>
      <c r="G1233" s="5">
        <v>39.0</v>
      </c>
      <c r="H1233" s="5">
        <v>695.21</v>
      </c>
      <c r="I1233" s="5">
        <f t="shared" si="1"/>
        <v>0.1390756563</v>
      </c>
    </row>
    <row r="1234">
      <c r="A1234" s="3">
        <v>6.9724905E7</v>
      </c>
      <c r="B1234" s="4">
        <v>45320.0</v>
      </c>
      <c r="C1234" s="5" t="s">
        <v>13</v>
      </c>
      <c r="D1234" s="5" t="s">
        <v>10</v>
      </c>
      <c r="E1234" s="5">
        <v>2607.87</v>
      </c>
      <c r="F1234" s="5">
        <v>18.0</v>
      </c>
      <c r="G1234" s="5">
        <v>47.0</v>
      </c>
      <c r="H1234" s="5">
        <v>116.81</v>
      </c>
      <c r="I1234" s="5">
        <f t="shared" si="1"/>
        <v>0.04479134313</v>
      </c>
    </row>
    <row r="1235">
      <c r="A1235" s="3" t="s">
        <v>1207</v>
      </c>
      <c r="B1235" s="4">
        <v>45498.0</v>
      </c>
      <c r="C1235" s="5" t="s">
        <v>9</v>
      </c>
      <c r="D1235" s="5" t="s">
        <v>19</v>
      </c>
      <c r="E1235" s="5">
        <v>2590.16</v>
      </c>
      <c r="F1235" s="5">
        <v>32.0</v>
      </c>
      <c r="G1235" s="5">
        <v>11.0</v>
      </c>
      <c r="H1235" s="5">
        <v>598.26</v>
      </c>
      <c r="I1235" s="5">
        <f t="shared" si="1"/>
        <v>0.2309741483</v>
      </c>
    </row>
    <row r="1236">
      <c r="A1236" s="3" t="s">
        <v>1208</v>
      </c>
      <c r="B1236" s="4">
        <v>45401.0</v>
      </c>
      <c r="C1236" s="5" t="s">
        <v>13</v>
      </c>
      <c r="D1236" s="5" t="s">
        <v>19</v>
      </c>
      <c r="E1236" s="5">
        <v>2395.6</v>
      </c>
      <c r="F1236" s="5">
        <v>5.0</v>
      </c>
      <c r="G1236" s="5">
        <v>30.0</v>
      </c>
      <c r="H1236" s="5">
        <v>1774.77</v>
      </c>
      <c r="I1236" s="5">
        <f t="shared" si="1"/>
        <v>0.7408457171</v>
      </c>
    </row>
    <row r="1237">
      <c r="A1237" s="3" t="s">
        <v>1209</v>
      </c>
      <c r="B1237" s="4">
        <v>45244.0</v>
      </c>
      <c r="C1237" s="5" t="s">
        <v>16</v>
      </c>
      <c r="D1237" s="5" t="s">
        <v>10</v>
      </c>
      <c r="E1237" s="5">
        <v>3082.3</v>
      </c>
      <c r="F1237" s="5">
        <v>20.0</v>
      </c>
      <c r="G1237" s="5">
        <v>20.0</v>
      </c>
      <c r="H1237" s="5">
        <v>1024.41</v>
      </c>
      <c r="I1237" s="5">
        <f t="shared" si="1"/>
        <v>0.3323524641</v>
      </c>
    </row>
    <row r="1238">
      <c r="A1238" s="3" t="s">
        <v>1210</v>
      </c>
      <c r="B1238" s="4">
        <v>45442.0</v>
      </c>
      <c r="C1238" s="5" t="s">
        <v>9</v>
      </c>
      <c r="D1238" s="5" t="s">
        <v>19</v>
      </c>
      <c r="E1238" s="5">
        <v>2009.11</v>
      </c>
      <c r="F1238" s="5">
        <v>41.0</v>
      </c>
      <c r="G1238" s="5">
        <v>23.0</v>
      </c>
      <c r="H1238" s="5">
        <v>197.04</v>
      </c>
      <c r="I1238" s="5">
        <f t="shared" si="1"/>
        <v>0.09807327623</v>
      </c>
    </row>
    <row r="1239">
      <c r="A1239" s="3" t="s">
        <v>1211</v>
      </c>
      <c r="B1239" s="4">
        <v>44973.0</v>
      </c>
      <c r="C1239" s="5" t="s">
        <v>16</v>
      </c>
      <c r="D1239" s="5" t="s">
        <v>17</v>
      </c>
      <c r="E1239" s="5">
        <v>3605.67</v>
      </c>
      <c r="F1239" s="5">
        <v>33.0</v>
      </c>
      <c r="G1239" s="5">
        <v>30.0</v>
      </c>
      <c r="H1239" s="5">
        <v>1536.9</v>
      </c>
      <c r="I1239" s="5">
        <f t="shared" si="1"/>
        <v>0.4262453303</v>
      </c>
    </row>
    <row r="1240">
      <c r="A1240" s="3" t="s">
        <v>1212</v>
      </c>
      <c r="B1240" s="4">
        <v>45400.0</v>
      </c>
      <c r="C1240" s="5" t="s">
        <v>12</v>
      </c>
      <c r="D1240" s="5" t="s">
        <v>10</v>
      </c>
      <c r="E1240" s="5">
        <v>2581.11</v>
      </c>
      <c r="F1240" s="5">
        <v>5.0</v>
      </c>
      <c r="G1240" s="5">
        <v>38.0</v>
      </c>
      <c r="H1240" s="5">
        <v>1377.92</v>
      </c>
      <c r="I1240" s="5">
        <f t="shared" si="1"/>
        <v>0.5338478407</v>
      </c>
    </row>
    <row r="1241">
      <c r="A1241" s="3" t="s">
        <v>1213</v>
      </c>
      <c r="B1241" s="4">
        <v>45033.0</v>
      </c>
      <c r="C1241" s="5" t="s">
        <v>9</v>
      </c>
      <c r="D1241" s="5" t="s">
        <v>23</v>
      </c>
      <c r="E1241" s="5">
        <v>1141.45</v>
      </c>
      <c r="F1241" s="5">
        <v>17.0</v>
      </c>
      <c r="G1241" s="5">
        <v>24.0</v>
      </c>
      <c r="H1241" s="5">
        <v>951.58</v>
      </c>
      <c r="I1241" s="5">
        <f t="shared" si="1"/>
        <v>0.8336589426</v>
      </c>
    </row>
    <row r="1242">
      <c r="A1242" s="3" t="s">
        <v>1214</v>
      </c>
      <c r="B1242" s="4">
        <v>45403.0</v>
      </c>
      <c r="C1242" s="5" t="s">
        <v>9</v>
      </c>
      <c r="D1242" s="5" t="s">
        <v>10</v>
      </c>
      <c r="E1242" s="5">
        <v>288.69</v>
      </c>
      <c r="F1242" s="5">
        <v>50.0</v>
      </c>
      <c r="G1242" s="5">
        <v>24.0</v>
      </c>
      <c r="H1242" s="5">
        <v>1295.33</v>
      </c>
      <c r="I1242" s="5">
        <f t="shared" si="1"/>
        <v>4.48692369</v>
      </c>
    </row>
    <row r="1243">
      <c r="A1243" s="3">
        <v>4.6064789E7</v>
      </c>
      <c r="B1243" s="4">
        <v>45066.0</v>
      </c>
      <c r="C1243" s="5" t="s">
        <v>13</v>
      </c>
      <c r="D1243" s="5" t="s">
        <v>23</v>
      </c>
      <c r="E1243" s="5">
        <v>171.83</v>
      </c>
      <c r="F1243" s="5">
        <v>14.0</v>
      </c>
      <c r="G1243" s="5">
        <v>26.0</v>
      </c>
      <c r="H1243" s="5">
        <v>228.81</v>
      </c>
      <c r="I1243" s="5">
        <f t="shared" si="1"/>
        <v>1.331606821</v>
      </c>
    </row>
    <row r="1244">
      <c r="A1244" s="3" t="s">
        <v>1215</v>
      </c>
      <c r="B1244" s="4">
        <v>45081.0</v>
      </c>
      <c r="C1244" s="5" t="s">
        <v>9</v>
      </c>
      <c r="D1244" s="5" t="s">
        <v>10</v>
      </c>
      <c r="E1244" s="5">
        <v>1910.77</v>
      </c>
      <c r="F1244" s="5">
        <v>39.0</v>
      </c>
      <c r="G1244" s="5">
        <v>13.0</v>
      </c>
      <c r="H1244" s="5">
        <v>1170.6</v>
      </c>
      <c r="I1244" s="5">
        <f t="shared" si="1"/>
        <v>0.6126326036</v>
      </c>
    </row>
    <row r="1245">
      <c r="A1245" s="3" t="s">
        <v>1216</v>
      </c>
      <c r="B1245" s="4">
        <v>44952.0</v>
      </c>
      <c r="C1245" s="5" t="s">
        <v>9</v>
      </c>
      <c r="D1245" s="5" t="s">
        <v>19</v>
      </c>
      <c r="E1245" s="5">
        <v>4323.19</v>
      </c>
      <c r="F1245" s="5">
        <v>31.0</v>
      </c>
      <c r="G1245" s="5">
        <v>5.0</v>
      </c>
      <c r="H1245" s="5">
        <v>830.31</v>
      </c>
      <c r="I1245" s="5">
        <f t="shared" si="1"/>
        <v>0.1920595671</v>
      </c>
    </row>
    <row r="1246">
      <c r="A1246" s="3" t="s">
        <v>1217</v>
      </c>
      <c r="B1246" s="4">
        <v>45367.0</v>
      </c>
      <c r="C1246" s="5" t="s">
        <v>12</v>
      </c>
      <c r="D1246" s="5" t="s">
        <v>10</v>
      </c>
      <c r="E1246" s="5">
        <v>4370.6</v>
      </c>
      <c r="F1246" s="5">
        <v>13.0</v>
      </c>
      <c r="G1246" s="5">
        <v>1.0</v>
      </c>
      <c r="H1246" s="5">
        <v>923.92</v>
      </c>
      <c r="I1246" s="5">
        <f t="shared" si="1"/>
        <v>0.2113943166</v>
      </c>
    </row>
    <row r="1247">
      <c r="A1247" s="3" t="s">
        <v>1218</v>
      </c>
      <c r="B1247" s="4">
        <v>45263.0</v>
      </c>
      <c r="C1247" s="5" t="s">
        <v>16</v>
      </c>
      <c r="D1247" s="5" t="s">
        <v>19</v>
      </c>
      <c r="E1247" s="5">
        <v>688.35</v>
      </c>
      <c r="F1247" s="5">
        <v>12.0</v>
      </c>
      <c r="G1247" s="5">
        <v>10.0</v>
      </c>
      <c r="H1247" s="5">
        <v>628.25</v>
      </c>
      <c r="I1247" s="5">
        <f t="shared" si="1"/>
        <v>0.9126897654</v>
      </c>
    </row>
    <row r="1248">
      <c r="A1248" s="3" t="s">
        <v>1219</v>
      </c>
      <c r="B1248" s="4">
        <v>45383.0</v>
      </c>
      <c r="C1248" s="5" t="s">
        <v>16</v>
      </c>
      <c r="D1248" s="5" t="s">
        <v>23</v>
      </c>
      <c r="E1248" s="5">
        <v>3977.71</v>
      </c>
      <c r="F1248" s="5">
        <v>5.0</v>
      </c>
      <c r="G1248" s="5">
        <v>48.0</v>
      </c>
      <c r="H1248" s="5">
        <v>1993.18</v>
      </c>
      <c r="I1248" s="5">
        <f t="shared" si="1"/>
        <v>0.501087309</v>
      </c>
    </row>
    <row r="1249">
      <c r="A1249" s="3" t="s">
        <v>1220</v>
      </c>
      <c r="B1249" s="4">
        <v>45063.0</v>
      </c>
      <c r="C1249" s="5" t="s">
        <v>13</v>
      </c>
      <c r="D1249" s="5" t="s">
        <v>23</v>
      </c>
      <c r="E1249" s="5">
        <v>1575.84</v>
      </c>
      <c r="F1249" s="5">
        <v>37.0</v>
      </c>
      <c r="G1249" s="5">
        <v>34.0</v>
      </c>
      <c r="H1249" s="5">
        <v>166.74</v>
      </c>
      <c r="I1249" s="5">
        <f t="shared" si="1"/>
        <v>0.1058102345</v>
      </c>
    </row>
    <row r="1250">
      <c r="A1250" s="3" t="s">
        <v>1221</v>
      </c>
      <c r="B1250" s="4">
        <v>45595.0</v>
      </c>
      <c r="C1250" s="5" t="s">
        <v>16</v>
      </c>
      <c r="D1250" s="5" t="s">
        <v>23</v>
      </c>
      <c r="E1250" s="5">
        <v>4851.64</v>
      </c>
      <c r="F1250" s="5">
        <v>41.0</v>
      </c>
      <c r="G1250" s="5">
        <v>7.0</v>
      </c>
      <c r="H1250" s="5">
        <v>1640.76</v>
      </c>
      <c r="I1250" s="5">
        <f t="shared" si="1"/>
        <v>0.338186675</v>
      </c>
    </row>
    <row r="1251">
      <c r="A1251" s="3" t="s">
        <v>1222</v>
      </c>
      <c r="B1251" s="4">
        <v>45014.0</v>
      </c>
      <c r="C1251" s="5" t="s">
        <v>16</v>
      </c>
      <c r="D1251" s="5" t="s">
        <v>17</v>
      </c>
      <c r="E1251" s="5">
        <v>251.15</v>
      </c>
      <c r="F1251" s="5">
        <v>15.0</v>
      </c>
      <c r="G1251" s="5">
        <v>32.0</v>
      </c>
      <c r="H1251" s="5">
        <v>308.82</v>
      </c>
      <c r="I1251" s="5">
        <f t="shared" si="1"/>
        <v>1.229623731</v>
      </c>
    </row>
    <row r="1252">
      <c r="A1252" s="3" t="s">
        <v>1223</v>
      </c>
      <c r="B1252" s="4">
        <v>45433.0</v>
      </c>
      <c r="C1252" s="5" t="s">
        <v>9</v>
      </c>
      <c r="D1252" s="5" t="s">
        <v>10</v>
      </c>
      <c r="E1252" s="5">
        <v>3687.33</v>
      </c>
      <c r="F1252" s="5">
        <v>17.0</v>
      </c>
      <c r="G1252" s="5">
        <v>12.0</v>
      </c>
      <c r="H1252" s="5">
        <v>1122.3</v>
      </c>
      <c r="I1252" s="5">
        <f t="shared" si="1"/>
        <v>0.3043665742</v>
      </c>
    </row>
    <row r="1253">
      <c r="A1253" s="3">
        <v>9.5357268E7</v>
      </c>
      <c r="B1253" s="4">
        <v>45188.0</v>
      </c>
      <c r="C1253" s="5" t="s">
        <v>13</v>
      </c>
      <c r="D1253" s="5" t="s">
        <v>21</v>
      </c>
      <c r="E1253" s="5">
        <v>3255.75</v>
      </c>
      <c r="F1253" s="5">
        <v>28.0</v>
      </c>
      <c r="G1253" s="5">
        <v>46.0</v>
      </c>
      <c r="H1253" s="5">
        <v>701.62</v>
      </c>
      <c r="I1253" s="5">
        <f t="shared" si="1"/>
        <v>0.2155018045</v>
      </c>
    </row>
    <row r="1254">
      <c r="A1254" s="3" t="s">
        <v>1224</v>
      </c>
      <c r="B1254" s="4">
        <v>45108.0</v>
      </c>
      <c r="C1254" s="5" t="s">
        <v>9</v>
      </c>
      <c r="D1254" s="5" t="s">
        <v>17</v>
      </c>
      <c r="E1254" s="5">
        <v>3827.61</v>
      </c>
      <c r="F1254" s="5">
        <v>7.0</v>
      </c>
      <c r="G1254" s="5">
        <v>32.0</v>
      </c>
      <c r="H1254" s="5">
        <v>1882.42</v>
      </c>
      <c r="I1254" s="5">
        <f t="shared" si="1"/>
        <v>0.4918003663</v>
      </c>
    </row>
    <row r="1255">
      <c r="A1255" s="3" t="s">
        <v>1225</v>
      </c>
      <c r="B1255" s="4">
        <v>44884.0</v>
      </c>
      <c r="C1255" s="5" t="s">
        <v>12</v>
      </c>
      <c r="D1255" s="5" t="s">
        <v>23</v>
      </c>
      <c r="E1255" s="5">
        <v>2771.12</v>
      </c>
      <c r="F1255" s="5">
        <v>47.0</v>
      </c>
      <c r="G1255" s="5">
        <v>36.0</v>
      </c>
      <c r="H1255" s="5">
        <v>337.21</v>
      </c>
      <c r="I1255" s="5">
        <f t="shared" si="1"/>
        <v>0.12168726</v>
      </c>
    </row>
    <row r="1256">
      <c r="A1256" s="3" t="s">
        <v>1226</v>
      </c>
      <c r="B1256" s="4">
        <v>44910.0</v>
      </c>
      <c r="C1256" s="5" t="s">
        <v>16</v>
      </c>
      <c r="D1256" s="5" t="s">
        <v>17</v>
      </c>
      <c r="E1256" s="5">
        <v>2604.96</v>
      </c>
      <c r="F1256" s="5">
        <v>3.0</v>
      </c>
      <c r="G1256" s="5">
        <v>30.0</v>
      </c>
      <c r="H1256" s="5">
        <v>1070.22</v>
      </c>
      <c r="I1256" s="5">
        <f t="shared" si="1"/>
        <v>0.4108393219</v>
      </c>
    </row>
    <row r="1257">
      <c r="A1257" s="3" t="s">
        <v>1227</v>
      </c>
      <c r="B1257" s="4">
        <v>45503.0</v>
      </c>
      <c r="C1257" s="5" t="s">
        <v>12</v>
      </c>
      <c r="D1257" s="5" t="s">
        <v>17</v>
      </c>
      <c r="E1257" s="5">
        <v>3358.58</v>
      </c>
      <c r="F1257" s="5">
        <v>1.0</v>
      </c>
      <c r="G1257" s="5">
        <v>25.0</v>
      </c>
      <c r="H1257" s="5">
        <v>1633.14</v>
      </c>
      <c r="I1257" s="5">
        <f t="shared" si="1"/>
        <v>0.4862590738</v>
      </c>
    </row>
    <row r="1258">
      <c r="A1258" s="3" t="s">
        <v>1228</v>
      </c>
      <c r="B1258" s="4">
        <v>45358.0</v>
      </c>
      <c r="C1258" s="5" t="s">
        <v>13</v>
      </c>
      <c r="D1258" s="5" t="s">
        <v>19</v>
      </c>
      <c r="E1258" s="5">
        <v>3419.37</v>
      </c>
      <c r="F1258" s="5">
        <v>15.0</v>
      </c>
      <c r="G1258" s="5">
        <v>30.0</v>
      </c>
      <c r="H1258" s="5">
        <v>1811.72</v>
      </c>
      <c r="I1258" s="5">
        <f t="shared" si="1"/>
        <v>0.5298402922</v>
      </c>
    </row>
    <row r="1259">
      <c r="A1259" s="3" t="s">
        <v>1229</v>
      </c>
      <c r="B1259" s="4">
        <v>45377.0</v>
      </c>
      <c r="C1259" s="5" t="s">
        <v>12</v>
      </c>
      <c r="D1259" s="5" t="s">
        <v>10</v>
      </c>
      <c r="E1259" s="5">
        <v>4826.43</v>
      </c>
      <c r="F1259" s="5">
        <v>11.0</v>
      </c>
      <c r="G1259" s="5">
        <v>41.0</v>
      </c>
      <c r="H1259" s="5">
        <v>242.63</v>
      </c>
      <c r="I1259" s="5">
        <f t="shared" si="1"/>
        <v>0.05027111136</v>
      </c>
    </row>
    <row r="1260">
      <c r="A1260" s="3" t="s">
        <v>1230</v>
      </c>
      <c r="B1260" s="4">
        <v>45110.0</v>
      </c>
      <c r="C1260" s="5" t="s">
        <v>9</v>
      </c>
      <c r="D1260" s="5" t="s">
        <v>10</v>
      </c>
      <c r="E1260" s="5">
        <v>4369.54</v>
      </c>
      <c r="F1260" s="5">
        <v>16.0</v>
      </c>
      <c r="G1260" s="5">
        <v>32.0</v>
      </c>
      <c r="H1260" s="5">
        <v>157.03</v>
      </c>
      <c r="I1260" s="5">
        <f t="shared" si="1"/>
        <v>0.03593742133</v>
      </c>
    </row>
    <row r="1261">
      <c r="A1261" s="3" t="s">
        <v>1231</v>
      </c>
      <c r="B1261" s="4">
        <v>45012.0</v>
      </c>
      <c r="C1261" s="5" t="s">
        <v>13</v>
      </c>
      <c r="D1261" s="5" t="s">
        <v>17</v>
      </c>
      <c r="E1261" s="5">
        <v>1473.61</v>
      </c>
      <c r="F1261" s="5">
        <v>21.0</v>
      </c>
      <c r="G1261" s="5">
        <v>6.0</v>
      </c>
      <c r="H1261" s="5">
        <v>34.34</v>
      </c>
      <c r="I1261" s="5">
        <f t="shared" si="1"/>
        <v>0.02330331635</v>
      </c>
    </row>
    <row r="1262">
      <c r="A1262" s="3" t="s">
        <v>1232</v>
      </c>
      <c r="B1262" s="4">
        <v>45294.0</v>
      </c>
      <c r="C1262" s="5" t="s">
        <v>9</v>
      </c>
      <c r="D1262" s="5" t="s">
        <v>10</v>
      </c>
      <c r="E1262" s="5">
        <v>4339.86</v>
      </c>
      <c r="F1262" s="5">
        <v>18.0</v>
      </c>
      <c r="G1262" s="5">
        <v>32.0</v>
      </c>
      <c r="H1262" s="5">
        <v>358.19</v>
      </c>
      <c r="I1262" s="5">
        <f t="shared" si="1"/>
        <v>0.08253492048</v>
      </c>
    </row>
    <row r="1263">
      <c r="A1263" s="3">
        <v>4.2980136E7</v>
      </c>
      <c r="B1263" s="4">
        <v>44993.0</v>
      </c>
      <c r="C1263" s="5" t="s">
        <v>16</v>
      </c>
      <c r="D1263" s="5" t="s">
        <v>19</v>
      </c>
      <c r="E1263" s="5">
        <v>3911.8</v>
      </c>
      <c r="F1263" s="5">
        <v>19.0</v>
      </c>
      <c r="G1263" s="5">
        <v>19.0</v>
      </c>
      <c r="H1263" s="5">
        <v>981.88</v>
      </c>
      <c r="I1263" s="5">
        <f t="shared" si="1"/>
        <v>0.2510046526</v>
      </c>
    </row>
    <row r="1264">
      <c r="A1264" s="3" t="s">
        <v>1233</v>
      </c>
      <c r="B1264" s="4">
        <v>45206.0</v>
      </c>
      <c r="C1264" s="5" t="s">
        <v>13</v>
      </c>
      <c r="D1264" s="5" t="s">
        <v>23</v>
      </c>
      <c r="E1264" s="5">
        <v>220.23</v>
      </c>
      <c r="F1264" s="5">
        <v>6.0</v>
      </c>
      <c r="G1264" s="5">
        <v>44.0</v>
      </c>
      <c r="H1264" s="5">
        <v>1410.73</v>
      </c>
      <c r="I1264" s="5">
        <f t="shared" si="1"/>
        <v>6.40571221</v>
      </c>
    </row>
    <row r="1265">
      <c r="A1265" s="3" t="s">
        <v>1234</v>
      </c>
      <c r="B1265" s="4">
        <v>45121.0</v>
      </c>
      <c r="C1265" s="5" t="s">
        <v>12</v>
      </c>
      <c r="D1265" s="5" t="s">
        <v>23</v>
      </c>
      <c r="E1265" s="5">
        <v>4454.38</v>
      </c>
      <c r="F1265" s="5">
        <v>6.0</v>
      </c>
      <c r="G1265" s="5">
        <v>15.0</v>
      </c>
      <c r="H1265" s="5">
        <v>1941.77</v>
      </c>
      <c r="I1265" s="5">
        <f t="shared" si="1"/>
        <v>0.4359237425</v>
      </c>
    </row>
    <row r="1266">
      <c r="A1266" s="3" t="s">
        <v>1235</v>
      </c>
      <c r="B1266" s="4">
        <v>45588.0</v>
      </c>
      <c r="C1266" s="5" t="s">
        <v>16</v>
      </c>
      <c r="D1266" s="5" t="s">
        <v>23</v>
      </c>
      <c r="E1266" s="5">
        <v>1399.33</v>
      </c>
      <c r="F1266" s="5">
        <v>22.0</v>
      </c>
      <c r="G1266" s="5">
        <v>28.0</v>
      </c>
      <c r="H1266" s="5">
        <v>975.59</v>
      </c>
      <c r="I1266" s="5">
        <f t="shared" si="1"/>
        <v>0.6971836522</v>
      </c>
    </row>
    <row r="1267">
      <c r="A1267" s="3" t="s">
        <v>1236</v>
      </c>
      <c r="B1267" s="4">
        <v>45298.0</v>
      </c>
      <c r="C1267" s="5" t="s">
        <v>16</v>
      </c>
      <c r="D1267" s="5" t="s">
        <v>19</v>
      </c>
      <c r="E1267" s="5">
        <v>4862.16</v>
      </c>
      <c r="F1267" s="5">
        <v>38.0</v>
      </c>
      <c r="G1267" s="5">
        <v>36.0</v>
      </c>
      <c r="H1267" s="5">
        <v>694.03</v>
      </c>
      <c r="I1267" s="5">
        <f t="shared" si="1"/>
        <v>0.1427410863</v>
      </c>
    </row>
    <row r="1268">
      <c r="A1268" s="3" t="s">
        <v>1237</v>
      </c>
      <c r="B1268" s="4">
        <v>45351.0</v>
      </c>
      <c r="C1268" s="5" t="s">
        <v>16</v>
      </c>
      <c r="D1268" s="5" t="s">
        <v>23</v>
      </c>
      <c r="E1268" s="5">
        <v>4053.54</v>
      </c>
      <c r="F1268" s="5">
        <v>5.0</v>
      </c>
      <c r="G1268" s="5">
        <v>2.0</v>
      </c>
      <c r="H1268" s="5">
        <v>771.91</v>
      </c>
      <c r="I1268" s="5">
        <f t="shared" si="1"/>
        <v>0.190428613</v>
      </c>
    </row>
    <row r="1269">
      <c r="A1269" s="3" t="s">
        <v>1238</v>
      </c>
      <c r="B1269" s="4">
        <v>45139.0</v>
      </c>
      <c r="C1269" s="5" t="s">
        <v>9</v>
      </c>
      <c r="D1269" s="5" t="s">
        <v>10</v>
      </c>
      <c r="E1269" s="5">
        <v>4598.41</v>
      </c>
      <c r="F1269" s="5">
        <v>22.0</v>
      </c>
      <c r="G1269" s="5">
        <v>15.0</v>
      </c>
      <c r="H1269" s="5">
        <v>443.45</v>
      </c>
      <c r="I1269" s="5">
        <f t="shared" si="1"/>
        <v>0.09643550706</v>
      </c>
    </row>
    <row r="1270">
      <c r="A1270" s="3" t="s">
        <v>1239</v>
      </c>
      <c r="B1270" s="4">
        <v>45178.0</v>
      </c>
      <c r="C1270" s="5" t="s">
        <v>16</v>
      </c>
      <c r="D1270" s="5" t="s">
        <v>17</v>
      </c>
      <c r="E1270" s="5">
        <v>4361.95</v>
      </c>
      <c r="F1270" s="5">
        <v>31.0</v>
      </c>
      <c r="G1270" s="5">
        <v>11.0</v>
      </c>
      <c r="H1270" s="5">
        <v>1823.1</v>
      </c>
      <c r="I1270" s="5">
        <f t="shared" si="1"/>
        <v>0.4179552723</v>
      </c>
    </row>
    <row r="1271">
      <c r="A1271" s="3" t="s">
        <v>1240</v>
      </c>
      <c r="B1271" s="4">
        <v>45417.0</v>
      </c>
      <c r="C1271" s="5" t="s">
        <v>13</v>
      </c>
      <c r="D1271" s="5" t="s">
        <v>21</v>
      </c>
      <c r="E1271" s="5">
        <v>4021.46</v>
      </c>
      <c r="F1271" s="5">
        <v>5.0</v>
      </c>
      <c r="G1271" s="5">
        <v>31.0</v>
      </c>
      <c r="H1271" s="5">
        <v>197.93</v>
      </c>
      <c r="I1271" s="5">
        <f t="shared" si="1"/>
        <v>0.04921844305</v>
      </c>
    </row>
    <row r="1272">
      <c r="A1272" s="3" t="s">
        <v>1241</v>
      </c>
      <c r="B1272" s="4">
        <v>44930.0</v>
      </c>
      <c r="C1272" s="5" t="s">
        <v>16</v>
      </c>
      <c r="D1272" s="5" t="s">
        <v>21</v>
      </c>
      <c r="E1272" s="5">
        <v>3351.99</v>
      </c>
      <c r="F1272" s="5">
        <v>47.0</v>
      </c>
      <c r="G1272" s="5">
        <v>38.0</v>
      </c>
      <c r="H1272" s="5">
        <v>310.46</v>
      </c>
      <c r="I1272" s="5">
        <f t="shared" si="1"/>
        <v>0.09261960805</v>
      </c>
    </row>
    <row r="1273">
      <c r="A1273" s="3" t="s">
        <v>1242</v>
      </c>
      <c r="B1273" s="4">
        <v>45359.0</v>
      </c>
      <c r="C1273" s="5" t="s">
        <v>9</v>
      </c>
      <c r="D1273" s="5" t="s">
        <v>23</v>
      </c>
      <c r="E1273" s="5">
        <v>2285.67</v>
      </c>
      <c r="F1273" s="5">
        <v>50.0</v>
      </c>
      <c r="G1273" s="5">
        <v>19.0</v>
      </c>
      <c r="H1273" s="5">
        <v>782.51</v>
      </c>
      <c r="I1273" s="5">
        <f t="shared" si="1"/>
        <v>0.3423547581</v>
      </c>
    </row>
    <row r="1274">
      <c r="A1274" s="3" t="s">
        <v>1243</v>
      </c>
      <c r="B1274" s="4">
        <v>45127.0</v>
      </c>
      <c r="C1274" s="5" t="s">
        <v>13</v>
      </c>
      <c r="D1274" s="5" t="s">
        <v>17</v>
      </c>
      <c r="E1274" s="5">
        <v>2055.26</v>
      </c>
      <c r="F1274" s="5">
        <v>20.0</v>
      </c>
      <c r="G1274" s="5">
        <v>0.0</v>
      </c>
      <c r="H1274" s="5">
        <v>199.86</v>
      </c>
      <c r="I1274" s="5">
        <f t="shared" si="1"/>
        <v>0.09724317118</v>
      </c>
    </row>
    <row r="1275">
      <c r="A1275" s="3" t="s">
        <v>1244</v>
      </c>
      <c r="B1275" s="4">
        <v>45067.0</v>
      </c>
      <c r="C1275" s="5" t="s">
        <v>13</v>
      </c>
      <c r="D1275" s="5" t="s">
        <v>19</v>
      </c>
      <c r="E1275" s="5">
        <v>4390.55</v>
      </c>
      <c r="F1275" s="5">
        <v>8.0</v>
      </c>
      <c r="G1275" s="5">
        <v>43.0</v>
      </c>
      <c r="H1275" s="5">
        <v>908.01</v>
      </c>
      <c r="I1275" s="5">
        <f t="shared" si="1"/>
        <v>0.2068100807</v>
      </c>
    </row>
    <row r="1276">
      <c r="A1276" s="3" t="s">
        <v>1245</v>
      </c>
      <c r="B1276" s="4">
        <v>45316.0</v>
      </c>
      <c r="C1276" s="5" t="s">
        <v>16</v>
      </c>
      <c r="D1276" s="5" t="s">
        <v>17</v>
      </c>
      <c r="E1276" s="5">
        <v>1743.46</v>
      </c>
      <c r="F1276" s="5">
        <v>4.0</v>
      </c>
      <c r="G1276" s="5">
        <v>37.0</v>
      </c>
      <c r="H1276" s="5">
        <v>193.62</v>
      </c>
      <c r="I1276" s="5">
        <f t="shared" si="1"/>
        <v>0.1110550285</v>
      </c>
    </row>
    <row r="1277">
      <c r="A1277" s="3" t="s">
        <v>1246</v>
      </c>
      <c r="B1277" s="4">
        <v>45419.0</v>
      </c>
      <c r="C1277" s="5" t="s">
        <v>16</v>
      </c>
      <c r="D1277" s="5" t="s">
        <v>17</v>
      </c>
      <c r="E1277" s="5">
        <v>4143.53</v>
      </c>
      <c r="F1277" s="5">
        <v>25.0</v>
      </c>
      <c r="G1277" s="5">
        <v>20.0</v>
      </c>
      <c r="H1277" s="5">
        <v>1562.31</v>
      </c>
      <c r="I1277" s="5">
        <f t="shared" si="1"/>
        <v>0.3770480725</v>
      </c>
    </row>
    <row r="1278">
      <c r="A1278" s="3" t="s">
        <v>1247</v>
      </c>
      <c r="B1278" s="4">
        <v>45322.0</v>
      </c>
      <c r="C1278" s="5" t="s">
        <v>9</v>
      </c>
      <c r="D1278" s="5" t="s">
        <v>23</v>
      </c>
      <c r="E1278" s="5">
        <v>1007.97</v>
      </c>
      <c r="F1278" s="5">
        <v>4.0</v>
      </c>
      <c r="G1278" s="5">
        <v>11.0</v>
      </c>
      <c r="H1278" s="5">
        <v>1704.44</v>
      </c>
      <c r="I1278" s="5">
        <f t="shared" si="1"/>
        <v>1.690963025</v>
      </c>
    </row>
    <row r="1279">
      <c r="A1279" s="3" t="s">
        <v>1248</v>
      </c>
      <c r="B1279" s="4">
        <v>45352.0</v>
      </c>
      <c r="C1279" s="5" t="s">
        <v>13</v>
      </c>
      <c r="D1279" s="5" t="s">
        <v>23</v>
      </c>
      <c r="E1279" s="5">
        <v>1614.92</v>
      </c>
      <c r="F1279" s="5">
        <v>24.0</v>
      </c>
      <c r="G1279" s="5">
        <v>26.0</v>
      </c>
      <c r="H1279" s="5">
        <v>1880.3</v>
      </c>
      <c r="I1279" s="5">
        <f t="shared" si="1"/>
        <v>1.164330122</v>
      </c>
    </row>
    <row r="1280">
      <c r="A1280" s="3" t="s">
        <v>1249</v>
      </c>
      <c r="B1280" s="4">
        <v>44976.0</v>
      </c>
      <c r="C1280" s="5" t="s">
        <v>16</v>
      </c>
      <c r="D1280" s="5" t="s">
        <v>17</v>
      </c>
      <c r="E1280" s="5">
        <v>1086.12</v>
      </c>
      <c r="F1280" s="5">
        <v>24.0</v>
      </c>
      <c r="G1280" s="5">
        <v>37.0</v>
      </c>
      <c r="H1280" s="5">
        <v>354.73</v>
      </c>
      <c r="I1280" s="5">
        <f t="shared" si="1"/>
        <v>0.3266029536</v>
      </c>
    </row>
    <row r="1281">
      <c r="A1281" s="3" t="s">
        <v>1250</v>
      </c>
      <c r="B1281" s="4">
        <v>45263.0</v>
      </c>
      <c r="C1281" s="5" t="s">
        <v>13</v>
      </c>
      <c r="D1281" s="5" t="s">
        <v>10</v>
      </c>
      <c r="E1281" s="5">
        <v>2215.45</v>
      </c>
      <c r="F1281" s="5">
        <v>27.0</v>
      </c>
      <c r="G1281" s="5">
        <v>12.0</v>
      </c>
      <c r="H1281" s="5">
        <v>791.45</v>
      </c>
      <c r="I1281" s="5">
        <f t="shared" si="1"/>
        <v>0.3572411925</v>
      </c>
    </row>
    <row r="1282">
      <c r="A1282" s="6">
        <v>7.80704E14</v>
      </c>
      <c r="B1282" s="4">
        <v>45235.0</v>
      </c>
      <c r="C1282" s="5" t="s">
        <v>13</v>
      </c>
      <c r="D1282" s="5" t="s">
        <v>21</v>
      </c>
      <c r="E1282" s="5">
        <v>2182.3</v>
      </c>
      <c r="F1282" s="5">
        <v>49.0</v>
      </c>
      <c r="G1282" s="5">
        <v>13.0</v>
      </c>
      <c r="H1282" s="5">
        <v>351.14</v>
      </c>
      <c r="I1282" s="5">
        <f t="shared" si="1"/>
        <v>0.1609036338</v>
      </c>
    </row>
    <row r="1283">
      <c r="A1283" s="3" t="s">
        <v>1251</v>
      </c>
      <c r="B1283" s="4">
        <v>44929.0</v>
      </c>
      <c r="C1283" s="5" t="s">
        <v>9</v>
      </c>
      <c r="D1283" s="5" t="s">
        <v>10</v>
      </c>
      <c r="E1283" s="5">
        <v>3067.59</v>
      </c>
      <c r="F1283" s="5">
        <v>18.0</v>
      </c>
      <c r="G1283" s="5">
        <v>9.0</v>
      </c>
      <c r="H1283" s="5">
        <v>853.51</v>
      </c>
      <c r="I1283" s="5">
        <f t="shared" si="1"/>
        <v>0.2782347054</v>
      </c>
    </row>
    <row r="1284">
      <c r="A1284" s="3" t="s">
        <v>1252</v>
      </c>
      <c r="B1284" s="4">
        <v>45482.0</v>
      </c>
      <c r="C1284" s="5" t="s">
        <v>13</v>
      </c>
      <c r="D1284" s="5" t="s">
        <v>19</v>
      </c>
      <c r="E1284" s="5">
        <v>749.95</v>
      </c>
      <c r="F1284" s="5">
        <v>21.0</v>
      </c>
      <c r="G1284" s="5">
        <v>30.0</v>
      </c>
      <c r="H1284" s="5">
        <v>1346.06</v>
      </c>
      <c r="I1284" s="5">
        <f t="shared" si="1"/>
        <v>1.794866324</v>
      </c>
    </row>
    <row r="1285">
      <c r="A1285" s="3" t="s">
        <v>1253</v>
      </c>
      <c r="B1285" s="4">
        <v>44937.0</v>
      </c>
      <c r="C1285" s="5" t="s">
        <v>12</v>
      </c>
      <c r="D1285" s="5" t="s">
        <v>23</v>
      </c>
      <c r="E1285" s="5">
        <v>4417.53</v>
      </c>
      <c r="F1285" s="5">
        <v>2.0</v>
      </c>
      <c r="G1285" s="5">
        <v>12.0</v>
      </c>
      <c r="H1285" s="5">
        <v>1441.28</v>
      </c>
      <c r="I1285" s="5">
        <f t="shared" si="1"/>
        <v>0.3262637718</v>
      </c>
    </row>
    <row r="1286">
      <c r="A1286" s="3" t="s">
        <v>1254</v>
      </c>
      <c r="B1286" s="4">
        <v>45596.0</v>
      </c>
      <c r="C1286" s="5" t="s">
        <v>13</v>
      </c>
      <c r="D1286" s="5" t="s">
        <v>21</v>
      </c>
      <c r="E1286" s="5">
        <v>2161.82</v>
      </c>
      <c r="F1286" s="5">
        <v>36.0</v>
      </c>
      <c r="G1286" s="5">
        <v>26.0</v>
      </c>
      <c r="H1286" s="5">
        <v>975.04</v>
      </c>
      <c r="I1286" s="5">
        <f t="shared" si="1"/>
        <v>0.4510273751</v>
      </c>
    </row>
    <row r="1287">
      <c r="A1287" s="3" t="s">
        <v>1255</v>
      </c>
      <c r="B1287" s="4">
        <v>45115.0</v>
      </c>
      <c r="C1287" s="5" t="s">
        <v>13</v>
      </c>
      <c r="D1287" s="5" t="s">
        <v>21</v>
      </c>
      <c r="E1287" s="5">
        <v>3517.82</v>
      </c>
      <c r="F1287" s="5">
        <v>43.0</v>
      </c>
      <c r="G1287" s="5">
        <v>3.0</v>
      </c>
      <c r="H1287" s="5">
        <v>128.35</v>
      </c>
      <c r="I1287" s="5">
        <f t="shared" si="1"/>
        <v>0.03648566442</v>
      </c>
    </row>
    <row r="1288">
      <c r="A1288" s="3" t="s">
        <v>1256</v>
      </c>
      <c r="B1288" s="4">
        <v>44974.0</v>
      </c>
      <c r="C1288" s="5" t="s">
        <v>9</v>
      </c>
      <c r="D1288" s="5" t="s">
        <v>17</v>
      </c>
      <c r="E1288" s="5">
        <v>3810.59</v>
      </c>
      <c r="F1288" s="5">
        <v>13.0</v>
      </c>
      <c r="G1288" s="5">
        <v>16.0</v>
      </c>
      <c r="H1288" s="5">
        <v>254.1</v>
      </c>
      <c r="I1288" s="5">
        <f t="shared" si="1"/>
        <v>0.06668258721</v>
      </c>
    </row>
    <row r="1289">
      <c r="A1289" s="3" t="s">
        <v>1257</v>
      </c>
      <c r="B1289" s="4">
        <v>45254.0</v>
      </c>
      <c r="C1289" s="5" t="s">
        <v>13</v>
      </c>
      <c r="D1289" s="5" t="s">
        <v>23</v>
      </c>
      <c r="E1289" s="5">
        <v>2639.73</v>
      </c>
      <c r="F1289" s="5">
        <v>46.0</v>
      </c>
      <c r="G1289" s="5">
        <v>30.0</v>
      </c>
      <c r="H1289" s="5">
        <v>1555.72</v>
      </c>
      <c r="I1289" s="5">
        <f t="shared" si="1"/>
        <v>0.589348153</v>
      </c>
    </row>
    <row r="1290">
      <c r="A1290" s="3" t="s">
        <v>1258</v>
      </c>
      <c r="B1290" s="4">
        <v>45462.0</v>
      </c>
      <c r="C1290" s="5" t="s">
        <v>9</v>
      </c>
      <c r="D1290" s="5" t="s">
        <v>10</v>
      </c>
      <c r="E1290" s="5">
        <v>295.01</v>
      </c>
      <c r="F1290" s="5">
        <v>50.0</v>
      </c>
      <c r="G1290" s="5">
        <v>7.0</v>
      </c>
      <c r="H1290" s="5">
        <v>363.31</v>
      </c>
      <c r="I1290" s="5">
        <f t="shared" si="1"/>
        <v>1.231517576</v>
      </c>
    </row>
    <row r="1291">
      <c r="A1291" s="3" t="s">
        <v>1259</v>
      </c>
      <c r="B1291" s="4">
        <v>45519.0</v>
      </c>
      <c r="C1291" s="5" t="s">
        <v>12</v>
      </c>
      <c r="D1291" s="5" t="s">
        <v>23</v>
      </c>
      <c r="E1291" s="5">
        <v>2739.64</v>
      </c>
      <c r="F1291" s="5">
        <v>12.0</v>
      </c>
      <c r="G1291" s="5">
        <v>21.0</v>
      </c>
      <c r="H1291" s="5">
        <v>1564.34</v>
      </c>
      <c r="I1291" s="5">
        <f t="shared" si="1"/>
        <v>0.5710020295</v>
      </c>
    </row>
    <row r="1292">
      <c r="A1292" s="3" t="s">
        <v>1260</v>
      </c>
      <c r="B1292" s="4">
        <v>45125.0</v>
      </c>
      <c r="C1292" s="5" t="s">
        <v>12</v>
      </c>
      <c r="D1292" s="5" t="s">
        <v>10</v>
      </c>
      <c r="E1292" s="5">
        <v>2880.75</v>
      </c>
      <c r="F1292" s="5">
        <v>43.0</v>
      </c>
      <c r="G1292" s="5">
        <v>7.0</v>
      </c>
      <c r="H1292" s="5">
        <v>329.91</v>
      </c>
      <c r="I1292" s="5">
        <f t="shared" si="1"/>
        <v>0.1145222598</v>
      </c>
    </row>
    <row r="1293">
      <c r="A1293" s="3" t="s">
        <v>1261</v>
      </c>
      <c r="B1293" s="4">
        <v>45435.0</v>
      </c>
      <c r="C1293" s="5" t="s">
        <v>12</v>
      </c>
      <c r="D1293" s="5" t="s">
        <v>10</v>
      </c>
      <c r="E1293" s="5">
        <v>1921.92</v>
      </c>
      <c r="F1293" s="5">
        <v>12.0</v>
      </c>
      <c r="G1293" s="5">
        <v>34.0</v>
      </c>
      <c r="H1293" s="5">
        <v>923.73</v>
      </c>
      <c r="I1293" s="5">
        <f t="shared" si="1"/>
        <v>0.4806287463</v>
      </c>
    </row>
    <row r="1294">
      <c r="A1294" s="3" t="s">
        <v>1262</v>
      </c>
      <c r="B1294" s="4">
        <v>45550.0</v>
      </c>
      <c r="C1294" s="5" t="s">
        <v>9</v>
      </c>
      <c r="D1294" s="5" t="s">
        <v>10</v>
      </c>
      <c r="E1294" s="5">
        <v>1977.59</v>
      </c>
      <c r="F1294" s="5">
        <v>26.0</v>
      </c>
      <c r="G1294" s="5">
        <v>23.0</v>
      </c>
      <c r="H1294" s="5">
        <v>1139.29</v>
      </c>
      <c r="I1294" s="5">
        <f t="shared" si="1"/>
        <v>0.5761002028</v>
      </c>
    </row>
    <row r="1295">
      <c r="A1295" s="3" t="s">
        <v>1263</v>
      </c>
      <c r="B1295" s="4">
        <v>44942.0</v>
      </c>
      <c r="C1295" s="5" t="s">
        <v>12</v>
      </c>
      <c r="D1295" s="5" t="s">
        <v>10</v>
      </c>
      <c r="E1295" s="5">
        <v>3950.16</v>
      </c>
      <c r="F1295" s="5">
        <v>15.0</v>
      </c>
      <c r="G1295" s="5">
        <v>17.0</v>
      </c>
      <c r="H1295" s="5">
        <v>165.55</v>
      </c>
      <c r="I1295" s="5">
        <f t="shared" si="1"/>
        <v>0.0419096948</v>
      </c>
    </row>
    <row r="1296">
      <c r="A1296" s="3" t="s">
        <v>1264</v>
      </c>
      <c r="B1296" s="4">
        <v>44909.0</v>
      </c>
      <c r="C1296" s="5" t="s">
        <v>9</v>
      </c>
      <c r="D1296" s="5" t="s">
        <v>19</v>
      </c>
      <c r="E1296" s="5">
        <v>4320.69</v>
      </c>
      <c r="F1296" s="5">
        <v>1.0</v>
      </c>
      <c r="G1296" s="5">
        <v>46.0</v>
      </c>
      <c r="H1296" s="5">
        <v>344.41</v>
      </c>
      <c r="I1296" s="5">
        <f t="shared" si="1"/>
        <v>0.07971180529</v>
      </c>
    </row>
    <row r="1297">
      <c r="A1297" s="3" t="s">
        <v>1265</v>
      </c>
      <c r="B1297" s="4">
        <v>45355.0</v>
      </c>
      <c r="C1297" s="5" t="s">
        <v>13</v>
      </c>
      <c r="D1297" s="5" t="s">
        <v>19</v>
      </c>
      <c r="E1297" s="5">
        <v>3465.56</v>
      </c>
      <c r="F1297" s="5">
        <v>50.0</v>
      </c>
      <c r="G1297" s="5">
        <v>24.0</v>
      </c>
      <c r="H1297" s="5">
        <v>142.71</v>
      </c>
      <c r="I1297" s="5">
        <f t="shared" si="1"/>
        <v>0.04117949191</v>
      </c>
    </row>
    <row r="1298">
      <c r="A1298" s="3" t="s">
        <v>1266</v>
      </c>
      <c r="B1298" s="4">
        <v>45563.0</v>
      </c>
      <c r="C1298" s="5" t="s">
        <v>9</v>
      </c>
      <c r="D1298" s="5" t="s">
        <v>10</v>
      </c>
      <c r="E1298" s="5">
        <v>1638.67</v>
      </c>
      <c r="F1298" s="5">
        <v>3.0</v>
      </c>
      <c r="G1298" s="5">
        <v>1.0</v>
      </c>
      <c r="H1298" s="5">
        <v>48.36</v>
      </c>
      <c r="I1298" s="5">
        <f t="shared" si="1"/>
        <v>0.02951173818</v>
      </c>
    </row>
    <row r="1299">
      <c r="A1299" s="3" t="s">
        <v>1267</v>
      </c>
      <c r="B1299" s="4">
        <v>45123.0</v>
      </c>
      <c r="C1299" s="5" t="s">
        <v>13</v>
      </c>
      <c r="D1299" s="5" t="s">
        <v>23</v>
      </c>
      <c r="E1299" s="5">
        <v>4708.43</v>
      </c>
      <c r="F1299" s="5">
        <v>16.0</v>
      </c>
      <c r="G1299" s="5">
        <v>24.0</v>
      </c>
      <c r="H1299" s="5">
        <v>10.1</v>
      </c>
      <c r="I1299" s="5">
        <f t="shared" si="1"/>
        <v>0.002145088703</v>
      </c>
    </row>
    <row r="1300">
      <c r="A1300" s="3" t="s">
        <v>1268</v>
      </c>
      <c r="B1300" s="4">
        <v>44972.0</v>
      </c>
      <c r="C1300" s="5" t="s">
        <v>16</v>
      </c>
      <c r="D1300" s="5" t="s">
        <v>17</v>
      </c>
      <c r="E1300" s="5">
        <v>3424.28</v>
      </c>
      <c r="F1300" s="5">
        <v>16.0</v>
      </c>
      <c r="G1300" s="5">
        <v>21.0</v>
      </c>
      <c r="H1300" s="5">
        <v>1302.89</v>
      </c>
      <c r="I1300" s="5">
        <f t="shared" si="1"/>
        <v>0.3804858248</v>
      </c>
    </row>
    <row r="1301">
      <c r="A1301" s="3" t="s">
        <v>1269</v>
      </c>
      <c r="B1301" s="4">
        <v>45220.0</v>
      </c>
      <c r="C1301" s="5" t="s">
        <v>12</v>
      </c>
      <c r="D1301" s="5" t="s">
        <v>17</v>
      </c>
      <c r="E1301" s="5">
        <v>4482.11</v>
      </c>
      <c r="F1301" s="5">
        <v>35.0</v>
      </c>
      <c r="G1301" s="5">
        <v>40.0</v>
      </c>
      <c r="H1301" s="5">
        <v>1075.79</v>
      </c>
      <c r="I1301" s="5">
        <f t="shared" si="1"/>
        <v>0.2400186519</v>
      </c>
    </row>
    <row r="1302">
      <c r="A1302" s="3" t="s">
        <v>1270</v>
      </c>
      <c r="B1302" s="4">
        <v>45249.0</v>
      </c>
      <c r="C1302" s="5" t="s">
        <v>9</v>
      </c>
      <c r="D1302" s="5" t="s">
        <v>19</v>
      </c>
      <c r="E1302" s="5">
        <v>4763.9</v>
      </c>
      <c r="F1302" s="5">
        <v>25.0</v>
      </c>
      <c r="G1302" s="5">
        <v>42.0</v>
      </c>
      <c r="H1302" s="5">
        <v>1172.12</v>
      </c>
      <c r="I1302" s="5">
        <f t="shared" si="1"/>
        <v>0.2460421084</v>
      </c>
    </row>
    <row r="1303">
      <c r="A1303" s="3" t="s">
        <v>1271</v>
      </c>
      <c r="B1303" s="4">
        <v>45401.0</v>
      </c>
      <c r="C1303" s="5" t="s">
        <v>16</v>
      </c>
      <c r="D1303" s="5" t="s">
        <v>19</v>
      </c>
      <c r="E1303" s="5">
        <v>1379.21</v>
      </c>
      <c r="F1303" s="5">
        <v>28.0</v>
      </c>
      <c r="G1303" s="5">
        <v>36.0</v>
      </c>
      <c r="H1303" s="5">
        <v>1602.01</v>
      </c>
      <c r="I1303" s="5">
        <f t="shared" si="1"/>
        <v>1.161541752</v>
      </c>
    </row>
    <row r="1304">
      <c r="A1304" s="3" t="s">
        <v>1272</v>
      </c>
      <c r="B1304" s="4">
        <v>45223.0</v>
      </c>
      <c r="C1304" s="5" t="s">
        <v>16</v>
      </c>
      <c r="D1304" s="5" t="s">
        <v>17</v>
      </c>
      <c r="E1304" s="5">
        <v>2494.79</v>
      </c>
      <c r="F1304" s="5">
        <v>12.0</v>
      </c>
      <c r="G1304" s="5">
        <v>14.0</v>
      </c>
      <c r="H1304" s="5">
        <v>751.38</v>
      </c>
      <c r="I1304" s="5">
        <f t="shared" si="1"/>
        <v>0.3011796584</v>
      </c>
    </row>
    <row r="1305">
      <c r="A1305" s="3" t="s">
        <v>1273</v>
      </c>
      <c r="B1305" s="4">
        <v>45226.0</v>
      </c>
      <c r="C1305" s="5" t="s">
        <v>13</v>
      </c>
      <c r="D1305" s="5" t="s">
        <v>21</v>
      </c>
      <c r="E1305" s="5">
        <v>829.67</v>
      </c>
      <c r="F1305" s="5">
        <v>24.0</v>
      </c>
      <c r="G1305" s="5">
        <v>14.0</v>
      </c>
      <c r="H1305" s="5">
        <v>178.75</v>
      </c>
      <c r="I1305" s="5">
        <f t="shared" si="1"/>
        <v>0.2154471055</v>
      </c>
    </row>
    <row r="1306">
      <c r="A1306" s="3" t="s">
        <v>1274</v>
      </c>
      <c r="B1306" s="4">
        <v>45358.0</v>
      </c>
      <c r="C1306" s="5" t="s">
        <v>12</v>
      </c>
      <c r="D1306" s="5" t="s">
        <v>17</v>
      </c>
      <c r="E1306" s="5">
        <v>2566.57</v>
      </c>
      <c r="F1306" s="5">
        <v>39.0</v>
      </c>
      <c r="G1306" s="5">
        <v>21.0</v>
      </c>
      <c r="H1306" s="5">
        <v>210.39</v>
      </c>
      <c r="I1306" s="5">
        <f t="shared" si="1"/>
        <v>0.08197321717</v>
      </c>
    </row>
    <row r="1307">
      <c r="A1307" s="3" t="s">
        <v>1275</v>
      </c>
      <c r="B1307" s="4">
        <v>44982.0</v>
      </c>
      <c r="C1307" s="5" t="s">
        <v>16</v>
      </c>
      <c r="D1307" s="5" t="s">
        <v>17</v>
      </c>
      <c r="E1307" s="5">
        <v>4214.82</v>
      </c>
      <c r="F1307" s="5">
        <v>18.0</v>
      </c>
      <c r="G1307" s="5">
        <v>12.0</v>
      </c>
      <c r="H1307" s="5">
        <v>1552.69</v>
      </c>
      <c r="I1307" s="5">
        <f t="shared" si="1"/>
        <v>0.3683882111</v>
      </c>
    </row>
    <row r="1308">
      <c r="A1308" s="3" t="s">
        <v>1276</v>
      </c>
      <c r="B1308" s="4">
        <v>45587.0</v>
      </c>
      <c r="C1308" s="5" t="s">
        <v>13</v>
      </c>
      <c r="D1308" s="5" t="s">
        <v>19</v>
      </c>
      <c r="E1308" s="5">
        <v>3174.18</v>
      </c>
      <c r="F1308" s="5">
        <v>45.0</v>
      </c>
      <c r="G1308" s="5">
        <v>0.0</v>
      </c>
      <c r="H1308" s="5">
        <v>742.98</v>
      </c>
      <c r="I1308" s="5">
        <f t="shared" si="1"/>
        <v>0.2340699015</v>
      </c>
    </row>
    <row r="1309">
      <c r="A1309" s="3" t="s">
        <v>1277</v>
      </c>
      <c r="B1309" s="4">
        <v>45068.0</v>
      </c>
      <c r="C1309" s="5" t="s">
        <v>9</v>
      </c>
      <c r="D1309" s="5" t="s">
        <v>19</v>
      </c>
      <c r="E1309" s="5">
        <v>1559.03</v>
      </c>
      <c r="F1309" s="5">
        <v>5.0</v>
      </c>
      <c r="G1309" s="5">
        <v>2.0</v>
      </c>
      <c r="H1309" s="5">
        <v>1848.24</v>
      </c>
      <c r="I1309" s="5">
        <f t="shared" si="1"/>
        <v>1.185506373</v>
      </c>
    </row>
    <row r="1310">
      <c r="A1310" s="3" t="s">
        <v>1278</v>
      </c>
      <c r="B1310" s="4">
        <v>45010.0</v>
      </c>
      <c r="C1310" s="5" t="s">
        <v>12</v>
      </c>
      <c r="D1310" s="5" t="s">
        <v>19</v>
      </c>
      <c r="E1310" s="5">
        <v>2204.31</v>
      </c>
      <c r="F1310" s="5">
        <v>49.0</v>
      </c>
      <c r="G1310" s="5">
        <v>36.0</v>
      </c>
      <c r="H1310" s="5">
        <v>1381.65</v>
      </c>
      <c r="I1310" s="5">
        <f t="shared" si="1"/>
        <v>0.6267947793</v>
      </c>
    </row>
    <row r="1311">
      <c r="A1311" s="3" t="s">
        <v>1279</v>
      </c>
      <c r="B1311" s="4">
        <v>44963.0</v>
      </c>
      <c r="C1311" s="5" t="s">
        <v>9</v>
      </c>
      <c r="D1311" s="5" t="s">
        <v>23</v>
      </c>
      <c r="E1311" s="5">
        <v>1127.19</v>
      </c>
      <c r="F1311" s="5">
        <v>44.0</v>
      </c>
      <c r="G1311" s="5">
        <v>40.0</v>
      </c>
      <c r="H1311" s="5">
        <v>1182.18</v>
      </c>
      <c r="I1311" s="5">
        <f t="shared" si="1"/>
        <v>1.048785032</v>
      </c>
    </row>
    <row r="1312">
      <c r="A1312" s="3" t="s">
        <v>1280</v>
      </c>
      <c r="B1312" s="4">
        <v>45107.0</v>
      </c>
      <c r="C1312" s="5" t="s">
        <v>9</v>
      </c>
      <c r="D1312" s="5" t="s">
        <v>19</v>
      </c>
      <c r="E1312" s="5">
        <v>2560.49</v>
      </c>
      <c r="F1312" s="5">
        <v>32.0</v>
      </c>
      <c r="G1312" s="5">
        <v>49.0</v>
      </c>
      <c r="H1312" s="5">
        <v>1794.23</v>
      </c>
      <c r="I1312" s="5">
        <f t="shared" si="1"/>
        <v>0.7007369683</v>
      </c>
    </row>
    <row r="1313">
      <c r="A1313" s="3" t="s">
        <v>1281</v>
      </c>
      <c r="B1313" s="4">
        <v>45004.0</v>
      </c>
      <c r="C1313" s="5" t="s">
        <v>12</v>
      </c>
      <c r="D1313" s="5" t="s">
        <v>10</v>
      </c>
      <c r="E1313" s="5">
        <v>1317.58</v>
      </c>
      <c r="F1313" s="5">
        <v>13.0</v>
      </c>
      <c r="G1313" s="5">
        <v>6.0</v>
      </c>
      <c r="H1313" s="5">
        <v>747.78</v>
      </c>
      <c r="I1313" s="5">
        <f t="shared" si="1"/>
        <v>0.5675404909</v>
      </c>
    </row>
    <row r="1314">
      <c r="A1314" s="3" t="s">
        <v>1282</v>
      </c>
      <c r="B1314" s="4">
        <v>45103.0</v>
      </c>
      <c r="C1314" s="5" t="s">
        <v>13</v>
      </c>
      <c r="D1314" s="5" t="s">
        <v>23</v>
      </c>
      <c r="E1314" s="5">
        <v>719.02</v>
      </c>
      <c r="F1314" s="5">
        <v>3.0</v>
      </c>
      <c r="G1314" s="5">
        <v>0.0</v>
      </c>
      <c r="H1314" s="5">
        <v>411.07</v>
      </c>
      <c r="I1314" s="5">
        <f t="shared" si="1"/>
        <v>0.5717087146</v>
      </c>
    </row>
    <row r="1315">
      <c r="A1315" s="3" t="s">
        <v>1283</v>
      </c>
      <c r="B1315" s="4">
        <v>45314.0</v>
      </c>
      <c r="C1315" s="5" t="s">
        <v>13</v>
      </c>
      <c r="D1315" s="5" t="s">
        <v>19</v>
      </c>
      <c r="E1315" s="5">
        <v>4351.17</v>
      </c>
      <c r="F1315" s="5">
        <v>5.0</v>
      </c>
      <c r="G1315" s="5">
        <v>3.0</v>
      </c>
      <c r="H1315" s="5">
        <v>1770.1</v>
      </c>
      <c r="I1315" s="5">
        <f t="shared" si="1"/>
        <v>0.4068101223</v>
      </c>
    </row>
    <row r="1316">
      <c r="A1316" s="3" t="s">
        <v>1284</v>
      </c>
      <c r="B1316" s="4">
        <v>45289.0</v>
      </c>
      <c r="C1316" s="5" t="s">
        <v>12</v>
      </c>
      <c r="D1316" s="5" t="s">
        <v>17</v>
      </c>
      <c r="E1316" s="5">
        <v>3946.86</v>
      </c>
      <c r="F1316" s="5">
        <v>31.0</v>
      </c>
      <c r="G1316" s="5">
        <v>35.0</v>
      </c>
      <c r="H1316" s="5">
        <v>289.9</v>
      </c>
      <c r="I1316" s="5">
        <f t="shared" si="1"/>
        <v>0.0734507938</v>
      </c>
    </row>
    <row r="1317">
      <c r="A1317" s="3" t="s">
        <v>1285</v>
      </c>
      <c r="B1317" s="4">
        <v>45295.0</v>
      </c>
      <c r="C1317" s="5" t="s">
        <v>16</v>
      </c>
      <c r="D1317" s="5" t="s">
        <v>23</v>
      </c>
      <c r="E1317" s="5">
        <v>1284.79</v>
      </c>
      <c r="F1317" s="5">
        <v>47.0</v>
      </c>
      <c r="G1317" s="5">
        <v>34.0</v>
      </c>
      <c r="H1317" s="5">
        <v>1759.99</v>
      </c>
      <c r="I1317" s="5">
        <f t="shared" si="1"/>
        <v>1.369865892</v>
      </c>
    </row>
    <row r="1318">
      <c r="A1318" s="3" t="s">
        <v>1286</v>
      </c>
      <c r="B1318" s="4">
        <v>45549.0</v>
      </c>
      <c r="C1318" s="5" t="s">
        <v>16</v>
      </c>
      <c r="D1318" s="5" t="s">
        <v>10</v>
      </c>
      <c r="E1318" s="5">
        <v>2400.72</v>
      </c>
      <c r="F1318" s="5">
        <v>9.0</v>
      </c>
      <c r="G1318" s="5">
        <v>42.0</v>
      </c>
      <c r="H1318" s="5">
        <v>1963.09</v>
      </c>
      <c r="I1318" s="5">
        <f t="shared" si="1"/>
        <v>0.817708854</v>
      </c>
    </row>
    <row r="1319">
      <c r="A1319" s="3" t="s">
        <v>1287</v>
      </c>
      <c r="B1319" s="4">
        <v>45492.0</v>
      </c>
      <c r="C1319" s="5" t="s">
        <v>12</v>
      </c>
      <c r="D1319" s="5" t="s">
        <v>19</v>
      </c>
      <c r="E1319" s="5">
        <v>2672.95</v>
      </c>
      <c r="F1319" s="5">
        <v>49.0</v>
      </c>
      <c r="G1319" s="5">
        <v>21.0</v>
      </c>
      <c r="H1319" s="5">
        <v>1156.11</v>
      </c>
      <c r="I1319" s="5">
        <f t="shared" si="1"/>
        <v>0.4325221198</v>
      </c>
    </row>
    <row r="1320">
      <c r="A1320" s="3" t="s">
        <v>1288</v>
      </c>
      <c r="B1320" s="4">
        <v>44993.0</v>
      </c>
      <c r="C1320" s="5" t="s">
        <v>12</v>
      </c>
      <c r="D1320" s="5" t="s">
        <v>21</v>
      </c>
      <c r="E1320" s="5">
        <v>3661.61</v>
      </c>
      <c r="F1320" s="5">
        <v>4.0</v>
      </c>
      <c r="G1320" s="5">
        <v>46.0</v>
      </c>
      <c r="H1320" s="5">
        <v>1553.37</v>
      </c>
      <c r="I1320" s="5">
        <f t="shared" si="1"/>
        <v>0.4242314173</v>
      </c>
    </row>
    <row r="1321">
      <c r="A1321" s="3" t="s">
        <v>1289</v>
      </c>
      <c r="B1321" s="4">
        <v>45583.0</v>
      </c>
      <c r="C1321" s="5" t="s">
        <v>13</v>
      </c>
      <c r="D1321" s="5" t="s">
        <v>23</v>
      </c>
      <c r="E1321" s="5">
        <v>4428.77</v>
      </c>
      <c r="F1321" s="5">
        <v>21.0</v>
      </c>
      <c r="G1321" s="5">
        <v>3.0</v>
      </c>
      <c r="H1321" s="5">
        <v>1393.26</v>
      </c>
      <c r="I1321" s="5">
        <f t="shared" si="1"/>
        <v>0.3145929908</v>
      </c>
    </row>
    <row r="1322">
      <c r="A1322" s="3" t="s">
        <v>1290</v>
      </c>
      <c r="B1322" s="4">
        <v>45345.0</v>
      </c>
      <c r="C1322" s="5" t="s">
        <v>16</v>
      </c>
      <c r="D1322" s="5" t="s">
        <v>23</v>
      </c>
      <c r="E1322" s="5">
        <v>3500.89</v>
      </c>
      <c r="F1322" s="5">
        <v>18.0</v>
      </c>
      <c r="G1322" s="5">
        <v>5.0</v>
      </c>
      <c r="H1322" s="5">
        <v>1097.36</v>
      </c>
      <c r="I1322" s="5">
        <f t="shared" si="1"/>
        <v>0.3134517223</v>
      </c>
    </row>
    <row r="1323">
      <c r="A1323" s="3" t="s">
        <v>1291</v>
      </c>
      <c r="B1323" s="4">
        <v>45129.0</v>
      </c>
      <c r="C1323" s="5" t="s">
        <v>16</v>
      </c>
      <c r="D1323" s="5" t="s">
        <v>23</v>
      </c>
      <c r="E1323" s="5">
        <v>2940.0</v>
      </c>
      <c r="F1323" s="5">
        <v>15.0</v>
      </c>
      <c r="G1323" s="5">
        <v>21.0</v>
      </c>
      <c r="H1323" s="5">
        <v>1347.47</v>
      </c>
      <c r="I1323" s="5">
        <f t="shared" si="1"/>
        <v>0.4583231293</v>
      </c>
    </row>
    <row r="1324">
      <c r="A1324" s="3" t="s">
        <v>1292</v>
      </c>
      <c r="B1324" s="4">
        <v>45396.0</v>
      </c>
      <c r="C1324" s="5" t="s">
        <v>12</v>
      </c>
      <c r="D1324" s="5" t="s">
        <v>10</v>
      </c>
      <c r="E1324" s="5">
        <v>4427.31</v>
      </c>
      <c r="F1324" s="5">
        <v>49.0</v>
      </c>
      <c r="G1324" s="5">
        <v>26.0</v>
      </c>
      <c r="H1324" s="5">
        <v>950.48</v>
      </c>
      <c r="I1324" s="5">
        <f t="shared" si="1"/>
        <v>0.2146856669</v>
      </c>
    </row>
    <row r="1325">
      <c r="A1325" s="3" t="s">
        <v>1293</v>
      </c>
      <c r="B1325" s="4">
        <v>45602.0</v>
      </c>
      <c r="C1325" s="5" t="s">
        <v>12</v>
      </c>
      <c r="D1325" s="5" t="s">
        <v>10</v>
      </c>
      <c r="E1325" s="5">
        <v>4449.59</v>
      </c>
      <c r="F1325" s="5">
        <v>46.0</v>
      </c>
      <c r="G1325" s="5">
        <v>45.0</v>
      </c>
      <c r="H1325" s="5">
        <v>1910.42</v>
      </c>
      <c r="I1325" s="5">
        <f t="shared" si="1"/>
        <v>0.429347423</v>
      </c>
    </row>
    <row r="1326">
      <c r="A1326" s="3" t="s">
        <v>1294</v>
      </c>
      <c r="B1326" s="4">
        <v>45040.0</v>
      </c>
      <c r="C1326" s="5" t="s">
        <v>13</v>
      </c>
      <c r="D1326" s="5" t="s">
        <v>10</v>
      </c>
      <c r="E1326" s="5">
        <v>2350.28</v>
      </c>
      <c r="F1326" s="5">
        <v>24.0</v>
      </c>
      <c r="G1326" s="5">
        <v>5.0</v>
      </c>
      <c r="H1326" s="5">
        <v>1309.21</v>
      </c>
      <c r="I1326" s="5">
        <f t="shared" si="1"/>
        <v>0.5570442671</v>
      </c>
    </row>
    <row r="1327">
      <c r="A1327" s="3" t="s">
        <v>1295</v>
      </c>
      <c r="B1327" s="4">
        <v>45134.0</v>
      </c>
      <c r="C1327" s="5" t="s">
        <v>9</v>
      </c>
      <c r="D1327" s="5" t="s">
        <v>17</v>
      </c>
      <c r="E1327" s="5">
        <v>3743.51</v>
      </c>
      <c r="F1327" s="5">
        <v>23.0</v>
      </c>
      <c r="G1327" s="5">
        <v>49.0</v>
      </c>
      <c r="H1327" s="5">
        <v>446.49</v>
      </c>
      <c r="I1327" s="5">
        <f t="shared" si="1"/>
        <v>0.1192704173</v>
      </c>
    </row>
    <row r="1328">
      <c r="A1328" s="3" t="s">
        <v>1296</v>
      </c>
      <c r="B1328" s="4">
        <v>45350.0</v>
      </c>
      <c r="C1328" s="5" t="s">
        <v>16</v>
      </c>
      <c r="D1328" s="5" t="s">
        <v>10</v>
      </c>
      <c r="E1328" s="5">
        <v>3806.85</v>
      </c>
      <c r="F1328" s="5">
        <v>2.0</v>
      </c>
      <c r="G1328" s="5">
        <v>22.0</v>
      </c>
      <c r="H1328" s="5">
        <v>83.31</v>
      </c>
      <c r="I1328" s="5">
        <f t="shared" si="1"/>
        <v>0.021884235</v>
      </c>
    </row>
    <row r="1329">
      <c r="A1329" s="3" t="s">
        <v>1297</v>
      </c>
      <c r="B1329" s="4">
        <v>44936.0</v>
      </c>
      <c r="C1329" s="5" t="s">
        <v>16</v>
      </c>
      <c r="D1329" s="5" t="s">
        <v>21</v>
      </c>
      <c r="E1329" s="5">
        <v>1934.13</v>
      </c>
      <c r="F1329" s="5">
        <v>24.0</v>
      </c>
      <c r="G1329" s="5">
        <v>31.0</v>
      </c>
      <c r="H1329" s="5">
        <v>1071.96</v>
      </c>
      <c r="I1329" s="5">
        <f t="shared" si="1"/>
        <v>0.5542336865</v>
      </c>
    </row>
    <row r="1330">
      <c r="A1330" s="3" t="s">
        <v>1298</v>
      </c>
      <c r="B1330" s="4">
        <v>45560.0</v>
      </c>
      <c r="C1330" s="5" t="s">
        <v>16</v>
      </c>
      <c r="D1330" s="5" t="s">
        <v>19</v>
      </c>
      <c r="E1330" s="5">
        <v>4482.06</v>
      </c>
      <c r="F1330" s="5">
        <v>28.0</v>
      </c>
      <c r="G1330" s="5">
        <v>15.0</v>
      </c>
      <c r="H1330" s="5">
        <v>616.22</v>
      </c>
      <c r="I1330" s="5">
        <f t="shared" si="1"/>
        <v>0.1374858882</v>
      </c>
    </row>
    <row r="1331">
      <c r="A1331" s="3" t="s">
        <v>1299</v>
      </c>
      <c r="B1331" s="4">
        <v>45042.0</v>
      </c>
      <c r="C1331" s="5" t="s">
        <v>13</v>
      </c>
      <c r="D1331" s="5" t="s">
        <v>19</v>
      </c>
      <c r="E1331" s="5">
        <v>2595.24</v>
      </c>
      <c r="F1331" s="5">
        <v>22.0</v>
      </c>
      <c r="G1331" s="5">
        <v>39.0</v>
      </c>
      <c r="H1331" s="5">
        <v>290.56</v>
      </c>
      <c r="I1331" s="5">
        <f t="shared" si="1"/>
        <v>0.1119588169</v>
      </c>
    </row>
    <row r="1332">
      <c r="A1332" s="3" t="s">
        <v>1300</v>
      </c>
      <c r="B1332" s="4">
        <v>45161.0</v>
      </c>
      <c r="C1332" s="5" t="s">
        <v>13</v>
      </c>
      <c r="D1332" s="5" t="s">
        <v>19</v>
      </c>
      <c r="E1332" s="5">
        <v>1244.47</v>
      </c>
      <c r="F1332" s="5">
        <v>3.0</v>
      </c>
      <c r="G1332" s="5">
        <v>18.0</v>
      </c>
      <c r="H1332" s="5">
        <v>1667.38</v>
      </c>
      <c r="I1332" s="5">
        <f t="shared" si="1"/>
        <v>1.339831414</v>
      </c>
    </row>
    <row r="1333">
      <c r="A1333" s="3" t="s">
        <v>1301</v>
      </c>
      <c r="B1333" s="4">
        <v>45568.0</v>
      </c>
      <c r="C1333" s="5" t="s">
        <v>13</v>
      </c>
      <c r="D1333" s="5" t="s">
        <v>19</v>
      </c>
      <c r="E1333" s="5">
        <v>2995.17</v>
      </c>
      <c r="F1333" s="5">
        <v>39.0</v>
      </c>
      <c r="G1333" s="5">
        <v>30.0</v>
      </c>
      <c r="H1333" s="5">
        <v>573.37</v>
      </c>
      <c r="I1333" s="5">
        <f t="shared" si="1"/>
        <v>0.1914315381</v>
      </c>
    </row>
    <row r="1334">
      <c r="A1334" s="3" t="s">
        <v>1302</v>
      </c>
      <c r="B1334" s="4">
        <v>45465.0</v>
      </c>
      <c r="C1334" s="5" t="s">
        <v>16</v>
      </c>
      <c r="D1334" s="5" t="s">
        <v>19</v>
      </c>
      <c r="E1334" s="5">
        <v>1812.35</v>
      </c>
      <c r="F1334" s="5">
        <v>20.0</v>
      </c>
      <c r="G1334" s="5">
        <v>34.0</v>
      </c>
      <c r="H1334" s="5">
        <v>880.06</v>
      </c>
      <c r="I1334" s="5">
        <f t="shared" si="1"/>
        <v>0.4855905316</v>
      </c>
    </row>
    <row r="1335">
      <c r="A1335" s="3" t="s">
        <v>1303</v>
      </c>
      <c r="B1335" s="4">
        <v>45448.0</v>
      </c>
      <c r="C1335" s="5" t="s">
        <v>9</v>
      </c>
      <c r="D1335" s="5" t="s">
        <v>17</v>
      </c>
      <c r="E1335" s="5">
        <v>3919.74</v>
      </c>
      <c r="F1335" s="5">
        <v>38.0</v>
      </c>
      <c r="G1335" s="5">
        <v>32.0</v>
      </c>
      <c r="H1335" s="5">
        <v>811.54</v>
      </c>
      <c r="I1335" s="5">
        <f t="shared" si="1"/>
        <v>0.2070392424</v>
      </c>
    </row>
    <row r="1336">
      <c r="A1336" s="3">
        <v>8.8657436E7</v>
      </c>
      <c r="B1336" s="4">
        <v>45551.0</v>
      </c>
      <c r="C1336" s="5" t="s">
        <v>12</v>
      </c>
      <c r="D1336" s="5" t="s">
        <v>21</v>
      </c>
      <c r="E1336" s="5">
        <v>2097.15</v>
      </c>
      <c r="F1336" s="5">
        <v>25.0</v>
      </c>
      <c r="G1336" s="5">
        <v>5.0</v>
      </c>
      <c r="H1336" s="5">
        <v>500.01</v>
      </c>
      <c r="I1336" s="5">
        <f t="shared" si="1"/>
        <v>0.2384235749</v>
      </c>
    </row>
    <row r="1337">
      <c r="A1337" s="3" t="s">
        <v>1304</v>
      </c>
      <c r="B1337" s="4">
        <v>45221.0</v>
      </c>
      <c r="C1337" s="5" t="s">
        <v>13</v>
      </c>
      <c r="D1337" s="5" t="s">
        <v>21</v>
      </c>
      <c r="E1337" s="5">
        <v>3545.21</v>
      </c>
      <c r="F1337" s="5">
        <v>48.0</v>
      </c>
      <c r="G1337" s="5">
        <v>18.0</v>
      </c>
      <c r="H1337" s="5">
        <v>1506.67</v>
      </c>
      <c r="I1337" s="5">
        <f t="shared" si="1"/>
        <v>0.4249875184</v>
      </c>
    </row>
    <row r="1338">
      <c r="A1338" s="3" t="s">
        <v>1305</v>
      </c>
      <c r="B1338" s="4">
        <v>45434.0</v>
      </c>
      <c r="C1338" s="5" t="s">
        <v>12</v>
      </c>
      <c r="D1338" s="5" t="s">
        <v>17</v>
      </c>
      <c r="E1338" s="5">
        <v>4812.81</v>
      </c>
      <c r="F1338" s="5">
        <v>9.0</v>
      </c>
      <c r="G1338" s="5">
        <v>25.0</v>
      </c>
      <c r="H1338" s="5">
        <v>745.43</v>
      </c>
      <c r="I1338" s="5">
        <f t="shared" si="1"/>
        <v>0.1548845685</v>
      </c>
    </row>
    <row r="1339">
      <c r="A1339" s="3" t="s">
        <v>1306</v>
      </c>
      <c r="B1339" s="4">
        <v>44917.0</v>
      </c>
      <c r="C1339" s="5" t="s">
        <v>16</v>
      </c>
      <c r="D1339" s="5" t="s">
        <v>23</v>
      </c>
      <c r="E1339" s="5">
        <v>445.13</v>
      </c>
      <c r="F1339" s="5">
        <v>27.0</v>
      </c>
      <c r="G1339" s="5">
        <v>31.0</v>
      </c>
      <c r="H1339" s="5">
        <v>48.17</v>
      </c>
      <c r="I1339" s="5">
        <f t="shared" si="1"/>
        <v>0.1082155775</v>
      </c>
    </row>
    <row r="1340">
      <c r="A1340" s="3" t="s">
        <v>1307</v>
      </c>
      <c r="B1340" s="4">
        <v>45028.0</v>
      </c>
      <c r="C1340" s="5" t="s">
        <v>9</v>
      </c>
      <c r="D1340" s="5" t="s">
        <v>10</v>
      </c>
      <c r="E1340" s="5">
        <v>2311.83</v>
      </c>
      <c r="F1340" s="5">
        <v>25.0</v>
      </c>
      <c r="G1340" s="5">
        <v>42.0</v>
      </c>
      <c r="H1340" s="5">
        <v>319.37</v>
      </c>
      <c r="I1340" s="5">
        <f t="shared" si="1"/>
        <v>0.1381459709</v>
      </c>
    </row>
    <row r="1341">
      <c r="A1341" s="3" t="s">
        <v>1308</v>
      </c>
      <c r="B1341" s="4">
        <v>45583.0</v>
      </c>
      <c r="C1341" s="5" t="s">
        <v>9</v>
      </c>
      <c r="D1341" s="5" t="s">
        <v>21</v>
      </c>
      <c r="E1341" s="5">
        <v>4539.2</v>
      </c>
      <c r="F1341" s="5">
        <v>5.0</v>
      </c>
      <c r="G1341" s="5">
        <v>1.0</v>
      </c>
      <c r="H1341" s="5">
        <v>1965.88</v>
      </c>
      <c r="I1341" s="5">
        <f t="shared" si="1"/>
        <v>0.4330895312</v>
      </c>
    </row>
    <row r="1342">
      <c r="A1342" s="3" t="s">
        <v>1309</v>
      </c>
      <c r="B1342" s="4">
        <v>45017.0</v>
      </c>
      <c r="C1342" s="5" t="s">
        <v>9</v>
      </c>
      <c r="D1342" s="5" t="s">
        <v>17</v>
      </c>
      <c r="E1342" s="5">
        <v>894.3</v>
      </c>
      <c r="F1342" s="5">
        <v>50.0</v>
      </c>
      <c r="G1342" s="5">
        <v>6.0</v>
      </c>
      <c r="H1342" s="5">
        <v>602.28</v>
      </c>
      <c r="I1342" s="5">
        <f t="shared" si="1"/>
        <v>0.6734652801</v>
      </c>
    </row>
    <row r="1343">
      <c r="A1343" s="3" t="s">
        <v>1310</v>
      </c>
      <c r="B1343" s="4">
        <v>45406.0</v>
      </c>
      <c r="C1343" s="5" t="s">
        <v>9</v>
      </c>
      <c r="D1343" s="5" t="s">
        <v>10</v>
      </c>
      <c r="E1343" s="5">
        <v>4007.07</v>
      </c>
      <c r="F1343" s="5">
        <v>6.0</v>
      </c>
      <c r="G1343" s="5">
        <v>14.0</v>
      </c>
      <c r="H1343" s="5">
        <v>1953.09</v>
      </c>
      <c r="I1343" s="5">
        <f t="shared" si="1"/>
        <v>0.4874110011</v>
      </c>
    </row>
    <row r="1344">
      <c r="A1344" s="3" t="s">
        <v>1311</v>
      </c>
      <c r="B1344" s="4">
        <v>45092.0</v>
      </c>
      <c r="C1344" s="5" t="s">
        <v>13</v>
      </c>
      <c r="D1344" s="5" t="s">
        <v>17</v>
      </c>
      <c r="E1344" s="5">
        <v>162.16</v>
      </c>
      <c r="F1344" s="5">
        <v>35.0</v>
      </c>
      <c r="G1344" s="5">
        <v>22.0</v>
      </c>
      <c r="H1344" s="5">
        <v>866.25</v>
      </c>
      <c r="I1344" s="5">
        <f t="shared" si="1"/>
        <v>5.341946226</v>
      </c>
    </row>
    <row r="1345">
      <c r="A1345" s="3" t="s">
        <v>1312</v>
      </c>
      <c r="B1345" s="4">
        <v>45084.0</v>
      </c>
      <c r="C1345" s="5" t="s">
        <v>12</v>
      </c>
      <c r="D1345" s="5" t="s">
        <v>17</v>
      </c>
      <c r="E1345" s="5">
        <v>2834.54</v>
      </c>
      <c r="F1345" s="5">
        <v>50.0</v>
      </c>
      <c r="G1345" s="5">
        <v>11.0</v>
      </c>
      <c r="H1345" s="5">
        <v>1820.27</v>
      </c>
      <c r="I1345" s="5">
        <f t="shared" si="1"/>
        <v>0.6421747444</v>
      </c>
    </row>
    <row r="1346">
      <c r="A1346" s="3" t="s">
        <v>1313</v>
      </c>
      <c r="B1346" s="4">
        <v>44983.0</v>
      </c>
      <c r="C1346" s="5" t="s">
        <v>12</v>
      </c>
      <c r="D1346" s="5" t="s">
        <v>21</v>
      </c>
      <c r="E1346" s="5">
        <v>4895.51</v>
      </c>
      <c r="F1346" s="5">
        <v>25.0</v>
      </c>
      <c r="G1346" s="5">
        <v>4.0</v>
      </c>
      <c r="H1346" s="5">
        <v>1365.78</v>
      </c>
      <c r="I1346" s="5">
        <f t="shared" si="1"/>
        <v>0.2789862548</v>
      </c>
    </row>
    <row r="1347">
      <c r="A1347" s="3" t="s">
        <v>1314</v>
      </c>
      <c r="B1347" s="4">
        <v>45343.0</v>
      </c>
      <c r="C1347" s="5" t="s">
        <v>13</v>
      </c>
      <c r="D1347" s="5" t="s">
        <v>10</v>
      </c>
      <c r="E1347" s="5">
        <v>4540.39</v>
      </c>
      <c r="F1347" s="5">
        <v>28.0</v>
      </c>
      <c r="G1347" s="5">
        <v>36.0</v>
      </c>
      <c r="H1347" s="5">
        <v>433.01</v>
      </c>
      <c r="I1347" s="5">
        <f t="shared" si="1"/>
        <v>0.09536845954</v>
      </c>
    </row>
    <row r="1348">
      <c r="A1348" s="3" t="s">
        <v>1315</v>
      </c>
      <c r="B1348" s="4">
        <v>45158.0</v>
      </c>
      <c r="C1348" s="5" t="s">
        <v>13</v>
      </c>
      <c r="D1348" s="5" t="s">
        <v>21</v>
      </c>
      <c r="E1348" s="5">
        <v>3100.8</v>
      </c>
      <c r="F1348" s="5">
        <v>43.0</v>
      </c>
      <c r="G1348" s="5">
        <v>17.0</v>
      </c>
      <c r="H1348" s="5">
        <v>487.45</v>
      </c>
      <c r="I1348" s="5">
        <f t="shared" si="1"/>
        <v>0.1572013674</v>
      </c>
    </row>
    <row r="1349">
      <c r="A1349" s="3" t="s">
        <v>1316</v>
      </c>
      <c r="B1349" s="4">
        <v>45472.0</v>
      </c>
      <c r="C1349" s="5" t="s">
        <v>9</v>
      </c>
      <c r="D1349" s="5" t="s">
        <v>21</v>
      </c>
      <c r="E1349" s="5">
        <v>3321.15</v>
      </c>
      <c r="F1349" s="5">
        <v>30.0</v>
      </c>
      <c r="G1349" s="5">
        <v>48.0</v>
      </c>
      <c r="H1349" s="5">
        <v>10.39</v>
      </c>
      <c r="I1349" s="5">
        <f t="shared" si="1"/>
        <v>0.003128434428</v>
      </c>
    </row>
    <row r="1350">
      <c r="A1350" s="3" t="s">
        <v>1317</v>
      </c>
      <c r="B1350" s="4">
        <v>44992.0</v>
      </c>
      <c r="C1350" s="5" t="s">
        <v>9</v>
      </c>
      <c r="D1350" s="5" t="s">
        <v>10</v>
      </c>
      <c r="E1350" s="5">
        <v>930.32</v>
      </c>
      <c r="F1350" s="5">
        <v>5.0</v>
      </c>
      <c r="G1350" s="5">
        <v>20.0</v>
      </c>
      <c r="H1350" s="5">
        <v>1945.72</v>
      </c>
      <c r="I1350" s="5">
        <f t="shared" si="1"/>
        <v>2.091452403</v>
      </c>
    </row>
    <row r="1351">
      <c r="A1351" s="3" t="s">
        <v>1318</v>
      </c>
      <c r="B1351" s="4">
        <v>45299.0</v>
      </c>
      <c r="C1351" s="5" t="s">
        <v>16</v>
      </c>
      <c r="D1351" s="5" t="s">
        <v>23</v>
      </c>
      <c r="E1351" s="5">
        <v>962.12</v>
      </c>
      <c r="F1351" s="5">
        <v>27.0</v>
      </c>
      <c r="G1351" s="5">
        <v>34.0</v>
      </c>
      <c r="H1351" s="5">
        <v>1823.22</v>
      </c>
      <c r="I1351" s="5">
        <f t="shared" si="1"/>
        <v>1.895002702</v>
      </c>
    </row>
    <row r="1352">
      <c r="A1352" s="3" t="s">
        <v>1319</v>
      </c>
      <c r="B1352" s="4">
        <v>44897.0</v>
      </c>
      <c r="C1352" s="5" t="s">
        <v>12</v>
      </c>
      <c r="D1352" s="5" t="s">
        <v>17</v>
      </c>
      <c r="E1352" s="5">
        <v>1159.87</v>
      </c>
      <c r="F1352" s="5">
        <v>15.0</v>
      </c>
      <c r="G1352" s="5">
        <v>16.0</v>
      </c>
      <c r="H1352" s="5">
        <v>1918.66</v>
      </c>
      <c r="I1352" s="5">
        <f t="shared" si="1"/>
        <v>1.654202626</v>
      </c>
    </row>
    <row r="1353">
      <c r="A1353" s="3" t="s">
        <v>1320</v>
      </c>
      <c r="B1353" s="4">
        <v>44962.0</v>
      </c>
      <c r="C1353" s="5" t="s">
        <v>13</v>
      </c>
      <c r="D1353" s="5" t="s">
        <v>21</v>
      </c>
      <c r="E1353" s="5">
        <v>1068.48</v>
      </c>
      <c r="F1353" s="5">
        <v>36.0</v>
      </c>
      <c r="G1353" s="5">
        <v>23.0</v>
      </c>
      <c r="H1353" s="5">
        <v>133.88</v>
      </c>
      <c r="I1353" s="5">
        <f t="shared" si="1"/>
        <v>0.1252994909</v>
      </c>
    </row>
    <row r="1354">
      <c r="A1354" s="3" t="s">
        <v>1321</v>
      </c>
      <c r="B1354" s="4">
        <v>45039.0</v>
      </c>
      <c r="C1354" s="5" t="s">
        <v>9</v>
      </c>
      <c r="D1354" s="5" t="s">
        <v>23</v>
      </c>
      <c r="E1354" s="5">
        <v>583.81</v>
      </c>
      <c r="F1354" s="5">
        <v>37.0</v>
      </c>
      <c r="G1354" s="5">
        <v>40.0</v>
      </c>
      <c r="H1354" s="5">
        <v>545.59</v>
      </c>
      <c r="I1354" s="5">
        <f t="shared" si="1"/>
        <v>0.9345334955</v>
      </c>
    </row>
    <row r="1355">
      <c r="A1355" s="3" t="s">
        <v>1322</v>
      </c>
      <c r="B1355" s="4">
        <v>44982.0</v>
      </c>
      <c r="C1355" s="5" t="s">
        <v>12</v>
      </c>
      <c r="D1355" s="5" t="s">
        <v>19</v>
      </c>
      <c r="E1355" s="5">
        <v>2210.17</v>
      </c>
      <c r="F1355" s="5">
        <v>48.0</v>
      </c>
      <c r="G1355" s="5">
        <v>40.0</v>
      </c>
      <c r="H1355" s="5">
        <v>71.68</v>
      </c>
      <c r="I1355" s="5">
        <f t="shared" si="1"/>
        <v>0.03243189438</v>
      </c>
    </row>
    <row r="1356">
      <c r="A1356" s="3" t="s">
        <v>1323</v>
      </c>
      <c r="B1356" s="4">
        <v>45068.0</v>
      </c>
      <c r="C1356" s="5" t="s">
        <v>9</v>
      </c>
      <c r="D1356" s="5" t="s">
        <v>21</v>
      </c>
      <c r="E1356" s="5">
        <v>3042.56</v>
      </c>
      <c r="F1356" s="5">
        <v>38.0</v>
      </c>
      <c r="G1356" s="5">
        <v>45.0</v>
      </c>
      <c r="H1356" s="5">
        <v>430.87</v>
      </c>
      <c r="I1356" s="5">
        <f t="shared" si="1"/>
        <v>0.1416142985</v>
      </c>
    </row>
    <row r="1357">
      <c r="A1357" s="3" t="s">
        <v>1324</v>
      </c>
      <c r="B1357" s="4">
        <v>45388.0</v>
      </c>
      <c r="C1357" s="5" t="s">
        <v>9</v>
      </c>
      <c r="D1357" s="5" t="s">
        <v>10</v>
      </c>
      <c r="E1357" s="5">
        <v>3336.91</v>
      </c>
      <c r="F1357" s="5">
        <v>26.0</v>
      </c>
      <c r="G1357" s="5">
        <v>47.0</v>
      </c>
      <c r="H1357" s="5">
        <v>1886.2</v>
      </c>
      <c r="I1357" s="5">
        <f t="shared" si="1"/>
        <v>0.565253483</v>
      </c>
    </row>
    <row r="1358">
      <c r="A1358" s="3" t="s">
        <v>1325</v>
      </c>
      <c r="B1358" s="4">
        <v>45152.0</v>
      </c>
      <c r="C1358" s="5" t="s">
        <v>9</v>
      </c>
      <c r="D1358" s="5" t="s">
        <v>19</v>
      </c>
      <c r="E1358" s="5">
        <v>3099.52</v>
      </c>
      <c r="F1358" s="5">
        <v>38.0</v>
      </c>
      <c r="G1358" s="5">
        <v>27.0</v>
      </c>
      <c r="H1358" s="5">
        <v>1110.5</v>
      </c>
      <c r="I1358" s="5">
        <f t="shared" si="1"/>
        <v>0.3582812823</v>
      </c>
    </row>
    <row r="1359">
      <c r="A1359" s="3" t="s">
        <v>1326</v>
      </c>
      <c r="B1359" s="4">
        <v>45051.0</v>
      </c>
      <c r="C1359" s="5" t="s">
        <v>9</v>
      </c>
      <c r="D1359" s="5" t="s">
        <v>21</v>
      </c>
      <c r="E1359" s="5">
        <v>3022.82</v>
      </c>
      <c r="F1359" s="5">
        <v>21.0</v>
      </c>
      <c r="G1359" s="5">
        <v>37.0</v>
      </c>
      <c r="H1359" s="5">
        <v>1869.19</v>
      </c>
      <c r="I1359" s="5">
        <f t="shared" si="1"/>
        <v>0.6183596774</v>
      </c>
    </row>
    <row r="1360">
      <c r="A1360" s="3" t="s">
        <v>1327</v>
      </c>
      <c r="B1360" s="4">
        <v>45208.0</v>
      </c>
      <c r="C1360" s="5" t="s">
        <v>16</v>
      </c>
      <c r="D1360" s="5" t="s">
        <v>21</v>
      </c>
      <c r="E1360" s="5">
        <v>1549.27</v>
      </c>
      <c r="F1360" s="5">
        <v>40.0</v>
      </c>
      <c r="G1360" s="5">
        <v>33.0</v>
      </c>
      <c r="H1360" s="5">
        <v>1466.18</v>
      </c>
      <c r="I1360" s="5">
        <f t="shared" si="1"/>
        <v>0.9463682896</v>
      </c>
    </row>
    <row r="1361">
      <c r="A1361" s="3" t="s">
        <v>1328</v>
      </c>
      <c r="B1361" s="4">
        <v>45472.0</v>
      </c>
      <c r="C1361" s="5" t="s">
        <v>9</v>
      </c>
      <c r="D1361" s="5" t="s">
        <v>19</v>
      </c>
      <c r="E1361" s="5">
        <v>217.99</v>
      </c>
      <c r="F1361" s="5">
        <v>23.0</v>
      </c>
      <c r="G1361" s="5">
        <v>3.0</v>
      </c>
      <c r="H1361" s="5">
        <v>617.59</v>
      </c>
      <c r="I1361" s="5">
        <f t="shared" si="1"/>
        <v>2.833111611</v>
      </c>
    </row>
    <row r="1362">
      <c r="A1362" s="3" t="s">
        <v>1329</v>
      </c>
      <c r="B1362" s="4">
        <v>45413.0</v>
      </c>
      <c r="C1362" s="5" t="s">
        <v>9</v>
      </c>
      <c r="D1362" s="5" t="s">
        <v>21</v>
      </c>
      <c r="E1362" s="5">
        <v>2118.83</v>
      </c>
      <c r="F1362" s="5">
        <v>8.0</v>
      </c>
      <c r="G1362" s="5">
        <v>42.0</v>
      </c>
      <c r="H1362" s="5">
        <v>1488.45</v>
      </c>
      <c r="I1362" s="5">
        <f t="shared" si="1"/>
        <v>0.7024867498</v>
      </c>
    </row>
    <row r="1363">
      <c r="A1363" s="3" t="s">
        <v>1330</v>
      </c>
      <c r="B1363" s="4">
        <v>45081.0</v>
      </c>
      <c r="C1363" s="5" t="s">
        <v>12</v>
      </c>
      <c r="D1363" s="5" t="s">
        <v>17</v>
      </c>
      <c r="E1363" s="5">
        <v>624.62</v>
      </c>
      <c r="F1363" s="5">
        <v>7.0</v>
      </c>
      <c r="G1363" s="5">
        <v>1.0</v>
      </c>
      <c r="H1363" s="5">
        <v>1657.73</v>
      </c>
      <c r="I1363" s="5">
        <f t="shared" si="1"/>
        <v>2.653981621</v>
      </c>
    </row>
    <row r="1364">
      <c r="A1364" s="3" t="s">
        <v>1331</v>
      </c>
      <c r="B1364" s="4">
        <v>45001.0</v>
      </c>
      <c r="C1364" s="5" t="s">
        <v>16</v>
      </c>
      <c r="D1364" s="5" t="s">
        <v>10</v>
      </c>
      <c r="E1364" s="5">
        <v>1283.91</v>
      </c>
      <c r="F1364" s="5">
        <v>43.0</v>
      </c>
      <c r="G1364" s="5">
        <v>17.0</v>
      </c>
      <c r="H1364" s="5">
        <v>779.17</v>
      </c>
      <c r="I1364" s="5">
        <f t="shared" si="1"/>
        <v>0.6068727559</v>
      </c>
    </row>
    <row r="1365">
      <c r="A1365" s="3">
        <v>4.1420708E7</v>
      </c>
      <c r="B1365" s="4">
        <v>45114.0</v>
      </c>
      <c r="C1365" s="5" t="s">
        <v>12</v>
      </c>
      <c r="D1365" s="5" t="s">
        <v>21</v>
      </c>
      <c r="E1365" s="5">
        <v>4463.93</v>
      </c>
      <c r="F1365" s="5">
        <v>45.0</v>
      </c>
      <c r="G1365" s="5">
        <v>4.0</v>
      </c>
      <c r="H1365" s="5">
        <v>1824.82</v>
      </c>
      <c r="I1365" s="5">
        <f t="shared" si="1"/>
        <v>0.4087922526</v>
      </c>
    </row>
    <row r="1366">
      <c r="A1366" s="3" t="s">
        <v>1332</v>
      </c>
      <c r="B1366" s="4">
        <v>45044.0</v>
      </c>
      <c r="C1366" s="5" t="s">
        <v>9</v>
      </c>
      <c r="D1366" s="5" t="s">
        <v>21</v>
      </c>
      <c r="E1366" s="5">
        <v>726.18</v>
      </c>
      <c r="F1366" s="5">
        <v>8.0</v>
      </c>
      <c r="G1366" s="5">
        <v>28.0</v>
      </c>
      <c r="H1366" s="5">
        <v>30.92</v>
      </c>
      <c r="I1366" s="5">
        <f t="shared" si="1"/>
        <v>0.04257897491</v>
      </c>
    </row>
    <row r="1367">
      <c r="A1367" s="3" t="s">
        <v>1333</v>
      </c>
      <c r="B1367" s="4">
        <v>45280.0</v>
      </c>
      <c r="C1367" s="5" t="s">
        <v>13</v>
      </c>
      <c r="D1367" s="5" t="s">
        <v>21</v>
      </c>
      <c r="E1367" s="5">
        <v>2601.75</v>
      </c>
      <c r="F1367" s="5">
        <v>40.0</v>
      </c>
      <c r="G1367" s="5">
        <v>18.0</v>
      </c>
      <c r="H1367" s="5">
        <v>573.85</v>
      </c>
      <c r="I1367" s="5">
        <f t="shared" si="1"/>
        <v>0.2205630825</v>
      </c>
    </row>
    <row r="1368">
      <c r="A1368" s="3">
        <v>8.7174708E7</v>
      </c>
      <c r="B1368" s="4">
        <v>44901.0</v>
      </c>
      <c r="C1368" s="5" t="s">
        <v>12</v>
      </c>
      <c r="D1368" s="5" t="s">
        <v>23</v>
      </c>
      <c r="E1368" s="5">
        <v>1691.05</v>
      </c>
      <c r="F1368" s="5">
        <v>35.0</v>
      </c>
      <c r="G1368" s="5">
        <v>8.0</v>
      </c>
      <c r="H1368" s="5">
        <v>1579.94</v>
      </c>
      <c r="I1368" s="5">
        <f t="shared" si="1"/>
        <v>0.9342952603</v>
      </c>
    </row>
    <row r="1369">
      <c r="A1369" s="3" t="s">
        <v>1334</v>
      </c>
      <c r="B1369" s="4">
        <v>45184.0</v>
      </c>
      <c r="C1369" s="5" t="s">
        <v>12</v>
      </c>
      <c r="D1369" s="5" t="s">
        <v>21</v>
      </c>
      <c r="E1369" s="5">
        <v>4995.06</v>
      </c>
      <c r="F1369" s="5">
        <v>34.0</v>
      </c>
      <c r="G1369" s="5">
        <v>14.0</v>
      </c>
      <c r="H1369" s="5">
        <v>1761.55</v>
      </c>
      <c r="I1369" s="5">
        <f t="shared" si="1"/>
        <v>0.3526584265</v>
      </c>
    </row>
    <row r="1370">
      <c r="A1370" s="3" t="s">
        <v>1335</v>
      </c>
      <c r="B1370" s="4">
        <v>45527.0</v>
      </c>
      <c r="C1370" s="5" t="s">
        <v>12</v>
      </c>
      <c r="D1370" s="5" t="s">
        <v>10</v>
      </c>
      <c r="E1370" s="5">
        <v>761.65</v>
      </c>
      <c r="F1370" s="5">
        <v>50.0</v>
      </c>
      <c r="G1370" s="5">
        <v>12.0</v>
      </c>
      <c r="H1370" s="5">
        <v>1074.04</v>
      </c>
      <c r="I1370" s="5">
        <f t="shared" si="1"/>
        <v>1.410149019</v>
      </c>
    </row>
    <row r="1371">
      <c r="A1371" s="3" t="s">
        <v>1336</v>
      </c>
      <c r="B1371" s="4">
        <v>45193.0</v>
      </c>
      <c r="C1371" s="5" t="s">
        <v>13</v>
      </c>
      <c r="D1371" s="5" t="s">
        <v>17</v>
      </c>
      <c r="E1371" s="5">
        <v>4482.95</v>
      </c>
      <c r="F1371" s="5">
        <v>40.0</v>
      </c>
      <c r="G1371" s="5">
        <v>12.0</v>
      </c>
      <c r="H1371" s="5">
        <v>1729.21</v>
      </c>
      <c r="I1371" s="5">
        <f t="shared" si="1"/>
        <v>0.3857303784</v>
      </c>
    </row>
    <row r="1372">
      <c r="A1372" s="3">
        <v>7.5184046E7</v>
      </c>
      <c r="B1372" s="4">
        <v>45579.0</v>
      </c>
      <c r="C1372" s="5" t="s">
        <v>13</v>
      </c>
      <c r="D1372" s="5" t="s">
        <v>21</v>
      </c>
      <c r="E1372" s="5">
        <v>340.36</v>
      </c>
      <c r="F1372" s="5">
        <v>46.0</v>
      </c>
      <c r="G1372" s="5">
        <v>36.0</v>
      </c>
      <c r="H1372" s="5">
        <v>947.13</v>
      </c>
      <c r="I1372" s="5">
        <f t="shared" si="1"/>
        <v>2.782730051</v>
      </c>
    </row>
    <row r="1373">
      <c r="A1373" s="3" t="s">
        <v>1337</v>
      </c>
      <c r="B1373" s="4">
        <v>45135.0</v>
      </c>
      <c r="C1373" s="5" t="s">
        <v>13</v>
      </c>
      <c r="D1373" s="5" t="s">
        <v>17</v>
      </c>
      <c r="E1373" s="5">
        <v>1844.09</v>
      </c>
      <c r="F1373" s="5">
        <v>8.0</v>
      </c>
      <c r="G1373" s="5">
        <v>50.0</v>
      </c>
      <c r="H1373" s="5">
        <v>822.24</v>
      </c>
      <c r="I1373" s="5">
        <f t="shared" si="1"/>
        <v>0.445878455</v>
      </c>
    </row>
    <row r="1374">
      <c r="A1374" s="3" t="s">
        <v>1338</v>
      </c>
      <c r="B1374" s="4">
        <v>45476.0</v>
      </c>
      <c r="C1374" s="5" t="s">
        <v>13</v>
      </c>
      <c r="D1374" s="5" t="s">
        <v>10</v>
      </c>
      <c r="E1374" s="5">
        <v>2397.1</v>
      </c>
      <c r="F1374" s="5">
        <v>14.0</v>
      </c>
      <c r="G1374" s="5">
        <v>39.0</v>
      </c>
      <c r="H1374" s="5">
        <v>1832.21</v>
      </c>
      <c r="I1374" s="5">
        <f t="shared" si="1"/>
        <v>0.7643444162</v>
      </c>
    </row>
    <row r="1375">
      <c r="A1375" s="3" t="s">
        <v>1339</v>
      </c>
      <c r="B1375" s="4">
        <v>45411.0</v>
      </c>
      <c r="C1375" s="5" t="s">
        <v>9</v>
      </c>
      <c r="D1375" s="5" t="s">
        <v>23</v>
      </c>
      <c r="E1375" s="5">
        <v>2045.12</v>
      </c>
      <c r="F1375" s="5">
        <v>15.0</v>
      </c>
      <c r="G1375" s="5">
        <v>41.0</v>
      </c>
      <c r="H1375" s="5">
        <v>1499.48</v>
      </c>
      <c r="I1375" s="5">
        <f t="shared" si="1"/>
        <v>0.7331990299</v>
      </c>
    </row>
    <row r="1376">
      <c r="A1376" s="3" t="s">
        <v>1340</v>
      </c>
      <c r="B1376" s="4">
        <v>45248.0</v>
      </c>
      <c r="C1376" s="5" t="s">
        <v>16</v>
      </c>
      <c r="D1376" s="5" t="s">
        <v>19</v>
      </c>
      <c r="E1376" s="5">
        <v>922.41</v>
      </c>
      <c r="F1376" s="5">
        <v>20.0</v>
      </c>
      <c r="G1376" s="5">
        <v>25.0</v>
      </c>
      <c r="H1376" s="5">
        <v>156.45</v>
      </c>
      <c r="I1376" s="5">
        <f t="shared" si="1"/>
        <v>0.1696100433</v>
      </c>
    </row>
    <row r="1377">
      <c r="A1377" s="3" t="s">
        <v>1341</v>
      </c>
      <c r="B1377" s="4">
        <v>45595.0</v>
      </c>
      <c r="C1377" s="5" t="s">
        <v>9</v>
      </c>
      <c r="D1377" s="5" t="s">
        <v>23</v>
      </c>
      <c r="E1377" s="5">
        <v>4698.01</v>
      </c>
      <c r="F1377" s="5">
        <v>48.0</v>
      </c>
      <c r="G1377" s="5">
        <v>41.0</v>
      </c>
      <c r="H1377" s="5">
        <v>762.97</v>
      </c>
      <c r="I1377" s="5">
        <f t="shared" si="1"/>
        <v>0.1624028046</v>
      </c>
    </row>
    <row r="1378">
      <c r="A1378" s="3" t="s">
        <v>1342</v>
      </c>
      <c r="B1378" s="4">
        <v>45410.0</v>
      </c>
      <c r="C1378" s="5" t="s">
        <v>12</v>
      </c>
      <c r="D1378" s="5" t="s">
        <v>10</v>
      </c>
      <c r="E1378" s="5">
        <v>4794.17</v>
      </c>
      <c r="F1378" s="5">
        <v>36.0</v>
      </c>
      <c r="G1378" s="5">
        <v>34.0</v>
      </c>
      <c r="H1378" s="5">
        <v>647.94</v>
      </c>
      <c r="I1378" s="5">
        <f t="shared" si="1"/>
        <v>0.1351516529</v>
      </c>
    </row>
    <row r="1379">
      <c r="A1379" s="3" t="s">
        <v>1343</v>
      </c>
      <c r="B1379" s="4">
        <v>45588.0</v>
      </c>
      <c r="C1379" s="5" t="s">
        <v>13</v>
      </c>
      <c r="D1379" s="5" t="s">
        <v>19</v>
      </c>
      <c r="E1379" s="5">
        <v>2007.74</v>
      </c>
      <c r="F1379" s="5">
        <v>10.0</v>
      </c>
      <c r="G1379" s="5">
        <v>47.0</v>
      </c>
      <c r="H1379" s="5">
        <v>490.49</v>
      </c>
      <c r="I1379" s="5">
        <f t="shared" si="1"/>
        <v>0.2442995607</v>
      </c>
    </row>
    <row r="1380">
      <c r="A1380" s="3" t="s">
        <v>1344</v>
      </c>
      <c r="B1380" s="4">
        <v>45201.0</v>
      </c>
      <c r="C1380" s="5" t="s">
        <v>12</v>
      </c>
      <c r="D1380" s="5" t="s">
        <v>17</v>
      </c>
      <c r="E1380" s="5">
        <v>4209.5</v>
      </c>
      <c r="F1380" s="5">
        <v>12.0</v>
      </c>
      <c r="G1380" s="5">
        <v>37.0</v>
      </c>
      <c r="H1380" s="5">
        <v>1529.14</v>
      </c>
      <c r="I1380" s="5">
        <f t="shared" si="1"/>
        <v>0.3632592945</v>
      </c>
    </row>
    <row r="1381">
      <c r="A1381" s="3" t="s">
        <v>1345</v>
      </c>
      <c r="B1381" s="4">
        <v>45495.0</v>
      </c>
      <c r="C1381" s="5" t="s">
        <v>13</v>
      </c>
      <c r="D1381" s="5" t="s">
        <v>17</v>
      </c>
      <c r="E1381" s="5">
        <v>1167.98</v>
      </c>
      <c r="F1381" s="5">
        <v>21.0</v>
      </c>
      <c r="G1381" s="5">
        <v>34.0</v>
      </c>
      <c r="H1381" s="5">
        <v>1923.05</v>
      </c>
      <c r="I1381" s="5">
        <f t="shared" si="1"/>
        <v>1.646475111</v>
      </c>
    </row>
    <row r="1382">
      <c r="A1382" s="3" t="s">
        <v>1346</v>
      </c>
      <c r="B1382" s="4">
        <v>44958.0</v>
      </c>
      <c r="C1382" s="5" t="s">
        <v>13</v>
      </c>
      <c r="D1382" s="5" t="s">
        <v>17</v>
      </c>
      <c r="E1382" s="5">
        <v>1993.03</v>
      </c>
      <c r="F1382" s="5">
        <v>14.0</v>
      </c>
      <c r="G1382" s="5">
        <v>30.0</v>
      </c>
      <c r="H1382" s="5">
        <v>659.67</v>
      </c>
      <c r="I1382" s="5">
        <f t="shared" si="1"/>
        <v>0.3309884949</v>
      </c>
    </row>
    <row r="1383">
      <c r="A1383" s="3" t="s">
        <v>1347</v>
      </c>
      <c r="B1383" s="4">
        <v>45150.0</v>
      </c>
      <c r="C1383" s="5" t="s">
        <v>16</v>
      </c>
      <c r="D1383" s="5" t="s">
        <v>10</v>
      </c>
      <c r="E1383" s="5">
        <v>1585.84</v>
      </c>
      <c r="F1383" s="5">
        <v>30.0</v>
      </c>
      <c r="G1383" s="5">
        <v>18.0</v>
      </c>
      <c r="H1383" s="5">
        <v>1727.63</v>
      </c>
      <c r="I1383" s="5">
        <f t="shared" si="1"/>
        <v>1.089410029</v>
      </c>
    </row>
    <row r="1384">
      <c r="A1384" s="3" t="s">
        <v>1348</v>
      </c>
      <c r="B1384" s="4">
        <v>45115.0</v>
      </c>
      <c r="C1384" s="5" t="s">
        <v>9</v>
      </c>
      <c r="D1384" s="5" t="s">
        <v>19</v>
      </c>
      <c r="E1384" s="5">
        <v>998.3</v>
      </c>
      <c r="F1384" s="5">
        <v>26.0</v>
      </c>
      <c r="G1384" s="5">
        <v>1.0</v>
      </c>
      <c r="H1384" s="5">
        <v>1891.6</v>
      </c>
      <c r="I1384" s="5">
        <f t="shared" si="1"/>
        <v>1.894821196</v>
      </c>
    </row>
    <row r="1385">
      <c r="A1385" s="3" t="s">
        <v>1349</v>
      </c>
      <c r="B1385" s="4">
        <v>45566.0</v>
      </c>
      <c r="C1385" s="5" t="s">
        <v>12</v>
      </c>
      <c r="D1385" s="5" t="s">
        <v>17</v>
      </c>
      <c r="E1385" s="5">
        <v>4053.7</v>
      </c>
      <c r="F1385" s="5">
        <v>28.0</v>
      </c>
      <c r="G1385" s="5">
        <v>27.0</v>
      </c>
      <c r="H1385" s="5">
        <v>247.53</v>
      </c>
      <c r="I1385" s="5">
        <f t="shared" si="1"/>
        <v>0.06106273281</v>
      </c>
    </row>
    <row r="1386">
      <c r="A1386" s="3" t="s">
        <v>1350</v>
      </c>
      <c r="B1386" s="4">
        <v>45165.0</v>
      </c>
      <c r="C1386" s="5" t="s">
        <v>13</v>
      </c>
      <c r="D1386" s="5" t="s">
        <v>10</v>
      </c>
      <c r="E1386" s="5">
        <v>744.21</v>
      </c>
      <c r="F1386" s="5">
        <v>20.0</v>
      </c>
      <c r="G1386" s="5">
        <v>13.0</v>
      </c>
      <c r="H1386" s="5">
        <v>1674.88</v>
      </c>
      <c r="I1386" s="5">
        <f t="shared" si="1"/>
        <v>2.250547561</v>
      </c>
    </row>
    <row r="1387">
      <c r="A1387" s="3" t="s">
        <v>1351</v>
      </c>
      <c r="B1387" s="4">
        <v>45429.0</v>
      </c>
      <c r="C1387" s="5" t="s">
        <v>13</v>
      </c>
      <c r="D1387" s="5" t="s">
        <v>17</v>
      </c>
      <c r="E1387" s="5">
        <v>2037.48</v>
      </c>
      <c r="F1387" s="5">
        <v>13.0</v>
      </c>
      <c r="G1387" s="5">
        <v>3.0</v>
      </c>
      <c r="H1387" s="5">
        <v>595.89</v>
      </c>
      <c r="I1387" s="5">
        <f t="shared" si="1"/>
        <v>0.2924642205</v>
      </c>
    </row>
    <row r="1388">
      <c r="A1388" s="3" t="s">
        <v>1352</v>
      </c>
      <c r="B1388" s="4">
        <v>45166.0</v>
      </c>
      <c r="C1388" s="5" t="s">
        <v>9</v>
      </c>
      <c r="D1388" s="5" t="s">
        <v>17</v>
      </c>
      <c r="E1388" s="5">
        <v>4564.58</v>
      </c>
      <c r="F1388" s="5">
        <v>45.0</v>
      </c>
      <c r="G1388" s="5">
        <v>34.0</v>
      </c>
      <c r="H1388" s="5">
        <v>255.79</v>
      </c>
      <c r="I1388" s="5">
        <f t="shared" si="1"/>
        <v>0.05603801445</v>
      </c>
    </row>
    <row r="1389">
      <c r="A1389" s="3" t="s">
        <v>1353</v>
      </c>
      <c r="B1389" s="4">
        <v>45057.0</v>
      </c>
      <c r="C1389" s="5" t="s">
        <v>9</v>
      </c>
      <c r="D1389" s="5" t="s">
        <v>21</v>
      </c>
      <c r="E1389" s="5">
        <v>2602.07</v>
      </c>
      <c r="F1389" s="5">
        <v>7.0</v>
      </c>
      <c r="G1389" s="5">
        <v>29.0</v>
      </c>
      <c r="H1389" s="5">
        <v>762.16</v>
      </c>
      <c r="I1389" s="5">
        <f t="shared" si="1"/>
        <v>0.2929052639</v>
      </c>
    </row>
    <row r="1390">
      <c r="A1390" s="3" t="s">
        <v>1354</v>
      </c>
      <c r="B1390" s="4">
        <v>44950.0</v>
      </c>
      <c r="C1390" s="5" t="s">
        <v>9</v>
      </c>
      <c r="D1390" s="5" t="s">
        <v>19</v>
      </c>
      <c r="E1390" s="5">
        <v>2497.88</v>
      </c>
      <c r="F1390" s="5">
        <v>31.0</v>
      </c>
      <c r="G1390" s="5">
        <v>6.0</v>
      </c>
      <c r="H1390" s="5">
        <v>808.27</v>
      </c>
      <c r="I1390" s="5">
        <f t="shared" si="1"/>
        <v>0.3235823979</v>
      </c>
    </row>
    <row r="1391">
      <c r="A1391" s="3" t="s">
        <v>1355</v>
      </c>
      <c r="B1391" s="4">
        <v>44973.0</v>
      </c>
      <c r="C1391" s="5" t="s">
        <v>9</v>
      </c>
      <c r="D1391" s="5" t="s">
        <v>19</v>
      </c>
      <c r="E1391" s="5">
        <v>2478.12</v>
      </c>
      <c r="F1391" s="5">
        <v>39.0</v>
      </c>
      <c r="G1391" s="5">
        <v>0.0</v>
      </c>
      <c r="H1391" s="5">
        <v>692.89</v>
      </c>
      <c r="I1391" s="5">
        <f t="shared" si="1"/>
        <v>0.2796030862</v>
      </c>
    </row>
    <row r="1392">
      <c r="A1392" s="3" t="s">
        <v>1356</v>
      </c>
      <c r="B1392" s="4">
        <v>45313.0</v>
      </c>
      <c r="C1392" s="5" t="s">
        <v>9</v>
      </c>
      <c r="D1392" s="5" t="s">
        <v>17</v>
      </c>
      <c r="E1392" s="5">
        <v>2485.31</v>
      </c>
      <c r="F1392" s="5">
        <v>27.0</v>
      </c>
      <c r="G1392" s="5">
        <v>46.0</v>
      </c>
      <c r="H1392" s="5">
        <v>18.94</v>
      </c>
      <c r="I1392" s="5">
        <f t="shared" si="1"/>
        <v>0.007620779702</v>
      </c>
    </row>
    <row r="1393">
      <c r="A1393" s="3" t="s">
        <v>1357</v>
      </c>
      <c r="B1393" s="4">
        <v>45446.0</v>
      </c>
      <c r="C1393" s="5" t="s">
        <v>16</v>
      </c>
      <c r="D1393" s="5" t="s">
        <v>21</v>
      </c>
      <c r="E1393" s="5">
        <v>4593.44</v>
      </c>
      <c r="F1393" s="5">
        <v>14.0</v>
      </c>
      <c r="G1393" s="5">
        <v>23.0</v>
      </c>
      <c r="H1393" s="5">
        <v>209.99</v>
      </c>
      <c r="I1393" s="5">
        <f t="shared" si="1"/>
        <v>0.04571519384</v>
      </c>
    </row>
    <row r="1394">
      <c r="A1394" s="3" t="s">
        <v>1358</v>
      </c>
      <c r="B1394" s="4">
        <v>45434.0</v>
      </c>
      <c r="C1394" s="5" t="s">
        <v>13</v>
      </c>
      <c r="D1394" s="5" t="s">
        <v>23</v>
      </c>
      <c r="E1394" s="5">
        <v>2685.02</v>
      </c>
      <c r="F1394" s="5">
        <v>1.0</v>
      </c>
      <c r="G1394" s="5">
        <v>27.0</v>
      </c>
      <c r="H1394" s="5">
        <v>624.84</v>
      </c>
      <c r="I1394" s="5">
        <f t="shared" si="1"/>
        <v>0.2327133504</v>
      </c>
    </row>
    <row r="1395">
      <c r="A1395" s="3" t="s">
        <v>1359</v>
      </c>
      <c r="B1395" s="4">
        <v>45127.0</v>
      </c>
      <c r="C1395" s="5" t="s">
        <v>12</v>
      </c>
      <c r="D1395" s="5" t="s">
        <v>10</v>
      </c>
      <c r="E1395" s="5">
        <v>4536.26</v>
      </c>
      <c r="F1395" s="5">
        <v>3.0</v>
      </c>
      <c r="G1395" s="5">
        <v>32.0</v>
      </c>
      <c r="H1395" s="5">
        <v>1523.44</v>
      </c>
      <c r="I1395" s="5">
        <f t="shared" si="1"/>
        <v>0.3358361293</v>
      </c>
    </row>
    <row r="1396">
      <c r="A1396" s="3" t="s">
        <v>1360</v>
      </c>
      <c r="B1396" s="4">
        <v>45257.0</v>
      </c>
      <c r="C1396" s="5" t="s">
        <v>13</v>
      </c>
      <c r="D1396" s="5" t="s">
        <v>10</v>
      </c>
      <c r="E1396" s="5">
        <v>515.72</v>
      </c>
      <c r="F1396" s="5">
        <v>41.0</v>
      </c>
      <c r="G1396" s="5">
        <v>46.0</v>
      </c>
      <c r="H1396" s="5">
        <v>1744.41</v>
      </c>
      <c r="I1396" s="5">
        <f t="shared" si="1"/>
        <v>3.382474986</v>
      </c>
    </row>
    <row r="1397">
      <c r="A1397" s="3" t="s">
        <v>1361</v>
      </c>
      <c r="B1397" s="4">
        <v>45357.0</v>
      </c>
      <c r="C1397" s="5" t="s">
        <v>13</v>
      </c>
      <c r="D1397" s="5" t="s">
        <v>17</v>
      </c>
      <c r="E1397" s="5">
        <v>4830.9</v>
      </c>
      <c r="F1397" s="5">
        <v>1.0</v>
      </c>
      <c r="G1397" s="5">
        <v>17.0</v>
      </c>
      <c r="H1397" s="5">
        <v>378.86</v>
      </c>
      <c r="I1397" s="5">
        <f t="shared" si="1"/>
        <v>0.07842431017</v>
      </c>
    </row>
    <row r="1398">
      <c r="A1398" s="3" t="s">
        <v>1362</v>
      </c>
      <c r="B1398" s="4">
        <v>45260.0</v>
      </c>
      <c r="C1398" s="5" t="s">
        <v>9</v>
      </c>
      <c r="D1398" s="5" t="s">
        <v>21</v>
      </c>
      <c r="E1398" s="5">
        <v>2602.45</v>
      </c>
      <c r="F1398" s="5">
        <v>36.0</v>
      </c>
      <c r="G1398" s="5">
        <v>3.0</v>
      </c>
      <c r="H1398" s="5">
        <v>1559.66</v>
      </c>
      <c r="I1398" s="5">
        <f t="shared" si="1"/>
        <v>0.5993045015</v>
      </c>
    </row>
    <row r="1399">
      <c r="A1399" s="3" t="s">
        <v>1363</v>
      </c>
      <c r="B1399" s="4">
        <v>44893.0</v>
      </c>
      <c r="C1399" s="5" t="s">
        <v>9</v>
      </c>
      <c r="D1399" s="5" t="s">
        <v>19</v>
      </c>
      <c r="E1399" s="5">
        <v>3894.89</v>
      </c>
      <c r="F1399" s="5">
        <v>45.0</v>
      </c>
      <c r="G1399" s="5">
        <v>20.0</v>
      </c>
      <c r="H1399" s="5">
        <v>1569.7</v>
      </c>
      <c r="I1399" s="5">
        <f t="shared" si="1"/>
        <v>0.4030152328</v>
      </c>
    </row>
    <row r="1400">
      <c r="A1400" s="3" t="s">
        <v>1364</v>
      </c>
      <c r="B1400" s="4">
        <v>45014.0</v>
      </c>
      <c r="C1400" s="5" t="s">
        <v>9</v>
      </c>
      <c r="D1400" s="5" t="s">
        <v>17</v>
      </c>
      <c r="E1400" s="5">
        <v>1694.64</v>
      </c>
      <c r="F1400" s="5">
        <v>37.0</v>
      </c>
      <c r="G1400" s="5">
        <v>2.0</v>
      </c>
      <c r="H1400" s="5">
        <v>252.97</v>
      </c>
      <c r="I1400" s="5">
        <f t="shared" si="1"/>
        <v>0.1492765425</v>
      </c>
    </row>
    <row r="1401">
      <c r="A1401" s="3" t="s">
        <v>1365</v>
      </c>
      <c r="B1401" s="4">
        <v>45369.0</v>
      </c>
      <c r="C1401" s="5" t="s">
        <v>12</v>
      </c>
      <c r="D1401" s="5" t="s">
        <v>21</v>
      </c>
      <c r="E1401" s="5">
        <v>1389.08</v>
      </c>
      <c r="F1401" s="5">
        <v>32.0</v>
      </c>
      <c r="G1401" s="5">
        <v>0.0</v>
      </c>
      <c r="H1401" s="5">
        <v>1048.32</v>
      </c>
      <c r="I1401" s="5">
        <f t="shared" si="1"/>
        <v>0.7546865551</v>
      </c>
    </row>
    <row r="1402">
      <c r="A1402" s="3" t="s">
        <v>1366</v>
      </c>
      <c r="B1402" s="4">
        <v>45210.0</v>
      </c>
      <c r="C1402" s="5" t="s">
        <v>13</v>
      </c>
      <c r="D1402" s="5" t="s">
        <v>17</v>
      </c>
      <c r="E1402" s="5">
        <v>4483.24</v>
      </c>
      <c r="F1402" s="5">
        <v>8.0</v>
      </c>
      <c r="G1402" s="5">
        <v>39.0</v>
      </c>
      <c r="H1402" s="5">
        <v>1064.94</v>
      </c>
      <c r="I1402" s="5">
        <f t="shared" si="1"/>
        <v>0.2375380305</v>
      </c>
    </row>
    <row r="1403">
      <c r="A1403" s="3" t="s">
        <v>1367</v>
      </c>
      <c r="B1403" s="4">
        <v>45420.0</v>
      </c>
      <c r="C1403" s="5" t="s">
        <v>16</v>
      </c>
      <c r="D1403" s="5" t="s">
        <v>10</v>
      </c>
      <c r="E1403" s="5">
        <v>1942.0</v>
      </c>
      <c r="F1403" s="5">
        <v>35.0</v>
      </c>
      <c r="G1403" s="5">
        <v>44.0</v>
      </c>
      <c r="H1403" s="5">
        <v>568.22</v>
      </c>
      <c r="I1403" s="5">
        <f t="shared" si="1"/>
        <v>0.2925952626</v>
      </c>
    </row>
    <row r="1404">
      <c r="A1404" s="3" t="s">
        <v>1368</v>
      </c>
      <c r="B1404" s="4">
        <v>45607.0</v>
      </c>
      <c r="C1404" s="5" t="s">
        <v>12</v>
      </c>
      <c r="D1404" s="5" t="s">
        <v>23</v>
      </c>
      <c r="E1404" s="5">
        <v>462.07</v>
      </c>
      <c r="F1404" s="5">
        <v>45.0</v>
      </c>
      <c r="G1404" s="5">
        <v>15.0</v>
      </c>
      <c r="H1404" s="5">
        <v>1196.9</v>
      </c>
      <c r="I1404" s="5">
        <f t="shared" si="1"/>
        <v>2.590300171</v>
      </c>
    </row>
    <row r="1405">
      <c r="A1405" s="3" t="s">
        <v>1369</v>
      </c>
      <c r="B1405" s="4">
        <v>45158.0</v>
      </c>
      <c r="C1405" s="5" t="s">
        <v>16</v>
      </c>
      <c r="D1405" s="5" t="s">
        <v>10</v>
      </c>
      <c r="E1405" s="5">
        <v>475.79</v>
      </c>
      <c r="F1405" s="5">
        <v>38.0</v>
      </c>
      <c r="G1405" s="5">
        <v>45.0</v>
      </c>
      <c r="H1405" s="5">
        <v>1771.52</v>
      </c>
      <c r="I1405" s="5">
        <f t="shared" si="1"/>
        <v>3.723323315</v>
      </c>
    </row>
    <row r="1406">
      <c r="A1406" s="3" t="s">
        <v>1370</v>
      </c>
      <c r="B1406" s="4">
        <v>45035.0</v>
      </c>
      <c r="C1406" s="5" t="s">
        <v>9</v>
      </c>
      <c r="D1406" s="5" t="s">
        <v>17</v>
      </c>
      <c r="E1406" s="5">
        <v>2169.84</v>
      </c>
      <c r="F1406" s="5">
        <v>13.0</v>
      </c>
      <c r="G1406" s="5">
        <v>34.0</v>
      </c>
      <c r="H1406" s="5">
        <v>1242.75</v>
      </c>
      <c r="I1406" s="5">
        <f t="shared" si="1"/>
        <v>0.5727380821</v>
      </c>
    </row>
    <row r="1407">
      <c r="A1407" s="3" t="s">
        <v>1371</v>
      </c>
      <c r="B1407" s="4">
        <v>45075.0</v>
      </c>
      <c r="C1407" s="5" t="s">
        <v>9</v>
      </c>
      <c r="D1407" s="5" t="s">
        <v>21</v>
      </c>
      <c r="E1407" s="5">
        <v>304.29</v>
      </c>
      <c r="F1407" s="5">
        <v>22.0</v>
      </c>
      <c r="G1407" s="5">
        <v>42.0</v>
      </c>
      <c r="H1407" s="5">
        <v>1822.13</v>
      </c>
      <c r="I1407" s="5">
        <f t="shared" si="1"/>
        <v>5.988136317</v>
      </c>
    </row>
    <row r="1408">
      <c r="A1408" s="3" t="s">
        <v>1372</v>
      </c>
      <c r="B1408" s="4">
        <v>45258.0</v>
      </c>
      <c r="C1408" s="5" t="s">
        <v>16</v>
      </c>
      <c r="D1408" s="5" t="s">
        <v>19</v>
      </c>
      <c r="E1408" s="5">
        <v>3035.64</v>
      </c>
      <c r="F1408" s="5">
        <v>37.0</v>
      </c>
      <c r="G1408" s="5">
        <v>19.0</v>
      </c>
      <c r="H1408" s="5">
        <v>459.77</v>
      </c>
      <c r="I1408" s="5">
        <f t="shared" si="1"/>
        <v>0.1514573533</v>
      </c>
    </row>
    <row r="1409">
      <c r="A1409" s="3" t="s">
        <v>1373</v>
      </c>
      <c r="B1409" s="4">
        <v>45472.0</v>
      </c>
      <c r="C1409" s="5" t="s">
        <v>9</v>
      </c>
      <c r="D1409" s="5" t="s">
        <v>17</v>
      </c>
      <c r="E1409" s="5">
        <v>3016.89</v>
      </c>
      <c r="F1409" s="5">
        <v>29.0</v>
      </c>
      <c r="G1409" s="5">
        <v>14.0</v>
      </c>
      <c r="H1409" s="5">
        <v>268.89</v>
      </c>
      <c r="I1409" s="5">
        <f t="shared" si="1"/>
        <v>0.08912820819</v>
      </c>
    </row>
    <row r="1410">
      <c r="A1410" s="3" t="s">
        <v>1374</v>
      </c>
      <c r="B1410" s="4">
        <v>45457.0</v>
      </c>
      <c r="C1410" s="5" t="s">
        <v>13</v>
      </c>
      <c r="D1410" s="5" t="s">
        <v>23</v>
      </c>
      <c r="E1410" s="5">
        <v>2495.41</v>
      </c>
      <c r="F1410" s="5">
        <v>49.0</v>
      </c>
      <c r="G1410" s="5">
        <v>7.0</v>
      </c>
      <c r="H1410" s="5">
        <v>888.37</v>
      </c>
      <c r="I1410" s="5">
        <f t="shared" si="1"/>
        <v>0.356001619</v>
      </c>
    </row>
    <row r="1411">
      <c r="A1411" s="3" t="s">
        <v>1375</v>
      </c>
      <c r="B1411" s="4">
        <v>45067.0</v>
      </c>
      <c r="C1411" s="5" t="s">
        <v>12</v>
      </c>
      <c r="D1411" s="5" t="s">
        <v>19</v>
      </c>
      <c r="E1411" s="5">
        <v>925.72</v>
      </c>
      <c r="F1411" s="5">
        <v>45.0</v>
      </c>
      <c r="G1411" s="5">
        <v>5.0</v>
      </c>
      <c r="H1411" s="5">
        <v>127.62</v>
      </c>
      <c r="I1411" s="5">
        <f t="shared" si="1"/>
        <v>0.1378602601</v>
      </c>
    </row>
    <row r="1412">
      <c r="A1412" s="3" t="s">
        <v>1376</v>
      </c>
      <c r="B1412" s="4">
        <v>45000.0</v>
      </c>
      <c r="C1412" s="5" t="s">
        <v>12</v>
      </c>
      <c r="D1412" s="5" t="s">
        <v>21</v>
      </c>
      <c r="E1412" s="5">
        <v>437.57</v>
      </c>
      <c r="F1412" s="5">
        <v>36.0</v>
      </c>
      <c r="G1412" s="5">
        <v>48.0</v>
      </c>
      <c r="H1412" s="5">
        <v>1893.16</v>
      </c>
      <c r="I1412" s="5">
        <f t="shared" si="1"/>
        <v>4.326530612</v>
      </c>
    </row>
    <row r="1413">
      <c r="A1413" s="3" t="s">
        <v>1377</v>
      </c>
      <c r="B1413" s="4">
        <v>45570.0</v>
      </c>
      <c r="C1413" s="5" t="s">
        <v>9</v>
      </c>
      <c r="D1413" s="5" t="s">
        <v>23</v>
      </c>
      <c r="E1413" s="5">
        <v>2648.28</v>
      </c>
      <c r="F1413" s="5">
        <v>20.0</v>
      </c>
      <c r="G1413" s="5">
        <v>37.0</v>
      </c>
      <c r="H1413" s="5">
        <v>1807.77</v>
      </c>
      <c r="I1413" s="5">
        <f t="shared" si="1"/>
        <v>0.6826204178</v>
      </c>
    </row>
    <row r="1414">
      <c r="A1414" s="3" t="s">
        <v>1378</v>
      </c>
      <c r="B1414" s="4">
        <v>45367.0</v>
      </c>
      <c r="C1414" s="5" t="s">
        <v>13</v>
      </c>
      <c r="D1414" s="5" t="s">
        <v>21</v>
      </c>
      <c r="E1414" s="5">
        <v>2012.26</v>
      </c>
      <c r="F1414" s="5">
        <v>40.0</v>
      </c>
      <c r="G1414" s="5">
        <v>22.0</v>
      </c>
      <c r="H1414" s="5">
        <v>1015.6</v>
      </c>
      <c r="I1414" s="5">
        <f t="shared" si="1"/>
        <v>0.5047061513</v>
      </c>
    </row>
    <row r="1415">
      <c r="A1415" s="3" t="s">
        <v>1379</v>
      </c>
      <c r="B1415" s="4">
        <v>45341.0</v>
      </c>
      <c r="C1415" s="5" t="s">
        <v>12</v>
      </c>
      <c r="D1415" s="5" t="s">
        <v>23</v>
      </c>
      <c r="E1415" s="5">
        <v>4944.95</v>
      </c>
      <c r="F1415" s="5">
        <v>19.0</v>
      </c>
      <c r="G1415" s="5">
        <v>33.0</v>
      </c>
      <c r="H1415" s="5">
        <v>914.04</v>
      </c>
      <c r="I1415" s="5">
        <f t="shared" si="1"/>
        <v>0.1848431228</v>
      </c>
    </row>
    <row r="1416">
      <c r="A1416" s="3" t="s">
        <v>1380</v>
      </c>
      <c r="B1416" s="4">
        <v>45059.0</v>
      </c>
      <c r="C1416" s="5" t="s">
        <v>12</v>
      </c>
      <c r="D1416" s="5" t="s">
        <v>10</v>
      </c>
      <c r="E1416" s="5">
        <v>1953.75</v>
      </c>
      <c r="F1416" s="5">
        <v>42.0</v>
      </c>
      <c r="G1416" s="5">
        <v>36.0</v>
      </c>
      <c r="H1416" s="5">
        <v>1061.6</v>
      </c>
      <c r="I1416" s="5">
        <f t="shared" si="1"/>
        <v>0.5433653231</v>
      </c>
    </row>
    <row r="1417">
      <c r="A1417" s="3" t="s">
        <v>1381</v>
      </c>
      <c r="B1417" s="4">
        <v>45455.0</v>
      </c>
      <c r="C1417" s="5" t="s">
        <v>16</v>
      </c>
      <c r="D1417" s="5" t="s">
        <v>21</v>
      </c>
      <c r="E1417" s="5">
        <v>1722.32</v>
      </c>
      <c r="F1417" s="5">
        <v>20.0</v>
      </c>
      <c r="G1417" s="5">
        <v>13.0</v>
      </c>
      <c r="H1417" s="5">
        <v>1753.85</v>
      </c>
      <c r="I1417" s="5">
        <f t="shared" si="1"/>
        <v>1.018306703</v>
      </c>
    </row>
    <row r="1418">
      <c r="A1418" s="3" t="s">
        <v>1382</v>
      </c>
      <c r="B1418" s="4">
        <v>45188.0</v>
      </c>
      <c r="C1418" s="5" t="s">
        <v>9</v>
      </c>
      <c r="D1418" s="5" t="s">
        <v>21</v>
      </c>
      <c r="E1418" s="5">
        <v>720.1</v>
      </c>
      <c r="F1418" s="5">
        <v>6.0</v>
      </c>
      <c r="G1418" s="5">
        <v>24.0</v>
      </c>
      <c r="H1418" s="5">
        <v>202.07</v>
      </c>
      <c r="I1418" s="5">
        <f t="shared" si="1"/>
        <v>0.2806138036</v>
      </c>
    </row>
    <row r="1419">
      <c r="A1419" s="3" t="s">
        <v>1383</v>
      </c>
      <c r="B1419" s="4">
        <v>44888.0</v>
      </c>
      <c r="C1419" s="5" t="s">
        <v>13</v>
      </c>
      <c r="D1419" s="5" t="s">
        <v>21</v>
      </c>
      <c r="E1419" s="5">
        <v>3941.52</v>
      </c>
      <c r="F1419" s="5">
        <v>23.0</v>
      </c>
      <c r="G1419" s="5">
        <v>22.0</v>
      </c>
      <c r="H1419" s="5">
        <v>484.4</v>
      </c>
      <c r="I1419" s="5">
        <f t="shared" si="1"/>
        <v>0.1228967505</v>
      </c>
    </row>
    <row r="1420">
      <c r="A1420" s="3" t="s">
        <v>1384</v>
      </c>
      <c r="B1420" s="4">
        <v>45147.0</v>
      </c>
      <c r="C1420" s="5" t="s">
        <v>13</v>
      </c>
      <c r="D1420" s="5" t="s">
        <v>21</v>
      </c>
      <c r="E1420" s="5">
        <v>4697.5</v>
      </c>
      <c r="F1420" s="5">
        <v>21.0</v>
      </c>
      <c r="G1420" s="5">
        <v>36.0</v>
      </c>
      <c r="H1420" s="5">
        <v>351.07</v>
      </c>
      <c r="I1420" s="5">
        <f t="shared" si="1"/>
        <v>0.07473549761</v>
      </c>
    </row>
    <row r="1421">
      <c r="A1421" s="3" t="s">
        <v>1385</v>
      </c>
      <c r="B1421" s="4">
        <v>45151.0</v>
      </c>
      <c r="C1421" s="5" t="s">
        <v>12</v>
      </c>
      <c r="D1421" s="5" t="s">
        <v>17</v>
      </c>
      <c r="E1421" s="5">
        <v>2496.37</v>
      </c>
      <c r="F1421" s="5">
        <v>33.0</v>
      </c>
      <c r="G1421" s="5">
        <v>7.0</v>
      </c>
      <c r="H1421" s="5">
        <v>1695.33</v>
      </c>
      <c r="I1421" s="5">
        <f t="shared" si="1"/>
        <v>0.6791180795</v>
      </c>
    </row>
    <row r="1422">
      <c r="A1422" s="3" t="s">
        <v>1386</v>
      </c>
      <c r="B1422" s="4">
        <v>45156.0</v>
      </c>
      <c r="C1422" s="5" t="s">
        <v>13</v>
      </c>
      <c r="D1422" s="5" t="s">
        <v>17</v>
      </c>
      <c r="E1422" s="5">
        <v>2106.81</v>
      </c>
      <c r="F1422" s="5">
        <v>34.0</v>
      </c>
      <c r="G1422" s="5">
        <v>38.0</v>
      </c>
      <c r="H1422" s="5">
        <v>484.06</v>
      </c>
      <c r="I1422" s="5">
        <f t="shared" si="1"/>
        <v>0.2297596841</v>
      </c>
    </row>
    <row r="1423">
      <c r="A1423" s="3" t="s">
        <v>1387</v>
      </c>
      <c r="B1423" s="4">
        <v>45496.0</v>
      </c>
      <c r="C1423" s="5" t="s">
        <v>13</v>
      </c>
      <c r="D1423" s="5" t="s">
        <v>21</v>
      </c>
      <c r="E1423" s="5">
        <v>793.15</v>
      </c>
      <c r="F1423" s="5">
        <v>7.0</v>
      </c>
      <c r="G1423" s="5">
        <v>13.0</v>
      </c>
      <c r="H1423" s="5">
        <v>1903.31</v>
      </c>
      <c r="I1423" s="5">
        <f t="shared" si="1"/>
        <v>2.399684801</v>
      </c>
    </row>
    <row r="1424">
      <c r="A1424" s="3" t="s">
        <v>1388</v>
      </c>
      <c r="B1424" s="4">
        <v>45292.0</v>
      </c>
      <c r="C1424" s="5" t="s">
        <v>16</v>
      </c>
      <c r="D1424" s="5" t="s">
        <v>19</v>
      </c>
      <c r="E1424" s="5">
        <v>222.57</v>
      </c>
      <c r="F1424" s="5">
        <v>37.0</v>
      </c>
      <c r="G1424" s="5">
        <v>39.0</v>
      </c>
      <c r="H1424" s="5">
        <v>854.73</v>
      </c>
      <c r="I1424" s="5">
        <f t="shared" si="1"/>
        <v>3.84027497</v>
      </c>
    </row>
    <row r="1425">
      <c r="A1425" s="3" t="s">
        <v>1389</v>
      </c>
      <c r="B1425" s="4">
        <v>45089.0</v>
      </c>
      <c r="C1425" s="5" t="s">
        <v>9</v>
      </c>
      <c r="D1425" s="5" t="s">
        <v>19</v>
      </c>
      <c r="E1425" s="5">
        <v>2530.06</v>
      </c>
      <c r="F1425" s="5">
        <v>48.0</v>
      </c>
      <c r="G1425" s="5">
        <v>20.0</v>
      </c>
      <c r="H1425" s="5">
        <v>1204.84</v>
      </c>
      <c r="I1425" s="5">
        <f t="shared" si="1"/>
        <v>0.4762100504</v>
      </c>
    </row>
    <row r="1426">
      <c r="A1426" s="3" t="s">
        <v>1390</v>
      </c>
      <c r="B1426" s="4">
        <v>45104.0</v>
      </c>
      <c r="C1426" s="5" t="s">
        <v>12</v>
      </c>
      <c r="D1426" s="5" t="s">
        <v>19</v>
      </c>
      <c r="E1426" s="5">
        <v>2478.63</v>
      </c>
      <c r="F1426" s="5">
        <v>21.0</v>
      </c>
      <c r="G1426" s="5">
        <v>13.0</v>
      </c>
      <c r="H1426" s="5">
        <v>1176.05</v>
      </c>
      <c r="I1426" s="5">
        <f t="shared" si="1"/>
        <v>0.4744758193</v>
      </c>
    </row>
    <row r="1427">
      <c r="A1427" s="3" t="s">
        <v>1391</v>
      </c>
      <c r="B1427" s="4">
        <v>45148.0</v>
      </c>
      <c r="C1427" s="5" t="s">
        <v>13</v>
      </c>
      <c r="D1427" s="5" t="s">
        <v>17</v>
      </c>
      <c r="E1427" s="5">
        <v>3332.06</v>
      </c>
      <c r="F1427" s="5">
        <v>22.0</v>
      </c>
      <c r="G1427" s="5">
        <v>21.0</v>
      </c>
      <c r="H1427" s="5">
        <v>1349.69</v>
      </c>
      <c r="I1427" s="5">
        <f t="shared" si="1"/>
        <v>0.4050617336</v>
      </c>
    </row>
    <row r="1428">
      <c r="A1428" s="3" t="s">
        <v>1392</v>
      </c>
      <c r="B1428" s="4">
        <v>45583.0</v>
      </c>
      <c r="C1428" s="5" t="s">
        <v>12</v>
      </c>
      <c r="D1428" s="5" t="s">
        <v>19</v>
      </c>
      <c r="E1428" s="5">
        <v>4259.59</v>
      </c>
      <c r="F1428" s="5">
        <v>39.0</v>
      </c>
      <c r="G1428" s="5">
        <v>31.0</v>
      </c>
      <c r="H1428" s="5">
        <v>718.37</v>
      </c>
      <c r="I1428" s="5">
        <f t="shared" si="1"/>
        <v>0.1686476867</v>
      </c>
    </row>
    <row r="1429">
      <c r="A1429" s="3" t="s">
        <v>1393</v>
      </c>
      <c r="B1429" s="4">
        <v>45366.0</v>
      </c>
      <c r="C1429" s="5" t="s">
        <v>16</v>
      </c>
      <c r="D1429" s="5" t="s">
        <v>17</v>
      </c>
      <c r="E1429" s="5">
        <v>503.52</v>
      </c>
      <c r="F1429" s="5">
        <v>29.0</v>
      </c>
      <c r="G1429" s="5">
        <v>25.0</v>
      </c>
      <c r="H1429" s="5">
        <v>1524.35</v>
      </c>
      <c r="I1429" s="5">
        <f t="shared" si="1"/>
        <v>3.027387194</v>
      </c>
    </row>
    <row r="1430">
      <c r="A1430" s="3" t="s">
        <v>1394</v>
      </c>
      <c r="B1430" s="4">
        <v>44938.0</v>
      </c>
      <c r="C1430" s="5" t="s">
        <v>16</v>
      </c>
      <c r="D1430" s="5" t="s">
        <v>23</v>
      </c>
      <c r="E1430" s="5">
        <v>672.26</v>
      </c>
      <c r="F1430" s="5">
        <v>33.0</v>
      </c>
      <c r="G1430" s="5">
        <v>28.0</v>
      </c>
      <c r="H1430" s="5">
        <v>1560.25</v>
      </c>
      <c r="I1430" s="5">
        <f t="shared" si="1"/>
        <v>2.320902627</v>
      </c>
    </row>
    <row r="1431">
      <c r="A1431" s="3" t="s">
        <v>1395</v>
      </c>
      <c r="B1431" s="4">
        <v>44901.0</v>
      </c>
      <c r="C1431" s="5" t="s">
        <v>12</v>
      </c>
      <c r="D1431" s="5" t="s">
        <v>19</v>
      </c>
      <c r="E1431" s="5">
        <v>3225.79</v>
      </c>
      <c r="F1431" s="5">
        <v>42.0</v>
      </c>
      <c r="G1431" s="5">
        <v>36.0</v>
      </c>
      <c r="H1431" s="5">
        <v>565.72</v>
      </c>
      <c r="I1431" s="5">
        <f t="shared" si="1"/>
        <v>0.1753740944</v>
      </c>
    </row>
    <row r="1432">
      <c r="A1432" s="3" t="s">
        <v>1396</v>
      </c>
      <c r="B1432" s="4">
        <v>45447.0</v>
      </c>
      <c r="C1432" s="5" t="s">
        <v>12</v>
      </c>
      <c r="D1432" s="5" t="s">
        <v>10</v>
      </c>
      <c r="E1432" s="5">
        <v>1631.5</v>
      </c>
      <c r="F1432" s="5">
        <v>5.0</v>
      </c>
      <c r="G1432" s="5">
        <v>25.0</v>
      </c>
      <c r="H1432" s="5">
        <v>1766.5</v>
      </c>
      <c r="I1432" s="5">
        <f t="shared" si="1"/>
        <v>1.082745939</v>
      </c>
    </row>
    <row r="1433">
      <c r="A1433" s="3" t="s">
        <v>1397</v>
      </c>
      <c r="B1433" s="4">
        <v>44941.0</v>
      </c>
      <c r="C1433" s="5" t="s">
        <v>13</v>
      </c>
      <c r="D1433" s="5" t="s">
        <v>21</v>
      </c>
      <c r="E1433" s="5">
        <v>3682.86</v>
      </c>
      <c r="F1433" s="5">
        <v>23.0</v>
      </c>
      <c r="G1433" s="5">
        <v>19.0</v>
      </c>
      <c r="H1433" s="5">
        <v>35.49</v>
      </c>
      <c r="I1433" s="5">
        <f t="shared" si="1"/>
        <v>0.009636532477</v>
      </c>
    </row>
    <row r="1434">
      <c r="A1434" s="3" t="s">
        <v>1398</v>
      </c>
      <c r="B1434" s="4">
        <v>45431.0</v>
      </c>
      <c r="C1434" s="5" t="s">
        <v>12</v>
      </c>
      <c r="D1434" s="5" t="s">
        <v>23</v>
      </c>
      <c r="E1434" s="5">
        <v>1533.73</v>
      </c>
      <c r="F1434" s="5">
        <v>26.0</v>
      </c>
      <c r="G1434" s="5">
        <v>47.0</v>
      </c>
      <c r="H1434" s="5">
        <v>358.22</v>
      </c>
      <c r="I1434" s="5">
        <f t="shared" si="1"/>
        <v>0.2335613178</v>
      </c>
    </row>
    <row r="1435">
      <c r="A1435" s="3" t="s">
        <v>1399</v>
      </c>
      <c r="B1435" s="4">
        <v>45544.0</v>
      </c>
      <c r="C1435" s="5" t="s">
        <v>9</v>
      </c>
      <c r="D1435" s="5" t="s">
        <v>19</v>
      </c>
      <c r="E1435" s="5">
        <v>3932.32</v>
      </c>
      <c r="F1435" s="5">
        <v>47.0</v>
      </c>
      <c r="G1435" s="5">
        <v>26.0</v>
      </c>
      <c r="H1435" s="5">
        <v>1125.13</v>
      </c>
      <c r="I1435" s="5">
        <f t="shared" si="1"/>
        <v>0.2861237132</v>
      </c>
    </row>
    <row r="1436">
      <c r="A1436" s="3" t="s">
        <v>1400</v>
      </c>
      <c r="B1436" s="4">
        <v>45200.0</v>
      </c>
      <c r="C1436" s="5" t="s">
        <v>9</v>
      </c>
      <c r="D1436" s="5" t="s">
        <v>23</v>
      </c>
      <c r="E1436" s="5">
        <v>1658.26</v>
      </c>
      <c r="F1436" s="5">
        <v>32.0</v>
      </c>
      <c r="G1436" s="5">
        <v>27.0</v>
      </c>
      <c r="H1436" s="5">
        <v>1902.61</v>
      </c>
      <c r="I1436" s="5">
        <f t="shared" si="1"/>
        <v>1.14735325</v>
      </c>
    </row>
    <row r="1437">
      <c r="A1437" s="3" t="s">
        <v>1401</v>
      </c>
      <c r="B1437" s="4">
        <v>45213.0</v>
      </c>
      <c r="C1437" s="5" t="s">
        <v>16</v>
      </c>
      <c r="D1437" s="5" t="s">
        <v>23</v>
      </c>
      <c r="E1437" s="5">
        <v>4352.94</v>
      </c>
      <c r="F1437" s="5">
        <v>20.0</v>
      </c>
      <c r="G1437" s="5">
        <v>29.0</v>
      </c>
      <c r="H1437" s="5">
        <v>1264.11</v>
      </c>
      <c r="I1437" s="5">
        <f t="shared" si="1"/>
        <v>0.2904037271</v>
      </c>
    </row>
    <row r="1438">
      <c r="A1438" s="3" t="s">
        <v>1402</v>
      </c>
      <c r="B1438" s="4">
        <v>45015.0</v>
      </c>
      <c r="C1438" s="5" t="s">
        <v>12</v>
      </c>
      <c r="D1438" s="5" t="s">
        <v>23</v>
      </c>
      <c r="E1438" s="5">
        <v>4455.51</v>
      </c>
      <c r="F1438" s="5">
        <v>47.0</v>
      </c>
      <c r="G1438" s="5">
        <v>22.0</v>
      </c>
      <c r="H1438" s="5">
        <v>128.4</v>
      </c>
      <c r="I1438" s="5">
        <f t="shared" si="1"/>
        <v>0.02881824976</v>
      </c>
    </row>
    <row r="1439">
      <c r="A1439" s="3" t="s">
        <v>1403</v>
      </c>
      <c r="B1439" s="4">
        <v>45270.0</v>
      </c>
      <c r="C1439" s="5" t="s">
        <v>16</v>
      </c>
      <c r="D1439" s="5" t="s">
        <v>21</v>
      </c>
      <c r="E1439" s="5">
        <v>1344.25</v>
      </c>
      <c r="F1439" s="5">
        <v>20.0</v>
      </c>
      <c r="G1439" s="5">
        <v>20.0</v>
      </c>
      <c r="H1439" s="5">
        <v>891.28</v>
      </c>
      <c r="I1439" s="5">
        <f t="shared" si="1"/>
        <v>0.6630314302</v>
      </c>
    </row>
    <row r="1440">
      <c r="A1440" s="3" t="s">
        <v>1404</v>
      </c>
      <c r="B1440" s="4">
        <v>45605.0</v>
      </c>
      <c r="C1440" s="5" t="s">
        <v>13</v>
      </c>
      <c r="D1440" s="5" t="s">
        <v>21</v>
      </c>
      <c r="E1440" s="5">
        <v>2253.14</v>
      </c>
      <c r="F1440" s="5">
        <v>2.0</v>
      </c>
      <c r="G1440" s="5">
        <v>12.0</v>
      </c>
      <c r="H1440" s="5">
        <v>1752.24</v>
      </c>
      <c r="I1440" s="5">
        <f t="shared" si="1"/>
        <v>0.7776880265</v>
      </c>
    </row>
    <row r="1441">
      <c r="A1441" s="3" t="s">
        <v>1405</v>
      </c>
      <c r="B1441" s="4">
        <v>45446.0</v>
      </c>
      <c r="C1441" s="5" t="s">
        <v>9</v>
      </c>
      <c r="D1441" s="5" t="s">
        <v>21</v>
      </c>
      <c r="E1441" s="5">
        <v>4500.79</v>
      </c>
      <c r="F1441" s="5">
        <v>48.0</v>
      </c>
      <c r="G1441" s="5">
        <v>38.0</v>
      </c>
      <c r="H1441" s="5">
        <v>1849.74</v>
      </c>
      <c r="I1441" s="5">
        <f t="shared" si="1"/>
        <v>0.4109811833</v>
      </c>
    </row>
    <row r="1442">
      <c r="A1442" s="3" t="s">
        <v>1406</v>
      </c>
      <c r="B1442" s="4">
        <v>45017.0</v>
      </c>
      <c r="C1442" s="5" t="s">
        <v>12</v>
      </c>
      <c r="D1442" s="5" t="s">
        <v>19</v>
      </c>
      <c r="E1442" s="5">
        <v>2856.73</v>
      </c>
      <c r="F1442" s="5">
        <v>23.0</v>
      </c>
      <c r="G1442" s="5">
        <v>29.0</v>
      </c>
      <c r="H1442" s="5">
        <v>1823.89</v>
      </c>
      <c r="I1442" s="5">
        <f t="shared" si="1"/>
        <v>0.6384537566</v>
      </c>
    </row>
    <row r="1443">
      <c r="A1443" s="3" t="s">
        <v>1407</v>
      </c>
      <c r="B1443" s="4">
        <v>45158.0</v>
      </c>
      <c r="C1443" s="5" t="s">
        <v>12</v>
      </c>
      <c r="D1443" s="5" t="s">
        <v>23</v>
      </c>
      <c r="E1443" s="5">
        <v>4830.94</v>
      </c>
      <c r="F1443" s="5">
        <v>42.0</v>
      </c>
      <c r="G1443" s="5">
        <v>22.0</v>
      </c>
      <c r="H1443" s="5">
        <v>298.87</v>
      </c>
      <c r="I1443" s="5">
        <f t="shared" si="1"/>
        <v>0.06186580665</v>
      </c>
    </row>
    <row r="1444">
      <c r="A1444" s="3" t="s">
        <v>1408</v>
      </c>
      <c r="B1444" s="4">
        <v>45351.0</v>
      </c>
      <c r="C1444" s="5" t="s">
        <v>12</v>
      </c>
      <c r="D1444" s="5" t="s">
        <v>17</v>
      </c>
      <c r="E1444" s="5">
        <v>1157.72</v>
      </c>
      <c r="F1444" s="5">
        <v>2.0</v>
      </c>
      <c r="G1444" s="5">
        <v>42.0</v>
      </c>
      <c r="H1444" s="5">
        <v>1687.38</v>
      </c>
      <c r="I1444" s="5">
        <f t="shared" si="1"/>
        <v>1.457502678</v>
      </c>
    </row>
    <row r="1445">
      <c r="A1445" s="3" t="s">
        <v>1409</v>
      </c>
      <c r="B1445" s="4">
        <v>45246.0</v>
      </c>
      <c r="C1445" s="5" t="s">
        <v>16</v>
      </c>
      <c r="D1445" s="5" t="s">
        <v>19</v>
      </c>
      <c r="E1445" s="5">
        <v>1588.61</v>
      </c>
      <c r="F1445" s="5">
        <v>23.0</v>
      </c>
      <c r="G1445" s="5">
        <v>50.0</v>
      </c>
      <c r="H1445" s="5">
        <v>1434.3</v>
      </c>
      <c r="I1445" s="5">
        <f t="shared" si="1"/>
        <v>0.9028647686</v>
      </c>
    </row>
    <row r="1446">
      <c r="A1446" s="3" t="s">
        <v>1410</v>
      </c>
      <c r="B1446" s="4">
        <v>45121.0</v>
      </c>
      <c r="C1446" s="5" t="s">
        <v>12</v>
      </c>
      <c r="D1446" s="5" t="s">
        <v>17</v>
      </c>
      <c r="E1446" s="5">
        <v>1933.11</v>
      </c>
      <c r="F1446" s="5">
        <v>45.0</v>
      </c>
      <c r="G1446" s="5">
        <v>23.0</v>
      </c>
      <c r="H1446" s="5">
        <v>1607.78</v>
      </c>
      <c r="I1446" s="5">
        <f t="shared" si="1"/>
        <v>0.8317064213</v>
      </c>
    </row>
    <row r="1447">
      <c r="A1447" s="3" t="s">
        <v>1411</v>
      </c>
      <c r="B1447" s="4">
        <v>45312.0</v>
      </c>
      <c r="C1447" s="5" t="s">
        <v>16</v>
      </c>
      <c r="D1447" s="5" t="s">
        <v>21</v>
      </c>
      <c r="E1447" s="5">
        <v>2956.01</v>
      </c>
      <c r="F1447" s="5">
        <v>32.0</v>
      </c>
      <c r="G1447" s="5">
        <v>46.0</v>
      </c>
      <c r="H1447" s="5">
        <v>1636.85</v>
      </c>
      <c r="I1447" s="5">
        <f t="shared" si="1"/>
        <v>0.5537362864</v>
      </c>
    </row>
    <row r="1448">
      <c r="A1448" s="3" t="s">
        <v>1412</v>
      </c>
      <c r="B1448" s="4">
        <v>45070.0</v>
      </c>
      <c r="C1448" s="5" t="s">
        <v>13</v>
      </c>
      <c r="D1448" s="5" t="s">
        <v>23</v>
      </c>
      <c r="E1448" s="5">
        <v>357.41</v>
      </c>
      <c r="F1448" s="5">
        <v>21.0</v>
      </c>
      <c r="G1448" s="5">
        <v>29.0</v>
      </c>
      <c r="H1448" s="5">
        <v>147.85</v>
      </c>
      <c r="I1448" s="5">
        <f t="shared" si="1"/>
        <v>0.4136705744</v>
      </c>
    </row>
    <row r="1449">
      <c r="A1449" s="3" t="s">
        <v>1413</v>
      </c>
      <c r="B1449" s="4">
        <v>45246.0</v>
      </c>
      <c r="C1449" s="5" t="s">
        <v>9</v>
      </c>
      <c r="D1449" s="5" t="s">
        <v>23</v>
      </c>
      <c r="E1449" s="5">
        <v>2848.87</v>
      </c>
      <c r="F1449" s="5">
        <v>21.0</v>
      </c>
      <c r="G1449" s="5">
        <v>5.0</v>
      </c>
      <c r="H1449" s="5">
        <v>1786.83</v>
      </c>
      <c r="I1449" s="5">
        <f t="shared" si="1"/>
        <v>0.6272065766</v>
      </c>
    </row>
    <row r="1450">
      <c r="A1450" s="3" t="s">
        <v>1414</v>
      </c>
      <c r="B1450" s="4">
        <v>45591.0</v>
      </c>
      <c r="C1450" s="5" t="s">
        <v>16</v>
      </c>
      <c r="D1450" s="5" t="s">
        <v>19</v>
      </c>
      <c r="E1450" s="5">
        <v>149.71</v>
      </c>
      <c r="F1450" s="5">
        <v>15.0</v>
      </c>
      <c r="G1450" s="5">
        <v>19.0</v>
      </c>
      <c r="H1450" s="5">
        <v>1413.08</v>
      </c>
      <c r="I1450" s="5">
        <f t="shared" si="1"/>
        <v>9.438781645</v>
      </c>
    </row>
    <row r="1451">
      <c r="A1451" s="3" t="s">
        <v>1415</v>
      </c>
      <c r="B1451" s="4">
        <v>45437.0</v>
      </c>
      <c r="C1451" s="5" t="s">
        <v>12</v>
      </c>
      <c r="D1451" s="5" t="s">
        <v>17</v>
      </c>
      <c r="E1451" s="5">
        <v>2677.13</v>
      </c>
      <c r="F1451" s="5">
        <v>1.0</v>
      </c>
      <c r="G1451" s="5">
        <v>26.0</v>
      </c>
      <c r="H1451" s="5">
        <v>1084.7</v>
      </c>
      <c r="I1451" s="5">
        <f t="shared" si="1"/>
        <v>0.4051727036</v>
      </c>
    </row>
    <row r="1452">
      <c r="A1452" s="3" t="s">
        <v>1416</v>
      </c>
      <c r="B1452" s="4">
        <v>45060.0</v>
      </c>
      <c r="C1452" s="5" t="s">
        <v>9</v>
      </c>
      <c r="D1452" s="5" t="s">
        <v>21</v>
      </c>
      <c r="E1452" s="5">
        <v>3908.38</v>
      </c>
      <c r="F1452" s="5">
        <v>49.0</v>
      </c>
      <c r="G1452" s="5">
        <v>0.0</v>
      </c>
      <c r="H1452" s="5">
        <v>1002.73</v>
      </c>
      <c r="I1452" s="5">
        <f t="shared" si="1"/>
        <v>0.2565589835</v>
      </c>
    </row>
    <row r="1453">
      <c r="A1453" s="3" t="s">
        <v>1417</v>
      </c>
      <c r="B1453" s="4">
        <v>45098.0</v>
      </c>
      <c r="C1453" s="5" t="s">
        <v>9</v>
      </c>
      <c r="D1453" s="5" t="s">
        <v>23</v>
      </c>
      <c r="E1453" s="5">
        <v>311.81</v>
      </c>
      <c r="F1453" s="5">
        <v>45.0</v>
      </c>
      <c r="G1453" s="5">
        <v>19.0</v>
      </c>
      <c r="H1453" s="5">
        <v>1755.81</v>
      </c>
      <c r="I1453" s="5">
        <f t="shared" si="1"/>
        <v>5.631025304</v>
      </c>
    </row>
    <row r="1454">
      <c r="A1454" s="3" t="s">
        <v>1418</v>
      </c>
      <c r="B1454" s="4">
        <v>44906.0</v>
      </c>
      <c r="C1454" s="5" t="s">
        <v>13</v>
      </c>
      <c r="D1454" s="5" t="s">
        <v>23</v>
      </c>
      <c r="E1454" s="5">
        <v>2311.42</v>
      </c>
      <c r="F1454" s="5">
        <v>41.0</v>
      </c>
      <c r="G1454" s="5">
        <v>27.0</v>
      </c>
      <c r="H1454" s="5">
        <v>1462.44</v>
      </c>
      <c r="I1454" s="5">
        <f t="shared" si="1"/>
        <v>0.6327019754</v>
      </c>
    </row>
    <row r="1455">
      <c r="A1455" s="3" t="s">
        <v>1419</v>
      </c>
      <c r="B1455" s="4">
        <v>45464.0</v>
      </c>
      <c r="C1455" s="5" t="s">
        <v>13</v>
      </c>
      <c r="D1455" s="5" t="s">
        <v>23</v>
      </c>
      <c r="E1455" s="5">
        <v>1987.93</v>
      </c>
      <c r="F1455" s="5">
        <v>49.0</v>
      </c>
      <c r="G1455" s="5">
        <v>20.0</v>
      </c>
      <c r="H1455" s="5">
        <v>487.58</v>
      </c>
      <c r="I1455" s="5">
        <f t="shared" si="1"/>
        <v>0.2452702057</v>
      </c>
    </row>
    <row r="1456">
      <c r="A1456" s="3" t="s">
        <v>1420</v>
      </c>
      <c r="B1456" s="4">
        <v>45054.0</v>
      </c>
      <c r="C1456" s="5" t="s">
        <v>13</v>
      </c>
      <c r="D1456" s="5" t="s">
        <v>10</v>
      </c>
      <c r="E1456" s="5">
        <v>2928.01</v>
      </c>
      <c r="F1456" s="5">
        <v>35.0</v>
      </c>
      <c r="G1456" s="5">
        <v>14.0</v>
      </c>
      <c r="H1456" s="5">
        <v>858.63</v>
      </c>
      <c r="I1456" s="5">
        <f t="shared" si="1"/>
        <v>0.2932469493</v>
      </c>
    </row>
    <row r="1457">
      <c r="A1457" s="3" t="s">
        <v>1421</v>
      </c>
      <c r="B1457" s="4">
        <v>45069.0</v>
      </c>
      <c r="C1457" s="5" t="s">
        <v>16</v>
      </c>
      <c r="D1457" s="5" t="s">
        <v>19</v>
      </c>
      <c r="E1457" s="5">
        <v>804.01</v>
      </c>
      <c r="F1457" s="5">
        <v>2.0</v>
      </c>
      <c r="G1457" s="5">
        <v>20.0</v>
      </c>
      <c r="H1457" s="5">
        <v>607.93</v>
      </c>
      <c r="I1457" s="5">
        <f t="shared" si="1"/>
        <v>0.7561224363</v>
      </c>
    </row>
    <row r="1458">
      <c r="A1458" s="3" t="s">
        <v>1422</v>
      </c>
      <c r="B1458" s="4">
        <v>45178.0</v>
      </c>
      <c r="C1458" s="5" t="s">
        <v>13</v>
      </c>
      <c r="D1458" s="5" t="s">
        <v>19</v>
      </c>
      <c r="E1458" s="5">
        <v>4936.25</v>
      </c>
      <c r="F1458" s="5">
        <v>23.0</v>
      </c>
      <c r="G1458" s="5">
        <v>42.0</v>
      </c>
      <c r="H1458" s="5">
        <v>1092.35</v>
      </c>
      <c r="I1458" s="5">
        <f t="shared" si="1"/>
        <v>0.2212914662</v>
      </c>
    </row>
    <row r="1459">
      <c r="A1459" s="3" t="s">
        <v>1423</v>
      </c>
      <c r="B1459" s="4">
        <v>45460.0</v>
      </c>
      <c r="C1459" s="5" t="s">
        <v>9</v>
      </c>
      <c r="D1459" s="5" t="s">
        <v>21</v>
      </c>
      <c r="E1459" s="5">
        <v>4578.43</v>
      </c>
      <c r="F1459" s="5">
        <v>28.0</v>
      </c>
      <c r="G1459" s="5">
        <v>45.0</v>
      </c>
      <c r="H1459" s="5">
        <v>1644.55</v>
      </c>
      <c r="I1459" s="5">
        <f t="shared" si="1"/>
        <v>0.3591951826</v>
      </c>
    </row>
    <row r="1460">
      <c r="A1460" s="3" t="s">
        <v>1424</v>
      </c>
      <c r="B1460" s="4">
        <v>45023.0</v>
      </c>
      <c r="C1460" s="5" t="s">
        <v>9</v>
      </c>
      <c r="D1460" s="5" t="s">
        <v>19</v>
      </c>
      <c r="E1460" s="5">
        <v>4218.71</v>
      </c>
      <c r="F1460" s="5">
        <v>33.0</v>
      </c>
      <c r="G1460" s="5">
        <v>49.0</v>
      </c>
      <c r="H1460" s="5">
        <v>165.55</v>
      </c>
      <c r="I1460" s="5">
        <f t="shared" si="1"/>
        <v>0.03924185355</v>
      </c>
    </row>
    <row r="1461">
      <c r="A1461" s="3" t="s">
        <v>1425</v>
      </c>
      <c r="B1461" s="4">
        <v>45214.0</v>
      </c>
      <c r="C1461" s="5" t="s">
        <v>16</v>
      </c>
      <c r="D1461" s="5" t="s">
        <v>23</v>
      </c>
      <c r="E1461" s="5">
        <v>1694.07</v>
      </c>
      <c r="F1461" s="5">
        <v>22.0</v>
      </c>
      <c r="G1461" s="5">
        <v>41.0</v>
      </c>
      <c r="H1461" s="5">
        <v>742.08</v>
      </c>
      <c r="I1461" s="5">
        <f t="shared" si="1"/>
        <v>0.4380456534</v>
      </c>
    </row>
    <row r="1462">
      <c r="A1462" s="3" t="s">
        <v>1426</v>
      </c>
      <c r="B1462" s="4">
        <v>45414.0</v>
      </c>
      <c r="C1462" s="5" t="s">
        <v>12</v>
      </c>
      <c r="D1462" s="5" t="s">
        <v>19</v>
      </c>
      <c r="E1462" s="5">
        <v>748.57</v>
      </c>
      <c r="F1462" s="5">
        <v>36.0</v>
      </c>
      <c r="G1462" s="5">
        <v>19.0</v>
      </c>
      <c r="H1462" s="5">
        <v>357.25</v>
      </c>
      <c r="I1462" s="5">
        <f t="shared" si="1"/>
        <v>0.4772432772</v>
      </c>
    </row>
    <row r="1463">
      <c r="A1463" s="3" t="s">
        <v>1427</v>
      </c>
      <c r="B1463" s="4">
        <v>45452.0</v>
      </c>
      <c r="C1463" s="5" t="s">
        <v>16</v>
      </c>
      <c r="D1463" s="5" t="s">
        <v>21</v>
      </c>
      <c r="E1463" s="5">
        <v>1470.58</v>
      </c>
      <c r="F1463" s="5">
        <v>14.0</v>
      </c>
      <c r="G1463" s="5">
        <v>31.0</v>
      </c>
      <c r="H1463" s="5">
        <v>1509.74</v>
      </c>
      <c r="I1463" s="5">
        <f t="shared" si="1"/>
        <v>1.026628949</v>
      </c>
    </row>
    <row r="1464">
      <c r="A1464" s="3" t="s">
        <v>1428</v>
      </c>
      <c r="B1464" s="4">
        <v>45051.0</v>
      </c>
      <c r="C1464" s="5" t="s">
        <v>12</v>
      </c>
      <c r="D1464" s="5" t="s">
        <v>10</v>
      </c>
      <c r="E1464" s="5">
        <v>4781.87</v>
      </c>
      <c r="F1464" s="5">
        <v>12.0</v>
      </c>
      <c r="G1464" s="5">
        <v>27.0</v>
      </c>
      <c r="H1464" s="5">
        <v>1434.66</v>
      </c>
      <c r="I1464" s="5">
        <f t="shared" si="1"/>
        <v>0.3000207032</v>
      </c>
    </row>
    <row r="1465">
      <c r="A1465" s="3" t="s">
        <v>1429</v>
      </c>
      <c r="B1465" s="4">
        <v>45216.0</v>
      </c>
      <c r="C1465" s="5" t="s">
        <v>13</v>
      </c>
      <c r="D1465" s="5" t="s">
        <v>21</v>
      </c>
      <c r="E1465" s="5">
        <v>1556.15</v>
      </c>
      <c r="F1465" s="5">
        <v>31.0</v>
      </c>
      <c r="G1465" s="5">
        <v>10.0</v>
      </c>
      <c r="H1465" s="5">
        <v>324.52</v>
      </c>
      <c r="I1465" s="5">
        <f t="shared" si="1"/>
        <v>0.2085403078</v>
      </c>
    </row>
    <row r="1466">
      <c r="A1466" s="3" t="s">
        <v>1430</v>
      </c>
      <c r="B1466" s="4">
        <v>45244.0</v>
      </c>
      <c r="C1466" s="5" t="s">
        <v>9</v>
      </c>
      <c r="D1466" s="5" t="s">
        <v>23</v>
      </c>
      <c r="E1466" s="5">
        <v>4099.05</v>
      </c>
      <c r="F1466" s="5">
        <v>48.0</v>
      </c>
      <c r="G1466" s="5">
        <v>35.0</v>
      </c>
      <c r="H1466" s="5">
        <v>1513.6</v>
      </c>
      <c r="I1466" s="5">
        <f t="shared" si="1"/>
        <v>0.3692562911</v>
      </c>
    </row>
    <row r="1467">
      <c r="A1467" s="3" t="s">
        <v>1431</v>
      </c>
      <c r="B1467" s="4">
        <v>45090.0</v>
      </c>
      <c r="C1467" s="5" t="s">
        <v>9</v>
      </c>
      <c r="D1467" s="5" t="s">
        <v>23</v>
      </c>
      <c r="E1467" s="5">
        <v>328.0</v>
      </c>
      <c r="F1467" s="5">
        <v>3.0</v>
      </c>
      <c r="G1467" s="5">
        <v>16.0</v>
      </c>
      <c r="H1467" s="5">
        <v>1427.39</v>
      </c>
      <c r="I1467" s="5">
        <f t="shared" si="1"/>
        <v>4.35179878</v>
      </c>
    </row>
    <row r="1468">
      <c r="A1468" s="3" t="s">
        <v>1432</v>
      </c>
      <c r="B1468" s="4">
        <v>45079.0</v>
      </c>
      <c r="C1468" s="5" t="s">
        <v>12</v>
      </c>
      <c r="D1468" s="5" t="s">
        <v>10</v>
      </c>
      <c r="E1468" s="5">
        <v>534.98</v>
      </c>
      <c r="F1468" s="5">
        <v>43.0</v>
      </c>
      <c r="G1468" s="5">
        <v>0.0</v>
      </c>
      <c r="H1468" s="5">
        <v>1369.45</v>
      </c>
      <c r="I1468" s="5">
        <f t="shared" si="1"/>
        <v>2.55981532</v>
      </c>
    </row>
    <row r="1469">
      <c r="A1469" s="3" t="s">
        <v>1433</v>
      </c>
      <c r="B1469" s="4">
        <v>45207.0</v>
      </c>
      <c r="C1469" s="5" t="s">
        <v>12</v>
      </c>
      <c r="D1469" s="5" t="s">
        <v>23</v>
      </c>
      <c r="E1469" s="5">
        <v>2170.46</v>
      </c>
      <c r="F1469" s="5">
        <v>1.0</v>
      </c>
      <c r="G1469" s="5">
        <v>3.0</v>
      </c>
      <c r="H1469" s="5">
        <v>1022.06</v>
      </c>
      <c r="I1469" s="5">
        <f t="shared" si="1"/>
        <v>0.4708955705</v>
      </c>
    </row>
    <row r="1470">
      <c r="A1470" s="3" t="s">
        <v>1434</v>
      </c>
      <c r="B1470" s="4">
        <v>45398.0</v>
      </c>
      <c r="C1470" s="5" t="s">
        <v>16</v>
      </c>
      <c r="D1470" s="5" t="s">
        <v>21</v>
      </c>
      <c r="E1470" s="5">
        <v>346.98</v>
      </c>
      <c r="F1470" s="5">
        <v>50.0</v>
      </c>
      <c r="G1470" s="5">
        <v>32.0</v>
      </c>
      <c r="H1470" s="5">
        <v>1682.89</v>
      </c>
      <c r="I1470" s="5">
        <f t="shared" si="1"/>
        <v>4.850106634</v>
      </c>
    </row>
    <row r="1471">
      <c r="A1471" s="3" t="s">
        <v>1435</v>
      </c>
      <c r="B1471" s="4">
        <v>44949.0</v>
      </c>
      <c r="C1471" s="5" t="s">
        <v>9</v>
      </c>
      <c r="D1471" s="5" t="s">
        <v>23</v>
      </c>
      <c r="E1471" s="5">
        <v>4482.91</v>
      </c>
      <c r="F1471" s="5">
        <v>23.0</v>
      </c>
      <c r="G1471" s="5">
        <v>38.0</v>
      </c>
      <c r="H1471" s="5">
        <v>1450.92</v>
      </c>
      <c r="I1471" s="5">
        <f t="shared" si="1"/>
        <v>0.3236558396</v>
      </c>
    </row>
    <row r="1472">
      <c r="A1472" s="3" t="s">
        <v>1436</v>
      </c>
      <c r="B1472" s="4">
        <v>45072.0</v>
      </c>
      <c r="C1472" s="5" t="s">
        <v>9</v>
      </c>
      <c r="D1472" s="5" t="s">
        <v>21</v>
      </c>
      <c r="E1472" s="5">
        <v>4067.94</v>
      </c>
      <c r="F1472" s="5">
        <v>12.0</v>
      </c>
      <c r="G1472" s="5">
        <v>14.0</v>
      </c>
      <c r="H1472" s="5">
        <v>788.17</v>
      </c>
      <c r="I1472" s="5">
        <f t="shared" si="1"/>
        <v>0.1937516286</v>
      </c>
    </row>
    <row r="1473">
      <c r="A1473" s="3" t="s">
        <v>1437</v>
      </c>
      <c r="B1473" s="4">
        <v>45349.0</v>
      </c>
      <c r="C1473" s="5" t="s">
        <v>12</v>
      </c>
      <c r="D1473" s="5" t="s">
        <v>10</v>
      </c>
      <c r="E1473" s="5">
        <v>1513.32</v>
      </c>
      <c r="F1473" s="5">
        <v>49.0</v>
      </c>
      <c r="G1473" s="5">
        <v>23.0</v>
      </c>
      <c r="H1473" s="5">
        <v>1551.6</v>
      </c>
      <c r="I1473" s="5">
        <f t="shared" si="1"/>
        <v>1.025295377</v>
      </c>
    </row>
    <row r="1474">
      <c r="A1474" s="3" t="s">
        <v>1438</v>
      </c>
      <c r="B1474" s="4">
        <v>45388.0</v>
      </c>
      <c r="C1474" s="5" t="s">
        <v>16</v>
      </c>
      <c r="D1474" s="5" t="s">
        <v>19</v>
      </c>
      <c r="E1474" s="5">
        <v>3502.59</v>
      </c>
      <c r="F1474" s="5">
        <v>20.0</v>
      </c>
      <c r="G1474" s="5">
        <v>33.0</v>
      </c>
      <c r="H1474" s="5">
        <v>646.16</v>
      </c>
      <c r="I1474" s="5">
        <f t="shared" si="1"/>
        <v>0.1844806272</v>
      </c>
    </row>
    <row r="1475">
      <c r="A1475" s="3" t="s">
        <v>1439</v>
      </c>
      <c r="B1475" s="4">
        <v>45385.0</v>
      </c>
      <c r="C1475" s="5" t="s">
        <v>16</v>
      </c>
      <c r="D1475" s="5" t="s">
        <v>10</v>
      </c>
      <c r="E1475" s="5">
        <v>2319.58</v>
      </c>
      <c r="F1475" s="5">
        <v>32.0</v>
      </c>
      <c r="G1475" s="5">
        <v>44.0</v>
      </c>
      <c r="H1475" s="5">
        <v>154.83</v>
      </c>
      <c r="I1475" s="5">
        <f t="shared" si="1"/>
        <v>0.06674915286</v>
      </c>
    </row>
    <row r="1476">
      <c r="A1476" s="3" t="s">
        <v>1440</v>
      </c>
      <c r="B1476" s="4">
        <v>45229.0</v>
      </c>
      <c r="C1476" s="5" t="s">
        <v>13</v>
      </c>
      <c r="D1476" s="5" t="s">
        <v>23</v>
      </c>
      <c r="E1476" s="5">
        <v>432.05</v>
      </c>
      <c r="F1476" s="5">
        <v>27.0</v>
      </c>
      <c r="G1476" s="5">
        <v>25.0</v>
      </c>
      <c r="H1476" s="5">
        <v>1120.3</v>
      </c>
      <c r="I1476" s="5">
        <f t="shared" si="1"/>
        <v>2.592986923</v>
      </c>
    </row>
    <row r="1477">
      <c r="A1477" s="3" t="s">
        <v>1441</v>
      </c>
      <c r="B1477" s="4">
        <v>45181.0</v>
      </c>
      <c r="C1477" s="5" t="s">
        <v>13</v>
      </c>
      <c r="D1477" s="5" t="s">
        <v>21</v>
      </c>
      <c r="E1477" s="5">
        <v>291.77</v>
      </c>
      <c r="F1477" s="5">
        <v>3.0</v>
      </c>
      <c r="G1477" s="5">
        <v>42.0</v>
      </c>
      <c r="H1477" s="5">
        <v>1346.07</v>
      </c>
      <c r="I1477" s="5">
        <f t="shared" si="1"/>
        <v>4.613462659</v>
      </c>
    </row>
    <row r="1478">
      <c r="A1478" s="3" t="s">
        <v>1442</v>
      </c>
      <c r="B1478" s="4">
        <v>45246.0</v>
      </c>
      <c r="C1478" s="5" t="s">
        <v>13</v>
      </c>
      <c r="D1478" s="5" t="s">
        <v>21</v>
      </c>
      <c r="E1478" s="5">
        <v>1204.29</v>
      </c>
      <c r="F1478" s="5">
        <v>9.0</v>
      </c>
      <c r="G1478" s="5">
        <v>9.0</v>
      </c>
      <c r="H1478" s="5">
        <v>1045.3</v>
      </c>
      <c r="I1478" s="5">
        <f t="shared" si="1"/>
        <v>0.8679803037</v>
      </c>
    </row>
    <row r="1479">
      <c r="A1479" s="3" t="s">
        <v>1443</v>
      </c>
      <c r="B1479" s="4">
        <v>45433.0</v>
      </c>
      <c r="C1479" s="5" t="s">
        <v>9</v>
      </c>
      <c r="D1479" s="5" t="s">
        <v>17</v>
      </c>
      <c r="E1479" s="5">
        <v>2554.89</v>
      </c>
      <c r="F1479" s="5">
        <v>7.0</v>
      </c>
      <c r="G1479" s="5">
        <v>37.0</v>
      </c>
      <c r="H1479" s="5">
        <v>813.66</v>
      </c>
      <c r="I1479" s="5">
        <f t="shared" si="1"/>
        <v>0.3184716367</v>
      </c>
    </row>
    <row r="1480">
      <c r="A1480" s="3" t="s">
        <v>1444</v>
      </c>
      <c r="B1480" s="4">
        <v>45157.0</v>
      </c>
      <c r="C1480" s="5" t="s">
        <v>12</v>
      </c>
      <c r="D1480" s="5" t="s">
        <v>23</v>
      </c>
      <c r="E1480" s="5">
        <v>3892.35</v>
      </c>
      <c r="F1480" s="5">
        <v>22.0</v>
      </c>
      <c r="G1480" s="5">
        <v>21.0</v>
      </c>
      <c r="H1480" s="5">
        <v>876.58</v>
      </c>
      <c r="I1480" s="5">
        <f t="shared" si="1"/>
        <v>0.2252058525</v>
      </c>
    </row>
    <row r="1481">
      <c r="A1481" s="3" t="s">
        <v>1445</v>
      </c>
      <c r="B1481" s="4">
        <v>45027.0</v>
      </c>
      <c r="C1481" s="5" t="s">
        <v>9</v>
      </c>
      <c r="D1481" s="5" t="s">
        <v>17</v>
      </c>
      <c r="E1481" s="5">
        <v>4887.01</v>
      </c>
      <c r="F1481" s="5">
        <v>43.0</v>
      </c>
      <c r="G1481" s="5">
        <v>15.0</v>
      </c>
      <c r="H1481" s="5">
        <v>622.71</v>
      </c>
      <c r="I1481" s="5">
        <f t="shared" si="1"/>
        <v>0.1274214704</v>
      </c>
    </row>
    <row r="1482">
      <c r="A1482" s="3" t="s">
        <v>1446</v>
      </c>
      <c r="B1482" s="4">
        <v>44988.0</v>
      </c>
      <c r="C1482" s="5" t="s">
        <v>16</v>
      </c>
      <c r="D1482" s="5" t="s">
        <v>23</v>
      </c>
      <c r="E1482" s="5">
        <v>2668.4</v>
      </c>
      <c r="F1482" s="5">
        <v>27.0</v>
      </c>
      <c r="G1482" s="5">
        <v>17.0</v>
      </c>
      <c r="H1482" s="5">
        <v>1838.25</v>
      </c>
      <c r="I1482" s="5">
        <f t="shared" si="1"/>
        <v>0.6888959676</v>
      </c>
    </row>
    <row r="1483">
      <c r="A1483" s="3" t="s">
        <v>1447</v>
      </c>
      <c r="B1483" s="4">
        <v>45439.0</v>
      </c>
      <c r="C1483" s="5" t="s">
        <v>16</v>
      </c>
      <c r="D1483" s="5" t="s">
        <v>17</v>
      </c>
      <c r="E1483" s="5">
        <v>3079.83</v>
      </c>
      <c r="F1483" s="5">
        <v>28.0</v>
      </c>
      <c r="G1483" s="5">
        <v>45.0</v>
      </c>
      <c r="H1483" s="5">
        <v>152.55</v>
      </c>
      <c r="I1483" s="5">
        <f t="shared" si="1"/>
        <v>0.04953195469</v>
      </c>
    </row>
    <row r="1484">
      <c r="A1484" s="3" t="s">
        <v>1448</v>
      </c>
      <c r="B1484" s="4">
        <v>44929.0</v>
      </c>
      <c r="C1484" s="5" t="s">
        <v>9</v>
      </c>
      <c r="D1484" s="5" t="s">
        <v>23</v>
      </c>
      <c r="E1484" s="5">
        <v>4836.57</v>
      </c>
      <c r="F1484" s="5">
        <v>30.0</v>
      </c>
      <c r="G1484" s="5">
        <v>26.0</v>
      </c>
      <c r="H1484" s="5">
        <v>953.36</v>
      </c>
      <c r="I1484" s="5">
        <f t="shared" si="1"/>
        <v>0.1971148975</v>
      </c>
    </row>
    <row r="1485">
      <c r="A1485" s="3" t="s">
        <v>1449</v>
      </c>
      <c r="B1485" s="4">
        <v>44916.0</v>
      </c>
      <c r="C1485" s="5" t="s">
        <v>13</v>
      </c>
      <c r="D1485" s="5" t="s">
        <v>17</v>
      </c>
      <c r="E1485" s="5">
        <v>3523.36</v>
      </c>
      <c r="F1485" s="5">
        <v>50.0</v>
      </c>
      <c r="G1485" s="5">
        <v>43.0</v>
      </c>
      <c r="H1485" s="5">
        <v>1489.03</v>
      </c>
      <c r="I1485" s="5">
        <f t="shared" si="1"/>
        <v>0.4226164797</v>
      </c>
    </row>
    <row r="1486">
      <c r="A1486" s="3" t="s">
        <v>1450</v>
      </c>
      <c r="B1486" s="4">
        <v>45309.0</v>
      </c>
      <c r="C1486" s="5" t="s">
        <v>13</v>
      </c>
      <c r="D1486" s="5" t="s">
        <v>17</v>
      </c>
      <c r="E1486" s="5">
        <v>1762.3</v>
      </c>
      <c r="F1486" s="5">
        <v>40.0</v>
      </c>
      <c r="G1486" s="5">
        <v>33.0</v>
      </c>
      <c r="H1486" s="5">
        <v>1481.68</v>
      </c>
      <c r="I1486" s="5">
        <f t="shared" si="1"/>
        <v>0.8407649095</v>
      </c>
    </row>
    <row r="1487">
      <c r="A1487" s="3" t="s">
        <v>1451</v>
      </c>
      <c r="B1487" s="4">
        <v>45043.0</v>
      </c>
      <c r="C1487" s="5" t="s">
        <v>9</v>
      </c>
      <c r="D1487" s="5" t="s">
        <v>10</v>
      </c>
      <c r="E1487" s="5">
        <v>453.99</v>
      </c>
      <c r="F1487" s="5">
        <v>46.0</v>
      </c>
      <c r="G1487" s="5">
        <v>28.0</v>
      </c>
      <c r="H1487" s="5">
        <v>735.87</v>
      </c>
      <c r="I1487" s="5">
        <f t="shared" si="1"/>
        <v>1.620894733</v>
      </c>
    </row>
    <row r="1488">
      <c r="A1488" s="3" t="s">
        <v>1452</v>
      </c>
      <c r="B1488" s="4">
        <v>45590.0</v>
      </c>
      <c r="C1488" s="5" t="s">
        <v>13</v>
      </c>
      <c r="D1488" s="5" t="s">
        <v>19</v>
      </c>
      <c r="E1488" s="5">
        <v>1320.5</v>
      </c>
      <c r="F1488" s="5">
        <v>1.0</v>
      </c>
      <c r="G1488" s="5">
        <v>14.0</v>
      </c>
      <c r="H1488" s="5">
        <v>1165.23</v>
      </c>
      <c r="I1488" s="5">
        <f t="shared" si="1"/>
        <v>0.8824157516</v>
      </c>
    </row>
    <row r="1489">
      <c r="A1489" s="3" t="s">
        <v>1453</v>
      </c>
      <c r="B1489" s="4">
        <v>44909.0</v>
      </c>
      <c r="C1489" s="5" t="s">
        <v>16</v>
      </c>
      <c r="D1489" s="5" t="s">
        <v>10</v>
      </c>
      <c r="E1489" s="5">
        <v>3574.09</v>
      </c>
      <c r="F1489" s="5">
        <v>35.0</v>
      </c>
      <c r="G1489" s="5">
        <v>21.0</v>
      </c>
      <c r="H1489" s="5">
        <v>552.28</v>
      </c>
      <c r="I1489" s="5">
        <f t="shared" si="1"/>
        <v>0.1545232493</v>
      </c>
    </row>
    <row r="1490">
      <c r="A1490" s="3" t="s">
        <v>1454</v>
      </c>
      <c r="B1490" s="4">
        <v>45386.0</v>
      </c>
      <c r="C1490" s="5" t="s">
        <v>9</v>
      </c>
      <c r="D1490" s="5" t="s">
        <v>17</v>
      </c>
      <c r="E1490" s="5">
        <v>1897.62</v>
      </c>
      <c r="F1490" s="5">
        <v>48.0</v>
      </c>
      <c r="G1490" s="5">
        <v>18.0</v>
      </c>
      <c r="H1490" s="5">
        <v>210.36</v>
      </c>
      <c r="I1490" s="5">
        <f t="shared" si="1"/>
        <v>0.1108546495</v>
      </c>
    </row>
    <row r="1491">
      <c r="A1491" s="3" t="s">
        <v>1455</v>
      </c>
      <c r="B1491" s="4">
        <v>45009.0</v>
      </c>
      <c r="C1491" s="5" t="s">
        <v>9</v>
      </c>
      <c r="D1491" s="5" t="s">
        <v>17</v>
      </c>
      <c r="E1491" s="5">
        <v>733.54</v>
      </c>
      <c r="F1491" s="5">
        <v>12.0</v>
      </c>
      <c r="G1491" s="5">
        <v>49.0</v>
      </c>
      <c r="H1491" s="5">
        <v>1481.25</v>
      </c>
      <c r="I1491" s="5">
        <f t="shared" si="1"/>
        <v>2.019317283</v>
      </c>
    </row>
    <row r="1492">
      <c r="A1492" s="3" t="s">
        <v>1456</v>
      </c>
      <c r="B1492" s="4">
        <v>45527.0</v>
      </c>
      <c r="C1492" s="5" t="s">
        <v>13</v>
      </c>
      <c r="D1492" s="5" t="s">
        <v>21</v>
      </c>
      <c r="E1492" s="5">
        <v>3211.96</v>
      </c>
      <c r="F1492" s="5">
        <v>24.0</v>
      </c>
      <c r="G1492" s="5">
        <v>11.0</v>
      </c>
      <c r="H1492" s="5">
        <v>725.16</v>
      </c>
      <c r="I1492" s="5">
        <f t="shared" si="1"/>
        <v>0.2257686895</v>
      </c>
    </row>
    <row r="1493">
      <c r="A1493" s="3" t="s">
        <v>1457</v>
      </c>
      <c r="B1493" s="4">
        <v>45429.0</v>
      </c>
      <c r="C1493" s="5" t="s">
        <v>9</v>
      </c>
      <c r="D1493" s="5" t="s">
        <v>19</v>
      </c>
      <c r="E1493" s="5">
        <v>488.49</v>
      </c>
      <c r="F1493" s="5">
        <v>43.0</v>
      </c>
      <c r="G1493" s="5">
        <v>10.0</v>
      </c>
      <c r="H1493" s="5">
        <v>790.51</v>
      </c>
      <c r="I1493" s="5">
        <f t="shared" si="1"/>
        <v>1.618272636</v>
      </c>
    </row>
    <row r="1494">
      <c r="A1494" s="3" t="s">
        <v>1458</v>
      </c>
      <c r="B1494" s="4">
        <v>44968.0</v>
      </c>
      <c r="C1494" s="5" t="s">
        <v>9</v>
      </c>
      <c r="D1494" s="5" t="s">
        <v>10</v>
      </c>
      <c r="E1494" s="5">
        <v>769.46</v>
      </c>
      <c r="F1494" s="5">
        <v>45.0</v>
      </c>
      <c r="G1494" s="5">
        <v>26.0</v>
      </c>
      <c r="H1494" s="5">
        <v>1947.22</v>
      </c>
      <c r="I1494" s="5">
        <f t="shared" si="1"/>
        <v>2.530631872</v>
      </c>
    </row>
    <row r="1495">
      <c r="A1495" s="3" t="s">
        <v>1459</v>
      </c>
      <c r="B1495" s="4">
        <v>45236.0</v>
      </c>
      <c r="C1495" s="5" t="s">
        <v>16</v>
      </c>
      <c r="D1495" s="5" t="s">
        <v>19</v>
      </c>
      <c r="E1495" s="5">
        <v>1420.64</v>
      </c>
      <c r="F1495" s="5">
        <v>6.0</v>
      </c>
      <c r="G1495" s="5">
        <v>46.0</v>
      </c>
      <c r="H1495" s="5">
        <v>1740.49</v>
      </c>
      <c r="I1495" s="5">
        <f t="shared" si="1"/>
        <v>1.225145005</v>
      </c>
    </row>
    <row r="1496">
      <c r="A1496" s="3" t="s">
        <v>1460</v>
      </c>
      <c r="B1496" s="4">
        <v>45532.0</v>
      </c>
      <c r="C1496" s="5" t="s">
        <v>16</v>
      </c>
      <c r="D1496" s="5" t="s">
        <v>21</v>
      </c>
      <c r="E1496" s="5">
        <v>3275.07</v>
      </c>
      <c r="F1496" s="5">
        <v>20.0</v>
      </c>
      <c r="G1496" s="5">
        <v>31.0</v>
      </c>
      <c r="H1496" s="5">
        <v>1415.22</v>
      </c>
      <c r="I1496" s="5">
        <f t="shared" si="1"/>
        <v>0.4321190081</v>
      </c>
    </row>
    <row r="1497">
      <c r="A1497" s="3" t="s">
        <v>1461</v>
      </c>
      <c r="B1497" s="4">
        <v>44931.0</v>
      </c>
      <c r="C1497" s="5" t="s">
        <v>9</v>
      </c>
      <c r="D1497" s="5" t="s">
        <v>17</v>
      </c>
      <c r="E1497" s="5">
        <v>3789.57</v>
      </c>
      <c r="F1497" s="5">
        <v>14.0</v>
      </c>
      <c r="G1497" s="5">
        <v>40.0</v>
      </c>
      <c r="H1497" s="5">
        <v>365.04</v>
      </c>
      <c r="I1497" s="5">
        <f t="shared" si="1"/>
        <v>0.09632755167</v>
      </c>
    </row>
    <row r="1498">
      <c r="A1498" s="3" t="s">
        <v>1462</v>
      </c>
      <c r="B1498" s="4">
        <v>45427.0</v>
      </c>
      <c r="C1498" s="5" t="s">
        <v>9</v>
      </c>
      <c r="D1498" s="5" t="s">
        <v>23</v>
      </c>
      <c r="E1498" s="5">
        <v>4636.48</v>
      </c>
      <c r="F1498" s="5">
        <v>49.0</v>
      </c>
      <c r="G1498" s="5">
        <v>48.0</v>
      </c>
      <c r="H1498" s="5">
        <v>1497.29</v>
      </c>
      <c r="I1498" s="5">
        <f t="shared" si="1"/>
        <v>0.3229367969</v>
      </c>
    </row>
    <row r="1499">
      <c r="A1499" s="3" t="s">
        <v>1463</v>
      </c>
      <c r="B1499" s="4">
        <v>45004.0</v>
      </c>
      <c r="C1499" s="5" t="s">
        <v>13</v>
      </c>
      <c r="D1499" s="5" t="s">
        <v>21</v>
      </c>
      <c r="E1499" s="5">
        <v>2040.43</v>
      </c>
      <c r="F1499" s="5">
        <v>18.0</v>
      </c>
      <c r="G1499" s="5">
        <v>5.0</v>
      </c>
      <c r="H1499" s="5">
        <v>359.33</v>
      </c>
      <c r="I1499" s="5">
        <f t="shared" si="1"/>
        <v>0.1761050367</v>
      </c>
    </row>
    <row r="1500">
      <c r="A1500" s="3" t="s">
        <v>1464</v>
      </c>
      <c r="B1500" s="4">
        <v>45393.0</v>
      </c>
      <c r="C1500" s="5" t="s">
        <v>13</v>
      </c>
      <c r="D1500" s="5" t="s">
        <v>19</v>
      </c>
      <c r="E1500" s="5">
        <v>2011.86</v>
      </c>
      <c r="F1500" s="5">
        <v>29.0</v>
      </c>
      <c r="G1500" s="5">
        <v>33.0</v>
      </c>
      <c r="H1500" s="5">
        <v>730.07</v>
      </c>
      <c r="I1500" s="5">
        <f t="shared" si="1"/>
        <v>0.3628831032</v>
      </c>
    </row>
    <row r="1501">
      <c r="A1501" s="3" t="s">
        <v>1465</v>
      </c>
      <c r="B1501" s="4">
        <v>45508.0</v>
      </c>
      <c r="C1501" s="5" t="s">
        <v>16</v>
      </c>
      <c r="D1501" s="5" t="s">
        <v>10</v>
      </c>
      <c r="E1501" s="5">
        <v>1614.5</v>
      </c>
      <c r="F1501" s="5">
        <v>35.0</v>
      </c>
      <c r="G1501" s="5">
        <v>41.0</v>
      </c>
      <c r="H1501" s="5">
        <v>1401.22</v>
      </c>
      <c r="I1501" s="5">
        <f t="shared" si="1"/>
        <v>0.8678971818</v>
      </c>
    </row>
    <row r="1502">
      <c r="A1502" s="3" t="s">
        <v>1466</v>
      </c>
      <c r="B1502" s="4">
        <v>45174.0</v>
      </c>
      <c r="C1502" s="5" t="s">
        <v>12</v>
      </c>
      <c r="D1502" s="5" t="s">
        <v>19</v>
      </c>
      <c r="E1502" s="5">
        <v>2226.07</v>
      </c>
      <c r="F1502" s="5">
        <v>30.0</v>
      </c>
      <c r="G1502" s="5">
        <v>2.0</v>
      </c>
      <c r="H1502" s="5">
        <v>1245.67</v>
      </c>
      <c r="I1502" s="5">
        <f t="shared" si="1"/>
        <v>0.5595825828</v>
      </c>
    </row>
    <row r="1503">
      <c r="A1503" s="3" t="s">
        <v>1467</v>
      </c>
      <c r="B1503" s="4">
        <v>44893.0</v>
      </c>
      <c r="C1503" s="5" t="s">
        <v>12</v>
      </c>
      <c r="D1503" s="5" t="s">
        <v>23</v>
      </c>
      <c r="E1503" s="5">
        <v>51.73</v>
      </c>
      <c r="F1503" s="5">
        <v>29.0</v>
      </c>
      <c r="G1503" s="5">
        <v>48.0</v>
      </c>
      <c r="H1503" s="5">
        <v>1410.62</v>
      </c>
      <c r="I1503" s="5">
        <f t="shared" si="1"/>
        <v>27.26889619</v>
      </c>
    </row>
    <row r="1504">
      <c r="A1504" s="3" t="s">
        <v>1468</v>
      </c>
      <c r="B1504" s="4">
        <v>45176.0</v>
      </c>
      <c r="C1504" s="5" t="s">
        <v>9</v>
      </c>
      <c r="D1504" s="5" t="s">
        <v>17</v>
      </c>
      <c r="E1504" s="5">
        <v>640.69</v>
      </c>
      <c r="F1504" s="5">
        <v>25.0</v>
      </c>
      <c r="G1504" s="5">
        <v>5.0</v>
      </c>
      <c r="H1504" s="5">
        <v>816.53</v>
      </c>
      <c r="I1504" s="5">
        <f t="shared" si="1"/>
        <v>1.274454104</v>
      </c>
    </row>
    <row r="1505">
      <c r="A1505" s="3" t="s">
        <v>1469</v>
      </c>
      <c r="B1505" s="4">
        <v>45473.0</v>
      </c>
      <c r="C1505" s="5" t="s">
        <v>16</v>
      </c>
      <c r="D1505" s="5" t="s">
        <v>23</v>
      </c>
      <c r="E1505" s="5">
        <v>3443.65</v>
      </c>
      <c r="F1505" s="5">
        <v>26.0</v>
      </c>
      <c r="G1505" s="5">
        <v>5.0</v>
      </c>
      <c r="H1505" s="5">
        <v>257.23</v>
      </c>
      <c r="I1505" s="5">
        <f t="shared" si="1"/>
        <v>0.0746969059</v>
      </c>
    </row>
    <row r="1506">
      <c r="A1506" s="3" t="s">
        <v>1470</v>
      </c>
      <c r="B1506" s="4">
        <v>45607.0</v>
      </c>
      <c r="C1506" s="5" t="s">
        <v>16</v>
      </c>
      <c r="D1506" s="5" t="s">
        <v>17</v>
      </c>
      <c r="E1506" s="5">
        <v>2018.73</v>
      </c>
      <c r="F1506" s="5">
        <v>9.0</v>
      </c>
      <c r="G1506" s="5">
        <v>47.0</v>
      </c>
      <c r="H1506" s="5">
        <v>293.99</v>
      </c>
      <c r="I1506" s="5">
        <f t="shared" si="1"/>
        <v>0.1456311641</v>
      </c>
    </row>
    <row r="1507">
      <c r="A1507" s="3" t="s">
        <v>1471</v>
      </c>
      <c r="B1507" s="4">
        <v>45217.0</v>
      </c>
      <c r="C1507" s="5" t="s">
        <v>12</v>
      </c>
      <c r="D1507" s="5" t="s">
        <v>17</v>
      </c>
      <c r="E1507" s="5">
        <v>118.88</v>
      </c>
      <c r="F1507" s="5">
        <v>14.0</v>
      </c>
      <c r="G1507" s="5">
        <v>37.0</v>
      </c>
      <c r="H1507" s="5">
        <v>1587.17</v>
      </c>
      <c r="I1507" s="5">
        <f t="shared" si="1"/>
        <v>13.35102624</v>
      </c>
    </row>
    <row r="1508">
      <c r="A1508" s="3" t="s">
        <v>1472</v>
      </c>
      <c r="B1508" s="4">
        <v>44909.0</v>
      </c>
      <c r="C1508" s="5" t="s">
        <v>9</v>
      </c>
      <c r="D1508" s="5" t="s">
        <v>17</v>
      </c>
      <c r="E1508" s="5">
        <v>3647.09</v>
      </c>
      <c r="F1508" s="5">
        <v>3.0</v>
      </c>
      <c r="G1508" s="5">
        <v>32.0</v>
      </c>
      <c r="H1508" s="5">
        <v>1391.41</v>
      </c>
      <c r="I1508" s="5">
        <f t="shared" si="1"/>
        <v>0.3815123838</v>
      </c>
    </row>
    <row r="1509">
      <c r="A1509" s="3" t="s">
        <v>1473</v>
      </c>
      <c r="B1509" s="4">
        <v>45153.0</v>
      </c>
      <c r="C1509" s="5" t="s">
        <v>9</v>
      </c>
      <c r="D1509" s="5" t="s">
        <v>17</v>
      </c>
      <c r="E1509" s="5">
        <v>3926.15</v>
      </c>
      <c r="F1509" s="5">
        <v>44.0</v>
      </c>
      <c r="G1509" s="5">
        <v>28.0</v>
      </c>
      <c r="H1509" s="5">
        <v>1411.26</v>
      </c>
      <c r="I1509" s="5">
        <f t="shared" si="1"/>
        <v>0.3594513709</v>
      </c>
    </row>
    <row r="1510">
      <c r="A1510" s="3" t="s">
        <v>1474</v>
      </c>
      <c r="B1510" s="4">
        <v>44912.0</v>
      </c>
      <c r="C1510" s="5" t="s">
        <v>9</v>
      </c>
      <c r="D1510" s="5" t="s">
        <v>23</v>
      </c>
      <c r="E1510" s="5">
        <v>3860.53</v>
      </c>
      <c r="F1510" s="5">
        <v>28.0</v>
      </c>
      <c r="G1510" s="5">
        <v>39.0</v>
      </c>
      <c r="H1510" s="5">
        <v>385.81</v>
      </c>
      <c r="I1510" s="5">
        <f t="shared" si="1"/>
        <v>0.09993705527</v>
      </c>
    </row>
    <row r="1511">
      <c r="A1511" s="3" t="s">
        <v>1475</v>
      </c>
      <c r="B1511" s="4">
        <v>45093.0</v>
      </c>
      <c r="C1511" s="5" t="s">
        <v>12</v>
      </c>
      <c r="D1511" s="5" t="s">
        <v>19</v>
      </c>
      <c r="E1511" s="5">
        <v>3309.78</v>
      </c>
      <c r="F1511" s="5">
        <v>14.0</v>
      </c>
      <c r="G1511" s="5">
        <v>15.0</v>
      </c>
      <c r="H1511" s="5">
        <v>693.38</v>
      </c>
      <c r="I1511" s="5">
        <f t="shared" si="1"/>
        <v>0.2094942866</v>
      </c>
    </row>
    <row r="1512">
      <c r="A1512" s="3" t="s">
        <v>1476</v>
      </c>
      <c r="B1512" s="4">
        <v>45580.0</v>
      </c>
      <c r="C1512" s="5" t="s">
        <v>13</v>
      </c>
      <c r="D1512" s="5" t="s">
        <v>10</v>
      </c>
      <c r="E1512" s="5">
        <v>3641.46</v>
      </c>
      <c r="F1512" s="5">
        <v>27.0</v>
      </c>
      <c r="G1512" s="5">
        <v>37.0</v>
      </c>
      <c r="H1512" s="5">
        <v>1981.07</v>
      </c>
      <c r="I1512" s="5">
        <f t="shared" si="1"/>
        <v>0.5440317894</v>
      </c>
    </row>
    <row r="1513">
      <c r="A1513" s="3" t="s">
        <v>1477</v>
      </c>
      <c r="B1513" s="4">
        <v>45249.0</v>
      </c>
      <c r="C1513" s="5" t="s">
        <v>16</v>
      </c>
      <c r="D1513" s="5" t="s">
        <v>21</v>
      </c>
      <c r="E1513" s="5">
        <v>789.46</v>
      </c>
      <c r="F1513" s="5">
        <v>27.0</v>
      </c>
      <c r="G1513" s="5">
        <v>14.0</v>
      </c>
      <c r="H1513" s="5">
        <v>1993.27</v>
      </c>
      <c r="I1513" s="5">
        <f t="shared" si="1"/>
        <v>2.524852431</v>
      </c>
    </row>
    <row r="1514">
      <c r="A1514" s="3" t="s">
        <v>1478</v>
      </c>
      <c r="B1514" s="4">
        <v>45355.0</v>
      </c>
      <c r="C1514" s="5" t="s">
        <v>16</v>
      </c>
      <c r="D1514" s="5" t="s">
        <v>17</v>
      </c>
      <c r="E1514" s="5">
        <v>2833.0</v>
      </c>
      <c r="F1514" s="5">
        <v>50.0</v>
      </c>
      <c r="G1514" s="5">
        <v>27.0</v>
      </c>
      <c r="H1514" s="5">
        <v>765.08</v>
      </c>
      <c r="I1514" s="5">
        <f t="shared" si="1"/>
        <v>0.2700600071</v>
      </c>
    </row>
    <row r="1515">
      <c r="A1515" s="3" t="s">
        <v>1479</v>
      </c>
      <c r="B1515" s="4">
        <v>45421.0</v>
      </c>
      <c r="C1515" s="5" t="s">
        <v>13</v>
      </c>
      <c r="D1515" s="5" t="s">
        <v>10</v>
      </c>
      <c r="E1515" s="5">
        <v>3458.89</v>
      </c>
      <c r="F1515" s="5">
        <v>43.0</v>
      </c>
      <c r="G1515" s="5">
        <v>49.0</v>
      </c>
      <c r="H1515" s="5">
        <v>498.8</v>
      </c>
      <c r="I1515" s="5">
        <f t="shared" si="1"/>
        <v>0.144208113</v>
      </c>
    </row>
    <row r="1516">
      <c r="A1516" s="3" t="s">
        <v>1480</v>
      </c>
      <c r="B1516" s="4">
        <v>45580.0</v>
      </c>
      <c r="C1516" s="5" t="s">
        <v>9</v>
      </c>
      <c r="D1516" s="5" t="s">
        <v>10</v>
      </c>
      <c r="E1516" s="5">
        <v>3674.39</v>
      </c>
      <c r="F1516" s="5">
        <v>13.0</v>
      </c>
      <c r="G1516" s="5">
        <v>25.0</v>
      </c>
      <c r="H1516" s="5">
        <v>116.99</v>
      </c>
      <c r="I1516" s="5">
        <f t="shared" si="1"/>
        <v>0.0318392985</v>
      </c>
    </row>
    <row r="1517">
      <c r="A1517" s="3" t="s">
        <v>1481</v>
      </c>
      <c r="B1517" s="4">
        <v>45066.0</v>
      </c>
      <c r="C1517" s="5" t="s">
        <v>9</v>
      </c>
      <c r="D1517" s="5" t="s">
        <v>23</v>
      </c>
      <c r="E1517" s="5">
        <v>4674.48</v>
      </c>
      <c r="F1517" s="5">
        <v>16.0</v>
      </c>
      <c r="G1517" s="5">
        <v>22.0</v>
      </c>
      <c r="H1517" s="5">
        <v>225.33</v>
      </c>
      <c r="I1517" s="5">
        <f t="shared" si="1"/>
        <v>0.04820429224</v>
      </c>
    </row>
    <row r="1518">
      <c r="A1518" s="3" t="s">
        <v>1482</v>
      </c>
      <c r="B1518" s="4">
        <v>45488.0</v>
      </c>
      <c r="C1518" s="5" t="s">
        <v>9</v>
      </c>
      <c r="D1518" s="5" t="s">
        <v>19</v>
      </c>
      <c r="E1518" s="5">
        <v>1753.57</v>
      </c>
      <c r="F1518" s="5">
        <v>16.0</v>
      </c>
      <c r="G1518" s="5">
        <v>34.0</v>
      </c>
      <c r="H1518" s="5">
        <v>1576.42</v>
      </c>
      <c r="I1518" s="5">
        <f t="shared" si="1"/>
        <v>0.8989775144</v>
      </c>
    </row>
    <row r="1519">
      <c r="A1519" s="3" t="s">
        <v>1483</v>
      </c>
      <c r="B1519" s="4">
        <v>45434.0</v>
      </c>
      <c r="C1519" s="5" t="s">
        <v>9</v>
      </c>
      <c r="D1519" s="5" t="s">
        <v>19</v>
      </c>
      <c r="E1519" s="5">
        <v>4371.51</v>
      </c>
      <c r="F1519" s="5">
        <v>8.0</v>
      </c>
      <c r="G1519" s="5">
        <v>8.0</v>
      </c>
      <c r="H1519" s="5">
        <v>714.47</v>
      </c>
      <c r="I1519" s="5">
        <f t="shared" si="1"/>
        <v>0.1634378052</v>
      </c>
    </row>
    <row r="1520">
      <c r="A1520" s="3" t="s">
        <v>1484</v>
      </c>
      <c r="B1520" s="4">
        <v>45478.0</v>
      </c>
      <c r="C1520" s="5" t="s">
        <v>16</v>
      </c>
      <c r="D1520" s="5" t="s">
        <v>23</v>
      </c>
      <c r="E1520" s="5">
        <v>425.02</v>
      </c>
      <c r="F1520" s="5">
        <v>29.0</v>
      </c>
      <c r="G1520" s="5">
        <v>33.0</v>
      </c>
      <c r="H1520" s="5">
        <v>1414.04</v>
      </c>
      <c r="I1520" s="5">
        <f t="shared" si="1"/>
        <v>3.326996377</v>
      </c>
    </row>
    <row r="1521">
      <c r="A1521" s="3" t="s">
        <v>1485</v>
      </c>
      <c r="B1521" s="4">
        <v>45333.0</v>
      </c>
      <c r="C1521" s="5" t="s">
        <v>16</v>
      </c>
      <c r="D1521" s="5" t="s">
        <v>23</v>
      </c>
      <c r="E1521" s="5">
        <v>3384.73</v>
      </c>
      <c r="F1521" s="5">
        <v>22.0</v>
      </c>
      <c r="G1521" s="5">
        <v>4.0</v>
      </c>
      <c r="H1521" s="5">
        <v>1252.93</v>
      </c>
      <c r="I1521" s="5">
        <f t="shared" si="1"/>
        <v>0.3701713283</v>
      </c>
    </row>
    <row r="1522">
      <c r="A1522" s="3" t="s">
        <v>1486</v>
      </c>
      <c r="B1522" s="4">
        <v>45522.0</v>
      </c>
      <c r="C1522" s="5" t="s">
        <v>9</v>
      </c>
      <c r="D1522" s="5" t="s">
        <v>10</v>
      </c>
      <c r="E1522" s="5">
        <v>2167.77</v>
      </c>
      <c r="F1522" s="5">
        <v>36.0</v>
      </c>
      <c r="G1522" s="5">
        <v>36.0</v>
      </c>
      <c r="H1522" s="5">
        <v>1021.22</v>
      </c>
      <c r="I1522" s="5">
        <f t="shared" si="1"/>
        <v>0.4710924129</v>
      </c>
    </row>
    <row r="1523">
      <c r="A1523" s="3" t="s">
        <v>1487</v>
      </c>
      <c r="B1523" s="4">
        <v>45337.0</v>
      </c>
      <c r="C1523" s="5" t="s">
        <v>12</v>
      </c>
      <c r="D1523" s="5" t="s">
        <v>19</v>
      </c>
      <c r="E1523" s="5">
        <v>2853.84</v>
      </c>
      <c r="F1523" s="5">
        <v>19.0</v>
      </c>
      <c r="G1523" s="5">
        <v>22.0</v>
      </c>
      <c r="H1523" s="5">
        <v>1663.45</v>
      </c>
      <c r="I1523" s="5">
        <f t="shared" si="1"/>
        <v>0.5828813108</v>
      </c>
    </row>
    <row r="1524">
      <c r="A1524" s="3" t="s">
        <v>1488</v>
      </c>
      <c r="B1524" s="4">
        <v>45432.0</v>
      </c>
      <c r="C1524" s="5" t="s">
        <v>16</v>
      </c>
      <c r="D1524" s="5" t="s">
        <v>21</v>
      </c>
      <c r="E1524" s="5">
        <v>3584.49</v>
      </c>
      <c r="F1524" s="5">
        <v>40.0</v>
      </c>
      <c r="G1524" s="5">
        <v>35.0</v>
      </c>
      <c r="H1524" s="5">
        <v>973.65</v>
      </c>
      <c r="I1524" s="5">
        <f t="shared" si="1"/>
        <v>0.2716285999</v>
      </c>
    </row>
    <row r="1525">
      <c r="A1525" s="3" t="s">
        <v>1489</v>
      </c>
      <c r="B1525" s="4">
        <v>45390.0</v>
      </c>
      <c r="C1525" s="5" t="s">
        <v>12</v>
      </c>
      <c r="D1525" s="5" t="s">
        <v>19</v>
      </c>
      <c r="E1525" s="5">
        <v>2607.38</v>
      </c>
      <c r="F1525" s="5">
        <v>50.0</v>
      </c>
      <c r="G1525" s="5">
        <v>31.0</v>
      </c>
      <c r="H1525" s="5">
        <v>968.72</v>
      </c>
      <c r="I1525" s="5">
        <f t="shared" si="1"/>
        <v>0.3715300417</v>
      </c>
    </row>
    <row r="1526">
      <c r="A1526" s="3" t="s">
        <v>1490</v>
      </c>
      <c r="B1526" s="4">
        <v>45060.0</v>
      </c>
      <c r="C1526" s="5" t="s">
        <v>12</v>
      </c>
      <c r="D1526" s="5" t="s">
        <v>10</v>
      </c>
      <c r="E1526" s="5">
        <v>2049.8</v>
      </c>
      <c r="F1526" s="5">
        <v>15.0</v>
      </c>
      <c r="G1526" s="5">
        <v>12.0</v>
      </c>
      <c r="H1526" s="5">
        <v>904.01</v>
      </c>
      <c r="I1526" s="5">
        <f t="shared" si="1"/>
        <v>0.4410235145</v>
      </c>
    </row>
    <row r="1527">
      <c r="A1527" s="3" t="s">
        <v>1491</v>
      </c>
      <c r="B1527" s="4">
        <v>45573.0</v>
      </c>
      <c r="C1527" s="5" t="s">
        <v>16</v>
      </c>
      <c r="D1527" s="5" t="s">
        <v>10</v>
      </c>
      <c r="E1527" s="5">
        <v>794.24</v>
      </c>
      <c r="F1527" s="5">
        <v>5.0</v>
      </c>
      <c r="G1527" s="5">
        <v>35.0</v>
      </c>
      <c r="H1527" s="5">
        <v>181.61</v>
      </c>
      <c r="I1527" s="5">
        <f t="shared" si="1"/>
        <v>0.2286588437</v>
      </c>
    </row>
    <row r="1528">
      <c r="A1528" s="3" t="s">
        <v>1492</v>
      </c>
      <c r="B1528" s="4">
        <v>45527.0</v>
      </c>
      <c r="C1528" s="5" t="s">
        <v>13</v>
      </c>
      <c r="D1528" s="5" t="s">
        <v>23</v>
      </c>
      <c r="E1528" s="5">
        <v>1415.72</v>
      </c>
      <c r="F1528" s="5">
        <v>41.0</v>
      </c>
      <c r="G1528" s="5">
        <v>11.0</v>
      </c>
      <c r="H1528" s="5">
        <v>1440.87</v>
      </c>
      <c r="I1528" s="5">
        <f t="shared" si="1"/>
        <v>1.017764812</v>
      </c>
    </row>
    <row r="1529">
      <c r="A1529" s="3" t="s">
        <v>1493</v>
      </c>
      <c r="B1529" s="4">
        <v>45584.0</v>
      </c>
      <c r="C1529" s="5" t="s">
        <v>16</v>
      </c>
      <c r="D1529" s="5" t="s">
        <v>21</v>
      </c>
      <c r="E1529" s="5">
        <v>1995.2</v>
      </c>
      <c r="F1529" s="5">
        <v>18.0</v>
      </c>
      <c r="G1529" s="5">
        <v>8.0</v>
      </c>
      <c r="H1529" s="5">
        <v>168.4</v>
      </c>
      <c r="I1529" s="5">
        <f t="shared" si="1"/>
        <v>0.08440256616</v>
      </c>
    </row>
    <row r="1530">
      <c r="A1530" s="3" t="s">
        <v>1494</v>
      </c>
      <c r="B1530" s="4">
        <v>45346.0</v>
      </c>
      <c r="C1530" s="5" t="s">
        <v>16</v>
      </c>
      <c r="D1530" s="5" t="s">
        <v>21</v>
      </c>
      <c r="E1530" s="5">
        <v>1111.06</v>
      </c>
      <c r="F1530" s="5">
        <v>34.0</v>
      </c>
      <c r="G1530" s="5">
        <v>19.0</v>
      </c>
      <c r="H1530" s="5">
        <v>1854.41</v>
      </c>
      <c r="I1530" s="5">
        <f t="shared" si="1"/>
        <v>1.669045776</v>
      </c>
    </row>
    <row r="1531">
      <c r="A1531" s="3" t="s">
        <v>1495</v>
      </c>
      <c r="B1531" s="4">
        <v>45032.0</v>
      </c>
      <c r="C1531" s="5" t="s">
        <v>12</v>
      </c>
      <c r="D1531" s="5" t="s">
        <v>19</v>
      </c>
      <c r="E1531" s="5">
        <v>2934.88</v>
      </c>
      <c r="F1531" s="5">
        <v>44.0</v>
      </c>
      <c r="G1531" s="5">
        <v>4.0</v>
      </c>
      <c r="H1531" s="5">
        <v>1983.5</v>
      </c>
      <c r="I1531" s="5">
        <f t="shared" si="1"/>
        <v>0.6758368315</v>
      </c>
    </row>
    <row r="1532">
      <c r="A1532" s="3" t="s">
        <v>1496</v>
      </c>
      <c r="B1532" s="4">
        <v>44949.0</v>
      </c>
      <c r="C1532" s="5" t="s">
        <v>16</v>
      </c>
      <c r="D1532" s="5" t="s">
        <v>19</v>
      </c>
      <c r="E1532" s="5">
        <v>4839.62</v>
      </c>
      <c r="F1532" s="5">
        <v>23.0</v>
      </c>
      <c r="G1532" s="5">
        <v>49.0</v>
      </c>
      <c r="H1532" s="5">
        <v>1606.02</v>
      </c>
      <c r="I1532" s="5">
        <f t="shared" si="1"/>
        <v>0.3318483683</v>
      </c>
    </row>
    <row r="1533">
      <c r="A1533" s="3" t="s">
        <v>1497</v>
      </c>
      <c r="B1533" s="4">
        <v>45023.0</v>
      </c>
      <c r="C1533" s="5" t="s">
        <v>13</v>
      </c>
      <c r="D1533" s="5" t="s">
        <v>21</v>
      </c>
      <c r="E1533" s="5">
        <v>2843.41</v>
      </c>
      <c r="F1533" s="5">
        <v>16.0</v>
      </c>
      <c r="G1533" s="5">
        <v>28.0</v>
      </c>
      <c r="H1533" s="5">
        <v>1028.01</v>
      </c>
      <c r="I1533" s="5">
        <f t="shared" si="1"/>
        <v>0.361541248</v>
      </c>
    </row>
    <row r="1534">
      <c r="A1534" s="3" t="s">
        <v>1498</v>
      </c>
      <c r="B1534" s="4">
        <v>45154.0</v>
      </c>
      <c r="C1534" s="5" t="s">
        <v>12</v>
      </c>
      <c r="D1534" s="5" t="s">
        <v>19</v>
      </c>
      <c r="E1534" s="5">
        <v>1797.06</v>
      </c>
      <c r="F1534" s="5">
        <v>33.0</v>
      </c>
      <c r="G1534" s="5">
        <v>50.0</v>
      </c>
      <c r="H1534" s="5">
        <v>79.45</v>
      </c>
      <c r="I1534" s="5">
        <f t="shared" si="1"/>
        <v>0.04421110035</v>
      </c>
    </row>
    <row r="1535">
      <c r="A1535" s="6">
        <v>0.0</v>
      </c>
      <c r="B1535" s="4">
        <v>45416.0</v>
      </c>
      <c r="C1535" s="5" t="s">
        <v>13</v>
      </c>
      <c r="D1535" s="5" t="s">
        <v>21</v>
      </c>
      <c r="E1535" s="5">
        <v>2814.99</v>
      </c>
      <c r="F1535" s="5">
        <v>18.0</v>
      </c>
      <c r="G1535" s="5">
        <v>45.0</v>
      </c>
      <c r="H1535" s="5">
        <v>691.46</v>
      </c>
      <c r="I1535" s="5">
        <f t="shared" si="1"/>
        <v>0.2456349756</v>
      </c>
    </row>
    <row r="1536">
      <c r="A1536" s="3" t="s">
        <v>1499</v>
      </c>
      <c r="B1536" s="4">
        <v>45261.0</v>
      </c>
      <c r="C1536" s="5" t="s">
        <v>9</v>
      </c>
      <c r="D1536" s="5" t="s">
        <v>19</v>
      </c>
      <c r="E1536" s="5">
        <v>366.81</v>
      </c>
      <c r="F1536" s="5">
        <v>31.0</v>
      </c>
      <c r="G1536" s="5">
        <v>46.0</v>
      </c>
      <c r="H1536" s="5">
        <v>544.42</v>
      </c>
      <c r="I1536" s="5">
        <f t="shared" si="1"/>
        <v>1.48420163</v>
      </c>
    </row>
    <row r="1537">
      <c r="A1537" s="3" t="s">
        <v>1500</v>
      </c>
      <c r="B1537" s="4">
        <v>44956.0</v>
      </c>
      <c r="C1537" s="5" t="s">
        <v>9</v>
      </c>
      <c r="D1537" s="5" t="s">
        <v>21</v>
      </c>
      <c r="E1537" s="5">
        <v>4234.88</v>
      </c>
      <c r="F1537" s="5">
        <v>43.0</v>
      </c>
      <c r="G1537" s="5">
        <v>7.0</v>
      </c>
      <c r="H1537" s="5">
        <v>1979.19</v>
      </c>
      <c r="I1537" s="5">
        <f t="shared" si="1"/>
        <v>0.4673544469</v>
      </c>
    </row>
    <row r="1538">
      <c r="A1538" s="3" t="s">
        <v>1501</v>
      </c>
      <c r="B1538" s="4">
        <v>45364.0</v>
      </c>
      <c r="C1538" s="5" t="s">
        <v>16</v>
      </c>
      <c r="D1538" s="5" t="s">
        <v>19</v>
      </c>
      <c r="E1538" s="5">
        <v>1570.37</v>
      </c>
      <c r="F1538" s="5">
        <v>50.0</v>
      </c>
      <c r="G1538" s="5">
        <v>26.0</v>
      </c>
      <c r="H1538" s="5">
        <v>1003.46</v>
      </c>
      <c r="I1538" s="5">
        <f t="shared" si="1"/>
        <v>0.6389959054</v>
      </c>
    </row>
    <row r="1539">
      <c r="A1539" s="3" t="s">
        <v>1502</v>
      </c>
      <c r="B1539" s="4">
        <v>45162.0</v>
      </c>
      <c r="C1539" s="5" t="s">
        <v>16</v>
      </c>
      <c r="D1539" s="5" t="s">
        <v>23</v>
      </c>
      <c r="E1539" s="5">
        <v>985.14</v>
      </c>
      <c r="F1539" s="5">
        <v>49.0</v>
      </c>
      <c r="G1539" s="5">
        <v>23.0</v>
      </c>
      <c r="H1539" s="5">
        <v>1562.08</v>
      </c>
      <c r="I1539" s="5">
        <f t="shared" si="1"/>
        <v>1.58564265</v>
      </c>
    </row>
    <row r="1540">
      <c r="A1540" s="3" t="s">
        <v>1503</v>
      </c>
      <c r="B1540" s="4">
        <v>45320.0</v>
      </c>
      <c r="C1540" s="5" t="s">
        <v>9</v>
      </c>
      <c r="D1540" s="5" t="s">
        <v>19</v>
      </c>
      <c r="E1540" s="5">
        <v>2020.21</v>
      </c>
      <c r="F1540" s="5">
        <v>23.0</v>
      </c>
      <c r="G1540" s="5">
        <v>9.0</v>
      </c>
      <c r="H1540" s="5">
        <v>128.91</v>
      </c>
      <c r="I1540" s="5">
        <f t="shared" si="1"/>
        <v>0.06381019795</v>
      </c>
    </row>
    <row r="1541">
      <c r="A1541" s="3" t="s">
        <v>1504</v>
      </c>
      <c r="B1541" s="4">
        <v>45271.0</v>
      </c>
      <c r="C1541" s="5" t="s">
        <v>12</v>
      </c>
      <c r="D1541" s="5" t="s">
        <v>10</v>
      </c>
      <c r="E1541" s="5">
        <v>1432.0</v>
      </c>
      <c r="F1541" s="5">
        <v>46.0</v>
      </c>
      <c r="G1541" s="5">
        <v>47.0</v>
      </c>
      <c r="H1541" s="5">
        <v>1886.95</v>
      </c>
      <c r="I1541" s="5">
        <f t="shared" si="1"/>
        <v>1.317702514</v>
      </c>
    </row>
    <row r="1542">
      <c r="A1542" s="3" t="s">
        <v>1505</v>
      </c>
      <c r="B1542" s="4">
        <v>45438.0</v>
      </c>
      <c r="C1542" s="5" t="s">
        <v>13</v>
      </c>
      <c r="D1542" s="5" t="s">
        <v>23</v>
      </c>
      <c r="E1542" s="5">
        <v>1991.96</v>
      </c>
      <c r="F1542" s="5">
        <v>39.0</v>
      </c>
      <c r="G1542" s="5">
        <v>45.0</v>
      </c>
      <c r="H1542" s="5">
        <v>711.25</v>
      </c>
      <c r="I1542" s="5">
        <f t="shared" si="1"/>
        <v>0.3570603827</v>
      </c>
    </row>
    <row r="1543">
      <c r="A1543" s="3" t="s">
        <v>1506</v>
      </c>
      <c r="B1543" s="4">
        <v>45540.0</v>
      </c>
      <c r="C1543" s="5" t="s">
        <v>13</v>
      </c>
      <c r="D1543" s="5" t="s">
        <v>21</v>
      </c>
      <c r="E1543" s="5">
        <v>421.28</v>
      </c>
      <c r="F1543" s="5">
        <v>32.0</v>
      </c>
      <c r="G1543" s="5">
        <v>23.0</v>
      </c>
      <c r="H1543" s="5">
        <v>1013.94</v>
      </c>
      <c r="I1543" s="5">
        <f t="shared" si="1"/>
        <v>2.406807824</v>
      </c>
    </row>
    <row r="1544">
      <c r="A1544" s="3" t="s">
        <v>1507</v>
      </c>
      <c r="B1544" s="4">
        <v>45524.0</v>
      </c>
      <c r="C1544" s="5" t="s">
        <v>13</v>
      </c>
      <c r="D1544" s="5" t="s">
        <v>19</v>
      </c>
      <c r="E1544" s="5">
        <v>4414.36</v>
      </c>
      <c r="F1544" s="5">
        <v>27.0</v>
      </c>
      <c r="G1544" s="5">
        <v>36.0</v>
      </c>
      <c r="H1544" s="5">
        <v>612.23</v>
      </c>
      <c r="I1544" s="5">
        <f t="shared" si="1"/>
        <v>0.1386905463</v>
      </c>
    </row>
    <row r="1545">
      <c r="A1545" s="3" t="s">
        <v>1508</v>
      </c>
      <c r="B1545" s="4">
        <v>45531.0</v>
      </c>
      <c r="C1545" s="5" t="s">
        <v>9</v>
      </c>
      <c r="D1545" s="5" t="s">
        <v>17</v>
      </c>
      <c r="E1545" s="5">
        <v>1920.81</v>
      </c>
      <c r="F1545" s="5">
        <v>25.0</v>
      </c>
      <c r="G1545" s="5">
        <v>15.0</v>
      </c>
      <c r="H1545" s="5">
        <v>900.95</v>
      </c>
      <c r="I1545" s="5">
        <f t="shared" si="1"/>
        <v>0.4690469125</v>
      </c>
    </row>
    <row r="1546">
      <c r="A1546" s="3" t="s">
        <v>1509</v>
      </c>
      <c r="B1546" s="4">
        <v>45186.0</v>
      </c>
      <c r="C1546" s="5" t="s">
        <v>13</v>
      </c>
      <c r="D1546" s="5" t="s">
        <v>19</v>
      </c>
      <c r="E1546" s="5">
        <v>4731.8</v>
      </c>
      <c r="F1546" s="5">
        <v>21.0</v>
      </c>
      <c r="G1546" s="5">
        <v>39.0</v>
      </c>
      <c r="H1546" s="5">
        <v>861.11</v>
      </c>
      <c r="I1546" s="5">
        <f t="shared" si="1"/>
        <v>0.1819836003</v>
      </c>
    </row>
    <row r="1547">
      <c r="A1547" s="3" t="s">
        <v>1510</v>
      </c>
      <c r="B1547" s="4">
        <v>45580.0</v>
      </c>
      <c r="C1547" s="5" t="s">
        <v>13</v>
      </c>
      <c r="D1547" s="5" t="s">
        <v>21</v>
      </c>
      <c r="E1547" s="5">
        <v>422.74</v>
      </c>
      <c r="F1547" s="5">
        <v>42.0</v>
      </c>
      <c r="G1547" s="5">
        <v>48.0</v>
      </c>
      <c r="H1547" s="5">
        <v>699.49</v>
      </c>
      <c r="I1547" s="5">
        <f t="shared" si="1"/>
        <v>1.654657709</v>
      </c>
    </row>
    <row r="1548">
      <c r="A1548" s="3" t="s">
        <v>1511</v>
      </c>
      <c r="B1548" s="4">
        <v>45012.0</v>
      </c>
      <c r="C1548" s="5" t="s">
        <v>13</v>
      </c>
      <c r="D1548" s="5" t="s">
        <v>23</v>
      </c>
      <c r="E1548" s="5">
        <v>1156.26</v>
      </c>
      <c r="F1548" s="5">
        <v>26.0</v>
      </c>
      <c r="G1548" s="5">
        <v>0.0</v>
      </c>
      <c r="H1548" s="5">
        <v>196.86</v>
      </c>
      <c r="I1548" s="5">
        <f t="shared" si="1"/>
        <v>0.1702558248</v>
      </c>
    </row>
    <row r="1549">
      <c r="A1549" s="3" t="s">
        <v>1512</v>
      </c>
      <c r="B1549" s="4">
        <v>45511.0</v>
      </c>
      <c r="C1549" s="5" t="s">
        <v>16</v>
      </c>
      <c r="D1549" s="5" t="s">
        <v>21</v>
      </c>
      <c r="E1549" s="5">
        <v>4437.96</v>
      </c>
      <c r="F1549" s="5">
        <v>19.0</v>
      </c>
      <c r="G1549" s="5">
        <v>26.0</v>
      </c>
      <c r="H1549" s="5">
        <v>348.13</v>
      </c>
      <c r="I1549" s="5">
        <f t="shared" si="1"/>
        <v>0.07844369936</v>
      </c>
    </row>
    <row r="1550">
      <c r="A1550" s="3" t="s">
        <v>1513</v>
      </c>
      <c r="B1550" s="4">
        <v>45220.0</v>
      </c>
      <c r="C1550" s="5" t="s">
        <v>12</v>
      </c>
      <c r="D1550" s="5" t="s">
        <v>17</v>
      </c>
      <c r="E1550" s="5">
        <v>3233.17</v>
      </c>
      <c r="F1550" s="5">
        <v>14.0</v>
      </c>
      <c r="G1550" s="5">
        <v>50.0</v>
      </c>
      <c r="H1550" s="5">
        <v>1247.03</v>
      </c>
      <c r="I1550" s="5">
        <f t="shared" si="1"/>
        <v>0.3856988652</v>
      </c>
    </row>
    <row r="1551">
      <c r="A1551" s="3" t="s">
        <v>1514</v>
      </c>
      <c r="B1551" s="4">
        <v>45278.0</v>
      </c>
      <c r="C1551" s="5" t="s">
        <v>12</v>
      </c>
      <c r="D1551" s="5" t="s">
        <v>23</v>
      </c>
      <c r="E1551" s="5">
        <v>3946.49</v>
      </c>
      <c r="F1551" s="5">
        <v>44.0</v>
      </c>
      <c r="G1551" s="5">
        <v>22.0</v>
      </c>
      <c r="H1551" s="5">
        <v>1167.01</v>
      </c>
      <c r="I1551" s="5">
        <f t="shared" si="1"/>
        <v>0.2957083383</v>
      </c>
    </row>
    <row r="1552">
      <c r="A1552" s="3" t="s">
        <v>1515</v>
      </c>
      <c r="B1552" s="4">
        <v>45194.0</v>
      </c>
      <c r="C1552" s="5" t="s">
        <v>12</v>
      </c>
      <c r="D1552" s="5" t="s">
        <v>21</v>
      </c>
      <c r="E1552" s="5">
        <v>103.99</v>
      </c>
      <c r="F1552" s="5">
        <v>5.0</v>
      </c>
      <c r="G1552" s="5">
        <v>27.0</v>
      </c>
      <c r="H1552" s="5">
        <v>1547.59</v>
      </c>
      <c r="I1552" s="5">
        <f t="shared" si="1"/>
        <v>14.88210405</v>
      </c>
    </row>
    <row r="1553">
      <c r="A1553" s="3" t="s">
        <v>1516</v>
      </c>
      <c r="B1553" s="4">
        <v>44922.0</v>
      </c>
      <c r="C1553" s="5" t="s">
        <v>16</v>
      </c>
      <c r="D1553" s="5" t="s">
        <v>19</v>
      </c>
      <c r="E1553" s="5">
        <v>3198.55</v>
      </c>
      <c r="F1553" s="5">
        <v>21.0</v>
      </c>
      <c r="G1553" s="5">
        <v>37.0</v>
      </c>
      <c r="H1553" s="5">
        <v>1948.6</v>
      </c>
      <c r="I1553" s="5">
        <f t="shared" si="1"/>
        <v>0.6092135499</v>
      </c>
    </row>
    <row r="1554">
      <c r="A1554" s="3" t="s">
        <v>1517</v>
      </c>
      <c r="B1554" s="4">
        <v>45559.0</v>
      </c>
      <c r="C1554" s="5" t="s">
        <v>13</v>
      </c>
      <c r="D1554" s="5" t="s">
        <v>19</v>
      </c>
      <c r="E1554" s="5">
        <v>1784.22</v>
      </c>
      <c r="F1554" s="5">
        <v>17.0</v>
      </c>
      <c r="G1554" s="5">
        <v>26.0</v>
      </c>
      <c r="H1554" s="5">
        <v>1447.69</v>
      </c>
      <c r="I1554" s="5">
        <f t="shared" si="1"/>
        <v>0.8113853673</v>
      </c>
    </row>
    <row r="1555">
      <c r="A1555" s="3" t="s">
        <v>1518</v>
      </c>
      <c r="B1555" s="4">
        <v>45157.0</v>
      </c>
      <c r="C1555" s="5" t="s">
        <v>16</v>
      </c>
      <c r="D1555" s="5" t="s">
        <v>23</v>
      </c>
      <c r="E1555" s="5">
        <v>2939.37</v>
      </c>
      <c r="F1555" s="5">
        <v>27.0</v>
      </c>
      <c r="G1555" s="5">
        <v>29.0</v>
      </c>
      <c r="H1555" s="5">
        <v>167.82</v>
      </c>
      <c r="I1555" s="5">
        <f t="shared" si="1"/>
        <v>0.05709386705</v>
      </c>
    </row>
    <row r="1556">
      <c r="A1556" s="3" t="s">
        <v>1519</v>
      </c>
      <c r="B1556" s="4">
        <v>44924.0</v>
      </c>
      <c r="C1556" s="5" t="s">
        <v>12</v>
      </c>
      <c r="D1556" s="5" t="s">
        <v>23</v>
      </c>
      <c r="E1556" s="5">
        <v>3765.5</v>
      </c>
      <c r="F1556" s="5">
        <v>28.0</v>
      </c>
      <c r="G1556" s="5">
        <v>50.0</v>
      </c>
      <c r="H1556" s="5">
        <v>1259.94</v>
      </c>
      <c r="I1556" s="5">
        <f t="shared" si="1"/>
        <v>0.3346009826</v>
      </c>
    </row>
    <row r="1557">
      <c r="A1557" s="3">
        <v>2.2840559E7</v>
      </c>
      <c r="B1557" s="4">
        <v>45115.0</v>
      </c>
      <c r="C1557" s="5" t="s">
        <v>13</v>
      </c>
      <c r="D1557" s="5" t="s">
        <v>19</v>
      </c>
      <c r="E1557" s="5">
        <v>3602.98</v>
      </c>
      <c r="F1557" s="5">
        <v>3.0</v>
      </c>
      <c r="G1557" s="5">
        <v>0.0</v>
      </c>
      <c r="H1557" s="5">
        <v>1108.81</v>
      </c>
      <c r="I1557" s="5">
        <f t="shared" si="1"/>
        <v>0.3077480308</v>
      </c>
    </row>
    <row r="1558">
      <c r="A1558" s="3" t="s">
        <v>1520</v>
      </c>
      <c r="B1558" s="4">
        <v>45221.0</v>
      </c>
      <c r="C1558" s="5" t="s">
        <v>13</v>
      </c>
      <c r="D1558" s="5" t="s">
        <v>10</v>
      </c>
      <c r="E1558" s="5">
        <v>1665.36</v>
      </c>
      <c r="F1558" s="5">
        <v>38.0</v>
      </c>
      <c r="G1558" s="5">
        <v>11.0</v>
      </c>
      <c r="H1558" s="5">
        <v>577.57</v>
      </c>
      <c r="I1558" s="5">
        <f t="shared" si="1"/>
        <v>0.3468139021</v>
      </c>
    </row>
    <row r="1559">
      <c r="A1559" s="3" t="s">
        <v>1521</v>
      </c>
      <c r="B1559" s="4">
        <v>45106.0</v>
      </c>
      <c r="C1559" s="5" t="s">
        <v>13</v>
      </c>
      <c r="D1559" s="5" t="s">
        <v>17</v>
      </c>
      <c r="E1559" s="5">
        <v>1640.37</v>
      </c>
      <c r="F1559" s="5">
        <v>21.0</v>
      </c>
      <c r="G1559" s="5">
        <v>8.0</v>
      </c>
      <c r="H1559" s="5">
        <v>1780.15</v>
      </c>
      <c r="I1559" s="5">
        <f t="shared" si="1"/>
        <v>1.085212483</v>
      </c>
    </row>
    <row r="1560">
      <c r="A1560" s="3" t="s">
        <v>1522</v>
      </c>
      <c r="B1560" s="4">
        <v>45243.0</v>
      </c>
      <c r="C1560" s="5" t="s">
        <v>9</v>
      </c>
      <c r="D1560" s="5" t="s">
        <v>19</v>
      </c>
      <c r="E1560" s="5">
        <v>1799.62</v>
      </c>
      <c r="F1560" s="5">
        <v>17.0</v>
      </c>
      <c r="G1560" s="5">
        <v>7.0</v>
      </c>
      <c r="H1560" s="5">
        <v>194.08</v>
      </c>
      <c r="I1560" s="5">
        <f t="shared" si="1"/>
        <v>0.1078449895</v>
      </c>
    </row>
    <row r="1561">
      <c r="A1561" s="3" t="s">
        <v>1523</v>
      </c>
      <c r="B1561" s="4">
        <v>45037.0</v>
      </c>
      <c r="C1561" s="5" t="s">
        <v>12</v>
      </c>
      <c r="D1561" s="5" t="s">
        <v>19</v>
      </c>
      <c r="E1561" s="5">
        <v>2213.21</v>
      </c>
      <c r="F1561" s="5">
        <v>33.0</v>
      </c>
      <c r="G1561" s="5">
        <v>7.0</v>
      </c>
      <c r="H1561" s="5">
        <v>823.69</v>
      </c>
      <c r="I1561" s="5">
        <f t="shared" si="1"/>
        <v>0.3721698348</v>
      </c>
    </row>
    <row r="1562">
      <c r="A1562" s="3" t="s">
        <v>1524</v>
      </c>
      <c r="B1562" s="4">
        <v>45078.0</v>
      </c>
      <c r="C1562" s="5" t="s">
        <v>12</v>
      </c>
      <c r="D1562" s="5" t="s">
        <v>17</v>
      </c>
      <c r="E1562" s="5">
        <v>1197.51</v>
      </c>
      <c r="F1562" s="5">
        <v>28.0</v>
      </c>
      <c r="G1562" s="5">
        <v>1.0</v>
      </c>
      <c r="H1562" s="5">
        <v>274.84</v>
      </c>
      <c r="I1562" s="5">
        <f t="shared" si="1"/>
        <v>0.2295095657</v>
      </c>
    </row>
    <row r="1563">
      <c r="A1563" s="3" t="s">
        <v>1525</v>
      </c>
      <c r="B1563" s="4">
        <v>45497.0</v>
      </c>
      <c r="C1563" s="5" t="s">
        <v>12</v>
      </c>
      <c r="D1563" s="5" t="s">
        <v>23</v>
      </c>
      <c r="E1563" s="5">
        <v>3139.11</v>
      </c>
      <c r="F1563" s="5">
        <v>48.0</v>
      </c>
      <c r="G1563" s="5">
        <v>31.0</v>
      </c>
      <c r="H1563" s="5">
        <v>715.2</v>
      </c>
      <c r="I1563" s="5">
        <f t="shared" si="1"/>
        <v>0.2278352782</v>
      </c>
    </row>
    <row r="1564">
      <c r="A1564" s="3" t="s">
        <v>1526</v>
      </c>
      <c r="B1564" s="4">
        <v>45327.0</v>
      </c>
      <c r="C1564" s="5" t="s">
        <v>16</v>
      </c>
      <c r="D1564" s="5" t="s">
        <v>23</v>
      </c>
      <c r="E1564" s="5">
        <v>438.28</v>
      </c>
      <c r="F1564" s="5">
        <v>29.0</v>
      </c>
      <c r="G1564" s="5">
        <v>1.0</v>
      </c>
      <c r="H1564" s="5">
        <v>444.16</v>
      </c>
      <c r="I1564" s="5">
        <f t="shared" si="1"/>
        <v>1.013416081</v>
      </c>
    </row>
    <row r="1565">
      <c r="A1565" s="3" t="s">
        <v>1527</v>
      </c>
      <c r="B1565" s="4">
        <v>45126.0</v>
      </c>
      <c r="C1565" s="5" t="s">
        <v>13</v>
      </c>
      <c r="D1565" s="5" t="s">
        <v>17</v>
      </c>
      <c r="E1565" s="5">
        <v>2361.26</v>
      </c>
      <c r="F1565" s="5">
        <v>18.0</v>
      </c>
      <c r="G1565" s="5">
        <v>48.0</v>
      </c>
      <c r="H1565" s="5">
        <v>517.23</v>
      </c>
      <c r="I1565" s="5">
        <f t="shared" si="1"/>
        <v>0.2190483047</v>
      </c>
    </row>
    <row r="1566">
      <c r="A1566" s="3">
        <v>9.602712E7</v>
      </c>
      <c r="B1566" s="4">
        <v>45527.0</v>
      </c>
      <c r="C1566" s="5" t="s">
        <v>16</v>
      </c>
      <c r="D1566" s="5" t="s">
        <v>21</v>
      </c>
      <c r="E1566" s="5">
        <v>1084.83</v>
      </c>
      <c r="F1566" s="5">
        <v>10.0</v>
      </c>
      <c r="G1566" s="5">
        <v>35.0</v>
      </c>
      <c r="H1566" s="5">
        <v>1177.96</v>
      </c>
      <c r="I1566" s="5">
        <f t="shared" si="1"/>
        <v>1.085847552</v>
      </c>
    </row>
    <row r="1567">
      <c r="A1567" s="3" t="s">
        <v>1528</v>
      </c>
      <c r="B1567" s="4">
        <v>45121.0</v>
      </c>
      <c r="C1567" s="5" t="s">
        <v>13</v>
      </c>
      <c r="D1567" s="5" t="s">
        <v>21</v>
      </c>
      <c r="E1567" s="5">
        <v>955.31</v>
      </c>
      <c r="F1567" s="5">
        <v>36.0</v>
      </c>
      <c r="G1567" s="5">
        <v>9.0</v>
      </c>
      <c r="H1567" s="5">
        <v>926.45</v>
      </c>
      <c r="I1567" s="5">
        <f t="shared" si="1"/>
        <v>0.9697899111</v>
      </c>
    </row>
    <row r="1568">
      <c r="A1568" s="3" t="s">
        <v>1529</v>
      </c>
      <c r="B1568" s="4">
        <v>45280.0</v>
      </c>
      <c r="C1568" s="5" t="s">
        <v>9</v>
      </c>
      <c r="D1568" s="5" t="s">
        <v>17</v>
      </c>
      <c r="E1568" s="5">
        <v>3871.34</v>
      </c>
      <c r="F1568" s="5">
        <v>41.0</v>
      </c>
      <c r="G1568" s="5">
        <v>20.0</v>
      </c>
      <c r="H1568" s="5">
        <v>1622.21</v>
      </c>
      <c r="I1568" s="5">
        <f t="shared" si="1"/>
        <v>0.4190306199</v>
      </c>
    </row>
    <row r="1569">
      <c r="A1569" s="3" t="s">
        <v>1530</v>
      </c>
      <c r="B1569" s="4">
        <v>44957.0</v>
      </c>
      <c r="C1569" s="5" t="s">
        <v>9</v>
      </c>
      <c r="D1569" s="5" t="s">
        <v>10</v>
      </c>
      <c r="E1569" s="5">
        <v>3546.32</v>
      </c>
      <c r="F1569" s="5">
        <v>15.0</v>
      </c>
      <c r="G1569" s="5">
        <v>35.0</v>
      </c>
      <c r="H1569" s="5">
        <v>458.64</v>
      </c>
      <c r="I1569" s="5">
        <f t="shared" si="1"/>
        <v>0.1293284306</v>
      </c>
    </row>
    <row r="1570">
      <c r="A1570" s="3" t="s">
        <v>1531</v>
      </c>
      <c r="B1570" s="4">
        <v>45290.0</v>
      </c>
      <c r="C1570" s="5" t="s">
        <v>13</v>
      </c>
      <c r="D1570" s="5" t="s">
        <v>21</v>
      </c>
      <c r="E1570" s="5">
        <v>1551.62</v>
      </c>
      <c r="F1570" s="5">
        <v>13.0</v>
      </c>
      <c r="G1570" s="5">
        <v>20.0</v>
      </c>
      <c r="H1570" s="5">
        <v>1260.15</v>
      </c>
      <c r="I1570" s="5">
        <f t="shared" si="1"/>
        <v>0.812151171</v>
      </c>
    </row>
    <row r="1571">
      <c r="A1571" s="3">
        <v>9.6425131E7</v>
      </c>
      <c r="B1571" s="4">
        <v>45120.0</v>
      </c>
      <c r="C1571" s="5" t="s">
        <v>13</v>
      </c>
      <c r="D1571" s="5" t="s">
        <v>21</v>
      </c>
      <c r="E1571" s="5">
        <v>3248.44</v>
      </c>
      <c r="F1571" s="5">
        <v>7.0</v>
      </c>
      <c r="G1571" s="5">
        <v>7.0</v>
      </c>
      <c r="H1571" s="5">
        <v>1285.14</v>
      </c>
      <c r="I1571" s="5">
        <f t="shared" si="1"/>
        <v>0.3956175888</v>
      </c>
    </row>
    <row r="1572">
      <c r="A1572" s="3" t="s">
        <v>1532</v>
      </c>
      <c r="B1572" s="4">
        <v>44991.0</v>
      </c>
      <c r="C1572" s="5" t="s">
        <v>13</v>
      </c>
      <c r="D1572" s="5" t="s">
        <v>21</v>
      </c>
      <c r="E1572" s="5">
        <v>2938.86</v>
      </c>
      <c r="F1572" s="5">
        <v>3.0</v>
      </c>
      <c r="G1572" s="5">
        <v>33.0</v>
      </c>
      <c r="H1572" s="5">
        <v>1159.26</v>
      </c>
      <c r="I1572" s="5">
        <f t="shared" si="1"/>
        <v>0.394459076</v>
      </c>
    </row>
    <row r="1573">
      <c r="A1573" s="3" t="s">
        <v>1533</v>
      </c>
      <c r="B1573" s="4">
        <v>45538.0</v>
      </c>
      <c r="C1573" s="5" t="s">
        <v>12</v>
      </c>
      <c r="D1573" s="5" t="s">
        <v>17</v>
      </c>
      <c r="E1573" s="5">
        <v>344.93</v>
      </c>
      <c r="F1573" s="5">
        <v>29.0</v>
      </c>
      <c r="G1573" s="5">
        <v>19.0</v>
      </c>
      <c r="H1573" s="5">
        <v>1565.39</v>
      </c>
      <c r="I1573" s="5">
        <f t="shared" si="1"/>
        <v>4.53828313</v>
      </c>
    </row>
    <row r="1574">
      <c r="A1574" s="3" t="s">
        <v>1534</v>
      </c>
      <c r="B1574" s="4">
        <v>45280.0</v>
      </c>
      <c r="C1574" s="5" t="s">
        <v>13</v>
      </c>
      <c r="D1574" s="5" t="s">
        <v>19</v>
      </c>
      <c r="E1574" s="5">
        <v>4225.14</v>
      </c>
      <c r="F1574" s="5">
        <v>2.0</v>
      </c>
      <c r="G1574" s="5">
        <v>26.0</v>
      </c>
      <c r="H1574" s="5">
        <v>1816.08</v>
      </c>
      <c r="I1574" s="5">
        <f t="shared" si="1"/>
        <v>0.4298271773</v>
      </c>
    </row>
    <row r="1575">
      <c r="A1575" s="3" t="s">
        <v>1535</v>
      </c>
      <c r="B1575" s="4">
        <v>44901.0</v>
      </c>
      <c r="C1575" s="5" t="s">
        <v>9</v>
      </c>
      <c r="D1575" s="5" t="s">
        <v>21</v>
      </c>
      <c r="E1575" s="5">
        <v>4831.75</v>
      </c>
      <c r="F1575" s="5">
        <v>39.0</v>
      </c>
      <c r="G1575" s="5">
        <v>19.0</v>
      </c>
      <c r="H1575" s="5">
        <v>208.92</v>
      </c>
      <c r="I1575" s="5">
        <f t="shared" si="1"/>
        <v>0.04323899208</v>
      </c>
    </row>
    <row r="1576">
      <c r="A1576" s="3" t="s">
        <v>1536</v>
      </c>
      <c r="B1576" s="4">
        <v>45518.0</v>
      </c>
      <c r="C1576" s="5" t="s">
        <v>16</v>
      </c>
      <c r="D1576" s="5" t="s">
        <v>19</v>
      </c>
      <c r="E1576" s="5">
        <v>2346.75</v>
      </c>
      <c r="F1576" s="5">
        <v>22.0</v>
      </c>
      <c r="G1576" s="5">
        <v>45.0</v>
      </c>
      <c r="H1576" s="5">
        <v>87.81</v>
      </c>
      <c r="I1576" s="5">
        <f t="shared" si="1"/>
        <v>0.03741770534</v>
      </c>
    </row>
    <row r="1577">
      <c r="A1577" s="3" t="s">
        <v>1537</v>
      </c>
      <c r="B1577" s="4">
        <v>45063.0</v>
      </c>
      <c r="C1577" s="5" t="s">
        <v>9</v>
      </c>
      <c r="D1577" s="5" t="s">
        <v>21</v>
      </c>
      <c r="E1577" s="5">
        <v>3429.65</v>
      </c>
      <c r="F1577" s="5">
        <v>40.0</v>
      </c>
      <c r="G1577" s="5">
        <v>10.0</v>
      </c>
      <c r="H1577" s="5">
        <v>1847.64</v>
      </c>
      <c r="I1577" s="5">
        <f t="shared" si="1"/>
        <v>0.5387255259</v>
      </c>
    </row>
    <row r="1578">
      <c r="A1578" s="3" t="s">
        <v>1538</v>
      </c>
      <c r="B1578" s="4">
        <v>45558.0</v>
      </c>
      <c r="C1578" s="5" t="s">
        <v>12</v>
      </c>
      <c r="D1578" s="5" t="s">
        <v>21</v>
      </c>
      <c r="E1578" s="5">
        <v>2754.21</v>
      </c>
      <c r="F1578" s="5">
        <v>17.0</v>
      </c>
      <c r="G1578" s="5">
        <v>33.0</v>
      </c>
      <c r="H1578" s="5">
        <v>1460.22</v>
      </c>
      <c r="I1578" s="5">
        <f t="shared" si="1"/>
        <v>0.5301774375</v>
      </c>
    </row>
    <row r="1579">
      <c r="A1579" s="3" t="s">
        <v>1539</v>
      </c>
      <c r="B1579" s="4">
        <v>45107.0</v>
      </c>
      <c r="C1579" s="5" t="s">
        <v>16</v>
      </c>
      <c r="D1579" s="5" t="s">
        <v>10</v>
      </c>
      <c r="E1579" s="5">
        <v>4698.69</v>
      </c>
      <c r="F1579" s="5">
        <v>39.0</v>
      </c>
      <c r="G1579" s="5">
        <v>40.0</v>
      </c>
      <c r="H1579" s="5">
        <v>632.41</v>
      </c>
      <c r="I1579" s="5">
        <f t="shared" si="1"/>
        <v>0.1345928333</v>
      </c>
    </row>
    <row r="1580">
      <c r="A1580" s="3" t="s">
        <v>1540</v>
      </c>
      <c r="B1580" s="4">
        <v>45478.0</v>
      </c>
      <c r="C1580" s="5" t="s">
        <v>12</v>
      </c>
      <c r="D1580" s="5" t="s">
        <v>10</v>
      </c>
      <c r="E1580" s="5">
        <v>2785.16</v>
      </c>
      <c r="F1580" s="5">
        <v>24.0</v>
      </c>
      <c r="G1580" s="5">
        <v>33.0</v>
      </c>
      <c r="H1580" s="5">
        <v>1768.88</v>
      </c>
      <c r="I1580" s="5">
        <f t="shared" si="1"/>
        <v>0.6351089345</v>
      </c>
    </row>
    <row r="1581">
      <c r="A1581" s="3" t="s">
        <v>1541</v>
      </c>
      <c r="B1581" s="4">
        <v>45276.0</v>
      </c>
      <c r="C1581" s="5" t="s">
        <v>9</v>
      </c>
      <c r="D1581" s="5" t="s">
        <v>17</v>
      </c>
      <c r="E1581" s="5">
        <v>732.44</v>
      </c>
      <c r="F1581" s="5">
        <v>42.0</v>
      </c>
      <c r="G1581" s="5">
        <v>35.0</v>
      </c>
      <c r="H1581" s="5">
        <v>683.56</v>
      </c>
      <c r="I1581" s="5">
        <f t="shared" si="1"/>
        <v>0.9332641582</v>
      </c>
    </row>
    <row r="1582">
      <c r="A1582" s="3" t="s">
        <v>1542</v>
      </c>
      <c r="B1582" s="4">
        <v>45523.0</v>
      </c>
      <c r="C1582" s="5" t="s">
        <v>16</v>
      </c>
      <c r="D1582" s="5" t="s">
        <v>19</v>
      </c>
      <c r="E1582" s="5">
        <v>3911.84</v>
      </c>
      <c r="F1582" s="5">
        <v>47.0</v>
      </c>
      <c r="G1582" s="5">
        <v>8.0</v>
      </c>
      <c r="H1582" s="5">
        <v>603.31</v>
      </c>
      <c r="I1582" s="5">
        <f t="shared" si="1"/>
        <v>0.1542266555</v>
      </c>
    </row>
    <row r="1583">
      <c r="A1583" s="3" t="s">
        <v>1543</v>
      </c>
      <c r="B1583" s="4">
        <v>45544.0</v>
      </c>
      <c r="C1583" s="5" t="s">
        <v>13</v>
      </c>
      <c r="D1583" s="5" t="s">
        <v>10</v>
      </c>
      <c r="E1583" s="5">
        <v>4179.72</v>
      </c>
      <c r="F1583" s="5">
        <v>32.0</v>
      </c>
      <c r="G1583" s="5">
        <v>45.0</v>
      </c>
      <c r="H1583" s="5">
        <v>1809.82</v>
      </c>
      <c r="I1583" s="5">
        <f t="shared" si="1"/>
        <v>0.4330002967</v>
      </c>
    </row>
    <row r="1584">
      <c r="A1584" s="3" t="s">
        <v>1544</v>
      </c>
      <c r="B1584" s="4">
        <v>45597.0</v>
      </c>
      <c r="C1584" s="5" t="s">
        <v>12</v>
      </c>
      <c r="D1584" s="5" t="s">
        <v>19</v>
      </c>
      <c r="E1584" s="5">
        <v>3457.93</v>
      </c>
      <c r="F1584" s="5">
        <v>30.0</v>
      </c>
      <c r="G1584" s="5">
        <v>2.0</v>
      </c>
      <c r="H1584" s="5">
        <v>1101.01</v>
      </c>
      <c r="I1584" s="5">
        <f t="shared" si="1"/>
        <v>0.3184014714</v>
      </c>
    </row>
    <row r="1585">
      <c r="A1585" s="3" t="s">
        <v>1545</v>
      </c>
      <c r="B1585" s="4">
        <v>45441.0</v>
      </c>
      <c r="C1585" s="5" t="s">
        <v>16</v>
      </c>
      <c r="D1585" s="5" t="s">
        <v>23</v>
      </c>
      <c r="E1585" s="5">
        <v>4425.37</v>
      </c>
      <c r="F1585" s="5">
        <v>39.0</v>
      </c>
      <c r="G1585" s="5">
        <v>9.0</v>
      </c>
      <c r="H1585" s="5">
        <v>1751.32</v>
      </c>
      <c r="I1585" s="5">
        <f t="shared" si="1"/>
        <v>0.3957454405</v>
      </c>
    </row>
    <row r="1586">
      <c r="A1586" s="3" t="s">
        <v>1546</v>
      </c>
      <c r="B1586" s="4">
        <v>45150.0</v>
      </c>
      <c r="C1586" s="5" t="s">
        <v>13</v>
      </c>
      <c r="D1586" s="5" t="s">
        <v>23</v>
      </c>
      <c r="E1586" s="5">
        <v>3011.23</v>
      </c>
      <c r="F1586" s="5">
        <v>13.0</v>
      </c>
      <c r="G1586" s="5">
        <v>47.0</v>
      </c>
      <c r="H1586" s="5">
        <v>796.12</v>
      </c>
      <c r="I1586" s="5">
        <f t="shared" si="1"/>
        <v>0.2643836572</v>
      </c>
    </row>
    <row r="1587">
      <c r="A1587" s="3" t="s">
        <v>1547</v>
      </c>
      <c r="B1587" s="4">
        <v>45575.0</v>
      </c>
      <c r="C1587" s="5" t="s">
        <v>13</v>
      </c>
      <c r="D1587" s="5" t="s">
        <v>21</v>
      </c>
      <c r="E1587" s="5">
        <v>1857.89</v>
      </c>
      <c r="F1587" s="5">
        <v>8.0</v>
      </c>
      <c r="G1587" s="5">
        <v>15.0</v>
      </c>
      <c r="H1587" s="5">
        <v>471.67</v>
      </c>
      <c r="I1587" s="5">
        <f t="shared" si="1"/>
        <v>0.2538740184</v>
      </c>
    </row>
    <row r="1588">
      <c r="A1588" s="3" t="s">
        <v>1548</v>
      </c>
      <c r="B1588" s="4">
        <v>45050.0</v>
      </c>
      <c r="C1588" s="5" t="s">
        <v>12</v>
      </c>
      <c r="D1588" s="5" t="s">
        <v>23</v>
      </c>
      <c r="E1588" s="5">
        <v>4973.19</v>
      </c>
      <c r="F1588" s="5">
        <v>16.0</v>
      </c>
      <c r="G1588" s="5">
        <v>1.0</v>
      </c>
      <c r="H1588" s="5">
        <v>1928.3</v>
      </c>
      <c r="I1588" s="5">
        <f t="shared" si="1"/>
        <v>0.3877390568</v>
      </c>
    </row>
    <row r="1589">
      <c r="A1589" s="3" t="s">
        <v>1549</v>
      </c>
      <c r="B1589" s="4">
        <v>45056.0</v>
      </c>
      <c r="C1589" s="5" t="s">
        <v>16</v>
      </c>
      <c r="D1589" s="5" t="s">
        <v>10</v>
      </c>
      <c r="E1589" s="5">
        <v>913.11</v>
      </c>
      <c r="F1589" s="5">
        <v>39.0</v>
      </c>
      <c r="G1589" s="5">
        <v>2.0</v>
      </c>
      <c r="H1589" s="5">
        <v>1279.37</v>
      </c>
      <c r="I1589" s="5">
        <f t="shared" si="1"/>
        <v>1.401112681</v>
      </c>
    </row>
    <row r="1590">
      <c r="A1590" s="3" t="s">
        <v>1550</v>
      </c>
      <c r="B1590" s="4">
        <v>45326.0</v>
      </c>
      <c r="C1590" s="5" t="s">
        <v>13</v>
      </c>
      <c r="D1590" s="5" t="s">
        <v>21</v>
      </c>
      <c r="E1590" s="5">
        <v>1574.56</v>
      </c>
      <c r="F1590" s="5">
        <v>38.0</v>
      </c>
      <c r="G1590" s="5">
        <v>0.0</v>
      </c>
      <c r="H1590" s="5">
        <v>1855.81</v>
      </c>
      <c r="I1590" s="5">
        <f t="shared" si="1"/>
        <v>1.178621329</v>
      </c>
    </row>
    <row r="1591">
      <c r="A1591" s="3" t="s">
        <v>1551</v>
      </c>
      <c r="B1591" s="4">
        <v>44889.0</v>
      </c>
      <c r="C1591" s="5" t="s">
        <v>12</v>
      </c>
      <c r="D1591" s="5" t="s">
        <v>10</v>
      </c>
      <c r="E1591" s="5">
        <v>1182.07</v>
      </c>
      <c r="F1591" s="5">
        <v>21.0</v>
      </c>
      <c r="G1591" s="5">
        <v>43.0</v>
      </c>
      <c r="H1591" s="5">
        <v>91.07</v>
      </c>
      <c r="I1591" s="5">
        <f t="shared" si="1"/>
        <v>0.07704281472</v>
      </c>
    </row>
    <row r="1592">
      <c r="A1592" s="3" t="s">
        <v>1552</v>
      </c>
      <c r="B1592" s="4">
        <v>45054.0</v>
      </c>
      <c r="C1592" s="5" t="s">
        <v>12</v>
      </c>
      <c r="D1592" s="5" t="s">
        <v>23</v>
      </c>
      <c r="E1592" s="5">
        <v>1773.77</v>
      </c>
      <c r="F1592" s="5">
        <v>15.0</v>
      </c>
      <c r="G1592" s="5">
        <v>27.0</v>
      </c>
      <c r="H1592" s="5">
        <v>1045.13</v>
      </c>
      <c r="I1592" s="5">
        <f t="shared" si="1"/>
        <v>0.5892139342</v>
      </c>
    </row>
    <row r="1593">
      <c r="A1593" s="3" t="s">
        <v>1553</v>
      </c>
      <c r="B1593" s="4">
        <v>44942.0</v>
      </c>
      <c r="C1593" s="5" t="s">
        <v>16</v>
      </c>
      <c r="D1593" s="5" t="s">
        <v>23</v>
      </c>
      <c r="E1593" s="5">
        <v>1940.94</v>
      </c>
      <c r="F1593" s="5">
        <v>35.0</v>
      </c>
      <c r="G1593" s="5">
        <v>12.0</v>
      </c>
      <c r="H1593" s="5">
        <v>243.14</v>
      </c>
      <c r="I1593" s="5">
        <f t="shared" si="1"/>
        <v>0.1252691995</v>
      </c>
    </row>
    <row r="1594">
      <c r="A1594" s="3" t="s">
        <v>1554</v>
      </c>
      <c r="B1594" s="4">
        <v>45430.0</v>
      </c>
      <c r="C1594" s="5" t="s">
        <v>9</v>
      </c>
      <c r="D1594" s="5" t="s">
        <v>21</v>
      </c>
      <c r="E1594" s="5">
        <v>2651.98</v>
      </c>
      <c r="F1594" s="5">
        <v>7.0</v>
      </c>
      <c r="G1594" s="5">
        <v>32.0</v>
      </c>
      <c r="H1594" s="5">
        <v>579.33</v>
      </c>
      <c r="I1594" s="5">
        <f t="shared" si="1"/>
        <v>0.2184518737</v>
      </c>
    </row>
    <row r="1595">
      <c r="A1595" s="3" t="s">
        <v>1555</v>
      </c>
      <c r="B1595" s="4">
        <v>45490.0</v>
      </c>
      <c r="C1595" s="5" t="s">
        <v>16</v>
      </c>
      <c r="D1595" s="5" t="s">
        <v>10</v>
      </c>
      <c r="E1595" s="5">
        <v>114.52</v>
      </c>
      <c r="F1595" s="5">
        <v>10.0</v>
      </c>
      <c r="G1595" s="5">
        <v>20.0</v>
      </c>
      <c r="H1595" s="5">
        <v>1744.22</v>
      </c>
      <c r="I1595" s="5">
        <f t="shared" si="1"/>
        <v>15.23070206</v>
      </c>
    </row>
    <row r="1596">
      <c r="A1596" s="3" t="s">
        <v>1556</v>
      </c>
      <c r="B1596" s="4">
        <v>45310.0</v>
      </c>
      <c r="C1596" s="5" t="s">
        <v>12</v>
      </c>
      <c r="D1596" s="5" t="s">
        <v>21</v>
      </c>
      <c r="E1596" s="5">
        <v>1941.19</v>
      </c>
      <c r="F1596" s="5">
        <v>8.0</v>
      </c>
      <c r="G1596" s="5">
        <v>1.0</v>
      </c>
      <c r="H1596" s="5">
        <v>1591.36</v>
      </c>
      <c r="I1596" s="5">
        <f t="shared" si="1"/>
        <v>0.8197858015</v>
      </c>
    </row>
    <row r="1597">
      <c r="A1597" s="3" t="s">
        <v>1557</v>
      </c>
      <c r="B1597" s="4">
        <v>45108.0</v>
      </c>
      <c r="C1597" s="5" t="s">
        <v>9</v>
      </c>
      <c r="D1597" s="5" t="s">
        <v>17</v>
      </c>
      <c r="E1597" s="5">
        <v>1767.33</v>
      </c>
      <c r="F1597" s="5">
        <v>22.0</v>
      </c>
      <c r="G1597" s="5">
        <v>45.0</v>
      </c>
      <c r="H1597" s="5">
        <v>769.07</v>
      </c>
      <c r="I1597" s="5">
        <f t="shared" si="1"/>
        <v>0.4351592515</v>
      </c>
    </row>
    <row r="1598">
      <c r="A1598" s="3" t="s">
        <v>1558</v>
      </c>
      <c r="B1598" s="4">
        <v>45298.0</v>
      </c>
      <c r="C1598" s="5" t="s">
        <v>16</v>
      </c>
      <c r="D1598" s="5" t="s">
        <v>23</v>
      </c>
      <c r="E1598" s="5">
        <v>4698.95</v>
      </c>
      <c r="F1598" s="5">
        <v>19.0</v>
      </c>
      <c r="G1598" s="5">
        <v>48.0</v>
      </c>
      <c r="H1598" s="5">
        <v>404.7</v>
      </c>
      <c r="I1598" s="5">
        <f t="shared" si="1"/>
        <v>0.08612562381</v>
      </c>
    </row>
    <row r="1599">
      <c r="A1599" s="3" t="s">
        <v>1559</v>
      </c>
      <c r="B1599" s="4">
        <v>45532.0</v>
      </c>
      <c r="C1599" s="5" t="s">
        <v>9</v>
      </c>
      <c r="D1599" s="5" t="s">
        <v>17</v>
      </c>
      <c r="E1599" s="5">
        <v>3476.33</v>
      </c>
      <c r="F1599" s="5">
        <v>18.0</v>
      </c>
      <c r="G1599" s="5">
        <v>4.0</v>
      </c>
      <c r="H1599" s="5">
        <v>856.47</v>
      </c>
      <c r="I1599" s="5">
        <f t="shared" si="1"/>
        <v>0.2463718922</v>
      </c>
    </row>
    <row r="1600">
      <c r="A1600" s="3" t="s">
        <v>1560</v>
      </c>
      <c r="B1600" s="4">
        <v>45497.0</v>
      </c>
      <c r="C1600" s="5" t="s">
        <v>16</v>
      </c>
      <c r="D1600" s="5" t="s">
        <v>23</v>
      </c>
      <c r="E1600" s="5">
        <v>3542.28</v>
      </c>
      <c r="F1600" s="5">
        <v>22.0</v>
      </c>
      <c r="G1600" s="5">
        <v>10.0</v>
      </c>
      <c r="H1600" s="5">
        <v>132.93</v>
      </c>
      <c r="I1600" s="5">
        <f t="shared" si="1"/>
        <v>0.03752667773</v>
      </c>
    </row>
    <row r="1601">
      <c r="A1601" s="3" t="s">
        <v>1561</v>
      </c>
      <c r="B1601" s="4">
        <v>45371.0</v>
      </c>
      <c r="C1601" s="5" t="s">
        <v>13</v>
      </c>
      <c r="D1601" s="5" t="s">
        <v>19</v>
      </c>
      <c r="E1601" s="5">
        <v>778.73</v>
      </c>
      <c r="F1601" s="5">
        <v>5.0</v>
      </c>
      <c r="G1601" s="5">
        <v>22.0</v>
      </c>
      <c r="H1601" s="5">
        <v>55.95</v>
      </c>
      <c r="I1601" s="5">
        <f t="shared" si="1"/>
        <v>0.07184775211</v>
      </c>
    </row>
    <row r="1602">
      <c r="A1602" s="3" t="s">
        <v>1562</v>
      </c>
      <c r="B1602" s="4">
        <v>45446.0</v>
      </c>
      <c r="C1602" s="5" t="s">
        <v>16</v>
      </c>
      <c r="D1602" s="5" t="s">
        <v>21</v>
      </c>
      <c r="E1602" s="5">
        <v>4708.87</v>
      </c>
      <c r="F1602" s="5">
        <v>45.0</v>
      </c>
      <c r="G1602" s="5">
        <v>45.0</v>
      </c>
      <c r="H1602" s="5">
        <v>1588.98</v>
      </c>
      <c r="I1602" s="5">
        <f t="shared" si="1"/>
        <v>0.3374440152</v>
      </c>
    </row>
    <row r="1603">
      <c r="A1603" s="3" t="s">
        <v>1563</v>
      </c>
      <c r="B1603" s="4">
        <v>45106.0</v>
      </c>
      <c r="C1603" s="5" t="s">
        <v>9</v>
      </c>
      <c r="D1603" s="5" t="s">
        <v>23</v>
      </c>
      <c r="E1603" s="5">
        <v>2110.7</v>
      </c>
      <c r="F1603" s="5">
        <v>2.0</v>
      </c>
      <c r="G1603" s="5">
        <v>21.0</v>
      </c>
      <c r="H1603" s="5">
        <v>457.35</v>
      </c>
      <c r="I1603" s="5">
        <f t="shared" si="1"/>
        <v>0.2166816696</v>
      </c>
    </row>
    <row r="1604">
      <c r="A1604" s="3" t="s">
        <v>1564</v>
      </c>
      <c r="B1604" s="4">
        <v>45563.0</v>
      </c>
      <c r="C1604" s="5" t="s">
        <v>16</v>
      </c>
      <c r="D1604" s="5" t="s">
        <v>21</v>
      </c>
      <c r="E1604" s="5">
        <v>1229.12</v>
      </c>
      <c r="F1604" s="5">
        <v>38.0</v>
      </c>
      <c r="G1604" s="5">
        <v>18.0</v>
      </c>
      <c r="H1604" s="5">
        <v>934.65</v>
      </c>
      <c r="I1604" s="5">
        <f t="shared" si="1"/>
        <v>0.7604220906</v>
      </c>
    </row>
    <row r="1605">
      <c r="A1605" s="3" t="s">
        <v>1565</v>
      </c>
      <c r="B1605" s="4">
        <v>45384.0</v>
      </c>
      <c r="C1605" s="5" t="s">
        <v>13</v>
      </c>
      <c r="D1605" s="5" t="s">
        <v>17</v>
      </c>
      <c r="E1605" s="5">
        <v>2238.19</v>
      </c>
      <c r="F1605" s="5">
        <v>31.0</v>
      </c>
      <c r="G1605" s="5">
        <v>31.0</v>
      </c>
      <c r="H1605" s="5">
        <v>1268.19</v>
      </c>
      <c r="I1605" s="5">
        <f t="shared" si="1"/>
        <v>0.5666140944</v>
      </c>
    </row>
    <row r="1606">
      <c r="A1606" s="3" t="s">
        <v>1566</v>
      </c>
      <c r="B1606" s="4">
        <v>44963.0</v>
      </c>
      <c r="C1606" s="5" t="s">
        <v>12</v>
      </c>
      <c r="D1606" s="5" t="s">
        <v>10</v>
      </c>
      <c r="E1606" s="5">
        <v>4538.56</v>
      </c>
      <c r="F1606" s="5">
        <v>37.0</v>
      </c>
      <c r="G1606" s="5">
        <v>14.0</v>
      </c>
      <c r="H1606" s="5">
        <v>1786.86</v>
      </c>
      <c r="I1606" s="5">
        <f t="shared" si="1"/>
        <v>0.3937063738</v>
      </c>
    </row>
    <row r="1607">
      <c r="A1607" s="3" t="s">
        <v>1567</v>
      </c>
      <c r="B1607" s="4">
        <v>44986.0</v>
      </c>
      <c r="C1607" s="5" t="s">
        <v>9</v>
      </c>
      <c r="D1607" s="5" t="s">
        <v>10</v>
      </c>
      <c r="E1607" s="5">
        <v>1233.99</v>
      </c>
      <c r="F1607" s="5">
        <v>29.0</v>
      </c>
      <c r="G1607" s="5">
        <v>12.0</v>
      </c>
      <c r="H1607" s="5">
        <v>1363.83</v>
      </c>
      <c r="I1607" s="5">
        <f t="shared" si="1"/>
        <v>1.105219653</v>
      </c>
    </row>
    <row r="1608">
      <c r="A1608" s="3" t="s">
        <v>1568</v>
      </c>
      <c r="B1608" s="4">
        <v>45231.0</v>
      </c>
      <c r="C1608" s="5" t="s">
        <v>13</v>
      </c>
      <c r="D1608" s="5" t="s">
        <v>21</v>
      </c>
      <c r="E1608" s="5">
        <v>2901.35</v>
      </c>
      <c r="F1608" s="5">
        <v>6.0</v>
      </c>
      <c r="G1608" s="5">
        <v>17.0</v>
      </c>
      <c r="H1608" s="5">
        <v>77.67</v>
      </c>
      <c r="I1608" s="5">
        <f t="shared" si="1"/>
        <v>0.02677029659</v>
      </c>
    </row>
    <row r="1609">
      <c r="A1609" s="3" t="s">
        <v>1569</v>
      </c>
      <c r="B1609" s="4">
        <v>45219.0</v>
      </c>
      <c r="C1609" s="5" t="s">
        <v>9</v>
      </c>
      <c r="D1609" s="5" t="s">
        <v>19</v>
      </c>
      <c r="E1609" s="5">
        <v>4191.25</v>
      </c>
      <c r="F1609" s="5">
        <v>17.0</v>
      </c>
      <c r="G1609" s="5">
        <v>29.0</v>
      </c>
      <c r="H1609" s="5">
        <v>31.5</v>
      </c>
      <c r="I1609" s="5">
        <f t="shared" si="1"/>
        <v>0.00751565762</v>
      </c>
    </row>
    <row r="1610">
      <c r="A1610" s="3" t="s">
        <v>1570</v>
      </c>
      <c r="B1610" s="4">
        <v>45185.0</v>
      </c>
      <c r="C1610" s="5" t="s">
        <v>9</v>
      </c>
      <c r="D1610" s="5" t="s">
        <v>10</v>
      </c>
      <c r="E1610" s="5">
        <v>4178.52</v>
      </c>
      <c r="F1610" s="5">
        <v>31.0</v>
      </c>
      <c r="G1610" s="5">
        <v>5.0</v>
      </c>
      <c r="H1610" s="5">
        <v>1723.96</v>
      </c>
      <c r="I1610" s="5">
        <f t="shared" si="1"/>
        <v>0.4125767018</v>
      </c>
    </row>
    <row r="1611">
      <c r="A1611" s="6">
        <v>4.29E202</v>
      </c>
      <c r="B1611" s="4">
        <v>45152.0</v>
      </c>
      <c r="C1611" s="5" t="s">
        <v>12</v>
      </c>
      <c r="D1611" s="5" t="s">
        <v>21</v>
      </c>
      <c r="E1611" s="5">
        <v>4587.88</v>
      </c>
      <c r="F1611" s="5">
        <v>11.0</v>
      </c>
      <c r="G1611" s="5">
        <v>16.0</v>
      </c>
      <c r="H1611" s="5">
        <v>1695.12</v>
      </c>
      <c r="I1611" s="5">
        <f t="shared" si="1"/>
        <v>0.3694778416</v>
      </c>
    </row>
    <row r="1612">
      <c r="A1612" s="3" t="s">
        <v>1571</v>
      </c>
      <c r="B1612" s="4">
        <v>45411.0</v>
      </c>
      <c r="C1612" s="5" t="s">
        <v>13</v>
      </c>
      <c r="D1612" s="5" t="s">
        <v>17</v>
      </c>
      <c r="E1612" s="5">
        <v>3099.85</v>
      </c>
      <c r="F1612" s="5">
        <v>2.0</v>
      </c>
      <c r="G1612" s="5">
        <v>41.0</v>
      </c>
      <c r="H1612" s="5">
        <v>1793.85</v>
      </c>
      <c r="I1612" s="5">
        <f t="shared" si="1"/>
        <v>0.5786892914</v>
      </c>
    </row>
    <row r="1613">
      <c r="A1613" s="3" t="s">
        <v>1572</v>
      </c>
      <c r="B1613" s="4">
        <v>45140.0</v>
      </c>
      <c r="C1613" s="5" t="s">
        <v>9</v>
      </c>
      <c r="D1613" s="5" t="s">
        <v>10</v>
      </c>
      <c r="E1613" s="5">
        <v>3848.16</v>
      </c>
      <c r="F1613" s="5">
        <v>30.0</v>
      </c>
      <c r="G1613" s="5">
        <v>32.0</v>
      </c>
      <c r="H1613" s="5">
        <v>1628.15</v>
      </c>
      <c r="I1613" s="5">
        <f t="shared" si="1"/>
        <v>0.4230983119</v>
      </c>
    </row>
    <row r="1614">
      <c r="A1614" s="3" t="s">
        <v>1573</v>
      </c>
      <c r="B1614" s="4">
        <v>45226.0</v>
      </c>
      <c r="C1614" s="5" t="s">
        <v>16</v>
      </c>
      <c r="D1614" s="5" t="s">
        <v>23</v>
      </c>
      <c r="E1614" s="5">
        <v>319.74</v>
      </c>
      <c r="F1614" s="5">
        <v>49.0</v>
      </c>
      <c r="G1614" s="5">
        <v>13.0</v>
      </c>
      <c r="H1614" s="5">
        <v>678.71</v>
      </c>
      <c r="I1614" s="5">
        <f t="shared" si="1"/>
        <v>2.122693438</v>
      </c>
    </row>
    <row r="1615">
      <c r="A1615" s="3" t="s">
        <v>1574</v>
      </c>
      <c r="B1615" s="4">
        <v>45171.0</v>
      </c>
      <c r="C1615" s="5" t="s">
        <v>9</v>
      </c>
      <c r="D1615" s="5" t="s">
        <v>23</v>
      </c>
      <c r="E1615" s="5">
        <v>989.27</v>
      </c>
      <c r="F1615" s="5">
        <v>41.0</v>
      </c>
      <c r="G1615" s="5">
        <v>12.0</v>
      </c>
      <c r="H1615" s="5">
        <v>963.88</v>
      </c>
      <c r="I1615" s="5">
        <f t="shared" si="1"/>
        <v>0.9743346104</v>
      </c>
    </row>
    <row r="1616">
      <c r="A1616" s="3" t="s">
        <v>1575</v>
      </c>
      <c r="B1616" s="4">
        <v>45033.0</v>
      </c>
      <c r="C1616" s="5" t="s">
        <v>16</v>
      </c>
      <c r="D1616" s="5" t="s">
        <v>19</v>
      </c>
      <c r="E1616" s="5">
        <v>597.84</v>
      </c>
      <c r="F1616" s="5">
        <v>8.0</v>
      </c>
      <c r="G1616" s="5">
        <v>3.0</v>
      </c>
      <c r="H1616" s="5">
        <v>430.32</v>
      </c>
      <c r="I1616" s="5">
        <f t="shared" si="1"/>
        <v>0.7197912485</v>
      </c>
    </row>
    <row r="1617">
      <c r="A1617" s="3" t="s">
        <v>1576</v>
      </c>
      <c r="B1617" s="4">
        <v>45569.0</v>
      </c>
      <c r="C1617" s="5" t="s">
        <v>16</v>
      </c>
      <c r="D1617" s="5" t="s">
        <v>23</v>
      </c>
      <c r="E1617" s="5">
        <v>1759.56</v>
      </c>
      <c r="F1617" s="5">
        <v>20.0</v>
      </c>
      <c r="G1617" s="5">
        <v>0.0</v>
      </c>
      <c r="H1617" s="5">
        <v>398.37</v>
      </c>
      <c r="I1617" s="5">
        <f t="shared" si="1"/>
        <v>0.2264031917</v>
      </c>
    </row>
    <row r="1618">
      <c r="A1618" s="3" t="s">
        <v>1577</v>
      </c>
      <c r="B1618" s="4">
        <v>45494.0</v>
      </c>
      <c r="C1618" s="5" t="s">
        <v>12</v>
      </c>
      <c r="D1618" s="5" t="s">
        <v>21</v>
      </c>
      <c r="E1618" s="5">
        <v>3310.69</v>
      </c>
      <c r="F1618" s="5">
        <v>31.0</v>
      </c>
      <c r="G1618" s="5">
        <v>45.0</v>
      </c>
      <c r="H1618" s="5">
        <v>770.72</v>
      </c>
      <c r="I1618" s="5">
        <f t="shared" si="1"/>
        <v>0.2327973927</v>
      </c>
    </row>
    <row r="1619">
      <c r="A1619" s="3" t="s">
        <v>1578</v>
      </c>
      <c r="B1619" s="4">
        <v>45363.0</v>
      </c>
      <c r="C1619" s="5" t="s">
        <v>16</v>
      </c>
      <c r="D1619" s="5" t="s">
        <v>10</v>
      </c>
      <c r="E1619" s="5">
        <v>3312.95</v>
      </c>
      <c r="F1619" s="5">
        <v>21.0</v>
      </c>
      <c r="G1619" s="5">
        <v>35.0</v>
      </c>
      <c r="H1619" s="5">
        <v>1445.44</v>
      </c>
      <c r="I1619" s="5">
        <f t="shared" si="1"/>
        <v>0.4362999743</v>
      </c>
    </row>
    <row r="1620">
      <c r="A1620" s="3" t="s">
        <v>1579</v>
      </c>
      <c r="B1620" s="4">
        <v>45402.0</v>
      </c>
      <c r="C1620" s="5" t="s">
        <v>16</v>
      </c>
      <c r="D1620" s="5" t="s">
        <v>21</v>
      </c>
      <c r="E1620" s="5">
        <v>2855.75</v>
      </c>
      <c r="F1620" s="5">
        <v>12.0</v>
      </c>
      <c r="G1620" s="5">
        <v>7.0</v>
      </c>
      <c r="H1620" s="5">
        <v>16.55</v>
      </c>
      <c r="I1620" s="5">
        <f t="shared" si="1"/>
        <v>0.005795325221</v>
      </c>
    </row>
    <row r="1621">
      <c r="A1621" s="3" t="s">
        <v>1580</v>
      </c>
      <c r="B1621" s="4">
        <v>45291.0</v>
      </c>
      <c r="C1621" s="5" t="s">
        <v>16</v>
      </c>
      <c r="D1621" s="5" t="s">
        <v>17</v>
      </c>
      <c r="E1621" s="5">
        <v>71.04</v>
      </c>
      <c r="F1621" s="5">
        <v>24.0</v>
      </c>
      <c r="G1621" s="5">
        <v>33.0</v>
      </c>
      <c r="H1621" s="5">
        <v>1207.25</v>
      </c>
      <c r="I1621" s="5">
        <f t="shared" si="1"/>
        <v>16.99394707</v>
      </c>
    </row>
    <row r="1622">
      <c r="A1622" s="3" t="s">
        <v>1581</v>
      </c>
      <c r="B1622" s="4">
        <v>45333.0</v>
      </c>
      <c r="C1622" s="5" t="s">
        <v>9</v>
      </c>
      <c r="D1622" s="5" t="s">
        <v>17</v>
      </c>
      <c r="E1622" s="5">
        <v>1042.0</v>
      </c>
      <c r="F1622" s="5">
        <v>15.0</v>
      </c>
      <c r="G1622" s="5">
        <v>21.0</v>
      </c>
      <c r="H1622" s="5">
        <v>1449.52</v>
      </c>
      <c r="I1622" s="5">
        <f t="shared" si="1"/>
        <v>1.39109405</v>
      </c>
    </row>
    <row r="1623">
      <c r="A1623" s="3" t="s">
        <v>1582</v>
      </c>
      <c r="B1623" s="4">
        <v>45147.0</v>
      </c>
      <c r="C1623" s="5" t="s">
        <v>16</v>
      </c>
      <c r="D1623" s="5" t="s">
        <v>23</v>
      </c>
      <c r="E1623" s="5">
        <v>3569.03</v>
      </c>
      <c r="F1623" s="5">
        <v>35.0</v>
      </c>
      <c r="G1623" s="5">
        <v>13.0</v>
      </c>
      <c r="H1623" s="5">
        <v>306.83</v>
      </c>
      <c r="I1623" s="5">
        <f t="shared" si="1"/>
        <v>0.08597013754</v>
      </c>
    </row>
    <row r="1624">
      <c r="A1624" s="3" t="s">
        <v>1583</v>
      </c>
      <c r="B1624" s="4">
        <v>45223.0</v>
      </c>
      <c r="C1624" s="5" t="s">
        <v>13</v>
      </c>
      <c r="D1624" s="5" t="s">
        <v>21</v>
      </c>
      <c r="E1624" s="5">
        <v>4274.32</v>
      </c>
      <c r="F1624" s="5">
        <v>12.0</v>
      </c>
      <c r="G1624" s="5">
        <v>16.0</v>
      </c>
      <c r="H1624" s="5">
        <v>666.14</v>
      </c>
      <c r="I1624" s="5">
        <f t="shared" si="1"/>
        <v>0.1558470119</v>
      </c>
    </row>
    <row r="1625">
      <c r="A1625" s="6">
        <v>3.53604E13</v>
      </c>
      <c r="B1625" s="4">
        <v>45232.0</v>
      </c>
      <c r="C1625" s="5" t="s">
        <v>12</v>
      </c>
      <c r="D1625" s="5" t="s">
        <v>17</v>
      </c>
      <c r="E1625" s="5">
        <v>2616.07</v>
      </c>
      <c r="F1625" s="5">
        <v>34.0</v>
      </c>
      <c r="G1625" s="5">
        <v>50.0</v>
      </c>
      <c r="H1625" s="5">
        <v>1718.67</v>
      </c>
      <c r="I1625" s="5">
        <f t="shared" si="1"/>
        <v>0.6569663656</v>
      </c>
    </row>
    <row r="1626">
      <c r="A1626" s="3">
        <v>9.4079253E7</v>
      </c>
      <c r="B1626" s="4">
        <v>45187.0</v>
      </c>
      <c r="C1626" s="5" t="s">
        <v>9</v>
      </c>
      <c r="D1626" s="5" t="s">
        <v>10</v>
      </c>
      <c r="E1626" s="5">
        <v>3691.75</v>
      </c>
      <c r="F1626" s="5">
        <v>37.0</v>
      </c>
      <c r="G1626" s="5">
        <v>23.0</v>
      </c>
      <c r="H1626" s="5">
        <v>253.84</v>
      </c>
      <c r="I1626" s="5">
        <f t="shared" si="1"/>
        <v>0.06875871876</v>
      </c>
    </row>
    <row r="1627">
      <c r="A1627" s="3" t="s">
        <v>1584</v>
      </c>
      <c r="B1627" s="4">
        <v>45471.0</v>
      </c>
      <c r="C1627" s="5" t="s">
        <v>12</v>
      </c>
      <c r="D1627" s="5" t="s">
        <v>10</v>
      </c>
      <c r="E1627" s="5">
        <v>3283.17</v>
      </c>
      <c r="F1627" s="5">
        <v>8.0</v>
      </c>
      <c r="G1627" s="5">
        <v>29.0</v>
      </c>
      <c r="H1627" s="5">
        <v>659.22</v>
      </c>
      <c r="I1627" s="5">
        <f t="shared" si="1"/>
        <v>0.2007876534</v>
      </c>
    </row>
    <row r="1628">
      <c r="A1628" s="3" t="s">
        <v>1585</v>
      </c>
      <c r="B1628" s="4">
        <v>45022.0</v>
      </c>
      <c r="C1628" s="5" t="s">
        <v>12</v>
      </c>
      <c r="D1628" s="5" t="s">
        <v>19</v>
      </c>
      <c r="E1628" s="5">
        <v>562.31</v>
      </c>
      <c r="F1628" s="5">
        <v>21.0</v>
      </c>
      <c r="G1628" s="5">
        <v>33.0</v>
      </c>
      <c r="H1628" s="5">
        <v>1334.25</v>
      </c>
      <c r="I1628" s="5">
        <f t="shared" si="1"/>
        <v>2.37280148</v>
      </c>
    </row>
    <row r="1629">
      <c r="A1629" s="3" t="s">
        <v>1586</v>
      </c>
      <c r="B1629" s="4">
        <v>45281.0</v>
      </c>
      <c r="C1629" s="5" t="s">
        <v>12</v>
      </c>
      <c r="D1629" s="5" t="s">
        <v>19</v>
      </c>
      <c r="E1629" s="5">
        <v>4802.34</v>
      </c>
      <c r="F1629" s="5">
        <v>34.0</v>
      </c>
      <c r="G1629" s="5">
        <v>26.0</v>
      </c>
      <c r="H1629" s="5">
        <v>1776.04</v>
      </c>
      <c r="I1629" s="5">
        <f t="shared" si="1"/>
        <v>0.3698280422</v>
      </c>
    </row>
    <row r="1630">
      <c r="A1630" s="3" t="s">
        <v>1587</v>
      </c>
      <c r="B1630" s="4">
        <v>44923.0</v>
      </c>
      <c r="C1630" s="5" t="s">
        <v>13</v>
      </c>
      <c r="D1630" s="5" t="s">
        <v>19</v>
      </c>
      <c r="E1630" s="5">
        <v>2814.31</v>
      </c>
      <c r="F1630" s="5">
        <v>17.0</v>
      </c>
      <c r="G1630" s="5">
        <v>7.0</v>
      </c>
      <c r="H1630" s="5">
        <v>1750.9</v>
      </c>
      <c r="I1630" s="5">
        <f t="shared" si="1"/>
        <v>0.6221418394</v>
      </c>
    </row>
    <row r="1631">
      <c r="A1631" s="3" t="s">
        <v>1588</v>
      </c>
      <c r="B1631" s="4">
        <v>45236.0</v>
      </c>
      <c r="C1631" s="5" t="s">
        <v>12</v>
      </c>
      <c r="D1631" s="5" t="s">
        <v>19</v>
      </c>
      <c r="E1631" s="5">
        <v>3735.4</v>
      </c>
      <c r="F1631" s="5">
        <v>46.0</v>
      </c>
      <c r="G1631" s="5">
        <v>50.0</v>
      </c>
      <c r="H1631" s="5">
        <v>765.58</v>
      </c>
      <c r="I1631" s="5">
        <f t="shared" si="1"/>
        <v>0.2049526155</v>
      </c>
    </row>
    <row r="1632">
      <c r="A1632" s="3" t="s">
        <v>1589</v>
      </c>
      <c r="B1632" s="4">
        <v>45075.0</v>
      </c>
      <c r="C1632" s="5" t="s">
        <v>12</v>
      </c>
      <c r="D1632" s="5" t="s">
        <v>17</v>
      </c>
      <c r="E1632" s="5">
        <v>3580.5</v>
      </c>
      <c r="F1632" s="5">
        <v>4.0</v>
      </c>
      <c r="G1632" s="5">
        <v>19.0</v>
      </c>
      <c r="H1632" s="5">
        <v>1315.15</v>
      </c>
      <c r="I1632" s="5">
        <f t="shared" si="1"/>
        <v>0.3673090351</v>
      </c>
    </row>
    <row r="1633">
      <c r="A1633" s="3" t="s">
        <v>1590</v>
      </c>
      <c r="B1633" s="4">
        <v>45009.0</v>
      </c>
      <c r="C1633" s="5" t="s">
        <v>12</v>
      </c>
      <c r="D1633" s="5" t="s">
        <v>17</v>
      </c>
      <c r="E1633" s="5">
        <v>1553.78</v>
      </c>
      <c r="F1633" s="5">
        <v>41.0</v>
      </c>
      <c r="G1633" s="5">
        <v>24.0</v>
      </c>
      <c r="H1633" s="5">
        <v>1770.43</v>
      </c>
      <c r="I1633" s="5">
        <f t="shared" si="1"/>
        <v>1.139434154</v>
      </c>
    </row>
    <row r="1634">
      <c r="A1634" s="3" t="s">
        <v>1591</v>
      </c>
      <c r="B1634" s="4">
        <v>45355.0</v>
      </c>
      <c r="C1634" s="5" t="s">
        <v>12</v>
      </c>
      <c r="D1634" s="5" t="s">
        <v>19</v>
      </c>
      <c r="E1634" s="5">
        <v>1184.01</v>
      </c>
      <c r="F1634" s="5">
        <v>25.0</v>
      </c>
      <c r="G1634" s="5">
        <v>44.0</v>
      </c>
      <c r="H1634" s="5">
        <v>608.02</v>
      </c>
      <c r="I1634" s="5">
        <f t="shared" si="1"/>
        <v>0.5135260682</v>
      </c>
    </row>
    <row r="1635">
      <c r="A1635" s="3" t="s">
        <v>1592</v>
      </c>
      <c r="B1635" s="4">
        <v>45485.0</v>
      </c>
      <c r="C1635" s="5" t="s">
        <v>12</v>
      </c>
      <c r="D1635" s="5" t="s">
        <v>17</v>
      </c>
      <c r="E1635" s="5">
        <v>621.15</v>
      </c>
      <c r="F1635" s="5">
        <v>48.0</v>
      </c>
      <c r="G1635" s="5">
        <v>48.0</v>
      </c>
      <c r="H1635" s="5">
        <v>1877.26</v>
      </c>
      <c r="I1635" s="5">
        <f t="shared" si="1"/>
        <v>3.022232955</v>
      </c>
    </row>
    <row r="1636">
      <c r="A1636" s="3" t="s">
        <v>1593</v>
      </c>
      <c r="B1636" s="4">
        <v>45090.0</v>
      </c>
      <c r="C1636" s="5" t="s">
        <v>16</v>
      </c>
      <c r="D1636" s="5" t="s">
        <v>21</v>
      </c>
      <c r="E1636" s="5">
        <v>2755.87</v>
      </c>
      <c r="F1636" s="5">
        <v>5.0</v>
      </c>
      <c r="G1636" s="5">
        <v>35.0</v>
      </c>
      <c r="H1636" s="5">
        <v>1671.68</v>
      </c>
      <c r="I1636" s="5">
        <f t="shared" si="1"/>
        <v>0.6065888449</v>
      </c>
    </row>
    <row r="1637">
      <c r="A1637" s="3" t="s">
        <v>1594</v>
      </c>
      <c r="B1637" s="4">
        <v>45250.0</v>
      </c>
      <c r="C1637" s="5" t="s">
        <v>16</v>
      </c>
      <c r="D1637" s="5" t="s">
        <v>23</v>
      </c>
      <c r="E1637" s="5">
        <v>1488.1</v>
      </c>
      <c r="F1637" s="5">
        <v>37.0</v>
      </c>
      <c r="G1637" s="5">
        <v>1.0</v>
      </c>
      <c r="H1637" s="5">
        <v>1425.57</v>
      </c>
      <c r="I1637" s="5">
        <f t="shared" si="1"/>
        <v>0.9579799745</v>
      </c>
    </row>
    <row r="1638">
      <c r="A1638" s="3" t="s">
        <v>1595</v>
      </c>
      <c r="B1638" s="4">
        <v>45260.0</v>
      </c>
      <c r="C1638" s="5" t="s">
        <v>16</v>
      </c>
      <c r="D1638" s="5" t="s">
        <v>23</v>
      </c>
      <c r="E1638" s="5">
        <v>981.03</v>
      </c>
      <c r="F1638" s="5">
        <v>44.0</v>
      </c>
      <c r="G1638" s="5">
        <v>47.0</v>
      </c>
      <c r="H1638" s="5">
        <v>232.96</v>
      </c>
      <c r="I1638" s="5">
        <f t="shared" si="1"/>
        <v>0.2374647055</v>
      </c>
    </row>
    <row r="1639">
      <c r="A1639" s="3" t="s">
        <v>1596</v>
      </c>
      <c r="B1639" s="4">
        <v>45473.0</v>
      </c>
      <c r="C1639" s="5" t="s">
        <v>12</v>
      </c>
      <c r="D1639" s="5" t="s">
        <v>10</v>
      </c>
      <c r="E1639" s="5">
        <v>3025.42</v>
      </c>
      <c r="F1639" s="5">
        <v>8.0</v>
      </c>
      <c r="G1639" s="5">
        <v>4.0</v>
      </c>
      <c r="H1639" s="5">
        <v>38.18</v>
      </c>
      <c r="I1639" s="5">
        <f t="shared" si="1"/>
        <v>0.01261973544</v>
      </c>
    </row>
    <row r="1640">
      <c r="A1640" s="3" t="s">
        <v>1597</v>
      </c>
      <c r="B1640" s="4">
        <v>45057.0</v>
      </c>
      <c r="C1640" s="5" t="s">
        <v>12</v>
      </c>
      <c r="D1640" s="5" t="s">
        <v>23</v>
      </c>
      <c r="E1640" s="5">
        <v>1845.59</v>
      </c>
      <c r="F1640" s="5">
        <v>24.0</v>
      </c>
      <c r="G1640" s="5">
        <v>29.0</v>
      </c>
      <c r="H1640" s="5">
        <v>594.44</v>
      </c>
      <c r="I1640" s="5">
        <f t="shared" si="1"/>
        <v>0.322086704</v>
      </c>
    </row>
    <row r="1641">
      <c r="A1641" s="3" t="s">
        <v>1598</v>
      </c>
      <c r="B1641" s="4">
        <v>45095.0</v>
      </c>
      <c r="C1641" s="5" t="s">
        <v>13</v>
      </c>
      <c r="D1641" s="5" t="s">
        <v>17</v>
      </c>
      <c r="E1641" s="5">
        <v>865.92</v>
      </c>
      <c r="F1641" s="5">
        <v>39.0</v>
      </c>
      <c r="G1641" s="5">
        <v>50.0</v>
      </c>
      <c r="H1641" s="5">
        <v>1012.72</v>
      </c>
      <c r="I1641" s="5">
        <f t="shared" si="1"/>
        <v>1.169530673</v>
      </c>
    </row>
    <row r="1642">
      <c r="A1642" s="3" t="s">
        <v>1599</v>
      </c>
      <c r="B1642" s="4">
        <v>45445.0</v>
      </c>
      <c r="C1642" s="5" t="s">
        <v>9</v>
      </c>
      <c r="D1642" s="5" t="s">
        <v>19</v>
      </c>
      <c r="E1642" s="5">
        <v>2018.32</v>
      </c>
      <c r="F1642" s="5">
        <v>13.0</v>
      </c>
      <c r="G1642" s="5">
        <v>30.0</v>
      </c>
      <c r="H1642" s="5">
        <v>1100.61</v>
      </c>
      <c r="I1642" s="5">
        <f t="shared" si="1"/>
        <v>0.5453099608</v>
      </c>
    </row>
    <row r="1643">
      <c r="A1643" s="3">
        <v>3322932.0</v>
      </c>
      <c r="B1643" s="4">
        <v>45008.0</v>
      </c>
      <c r="C1643" s="5" t="s">
        <v>13</v>
      </c>
      <c r="D1643" s="5" t="s">
        <v>10</v>
      </c>
      <c r="E1643" s="5">
        <v>3178.95</v>
      </c>
      <c r="F1643" s="5">
        <v>36.0</v>
      </c>
      <c r="G1643" s="5">
        <v>50.0</v>
      </c>
      <c r="H1643" s="5">
        <v>441.67</v>
      </c>
      <c r="I1643" s="5">
        <f t="shared" si="1"/>
        <v>0.1389358121</v>
      </c>
    </row>
    <row r="1644">
      <c r="A1644" s="3" t="s">
        <v>1600</v>
      </c>
      <c r="B1644" s="4">
        <v>45440.0</v>
      </c>
      <c r="C1644" s="5" t="s">
        <v>9</v>
      </c>
      <c r="D1644" s="5" t="s">
        <v>10</v>
      </c>
      <c r="E1644" s="5">
        <v>3495.67</v>
      </c>
      <c r="F1644" s="5">
        <v>10.0</v>
      </c>
      <c r="G1644" s="5">
        <v>14.0</v>
      </c>
      <c r="H1644" s="5">
        <v>332.87</v>
      </c>
      <c r="I1644" s="5">
        <f t="shared" si="1"/>
        <v>0.09522351938</v>
      </c>
    </row>
    <row r="1645">
      <c r="A1645" s="3" t="s">
        <v>1601</v>
      </c>
      <c r="B1645" s="4">
        <v>45452.0</v>
      </c>
      <c r="C1645" s="5" t="s">
        <v>9</v>
      </c>
      <c r="D1645" s="5" t="s">
        <v>19</v>
      </c>
      <c r="E1645" s="5">
        <v>4607.78</v>
      </c>
      <c r="F1645" s="5">
        <v>28.0</v>
      </c>
      <c r="G1645" s="5">
        <v>33.0</v>
      </c>
      <c r="H1645" s="5">
        <v>1033.44</v>
      </c>
      <c r="I1645" s="5">
        <f t="shared" si="1"/>
        <v>0.2242815412</v>
      </c>
    </row>
    <row r="1646">
      <c r="A1646" s="3" t="s">
        <v>1602</v>
      </c>
      <c r="B1646" s="4">
        <v>45143.0</v>
      </c>
      <c r="C1646" s="5" t="s">
        <v>16</v>
      </c>
      <c r="D1646" s="5" t="s">
        <v>23</v>
      </c>
      <c r="E1646" s="5">
        <v>4094.89</v>
      </c>
      <c r="F1646" s="5">
        <v>17.0</v>
      </c>
      <c r="G1646" s="5">
        <v>32.0</v>
      </c>
      <c r="H1646" s="5">
        <v>540.11</v>
      </c>
      <c r="I1646" s="5">
        <f t="shared" si="1"/>
        <v>0.131898537</v>
      </c>
    </row>
    <row r="1647">
      <c r="A1647" s="3" t="s">
        <v>1603</v>
      </c>
      <c r="B1647" s="4">
        <v>45580.0</v>
      </c>
      <c r="C1647" s="5" t="s">
        <v>12</v>
      </c>
      <c r="D1647" s="5" t="s">
        <v>10</v>
      </c>
      <c r="E1647" s="5">
        <v>1406.24</v>
      </c>
      <c r="F1647" s="5">
        <v>30.0</v>
      </c>
      <c r="G1647" s="5">
        <v>17.0</v>
      </c>
      <c r="H1647" s="5">
        <v>888.43</v>
      </c>
      <c r="I1647" s="5">
        <f t="shared" si="1"/>
        <v>0.6317769371</v>
      </c>
    </row>
    <row r="1648">
      <c r="A1648" s="3" t="s">
        <v>1604</v>
      </c>
      <c r="B1648" s="4">
        <v>45419.0</v>
      </c>
      <c r="C1648" s="5" t="s">
        <v>16</v>
      </c>
      <c r="D1648" s="5" t="s">
        <v>10</v>
      </c>
      <c r="E1648" s="5">
        <v>1131.81</v>
      </c>
      <c r="F1648" s="5">
        <v>24.0</v>
      </c>
      <c r="G1648" s="5">
        <v>9.0</v>
      </c>
      <c r="H1648" s="5">
        <v>1662.66</v>
      </c>
      <c r="I1648" s="5">
        <f t="shared" si="1"/>
        <v>1.469027487</v>
      </c>
    </row>
    <row r="1649">
      <c r="A1649" s="3" t="s">
        <v>1605</v>
      </c>
      <c r="B1649" s="4">
        <v>45481.0</v>
      </c>
      <c r="C1649" s="5" t="s">
        <v>9</v>
      </c>
      <c r="D1649" s="5" t="s">
        <v>10</v>
      </c>
      <c r="E1649" s="5">
        <v>847.98</v>
      </c>
      <c r="F1649" s="5">
        <v>49.0</v>
      </c>
      <c r="G1649" s="5">
        <v>40.0</v>
      </c>
      <c r="H1649" s="5">
        <v>1155.59</v>
      </c>
      <c r="I1649" s="5">
        <f t="shared" si="1"/>
        <v>1.362756197</v>
      </c>
    </row>
    <row r="1650">
      <c r="A1650" s="3" t="s">
        <v>1606</v>
      </c>
      <c r="B1650" s="4">
        <v>45606.0</v>
      </c>
      <c r="C1650" s="5" t="s">
        <v>9</v>
      </c>
      <c r="D1650" s="5" t="s">
        <v>23</v>
      </c>
      <c r="E1650" s="5">
        <v>111.35</v>
      </c>
      <c r="F1650" s="5">
        <v>18.0</v>
      </c>
      <c r="G1650" s="5">
        <v>2.0</v>
      </c>
      <c r="H1650" s="5">
        <v>274.87</v>
      </c>
      <c r="I1650" s="5">
        <f t="shared" si="1"/>
        <v>2.468522676</v>
      </c>
    </row>
    <row r="1651">
      <c r="A1651" s="3" t="s">
        <v>1607</v>
      </c>
      <c r="B1651" s="4">
        <v>45584.0</v>
      </c>
      <c r="C1651" s="5" t="s">
        <v>16</v>
      </c>
      <c r="D1651" s="5" t="s">
        <v>10</v>
      </c>
      <c r="E1651" s="5">
        <v>3286.83</v>
      </c>
      <c r="F1651" s="5">
        <v>2.0</v>
      </c>
      <c r="G1651" s="5">
        <v>16.0</v>
      </c>
      <c r="H1651" s="5">
        <v>829.98</v>
      </c>
      <c r="I1651" s="5">
        <f t="shared" si="1"/>
        <v>0.2525168628</v>
      </c>
    </row>
    <row r="1652">
      <c r="A1652" s="3" t="s">
        <v>1608</v>
      </c>
      <c r="B1652" s="4">
        <v>44929.0</v>
      </c>
      <c r="C1652" s="5" t="s">
        <v>12</v>
      </c>
      <c r="D1652" s="5" t="s">
        <v>21</v>
      </c>
      <c r="E1652" s="5">
        <v>1495.83</v>
      </c>
      <c r="F1652" s="5">
        <v>38.0</v>
      </c>
      <c r="G1652" s="5">
        <v>2.0</v>
      </c>
      <c r="H1652" s="5">
        <v>1541.97</v>
      </c>
      <c r="I1652" s="5">
        <f t="shared" si="1"/>
        <v>1.030845751</v>
      </c>
    </row>
    <row r="1653">
      <c r="A1653" s="3" t="s">
        <v>1609</v>
      </c>
      <c r="B1653" s="4">
        <v>45351.0</v>
      </c>
      <c r="C1653" s="5" t="s">
        <v>12</v>
      </c>
      <c r="D1653" s="5" t="s">
        <v>17</v>
      </c>
      <c r="E1653" s="5">
        <v>2648.61</v>
      </c>
      <c r="F1653" s="5">
        <v>47.0</v>
      </c>
      <c r="G1653" s="5">
        <v>9.0</v>
      </c>
      <c r="H1653" s="5">
        <v>1999.91</v>
      </c>
      <c r="I1653" s="5">
        <f t="shared" si="1"/>
        <v>0.7550790792</v>
      </c>
    </row>
    <row r="1654">
      <c r="A1654" s="3" t="s">
        <v>1610</v>
      </c>
      <c r="B1654" s="4">
        <v>45405.0</v>
      </c>
      <c r="C1654" s="5" t="s">
        <v>9</v>
      </c>
      <c r="D1654" s="5" t="s">
        <v>23</v>
      </c>
      <c r="E1654" s="5">
        <v>3012.94</v>
      </c>
      <c r="F1654" s="5">
        <v>27.0</v>
      </c>
      <c r="G1654" s="5">
        <v>48.0</v>
      </c>
      <c r="H1654" s="5">
        <v>1242.71</v>
      </c>
      <c r="I1654" s="5">
        <f t="shared" si="1"/>
        <v>0.4124575996</v>
      </c>
    </row>
    <row r="1655">
      <c r="A1655" s="3" t="s">
        <v>1611</v>
      </c>
      <c r="B1655" s="4">
        <v>45581.0</v>
      </c>
      <c r="C1655" s="5" t="s">
        <v>9</v>
      </c>
      <c r="D1655" s="5" t="s">
        <v>17</v>
      </c>
      <c r="E1655" s="5">
        <v>1225.72</v>
      </c>
      <c r="F1655" s="5">
        <v>45.0</v>
      </c>
      <c r="G1655" s="5">
        <v>36.0</v>
      </c>
      <c r="H1655" s="5">
        <v>1716.71</v>
      </c>
      <c r="I1655" s="5">
        <f t="shared" si="1"/>
        <v>1.400572725</v>
      </c>
    </row>
    <row r="1656">
      <c r="A1656" s="3" t="s">
        <v>1612</v>
      </c>
      <c r="B1656" s="4">
        <v>45404.0</v>
      </c>
      <c r="C1656" s="5" t="s">
        <v>12</v>
      </c>
      <c r="D1656" s="5" t="s">
        <v>21</v>
      </c>
      <c r="E1656" s="5">
        <v>4719.21</v>
      </c>
      <c r="F1656" s="5">
        <v>17.0</v>
      </c>
      <c r="G1656" s="5">
        <v>11.0</v>
      </c>
      <c r="H1656" s="5">
        <v>1273.51</v>
      </c>
      <c r="I1656" s="5">
        <f t="shared" si="1"/>
        <v>0.2698566074</v>
      </c>
    </row>
    <row r="1657">
      <c r="A1657" s="3" t="s">
        <v>1613</v>
      </c>
      <c r="B1657" s="4">
        <v>45547.0</v>
      </c>
      <c r="C1657" s="5" t="s">
        <v>12</v>
      </c>
      <c r="D1657" s="5" t="s">
        <v>19</v>
      </c>
      <c r="E1657" s="5">
        <v>1067.53</v>
      </c>
      <c r="F1657" s="5">
        <v>42.0</v>
      </c>
      <c r="G1657" s="5">
        <v>20.0</v>
      </c>
      <c r="H1657" s="5">
        <v>1903.98</v>
      </c>
      <c r="I1657" s="5">
        <f t="shared" si="1"/>
        <v>1.783537699</v>
      </c>
    </row>
    <row r="1658">
      <c r="A1658" s="3" t="s">
        <v>1614</v>
      </c>
      <c r="B1658" s="4">
        <v>45541.0</v>
      </c>
      <c r="C1658" s="5" t="s">
        <v>16</v>
      </c>
      <c r="D1658" s="5" t="s">
        <v>10</v>
      </c>
      <c r="E1658" s="5">
        <v>4268.85</v>
      </c>
      <c r="F1658" s="5">
        <v>40.0</v>
      </c>
      <c r="G1658" s="5">
        <v>29.0</v>
      </c>
      <c r="H1658" s="5">
        <v>284.06</v>
      </c>
      <c r="I1658" s="5">
        <f t="shared" si="1"/>
        <v>0.06654251145</v>
      </c>
    </row>
    <row r="1659">
      <c r="A1659" s="3" t="s">
        <v>1615</v>
      </c>
      <c r="B1659" s="4">
        <v>45187.0</v>
      </c>
      <c r="C1659" s="5" t="s">
        <v>16</v>
      </c>
      <c r="D1659" s="5" t="s">
        <v>21</v>
      </c>
      <c r="E1659" s="5">
        <v>2588.62</v>
      </c>
      <c r="F1659" s="5">
        <v>14.0</v>
      </c>
      <c r="G1659" s="5">
        <v>28.0</v>
      </c>
      <c r="H1659" s="5">
        <v>50.86</v>
      </c>
      <c r="I1659" s="5">
        <f t="shared" si="1"/>
        <v>0.01964753421</v>
      </c>
    </row>
    <row r="1660">
      <c r="A1660" s="3" t="s">
        <v>1616</v>
      </c>
      <c r="B1660" s="4">
        <v>45302.0</v>
      </c>
      <c r="C1660" s="5" t="s">
        <v>13</v>
      </c>
      <c r="D1660" s="5" t="s">
        <v>17</v>
      </c>
      <c r="E1660" s="5">
        <v>3599.83</v>
      </c>
      <c r="F1660" s="5">
        <v>46.0</v>
      </c>
      <c r="G1660" s="5">
        <v>20.0</v>
      </c>
      <c r="H1660" s="5">
        <v>971.69</v>
      </c>
      <c r="I1660" s="5">
        <f t="shared" si="1"/>
        <v>0.2699266354</v>
      </c>
    </row>
    <row r="1661">
      <c r="A1661" s="3" t="s">
        <v>1617</v>
      </c>
      <c r="B1661" s="4">
        <v>45580.0</v>
      </c>
      <c r="C1661" s="5" t="s">
        <v>13</v>
      </c>
      <c r="D1661" s="5" t="s">
        <v>19</v>
      </c>
      <c r="E1661" s="5">
        <v>3903.24</v>
      </c>
      <c r="F1661" s="5">
        <v>1.0</v>
      </c>
      <c r="G1661" s="5">
        <v>48.0</v>
      </c>
      <c r="H1661" s="5">
        <v>246.66</v>
      </c>
      <c r="I1661" s="5">
        <f t="shared" si="1"/>
        <v>0.0631936545</v>
      </c>
    </row>
    <row r="1662">
      <c r="A1662" s="3" t="s">
        <v>1618</v>
      </c>
      <c r="B1662" s="4">
        <v>45521.0</v>
      </c>
      <c r="C1662" s="5" t="s">
        <v>16</v>
      </c>
      <c r="D1662" s="5" t="s">
        <v>23</v>
      </c>
      <c r="E1662" s="5">
        <v>180.64</v>
      </c>
      <c r="F1662" s="5">
        <v>33.0</v>
      </c>
      <c r="G1662" s="5">
        <v>4.0</v>
      </c>
      <c r="H1662" s="5">
        <v>1922.22</v>
      </c>
      <c r="I1662" s="5">
        <f t="shared" si="1"/>
        <v>10.64116475</v>
      </c>
    </row>
    <row r="1663">
      <c r="A1663" s="3" t="s">
        <v>1619</v>
      </c>
      <c r="B1663" s="4">
        <v>45608.0</v>
      </c>
      <c r="C1663" s="5" t="s">
        <v>12</v>
      </c>
      <c r="D1663" s="5" t="s">
        <v>10</v>
      </c>
      <c r="E1663" s="5">
        <v>2707.61</v>
      </c>
      <c r="F1663" s="5">
        <v>49.0</v>
      </c>
      <c r="G1663" s="5">
        <v>5.0</v>
      </c>
      <c r="H1663" s="5">
        <v>208.99</v>
      </c>
      <c r="I1663" s="5">
        <f t="shared" si="1"/>
        <v>0.0771861531</v>
      </c>
    </row>
    <row r="1664">
      <c r="A1664" s="3" t="s">
        <v>1620</v>
      </c>
      <c r="B1664" s="4">
        <v>45454.0</v>
      </c>
      <c r="C1664" s="5" t="s">
        <v>13</v>
      </c>
      <c r="D1664" s="5" t="s">
        <v>19</v>
      </c>
      <c r="E1664" s="5">
        <v>65.06</v>
      </c>
      <c r="F1664" s="5">
        <v>12.0</v>
      </c>
      <c r="G1664" s="5">
        <v>32.0</v>
      </c>
      <c r="H1664" s="5">
        <v>335.89</v>
      </c>
      <c r="I1664" s="5">
        <f t="shared" si="1"/>
        <v>5.162772825</v>
      </c>
    </row>
    <row r="1665">
      <c r="A1665" s="3" t="s">
        <v>1621</v>
      </c>
      <c r="B1665" s="4">
        <v>45497.0</v>
      </c>
      <c r="C1665" s="5" t="s">
        <v>13</v>
      </c>
      <c r="D1665" s="5" t="s">
        <v>19</v>
      </c>
      <c r="E1665" s="5">
        <v>811.8</v>
      </c>
      <c r="F1665" s="5">
        <v>34.0</v>
      </c>
      <c r="G1665" s="5">
        <v>43.0</v>
      </c>
      <c r="H1665" s="5">
        <v>504.92</v>
      </c>
      <c r="I1665" s="5">
        <f t="shared" si="1"/>
        <v>0.6219758561</v>
      </c>
    </row>
    <row r="1666">
      <c r="A1666" s="3" t="s">
        <v>1622</v>
      </c>
      <c r="B1666" s="4">
        <v>45119.0</v>
      </c>
      <c r="C1666" s="5" t="s">
        <v>9</v>
      </c>
      <c r="D1666" s="5" t="s">
        <v>21</v>
      </c>
      <c r="E1666" s="5">
        <v>1160.69</v>
      </c>
      <c r="F1666" s="5">
        <v>31.0</v>
      </c>
      <c r="G1666" s="5">
        <v>35.0</v>
      </c>
      <c r="H1666" s="5">
        <v>1146.74</v>
      </c>
      <c r="I1666" s="5">
        <f t="shared" si="1"/>
        <v>0.987981287</v>
      </c>
    </row>
    <row r="1667">
      <c r="A1667" s="3" t="s">
        <v>1623</v>
      </c>
      <c r="B1667" s="4">
        <v>45314.0</v>
      </c>
      <c r="C1667" s="5" t="s">
        <v>13</v>
      </c>
      <c r="D1667" s="5" t="s">
        <v>19</v>
      </c>
      <c r="E1667" s="5">
        <v>561.48</v>
      </c>
      <c r="F1667" s="5">
        <v>45.0</v>
      </c>
      <c r="G1667" s="5">
        <v>50.0</v>
      </c>
      <c r="H1667" s="5">
        <v>1594.82</v>
      </c>
      <c r="I1667" s="5">
        <f t="shared" si="1"/>
        <v>2.840386122</v>
      </c>
    </row>
    <row r="1668">
      <c r="A1668" s="3" t="s">
        <v>1624</v>
      </c>
      <c r="B1668" s="4">
        <v>45569.0</v>
      </c>
      <c r="C1668" s="5" t="s">
        <v>13</v>
      </c>
      <c r="D1668" s="5" t="s">
        <v>10</v>
      </c>
      <c r="E1668" s="5">
        <v>1407.48</v>
      </c>
      <c r="F1668" s="5">
        <v>42.0</v>
      </c>
      <c r="G1668" s="5">
        <v>35.0</v>
      </c>
      <c r="H1668" s="5">
        <v>1808.37</v>
      </c>
      <c r="I1668" s="5">
        <f t="shared" si="1"/>
        <v>1.284828204</v>
      </c>
    </row>
    <row r="1669">
      <c r="A1669" s="3" t="s">
        <v>1625</v>
      </c>
      <c r="B1669" s="4">
        <v>45453.0</v>
      </c>
      <c r="C1669" s="5" t="s">
        <v>12</v>
      </c>
      <c r="D1669" s="5" t="s">
        <v>19</v>
      </c>
      <c r="E1669" s="5">
        <v>352.88</v>
      </c>
      <c r="F1669" s="5">
        <v>23.0</v>
      </c>
      <c r="G1669" s="5">
        <v>3.0</v>
      </c>
      <c r="H1669" s="5">
        <v>512.44</v>
      </c>
      <c r="I1669" s="5">
        <f t="shared" si="1"/>
        <v>1.452165042</v>
      </c>
    </row>
    <row r="1670">
      <c r="A1670" s="3">
        <v>4.9844294E7</v>
      </c>
      <c r="B1670" s="4">
        <v>45069.0</v>
      </c>
      <c r="C1670" s="5" t="s">
        <v>12</v>
      </c>
      <c r="D1670" s="5" t="s">
        <v>17</v>
      </c>
      <c r="E1670" s="5">
        <v>2635.96</v>
      </c>
      <c r="F1670" s="5">
        <v>42.0</v>
      </c>
      <c r="G1670" s="5">
        <v>16.0</v>
      </c>
      <c r="H1670" s="5">
        <v>1726.64</v>
      </c>
      <c r="I1670" s="5">
        <f t="shared" si="1"/>
        <v>0.6550327016</v>
      </c>
    </row>
    <row r="1671">
      <c r="A1671" s="3" t="s">
        <v>1626</v>
      </c>
      <c r="B1671" s="4">
        <v>45030.0</v>
      </c>
      <c r="C1671" s="5" t="s">
        <v>12</v>
      </c>
      <c r="D1671" s="5" t="s">
        <v>21</v>
      </c>
      <c r="E1671" s="5">
        <v>2182.35</v>
      </c>
      <c r="F1671" s="5">
        <v>24.0</v>
      </c>
      <c r="G1671" s="5">
        <v>12.0</v>
      </c>
      <c r="H1671" s="5">
        <v>716.28</v>
      </c>
      <c r="I1671" s="5">
        <f t="shared" si="1"/>
        <v>0.3282149976</v>
      </c>
    </row>
    <row r="1672">
      <c r="A1672" s="3" t="s">
        <v>1627</v>
      </c>
      <c r="B1672" s="4">
        <v>45090.0</v>
      </c>
      <c r="C1672" s="5" t="s">
        <v>13</v>
      </c>
      <c r="D1672" s="5" t="s">
        <v>19</v>
      </c>
      <c r="E1672" s="5">
        <v>223.25</v>
      </c>
      <c r="F1672" s="5">
        <v>11.0</v>
      </c>
      <c r="G1672" s="5">
        <v>25.0</v>
      </c>
      <c r="H1672" s="5">
        <v>1933.72</v>
      </c>
      <c r="I1672" s="5">
        <f t="shared" si="1"/>
        <v>8.661679731</v>
      </c>
    </row>
    <row r="1673">
      <c r="A1673" s="3" t="s">
        <v>1628</v>
      </c>
      <c r="B1673" s="4">
        <v>45412.0</v>
      </c>
      <c r="C1673" s="5" t="s">
        <v>9</v>
      </c>
      <c r="D1673" s="5" t="s">
        <v>10</v>
      </c>
      <c r="E1673" s="5">
        <v>102.02</v>
      </c>
      <c r="F1673" s="5">
        <v>45.0</v>
      </c>
      <c r="G1673" s="5">
        <v>47.0</v>
      </c>
      <c r="H1673" s="5">
        <v>1878.03</v>
      </c>
      <c r="I1673" s="5">
        <f t="shared" si="1"/>
        <v>18.40844932</v>
      </c>
    </row>
    <row r="1674">
      <c r="A1674" s="3" t="s">
        <v>1629</v>
      </c>
      <c r="B1674" s="4">
        <v>44897.0</v>
      </c>
      <c r="C1674" s="5" t="s">
        <v>16</v>
      </c>
      <c r="D1674" s="5" t="s">
        <v>23</v>
      </c>
      <c r="E1674" s="5">
        <v>1962.68</v>
      </c>
      <c r="F1674" s="5">
        <v>27.0</v>
      </c>
      <c r="G1674" s="5">
        <v>3.0</v>
      </c>
      <c r="H1674" s="5">
        <v>394.39</v>
      </c>
      <c r="I1674" s="5">
        <f t="shared" si="1"/>
        <v>0.2009446267</v>
      </c>
    </row>
    <row r="1675">
      <c r="A1675" s="3" t="s">
        <v>1630</v>
      </c>
      <c r="B1675" s="4">
        <v>45189.0</v>
      </c>
      <c r="C1675" s="5" t="s">
        <v>12</v>
      </c>
      <c r="D1675" s="5" t="s">
        <v>23</v>
      </c>
      <c r="E1675" s="5">
        <v>2588.66</v>
      </c>
      <c r="F1675" s="5">
        <v>9.0</v>
      </c>
      <c r="G1675" s="5">
        <v>11.0</v>
      </c>
      <c r="H1675" s="5">
        <v>382.41</v>
      </c>
      <c r="I1675" s="5">
        <f t="shared" si="1"/>
        <v>0.1477250778</v>
      </c>
    </row>
    <row r="1676">
      <c r="A1676" s="3" t="s">
        <v>1631</v>
      </c>
      <c r="B1676" s="4">
        <v>45541.0</v>
      </c>
      <c r="C1676" s="5" t="s">
        <v>9</v>
      </c>
      <c r="D1676" s="5" t="s">
        <v>21</v>
      </c>
      <c r="E1676" s="5">
        <v>4140.65</v>
      </c>
      <c r="F1676" s="5">
        <v>49.0</v>
      </c>
      <c r="G1676" s="5">
        <v>2.0</v>
      </c>
      <c r="H1676" s="5">
        <v>1658.12</v>
      </c>
      <c r="I1676" s="5">
        <f t="shared" si="1"/>
        <v>0.4004492048</v>
      </c>
    </row>
    <row r="1677">
      <c r="A1677" s="3" t="s">
        <v>1632</v>
      </c>
      <c r="B1677" s="4">
        <v>45194.0</v>
      </c>
      <c r="C1677" s="5" t="s">
        <v>13</v>
      </c>
      <c r="D1677" s="5" t="s">
        <v>21</v>
      </c>
      <c r="E1677" s="5">
        <v>3417.74</v>
      </c>
      <c r="F1677" s="5">
        <v>9.0</v>
      </c>
      <c r="G1677" s="5">
        <v>17.0</v>
      </c>
      <c r="H1677" s="5">
        <v>1088.74</v>
      </c>
      <c r="I1677" s="5">
        <f t="shared" si="1"/>
        <v>0.3185555367</v>
      </c>
    </row>
    <row r="1678">
      <c r="A1678" s="3" t="s">
        <v>1633</v>
      </c>
      <c r="B1678" s="4">
        <v>45554.0</v>
      </c>
      <c r="C1678" s="5" t="s">
        <v>16</v>
      </c>
      <c r="D1678" s="5" t="s">
        <v>21</v>
      </c>
      <c r="E1678" s="5">
        <v>2045.63</v>
      </c>
      <c r="F1678" s="5">
        <v>48.0</v>
      </c>
      <c r="G1678" s="5">
        <v>30.0</v>
      </c>
      <c r="H1678" s="5">
        <v>639.82</v>
      </c>
      <c r="I1678" s="5">
        <f t="shared" si="1"/>
        <v>0.3127740598</v>
      </c>
    </row>
    <row r="1679">
      <c r="A1679" s="3" t="s">
        <v>1634</v>
      </c>
      <c r="B1679" s="4">
        <v>45113.0</v>
      </c>
      <c r="C1679" s="5" t="s">
        <v>16</v>
      </c>
      <c r="D1679" s="5" t="s">
        <v>21</v>
      </c>
      <c r="E1679" s="5">
        <v>3271.35</v>
      </c>
      <c r="F1679" s="5">
        <v>19.0</v>
      </c>
      <c r="G1679" s="5">
        <v>2.0</v>
      </c>
      <c r="H1679" s="5">
        <v>1406.01</v>
      </c>
      <c r="I1679" s="5">
        <f t="shared" si="1"/>
        <v>0.4297950387</v>
      </c>
    </row>
    <row r="1680">
      <c r="A1680" s="3" t="s">
        <v>1635</v>
      </c>
      <c r="B1680" s="4">
        <v>45599.0</v>
      </c>
      <c r="C1680" s="5" t="s">
        <v>9</v>
      </c>
      <c r="D1680" s="5" t="s">
        <v>23</v>
      </c>
      <c r="E1680" s="5">
        <v>4959.65</v>
      </c>
      <c r="F1680" s="5">
        <v>24.0</v>
      </c>
      <c r="G1680" s="5">
        <v>33.0</v>
      </c>
      <c r="H1680" s="5">
        <v>1201.2</v>
      </c>
      <c r="I1680" s="5">
        <f t="shared" si="1"/>
        <v>0.2421945097</v>
      </c>
    </row>
    <row r="1681">
      <c r="A1681" s="3" t="s">
        <v>1636</v>
      </c>
      <c r="B1681" s="4">
        <v>45094.0</v>
      </c>
      <c r="C1681" s="5" t="s">
        <v>12</v>
      </c>
      <c r="D1681" s="5" t="s">
        <v>10</v>
      </c>
      <c r="E1681" s="5">
        <v>1851.49</v>
      </c>
      <c r="F1681" s="5">
        <v>19.0</v>
      </c>
      <c r="G1681" s="5">
        <v>30.0</v>
      </c>
      <c r="H1681" s="5">
        <v>1004.26</v>
      </c>
      <c r="I1681" s="5">
        <f t="shared" si="1"/>
        <v>0.5424063862</v>
      </c>
    </row>
    <row r="1682">
      <c r="A1682" s="3" t="s">
        <v>1637</v>
      </c>
      <c r="B1682" s="4">
        <v>45274.0</v>
      </c>
      <c r="C1682" s="5" t="s">
        <v>16</v>
      </c>
      <c r="D1682" s="5" t="s">
        <v>10</v>
      </c>
      <c r="E1682" s="5">
        <v>372.04</v>
      </c>
      <c r="F1682" s="5">
        <v>34.0</v>
      </c>
      <c r="G1682" s="5">
        <v>4.0</v>
      </c>
      <c r="H1682" s="5">
        <v>40.86</v>
      </c>
      <c r="I1682" s="5">
        <f t="shared" si="1"/>
        <v>0.1098269003</v>
      </c>
    </row>
    <row r="1683">
      <c r="A1683" s="3" t="s">
        <v>1638</v>
      </c>
      <c r="B1683" s="4">
        <v>45076.0</v>
      </c>
      <c r="C1683" s="5" t="s">
        <v>9</v>
      </c>
      <c r="D1683" s="5" t="s">
        <v>23</v>
      </c>
      <c r="E1683" s="5">
        <v>2952.87</v>
      </c>
      <c r="F1683" s="5">
        <v>39.0</v>
      </c>
      <c r="G1683" s="5">
        <v>39.0</v>
      </c>
      <c r="H1683" s="5">
        <v>451.49</v>
      </c>
      <c r="I1683" s="5">
        <f t="shared" si="1"/>
        <v>0.1528987053</v>
      </c>
    </row>
    <row r="1684">
      <c r="A1684" s="3" t="s">
        <v>1639</v>
      </c>
      <c r="B1684" s="4">
        <v>45392.0</v>
      </c>
      <c r="C1684" s="5" t="s">
        <v>16</v>
      </c>
      <c r="D1684" s="5" t="s">
        <v>17</v>
      </c>
      <c r="E1684" s="5">
        <v>3436.69</v>
      </c>
      <c r="F1684" s="5">
        <v>35.0</v>
      </c>
      <c r="G1684" s="5">
        <v>39.0</v>
      </c>
      <c r="H1684" s="5">
        <v>1894.72</v>
      </c>
      <c r="I1684" s="5">
        <f t="shared" si="1"/>
        <v>0.551321184</v>
      </c>
    </row>
    <row r="1685">
      <c r="A1685" s="3" t="s">
        <v>1640</v>
      </c>
      <c r="B1685" s="4">
        <v>45165.0</v>
      </c>
      <c r="C1685" s="5" t="s">
        <v>12</v>
      </c>
      <c r="D1685" s="5" t="s">
        <v>19</v>
      </c>
      <c r="E1685" s="5">
        <v>2322.39</v>
      </c>
      <c r="F1685" s="5">
        <v>14.0</v>
      </c>
      <c r="G1685" s="5">
        <v>17.0</v>
      </c>
      <c r="H1685" s="5">
        <v>205.94</v>
      </c>
      <c r="I1685" s="5">
        <f t="shared" si="1"/>
        <v>0.08867588992</v>
      </c>
    </row>
    <row r="1686">
      <c r="A1686" s="3" t="s">
        <v>1641</v>
      </c>
      <c r="B1686" s="4">
        <v>45277.0</v>
      </c>
      <c r="C1686" s="5" t="s">
        <v>13</v>
      </c>
      <c r="D1686" s="5" t="s">
        <v>17</v>
      </c>
      <c r="E1686" s="5">
        <v>3910.22</v>
      </c>
      <c r="F1686" s="5">
        <v>34.0</v>
      </c>
      <c r="G1686" s="5">
        <v>31.0</v>
      </c>
      <c r="H1686" s="5">
        <v>876.59</v>
      </c>
      <c r="I1686" s="5">
        <f t="shared" si="1"/>
        <v>0.2241792022</v>
      </c>
    </row>
    <row r="1687">
      <c r="A1687" s="3" t="s">
        <v>1642</v>
      </c>
      <c r="B1687" s="4">
        <v>45456.0</v>
      </c>
      <c r="C1687" s="5" t="s">
        <v>16</v>
      </c>
      <c r="D1687" s="5" t="s">
        <v>19</v>
      </c>
      <c r="E1687" s="5">
        <v>1520.29</v>
      </c>
      <c r="F1687" s="5">
        <v>38.0</v>
      </c>
      <c r="G1687" s="5">
        <v>14.0</v>
      </c>
      <c r="H1687" s="5">
        <v>998.09</v>
      </c>
      <c r="I1687" s="5">
        <f t="shared" si="1"/>
        <v>0.6565129021</v>
      </c>
    </row>
    <row r="1688">
      <c r="A1688" s="3" t="s">
        <v>1643</v>
      </c>
      <c r="B1688" s="4">
        <v>45054.0</v>
      </c>
      <c r="C1688" s="5" t="s">
        <v>9</v>
      </c>
      <c r="D1688" s="5" t="s">
        <v>19</v>
      </c>
      <c r="E1688" s="5">
        <v>546.87</v>
      </c>
      <c r="F1688" s="5">
        <v>31.0</v>
      </c>
      <c r="G1688" s="5">
        <v>9.0</v>
      </c>
      <c r="H1688" s="5">
        <v>1032.83</v>
      </c>
      <c r="I1688" s="5">
        <f t="shared" si="1"/>
        <v>1.888620696</v>
      </c>
    </row>
    <row r="1689">
      <c r="A1689" s="3" t="s">
        <v>1644</v>
      </c>
      <c r="B1689" s="4">
        <v>45353.0</v>
      </c>
      <c r="C1689" s="5" t="s">
        <v>13</v>
      </c>
      <c r="D1689" s="5" t="s">
        <v>10</v>
      </c>
      <c r="E1689" s="5">
        <v>3024.41</v>
      </c>
      <c r="F1689" s="5">
        <v>18.0</v>
      </c>
      <c r="G1689" s="5">
        <v>12.0</v>
      </c>
      <c r="H1689" s="5">
        <v>918.96</v>
      </c>
      <c r="I1689" s="5">
        <f t="shared" si="1"/>
        <v>0.3038476926</v>
      </c>
    </row>
    <row r="1690">
      <c r="A1690" s="3" t="s">
        <v>1645</v>
      </c>
      <c r="B1690" s="4">
        <v>45235.0</v>
      </c>
      <c r="C1690" s="5" t="s">
        <v>16</v>
      </c>
      <c r="D1690" s="5" t="s">
        <v>17</v>
      </c>
      <c r="E1690" s="5">
        <v>4239.06</v>
      </c>
      <c r="F1690" s="5">
        <v>43.0</v>
      </c>
      <c r="G1690" s="5">
        <v>19.0</v>
      </c>
      <c r="H1690" s="5">
        <v>492.13</v>
      </c>
      <c r="I1690" s="5">
        <f t="shared" si="1"/>
        <v>0.1160941341</v>
      </c>
    </row>
    <row r="1691">
      <c r="A1691" s="3" t="s">
        <v>1646</v>
      </c>
      <c r="B1691" s="4">
        <v>45105.0</v>
      </c>
      <c r="C1691" s="5" t="s">
        <v>13</v>
      </c>
      <c r="D1691" s="5" t="s">
        <v>21</v>
      </c>
      <c r="E1691" s="5">
        <v>1406.28</v>
      </c>
      <c r="F1691" s="5">
        <v>19.0</v>
      </c>
      <c r="G1691" s="5">
        <v>12.0</v>
      </c>
      <c r="H1691" s="5">
        <v>476.46</v>
      </c>
      <c r="I1691" s="5">
        <f t="shared" si="1"/>
        <v>0.3388087721</v>
      </c>
    </row>
    <row r="1692">
      <c r="A1692" s="3" t="s">
        <v>1647</v>
      </c>
      <c r="B1692" s="4">
        <v>45182.0</v>
      </c>
      <c r="C1692" s="5" t="s">
        <v>16</v>
      </c>
      <c r="D1692" s="5" t="s">
        <v>17</v>
      </c>
      <c r="E1692" s="5">
        <v>549.39</v>
      </c>
      <c r="F1692" s="5">
        <v>10.0</v>
      </c>
      <c r="G1692" s="5">
        <v>13.0</v>
      </c>
      <c r="H1692" s="5">
        <v>1831.68</v>
      </c>
      <c r="I1692" s="5">
        <f t="shared" si="1"/>
        <v>3.33402501</v>
      </c>
    </row>
    <row r="1693">
      <c r="A1693" s="3" t="s">
        <v>1648</v>
      </c>
      <c r="B1693" s="4">
        <v>45335.0</v>
      </c>
      <c r="C1693" s="5" t="s">
        <v>9</v>
      </c>
      <c r="D1693" s="5" t="s">
        <v>19</v>
      </c>
      <c r="E1693" s="5">
        <v>3847.23</v>
      </c>
      <c r="F1693" s="5">
        <v>18.0</v>
      </c>
      <c r="G1693" s="5">
        <v>29.0</v>
      </c>
      <c r="H1693" s="5">
        <v>850.29</v>
      </c>
      <c r="I1693" s="5">
        <f t="shared" si="1"/>
        <v>0.2210135604</v>
      </c>
    </row>
    <row r="1694">
      <c r="A1694" s="3" t="s">
        <v>1649</v>
      </c>
      <c r="B1694" s="4">
        <v>45560.0</v>
      </c>
      <c r="C1694" s="5" t="s">
        <v>9</v>
      </c>
      <c r="D1694" s="5" t="s">
        <v>17</v>
      </c>
      <c r="E1694" s="5">
        <v>4524.83</v>
      </c>
      <c r="F1694" s="5">
        <v>30.0</v>
      </c>
      <c r="G1694" s="5">
        <v>50.0</v>
      </c>
      <c r="H1694" s="5">
        <v>1776.54</v>
      </c>
      <c r="I1694" s="5">
        <f t="shared" si="1"/>
        <v>0.3926202752</v>
      </c>
    </row>
    <row r="1695">
      <c r="A1695" s="3" t="s">
        <v>1650</v>
      </c>
      <c r="B1695" s="4">
        <v>45205.0</v>
      </c>
      <c r="C1695" s="5" t="s">
        <v>16</v>
      </c>
      <c r="D1695" s="5" t="s">
        <v>17</v>
      </c>
      <c r="E1695" s="5">
        <v>3934.77</v>
      </c>
      <c r="F1695" s="5">
        <v>28.0</v>
      </c>
      <c r="G1695" s="5">
        <v>10.0</v>
      </c>
      <c r="H1695" s="5">
        <v>1167.23</v>
      </c>
      <c r="I1695" s="5">
        <f t="shared" si="1"/>
        <v>0.296645039</v>
      </c>
    </row>
    <row r="1696">
      <c r="A1696" s="3" t="s">
        <v>1651</v>
      </c>
      <c r="B1696" s="4">
        <v>45097.0</v>
      </c>
      <c r="C1696" s="5" t="s">
        <v>12</v>
      </c>
      <c r="D1696" s="5" t="s">
        <v>23</v>
      </c>
      <c r="E1696" s="5">
        <v>4579.78</v>
      </c>
      <c r="F1696" s="5">
        <v>35.0</v>
      </c>
      <c r="G1696" s="5">
        <v>42.0</v>
      </c>
      <c r="H1696" s="5">
        <v>1540.99</v>
      </c>
      <c r="I1696" s="5">
        <f t="shared" si="1"/>
        <v>0.3364768613</v>
      </c>
    </row>
    <row r="1697">
      <c r="A1697" s="3" t="s">
        <v>1652</v>
      </c>
      <c r="B1697" s="4">
        <v>45597.0</v>
      </c>
      <c r="C1697" s="5" t="s">
        <v>16</v>
      </c>
      <c r="D1697" s="5" t="s">
        <v>17</v>
      </c>
      <c r="E1697" s="5">
        <v>2499.65</v>
      </c>
      <c r="F1697" s="5">
        <v>27.0</v>
      </c>
      <c r="G1697" s="5">
        <v>28.0</v>
      </c>
      <c r="H1697" s="5">
        <v>1754.88</v>
      </c>
      <c r="I1697" s="5">
        <f t="shared" si="1"/>
        <v>0.702050287</v>
      </c>
    </row>
    <row r="1698">
      <c r="A1698" s="3" t="s">
        <v>1653</v>
      </c>
      <c r="B1698" s="4">
        <v>45384.0</v>
      </c>
      <c r="C1698" s="5" t="s">
        <v>16</v>
      </c>
      <c r="D1698" s="5" t="s">
        <v>10</v>
      </c>
      <c r="E1698" s="5">
        <v>743.59</v>
      </c>
      <c r="F1698" s="5">
        <v>31.0</v>
      </c>
      <c r="G1698" s="5">
        <v>39.0</v>
      </c>
      <c r="H1698" s="5">
        <v>925.6</v>
      </c>
      <c r="I1698" s="5">
        <f t="shared" si="1"/>
        <v>1.244771985</v>
      </c>
    </row>
    <row r="1699">
      <c r="A1699" s="3" t="s">
        <v>1654</v>
      </c>
      <c r="B1699" s="4">
        <v>45190.0</v>
      </c>
      <c r="C1699" s="5" t="s">
        <v>13</v>
      </c>
      <c r="D1699" s="5" t="s">
        <v>10</v>
      </c>
      <c r="E1699" s="5">
        <v>2394.15</v>
      </c>
      <c r="F1699" s="5">
        <v>43.0</v>
      </c>
      <c r="G1699" s="5">
        <v>26.0</v>
      </c>
      <c r="H1699" s="5">
        <v>1033.13</v>
      </c>
      <c r="I1699" s="5">
        <f t="shared" si="1"/>
        <v>0.4315226698</v>
      </c>
    </row>
    <row r="1700">
      <c r="A1700" s="3" t="s">
        <v>1655</v>
      </c>
      <c r="B1700" s="4">
        <v>45474.0</v>
      </c>
      <c r="C1700" s="5" t="s">
        <v>9</v>
      </c>
      <c r="D1700" s="5" t="s">
        <v>10</v>
      </c>
      <c r="E1700" s="5">
        <v>1545.07</v>
      </c>
      <c r="F1700" s="5">
        <v>12.0</v>
      </c>
      <c r="G1700" s="5">
        <v>1.0</v>
      </c>
      <c r="H1700" s="5">
        <v>605.27</v>
      </c>
      <c r="I1700" s="5">
        <f t="shared" si="1"/>
        <v>0.3917427689</v>
      </c>
    </row>
    <row r="1701">
      <c r="A1701" s="3" t="s">
        <v>1656</v>
      </c>
      <c r="B1701" s="4">
        <v>45158.0</v>
      </c>
      <c r="C1701" s="5" t="s">
        <v>9</v>
      </c>
      <c r="D1701" s="5" t="s">
        <v>10</v>
      </c>
      <c r="E1701" s="5">
        <v>1495.81</v>
      </c>
      <c r="F1701" s="5">
        <v>19.0</v>
      </c>
      <c r="G1701" s="5">
        <v>48.0</v>
      </c>
      <c r="H1701" s="5">
        <v>223.07</v>
      </c>
      <c r="I1701" s="5">
        <f t="shared" si="1"/>
        <v>0.1491299029</v>
      </c>
    </row>
    <row r="1702">
      <c r="A1702" s="3" t="s">
        <v>1657</v>
      </c>
      <c r="B1702" s="4">
        <v>45296.0</v>
      </c>
      <c r="C1702" s="5" t="s">
        <v>9</v>
      </c>
      <c r="D1702" s="5" t="s">
        <v>17</v>
      </c>
      <c r="E1702" s="5">
        <v>506.04</v>
      </c>
      <c r="F1702" s="5">
        <v>32.0</v>
      </c>
      <c r="G1702" s="5">
        <v>22.0</v>
      </c>
      <c r="H1702" s="5">
        <v>72.77</v>
      </c>
      <c r="I1702" s="5">
        <f t="shared" si="1"/>
        <v>0.1438028614</v>
      </c>
    </row>
    <row r="1703">
      <c r="A1703" s="3" t="s">
        <v>1658</v>
      </c>
      <c r="B1703" s="4">
        <v>44912.0</v>
      </c>
      <c r="C1703" s="5" t="s">
        <v>12</v>
      </c>
      <c r="D1703" s="5" t="s">
        <v>23</v>
      </c>
      <c r="E1703" s="5">
        <v>3458.84</v>
      </c>
      <c r="F1703" s="5">
        <v>41.0</v>
      </c>
      <c r="G1703" s="5">
        <v>5.0</v>
      </c>
      <c r="H1703" s="5">
        <v>990.89</v>
      </c>
      <c r="I1703" s="5">
        <f t="shared" si="1"/>
        <v>0.2864804385</v>
      </c>
    </row>
    <row r="1704">
      <c r="A1704" s="3" t="s">
        <v>1659</v>
      </c>
      <c r="B1704" s="4">
        <v>45101.0</v>
      </c>
      <c r="C1704" s="5" t="s">
        <v>13</v>
      </c>
      <c r="D1704" s="5" t="s">
        <v>17</v>
      </c>
      <c r="E1704" s="5">
        <v>2084.81</v>
      </c>
      <c r="F1704" s="5">
        <v>12.0</v>
      </c>
      <c r="G1704" s="5">
        <v>3.0</v>
      </c>
      <c r="H1704" s="5">
        <v>284.17</v>
      </c>
      <c r="I1704" s="5">
        <f t="shared" si="1"/>
        <v>0.136304987</v>
      </c>
    </row>
    <row r="1705">
      <c r="A1705" s="3" t="s">
        <v>1660</v>
      </c>
      <c r="B1705" s="4">
        <v>45008.0</v>
      </c>
      <c r="C1705" s="5" t="s">
        <v>9</v>
      </c>
      <c r="D1705" s="5" t="s">
        <v>23</v>
      </c>
      <c r="E1705" s="5">
        <v>4969.57</v>
      </c>
      <c r="F1705" s="5">
        <v>9.0</v>
      </c>
      <c r="G1705" s="5">
        <v>16.0</v>
      </c>
      <c r="H1705" s="5">
        <v>812.73</v>
      </c>
      <c r="I1705" s="5">
        <f t="shared" si="1"/>
        <v>0.1635413124</v>
      </c>
    </row>
    <row r="1706">
      <c r="A1706" s="3" t="s">
        <v>1661</v>
      </c>
      <c r="B1706" s="4">
        <v>45369.0</v>
      </c>
      <c r="C1706" s="5" t="s">
        <v>16</v>
      </c>
      <c r="D1706" s="5" t="s">
        <v>19</v>
      </c>
      <c r="E1706" s="5">
        <v>3457.51</v>
      </c>
      <c r="F1706" s="5">
        <v>44.0</v>
      </c>
      <c r="G1706" s="5">
        <v>35.0</v>
      </c>
      <c r="H1706" s="5">
        <v>103.97</v>
      </c>
      <c r="I1706" s="5">
        <f t="shared" si="1"/>
        <v>0.03007077348</v>
      </c>
    </row>
    <row r="1707">
      <c r="A1707" s="3" t="s">
        <v>1662</v>
      </c>
      <c r="B1707" s="4">
        <v>45425.0</v>
      </c>
      <c r="C1707" s="5" t="s">
        <v>9</v>
      </c>
      <c r="D1707" s="5" t="s">
        <v>23</v>
      </c>
      <c r="E1707" s="5">
        <v>4116.29</v>
      </c>
      <c r="F1707" s="5">
        <v>21.0</v>
      </c>
      <c r="G1707" s="5">
        <v>29.0</v>
      </c>
      <c r="H1707" s="5">
        <v>630.14</v>
      </c>
      <c r="I1707" s="5">
        <f t="shared" si="1"/>
        <v>0.1530844523</v>
      </c>
    </row>
    <row r="1708">
      <c r="A1708" s="3" t="s">
        <v>1663</v>
      </c>
      <c r="B1708" s="4">
        <v>45358.0</v>
      </c>
      <c r="C1708" s="5" t="s">
        <v>13</v>
      </c>
      <c r="D1708" s="5" t="s">
        <v>10</v>
      </c>
      <c r="E1708" s="5">
        <v>4283.19</v>
      </c>
      <c r="F1708" s="5">
        <v>38.0</v>
      </c>
      <c r="G1708" s="5">
        <v>20.0</v>
      </c>
      <c r="H1708" s="5">
        <v>1597.66</v>
      </c>
      <c r="I1708" s="5">
        <f t="shared" si="1"/>
        <v>0.3730070345</v>
      </c>
    </row>
    <row r="1709">
      <c r="A1709" s="3" t="s">
        <v>1664</v>
      </c>
      <c r="B1709" s="4">
        <v>44986.0</v>
      </c>
      <c r="C1709" s="5" t="s">
        <v>9</v>
      </c>
      <c r="D1709" s="5" t="s">
        <v>23</v>
      </c>
      <c r="E1709" s="5">
        <v>3778.93</v>
      </c>
      <c r="F1709" s="5">
        <v>41.0</v>
      </c>
      <c r="G1709" s="5">
        <v>47.0</v>
      </c>
      <c r="H1709" s="5">
        <v>63.29</v>
      </c>
      <c r="I1709" s="5">
        <f t="shared" si="1"/>
        <v>0.01674812712</v>
      </c>
    </row>
    <row r="1710">
      <c r="A1710" s="3" t="s">
        <v>1665</v>
      </c>
      <c r="B1710" s="4">
        <v>45003.0</v>
      </c>
      <c r="C1710" s="5" t="s">
        <v>12</v>
      </c>
      <c r="D1710" s="5" t="s">
        <v>19</v>
      </c>
      <c r="E1710" s="5">
        <v>4058.33</v>
      </c>
      <c r="F1710" s="5">
        <v>32.0</v>
      </c>
      <c r="G1710" s="5">
        <v>26.0</v>
      </c>
      <c r="H1710" s="5">
        <v>1390.12</v>
      </c>
      <c r="I1710" s="5">
        <f t="shared" si="1"/>
        <v>0.3425349836</v>
      </c>
    </row>
    <row r="1711">
      <c r="A1711" s="3" t="s">
        <v>1666</v>
      </c>
      <c r="B1711" s="4">
        <v>44906.0</v>
      </c>
      <c r="C1711" s="5" t="s">
        <v>13</v>
      </c>
      <c r="D1711" s="5" t="s">
        <v>17</v>
      </c>
      <c r="E1711" s="5">
        <v>2213.97</v>
      </c>
      <c r="F1711" s="5">
        <v>35.0</v>
      </c>
      <c r="G1711" s="5">
        <v>3.0</v>
      </c>
      <c r="H1711" s="5">
        <v>1638.98</v>
      </c>
      <c r="I1711" s="5">
        <f t="shared" si="1"/>
        <v>0.7402900672</v>
      </c>
    </row>
    <row r="1712">
      <c r="A1712" s="3" t="s">
        <v>1667</v>
      </c>
      <c r="B1712" s="4">
        <v>45354.0</v>
      </c>
      <c r="C1712" s="5" t="s">
        <v>16</v>
      </c>
      <c r="D1712" s="5" t="s">
        <v>10</v>
      </c>
      <c r="E1712" s="5">
        <v>4369.37</v>
      </c>
      <c r="F1712" s="5">
        <v>26.0</v>
      </c>
      <c r="G1712" s="5">
        <v>14.0</v>
      </c>
      <c r="H1712" s="5">
        <v>1302.75</v>
      </c>
      <c r="I1712" s="5">
        <f t="shared" si="1"/>
        <v>0.2981551116</v>
      </c>
    </row>
    <row r="1713">
      <c r="A1713" s="3" t="s">
        <v>1668</v>
      </c>
      <c r="B1713" s="4">
        <v>45006.0</v>
      </c>
      <c r="C1713" s="5" t="s">
        <v>16</v>
      </c>
      <c r="D1713" s="5" t="s">
        <v>19</v>
      </c>
      <c r="E1713" s="5">
        <v>4858.08</v>
      </c>
      <c r="F1713" s="5">
        <v>8.0</v>
      </c>
      <c r="G1713" s="5">
        <v>8.0</v>
      </c>
      <c r="H1713" s="5">
        <v>1324.48</v>
      </c>
      <c r="I1713" s="5">
        <f t="shared" si="1"/>
        <v>0.2726344564</v>
      </c>
    </row>
    <row r="1714">
      <c r="A1714" s="3" t="s">
        <v>1669</v>
      </c>
      <c r="B1714" s="4">
        <v>45150.0</v>
      </c>
      <c r="C1714" s="5" t="s">
        <v>9</v>
      </c>
      <c r="D1714" s="5" t="s">
        <v>17</v>
      </c>
      <c r="E1714" s="5">
        <v>4724.98</v>
      </c>
      <c r="F1714" s="5">
        <v>45.0</v>
      </c>
      <c r="G1714" s="5">
        <v>0.0</v>
      </c>
      <c r="H1714" s="5">
        <v>539.99</v>
      </c>
      <c r="I1714" s="5">
        <f t="shared" si="1"/>
        <v>0.1142840816</v>
      </c>
    </row>
    <row r="1715">
      <c r="A1715" s="3" t="s">
        <v>1670</v>
      </c>
      <c r="B1715" s="4">
        <v>45555.0</v>
      </c>
      <c r="C1715" s="5" t="s">
        <v>12</v>
      </c>
      <c r="D1715" s="5" t="s">
        <v>17</v>
      </c>
      <c r="E1715" s="5">
        <v>2284.75</v>
      </c>
      <c r="F1715" s="5">
        <v>34.0</v>
      </c>
      <c r="G1715" s="5">
        <v>33.0</v>
      </c>
      <c r="H1715" s="5">
        <v>1352.4</v>
      </c>
      <c r="I1715" s="5">
        <f t="shared" si="1"/>
        <v>0.5919247182</v>
      </c>
    </row>
    <row r="1716">
      <c r="A1716" s="3" t="s">
        <v>1671</v>
      </c>
      <c r="B1716" s="4">
        <v>45025.0</v>
      </c>
      <c r="C1716" s="5" t="s">
        <v>13</v>
      </c>
      <c r="D1716" s="5" t="s">
        <v>19</v>
      </c>
      <c r="E1716" s="5">
        <v>1060.69</v>
      </c>
      <c r="F1716" s="5">
        <v>41.0</v>
      </c>
      <c r="G1716" s="5">
        <v>23.0</v>
      </c>
      <c r="H1716" s="5">
        <v>102.63</v>
      </c>
      <c r="I1716" s="5">
        <f t="shared" si="1"/>
        <v>0.09675777088</v>
      </c>
    </row>
    <row r="1717">
      <c r="A1717" s="3" t="s">
        <v>1672</v>
      </c>
      <c r="B1717" s="4">
        <v>45189.0</v>
      </c>
      <c r="C1717" s="5" t="s">
        <v>12</v>
      </c>
      <c r="D1717" s="5" t="s">
        <v>10</v>
      </c>
      <c r="E1717" s="5">
        <v>2993.8</v>
      </c>
      <c r="F1717" s="5">
        <v>49.0</v>
      </c>
      <c r="G1717" s="5">
        <v>47.0</v>
      </c>
      <c r="H1717" s="5">
        <v>545.8</v>
      </c>
      <c r="I1717" s="5">
        <f t="shared" si="1"/>
        <v>0.1823101076</v>
      </c>
    </row>
    <row r="1718">
      <c r="A1718" s="3" t="s">
        <v>1673</v>
      </c>
      <c r="B1718" s="4">
        <v>45073.0</v>
      </c>
      <c r="C1718" s="5" t="s">
        <v>16</v>
      </c>
      <c r="D1718" s="5" t="s">
        <v>23</v>
      </c>
      <c r="E1718" s="5">
        <v>2708.65</v>
      </c>
      <c r="F1718" s="5">
        <v>18.0</v>
      </c>
      <c r="G1718" s="5">
        <v>23.0</v>
      </c>
      <c r="H1718" s="5">
        <v>528.43</v>
      </c>
      <c r="I1718" s="5">
        <f t="shared" si="1"/>
        <v>0.1950898049</v>
      </c>
    </row>
    <row r="1719">
      <c r="A1719" s="3" t="s">
        <v>1674</v>
      </c>
      <c r="B1719" s="4">
        <v>45361.0</v>
      </c>
      <c r="C1719" s="5" t="s">
        <v>12</v>
      </c>
      <c r="D1719" s="5" t="s">
        <v>21</v>
      </c>
      <c r="E1719" s="5">
        <v>3431.66</v>
      </c>
      <c r="F1719" s="5">
        <v>12.0</v>
      </c>
      <c r="G1719" s="5">
        <v>38.0</v>
      </c>
      <c r="H1719" s="5">
        <v>97.53</v>
      </c>
      <c r="I1719" s="5">
        <f t="shared" si="1"/>
        <v>0.02842064773</v>
      </c>
    </row>
    <row r="1720">
      <c r="A1720" s="3" t="s">
        <v>1675</v>
      </c>
      <c r="B1720" s="4">
        <v>45569.0</v>
      </c>
      <c r="C1720" s="5" t="s">
        <v>12</v>
      </c>
      <c r="D1720" s="5" t="s">
        <v>17</v>
      </c>
      <c r="E1720" s="5">
        <v>1328.69</v>
      </c>
      <c r="F1720" s="5">
        <v>47.0</v>
      </c>
      <c r="G1720" s="5">
        <v>2.0</v>
      </c>
      <c r="H1720" s="5">
        <v>368.03</v>
      </c>
      <c r="I1720" s="5">
        <f t="shared" si="1"/>
        <v>0.2769871076</v>
      </c>
    </row>
    <row r="1721">
      <c r="A1721" s="3" t="s">
        <v>1676</v>
      </c>
      <c r="B1721" s="4">
        <v>45539.0</v>
      </c>
      <c r="C1721" s="5" t="s">
        <v>16</v>
      </c>
      <c r="D1721" s="5" t="s">
        <v>19</v>
      </c>
      <c r="E1721" s="5">
        <v>4737.21</v>
      </c>
      <c r="F1721" s="5">
        <v>12.0</v>
      </c>
      <c r="G1721" s="5">
        <v>49.0</v>
      </c>
      <c r="H1721" s="5">
        <v>622.65</v>
      </c>
      <c r="I1721" s="5">
        <f t="shared" si="1"/>
        <v>0.131438125</v>
      </c>
    </row>
    <row r="1722">
      <c r="A1722" s="3" t="s">
        <v>1677</v>
      </c>
      <c r="B1722" s="4">
        <v>45452.0</v>
      </c>
      <c r="C1722" s="5" t="s">
        <v>9</v>
      </c>
      <c r="D1722" s="5" t="s">
        <v>19</v>
      </c>
      <c r="E1722" s="5">
        <v>2775.63</v>
      </c>
      <c r="F1722" s="5">
        <v>44.0</v>
      </c>
      <c r="G1722" s="5">
        <v>42.0</v>
      </c>
      <c r="H1722" s="5">
        <v>1437.67</v>
      </c>
      <c r="I1722" s="5">
        <f t="shared" si="1"/>
        <v>0.517961688</v>
      </c>
    </row>
    <row r="1723">
      <c r="A1723" s="3" t="s">
        <v>1678</v>
      </c>
      <c r="B1723" s="4">
        <v>45047.0</v>
      </c>
      <c r="C1723" s="5" t="s">
        <v>12</v>
      </c>
      <c r="D1723" s="5" t="s">
        <v>21</v>
      </c>
      <c r="E1723" s="5">
        <v>4687.38</v>
      </c>
      <c r="F1723" s="5">
        <v>10.0</v>
      </c>
      <c r="G1723" s="5">
        <v>34.0</v>
      </c>
      <c r="H1723" s="5">
        <v>1368.14</v>
      </c>
      <c r="I1723" s="5">
        <f t="shared" si="1"/>
        <v>0.2918773387</v>
      </c>
    </row>
    <row r="1724">
      <c r="A1724" s="3">
        <v>9.5115678E7</v>
      </c>
      <c r="B1724" s="4">
        <v>45517.0</v>
      </c>
      <c r="C1724" s="5" t="s">
        <v>12</v>
      </c>
      <c r="D1724" s="5" t="s">
        <v>23</v>
      </c>
      <c r="E1724" s="5">
        <v>4735.94</v>
      </c>
      <c r="F1724" s="5">
        <v>36.0</v>
      </c>
      <c r="G1724" s="5">
        <v>35.0</v>
      </c>
      <c r="H1724" s="5">
        <v>904.72</v>
      </c>
      <c r="I1724" s="5">
        <f t="shared" si="1"/>
        <v>0.1910328256</v>
      </c>
    </row>
    <row r="1725">
      <c r="A1725" s="3" t="s">
        <v>1679</v>
      </c>
      <c r="B1725" s="4">
        <v>45604.0</v>
      </c>
      <c r="C1725" s="5" t="s">
        <v>13</v>
      </c>
      <c r="D1725" s="5" t="s">
        <v>23</v>
      </c>
      <c r="E1725" s="5">
        <v>2545.26</v>
      </c>
      <c r="F1725" s="5">
        <v>15.0</v>
      </c>
      <c r="G1725" s="5">
        <v>19.0</v>
      </c>
      <c r="H1725" s="5">
        <v>470.11</v>
      </c>
      <c r="I1725" s="5">
        <f t="shared" si="1"/>
        <v>0.1847001878</v>
      </c>
    </row>
    <row r="1726">
      <c r="A1726" s="3" t="s">
        <v>1680</v>
      </c>
      <c r="B1726" s="4">
        <v>45396.0</v>
      </c>
      <c r="C1726" s="5" t="s">
        <v>16</v>
      </c>
      <c r="D1726" s="5" t="s">
        <v>23</v>
      </c>
      <c r="E1726" s="5">
        <v>4226.19</v>
      </c>
      <c r="F1726" s="5">
        <v>12.0</v>
      </c>
      <c r="G1726" s="5">
        <v>37.0</v>
      </c>
      <c r="H1726" s="5">
        <v>1247.98</v>
      </c>
      <c r="I1726" s="5">
        <f t="shared" si="1"/>
        <v>0.2952967093</v>
      </c>
    </row>
    <row r="1727">
      <c r="A1727" s="3" t="s">
        <v>1681</v>
      </c>
      <c r="B1727" s="4">
        <v>45165.0</v>
      </c>
      <c r="C1727" s="5" t="s">
        <v>9</v>
      </c>
      <c r="D1727" s="5" t="s">
        <v>21</v>
      </c>
      <c r="E1727" s="5">
        <v>1391.58</v>
      </c>
      <c r="F1727" s="5">
        <v>22.0</v>
      </c>
      <c r="G1727" s="5">
        <v>27.0</v>
      </c>
      <c r="H1727" s="5">
        <v>523.75</v>
      </c>
      <c r="I1727" s="5">
        <f t="shared" si="1"/>
        <v>0.376370744</v>
      </c>
    </row>
    <row r="1728">
      <c r="A1728" s="3" t="s">
        <v>1682</v>
      </c>
      <c r="B1728" s="4">
        <v>45509.0</v>
      </c>
      <c r="C1728" s="5" t="s">
        <v>13</v>
      </c>
      <c r="D1728" s="5" t="s">
        <v>10</v>
      </c>
      <c r="E1728" s="5">
        <v>1013.24</v>
      </c>
      <c r="F1728" s="5">
        <v>7.0</v>
      </c>
      <c r="G1728" s="5">
        <v>50.0</v>
      </c>
      <c r="H1728" s="5">
        <v>76.68</v>
      </c>
      <c r="I1728" s="5">
        <f t="shared" si="1"/>
        <v>0.07567802298</v>
      </c>
    </row>
    <row r="1729">
      <c r="A1729" s="3" t="s">
        <v>1683</v>
      </c>
      <c r="B1729" s="4">
        <v>45035.0</v>
      </c>
      <c r="C1729" s="5" t="s">
        <v>13</v>
      </c>
      <c r="D1729" s="5" t="s">
        <v>10</v>
      </c>
      <c r="E1729" s="5">
        <v>3476.09</v>
      </c>
      <c r="F1729" s="5">
        <v>48.0</v>
      </c>
      <c r="G1729" s="5">
        <v>36.0</v>
      </c>
      <c r="H1729" s="5">
        <v>229.17</v>
      </c>
      <c r="I1729" s="5">
        <f t="shared" si="1"/>
        <v>0.06592752201</v>
      </c>
    </row>
    <row r="1730">
      <c r="A1730" s="3" t="s">
        <v>1684</v>
      </c>
      <c r="B1730" s="4">
        <v>45017.0</v>
      </c>
      <c r="C1730" s="5" t="s">
        <v>9</v>
      </c>
      <c r="D1730" s="5" t="s">
        <v>10</v>
      </c>
      <c r="E1730" s="5">
        <v>2711.63</v>
      </c>
      <c r="F1730" s="5">
        <v>20.0</v>
      </c>
      <c r="G1730" s="5">
        <v>24.0</v>
      </c>
      <c r="H1730" s="5">
        <v>1597.84</v>
      </c>
      <c r="I1730" s="5">
        <f t="shared" si="1"/>
        <v>0.5892544337</v>
      </c>
    </row>
    <row r="1731">
      <c r="A1731" s="3" t="s">
        <v>1685</v>
      </c>
      <c r="B1731" s="4">
        <v>45079.0</v>
      </c>
      <c r="C1731" s="5" t="s">
        <v>9</v>
      </c>
      <c r="D1731" s="5" t="s">
        <v>19</v>
      </c>
      <c r="E1731" s="5">
        <v>2233.28</v>
      </c>
      <c r="F1731" s="5">
        <v>13.0</v>
      </c>
      <c r="G1731" s="5">
        <v>14.0</v>
      </c>
      <c r="H1731" s="5">
        <v>1797.73</v>
      </c>
      <c r="I1731" s="5">
        <f t="shared" si="1"/>
        <v>0.8049729546</v>
      </c>
    </row>
    <row r="1732">
      <c r="A1732" s="3" t="s">
        <v>1686</v>
      </c>
      <c r="B1732" s="4">
        <v>45283.0</v>
      </c>
      <c r="C1732" s="5" t="s">
        <v>16</v>
      </c>
      <c r="D1732" s="5" t="s">
        <v>10</v>
      </c>
      <c r="E1732" s="5">
        <v>3995.8</v>
      </c>
      <c r="F1732" s="5">
        <v>37.0</v>
      </c>
      <c r="G1732" s="5">
        <v>24.0</v>
      </c>
      <c r="H1732" s="5">
        <v>1139.69</v>
      </c>
      <c r="I1732" s="5">
        <f t="shared" si="1"/>
        <v>0.2852219831</v>
      </c>
    </row>
    <row r="1733">
      <c r="A1733" s="3" t="s">
        <v>1687</v>
      </c>
      <c r="B1733" s="4">
        <v>45464.0</v>
      </c>
      <c r="C1733" s="5" t="s">
        <v>12</v>
      </c>
      <c r="D1733" s="5" t="s">
        <v>17</v>
      </c>
      <c r="E1733" s="5">
        <v>4729.01</v>
      </c>
      <c r="F1733" s="5">
        <v>27.0</v>
      </c>
      <c r="G1733" s="5">
        <v>45.0</v>
      </c>
      <c r="H1733" s="5">
        <v>644.38</v>
      </c>
      <c r="I1733" s="5">
        <f t="shared" si="1"/>
        <v>0.1362610779</v>
      </c>
    </row>
    <row r="1734">
      <c r="A1734" s="3" t="s">
        <v>1688</v>
      </c>
      <c r="B1734" s="4">
        <v>45268.0</v>
      </c>
      <c r="C1734" s="5" t="s">
        <v>9</v>
      </c>
      <c r="D1734" s="5" t="s">
        <v>10</v>
      </c>
      <c r="E1734" s="5">
        <v>3335.95</v>
      </c>
      <c r="F1734" s="5">
        <v>6.0</v>
      </c>
      <c r="G1734" s="5">
        <v>5.0</v>
      </c>
      <c r="H1734" s="5">
        <v>1075.53</v>
      </c>
      <c r="I1734" s="5">
        <f t="shared" si="1"/>
        <v>0.3224059114</v>
      </c>
    </row>
    <row r="1735">
      <c r="A1735" s="3" t="s">
        <v>1689</v>
      </c>
      <c r="B1735" s="4">
        <v>45537.0</v>
      </c>
      <c r="C1735" s="5" t="s">
        <v>9</v>
      </c>
      <c r="D1735" s="5" t="s">
        <v>19</v>
      </c>
      <c r="E1735" s="5">
        <v>4290.41</v>
      </c>
      <c r="F1735" s="5">
        <v>15.0</v>
      </c>
      <c r="G1735" s="5">
        <v>47.0</v>
      </c>
      <c r="H1735" s="5">
        <v>620.72</v>
      </c>
      <c r="I1735" s="5">
        <f t="shared" si="1"/>
        <v>0.1446761498</v>
      </c>
    </row>
    <row r="1736">
      <c r="A1736" s="3" t="s">
        <v>1690</v>
      </c>
      <c r="B1736" s="4">
        <v>45522.0</v>
      </c>
      <c r="C1736" s="5" t="s">
        <v>13</v>
      </c>
      <c r="D1736" s="5" t="s">
        <v>21</v>
      </c>
      <c r="E1736" s="5">
        <v>4856.72</v>
      </c>
      <c r="F1736" s="5">
        <v>1.0</v>
      </c>
      <c r="G1736" s="5">
        <v>23.0</v>
      </c>
      <c r="H1736" s="5">
        <v>1698.82</v>
      </c>
      <c r="I1736" s="5">
        <f t="shared" si="1"/>
        <v>0.3497875109</v>
      </c>
    </row>
    <row r="1737">
      <c r="A1737" s="3" t="s">
        <v>1691</v>
      </c>
      <c r="B1737" s="4">
        <v>45201.0</v>
      </c>
      <c r="C1737" s="5" t="s">
        <v>9</v>
      </c>
      <c r="D1737" s="5" t="s">
        <v>17</v>
      </c>
      <c r="E1737" s="5">
        <v>4480.45</v>
      </c>
      <c r="F1737" s="5">
        <v>4.0</v>
      </c>
      <c r="G1737" s="5">
        <v>33.0</v>
      </c>
      <c r="H1737" s="5">
        <v>502.39</v>
      </c>
      <c r="I1737" s="5">
        <f t="shared" si="1"/>
        <v>0.112129362</v>
      </c>
    </row>
    <row r="1738">
      <c r="A1738" s="3" t="s">
        <v>1692</v>
      </c>
      <c r="B1738" s="4">
        <v>45102.0</v>
      </c>
      <c r="C1738" s="5" t="s">
        <v>16</v>
      </c>
      <c r="D1738" s="5" t="s">
        <v>19</v>
      </c>
      <c r="E1738" s="5">
        <v>4858.94</v>
      </c>
      <c r="F1738" s="5">
        <v>33.0</v>
      </c>
      <c r="G1738" s="5">
        <v>7.0</v>
      </c>
      <c r="H1738" s="5">
        <v>1872.58</v>
      </c>
      <c r="I1738" s="5">
        <f t="shared" si="1"/>
        <v>0.3853885827</v>
      </c>
    </row>
    <row r="1739">
      <c r="A1739" s="3" t="s">
        <v>1693</v>
      </c>
      <c r="B1739" s="4">
        <v>44995.0</v>
      </c>
      <c r="C1739" s="5" t="s">
        <v>13</v>
      </c>
      <c r="D1739" s="5" t="s">
        <v>21</v>
      </c>
      <c r="E1739" s="5">
        <v>4625.16</v>
      </c>
      <c r="F1739" s="5">
        <v>21.0</v>
      </c>
      <c r="G1739" s="5">
        <v>3.0</v>
      </c>
      <c r="H1739" s="5">
        <v>858.54</v>
      </c>
      <c r="I1739" s="5">
        <f t="shared" si="1"/>
        <v>0.1856238487</v>
      </c>
    </row>
    <row r="1740">
      <c r="A1740" s="3" t="s">
        <v>1694</v>
      </c>
      <c r="B1740" s="4">
        <v>45463.0</v>
      </c>
      <c r="C1740" s="5" t="s">
        <v>12</v>
      </c>
      <c r="D1740" s="5" t="s">
        <v>10</v>
      </c>
      <c r="E1740" s="5">
        <v>3587.16</v>
      </c>
      <c r="F1740" s="5">
        <v>10.0</v>
      </c>
      <c r="G1740" s="5">
        <v>13.0</v>
      </c>
      <c r="H1740" s="5">
        <v>540.5</v>
      </c>
      <c r="I1740" s="5">
        <f t="shared" si="1"/>
        <v>0.150676301</v>
      </c>
    </row>
    <row r="1741">
      <c r="A1741" s="3" t="s">
        <v>1695</v>
      </c>
      <c r="B1741" s="4">
        <v>45207.0</v>
      </c>
      <c r="C1741" s="5" t="s">
        <v>16</v>
      </c>
      <c r="D1741" s="5" t="s">
        <v>21</v>
      </c>
      <c r="E1741" s="5">
        <v>3577.17</v>
      </c>
      <c r="F1741" s="5">
        <v>9.0</v>
      </c>
      <c r="G1741" s="5">
        <v>35.0</v>
      </c>
      <c r="H1741" s="5">
        <v>1872.95</v>
      </c>
      <c r="I1741" s="5">
        <f t="shared" si="1"/>
        <v>0.5235842859</v>
      </c>
    </row>
    <row r="1742">
      <c r="A1742" s="3" t="s">
        <v>1696</v>
      </c>
      <c r="B1742" s="4">
        <v>45324.0</v>
      </c>
      <c r="C1742" s="5" t="s">
        <v>12</v>
      </c>
      <c r="D1742" s="5" t="s">
        <v>23</v>
      </c>
      <c r="E1742" s="5">
        <v>972.72</v>
      </c>
      <c r="F1742" s="5">
        <v>31.0</v>
      </c>
      <c r="G1742" s="5">
        <v>47.0</v>
      </c>
      <c r="H1742" s="5">
        <v>1039.47</v>
      </c>
      <c r="I1742" s="5">
        <f t="shared" si="1"/>
        <v>1.068622008</v>
      </c>
    </row>
    <row r="1743">
      <c r="A1743" s="3" t="s">
        <v>1697</v>
      </c>
      <c r="B1743" s="4">
        <v>45406.0</v>
      </c>
      <c r="C1743" s="5" t="s">
        <v>13</v>
      </c>
      <c r="D1743" s="5" t="s">
        <v>21</v>
      </c>
      <c r="E1743" s="5">
        <v>2325.33</v>
      </c>
      <c r="F1743" s="5">
        <v>40.0</v>
      </c>
      <c r="G1743" s="5">
        <v>16.0</v>
      </c>
      <c r="H1743" s="5">
        <v>1949.16</v>
      </c>
      <c r="I1743" s="5">
        <f t="shared" si="1"/>
        <v>0.8382294126</v>
      </c>
    </row>
    <row r="1744">
      <c r="A1744" s="3" t="s">
        <v>1698</v>
      </c>
      <c r="B1744" s="4">
        <v>45094.0</v>
      </c>
      <c r="C1744" s="5" t="s">
        <v>16</v>
      </c>
      <c r="D1744" s="5" t="s">
        <v>19</v>
      </c>
      <c r="E1744" s="5">
        <v>1444.94</v>
      </c>
      <c r="F1744" s="5">
        <v>35.0</v>
      </c>
      <c r="G1744" s="5">
        <v>46.0</v>
      </c>
      <c r="H1744" s="5">
        <v>233.56</v>
      </c>
      <c r="I1744" s="5">
        <f t="shared" si="1"/>
        <v>0.1616399297</v>
      </c>
    </row>
    <row r="1745">
      <c r="A1745" s="3" t="s">
        <v>1699</v>
      </c>
      <c r="B1745" s="4">
        <v>45060.0</v>
      </c>
      <c r="C1745" s="5" t="s">
        <v>13</v>
      </c>
      <c r="D1745" s="5" t="s">
        <v>23</v>
      </c>
      <c r="E1745" s="5">
        <v>3207.17</v>
      </c>
      <c r="F1745" s="5">
        <v>17.0</v>
      </c>
      <c r="G1745" s="5">
        <v>9.0</v>
      </c>
      <c r="H1745" s="5">
        <v>1347.83</v>
      </c>
      <c r="I1745" s="5">
        <f t="shared" si="1"/>
        <v>0.4202552406</v>
      </c>
    </row>
    <row r="1746">
      <c r="A1746" s="3" t="s">
        <v>1700</v>
      </c>
      <c r="B1746" s="4">
        <v>44918.0</v>
      </c>
      <c r="C1746" s="5" t="s">
        <v>16</v>
      </c>
      <c r="D1746" s="5" t="s">
        <v>23</v>
      </c>
      <c r="E1746" s="5">
        <v>2247.12</v>
      </c>
      <c r="F1746" s="5">
        <v>3.0</v>
      </c>
      <c r="G1746" s="5">
        <v>41.0</v>
      </c>
      <c r="H1746" s="5">
        <v>1107.36</v>
      </c>
      <c r="I1746" s="5">
        <f t="shared" si="1"/>
        <v>0.4927907722</v>
      </c>
    </row>
    <row r="1747">
      <c r="A1747" s="3" t="s">
        <v>1701</v>
      </c>
      <c r="B1747" s="4">
        <v>45504.0</v>
      </c>
      <c r="C1747" s="5" t="s">
        <v>9</v>
      </c>
      <c r="D1747" s="5" t="s">
        <v>10</v>
      </c>
      <c r="E1747" s="5">
        <v>3736.84</v>
      </c>
      <c r="F1747" s="5">
        <v>8.0</v>
      </c>
      <c r="G1747" s="5">
        <v>23.0</v>
      </c>
      <c r="H1747" s="5">
        <v>1557.91</v>
      </c>
      <c r="I1747" s="5">
        <f t="shared" si="1"/>
        <v>0.4169057278</v>
      </c>
    </row>
    <row r="1748">
      <c r="A1748" s="3" t="s">
        <v>1702</v>
      </c>
      <c r="B1748" s="4">
        <v>45106.0</v>
      </c>
      <c r="C1748" s="5" t="s">
        <v>16</v>
      </c>
      <c r="D1748" s="5" t="s">
        <v>17</v>
      </c>
      <c r="E1748" s="5">
        <v>3435.44</v>
      </c>
      <c r="F1748" s="5">
        <v>31.0</v>
      </c>
      <c r="G1748" s="5">
        <v>34.0</v>
      </c>
      <c r="H1748" s="5">
        <v>775.13</v>
      </c>
      <c r="I1748" s="5">
        <f t="shared" si="1"/>
        <v>0.2256275761</v>
      </c>
    </row>
    <row r="1749">
      <c r="A1749" s="3" t="s">
        <v>1703</v>
      </c>
      <c r="B1749" s="4">
        <v>45061.0</v>
      </c>
      <c r="C1749" s="5" t="s">
        <v>9</v>
      </c>
      <c r="D1749" s="5" t="s">
        <v>19</v>
      </c>
      <c r="E1749" s="5">
        <v>2562.49</v>
      </c>
      <c r="F1749" s="5">
        <v>4.0</v>
      </c>
      <c r="G1749" s="5">
        <v>24.0</v>
      </c>
      <c r="H1749" s="5">
        <v>1814.02</v>
      </c>
      <c r="I1749" s="5">
        <f t="shared" si="1"/>
        <v>0.7079130065</v>
      </c>
    </row>
    <row r="1750">
      <c r="A1750" s="3" t="s">
        <v>1704</v>
      </c>
      <c r="B1750" s="4">
        <v>45579.0</v>
      </c>
      <c r="C1750" s="5" t="s">
        <v>12</v>
      </c>
      <c r="D1750" s="5" t="s">
        <v>10</v>
      </c>
      <c r="E1750" s="5">
        <v>472.48</v>
      </c>
      <c r="F1750" s="5">
        <v>28.0</v>
      </c>
      <c r="G1750" s="5">
        <v>49.0</v>
      </c>
      <c r="H1750" s="5">
        <v>1005.23</v>
      </c>
      <c r="I1750" s="5">
        <f t="shared" si="1"/>
        <v>2.127560955</v>
      </c>
    </row>
    <row r="1751">
      <c r="A1751" s="3" t="s">
        <v>1705</v>
      </c>
      <c r="B1751" s="4">
        <v>45097.0</v>
      </c>
      <c r="C1751" s="5" t="s">
        <v>12</v>
      </c>
      <c r="D1751" s="5" t="s">
        <v>21</v>
      </c>
      <c r="E1751" s="5">
        <v>2432.73</v>
      </c>
      <c r="F1751" s="5">
        <v>42.0</v>
      </c>
      <c r="G1751" s="5">
        <v>35.0</v>
      </c>
      <c r="H1751" s="5">
        <v>808.29</v>
      </c>
      <c r="I1751" s="5">
        <f t="shared" si="1"/>
        <v>0.332256354</v>
      </c>
    </row>
    <row r="1752">
      <c r="A1752" s="3" t="s">
        <v>1706</v>
      </c>
      <c r="B1752" s="4">
        <v>44928.0</v>
      </c>
      <c r="C1752" s="5" t="s">
        <v>13</v>
      </c>
      <c r="D1752" s="5" t="s">
        <v>19</v>
      </c>
      <c r="E1752" s="5">
        <v>2712.03</v>
      </c>
      <c r="F1752" s="5">
        <v>36.0</v>
      </c>
      <c r="G1752" s="5">
        <v>36.0</v>
      </c>
      <c r="H1752" s="5">
        <v>478.12</v>
      </c>
      <c r="I1752" s="5">
        <f t="shared" si="1"/>
        <v>0.1762959849</v>
      </c>
    </row>
    <row r="1753">
      <c r="A1753" s="3" t="s">
        <v>1707</v>
      </c>
      <c r="B1753" s="4">
        <v>45236.0</v>
      </c>
      <c r="C1753" s="5" t="s">
        <v>9</v>
      </c>
      <c r="D1753" s="5" t="s">
        <v>21</v>
      </c>
      <c r="E1753" s="5">
        <v>683.45</v>
      </c>
      <c r="F1753" s="5">
        <v>25.0</v>
      </c>
      <c r="G1753" s="5">
        <v>6.0</v>
      </c>
      <c r="H1753" s="5">
        <v>987.87</v>
      </c>
      <c r="I1753" s="5">
        <f t="shared" si="1"/>
        <v>1.445416636</v>
      </c>
    </row>
    <row r="1754">
      <c r="A1754" s="3" t="s">
        <v>1708</v>
      </c>
      <c r="B1754" s="4">
        <v>45055.0</v>
      </c>
      <c r="C1754" s="5" t="s">
        <v>9</v>
      </c>
      <c r="D1754" s="5" t="s">
        <v>19</v>
      </c>
      <c r="E1754" s="5">
        <v>450.09</v>
      </c>
      <c r="F1754" s="5">
        <v>20.0</v>
      </c>
      <c r="G1754" s="5">
        <v>10.0</v>
      </c>
      <c r="H1754" s="5">
        <v>159.67</v>
      </c>
      <c r="I1754" s="5">
        <f t="shared" si="1"/>
        <v>0.354751272</v>
      </c>
    </row>
    <row r="1755">
      <c r="A1755" s="3" t="s">
        <v>1709</v>
      </c>
      <c r="B1755" s="4">
        <v>45102.0</v>
      </c>
      <c r="C1755" s="5" t="s">
        <v>16</v>
      </c>
      <c r="D1755" s="5" t="s">
        <v>17</v>
      </c>
      <c r="E1755" s="5">
        <v>2374.48</v>
      </c>
      <c r="F1755" s="5">
        <v>40.0</v>
      </c>
      <c r="G1755" s="5">
        <v>29.0</v>
      </c>
      <c r="H1755" s="5">
        <v>251.24</v>
      </c>
      <c r="I1755" s="5">
        <f t="shared" si="1"/>
        <v>0.1058084296</v>
      </c>
    </row>
    <row r="1756">
      <c r="A1756" s="3" t="s">
        <v>1710</v>
      </c>
      <c r="B1756" s="4">
        <v>45019.0</v>
      </c>
      <c r="C1756" s="5" t="s">
        <v>16</v>
      </c>
      <c r="D1756" s="5" t="s">
        <v>23</v>
      </c>
      <c r="E1756" s="5">
        <v>4575.67</v>
      </c>
      <c r="F1756" s="5">
        <v>46.0</v>
      </c>
      <c r="G1756" s="5">
        <v>34.0</v>
      </c>
      <c r="H1756" s="5">
        <v>166.26</v>
      </c>
      <c r="I1756" s="5">
        <f t="shared" si="1"/>
        <v>0.03633566232</v>
      </c>
    </row>
    <row r="1757">
      <c r="A1757" s="3" t="s">
        <v>1711</v>
      </c>
      <c r="B1757" s="4">
        <v>45109.0</v>
      </c>
      <c r="C1757" s="5" t="s">
        <v>13</v>
      </c>
      <c r="D1757" s="5" t="s">
        <v>23</v>
      </c>
      <c r="E1757" s="5">
        <v>970.7</v>
      </c>
      <c r="F1757" s="5">
        <v>3.0</v>
      </c>
      <c r="G1757" s="5">
        <v>38.0</v>
      </c>
      <c r="H1757" s="5">
        <v>491.61</v>
      </c>
      <c r="I1757" s="5">
        <f t="shared" si="1"/>
        <v>0.5064489544</v>
      </c>
    </row>
    <row r="1758">
      <c r="A1758" s="3" t="s">
        <v>1712</v>
      </c>
      <c r="B1758" s="4">
        <v>45403.0</v>
      </c>
      <c r="C1758" s="5" t="s">
        <v>9</v>
      </c>
      <c r="D1758" s="5" t="s">
        <v>10</v>
      </c>
      <c r="E1758" s="5">
        <v>4630.13</v>
      </c>
      <c r="F1758" s="5">
        <v>26.0</v>
      </c>
      <c r="G1758" s="5">
        <v>18.0</v>
      </c>
      <c r="H1758" s="5">
        <v>198.47</v>
      </c>
      <c r="I1758" s="5">
        <f t="shared" si="1"/>
        <v>0.04286488716</v>
      </c>
    </row>
    <row r="1759">
      <c r="A1759" s="3" t="s">
        <v>1713</v>
      </c>
      <c r="B1759" s="4">
        <v>45128.0</v>
      </c>
      <c r="C1759" s="5" t="s">
        <v>12</v>
      </c>
      <c r="D1759" s="5" t="s">
        <v>23</v>
      </c>
      <c r="E1759" s="5">
        <v>3510.95</v>
      </c>
      <c r="F1759" s="5">
        <v>26.0</v>
      </c>
      <c r="G1759" s="5">
        <v>12.0</v>
      </c>
      <c r="H1759" s="5">
        <v>1517.93</v>
      </c>
      <c r="I1759" s="5">
        <f t="shared" si="1"/>
        <v>0.4323416739</v>
      </c>
    </row>
    <row r="1760">
      <c r="A1760" s="3" t="s">
        <v>1714</v>
      </c>
      <c r="B1760" s="4">
        <v>45228.0</v>
      </c>
      <c r="C1760" s="5" t="s">
        <v>12</v>
      </c>
      <c r="D1760" s="5" t="s">
        <v>17</v>
      </c>
      <c r="E1760" s="5">
        <v>2147.86</v>
      </c>
      <c r="F1760" s="5">
        <v>4.0</v>
      </c>
      <c r="G1760" s="5">
        <v>25.0</v>
      </c>
      <c r="H1760" s="5">
        <v>1553.64</v>
      </c>
      <c r="I1760" s="5">
        <f t="shared" si="1"/>
        <v>0.7233432347</v>
      </c>
    </row>
    <row r="1761">
      <c r="A1761" s="3" t="s">
        <v>1715</v>
      </c>
      <c r="B1761" s="4">
        <v>44950.0</v>
      </c>
      <c r="C1761" s="5" t="s">
        <v>12</v>
      </c>
      <c r="D1761" s="5" t="s">
        <v>23</v>
      </c>
      <c r="E1761" s="5">
        <v>2919.85</v>
      </c>
      <c r="F1761" s="5">
        <v>1.0</v>
      </c>
      <c r="G1761" s="5">
        <v>4.0</v>
      </c>
      <c r="H1761" s="5">
        <v>1439.4</v>
      </c>
      <c r="I1761" s="5">
        <f t="shared" si="1"/>
        <v>0.4929705293</v>
      </c>
    </row>
    <row r="1762">
      <c r="A1762" s="3" t="s">
        <v>1716</v>
      </c>
      <c r="B1762" s="4">
        <v>45566.0</v>
      </c>
      <c r="C1762" s="5" t="s">
        <v>9</v>
      </c>
      <c r="D1762" s="5" t="s">
        <v>21</v>
      </c>
      <c r="E1762" s="5">
        <v>773.42</v>
      </c>
      <c r="F1762" s="5">
        <v>26.0</v>
      </c>
      <c r="G1762" s="5">
        <v>50.0</v>
      </c>
      <c r="H1762" s="5">
        <v>437.54</v>
      </c>
      <c r="I1762" s="5">
        <f t="shared" si="1"/>
        <v>0.565721083</v>
      </c>
    </row>
    <row r="1763">
      <c r="A1763" s="3" t="s">
        <v>1717</v>
      </c>
      <c r="B1763" s="4">
        <v>45004.0</v>
      </c>
      <c r="C1763" s="5" t="s">
        <v>12</v>
      </c>
      <c r="D1763" s="5" t="s">
        <v>23</v>
      </c>
      <c r="E1763" s="5">
        <v>154.65</v>
      </c>
      <c r="F1763" s="5">
        <v>22.0</v>
      </c>
      <c r="G1763" s="5">
        <v>45.0</v>
      </c>
      <c r="H1763" s="5">
        <v>947.92</v>
      </c>
      <c r="I1763" s="5">
        <f t="shared" si="1"/>
        <v>6.129453605</v>
      </c>
    </row>
    <row r="1764">
      <c r="A1764" s="3" t="s">
        <v>1718</v>
      </c>
      <c r="B1764" s="4">
        <v>44893.0</v>
      </c>
      <c r="C1764" s="5" t="s">
        <v>9</v>
      </c>
      <c r="D1764" s="5" t="s">
        <v>17</v>
      </c>
      <c r="E1764" s="5">
        <v>180.78</v>
      </c>
      <c r="F1764" s="5">
        <v>26.0</v>
      </c>
      <c r="G1764" s="5">
        <v>40.0</v>
      </c>
      <c r="H1764" s="5">
        <v>1587.77</v>
      </c>
      <c r="I1764" s="5">
        <f t="shared" si="1"/>
        <v>8.782885275</v>
      </c>
    </row>
    <row r="1765">
      <c r="A1765" s="3" t="s">
        <v>1719</v>
      </c>
      <c r="B1765" s="4">
        <v>45006.0</v>
      </c>
      <c r="C1765" s="5" t="s">
        <v>16</v>
      </c>
      <c r="D1765" s="5" t="s">
        <v>19</v>
      </c>
      <c r="E1765" s="5">
        <v>4572.04</v>
      </c>
      <c r="F1765" s="5">
        <v>32.0</v>
      </c>
      <c r="G1765" s="5">
        <v>30.0</v>
      </c>
      <c r="H1765" s="5">
        <v>1666.37</v>
      </c>
      <c r="I1765" s="5">
        <f t="shared" si="1"/>
        <v>0.3644696897</v>
      </c>
    </row>
    <row r="1766">
      <c r="A1766" s="3" t="s">
        <v>1720</v>
      </c>
      <c r="B1766" s="4">
        <v>45144.0</v>
      </c>
      <c r="C1766" s="5" t="s">
        <v>16</v>
      </c>
      <c r="D1766" s="5" t="s">
        <v>23</v>
      </c>
      <c r="E1766" s="5">
        <v>1111.81</v>
      </c>
      <c r="F1766" s="5">
        <v>41.0</v>
      </c>
      <c r="G1766" s="5">
        <v>8.0</v>
      </c>
      <c r="H1766" s="5">
        <v>288.59</v>
      </c>
      <c r="I1766" s="5">
        <f t="shared" si="1"/>
        <v>0.2595677319</v>
      </c>
    </row>
    <row r="1767">
      <c r="A1767" s="3" t="s">
        <v>1721</v>
      </c>
      <c r="B1767" s="4">
        <v>45063.0</v>
      </c>
      <c r="C1767" s="5" t="s">
        <v>9</v>
      </c>
      <c r="D1767" s="5" t="s">
        <v>21</v>
      </c>
      <c r="E1767" s="5">
        <v>623.23</v>
      </c>
      <c r="F1767" s="5">
        <v>31.0</v>
      </c>
      <c r="G1767" s="5">
        <v>35.0</v>
      </c>
      <c r="H1767" s="5">
        <v>1144.66</v>
      </c>
      <c r="I1767" s="5">
        <f t="shared" si="1"/>
        <v>1.836657414</v>
      </c>
    </row>
    <row r="1768">
      <c r="A1768" s="3" t="s">
        <v>1722</v>
      </c>
      <c r="B1768" s="4">
        <v>45229.0</v>
      </c>
      <c r="C1768" s="5" t="s">
        <v>16</v>
      </c>
      <c r="D1768" s="5" t="s">
        <v>10</v>
      </c>
      <c r="E1768" s="5">
        <v>815.81</v>
      </c>
      <c r="F1768" s="5">
        <v>13.0</v>
      </c>
      <c r="G1768" s="5">
        <v>28.0</v>
      </c>
      <c r="H1768" s="5">
        <v>1420.29</v>
      </c>
      <c r="I1768" s="5">
        <f t="shared" si="1"/>
        <v>1.74095684</v>
      </c>
    </row>
    <row r="1769">
      <c r="A1769" s="3" t="s">
        <v>1723</v>
      </c>
      <c r="B1769" s="4">
        <v>44978.0</v>
      </c>
      <c r="C1769" s="5" t="s">
        <v>13</v>
      </c>
      <c r="D1769" s="5" t="s">
        <v>21</v>
      </c>
      <c r="E1769" s="5">
        <v>388.01</v>
      </c>
      <c r="F1769" s="5">
        <v>46.0</v>
      </c>
      <c r="G1769" s="5">
        <v>1.0</v>
      </c>
      <c r="H1769" s="5">
        <v>1882.36</v>
      </c>
      <c r="I1769" s="5">
        <f t="shared" si="1"/>
        <v>4.851318265</v>
      </c>
    </row>
    <row r="1770">
      <c r="A1770" s="3" t="s">
        <v>1724</v>
      </c>
      <c r="B1770" s="4">
        <v>44935.0</v>
      </c>
      <c r="C1770" s="5" t="s">
        <v>16</v>
      </c>
      <c r="D1770" s="5" t="s">
        <v>17</v>
      </c>
      <c r="E1770" s="5">
        <v>4047.08</v>
      </c>
      <c r="F1770" s="5">
        <v>45.0</v>
      </c>
      <c r="G1770" s="5">
        <v>14.0</v>
      </c>
      <c r="H1770" s="5">
        <v>230.82</v>
      </c>
      <c r="I1770" s="5">
        <f t="shared" si="1"/>
        <v>0.0570337132</v>
      </c>
    </row>
    <row r="1771">
      <c r="A1771" s="3" t="s">
        <v>1725</v>
      </c>
      <c r="B1771" s="4">
        <v>45458.0</v>
      </c>
      <c r="C1771" s="5" t="s">
        <v>16</v>
      </c>
      <c r="D1771" s="5" t="s">
        <v>23</v>
      </c>
      <c r="E1771" s="5">
        <v>1765.05</v>
      </c>
      <c r="F1771" s="5">
        <v>48.0</v>
      </c>
      <c r="G1771" s="5">
        <v>3.0</v>
      </c>
      <c r="H1771" s="5">
        <v>700.94</v>
      </c>
      <c r="I1771" s="5">
        <f t="shared" si="1"/>
        <v>0.3971218946</v>
      </c>
    </row>
    <row r="1772">
      <c r="A1772" s="3" t="s">
        <v>1726</v>
      </c>
      <c r="B1772" s="4">
        <v>45271.0</v>
      </c>
      <c r="C1772" s="5" t="s">
        <v>12</v>
      </c>
      <c r="D1772" s="5" t="s">
        <v>23</v>
      </c>
      <c r="E1772" s="5">
        <v>2042.83</v>
      </c>
      <c r="F1772" s="5">
        <v>31.0</v>
      </c>
      <c r="G1772" s="5">
        <v>17.0</v>
      </c>
      <c r="H1772" s="5">
        <v>842.06</v>
      </c>
      <c r="I1772" s="5">
        <f t="shared" si="1"/>
        <v>0.4122026796</v>
      </c>
    </row>
    <row r="1773">
      <c r="A1773" s="3" t="s">
        <v>1727</v>
      </c>
      <c r="B1773" s="4">
        <v>45433.0</v>
      </c>
      <c r="C1773" s="5" t="s">
        <v>16</v>
      </c>
      <c r="D1773" s="5" t="s">
        <v>19</v>
      </c>
      <c r="E1773" s="5">
        <v>4064.13</v>
      </c>
      <c r="F1773" s="5">
        <v>32.0</v>
      </c>
      <c r="G1773" s="5">
        <v>22.0</v>
      </c>
      <c r="H1773" s="5">
        <v>954.94</v>
      </c>
      <c r="I1773" s="5">
        <f t="shared" si="1"/>
        <v>0.2349678775</v>
      </c>
    </row>
    <row r="1774">
      <c r="A1774" s="3" t="s">
        <v>1728</v>
      </c>
      <c r="B1774" s="4">
        <v>45356.0</v>
      </c>
      <c r="C1774" s="5" t="s">
        <v>12</v>
      </c>
      <c r="D1774" s="5" t="s">
        <v>21</v>
      </c>
      <c r="E1774" s="5">
        <v>986.7</v>
      </c>
      <c r="F1774" s="5">
        <v>41.0</v>
      </c>
      <c r="G1774" s="5">
        <v>7.0</v>
      </c>
      <c r="H1774" s="5">
        <v>349.01</v>
      </c>
      <c r="I1774" s="5">
        <f t="shared" si="1"/>
        <v>0.3537144015</v>
      </c>
    </row>
    <row r="1775">
      <c r="A1775" s="3" t="s">
        <v>1729</v>
      </c>
      <c r="B1775" s="4">
        <v>45055.0</v>
      </c>
      <c r="C1775" s="5" t="s">
        <v>16</v>
      </c>
      <c r="D1775" s="5" t="s">
        <v>23</v>
      </c>
      <c r="E1775" s="5">
        <v>651.8</v>
      </c>
      <c r="F1775" s="5">
        <v>2.0</v>
      </c>
      <c r="G1775" s="5">
        <v>0.0</v>
      </c>
      <c r="H1775" s="5">
        <v>1219.47</v>
      </c>
      <c r="I1775" s="5">
        <f t="shared" si="1"/>
        <v>1.870926665</v>
      </c>
    </row>
    <row r="1776">
      <c r="A1776" s="3" t="s">
        <v>1730</v>
      </c>
      <c r="B1776" s="4">
        <v>44905.0</v>
      </c>
      <c r="C1776" s="5" t="s">
        <v>16</v>
      </c>
      <c r="D1776" s="5" t="s">
        <v>17</v>
      </c>
      <c r="E1776" s="5">
        <v>4659.29</v>
      </c>
      <c r="F1776" s="5">
        <v>34.0</v>
      </c>
      <c r="G1776" s="5">
        <v>38.0</v>
      </c>
      <c r="H1776" s="5">
        <v>667.59</v>
      </c>
      <c r="I1776" s="5">
        <f t="shared" si="1"/>
        <v>0.1432814871</v>
      </c>
    </row>
    <row r="1777">
      <c r="A1777" s="3" t="s">
        <v>1731</v>
      </c>
      <c r="B1777" s="4">
        <v>45318.0</v>
      </c>
      <c r="C1777" s="5" t="s">
        <v>16</v>
      </c>
      <c r="D1777" s="5" t="s">
        <v>10</v>
      </c>
      <c r="E1777" s="5">
        <v>3426.49</v>
      </c>
      <c r="F1777" s="5">
        <v>34.0</v>
      </c>
      <c r="G1777" s="5">
        <v>35.0</v>
      </c>
      <c r="H1777" s="5">
        <v>1034.08</v>
      </c>
      <c r="I1777" s="5">
        <f t="shared" si="1"/>
        <v>0.3017898783</v>
      </c>
    </row>
    <row r="1778">
      <c r="A1778" s="3" t="s">
        <v>1732</v>
      </c>
      <c r="B1778" s="4">
        <v>45303.0</v>
      </c>
      <c r="C1778" s="5" t="s">
        <v>13</v>
      </c>
      <c r="D1778" s="5" t="s">
        <v>23</v>
      </c>
      <c r="E1778" s="5">
        <v>2638.08</v>
      </c>
      <c r="F1778" s="5">
        <v>3.0</v>
      </c>
      <c r="G1778" s="5">
        <v>41.0</v>
      </c>
      <c r="H1778" s="5">
        <v>1074.78</v>
      </c>
      <c r="I1778" s="5">
        <f t="shared" si="1"/>
        <v>0.4074099345</v>
      </c>
    </row>
    <row r="1779">
      <c r="A1779" s="3" t="s">
        <v>1733</v>
      </c>
      <c r="B1779" s="4">
        <v>44969.0</v>
      </c>
      <c r="C1779" s="5" t="s">
        <v>12</v>
      </c>
      <c r="D1779" s="5" t="s">
        <v>17</v>
      </c>
      <c r="E1779" s="5">
        <v>3509.0</v>
      </c>
      <c r="F1779" s="5">
        <v>5.0</v>
      </c>
      <c r="G1779" s="5">
        <v>50.0</v>
      </c>
      <c r="H1779" s="5">
        <v>1366.43</v>
      </c>
      <c r="I1779" s="5">
        <f t="shared" si="1"/>
        <v>0.3894072385</v>
      </c>
    </row>
    <row r="1780">
      <c r="A1780" s="3" t="s">
        <v>1734</v>
      </c>
      <c r="B1780" s="4">
        <v>45112.0</v>
      </c>
      <c r="C1780" s="5" t="s">
        <v>9</v>
      </c>
      <c r="D1780" s="5" t="s">
        <v>23</v>
      </c>
      <c r="E1780" s="5">
        <v>2028.36</v>
      </c>
      <c r="F1780" s="5">
        <v>25.0</v>
      </c>
      <c r="G1780" s="5">
        <v>45.0</v>
      </c>
      <c r="H1780" s="5">
        <v>1644.5</v>
      </c>
      <c r="I1780" s="5">
        <f t="shared" si="1"/>
        <v>0.8107535152</v>
      </c>
    </row>
    <row r="1781">
      <c r="A1781" s="3" t="s">
        <v>1735</v>
      </c>
      <c r="B1781" s="4">
        <v>45319.0</v>
      </c>
      <c r="C1781" s="5" t="s">
        <v>13</v>
      </c>
      <c r="D1781" s="5" t="s">
        <v>10</v>
      </c>
      <c r="E1781" s="5">
        <v>926.58</v>
      </c>
      <c r="F1781" s="5">
        <v>13.0</v>
      </c>
      <c r="G1781" s="5">
        <v>17.0</v>
      </c>
      <c r="H1781" s="5">
        <v>1334.64</v>
      </c>
      <c r="I1781" s="5">
        <f t="shared" si="1"/>
        <v>1.440393706</v>
      </c>
    </row>
    <row r="1782">
      <c r="A1782" s="3" t="s">
        <v>1736</v>
      </c>
      <c r="B1782" s="4">
        <v>45387.0</v>
      </c>
      <c r="C1782" s="5" t="s">
        <v>16</v>
      </c>
      <c r="D1782" s="5" t="s">
        <v>19</v>
      </c>
      <c r="E1782" s="5">
        <v>4526.12</v>
      </c>
      <c r="F1782" s="5">
        <v>37.0</v>
      </c>
      <c r="G1782" s="5">
        <v>27.0</v>
      </c>
      <c r="H1782" s="5">
        <v>895.8</v>
      </c>
      <c r="I1782" s="5">
        <f t="shared" si="1"/>
        <v>0.1979178634</v>
      </c>
    </row>
    <row r="1783">
      <c r="A1783" s="3">
        <v>4.6618676E7</v>
      </c>
      <c r="B1783" s="4">
        <v>45263.0</v>
      </c>
      <c r="C1783" s="5" t="s">
        <v>12</v>
      </c>
      <c r="D1783" s="5" t="s">
        <v>17</v>
      </c>
      <c r="E1783" s="5">
        <v>333.67</v>
      </c>
      <c r="F1783" s="5">
        <v>5.0</v>
      </c>
      <c r="G1783" s="5">
        <v>16.0</v>
      </c>
      <c r="H1783" s="5">
        <v>1370.58</v>
      </c>
      <c r="I1783" s="5">
        <f t="shared" si="1"/>
        <v>4.107591333</v>
      </c>
    </row>
    <row r="1784">
      <c r="A1784" s="3" t="s">
        <v>1737</v>
      </c>
      <c r="B1784" s="4">
        <v>45550.0</v>
      </c>
      <c r="C1784" s="5" t="s">
        <v>16</v>
      </c>
      <c r="D1784" s="5" t="s">
        <v>23</v>
      </c>
      <c r="E1784" s="5">
        <v>3015.79</v>
      </c>
      <c r="F1784" s="5">
        <v>35.0</v>
      </c>
      <c r="G1784" s="5">
        <v>39.0</v>
      </c>
      <c r="H1784" s="5">
        <v>404.98</v>
      </c>
      <c r="I1784" s="5">
        <f t="shared" si="1"/>
        <v>0.1342865385</v>
      </c>
    </row>
    <row r="1785">
      <c r="A1785" s="3" t="s">
        <v>1738</v>
      </c>
      <c r="B1785" s="4">
        <v>45467.0</v>
      </c>
      <c r="C1785" s="5" t="s">
        <v>12</v>
      </c>
      <c r="D1785" s="5" t="s">
        <v>21</v>
      </c>
      <c r="E1785" s="5">
        <v>4396.09</v>
      </c>
      <c r="F1785" s="5">
        <v>41.0</v>
      </c>
      <c r="G1785" s="5">
        <v>18.0</v>
      </c>
      <c r="H1785" s="5">
        <v>946.24</v>
      </c>
      <c r="I1785" s="5">
        <f t="shared" si="1"/>
        <v>0.2152458207</v>
      </c>
    </row>
    <row r="1786">
      <c r="A1786" s="3" t="s">
        <v>1739</v>
      </c>
      <c r="B1786" s="4">
        <v>45342.0</v>
      </c>
      <c r="C1786" s="5" t="s">
        <v>9</v>
      </c>
      <c r="D1786" s="5" t="s">
        <v>10</v>
      </c>
      <c r="E1786" s="5">
        <v>2274.46</v>
      </c>
      <c r="F1786" s="5">
        <v>26.0</v>
      </c>
      <c r="G1786" s="5">
        <v>32.0</v>
      </c>
      <c r="H1786" s="5">
        <v>1273.27</v>
      </c>
      <c r="I1786" s="5">
        <f t="shared" si="1"/>
        <v>0.5598119993</v>
      </c>
    </row>
    <row r="1787">
      <c r="A1787" s="3" t="s">
        <v>1740</v>
      </c>
      <c r="B1787" s="4">
        <v>45125.0</v>
      </c>
      <c r="C1787" s="5" t="s">
        <v>13</v>
      </c>
      <c r="D1787" s="5" t="s">
        <v>23</v>
      </c>
      <c r="E1787" s="5">
        <v>3621.91</v>
      </c>
      <c r="F1787" s="5">
        <v>39.0</v>
      </c>
      <c r="G1787" s="5">
        <v>1.0</v>
      </c>
      <c r="H1787" s="5">
        <v>471.55</v>
      </c>
      <c r="I1787" s="5">
        <f t="shared" si="1"/>
        <v>0.1301937376</v>
      </c>
    </row>
    <row r="1788">
      <c r="A1788" s="3" t="s">
        <v>1741</v>
      </c>
      <c r="B1788" s="4">
        <v>45573.0</v>
      </c>
      <c r="C1788" s="5" t="s">
        <v>9</v>
      </c>
      <c r="D1788" s="5" t="s">
        <v>10</v>
      </c>
      <c r="E1788" s="5">
        <v>4002.46</v>
      </c>
      <c r="F1788" s="5">
        <v>33.0</v>
      </c>
      <c r="G1788" s="5">
        <v>30.0</v>
      </c>
      <c r="H1788" s="5">
        <v>35.23</v>
      </c>
      <c r="I1788" s="5">
        <f t="shared" si="1"/>
        <v>0.008802086717</v>
      </c>
    </row>
    <row r="1789">
      <c r="A1789" s="3" t="s">
        <v>1742</v>
      </c>
      <c r="B1789" s="4">
        <v>45492.0</v>
      </c>
      <c r="C1789" s="5" t="s">
        <v>13</v>
      </c>
      <c r="D1789" s="5" t="s">
        <v>17</v>
      </c>
      <c r="E1789" s="5">
        <v>1998.34</v>
      </c>
      <c r="F1789" s="5">
        <v>4.0</v>
      </c>
      <c r="G1789" s="5">
        <v>31.0</v>
      </c>
      <c r="H1789" s="5">
        <v>1171.88</v>
      </c>
      <c r="I1789" s="5">
        <f t="shared" si="1"/>
        <v>0.5864267342</v>
      </c>
    </row>
    <row r="1790">
      <c r="A1790" s="3" t="s">
        <v>1743</v>
      </c>
      <c r="B1790" s="4">
        <v>45091.0</v>
      </c>
      <c r="C1790" s="5" t="s">
        <v>12</v>
      </c>
      <c r="D1790" s="5" t="s">
        <v>23</v>
      </c>
      <c r="E1790" s="5">
        <v>1292.57</v>
      </c>
      <c r="F1790" s="5">
        <v>15.0</v>
      </c>
      <c r="G1790" s="5">
        <v>47.0</v>
      </c>
      <c r="H1790" s="5">
        <v>819.62</v>
      </c>
      <c r="I1790" s="5">
        <f t="shared" si="1"/>
        <v>0.6341010545</v>
      </c>
    </row>
    <row r="1791">
      <c r="A1791" s="3" t="s">
        <v>1744</v>
      </c>
      <c r="B1791" s="4">
        <v>45370.0</v>
      </c>
      <c r="C1791" s="5" t="s">
        <v>16</v>
      </c>
      <c r="D1791" s="5" t="s">
        <v>19</v>
      </c>
      <c r="E1791" s="5">
        <v>2985.86</v>
      </c>
      <c r="F1791" s="5">
        <v>31.0</v>
      </c>
      <c r="G1791" s="5">
        <v>14.0</v>
      </c>
      <c r="H1791" s="5">
        <v>1443.8</v>
      </c>
      <c r="I1791" s="5">
        <f t="shared" si="1"/>
        <v>0.4835457791</v>
      </c>
    </row>
    <row r="1792">
      <c r="A1792" s="3" t="s">
        <v>1745</v>
      </c>
      <c r="B1792" s="4">
        <v>45123.0</v>
      </c>
      <c r="C1792" s="5" t="s">
        <v>13</v>
      </c>
      <c r="D1792" s="5" t="s">
        <v>19</v>
      </c>
      <c r="E1792" s="5">
        <v>4413.32</v>
      </c>
      <c r="F1792" s="5">
        <v>34.0</v>
      </c>
      <c r="G1792" s="5">
        <v>12.0</v>
      </c>
      <c r="H1792" s="5">
        <v>124.04</v>
      </c>
      <c r="I1792" s="5">
        <f t="shared" si="1"/>
        <v>0.02810582509</v>
      </c>
    </row>
    <row r="1793">
      <c r="A1793" s="3" t="s">
        <v>1746</v>
      </c>
      <c r="B1793" s="4">
        <v>45167.0</v>
      </c>
      <c r="C1793" s="5" t="s">
        <v>13</v>
      </c>
      <c r="D1793" s="5" t="s">
        <v>10</v>
      </c>
      <c r="E1793" s="5">
        <v>931.01</v>
      </c>
      <c r="F1793" s="5">
        <v>41.0</v>
      </c>
      <c r="G1793" s="5">
        <v>39.0</v>
      </c>
      <c r="H1793" s="5">
        <v>485.82</v>
      </c>
      <c r="I1793" s="5">
        <f t="shared" si="1"/>
        <v>0.5218203886</v>
      </c>
    </row>
    <row r="1794">
      <c r="A1794" s="3" t="s">
        <v>1747</v>
      </c>
      <c r="B1794" s="4">
        <v>45333.0</v>
      </c>
      <c r="C1794" s="5" t="s">
        <v>13</v>
      </c>
      <c r="D1794" s="5" t="s">
        <v>23</v>
      </c>
      <c r="E1794" s="5">
        <v>2914.35</v>
      </c>
      <c r="F1794" s="5">
        <v>28.0</v>
      </c>
      <c r="G1794" s="5">
        <v>31.0</v>
      </c>
      <c r="H1794" s="5">
        <v>1217.98</v>
      </c>
      <c r="I1794" s="5">
        <f t="shared" si="1"/>
        <v>0.4179250948</v>
      </c>
    </row>
    <row r="1795">
      <c r="A1795" s="3" t="s">
        <v>1748</v>
      </c>
      <c r="B1795" s="4">
        <v>45394.0</v>
      </c>
      <c r="C1795" s="5" t="s">
        <v>9</v>
      </c>
      <c r="D1795" s="5" t="s">
        <v>23</v>
      </c>
      <c r="E1795" s="5">
        <v>987.29</v>
      </c>
      <c r="F1795" s="5">
        <v>21.0</v>
      </c>
      <c r="G1795" s="5">
        <v>49.0</v>
      </c>
      <c r="H1795" s="5">
        <v>64.77</v>
      </c>
      <c r="I1795" s="5">
        <f t="shared" si="1"/>
        <v>0.06560382461</v>
      </c>
    </row>
    <row r="1796">
      <c r="A1796" s="3" t="s">
        <v>1749</v>
      </c>
      <c r="B1796" s="4">
        <v>45242.0</v>
      </c>
      <c r="C1796" s="5" t="s">
        <v>12</v>
      </c>
      <c r="D1796" s="5" t="s">
        <v>19</v>
      </c>
      <c r="E1796" s="5">
        <v>4240.17</v>
      </c>
      <c r="F1796" s="5">
        <v>41.0</v>
      </c>
      <c r="G1796" s="5">
        <v>50.0</v>
      </c>
      <c r="H1796" s="5">
        <v>1113.19</v>
      </c>
      <c r="I1796" s="5">
        <f t="shared" si="1"/>
        <v>0.2625342852</v>
      </c>
    </row>
    <row r="1797">
      <c r="A1797" s="3" t="s">
        <v>1750</v>
      </c>
      <c r="B1797" s="4">
        <v>44979.0</v>
      </c>
      <c r="C1797" s="5" t="s">
        <v>9</v>
      </c>
      <c r="D1797" s="5" t="s">
        <v>17</v>
      </c>
      <c r="E1797" s="5">
        <v>833.98</v>
      </c>
      <c r="F1797" s="5">
        <v>29.0</v>
      </c>
      <c r="G1797" s="5">
        <v>18.0</v>
      </c>
      <c r="H1797" s="5">
        <v>318.12</v>
      </c>
      <c r="I1797" s="5">
        <f t="shared" si="1"/>
        <v>0.3814479964</v>
      </c>
    </row>
    <row r="1798">
      <c r="A1798" s="3" t="s">
        <v>1751</v>
      </c>
      <c r="B1798" s="4">
        <v>45257.0</v>
      </c>
      <c r="C1798" s="5" t="s">
        <v>12</v>
      </c>
      <c r="D1798" s="5" t="s">
        <v>17</v>
      </c>
      <c r="E1798" s="5">
        <v>4770.56</v>
      </c>
      <c r="F1798" s="5">
        <v>22.0</v>
      </c>
      <c r="G1798" s="5">
        <v>9.0</v>
      </c>
      <c r="H1798" s="5">
        <v>1091.23</v>
      </c>
      <c r="I1798" s="5">
        <f t="shared" si="1"/>
        <v>0.2287425376</v>
      </c>
    </row>
    <row r="1799">
      <c r="A1799" s="3" t="s">
        <v>1752</v>
      </c>
      <c r="B1799" s="4">
        <v>45550.0</v>
      </c>
      <c r="C1799" s="5" t="s">
        <v>16</v>
      </c>
      <c r="D1799" s="5" t="s">
        <v>17</v>
      </c>
      <c r="E1799" s="5">
        <v>315.49</v>
      </c>
      <c r="F1799" s="5">
        <v>30.0</v>
      </c>
      <c r="G1799" s="5">
        <v>50.0</v>
      </c>
      <c r="H1799" s="5">
        <v>1283.91</v>
      </c>
      <c r="I1799" s="5">
        <f t="shared" si="1"/>
        <v>4.069574313</v>
      </c>
    </row>
    <row r="1800">
      <c r="A1800" s="3" t="s">
        <v>1753</v>
      </c>
      <c r="B1800" s="4">
        <v>45226.0</v>
      </c>
      <c r="C1800" s="5" t="s">
        <v>9</v>
      </c>
      <c r="D1800" s="5" t="s">
        <v>17</v>
      </c>
      <c r="E1800" s="5">
        <v>3106.75</v>
      </c>
      <c r="F1800" s="5">
        <v>38.0</v>
      </c>
      <c r="G1800" s="5">
        <v>33.0</v>
      </c>
      <c r="H1800" s="5">
        <v>1920.23</v>
      </c>
      <c r="I1800" s="5">
        <f t="shared" si="1"/>
        <v>0.6180832059</v>
      </c>
    </row>
    <row r="1801">
      <c r="A1801" s="3" t="s">
        <v>1754</v>
      </c>
      <c r="B1801" s="4">
        <v>45014.0</v>
      </c>
      <c r="C1801" s="5" t="s">
        <v>12</v>
      </c>
      <c r="D1801" s="5" t="s">
        <v>19</v>
      </c>
      <c r="E1801" s="5">
        <v>3583.05</v>
      </c>
      <c r="F1801" s="5">
        <v>5.0</v>
      </c>
      <c r="G1801" s="5">
        <v>1.0</v>
      </c>
      <c r="H1801" s="5">
        <v>804.67</v>
      </c>
      <c r="I1801" s="5">
        <f t="shared" si="1"/>
        <v>0.224576827</v>
      </c>
    </row>
    <row r="1802">
      <c r="A1802" s="3" t="s">
        <v>1755</v>
      </c>
      <c r="B1802" s="4">
        <v>45469.0</v>
      </c>
      <c r="C1802" s="5" t="s">
        <v>12</v>
      </c>
      <c r="D1802" s="5" t="s">
        <v>17</v>
      </c>
      <c r="E1802" s="5">
        <v>2450.78</v>
      </c>
      <c r="F1802" s="5">
        <v>1.0</v>
      </c>
      <c r="G1802" s="5">
        <v>35.0</v>
      </c>
      <c r="H1802" s="5">
        <v>252.64</v>
      </c>
      <c r="I1802" s="5">
        <f t="shared" si="1"/>
        <v>0.1030855483</v>
      </c>
    </row>
    <row r="1803">
      <c r="A1803" s="3" t="s">
        <v>1756</v>
      </c>
      <c r="B1803" s="4">
        <v>45418.0</v>
      </c>
      <c r="C1803" s="5" t="s">
        <v>13</v>
      </c>
      <c r="D1803" s="5" t="s">
        <v>10</v>
      </c>
      <c r="E1803" s="5">
        <v>97.3</v>
      </c>
      <c r="F1803" s="5">
        <v>24.0</v>
      </c>
      <c r="G1803" s="5">
        <v>32.0</v>
      </c>
      <c r="H1803" s="5">
        <v>799.75</v>
      </c>
      <c r="I1803" s="5">
        <f t="shared" si="1"/>
        <v>8.21942446</v>
      </c>
    </row>
    <row r="1804">
      <c r="A1804" s="3" t="s">
        <v>1757</v>
      </c>
      <c r="B1804" s="4">
        <v>45461.0</v>
      </c>
      <c r="C1804" s="5" t="s">
        <v>13</v>
      </c>
      <c r="D1804" s="5" t="s">
        <v>10</v>
      </c>
      <c r="E1804" s="5">
        <v>3596.64</v>
      </c>
      <c r="F1804" s="5">
        <v>13.0</v>
      </c>
      <c r="G1804" s="5">
        <v>40.0</v>
      </c>
      <c r="H1804" s="5">
        <v>1101.65</v>
      </c>
      <c r="I1804" s="5">
        <f t="shared" si="1"/>
        <v>0.3062997687</v>
      </c>
    </row>
    <row r="1805">
      <c r="A1805" s="3" t="s">
        <v>1758</v>
      </c>
      <c r="B1805" s="4">
        <v>44955.0</v>
      </c>
      <c r="C1805" s="5" t="s">
        <v>9</v>
      </c>
      <c r="D1805" s="5" t="s">
        <v>10</v>
      </c>
      <c r="E1805" s="5">
        <v>2647.55</v>
      </c>
      <c r="F1805" s="5">
        <v>34.0</v>
      </c>
      <c r="G1805" s="5">
        <v>19.0</v>
      </c>
      <c r="H1805" s="5">
        <v>1566.99</v>
      </c>
      <c r="I1805" s="5">
        <f t="shared" si="1"/>
        <v>0.5918641763</v>
      </c>
    </row>
    <row r="1806">
      <c r="A1806" s="3" t="s">
        <v>1759</v>
      </c>
      <c r="B1806" s="4">
        <v>45540.0</v>
      </c>
      <c r="C1806" s="5" t="s">
        <v>16</v>
      </c>
      <c r="D1806" s="5" t="s">
        <v>23</v>
      </c>
      <c r="E1806" s="5">
        <v>2662.87</v>
      </c>
      <c r="F1806" s="5">
        <v>12.0</v>
      </c>
      <c r="G1806" s="5">
        <v>23.0</v>
      </c>
      <c r="H1806" s="5">
        <v>1847.27</v>
      </c>
      <c r="I1806" s="5">
        <f t="shared" si="1"/>
        <v>0.6937139252</v>
      </c>
    </row>
    <row r="1807">
      <c r="A1807" s="3" t="s">
        <v>1760</v>
      </c>
      <c r="B1807" s="4">
        <v>45125.0</v>
      </c>
      <c r="C1807" s="5" t="s">
        <v>12</v>
      </c>
      <c r="D1807" s="5" t="s">
        <v>23</v>
      </c>
      <c r="E1807" s="5">
        <v>3324.66</v>
      </c>
      <c r="F1807" s="5">
        <v>12.0</v>
      </c>
      <c r="G1807" s="5">
        <v>2.0</v>
      </c>
      <c r="H1807" s="5">
        <v>757.59</v>
      </c>
      <c r="I1807" s="5">
        <f t="shared" si="1"/>
        <v>0.2278699175</v>
      </c>
    </row>
    <row r="1808">
      <c r="A1808" s="3" t="s">
        <v>1761</v>
      </c>
      <c r="B1808" s="4">
        <v>45513.0</v>
      </c>
      <c r="C1808" s="5" t="s">
        <v>16</v>
      </c>
      <c r="D1808" s="5" t="s">
        <v>23</v>
      </c>
      <c r="E1808" s="5">
        <v>2123.08</v>
      </c>
      <c r="F1808" s="5">
        <v>41.0</v>
      </c>
      <c r="G1808" s="5">
        <v>50.0</v>
      </c>
      <c r="H1808" s="5">
        <v>391.53</v>
      </c>
      <c r="I1808" s="5">
        <f t="shared" si="1"/>
        <v>0.1844160371</v>
      </c>
    </row>
    <row r="1809">
      <c r="A1809" s="3" t="s">
        <v>1762</v>
      </c>
      <c r="B1809" s="4">
        <v>44989.0</v>
      </c>
      <c r="C1809" s="5" t="s">
        <v>9</v>
      </c>
      <c r="D1809" s="5" t="s">
        <v>21</v>
      </c>
      <c r="E1809" s="5">
        <v>3398.52</v>
      </c>
      <c r="F1809" s="5">
        <v>25.0</v>
      </c>
      <c r="G1809" s="5">
        <v>15.0</v>
      </c>
      <c r="H1809" s="5">
        <v>359.04</v>
      </c>
      <c r="I1809" s="5">
        <f t="shared" si="1"/>
        <v>0.1056459871</v>
      </c>
    </row>
    <row r="1810">
      <c r="A1810" s="3" t="s">
        <v>1763</v>
      </c>
      <c r="B1810" s="4">
        <v>44932.0</v>
      </c>
      <c r="C1810" s="5" t="s">
        <v>9</v>
      </c>
      <c r="D1810" s="5" t="s">
        <v>21</v>
      </c>
      <c r="E1810" s="5">
        <v>2210.25</v>
      </c>
      <c r="F1810" s="5">
        <v>11.0</v>
      </c>
      <c r="G1810" s="5">
        <v>33.0</v>
      </c>
      <c r="H1810" s="5">
        <v>356.26</v>
      </c>
      <c r="I1810" s="5">
        <f t="shared" si="1"/>
        <v>0.1611853863</v>
      </c>
    </row>
    <row r="1811">
      <c r="A1811" s="3" t="s">
        <v>1764</v>
      </c>
      <c r="B1811" s="4">
        <v>45119.0</v>
      </c>
      <c r="C1811" s="5" t="s">
        <v>16</v>
      </c>
      <c r="D1811" s="5" t="s">
        <v>21</v>
      </c>
      <c r="E1811" s="5">
        <v>2793.18</v>
      </c>
      <c r="F1811" s="5">
        <v>18.0</v>
      </c>
      <c r="G1811" s="5">
        <v>30.0</v>
      </c>
      <c r="H1811" s="5">
        <v>732.64</v>
      </c>
      <c r="I1811" s="5">
        <f t="shared" si="1"/>
        <v>0.262296021</v>
      </c>
    </row>
    <row r="1812">
      <c r="A1812" s="3" t="s">
        <v>1765</v>
      </c>
      <c r="B1812" s="4">
        <v>45446.0</v>
      </c>
      <c r="C1812" s="5" t="s">
        <v>12</v>
      </c>
      <c r="D1812" s="5" t="s">
        <v>21</v>
      </c>
      <c r="E1812" s="5">
        <v>1730.17</v>
      </c>
      <c r="F1812" s="5">
        <v>41.0</v>
      </c>
      <c r="G1812" s="5">
        <v>13.0</v>
      </c>
      <c r="H1812" s="5">
        <v>370.33</v>
      </c>
      <c r="I1812" s="5">
        <f t="shared" si="1"/>
        <v>0.2140425507</v>
      </c>
    </row>
    <row r="1813">
      <c r="A1813" s="3" t="s">
        <v>1766</v>
      </c>
      <c r="B1813" s="4">
        <v>45523.0</v>
      </c>
      <c r="C1813" s="5" t="s">
        <v>12</v>
      </c>
      <c r="D1813" s="5" t="s">
        <v>21</v>
      </c>
      <c r="E1813" s="5">
        <v>3771.7</v>
      </c>
      <c r="F1813" s="5">
        <v>11.0</v>
      </c>
      <c r="G1813" s="5">
        <v>16.0</v>
      </c>
      <c r="H1813" s="5">
        <v>1225.85</v>
      </c>
      <c r="I1813" s="5">
        <f t="shared" si="1"/>
        <v>0.3250125938</v>
      </c>
    </row>
    <row r="1814">
      <c r="A1814" s="3" t="s">
        <v>1767</v>
      </c>
      <c r="B1814" s="4">
        <v>45232.0</v>
      </c>
      <c r="C1814" s="5" t="s">
        <v>9</v>
      </c>
      <c r="D1814" s="5" t="s">
        <v>17</v>
      </c>
      <c r="E1814" s="5">
        <v>4511.0</v>
      </c>
      <c r="F1814" s="5">
        <v>44.0</v>
      </c>
      <c r="G1814" s="5">
        <v>12.0</v>
      </c>
      <c r="H1814" s="5">
        <v>1346.84</v>
      </c>
      <c r="I1814" s="5">
        <f t="shared" si="1"/>
        <v>0.298567945</v>
      </c>
    </row>
    <row r="1815">
      <c r="A1815" s="3" t="s">
        <v>1768</v>
      </c>
      <c r="B1815" s="4">
        <v>45326.0</v>
      </c>
      <c r="C1815" s="5" t="s">
        <v>13</v>
      </c>
      <c r="D1815" s="5" t="s">
        <v>19</v>
      </c>
      <c r="E1815" s="5">
        <v>4004.22</v>
      </c>
      <c r="F1815" s="5">
        <v>29.0</v>
      </c>
      <c r="G1815" s="5">
        <v>3.0</v>
      </c>
      <c r="H1815" s="5">
        <v>27.81</v>
      </c>
      <c r="I1815" s="5">
        <f t="shared" si="1"/>
        <v>0.006945172843</v>
      </c>
    </row>
    <row r="1816">
      <c r="A1816" s="3" t="s">
        <v>1769</v>
      </c>
      <c r="B1816" s="4">
        <v>45490.0</v>
      </c>
      <c r="C1816" s="5" t="s">
        <v>16</v>
      </c>
      <c r="D1816" s="5" t="s">
        <v>19</v>
      </c>
      <c r="E1816" s="5">
        <v>2598.61</v>
      </c>
      <c r="F1816" s="5">
        <v>12.0</v>
      </c>
      <c r="G1816" s="5">
        <v>38.0</v>
      </c>
      <c r="H1816" s="5">
        <v>1035.46</v>
      </c>
      <c r="I1816" s="5">
        <f t="shared" si="1"/>
        <v>0.3984668727</v>
      </c>
    </row>
    <row r="1817">
      <c r="A1817" s="3" t="s">
        <v>1770</v>
      </c>
      <c r="B1817" s="4">
        <v>44886.0</v>
      </c>
      <c r="C1817" s="5" t="s">
        <v>12</v>
      </c>
      <c r="D1817" s="5" t="s">
        <v>23</v>
      </c>
      <c r="E1817" s="5">
        <v>3530.62</v>
      </c>
      <c r="F1817" s="5">
        <v>31.0</v>
      </c>
      <c r="G1817" s="5">
        <v>14.0</v>
      </c>
      <c r="H1817" s="5">
        <v>1434.55</v>
      </c>
      <c r="I1817" s="5">
        <f t="shared" si="1"/>
        <v>0.4063167376</v>
      </c>
    </row>
    <row r="1818">
      <c r="A1818" s="3">
        <v>4.740781E7</v>
      </c>
      <c r="B1818" s="4">
        <v>44965.0</v>
      </c>
      <c r="C1818" s="5" t="s">
        <v>16</v>
      </c>
      <c r="D1818" s="5" t="s">
        <v>19</v>
      </c>
      <c r="E1818" s="5">
        <v>3769.7</v>
      </c>
      <c r="F1818" s="5">
        <v>34.0</v>
      </c>
      <c r="G1818" s="5">
        <v>1.0</v>
      </c>
      <c r="H1818" s="5">
        <v>85.73</v>
      </c>
      <c r="I1818" s="5">
        <f t="shared" si="1"/>
        <v>0.02274186275</v>
      </c>
    </row>
    <row r="1819">
      <c r="A1819" s="3" t="s">
        <v>1771</v>
      </c>
      <c r="B1819" s="4">
        <v>45258.0</v>
      </c>
      <c r="C1819" s="5" t="s">
        <v>12</v>
      </c>
      <c r="D1819" s="5" t="s">
        <v>17</v>
      </c>
      <c r="E1819" s="5">
        <v>241.85</v>
      </c>
      <c r="F1819" s="5">
        <v>23.0</v>
      </c>
      <c r="G1819" s="5">
        <v>18.0</v>
      </c>
      <c r="H1819" s="5">
        <v>68.42</v>
      </c>
      <c r="I1819" s="5">
        <f t="shared" si="1"/>
        <v>0.2829026256</v>
      </c>
    </row>
    <row r="1820">
      <c r="A1820" s="3" t="s">
        <v>1772</v>
      </c>
      <c r="B1820" s="4">
        <v>45132.0</v>
      </c>
      <c r="C1820" s="5" t="s">
        <v>12</v>
      </c>
      <c r="D1820" s="5" t="s">
        <v>21</v>
      </c>
      <c r="E1820" s="5">
        <v>596.26</v>
      </c>
      <c r="F1820" s="5">
        <v>40.0</v>
      </c>
      <c r="G1820" s="5">
        <v>10.0</v>
      </c>
      <c r="H1820" s="5">
        <v>1380.58</v>
      </c>
      <c r="I1820" s="5">
        <f t="shared" si="1"/>
        <v>2.315399322</v>
      </c>
    </row>
    <row r="1821">
      <c r="A1821" s="3" t="s">
        <v>1773</v>
      </c>
      <c r="B1821" s="4">
        <v>45610.0</v>
      </c>
      <c r="C1821" s="5" t="s">
        <v>16</v>
      </c>
      <c r="D1821" s="5" t="s">
        <v>10</v>
      </c>
      <c r="E1821" s="5">
        <v>4795.26</v>
      </c>
      <c r="F1821" s="5">
        <v>12.0</v>
      </c>
      <c r="G1821" s="5">
        <v>14.0</v>
      </c>
      <c r="H1821" s="5">
        <v>1178.71</v>
      </c>
      <c r="I1821" s="5">
        <f t="shared" si="1"/>
        <v>0.2458073181</v>
      </c>
    </row>
    <row r="1822">
      <c r="A1822" s="3" t="s">
        <v>1774</v>
      </c>
      <c r="B1822" s="4">
        <v>45261.0</v>
      </c>
      <c r="C1822" s="5" t="s">
        <v>12</v>
      </c>
      <c r="D1822" s="5" t="s">
        <v>19</v>
      </c>
      <c r="E1822" s="5">
        <v>4451.22</v>
      </c>
      <c r="F1822" s="5">
        <v>43.0</v>
      </c>
      <c r="G1822" s="5">
        <v>0.0</v>
      </c>
      <c r="H1822" s="5">
        <v>1976.79</v>
      </c>
      <c r="I1822" s="5">
        <f t="shared" si="1"/>
        <v>0.4441007185</v>
      </c>
    </row>
    <row r="1823">
      <c r="A1823" s="3" t="s">
        <v>1775</v>
      </c>
      <c r="B1823" s="4">
        <v>45454.0</v>
      </c>
      <c r="C1823" s="5" t="s">
        <v>13</v>
      </c>
      <c r="D1823" s="5" t="s">
        <v>17</v>
      </c>
      <c r="E1823" s="5">
        <v>1149.08</v>
      </c>
      <c r="F1823" s="5">
        <v>43.0</v>
      </c>
      <c r="G1823" s="5">
        <v>11.0</v>
      </c>
      <c r="H1823" s="5">
        <v>156.65</v>
      </c>
      <c r="I1823" s="5">
        <f t="shared" si="1"/>
        <v>0.1363264525</v>
      </c>
    </row>
    <row r="1824">
      <c r="A1824" s="3" t="s">
        <v>1776</v>
      </c>
      <c r="B1824" s="4">
        <v>45255.0</v>
      </c>
      <c r="C1824" s="5" t="s">
        <v>16</v>
      </c>
      <c r="D1824" s="5" t="s">
        <v>10</v>
      </c>
      <c r="E1824" s="5">
        <v>4410.3</v>
      </c>
      <c r="F1824" s="5">
        <v>32.0</v>
      </c>
      <c r="G1824" s="5">
        <v>29.0</v>
      </c>
      <c r="H1824" s="5">
        <v>1306.48</v>
      </c>
      <c r="I1824" s="5">
        <f t="shared" si="1"/>
        <v>0.2962338163</v>
      </c>
    </row>
    <row r="1825">
      <c r="A1825" s="3" t="s">
        <v>1777</v>
      </c>
      <c r="B1825" s="4">
        <v>44889.0</v>
      </c>
      <c r="C1825" s="5" t="s">
        <v>12</v>
      </c>
      <c r="D1825" s="5" t="s">
        <v>19</v>
      </c>
      <c r="E1825" s="5">
        <v>282.73</v>
      </c>
      <c r="F1825" s="5">
        <v>34.0</v>
      </c>
      <c r="G1825" s="5">
        <v>3.0</v>
      </c>
      <c r="H1825" s="5">
        <v>834.19</v>
      </c>
      <c r="I1825" s="5">
        <f t="shared" si="1"/>
        <v>2.950482793</v>
      </c>
    </row>
    <row r="1826">
      <c r="A1826" s="3" t="s">
        <v>1778</v>
      </c>
      <c r="B1826" s="4">
        <v>45111.0</v>
      </c>
      <c r="C1826" s="5" t="s">
        <v>9</v>
      </c>
      <c r="D1826" s="5" t="s">
        <v>21</v>
      </c>
      <c r="E1826" s="5">
        <v>2267.41</v>
      </c>
      <c r="F1826" s="5">
        <v>24.0</v>
      </c>
      <c r="G1826" s="5">
        <v>46.0</v>
      </c>
      <c r="H1826" s="5">
        <v>341.65</v>
      </c>
      <c r="I1826" s="5">
        <f t="shared" si="1"/>
        <v>0.1506785275</v>
      </c>
    </row>
    <row r="1827">
      <c r="A1827" s="3" t="s">
        <v>1779</v>
      </c>
      <c r="B1827" s="4">
        <v>45095.0</v>
      </c>
      <c r="C1827" s="5" t="s">
        <v>13</v>
      </c>
      <c r="D1827" s="5" t="s">
        <v>17</v>
      </c>
      <c r="E1827" s="5">
        <v>4562.02</v>
      </c>
      <c r="F1827" s="5">
        <v>39.0</v>
      </c>
      <c r="G1827" s="5">
        <v>37.0</v>
      </c>
      <c r="H1827" s="5">
        <v>940.64</v>
      </c>
      <c r="I1827" s="5">
        <f t="shared" si="1"/>
        <v>0.2061893635</v>
      </c>
    </row>
    <row r="1828">
      <c r="A1828" s="3" t="s">
        <v>1780</v>
      </c>
      <c r="B1828" s="4">
        <v>45500.0</v>
      </c>
      <c r="C1828" s="5" t="s">
        <v>9</v>
      </c>
      <c r="D1828" s="5" t="s">
        <v>10</v>
      </c>
      <c r="E1828" s="5">
        <v>398.37</v>
      </c>
      <c r="F1828" s="5">
        <v>34.0</v>
      </c>
      <c r="G1828" s="5">
        <v>39.0</v>
      </c>
      <c r="H1828" s="5">
        <v>297.0</v>
      </c>
      <c r="I1828" s="5">
        <f t="shared" si="1"/>
        <v>0.7455380676</v>
      </c>
    </row>
    <row r="1829">
      <c r="A1829" s="3" t="s">
        <v>1781</v>
      </c>
      <c r="B1829" s="4">
        <v>45204.0</v>
      </c>
      <c r="C1829" s="5" t="s">
        <v>9</v>
      </c>
      <c r="D1829" s="5" t="s">
        <v>23</v>
      </c>
      <c r="E1829" s="5">
        <v>624.83</v>
      </c>
      <c r="F1829" s="5">
        <v>5.0</v>
      </c>
      <c r="G1829" s="5">
        <v>8.0</v>
      </c>
      <c r="H1829" s="5">
        <v>1248.74</v>
      </c>
      <c r="I1829" s="5">
        <f t="shared" si="1"/>
        <v>1.9985276</v>
      </c>
    </row>
    <row r="1830">
      <c r="A1830" s="3" t="s">
        <v>1782</v>
      </c>
      <c r="B1830" s="4">
        <v>45164.0</v>
      </c>
      <c r="C1830" s="5" t="s">
        <v>13</v>
      </c>
      <c r="D1830" s="5" t="s">
        <v>10</v>
      </c>
      <c r="E1830" s="5">
        <v>2510.92</v>
      </c>
      <c r="F1830" s="5">
        <v>32.0</v>
      </c>
      <c r="G1830" s="5">
        <v>37.0</v>
      </c>
      <c r="H1830" s="5">
        <v>1755.8</v>
      </c>
      <c r="I1830" s="5">
        <f t="shared" si="1"/>
        <v>0.6992656078</v>
      </c>
    </row>
    <row r="1831">
      <c r="A1831" s="3" t="s">
        <v>1783</v>
      </c>
      <c r="B1831" s="4">
        <v>45190.0</v>
      </c>
      <c r="C1831" s="5" t="s">
        <v>9</v>
      </c>
      <c r="D1831" s="5" t="s">
        <v>21</v>
      </c>
      <c r="E1831" s="5">
        <v>2607.94</v>
      </c>
      <c r="F1831" s="5">
        <v>5.0</v>
      </c>
      <c r="G1831" s="5">
        <v>6.0</v>
      </c>
      <c r="H1831" s="5">
        <v>596.0</v>
      </c>
      <c r="I1831" s="5">
        <f t="shared" si="1"/>
        <v>0.228532865</v>
      </c>
    </row>
    <row r="1832">
      <c r="A1832" s="3" t="s">
        <v>1784</v>
      </c>
      <c r="B1832" s="4">
        <v>45397.0</v>
      </c>
      <c r="C1832" s="5" t="s">
        <v>16</v>
      </c>
      <c r="D1832" s="5" t="s">
        <v>19</v>
      </c>
      <c r="E1832" s="5">
        <v>2925.91</v>
      </c>
      <c r="F1832" s="5">
        <v>41.0</v>
      </c>
      <c r="G1832" s="5">
        <v>48.0</v>
      </c>
      <c r="H1832" s="5">
        <v>346.62</v>
      </c>
      <c r="I1832" s="5">
        <f t="shared" si="1"/>
        <v>0.1184657081</v>
      </c>
    </row>
    <row r="1833">
      <c r="A1833" s="3" t="s">
        <v>1785</v>
      </c>
      <c r="B1833" s="4">
        <v>45033.0</v>
      </c>
      <c r="C1833" s="5" t="s">
        <v>16</v>
      </c>
      <c r="D1833" s="5" t="s">
        <v>23</v>
      </c>
      <c r="E1833" s="5">
        <v>3649.8</v>
      </c>
      <c r="F1833" s="5">
        <v>14.0</v>
      </c>
      <c r="G1833" s="5">
        <v>22.0</v>
      </c>
      <c r="H1833" s="5">
        <v>866.39</v>
      </c>
      <c r="I1833" s="5">
        <f t="shared" si="1"/>
        <v>0.2373801304</v>
      </c>
    </row>
    <row r="1834">
      <c r="A1834" s="3" t="s">
        <v>1786</v>
      </c>
      <c r="B1834" s="4">
        <v>44974.0</v>
      </c>
      <c r="C1834" s="5" t="s">
        <v>12</v>
      </c>
      <c r="D1834" s="5" t="s">
        <v>17</v>
      </c>
      <c r="E1834" s="5">
        <v>1358.44</v>
      </c>
      <c r="F1834" s="5">
        <v>2.0</v>
      </c>
      <c r="G1834" s="5">
        <v>19.0</v>
      </c>
      <c r="H1834" s="5">
        <v>243.4</v>
      </c>
      <c r="I1834" s="5">
        <f t="shared" si="1"/>
        <v>0.1791761138</v>
      </c>
    </row>
    <row r="1835">
      <c r="A1835" s="3" t="s">
        <v>1787</v>
      </c>
      <c r="B1835" s="4">
        <v>44907.0</v>
      </c>
      <c r="C1835" s="5" t="s">
        <v>12</v>
      </c>
      <c r="D1835" s="5" t="s">
        <v>17</v>
      </c>
      <c r="E1835" s="5">
        <v>1348.08</v>
      </c>
      <c r="F1835" s="5">
        <v>34.0</v>
      </c>
      <c r="G1835" s="5">
        <v>44.0</v>
      </c>
      <c r="H1835" s="5">
        <v>292.0</v>
      </c>
      <c r="I1835" s="5">
        <f t="shared" si="1"/>
        <v>0.2166043558</v>
      </c>
    </row>
    <row r="1836">
      <c r="A1836" s="3" t="s">
        <v>1788</v>
      </c>
      <c r="B1836" s="4">
        <v>45452.0</v>
      </c>
      <c r="C1836" s="5" t="s">
        <v>16</v>
      </c>
      <c r="D1836" s="5" t="s">
        <v>17</v>
      </c>
      <c r="E1836" s="5">
        <v>2850.1</v>
      </c>
      <c r="F1836" s="5">
        <v>13.0</v>
      </c>
      <c r="G1836" s="5">
        <v>40.0</v>
      </c>
      <c r="H1836" s="5">
        <v>1396.42</v>
      </c>
      <c r="I1836" s="5">
        <f t="shared" si="1"/>
        <v>0.4899547384</v>
      </c>
    </row>
    <row r="1837">
      <c r="A1837" s="3" t="s">
        <v>1789</v>
      </c>
      <c r="B1837" s="4">
        <v>44993.0</v>
      </c>
      <c r="C1837" s="5" t="s">
        <v>13</v>
      </c>
      <c r="D1837" s="5" t="s">
        <v>21</v>
      </c>
      <c r="E1837" s="5">
        <v>3094.92</v>
      </c>
      <c r="F1837" s="5">
        <v>18.0</v>
      </c>
      <c r="G1837" s="5">
        <v>40.0</v>
      </c>
      <c r="H1837" s="5">
        <v>206.22</v>
      </c>
      <c r="I1837" s="5">
        <f t="shared" si="1"/>
        <v>0.06663177077</v>
      </c>
    </row>
    <row r="1838">
      <c r="A1838" s="3" t="s">
        <v>1790</v>
      </c>
      <c r="B1838" s="4">
        <v>45229.0</v>
      </c>
      <c r="C1838" s="5" t="s">
        <v>9</v>
      </c>
      <c r="D1838" s="5" t="s">
        <v>19</v>
      </c>
      <c r="E1838" s="5">
        <v>2738.29</v>
      </c>
      <c r="F1838" s="5">
        <v>1.0</v>
      </c>
      <c r="G1838" s="5">
        <v>43.0</v>
      </c>
      <c r="H1838" s="5">
        <v>933.89</v>
      </c>
      <c r="I1838" s="5">
        <f t="shared" si="1"/>
        <v>0.3410486106</v>
      </c>
    </row>
    <row r="1839">
      <c r="A1839" s="3" t="s">
        <v>1791</v>
      </c>
      <c r="B1839" s="4">
        <v>45401.0</v>
      </c>
      <c r="C1839" s="5" t="s">
        <v>13</v>
      </c>
      <c r="D1839" s="5" t="s">
        <v>17</v>
      </c>
      <c r="E1839" s="5">
        <v>4889.13</v>
      </c>
      <c r="F1839" s="5">
        <v>16.0</v>
      </c>
      <c r="G1839" s="5">
        <v>9.0</v>
      </c>
      <c r="H1839" s="5">
        <v>506.81</v>
      </c>
      <c r="I1839" s="5">
        <f t="shared" si="1"/>
        <v>0.1036605695</v>
      </c>
    </row>
    <row r="1840">
      <c r="A1840" s="3" t="s">
        <v>1792</v>
      </c>
      <c r="B1840" s="4">
        <v>45437.0</v>
      </c>
      <c r="C1840" s="5" t="s">
        <v>13</v>
      </c>
      <c r="D1840" s="5" t="s">
        <v>19</v>
      </c>
      <c r="E1840" s="5">
        <v>4916.49</v>
      </c>
      <c r="F1840" s="5">
        <v>40.0</v>
      </c>
      <c r="G1840" s="5">
        <v>23.0</v>
      </c>
      <c r="H1840" s="5">
        <v>1593.54</v>
      </c>
      <c r="I1840" s="5">
        <f t="shared" si="1"/>
        <v>0.3241214769</v>
      </c>
    </row>
    <row r="1841">
      <c r="A1841" s="3" t="s">
        <v>1793</v>
      </c>
      <c r="B1841" s="4">
        <v>45442.0</v>
      </c>
      <c r="C1841" s="5" t="s">
        <v>13</v>
      </c>
      <c r="D1841" s="5" t="s">
        <v>23</v>
      </c>
      <c r="E1841" s="5">
        <v>4608.5</v>
      </c>
      <c r="F1841" s="5">
        <v>23.0</v>
      </c>
      <c r="G1841" s="5">
        <v>42.0</v>
      </c>
      <c r="H1841" s="5">
        <v>1777.93</v>
      </c>
      <c r="I1841" s="5">
        <f t="shared" si="1"/>
        <v>0.3857936422</v>
      </c>
    </row>
    <row r="1842">
      <c r="A1842" s="3" t="s">
        <v>1794</v>
      </c>
      <c r="B1842" s="4">
        <v>45313.0</v>
      </c>
      <c r="C1842" s="5" t="s">
        <v>9</v>
      </c>
      <c r="D1842" s="5" t="s">
        <v>19</v>
      </c>
      <c r="E1842" s="5">
        <v>4337.06</v>
      </c>
      <c r="F1842" s="5">
        <v>28.0</v>
      </c>
      <c r="G1842" s="5">
        <v>30.0</v>
      </c>
      <c r="H1842" s="5">
        <v>852.11</v>
      </c>
      <c r="I1842" s="5">
        <f t="shared" si="1"/>
        <v>0.1964718035</v>
      </c>
    </row>
    <row r="1843">
      <c r="A1843" s="3" t="s">
        <v>1795</v>
      </c>
      <c r="B1843" s="4">
        <v>45579.0</v>
      </c>
      <c r="C1843" s="5" t="s">
        <v>9</v>
      </c>
      <c r="D1843" s="5" t="s">
        <v>19</v>
      </c>
      <c r="E1843" s="5">
        <v>1241.45</v>
      </c>
      <c r="F1843" s="5">
        <v>40.0</v>
      </c>
      <c r="G1843" s="5">
        <v>27.0</v>
      </c>
      <c r="H1843" s="5">
        <v>1888.82</v>
      </c>
      <c r="I1843" s="5">
        <f t="shared" si="1"/>
        <v>1.521462806</v>
      </c>
    </row>
    <row r="1844">
      <c r="A1844" s="3" t="s">
        <v>1796</v>
      </c>
      <c r="B1844" s="4">
        <v>45559.0</v>
      </c>
      <c r="C1844" s="5" t="s">
        <v>16</v>
      </c>
      <c r="D1844" s="5" t="s">
        <v>23</v>
      </c>
      <c r="E1844" s="5">
        <v>67.31</v>
      </c>
      <c r="F1844" s="5">
        <v>37.0</v>
      </c>
      <c r="G1844" s="5">
        <v>6.0</v>
      </c>
      <c r="H1844" s="5">
        <v>696.83</v>
      </c>
      <c r="I1844" s="5">
        <f t="shared" si="1"/>
        <v>10.35254791</v>
      </c>
    </row>
    <row r="1845">
      <c r="A1845" s="3" t="s">
        <v>1797</v>
      </c>
      <c r="B1845" s="4">
        <v>45500.0</v>
      </c>
      <c r="C1845" s="5" t="s">
        <v>16</v>
      </c>
      <c r="D1845" s="5" t="s">
        <v>21</v>
      </c>
      <c r="E1845" s="5">
        <v>2560.79</v>
      </c>
      <c r="F1845" s="5">
        <v>33.0</v>
      </c>
      <c r="G1845" s="5">
        <v>28.0</v>
      </c>
      <c r="H1845" s="5">
        <v>585.5</v>
      </c>
      <c r="I1845" s="5">
        <f t="shared" si="1"/>
        <v>0.2286403805</v>
      </c>
    </row>
    <row r="1846">
      <c r="A1846" s="3" t="s">
        <v>1798</v>
      </c>
      <c r="B1846" s="4">
        <v>45469.0</v>
      </c>
      <c r="C1846" s="5" t="s">
        <v>12</v>
      </c>
      <c r="D1846" s="5" t="s">
        <v>17</v>
      </c>
      <c r="E1846" s="5">
        <v>3871.09</v>
      </c>
      <c r="F1846" s="5">
        <v>19.0</v>
      </c>
      <c r="G1846" s="5">
        <v>12.0</v>
      </c>
      <c r="H1846" s="5">
        <v>1935.19</v>
      </c>
      <c r="I1846" s="5">
        <f t="shared" si="1"/>
        <v>0.4999082946</v>
      </c>
    </row>
    <row r="1847">
      <c r="A1847" s="3" t="s">
        <v>1799</v>
      </c>
      <c r="B1847" s="4">
        <v>45274.0</v>
      </c>
      <c r="C1847" s="5" t="s">
        <v>9</v>
      </c>
      <c r="D1847" s="5" t="s">
        <v>21</v>
      </c>
      <c r="E1847" s="5">
        <v>2244.89</v>
      </c>
      <c r="F1847" s="5">
        <v>7.0</v>
      </c>
      <c r="G1847" s="5">
        <v>33.0</v>
      </c>
      <c r="H1847" s="5">
        <v>40.87</v>
      </c>
      <c r="I1847" s="5">
        <f t="shared" si="1"/>
        <v>0.01820579182</v>
      </c>
    </row>
    <row r="1848">
      <c r="A1848" s="3" t="s">
        <v>1800</v>
      </c>
      <c r="B1848" s="4">
        <v>45461.0</v>
      </c>
      <c r="C1848" s="5" t="s">
        <v>9</v>
      </c>
      <c r="D1848" s="5" t="s">
        <v>17</v>
      </c>
      <c r="E1848" s="5">
        <v>240.47</v>
      </c>
      <c r="F1848" s="5">
        <v>24.0</v>
      </c>
      <c r="G1848" s="5">
        <v>1.0</v>
      </c>
      <c r="H1848" s="5">
        <v>332.93</v>
      </c>
      <c r="I1848" s="5">
        <f t="shared" si="1"/>
        <v>1.384497027</v>
      </c>
    </row>
    <row r="1849">
      <c r="A1849" s="3" t="s">
        <v>1801</v>
      </c>
      <c r="B1849" s="4">
        <v>45482.0</v>
      </c>
      <c r="C1849" s="5" t="s">
        <v>16</v>
      </c>
      <c r="D1849" s="5" t="s">
        <v>17</v>
      </c>
      <c r="E1849" s="5">
        <v>1180.04</v>
      </c>
      <c r="F1849" s="5">
        <v>24.0</v>
      </c>
      <c r="G1849" s="5">
        <v>27.0</v>
      </c>
      <c r="H1849" s="5">
        <v>674.27</v>
      </c>
      <c r="I1849" s="5">
        <f t="shared" si="1"/>
        <v>0.5713958849</v>
      </c>
    </row>
    <row r="1850">
      <c r="A1850" s="3" t="s">
        <v>1802</v>
      </c>
      <c r="B1850" s="4">
        <v>45021.0</v>
      </c>
      <c r="C1850" s="5" t="s">
        <v>9</v>
      </c>
      <c r="D1850" s="5" t="s">
        <v>23</v>
      </c>
      <c r="E1850" s="5">
        <v>3332.23</v>
      </c>
      <c r="F1850" s="5">
        <v>7.0</v>
      </c>
      <c r="G1850" s="5">
        <v>36.0</v>
      </c>
      <c r="H1850" s="5">
        <v>256.36</v>
      </c>
      <c r="I1850" s="5">
        <f t="shared" si="1"/>
        <v>0.07693346498</v>
      </c>
    </row>
    <row r="1851">
      <c r="A1851" s="3" t="s">
        <v>1803</v>
      </c>
      <c r="B1851" s="4">
        <v>45042.0</v>
      </c>
      <c r="C1851" s="5" t="s">
        <v>13</v>
      </c>
      <c r="D1851" s="5" t="s">
        <v>17</v>
      </c>
      <c r="E1851" s="5">
        <v>2097.63</v>
      </c>
      <c r="F1851" s="5">
        <v>43.0</v>
      </c>
      <c r="G1851" s="5">
        <v>39.0</v>
      </c>
      <c r="H1851" s="5">
        <v>1578.12</v>
      </c>
      <c r="I1851" s="5">
        <f t="shared" si="1"/>
        <v>0.7523347778</v>
      </c>
    </row>
    <row r="1852">
      <c r="A1852" s="3" t="s">
        <v>1804</v>
      </c>
      <c r="B1852" s="4">
        <v>45205.0</v>
      </c>
      <c r="C1852" s="5" t="s">
        <v>16</v>
      </c>
      <c r="D1852" s="5" t="s">
        <v>10</v>
      </c>
      <c r="E1852" s="5">
        <v>3614.62</v>
      </c>
      <c r="F1852" s="5">
        <v>47.0</v>
      </c>
      <c r="G1852" s="5">
        <v>40.0</v>
      </c>
      <c r="H1852" s="5">
        <v>931.45</v>
      </c>
      <c r="I1852" s="5">
        <f t="shared" si="1"/>
        <v>0.257689605</v>
      </c>
    </row>
    <row r="1853">
      <c r="A1853" s="3">
        <v>8.4840886E7</v>
      </c>
      <c r="B1853" s="4">
        <v>45267.0</v>
      </c>
      <c r="C1853" s="5" t="s">
        <v>13</v>
      </c>
      <c r="D1853" s="5" t="s">
        <v>10</v>
      </c>
      <c r="E1853" s="5">
        <v>1744.26</v>
      </c>
      <c r="F1853" s="5">
        <v>29.0</v>
      </c>
      <c r="G1853" s="5">
        <v>46.0</v>
      </c>
      <c r="H1853" s="5">
        <v>646.6</v>
      </c>
      <c r="I1853" s="5">
        <f t="shared" si="1"/>
        <v>0.3707016156</v>
      </c>
    </row>
    <row r="1854">
      <c r="A1854" s="3" t="s">
        <v>1805</v>
      </c>
      <c r="B1854" s="4">
        <v>44929.0</v>
      </c>
      <c r="C1854" s="5" t="s">
        <v>12</v>
      </c>
      <c r="D1854" s="5" t="s">
        <v>19</v>
      </c>
      <c r="E1854" s="5">
        <v>1048.2</v>
      </c>
      <c r="F1854" s="5">
        <v>23.0</v>
      </c>
      <c r="G1854" s="5">
        <v>27.0</v>
      </c>
      <c r="H1854" s="5">
        <v>1833.13</v>
      </c>
      <c r="I1854" s="5">
        <f t="shared" si="1"/>
        <v>1.7488361</v>
      </c>
    </row>
    <row r="1855">
      <c r="A1855" s="3" t="s">
        <v>1806</v>
      </c>
      <c r="B1855" s="4">
        <v>45026.0</v>
      </c>
      <c r="C1855" s="5" t="s">
        <v>13</v>
      </c>
      <c r="D1855" s="5" t="s">
        <v>10</v>
      </c>
      <c r="E1855" s="5">
        <v>1270.18</v>
      </c>
      <c r="F1855" s="5">
        <v>9.0</v>
      </c>
      <c r="G1855" s="5">
        <v>27.0</v>
      </c>
      <c r="H1855" s="5">
        <v>1701.85</v>
      </c>
      <c r="I1855" s="5">
        <f t="shared" si="1"/>
        <v>1.33984947</v>
      </c>
    </row>
    <row r="1856">
      <c r="A1856" s="3" t="s">
        <v>1807</v>
      </c>
      <c r="B1856" s="4">
        <v>45525.0</v>
      </c>
      <c r="C1856" s="5" t="s">
        <v>13</v>
      </c>
      <c r="D1856" s="5" t="s">
        <v>10</v>
      </c>
      <c r="E1856" s="5">
        <v>981.93</v>
      </c>
      <c r="F1856" s="5">
        <v>50.0</v>
      </c>
      <c r="G1856" s="5">
        <v>8.0</v>
      </c>
      <c r="H1856" s="5">
        <v>1953.56</v>
      </c>
      <c r="I1856" s="5">
        <f t="shared" si="1"/>
        <v>1.989510454</v>
      </c>
    </row>
    <row r="1857">
      <c r="A1857" s="3" t="s">
        <v>1808</v>
      </c>
      <c r="B1857" s="4">
        <v>44938.0</v>
      </c>
      <c r="C1857" s="5" t="s">
        <v>12</v>
      </c>
      <c r="D1857" s="5" t="s">
        <v>19</v>
      </c>
      <c r="E1857" s="5">
        <v>836.99</v>
      </c>
      <c r="F1857" s="5">
        <v>30.0</v>
      </c>
      <c r="G1857" s="5">
        <v>20.0</v>
      </c>
      <c r="H1857" s="5">
        <v>380.87</v>
      </c>
      <c r="I1857" s="5">
        <f t="shared" si="1"/>
        <v>0.4550472527</v>
      </c>
    </row>
    <row r="1858">
      <c r="A1858" s="3" t="s">
        <v>1809</v>
      </c>
      <c r="B1858" s="4">
        <v>45422.0</v>
      </c>
      <c r="C1858" s="5" t="s">
        <v>9</v>
      </c>
      <c r="D1858" s="5" t="s">
        <v>19</v>
      </c>
      <c r="E1858" s="5">
        <v>1314.57</v>
      </c>
      <c r="F1858" s="5">
        <v>22.0</v>
      </c>
      <c r="G1858" s="5">
        <v>27.0</v>
      </c>
      <c r="H1858" s="5">
        <v>1710.81</v>
      </c>
      <c r="I1858" s="5">
        <f t="shared" si="1"/>
        <v>1.301421758</v>
      </c>
    </row>
    <row r="1859">
      <c r="A1859" s="3" t="s">
        <v>1810</v>
      </c>
      <c r="B1859" s="4">
        <v>44937.0</v>
      </c>
      <c r="C1859" s="5" t="s">
        <v>12</v>
      </c>
      <c r="D1859" s="5" t="s">
        <v>10</v>
      </c>
      <c r="E1859" s="5">
        <v>2308.25</v>
      </c>
      <c r="F1859" s="5">
        <v>1.0</v>
      </c>
      <c r="G1859" s="5">
        <v>48.0</v>
      </c>
      <c r="H1859" s="5">
        <v>1706.04</v>
      </c>
      <c r="I1859" s="5">
        <f t="shared" si="1"/>
        <v>0.7391053829</v>
      </c>
    </row>
    <row r="1860">
      <c r="A1860" s="3" t="s">
        <v>1811</v>
      </c>
      <c r="B1860" s="4">
        <v>45350.0</v>
      </c>
      <c r="C1860" s="5" t="s">
        <v>16</v>
      </c>
      <c r="D1860" s="5" t="s">
        <v>17</v>
      </c>
      <c r="E1860" s="5">
        <v>4151.24</v>
      </c>
      <c r="F1860" s="5">
        <v>28.0</v>
      </c>
      <c r="G1860" s="5">
        <v>18.0</v>
      </c>
      <c r="H1860" s="5">
        <v>556.76</v>
      </c>
      <c r="I1860" s="5">
        <f t="shared" si="1"/>
        <v>0.134118962</v>
      </c>
    </row>
    <row r="1861">
      <c r="A1861" s="3" t="s">
        <v>1812</v>
      </c>
      <c r="B1861" s="4">
        <v>44928.0</v>
      </c>
      <c r="C1861" s="5" t="s">
        <v>12</v>
      </c>
      <c r="D1861" s="5" t="s">
        <v>17</v>
      </c>
      <c r="E1861" s="5">
        <v>4202.78</v>
      </c>
      <c r="F1861" s="5">
        <v>27.0</v>
      </c>
      <c r="G1861" s="5">
        <v>33.0</v>
      </c>
      <c r="H1861" s="5">
        <v>1604.93</v>
      </c>
      <c r="I1861" s="5">
        <f t="shared" si="1"/>
        <v>0.3818734266</v>
      </c>
    </row>
    <row r="1862">
      <c r="A1862" s="3" t="s">
        <v>1813</v>
      </c>
      <c r="B1862" s="4">
        <v>45296.0</v>
      </c>
      <c r="C1862" s="5" t="s">
        <v>13</v>
      </c>
      <c r="D1862" s="5" t="s">
        <v>21</v>
      </c>
      <c r="E1862" s="5">
        <v>4802.85</v>
      </c>
      <c r="F1862" s="5">
        <v>47.0</v>
      </c>
      <c r="G1862" s="5">
        <v>4.0</v>
      </c>
      <c r="H1862" s="5">
        <v>1196.45</v>
      </c>
      <c r="I1862" s="5">
        <f t="shared" si="1"/>
        <v>0.2491125061</v>
      </c>
    </row>
    <row r="1863">
      <c r="A1863" s="3" t="s">
        <v>1814</v>
      </c>
      <c r="B1863" s="4">
        <v>44920.0</v>
      </c>
      <c r="C1863" s="5" t="s">
        <v>16</v>
      </c>
      <c r="D1863" s="5" t="s">
        <v>17</v>
      </c>
      <c r="E1863" s="5">
        <v>4239.92</v>
      </c>
      <c r="F1863" s="5">
        <v>26.0</v>
      </c>
      <c r="G1863" s="5">
        <v>15.0</v>
      </c>
      <c r="H1863" s="5">
        <v>1540.12</v>
      </c>
      <c r="I1863" s="5">
        <f t="shared" si="1"/>
        <v>0.3632427027</v>
      </c>
    </row>
    <row r="1864">
      <c r="A1864" s="3" t="s">
        <v>1815</v>
      </c>
      <c r="B1864" s="4">
        <v>45541.0</v>
      </c>
      <c r="C1864" s="5" t="s">
        <v>12</v>
      </c>
      <c r="D1864" s="5" t="s">
        <v>17</v>
      </c>
      <c r="E1864" s="5">
        <v>4065.32</v>
      </c>
      <c r="F1864" s="5">
        <v>10.0</v>
      </c>
      <c r="G1864" s="5">
        <v>16.0</v>
      </c>
      <c r="H1864" s="5">
        <v>1420.06</v>
      </c>
      <c r="I1864" s="5">
        <f t="shared" si="1"/>
        <v>0.3493107554</v>
      </c>
    </row>
    <row r="1865">
      <c r="A1865" s="3" t="s">
        <v>1816</v>
      </c>
      <c r="B1865" s="4">
        <v>45258.0</v>
      </c>
      <c r="C1865" s="5" t="s">
        <v>13</v>
      </c>
      <c r="D1865" s="5" t="s">
        <v>19</v>
      </c>
      <c r="E1865" s="5">
        <v>2990.7</v>
      </c>
      <c r="F1865" s="5">
        <v>18.0</v>
      </c>
      <c r="G1865" s="5">
        <v>22.0</v>
      </c>
      <c r="H1865" s="5">
        <v>465.43</v>
      </c>
      <c r="I1865" s="5">
        <f t="shared" si="1"/>
        <v>0.1556257732</v>
      </c>
    </row>
    <row r="1866">
      <c r="A1866" s="3" t="s">
        <v>1817</v>
      </c>
      <c r="B1866" s="4">
        <v>45364.0</v>
      </c>
      <c r="C1866" s="5" t="s">
        <v>13</v>
      </c>
      <c r="D1866" s="5" t="s">
        <v>17</v>
      </c>
      <c r="E1866" s="5">
        <v>3836.43</v>
      </c>
      <c r="F1866" s="5">
        <v>15.0</v>
      </c>
      <c r="G1866" s="5">
        <v>26.0</v>
      </c>
      <c r="H1866" s="5">
        <v>1068.28</v>
      </c>
      <c r="I1866" s="5">
        <f t="shared" si="1"/>
        <v>0.2784567945</v>
      </c>
    </row>
    <row r="1867">
      <c r="A1867" s="3" t="s">
        <v>1818</v>
      </c>
      <c r="B1867" s="4">
        <v>44910.0</v>
      </c>
      <c r="C1867" s="5" t="s">
        <v>9</v>
      </c>
      <c r="D1867" s="5" t="s">
        <v>23</v>
      </c>
      <c r="E1867" s="5">
        <v>3400.26</v>
      </c>
      <c r="F1867" s="5">
        <v>46.0</v>
      </c>
      <c r="G1867" s="5">
        <v>18.0</v>
      </c>
      <c r="H1867" s="5">
        <v>1898.77</v>
      </c>
      <c r="I1867" s="5">
        <f t="shared" si="1"/>
        <v>0.5584190621</v>
      </c>
    </row>
    <row r="1868">
      <c r="A1868" s="3" t="s">
        <v>1819</v>
      </c>
      <c r="B1868" s="4">
        <v>45362.0</v>
      </c>
      <c r="C1868" s="5" t="s">
        <v>16</v>
      </c>
      <c r="D1868" s="5" t="s">
        <v>21</v>
      </c>
      <c r="E1868" s="5">
        <v>583.87</v>
      </c>
      <c r="F1868" s="5">
        <v>21.0</v>
      </c>
      <c r="G1868" s="5">
        <v>12.0</v>
      </c>
      <c r="H1868" s="5">
        <v>1619.0</v>
      </c>
      <c r="I1868" s="5">
        <f t="shared" si="1"/>
        <v>2.772877524</v>
      </c>
    </row>
    <row r="1869">
      <c r="A1869" s="3" t="s">
        <v>1820</v>
      </c>
      <c r="B1869" s="4">
        <v>45108.0</v>
      </c>
      <c r="C1869" s="5" t="s">
        <v>9</v>
      </c>
      <c r="D1869" s="5" t="s">
        <v>17</v>
      </c>
      <c r="E1869" s="5">
        <v>676.34</v>
      </c>
      <c r="F1869" s="5">
        <v>9.0</v>
      </c>
      <c r="G1869" s="5">
        <v>25.0</v>
      </c>
      <c r="H1869" s="5">
        <v>748.39</v>
      </c>
      <c r="I1869" s="5">
        <f t="shared" si="1"/>
        <v>1.10652926</v>
      </c>
    </row>
    <row r="1870">
      <c r="A1870" s="3" t="s">
        <v>1821</v>
      </c>
      <c r="B1870" s="4">
        <v>44896.0</v>
      </c>
      <c r="C1870" s="5" t="s">
        <v>13</v>
      </c>
      <c r="D1870" s="5" t="s">
        <v>17</v>
      </c>
      <c r="E1870" s="5">
        <v>2614.71</v>
      </c>
      <c r="F1870" s="5">
        <v>37.0</v>
      </c>
      <c r="G1870" s="5">
        <v>35.0</v>
      </c>
      <c r="H1870" s="5">
        <v>1970.59</v>
      </c>
      <c r="I1870" s="5">
        <f t="shared" si="1"/>
        <v>0.7536552811</v>
      </c>
    </row>
    <row r="1871">
      <c r="A1871" s="3" t="s">
        <v>1822</v>
      </c>
      <c r="B1871" s="4">
        <v>45042.0</v>
      </c>
      <c r="C1871" s="5" t="s">
        <v>12</v>
      </c>
      <c r="D1871" s="5" t="s">
        <v>21</v>
      </c>
      <c r="E1871" s="5">
        <v>4299.97</v>
      </c>
      <c r="F1871" s="5">
        <v>38.0</v>
      </c>
      <c r="G1871" s="5">
        <v>41.0</v>
      </c>
      <c r="H1871" s="5">
        <v>1565.48</v>
      </c>
      <c r="I1871" s="5">
        <f t="shared" si="1"/>
        <v>0.3640676563</v>
      </c>
    </row>
    <row r="1872">
      <c r="A1872" s="3" t="s">
        <v>1823</v>
      </c>
      <c r="B1872" s="4">
        <v>45460.0</v>
      </c>
      <c r="C1872" s="5" t="s">
        <v>13</v>
      </c>
      <c r="D1872" s="5" t="s">
        <v>17</v>
      </c>
      <c r="E1872" s="5">
        <v>1675.08</v>
      </c>
      <c r="F1872" s="5">
        <v>12.0</v>
      </c>
      <c r="G1872" s="5">
        <v>4.0</v>
      </c>
      <c r="H1872" s="5">
        <v>1487.59</v>
      </c>
      <c r="I1872" s="5">
        <f t="shared" si="1"/>
        <v>0.8880710175</v>
      </c>
    </row>
    <row r="1873">
      <c r="A1873" s="3" t="s">
        <v>1824</v>
      </c>
      <c r="B1873" s="4">
        <v>45408.0</v>
      </c>
      <c r="C1873" s="5" t="s">
        <v>13</v>
      </c>
      <c r="D1873" s="5" t="s">
        <v>21</v>
      </c>
      <c r="E1873" s="5">
        <v>1784.61</v>
      </c>
      <c r="F1873" s="5">
        <v>49.0</v>
      </c>
      <c r="G1873" s="5">
        <v>31.0</v>
      </c>
      <c r="H1873" s="5">
        <v>1742.97</v>
      </c>
      <c r="I1873" s="5">
        <f t="shared" si="1"/>
        <v>0.976667171</v>
      </c>
    </row>
    <row r="1874">
      <c r="A1874" s="3">
        <v>9.9242157E7</v>
      </c>
      <c r="B1874" s="4">
        <v>44930.0</v>
      </c>
      <c r="C1874" s="5" t="s">
        <v>13</v>
      </c>
      <c r="D1874" s="5" t="s">
        <v>23</v>
      </c>
      <c r="E1874" s="5">
        <v>4962.98</v>
      </c>
      <c r="F1874" s="5">
        <v>37.0</v>
      </c>
      <c r="G1874" s="5">
        <v>39.0</v>
      </c>
      <c r="H1874" s="5">
        <v>28.24</v>
      </c>
      <c r="I1874" s="5">
        <f t="shared" si="1"/>
        <v>0.00569012972</v>
      </c>
    </row>
    <row r="1875">
      <c r="A1875" s="3" t="s">
        <v>1825</v>
      </c>
      <c r="B1875" s="4">
        <v>45028.0</v>
      </c>
      <c r="C1875" s="5" t="s">
        <v>13</v>
      </c>
      <c r="D1875" s="5" t="s">
        <v>17</v>
      </c>
      <c r="E1875" s="5">
        <v>3621.7</v>
      </c>
      <c r="F1875" s="5">
        <v>48.0</v>
      </c>
      <c r="G1875" s="5">
        <v>9.0</v>
      </c>
      <c r="H1875" s="5">
        <v>1625.03</v>
      </c>
      <c r="I1875" s="5">
        <f t="shared" si="1"/>
        <v>0.4486926029</v>
      </c>
    </row>
    <row r="1876">
      <c r="A1876" s="3" t="s">
        <v>1826</v>
      </c>
      <c r="B1876" s="4">
        <v>45052.0</v>
      </c>
      <c r="C1876" s="5" t="s">
        <v>13</v>
      </c>
      <c r="D1876" s="5" t="s">
        <v>19</v>
      </c>
      <c r="E1876" s="5">
        <v>1446.63</v>
      </c>
      <c r="F1876" s="5">
        <v>7.0</v>
      </c>
      <c r="G1876" s="5">
        <v>27.0</v>
      </c>
      <c r="H1876" s="5">
        <v>388.57</v>
      </c>
      <c r="I1876" s="5">
        <f t="shared" si="1"/>
        <v>0.2686035821</v>
      </c>
    </row>
    <row r="1877">
      <c r="A1877" s="3" t="s">
        <v>1827</v>
      </c>
      <c r="B1877" s="4">
        <v>44904.0</v>
      </c>
      <c r="C1877" s="5" t="s">
        <v>13</v>
      </c>
      <c r="D1877" s="5" t="s">
        <v>23</v>
      </c>
      <c r="E1877" s="5">
        <v>2668.02</v>
      </c>
      <c r="F1877" s="5">
        <v>50.0</v>
      </c>
      <c r="G1877" s="5">
        <v>1.0</v>
      </c>
      <c r="H1877" s="5">
        <v>1175.36</v>
      </c>
      <c r="I1877" s="5">
        <f t="shared" si="1"/>
        <v>0.4405364278</v>
      </c>
    </row>
    <row r="1878">
      <c r="A1878" s="3" t="s">
        <v>1828</v>
      </c>
      <c r="B1878" s="4">
        <v>45458.0</v>
      </c>
      <c r="C1878" s="5" t="s">
        <v>13</v>
      </c>
      <c r="D1878" s="5" t="s">
        <v>19</v>
      </c>
      <c r="E1878" s="5">
        <v>2826.06</v>
      </c>
      <c r="F1878" s="5">
        <v>30.0</v>
      </c>
      <c r="G1878" s="5">
        <v>39.0</v>
      </c>
      <c r="H1878" s="5">
        <v>939.84</v>
      </c>
      <c r="I1878" s="5">
        <f t="shared" si="1"/>
        <v>0.3325619414</v>
      </c>
    </row>
    <row r="1879">
      <c r="A1879" s="3" t="s">
        <v>1829</v>
      </c>
      <c r="B1879" s="4">
        <v>45189.0</v>
      </c>
      <c r="C1879" s="5" t="s">
        <v>13</v>
      </c>
      <c r="D1879" s="5" t="s">
        <v>10</v>
      </c>
      <c r="E1879" s="5">
        <v>4697.12</v>
      </c>
      <c r="F1879" s="5">
        <v>46.0</v>
      </c>
      <c r="G1879" s="5">
        <v>6.0</v>
      </c>
      <c r="H1879" s="5">
        <v>854.48</v>
      </c>
      <c r="I1879" s="5">
        <f t="shared" si="1"/>
        <v>0.1819157271</v>
      </c>
    </row>
    <row r="1880">
      <c r="A1880" s="3" t="s">
        <v>1830</v>
      </c>
      <c r="B1880" s="4">
        <v>45040.0</v>
      </c>
      <c r="C1880" s="5" t="s">
        <v>13</v>
      </c>
      <c r="D1880" s="5" t="s">
        <v>21</v>
      </c>
      <c r="E1880" s="5">
        <v>3339.63</v>
      </c>
      <c r="F1880" s="5">
        <v>2.0</v>
      </c>
      <c r="G1880" s="5">
        <v>4.0</v>
      </c>
      <c r="H1880" s="5">
        <v>932.24</v>
      </c>
      <c r="I1880" s="5">
        <f t="shared" si="1"/>
        <v>0.2791446957</v>
      </c>
    </row>
    <row r="1881">
      <c r="A1881" s="3" t="s">
        <v>1831</v>
      </c>
      <c r="B1881" s="4">
        <v>44927.0</v>
      </c>
      <c r="C1881" s="5" t="s">
        <v>9</v>
      </c>
      <c r="D1881" s="5" t="s">
        <v>19</v>
      </c>
      <c r="E1881" s="5">
        <v>1739.32</v>
      </c>
      <c r="F1881" s="5">
        <v>40.0</v>
      </c>
      <c r="G1881" s="5">
        <v>49.0</v>
      </c>
      <c r="H1881" s="5">
        <v>334.98</v>
      </c>
      <c r="I1881" s="5">
        <f t="shared" si="1"/>
        <v>0.1925925074</v>
      </c>
    </row>
    <row r="1882">
      <c r="A1882" s="3" t="s">
        <v>1832</v>
      </c>
      <c r="B1882" s="4">
        <v>45017.0</v>
      </c>
      <c r="C1882" s="5" t="s">
        <v>13</v>
      </c>
      <c r="D1882" s="5" t="s">
        <v>21</v>
      </c>
      <c r="E1882" s="5">
        <v>4108.95</v>
      </c>
      <c r="F1882" s="5">
        <v>41.0</v>
      </c>
      <c r="G1882" s="5">
        <v>15.0</v>
      </c>
      <c r="H1882" s="5">
        <v>1509.89</v>
      </c>
      <c r="I1882" s="5">
        <f t="shared" si="1"/>
        <v>0.3674637073</v>
      </c>
    </row>
    <row r="1883">
      <c r="A1883" s="3" t="s">
        <v>1833</v>
      </c>
      <c r="B1883" s="4">
        <v>44994.0</v>
      </c>
      <c r="C1883" s="5" t="s">
        <v>12</v>
      </c>
      <c r="D1883" s="5" t="s">
        <v>19</v>
      </c>
      <c r="E1883" s="5">
        <v>4915.5</v>
      </c>
      <c r="F1883" s="5">
        <v>30.0</v>
      </c>
      <c r="G1883" s="5">
        <v>27.0</v>
      </c>
      <c r="H1883" s="5">
        <v>1802.19</v>
      </c>
      <c r="I1883" s="5">
        <f t="shared" si="1"/>
        <v>0.3666341166</v>
      </c>
    </row>
    <row r="1884">
      <c r="A1884" s="3" t="s">
        <v>1834</v>
      </c>
      <c r="B1884" s="4">
        <v>45428.0</v>
      </c>
      <c r="C1884" s="5" t="s">
        <v>16</v>
      </c>
      <c r="D1884" s="5" t="s">
        <v>10</v>
      </c>
      <c r="E1884" s="5">
        <v>3608.25</v>
      </c>
      <c r="F1884" s="5">
        <v>37.0</v>
      </c>
      <c r="G1884" s="5">
        <v>31.0</v>
      </c>
      <c r="H1884" s="5">
        <v>1004.92</v>
      </c>
      <c r="I1884" s="5">
        <f t="shared" si="1"/>
        <v>0.2785062011</v>
      </c>
    </row>
    <row r="1885">
      <c r="A1885" s="3" t="s">
        <v>1835</v>
      </c>
      <c r="B1885" s="4">
        <v>45093.0</v>
      </c>
      <c r="C1885" s="5" t="s">
        <v>13</v>
      </c>
      <c r="D1885" s="5" t="s">
        <v>17</v>
      </c>
      <c r="E1885" s="5">
        <v>2941.99</v>
      </c>
      <c r="F1885" s="5">
        <v>46.0</v>
      </c>
      <c r="G1885" s="5">
        <v>37.0</v>
      </c>
      <c r="H1885" s="5">
        <v>399.22</v>
      </c>
      <c r="I1885" s="5">
        <f t="shared" si="1"/>
        <v>0.1356972661</v>
      </c>
    </row>
    <row r="1886">
      <c r="A1886" s="3" t="s">
        <v>1836</v>
      </c>
      <c r="B1886" s="4">
        <v>44916.0</v>
      </c>
      <c r="C1886" s="5" t="s">
        <v>13</v>
      </c>
      <c r="D1886" s="5" t="s">
        <v>17</v>
      </c>
      <c r="E1886" s="5">
        <v>527.53</v>
      </c>
      <c r="F1886" s="5">
        <v>6.0</v>
      </c>
      <c r="G1886" s="5">
        <v>12.0</v>
      </c>
      <c r="H1886" s="5">
        <v>46.73</v>
      </c>
      <c r="I1886" s="5">
        <f t="shared" si="1"/>
        <v>0.08858263985</v>
      </c>
    </row>
    <row r="1887">
      <c r="A1887" s="3" t="s">
        <v>1837</v>
      </c>
      <c r="B1887" s="4">
        <v>45437.0</v>
      </c>
      <c r="C1887" s="5" t="s">
        <v>12</v>
      </c>
      <c r="D1887" s="5" t="s">
        <v>23</v>
      </c>
      <c r="E1887" s="5">
        <v>2417.15</v>
      </c>
      <c r="F1887" s="5">
        <v>42.0</v>
      </c>
      <c r="G1887" s="5">
        <v>2.0</v>
      </c>
      <c r="H1887" s="5">
        <v>720.65</v>
      </c>
      <c r="I1887" s="5">
        <f t="shared" si="1"/>
        <v>0.2981403719</v>
      </c>
    </row>
    <row r="1888">
      <c r="A1888" s="3" t="s">
        <v>1838</v>
      </c>
      <c r="B1888" s="4">
        <v>45380.0</v>
      </c>
      <c r="C1888" s="5" t="s">
        <v>12</v>
      </c>
      <c r="D1888" s="5" t="s">
        <v>17</v>
      </c>
      <c r="E1888" s="5">
        <v>1542.32</v>
      </c>
      <c r="F1888" s="5">
        <v>20.0</v>
      </c>
      <c r="G1888" s="5">
        <v>3.0</v>
      </c>
      <c r="H1888" s="5">
        <v>1328.03</v>
      </c>
      <c r="I1888" s="5">
        <f t="shared" si="1"/>
        <v>0.8610599616</v>
      </c>
    </row>
    <row r="1889">
      <c r="A1889" s="3" t="s">
        <v>1839</v>
      </c>
      <c r="B1889" s="4">
        <v>45427.0</v>
      </c>
      <c r="C1889" s="5" t="s">
        <v>16</v>
      </c>
      <c r="D1889" s="5" t="s">
        <v>23</v>
      </c>
      <c r="E1889" s="5">
        <v>3467.68</v>
      </c>
      <c r="F1889" s="5">
        <v>45.0</v>
      </c>
      <c r="G1889" s="5">
        <v>26.0</v>
      </c>
      <c r="H1889" s="5">
        <v>397.08</v>
      </c>
      <c r="I1889" s="5">
        <f t="shared" si="1"/>
        <v>0.1145088359</v>
      </c>
    </row>
    <row r="1890">
      <c r="A1890" s="3" t="s">
        <v>1840</v>
      </c>
      <c r="B1890" s="4">
        <v>45479.0</v>
      </c>
      <c r="C1890" s="5" t="s">
        <v>12</v>
      </c>
      <c r="D1890" s="5" t="s">
        <v>19</v>
      </c>
      <c r="E1890" s="5">
        <v>1015.78</v>
      </c>
      <c r="F1890" s="5">
        <v>3.0</v>
      </c>
      <c r="G1890" s="5">
        <v>25.0</v>
      </c>
      <c r="H1890" s="5">
        <v>852.19</v>
      </c>
      <c r="I1890" s="5">
        <f t="shared" si="1"/>
        <v>0.8389513477</v>
      </c>
    </row>
    <row r="1891">
      <c r="A1891" s="3" t="s">
        <v>1841</v>
      </c>
      <c r="B1891" s="4">
        <v>45014.0</v>
      </c>
      <c r="C1891" s="5" t="s">
        <v>12</v>
      </c>
      <c r="D1891" s="5" t="s">
        <v>10</v>
      </c>
      <c r="E1891" s="5">
        <v>2070.56</v>
      </c>
      <c r="F1891" s="5">
        <v>11.0</v>
      </c>
      <c r="G1891" s="5">
        <v>30.0</v>
      </c>
      <c r="H1891" s="5">
        <v>1963.97</v>
      </c>
      <c r="I1891" s="5">
        <f t="shared" si="1"/>
        <v>0.948521173</v>
      </c>
    </row>
    <row r="1892">
      <c r="A1892" s="3" t="s">
        <v>1842</v>
      </c>
      <c r="B1892" s="4">
        <v>45214.0</v>
      </c>
      <c r="C1892" s="5" t="s">
        <v>16</v>
      </c>
      <c r="D1892" s="5" t="s">
        <v>19</v>
      </c>
      <c r="E1892" s="5">
        <v>1719.93</v>
      </c>
      <c r="F1892" s="5">
        <v>12.0</v>
      </c>
      <c r="G1892" s="5">
        <v>34.0</v>
      </c>
      <c r="H1892" s="5">
        <v>463.69</v>
      </c>
      <c r="I1892" s="5">
        <f t="shared" si="1"/>
        <v>0.2695981813</v>
      </c>
    </row>
    <row r="1893">
      <c r="A1893" s="3" t="s">
        <v>1843</v>
      </c>
      <c r="B1893" s="4">
        <v>45056.0</v>
      </c>
      <c r="C1893" s="5" t="s">
        <v>13</v>
      </c>
      <c r="D1893" s="5" t="s">
        <v>21</v>
      </c>
      <c r="E1893" s="5">
        <v>2185.56</v>
      </c>
      <c r="F1893" s="5">
        <v>9.0</v>
      </c>
      <c r="G1893" s="5">
        <v>43.0</v>
      </c>
      <c r="H1893" s="5">
        <v>1431.8</v>
      </c>
      <c r="I1893" s="5">
        <f t="shared" si="1"/>
        <v>0.6551181391</v>
      </c>
    </row>
    <row r="1894">
      <c r="A1894" s="3" t="s">
        <v>1844</v>
      </c>
      <c r="B1894" s="4">
        <v>45343.0</v>
      </c>
      <c r="C1894" s="5" t="s">
        <v>13</v>
      </c>
      <c r="D1894" s="5" t="s">
        <v>21</v>
      </c>
      <c r="E1894" s="5">
        <v>2703.7</v>
      </c>
      <c r="F1894" s="5">
        <v>19.0</v>
      </c>
      <c r="G1894" s="5">
        <v>39.0</v>
      </c>
      <c r="H1894" s="5">
        <v>491.12</v>
      </c>
      <c r="I1894" s="5">
        <f t="shared" si="1"/>
        <v>0.1816473721</v>
      </c>
    </row>
    <row r="1895">
      <c r="A1895" s="3" t="s">
        <v>1845</v>
      </c>
      <c r="B1895" s="4">
        <v>44983.0</v>
      </c>
      <c r="C1895" s="5" t="s">
        <v>16</v>
      </c>
      <c r="D1895" s="5" t="s">
        <v>17</v>
      </c>
      <c r="E1895" s="5">
        <v>3921.34</v>
      </c>
      <c r="F1895" s="5">
        <v>13.0</v>
      </c>
      <c r="G1895" s="5">
        <v>36.0</v>
      </c>
      <c r="H1895" s="5">
        <v>318.2</v>
      </c>
      <c r="I1895" s="5">
        <f t="shared" si="1"/>
        <v>0.0811457308</v>
      </c>
    </row>
    <row r="1896">
      <c r="A1896" s="3" t="s">
        <v>1846</v>
      </c>
      <c r="B1896" s="4">
        <v>45560.0</v>
      </c>
      <c r="C1896" s="5" t="s">
        <v>9</v>
      </c>
      <c r="D1896" s="5" t="s">
        <v>21</v>
      </c>
      <c r="E1896" s="5">
        <v>830.24</v>
      </c>
      <c r="F1896" s="5">
        <v>9.0</v>
      </c>
      <c r="G1896" s="5">
        <v>49.0</v>
      </c>
      <c r="H1896" s="5">
        <v>1240.46</v>
      </c>
      <c r="I1896" s="5">
        <f t="shared" si="1"/>
        <v>1.494098092</v>
      </c>
    </row>
    <row r="1897">
      <c r="A1897" s="3" t="s">
        <v>1847</v>
      </c>
      <c r="B1897" s="4">
        <v>45429.0</v>
      </c>
      <c r="C1897" s="5" t="s">
        <v>16</v>
      </c>
      <c r="D1897" s="5" t="s">
        <v>17</v>
      </c>
      <c r="E1897" s="5">
        <v>2274.07</v>
      </c>
      <c r="F1897" s="5">
        <v>5.0</v>
      </c>
      <c r="G1897" s="5">
        <v>20.0</v>
      </c>
      <c r="H1897" s="5">
        <v>88.58</v>
      </c>
      <c r="I1897" s="5">
        <f t="shared" si="1"/>
        <v>0.03895218705</v>
      </c>
    </row>
    <row r="1898">
      <c r="A1898" s="3" t="s">
        <v>1848</v>
      </c>
      <c r="B1898" s="4">
        <v>45035.0</v>
      </c>
      <c r="C1898" s="5" t="s">
        <v>12</v>
      </c>
      <c r="D1898" s="5" t="s">
        <v>23</v>
      </c>
      <c r="E1898" s="5">
        <v>1078.15</v>
      </c>
      <c r="F1898" s="5">
        <v>2.0</v>
      </c>
      <c r="G1898" s="5">
        <v>45.0</v>
      </c>
      <c r="H1898" s="5">
        <v>1883.99</v>
      </c>
      <c r="I1898" s="5">
        <f t="shared" si="1"/>
        <v>1.747428465</v>
      </c>
    </row>
    <row r="1899">
      <c r="A1899" s="3" t="s">
        <v>1849</v>
      </c>
      <c r="B1899" s="4">
        <v>45191.0</v>
      </c>
      <c r="C1899" s="5" t="s">
        <v>13</v>
      </c>
      <c r="D1899" s="5" t="s">
        <v>23</v>
      </c>
      <c r="E1899" s="5">
        <v>2965.76</v>
      </c>
      <c r="F1899" s="5">
        <v>20.0</v>
      </c>
      <c r="G1899" s="5">
        <v>35.0</v>
      </c>
      <c r="H1899" s="5">
        <v>1766.55</v>
      </c>
      <c r="I1899" s="5">
        <f t="shared" si="1"/>
        <v>0.595648333</v>
      </c>
    </row>
    <row r="1900">
      <c r="A1900" s="3" t="s">
        <v>1850</v>
      </c>
      <c r="B1900" s="4">
        <v>45393.0</v>
      </c>
      <c r="C1900" s="5" t="s">
        <v>13</v>
      </c>
      <c r="D1900" s="5" t="s">
        <v>17</v>
      </c>
      <c r="E1900" s="5">
        <v>582.46</v>
      </c>
      <c r="F1900" s="5">
        <v>20.0</v>
      </c>
      <c r="G1900" s="5">
        <v>42.0</v>
      </c>
      <c r="H1900" s="5">
        <v>1493.35</v>
      </c>
      <c r="I1900" s="5">
        <f t="shared" si="1"/>
        <v>2.563867047</v>
      </c>
    </row>
    <row r="1901">
      <c r="A1901" s="3" t="s">
        <v>1851</v>
      </c>
      <c r="B1901" s="4">
        <v>45007.0</v>
      </c>
      <c r="C1901" s="5" t="s">
        <v>13</v>
      </c>
      <c r="D1901" s="5" t="s">
        <v>19</v>
      </c>
      <c r="E1901" s="5">
        <v>1441.34</v>
      </c>
      <c r="F1901" s="5">
        <v>19.0</v>
      </c>
      <c r="G1901" s="5">
        <v>30.0</v>
      </c>
      <c r="H1901" s="5">
        <v>1351.32</v>
      </c>
      <c r="I1901" s="5">
        <f t="shared" si="1"/>
        <v>0.9375442297</v>
      </c>
    </row>
    <row r="1902">
      <c r="A1902" s="3" t="s">
        <v>1852</v>
      </c>
      <c r="B1902" s="4">
        <v>44898.0</v>
      </c>
      <c r="C1902" s="5" t="s">
        <v>9</v>
      </c>
      <c r="D1902" s="5" t="s">
        <v>17</v>
      </c>
      <c r="E1902" s="5">
        <v>1538.06</v>
      </c>
      <c r="F1902" s="5">
        <v>10.0</v>
      </c>
      <c r="G1902" s="5">
        <v>33.0</v>
      </c>
      <c r="H1902" s="5">
        <v>1748.86</v>
      </c>
      <c r="I1902" s="5">
        <f t="shared" si="1"/>
        <v>1.137055772</v>
      </c>
    </row>
    <row r="1903">
      <c r="A1903" s="3" t="s">
        <v>1853</v>
      </c>
      <c r="B1903" s="4">
        <v>45493.0</v>
      </c>
      <c r="C1903" s="5" t="s">
        <v>13</v>
      </c>
      <c r="D1903" s="5" t="s">
        <v>23</v>
      </c>
      <c r="E1903" s="5">
        <v>1949.59</v>
      </c>
      <c r="F1903" s="5">
        <v>11.0</v>
      </c>
      <c r="G1903" s="5">
        <v>14.0</v>
      </c>
      <c r="H1903" s="5">
        <v>1060.07</v>
      </c>
      <c r="I1903" s="5">
        <f t="shared" si="1"/>
        <v>0.5437399658</v>
      </c>
    </row>
    <row r="1904">
      <c r="A1904" s="3" t="s">
        <v>1854</v>
      </c>
      <c r="B1904" s="4">
        <v>45495.0</v>
      </c>
      <c r="C1904" s="5" t="s">
        <v>9</v>
      </c>
      <c r="D1904" s="5" t="s">
        <v>19</v>
      </c>
      <c r="E1904" s="5">
        <v>3708.35</v>
      </c>
      <c r="F1904" s="5">
        <v>38.0</v>
      </c>
      <c r="G1904" s="5">
        <v>4.0</v>
      </c>
      <c r="H1904" s="5">
        <v>1467.15</v>
      </c>
      <c r="I1904" s="5">
        <f t="shared" si="1"/>
        <v>0.3956341769</v>
      </c>
    </row>
    <row r="1905">
      <c r="A1905" s="3" t="s">
        <v>1855</v>
      </c>
      <c r="B1905" s="4">
        <v>45406.0</v>
      </c>
      <c r="C1905" s="5" t="s">
        <v>12</v>
      </c>
      <c r="D1905" s="5" t="s">
        <v>21</v>
      </c>
      <c r="E1905" s="5">
        <v>1384.18</v>
      </c>
      <c r="F1905" s="5">
        <v>8.0</v>
      </c>
      <c r="G1905" s="5">
        <v>6.0</v>
      </c>
      <c r="H1905" s="5">
        <v>145.95</v>
      </c>
      <c r="I1905" s="5">
        <f t="shared" si="1"/>
        <v>0.1054414888</v>
      </c>
    </row>
    <row r="1906">
      <c r="A1906" s="3" t="s">
        <v>1856</v>
      </c>
      <c r="B1906" s="4">
        <v>45026.0</v>
      </c>
      <c r="C1906" s="5" t="s">
        <v>13</v>
      </c>
      <c r="D1906" s="5" t="s">
        <v>10</v>
      </c>
      <c r="E1906" s="5">
        <v>2587.05</v>
      </c>
      <c r="F1906" s="5">
        <v>46.0</v>
      </c>
      <c r="G1906" s="5">
        <v>0.0</v>
      </c>
      <c r="H1906" s="5">
        <v>16.27</v>
      </c>
      <c r="I1906" s="5">
        <f t="shared" si="1"/>
        <v>0.006289016447</v>
      </c>
    </row>
    <row r="1907">
      <c r="A1907" s="3">
        <v>3377103.0</v>
      </c>
      <c r="B1907" s="4">
        <v>44936.0</v>
      </c>
      <c r="C1907" s="5" t="s">
        <v>9</v>
      </c>
      <c r="D1907" s="5" t="s">
        <v>10</v>
      </c>
      <c r="E1907" s="5">
        <v>3231.74</v>
      </c>
      <c r="F1907" s="5">
        <v>10.0</v>
      </c>
      <c r="G1907" s="5">
        <v>18.0</v>
      </c>
      <c r="H1907" s="5">
        <v>744.05</v>
      </c>
      <c r="I1907" s="5">
        <f t="shared" si="1"/>
        <v>0.2302320112</v>
      </c>
    </row>
    <row r="1908">
      <c r="A1908" s="3" t="s">
        <v>1857</v>
      </c>
      <c r="B1908" s="4">
        <v>45189.0</v>
      </c>
      <c r="C1908" s="5" t="s">
        <v>16</v>
      </c>
      <c r="D1908" s="5" t="s">
        <v>23</v>
      </c>
      <c r="E1908" s="5">
        <v>2965.47</v>
      </c>
      <c r="F1908" s="5">
        <v>20.0</v>
      </c>
      <c r="G1908" s="5">
        <v>26.0</v>
      </c>
      <c r="H1908" s="5">
        <v>692.27</v>
      </c>
      <c r="I1908" s="5">
        <f t="shared" si="1"/>
        <v>0.2334436025</v>
      </c>
    </row>
    <row r="1909">
      <c r="A1909" s="3" t="s">
        <v>1858</v>
      </c>
      <c r="B1909" s="4">
        <v>45170.0</v>
      </c>
      <c r="C1909" s="5" t="s">
        <v>13</v>
      </c>
      <c r="D1909" s="5" t="s">
        <v>23</v>
      </c>
      <c r="E1909" s="5">
        <v>2515.77</v>
      </c>
      <c r="F1909" s="5">
        <v>49.0</v>
      </c>
      <c r="G1909" s="5">
        <v>22.0</v>
      </c>
      <c r="H1909" s="5">
        <v>1536.88</v>
      </c>
      <c r="I1909" s="5">
        <f t="shared" si="1"/>
        <v>0.6108984526</v>
      </c>
    </row>
    <row r="1910">
      <c r="A1910" s="3" t="s">
        <v>1859</v>
      </c>
      <c r="B1910" s="4">
        <v>45063.0</v>
      </c>
      <c r="C1910" s="5" t="s">
        <v>9</v>
      </c>
      <c r="D1910" s="5" t="s">
        <v>10</v>
      </c>
      <c r="E1910" s="5">
        <v>4544.01</v>
      </c>
      <c r="F1910" s="5">
        <v>42.0</v>
      </c>
      <c r="G1910" s="5">
        <v>0.0</v>
      </c>
      <c r="H1910" s="5">
        <v>1342.3</v>
      </c>
      <c r="I1910" s="5">
        <f t="shared" si="1"/>
        <v>0.2953998781</v>
      </c>
    </row>
    <row r="1911">
      <c r="A1911" s="3" t="s">
        <v>1860</v>
      </c>
      <c r="B1911" s="4">
        <v>45188.0</v>
      </c>
      <c r="C1911" s="5" t="s">
        <v>9</v>
      </c>
      <c r="D1911" s="5" t="s">
        <v>21</v>
      </c>
      <c r="E1911" s="5">
        <v>3352.61</v>
      </c>
      <c r="F1911" s="5">
        <v>38.0</v>
      </c>
      <c r="G1911" s="5">
        <v>22.0</v>
      </c>
      <c r="H1911" s="5">
        <v>1876.49</v>
      </c>
      <c r="I1911" s="5">
        <f t="shared" si="1"/>
        <v>0.5597101959</v>
      </c>
    </row>
    <row r="1912">
      <c r="A1912" s="3" t="s">
        <v>1861</v>
      </c>
      <c r="B1912" s="4">
        <v>45292.0</v>
      </c>
      <c r="C1912" s="5" t="s">
        <v>9</v>
      </c>
      <c r="D1912" s="5" t="s">
        <v>17</v>
      </c>
      <c r="E1912" s="5">
        <v>2274.82</v>
      </c>
      <c r="F1912" s="5">
        <v>40.0</v>
      </c>
      <c r="G1912" s="5">
        <v>40.0</v>
      </c>
      <c r="H1912" s="5">
        <v>1058.72</v>
      </c>
      <c r="I1912" s="5">
        <f t="shared" si="1"/>
        <v>0.4654082521</v>
      </c>
    </row>
    <row r="1913">
      <c r="A1913" s="3" t="s">
        <v>1862</v>
      </c>
      <c r="B1913" s="4">
        <v>45154.0</v>
      </c>
      <c r="C1913" s="5" t="s">
        <v>16</v>
      </c>
      <c r="D1913" s="5" t="s">
        <v>17</v>
      </c>
      <c r="E1913" s="5">
        <v>705.72</v>
      </c>
      <c r="F1913" s="5">
        <v>48.0</v>
      </c>
      <c r="G1913" s="5">
        <v>37.0</v>
      </c>
      <c r="H1913" s="5">
        <v>720.66</v>
      </c>
      <c r="I1913" s="5">
        <f t="shared" si="1"/>
        <v>1.021169869</v>
      </c>
    </row>
    <row r="1914">
      <c r="A1914" s="3" t="s">
        <v>1863</v>
      </c>
      <c r="B1914" s="4">
        <v>45401.0</v>
      </c>
      <c r="C1914" s="5" t="s">
        <v>16</v>
      </c>
      <c r="D1914" s="5" t="s">
        <v>17</v>
      </c>
      <c r="E1914" s="5">
        <v>1927.32</v>
      </c>
      <c r="F1914" s="5">
        <v>37.0</v>
      </c>
      <c r="G1914" s="5">
        <v>24.0</v>
      </c>
      <c r="H1914" s="5">
        <v>1308.58</v>
      </c>
      <c r="I1914" s="5">
        <f t="shared" si="1"/>
        <v>0.6789635349</v>
      </c>
    </row>
    <row r="1915">
      <c r="A1915" s="3" t="s">
        <v>1864</v>
      </c>
      <c r="B1915" s="4">
        <v>44979.0</v>
      </c>
      <c r="C1915" s="5" t="s">
        <v>13</v>
      </c>
      <c r="D1915" s="5" t="s">
        <v>19</v>
      </c>
      <c r="E1915" s="5">
        <v>3442.86</v>
      </c>
      <c r="F1915" s="5">
        <v>24.0</v>
      </c>
      <c r="G1915" s="5">
        <v>37.0</v>
      </c>
      <c r="H1915" s="5">
        <v>1313.43</v>
      </c>
      <c r="I1915" s="5">
        <f t="shared" si="1"/>
        <v>0.3814938743</v>
      </c>
    </row>
    <row r="1916">
      <c r="A1916" s="3" t="s">
        <v>1865</v>
      </c>
      <c r="B1916" s="4">
        <v>45281.0</v>
      </c>
      <c r="C1916" s="5" t="s">
        <v>9</v>
      </c>
      <c r="D1916" s="5" t="s">
        <v>17</v>
      </c>
      <c r="E1916" s="5">
        <v>2088.31</v>
      </c>
      <c r="F1916" s="5">
        <v>30.0</v>
      </c>
      <c r="G1916" s="5">
        <v>32.0</v>
      </c>
      <c r="H1916" s="5">
        <v>1031.94</v>
      </c>
      <c r="I1916" s="5">
        <f t="shared" si="1"/>
        <v>0.4941507726</v>
      </c>
    </row>
    <row r="1917">
      <c r="A1917" s="3" t="s">
        <v>1866</v>
      </c>
      <c r="B1917" s="4">
        <v>45195.0</v>
      </c>
      <c r="C1917" s="5" t="s">
        <v>9</v>
      </c>
      <c r="D1917" s="5" t="s">
        <v>21</v>
      </c>
      <c r="E1917" s="5">
        <v>1577.02</v>
      </c>
      <c r="F1917" s="5">
        <v>25.0</v>
      </c>
      <c r="G1917" s="5">
        <v>22.0</v>
      </c>
      <c r="H1917" s="5">
        <v>610.01</v>
      </c>
      <c r="I1917" s="5">
        <f t="shared" si="1"/>
        <v>0.386811835</v>
      </c>
    </row>
    <row r="1918">
      <c r="A1918" s="3" t="s">
        <v>1867</v>
      </c>
      <c r="B1918" s="4">
        <v>45487.0</v>
      </c>
      <c r="C1918" s="5" t="s">
        <v>16</v>
      </c>
      <c r="D1918" s="5" t="s">
        <v>19</v>
      </c>
      <c r="E1918" s="5">
        <v>4828.94</v>
      </c>
      <c r="F1918" s="5">
        <v>4.0</v>
      </c>
      <c r="G1918" s="5">
        <v>25.0</v>
      </c>
      <c r="H1918" s="5">
        <v>1993.42</v>
      </c>
      <c r="I1918" s="5">
        <f t="shared" si="1"/>
        <v>0.4128069514</v>
      </c>
    </row>
    <row r="1919">
      <c r="A1919" s="3" t="s">
        <v>1868</v>
      </c>
      <c r="B1919" s="4">
        <v>45237.0</v>
      </c>
      <c r="C1919" s="5" t="s">
        <v>16</v>
      </c>
      <c r="D1919" s="5" t="s">
        <v>21</v>
      </c>
      <c r="E1919" s="5">
        <v>1038.9</v>
      </c>
      <c r="F1919" s="5">
        <v>23.0</v>
      </c>
      <c r="G1919" s="5">
        <v>43.0</v>
      </c>
      <c r="H1919" s="5">
        <v>1681.78</v>
      </c>
      <c r="I1919" s="5">
        <f t="shared" si="1"/>
        <v>1.618808355</v>
      </c>
    </row>
    <row r="1920">
      <c r="A1920" s="3" t="s">
        <v>1869</v>
      </c>
      <c r="B1920" s="4">
        <v>44929.0</v>
      </c>
      <c r="C1920" s="5" t="s">
        <v>9</v>
      </c>
      <c r="D1920" s="5" t="s">
        <v>17</v>
      </c>
      <c r="E1920" s="5">
        <v>474.32</v>
      </c>
      <c r="F1920" s="5">
        <v>20.0</v>
      </c>
      <c r="G1920" s="5">
        <v>48.0</v>
      </c>
      <c r="H1920" s="5">
        <v>1213.55</v>
      </c>
      <c r="I1920" s="5">
        <f t="shared" si="1"/>
        <v>2.558504807</v>
      </c>
    </row>
    <row r="1921">
      <c r="A1921" s="3" t="s">
        <v>1870</v>
      </c>
      <c r="B1921" s="4">
        <v>45098.0</v>
      </c>
      <c r="C1921" s="5" t="s">
        <v>12</v>
      </c>
      <c r="D1921" s="5" t="s">
        <v>17</v>
      </c>
      <c r="E1921" s="5">
        <v>1579.73</v>
      </c>
      <c r="F1921" s="5">
        <v>26.0</v>
      </c>
      <c r="G1921" s="5">
        <v>8.0</v>
      </c>
      <c r="H1921" s="5">
        <v>798.26</v>
      </c>
      <c r="I1921" s="5">
        <f t="shared" si="1"/>
        <v>0.5053141993</v>
      </c>
    </row>
    <row r="1922">
      <c r="A1922" s="3" t="s">
        <v>1871</v>
      </c>
      <c r="B1922" s="4">
        <v>44928.0</v>
      </c>
      <c r="C1922" s="5" t="s">
        <v>13</v>
      </c>
      <c r="D1922" s="5" t="s">
        <v>17</v>
      </c>
      <c r="E1922" s="5">
        <v>4130.18</v>
      </c>
      <c r="F1922" s="5">
        <v>13.0</v>
      </c>
      <c r="G1922" s="5">
        <v>30.0</v>
      </c>
      <c r="H1922" s="5">
        <v>1489.94</v>
      </c>
      <c r="I1922" s="5">
        <f t="shared" si="1"/>
        <v>0.360744568</v>
      </c>
    </row>
    <row r="1923">
      <c r="A1923" s="3" t="s">
        <v>1872</v>
      </c>
      <c r="B1923" s="4">
        <v>45585.0</v>
      </c>
      <c r="C1923" s="5" t="s">
        <v>16</v>
      </c>
      <c r="D1923" s="5" t="s">
        <v>17</v>
      </c>
      <c r="E1923" s="5">
        <v>164.35</v>
      </c>
      <c r="F1923" s="5">
        <v>9.0</v>
      </c>
      <c r="G1923" s="5">
        <v>29.0</v>
      </c>
      <c r="H1923" s="5">
        <v>482.13</v>
      </c>
      <c r="I1923" s="5">
        <f t="shared" si="1"/>
        <v>2.933556434</v>
      </c>
    </row>
    <row r="1924">
      <c r="A1924" s="3" t="s">
        <v>1873</v>
      </c>
      <c r="B1924" s="4">
        <v>45432.0</v>
      </c>
      <c r="C1924" s="5" t="s">
        <v>12</v>
      </c>
      <c r="D1924" s="5" t="s">
        <v>23</v>
      </c>
      <c r="E1924" s="5">
        <v>1820.1</v>
      </c>
      <c r="F1924" s="5">
        <v>18.0</v>
      </c>
      <c r="G1924" s="5">
        <v>0.0</v>
      </c>
      <c r="H1924" s="5">
        <v>1384.45</v>
      </c>
      <c r="I1924" s="5">
        <f t="shared" si="1"/>
        <v>0.7606450195</v>
      </c>
    </row>
    <row r="1925">
      <c r="A1925" s="3" t="s">
        <v>1874</v>
      </c>
      <c r="B1925" s="4">
        <v>45142.0</v>
      </c>
      <c r="C1925" s="5" t="s">
        <v>9</v>
      </c>
      <c r="D1925" s="5" t="s">
        <v>19</v>
      </c>
      <c r="E1925" s="5">
        <v>4257.39</v>
      </c>
      <c r="F1925" s="5">
        <v>18.0</v>
      </c>
      <c r="G1925" s="5">
        <v>29.0</v>
      </c>
      <c r="H1925" s="5">
        <v>505.39</v>
      </c>
      <c r="I1925" s="5">
        <f t="shared" si="1"/>
        <v>0.1187088803</v>
      </c>
    </row>
    <row r="1926">
      <c r="A1926" s="3" t="s">
        <v>1875</v>
      </c>
      <c r="B1926" s="4">
        <v>45256.0</v>
      </c>
      <c r="C1926" s="5" t="s">
        <v>13</v>
      </c>
      <c r="D1926" s="5" t="s">
        <v>19</v>
      </c>
      <c r="E1926" s="5">
        <v>4984.89</v>
      </c>
      <c r="F1926" s="5">
        <v>15.0</v>
      </c>
      <c r="G1926" s="5">
        <v>29.0</v>
      </c>
      <c r="H1926" s="5">
        <v>1036.83</v>
      </c>
      <c r="I1926" s="5">
        <f t="shared" si="1"/>
        <v>0.2079945596</v>
      </c>
    </row>
    <row r="1927">
      <c r="A1927" s="3" t="s">
        <v>1876</v>
      </c>
      <c r="B1927" s="4">
        <v>45161.0</v>
      </c>
      <c r="C1927" s="5" t="s">
        <v>12</v>
      </c>
      <c r="D1927" s="5" t="s">
        <v>21</v>
      </c>
      <c r="E1927" s="5">
        <v>4353.24</v>
      </c>
      <c r="F1927" s="5">
        <v>40.0</v>
      </c>
      <c r="G1927" s="5">
        <v>10.0</v>
      </c>
      <c r="H1927" s="5">
        <v>568.05</v>
      </c>
      <c r="I1927" s="5">
        <f t="shared" si="1"/>
        <v>0.1304890151</v>
      </c>
    </row>
    <row r="1928">
      <c r="A1928" s="3" t="s">
        <v>1877</v>
      </c>
      <c r="B1928" s="4">
        <v>44912.0</v>
      </c>
      <c r="C1928" s="5" t="s">
        <v>12</v>
      </c>
      <c r="D1928" s="5" t="s">
        <v>23</v>
      </c>
      <c r="E1928" s="5">
        <v>1518.92</v>
      </c>
      <c r="F1928" s="5">
        <v>19.0</v>
      </c>
      <c r="G1928" s="5">
        <v>18.0</v>
      </c>
      <c r="H1928" s="5">
        <v>555.79</v>
      </c>
      <c r="I1928" s="5">
        <f t="shared" si="1"/>
        <v>0.3659113054</v>
      </c>
    </row>
    <row r="1929">
      <c r="A1929" s="3" t="s">
        <v>1878</v>
      </c>
      <c r="B1929" s="4">
        <v>45235.0</v>
      </c>
      <c r="C1929" s="5" t="s">
        <v>12</v>
      </c>
      <c r="D1929" s="5" t="s">
        <v>19</v>
      </c>
      <c r="E1929" s="5">
        <v>4986.21</v>
      </c>
      <c r="F1929" s="5">
        <v>20.0</v>
      </c>
      <c r="G1929" s="5">
        <v>12.0</v>
      </c>
      <c r="H1929" s="5">
        <v>845.5</v>
      </c>
      <c r="I1929" s="5">
        <f t="shared" si="1"/>
        <v>0.1695676676</v>
      </c>
    </row>
    <row r="1930">
      <c r="A1930" s="3" t="s">
        <v>1879</v>
      </c>
      <c r="B1930" s="4">
        <v>45006.0</v>
      </c>
      <c r="C1930" s="5" t="s">
        <v>16</v>
      </c>
      <c r="D1930" s="5" t="s">
        <v>10</v>
      </c>
      <c r="E1930" s="5">
        <v>727.38</v>
      </c>
      <c r="F1930" s="5">
        <v>3.0</v>
      </c>
      <c r="G1930" s="5">
        <v>11.0</v>
      </c>
      <c r="H1930" s="5">
        <v>86.85</v>
      </c>
      <c r="I1930" s="5">
        <f t="shared" si="1"/>
        <v>0.1194011383</v>
      </c>
    </row>
    <row r="1931">
      <c r="A1931" s="3" t="s">
        <v>1880</v>
      </c>
      <c r="B1931" s="4">
        <v>45283.0</v>
      </c>
      <c r="C1931" s="5" t="s">
        <v>9</v>
      </c>
      <c r="D1931" s="5" t="s">
        <v>17</v>
      </c>
      <c r="E1931" s="5">
        <v>3369.48</v>
      </c>
      <c r="F1931" s="5">
        <v>49.0</v>
      </c>
      <c r="G1931" s="5">
        <v>43.0</v>
      </c>
      <c r="H1931" s="5">
        <v>558.27</v>
      </c>
      <c r="I1931" s="5">
        <f t="shared" si="1"/>
        <v>0.1656843192</v>
      </c>
    </row>
    <row r="1932">
      <c r="A1932" s="3" t="s">
        <v>1881</v>
      </c>
      <c r="B1932" s="4">
        <v>45374.0</v>
      </c>
      <c r="C1932" s="5" t="s">
        <v>13</v>
      </c>
      <c r="D1932" s="5" t="s">
        <v>23</v>
      </c>
      <c r="E1932" s="5">
        <v>3339.55</v>
      </c>
      <c r="F1932" s="5">
        <v>22.0</v>
      </c>
      <c r="G1932" s="5">
        <v>3.0</v>
      </c>
      <c r="H1932" s="5">
        <v>664.83</v>
      </c>
      <c r="I1932" s="5">
        <f t="shared" si="1"/>
        <v>0.1990777201</v>
      </c>
    </row>
    <row r="1933">
      <c r="A1933" s="3" t="s">
        <v>1882</v>
      </c>
      <c r="B1933" s="4">
        <v>45131.0</v>
      </c>
      <c r="C1933" s="5" t="s">
        <v>16</v>
      </c>
      <c r="D1933" s="5" t="s">
        <v>21</v>
      </c>
      <c r="E1933" s="5">
        <v>564.58</v>
      </c>
      <c r="F1933" s="5">
        <v>9.0</v>
      </c>
      <c r="G1933" s="5">
        <v>33.0</v>
      </c>
      <c r="H1933" s="5">
        <v>22.37</v>
      </c>
      <c r="I1933" s="5">
        <f t="shared" si="1"/>
        <v>0.03962237415</v>
      </c>
    </row>
    <row r="1934">
      <c r="A1934" s="3" t="s">
        <v>1883</v>
      </c>
      <c r="B1934" s="4">
        <v>45499.0</v>
      </c>
      <c r="C1934" s="5" t="s">
        <v>13</v>
      </c>
      <c r="D1934" s="5" t="s">
        <v>19</v>
      </c>
      <c r="E1934" s="5">
        <v>2457.7</v>
      </c>
      <c r="F1934" s="5">
        <v>22.0</v>
      </c>
      <c r="G1934" s="5">
        <v>35.0</v>
      </c>
      <c r="H1934" s="5">
        <v>1501.01</v>
      </c>
      <c r="I1934" s="5">
        <f t="shared" si="1"/>
        <v>0.6107376816</v>
      </c>
    </row>
    <row r="1935">
      <c r="A1935" s="3" t="s">
        <v>1884</v>
      </c>
      <c r="B1935" s="4">
        <v>45403.0</v>
      </c>
      <c r="C1935" s="5" t="s">
        <v>9</v>
      </c>
      <c r="D1935" s="5" t="s">
        <v>19</v>
      </c>
      <c r="E1935" s="5">
        <v>1544.1</v>
      </c>
      <c r="F1935" s="5">
        <v>26.0</v>
      </c>
      <c r="G1935" s="5">
        <v>1.0</v>
      </c>
      <c r="H1935" s="5">
        <v>1667.44</v>
      </c>
      <c r="I1935" s="5">
        <f t="shared" si="1"/>
        <v>1.079878246</v>
      </c>
    </row>
    <row r="1936">
      <c r="A1936" s="3" t="s">
        <v>1885</v>
      </c>
      <c r="B1936" s="4">
        <v>45392.0</v>
      </c>
      <c r="C1936" s="5" t="s">
        <v>9</v>
      </c>
      <c r="D1936" s="5" t="s">
        <v>19</v>
      </c>
      <c r="E1936" s="5">
        <v>1125.3</v>
      </c>
      <c r="F1936" s="5">
        <v>30.0</v>
      </c>
      <c r="G1936" s="5">
        <v>10.0</v>
      </c>
      <c r="H1936" s="5">
        <v>201.69</v>
      </c>
      <c r="I1936" s="5">
        <f t="shared" si="1"/>
        <v>0.1792322047</v>
      </c>
    </row>
    <row r="1937">
      <c r="A1937" s="3" t="s">
        <v>1886</v>
      </c>
      <c r="B1937" s="4">
        <v>45377.0</v>
      </c>
      <c r="C1937" s="5" t="s">
        <v>12</v>
      </c>
      <c r="D1937" s="5" t="s">
        <v>21</v>
      </c>
      <c r="E1937" s="5">
        <v>2286.39</v>
      </c>
      <c r="F1937" s="5">
        <v>29.0</v>
      </c>
      <c r="G1937" s="5">
        <v>12.0</v>
      </c>
      <c r="H1937" s="5">
        <v>929.77</v>
      </c>
      <c r="I1937" s="5">
        <f t="shared" si="1"/>
        <v>0.4066541579</v>
      </c>
    </row>
    <row r="1938">
      <c r="A1938" s="3" t="s">
        <v>1887</v>
      </c>
      <c r="B1938" s="4">
        <v>45428.0</v>
      </c>
      <c r="C1938" s="5" t="s">
        <v>12</v>
      </c>
      <c r="D1938" s="5" t="s">
        <v>19</v>
      </c>
      <c r="E1938" s="5">
        <v>3766.45</v>
      </c>
      <c r="F1938" s="5">
        <v>44.0</v>
      </c>
      <c r="G1938" s="5">
        <v>31.0</v>
      </c>
      <c r="H1938" s="5">
        <v>440.38</v>
      </c>
      <c r="I1938" s="5">
        <f t="shared" si="1"/>
        <v>0.1169217698</v>
      </c>
    </row>
    <row r="1939">
      <c r="A1939" s="3" t="s">
        <v>1888</v>
      </c>
      <c r="B1939" s="4">
        <v>45005.0</v>
      </c>
      <c r="C1939" s="5" t="s">
        <v>13</v>
      </c>
      <c r="D1939" s="5" t="s">
        <v>17</v>
      </c>
      <c r="E1939" s="5">
        <v>3245.17</v>
      </c>
      <c r="F1939" s="5">
        <v>42.0</v>
      </c>
      <c r="G1939" s="5">
        <v>41.0</v>
      </c>
      <c r="H1939" s="5">
        <v>745.81</v>
      </c>
      <c r="I1939" s="5">
        <f t="shared" si="1"/>
        <v>0.2298215502</v>
      </c>
    </row>
    <row r="1940">
      <c r="A1940" s="3" t="s">
        <v>1889</v>
      </c>
      <c r="B1940" s="4">
        <v>45352.0</v>
      </c>
      <c r="C1940" s="5" t="s">
        <v>13</v>
      </c>
      <c r="D1940" s="5" t="s">
        <v>17</v>
      </c>
      <c r="E1940" s="5">
        <v>2320.72</v>
      </c>
      <c r="F1940" s="5">
        <v>45.0</v>
      </c>
      <c r="G1940" s="5">
        <v>26.0</v>
      </c>
      <c r="H1940" s="5">
        <v>1848.58</v>
      </c>
      <c r="I1940" s="5">
        <f t="shared" si="1"/>
        <v>0.7965545176</v>
      </c>
    </row>
    <row r="1941">
      <c r="A1941" s="3" t="s">
        <v>1890</v>
      </c>
      <c r="B1941" s="4">
        <v>45166.0</v>
      </c>
      <c r="C1941" s="5" t="s">
        <v>12</v>
      </c>
      <c r="D1941" s="5" t="s">
        <v>23</v>
      </c>
      <c r="E1941" s="5">
        <v>677.21</v>
      </c>
      <c r="F1941" s="5">
        <v>40.0</v>
      </c>
      <c r="G1941" s="5">
        <v>20.0</v>
      </c>
      <c r="H1941" s="5">
        <v>838.03</v>
      </c>
      <c r="I1941" s="5">
        <f t="shared" si="1"/>
        <v>1.237474343</v>
      </c>
    </row>
    <row r="1942">
      <c r="A1942" s="3" t="s">
        <v>1891</v>
      </c>
      <c r="B1942" s="4">
        <v>45351.0</v>
      </c>
      <c r="C1942" s="5" t="s">
        <v>13</v>
      </c>
      <c r="D1942" s="5" t="s">
        <v>23</v>
      </c>
      <c r="E1942" s="5">
        <v>2632.72</v>
      </c>
      <c r="F1942" s="5">
        <v>8.0</v>
      </c>
      <c r="G1942" s="5">
        <v>16.0</v>
      </c>
      <c r="H1942" s="5">
        <v>347.11</v>
      </c>
      <c r="I1942" s="5">
        <f t="shared" si="1"/>
        <v>0.1318446322</v>
      </c>
    </row>
    <row r="1943">
      <c r="A1943" s="3" t="s">
        <v>1892</v>
      </c>
      <c r="B1943" s="4">
        <v>45230.0</v>
      </c>
      <c r="C1943" s="5" t="s">
        <v>16</v>
      </c>
      <c r="D1943" s="5" t="s">
        <v>19</v>
      </c>
      <c r="E1943" s="5">
        <v>1915.16</v>
      </c>
      <c r="F1943" s="5">
        <v>10.0</v>
      </c>
      <c r="G1943" s="5">
        <v>2.0</v>
      </c>
      <c r="H1943" s="5">
        <v>1262.35</v>
      </c>
      <c r="I1943" s="5">
        <f t="shared" si="1"/>
        <v>0.6591355291</v>
      </c>
    </row>
    <row r="1944">
      <c r="A1944" s="3" t="s">
        <v>1893</v>
      </c>
      <c r="B1944" s="4">
        <v>45236.0</v>
      </c>
      <c r="C1944" s="5" t="s">
        <v>9</v>
      </c>
      <c r="D1944" s="5" t="s">
        <v>23</v>
      </c>
      <c r="E1944" s="5">
        <v>1531.62</v>
      </c>
      <c r="F1944" s="5">
        <v>38.0</v>
      </c>
      <c r="G1944" s="5">
        <v>37.0</v>
      </c>
      <c r="H1944" s="5">
        <v>1118.18</v>
      </c>
      <c r="I1944" s="5">
        <f t="shared" si="1"/>
        <v>0.7300635928</v>
      </c>
    </row>
    <row r="1945">
      <c r="A1945" s="3" t="s">
        <v>1894</v>
      </c>
      <c r="B1945" s="4">
        <v>45389.0</v>
      </c>
      <c r="C1945" s="5" t="s">
        <v>12</v>
      </c>
      <c r="D1945" s="5" t="s">
        <v>17</v>
      </c>
      <c r="E1945" s="5">
        <v>4929.96</v>
      </c>
      <c r="F1945" s="5">
        <v>19.0</v>
      </c>
      <c r="G1945" s="5">
        <v>28.0</v>
      </c>
      <c r="H1945" s="5">
        <v>785.97</v>
      </c>
      <c r="I1945" s="5">
        <f t="shared" si="1"/>
        <v>0.159427257</v>
      </c>
    </row>
    <row r="1946">
      <c r="A1946" s="3" t="s">
        <v>1895</v>
      </c>
      <c r="B1946" s="4">
        <v>45002.0</v>
      </c>
      <c r="C1946" s="5" t="s">
        <v>13</v>
      </c>
      <c r="D1946" s="5" t="s">
        <v>21</v>
      </c>
      <c r="E1946" s="5">
        <v>3295.78</v>
      </c>
      <c r="F1946" s="5">
        <v>17.0</v>
      </c>
      <c r="G1946" s="5">
        <v>39.0</v>
      </c>
      <c r="H1946" s="5">
        <v>909.05</v>
      </c>
      <c r="I1946" s="5">
        <f t="shared" si="1"/>
        <v>0.2758224153</v>
      </c>
    </row>
    <row r="1947">
      <c r="A1947" s="3" t="s">
        <v>1896</v>
      </c>
      <c r="B1947" s="4">
        <v>45610.0</v>
      </c>
      <c r="C1947" s="5" t="s">
        <v>13</v>
      </c>
      <c r="D1947" s="5" t="s">
        <v>10</v>
      </c>
      <c r="E1947" s="5">
        <v>3420.01</v>
      </c>
      <c r="F1947" s="5">
        <v>46.0</v>
      </c>
      <c r="G1947" s="5">
        <v>17.0</v>
      </c>
      <c r="H1947" s="5">
        <v>1824.97</v>
      </c>
      <c r="I1947" s="5">
        <f t="shared" si="1"/>
        <v>0.5336153988</v>
      </c>
    </row>
    <row r="1948">
      <c r="A1948" s="3" t="s">
        <v>1897</v>
      </c>
      <c r="B1948" s="4">
        <v>45334.0</v>
      </c>
      <c r="C1948" s="5" t="s">
        <v>9</v>
      </c>
      <c r="D1948" s="5" t="s">
        <v>19</v>
      </c>
      <c r="E1948" s="5">
        <v>794.16</v>
      </c>
      <c r="F1948" s="5">
        <v>19.0</v>
      </c>
      <c r="G1948" s="5">
        <v>50.0</v>
      </c>
      <c r="H1948" s="5">
        <v>1427.52</v>
      </c>
      <c r="I1948" s="5">
        <f t="shared" si="1"/>
        <v>1.79752191</v>
      </c>
    </row>
    <row r="1949">
      <c r="A1949" s="3" t="s">
        <v>1898</v>
      </c>
      <c r="B1949" s="4">
        <v>45332.0</v>
      </c>
      <c r="C1949" s="5" t="s">
        <v>13</v>
      </c>
      <c r="D1949" s="5" t="s">
        <v>17</v>
      </c>
      <c r="E1949" s="5">
        <v>1316.48</v>
      </c>
      <c r="F1949" s="5">
        <v>43.0</v>
      </c>
      <c r="G1949" s="5">
        <v>20.0</v>
      </c>
      <c r="H1949" s="5">
        <v>543.34</v>
      </c>
      <c r="I1949" s="5">
        <f t="shared" si="1"/>
        <v>0.4127218036</v>
      </c>
    </row>
    <row r="1950">
      <c r="A1950" s="3" t="s">
        <v>1899</v>
      </c>
      <c r="B1950" s="4">
        <v>44908.0</v>
      </c>
      <c r="C1950" s="5" t="s">
        <v>16</v>
      </c>
      <c r="D1950" s="5" t="s">
        <v>17</v>
      </c>
      <c r="E1950" s="5">
        <v>224.63</v>
      </c>
      <c r="F1950" s="5">
        <v>19.0</v>
      </c>
      <c r="G1950" s="5">
        <v>23.0</v>
      </c>
      <c r="H1950" s="5">
        <v>1812.99</v>
      </c>
      <c r="I1950" s="5">
        <f t="shared" si="1"/>
        <v>8.071005654</v>
      </c>
    </row>
    <row r="1951">
      <c r="A1951" s="3" t="s">
        <v>1900</v>
      </c>
      <c r="B1951" s="4">
        <v>45396.0</v>
      </c>
      <c r="C1951" s="5" t="s">
        <v>9</v>
      </c>
      <c r="D1951" s="5" t="s">
        <v>23</v>
      </c>
      <c r="E1951" s="5">
        <v>2848.32</v>
      </c>
      <c r="F1951" s="5">
        <v>50.0</v>
      </c>
      <c r="G1951" s="5">
        <v>23.0</v>
      </c>
      <c r="H1951" s="5">
        <v>795.94</v>
      </c>
      <c r="I1951" s="5">
        <f t="shared" si="1"/>
        <v>0.2794419166</v>
      </c>
    </row>
    <row r="1952">
      <c r="A1952" s="3" t="s">
        <v>1901</v>
      </c>
      <c r="B1952" s="4">
        <v>45328.0</v>
      </c>
      <c r="C1952" s="5" t="s">
        <v>13</v>
      </c>
      <c r="D1952" s="5" t="s">
        <v>17</v>
      </c>
      <c r="E1952" s="5">
        <v>2136.55</v>
      </c>
      <c r="F1952" s="5">
        <v>39.0</v>
      </c>
      <c r="G1952" s="5">
        <v>41.0</v>
      </c>
      <c r="H1952" s="5">
        <v>1103.09</v>
      </c>
      <c r="I1952" s="5">
        <f t="shared" si="1"/>
        <v>0.5162949615</v>
      </c>
    </row>
    <row r="1953">
      <c r="A1953" s="3" t="s">
        <v>1902</v>
      </c>
      <c r="B1953" s="4">
        <v>45002.0</v>
      </c>
      <c r="C1953" s="5" t="s">
        <v>9</v>
      </c>
      <c r="D1953" s="5" t="s">
        <v>23</v>
      </c>
      <c r="E1953" s="5">
        <v>1275.29</v>
      </c>
      <c r="F1953" s="5">
        <v>18.0</v>
      </c>
      <c r="G1953" s="5">
        <v>17.0</v>
      </c>
      <c r="H1953" s="5">
        <v>1150.63</v>
      </c>
      <c r="I1953" s="5">
        <f t="shared" si="1"/>
        <v>0.9022496844</v>
      </c>
    </row>
    <row r="1954">
      <c r="A1954" s="3" t="s">
        <v>1903</v>
      </c>
      <c r="B1954" s="4">
        <v>44910.0</v>
      </c>
      <c r="C1954" s="5" t="s">
        <v>13</v>
      </c>
      <c r="D1954" s="5" t="s">
        <v>10</v>
      </c>
      <c r="E1954" s="5">
        <v>824.83</v>
      </c>
      <c r="F1954" s="5">
        <v>3.0</v>
      </c>
      <c r="G1954" s="5">
        <v>33.0</v>
      </c>
      <c r="H1954" s="5">
        <v>123.26</v>
      </c>
      <c r="I1954" s="5">
        <f t="shared" si="1"/>
        <v>0.1494368537</v>
      </c>
    </row>
    <row r="1955">
      <c r="A1955" s="3" t="s">
        <v>1904</v>
      </c>
      <c r="B1955" s="4">
        <v>45157.0</v>
      </c>
      <c r="C1955" s="5" t="s">
        <v>13</v>
      </c>
      <c r="D1955" s="5" t="s">
        <v>17</v>
      </c>
      <c r="E1955" s="5">
        <v>166.31</v>
      </c>
      <c r="F1955" s="5">
        <v>2.0</v>
      </c>
      <c r="G1955" s="5">
        <v>50.0</v>
      </c>
      <c r="H1955" s="5">
        <v>477.35</v>
      </c>
      <c r="I1955" s="5">
        <f t="shared" si="1"/>
        <v>2.870242319</v>
      </c>
    </row>
    <row r="1956">
      <c r="A1956" s="3" t="s">
        <v>1905</v>
      </c>
      <c r="B1956" s="4">
        <v>44957.0</v>
      </c>
      <c r="C1956" s="5" t="s">
        <v>16</v>
      </c>
      <c r="D1956" s="5" t="s">
        <v>19</v>
      </c>
      <c r="E1956" s="5">
        <v>1639.36</v>
      </c>
      <c r="F1956" s="5">
        <v>30.0</v>
      </c>
      <c r="G1956" s="5">
        <v>30.0</v>
      </c>
      <c r="H1956" s="5">
        <v>1416.18</v>
      </c>
      <c r="I1956" s="5">
        <f t="shared" si="1"/>
        <v>0.8638615069</v>
      </c>
    </row>
    <row r="1957">
      <c r="A1957" s="3" t="s">
        <v>1906</v>
      </c>
      <c r="B1957" s="4">
        <v>44949.0</v>
      </c>
      <c r="C1957" s="5" t="s">
        <v>13</v>
      </c>
      <c r="D1957" s="5" t="s">
        <v>23</v>
      </c>
      <c r="E1957" s="5">
        <v>4932.54</v>
      </c>
      <c r="F1957" s="5">
        <v>44.0</v>
      </c>
      <c r="G1957" s="5">
        <v>17.0</v>
      </c>
      <c r="H1957" s="5">
        <v>73.1</v>
      </c>
      <c r="I1957" s="5">
        <f t="shared" si="1"/>
        <v>0.01481995078</v>
      </c>
    </row>
    <row r="1958">
      <c r="A1958" s="3" t="s">
        <v>1907</v>
      </c>
      <c r="B1958" s="4">
        <v>45282.0</v>
      </c>
      <c r="C1958" s="5" t="s">
        <v>13</v>
      </c>
      <c r="D1958" s="5" t="s">
        <v>23</v>
      </c>
      <c r="E1958" s="5">
        <v>1420.51</v>
      </c>
      <c r="F1958" s="5">
        <v>33.0</v>
      </c>
      <c r="G1958" s="5">
        <v>22.0</v>
      </c>
      <c r="H1958" s="5">
        <v>68.44</v>
      </c>
      <c r="I1958" s="5">
        <f t="shared" si="1"/>
        <v>0.04817987906</v>
      </c>
    </row>
    <row r="1959">
      <c r="A1959" s="3" t="s">
        <v>1908</v>
      </c>
      <c r="B1959" s="4">
        <v>45256.0</v>
      </c>
      <c r="C1959" s="5" t="s">
        <v>13</v>
      </c>
      <c r="D1959" s="5" t="s">
        <v>19</v>
      </c>
      <c r="E1959" s="5">
        <v>3556.9</v>
      </c>
      <c r="F1959" s="5">
        <v>15.0</v>
      </c>
      <c r="G1959" s="5">
        <v>42.0</v>
      </c>
      <c r="H1959" s="5">
        <v>1157.76</v>
      </c>
      <c r="I1959" s="5">
        <f t="shared" si="1"/>
        <v>0.3254969215</v>
      </c>
    </row>
    <row r="1960">
      <c r="A1960" s="3" t="s">
        <v>1909</v>
      </c>
      <c r="B1960" s="4">
        <v>45521.0</v>
      </c>
      <c r="C1960" s="5" t="s">
        <v>12</v>
      </c>
      <c r="D1960" s="5" t="s">
        <v>23</v>
      </c>
      <c r="E1960" s="5">
        <v>3106.83</v>
      </c>
      <c r="F1960" s="5">
        <v>46.0</v>
      </c>
      <c r="G1960" s="5">
        <v>12.0</v>
      </c>
      <c r="H1960" s="5">
        <v>1965.12</v>
      </c>
      <c r="I1960" s="5">
        <f t="shared" si="1"/>
        <v>0.6325161016</v>
      </c>
    </row>
    <row r="1961">
      <c r="A1961" s="3" t="s">
        <v>1910</v>
      </c>
      <c r="B1961" s="4">
        <v>45475.0</v>
      </c>
      <c r="C1961" s="5" t="s">
        <v>16</v>
      </c>
      <c r="D1961" s="5" t="s">
        <v>21</v>
      </c>
      <c r="E1961" s="5">
        <v>4326.48</v>
      </c>
      <c r="F1961" s="5">
        <v>5.0</v>
      </c>
      <c r="G1961" s="5">
        <v>44.0</v>
      </c>
      <c r="H1961" s="5">
        <v>1719.96</v>
      </c>
      <c r="I1961" s="5">
        <f t="shared" si="1"/>
        <v>0.397542575</v>
      </c>
    </row>
    <row r="1962">
      <c r="A1962" s="3" t="s">
        <v>1911</v>
      </c>
      <c r="B1962" s="4">
        <v>45477.0</v>
      </c>
      <c r="C1962" s="5" t="s">
        <v>9</v>
      </c>
      <c r="D1962" s="5" t="s">
        <v>17</v>
      </c>
      <c r="E1962" s="5">
        <v>3105.5</v>
      </c>
      <c r="F1962" s="5">
        <v>6.0</v>
      </c>
      <c r="G1962" s="5">
        <v>47.0</v>
      </c>
      <c r="H1962" s="5">
        <v>785.47</v>
      </c>
      <c r="I1962" s="5">
        <f t="shared" si="1"/>
        <v>0.2529286749</v>
      </c>
    </row>
    <row r="1963">
      <c r="A1963" s="3" t="s">
        <v>1912</v>
      </c>
      <c r="B1963" s="4">
        <v>45609.0</v>
      </c>
      <c r="C1963" s="5" t="s">
        <v>12</v>
      </c>
      <c r="D1963" s="5" t="s">
        <v>23</v>
      </c>
      <c r="E1963" s="5">
        <v>209.85</v>
      </c>
      <c r="F1963" s="5">
        <v>30.0</v>
      </c>
      <c r="G1963" s="5">
        <v>25.0</v>
      </c>
      <c r="H1963" s="5">
        <v>1802.22</v>
      </c>
      <c r="I1963" s="5">
        <f t="shared" si="1"/>
        <v>8.588134382</v>
      </c>
    </row>
    <row r="1964">
      <c r="A1964" s="3" t="s">
        <v>1913</v>
      </c>
      <c r="B1964" s="4">
        <v>44884.0</v>
      </c>
      <c r="C1964" s="5" t="s">
        <v>12</v>
      </c>
      <c r="D1964" s="5" t="s">
        <v>17</v>
      </c>
      <c r="E1964" s="5">
        <v>2920.49</v>
      </c>
      <c r="F1964" s="5">
        <v>47.0</v>
      </c>
      <c r="G1964" s="5">
        <v>18.0</v>
      </c>
      <c r="H1964" s="5">
        <v>661.66</v>
      </c>
      <c r="I1964" s="5">
        <f t="shared" si="1"/>
        <v>0.2265578721</v>
      </c>
    </row>
    <row r="1965">
      <c r="A1965" s="3" t="s">
        <v>1914</v>
      </c>
      <c r="B1965" s="4">
        <v>44917.0</v>
      </c>
      <c r="C1965" s="5" t="s">
        <v>9</v>
      </c>
      <c r="D1965" s="5" t="s">
        <v>23</v>
      </c>
      <c r="E1965" s="5">
        <v>4894.16</v>
      </c>
      <c r="F1965" s="5">
        <v>2.0</v>
      </c>
      <c r="G1965" s="5">
        <v>32.0</v>
      </c>
      <c r="H1965" s="5">
        <v>1730.6</v>
      </c>
      <c r="I1965" s="5">
        <f t="shared" si="1"/>
        <v>0.353605113</v>
      </c>
    </row>
    <row r="1966">
      <c r="A1966" s="3" t="s">
        <v>1915</v>
      </c>
      <c r="B1966" s="4">
        <v>45529.0</v>
      </c>
      <c r="C1966" s="5" t="s">
        <v>9</v>
      </c>
      <c r="D1966" s="5" t="s">
        <v>23</v>
      </c>
      <c r="E1966" s="5">
        <v>2356.76</v>
      </c>
      <c r="F1966" s="5">
        <v>14.0</v>
      </c>
      <c r="G1966" s="5">
        <v>12.0</v>
      </c>
      <c r="H1966" s="5">
        <v>1774.69</v>
      </c>
      <c r="I1966" s="5">
        <f t="shared" si="1"/>
        <v>0.7530210968</v>
      </c>
    </row>
    <row r="1967">
      <c r="A1967" s="3" t="s">
        <v>1916</v>
      </c>
      <c r="B1967" s="4">
        <v>45095.0</v>
      </c>
      <c r="C1967" s="5" t="s">
        <v>12</v>
      </c>
      <c r="D1967" s="5" t="s">
        <v>19</v>
      </c>
      <c r="E1967" s="5">
        <v>4727.02</v>
      </c>
      <c r="F1967" s="5">
        <v>29.0</v>
      </c>
      <c r="G1967" s="5">
        <v>8.0</v>
      </c>
      <c r="H1967" s="5">
        <v>1030.33</v>
      </c>
      <c r="I1967" s="5">
        <f t="shared" si="1"/>
        <v>0.2179660759</v>
      </c>
    </row>
    <row r="1968">
      <c r="A1968" s="3" t="s">
        <v>1917</v>
      </c>
      <c r="B1968" s="4">
        <v>45353.0</v>
      </c>
      <c r="C1968" s="5" t="s">
        <v>12</v>
      </c>
      <c r="D1968" s="5" t="s">
        <v>10</v>
      </c>
      <c r="E1968" s="5">
        <v>4020.73</v>
      </c>
      <c r="F1968" s="5">
        <v>6.0</v>
      </c>
      <c r="G1968" s="5">
        <v>9.0</v>
      </c>
      <c r="H1968" s="5">
        <v>1534.89</v>
      </c>
      <c r="I1968" s="5">
        <f t="shared" si="1"/>
        <v>0.3817441111</v>
      </c>
    </row>
    <row r="1969">
      <c r="A1969" s="3" t="s">
        <v>1918</v>
      </c>
      <c r="B1969" s="4">
        <v>45019.0</v>
      </c>
      <c r="C1969" s="5" t="s">
        <v>16</v>
      </c>
      <c r="D1969" s="5" t="s">
        <v>23</v>
      </c>
      <c r="E1969" s="5">
        <v>4484.29</v>
      </c>
      <c r="F1969" s="5">
        <v>37.0</v>
      </c>
      <c r="G1969" s="5">
        <v>26.0</v>
      </c>
      <c r="H1969" s="5">
        <v>47.89</v>
      </c>
      <c r="I1969" s="5">
        <f t="shared" si="1"/>
        <v>0.01067950556</v>
      </c>
    </row>
    <row r="1970">
      <c r="A1970" s="3" t="s">
        <v>1919</v>
      </c>
      <c r="B1970" s="4">
        <v>45479.0</v>
      </c>
      <c r="C1970" s="5" t="s">
        <v>9</v>
      </c>
      <c r="D1970" s="5" t="s">
        <v>17</v>
      </c>
      <c r="E1970" s="5">
        <v>4652.66</v>
      </c>
      <c r="F1970" s="5">
        <v>8.0</v>
      </c>
      <c r="G1970" s="5">
        <v>44.0</v>
      </c>
      <c r="H1970" s="5">
        <v>550.18</v>
      </c>
      <c r="I1970" s="5">
        <f t="shared" si="1"/>
        <v>0.1182506351</v>
      </c>
    </row>
    <row r="1971">
      <c r="A1971" s="3" t="s">
        <v>1920</v>
      </c>
      <c r="B1971" s="4">
        <v>45191.0</v>
      </c>
      <c r="C1971" s="5" t="s">
        <v>16</v>
      </c>
      <c r="D1971" s="5" t="s">
        <v>17</v>
      </c>
      <c r="E1971" s="5">
        <v>1375.96</v>
      </c>
      <c r="F1971" s="5">
        <v>12.0</v>
      </c>
      <c r="G1971" s="5">
        <v>13.0</v>
      </c>
      <c r="H1971" s="5">
        <v>384.19</v>
      </c>
      <c r="I1971" s="5">
        <f t="shared" si="1"/>
        <v>0.2792159656</v>
      </c>
    </row>
    <row r="1972">
      <c r="A1972" s="3" t="s">
        <v>1921</v>
      </c>
      <c r="B1972" s="4">
        <v>44996.0</v>
      </c>
      <c r="C1972" s="5" t="s">
        <v>16</v>
      </c>
      <c r="D1972" s="5" t="s">
        <v>10</v>
      </c>
      <c r="E1972" s="5">
        <v>80.89</v>
      </c>
      <c r="F1972" s="5">
        <v>2.0</v>
      </c>
      <c r="G1972" s="5">
        <v>35.0</v>
      </c>
      <c r="H1972" s="5">
        <v>1284.31</v>
      </c>
      <c r="I1972" s="5">
        <f t="shared" si="1"/>
        <v>15.8772407</v>
      </c>
    </row>
    <row r="1973">
      <c r="A1973" s="3" t="s">
        <v>1922</v>
      </c>
      <c r="B1973" s="4">
        <v>45276.0</v>
      </c>
      <c r="C1973" s="5" t="s">
        <v>16</v>
      </c>
      <c r="D1973" s="5" t="s">
        <v>19</v>
      </c>
      <c r="E1973" s="5">
        <v>4565.2</v>
      </c>
      <c r="F1973" s="5">
        <v>28.0</v>
      </c>
      <c r="G1973" s="5">
        <v>50.0</v>
      </c>
      <c r="H1973" s="5">
        <v>525.12</v>
      </c>
      <c r="I1973" s="5">
        <f t="shared" si="1"/>
        <v>0.1150267239</v>
      </c>
    </row>
    <row r="1974">
      <c r="A1974" s="3" t="s">
        <v>1923</v>
      </c>
      <c r="B1974" s="4">
        <v>45107.0</v>
      </c>
      <c r="C1974" s="5" t="s">
        <v>9</v>
      </c>
      <c r="D1974" s="5" t="s">
        <v>21</v>
      </c>
      <c r="E1974" s="5">
        <v>334.39</v>
      </c>
      <c r="F1974" s="5">
        <v>49.0</v>
      </c>
      <c r="G1974" s="5">
        <v>31.0</v>
      </c>
      <c r="H1974" s="5">
        <v>581.62</v>
      </c>
      <c r="I1974" s="5">
        <f t="shared" si="1"/>
        <v>1.739346272</v>
      </c>
    </row>
    <row r="1975">
      <c r="A1975" s="3" t="s">
        <v>1924</v>
      </c>
      <c r="B1975" s="4">
        <v>45123.0</v>
      </c>
      <c r="C1975" s="5" t="s">
        <v>12</v>
      </c>
      <c r="D1975" s="5" t="s">
        <v>17</v>
      </c>
      <c r="E1975" s="5">
        <v>1756.7</v>
      </c>
      <c r="F1975" s="5">
        <v>43.0</v>
      </c>
      <c r="G1975" s="5">
        <v>41.0</v>
      </c>
      <c r="H1975" s="5">
        <v>768.58</v>
      </c>
      <c r="I1975" s="5">
        <f t="shared" si="1"/>
        <v>0.4375135197</v>
      </c>
    </row>
    <row r="1976">
      <c r="A1976" s="3" t="s">
        <v>1925</v>
      </c>
      <c r="B1976" s="4">
        <v>45530.0</v>
      </c>
      <c r="C1976" s="5" t="s">
        <v>13</v>
      </c>
      <c r="D1976" s="5" t="s">
        <v>17</v>
      </c>
      <c r="E1976" s="5">
        <v>684.32</v>
      </c>
      <c r="F1976" s="5">
        <v>44.0</v>
      </c>
      <c r="G1976" s="5">
        <v>42.0</v>
      </c>
      <c r="H1976" s="5">
        <v>757.57</v>
      </c>
      <c r="I1976" s="5">
        <f t="shared" si="1"/>
        <v>1.107040566</v>
      </c>
    </row>
    <row r="1977">
      <c r="A1977" s="3" t="s">
        <v>1926</v>
      </c>
      <c r="B1977" s="4">
        <v>45510.0</v>
      </c>
      <c r="C1977" s="5" t="s">
        <v>12</v>
      </c>
      <c r="D1977" s="5" t="s">
        <v>19</v>
      </c>
      <c r="E1977" s="5">
        <v>3508.2</v>
      </c>
      <c r="F1977" s="5">
        <v>24.0</v>
      </c>
      <c r="G1977" s="5">
        <v>26.0</v>
      </c>
      <c r="H1977" s="5">
        <v>773.88</v>
      </c>
      <c r="I1977" s="5">
        <f t="shared" si="1"/>
        <v>0.2205917565</v>
      </c>
    </row>
    <row r="1978">
      <c r="A1978" s="3" t="s">
        <v>1927</v>
      </c>
      <c r="B1978" s="4">
        <v>45480.0</v>
      </c>
      <c r="C1978" s="5" t="s">
        <v>13</v>
      </c>
      <c r="D1978" s="5" t="s">
        <v>23</v>
      </c>
      <c r="E1978" s="5">
        <v>3393.27</v>
      </c>
      <c r="F1978" s="5">
        <v>41.0</v>
      </c>
      <c r="G1978" s="5">
        <v>25.0</v>
      </c>
      <c r="H1978" s="5">
        <v>1365.66</v>
      </c>
      <c r="I1978" s="5">
        <f t="shared" si="1"/>
        <v>0.4024613426</v>
      </c>
    </row>
    <row r="1979">
      <c r="A1979" s="3" t="s">
        <v>1928</v>
      </c>
      <c r="B1979" s="4">
        <v>45102.0</v>
      </c>
      <c r="C1979" s="5" t="s">
        <v>16</v>
      </c>
      <c r="D1979" s="5" t="s">
        <v>17</v>
      </c>
      <c r="E1979" s="5">
        <v>4273.52</v>
      </c>
      <c r="F1979" s="5">
        <v>30.0</v>
      </c>
      <c r="G1979" s="5">
        <v>46.0</v>
      </c>
      <c r="H1979" s="5">
        <v>1583.55</v>
      </c>
      <c r="I1979" s="5">
        <f t="shared" si="1"/>
        <v>0.3705493364</v>
      </c>
    </row>
    <row r="1980">
      <c r="A1980" s="3" t="s">
        <v>1929</v>
      </c>
      <c r="B1980" s="4">
        <v>45193.0</v>
      </c>
      <c r="C1980" s="5" t="s">
        <v>13</v>
      </c>
      <c r="D1980" s="5" t="s">
        <v>19</v>
      </c>
      <c r="E1980" s="5">
        <v>3875.6</v>
      </c>
      <c r="F1980" s="5">
        <v>32.0</v>
      </c>
      <c r="G1980" s="5">
        <v>48.0</v>
      </c>
      <c r="H1980" s="5">
        <v>1875.28</v>
      </c>
      <c r="I1980" s="5">
        <f t="shared" si="1"/>
        <v>0.4838683043</v>
      </c>
    </row>
    <row r="1981">
      <c r="A1981" s="3" t="s">
        <v>1930</v>
      </c>
      <c r="B1981" s="4">
        <v>45209.0</v>
      </c>
      <c r="C1981" s="5" t="s">
        <v>16</v>
      </c>
      <c r="D1981" s="5" t="s">
        <v>10</v>
      </c>
      <c r="E1981" s="5">
        <v>1198.11</v>
      </c>
      <c r="F1981" s="5">
        <v>25.0</v>
      </c>
      <c r="G1981" s="5">
        <v>14.0</v>
      </c>
      <c r="H1981" s="5">
        <v>649.46</v>
      </c>
      <c r="I1981" s="5">
        <f t="shared" si="1"/>
        <v>0.5420704276</v>
      </c>
    </row>
    <row r="1982">
      <c r="A1982" s="3" t="s">
        <v>1931</v>
      </c>
      <c r="B1982" s="4">
        <v>44922.0</v>
      </c>
      <c r="C1982" s="5" t="s">
        <v>9</v>
      </c>
      <c r="D1982" s="5" t="s">
        <v>23</v>
      </c>
      <c r="E1982" s="5">
        <v>2912.6</v>
      </c>
      <c r="F1982" s="5">
        <v>46.0</v>
      </c>
      <c r="G1982" s="5">
        <v>30.0</v>
      </c>
      <c r="H1982" s="5">
        <v>1714.83</v>
      </c>
      <c r="I1982" s="5">
        <f t="shared" si="1"/>
        <v>0.5887626176</v>
      </c>
    </row>
    <row r="1983">
      <c r="A1983" s="3" t="s">
        <v>1932</v>
      </c>
      <c r="B1983" s="4">
        <v>45508.0</v>
      </c>
      <c r="C1983" s="5" t="s">
        <v>12</v>
      </c>
      <c r="D1983" s="5" t="s">
        <v>17</v>
      </c>
      <c r="E1983" s="5">
        <v>1751.98</v>
      </c>
      <c r="F1983" s="5">
        <v>2.0</v>
      </c>
      <c r="G1983" s="5">
        <v>29.0</v>
      </c>
      <c r="H1983" s="5">
        <v>292.22</v>
      </c>
      <c r="I1983" s="5">
        <f t="shared" si="1"/>
        <v>0.1667941415</v>
      </c>
    </row>
    <row r="1984">
      <c r="A1984" s="6">
        <v>4120000.0</v>
      </c>
      <c r="B1984" s="4">
        <v>45288.0</v>
      </c>
      <c r="C1984" s="5" t="s">
        <v>13</v>
      </c>
      <c r="D1984" s="5" t="s">
        <v>23</v>
      </c>
      <c r="E1984" s="5">
        <v>2284.26</v>
      </c>
      <c r="F1984" s="5">
        <v>38.0</v>
      </c>
      <c r="G1984" s="5">
        <v>2.0</v>
      </c>
      <c r="H1984" s="5">
        <v>1011.97</v>
      </c>
      <c r="I1984" s="5">
        <f t="shared" si="1"/>
        <v>0.4430187457</v>
      </c>
    </row>
    <row r="1985">
      <c r="A1985" s="3" t="s">
        <v>1933</v>
      </c>
      <c r="B1985" s="4">
        <v>44899.0</v>
      </c>
      <c r="C1985" s="5" t="s">
        <v>9</v>
      </c>
      <c r="D1985" s="5" t="s">
        <v>17</v>
      </c>
      <c r="E1985" s="5">
        <v>3222.43</v>
      </c>
      <c r="F1985" s="5">
        <v>4.0</v>
      </c>
      <c r="G1985" s="5">
        <v>33.0</v>
      </c>
      <c r="H1985" s="5">
        <v>164.25</v>
      </c>
      <c r="I1985" s="5">
        <f t="shared" si="1"/>
        <v>0.05097085119</v>
      </c>
    </row>
    <row r="1986">
      <c r="A1986" s="3" t="s">
        <v>1934</v>
      </c>
      <c r="B1986" s="4">
        <v>45535.0</v>
      </c>
      <c r="C1986" s="5" t="s">
        <v>16</v>
      </c>
      <c r="D1986" s="5" t="s">
        <v>23</v>
      </c>
      <c r="E1986" s="5">
        <v>4781.35</v>
      </c>
      <c r="F1986" s="5">
        <v>22.0</v>
      </c>
      <c r="G1986" s="5">
        <v>16.0</v>
      </c>
      <c r="H1986" s="5">
        <v>1533.47</v>
      </c>
      <c r="I1986" s="5">
        <f t="shared" si="1"/>
        <v>0.3207190438</v>
      </c>
    </row>
    <row r="1987">
      <c r="A1987" s="3" t="s">
        <v>1935</v>
      </c>
      <c r="B1987" s="4">
        <v>45254.0</v>
      </c>
      <c r="C1987" s="5" t="s">
        <v>13</v>
      </c>
      <c r="D1987" s="5" t="s">
        <v>21</v>
      </c>
      <c r="E1987" s="5">
        <v>3722.2</v>
      </c>
      <c r="F1987" s="5">
        <v>47.0</v>
      </c>
      <c r="G1987" s="5">
        <v>45.0</v>
      </c>
      <c r="H1987" s="5">
        <v>1763.28</v>
      </c>
      <c r="I1987" s="5">
        <f t="shared" si="1"/>
        <v>0.4737198431</v>
      </c>
    </row>
    <row r="1988">
      <c r="A1988" s="3" t="s">
        <v>1936</v>
      </c>
      <c r="B1988" s="4">
        <v>45136.0</v>
      </c>
      <c r="C1988" s="5" t="s">
        <v>13</v>
      </c>
      <c r="D1988" s="5" t="s">
        <v>19</v>
      </c>
      <c r="E1988" s="5">
        <v>3746.24</v>
      </c>
      <c r="F1988" s="5">
        <v>17.0</v>
      </c>
      <c r="G1988" s="5">
        <v>26.0</v>
      </c>
      <c r="H1988" s="5">
        <v>840.28</v>
      </c>
      <c r="I1988" s="5">
        <f t="shared" si="1"/>
        <v>0.2242995644</v>
      </c>
    </row>
    <row r="1989">
      <c r="A1989" s="3" t="s">
        <v>1937</v>
      </c>
      <c r="B1989" s="4">
        <v>45053.0</v>
      </c>
      <c r="C1989" s="5" t="s">
        <v>13</v>
      </c>
      <c r="D1989" s="5" t="s">
        <v>17</v>
      </c>
      <c r="E1989" s="5">
        <v>191.91</v>
      </c>
      <c r="F1989" s="5">
        <v>12.0</v>
      </c>
      <c r="G1989" s="5">
        <v>21.0</v>
      </c>
      <c r="H1989" s="5">
        <v>1516.45</v>
      </c>
      <c r="I1989" s="5">
        <f t="shared" si="1"/>
        <v>7.90188109</v>
      </c>
    </row>
    <row r="1990">
      <c r="A1990" s="3" t="s">
        <v>1938</v>
      </c>
      <c r="B1990" s="4">
        <v>45126.0</v>
      </c>
      <c r="C1990" s="5" t="s">
        <v>16</v>
      </c>
      <c r="D1990" s="5" t="s">
        <v>21</v>
      </c>
      <c r="E1990" s="5">
        <v>2114.05</v>
      </c>
      <c r="F1990" s="5">
        <v>25.0</v>
      </c>
      <c r="G1990" s="5">
        <v>9.0</v>
      </c>
      <c r="H1990" s="5">
        <v>304.94</v>
      </c>
      <c r="I1990" s="5">
        <f t="shared" si="1"/>
        <v>0.1442444597</v>
      </c>
    </row>
    <row r="1991">
      <c r="A1991" s="3" t="s">
        <v>1939</v>
      </c>
      <c r="B1991" s="4">
        <v>44954.0</v>
      </c>
      <c r="C1991" s="5" t="s">
        <v>13</v>
      </c>
      <c r="D1991" s="5" t="s">
        <v>19</v>
      </c>
      <c r="E1991" s="5">
        <v>396.18</v>
      </c>
      <c r="F1991" s="5">
        <v>26.0</v>
      </c>
      <c r="G1991" s="5">
        <v>50.0</v>
      </c>
      <c r="H1991" s="5">
        <v>1788.3</v>
      </c>
      <c r="I1991" s="5">
        <f t="shared" si="1"/>
        <v>4.513857338</v>
      </c>
    </row>
    <row r="1992">
      <c r="A1992" s="3" t="s">
        <v>1940</v>
      </c>
      <c r="B1992" s="4">
        <v>45436.0</v>
      </c>
      <c r="C1992" s="5" t="s">
        <v>16</v>
      </c>
      <c r="D1992" s="5" t="s">
        <v>21</v>
      </c>
      <c r="E1992" s="5">
        <v>2373.13</v>
      </c>
      <c r="F1992" s="5">
        <v>23.0</v>
      </c>
      <c r="G1992" s="5">
        <v>48.0</v>
      </c>
      <c r="H1992" s="5">
        <v>1821.81</v>
      </c>
      <c r="I1992" s="5">
        <f t="shared" si="1"/>
        <v>0.7676823436</v>
      </c>
    </row>
    <row r="1993">
      <c r="A1993" s="3" t="s">
        <v>1941</v>
      </c>
      <c r="B1993" s="4">
        <v>45455.0</v>
      </c>
      <c r="C1993" s="5" t="s">
        <v>16</v>
      </c>
      <c r="D1993" s="5" t="s">
        <v>10</v>
      </c>
      <c r="E1993" s="5">
        <v>498.58</v>
      </c>
      <c r="F1993" s="5">
        <v>16.0</v>
      </c>
      <c r="G1993" s="5">
        <v>16.0</v>
      </c>
      <c r="H1993" s="5">
        <v>108.17</v>
      </c>
      <c r="I1993" s="5">
        <f t="shared" si="1"/>
        <v>0.2169561555</v>
      </c>
    </row>
    <row r="1994">
      <c r="A1994" s="3" t="s">
        <v>1942</v>
      </c>
      <c r="B1994" s="4">
        <v>45312.0</v>
      </c>
      <c r="C1994" s="5" t="s">
        <v>13</v>
      </c>
      <c r="D1994" s="5" t="s">
        <v>23</v>
      </c>
      <c r="E1994" s="5">
        <v>2535.42</v>
      </c>
      <c r="F1994" s="5">
        <v>7.0</v>
      </c>
      <c r="G1994" s="5">
        <v>8.0</v>
      </c>
      <c r="H1994" s="5">
        <v>411.11</v>
      </c>
      <c r="I1994" s="5">
        <f t="shared" si="1"/>
        <v>0.1621467055</v>
      </c>
    </row>
    <row r="1995">
      <c r="A1995" s="3" t="s">
        <v>1943</v>
      </c>
      <c r="B1995" s="4">
        <v>45443.0</v>
      </c>
      <c r="C1995" s="5" t="s">
        <v>12</v>
      </c>
      <c r="D1995" s="5" t="s">
        <v>23</v>
      </c>
      <c r="E1995" s="5">
        <v>555.86</v>
      </c>
      <c r="F1995" s="5">
        <v>6.0</v>
      </c>
      <c r="G1995" s="5">
        <v>17.0</v>
      </c>
      <c r="H1995" s="5">
        <v>244.25</v>
      </c>
      <c r="I1995" s="5">
        <f t="shared" si="1"/>
        <v>0.4394092038</v>
      </c>
    </row>
    <row r="1996">
      <c r="A1996" s="3" t="s">
        <v>1944</v>
      </c>
      <c r="B1996" s="4">
        <v>45600.0</v>
      </c>
      <c r="C1996" s="5" t="s">
        <v>9</v>
      </c>
      <c r="D1996" s="5" t="s">
        <v>19</v>
      </c>
      <c r="E1996" s="5">
        <v>2674.21</v>
      </c>
      <c r="F1996" s="5">
        <v>19.0</v>
      </c>
      <c r="G1996" s="5">
        <v>32.0</v>
      </c>
      <c r="H1996" s="5">
        <v>1583.94</v>
      </c>
      <c r="I1996" s="5">
        <f t="shared" si="1"/>
        <v>0.5923020256</v>
      </c>
    </row>
    <row r="1997">
      <c r="A1997" s="3" t="s">
        <v>1945</v>
      </c>
      <c r="B1997" s="4">
        <v>45317.0</v>
      </c>
      <c r="C1997" s="5" t="s">
        <v>12</v>
      </c>
      <c r="D1997" s="5" t="s">
        <v>21</v>
      </c>
      <c r="E1997" s="5">
        <v>905.81</v>
      </c>
      <c r="F1997" s="5">
        <v>48.0</v>
      </c>
      <c r="G1997" s="5">
        <v>21.0</v>
      </c>
      <c r="H1997" s="5">
        <v>347.69</v>
      </c>
      <c r="I1997" s="5">
        <f t="shared" si="1"/>
        <v>0.3838442941</v>
      </c>
    </row>
    <row r="1998">
      <c r="A1998" s="3" t="s">
        <v>1946</v>
      </c>
      <c r="B1998" s="4">
        <v>45548.0</v>
      </c>
      <c r="C1998" s="5" t="s">
        <v>12</v>
      </c>
      <c r="D1998" s="5" t="s">
        <v>17</v>
      </c>
      <c r="E1998" s="5">
        <v>1081.12</v>
      </c>
      <c r="F1998" s="5">
        <v>31.0</v>
      </c>
      <c r="G1998" s="5">
        <v>48.0</v>
      </c>
      <c r="H1998" s="5">
        <v>403.54</v>
      </c>
      <c r="I1998" s="5">
        <f t="shared" si="1"/>
        <v>0.3732610626</v>
      </c>
    </row>
    <row r="1999">
      <c r="A1999" s="3" t="s">
        <v>1947</v>
      </c>
      <c r="B1999" s="4">
        <v>45371.0</v>
      </c>
      <c r="C1999" s="5" t="s">
        <v>16</v>
      </c>
      <c r="D1999" s="5" t="s">
        <v>17</v>
      </c>
      <c r="E1999" s="5">
        <v>1096.99</v>
      </c>
      <c r="F1999" s="5">
        <v>35.0</v>
      </c>
      <c r="G1999" s="5">
        <v>0.0</v>
      </c>
      <c r="H1999" s="5">
        <v>382.22</v>
      </c>
      <c r="I1999" s="5">
        <f t="shared" si="1"/>
        <v>0.3484261479</v>
      </c>
    </row>
    <row r="2000">
      <c r="A2000" s="3">
        <v>4.7109793E7</v>
      </c>
      <c r="B2000" s="4">
        <v>45465.0</v>
      </c>
      <c r="C2000" s="5" t="s">
        <v>13</v>
      </c>
      <c r="D2000" s="5" t="s">
        <v>21</v>
      </c>
      <c r="E2000" s="5">
        <v>3247.51</v>
      </c>
      <c r="F2000" s="5">
        <v>47.0</v>
      </c>
      <c r="G2000" s="5">
        <v>20.0</v>
      </c>
      <c r="H2000" s="5">
        <v>1539.73</v>
      </c>
      <c r="I2000" s="5">
        <f t="shared" si="1"/>
        <v>0.4741263306</v>
      </c>
    </row>
    <row r="2001">
      <c r="A2001" s="3" t="s">
        <v>1948</v>
      </c>
      <c r="B2001" s="4">
        <v>44966.0</v>
      </c>
      <c r="C2001" s="5" t="s">
        <v>16</v>
      </c>
      <c r="D2001" s="5" t="s">
        <v>23</v>
      </c>
      <c r="E2001" s="5">
        <v>4856.71</v>
      </c>
      <c r="F2001" s="5">
        <v>3.0</v>
      </c>
      <c r="G2001" s="5">
        <v>46.0</v>
      </c>
      <c r="H2001" s="5">
        <v>1262.97</v>
      </c>
      <c r="I2001" s="5">
        <f t="shared" si="1"/>
        <v>0.26004641</v>
      </c>
    </row>
    <row r="2002">
      <c r="A2002" s="3" t="s">
        <v>1949</v>
      </c>
      <c r="B2002" s="4">
        <v>45074.0</v>
      </c>
      <c r="C2002" s="5" t="s">
        <v>13</v>
      </c>
      <c r="D2002" s="5" t="s">
        <v>19</v>
      </c>
      <c r="E2002" s="5">
        <v>2692.54</v>
      </c>
      <c r="F2002" s="5">
        <v>43.0</v>
      </c>
      <c r="G2002" s="5">
        <v>36.0</v>
      </c>
      <c r="H2002" s="5">
        <v>1706.02</v>
      </c>
      <c r="I2002" s="5">
        <f t="shared" si="1"/>
        <v>0.6336098999</v>
      </c>
    </row>
    <row r="2003">
      <c r="A2003" s="3" t="s">
        <v>1950</v>
      </c>
      <c r="B2003" s="4">
        <v>45606.0</v>
      </c>
      <c r="C2003" s="5" t="s">
        <v>9</v>
      </c>
      <c r="D2003" s="5" t="s">
        <v>17</v>
      </c>
      <c r="E2003" s="5">
        <v>2469.73</v>
      </c>
      <c r="F2003" s="5">
        <v>7.0</v>
      </c>
      <c r="G2003" s="5">
        <v>20.0</v>
      </c>
      <c r="H2003" s="5">
        <v>859.37</v>
      </c>
      <c r="I2003" s="5">
        <f t="shared" si="1"/>
        <v>0.3479611132</v>
      </c>
    </row>
    <row r="2004">
      <c r="A2004" s="3" t="s">
        <v>1951</v>
      </c>
      <c r="B2004" s="4">
        <v>45196.0</v>
      </c>
      <c r="C2004" s="5" t="s">
        <v>16</v>
      </c>
      <c r="D2004" s="5" t="s">
        <v>19</v>
      </c>
      <c r="E2004" s="5">
        <v>2850.2</v>
      </c>
      <c r="F2004" s="5">
        <v>13.0</v>
      </c>
      <c r="G2004" s="5">
        <v>33.0</v>
      </c>
      <c r="H2004" s="5">
        <v>1360.47</v>
      </c>
      <c r="I2004" s="5">
        <f t="shared" si="1"/>
        <v>0.4773243983</v>
      </c>
    </row>
    <row r="2005">
      <c r="A2005" s="3" t="s">
        <v>1952</v>
      </c>
      <c r="B2005" s="4">
        <v>45278.0</v>
      </c>
      <c r="C2005" s="5" t="s">
        <v>13</v>
      </c>
      <c r="D2005" s="5" t="s">
        <v>21</v>
      </c>
      <c r="E2005" s="5">
        <v>3775.42</v>
      </c>
      <c r="F2005" s="5">
        <v>38.0</v>
      </c>
      <c r="G2005" s="5">
        <v>10.0</v>
      </c>
      <c r="H2005" s="5">
        <v>989.11</v>
      </c>
      <c r="I2005" s="5">
        <f t="shared" si="1"/>
        <v>0.2619867458</v>
      </c>
    </row>
    <row r="2006">
      <c r="A2006" s="3" t="s">
        <v>1953</v>
      </c>
      <c r="B2006" s="4">
        <v>45378.0</v>
      </c>
      <c r="C2006" s="5" t="s">
        <v>16</v>
      </c>
      <c r="D2006" s="5" t="s">
        <v>17</v>
      </c>
      <c r="E2006" s="5">
        <v>605.65</v>
      </c>
      <c r="F2006" s="5">
        <v>47.0</v>
      </c>
      <c r="G2006" s="5">
        <v>4.0</v>
      </c>
      <c r="H2006" s="5">
        <v>1402.89</v>
      </c>
      <c r="I2006" s="5">
        <f t="shared" si="1"/>
        <v>2.316337819</v>
      </c>
    </row>
    <row r="2007">
      <c r="A2007" s="3" t="s">
        <v>1954</v>
      </c>
      <c r="B2007" s="4">
        <v>44963.0</v>
      </c>
      <c r="C2007" s="5" t="s">
        <v>16</v>
      </c>
      <c r="D2007" s="5" t="s">
        <v>19</v>
      </c>
      <c r="E2007" s="5">
        <v>3775.72</v>
      </c>
      <c r="F2007" s="5">
        <v>41.0</v>
      </c>
      <c r="G2007" s="5">
        <v>40.0</v>
      </c>
      <c r="H2007" s="5">
        <v>1775.42</v>
      </c>
      <c r="I2007" s="5">
        <f t="shared" si="1"/>
        <v>0.4702202494</v>
      </c>
    </row>
    <row r="2008">
      <c r="A2008" s="3" t="s">
        <v>1955</v>
      </c>
      <c r="B2008" s="4">
        <v>45255.0</v>
      </c>
      <c r="C2008" s="5" t="s">
        <v>9</v>
      </c>
      <c r="D2008" s="5" t="s">
        <v>21</v>
      </c>
      <c r="E2008" s="5">
        <v>1998.91</v>
      </c>
      <c r="F2008" s="5">
        <v>45.0</v>
      </c>
      <c r="G2008" s="5">
        <v>23.0</v>
      </c>
      <c r="H2008" s="5">
        <v>349.37</v>
      </c>
      <c r="I2008" s="5">
        <f t="shared" si="1"/>
        <v>0.1747802552</v>
      </c>
    </row>
    <row r="2009">
      <c r="A2009" s="3" t="s">
        <v>1956</v>
      </c>
      <c r="B2009" s="4">
        <v>45092.0</v>
      </c>
      <c r="C2009" s="5" t="s">
        <v>13</v>
      </c>
      <c r="D2009" s="5" t="s">
        <v>21</v>
      </c>
      <c r="E2009" s="5">
        <v>3165.64</v>
      </c>
      <c r="F2009" s="5">
        <v>12.0</v>
      </c>
      <c r="G2009" s="5">
        <v>4.0</v>
      </c>
      <c r="H2009" s="5">
        <v>1614.46</v>
      </c>
      <c r="I2009" s="5">
        <f t="shared" si="1"/>
        <v>0.5099948194</v>
      </c>
    </row>
    <row r="2010">
      <c r="A2010" s="3" t="s">
        <v>1957</v>
      </c>
      <c r="B2010" s="4">
        <v>45509.0</v>
      </c>
      <c r="C2010" s="5" t="s">
        <v>12</v>
      </c>
      <c r="D2010" s="5" t="s">
        <v>23</v>
      </c>
      <c r="E2010" s="5">
        <v>4481.27</v>
      </c>
      <c r="F2010" s="5">
        <v>30.0</v>
      </c>
      <c r="G2010" s="5">
        <v>46.0</v>
      </c>
      <c r="H2010" s="5">
        <v>1681.17</v>
      </c>
      <c r="I2010" s="5">
        <f t="shared" si="1"/>
        <v>0.375154811</v>
      </c>
    </row>
    <row r="2011">
      <c r="A2011" s="3" t="s">
        <v>1958</v>
      </c>
      <c r="B2011" s="4">
        <v>45348.0</v>
      </c>
      <c r="C2011" s="5" t="s">
        <v>12</v>
      </c>
      <c r="D2011" s="5" t="s">
        <v>23</v>
      </c>
      <c r="E2011" s="5">
        <v>3463.75</v>
      </c>
      <c r="F2011" s="5">
        <v>22.0</v>
      </c>
      <c r="G2011" s="5">
        <v>27.0</v>
      </c>
      <c r="H2011" s="5">
        <v>1093.07</v>
      </c>
      <c r="I2011" s="5">
        <f t="shared" si="1"/>
        <v>0.315574161</v>
      </c>
    </row>
    <row r="2012">
      <c r="A2012" s="3" t="s">
        <v>1959</v>
      </c>
      <c r="B2012" s="4">
        <v>44886.0</v>
      </c>
      <c r="C2012" s="5" t="s">
        <v>12</v>
      </c>
      <c r="D2012" s="5" t="s">
        <v>19</v>
      </c>
      <c r="E2012" s="5">
        <v>1051.3</v>
      </c>
      <c r="F2012" s="5">
        <v>37.0</v>
      </c>
      <c r="G2012" s="5">
        <v>29.0</v>
      </c>
      <c r="H2012" s="5">
        <v>1666.51</v>
      </c>
      <c r="I2012" s="5">
        <f t="shared" si="1"/>
        <v>1.585189765</v>
      </c>
    </row>
    <row r="2013">
      <c r="A2013" s="3" t="s">
        <v>1960</v>
      </c>
      <c r="B2013" s="4">
        <v>45380.0</v>
      </c>
      <c r="C2013" s="5" t="s">
        <v>13</v>
      </c>
      <c r="D2013" s="5" t="s">
        <v>23</v>
      </c>
      <c r="E2013" s="5">
        <v>1537.55</v>
      </c>
      <c r="F2013" s="5">
        <v>6.0</v>
      </c>
      <c r="G2013" s="5">
        <v>35.0</v>
      </c>
      <c r="H2013" s="5">
        <v>671.46</v>
      </c>
      <c r="I2013" s="5">
        <f t="shared" si="1"/>
        <v>0.4367077493</v>
      </c>
    </row>
    <row r="2014">
      <c r="A2014" s="3" t="s">
        <v>1961</v>
      </c>
      <c r="B2014" s="4">
        <v>45248.0</v>
      </c>
      <c r="C2014" s="5" t="s">
        <v>13</v>
      </c>
      <c r="D2014" s="5" t="s">
        <v>23</v>
      </c>
      <c r="E2014" s="5">
        <v>409.75</v>
      </c>
      <c r="F2014" s="5">
        <v>43.0</v>
      </c>
      <c r="G2014" s="5">
        <v>7.0</v>
      </c>
      <c r="H2014" s="5">
        <v>541.2</v>
      </c>
      <c r="I2014" s="5">
        <f t="shared" si="1"/>
        <v>1.320805369</v>
      </c>
    </row>
    <row r="2015">
      <c r="A2015" s="3" t="s">
        <v>1962</v>
      </c>
      <c r="B2015" s="4">
        <v>45282.0</v>
      </c>
      <c r="C2015" s="5" t="s">
        <v>9</v>
      </c>
      <c r="D2015" s="5" t="s">
        <v>19</v>
      </c>
      <c r="E2015" s="5">
        <v>3421.35</v>
      </c>
      <c r="F2015" s="5">
        <v>10.0</v>
      </c>
      <c r="G2015" s="5">
        <v>32.0</v>
      </c>
      <c r="H2015" s="5">
        <v>1185.59</v>
      </c>
      <c r="I2015" s="5">
        <f t="shared" si="1"/>
        <v>0.3465269557</v>
      </c>
    </row>
    <row r="2016">
      <c r="A2016" s="3" t="s">
        <v>1963</v>
      </c>
      <c r="B2016" s="4">
        <v>44967.0</v>
      </c>
      <c r="C2016" s="5" t="s">
        <v>12</v>
      </c>
      <c r="D2016" s="5" t="s">
        <v>19</v>
      </c>
      <c r="E2016" s="5">
        <v>546.59</v>
      </c>
      <c r="F2016" s="5">
        <v>21.0</v>
      </c>
      <c r="G2016" s="5">
        <v>0.0</v>
      </c>
      <c r="H2016" s="5">
        <v>1304.89</v>
      </c>
      <c r="I2016" s="5">
        <f t="shared" si="1"/>
        <v>2.387328711</v>
      </c>
    </row>
    <row r="2017">
      <c r="A2017" s="3" t="s">
        <v>1964</v>
      </c>
      <c r="B2017" s="4">
        <v>44915.0</v>
      </c>
      <c r="C2017" s="5" t="s">
        <v>13</v>
      </c>
      <c r="D2017" s="5" t="s">
        <v>10</v>
      </c>
      <c r="E2017" s="5">
        <v>1382.44</v>
      </c>
      <c r="F2017" s="5">
        <v>44.0</v>
      </c>
      <c r="G2017" s="5">
        <v>15.0</v>
      </c>
      <c r="H2017" s="5">
        <v>867.34</v>
      </c>
      <c r="I2017" s="5">
        <f t="shared" si="1"/>
        <v>0.6273979341</v>
      </c>
    </row>
    <row r="2018">
      <c r="A2018" s="3" t="s">
        <v>1965</v>
      </c>
      <c r="B2018" s="4">
        <v>45579.0</v>
      </c>
      <c r="C2018" s="5" t="s">
        <v>9</v>
      </c>
      <c r="D2018" s="5" t="s">
        <v>17</v>
      </c>
      <c r="E2018" s="5">
        <v>3855.38</v>
      </c>
      <c r="F2018" s="5">
        <v>46.0</v>
      </c>
      <c r="G2018" s="5">
        <v>46.0</v>
      </c>
      <c r="H2018" s="5">
        <v>538.61</v>
      </c>
      <c r="I2018" s="5">
        <f t="shared" si="1"/>
        <v>0.1397034793</v>
      </c>
    </row>
    <row r="2019">
      <c r="A2019" s="3" t="s">
        <v>1966</v>
      </c>
      <c r="B2019" s="4">
        <v>45509.0</v>
      </c>
      <c r="C2019" s="5" t="s">
        <v>16</v>
      </c>
      <c r="D2019" s="5" t="s">
        <v>10</v>
      </c>
      <c r="E2019" s="5">
        <v>3126.46</v>
      </c>
      <c r="F2019" s="5">
        <v>35.0</v>
      </c>
      <c r="G2019" s="5">
        <v>43.0</v>
      </c>
      <c r="H2019" s="5">
        <v>1528.43</v>
      </c>
      <c r="I2019" s="5">
        <f t="shared" si="1"/>
        <v>0.4888692003</v>
      </c>
    </row>
    <row r="2020">
      <c r="A2020" s="3" t="s">
        <v>1967</v>
      </c>
      <c r="B2020" s="4">
        <v>45040.0</v>
      </c>
      <c r="C2020" s="5" t="s">
        <v>16</v>
      </c>
      <c r="D2020" s="5" t="s">
        <v>19</v>
      </c>
      <c r="E2020" s="5">
        <v>2789.19</v>
      </c>
      <c r="F2020" s="5">
        <v>47.0</v>
      </c>
      <c r="G2020" s="5">
        <v>17.0</v>
      </c>
      <c r="H2020" s="5">
        <v>497.24</v>
      </c>
      <c r="I2020" s="5">
        <f t="shared" si="1"/>
        <v>0.1782739792</v>
      </c>
    </row>
    <row r="2021">
      <c r="A2021" s="3" t="s">
        <v>1968</v>
      </c>
      <c r="B2021" s="4">
        <v>45580.0</v>
      </c>
      <c r="C2021" s="5" t="s">
        <v>9</v>
      </c>
      <c r="D2021" s="5" t="s">
        <v>17</v>
      </c>
      <c r="E2021" s="5">
        <v>1382.02</v>
      </c>
      <c r="F2021" s="5">
        <v>48.0</v>
      </c>
      <c r="G2021" s="5">
        <v>23.0</v>
      </c>
      <c r="H2021" s="5">
        <v>83.28</v>
      </c>
      <c r="I2021" s="5">
        <f t="shared" si="1"/>
        <v>0.06025961998</v>
      </c>
    </row>
    <row r="2022">
      <c r="A2022" s="3" t="s">
        <v>1969</v>
      </c>
      <c r="B2022" s="4">
        <v>45329.0</v>
      </c>
      <c r="C2022" s="5" t="s">
        <v>12</v>
      </c>
      <c r="D2022" s="5" t="s">
        <v>23</v>
      </c>
      <c r="E2022" s="5">
        <v>4335.88</v>
      </c>
      <c r="F2022" s="5">
        <v>17.0</v>
      </c>
      <c r="G2022" s="5">
        <v>26.0</v>
      </c>
      <c r="H2022" s="5">
        <v>36.35</v>
      </c>
      <c r="I2022" s="5">
        <f t="shared" si="1"/>
        <v>0.0083835346</v>
      </c>
    </row>
    <row r="2023">
      <c r="A2023" s="3" t="s">
        <v>1970</v>
      </c>
      <c r="B2023" s="4">
        <v>45244.0</v>
      </c>
      <c r="C2023" s="5" t="s">
        <v>13</v>
      </c>
      <c r="D2023" s="5" t="s">
        <v>19</v>
      </c>
      <c r="E2023" s="5">
        <v>4428.0</v>
      </c>
      <c r="F2023" s="5">
        <v>6.0</v>
      </c>
      <c r="G2023" s="5">
        <v>32.0</v>
      </c>
      <c r="H2023" s="5">
        <v>308.9</v>
      </c>
      <c r="I2023" s="5">
        <f t="shared" si="1"/>
        <v>0.06976061427</v>
      </c>
    </row>
    <row r="2024">
      <c r="A2024" s="3" t="s">
        <v>1971</v>
      </c>
      <c r="B2024" s="4">
        <v>45054.0</v>
      </c>
      <c r="C2024" s="5" t="s">
        <v>13</v>
      </c>
      <c r="D2024" s="5" t="s">
        <v>10</v>
      </c>
      <c r="E2024" s="5">
        <v>3359.75</v>
      </c>
      <c r="F2024" s="5">
        <v>36.0</v>
      </c>
      <c r="G2024" s="5">
        <v>9.0</v>
      </c>
      <c r="H2024" s="5">
        <v>1079.6</v>
      </c>
      <c r="I2024" s="5">
        <f t="shared" si="1"/>
        <v>0.3213334325</v>
      </c>
    </row>
    <row r="2025">
      <c r="A2025" s="3" t="s">
        <v>1972</v>
      </c>
      <c r="B2025" s="4">
        <v>45215.0</v>
      </c>
      <c r="C2025" s="5" t="s">
        <v>9</v>
      </c>
      <c r="D2025" s="5" t="s">
        <v>21</v>
      </c>
      <c r="E2025" s="5">
        <v>2297.49</v>
      </c>
      <c r="F2025" s="5">
        <v>38.0</v>
      </c>
      <c r="G2025" s="5">
        <v>30.0</v>
      </c>
      <c r="H2025" s="5">
        <v>1936.18</v>
      </c>
      <c r="I2025" s="5">
        <f t="shared" si="1"/>
        <v>0.8427370739</v>
      </c>
    </row>
    <row r="2026">
      <c r="A2026" s="3" t="s">
        <v>1973</v>
      </c>
      <c r="B2026" s="4">
        <v>45236.0</v>
      </c>
      <c r="C2026" s="5" t="s">
        <v>13</v>
      </c>
      <c r="D2026" s="5" t="s">
        <v>21</v>
      </c>
      <c r="E2026" s="5">
        <v>3308.75</v>
      </c>
      <c r="F2026" s="5">
        <v>3.0</v>
      </c>
      <c r="G2026" s="5">
        <v>15.0</v>
      </c>
      <c r="H2026" s="5">
        <v>932.4</v>
      </c>
      <c r="I2026" s="5">
        <f t="shared" si="1"/>
        <v>0.2817982622</v>
      </c>
    </row>
    <row r="2027">
      <c r="A2027" s="3" t="s">
        <v>1974</v>
      </c>
      <c r="B2027" s="4">
        <v>44993.0</v>
      </c>
      <c r="C2027" s="5" t="s">
        <v>9</v>
      </c>
      <c r="D2027" s="5" t="s">
        <v>23</v>
      </c>
      <c r="E2027" s="5">
        <v>4655.71</v>
      </c>
      <c r="F2027" s="5">
        <v>39.0</v>
      </c>
      <c r="G2027" s="5">
        <v>49.0</v>
      </c>
      <c r="H2027" s="5">
        <v>1653.86</v>
      </c>
      <c r="I2027" s="5">
        <f t="shared" si="1"/>
        <v>0.3552326068</v>
      </c>
    </row>
    <row r="2028">
      <c r="A2028" s="3" t="s">
        <v>1975</v>
      </c>
      <c r="B2028" s="4">
        <v>45001.0</v>
      </c>
      <c r="C2028" s="5" t="s">
        <v>16</v>
      </c>
      <c r="D2028" s="5" t="s">
        <v>10</v>
      </c>
      <c r="E2028" s="5">
        <v>4801.55</v>
      </c>
      <c r="F2028" s="5">
        <v>26.0</v>
      </c>
      <c r="G2028" s="5">
        <v>39.0</v>
      </c>
      <c r="H2028" s="5">
        <v>1710.05</v>
      </c>
      <c r="I2028" s="5">
        <f t="shared" si="1"/>
        <v>0.3561454114</v>
      </c>
    </row>
    <row r="2029">
      <c r="A2029" s="3" t="s">
        <v>1976</v>
      </c>
      <c r="B2029" s="4">
        <v>45549.0</v>
      </c>
      <c r="C2029" s="5" t="s">
        <v>12</v>
      </c>
      <c r="D2029" s="5" t="s">
        <v>21</v>
      </c>
      <c r="E2029" s="5">
        <v>272.02</v>
      </c>
      <c r="F2029" s="5">
        <v>8.0</v>
      </c>
      <c r="G2029" s="5">
        <v>36.0</v>
      </c>
      <c r="H2029" s="5">
        <v>905.37</v>
      </c>
      <c r="I2029" s="5">
        <f t="shared" si="1"/>
        <v>3.328321447</v>
      </c>
    </row>
    <row r="2030">
      <c r="A2030" s="3" t="s">
        <v>1977</v>
      </c>
      <c r="B2030" s="4">
        <v>45050.0</v>
      </c>
      <c r="C2030" s="5" t="s">
        <v>9</v>
      </c>
      <c r="D2030" s="5" t="s">
        <v>17</v>
      </c>
      <c r="E2030" s="5">
        <v>735.84</v>
      </c>
      <c r="F2030" s="5">
        <v>37.0</v>
      </c>
      <c r="G2030" s="5">
        <v>10.0</v>
      </c>
      <c r="H2030" s="5">
        <v>209.17</v>
      </c>
      <c r="I2030" s="5">
        <f t="shared" si="1"/>
        <v>0.2842601653</v>
      </c>
    </row>
    <row r="2031">
      <c r="A2031" s="3" t="s">
        <v>1978</v>
      </c>
      <c r="B2031" s="4">
        <v>45394.0</v>
      </c>
      <c r="C2031" s="5" t="s">
        <v>16</v>
      </c>
      <c r="D2031" s="5" t="s">
        <v>17</v>
      </c>
      <c r="E2031" s="5">
        <v>2166.78</v>
      </c>
      <c r="F2031" s="5">
        <v>17.0</v>
      </c>
      <c r="G2031" s="5">
        <v>5.0</v>
      </c>
      <c r="H2031" s="5">
        <v>474.14</v>
      </c>
      <c r="I2031" s="5">
        <f t="shared" si="1"/>
        <v>0.2188224001</v>
      </c>
    </row>
    <row r="2032">
      <c r="A2032" s="3" t="s">
        <v>1979</v>
      </c>
      <c r="B2032" s="4">
        <v>44984.0</v>
      </c>
      <c r="C2032" s="5" t="s">
        <v>12</v>
      </c>
      <c r="D2032" s="5" t="s">
        <v>10</v>
      </c>
      <c r="E2032" s="5">
        <v>2597.11</v>
      </c>
      <c r="F2032" s="5">
        <v>37.0</v>
      </c>
      <c r="G2032" s="5">
        <v>0.0</v>
      </c>
      <c r="H2032" s="5">
        <v>1195.24</v>
      </c>
      <c r="I2032" s="5">
        <f t="shared" si="1"/>
        <v>0.4602192437</v>
      </c>
    </row>
    <row r="2033">
      <c r="A2033" s="3" t="s">
        <v>1980</v>
      </c>
      <c r="B2033" s="4">
        <v>45590.0</v>
      </c>
      <c r="C2033" s="5" t="s">
        <v>16</v>
      </c>
      <c r="D2033" s="5" t="s">
        <v>21</v>
      </c>
      <c r="E2033" s="5">
        <v>2788.66</v>
      </c>
      <c r="F2033" s="5">
        <v>29.0</v>
      </c>
      <c r="G2033" s="5">
        <v>20.0</v>
      </c>
      <c r="H2033" s="5">
        <v>177.9</v>
      </c>
      <c r="I2033" s="5">
        <f t="shared" si="1"/>
        <v>0.06379408031</v>
      </c>
    </row>
    <row r="2034">
      <c r="A2034" s="3" t="s">
        <v>1981</v>
      </c>
      <c r="B2034" s="4">
        <v>45284.0</v>
      </c>
      <c r="C2034" s="5" t="s">
        <v>9</v>
      </c>
      <c r="D2034" s="5" t="s">
        <v>19</v>
      </c>
      <c r="E2034" s="5">
        <v>1751.16</v>
      </c>
      <c r="F2034" s="5">
        <v>33.0</v>
      </c>
      <c r="G2034" s="5">
        <v>6.0</v>
      </c>
      <c r="H2034" s="5">
        <v>1694.57</v>
      </c>
      <c r="I2034" s="5">
        <f t="shared" si="1"/>
        <v>0.9676842779</v>
      </c>
    </row>
    <row r="2035">
      <c r="A2035" s="3" t="s">
        <v>1982</v>
      </c>
      <c r="B2035" s="4">
        <v>45253.0</v>
      </c>
      <c r="C2035" s="5" t="s">
        <v>16</v>
      </c>
      <c r="D2035" s="5" t="s">
        <v>17</v>
      </c>
      <c r="E2035" s="5">
        <v>2252.15</v>
      </c>
      <c r="F2035" s="5">
        <v>13.0</v>
      </c>
      <c r="G2035" s="5">
        <v>4.0</v>
      </c>
      <c r="H2035" s="5">
        <v>1344.04</v>
      </c>
      <c r="I2035" s="5">
        <f t="shared" si="1"/>
        <v>0.5967808539</v>
      </c>
    </row>
    <row r="2036">
      <c r="A2036" s="3" t="s">
        <v>1983</v>
      </c>
      <c r="B2036" s="4">
        <v>44946.0</v>
      </c>
      <c r="C2036" s="5" t="s">
        <v>12</v>
      </c>
      <c r="D2036" s="5" t="s">
        <v>23</v>
      </c>
      <c r="E2036" s="5">
        <v>3680.87</v>
      </c>
      <c r="F2036" s="5">
        <v>39.0</v>
      </c>
      <c r="G2036" s="5">
        <v>38.0</v>
      </c>
      <c r="H2036" s="5">
        <v>1276.33</v>
      </c>
      <c r="I2036" s="5">
        <f t="shared" si="1"/>
        <v>0.3467468289</v>
      </c>
    </row>
    <row r="2037">
      <c r="A2037" s="3" t="s">
        <v>1984</v>
      </c>
      <c r="B2037" s="4">
        <v>45445.0</v>
      </c>
      <c r="C2037" s="5" t="s">
        <v>13</v>
      </c>
      <c r="D2037" s="5" t="s">
        <v>23</v>
      </c>
      <c r="E2037" s="5">
        <v>1766.64</v>
      </c>
      <c r="F2037" s="5">
        <v>41.0</v>
      </c>
      <c r="G2037" s="5">
        <v>31.0</v>
      </c>
      <c r="H2037" s="5">
        <v>831.08</v>
      </c>
      <c r="I2037" s="5">
        <f t="shared" si="1"/>
        <v>0.4704297423</v>
      </c>
    </row>
    <row r="2038">
      <c r="A2038" s="3" t="s">
        <v>1985</v>
      </c>
      <c r="B2038" s="4">
        <v>45370.0</v>
      </c>
      <c r="C2038" s="5" t="s">
        <v>12</v>
      </c>
      <c r="D2038" s="5" t="s">
        <v>21</v>
      </c>
      <c r="E2038" s="5">
        <v>3196.24</v>
      </c>
      <c r="F2038" s="5">
        <v>18.0</v>
      </c>
      <c r="G2038" s="5">
        <v>36.0</v>
      </c>
      <c r="H2038" s="5">
        <v>1196.52</v>
      </c>
      <c r="I2038" s="5">
        <f t="shared" si="1"/>
        <v>0.374352364</v>
      </c>
    </row>
    <row r="2039">
      <c r="A2039" s="3" t="s">
        <v>1986</v>
      </c>
      <c r="B2039" s="4">
        <v>45223.0</v>
      </c>
      <c r="C2039" s="5" t="s">
        <v>9</v>
      </c>
      <c r="D2039" s="5" t="s">
        <v>21</v>
      </c>
      <c r="E2039" s="5">
        <v>340.64</v>
      </c>
      <c r="F2039" s="5">
        <v>30.0</v>
      </c>
      <c r="G2039" s="5">
        <v>16.0</v>
      </c>
      <c r="H2039" s="5">
        <v>934.44</v>
      </c>
      <c r="I2039" s="5">
        <f t="shared" si="1"/>
        <v>2.743189291</v>
      </c>
    </row>
    <row r="2040">
      <c r="A2040" s="3" t="s">
        <v>1987</v>
      </c>
      <c r="B2040" s="4">
        <v>44940.0</v>
      </c>
      <c r="C2040" s="5" t="s">
        <v>16</v>
      </c>
      <c r="D2040" s="5" t="s">
        <v>10</v>
      </c>
      <c r="E2040" s="5">
        <v>1189.08</v>
      </c>
      <c r="F2040" s="5">
        <v>20.0</v>
      </c>
      <c r="G2040" s="5">
        <v>17.0</v>
      </c>
      <c r="H2040" s="5">
        <v>1910.83</v>
      </c>
      <c r="I2040" s="5">
        <f t="shared" si="1"/>
        <v>1.606981868</v>
      </c>
    </row>
    <row r="2041">
      <c r="A2041" s="3" t="s">
        <v>1988</v>
      </c>
      <c r="B2041" s="4">
        <v>45581.0</v>
      </c>
      <c r="C2041" s="5" t="s">
        <v>9</v>
      </c>
      <c r="D2041" s="5" t="s">
        <v>10</v>
      </c>
      <c r="E2041" s="5">
        <v>3373.22</v>
      </c>
      <c r="F2041" s="5">
        <v>2.0</v>
      </c>
      <c r="G2041" s="5">
        <v>14.0</v>
      </c>
      <c r="H2041" s="5">
        <v>1866.7</v>
      </c>
      <c r="I2041" s="5">
        <f t="shared" si="1"/>
        <v>0.5533881573</v>
      </c>
    </row>
    <row r="2042">
      <c r="A2042" s="3" t="s">
        <v>1989</v>
      </c>
      <c r="B2042" s="4">
        <v>45172.0</v>
      </c>
      <c r="C2042" s="5" t="s">
        <v>16</v>
      </c>
      <c r="D2042" s="5" t="s">
        <v>21</v>
      </c>
      <c r="E2042" s="5">
        <v>3858.78</v>
      </c>
      <c r="F2042" s="5">
        <v>12.0</v>
      </c>
      <c r="G2042" s="5">
        <v>30.0</v>
      </c>
      <c r="H2042" s="5">
        <v>349.19</v>
      </c>
      <c r="I2042" s="5">
        <f t="shared" si="1"/>
        <v>0.09049233177</v>
      </c>
    </row>
    <row r="2043">
      <c r="A2043" s="3" t="s">
        <v>1990</v>
      </c>
      <c r="B2043" s="4">
        <v>44957.0</v>
      </c>
      <c r="C2043" s="5" t="s">
        <v>12</v>
      </c>
      <c r="D2043" s="5" t="s">
        <v>23</v>
      </c>
      <c r="E2043" s="5">
        <v>3434.89</v>
      </c>
      <c r="F2043" s="5">
        <v>12.0</v>
      </c>
      <c r="G2043" s="5">
        <v>1.0</v>
      </c>
      <c r="H2043" s="5">
        <v>782.48</v>
      </c>
      <c r="I2043" s="5">
        <f t="shared" si="1"/>
        <v>0.2278035104</v>
      </c>
    </row>
    <row r="2044">
      <c r="A2044" s="3" t="s">
        <v>1991</v>
      </c>
      <c r="B2044" s="4">
        <v>45410.0</v>
      </c>
      <c r="C2044" s="5" t="s">
        <v>16</v>
      </c>
      <c r="D2044" s="5" t="s">
        <v>19</v>
      </c>
      <c r="E2044" s="5">
        <v>1994.7</v>
      </c>
      <c r="F2044" s="5">
        <v>45.0</v>
      </c>
      <c r="G2044" s="5">
        <v>34.0</v>
      </c>
      <c r="H2044" s="5">
        <v>407.57</v>
      </c>
      <c r="I2044" s="5">
        <f t="shared" si="1"/>
        <v>0.2043264651</v>
      </c>
    </row>
    <row r="2045">
      <c r="A2045" s="3" t="s">
        <v>1992</v>
      </c>
      <c r="B2045" s="4">
        <v>45521.0</v>
      </c>
      <c r="C2045" s="5" t="s">
        <v>16</v>
      </c>
      <c r="D2045" s="5" t="s">
        <v>10</v>
      </c>
      <c r="E2045" s="5">
        <v>3641.26</v>
      </c>
      <c r="F2045" s="5">
        <v>41.0</v>
      </c>
      <c r="G2045" s="5">
        <v>16.0</v>
      </c>
      <c r="H2045" s="5">
        <v>412.94</v>
      </c>
      <c r="I2045" s="5">
        <f t="shared" si="1"/>
        <v>0.1134057991</v>
      </c>
    </row>
    <row r="2046">
      <c r="A2046" s="3" t="s">
        <v>1993</v>
      </c>
      <c r="B2046" s="4">
        <v>45031.0</v>
      </c>
      <c r="C2046" s="5" t="s">
        <v>12</v>
      </c>
      <c r="D2046" s="5" t="s">
        <v>23</v>
      </c>
      <c r="E2046" s="5">
        <v>4632.51</v>
      </c>
      <c r="F2046" s="5">
        <v>39.0</v>
      </c>
      <c r="G2046" s="5">
        <v>7.0</v>
      </c>
      <c r="H2046" s="5">
        <v>1767.36</v>
      </c>
      <c r="I2046" s="5">
        <f t="shared" si="1"/>
        <v>0.3815123982</v>
      </c>
    </row>
    <row r="2047">
      <c r="A2047" s="3" t="s">
        <v>1994</v>
      </c>
      <c r="B2047" s="4">
        <v>45095.0</v>
      </c>
      <c r="C2047" s="5" t="s">
        <v>9</v>
      </c>
      <c r="D2047" s="5" t="s">
        <v>21</v>
      </c>
      <c r="E2047" s="5">
        <v>1415.04</v>
      </c>
      <c r="F2047" s="5">
        <v>27.0</v>
      </c>
      <c r="G2047" s="5">
        <v>18.0</v>
      </c>
      <c r="H2047" s="5">
        <v>369.1</v>
      </c>
      <c r="I2047" s="5">
        <f t="shared" si="1"/>
        <v>0.2608406829</v>
      </c>
    </row>
    <row r="2048">
      <c r="A2048" s="3" t="s">
        <v>1995</v>
      </c>
      <c r="B2048" s="4">
        <v>45062.0</v>
      </c>
      <c r="C2048" s="5" t="s">
        <v>12</v>
      </c>
      <c r="D2048" s="5" t="s">
        <v>21</v>
      </c>
      <c r="E2048" s="5">
        <v>643.47</v>
      </c>
      <c r="F2048" s="5">
        <v>40.0</v>
      </c>
      <c r="G2048" s="5">
        <v>13.0</v>
      </c>
      <c r="H2048" s="5">
        <v>523.01</v>
      </c>
      <c r="I2048" s="5">
        <f t="shared" si="1"/>
        <v>0.8127962454</v>
      </c>
    </row>
    <row r="2049">
      <c r="A2049" s="3" t="s">
        <v>1996</v>
      </c>
      <c r="B2049" s="4">
        <v>45255.0</v>
      </c>
      <c r="C2049" s="5" t="s">
        <v>13</v>
      </c>
      <c r="D2049" s="5" t="s">
        <v>10</v>
      </c>
      <c r="E2049" s="5">
        <v>3655.48</v>
      </c>
      <c r="F2049" s="5">
        <v>3.0</v>
      </c>
      <c r="G2049" s="5">
        <v>48.0</v>
      </c>
      <c r="H2049" s="5">
        <v>935.89</v>
      </c>
      <c r="I2049" s="5">
        <f t="shared" si="1"/>
        <v>0.2560238327</v>
      </c>
    </row>
    <row r="2050">
      <c r="A2050" s="3" t="s">
        <v>1997</v>
      </c>
      <c r="B2050" s="4">
        <v>44897.0</v>
      </c>
      <c r="C2050" s="5" t="s">
        <v>12</v>
      </c>
      <c r="D2050" s="5" t="s">
        <v>17</v>
      </c>
      <c r="E2050" s="5">
        <v>2004.54</v>
      </c>
      <c r="F2050" s="5">
        <v>18.0</v>
      </c>
      <c r="G2050" s="5">
        <v>37.0</v>
      </c>
      <c r="H2050" s="5">
        <v>232.41</v>
      </c>
      <c r="I2050" s="5">
        <f t="shared" si="1"/>
        <v>0.1159418121</v>
      </c>
    </row>
    <row r="2051">
      <c r="A2051" s="3" t="s">
        <v>1998</v>
      </c>
      <c r="B2051" s="4">
        <v>44928.0</v>
      </c>
      <c r="C2051" s="5" t="s">
        <v>12</v>
      </c>
      <c r="D2051" s="5" t="s">
        <v>17</v>
      </c>
      <c r="E2051" s="5">
        <v>362.73</v>
      </c>
      <c r="F2051" s="5">
        <v>31.0</v>
      </c>
      <c r="G2051" s="5">
        <v>47.0</v>
      </c>
      <c r="H2051" s="5">
        <v>341.33</v>
      </c>
      <c r="I2051" s="5">
        <f t="shared" si="1"/>
        <v>0.9410029499</v>
      </c>
    </row>
    <row r="2052">
      <c r="A2052" s="3" t="s">
        <v>1999</v>
      </c>
      <c r="B2052" s="4">
        <v>45286.0</v>
      </c>
      <c r="C2052" s="5" t="s">
        <v>13</v>
      </c>
      <c r="D2052" s="5" t="s">
        <v>17</v>
      </c>
      <c r="E2052" s="5">
        <v>1447.32</v>
      </c>
      <c r="F2052" s="5">
        <v>21.0</v>
      </c>
      <c r="G2052" s="5">
        <v>4.0</v>
      </c>
      <c r="H2052" s="5">
        <v>467.83</v>
      </c>
      <c r="I2052" s="5">
        <f t="shared" si="1"/>
        <v>0.3232388138</v>
      </c>
    </row>
    <row r="2053">
      <c r="A2053" s="3" t="s">
        <v>2000</v>
      </c>
      <c r="B2053" s="4">
        <v>45183.0</v>
      </c>
      <c r="C2053" s="5" t="s">
        <v>16</v>
      </c>
      <c r="D2053" s="5" t="s">
        <v>17</v>
      </c>
      <c r="E2053" s="5">
        <v>3038.06</v>
      </c>
      <c r="F2053" s="5">
        <v>35.0</v>
      </c>
      <c r="G2053" s="5">
        <v>16.0</v>
      </c>
      <c r="H2053" s="5">
        <v>59.23</v>
      </c>
      <c r="I2053" s="5">
        <f t="shared" si="1"/>
        <v>0.01949599415</v>
      </c>
    </row>
    <row r="2054">
      <c r="A2054" s="3" t="s">
        <v>2001</v>
      </c>
      <c r="B2054" s="4">
        <v>45220.0</v>
      </c>
      <c r="C2054" s="5" t="s">
        <v>16</v>
      </c>
      <c r="D2054" s="5" t="s">
        <v>21</v>
      </c>
      <c r="E2054" s="5">
        <v>4830.4</v>
      </c>
      <c r="F2054" s="5">
        <v>48.0</v>
      </c>
      <c r="G2054" s="5">
        <v>48.0</v>
      </c>
      <c r="H2054" s="5">
        <v>1037.77</v>
      </c>
      <c r="I2054" s="5">
        <f t="shared" si="1"/>
        <v>0.214841421</v>
      </c>
    </row>
    <row r="2055">
      <c r="A2055" s="3" t="s">
        <v>2002</v>
      </c>
      <c r="B2055" s="4">
        <v>45313.0</v>
      </c>
      <c r="C2055" s="5" t="s">
        <v>13</v>
      </c>
      <c r="D2055" s="5" t="s">
        <v>17</v>
      </c>
      <c r="E2055" s="5">
        <v>308.15</v>
      </c>
      <c r="F2055" s="5">
        <v>26.0</v>
      </c>
      <c r="G2055" s="5">
        <v>15.0</v>
      </c>
      <c r="H2055" s="5">
        <v>1062.28</v>
      </c>
      <c r="I2055" s="5">
        <f t="shared" si="1"/>
        <v>3.447282168</v>
      </c>
    </row>
    <row r="2056">
      <c r="A2056" s="3" t="s">
        <v>2003</v>
      </c>
      <c r="B2056" s="4">
        <v>45227.0</v>
      </c>
      <c r="C2056" s="5" t="s">
        <v>16</v>
      </c>
      <c r="D2056" s="5" t="s">
        <v>10</v>
      </c>
      <c r="E2056" s="5">
        <v>3486.19</v>
      </c>
      <c r="F2056" s="5">
        <v>3.0</v>
      </c>
      <c r="G2056" s="5">
        <v>47.0</v>
      </c>
      <c r="H2056" s="5">
        <v>86.55</v>
      </c>
      <c r="I2056" s="5">
        <f t="shared" si="1"/>
        <v>0.02482652982</v>
      </c>
    </row>
    <row r="2057">
      <c r="A2057" s="3" t="s">
        <v>2004</v>
      </c>
      <c r="B2057" s="4">
        <v>45321.0</v>
      </c>
      <c r="C2057" s="5" t="s">
        <v>12</v>
      </c>
      <c r="D2057" s="5" t="s">
        <v>19</v>
      </c>
      <c r="E2057" s="5">
        <v>1486.51</v>
      </c>
      <c r="F2057" s="5">
        <v>47.0</v>
      </c>
      <c r="G2057" s="5">
        <v>45.0</v>
      </c>
      <c r="H2057" s="5">
        <v>1362.38</v>
      </c>
      <c r="I2057" s="5">
        <f t="shared" si="1"/>
        <v>0.9164956845</v>
      </c>
    </row>
    <row r="2058">
      <c r="A2058" s="3" t="s">
        <v>2005</v>
      </c>
      <c r="B2058" s="4">
        <v>44933.0</v>
      </c>
      <c r="C2058" s="5" t="s">
        <v>12</v>
      </c>
      <c r="D2058" s="5" t="s">
        <v>17</v>
      </c>
      <c r="E2058" s="5">
        <v>3626.14</v>
      </c>
      <c r="F2058" s="5">
        <v>4.0</v>
      </c>
      <c r="G2058" s="5">
        <v>44.0</v>
      </c>
      <c r="H2058" s="5">
        <v>1114.89</v>
      </c>
      <c r="I2058" s="5">
        <f t="shared" si="1"/>
        <v>0.3074591715</v>
      </c>
    </row>
    <row r="2059">
      <c r="A2059" s="3" t="s">
        <v>2006</v>
      </c>
      <c r="B2059" s="4">
        <v>44999.0</v>
      </c>
      <c r="C2059" s="5" t="s">
        <v>9</v>
      </c>
      <c r="D2059" s="5" t="s">
        <v>17</v>
      </c>
      <c r="E2059" s="5">
        <v>4170.03</v>
      </c>
      <c r="F2059" s="5">
        <v>45.0</v>
      </c>
      <c r="G2059" s="5">
        <v>12.0</v>
      </c>
      <c r="H2059" s="5">
        <v>709.28</v>
      </c>
      <c r="I2059" s="5">
        <f t="shared" si="1"/>
        <v>0.1700899034</v>
      </c>
    </row>
    <row r="2060">
      <c r="A2060" s="3" t="s">
        <v>2007</v>
      </c>
      <c r="B2060" s="4">
        <v>45144.0</v>
      </c>
      <c r="C2060" s="5" t="s">
        <v>13</v>
      </c>
      <c r="D2060" s="5" t="s">
        <v>23</v>
      </c>
      <c r="E2060" s="5">
        <v>743.19</v>
      </c>
      <c r="F2060" s="5">
        <v>29.0</v>
      </c>
      <c r="G2060" s="5">
        <v>14.0</v>
      </c>
      <c r="H2060" s="5">
        <v>989.34</v>
      </c>
      <c r="I2060" s="5">
        <f t="shared" si="1"/>
        <v>1.331207363</v>
      </c>
    </row>
    <row r="2061">
      <c r="A2061" s="3" t="s">
        <v>2008</v>
      </c>
      <c r="B2061" s="4">
        <v>45173.0</v>
      </c>
      <c r="C2061" s="5" t="s">
        <v>12</v>
      </c>
      <c r="D2061" s="5" t="s">
        <v>19</v>
      </c>
      <c r="E2061" s="5">
        <v>3599.9</v>
      </c>
      <c r="F2061" s="5">
        <v>31.0</v>
      </c>
      <c r="G2061" s="5">
        <v>48.0</v>
      </c>
      <c r="H2061" s="5">
        <v>1524.4</v>
      </c>
      <c r="I2061" s="5">
        <f t="shared" si="1"/>
        <v>0.4234562071</v>
      </c>
    </row>
    <row r="2062">
      <c r="A2062" s="3" t="s">
        <v>2009</v>
      </c>
      <c r="B2062" s="4">
        <v>45053.0</v>
      </c>
      <c r="C2062" s="5" t="s">
        <v>12</v>
      </c>
      <c r="D2062" s="5" t="s">
        <v>23</v>
      </c>
      <c r="E2062" s="5">
        <v>792.96</v>
      </c>
      <c r="F2062" s="5">
        <v>16.0</v>
      </c>
      <c r="G2062" s="5">
        <v>42.0</v>
      </c>
      <c r="H2062" s="5">
        <v>916.11</v>
      </c>
      <c r="I2062" s="5">
        <f t="shared" si="1"/>
        <v>1.155304177</v>
      </c>
    </row>
    <row r="2063">
      <c r="A2063" s="3" t="s">
        <v>2010</v>
      </c>
      <c r="B2063" s="4">
        <v>45390.0</v>
      </c>
      <c r="C2063" s="5" t="s">
        <v>13</v>
      </c>
      <c r="D2063" s="5" t="s">
        <v>17</v>
      </c>
      <c r="E2063" s="5">
        <v>2702.84</v>
      </c>
      <c r="F2063" s="5">
        <v>44.0</v>
      </c>
      <c r="G2063" s="5">
        <v>23.0</v>
      </c>
      <c r="H2063" s="5">
        <v>709.31</v>
      </c>
      <c r="I2063" s="5">
        <f t="shared" si="1"/>
        <v>0.2624313685</v>
      </c>
    </row>
    <row r="2064">
      <c r="A2064" s="3" t="s">
        <v>2011</v>
      </c>
      <c r="B2064" s="4">
        <v>45096.0</v>
      </c>
      <c r="C2064" s="5" t="s">
        <v>9</v>
      </c>
      <c r="D2064" s="5" t="s">
        <v>17</v>
      </c>
      <c r="E2064" s="5">
        <v>2764.81</v>
      </c>
      <c r="F2064" s="5">
        <v>27.0</v>
      </c>
      <c r="G2064" s="5">
        <v>40.0</v>
      </c>
      <c r="H2064" s="5">
        <v>1473.55</v>
      </c>
      <c r="I2064" s="5">
        <f t="shared" si="1"/>
        <v>0.5329660989</v>
      </c>
    </row>
    <row r="2065">
      <c r="A2065" s="3" t="s">
        <v>2012</v>
      </c>
      <c r="B2065" s="4">
        <v>45212.0</v>
      </c>
      <c r="C2065" s="5" t="s">
        <v>9</v>
      </c>
      <c r="D2065" s="5" t="s">
        <v>19</v>
      </c>
      <c r="E2065" s="5">
        <v>1963.56</v>
      </c>
      <c r="F2065" s="5">
        <v>26.0</v>
      </c>
      <c r="G2065" s="5">
        <v>1.0</v>
      </c>
      <c r="H2065" s="5">
        <v>1855.2</v>
      </c>
      <c r="I2065" s="5">
        <f t="shared" si="1"/>
        <v>0.9448145206</v>
      </c>
    </row>
    <row r="2066">
      <c r="A2066" s="3" t="s">
        <v>2013</v>
      </c>
      <c r="B2066" s="4">
        <v>44951.0</v>
      </c>
      <c r="C2066" s="5" t="s">
        <v>9</v>
      </c>
      <c r="D2066" s="5" t="s">
        <v>19</v>
      </c>
      <c r="E2066" s="5">
        <v>1398.91</v>
      </c>
      <c r="F2066" s="5">
        <v>30.0</v>
      </c>
      <c r="G2066" s="5">
        <v>40.0</v>
      </c>
      <c r="H2066" s="5">
        <v>413.51</v>
      </c>
      <c r="I2066" s="5">
        <f t="shared" si="1"/>
        <v>0.2955944271</v>
      </c>
    </row>
    <row r="2067">
      <c r="A2067" s="3" t="s">
        <v>2014</v>
      </c>
      <c r="B2067" s="4">
        <v>45169.0</v>
      </c>
      <c r="C2067" s="5" t="s">
        <v>13</v>
      </c>
      <c r="D2067" s="5" t="s">
        <v>19</v>
      </c>
      <c r="E2067" s="5">
        <v>3521.11</v>
      </c>
      <c r="F2067" s="5">
        <v>2.0</v>
      </c>
      <c r="G2067" s="5">
        <v>26.0</v>
      </c>
      <c r="H2067" s="5">
        <v>819.93</v>
      </c>
      <c r="I2067" s="5">
        <f t="shared" si="1"/>
        <v>0.2328612284</v>
      </c>
    </row>
    <row r="2068">
      <c r="A2068" s="3" t="s">
        <v>2015</v>
      </c>
      <c r="B2068" s="4">
        <v>45279.0</v>
      </c>
      <c r="C2068" s="5" t="s">
        <v>16</v>
      </c>
      <c r="D2068" s="5" t="s">
        <v>17</v>
      </c>
      <c r="E2068" s="5">
        <v>3162.7</v>
      </c>
      <c r="F2068" s="5">
        <v>9.0</v>
      </c>
      <c r="G2068" s="5">
        <v>46.0</v>
      </c>
      <c r="H2068" s="5">
        <v>982.74</v>
      </c>
      <c r="I2068" s="5">
        <f t="shared" si="1"/>
        <v>0.3107281753</v>
      </c>
    </row>
    <row r="2069">
      <c r="A2069" s="3" t="s">
        <v>2016</v>
      </c>
      <c r="B2069" s="4">
        <v>44931.0</v>
      </c>
      <c r="C2069" s="5" t="s">
        <v>13</v>
      </c>
      <c r="D2069" s="5" t="s">
        <v>19</v>
      </c>
      <c r="E2069" s="5">
        <v>747.92</v>
      </c>
      <c r="F2069" s="5">
        <v>40.0</v>
      </c>
      <c r="G2069" s="5">
        <v>19.0</v>
      </c>
      <c r="H2069" s="5">
        <v>1176.34</v>
      </c>
      <c r="I2069" s="5">
        <f t="shared" si="1"/>
        <v>1.572815274</v>
      </c>
    </row>
    <row r="2070">
      <c r="A2070" s="3" t="s">
        <v>2017</v>
      </c>
      <c r="B2070" s="4">
        <v>45068.0</v>
      </c>
      <c r="C2070" s="5" t="s">
        <v>9</v>
      </c>
      <c r="D2070" s="5" t="s">
        <v>19</v>
      </c>
      <c r="E2070" s="5">
        <v>3865.07</v>
      </c>
      <c r="F2070" s="5">
        <v>22.0</v>
      </c>
      <c r="G2070" s="5">
        <v>47.0</v>
      </c>
      <c r="H2070" s="5">
        <v>1908.52</v>
      </c>
      <c r="I2070" s="5">
        <f t="shared" si="1"/>
        <v>0.4937866585</v>
      </c>
    </row>
    <row r="2071">
      <c r="A2071" s="3" t="s">
        <v>2018</v>
      </c>
      <c r="B2071" s="4">
        <v>45445.0</v>
      </c>
      <c r="C2071" s="5" t="s">
        <v>9</v>
      </c>
      <c r="D2071" s="5" t="s">
        <v>23</v>
      </c>
      <c r="E2071" s="5">
        <v>4585.98</v>
      </c>
      <c r="F2071" s="5">
        <v>4.0</v>
      </c>
      <c r="G2071" s="5">
        <v>33.0</v>
      </c>
      <c r="H2071" s="5">
        <v>279.56</v>
      </c>
      <c r="I2071" s="5">
        <f t="shared" si="1"/>
        <v>0.06095970763</v>
      </c>
    </row>
    <row r="2072">
      <c r="A2072" s="3" t="s">
        <v>2019</v>
      </c>
      <c r="B2072" s="4">
        <v>45146.0</v>
      </c>
      <c r="C2072" s="5" t="s">
        <v>13</v>
      </c>
      <c r="D2072" s="5" t="s">
        <v>10</v>
      </c>
      <c r="E2072" s="5">
        <v>3563.22</v>
      </c>
      <c r="F2072" s="5">
        <v>1.0</v>
      </c>
      <c r="G2072" s="5">
        <v>48.0</v>
      </c>
      <c r="H2072" s="5">
        <v>1305.68</v>
      </c>
      <c r="I2072" s="5">
        <f t="shared" si="1"/>
        <v>0.3664326087</v>
      </c>
    </row>
    <row r="2073">
      <c r="A2073" s="3" t="s">
        <v>2020</v>
      </c>
      <c r="B2073" s="4">
        <v>45117.0</v>
      </c>
      <c r="C2073" s="5" t="s">
        <v>13</v>
      </c>
      <c r="D2073" s="5" t="s">
        <v>19</v>
      </c>
      <c r="E2073" s="5">
        <v>187.67</v>
      </c>
      <c r="F2073" s="5">
        <v>7.0</v>
      </c>
      <c r="G2073" s="5">
        <v>43.0</v>
      </c>
      <c r="H2073" s="5">
        <v>1388.45</v>
      </c>
      <c r="I2073" s="5">
        <f t="shared" si="1"/>
        <v>7.398358821</v>
      </c>
    </row>
    <row r="2074">
      <c r="A2074" s="3" t="s">
        <v>2021</v>
      </c>
      <c r="B2074" s="4">
        <v>45152.0</v>
      </c>
      <c r="C2074" s="5" t="s">
        <v>12</v>
      </c>
      <c r="D2074" s="5" t="s">
        <v>19</v>
      </c>
      <c r="E2074" s="5">
        <v>276.24</v>
      </c>
      <c r="F2074" s="5">
        <v>1.0</v>
      </c>
      <c r="G2074" s="5">
        <v>10.0</v>
      </c>
      <c r="H2074" s="5">
        <v>1922.99</v>
      </c>
      <c r="I2074" s="5">
        <f t="shared" si="1"/>
        <v>6.961301767</v>
      </c>
    </row>
    <row r="2075">
      <c r="A2075" s="3" t="s">
        <v>2022</v>
      </c>
      <c r="B2075" s="4">
        <v>45210.0</v>
      </c>
      <c r="C2075" s="5" t="s">
        <v>16</v>
      </c>
      <c r="D2075" s="5" t="s">
        <v>17</v>
      </c>
      <c r="E2075" s="5">
        <v>485.61</v>
      </c>
      <c r="F2075" s="5">
        <v>7.0</v>
      </c>
      <c r="G2075" s="5">
        <v>35.0</v>
      </c>
      <c r="H2075" s="5">
        <v>1541.48</v>
      </c>
      <c r="I2075" s="5">
        <f t="shared" si="1"/>
        <v>3.174316839</v>
      </c>
    </row>
    <row r="2076">
      <c r="A2076" s="3" t="s">
        <v>2023</v>
      </c>
      <c r="B2076" s="4">
        <v>45536.0</v>
      </c>
      <c r="C2076" s="5" t="s">
        <v>16</v>
      </c>
      <c r="D2076" s="5" t="s">
        <v>21</v>
      </c>
      <c r="E2076" s="5">
        <v>3758.89</v>
      </c>
      <c r="F2076" s="5">
        <v>45.0</v>
      </c>
      <c r="G2076" s="5">
        <v>27.0</v>
      </c>
      <c r="H2076" s="5">
        <v>1206.68</v>
      </c>
      <c r="I2076" s="5">
        <f t="shared" si="1"/>
        <v>0.3210203012</v>
      </c>
    </row>
    <row r="2077">
      <c r="A2077" s="3" t="s">
        <v>2024</v>
      </c>
      <c r="B2077" s="4">
        <v>45047.0</v>
      </c>
      <c r="C2077" s="5" t="s">
        <v>13</v>
      </c>
      <c r="D2077" s="5" t="s">
        <v>19</v>
      </c>
      <c r="E2077" s="5">
        <v>4158.52</v>
      </c>
      <c r="F2077" s="5">
        <v>30.0</v>
      </c>
      <c r="G2077" s="5">
        <v>42.0</v>
      </c>
      <c r="H2077" s="5">
        <v>1185.46</v>
      </c>
      <c r="I2077" s="5">
        <f t="shared" si="1"/>
        <v>0.2850677645</v>
      </c>
    </row>
    <row r="2078">
      <c r="A2078" s="3" t="s">
        <v>2025</v>
      </c>
      <c r="B2078" s="4">
        <v>45190.0</v>
      </c>
      <c r="C2078" s="5" t="s">
        <v>13</v>
      </c>
      <c r="D2078" s="5" t="s">
        <v>10</v>
      </c>
      <c r="E2078" s="5">
        <v>4200.07</v>
      </c>
      <c r="F2078" s="5">
        <v>31.0</v>
      </c>
      <c r="G2078" s="5">
        <v>26.0</v>
      </c>
      <c r="H2078" s="5">
        <v>371.73</v>
      </c>
      <c r="I2078" s="5">
        <f t="shared" si="1"/>
        <v>0.08850566776</v>
      </c>
    </row>
    <row r="2079">
      <c r="A2079" s="3" t="s">
        <v>2026</v>
      </c>
      <c r="B2079" s="4">
        <v>45306.0</v>
      </c>
      <c r="C2079" s="5" t="s">
        <v>16</v>
      </c>
      <c r="D2079" s="5" t="s">
        <v>17</v>
      </c>
      <c r="E2079" s="5">
        <v>2115.42</v>
      </c>
      <c r="F2079" s="5">
        <v>12.0</v>
      </c>
      <c r="G2079" s="5">
        <v>35.0</v>
      </c>
      <c r="H2079" s="5">
        <v>1315.55</v>
      </c>
      <c r="I2079" s="5">
        <f t="shared" si="1"/>
        <v>0.6218859612</v>
      </c>
    </row>
    <row r="2080">
      <c r="A2080" s="3" t="s">
        <v>2027</v>
      </c>
      <c r="B2080" s="4">
        <v>44957.0</v>
      </c>
      <c r="C2080" s="5" t="s">
        <v>12</v>
      </c>
      <c r="D2080" s="5" t="s">
        <v>21</v>
      </c>
      <c r="E2080" s="5">
        <v>2408.68</v>
      </c>
      <c r="F2080" s="5">
        <v>1.0</v>
      </c>
      <c r="G2080" s="5">
        <v>5.0</v>
      </c>
      <c r="H2080" s="5">
        <v>458.63</v>
      </c>
      <c r="I2080" s="5">
        <f t="shared" si="1"/>
        <v>0.190407194</v>
      </c>
    </row>
    <row r="2081">
      <c r="A2081" s="3" t="s">
        <v>2028</v>
      </c>
      <c r="B2081" s="4">
        <v>44993.0</v>
      </c>
      <c r="C2081" s="5" t="s">
        <v>13</v>
      </c>
      <c r="D2081" s="5" t="s">
        <v>21</v>
      </c>
      <c r="E2081" s="5">
        <v>2545.12</v>
      </c>
      <c r="F2081" s="5">
        <v>33.0</v>
      </c>
      <c r="G2081" s="5">
        <v>36.0</v>
      </c>
      <c r="H2081" s="5">
        <v>885.13</v>
      </c>
      <c r="I2081" s="5">
        <f t="shared" si="1"/>
        <v>0.3477753505</v>
      </c>
    </row>
    <row r="2082">
      <c r="A2082" s="3" t="s">
        <v>2029</v>
      </c>
      <c r="B2082" s="4">
        <v>45059.0</v>
      </c>
      <c r="C2082" s="5" t="s">
        <v>16</v>
      </c>
      <c r="D2082" s="5" t="s">
        <v>10</v>
      </c>
      <c r="E2082" s="5">
        <v>4599.32</v>
      </c>
      <c r="F2082" s="5">
        <v>41.0</v>
      </c>
      <c r="G2082" s="5">
        <v>3.0</v>
      </c>
      <c r="H2082" s="5">
        <v>517.99</v>
      </c>
      <c r="I2082" s="5">
        <f t="shared" si="1"/>
        <v>0.1126231704</v>
      </c>
    </row>
    <row r="2083">
      <c r="A2083" s="3" t="s">
        <v>2030</v>
      </c>
      <c r="B2083" s="4">
        <v>45071.0</v>
      </c>
      <c r="C2083" s="5" t="s">
        <v>13</v>
      </c>
      <c r="D2083" s="5" t="s">
        <v>21</v>
      </c>
      <c r="E2083" s="5">
        <v>596.99</v>
      </c>
      <c r="F2083" s="5">
        <v>6.0</v>
      </c>
      <c r="G2083" s="5">
        <v>9.0</v>
      </c>
      <c r="H2083" s="5">
        <v>1880.31</v>
      </c>
      <c r="I2083" s="5">
        <f t="shared" si="1"/>
        <v>3.149650748</v>
      </c>
    </row>
    <row r="2084">
      <c r="A2084" s="3" t="s">
        <v>2031</v>
      </c>
      <c r="B2084" s="4">
        <v>45117.0</v>
      </c>
      <c r="C2084" s="5" t="s">
        <v>12</v>
      </c>
      <c r="D2084" s="5" t="s">
        <v>17</v>
      </c>
      <c r="E2084" s="5">
        <v>1631.8</v>
      </c>
      <c r="F2084" s="5">
        <v>39.0</v>
      </c>
      <c r="G2084" s="5">
        <v>50.0</v>
      </c>
      <c r="H2084" s="5">
        <v>1547.66</v>
      </c>
      <c r="I2084" s="5">
        <f t="shared" si="1"/>
        <v>0.9484373085</v>
      </c>
    </row>
    <row r="2085">
      <c r="A2085" s="3" t="s">
        <v>2032</v>
      </c>
      <c r="B2085" s="4">
        <v>45241.0</v>
      </c>
      <c r="C2085" s="5" t="s">
        <v>12</v>
      </c>
      <c r="D2085" s="5" t="s">
        <v>19</v>
      </c>
      <c r="E2085" s="5">
        <v>4234.66</v>
      </c>
      <c r="F2085" s="5">
        <v>48.0</v>
      </c>
      <c r="G2085" s="5">
        <v>37.0</v>
      </c>
      <c r="H2085" s="5">
        <v>521.13</v>
      </c>
      <c r="I2085" s="5">
        <f t="shared" si="1"/>
        <v>0.1230630086</v>
      </c>
    </row>
    <row r="2086">
      <c r="A2086" s="3" t="s">
        <v>2033</v>
      </c>
      <c r="B2086" s="4">
        <v>44886.0</v>
      </c>
      <c r="C2086" s="5" t="s">
        <v>13</v>
      </c>
      <c r="D2086" s="5" t="s">
        <v>21</v>
      </c>
      <c r="E2086" s="5">
        <v>1053.75</v>
      </c>
      <c r="F2086" s="5">
        <v>47.0</v>
      </c>
      <c r="G2086" s="5">
        <v>24.0</v>
      </c>
      <c r="H2086" s="5">
        <v>1290.24</v>
      </c>
      <c r="I2086" s="5">
        <f t="shared" si="1"/>
        <v>1.224427046</v>
      </c>
    </row>
    <row r="2087">
      <c r="A2087" s="3" t="s">
        <v>2034</v>
      </c>
      <c r="B2087" s="4">
        <v>45526.0</v>
      </c>
      <c r="C2087" s="5" t="s">
        <v>12</v>
      </c>
      <c r="D2087" s="5" t="s">
        <v>17</v>
      </c>
      <c r="E2087" s="5">
        <v>2376.86</v>
      </c>
      <c r="F2087" s="5">
        <v>31.0</v>
      </c>
      <c r="G2087" s="5">
        <v>16.0</v>
      </c>
      <c r="H2087" s="5">
        <v>780.58</v>
      </c>
      <c r="I2087" s="5">
        <f t="shared" si="1"/>
        <v>0.3284080678</v>
      </c>
    </row>
    <row r="2088">
      <c r="A2088" s="3" t="s">
        <v>2035</v>
      </c>
      <c r="B2088" s="4">
        <v>45508.0</v>
      </c>
      <c r="C2088" s="5" t="s">
        <v>12</v>
      </c>
      <c r="D2088" s="5" t="s">
        <v>21</v>
      </c>
      <c r="E2088" s="5">
        <v>1611.51</v>
      </c>
      <c r="F2088" s="5">
        <v>40.0</v>
      </c>
      <c r="G2088" s="5">
        <v>14.0</v>
      </c>
      <c r="H2088" s="5">
        <v>654.32</v>
      </c>
      <c r="I2088" s="5">
        <f t="shared" si="1"/>
        <v>0.406029128</v>
      </c>
    </row>
    <row r="2089">
      <c r="A2089" s="3" t="s">
        <v>2036</v>
      </c>
      <c r="B2089" s="4">
        <v>45557.0</v>
      </c>
      <c r="C2089" s="5" t="s">
        <v>12</v>
      </c>
      <c r="D2089" s="5" t="s">
        <v>10</v>
      </c>
      <c r="E2089" s="5">
        <v>3759.93</v>
      </c>
      <c r="F2089" s="5">
        <v>21.0</v>
      </c>
      <c r="G2089" s="5">
        <v>50.0</v>
      </c>
      <c r="H2089" s="5">
        <v>347.25</v>
      </c>
      <c r="I2089" s="5">
        <f t="shared" si="1"/>
        <v>0.09235544279</v>
      </c>
    </row>
    <row r="2090">
      <c r="A2090" s="3" t="s">
        <v>2037</v>
      </c>
      <c r="B2090" s="4">
        <v>45065.0</v>
      </c>
      <c r="C2090" s="5" t="s">
        <v>9</v>
      </c>
      <c r="D2090" s="5" t="s">
        <v>10</v>
      </c>
      <c r="E2090" s="5">
        <v>4255.09</v>
      </c>
      <c r="F2090" s="5">
        <v>17.0</v>
      </c>
      <c r="G2090" s="5">
        <v>1.0</v>
      </c>
      <c r="H2090" s="5">
        <v>492.53</v>
      </c>
      <c r="I2090" s="5">
        <f t="shared" si="1"/>
        <v>0.1157507832</v>
      </c>
    </row>
    <row r="2091">
      <c r="A2091" s="3" t="s">
        <v>2038</v>
      </c>
      <c r="B2091" s="4">
        <v>45414.0</v>
      </c>
      <c r="C2091" s="5" t="s">
        <v>12</v>
      </c>
      <c r="D2091" s="5" t="s">
        <v>19</v>
      </c>
      <c r="E2091" s="5">
        <v>4549.16</v>
      </c>
      <c r="F2091" s="5">
        <v>38.0</v>
      </c>
      <c r="G2091" s="5">
        <v>30.0</v>
      </c>
      <c r="H2091" s="5">
        <v>487.19</v>
      </c>
      <c r="I2091" s="5">
        <f t="shared" si="1"/>
        <v>0.1070944966</v>
      </c>
    </row>
    <row r="2092">
      <c r="A2092" s="3" t="s">
        <v>2039</v>
      </c>
      <c r="B2092" s="4">
        <v>44928.0</v>
      </c>
      <c r="C2092" s="5" t="s">
        <v>13</v>
      </c>
      <c r="D2092" s="5" t="s">
        <v>17</v>
      </c>
      <c r="E2092" s="5">
        <v>4733.54</v>
      </c>
      <c r="F2092" s="5">
        <v>6.0</v>
      </c>
      <c r="G2092" s="5">
        <v>3.0</v>
      </c>
      <c r="H2092" s="5">
        <v>990.33</v>
      </c>
      <c r="I2092" s="5">
        <f t="shared" si="1"/>
        <v>0.2092155131</v>
      </c>
    </row>
    <row r="2093">
      <c r="A2093" s="3" t="s">
        <v>2040</v>
      </c>
      <c r="B2093" s="4">
        <v>44934.0</v>
      </c>
      <c r="C2093" s="5" t="s">
        <v>13</v>
      </c>
      <c r="D2093" s="5" t="s">
        <v>21</v>
      </c>
      <c r="E2093" s="5">
        <v>382.82</v>
      </c>
      <c r="F2093" s="5">
        <v>41.0</v>
      </c>
      <c r="G2093" s="5">
        <v>7.0</v>
      </c>
      <c r="H2093" s="5">
        <v>217.19</v>
      </c>
      <c r="I2093" s="5">
        <f t="shared" si="1"/>
        <v>0.5673423541</v>
      </c>
    </row>
    <row r="2094">
      <c r="A2094" s="3" t="s">
        <v>2041</v>
      </c>
      <c r="B2094" s="4">
        <v>45499.0</v>
      </c>
      <c r="C2094" s="5" t="s">
        <v>16</v>
      </c>
      <c r="D2094" s="5" t="s">
        <v>23</v>
      </c>
      <c r="E2094" s="5">
        <v>1955.03</v>
      </c>
      <c r="F2094" s="5">
        <v>11.0</v>
      </c>
      <c r="G2094" s="5">
        <v>24.0</v>
      </c>
      <c r="H2094" s="5">
        <v>1354.39</v>
      </c>
      <c r="I2094" s="5">
        <f t="shared" si="1"/>
        <v>0.6927719779</v>
      </c>
    </row>
    <row r="2095">
      <c r="A2095" s="3" t="s">
        <v>2042</v>
      </c>
      <c r="B2095" s="4">
        <v>45232.0</v>
      </c>
      <c r="C2095" s="5" t="s">
        <v>12</v>
      </c>
      <c r="D2095" s="5" t="s">
        <v>21</v>
      </c>
      <c r="E2095" s="5">
        <v>1857.03</v>
      </c>
      <c r="F2095" s="5">
        <v>38.0</v>
      </c>
      <c r="G2095" s="5">
        <v>22.0</v>
      </c>
      <c r="H2095" s="5">
        <v>1991.36</v>
      </c>
      <c r="I2095" s="5">
        <f t="shared" si="1"/>
        <v>1.072335934</v>
      </c>
    </row>
    <row r="2096">
      <c r="A2096" s="3" t="s">
        <v>2043</v>
      </c>
      <c r="B2096" s="4">
        <v>45379.0</v>
      </c>
      <c r="C2096" s="5" t="s">
        <v>16</v>
      </c>
      <c r="D2096" s="5" t="s">
        <v>21</v>
      </c>
      <c r="E2096" s="5">
        <v>1101.73</v>
      </c>
      <c r="F2096" s="5">
        <v>45.0</v>
      </c>
      <c r="G2096" s="5">
        <v>8.0</v>
      </c>
      <c r="H2096" s="5">
        <v>1793.31</v>
      </c>
      <c r="I2096" s="5">
        <f t="shared" si="1"/>
        <v>1.627721856</v>
      </c>
    </row>
    <row r="2097">
      <c r="A2097" s="3" t="s">
        <v>2044</v>
      </c>
      <c r="B2097" s="4">
        <v>45006.0</v>
      </c>
      <c r="C2097" s="5" t="s">
        <v>13</v>
      </c>
      <c r="D2097" s="5" t="s">
        <v>10</v>
      </c>
      <c r="E2097" s="5">
        <v>1195.87</v>
      </c>
      <c r="F2097" s="5">
        <v>3.0</v>
      </c>
      <c r="G2097" s="5">
        <v>45.0</v>
      </c>
      <c r="H2097" s="5">
        <v>322.65</v>
      </c>
      <c r="I2097" s="5">
        <f t="shared" si="1"/>
        <v>0.269803574</v>
      </c>
    </row>
    <row r="2098">
      <c r="A2098" s="3" t="s">
        <v>2045</v>
      </c>
      <c r="B2098" s="4">
        <v>45028.0</v>
      </c>
      <c r="C2098" s="5" t="s">
        <v>13</v>
      </c>
      <c r="D2098" s="5" t="s">
        <v>17</v>
      </c>
      <c r="E2098" s="5">
        <v>198.39</v>
      </c>
      <c r="F2098" s="5">
        <v>20.0</v>
      </c>
      <c r="G2098" s="5">
        <v>28.0</v>
      </c>
      <c r="H2098" s="5">
        <v>345.83</v>
      </c>
      <c r="I2098" s="5">
        <f t="shared" si="1"/>
        <v>1.74318262</v>
      </c>
    </row>
    <row r="2099">
      <c r="A2099" s="3" t="s">
        <v>2046</v>
      </c>
      <c r="B2099" s="4">
        <v>44945.0</v>
      </c>
      <c r="C2099" s="5" t="s">
        <v>13</v>
      </c>
      <c r="D2099" s="5" t="s">
        <v>17</v>
      </c>
      <c r="E2099" s="5">
        <v>1207.32</v>
      </c>
      <c r="F2099" s="5">
        <v>28.0</v>
      </c>
      <c r="G2099" s="5">
        <v>9.0</v>
      </c>
      <c r="H2099" s="5">
        <v>89.39</v>
      </c>
      <c r="I2099" s="5">
        <f t="shared" si="1"/>
        <v>0.07404002253</v>
      </c>
    </row>
    <row r="2100">
      <c r="A2100" s="3" t="s">
        <v>2047</v>
      </c>
      <c r="B2100" s="4">
        <v>44942.0</v>
      </c>
      <c r="C2100" s="5" t="s">
        <v>16</v>
      </c>
      <c r="D2100" s="5" t="s">
        <v>23</v>
      </c>
      <c r="E2100" s="5">
        <v>2481.37</v>
      </c>
      <c r="F2100" s="5">
        <v>39.0</v>
      </c>
      <c r="G2100" s="5">
        <v>47.0</v>
      </c>
      <c r="H2100" s="5">
        <v>1256.87</v>
      </c>
      <c r="I2100" s="5">
        <f t="shared" si="1"/>
        <v>0.5065226065</v>
      </c>
    </row>
    <row r="2101">
      <c r="A2101" s="3" t="s">
        <v>2048</v>
      </c>
      <c r="B2101" s="4">
        <v>44974.0</v>
      </c>
      <c r="C2101" s="5" t="s">
        <v>13</v>
      </c>
      <c r="D2101" s="5" t="s">
        <v>17</v>
      </c>
      <c r="E2101" s="5">
        <v>3240.29</v>
      </c>
      <c r="F2101" s="5">
        <v>44.0</v>
      </c>
      <c r="G2101" s="5">
        <v>24.0</v>
      </c>
      <c r="H2101" s="5">
        <v>817.17</v>
      </c>
      <c r="I2101" s="5">
        <f t="shared" si="1"/>
        <v>0.2521903904</v>
      </c>
    </row>
    <row r="2102">
      <c r="A2102" s="3" t="s">
        <v>2049</v>
      </c>
      <c r="B2102" s="4">
        <v>45403.0</v>
      </c>
      <c r="C2102" s="5" t="s">
        <v>12</v>
      </c>
      <c r="D2102" s="5" t="s">
        <v>23</v>
      </c>
      <c r="E2102" s="5">
        <v>2320.6</v>
      </c>
      <c r="F2102" s="5">
        <v>28.0</v>
      </c>
      <c r="G2102" s="5">
        <v>23.0</v>
      </c>
      <c r="H2102" s="5">
        <v>338.01</v>
      </c>
      <c r="I2102" s="5">
        <f t="shared" si="1"/>
        <v>0.1456562958</v>
      </c>
    </row>
    <row r="2103">
      <c r="A2103" s="3" t="s">
        <v>2050</v>
      </c>
      <c r="B2103" s="4">
        <v>45374.0</v>
      </c>
      <c r="C2103" s="5" t="s">
        <v>9</v>
      </c>
      <c r="D2103" s="5" t="s">
        <v>19</v>
      </c>
      <c r="E2103" s="5">
        <v>1990.9</v>
      </c>
      <c r="F2103" s="5">
        <v>31.0</v>
      </c>
      <c r="G2103" s="5">
        <v>24.0</v>
      </c>
      <c r="H2103" s="5">
        <v>139.38</v>
      </c>
      <c r="I2103" s="5">
        <f t="shared" si="1"/>
        <v>0.07000853885</v>
      </c>
    </row>
    <row r="2104">
      <c r="A2104" s="3" t="s">
        <v>2051</v>
      </c>
      <c r="B2104" s="4">
        <v>45359.0</v>
      </c>
      <c r="C2104" s="5" t="s">
        <v>12</v>
      </c>
      <c r="D2104" s="5" t="s">
        <v>21</v>
      </c>
      <c r="E2104" s="5">
        <v>1218.59</v>
      </c>
      <c r="F2104" s="5">
        <v>16.0</v>
      </c>
      <c r="G2104" s="5">
        <v>48.0</v>
      </c>
      <c r="H2104" s="5">
        <v>1211.77</v>
      </c>
      <c r="I2104" s="5">
        <f t="shared" si="1"/>
        <v>0.9944033678</v>
      </c>
    </row>
    <row r="2105">
      <c r="A2105" s="3" t="s">
        <v>2052</v>
      </c>
      <c r="B2105" s="4">
        <v>45511.0</v>
      </c>
      <c r="C2105" s="5" t="s">
        <v>9</v>
      </c>
      <c r="D2105" s="5" t="s">
        <v>19</v>
      </c>
      <c r="E2105" s="5">
        <v>4476.57</v>
      </c>
      <c r="F2105" s="5">
        <v>17.0</v>
      </c>
      <c r="G2105" s="5">
        <v>21.0</v>
      </c>
      <c r="H2105" s="5">
        <v>114.47</v>
      </c>
      <c r="I2105" s="5">
        <f t="shared" si="1"/>
        <v>0.02557091702</v>
      </c>
    </row>
    <row r="2106">
      <c r="A2106" s="3" t="s">
        <v>2053</v>
      </c>
      <c r="B2106" s="4">
        <v>44932.0</v>
      </c>
      <c r="C2106" s="5" t="s">
        <v>9</v>
      </c>
      <c r="D2106" s="5" t="s">
        <v>10</v>
      </c>
      <c r="E2106" s="5">
        <v>4779.02</v>
      </c>
      <c r="F2106" s="5">
        <v>11.0</v>
      </c>
      <c r="G2106" s="5">
        <v>4.0</v>
      </c>
      <c r="H2106" s="5">
        <v>1851.55</v>
      </c>
      <c r="I2106" s="5">
        <f t="shared" si="1"/>
        <v>0.3874329884</v>
      </c>
    </row>
    <row r="2107">
      <c r="A2107" s="3" t="s">
        <v>2054</v>
      </c>
      <c r="B2107" s="4">
        <v>45533.0</v>
      </c>
      <c r="C2107" s="5" t="s">
        <v>16</v>
      </c>
      <c r="D2107" s="5" t="s">
        <v>17</v>
      </c>
      <c r="E2107" s="5">
        <v>3492.55</v>
      </c>
      <c r="F2107" s="5">
        <v>10.0</v>
      </c>
      <c r="G2107" s="5">
        <v>35.0</v>
      </c>
      <c r="H2107" s="5">
        <v>855.76</v>
      </c>
      <c r="I2107" s="5">
        <f t="shared" si="1"/>
        <v>0.2450244091</v>
      </c>
    </row>
    <row r="2108">
      <c r="A2108" s="3" t="s">
        <v>2055</v>
      </c>
      <c r="B2108" s="4">
        <v>45416.0</v>
      </c>
      <c r="C2108" s="5" t="s">
        <v>13</v>
      </c>
      <c r="D2108" s="5" t="s">
        <v>17</v>
      </c>
      <c r="E2108" s="5">
        <v>4663.17</v>
      </c>
      <c r="F2108" s="5">
        <v>45.0</v>
      </c>
      <c r="G2108" s="5">
        <v>5.0</v>
      </c>
      <c r="H2108" s="5">
        <v>887.89</v>
      </c>
      <c r="I2108" s="5">
        <f t="shared" si="1"/>
        <v>0.1904048105</v>
      </c>
    </row>
    <row r="2109">
      <c r="A2109" s="3" t="s">
        <v>2056</v>
      </c>
      <c r="B2109" s="4">
        <v>45408.0</v>
      </c>
      <c r="C2109" s="5" t="s">
        <v>9</v>
      </c>
      <c r="D2109" s="5" t="s">
        <v>21</v>
      </c>
      <c r="E2109" s="5">
        <v>1027.18</v>
      </c>
      <c r="F2109" s="5">
        <v>27.0</v>
      </c>
      <c r="G2109" s="5">
        <v>36.0</v>
      </c>
      <c r="H2109" s="5">
        <v>139.6</v>
      </c>
      <c r="I2109" s="5">
        <f t="shared" si="1"/>
        <v>0.1359060729</v>
      </c>
    </row>
    <row r="2110">
      <c r="A2110" s="3" t="s">
        <v>2057</v>
      </c>
      <c r="B2110" s="4">
        <v>45509.0</v>
      </c>
      <c r="C2110" s="5" t="s">
        <v>13</v>
      </c>
      <c r="D2110" s="5" t="s">
        <v>23</v>
      </c>
      <c r="E2110" s="5">
        <v>3364.36</v>
      </c>
      <c r="F2110" s="5">
        <v>37.0</v>
      </c>
      <c r="G2110" s="5">
        <v>14.0</v>
      </c>
      <c r="H2110" s="5">
        <v>962.88</v>
      </c>
      <c r="I2110" s="5">
        <f t="shared" si="1"/>
        <v>0.2862000499</v>
      </c>
    </row>
    <row r="2111">
      <c r="A2111" s="3" t="s">
        <v>2058</v>
      </c>
      <c r="B2111" s="4">
        <v>45323.0</v>
      </c>
      <c r="C2111" s="5" t="s">
        <v>12</v>
      </c>
      <c r="D2111" s="5" t="s">
        <v>23</v>
      </c>
      <c r="E2111" s="5">
        <v>992.16</v>
      </c>
      <c r="F2111" s="5">
        <v>34.0</v>
      </c>
      <c r="G2111" s="5">
        <v>22.0</v>
      </c>
      <c r="H2111" s="5">
        <v>389.01</v>
      </c>
      <c r="I2111" s="5">
        <f t="shared" si="1"/>
        <v>0.3920839381</v>
      </c>
    </row>
    <row r="2112">
      <c r="A2112" s="3" t="s">
        <v>2059</v>
      </c>
      <c r="B2112" s="4">
        <v>45438.0</v>
      </c>
      <c r="C2112" s="5" t="s">
        <v>16</v>
      </c>
      <c r="D2112" s="5" t="s">
        <v>21</v>
      </c>
      <c r="E2112" s="5">
        <v>1037.07</v>
      </c>
      <c r="F2112" s="5">
        <v>21.0</v>
      </c>
      <c r="G2112" s="5">
        <v>45.0</v>
      </c>
      <c r="H2112" s="5">
        <v>789.28</v>
      </c>
      <c r="I2112" s="5">
        <f t="shared" si="1"/>
        <v>0.7610672375</v>
      </c>
    </row>
    <row r="2113">
      <c r="A2113" s="3" t="s">
        <v>2060</v>
      </c>
      <c r="B2113" s="4">
        <v>45586.0</v>
      </c>
      <c r="C2113" s="5" t="s">
        <v>16</v>
      </c>
      <c r="D2113" s="5" t="s">
        <v>19</v>
      </c>
      <c r="E2113" s="5">
        <v>3820.57</v>
      </c>
      <c r="F2113" s="5">
        <v>48.0</v>
      </c>
      <c r="G2113" s="5">
        <v>17.0</v>
      </c>
      <c r="H2113" s="5">
        <v>228.01</v>
      </c>
      <c r="I2113" s="5">
        <f t="shared" si="1"/>
        <v>0.05967957661</v>
      </c>
    </row>
    <row r="2114">
      <c r="A2114" s="3">
        <v>7.3489255E7</v>
      </c>
      <c r="B2114" s="4">
        <v>45547.0</v>
      </c>
      <c r="C2114" s="5" t="s">
        <v>13</v>
      </c>
      <c r="D2114" s="5" t="s">
        <v>21</v>
      </c>
      <c r="E2114" s="5">
        <v>2559.81</v>
      </c>
      <c r="F2114" s="5">
        <v>46.0</v>
      </c>
      <c r="G2114" s="5">
        <v>24.0</v>
      </c>
      <c r="H2114" s="5">
        <v>632.3</v>
      </c>
      <c r="I2114" s="5">
        <f t="shared" si="1"/>
        <v>0.2470105203</v>
      </c>
    </row>
    <row r="2115">
      <c r="A2115" s="3" t="s">
        <v>2061</v>
      </c>
      <c r="B2115" s="4">
        <v>45328.0</v>
      </c>
      <c r="C2115" s="5" t="s">
        <v>13</v>
      </c>
      <c r="D2115" s="5" t="s">
        <v>19</v>
      </c>
      <c r="E2115" s="5">
        <v>4490.41</v>
      </c>
      <c r="F2115" s="5">
        <v>30.0</v>
      </c>
      <c r="G2115" s="5">
        <v>3.0</v>
      </c>
      <c r="H2115" s="5">
        <v>350.26</v>
      </c>
      <c r="I2115" s="5">
        <f t="shared" si="1"/>
        <v>0.07800178603</v>
      </c>
    </row>
    <row r="2116">
      <c r="A2116" s="3" t="s">
        <v>2062</v>
      </c>
      <c r="B2116" s="4">
        <v>45547.0</v>
      </c>
      <c r="C2116" s="5" t="s">
        <v>13</v>
      </c>
      <c r="D2116" s="5" t="s">
        <v>21</v>
      </c>
      <c r="E2116" s="5">
        <v>2696.45</v>
      </c>
      <c r="F2116" s="5">
        <v>32.0</v>
      </c>
      <c r="G2116" s="5">
        <v>26.0</v>
      </c>
      <c r="H2116" s="5">
        <v>297.31</v>
      </c>
      <c r="I2116" s="5">
        <f t="shared" si="1"/>
        <v>0.110259786</v>
      </c>
    </row>
    <row r="2117">
      <c r="A2117" s="3" t="s">
        <v>2063</v>
      </c>
      <c r="B2117" s="4">
        <v>45358.0</v>
      </c>
      <c r="C2117" s="5" t="s">
        <v>9</v>
      </c>
      <c r="D2117" s="5" t="s">
        <v>10</v>
      </c>
      <c r="E2117" s="5">
        <v>4128.18</v>
      </c>
      <c r="F2117" s="5">
        <v>36.0</v>
      </c>
      <c r="G2117" s="5">
        <v>29.0</v>
      </c>
      <c r="H2117" s="5">
        <v>1747.36</v>
      </c>
      <c r="I2117" s="5">
        <f t="shared" si="1"/>
        <v>0.4232761168</v>
      </c>
    </row>
    <row r="2118">
      <c r="A2118" s="3" t="s">
        <v>2064</v>
      </c>
      <c r="B2118" s="4">
        <v>44891.0</v>
      </c>
      <c r="C2118" s="5" t="s">
        <v>12</v>
      </c>
      <c r="D2118" s="5" t="s">
        <v>17</v>
      </c>
      <c r="E2118" s="5">
        <v>2544.69</v>
      </c>
      <c r="F2118" s="5">
        <v>36.0</v>
      </c>
      <c r="G2118" s="5">
        <v>19.0</v>
      </c>
      <c r="H2118" s="5">
        <v>469.45</v>
      </c>
      <c r="I2118" s="5">
        <f t="shared" si="1"/>
        <v>0.1844821963</v>
      </c>
    </row>
    <row r="2119">
      <c r="A2119" s="3" t="s">
        <v>2065</v>
      </c>
      <c r="B2119" s="4">
        <v>45166.0</v>
      </c>
      <c r="C2119" s="5" t="s">
        <v>9</v>
      </c>
      <c r="D2119" s="5" t="s">
        <v>21</v>
      </c>
      <c r="E2119" s="5">
        <v>4104.08</v>
      </c>
      <c r="F2119" s="5">
        <v>13.0</v>
      </c>
      <c r="G2119" s="5">
        <v>40.0</v>
      </c>
      <c r="H2119" s="5">
        <v>1812.11</v>
      </c>
      <c r="I2119" s="5">
        <f t="shared" si="1"/>
        <v>0.441538664</v>
      </c>
    </row>
    <row r="2120">
      <c r="A2120" s="3" t="s">
        <v>2066</v>
      </c>
      <c r="B2120" s="4">
        <v>45575.0</v>
      </c>
      <c r="C2120" s="5" t="s">
        <v>9</v>
      </c>
      <c r="D2120" s="5" t="s">
        <v>21</v>
      </c>
      <c r="E2120" s="5">
        <v>1931.63</v>
      </c>
      <c r="F2120" s="5">
        <v>25.0</v>
      </c>
      <c r="G2120" s="5">
        <v>7.0</v>
      </c>
      <c r="H2120" s="5">
        <v>12.44</v>
      </c>
      <c r="I2120" s="5">
        <f t="shared" si="1"/>
        <v>0.006440156759</v>
      </c>
    </row>
    <row r="2121">
      <c r="A2121" s="3" t="s">
        <v>2067</v>
      </c>
      <c r="B2121" s="4">
        <v>45550.0</v>
      </c>
      <c r="C2121" s="5" t="s">
        <v>9</v>
      </c>
      <c r="D2121" s="5" t="s">
        <v>19</v>
      </c>
      <c r="E2121" s="5">
        <v>3978.73</v>
      </c>
      <c r="F2121" s="5">
        <v>27.0</v>
      </c>
      <c r="G2121" s="5">
        <v>50.0</v>
      </c>
      <c r="H2121" s="5">
        <v>891.43</v>
      </c>
      <c r="I2121" s="5">
        <f t="shared" si="1"/>
        <v>0.2240488799</v>
      </c>
    </row>
    <row r="2122">
      <c r="A2122" s="3" t="s">
        <v>2068</v>
      </c>
      <c r="B2122" s="4">
        <v>45251.0</v>
      </c>
      <c r="C2122" s="5" t="s">
        <v>12</v>
      </c>
      <c r="D2122" s="5" t="s">
        <v>10</v>
      </c>
      <c r="E2122" s="5">
        <v>664.82</v>
      </c>
      <c r="F2122" s="5">
        <v>15.0</v>
      </c>
      <c r="G2122" s="5">
        <v>12.0</v>
      </c>
      <c r="H2122" s="5">
        <v>1676.29</v>
      </c>
      <c r="I2122" s="5">
        <f t="shared" si="1"/>
        <v>2.521419332</v>
      </c>
    </row>
    <row r="2123">
      <c r="A2123" s="3" t="s">
        <v>2069</v>
      </c>
      <c r="B2123" s="4">
        <v>45136.0</v>
      </c>
      <c r="C2123" s="5" t="s">
        <v>12</v>
      </c>
      <c r="D2123" s="5" t="s">
        <v>21</v>
      </c>
      <c r="E2123" s="5">
        <v>4625.64</v>
      </c>
      <c r="F2123" s="5">
        <v>7.0</v>
      </c>
      <c r="G2123" s="5">
        <v>37.0</v>
      </c>
      <c r="H2123" s="5">
        <v>1882.22</v>
      </c>
      <c r="I2123" s="5">
        <f t="shared" si="1"/>
        <v>0.4069101789</v>
      </c>
    </row>
    <row r="2124">
      <c r="A2124" s="3" t="s">
        <v>2070</v>
      </c>
      <c r="B2124" s="4">
        <v>45291.0</v>
      </c>
      <c r="C2124" s="5" t="s">
        <v>13</v>
      </c>
      <c r="D2124" s="5" t="s">
        <v>19</v>
      </c>
      <c r="E2124" s="5">
        <v>3312.74</v>
      </c>
      <c r="F2124" s="5">
        <v>9.0</v>
      </c>
      <c r="G2124" s="5">
        <v>50.0</v>
      </c>
      <c r="H2124" s="5">
        <v>1951.6</v>
      </c>
      <c r="I2124" s="5">
        <f t="shared" si="1"/>
        <v>0.5891195808</v>
      </c>
    </row>
    <row r="2125">
      <c r="A2125" s="3" t="s">
        <v>2071</v>
      </c>
      <c r="B2125" s="4">
        <v>45268.0</v>
      </c>
      <c r="C2125" s="5" t="s">
        <v>13</v>
      </c>
      <c r="D2125" s="5" t="s">
        <v>17</v>
      </c>
      <c r="E2125" s="5">
        <v>3386.29</v>
      </c>
      <c r="F2125" s="5">
        <v>30.0</v>
      </c>
      <c r="G2125" s="5">
        <v>22.0</v>
      </c>
      <c r="H2125" s="5">
        <v>1619.12</v>
      </c>
      <c r="I2125" s="5">
        <f t="shared" si="1"/>
        <v>0.4781397931</v>
      </c>
    </row>
    <row r="2126">
      <c r="A2126" s="3" t="s">
        <v>2072</v>
      </c>
      <c r="B2126" s="4">
        <v>45505.0</v>
      </c>
      <c r="C2126" s="5" t="s">
        <v>16</v>
      </c>
      <c r="D2126" s="5" t="s">
        <v>21</v>
      </c>
      <c r="E2126" s="5">
        <v>3349.14</v>
      </c>
      <c r="F2126" s="5">
        <v>5.0</v>
      </c>
      <c r="G2126" s="5">
        <v>47.0</v>
      </c>
      <c r="H2126" s="5">
        <v>1091.14</v>
      </c>
      <c r="I2126" s="5">
        <f t="shared" si="1"/>
        <v>0.3257970703</v>
      </c>
    </row>
    <row r="2127">
      <c r="A2127" s="3" t="s">
        <v>2073</v>
      </c>
      <c r="B2127" s="4">
        <v>45005.0</v>
      </c>
      <c r="C2127" s="5" t="s">
        <v>9</v>
      </c>
      <c r="D2127" s="5" t="s">
        <v>23</v>
      </c>
      <c r="E2127" s="5">
        <v>4000.15</v>
      </c>
      <c r="F2127" s="5">
        <v>17.0</v>
      </c>
      <c r="G2127" s="5">
        <v>32.0</v>
      </c>
      <c r="H2127" s="5">
        <v>1409.19</v>
      </c>
      <c r="I2127" s="5">
        <f t="shared" si="1"/>
        <v>0.3522842893</v>
      </c>
    </row>
    <row r="2128">
      <c r="A2128" s="3">
        <v>7.1243432E7</v>
      </c>
      <c r="B2128" s="4">
        <v>44906.0</v>
      </c>
      <c r="C2128" s="5" t="s">
        <v>16</v>
      </c>
      <c r="D2128" s="5" t="s">
        <v>19</v>
      </c>
      <c r="E2128" s="5">
        <v>269.55</v>
      </c>
      <c r="F2128" s="5">
        <v>25.0</v>
      </c>
      <c r="G2128" s="5">
        <v>28.0</v>
      </c>
      <c r="H2128" s="5">
        <v>937.69</v>
      </c>
      <c r="I2128" s="5">
        <f t="shared" si="1"/>
        <v>3.478723799</v>
      </c>
    </row>
    <row r="2129">
      <c r="A2129" s="3" t="s">
        <v>2074</v>
      </c>
      <c r="B2129" s="4">
        <v>45566.0</v>
      </c>
      <c r="C2129" s="5" t="s">
        <v>13</v>
      </c>
      <c r="D2129" s="5" t="s">
        <v>10</v>
      </c>
      <c r="E2129" s="5">
        <v>4947.24</v>
      </c>
      <c r="F2129" s="5">
        <v>27.0</v>
      </c>
      <c r="G2129" s="5">
        <v>11.0</v>
      </c>
      <c r="H2129" s="5">
        <v>524.6</v>
      </c>
      <c r="I2129" s="5">
        <f t="shared" si="1"/>
        <v>0.1060389227</v>
      </c>
    </row>
    <row r="2130">
      <c r="A2130" s="3" t="s">
        <v>2075</v>
      </c>
      <c r="B2130" s="4">
        <v>45210.0</v>
      </c>
      <c r="C2130" s="5" t="s">
        <v>16</v>
      </c>
      <c r="D2130" s="5" t="s">
        <v>10</v>
      </c>
      <c r="E2130" s="5">
        <v>4011.93</v>
      </c>
      <c r="F2130" s="5">
        <v>33.0</v>
      </c>
      <c r="G2130" s="5">
        <v>3.0</v>
      </c>
      <c r="H2130" s="5">
        <v>102.74</v>
      </c>
      <c r="I2130" s="5">
        <f t="shared" si="1"/>
        <v>0.02560862228</v>
      </c>
    </row>
    <row r="2131">
      <c r="A2131" s="3" t="s">
        <v>2076</v>
      </c>
      <c r="B2131" s="4">
        <v>45397.0</v>
      </c>
      <c r="C2131" s="5" t="s">
        <v>16</v>
      </c>
      <c r="D2131" s="5" t="s">
        <v>17</v>
      </c>
      <c r="E2131" s="5">
        <v>1436.9</v>
      </c>
      <c r="F2131" s="5">
        <v>6.0</v>
      </c>
      <c r="G2131" s="5">
        <v>37.0</v>
      </c>
      <c r="H2131" s="5">
        <v>1869.13</v>
      </c>
      <c r="I2131" s="5">
        <f t="shared" si="1"/>
        <v>1.300807293</v>
      </c>
    </row>
    <row r="2132">
      <c r="A2132" s="3" t="s">
        <v>2077</v>
      </c>
      <c r="B2132" s="4">
        <v>45515.0</v>
      </c>
      <c r="C2132" s="5" t="s">
        <v>16</v>
      </c>
      <c r="D2132" s="5" t="s">
        <v>19</v>
      </c>
      <c r="E2132" s="5">
        <v>4593.82</v>
      </c>
      <c r="F2132" s="5">
        <v>13.0</v>
      </c>
      <c r="G2132" s="5">
        <v>13.0</v>
      </c>
      <c r="H2132" s="5">
        <v>1202.22</v>
      </c>
      <c r="I2132" s="5">
        <f t="shared" si="1"/>
        <v>0.2617037672</v>
      </c>
    </row>
    <row r="2133">
      <c r="A2133" s="3" t="s">
        <v>2078</v>
      </c>
      <c r="B2133" s="4">
        <v>45315.0</v>
      </c>
      <c r="C2133" s="5" t="s">
        <v>9</v>
      </c>
      <c r="D2133" s="5" t="s">
        <v>21</v>
      </c>
      <c r="E2133" s="5">
        <v>3809.72</v>
      </c>
      <c r="F2133" s="5">
        <v>13.0</v>
      </c>
      <c r="G2133" s="5">
        <v>12.0</v>
      </c>
      <c r="H2133" s="5">
        <v>1356.1</v>
      </c>
      <c r="I2133" s="5">
        <f t="shared" si="1"/>
        <v>0.3559579182</v>
      </c>
    </row>
    <row r="2134">
      <c r="A2134" s="3" t="s">
        <v>2079</v>
      </c>
      <c r="B2134" s="4">
        <v>45118.0</v>
      </c>
      <c r="C2134" s="5" t="s">
        <v>13</v>
      </c>
      <c r="D2134" s="5" t="s">
        <v>17</v>
      </c>
      <c r="E2134" s="5">
        <v>139.19</v>
      </c>
      <c r="F2134" s="5">
        <v>32.0</v>
      </c>
      <c r="G2134" s="5">
        <v>14.0</v>
      </c>
      <c r="H2134" s="5">
        <v>169.21</v>
      </c>
      <c r="I2134" s="5">
        <f t="shared" si="1"/>
        <v>1.215676414</v>
      </c>
    </row>
    <row r="2135">
      <c r="A2135" s="3" t="s">
        <v>2080</v>
      </c>
      <c r="B2135" s="4">
        <v>45265.0</v>
      </c>
      <c r="C2135" s="5" t="s">
        <v>9</v>
      </c>
      <c r="D2135" s="5" t="s">
        <v>19</v>
      </c>
      <c r="E2135" s="5">
        <v>2994.54</v>
      </c>
      <c r="F2135" s="5">
        <v>21.0</v>
      </c>
      <c r="G2135" s="5">
        <v>46.0</v>
      </c>
      <c r="H2135" s="5">
        <v>1366.77</v>
      </c>
      <c r="I2135" s="5">
        <f t="shared" si="1"/>
        <v>0.4564206856</v>
      </c>
    </row>
    <row r="2136">
      <c r="A2136" s="3" t="s">
        <v>2081</v>
      </c>
      <c r="B2136" s="4">
        <v>45535.0</v>
      </c>
      <c r="C2136" s="5" t="s">
        <v>12</v>
      </c>
      <c r="D2136" s="5" t="s">
        <v>10</v>
      </c>
      <c r="E2136" s="5">
        <v>2242.69</v>
      </c>
      <c r="F2136" s="5">
        <v>4.0</v>
      </c>
      <c r="G2136" s="5">
        <v>1.0</v>
      </c>
      <c r="H2136" s="5">
        <v>1127.67</v>
      </c>
      <c r="I2136" s="5">
        <f t="shared" si="1"/>
        <v>0.5028202739</v>
      </c>
    </row>
    <row r="2137">
      <c r="A2137" s="3" t="s">
        <v>2082</v>
      </c>
      <c r="B2137" s="4">
        <v>44944.0</v>
      </c>
      <c r="C2137" s="5" t="s">
        <v>12</v>
      </c>
      <c r="D2137" s="5" t="s">
        <v>19</v>
      </c>
      <c r="E2137" s="5">
        <v>1386.02</v>
      </c>
      <c r="F2137" s="5">
        <v>45.0</v>
      </c>
      <c r="G2137" s="5">
        <v>39.0</v>
      </c>
      <c r="H2137" s="5">
        <v>1462.23</v>
      </c>
      <c r="I2137" s="5">
        <f t="shared" si="1"/>
        <v>1.054984777</v>
      </c>
    </row>
    <row r="2138">
      <c r="A2138" s="3" t="s">
        <v>2083</v>
      </c>
      <c r="B2138" s="4">
        <v>45110.0</v>
      </c>
      <c r="C2138" s="5" t="s">
        <v>16</v>
      </c>
      <c r="D2138" s="5" t="s">
        <v>10</v>
      </c>
      <c r="E2138" s="5">
        <v>4977.21</v>
      </c>
      <c r="F2138" s="5">
        <v>5.0</v>
      </c>
      <c r="G2138" s="5">
        <v>17.0</v>
      </c>
      <c r="H2138" s="5">
        <v>1052.0</v>
      </c>
      <c r="I2138" s="5">
        <f t="shared" si="1"/>
        <v>0.2113633944</v>
      </c>
    </row>
    <row r="2139">
      <c r="A2139" s="3" t="s">
        <v>2084</v>
      </c>
      <c r="B2139" s="4">
        <v>44926.0</v>
      </c>
      <c r="C2139" s="5" t="s">
        <v>12</v>
      </c>
      <c r="D2139" s="5" t="s">
        <v>23</v>
      </c>
      <c r="E2139" s="5">
        <v>4777.28</v>
      </c>
      <c r="F2139" s="5">
        <v>48.0</v>
      </c>
      <c r="G2139" s="5">
        <v>22.0</v>
      </c>
      <c r="H2139" s="5">
        <v>1070.83</v>
      </c>
      <c r="I2139" s="5">
        <f t="shared" si="1"/>
        <v>0.2241505627</v>
      </c>
    </row>
    <row r="2140">
      <c r="A2140" s="3" t="s">
        <v>2085</v>
      </c>
      <c r="B2140" s="4">
        <v>44993.0</v>
      </c>
      <c r="C2140" s="5" t="s">
        <v>12</v>
      </c>
      <c r="D2140" s="5" t="s">
        <v>19</v>
      </c>
      <c r="E2140" s="5">
        <v>3666.05</v>
      </c>
      <c r="F2140" s="5">
        <v>49.0</v>
      </c>
      <c r="G2140" s="5">
        <v>39.0</v>
      </c>
      <c r="H2140" s="5">
        <v>260.34</v>
      </c>
      <c r="I2140" s="5">
        <f t="shared" si="1"/>
        <v>0.07101376141</v>
      </c>
    </row>
    <row r="2141">
      <c r="A2141" s="3" t="s">
        <v>2086</v>
      </c>
      <c r="B2141" s="4">
        <v>45578.0</v>
      </c>
      <c r="C2141" s="5" t="s">
        <v>16</v>
      </c>
      <c r="D2141" s="5" t="s">
        <v>10</v>
      </c>
      <c r="E2141" s="5">
        <v>4282.38</v>
      </c>
      <c r="F2141" s="5">
        <v>47.0</v>
      </c>
      <c r="G2141" s="5">
        <v>5.0</v>
      </c>
      <c r="H2141" s="5">
        <v>934.47</v>
      </c>
      <c r="I2141" s="5">
        <f t="shared" si="1"/>
        <v>0.2182127695</v>
      </c>
    </row>
    <row r="2142">
      <c r="A2142" s="3" t="s">
        <v>2087</v>
      </c>
      <c r="B2142" s="4">
        <v>45039.0</v>
      </c>
      <c r="C2142" s="5" t="s">
        <v>16</v>
      </c>
      <c r="D2142" s="5" t="s">
        <v>10</v>
      </c>
      <c r="E2142" s="5">
        <v>3682.41</v>
      </c>
      <c r="F2142" s="5">
        <v>50.0</v>
      </c>
      <c r="G2142" s="5">
        <v>11.0</v>
      </c>
      <c r="H2142" s="5">
        <v>604.35</v>
      </c>
      <c r="I2142" s="5">
        <f t="shared" si="1"/>
        <v>0.164118064</v>
      </c>
    </row>
    <row r="2143">
      <c r="A2143" s="3" t="s">
        <v>2088</v>
      </c>
      <c r="B2143" s="4">
        <v>45056.0</v>
      </c>
      <c r="C2143" s="5" t="s">
        <v>16</v>
      </c>
      <c r="D2143" s="5" t="s">
        <v>17</v>
      </c>
      <c r="E2143" s="5">
        <v>2740.38</v>
      </c>
      <c r="F2143" s="5">
        <v>9.0</v>
      </c>
      <c r="G2143" s="5">
        <v>20.0</v>
      </c>
      <c r="H2143" s="5">
        <v>783.93</v>
      </c>
      <c r="I2143" s="5">
        <f t="shared" si="1"/>
        <v>0.286066166</v>
      </c>
    </row>
    <row r="2144">
      <c r="A2144" s="3" t="s">
        <v>2089</v>
      </c>
      <c r="B2144" s="4">
        <v>45315.0</v>
      </c>
      <c r="C2144" s="5" t="s">
        <v>16</v>
      </c>
      <c r="D2144" s="5" t="s">
        <v>17</v>
      </c>
      <c r="E2144" s="5">
        <v>639.94</v>
      </c>
      <c r="F2144" s="5">
        <v>20.0</v>
      </c>
      <c r="G2144" s="5">
        <v>48.0</v>
      </c>
      <c r="H2144" s="5">
        <v>20.36</v>
      </c>
      <c r="I2144" s="5">
        <f t="shared" si="1"/>
        <v>0.0318154827</v>
      </c>
    </row>
    <row r="2145">
      <c r="A2145" s="3" t="s">
        <v>2090</v>
      </c>
      <c r="B2145" s="4">
        <v>45183.0</v>
      </c>
      <c r="C2145" s="5" t="s">
        <v>12</v>
      </c>
      <c r="D2145" s="5" t="s">
        <v>19</v>
      </c>
      <c r="E2145" s="5">
        <v>1745.98</v>
      </c>
      <c r="F2145" s="5">
        <v>38.0</v>
      </c>
      <c r="G2145" s="5">
        <v>50.0</v>
      </c>
      <c r="H2145" s="5">
        <v>183.85</v>
      </c>
      <c r="I2145" s="5">
        <f t="shared" si="1"/>
        <v>0.1052990298</v>
      </c>
    </row>
    <row r="2146">
      <c r="A2146" s="3" t="s">
        <v>2091</v>
      </c>
      <c r="B2146" s="4">
        <v>45546.0</v>
      </c>
      <c r="C2146" s="5" t="s">
        <v>9</v>
      </c>
      <c r="D2146" s="5" t="s">
        <v>19</v>
      </c>
      <c r="E2146" s="5">
        <v>1422.95</v>
      </c>
      <c r="F2146" s="5">
        <v>2.0</v>
      </c>
      <c r="G2146" s="5">
        <v>34.0</v>
      </c>
      <c r="H2146" s="5">
        <v>1359.83</v>
      </c>
      <c r="I2146" s="5">
        <f t="shared" si="1"/>
        <v>0.9556414491</v>
      </c>
    </row>
    <row r="2147">
      <c r="A2147" s="3">
        <v>3.5020572E7</v>
      </c>
      <c r="B2147" s="4">
        <v>45492.0</v>
      </c>
      <c r="C2147" s="5" t="s">
        <v>16</v>
      </c>
      <c r="D2147" s="5" t="s">
        <v>17</v>
      </c>
      <c r="E2147" s="5">
        <v>1648.81</v>
      </c>
      <c r="F2147" s="5">
        <v>1.0</v>
      </c>
      <c r="G2147" s="5">
        <v>47.0</v>
      </c>
      <c r="H2147" s="5">
        <v>310.08</v>
      </c>
      <c r="I2147" s="5">
        <f t="shared" si="1"/>
        <v>0.188062906</v>
      </c>
    </row>
    <row r="2148">
      <c r="A2148" s="3" t="s">
        <v>2092</v>
      </c>
      <c r="B2148" s="4">
        <v>45245.0</v>
      </c>
      <c r="C2148" s="5" t="s">
        <v>13</v>
      </c>
      <c r="D2148" s="5" t="s">
        <v>21</v>
      </c>
      <c r="E2148" s="5">
        <v>4696.52</v>
      </c>
      <c r="F2148" s="5">
        <v>40.0</v>
      </c>
      <c r="G2148" s="5">
        <v>28.0</v>
      </c>
      <c r="H2148" s="5">
        <v>1197.4</v>
      </c>
      <c r="I2148" s="5">
        <f t="shared" si="1"/>
        <v>0.2549547324</v>
      </c>
    </row>
    <row r="2149">
      <c r="A2149" s="3" t="s">
        <v>2093</v>
      </c>
      <c r="B2149" s="4">
        <v>45293.0</v>
      </c>
      <c r="C2149" s="5" t="s">
        <v>12</v>
      </c>
      <c r="D2149" s="5" t="s">
        <v>23</v>
      </c>
      <c r="E2149" s="5">
        <v>4909.26</v>
      </c>
      <c r="F2149" s="5">
        <v>32.0</v>
      </c>
      <c r="G2149" s="5">
        <v>35.0</v>
      </c>
      <c r="H2149" s="5">
        <v>973.54</v>
      </c>
      <c r="I2149" s="5">
        <f t="shared" si="1"/>
        <v>0.1983068731</v>
      </c>
    </row>
    <row r="2150">
      <c r="A2150" s="3" t="s">
        <v>2094</v>
      </c>
      <c r="B2150" s="4">
        <v>45442.0</v>
      </c>
      <c r="C2150" s="5" t="s">
        <v>12</v>
      </c>
      <c r="D2150" s="5" t="s">
        <v>21</v>
      </c>
      <c r="E2150" s="5">
        <v>1098.41</v>
      </c>
      <c r="F2150" s="5">
        <v>24.0</v>
      </c>
      <c r="G2150" s="5">
        <v>35.0</v>
      </c>
      <c r="H2150" s="5">
        <v>1464.42</v>
      </c>
      <c r="I2150" s="5">
        <f t="shared" si="1"/>
        <v>1.333218015</v>
      </c>
    </row>
    <row r="2151">
      <c r="A2151" s="3" t="s">
        <v>2095</v>
      </c>
      <c r="B2151" s="4">
        <v>45336.0</v>
      </c>
      <c r="C2151" s="5" t="s">
        <v>16</v>
      </c>
      <c r="D2151" s="5" t="s">
        <v>17</v>
      </c>
      <c r="E2151" s="5">
        <v>4774.33</v>
      </c>
      <c r="F2151" s="5">
        <v>7.0</v>
      </c>
      <c r="G2151" s="5">
        <v>43.0</v>
      </c>
      <c r="H2151" s="5">
        <v>1856.76</v>
      </c>
      <c r="I2151" s="5">
        <f t="shared" si="1"/>
        <v>0.3889048306</v>
      </c>
    </row>
    <row r="2152">
      <c r="A2152" s="3" t="s">
        <v>2096</v>
      </c>
      <c r="B2152" s="4">
        <v>45187.0</v>
      </c>
      <c r="C2152" s="5" t="s">
        <v>9</v>
      </c>
      <c r="D2152" s="5" t="s">
        <v>19</v>
      </c>
      <c r="E2152" s="5">
        <v>528.75</v>
      </c>
      <c r="F2152" s="5">
        <v>38.0</v>
      </c>
      <c r="G2152" s="5">
        <v>26.0</v>
      </c>
      <c r="H2152" s="5">
        <v>599.4</v>
      </c>
      <c r="I2152" s="5">
        <f t="shared" si="1"/>
        <v>1.133617021</v>
      </c>
    </row>
    <row r="2153">
      <c r="A2153" s="3" t="s">
        <v>2097</v>
      </c>
      <c r="B2153" s="4">
        <v>45450.0</v>
      </c>
      <c r="C2153" s="5" t="s">
        <v>12</v>
      </c>
      <c r="D2153" s="5" t="s">
        <v>17</v>
      </c>
      <c r="E2153" s="5">
        <v>3286.16</v>
      </c>
      <c r="F2153" s="5">
        <v>43.0</v>
      </c>
      <c r="G2153" s="5">
        <v>4.0</v>
      </c>
      <c r="H2153" s="5">
        <v>567.18</v>
      </c>
      <c r="I2153" s="5">
        <f t="shared" si="1"/>
        <v>0.1725965869</v>
      </c>
    </row>
    <row r="2154">
      <c r="A2154" s="3" t="s">
        <v>2098</v>
      </c>
      <c r="B2154" s="4">
        <v>44997.0</v>
      </c>
      <c r="C2154" s="5" t="s">
        <v>9</v>
      </c>
      <c r="D2154" s="5" t="s">
        <v>19</v>
      </c>
      <c r="E2154" s="5">
        <v>2904.27</v>
      </c>
      <c r="F2154" s="5">
        <v>8.0</v>
      </c>
      <c r="G2154" s="5">
        <v>21.0</v>
      </c>
      <c r="H2154" s="5">
        <v>1712.8</v>
      </c>
      <c r="I2154" s="5">
        <f t="shared" si="1"/>
        <v>0.5897523302</v>
      </c>
    </row>
    <row r="2155">
      <c r="A2155" s="3" t="s">
        <v>2099</v>
      </c>
      <c r="B2155" s="4">
        <v>45264.0</v>
      </c>
      <c r="C2155" s="5" t="s">
        <v>13</v>
      </c>
      <c r="D2155" s="5" t="s">
        <v>21</v>
      </c>
      <c r="E2155" s="5">
        <v>1417.05</v>
      </c>
      <c r="F2155" s="5">
        <v>35.0</v>
      </c>
      <c r="G2155" s="5">
        <v>18.0</v>
      </c>
      <c r="H2155" s="5">
        <v>817.05</v>
      </c>
      <c r="I2155" s="5">
        <f t="shared" si="1"/>
        <v>0.5765851593</v>
      </c>
    </row>
    <row r="2156">
      <c r="A2156" s="3" t="s">
        <v>2100</v>
      </c>
      <c r="B2156" s="4">
        <v>44899.0</v>
      </c>
      <c r="C2156" s="5" t="s">
        <v>16</v>
      </c>
      <c r="D2156" s="5" t="s">
        <v>19</v>
      </c>
      <c r="E2156" s="5">
        <v>2818.45</v>
      </c>
      <c r="F2156" s="5">
        <v>21.0</v>
      </c>
      <c r="G2156" s="5">
        <v>13.0</v>
      </c>
      <c r="H2156" s="5">
        <v>1341.89</v>
      </c>
      <c r="I2156" s="5">
        <f t="shared" si="1"/>
        <v>0.476109209</v>
      </c>
    </row>
    <row r="2157">
      <c r="A2157" s="3" t="s">
        <v>2101</v>
      </c>
      <c r="B2157" s="4">
        <v>45248.0</v>
      </c>
      <c r="C2157" s="5" t="s">
        <v>16</v>
      </c>
      <c r="D2157" s="5" t="s">
        <v>21</v>
      </c>
      <c r="E2157" s="5">
        <v>4425.85</v>
      </c>
      <c r="F2157" s="5">
        <v>13.0</v>
      </c>
      <c r="G2157" s="5">
        <v>36.0</v>
      </c>
      <c r="H2157" s="5">
        <v>1117.84</v>
      </c>
      <c r="I2157" s="5">
        <f t="shared" si="1"/>
        <v>0.2525706926</v>
      </c>
    </row>
    <row r="2158">
      <c r="A2158" s="3" t="s">
        <v>2102</v>
      </c>
      <c r="B2158" s="4">
        <v>45278.0</v>
      </c>
      <c r="C2158" s="5" t="s">
        <v>9</v>
      </c>
      <c r="D2158" s="5" t="s">
        <v>21</v>
      </c>
      <c r="E2158" s="5">
        <v>332.86</v>
      </c>
      <c r="F2158" s="5">
        <v>47.0</v>
      </c>
      <c r="G2158" s="5">
        <v>28.0</v>
      </c>
      <c r="H2158" s="5">
        <v>1143.0</v>
      </c>
      <c r="I2158" s="5">
        <f t="shared" si="1"/>
        <v>3.433876104</v>
      </c>
    </row>
    <row r="2159">
      <c r="A2159" s="3" t="s">
        <v>2103</v>
      </c>
      <c r="B2159" s="4">
        <v>45402.0</v>
      </c>
      <c r="C2159" s="5" t="s">
        <v>13</v>
      </c>
      <c r="D2159" s="5" t="s">
        <v>17</v>
      </c>
      <c r="E2159" s="5">
        <v>1456.87</v>
      </c>
      <c r="F2159" s="5">
        <v>45.0</v>
      </c>
      <c r="G2159" s="5">
        <v>39.0</v>
      </c>
      <c r="H2159" s="5">
        <v>1362.84</v>
      </c>
      <c r="I2159" s="5">
        <f t="shared" si="1"/>
        <v>0.9354575219</v>
      </c>
    </row>
    <row r="2160">
      <c r="A2160" s="3" t="s">
        <v>2104</v>
      </c>
      <c r="B2160" s="4">
        <v>45200.0</v>
      </c>
      <c r="C2160" s="5" t="s">
        <v>13</v>
      </c>
      <c r="D2160" s="5" t="s">
        <v>17</v>
      </c>
      <c r="E2160" s="5">
        <v>1513.75</v>
      </c>
      <c r="F2160" s="5">
        <v>17.0</v>
      </c>
      <c r="G2160" s="5">
        <v>27.0</v>
      </c>
      <c r="H2160" s="5">
        <v>1155.88</v>
      </c>
      <c r="I2160" s="5">
        <f t="shared" si="1"/>
        <v>0.7635871181</v>
      </c>
    </row>
    <row r="2161">
      <c r="A2161" s="3" t="s">
        <v>2105</v>
      </c>
      <c r="B2161" s="4">
        <v>45251.0</v>
      </c>
      <c r="C2161" s="5" t="s">
        <v>12</v>
      </c>
      <c r="D2161" s="5" t="s">
        <v>19</v>
      </c>
      <c r="E2161" s="5">
        <v>4857.6</v>
      </c>
      <c r="F2161" s="5">
        <v>44.0</v>
      </c>
      <c r="G2161" s="5">
        <v>35.0</v>
      </c>
      <c r="H2161" s="5">
        <v>1919.47</v>
      </c>
      <c r="I2161" s="5">
        <f t="shared" si="1"/>
        <v>0.3951478096</v>
      </c>
    </row>
    <row r="2162">
      <c r="A2162" s="3" t="s">
        <v>2106</v>
      </c>
      <c r="B2162" s="4">
        <v>44980.0</v>
      </c>
      <c r="C2162" s="5" t="s">
        <v>13</v>
      </c>
      <c r="D2162" s="5" t="s">
        <v>21</v>
      </c>
      <c r="E2162" s="5">
        <v>178.4</v>
      </c>
      <c r="F2162" s="5">
        <v>20.0</v>
      </c>
      <c r="G2162" s="5">
        <v>4.0</v>
      </c>
      <c r="H2162" s="5">
        <v>515.97</v>
      </c>
      <c r="I2162" s="5">
        <f t="shared" si="1"/>
        <v>2.89220852</v>
      </c>
    </row>
    <row r="2163">
      <c r="A2163" s="3" t="s">
        <v>2107</v>
      </c>
      <c r="B2163" s="4">
        <v>45135.0</v>
      </c>
      <c r="C2163" s="5" t="s">
        <v>12</v>
      </c>
      <c r="D2163" s="5" t="s">
        <v>19</v>
      </c>
      <c r="E2163" s="5">
        <v>2620.19</v>
      </c>
      <c r="F2163" s="5">
        <v>32.0</v>
      </c>
      <c r="G2163" s="5">
        <v>12.0</v>
      </c>
      <c r="H2163" s="5">
        <v>1735.16</v>
      </c>
      <c r="I2163" s="5">
        <f t="shared" si="1"/>
        <v>0.6622267851</v>
      </c>
    </row>
    <row r="2164">
      <c r="A2164" s="3" t="s">
        <v>2108</v>
      </c>
      <c r="B2164" s="4">
        <v>45128.0</v>
      </c>
      <c r="C2164" s="5" t="s">
        <v>12</v>
      </c>
      <c r="D2164" s="5" t="s">
        <v>19</v>
      </c>
      <c r="E2164" s="5">
        <v>3049.0</v>
      </c>
      <c r="F2164" s="5">
        <v>45.0</v>
      </c>
      <c r="G2164" s="5">
        <v>3.0</v>
      </c>
      <c r="H2164" s="5">
        <v>219.53</v>
      </c>
      <c r="I2164" s="5">
        <f t="shared" si="1"/>
        <v>0.07200065595</v>
      </c>
    </row>
    <row r="2165">
      <c r="A2165" s="3" t="s">
        <v>2109</v>
      </c>
      <c r="B2165" s="4">
        <v>45423.0</v>
      </c>
      <c r="C2165" s="5" t="s">
        <v>12</v>
      </c>
      <c r="D2165" s="5" t="s">
        <v>17</v>
      </c>
      <c r="E2165" s="5">
        <v>2897.69</v>
      </c>
      <c r="F2165" s="5">
        <v>5.0</v>
      </c>
      <c r="G2165" s="5">
        <v>30.0</v>
      </c>
      <c r="H2165" s="5">
        <v>1970.95</v>
      </c>
      <c r="I2165" s="5">
        <f t="shared" si="1"/>
        <v>0.6801797294</v>
      </c>
    </row>
    <row r="2166">
      <c r="A2166" s="3" t="s">
        <v>2110</v>
      </c>
      <c r="B2166" s="4">
        <v>44962.0</v>
      </c>
      <c r="C2166" s="5" t="s">
        <v>16</v>
      </c>
      <c r="D2166" s="5" t="s">
        <v>23</v>
      </c>
      <c r="E2166" s="5">
        <v>4026.63</v>
      </c>
      <c r="F2166" s="5">
        <v>30.0</v>
      </c>
      <c r="G2166" s="5">
        <v>34.0</v>
      </c>
      <c r="H2166" s="5">
        <v>1696.2</v>
      </c>
      <c r="I2166" s="5">
        <f t="shared" si="1"/>
        <v>0.4212455577</v>
      </c>
    </row>
    <row r="2167">
      <c r="A2167" s="3" t="s">
        <v>2111</v>
      </c>
      <c r="B2167" s="4">
        <v>45447.0</v>
      </c>
      <c r="C2167" s="5" t="s">
        <v>12</v>
      </c>
      <c r="D2167" s="5" t="s">
        <v>17</v>
      </c>
      <c r="E2167" s="5">
        <v>1275.84</v>
      </c>
      <c r="F2167" s="5">
        <v>44.0</v>
      </c>
      <c r="G2167" s="5">
        <v>36.0</v>
      </c>
      <c r="H2167" s="5">
        <v>1644.13</v>
      </c>
      <c r="I2167" s="5">
        <f t="shared" si="1"/>
        <v>1.288664723</v>
      </c>
    </row>
    <row r="2168">
      <c r="A2168" s="3" t="s">
        <v>2112</v>
      </c>
      <c r="B2168" s="4">
        <v>45418.0</v>
      </c>
      <c r="C2168" s="5" t="s">
        <v>12</v>
      </c>
      <c r="D2168" s="5" t="s">
        <v>17</v>
      </c>
      <c r="E2168" s="5">
        <v>2707.87</v>
      </c>
      <c r="F2168" s="5">
        <v>40.0</v>
      </c>
      <c r="G2168" s="5">
        <v>30.0</v>
      </c>
      <c r="H2168" s="5">
        <v>428.03</v>
      </c>
      <c r="I2168" s="5">
        <f t="shared" si="1"/>
        <v>0.1580688881</v>
      </c>
    </row>
    <row r="2169">
      <c r="A2169" s="3" t="s">
        <v>2113</v>
      </c>
      <c r="B2169" s="4">
        <v>44889.0</v>
      </c>
      <c r="C2169" s="5" t="s">
        <v>16</v>
      </c>
      <c r="D2169" s="5" t="s">
        <v>10</v>
      </c>
      <c r="E2169" s="5">
        <v>1166.5</v>
      </c>
      <c r="F2169" s="5">
        <v>5.0</v>
      </c>
      <c r="G2169" s="5">
        <v>11.0</v>
      </c>
      <c r="H2169" s="5">
        <v>1433.17</v>
      </c>
      <c r="I2169" s="5">
        <f t="shared" si="1"/>
        <v>1.228606944</v>
      </c>
    </row>
    <row r="2170">
      <c r="A2170" s="3" t="s">
        <v>2114</v>
      </c>
      <c r="B2170" s="4">
        <v>45306.0</v>
      </c>
      <c r="C2170" s="5" t="s">
        <v>12</v>
      </c>
      <c r="D2170" s="5" t="s">
        <v>21</v>
      </c>
      <c r="E2170" s="5">
        <v>4775.08</v>
      </c>
      <c r="F2170" s="5">
        <v>35.0</v>
      </c>
      <c r="G2170" s="5">
        <v>17.0</v>
      </c>
      <c r="H2170" s="5">
        <v>662.76</v>
      </c>
      <c r="I2170" s="5">
        <f t="shared" si="1"/>
        <v>0.1387955804</v>
      </c>
    </row>
    <row r="2171">
      <c r="A2171" s="3" t="s">
        <v>2115</v>
      </c>
      <c r="B2171" s="4">
        <v>45148.0</v>
      </c>
      <c r="C2171" s="5" t="s">
        <v>12</v>
      </c>
      <c r="D2171" s="5" t="s">
        <v>10</v>
      </c>
      <c r="E2171" s="5">
        <v>3854.97</v>
      </c>
      <c r="F2171" s="5">
        <v>19.0</v>
      </c>
      <c r="G2171" s="5">
        <v>50.0</v>
      </c>
      <c r="H2171" s="5">
        <v>171.22</v>
      </c>
      <c r="I2171" s="5">
        <f t="shared" si="1"/>
        <v>0.04441539104</v>
      </c>
    </row>
    <row r="2172">
      <c r="A2172" s="3" t="s">
        <v>2116</v>
      </c>
      <c r="B2172" s="4">
        <v>45192.0</v>
      </c>
      <c r="C2172" s="5" t="s">
        <v>16</v>
      </c>
      <c r="D2172" s="5" t="s">
        <v>23</v>
      </c>
      <c r="E2172" s="5">
        <v>369.74</v>
      </c>
      <c r="F2172" s="5">
        <v>4.0</v>
      </c>
      <c r="G2172" s="5">
        <v>8.0</v>
      </c>
      <c r="H2172" s="5">
        <v>1287.88</v>
      </c>
      <c r="I2172" s="5">
        <f t="shared" si="1"/>
        <v>3.483204414</v>
      </c>
    </row>
    <row r="2173">
      <c r="A2173" s="3" t="s">
        <v>2117</v>
      </c>
      <c r="B2173" s="4">
        <v>44898.0</v>
      </c>
      <c r="C2173" s="5" t="s">
        <v>9</v>
      </c>
      <c r="D2173" s="5" t="s">
        <v>19</v>
      </c>
      <c r="E2173" s="5">
        <v>3828.61</v>
      </c>
      <c r="F2173" s="5">
        <v>45.0</v>
      </c>
      <c r="G2173" s="5">
        <v>38.0</v>
      </c>
      <c r="H2173" s="5">
        <v>1267.76</v>
      </c>
      <c r="I2173" s="5">
        <f t="shared" si="1"/>
        <v>0.3311280073</v>
      </c>
    </row>
    <row r="2174">
      <c r="A2174" s="3" t="s">
        <v>2118</v>
      </c>
      <c r="B2174" s="4">
        <v>45163.0</v>
      </c>
      <c r="C2174" s="5" t="s">
        <v>13</v>
      </c>
      <c r="D2174" s="5" t="s">
        <v>17</v>
      </c>
      <c r="E2174" s="5">
        <v>1464.36</v>
      </c>
      <c r="F2174" s="5">
        <v>16.0</v>
      </c>
      <c r="G2174" s="5">
        <v>26.0</v>
      </c>
      <c r="H2174" s="5">
        <v>1039.26</v>
      </c>
      <c r="I2174" s="5">
        <f t="shared" si="1"/>
        <v>0.7097025322</v>
      </c>
    </row>
    <row r="2175">
      <c r="A2175" s="3" t="s">
        <v>2119</v>
      </c>
      <c r="B2175" s="4">
        <v>45516.0</v>
      </c>
      <c r="C2175" s="5" t="s">
        <v>16</v>
      </c>
      <c r="D2175" s="5" t="s">
        <v>10</v>
      </c>
      <c r="E2175" s="5">
        <v>777.33</v>
      </c>
      <c r="F2175" s="5">
        <v>36.0</v>
      </c>
      <c r="G2175" s="5">
        <v>15.0</v>
      </c>
      <c r="H2175" s="5">
        <v>1774.4</v>
      </c>
      <c r="I2175" s="5">
        <f t="shared" si="1"/>
        <v>2.282685603</v>
      </c>
    </row>
    <row r="2176">
      <c r="A2176" s="3" t="s">
        <v>2120</v>
      </c>
      <c r="B2176" s="4">
        <v>45166.0</v>
      </c>
      <c r="C2176" s="5" t="s">
        <v>16</v>
      </c>
      <c r="D2176" s="5" t="s">
        <v>17</v>
      </c>
      <c r="E2176" s="5">
        <v>3428.69</v>
      </c>
      <c r="F2176" s="5">
        <v>13.0</v>
      </c>
      <c r="G2176" s="5">
        <v>8.0</v>
      </c>
      <c r="H2176" s="5">
        <v>910.82</v>
      </c>
      <c r="I2176" s="5">
        <f t="shared" si="1"/>
        <v>0.2656466464</v>
      </c>
    </row>
    <row r="2177">
      <c r="A2177" s="3" t="s">
        <v>2121</v>
      </c>
      <c r="B2177" s="4">
        <v>45328.0</v>
      </c>
      <c r="C2177" s="5" t="s">
        <v>13</v>
      </c>
      <c r="D2177" s="5" t="s">
        <v>23</v>
      </c>
      <c r="E2177" s="5">
        <v>4201.9</v>
      </c>
      <c r="F2177" s="5">
        <v>19.0</v>
      </c>
      <c r="G2177" s="5">
        <v>13.0</v>
      </c>
      <c r="H2177" s="5">
        <v>636.1</v>
      </c>
      <c r="I2177" s="5">
        <f t="shared" si="1"/>
        <v>0.1513838978</v>
      </c>
    </row>
    <row r="2178">
      <c r="A2178" s="3" t="s">
        <v>2122</v>
      </c>
      <c r="B2178" s="4">
        <v>45457.0</v>
      </c>
      <c r="C2178" s="5" t="s">
        <v>16</v>
      </c>
      <c r="D2178" s="5" t="s">
        <v>17</v>
      </c>
      <c r="E2178" s="5">
        <v>1929.59</v>
      </c>
      <c r="F2178" s="5">
        <v>15.0</v>
      </c>
      <c r="G2178" s="5">
        <v>50.0</v>
      </c>
      <c r="H2178" s="5">
        <v>138.12</v>
      </c>
      <c r="I2178" s="5">
        <f t="shared" si="1"/>
        <v>0.07157997295</v>
      </c>
    </row>
    <row r="2179">
      <c r="A2179" s="3" t="s">
        <v>2123</v>
      </c>
      <c r="B2179" s="4">
        <v>45550.0</v>
      </c>
      <c r="C2179" s="5" t="s">
        <v>9</v>
      </c>
      <c r="D2179" s="5" t="s">
        <v>19</v>
      </c>
      <c r="E2179" s="5">
        <v>3488.36</v>
      </c>
      <c r="F2179" s="5">
        <v>42.0</v>
      </c>
      <c r="G2179" s="5">
        <v>23.0</v>
      </c>
      <c r="H2179" s="5">
        <v>1599.73</v>
      </c>
      <c r="I2179" s="5">
        <f t="shared" si="1"/>
        <v>0.4585908564</v>
      </c>
    </row>
    <row r="2180">
      <c r="A2180" s="3" t="s">
        <v>2124</v>
      </c>
      <c r="B2180" s="4">
        <v>45562.0</v>
      </c>
      <c r="C2180" s="5" t="s">
        <v>16</v>
      </c>
      <c r="D2180" s="5" t="s">
        <v>19</v>
      </c>
      <c r="E2180" s="5">
        <v>4028.93</v>
      </c>
      <c r="F2180" s="5">
        <v>5.0</v>
      </c>
      <c r="G2180" s="5">
        <v>37.0</v>
      </c>
      <c r="H2180" s="5">
        <v>1908.33</v>
      </c>
      <c r="I2180" s="5">
        <f t="shared" si="1"/>
        <v>0.4736567774</v>
      </c>
    </row>
    <row r="2181">
      <c r="A2181" s="3" t="s">
        <v>2125</v>
      </c>
      <c r="B2181" s="4">
        <v>45122.0</v>
      </c>
      <c r="C2181" s="5" t="s">
        <v>12</v>
      </c>
      <c r="D2181" s="5" t="s">
        <v>23</v>
      </c>
      <c r="E2181" s="5">
        <v>753.75</v>
      </c>
      <c r="F2181" s="5">
        <v>37.0</v>
      </c>
      <c r="G2181" s="5">
        <v>30.0</v>
      </c>
      <c r="H2181" s="5">
        <v>1731.65</v>
      </c>
      <c r="I2181" s="5">
        <f t="shared" si="1"/>
        <v>2.297379768</v>
      </c>
    </row>
    <row r="2182">
      <c r="A2182" s="3" t="s">
        <v>2126</v>
      </c>
      <c r="B2182" s="4">
        <v>45488.0</v>
      </c>
      <c r="C2182" s="5" t="s">
        <v>13</v>
      </c>
      <c r="D2182" s="5" t="s">
        <v>23</v>
      </c>
      <c r="E2182" s="5">
        <v>1624.08</v>
      </c>
      <c r="F2182" s="5">
        <v>29.0</v>
      </c>
      <c r="G2182" s="5">
        <v>39.0</v>
      </c>
      <c r="H2182" s="5">
        <v>225.22</v>
      </c>
      <c r="I2182" s="5">
        <f t="shared" si="1"/>
        <v>0.1386754347</v>
      </c>
    </row>
    <row r="2183">
      <c r="A2183" s="3" t="s">
        <v>2127</v>
      </c>
      <c r="B2183" s="4">
        <v>45224.0</v>
      </c>
      <c r="C2183" s="5" t="s">
        <v>9</v>
      </c>
      <c r="D2183" s="5" t="s">
        <v>23</v>
      </c>
      <c r="E2183" s="5">
        <v>4777.61</v>
      </c>
      <c r="F2183" s="5">
        <v>14.0</v>
      </c>
      <c r="G2183" s="5">
        <v>43.0</v>
      </c>
      <c r="H2183" s="5">
        <v>1773.7</v>
      </c>
      <c r="I2183" s="5">
        <f t="shared" si="1"/>
        <v>0.3712525719</v>
      </c>
    </row>
    <row r="2184">
      <c r="A2184" s="3" t="s">
        <v>2128</v>
      </c>
      <c r="B2184" s="4">
        <v>45266.0</v>
      </c>
      <c r="C2184" s="5" t="s">
        <v>16</v>
      </c>
      <c r="D2184" s="5" t="s">
        <v>23</v>
      </c>
      <c r="E2184" s="5">
        <v>1501.95</v>
      </c>
      <c r="F2184" s="5">
        <v>21.0</v>
      </c>
      <c r="G2184" s="5">
        <v>9.0</v>
      </c>
      <c r="H2184" s="5">
        <v>1256.34</v>
      </c>
      <c r="I2184" s="5">
        <f t="shared" si="1"/>
        <v>0.8364725856</v>
      </c>
    </row>
    <row r="2185">
      <c r="A2185" s="3" t="s">
        <v>2129</v>
      </c>
      <c r="B2185" s="4">
        <v>45053.0</v>
      </c>
      <c r="C2185" s="5" t="s">
        <v>13</v>
      </c>
      <c r="D2185" s="5" t="s">
        <v>23</v>
      </c>
      <c r="E2185" s="5">
        <v>3434.77</v>
      </c>
      <c r="F2185" s="5">
        <v>47.0</v>
      </c>
      <c r="G2185" s="5">
        <v>35.0</v>
      </c>
      <c r="H2185" s="5">
        <v>1999.47</v>
      </c>
      <c r="I2185" s="5">
        <f t="shared" si="1"/>
        <v>0.5821263141</v>
      </c>
    </row>
    <row r="2186">
      <c r="A2186" s="3" t="s">
        <v>2130</v>
      </c>
      <c r="B2186" s="4">
        <v>45392.0</v>
      </c>
      <c r="C2186" s="5" t="s">
        <v>16</v>
      </c>
      <c r="D2186" s="5" t="s">
        <v>19</v>
      </c>
      <c r="E2186" s="5">
        <v>1910.81</v>
      </c>
      <c r="F2186" s="5">
        <v>6.0</v>
      </c>
      <c r="G2186" s="5">
        <v>25.0</v>
      </c>
      <c r="H2186" s="5">
        <v>1316.61</v>
      </c>
      <c r="I2186" s="5">
        <f t="shared" si="1"/>
        <v>0.6890323999</v>
      </c>
    </row>
    <row r="2187">
      <c r="A2187" s="3" t="s">
        <v>2131</v>
      </c>
      <c r="B2187" s="4">
        <v>45222.0</v>
      </c>
      <c r="C2187" s="5" t="s">
        <v>16</v>
      </c>
      <c r="D2187" s="5" t="s">
        <v>19</v>
      </c>
      <c r="E2187" s="5">
        <v>3231.24</v>
      </c>
      <c r="F2187" s="5">
        <v>46.0</v>
      </c>
      <c r="G2187" s="5">
        <v>37.0</v>
      </c>
      <c r="H2187" s="5">
        <v>242.21</v>
      </c>
      <c r="I2187" s="5">
        <f t="shared" si="1"/>
        <v>0.07495883933</v>
      </c>
    </row>
    <row r="2188">
      <c r="A2188" s="3" t="s">
        <v>2132</v>
      </c>
      <c r="B2188" s="4">
        <v>45202.0</v>
      </c>
      <c r="C2188" s="5" t="s">
        <v>13</v>
      </c>
      <c r="D2188" s="5" t="s">
        <v>21</v>
      </c>
      <c r="E2188" s="5">
        <v>3421.41</v>
      </c>
      <c r="F2188" s="5">
        <v>19.0</v>
      </c>
      <c r="G2188" s="5">
        <v>39.0</v>
      </c>
      <c r="H2188" s="5">
        <v>1388.86</v>
      </c>
      <c r="I2188" s="5">
        <f t="shared" si="1"/>
        <v>0.4059320573</v>
      </c>
    </row>
    <row r="2189">
      <c r="A2189" s="3" t="s">
        <v>2133</v>
      </c>
      <c r="B2189" s="4">
        <v>45241.0</v>
      </c>
      <c r="C2189" s="5" t="s">
        <v>16</v>
      </c>
      <c r="D2189" s="5" t="s">
        <v>19</v>
      </c>
      <c r="E2189" s="5">
        <v>3348.7</v>
      </c>
      <c r="F2189" s="5">
        <v>24.0</v>
      </c>
      <c r="G2189" s="5">
        <v>39.0</v>
      </c>
      <c r="H2189" s="5">
        <v>1618.77</v>
      </c>
      <c r="I2189" s="5">
        <f t="shared" si="1"/>
        <v>0.4834025144</v>
      </c>
    </row>
    <row r="2190">
      <c r="A2190" s="3" t="s">
        <v>2134</v>
      </c>
      <c r="B2190" s="4">
        <v>45038.0</v>
      </c>
      <c r="C2190" s="5" t="s">
        <v>13</v>
      </c>
      <c r="D2190" s="5" t="s">
        <v>21</v>
      </c>
      <c r="E2190" s="5">
        <v>1660.24</v>
      </c>
      <c r="F2190" s="5">
        <v>21.0</v>
      </c>
      <c r="G2190" s="5">
        <v>22.0</v>
      </c>
      <c r="H2190" s="5">
        <v>919.25</v>
      </c>
      <c r="I2190" s="5">
        <f t="shared" si="1"/>
        <v>0.5536850094</v>
      </c>
    </row>
    <row r="2191">
      <c r="A2191" s="3" t="s">
        <v>2135</v>
      </c>
      <c r="B2191" s="4">
        <v>45432.0</v>
      </c>
      <c r="C2191" s="5" t="s">
        <v>13</v>
      </c>
      <c r="D2191" s="5" t="s">
        <v>17</v>
      </c>
      <c r="E2191" s="5">
        <v>4221.73</v>
      </c>
      <c r="F2191" s="5">
        <v>5.0</v>
      </c>
      <c r="G2191" s="5">
        <v>40.0</v>
      </c>
      <c r="H2191" s="5">
        <v>1555.92</v>
      </c>
      <c r="I2191" s="5">
        <f t="shared" si="1"/>
        <v>0.3685503336</v>
      </c>
    </row>
    <row r="2192">
      <c r="A2192" s="3" t="s">
        <v>2136</v>
      </c>
      <c r="B2192" s="4">
        <v>45237.0</v>
      </c>
      <c r="C2192" s="5" t="s">
        <v>16</v>
      </c>
      <c r="D2192" s="5" t="s">
        <v>21</v>
      </c>
      <c r="E2192" s="5">
        <v>547.5</v>
      </c>
      <c r="F2192" s="5">
        <v>43.0</v>
      </c>
      <c r="G2192" s="5">
        <v>33.0</v>
      </c>
      <c r="H2192" s="5">
        <v>1508.1</v>
      </c>
      <c r="I2192" s="5">
        <f t="shared" si="1"/>
        <v>2.754520548</v>
      </c>
    </row>
    <row r="2193">
      <c r="A2193" s="3" t="s">
        <v>2137</v>
      </c>
      <c r="B2193" s="4">
        <v>45479.0</v>
      </c>
      <c r="C2193" s="5" t="s">
        <v>12</v>
      </c>
      <c r="D2193" s="5" t="s">
        <v>21</v>
      </c>
      <c r="E2193" s="5">
        <v>2120.95</v>
      </c>
      <c r="F2193" s="5">
        <v>43.0</v>
      </c>
      <c r="G2193" s="5">
        <v>7.0</v>
      </c>
      <c r="H2193" s="5">
        <v>1181.39</v>
      </c>
      <c r="I2193" s="5">
        <f t="shared" si="1"/>
        <v>0.5570098305</v>
      </c>
    </row>
    <row r="2194">
      <c r="A2194" s="3" t="s">
        <v>2138</v>
      </c>
      <c r="B2194" s="4">
        <v>45352.0</v>
      </c>
      <c r="C2194" s="5" t="s">
        <v>16</v>
      </c>
      <c r="D2194" s="5" t="s">
        <v>21</v>
      </c>
      <c r="E2194" s="5">
        <v>1379.11</v>
      </c>
      <c r="F2194" s="5">
        <v>17.0</v>
      </c>
      <c r="G2194" s="5">
        <v>48.0</v>
      </c>
      <c r="H2194" s="5">
        <v>324.9</v>
      </c>
      <c r="I2194" s="5">
        <f t="shared" si="1"/>
        <v>0.235586719</v>
      </c>
    </row>
    <row r="2195">
      <c r="A2195" s="3" t="s">
        <v>2139</v>
      </c>
      <c r="B2195" s="4">
        <v>45215.0</v>
      </c>
      <c r="C2195" s="5" t="s">
        <v>16</v>
      </c>
      <c r="D2195" s="5" t="s">
        <v>17</v>
      </c>
      <c r="E2195" s="5">
        <v>3140.79</v>
      </c>
      <c r="F2195" s="5">
        <v>40.0</v>
      </c>
      <c r="G2195" s="5">
        <v>10.0</v>
      </c>
      <c r="H2195" s="5">
        <v>476.03</v>
      </c>
      <c r="I2195" s="5">
        <f t="shared" si="1"/>
        <v>0.1515637785</v>
      </c>
    </row>
    <row r="2196">
      <c r="A2196" s="3" t="s">
        <v>2140</v>
      </c>
      <c r="B2196" s="4">
        <v>45195.0</v>
      </c>
      <c r="C2196" s="5" t="s">
        <v>13</v>
      </c>
      <c r="D2196" s="5" t="s">
        <v>21</v>
      </c>
      <c r="E2196" s="5">
        <v>913.07</v>
      </c>
      <c r="F2196" s="5">
        <v>20.0</v>
      </c>
      <c r="G2196" s="5">
        <v>3.0</v>
      </c>
      <c r="H2196" s="5">
        <v>1489.0</v>
      </c>
      <c r="I2196" s="5">
        <f t="shared" si="1"/>
        <v>1.630762154</v>
      </c>
    </row>
    <row r="2197">
      <c r="A2197" s="3" t="s">
        <v>2141</v>
      </c>
      <c r="B2197" s="4">
        <v>45388.0</v>
      </c>
      <c r="C2197" s="5" t="s">
        <v>13</v>
      </c>
      <c r="D2197" s="5" t="s">
        <v>19</v>
      </c>
      <c r="E2197" s="5">
        <v>3349.46</v>
      </c>
      <c r="F2197" s="5">
        <v>24.0</v>
      </c>
      <c r="G2197" s="5">
        <v>7.0</v>
      </c>
      <c r="H2197" s="5">
        <v>1622.69</v>
      </c>
      <c r="I2197" s="5">
        <f t="shared" si="1"/>
        <v>0.4844631672</v>
      </c>
    </row>
    <row r="2198">
      <c r="A2198" s="3" t="s">
        <v>2142</v>
      </c>
      <c r="B2198" s="4">
        <v>45581.0</v>
      </c>
      <c r="C2198" s="5" t="s">
        <v>13</v>
      </c>
      <c r="D2198" s="5" t="s">
        <v>21</v>
      </c>
      <c r="E2198" s="5">
        <v>4809.38</v>
      </c>
      <c r="F2198" s="5">
        <v>44.0</v>
      </c>
      <c r="G2198" s="5">
        <v>44.0</v>
      </c>
      <c r="H2198" s="5">
        <v>410.54</v>
      </c>
      <c r="I2198" s="5">
        <f t="shared" si="1"/>
        <v>0.0853623544</v>
      </c>
    </row>
    <row r="2199">
      <c r="A2199" s="3" t="s">
        <v>2143</v>
      </c>
      <c r="B2199" s="4">
        <v>44958.0</v>
      </c>
      <c r="C2199" s="5" t="s">
        <v>12</v>
      </c>
      <c r="D2199" s="5" t="s">
        <v>10</v>
      </c>
      <c r="E2199" s="5">
        <v>1552.51</v>
      </c>
      <c r="F2199" s="5">
        <v>9.0</v>
      </c>
      <c r="G2199" s="5">
        <v>35.0</v>
      </c>
      <c r="H2199" s="5">
        <v>127.44</v>
      </c>
      <c r="I2199" s="5">
        <f t="shared" si="1"/>
        <v>0.08208642778</v>
      </c>
    </row>
    <row r="2200">
      <c r="A2200" s="3" t="s">
        <v>2144</v>
      </c>
      <c r="B2200" s="4">
        <v>45048.0</v>
      </c>
      <c r="C2200" s="5" t="s">
        <v>16</v>
      </c>
      <c r="D2200" s="5" t="s">
        <v>21</v>
      </c>
      <c r="E2200" s="5">
        <v>2624.47</v>
      </c>
      <c r="F2200" s="5">
        <v>17.0</v>
      </c>
      <c r="G2200" s="5">
        <v>8.0</v>
      </c>
      <c r="H2200" s="5">
        <v>1721.17</v>
      </c>
      <c r="I2200" s="5">
        <f t="shared" si="1"/>
        <v>0.6558162219</v>
      </c>
    </row>
    <row r="2201">
      <c r="A2201" s="3" t="s">
        <v>2145</v>
      </c>
      <c r="B2201" s="4">
        <v>45449.0</v>
      </c>
      <c r="C2201" s="5" t="s">
        <v>9</v>
      </c>
      <c r="D2201" s="5" t="s">
        <v>21</v>
      </c>
      <c r="E2201" s="5">
        <v>3202.79</v>
      </c>
      <c r="F2201" s="5">
        <v>45.0</v>
      </c>
      <c r="G2201" s="5">
        <v>10.0</v>
      </c>
      <c r="H2201" s="5">
        <v>685.41</v>
      </c>
      <c r="I2201" s="5">
        <f t="shared" si="1"/>
        <v>0.2140040402</v>
      </c>
    </row>
    <row r="2202">
      <c r="A2202" s="3" t="s">
        <v>2146</v>
      </c>
      <c r="B2202" s="4">
        <v>45285.0</v>
      </c>
      <c r="C2202" s="5" t="s">
        <v>13</v>
      </c>
      <c r="D2202" s="5" t="s">
        <v>10</v>
      </c>
      <c r="E2202" s="5">
        <v>4252.82</v>
      </c>
      <c r="F2202" s="5">
        <v>28.0</v>
      </c>
      <c r="G2202" s="5">
        <v>50.0</v>
      </c>
      <c r="H2202" s="5">
        <v>1680.32</v>
      </c>
      <c r="I2202" s="5">
        <f t="shared" si="1"/>
        <v>0.3951072465</v>
      </c>
    </row>
    <row r="2203">
      <c r="A2203" s="3" t="s">
        <v>2147</v>
      </c>
      <c r="B2203" s="4">
        <v>45390.0</v>
      </c>
      <c r="C2203" s="5" t="s">
        <v>16</v>
      </c>
      <c r="D2203" s="5" t="s">
        <v>19</v>
      </c>
      <c r="E2203" s="5">
        <v>4425.89</v>
      </c>
      <c r="F2203" s="5">
        <v>4.0</v>
      </c>
      <c r="G2203" s="5">
        <v>50.0</v>
      </c>
      <c r="H2203" s="5">
        <v>1418.54</v>
      </c>
      <c r="I2203" s="5">
        <f t="shared" si="1"/>
        <v>0.3205095472</v>
      </c>
    </row>
    <row r="2204">
      <c r="A2204" s="3" t="s">
        <v>2148</v>
      </c>
      <c r="B2204" s="4">
        <v>45289.0</v>
      </c>
      <c r="C2204" s="5" t="s">
        <v>16</v>
      </c>
      <c r="D2204" s="5" t="s">
        <v>10</v>
      </c>
      <c r="E2204" s="5">
        <v>849.59</v>
      </c>
      <c r="F2204" s="5">
        <v>33.0</v>
      </c>
      <c r="G2204" s="5">
        <v>34.0</v>
      </c>
      <c r="H2204" s="5">
        <v>1898.96</v>
      </c>
      <c r="I2204" s="5">
        <f t="shared" si="1"/>
        <v>2.235148719</v>
      </c>
    </row>
    <row r="2205">
      <c r="A2205" s="3" t="s">
        <v>2149</v>
      </c>
      <c r="B2205" s="4">
        <v>45496.0</v>
      </c>
      <c r="C2205" s="5" t="s">
        <v>16</v>
      </c>
      <c r="D2205" s="5" t="s">
        <v>21</v>
      </c>
      <c r="E2205" s="5">
        <v>2237.16</v>
      </c>
      <c r="F2205" s="5">
        <v>19.0</v>
      </c>
      <c r="G2205" s="5">
        <v>33.0</v>
      </c>
      <c r="H2205" s="5">
        <v>1809.42</v>
      </c>
      <c r="I2205" s="5">
        <f t="shared" si="1"/>
        <v>0.8088022314</v>
      </c>
    </row>
    <row r="2206">
      <c r="A2206" s="3" t="s">
        <v>2150</v>
      </c>
      <c r="B2206" s="4">
        <v>45124.0</v>
      </c>
      <c r="C2206" s="5" t="s">
        <v>13</v>
      </c>
      <c r="D2206" s="5" t="s">
        <v>19</v>
      </c>
      <c r="E2206" s="5">
        <v>499.12</v>
      </c>
      <c r="F2206" s="5">
        <v>1.0</v>
      </c>
      <c r="G2206" s="5">
        <v>29.0</v>
      </c>
      <c r="H2206" s="5">
        <v>65.57</v>
      </c>
      <c r="I2206" s="5">
        <f t="shared" si="1"/>
        <v>0.1313712133</v>
      </c>
    </row>
    <row r="2207">
      <c r="A2207" s="3" t="s">
        <v>2151</v>
      </c>
      <c r="B2207" s="4">
        <v>45021.0</v>
      </c>
      <c r="C2207" s="5" t="s">
        <v>13</v>
      </c>
      <c r="D2207" s="5" t="s">
        <v>23</v>
      </c>
      <c r="E2207" s="5">
        <v>1770.36</v>
      </c>
      <c r="F2207" s="5">
        <v>7.0</v>
      </c>
      <c r="G2207" s="5">
        <v>34.0</v>
      </c>
      <c r="H2207" s="5">
        <v>866.02</v>
      </c>
      <c r="I2207" s="5">
        <f t="shared" si="1"/>
        <v>0.4891773425</v>
      </c>
    </row>
    <row r="2208">
      <c r="A2208" s="3" t="s">
        <v>2152</v>
      </c>
      <c r="B2208" s="4">
        <v>45201.0</v>
      </c>
      <c r="C2208" s="5" t="s">
        <v>16</v>
      </c>
      <c r="D2208" s="5" t="s">
        <v>23</v>
      </c>
      <c r="E2208" s="5">
        <v>902.28</v>
      </c>
      <c r="F2208" s="5">
        <v>8.0</v>
      </c>
      <c r="G2208" s="5">
        <v>48.0</v>
      </c>
      <c r="H2208" s="5">
        <v>1764.59</v>
      </c>
      <c r="I2208" s="5">
        <f t="shared" si="1"/>
        <v>1.955701113</v>
      </c>
    </row>
    <row r="2209">
      <c r="A2209" s="3">
        <v>2.5959764E7</v>
      </c>
      <c r="B2209" s="4">
        <v>45574.0</v>
      </c>
      <c r="C2209" s="5" t="s">
        <v>12</v>
      </c>
      <c r="D2209" s="5" t="s">
        <v>23</v>
      </c>
      <c r="E2209" s="5">
        <v>69.92</v>
      </c>
      <c r="F2209" s="5">
        <v>26.0</v>
      </c>
      <c r="G2209" s="5">
        <v>18.0</v>
      </c>
      <c r="H2209" s="5">
        <v>767.68</v>
      </c>
      <c r="I2209" s="5">
        <f t="shared" si="1"/>
        <v>10.97940503</v>
      </c>
    </row>
    <row r="2210">
      <c r="A2210" s="3" t="s">
        <v>2153</v>
      </c>
      <c r="B2210" s="4">
        <v>45088.0</v>
      </c>
      <c r="C2210" s="5" t="s">
        <v>9</v>
      </c>
      <c r="D2210" s="5" t="s">
        <v>21</v>
      </c>
      <c r="E2210" s="5">
        <v>4494.68</v>
      </c>
      <c r="F2210" s="5">
        <v>19.0</v>
      </c>
      <c r="G2210" s="5">
        <v>9.0</v>
      </c>
      <c r="H2210" s="5">
        <v>417.66</v>
      </c>
      <c r="I2210" s="5">
        <f t="shared" si="1"/>
        <v>0.09292318919</v>
      </c>
    </row>
    <row r="2211">
      <c r="A2211" s="3">
        <v>1.872602E7</v>
      </c>
      <c r="B2211" s="4">
        <v>45305.0</v>
      </c>
      <c r="C2211" s="5" t="s">
        <v>12</v>
      </c>
      <c r="D2211" s="5" t="s">
        <v>17</v>
      </c>
      <c r="E2211" s="5">
        <v>3846.85</v>
      </c>
      <c r="F2211" s="5">
        <v>30.0</v>
      </c>
      <c r="G2211" s="5">
        <v>33.0</v>
      </c>
      <c r="H2211" s="5">
        <v>194.23</v>
      </c>
      <c r="I2211" s="5">
        <f t="shared" si="1"/>
        <v>0.05049066119</v>
      </c>
    </row>
    <row r="2212">
      <c r="A2212" s="3" t="s">
        <v>2154</v>
      </c>
      <c r="B2212" s="4">
        <v>45039.0</v>
      </c>
      <c r="C2212" s="5" t="s">
        <v>12</v>
      </c>
      <c r="D2212" s="5" t="s">
        <v>19</v>
      </c>
      <c r="E2212" s="5">
        <v>919.72</v>
      </c>
      <c r="F2212" s="5">
        <v>10.0</v>
      </c>
      <c r="G2212" s="5">
        <v>27.0</v>
      </c>
      <c r="H2212" s="5">
        <v>1180.92</v>
      </c>
      <c r="I2212" s="5">
        <f t="shared" si="1"/>
        <v>1.283999478</v>
      </c>
    </row>
    <row r="2213">
      <c r="A2213" s="3" t="s">
        <v>2155</v>
      </c>
      <c r="B2213" s="4">
        <v>44990.0</v>
      </c>
      <c r="C2213" s="5" t="s">
        <v>12</v>
      </c>
      <c r="D2213" s="5" t="s">
        <v>19</v>
      </c>
      <c r="E2213" s="5">
        <v>392.77</v>
      </c>
      <c r="F2213" s="5">
        <v>49.0</v>
      </c>
      <c r="G2213" s="5">
        <v>36.0</v>
      </c>
      <c r="H2213" s="5">
        <v>131.38</v>
      </c>
      <c r="I2213" s="5">
        <f t="shared" si="1"/>
        <v>0.3344960155</v>
      </c>
    </row>
    <row r="2214">
      <c r="A2214" s="3" t="s">
        <v>2156</v>
      </c>
      <c r="B2214" s="4">
        <v>45489.0</v>
      </c>
      <c r="C2214" s="5" t="s">
        <v>9</v>
      </c>
      <c r="D2214" s="5" t="s">
        <v>17</v>
      </c>
      <c r="E2214" s="5">
        <v>1749.15</v>
      </c>
      <c r="F2214" s="5">
        <v>38.0</v>
      </c>
      <c r="G2214" s="5">
        <v>30.0</v>
      </c>
      <c r="H2214" s="5">
        <v>63.59</v>
      </c>
      <c r="I2214" s="5">
        <f t="shared" si="1"/>
        <v>0.0363548009</v>
      </c>
    </row>
    <row r="2215">
      <c r="A2215" s="3" t="s">
        <v>2157</v>
      </c>
      <c r="B2215" s="4">
        <v>44965.0</v>
      </c>
      <c r="C2215" s="5" t="s">
        <v>12</v>
      </c>
      <c r="D2215" s="5" t="s">
        <v>21</v>
      </c>
      <c r="E2215" s="5">
        <v>2531.48</v>
      </c>
      <c r="F2215" s="5">
        <v>32.0</v>
      </c>
      <c r="G2215" s="5">
        <v>39.0</v>
      </c>
      <c r="H2215" s="5">
        <v>467.77</v>
      </c>
      <c r="I2215" s="5">
        <f t="shared" si="1"/>
        <v>0.1847812347</v>
      </c>
    </row>
    <row r="2216">
      <c r="A2216" s="3" t="s">
        <v>2158</v>
      </c>
      <c r="B2216" s="4">
        <v>45435.0</v>
      </c>
      <c r="C2216" s="5" t="s">
        <v>16</v>
      </c>
      <c r="D2216" s="5" t="s">
        <v>23</v>
      </c>
      <c r="E2216" s="5">
        <v>70.26</v>
      </c>
      <c r="F2216" s="5">
        <v>42.0</v>
      </c>
      <c r="G2216" s="5">
        <v>19.0</v>
      </c>
      <c r="H2216" s="5">
        <v>135.67</v>
      </c>
      <c r="I2216" s="5">
        <f t="shared" si="1"/>
        <v>1.93097068</v>
      </c>
    </row>
    <row r="2217">
      <c r="A2217" s="3" t="s">
        <v>2159</v>
      </c>
      <c r="B2217" s="4">
        <v>44984.0</v>
      </c>
      <c r="C2217" s="5" t="s">
        <v>13</v>
      </c>
      <c r="D2217" s="5" t="s">
        <v>17</v>
      </c>
      <c r="E2217" s="5">
        <v>3515.97</v>
      </c>
      <c r="F2217" s="5">
        <v>19.0</v>
      </c>
      <c r="G2217" s="5">
        <v>4.0</v>
      </c>
      <c r="H2217" s="5">
        <v>750.64</v>
      </c>
      <c r="I2217" s="5">
        <f t="shared" si="1"/>
        <v>0.2134944269</v>
      </c>
    </row>
    <row r="2218">
      <c r="A2218" s="3" t="s">
        <v>2160</v>
      </c>
      <c r="B2218" s="4">
        <v>45281.0</v>
      </c>
      <c r="C2218" s="5" t="s">
        <v>16</v>
      </c>
      <c r="D2218" s="5" t="s">
        <v>10</v>
      </c>
      <c r="E2218" s="5">
        <v>1804.44</v>
      </c>
      <c r="F2218" s="5">
        <v>3.0</v>
      </c>
      <c r="G2218" s="5">
        <v>32.0</v>
      </c>
      <c r="H2218" s="5">
        <v>10.44</v>
      </c>
      <c r="I2218" s="5">
        <f t="shared" si="1"/>
        <v>0.005785728536</v>
      </c>
    </row>
    <row r="2219">
      <c r="A2219" s="3" t="s">
        <v>2161</v>
      </c>
      <c r="B2219" s="4">
        <v>45045.0</v>
      </c>
      <c r="C2219" s="5" t="s">
        <v>16</v>
      </c>
      <c r="D2219" s="5" t="s">
        <v>17</v>
      </c>
      <c r="E2219" s="5">
        <v>3442.59</v>
      </c>
      <c r="F2219" s="5">
        <v>23.0</v>
      </c>
      <c r="G2219" s="5">
        <v>28.0</v>
      </c>
      <c r="H2219" s="5">
        <v>1838.4</v>
      </c>
      <c r="I2219" s="5">
        <f t="shared" si="1"/>
        <v>0.5340165399</v>
      </c>
    </row>
    <row r="2220">
      <c r="A2220" s="3" t="s">
        <v>2162</v>
      </c>
      <c r="B2220" s="4">
        <v>44906.0</v>
      </c>
      <c r="C2220" s="5" t="s">
        <v>13</v>
      </c>
      <c r="D2220" s="5" t="s">
        <v>19</v>
      </c>
      <c r="E2220" s="5">
        <v>1779.14</v>
      </c>
      <c r="F2220" s="5">
        <v>34.0</v>
      </c>
      <c r="G2220" s="5">
        <v>5.0</v>
      </c>
      <c r="H2220" s="5">
        <v>1460.54</v>
      </c>
      <c r="I2220" s="5">
        <f t="shared" si="1"/>
        <v>0.8209247164</v>
      </c>
    </row>
    <row r="2221">
      <c r="A2221" s="3" t="s">
        <v>2163</v>
      </c>
      <c r="B2221" s="4">
        <v>45034.0</v>
      </c>
      <c r="C2221" s="5" t="s">
        <v>9</v>
      </c>
      <c r="D2221" s="5" t="s">
        <v>21</v>
      </c>
      <c r="E2221" s="5">
        <v>4184.58</v>
      </c>
      <c r="F2221" s="5">
        <v>10.0</v>
      </c>
      <c r="G2221" s="5">
        <v>32.0</v>
      </c>
      <c r="H2221" s="5">
        <v>1771.7</v>
      </c>
      <c r="I2221" s="5">
        <f t="shared" si="1"/>
        <v>0.4233877713</v>
      </c>
    </row>
    <row r="2222">
      <c r="A2222" s="3" t="s">
        <v>2164</v>
      </c>
      <c r="B2222" s="4">
        <v>45387.0</v>
      </c>
      <c r="C2222" s="5" t="s">
        <v>9</v>
      </c>
      <c r="D2222" s="5" t="s">
        <v>17</v>
      </c>
      <c r="E2222" s="5">
        <v>3483.26</v>
      </c>
      <c r="F2222" s="5">
        <v>2.0</v>
      </c>
      <c r="G2222" s="5">
        <v>9.0</v>
      </c>
      <c r="H2222" s="5">
        <v>1009.28</v>
      </c>
      <c r="I2222" s="5">
        <f t="shared" si="1"/>
        <v>0.2897515546</v>
      </c>
    </row>
    <row r="2223">
      <c r="A2223" s="3" t="s">
        <v>2165</v>
      </c>
      <c r="B2223" s="4">
        <v>44931.0</v>
      </c>
      <c r="C2223" s="5" t="s">
        <v>12</v>
      </c>
      <c r="D2223" s="5" t="s">
        <v>23</v>
      </c>
      <c r="E2223" s="5">
        <v>557.07</v>
      </c>
      <c r="F2223" s="5">
        <v>15.0</v>
      </c>
      <c r="G2223" s="5">
        <v>42.0</v>
      </c>
      <c r="H2223" s="5">
        <v>1871.34</v>
      </c>
      <c r="I2223" s="5">
        <f t="shared" si="1"/>
        <v>3.359254672</v>
      </c>
    </row>
    <row r="2224">
      <c r="A2224" s="3" t="s">
        <v>2166</v>
      </c>
      <c r="B2224" s="4">
        <v>45584.0</v>
      </c>
      <c r="C2224" s="5" t="s">
        <v>9</v>
      </c>
      <c r="D2224" s="5" t="s">
        <v>17</v>
      </c>
      <c r="E2224" s="5">
        <v>3077.38</v>
      </c>
      <c r="F2224" s="5">
        <v>19.0</v>
      </c>
      <c r="G2224" s="5">
        <v>22.0</v>
      </c>
      <c r="H2224" s="5">
        <v>272.75</v>
      </c>
      <c r="I2224" s="5">
        <f t="shared" si="1"/>
        <v>0.08863058836</v>
      </c>
    </row>
    <row r="2225">
      <c r="A2225" s="3" t="s">
        <v>2167</v>
      </c>
      <c r="B2225" s="4">
        <v>44913.0</v>
      </c>
      <c r="C2225" s="5" t="s">
        <v>16</v>
      </c>
      <c r="D2225" s="5" t="s">
        <v>17</v>
      </c>
      <c r="E2225" s="5">
        <v>4663.75</v>
      </c>
      <c r="F2225" s="5">
        <v>44.0</v>
      </c>
      <c r="G2225" s="5">
        <v>12.0</v>
      </c>
      <c r="H2225" s="5">
        <v>1642.47</v>
      </c>
      <c r="I2225" s="5">
        <f t="shared" si="1"/>
        <v>0.3521779684</v>
      </c>
    </row>
    <row r="2226">
      <c r="A2226" s="3" t="s">
        <v>2168</v>
      </c>
      <c r="B2226" s="4">
        <v>45083.0</v>
      </c>
      <c r="C2226" s="5" t="s">
        <v>9</v>
      </c>
      <c r="D2226" s="5" t="s">
        <v>21</v>
      </c>
      <c r="E2226" s="5">
        <v>3793.19</v>
      </c>
      <c r="F2226" s="5">
        <v>39.0</v>
      </c>
      <c r="G2226" s="5">
        <v>3.0</v>
      </c>
      <c r="H2226" s="5">
        <v>356.6</v>
      </c>
      <c r="I2226" s="5">
        <f t="shared" si="1"/>
        <v>0.09401058212</v>
      </c>
    </row>
    <row r="2227">
      <c r="A2227" s="3" t="s">
        <v>2169</v>
      </c>
      <c r="B2227" s="4">
        <v>44882.0</v>
      </c>
      <c r="C2227" s="5" t="s">
        <v>16</v>
      </c>
      <c r="D2227" s="5" t="s">
        <v>10</v>
      </c>
      <c r="E2227" s="5">
        <v>2127.73</v>
      </c>
      <c r="F2227" s="5">
        <v>42.0</v>
      </c>
      <c r="G2227" s="5">
        <v>3.0</v>
      </c>
      <c r="H2227" s="5">
        <v>422.88</v>
      </c>
      <c r="I2227" s="5">
        <f t="shared" si="1"/>
        <v>0.1987470215</v>
      </c>
    </row>
    <row r="2228">
      <c r="A2228" s="3" t="s">
        <v>2170</v>
      </c>
      <c r="B2228" s="4">
        <v>45138.0</v>
      </c>
      <c r="C2228" s="5" t="s">
        <v>12</v>
      </c>
      <c r="D2228" s="5" t="s">
        <v>10</v>
      </c>
      <c r="E2228" s="5">
        <v>1993.18</v>
      </c>
      <c r="F2228" s="5">
        <v>43.0</v>
      </c>
      <c r="G2228" s="5">
        <v>25.0</v>
      </c>
      <c r="H2228" s="5">
        <v>1793.78</v>
      </c>
      <c r="I2228" s="5">
        <f t="shared" si="1"/>
        <v>0.8999588597</v>
      </c>
    </row>
    <row r="2229">
      <c r="A2229" s="3" t="s">
        <v>2171</v>
      </c>
      <c r="B2229" s="4">
        <v>45251.0</v>
      </c>
      <c r="C2229" s="5" t="s">
        <v>16</v>
      </c>
      <c r="D2229" s="5" t="s">
        <v>21</v>
      </c>
      <c r="E2229" s="5">
        <v>138.19</v>
      </c>
      <c r="F2229" s="5">
        <v>45.0</v>
      </c>
      <c r="G2229" s="5">
        <v>25.0</v>
      </c>
      <c r="H2229" s="5">
        <v>851.34</v>
      </c>
      <c r="I2229" s="5">
        <f t="shared" si="1"/>
        <v>6.160648383</v>
      </c>
    </row>
    <row r="2230">
      <c r="A2230" s="3" t="s">
        <v>2172</v>
      </c>
      <c r="B2230" s="4">
        <v>44934.0</v>
      </c>
      <c r="C2230" s="5" t="s">
        <v>13</v>
      </c>
      <c r="D2230" s="5" t="s">
        <v>21</v>
      </c>
      <c r="E2230" s="5">
        <v>1000.55</v>
      </c>
      <c r="F2230" s="5">
        <v>41.0</v>
      </c>
      <c r="G2230" s="5">
        <v>21.0</v>
      </c>
      <c r="H2230" s="5">
        <v>162.85</v>
      </c>
      <c r="I2230" s="5">
        <f t="shared" si="1"/>
        <v>0.1627604817</v>
      </c>
    </row>
    <row r="2231">
      <c r="A2231" s="3" t="s">
        <v>2173</v>
      </c>
      <c r="B2231" s="4">
        <v>45092.0</v>
      </c>
      <c r="C2231" s="5" t="s">
        <v>12</v>
      </c>
      <c r="D2231" s="5" t="s">
        <v>19</v>
      </c>
      <c r="E2231" s="5">
        <v>2446.23</v>
      </c>
      <c r="F2231" s="5">
        <v>39.0</v>
      </c>
      <c r="G2231" s="5">
        <v>48.0</v>
      </c>
      <c r="H2231" s="5">
        <v>1992.83</v>
      </c>
      <c r="I2231" s="5">
        <f t="shared" si="1"/>
        <v>0.814653569</v>
      </c>
    </row>
    <row r="2232">
      <c r="A2232" s="3" t="s">
        <v>2174</v>
      </c>
      <c r="B2232" s="4">
        <v>45228.0</v>
      </c>
      <c r="C2232" s="5" t="s">
        <v>13</v>
      </c>
      <c r="D2232" s="5" t="s">
        <v>21</v>
      </c>
      <c r="E2232" s="5">
        <v>3631.63</v>
      </c>
      <c r="F2232" s="5">
        <v>22.0</v>
      </c>
      <c r="G2232" s="5">
        <v>18.0</v>
      </c>
      <c r="H2232" s="5">
        <v>1867.8</v>
      </c>
      <c r="I2232" s="5">
        <f t="shared" si="1"/>
        <v>0.5143145089</v>
      </c>
    </row>
    <row r="2233">
      <c r="A2233" s="3" t="s">
        <v>2175</v>
      </c>
      <c r="B2233" s="4">
        <v>45233.0</v>
      </c>
      <c r="C2233" s="5" t="s">
        <v>16</v>
      </c>
      <c r="D2233" s="5" t="s">
        <v>17</v>
      </c>
      <c r="E2233" s="5">
        <v>4322.62</v>
      </c>
      <c r="F2233" s="5">
        <v>35.0</v>
      </c>
      <c r="G2233" s="5">
        <v>21.0</v>
      </c>
      <c r="H2233" s="5">
        <v>782.56</v>
      </c>
      <c r="I2233" s="5">
        <f t="shared" si="1"/>
        <v>0.1810383517</v>
      </c>
    </row>
    <row r="2234">
      <c r="A2234" s="3" t="s">
        <v>2176</v>
      </c>
      <c r="B2234" s="4">
        <v>45282.0</v>
      </c>
      <c r="C2234" s="5" t="s">
        <v>9</v>
      </c>
      <c r="D2234" s="5" t="s">
        <v>23</v>
      </c>
      <c r="E2234" s="5">
        <v>2889.33</v>
      </c>
      <c r="F2234" s="5">
        <v>1.0</v>
      </c>
      <c r="G2234" s="5">
        <v>9.0</v>
      </c>
      <c r="H2234" s="5">
        <v>335.89</v>
      </c>
      <c r="I2234" s="5">
        <f t="shared" si="1"/>
        <v>0.1162518646</v>
      </c>
    </row>
    <row r="2235">
      <c r="A2235" s="3" t="s">
        <v>2177</v>
      </c>
      <c r="B2235" s="4">
        <v>45446.0</v>
      </c>
      <c r="C2235" s="5" t="s">
        <v>12</v>
      </c>
      <c r="D2235" s="5" t="s">
        <v>23</v>
      </c>
      <c r="E2235" s="5">
        <v>493.05</v>
      </c>
      <c r="F2235" s="5">
        <v>43.0</v>
      </c>
      <c r="G2235" s="5">
        <v>12.0</v>
      </c>
      <c r="H2235" s="5">
        <v>673.97</v>
      </c>
      <c r="I2235" s="5">
        <f t="shared" si="1"/>
        <v>1.366940473</v>
      </c>
    </row>
    <row r="2236">
      <c r="A2236" s="3" t="s">
        <v>2178</v>
      </c>
      <c r="B2236" s="4">
        <v>45504.0</v>
      </c>
      <c r="C2236" s="5" t="s">
        <v>13</v>
      </c>
      <c r="D2236" s="5" t="s">
        <v>17</v>
      </c>
      <c r="E2236" s="5">
        <v>715.71</v>
      </c>
      <c r="F2236" s="5">
        <v>39.0</v>
      </c>
      <c r="G2236" s="5">
        <v>42.0</v>
      </c>
      <c r="H2236" s="5">
        <v>1350.36</v>
      </c>
      <c r="I2236" s="5">
        <f t="shared" si="1"/>
        <v>1.886741837</v>
      </c>
    </row>
    <row r="2237">
      <c r="A2237" s="3" t="s">
        <v>2179</v>
      </c>
      <c r="B2237" s="4">
        <v>45596.0</v>
      </c>
      <c r="C2237" s="5" t="s">
        <v>13</v>
      </c>
      <c r="D2237" s="5" t="s">
        <v>17</v>
      </c>
      <c r="E2237" s="5">
        <v>3907.82</v>
      </c>
      <c r="F2237" s="5">
        <v>37.0</v>
      </c>
      <c r="G2237" s="5">
        <v>14.0</v>
      </c>
      <c r="H2237" s="5">
        <v>458.09</v>
      </c>
      <c r="I2237" s="5">
        <f t="shared" si="1"/>
        <v>0.1172239254</v>
      </c>
    </row>
    <row r="2238">
      <c r="A2238" s="3" t="s">
        <v>2180</v>
      </c>
      <c r="B2238" s="4">
        <v>45004.0</v>
      </c>
      <c r="C2238" s="5" t="s">
        <v>16</v>
      </c>
      <c r="D2238" s="5" t="s">
        <v>21</v>
      </c>
      <c r="E2238" s="5">
        <v>1022.93</v>
      </c>
      <c r="F2238" s="5">
        <v>49.0</v>
      </c>
      <c r="G2238" s="5">
        <v>27.0</v>
      </c>
      <c r="H2238" s="5">
        <v>1466.92</v>
      </c>
      <c r="I2238" s="5">
        <f t="shared" si="1"/>
        <v>1.43403752</v>
      </c>
    </row>
    <row r="2239">
      <c r="A2239" s="3" t="s">
        <v>2181</v>
      </c>
      <c r="B2239" s="4">
        <v>45404.0</v>
      </c>
      <c r="C2239" s="5" t="s">
        <v>13</v>
      </c>
      <c r="D2239" s="5" t="s">
        <v>19</v>
      </c>
      <c r="E2239" s="5">
        <v>2603.17</v>
      </c>
      <c r="F2239" s="5">
        <v>2.0</v>
      </c>
      <c r="G2239" s="5">
        <v>23.0</v>
      </c>
      <c r="H2239" s="5">
        <v>1312.09</v>
      </c>
      <c r="I2239" s="5">
        <f t="shared" si="1"/>
        <v>0.5040354645</v>
      </c>
    </row>
    <row r="2240">
      <c r="A2240" s="3" t="s">
        <v>2182</v>
      </c>
      <c r="B2240" s="4">
        <v>45577.0</v>
      </c>
      <c r="C2240" s="5" t="s">
        <v>13</v>
      </c>
      <c r="D2240" s="5" t="s">
        <v>21</v>
      </c>
      <c r="E2240" s="5">
        <v>623.94</v>
      </c>
      <c r="F2240" s="5">
        <v>29.0</v>
      </c>
      <c r="G2240" s="5">
        <v>0.0</v>
      </c>
      <c r="H2240" s="5">
        <v>1954.01</v>
      </c>
      <c r="I2240" s="5">
        <f t="shared" si="1"/>
        <v>3.13172741</v>
      </c>
    </row>
    <row r="2241">
      <c r="A2241" s="3" t="s">
        <v>2183</v>
      </c>
      <c r="B2241" s="4">
        <v>45130.0</v>
      </c>
      <c r="C2241" s="5" t="s">
        <v>13</v>
      </c>
      <c r="D2241" s="5" t="s">
        <v>17</v>
      </c>
      <c r="E2241" s="5">
        <v>1511.61</v>
      </c>
      <c r="F2241" s="5">
        <v>28.0</v>
      </c>
      <c r="G2241" s="5">
        <v>42.0</v>
      </c>
      <c r="H2241" s="5">
        <v>149.25</v>
      </c>
      <c r="I2241" s="5">
        <f t="shared" si="1"/>
        <v>0.09873578502</v>
      </c>
    </row>
    <row r="2242">
      <c r="A2242" s="3" t="s">
        <v>2184</v>
      </c>
      <c r="B2242" s="4">
        <v>45104.0</v>
      </c>
      <c r="C2242" s="5" t="s">
        <v>12</v>
      </c>
      <c r="D2242" s="5" t="s">
        <v>23</v>
      </c>
      <c r="E2242" s="5">
        <v>1608.57</v>
      </c>
      <c r="F2242" s="5">
        <v>8.0</v>
      </c>
      <c r="G2242" s="5">
        <v>14.0</v>
      </c>
      <c r="H2242" s="5">
        <v>171.69</v>
      </c>
      <c r="I2242" s="5">
        <f t="shared" si="1"/>
        <v>0.1067345531</v>
      </c>
    </row>
    <row r="2243">
      <c r="A2243" s="3" t="s">
        <v>2185</v>
      </c>
      <c r="B2243" s="4">
        <v>45307.0</v>
      </c>
      <c r="C2243" s="5" t="s">
        <v>12</v>
      </c>
      <c r="D2243" s="5" t="s">
        <v>10</v>
      </c>
      <c r="E2243" s="5">
        <v>3916.04</v>
      </c>
      <c r="F2243" s="5">
        <v>46.0</v>
      </c>
      <c r="G2243" s="5">
        <v>38.0</v>
      </c>
      <c r="H2243" s="5">
        <v>120.1</v>
      </c>
      <c r="I2243" s="5">
        <f t="shared" si="1"/>
        <v>0.03066873679</v>
      </c>
    </row>
    <row r="2244">
      <c r="A2244" s="3" t="s">
        <v>2186</v>
      </c>
      <c r="B2244" s="4">
        <v>45475.0</v>
      </c>
      <c r="C2244" s="5" t="s">
        <v>12</v>
      </c>
      <c r="D2244" s="5" t="s">
        <v>19</v>
      </c>
      <c r="E2244" s="5">
        <v>3286.99</v>
      </c>
      <c r="F2244" s="5">
        <v>5.0</v>
      </c>
      <c r="G2244" s="5">
        <v>38.0</v>
      </c>
      <c r="H2244" s="5">
        <v>603.21</v>
      </c>
      <c r="I2244" s="5">
        <f t="shared" si="1"/>
        <v>0.1835144007</v>
      </c>
    </row>
    <row r="2245">
      <c r="A2245" s="3" t="s">
        <v>2187</v>
      </c>
      <c r="B2245" s="4">
        <v>45010.0</v>
      </c>
      <c r="C2245" s="5" t="s">
        <v>13</v>
      </c>
      <c r="D2245" s="5" t="s">
        <v>17</v>
      </c>
      <c r="E2245" s="5">
        <v>3457.33</v>
      </c>
      <c r="F2245" s="5">
        <v>29.0</v>
      </c>
      <c r="G2245" s="5">
        <v>44.0</v>
      </c>
      <c r="H2245" s="5">
        <v>1503.32</v>
      </c>
      <c r="I2245" s="5">
        <f t="shared" si="1"/>
        <v>0.4348210903</v>
      </c>
    </row>
    <row r="2246">
      <c r="A2246" s="3" t="s">
        <v>2188</v>
      </c>
      <c r="B2246" s="4">
        <v>45024.0</v>
      </c>
      <c r="C2246" s="5" t="s">
        <v>16</v>
      </c>
      <c r="D2246" s="5" t="s">
        <v>19</v>
      </c>
      <c r="E2246" s="5">
        <v>3726.57</v>
      </c>
      <c r="F2246" s="5">
        <v>23.0</v>
      </c>
      <c r="G2246" s="5">
        <v>49.0</v>
      </c>
      <c r="H2246" s="5">
        <v>1947.39</v>
      </c>
      <c r="I2246" s="5">
        <f t="shared" si="1"/>
        <v>0.5225690112</v>
      </c>
    </row>
    <row r="2247">
      <c r="A2247" s="3" t="s">
        <v>2189</v>
      </c>
      <c r="B2247" s="4">
        <v>45524.0</v>
      </c>
      <c r="C2247" s="5" t="s">
        <v>9</v>
      </c>
      <c r="D2247" s="5" t="s">
        <v>21</v>
      </c>
      <c r="E2247" s="5">
        <v>759.91</v>
      </c>
      <c r="F2247" s="5">
        <v>36.0</v>
      </c>
      <c r="G2247" s="5">
        <v>15.0</v>
      </c>
      <c r="H2247" s="5">
        <v>438.13</v>
      </c>
      <c r="I2247" s="5">
        <f t="shared" si="1"/>
        <v>0.5765551184</v>
      </c>
    </row>
    <row r="2248">
      <c r="A2248" s="3" t="s">
        <v>2190</v>
      </c>
      <c r="B2248" s="4">
        <v>45300.0</v>
      </c>
      <c r="C2248" s="5" t="s">
        <v>9</v>
      </c>
      <c r="D2248" s="5" t="s">
        <v>17</v>
      </c>
      <c r="E2248" s="5">
        <v>105.98</v>
      </c>
      <c r="F2248" s="5">
        <v>37.0</v>
      </c>
      <c r="G2248" s="5">
        <v>0.0</v>
      </c>
      <c r="H2248" s="5">
        <v>11.6</v>
      </c>
      <c r="I2248" s="5">
        <f t="shared" si="1"/>
        <v>0.1094546141</v>
      </c>
    </row>
    <row r="2249">
      <c r="A2249" s="3" t="s">
        <v>2191</v>
      </c>
      <c r="B2249" s="4">
        <v>45445.0</v>
      </c>
      <c r="C2249" s="5" t="s">
        <v>9</v>
      </c>
      <c r="D2249" s="5" t="s">
        <v>17</v>
      </c>
      <c r="E2249" s="5">
        <v>3667.37</v>
      </c>
      <c r="F2249" s="5">
        <v>8.0</v>
      </c>
      <c r="G2249" s="5">
        <v>49.0</v>
      </c>
      <c r="H2249" s="5">
        <v>1749.27</v>
      </c>
      <c r="I2249" s="5">
        <f t="shared" si="1"/>
        <v>0.4769821425</v>
      </c>
    </row>
    <row r="2250">
      <c r="A2250" s="3" t="s">
        <v>2192</v>
      </c>
      <c r="B2250" s="4">
        <v>45533.0</v>
      </c>
      <c r="C2250" s="5" t="s">
        <v>9</v>
      </c>
      <c r="D2250" s="5" t="s">
        <v>10</v>
      </c>
      <c r="E2250" s="5">
        <v>1850.96</v>
      </c>
      <c r="F2250" s="5">
        <v>12.0</v>
      </c>
      <c r="G2250" s="5">
        <v>7.0</v>
      </c>
      <c r="H2250" s="5">
        <v>685.96</v>
      </c>
      <c r="I2250" s="5">
        <f t="shared" si="1"/>
        <v>0.3705968795</v>
      </c>
    </row>
    <row r="2251">
      <c r="A2251" s="3" t="s">
        <v>2193</v>
      </c>
      <c r="B2251" s="4">
        <v>45561.0</v>
      </c>
      <c r="C2251" s="5" t="s">
        <v>9</v>
      </c>
      <c r="D2251" s="5" t="s">
        <v>21</v>
      </c>
      <c r="E2251" s="5">
        <v>3481.37</v>
      </c>
      <c r="F2251" s="5">
        <v>7.0</v>
      </c>
      <c r="G2251" s="5">
        <v>25.0</v>
      </c>
      <c r="H2251" s="5">
        <v>1165.1</v>
      </c>
      <c r="I2251" s="5">
        <f t="shared" si="1"/>
        <v>0.3346670994</v>
      </c>
    </row>
    <row r="2252">
      <c r="A2252" s="3" t="s">
        <v>2194</v>
      </c>
      <c r="B2252" s="4">
        <v>45015.0</v>
      </c>
      <c r="C2252" s="5" t="s">
        <v>9</v>
      </c>
      <c r="D2252" s="5" t="s">
        <v>23</v>
      </c>
      <c r="E2252" s="5">
        <v>3679.16</v>
      </c>
      <c r="F2252" s="5">
        <v>36.0</v>
      </c>
      <c r="G2252" s="5">
        <v>23.0</v>
      </c>
      <c r="H2252" s="5">
        <v>317.03</v>
      </c>
      <c r="I2252" s="5">
        <f t="shared" si="1"/>
        <v>0.08616912556</v>
      </c>
    </row>
    <row r="2253">
      <c r="A2253" s="3" t="s">
        <v>2195</v>
      </c>
      <c r="B2253" s="4">
        <v>45311.0</v>
      </c>
      <c r="C2253" s="5" t="s">
        <v>16</v>
      </c>
      <c r="D2253" s="5" t="s">
        <v>21</v>
      </c>
      <c r="E2253" s="5">
        <v>784.48</v>
      </c>
      <c r="F2253" s="5">
        <v>6.0</v>
      </c>
      <c r="G2253" s="5">
        <v>23.0</v>
      </c>
      <c r="H2253" s="5">
        <v>192.92</v>
      </c>
      <c r="I2253" s="5">
        <f t="shared" si="1"/>
        <v>0.2459208648</v>
      </c>
    </row>
    <row r="2254">
      <c r="A2254" s="3" t="s">
        <v>2196</v>
      </c>
      <c r="B2254" s="4">
        <v>45296.0</v>
      </c>
      <c r="C2254" s="5" t="s">
        <v>9</v>
      </c>
      <c r="D2254" s="5" t="s">
        <v>10</v>
      </c>
      <c r="E2254" s="5">
        <v>757.3</v>
      </c>
      <c r="F2254" s="5">
        <v>18.0</v>
      </c>
      <c r="G2254" s="5">
        <v>32.0</v>
      </c>
      <c r="H2254" s="5">
        <v>1718.75</v>
      </c>
      <c r="I2254" s="5">
        <f t="shared" si="1"/>
        <v>2.269576126</v>
      </c>
    </row>
    <row r="2255">
      <c r="A2255" s="3" t="s">
        <v>2197</v>
      </c>
      <c r="B2255" s="4">
        <v>45254.0</v>
      </c>
      <c r="C2255" s="5" t="s">
        <v>13</v>
      </c>
      <c r="D2255" s="5" t="s">
        <v>19</v>
      </c>
      <c r="E2255" s="5">
        <v>4852.17</v>
      </c>
      <c r="F2255" s="5">
        <v>23.0</v>
      </c>
      <c r="G2255" s="5">
        <v>1.0</v>
      </c>
      <c r="H2255" s="5">
        <v>1315.46</v>
      </c>
      <c r="I2255" s="5">
        <f t="shared" si="1"/>
        <v>0.2711075663</v>
      </c>
    </row>
    <row r="2256">
      <c r="A2256" s="3" t="s">
        <v>2198</v>
      </c>
      <c r="B2256" s="4">
        <v>45032.0</v>
      </c>
      <c r="C2256" s="5" t="s">
        <v>16</v>
      </c>
      <c r="D2256" s="5" t="s">
        <v>10</v>
      </c>
      <c r="E2256" s="5">
        <v>529.82</v>
      </c>
      <c r="F2256" s="5">
        <v>17.0</v>
      </c>
      <c r="G2256" s="5">
        <v>31.0</v>
      </c>
      <c r="H2256" s="5">
        <v>1013.64</v>
      </c>
      <c r="I2256" s="5">
        <f t="shared" si="1"/>
        <v>1.91317806</v>
      </c>
    </row>
    <row r="2257">
      <c r="A2257" s="3" t="s">
        <v>2199</v>
      </c>
      <c r="B2257" s="4">
        <v>45050.0</v>
      </c>
      <c r="C2257" s="5" t="s">
        <v>9</v>
      </c>
      <c r="D2257" s="5" t="s">
        <v>23</v>
      </c>
      <c r="E2257" s="5">
        <v>3450.67</v>
      </c>
      <c r="F2257" s="5">
        <v>6.0</v>
      </c>
      <c r="G2257" s="5">
        <v>31.0</v>
      </c>
      <c r="H2257" s="5">
        <v>961.9</v>
      </c>
      <c r="I2257" s="5">
        <f t="shared" si="1"/>
        <v>0.2787574587</v>
      </c>
    </row>
    <row r="2258">
      <c r="A2258" s="3" t="s">
        <v>2200</v>
      </c>
      <c r="B2258" s="4">
        <v>45317.0</v>
      </c>
      <c r="C2258" s="5" t="s">
        <v>13</v>
      </c>
      <c r="D2258" s="5" t="s">
        <v>19</v>
      </c>
      <c r="E2258" s="5">
        <v>4504.88</v>
      </c>
      <c r="F2258" s="5">
        <v>38.0</v>
      </c>
      <c r="G2258" s="5">
        <v>35.0</v>
      </c>
      <c r="H2258" s="5">
        <v>1971.14</v>
      </c>
      <c r="I2258" s="5">
        <f t="shared" si="1"/>
        <v>0.4375566053</v>
      </c>
    </row>
    <row r="2259">
      <c r="A2259" s="3" t="s">
        <v>2201</v>
      </c>
      <c r="B2259" s="4">
        <v>45176.0</v>
      </c>
      <c r="C2259" s="5" t="s">
        <v>12</v>
      </c>
      <c r="D2259" s="5" t="s">
        <v>19</v>
      </c>
      <c r="E2259" s="5">
        <v>1965.8</v>
      </c>
      <c r="F2259" s="5">
        <v>12.0</v>
      </c>
      <c r="G2259" s="5">
        <v>6.0</v>
      </c>
      <c r="H2259" s="5">
        <v>857.8</v>
      </c>
      <c r="I2259" s="5">
        <f t="shared" si="1"/>
        <v>0.4363617866</v>
      </c>
    </row>
    <row r="2260">
      <c r="A2260" s="3" t="s">
        <v>2202</v>
      </c>
      <c r="B2260" s="4">
        <v>44999.0</v>
      </c>
      <c r="C2260" s="5" t="s">
        <v>16</v>
      </c>
      <c r="D2260" s="5" t="s">
        <v>23</v>
      </c>
      <c r="E2260" s="5">
        <v>3098.32</v>
      </c>
      <c r="F2260" s="5">
        <v>38.0</v>
      </c>
      <c r="G2260" s="5">
        <v>47.0</v>
      </c>
      <c r="H2260" s="5">
        <v>82.86</v>
      </c>
      <c r="I2260" s="5">
        <f t="shared" si="1"/>
        <v>0.02674352552</v>
      </c>
    </row>
    <row r="2261">
      <c r="A2261" s="3">
        <v>8.0058557E7</v>
      </c>
      <c r="B2261" s="4">
        <v>45284.0</v>
      </c>
      <c r="C2261" s="5" t="s">
        <v>13</v>
      </c>
      <c r="D2261" s="5" t="s">
        <v>17</v>
      </c>
      <c r="E2261" s="5">
        <v>3456.57</v>
      </c>
      <c r="F2261" s="5">
        <v>10.0</v>
      </c>
      <c r="G2261" s="5">
        <v>12.0</v>
      </c>
      <c r="H2261" s="5">
        <v>452.79</v>
      </c>
      <c r="I2261" s="5">
        <f t="shared" si="1"/>
        <v>0.1309940201</v>
      </c>
    </row>
    <row r="2262">
      <c r="A2262" s="3" t="s">
        <v>2203</v>
      </c>
      <c r="B2262" s="4">
        <v>45275.0</v>
      </c>
      <c r="C2262" s="5" t="s">
        <v>12</v>
      </c>
      <c r="D2262" s="5" t="s">
        <v>17</v>
      </c>
      <c r="E2262" s="5">
        <v>4644.04</v>
      </c>
      <c r="F2262" s="5">
        <v>37.0</v>
      </c>
      <c r="G2262" s="5">
        <v>38.0</v>
      </c>
      <c r="H2262" s="5">
        <v>1138.32</v>
      </c>
      <c r="I2262" s="5">
        <f t="shared" si="1"/>
        <v>0.2451141678</v>
      </c>
    </row>
    <row r="2263">
      <c r="A2263" s="3" t="s">
        <v>2204</v>
      </c>
      <c r="B2263" s="4">
        <v>45413.0</v>
      </c>
      <c r="C2263" s="5" t="s">
        <v>16</v>
      </c>
      <c r="D2263" s="5" t="s">
        <v>17</v>
      </c>
      <c r="E2263" s="5">
        <v>2117.15</v>
      </c>
      <c r="F2263" s="5">
        <v>40.0</v>
      </c>
      <c r="G2263" s="5">
        <v>46.0</v>
      </c>
      <c r="H2263" s="5">
        <v>1502.64</v>
      </c>
      <c r="I2263" s="5">
        <f t="shared" si="1"/>
        <v>0.7097465933</v>
      </c>
    </row>
    <row r="2264">
      <c r="A2264" s="3" t="s">
        <v>2205</v>
      </c>
      <c r="B2264" s="4">
        <v>45200.0</v>
      </c>
      <c r="C2264" s="5" t="s">
        <v>9</v>
      </c>
      <c r="D2264" s="5" t="s">
        <v>17</v>
      </c>
      <c r="E2264" s="5">
        <v>4641.96</v>
      </c>
      <c r="F2264" s="5">
        <v>4.0</v>
      </c>
      <c r="G2264" s="5">
        <v>50.0</v>
      </c>
      <c r="H2264" s="5">
        <v>807.52</v>
      </c>
      <c r="I2264" s="5">
        <f t="shared" si="1"/>
        <v>0.1739609992</v>
      </c>
    </row>
    <row r="2265">
      <c r="A2265" s="3" t="s">
        <v>2206</v>
      </c>
      <c r="B2265" s="4">
        <v>45260.0</v>
      </c>
      <c r="C2265" s="5" t="s">
        <v>13</v>
      </c>
      <c r="D2265" s="5" t="s">
        <v>23</v>
      </c>
      <c r="E2265" s="5">
        <v>4102.05</v>
      </c>
      <c r="F2265" s="5">
        <v>24.0</v>
      </c>
      <c r="G2265" s="5">
        <v>2.0</v>
      </c>
      <c r="H2265" s="5">
        <v>1807.52</v>
      </c>
      <c r="I2265" s="5">
        <f t="shared" si="1"/>
        <v>0.4406382175</v>
      </c>
    </row>
    <row r="2266">
      <c r="A2266" s="3" t="s">
        <v>2207</v>
      </c>
      <c r="B2266" s="4">
        <v>44953.0</v>
      </c>
      <c r="C2266" s="5" t="s">
        <v>16</v>
      </c>
      <c r="D2266" s="5" t="s">
        <v>19</v>
      </c>
      <c r="E2266" s="5">
        <v>1046.32</v>
      </c>
      <c r="F2266" s="5">
        <v>29.0</v>
      </c>
      <c r="G2266" s="5">
        <v>37.0</v>
      </c>
      <c r="H2266" s="5">
        <v>808.64</v>
      </c>
      <c r="I2266" s="5">
        <f t="shared" si="1"/>
        <v>0.7728419604</v>
      </c>
    </row>
    <row r="2267">
      <c r="A2267" s="3" t="s">
        <v>2208</v>
      </c>
      <c r="B2267" s="4">
        <v>44888.0</v>
      </c>
      <c r="C2267" s="5" t="s">
        <v>16</v>
      </c>
      <c r="D2267" s="5" t="s">
        <v>21</v>
      </c>
      <c r="E2267" s="5">
        <v>1538.47</v>
      </c>
      <c r="F2267" s="5">
        <v>35.0</v>
      </c>
      <c r="G2267" s="5">
        <v>29.0</v>
      </c>
      <c r="H2267" s="5">
        <v>37.9</v>
      </c>
      <c r="I2267" s="5">
        <f t="shared" si="1"/>
        <v>0.02463486451</v>
      </c>
    </row>
    <row r="2268">
      <c r="A2268" s="3" t="s">
        <v>2209</v>
      </c>
      <c r="B2268" s="4">
        <v>45569.0</v>
      </c>
      <c r="C2268" s="5" t="s">
        <v>9</v>
      </c>
      <c r="D2268" s="5" t="s">
        <v>21</v>
      </c>
      <c r="E2268" s="5">
        <v>1325.72</v>
      </c>
      <c r="F2268" s="5">
        <v>31.0</v>
      </c>
      <c r="G2268" s="5">
        <v>17.0</v>
      </c>
      <c r="H2268" s="5">
        <v>982.59</v>
      </c>
      <c r="I2268" s="5">
        <f t="shared" si="1"/>
        <v>0.741174607</v>
      </c>
    </row>
    <row r="2269">
      <c r="A2269" s="3" t="s">
        <v>2210</v>
      </c>
      <c r="B2269" s="4">
        <v>45434.0</v>
      </c>
      <c r="C2269" s="5" t="s">
        <v>9</v>
      </c>
      <c r="D2269" s="5" t="s">
        <v>17</v>
      </c>
      <c r="E2269" s="5">
        <v>1263.65</v>
      </c>
      <c r="F2269" s="5">
        <v>44.0</v>
      </c>
      <c r="G2269" s="5">
        <v>50.0</v>
      </c>
      <c r="H2269" s="5">
        <v>1041.86</v>
      </c>
      <c r="I2269" s="5">
        <f t="shared" si="1"/>
        <v>0.8244846279</v>
      </c>
    </row>
    <row r="2270">
      <c r="A2270" s="3" t="s">
        <v>2211</v>
      </c>
      <c r="B2270" s="4">
        <v>45346.0</v>
      </c>
      <c r="C2270" s="5" t="s">
        <v>13</v>
      </c>
      <c r="D2270" s="5" t="s">
        <v>17</v>
      </c>
      <c r="E2270" s="5">
        <v>1990.67</v>
      </c>
      <c r="F2270" s="5">
        <v>17.0</v>
      </c>
      <c r="G2270" s="5">
        <v>37.0</v>
      </c>
      <c r="H2270" s="5">
        <v>134.14</v>
      </c>
      <c r="I2270" s="5">
        <f t="shared" si="1"/>
        <v>0.06738434798</v>
      </c>
    </row>
    <row r="2271">
      <c r="A2271" s="3" t="s">
        <v>2212</v>
      </c>
      <c r="B2271" s="4">
        <v>45410.0</v>
      </c>
      <c r="C2271" s="5" t="s">
        <v>13</v>
      </c>
      <c r="D2271" s="5" t="s">
        <v>23</v>
      </c>
      <c r="E2271" s="5">
        <v>2823.68</v>
      </c>
      <c r="F2271" s="5">
        <v>50.0</v>
      </c>
      <c r="G2271" s="5">
        <v>39.0</v>
      </c>
      <c r="H2271" s="5">
        <v>579.95</v>
      </c>
      <c r="I2271" s="5">
        <f t="shared" si="1"/>
        <v>0.2053880043</v>
      </c>
    </row>
    <row r="2272">
      <c r="A2272" s="3" t="s">
        <v>2213</v>
      </c>
      <c r="B2272" s="4">
        <v>44977.0</v>
      </c>
      <c r="C2272" s="5" t="s">
        <v>9</v>
      </c>
      <c r="D2272" s="5" t="s">
        <v>17</v>
      </c>
      <c r="E2272" s="5">
        <v>654.97</v>
      </c>
      <c r="F2272" s="5">
        <v>11.0</v>
      </c>
      <c r="G2272" s="5">
        <v>25.0</v>
      </c>
      <c r="H2272" s="5">
        <v>1557.58</v>
      </c>
      <c r="I2272" s="5">
        <f t="shared" si="1"/>
        <v>2.378093653</v>
      </c>
    </row>
    <row r="2273">
      <c r="A2273" s="3" t="s">
        <v>2214</v>
      </c>
      <c r="B2273" s="4">
        <v>45462.0</v>
      </c>
      <c r="C2273" s="5" t="s">
        <v>9</v>
      </c>
      <c r="D2273" s="5" t="s">
        <v>23</v>
      </c>
      <c r="E2273" s="5">
        <v>3811.45</v>
      </c>
      <c r="F2273" s="5">
        <v>2.0</v>
      </c>
      <c r="G2273" s="5">
        <v>26.0</v>
      </c>
      <c r="H2273" s="5">
        <v>987.25</v>
      </c>
      <c r="I2273" s="5">
        <f t="shared" si="1"/>
        <v>0.2590221569</v>
      </c>
    </row>
    <row r="2274">
      <c r="A2274" s="3" t="s">
        <v>2215</v>
      </c>
      <c r="B2274" s="4">
        <v>45243.0</v>
      </c>
      <c r="C2274" s="5" t="s">
        <v>13</v>
      </c>
      <c r="D2274" s="5" t="s">
        <v>17</v>
      </c>
      <c r="E2274" s="5">
        <v>576.08</v>
      </c>
      <c r="F2274" s="5">
        <v>44.0</v>
      </c>
      <c r="G2274" s="5">
        <v>11.0</v>
      </c>
      <c r="H2274" s="5">
        <v>1853.38</v>
      </c>
      <c r="I2274" s="5">
        <f t="shared" si="1"/>
        <v>3.217226774</v>
      </c>
    </row>
    <row r="2275">
      <c r="A2275" s="3" t="s">
        <v>2216</v>
      </c>
      <c r="B2275" s="4">
        <v>45495.0</v>
      </c>
      <c r="C2275" s="5" t="s">
        <v>13</v>
      </c>
      <c r="D2275" s="5" t="s">
        <v>17</v>
      </c>
      <c r="E2275" s="5">
        <v>3521.91</v>
      </c>
      <c r="F2275" s="5">
        <v>14.0</v>
      </c>
      <c r="G2275" s="5">
        <v>1.0</v>
      </c>
      <c r="H2275" s="5">
        <v>1634.57</v>
      </c>
      <c r="I2275" s="5">
        <f t="shared" si="1"/>
        <v>0.4641146423</v>
      </c>
    </row>
    <row r="2276">
      <c r="A2276" s="3" t="s">
        <v>2217</v>
      </c>
      <c r="B2276" s="4">
        <v>45220.0</v>
      </c>
      <c r="C2276" s="5" t="s">
        <v>12</v>
      </c>
      <c r="D2276" s="5" t="s">
        <v>10</v>
      </c>
      <c r="E2276" s="5">
        <v>1772.13</v>
      </c>
      <c r="F2276" s="5">
        <v>40.0</v>
      </c>
      <c r="G2276" s="5">
        <v>13.0</v>
      </c>
      <c r="H2276" s="5">
        <v>1983.35</v>
      </c>
      <c r="I2276" s="5">
        <f t="shared" si="1"/>
        <v>1.119189901</v>
      </c>
    </row>
    <row r="2277">
      <c r="A2277" s="3" t="s">
        <v>2218</v>
      </c>
      <c r="B2277" s="4">
        <v>45496.0</v>
      </c>
      <c r="C2277" s="5" t="s">
        <v>16</v>
      </c>
      <c r="D2277" s="5" t="s">
        <v>19</v>
      </c>
      <c r="E2277" s="5">
        <v>4901.2</v>
      </c>
      <c r="F2277" s="5">
        <v>33.0</v>
      </c>
      <c r="G2277" s="5">
        <v>42.0</v>
      </c>
      <c r="H2277" s="5">
        <v>1483.96</v>
      </c>
      <c r="I2277" s="5">
        <f t="shared" si="1"/>
        <v>0.3027748307</v>
      </c>
    </row>
    <row r="2278">
      <c r="A2278" s="3" t="s">
        <v>2219</v>
      </c>
      <c r="B2278" s="4">
        <v>45138.0</v>
      </c>
      <c r="C2278" s="5" t="s">
        <v>13</v>
      </c>
      <c r="D2278" s="5" t="s">
        <v>23</v>
      </c>
      <c r="E2278" s="5">
        <v>2371.36</v>
      </c>
      <c r="F2278" s="5">
        <v>46.0</v>
      </c>
      <c r="G2278" s="5">
        <v>43.0</v>
      </c>
      <c r="H2278" s="5">
        <v>139.42</v>
      </c>
      <c r="I2278" s="5">
        <f t="shared" si="1"/>
        <v>0.05879326631</v>
      </c>
    </row>
    <row r="2279">
      <c r="A2279" s="3" t="s">
        <v>2220</v>
      </c>
      <c r="B2279" s="4">
        <v>45035.0</v>
      </c>
      <c r="C2279" s="5" t="s">
        <v>16</v>
      </c>
      <c r="D2279" s="5" t="s">
        <v>21</v>
      </c>
      <c r="E2279" s="5">
        <v>967.89</v>
      </c>
      <c r="F2279" s="5">
        <v>9.0</v>
      </c>
      <c r="G2279" s="5">
        <v>9.0</v>
      </c>
      <c r="H2279" s="5">
        <v>673.67</v>
      </c>
      <c r="I2279" s="5">
        <f t="shared" si="1"/>
        <v>0.6960191757</v>
      </c>
    </row>
    <row r="2280">
      <c r="A2280" s="3" t="s">
        <v>2221</v>
      </c>
      <c r="B2280" s="4">
        <v>45125.0</v>
      </c>
      <c r="C2280" s="5" t="s">
        <v>16</v>
      </c>
      <c r="D2280" s="5" t="s">
        <v>21</v>
      </c>
      <c r="E2280" s="5">
        <v>4864.52</v>
      </c>
      <c r="F2280" s="5">
        <v>5.0</v>
      </c>
      <c r="G2280" s="5">
        <v>12.0</v>
      </c>
      <c r="H2280" s="5">
        <v>946.41</v>
      </c>
      <c r="I2280" s="5">
        <f t="shared" si="1"/>
        <v>0.194553625</v>
      </c>
    </row>
    <row r="2281">
      <c r="A2281" s="3" t="s">
        <v>2222</v>
      </c>
      <c r="B2281" s="4">
        <v>44958.0</v>
      </c>
      <c r="C2281" s="5" t="s">
        <v>16</v>
      </c>
      <c r="D2281" s="5" t="s">
        <v>19</v>
      </c>
      <c r="E2281" s="5">
        <v>3393.17</v>
      </c>
      <c r="F2281" s="5">
        <v>24.0</v>
      </c>
      <c r="G2281" s="5">
        <v>40.0</v>
      </c>
      <c r="H2281" s="5">
        <v>719.9</v>
      </c>
      <c r="I2281" s="5">
        <f t="shared" si="1"/>
        <v>0.2121614891</v>
      </c>
    </row>
    <row r="2282">
      <c r="A2282" s="3" t="s">
        <v>2223</v>
      </c>
      <c r="B2282" s="4">
        <v>45247.0</v>
      </c>
      <c r="C2282" s="5" t="s">
        <v>16</v>
      </c>
      <c r="D2282" s="5" t="s">
        <v>10</v>
      </c>
      <c r="E2282" s="5">
        <v>1660.06</v>
      </c>
      <c r="F2282" s="5">
        <v>42.0</v>
      </c>
      <c r="G2282" s="5">
        <v>18.0</v>
      </c>
      <c r="H2282" s="5">
        <v>449.32</v>
      </c>
      <c r="I2282" s="5">
        <f t="shared" si="1"/>
        <v>0.2706649157</v>
      </c>
    </row>
    <row r="2283">
      <c r="A2283" s="3" t="s">
        <v>2224</v>
      </c>
      <c r="B2283" s="4">
        <v>44900.0</v>
      </c>
      <c r="C2283" s="5" t="s">
        <v>13</v>
      </c>
      <c r="D2283" s="5" t="s">
        <v>17</v>
      </c>
      <c r="E2283" s="5">
        <v>3765.72</v>
      </c>
      <c r="F2283" s="5">
        <v>27.0</v>
      </c>
      <c r="G2283" s="5">
        <v>21.0</v>
      </c>
      <c r="H2283" s="5">
        <v>1210.06</v>
      </c>
      <c r="I2283" s="5">
        <f t="shared" si="1"/>
        <v>0.3213356277</v>
      </c>
    </row>
    <row r="2284">
      <c r="A2284" s="3" t="s">
        <v>2225</v>
      </c>
      <c r="B2284" s="4">
        <v>45310.0</v>
      </c>
      <c r="C2284" s="5" t="s">
        <v>13</v>
      </c>
      <c r="D2284" s="5" t="s">
        <v>10</v>
      </c>
      <c r="E2284" s="5">
        <v>2920.4</v>
      </c>
      <c r="F2284" s="5">
        <v>5.0</v>
      </c>
      <c r="G2284" s="5">
        <v>5.0</v>
      </c>
      <c r="H2284" s="5">
        <v>1688.09</v>
      </c>
      <c r="I2284" s="5">
        <f t="shared" si="1"/>
        <v>0.578033831</v>
      </c>
    </row>
    <row r="2285">
      <c r="A2285" s="3" t="s">
        <v>2226</v>
      </c>
      <c r="B2285" s="4">
        <v>45315.0</v>
      </c>
      <c r="C2285" s="5" t="s">
        <v>12</v>
      </c>
      <c r="D2285" s="5" t="s">
        <v>23</v>
      </c>
      <c r="E2285" s="5">
        <v>3092.15</v>
      </c>
      <c r="F2285" s="5">
        <v>1.0</v>
      </c>
      <c r="G2285" s="5">
        <v>13.0</v>
      </c>
      <c r="H2285" s="5">
        <v>1722.0</v>
      </c>
      <c r="I2285" s="5">
        <f t="shared" si="1"/>
        <v>0.5568940705</v>
      </c>
    </row>
    <row r="2286">
      <c r="A2286" s="3" t="s">
        <v>2227</v>
      </c>
      <c r="B2286" s="4">
        <v>45316.0</v>
      </c>
      <c r="C2286" s="5" t="s">
        <v>16</v>
      </c>
      <c r="D2286" s="5" t="s">
        <v>10</v>
      </c>
      <c r="E2286" s="5">
        <v>278.25</v>
      </c>
      <c r="F2286" s="5">
        <v>18.0</v>
      </c>
      <c r="G2286" s="5">
        <v>32.0</v>
      </c>
      <c r="H2286" s="5">
        <v>228.43</v>
      </c>
      <c r="I2286" s="5">
        <f t="shared" si="1"/>
        <v>0.820952381</v>
      </c>
    </row>
    <row r="2287">
      <c r="A2287" s="3" t="s">
        <v>2228</v>
      </c>
      <c r="B2287" s="4">
        <v>45076.0</v>
      </c>
      <c r="C2287" s="5" t="s">
        <v>9</v>
      </c>
      <c r="D2287" s="5" t="s">
        <v>23</v>
      </c>
      <c r="E2287" s="5">
        <v>1877.93</v>
      </c>
      <c r="F2287" s="5">
        <v>40.0</v>
      </c>
      <c r="G2287" s="5">
        <v>30.0</v>
      </c>
      <c r="H2287" s="5">
        <v>1922.79</v>
      </c>
      <c r="I2287" s="5">
        <f t="shared" si="1"/>
        <v>1.023888004</v>
      </c>
    </row>
    <row r="2288">
      <c r="A2288" s="3" t="s">
        <v>2229</v>
      </c>
      <c r="B2288" s="4">
        <v>45354.0</v>
      </c>
      <c r="C2288" s="5" t="s">
        <v>12</v>
      </c>
      <c r="D2288" s="5" t="s">
        <v>17</v>
      </c>
      <c r="E2288" s="5">
        <v>405.91</v>
      </c>
      <c r="F2288" s="5">
        <v>9.0</v>
      </c>
      <c r="G2288" s="5">
        <v>35.0</v>
      </c>
      <c r="H2288" s="5">
        <v>400.07</v>
      </c>
      <c r="I2288" s="5">
        <f t="shared" si="1"/>
        <v>0.9856125742</v>
      </c>
    </row>
    <row r="2289">
      <c r="A2289" s="3" t="s">
        <v>2230</v>
      </c>
      <c r="B2289" s="4">
        <v>44966.0</v>
      </c>
      <c r="C2289" s="5" t="s">
        <v>16</v>
      </c>
      <c r="D2289" s="5" t="s">
        <v>21</v>
      </c>
      <c r="E2289" s="5">
        <v>3490.64</v>
      </c>
      <c r="F2289" s="5">
        <v>20.0</v>
      </c>
      <c r="G2289" s="5">
        <v>48.0</v>
      </c>
      <c r="H2289" s="5">
        <v>921.07</v>
      </c>
      <c r="I2289" s="5">
        <f t="shared" si="1"/>
        <v>0.2638685169</v>
      </c>
    </row>
    <row r="2290">
      <c r="A2290" s="3" t="s">
        <v>2231</v>
      </c>
      <c r="B2290" s="4">
        <v>45525.0</v>
      </c>
      <c r="C2290" s="5" t="s">
        <v>9</v>
      </c>
      <c r="D2290" s="5" t="s">
        <v>10</v>
      </c>
      <c r="E2290" s="5">
        <v>2384.1</v>
      </c>
      <c r="F2290" s="5">
        <v>48.0</v>
      </c>
      <c r="G2290" s="5">
        <v>8.0</v>
      </c>
      <c r="H2290" s="5">
        <v>1847.33</v>
      </c>
      <c r="I2290" s="5">
        <f t="shared" si="1"/>
        <v>0.7748542427</v>
      </c>
    </row>
    <row r="2291">
      <c r="A2291" s="3" t="s">
        <v>2232</v>
      </c>
      <c r="B2291" s="4">
        <v>45564.0</v>
      </c>
      <c r="C2291" s="5" t="s">
        <v>12</v>
      </c>
      <c r="D2291" s="5" t="s">
        <v>23</v>
      </c>
      <c r="E2291" s="5">
        <v>4453.37</v>
      </c>
      <c r="F2291" s="5">
        <v>21.0</v>
      </c>
      <c r="G2291" s="5">
        <v>33.0</v>
      </c>
      <c r="H2291" s="5">
        <v>1868.78</v>
      </c>
      <c r="I2291" s="5">
        <f t="shared" si="1"/>
        <v>0.4196327725</v>
      </c>
    </row>
    <row r="2292">
      <c r="A2292" s="3" t="s">
        <v>2233</v>
      </c>
      <c r="B2292" s="4">
        <v>45580.0</v>
      </c>
      <c r="C2292" s="5" t="s">
        <v>12</v>
      </c>
      <c r="D2292" s="5" t="s">
        <v>21</v>
      </c>
      <c r="E2292" s="5">
        <v>3220.41</v>
      </c>
      <c r="F2292" s="5">
        <v>45.0</v>
      </c>
      <c r="G2292" s="5">
        <v>43.0</v>
      </c>
      <c r="H2292" s="5">
        <v>649.79</v>
      </c>
      <c r="I2292" s="5">
        <f t="shared" si="1"/>
        <v>0.2017724451</v>
      </c>
    </row>
    <row r="2293">
      <c r="A2293" s="3" t="s">
        <v>2234</v>
      </c>
      <c r="B2293" s="4">
        <v>44911.0</v>
      </c>
      <c r="C2293" s="5" t="s">
        <v>13</v>
      </c>
      <c r="D2293" s="5" t="s">
        <v>23</v>
      </c>
      <c r="E2293" s="5">
        <v>3794.04</v>
      </c>
      <c r="F2293" s="5">
        <v>42.0</v>
      </c>
      <c r="G2293" s="5">
        <v>15.0</v>
      </c>
      <c r="H2293" s="5">
        <v>1803.1</v>
      </c>
      <c r="I2293" s="5">
        <f t="shared" si="1"/>
        <v>0.4752453849</v>
      </c>
    </row>
    <row r="2294">
      <c r="A2294" s="3" t="s">
        <v>2235</v>
      </c>
      <c r="B2294" s="4">
        <v>44921.0</v>
      </c>
      <c r="C2294" s="5" t="s">
        <v>9</v>
      </c>
      <c r="D2294" s="5" t="s">
        <v>21</v>
      </c>
      <c r="E2294" s="5">
        <v>2198.92</v>
      </c>
      <c r="F2294" s="5">
        <v>45.0</v>
      </c>
      <c r="G2294" s="5">
        <v>4.0</v>
      </c>
      <c r="H2294" s="5">
        <v>364.49</v>
      </c>
      <c r="I2294" s="5">
        <f t="shared" si="1"/>
        <v>0.1657586452</v>
      </c>
    </row>
    <row r="2295">
      <c r="A2295" s="3" t="s">
        <v>2236</v>
      </c>
      <c r="B2295" s="4">
        <v>45282.0</v>
      </c>
      <c r="C2295" s="5" t="s">
        <v>9</v>
      </c>
      <c r="D2295" s="5" t="s">
        <v>17</v>
      </c>
      <c r="E2295" s="5">
        <v>2385.95</v>
      </c>
      <c r="F2295" s="5">
        <v>20.0</v>
      </c>
      <c r="G2295" s="5">
        <v>42.0</v>
      </c>
      <c r="H2295" s="5">
        <v>562.92</v>
      </c>
      <c r="I2295" s="5">
        <f t="shared" si="1"/>
        <v>0.2359311805</v>
      </c>
    </row>
    <row r="2296">
      <c r="A2296" s="3" t="s">
        <v>2237</v>
      </c>
      <c r="B2296" s="4">
        <v>45477.0</v>
      </c>
      <c r="C2296" s="5" t="s">
        <v>12</v>
      </c>
      <c r="D2296" s="5" t="s">
        <v>10</v>
      </c>
      <c r="E2296" s="5">
        <v>4993.76</v>
      </c>
      <c r="F2296" s="5">
        <v>10.0</v>
      </c>
      <c r="G2296" s="5">
        <v>33.0</v>
      </c>
      <c r="H2296" s="5">
        <v>169.92</v>
      </c>
      <c r="I2296" s="5">
        <f t="shared" si="1"/>
        <v>0.03402646503</v>
      </c>
    </row>
    <row r="2297">
      <c r="A2297" s="3" t="s">
        <v>2238</v>
      </c>
      <c r="B2297" s="4">
        <v>45407.0</v>
      </c>
      <c r="C2297" s="5" t="s">
        <v>13</v>
      </c>
      <c r="D2297" s="5" t="s">
        <v>19</v>
      </c>
      <c r="E2297" s="5">
        <v>4231.52</v>
      </c>
      <c r="F2297" s="5">
        <v>1.0</v>
      </c>
      <c r="G2297" s="5">
        <v>49.0</v>
      </c>
      <c r="H2297" s="5">
        <v>1306.6</v>
      </c>
      <c r="I2297" s="5">
        <f t="shared" si="1"/>
        <v>0.3087779332</v>
      </c>
    </row>
    <row r="2298">
      <c r="A2298" s="3" t="s">
        <v>2239</v>
      </c>
      <c r="B2298" s="4">
        <v>45400.0</v>
      </c>
      <c r="C2298" s="5" t="s">
        <v>12</v>
      </c>
      <c r="D2298" s="5" t="s">
        <v>23</v>
      </c>
      <c r="E2298" s="5">
        <v>405.93</v>
      </c>
      <c r="F2298" s="5">
        <v>43.0</v>
      </c>
      <c r="G2298" s="5">
        <v>43.0</v>
      </c>
      <c r="H2298" s="5">
        <v>264.46</v>
      </c>
      <c r="I2298" s="5">
        <f t="shared" si="1"/>
        <v>0.6514916365</v>
      </c>
    </row>
    <row r="2299">
      <c r="A2299" s="3" t="s">
        <v>2240</v>
      </c>
      <c r="B2299" s="4">
        <v>45120.0</v>
      </c>
      <c r="C2299" s="5" t="s">
        <v>13</v>
      </c>
      <c r="D2299" s="5" t="s">
        <v>21</v>
      </c>
      <c r="E2299" s="5">
        <v>4764.58</v>
      </c>
      <c r="F2299" s="5">
        <v>22.0</v>
      </c>
      <c r="G2299" s="5">
        <v>47.0</v>
      </c>
      <c r="H2299" s="5">
        <v>1847.94</v>
      </c>
      <c r="I2299" s="5">
        <f t="shared" si="1"/>
        <v>0.3878495061</v>
      </c>
    </row>
    <row r="2300">
      <c r="A2300" s="3" t="s">
        <v>2241</v>
      </c>
      <c r="B2300" s="4">
        <v>44930.0</v>
      </c>
      <c r="C2300" s="5" t="s">
        <v>9</v>
      </c>
      <c r="D2300" s="5" t="s">
        <v>21</v>
      </c>
      <c r="E2300" s="5">
        <v>4071.78</v>
      </c>
      <c r="F2300" s="5">
        <v>43.0</v>
      </c>
      <c r="G2300" s="5">
        <v>48.0</v>
      </c>
      <c r="H2300" s="5">
        <v>1190.2</v>
      </c>
      <c r="I2300" s="5">
        <f t="shared" si="1"/>
        <v>0.2923045941</v>
      </c>
    </row>
    <row r="2301">
      <c r="A2301" s="3" t="s">
        <v>2242</v>
      </c>
      <c r="B2301" s="4">
        <v>45112.0</v>
      </c>
      <c r="C2301" s="5" t="s">
        <v>13</v>
      </c>
      <c r="D2301" s="5" t="s">
        <v>23</v>
      </c>
      <c r="E2301" s="5">
        <v>618.7</v>
      </c>
      <c r="F2301" s="5">
        <v>50.0</v>
      </c>
      <c r="G2301" s="5">
        <v>47.0</v>
      </c>
      <c r="H2301" s="5">
        <v>1481.16</v>
      </c>
      <c r="I2301" s="5">
        <f t="shared" si="1"/>
        <v>2.393987393</v>
      </c>
    </row>
    <row r="2302">
      <c r="A2302" s="6">
        <v>5.5922E48</v>
      </c>
      <c r="B2302" s="4">
        <v>45544.0</v>
      </c>
      <c r="C2302" s="5" t="s">
        <v>13</v>
      </c>
      <c r="D2302" s="5" t="s">
        <v>21</v>
      </c>
      <c r="E2302" s="5">
        <v>2944.44</v>
      </c>
      <c r="F2302" s="5">
        <v>18.0</v>
      </c>
      <c r="G2302" s="5">
        <v>1.0</v>
      </c>
      <c r="H2302" s="5">
        <v>1017.59</v>
      </c>
      <c r="I2302" s="5">
        <f t="shared" si="1"/>
        <v>0.3455971254</v>
      </c>
    </row>
    <row r="2303">
      <c r="A2303" s="3" t="s">
        <v>2243</v>
      </c>
      <c r="B2303" s="4">
        <v>45255.0</v>
      </c>
      <c r="C2303" s="5" t="s">
        <v>9</v>
      </c>
      <c r="D2303" s="5" t="s">
        <v>17</v>
      </c>
      <c r="E2303" s="5">
        <v>175.49</v>
      </c>
      <c r="F2303" s="5">
        <v>2.0</v>
      </c>
      <c r="G2303" s="5">
        <v>15.0</v>
      </c>
      <c r="H2303" s="5">
        <v>1026.82</v>
      </c>
      <c r="I2303" s="5">
        <f t="shared" si="1"/>
        <v>5.85115961</v>
      </c>
    </row>
    <row r="2304">
      <c r="A2304" s="3" t="s">
        <v>2244</v>
      </c>
      <c r="B2304" s="4">
        <v>45531.0</v>
      </c>
      <c r="C2304" s="5" t="s">
        <v>16</v>
      </c>
      <c r="D2304" s="5" t="s">
        <v>10</v>
      </c>
      <c r="E2304" s="5">
        <v>4340.19</v>
      </c>
      <c r="F2304" s="5">
        <v>38.0</v>
      </c>
      <c r="G2304" s="5">
        <v>27.0</v>
      </c>
      <c r="H2304" s="5">
        <v>57.89</v>
      </c>
      <c r="I2304" s="5">
        <f t="shared" si="1"/>
        <v>0.01333812575</v>
      </c>
    </row>
    <row r="2305">
      <c r="A2305" s="3" t="s">
        <v>2245</v>
      </c>
      <c r="B2305" s="4">
        <v>45198.0</v>
      </c>
      <c r="C2305" s="5" t="s">
        <v>9</v>
      </c>
      <c r="D2305" s="5" t="s">
        <v>19</v>
      </c>
      <c r="E2305" s="5">
        <v>3650.43</v>
      </c>
      <c r="F2305" s="5">
        <v>38.0</v>
      </c>
      <c r="G2305" s="5">
        <v>24.0</v>
      </c>
      <c r="H2305" s="5">
        <v>466.97</v>
      </c>
      <c r="I2305" s="5">
        <f t="shared" si="1"/>
        <v>0.127921916</v>
      </c>
    </row>
    <row r="2306">
      <c r="A2306" s="3" t="s">
        <v>2246</v>
      </c>
      <c r="B2306" s="4">
        <v>44917.0</v>
      </c>
      <c r="C2306" s="5" t="s">
        <v>13</v>
      </c>
      <c r="D2306" s="5" t="s">
        <v>19</v>
      </c>
      <c r="E2306" s="5">
        <v>527.45</v>
      </c>
      <c r="F2306" s="5">
        <v>9.0</v>
      </c>
      <c r="G2306" s="5">
        <v>15.0</v>
      </c>
      <c r="H2306" s="5">
        <v>1637.94</v>
      </c>
      <c r="I2306" s="5">
        <f t="shared" si="1"/>
        <v>3.105393876</v>
      </c>
    </row>
    <row r="2307">
      <c r="A2307" s="3" t="s">
        <v>2247</v>
      </c>
      <c r="B2307" s="4">
        <v>45556.0</v>
      </c>
      <c r="C2307" s="5" t="s">
        <v>13</v>
      </c>
      <c r="D2307" s="5" t="s">
        <v>21</v>
      </c>
      <c r="E2307" s="5">
        <v>256.48</v>
      </c>
      <c r="F2307" s="5">
        <v>3.0</v>
      </c>
      <c r="G2307" s="5">
        <v>0.0</v>
      </c>
      <c r="H2307" s="5">
        <v>955.82</v>
      </c>
      <c r="I2307" s="5">
        <f t="shared" si="1"/>
        <v>3.726684342</v>
      </c>
    </row>
    <row r="2308">
      <c r="A2308" s="3" t="s">
        <v>2248</v>
      </c>
      <c r="B2308" s="4">
        <v>45048.0</v>
      </c>
      <c r="C2308" s="5" t="s">
        <v>9</v>
      </c>
      <c r="D2308" s="5" t="s">
        <v>10</v>
      </c>
      <c r="E2308" s="5">
        <v>4109.81</v>
      </c>
      <c r="F2308" s="5">
        <v>12.0</v>
      </c>
      <c r="G2308" s="5">
        <v>27.0</v>
      </c>
      <c r="H2308" s="5">
        <v>556.06</v>
      </c>
      <c r="I2308" s="5">
        <f t="shared" si="1"/>
        <v>0.1353006587</v>
      </c>
    </row>
    <row r="2309">
      <c r="A2309" s="3" t="s">
        <v>2249</v>
      </c>
      <c r="B2309" s="4">
        <v>45260.0</v>
      </c>
      <c r="C2309" s="5" t="s">
        <v>9</v>
      </c>
      <c r="D2309" s="5" t="s">
        <v>21</v>
      </c>
      <c r="E2309" s="5">
        <v>3332.68</v>
      </c>
      <c r="F2309" s="5">
        <v>44.0</v>
      </c>
      <c r="G2309" s="5">
        <v>22.0</v>
      </c>
      <c r="H2309" s="5">
        <v>527.33</v>
      </c>
      <c r="I2309" s="5">
        <f t="shared" si="1"/>
        <v>0.1582300131</v>
      </c>
    </row>
    <row r="2310">
      <c r="A2310" s="3" t="s">
        <v>2250</v>
      </c>
      <c r="B2310" s="4">
        <v>45238.0</v>
      </c>
      <c r="C2310" s="5" t="s">
        <v>13</v>
      </c>
      <c r="D2310" s="5" t="s">
        <v>21</v>
      </c>
      <c r="E2310" s="5">
        <v>2262.9</v>
      </c>
      <c r="F2310" s="5">
        <v>6.0</v>
      </c>
      <c r="G2310" s="5">
        <v>47.0</v>
      </c>
      <c r="H2310" s="5">
        <v>631.41</v>
      </c>
      <c r="I2310" s="5">
        <f t="shared" si="1"/>
        <v>0.2790269124</v>
      </c>
    </row>
    <row r="2311">
      <c r="A2311" s="3" t="s">
        <v>2251</v>
      </c>
      <c r="B2311" s="4">
        <v>45206.0</v>
      </c>
      <c r="C2311" s="5" t="s">
        <v>12</v>
      </c>
      <c r="D2311" s="5" t="s">
        <v>17</v>
      </c>
      <c r="E2311" s="5">
        <v>1536.2</v>
      </c>
      <c r="F2311" s="5">
        <v>12.0</v>
      </c>
      <c r="G2311" s="5">
        <v>39.0</v>
      </c>
      <c r="H2311" s="5">
        <v>1120.53</v>
      </c>
      <c r="I2311" s="5">
        <f t="shared" si="1"/>
        <v>0.7294167426</v>
      </c>
    </row>
    <row r="2312">
      <c r="A2312" s="3" t="s">
        <v>2252</v>
      </c>
      <c r="B2312" s="4">
        <v>45603.0</v>
      </c>
      <c r="C2312" s="5" t="s">
        <v>12</v>
      </c>
      <c r="D2312" s="5" t="s">
        <v>23</v>
      </c>
      <c r="E2312" s="5">
        <v>1636.8</v>
      </c>
      <c r="F2312" s="5">
        <v>23.0</v>
      </c>
      <c r="G2312" s="5">
        <v>16.0</v>
      </c>
      <c r="H2312" s="5">
        <v>956.84</v>
      </c>
      <c r="I2312" s="5">
        <f t="shared" si="1"/>
        <v>0.5845796676</v>
      </c>
    </row>
    <row r="2313">
      <c r="A2313" s="3" t="s">
        <v>2253</v>
      </c>
      <c r="B2313" s="4">
        <v>45471.0</v>
      </c>
      <c r="C2313" s="5" t="s">
        <v>9</v>
      </c>
      <c r="D2313" s="5" t="s">
        <v>19</v>
      </c>
      <c r="E2313" s="5">
        <v>3577.49</v>
      </c>
      <c r="F2313" s="5">
        <v>11.0</v>
      </c>
      <c r="G2313" s="5">
        <v>22.0</v>
      </c>
      <c r="H2313" s="5">
        <v>967.07</v>
      </c>
      <c r="I2313" s="5">
        <f t="shared" si="1"/>
        <v>0.2703208115</v>
      </c>
    </row>
    <row r="2314">
      <c r="A2314" s="3">
        <v>2.7227365E7</v>
      </c>
      <c r="B2314" s="4">
        <v>45380.0</v>
      </c>
      <c r="C2314" s="5" t="s">
        <v>13</v>
      </c>
      <c r="D2314" s="5" t="s">
        <v>19</v>
      </c>
      <c r="E2314" s="5">
        <v>4722.15</v>
      </c>
      <c r="F2314" s="5">
        <v>18.0</v>
      </c>
      <c r="G2314" s="5">
        <v>21.0</v>
      </c>
      <c r="H2314" s="5">
        <v>1015.31</v>
      </c>
      <c r="I2314" s="5">
        <f t="shared" si="1"/>
        <v>0.2150101119</v>
      </c>
    </row>
    <row r="2315">
      <c r="A2315" s="3" t="s">
        <v>2254</v>
      </c>
      <c r="B2315" s="4">
        <v>44891.0</v>
      </c>
      <c r="C2315" s="5" t="s">
        <v>12</v>
      </c>
      <c r="D2315" s="5" t="s">
        <v>17</v>
      </c>
      <c r="E2315" s="5">
        <v>651.17</v>
      </c>
      <c r="F2315" s="5">
        <v>13.0</v>
      </c>
      <c r="G2315" s="5">
        <v>28.0</v>
      </c>
      <c r="H2315" s="5">
        <v>283.56</v>
      </c>
      <c r="I2315" s="5">
        <f t="shared" si="1"/>
        <v>0.4354623217</v>
      </c>
    </row>
    <row r="2316">
      <c r="A2316" s="3" t="s">
        <v>2255</v>
      </c>
      <c r="B2316" s="4">
        <v>45610.0</v>
      </c>
      <c r="C2316" s="5" t="s">
        <v>12</v>
      </c>
      <c r="D2316" s="5" t="s">
        <v>23</v>
      </c>
      <c r="E2316" s="5">
        <v>1015.07</v>
      </c>
      <c r="F2316" s="5">
        <v>44.0</v>
      </c>
      <c r="G2316" s="5">
        <v>28.0</v>
      </c>
      <c r="H2316" s="5">
        <v>12.42</v>
      </c>
      <c r="I2316" s="5">
        <f t="shared" si="1"/>
        <v>0.01223560937</v>
      </c>
    </row>
    <row r="2317">
      <c r="A2317" s="3" t="s">
        <v>2256</v>
      </c>
      <c r="B2317" s="4">
        <v>45212.0</v>
      </c>
      <c r="C2317" s="5" t="s">
        <v>12</v>
      </c>
      <c r="D2317" s="5" t="s">
        <v>19</v>
      </c>
      <c r="E2317" s="5">
        <v>1003.97</v>
      </c>
      <c r="F2317" s="5">
        <v>45.0</v>
      </c>
      <c r="G2317" s="5">
        <v>19.0</v>
      </c>
      <c r="H2317" s="5">
        <v>1495.95</v>
      </c>
      <c r="I2317" s="5">
        <f t="shared" si="1"/>
        <v>1.490034563</v>
      </c>
    </row>
    <row r="2318">
      <c r="A2318" s="3" t="s">
        <v>2257</v>
      </c>
      <c r="B2318" s="4">
        <v>45112.0</v>
      </c>
      <c r="C2318" s="5" t="s">
        <v>16</v>
      </c>
      <c r="D2318" s="5" t="s">
        <v>23</v>
      </c>
      <c r="E2318" s="5">
        <v>165.82</v>
      </c>
      <c r="F2318" s="5">
        <v>40.0</v>
      </c>
      <c r="G2318" s="5">
        <v>10.0</v>
      </c>
      <c r="H2318" s="5">
        <v>1058.17</v>
      </c>
      <c r="I2318" s="5">
        <f t="shared" si="1"/>
        <v>6.381437704</v>
      </c>
    </row>
    <row r="2319">
      <c r="A2319" s="3" t="s">
        <v>2258</v>
      </c>
      <c r="B2319" s="4">
        <v>45063.0</v>
      </c>
      <c r="C2319" s="5" t="s">
        <v>16</v>
      </c>
      <c r="D2319" s="5" t="s">
        <v>23</v>
      </c>
      <c r="E2319" s="5">
        <v>1819.19</v>
      </c>
      <c r="F2319" s="5">
        <v>40.0</v>
      </c>
      <c r="G2319" s="5">
        <v>36.0</v>
      </c>
      <c r="H2319" s="5">
        <v>612.99</v>
      </c>
      <c r="I2319" s="5">
        <f t="shared" si="1"/>
        <v>0.336957657</v>
      </c>
    </row>
    <row r="2320">
      <c r="A2320" s="3" t="s">
        <v>2259</v>
      </c>
      <c r="B2320" s="4">
        <v>45112.0</v>
      </c>
      <c r="C2320" s="5" t="s">
        <v>12</v>
      </c>
      <c r="D2320" s="5" t="s">
        <v>21</v>
      </c>
      <c r="E2320" s="5">
        <v>2468.53</v>
      </c>
      <c r="F2320" s="5">
        <v>24.0</v>
      </c>
      <c r="G2320" s="5">
        <v>36.0</v>
      </c>
      <c r="H2320" s="5">
        <v>1381.21</v>
      </c>
      <c r="I2320" s="5">
        <f t="shared" si="1"/>
        <v>0.55952733</v>
      </c>
    </row>
    <row r="2321">
      <c r="A2321" s="3" t="s">
        <v>2260</v>
      </c>
      <c r="B2321" s="4">
        <v>44967.0</v>
      </c>
      <c r="C2321" s="5" t="s">
        <v>9</v>
      </c>
      <c r="D2321" s="5" t="s">
        <v>19</v>
      </c>
      <c r="E2321" s="5">
        <v>855.1</v>
      </c>
      <c r="F2321" s="5">
        <v>6.0</v>
      </c>
      <c r="G2321" s="5">
        <v>20.0</v>
      </c>
      <c r="H2321" s="5">
        <v>195.11</v>
      </c>
      <c r="I2321" s="5">
        <f t="shared" si="1"/>
        <v>0.2281721436</v>
      </c>
    </row>
    <row r="2322">
      <c r="A2322" s="3" t="s">
        <v>2261</v>
      </c>
      <c r="B2322" s="4">
        <v>45465.0</v>
      </c>
      <c r="C2322" s="5" t="s">
        <v>12</v>
      </c>
      <c r="D2322" s="5" t="s">
        <v>21</v>
      </c>
      <c r="E2322" s="5">
        <v>4177.3</v>
      </c>
      <c r="F2322" s="5">
        <v>24.0</v>
      </c>
      <c r="G2322" s="5">
        <v>36.0</v>
      </c>
      <c r="H2322" s="5">
        <v>1539.13</v>
      </c>
      <c r="I2322" s="5">
        <f t="shared" si="1"/>
        <v>0.3684509133</v>
      </c>
    </row>
    <row r="2323">
      <c r="A2323" s="3" t="s">
        <v>2262</v>
      </c>
      <c r="B2323" s="4">
        <v>45411.0</v>
      </c>
      <c r="C2323" s="5" t="s">
        <v>9</v>
      </c>
      <c r="D2323" s="5" t="s">
        <v>19</v>
      </c>
      <c r="E2323" s="5">
        <v>2851.59</v>
      </c>
      <c r="F2323" s="5">
        <v>18.0</v>
      </c>
      <c r="G2323" s="5">
        <v>23.0</v>
      </c>
      <c r="H2323" s="5">
        <v>734.6</v>
      </c>
      <c r="I2323" s="5">
        <f t="shared" si="1"/>
        <v>0.2576106663</v>
      </c>
    </row>
    <row r="2324">
      <c r="A2324" s="3" t="s">
        <v>2263</v>
      </c>
      <c r="B2324" s="4">
        <v>45440.0</v>
      </c>
      <c r="C2324" s="5" t="s">
        <v>12</v>
      </c>
      <c r="D2324" s="5" t="s">
        <v>19</v>
      </c>
      <c r="E2324" s="5">
        <v>908.47</v>
      </c>
      <c r="F2324" s="5">
        <v>45.0</v>
      </c>
      <c r="G2324" s="5">
        <v>24.0</v>
      </c>
      <c r="H2324" s="5">
        <v>747.39</v>
      </c>
      <c r="I2324" s="5">
        <f t="shared" si="1"/>
        <v>0.8226908979</v>
      </c>
    </row>
    <row r="2325">
      <c r="A2325" s="3" t="s">
        <v>2264</v>
      </c>
      <c r="B2325" s="4">
        <v>45138.0</v>
      </c>
      <c r="C2325" s="5" t="s">
        <v>9</v>
      </c>
      <c r="D2325" s="5" t="s">
        <v>23</v>
      </c>
      <c r="E2325" s="5">
        <v>3844.89</v>
      </c>
      <c r="F2325" s="5">
        <v>35.0</v>
      </c>
      <c r="G2325" s="5">
        <v>36.0</v>
      </c>
      <c r="H2325" s="5">
        <v>417.33</v>
      </c>
      <c r="I2325" s="5">
        <f t="shared" si="1"/>
        <v>0.1085414667</v>
      </c>
    </row>
    <row r="2326">
      <c r="A2326" s="3" t="s">
        <v>2265</v>
      </c>
      <c r="B2326" s="4">
        <v>45010.0</v>
      </c>
      <c r="C2326" s="5" t="s">
        <v>12</v>
      </c>
      <c r="D2326" s="5" t="s">
        <v>23</v>
      </c>
      <c r="E2326" s="5">
        <v>1009.31</v>
      </c>
      <c r="F2326" s="5">
        <v>48.0</v>
      </c>
      <c r="G2326" s="5">
        <v>19.0</v>
      </c>
      <c r="H2326" s="5">
        <v>1463.66</v>
      </c>
      <c r="I2326" s="5">
        <f t="shared" si="1"/>
        <v>1.45015902</v>
      </c>
    </row>
    <row r="2327">
      <c r="A2327" s="3" t="s">
        <v>2266</v>
      </c>
      <c r="B2327" s="4">
        <v>45474.0</v>
      </c>
      <c r="C2327" s="5" t="s">
        <v>13</v>
      </c>
      <c r="D2327" s="5" t="s">
        <v>23</v>
      </c>
      <c r="E2327" s="5">
        <v>1885.48</v>
      </c>
      <c r="F2327" s="5">
        <v>24.0</v>
      </c>
      <c r="G2327" s="5">
        <v>0.0</v>
      </c>
      <c r="H2327" s="5">
        <v>720.72</v>
      </c>
      <c r="I2327" s="5">
        <f t="shared" si="1"/>
        <v>0.3822474914</v>
      </c>
    </row>
    <row r="2328">
      <c r="A2328" s="3" t="s">
        <v>2267</v>
      </c>
      <c r="B2328" s="4">
        <v>45505.0</v>
      </c>
      <c r="C2328" s="5" t="s">
        <v>9</v>
      </c>
      <c r="D2328" s="5" t="s">
        <v>10</v>
      </c>
      <c r="E2328" s="5">
        <v>4729.37</v>
      </c>
      <c r="F2328" s="5">
        <v>4.0</v>
      </c>
      <c r="G2328" s="5">
        <v>26.0</v>
      </c>
      <c r="H2328" s="5">
        <v>1338.86</v>
      </c>
      <c r="I2328" s="5">
        <f t="shared" si="1"/>
        <v>0.2830947885</v>
      </c>
    </row>
    <row r="2329">
      <c r="A2329" s="3" t="s">
        <v>2268</v>
      </c>
      <c r="B2329" s="4">
        <v>45077.0</v>
      </c>
      <c r="C2329" s="5" t="s">
        <v>12</v>
      </c>
      <c r="D2329" s="5" t="s">
        <v>19</v>
      </c>
      <c r="E2329" s="5">
        <v>1598.44</v>
      </c>
      <c r="F2329" s="5">
        <v>40.0</v>
      </c>
      <c r="G2329" s="5">
        <v>49.0</v>
      </c>
      <c r="H2329" s="5">
        <v>175.19</v>
      </c>
      <c r="I2329" s="5">
        <f t="shared" si="1"/>
        <v>0.1096006106</v>
      </c>
    </row>
    <row r="2330">
      <c r="A2330" s="3" t="s">
        <v>2269</v>
      </c>
      <c r="B2330" s="4">
        <v>45529.0</v>
      </c>
      <c r="C2330" s="5" t="s">
        <v>13</v>
      </c>
      <c r="D2330" s="5" t="s">
        <v>19</v>
      </c>
      <c r="E2330" s="5">
        <v>3324.85</v>
      </c>
      <c r="F2330" s="5">
        <v>27.0</v>
      </c>
      <c r="G2330" s="5">
        <v>36.0</v>
      </c>
      <c r="H2330" s="5">
        <v>1725.89</v>
      </c>
      <c r="I2330" s="5">
        <f t="shared" si="1"/>
        <v>0.5190880792</v>
      </c>
    </row>
    <row r="2331">
      <c r="A2331" s="3" t="s">
        <v>2270</v>
      </c>
      <c r="B2331" s="4">
        <v>44958.0</v>
      </c>
      <c r="C2331" s="5" t="s">
        <v>9</v>
      </c>
      <c r="D2331" s="5" t="s">
        <v>19</v>
      </c>
      <c r="E2331" s="5">
        <v>3186.76</v>
      </c>
      <c r="F2331" s="5">
        <v>41.0</v>
      </c>
      <c r="G2331" s="5">
        <v>44.0</v>
      </c>
      <c r="H2331" s="5">
        <v>1078.52</v>
      </c>
      <c r="I2331" s="5">
        <f t="shared" si="1"/>
        <v>0.3384377863</v>
      </c>
    </row>
    <row r="2332">
      <c r="A2332" s="3" t="s">
        <v>2271</v>
      </c>
      <c r="B2332" s="4">
        <v>45343.0</v>
      </c>
      <c r="C2332" s="5" t="s">
        <v>13</v>
      </c>
      <c r="D2332" s="5" t="s">
        <v>19</v>
      </c>
      <c r="E2332" s="5">
        <v>3592.07</v>
      </c>
      <c r="F2332" s="5">
        <v>11.0</v>
      </c>
      <c r="G2332" s="5">
        <v>19.0</v>
      </c>
      <c r="H2332" s="5">
        <v>941.13</v>
      </c>
      <c r="I2332" s="5">
        <f t="shared" si="1"/>
        <v>0.2620021325</v>
      </c>
    </row>
    <row r="2333">
      <c r="A2333" s="3" t="s">
        <v>2272</v>
      </c>
      <c r="B2333" s="4">
        <v>45240.0</v>
      </c>
      <c r="C2333" s="5" t="s">
        <v>16</v>
      </c>
      <c r="D2333" s="5" t="s">
        <v>21</v>
      </c>
      <c r="E2333" s="5">
        <v>4359.73</v>
      </c>
      <c r="F2333" s="5">
        <v>2.0</v>
      </c>
      <c r="G2333" s="5">
        <v>28.0</v>
      </c>
      <c r="H2333" s="5">
        <v>1981.21</v>
      </c>
      <c r="I2333" s="5">
        <f t="shared" si="1"/>
        <v>0.4544341049</v>
      </c>
    </row>
    <row r="2334">
      <c r="A2334" s="3" t="s">
        <v>2273</v>
      </c>
      <c r="B2334" s="4">
        <v>45405.0</v>
      </c>
      <c r="C2334" s="5" t="s">
        <v>9</v>
      </c>
      <c r="D2334" s="5" t="s">
        <v>19</v>
      </c>
      <c r="E2334" s="5">
        <v>1748.1</v>
      </c>
      <c r="F2334" s="5">
        <v>48.0</v>
      </c>
      <c r="G2334" s="5">
        <v>49.0</v>
      </c>
      <c r="H2334" s="5">
        <v>598.1</v>
      </c>
      <c r="I2334" s="5">
        <f t="shared" si="1"/>
        <v>0.342142898</v>
      </c>
    </row>
    <row r="2335">
      <c r="A2335" s="3" t="s">
        <v>2274</v>
      </c>
      <c r="B2335" s="4">
        <v>45445.0</v>
      </c>
      <c r="C2335" s="5" t="s">
        <v>13</v>
      </c>
      <c r="D2335" s="5" t="s">
        <v>23</v>
      </c>
      <c r="E2335" s="5">
        <v>98.55</v>
      </c>
      <c r="F2335" s="5">
        <v>39.0</v>
      </c>
      <c r="G2335" s="5">
        <v>40.0</v>
      </c>
      <c r="H2335" s="5">
        <v>1676.09</v>
      </c>
      <c r="I2335" s="5">
        <f t="shared" si="1"/>
        <v>17.00750888</v>
      </c>
    </row>
    <row r="2336">
      <c r="A2336" s="3">
        <v>2.1862293E7</v>
      </c>
      <c r="B2336" s="4">
        <v>45187.0</v>
      </c>
      <c r="C2336" s="5" t="s">
        <v>13</v>
      </c>
      <c r="D2336" s="5" t="s">
        <v>21</v>
      </c>
      <c r="E2336" s="5">
        <v>1654.46</v>
      </c>
      <c r="F2336" s="5">
        <v>31.0</v>
      </c>
      <c r="G2336" s="5">
        <v>34.0</v>
      </c>
      <c r="H2336" s="5">
        <v>332.68</v>
      </c>
      <c r="I2336" s="5">
        <f t="shared" si="1"/>
        <v>0.2010807152</v>
      </c>
    </row>
    <row r="2337">
      <c r="A2337" s="3" t="s">
        <v>2275</v>
      </c>
      <c r="B2337" s="4">
        <v>45014.0</v>
      </c>
      <c r="C2337" s="5" t="s">
        <v>9</v>
      </c>
      <c r="D2337" s="5" t="s">
        <v>21</v>
      </c>
      <c r="E2337" s="5">
        <v>600.81</v>
      </c>
      <c r="F2337" s="5">
        <v>7.0</v>
      </c>
      <c r="G2337" s="5">
        <v>48.0</v>
      </c>
      <c r="H2337" s="5">
        <v>1760.1</v>
      </c>
      <c r="I2337" s="5">
        <f t="shared" si="1"/>
        <v>2.929545114</v>
      </c>
    </row>
    <row r="2338">
      <c r="A2338" s="3" t="s">
        <v>2276</v>
      </c>
      <c r="B2338" s="4">
        <v>45486.0</v>
      </c>
      <c r="C2338" s="5" t="s">
        <v>9</v>
      </c>
      <c r="D2338" s="5" t="s">
        <v>19</v>
      </c>
      <c r="E2338" s="5">
        <v>1290.42</v>
      </c>
      <c r="F2338" s="5">
        <v>47.0</v>
      </c>
      <c r="G2338" s="5">
        <v>0.0</v>
      </c>
      <c r="H2338" s="5">
        <v>1024.17</v>
      </c>
      <c r="I2338" s="5">
        <f t="shared" si="1"/>
        <v>0.7936718278</v>
      </c>
    </row>
    <row r="2339">
      <c r="A2339" s="3" t="s">
        <v>2277</v>
      </c>
      <c r="B2339" s="4">
        <v>45499.0</v>
      </c>
      <c r="C2339" s="5" t="s">
        <v>9</v>
      </c>
      <c r="D2339" s="5" t="s">
        <v>17</v>
      </c>
      <c r="E2339" s="5">
        <v>1520.72</v>
      </c>
      <c r="F2339" s="5">
        <v>9.0</v>
      </c>
      <c r="G2339" s="5">
        <v>7.0</v>
      </c>
      <c r="H2339" s="5">
        <v>1906.47</v>
      </c>
      <c r="I2339" s="5">
        <f t="shared" si="1"/>
        <v>1.253662739</v>
      </c>
    </row>
    <row r="2340">
      <c r="A2340" s="3" t="s">
        <v>2278</v>
      </c>
      <c r="B2340" s="4">
        <v>45079.0</v>
      </c>
      <c r="C2340" s="5" t="s">
        <v>12</v>
      </c>
      <c r="D2340" s="5" t="s">
        <v>17</v>
      </c>
      <c r="E2340" s="5">
        <v>3910.99</v>
      </c>
      <c r="F2340" s="5">
        <v>48.0</v>
      </c>
      <c r="G2340" s="5">
        <v>20.0</v>
      </c>
      <c r="H2340" s="5">
        <v>1065.91</v>
      </c>
      <c r="I2340" s="5">
        <f t="shared" si="1"/>
        <v>0.2725422463</v>
      </c>
    </row>
    <row r="2341">
      <c r="A2341" s="3" t="s">
        <v>2279</v>
      </c>
      <c r="B2341" s="4">
        <v>44881.0</v>
      </c>
      <c r="C2341" s="5" t="s">
        <v>16</v>
      </c>
      <c r="D2341" s="5" t="s">
        <v>21</v>
      </c>
      <c r="E2341" s="5">
        <v>1697.08</v>
      </c>
      <c r="F2341" s="5">
        <v>34.0</v>
      </c>
      <c r="G2341" s="5">
        <v>29.0</v>
      </c>
      <c r="H2341" s="5">
        <v>1616.7</v>
      </c>
      <c r="I2341" s="5">
        <f t="shared" si="1"/>
        <v>0.9526362929</v>
      </c>
    </row>
    <row r="2342">
      <c r="A2342" s="3" t="s">
        <v>2280</v>
      </c>
      <c r="B2342" s="4">
        <v>45583.0</v>
      </c>
      <c r="C2342" s="5" t="s">
        <v>16</v>
      </c>
      <c r="D2342" s="5" t="s">
        <v>19</v>
      </c>
      <c r="E2342" s="5">
        <v>2229.36</v>
      </c>
      <c r="F2342" s="5">
        <v>50.0</v>
      </c>
      <c r="G2342" s="5">
        <v>4.0</v>
      </c>
      <c r="H2342" s="5">
        <v>1247.32</v>
      </c>
      <c r="I2342" s="5">
        <f t="shared" si="1"/>
        <v>0.559496896</v>
      </c>
    </row>
    <row r="2343">
      <c r="A2343" s="3" t="s">
        <v>2281</v>
      </c>
      <c r="B2343" s="4">
        <v>44902.0</v>
      </c>
      <c r="C2343" s="5" t="s">
        <v>9</v>
      </c>
      <c r="D2343" s="5" t="s">
        <v>10</v>
      </c>
      <c r="E2343" s="5">
        <v>3168.22</v>
      </c>
      <c r="F2343" s="5">
        <v>41.0</v>
      </c>
      <c r="G2343" s="5">
        <v>10.0</v>
      </c>
      <c r="H2343" s="5">
        <v>443.6</v>
      </c>
      <c r="I2343" s="5">
        <f t="shared" si="1"/>
        <v>0.1400155292</v>
      </c>
    </row>
    <row r="2344">
      <c r="A2344" s="3" t="s">
        <v>2282</v>
      </c>
      <c r="B2344" s="4">
        <v>45009.0</v>
      </c>
      <c r="C2344" s="5" t="s">
        <v>9</v>
      </c>
      <c r="D2344" s="5" t="s">
        <v>10</v>
      </c>
      <c r="E2344" s="5">
        <v>4923.2</v>
      </c>
      <c r="F2344" s="5">
        <v>39.0</v>
      </c>
      <c r="G2344" s="5">
        <v>17.0</v>
      </c>
      <c r="H2344" s="5">
        <v>275.07</v>
      </c>
      <c r="I2344" s="5">
        <f t="shared" si="1"/>
        <v>0.05587219695</v>
      </c>
    </row>
    <row r="2345">
      <c r="A2345" s="3" t="s">
        <v>2283</v>
      </c>
      <c r="B2345" s="4">
        <v>45427.0</v>
      </c>
      <c r="C2345" s="5" t="s">
        <v>16</v>
      </c>
      <c r="D2345" s="5" t="s">
        <v>10</v>
      </c>
      <c r="E2345" s="5">
        <v>935.99</v>
      </c>
      <c r="F2345" s="5">
        <v>30.0</v>
      </c>
      <c r="G2345" s="5">
        <v>0.0</v>
      </c>
      <c r="H2345" s="5">
        <v>516.09</v>
      </c>
      <c r="I2345" s="5">
        <f t="shared" si="1"/>
        <v>0.551384096</v>
      </c>
    </row>
    <row r="2346">
      <c r="A2346" s="3" t="s">
        <v>2284</v>
      </c>
      <c r="B2346" s="4">
        <v>45187.0</v>
      </c>
      <c r="C2346" s="5" t="s">
        <v>9</v>
      </c>
      <c r="D2346" s="5" t="s">
        <v>10</v>
      </c>
      <c r="E2346" s="5">
        <v>4618.88</v>
      </c>
      <c r="F2346" s="5">
        <v>21.0</v>
      </c>
      <c r="G2346" s="5">
        <v>45.0</v>
      </c>
      <c r="H2346" s="5">
        <v>1261.56</v>
      </c>
      <c r="I2346" s="5">
        <f t="shared" si="1"/>
        <v>0.2731311487</v>
      </c>
    </row>
    <row r="2347">
      <c r="A2347" s="3" t="s">
        <v>2285</v>
      </c>
      <c r="B2347" s="4">
        <v>45037.0</v>
      </c>
      <c r="C2347" s="5" t="s">
        <v>13</v>
      </c>
      <c r="D2347" s="5" t="s">
        <v>19</v>
      </c>
      <c r="E2347" s="5">
        <v>2796.87</v>
      </c>
      <c r="F2347" s="5">
        <v>4.0</v>
      </c>
      <c r="G2347" s="5">
        <v>23.0</v>
      </c>
      <c r="H2347" s="5">
        <v>96.15</v>
      </c>
      <c r="I2347" s="5">
        <f t="shared" si="1"/>
        <v>0.03437771509</v>
      </c>
    </row>
    <row r="2348">
      <c r="A2348" s="3" t="s">
        <v>2286</v>
      </c>
      <c r="B2348" s="4">
        <v>45004.0</v>
      </c>
      <c r="C2348" s="5" t="s">
        <v>9</v>
      </c>
      <c r="D2348" s="5" t="s">
        <v>19</v>
      </c>
      <c r="E2348" s="5">
        <v>2134.47</v>
      </c>
      <c r="F2348" s="5">
        <v>46.0</v>
      </c>
      <c r="G2348" s="5">
        <v>2.0</v>
      </c>
      <c r="H2348" s="5">
        <v>1244.08</v>
      </c>
      <c r="I2348" s="5">
        <f t="shared" si="1"/>
        <v>0.5828519492</v>
      </c>
    </row>
    <row r="2349">
      <c r="A2349" s="3" t="s">
        <v>2287</v>
      </c>
      <c r="B2349" s="4">
        <v>45307.0</v>
      </c>
      <c r="C2349" s="5" t="s">
        <v>9</v>
      </c>
      <c r="D2349" s="5" t="s">
        <v>17</v>
      </c>
      <c r="E2349" s="5">
        <v>4927.96</v>
      </c>
      <c r="F2349" s="5">
        <v>12.0</v>
      </c>
      <c r="G2349" s="5">
        <v>26.0</v>
      </c>
      <c r="H2349" s="5">
        <v>176.06</v>
      </c>
      <c r="I2349" s="5">
        <f t="shared" si="1"/>
        <v>0.03572675103</v>
      </c>
    </row>
    <row r="2350">
      <c r="A2350" s="3" t="s">
        <v>2288</v>
      </c>
      <c r="B2350" s="4">
        <v>45480.0</v>
      </c>
      <c r="C2350" s="5" t="s">
        <v>13</v>
      </c>
      <c r="D2350" s="5" t="s">
        <v>19</v>
      </c>
      <c r="E2350" s="5">
        <v>1328.4</v>
      </c>
      <c r="F2350" s="5">
        <v>46.0</v>
      </c>
      <c r="G2350" s="5">
        <v>16.0</v>
      </c>
      <c r="H2350" s="5">
        <v>1197.84</v>
      </c>
      <c r="I2350" s="5">
        <f t="shared" si="1"/>
        <v>0.9017163505</v>
      </c>
    </row>
    <row r="2351">
      <c r="A2351" s="3" t="s">
        <v>2289</v>
      </c>
      <c r="B2351" s="4">
        <v>45390.0</v>
      </c>
      <c r="C2351" s="5" t="s">
        <v>12</v>
      </c>
      <c r="D2351" s="5" t="s">
        <v>17</v>
      </c>
      <c r="E2351" s="5">
        <v>700.11</v>
      </c>
      <c r="F2351" s="5">
        <v>18.0</v>
      </c>
      <c r="G2351" s="5">
        <v>15.0</v>
      </c>
      <c r="H2351" s="5">
        <v>551.07</v>
      </c>
      <c r="I2351" s="5">
        <f t="shared" si="1"/>
        <v>0.787119167</v>
      </c>
    </row>
    <row r="2352">
      <c r="A2352" s="3" t="s">
        <v>2290</v>
      </c>
      <c r="B2352" s="4">
        <v>45352.0</v>
      </c>
      <c r="C2352" s="5" t="s">
        <v>16</v>
      </c>
      <c r="D2352" s="5" t="s">
        <v>21</v>
      </c>
      <c r="E2352" s="5">
        <v>1725.42</v>
      </c>
      <c r="F2352" s="5">
        <v>11.0</v>
      </c>
      <c r="G2352" s="5">
        <v>33.0</v>
      </c>
      <c r="H2352" s="5">
        <v>1498.04</v>
      </c>
      <c r="I2352" s="5">
        <f t="shared" si="1"/>
        <v>0.8682175934</v>
      </c>
    </row>
    <row r="2353">
      <c r="A2353" s="3" t="s">
        <v>2291</v>
      </c>
      <c r="B2353" s="4">
        <v>44995.0</v>
      </c>
      <c r="C2353" s="5" t="s">
        <v>9</v>
      </c>
      <c r="D2353" s="5" t="s">
        <v>17</v>
      </c>
      <c r="E2353" s="5">
        <v>4939.0</v>
      </c>
      <c r="F2353" s="5">
        <v>23.0</v>
      </c>
      <c r="G2353" s="5">
        <v>37.0</v>
      </c>
      <c r="H2353" s="5">
        <v>441.89</v>
      </c>
      <c r="I2353" s="5">
        <f t="shared" si="1"/>
        <v>0.08946952824</v>
      </c>
    </row>
    <row r="2354">
      <c r="A2354" s="3" t="s">
        <v>2292</v>
      </c>
      <c r="B2354" s="4">
        <v>45601.0</v>
      </c>
      <c r="C2354" s="5" t="s">
        <v>12</v>
      </c>
      <c r="D2354" s="5" t="s">
        <v>21</v>
      </c>
      <c r="E2354" s="5">
        <v>2233.0</v>
      </c>
      <c r="F2354" s="5">
        <v>49.0</v>
      </c>
      <c r="G2354" s="5">
        <v>10.0</v>
      </c>
      <c r="H2354" s="5">
        <v>1074.86</v>
      </c>
      <c r="I2354" s="5">
        <f t="shared" si="1"/>
        <v>0.4813524407</v>
      </c>
    </row>
    <row r="2355">
      <c r="A2355" s="3" t="s">
        <v>2293</v>
      </c>
      <c r="B2355" s="4">
        <v>45233.0</v>
      </c>
      <c r="C2355" s="5" t="s">
        <v>16</v>
      </c>
      <c r="D2355" s="5" t="s">
        <v>21</v>
      </c>
      <c r="E2355" s="5">
        <v>1755.77</v>
      </c>
      <c r="F2355" s="5">
        <v>22.0</v>
      </c>
      <c r="G2355" s="5">
        <v>40.0</v>
      </c>
      <c r="H2355" s="5">
        <v>1762.83</v>
      </c>
      <c r="I2355" s="5">
        <f t="shared" si="1"/>
        <v>1.004021028</v>
      </c>
    </row>
    <row r="2356">
      <c r="A2356" s="3" t="s">
        <v>2294</v>
      </c>
      <c r="B2356" s="4">
        <v>45140.0</v>
      </c>
      <c r="C2356" s="5" t="s">
        <v>12</v>
      </c>
      <c r="D2356" s="5" t="s">
        <v>19</v>
      </c>
      <c r="E2356" s="5">
        <v>3372.88</v>
      </c>
      <c r="F2356" s="5">
        <v>49.0</v>
      </c>
      <c r="G2356" s="5">
        <v>50.0</v>
      </c>
      <c r="H2356" s="5">
        <v>836.22</v>
      </c>
      <c r="I2356" s="5">
        <f t="shared" si="1"/>
        <v>0.2479246223</v>
      </c>
    </row>
    <row r="2357">
      <c r="A2357" s="3" t="s">
        <v>2295</v>
      </c>
      <c r="B2357" s="4">
        <v>45092.0</v>
      </c>
      <c r="C2357" s="5" t="s">
        <v>12</v>
      </c>
      <c r="D2357" s="5" t="s">
        <v>10</v>
      </c>
      <c r="E2357" s="5">
        <v>1048.94</v>
      </c>
      <c r="F2357" s="5">
        <v>26.0</v>
      </c>
      <c r="G2357" s="5">
        <v>23.0</v>
      </c>
      <c r="H2357" s="5">
        <v>956.58</v>
      </c>
      <c r="I2357" s="5">
        <f t="shared" si="1"/>
        <v>0.9119492059</v>
      </c>
    </row>
    <row r="2358">
      <c r="A2358" s="3">
        <v>3.9812753E7</v>
      </c>
      <c r="B2358" s="4">
        <v>44916.0</v>
      </c>
      <c r="C2358" s="5" t="s">
        <v>9</v>
      </c>
      <c r="D2358" s="5" t="s">
        <v>21</v>
      </c>
      <c r="E2358" s="5">
        <v>4225.95</v>
      </c>
      <c r="F2358" s="5">
        <v>7.0</v>
      </c>
      <c r="G2358" s="5">
        <v>32.0</v>
      </c>
      <c r="H2358" s="5">
        <v>685.06</v>
      </c>
      <c r="I2358" s="5">
        <f t="shared" si="1"/>
        <v>0.1621079284</v>
      </c>
    </row>
    <row r="2359">
      <c r="A2359" s="3" t="s">
        <v>2296</v>
      </c>
      <c r="B2359" s="4">
        <v>45091.0</v>
      </c>
      <c r="C2359" s="5" t="s">
        <v>13</v>
      </c>
      <c r="D2359" s="5" t="s">
        <v>23</v>
      </c>
      <c r="E2359" s="5">
        <v>2460.45</v>
      </c>
      <c r="F2359" s="5">
        <v>3.0</v>
      </c>
      <c r="G2359" s="5">
        <v>21.0</v>
      </c>
      <c r="H2359" s="5">
        <v>127.37</v>
      </c>
      <c r="I2359" s="5">
        <f t="shared" si="1"/>
        <v>0.0517669532</v>
      </c>
    </row>
    <row r="2360">
      <c r="A2360" s="3" t="s">
        <v>2297</v>
      </c>
      <c r="B2360" s="4">
        <v>45231.0</v>
      </c>
      <c r="C2360" s="5" t="s">
        <v>13</v>
      </c>
      <c r="D2360" s="5" t="s">
        <v>17</v>
      </c>
      <c r="E2360" s="5">
        <v>2851.63</v>
      </c>
      <c r="F2360" s="5">
        <v>13.0</v>
      </c>
      <c r="G2360" s="5">
        <v>15.0</v>
      </c>
      <c r="H2360" s="5">
        <v>1111.53</v>
      </c>
      <c r="I2360" s="5">
        <f t="shared" si="1"/>
        <v>0.3897875952</v>
      </c>
    </row>
    <row r="2361">
      <c r="A2361" s="3" t="s">
        <v>2298</v>
      </c>
      <c r="B2361" s="4">
        <v>45178.0</v>
      </c>
      <c r="C2361" s="5" t="s">
        <v>16</v>
      </c>
      <c r="D2361" s="5" t="s">
        <v>10</v>
      </c>
      <c r="E2361" s="5">
        <v>3984.86</v>
      </c>
      <c r="F2361" s="5">
        <v>25.0</v>
      </c>
      <c r="G2361" s="5">
        <v>49.0</v>
      </c>
      <c r="H2361" s="5">
        <v>82.5</v>
      </c>
      <c r="I2361" s="5">
        <f t="shared" si="1"/>
        <v>0.02070336223</v>
      </c>
    </row>
    <row r="2362">
      <c r="A2362" s="3" t="s">
        <v>2299</v>
      </c>
      <c r="B2362" s="4">
        <v>44916.0</v>
      </c>
      <c r="C2362" s="5" t="s">
        <v>12</v>
      </c>
      <c r="D2362" s="5" t="s">
        <v>21</v>
      </c>
      <c r="E2362" s="5">
        <v>1567.51</v>
      </c>
      <c r="F2362" s="5">
        <v>42.0</v>
      </c>
      <c r="G2362" s="5">
        <v>46.0</v>
      </c>
      <c r="H2362" s="5">
        <v>1149.98</v>
      </c>
      <c r="I2362" s="5">
        <f t="shared" si="1"/>
        <v>0.7336348731</v>
      </c>
    </row>
    <row r="2363">
      <c r="A2363" s="3" t="s">
        <v>2300</v>
      </c>
      <c r="B2363" s="4">
        <v>45078.0</v>
      </c>
      <c r="C2363" s="5" t="s">
        <v>16</v>
      </c>
      <c r="D2363" s="5" t="s">
        <v>23</v>
      </c>
      <c r="E2363" s="5">
        <v>1519.58</v>
      </c>
      <c r="F2363" s="5">
        <v>32.0</v>
      </c>
      <c r="G2363" s="5">
        <v>47.0</v>
      </c>
      <c r="H2363" s="5">
        <v>943.15</v>
      </c>
      <c r="I2363" s="5">
        <f t="shared" si="1"/>
        <v>0.6206649206</v>
      </c>
    </row>
    <row r="2364">
      <c r="A2364" s="3" t="s">
        <v>2301</v>
      </c>
      <c r="B2364" s="4">
        <v>45455.0</v>
      </c>
      <c r="C2364" s="5" t="s">
        <v>9</v>
      </c>
      <c r="D2364" s="5" t="s">
        <v>10</v>
      </c>
      <c r="E2364" s="5">
        <v>3211.79</v>
      </c>
      <c r="F2364" s="5">
        <v>35.0</v>
      </c>
      <c r="G2364" s="5">
        <v>34.0</v>
      </c>
      <c r="H2364" s="5">
        <v>1372.74</v>
      </c>
      <c r="I2364" s="5">
        <f t="shared" si="1"/>
        <v>0.4274065241</v>
      </c>
    </row>
    <row r="2365">
      <c r="A2365" s="3" t="s">
        <v>2302</v>
      </c>
      <c r="B2365" s="4">
        <v>45311.0</v>
      </c>
      <c r="C2365" s="5" t="s">
        <v>12</v>
      </c>
      <c r="D2365" s="5" t="s">
        <v>10</v>
      </c>
      <c r="E2365" s="5">
        <v>795.89</v>
      </c>
      <c r="F2365" s="5">
        <v>34.0</v>
      </c>
      <c r="G2365" s="5">
        <v>20.0</v>
      </c>
      <c r="H2365" s="5">
        <v>1180.95</v>
      </c>
      <c r="I2365" s="5">
        <f t="shared" si="1"/>
        <v>1.483810577</v>
      </c>
    </row>
    <row r="2366">
      <c r="A2366" s="3" t="s">
        <v>2303</v>
      </c>
      <c r="B2366" s="4">
        <v>45250.0</v>
      </c>
      <c r="C2366" s="5" t="s">
        <v>9</v>
      </c>
      <c r="D2366" s="5" t="s">
        <v>10</v>
      </c>
      <c r="E2366" s="5">
        <v>2924.89</v>
      </c>
      <c r="F2366" s="5">
        <v>4.0</v>
      </c>
      <c r="G2366" s="5">
        <v>46.0</v>
      </c>
      <c r="H2366" s="5">
        <v>475.85</v>
      </c>
      <c r="I2366" s="5">
        <f t="shared" si="1"/>
        <v>0.1626898789</v>
      </c>
    </row>
    <row r="2367">
      <c r="A2367" s="3" t="s">
        <v>2304</v>
      </c>
      <c r="B2367" s="4">
        <v>44897.0</v>
      </c>
      <c r="C2367" s="5" t="s">
        <v>13</v>
      </c>
      <c r="D2367" s="5" t="s">
        <v>17</v>
      </c>
      <c r="E2367" s="5">
        <v>3815.34</v>
      </c>
      <c r="F2367" s="5">
        <v>6.0</v>
      </c>
      <c r="G2367" s="5">
        <v>39.0</v>
      </c>
      <c r="H2367" s="5">
        <v>414.15</v>
      </c>
      <c r="I2367" s="5">
        <f t="shared" si="1"/>
        <v>0.1085486484</v>
      </c>
    </row>
    <row r="2368">
      <c r="A2368" s="3" t="s">
        <v>2305</v>
      </c>
      <c r="B2368" s="4">
        <v>45443.0</v>
      </c>
      <c r="C2368" s="5" t="s">
        <v>16</v>
      </c>
      <c r="D2368" s="5" t="s">
        <v>23</v>
      </c>
      <c r="E2368" s="5">
        <v>3379.94</v>
      </c>
      <c r="F2368" s="5">
        <v>5.0</v>
      </c>
      <c r="G2368" s="5">
        <v>44.0</v>
      </c>
      <c r="H2368" s="5">
        <v>1396.27</v>
      </c>
      <c r="I2368" s="5">
        <f t="shared" si="1"/>
        <v>0.4131049664</v>
      </c>
    </row>
    <row r="2369">
      <c r="A2369" s="3" t="s">
        <v>2306</v>
      </c>
      <c r="B2369" s="4">
        <v>44966.0</v>
      </c>
      <c r="C2369" s="5" t="s">
        <v>13</v>
      </c>
      <c r="D2369" s="5" t="s">
        <v>19</v>
      </c>
      <c r="E2369" s="5">
        <v>2080.29</v>
      </c>
      <c r="F2369" s="5">
        <v>38.0</v>
      </c>
      <c r="G2369" s="5">
        <v>44.0</v>
      </c>
      <c r="H2369" s="5">
        <v>1735.64</v>
      </c>
      <c r="I2369" s="5">
        <f t="shared" si="1"/>
        <v>0.8343259834</v>
      </c>
    </row>
    <row r="2370">
      <c r="A2370" s="3" t="s">
        <v>2307</v>
      </c>
      <c r="B2370" s="4">
        <v>45340.0</v>
      </c>
      <c r="C2370" s="5" t="s">
        <v>13</v>
      </c>
      <c r="D2370" s="5" t="s">
        <v>19</v>
      </c>
      <c r="E2370" s="5">
        <v>3094.43</v>
      </c>
      <c r="F2370" s="5">
        <v>29.0</v>
      </c>
      <c r="G2370" s="5">
        <v>13.0</v>
      </c>
      <c r="H2370" s="5">
        <v>1881.93</v>
      </c>
      <c r="I2370" s="5">
        <f t="shared" si="1"/>
        <v>0.6081669322</v>
      </c>
    </row>
    <row r="2371">
      <c r="A2371" s="3" t="s">
        <v>2308</v>
      </c>
      <c r="B2371" s="4">
        <v>45592.0</v>
      </c>
      <c r="C2371" s="5" t="s">
        <v>12</v>
      </c>
      <c r="D2371" s="5" t="s">
        <v>10</v>
      </c>
      <c r="E2371" s="5">
        <v>744.03</v>
      </c>
      <c r="F2371" s="5">
        <v>37.0</v>
      </c>
      <c r="G2371" s="5">
        <v>45.0</v>
      </c>
      <c r="H2371" s="5">
        <v>456.9</v>
      </c>
      <c r="I2371" s="5">
        <f t="shared" si="1"/>
        <v>0.6140881416</v>
      </c>
    </row>
    <row r="2372">
      <c r="A2372" s="3" t="s">
        <v>2309</v>
      </c>
      <c r="B2372" s="4">
        <v>45201.0</v>
      </c>
      <c r="C2372" s="5" t="s">
        <v>16</v>
      </c>
      <c r="D2372" s="5" t="s">
        <v>17</v>
      </c>
      <c r="E2372" s="5">
        <v>2774.49</v>
      </c>
      <c r="F2372" s="5">
        <v>25.0</v>
      </c>
      <c r="G2372" s="5">
        <v>30.0</v>
      </c>
      <c r="H2372" s="5">
        <v>262.88</v>
      </c>
      <c r="I2372" s="5">
        <f t="shared" si="1"/>
        <v>0.09474894485</v>
      </c>
    </row>
    <row r="2373">
      <c r="A2373" s="3" t="s">
        <v>2310</v>
      </c>
      <c r="B2373" s="4">
        <v>45290.0</v>
      </c>
      <c r="C2373" s="5" t="s">
        <v>9</v>
      </c>
      <c r="D2373" s="5" t="s">
        <v>21</v>
      </c>
      <c r="E2373" s="5">
        <v>367.38</v>
      </c>
      <c r="F2373" s="5">
        <v>25.0</v>
      </c>
      <c r="G2373" s="5">
        <v>14.0</v>
      </c>
      <c r="H2373" s="5">
        <v>836.36</v>
      </c>
      <c r="I2373" s="5">
        <f t="shared" si="1"/>
        <v>2.276552888</v>
      </c>
    </row>
    <row r="2374">
      <c r="A2374" s="3" t="s">
        <v>2311</v>
      </c>
      <c r="B2374" s="4">
        <v>45052.0</v>
      </c>
      <c r="C2374" s="5" t="s">
        <v>9</v>
      </c>
      <c r="D2374" s="5" t="s">
        <v>21</v>
      </c>
      <c r="E2374" s="5">
        <v>807.81</v>
      </c>
      <c r="F2374" s="5">
        <v>34.0</v>
      </c>
      <c r="G2374" s="5">
        <v>13.0</v>
      </c>
      <c r="H2374" s="5">
        <v>669.83</v>
      </c>
      <c r="I2374" s="5">
        <f t="shared" si="1"/>
        <v>0.8291925081</v>
      </c>
    </row>
    <row r="2375">
      <c r="A2375" s="3" t="s">
        <v>2312</v>
      </c>
      <c r="B2375" s="4">
        <v>45484.0</v>
      </c>
      <c r="C2375" s="5" t="s">
        <v>12</v>
      </c>
      <c r="D2375" s="5" t="s">
        <v>21</v>
      </c>
      <c r="E2375" s="5">
        <v>643.99</v>
      </c>
      <c r="F2375" s="5">
        <v>7.0</v>
      </c>
      <c r="G2375" s="5">
        <v>48.0</v>
      </c>
      <c r="H2375" s="5">
        <v>1589.68</v>
      </c>
      <c r="I2375" s="5">
        <f t="shared" si="1"/>
        <v>2.468485535</v>
      </c>
    </row>
    <row r="2376">
      <c r="A2376" s="3" t="s">
        <v>2313</v>
      </c>
      <c r="B2376" s="4">
        <v>44970.0</v>
      </c>
      <c r="C2376" s="5" t="s">
        <v>9</v>
      </c>
      <c r="D2376" s="5" t="s">
        <v>10</v>
      </c>
      <c r="E2376" s="5">
        <v>3504.65</v>
      </c>
      <c r="F2376" s="5">
        <v>28.0</v>
      </c>
      <c r="G2376" s="5">
        <v>0.0</v>
      </c>
      <c r="H2376" s="5">
        <v>510.31</v>
      </c>
      <c r="I2376" s="5">
        <f t="shared" si="1"/>
        <v>0.1456094046</v>
      </c>
    </row>
    <row r="2377">
      <c r="A2377" s="3" t="s">
        <v>2314</v>
      </c>
      <c r="B2377" s="4">
        <v>45467.0</v>
      </c>
      <c r="C2377" s="5" t="s">
        <v>13</v>
      </c>
      <c r="D2377" s="5" t="s">
        <v>17</v>
      </c>
      <c r="E2377" s="5">
        <v>2959.17</v>
      </c>
      <c r="F2377" s="5">
        <v>48.0</v>
      </c>
      <c r="G2377" s="5">
        <v>22.0</v>
      </c>
      <c r="H2377" s="5">
        <v>1347.84</v>
      </c>
      <c r="I2377" s="5">
        <f t="shared" si="1"/>
        <v>0.4554790701</v>
      </c>
    </row>
    <row r="2378">
      <c r="A2378" s="3" t="s">
        <v>2315</v>
      </c>
      <c r="B2378" s="4">
        <v>45321.0</v>
      </c>
      <c r="C2378" s="5" t="s">
        <v>12</v>
      </c>
      <c r="D2378" s="5" t="s">
        <v>10</v>
      </c>
      <c r="E2378" s="5">
        <v>3633.2</v>
      </c>
      <c r="F2378" s="5">
        <v>35.0</v>
      </c>
      <c r="G2378" s="5">
        <v>50.0</v>
      </c>
      <c r="H2378" s="5">
        <v>1567.59</v>
      </c>
      <c r="I2378" s="5">
        <f t="shared" si="1"/>
        <v>0.4314626225</v>
      </c>
    </row>
    <row r="2379">
      <c r="A2379" s="3" t="s">
        <v>2316</v>
      </c>
      <c r="B2379" s="4">
        <v>44959.0</v>
      </c>
      <c r="C2379" s="5" t="s">
        <v>13</v>
      </c>
      <c r="D2379" s="5" t="s">
        <v>21</v>
      </c>
      <c r="E2379" s="5">
        <v>1799.63</v>
      </c>
      <c r="F2379" s="5">
        <v>41.0</v>
      </c>
      <c r="G2379" s="5">
        <v>6.0</v>
      </c>
      <c r="H2379" s="5">
        <v>1732.68</v>
      </c>
      <c r="I2379" s="5">
        <f t="shared" si="1"/>
        <v>0.9627979085</v>
      </c>
    </row>
    <row r="2380">
      <c r="A2380" s="3" t="s">
        <v>2317</v>
      </c>
      <c r="B2380" s="4">
        <v>45471.0</v>
      </c>
      <c r="C2380" s="5" t="s">
        <v>13</v>
      </c>
      <c r="D2380" s="5" t="s">
        <v>19</v>
      </c>
      <c r="E2380" s="5">
        <v>1099.07</v>
      </c>
      <c r="F2380" s="5">
        <v>8.0</v>
      </c>
      <c r="G2380" s="5">
        <v>12.0</v>
      </c>
      <c r="H2380" s="5">
        <v>801.71</v>
      </c>
      <c r="I2380" s="5">
        <f t="shared" si="1"/>
        <v>0.7294439845</v>
      </c>
    </row>
    <row r="2381">
      <c r="A2381" s="3" t="s">
        <v>2318</v>
      </c>
      <c r="B2381" s="4">
        <v>44939.0</v>
      </c>
      <c r="C2381" s="5" t="s">
        <v>16</v>
      </c>
      <c r="D2381" s="5" t="s">
        <v>10</v>
      </c>
      <c r="E2381" s="5">
        <v>2203.52</v>
      </c>
      <c r="F2381" s="5">
        <v>47.0</v>
      </c>
      <c r="G2381" s="5">
        <v>14.0</v>
      </c>
      <c r="H2381" s="5">
        <v>1234.5</v>
      </c>
      <c r="I2381" s="5">
        <f t="shared" si="1"/>
        <v>0.5602399797</v>
      </c>
    </row>
    <row r="2382">
      <c r="A2382" s="3" t="s">
        <v>2319</v>
      </c>
      <c r="B2382" s="4">
        <v>44934.0</v>
      </c>
      <c r="C2382" s="5" t="s">
        <v>12</v>
      </c>
      <c r="D2382" s="5" t="s">
        <v>17</v>
      </c>
      <c r="E2382" s="5">
        <v>729.9</v>
      </c>
      <c r="F2382" s="5">
        <v>49.0</v>
      </c>
      <c r="G2382" s="5">
        <v>40.0</v>
      </c>
      <c r="H2382" s="5">
        <v>675.51</v>
      </c>
      <c r="I2382" s="5">
        <f t="shared" si="1"/>
        <v>0.9254829429</v>
      </c>
    </row>
    <row r="2383">
      <c r="A2383" s="3" t="s">
        <v>2320</v>
      </c>
      <c r="B2383" s="4">
        <v>45482.0</v>
      </c>
      <c r="C2383" s="5" t="s">
        <v>16</v>
      </c>
      <c r="D2383" s="5" t="s">
        <v>17</v>
      </c>
      <c r="E2383" s="5">
        <v>1737.43</v>
      </c>
      <c r="F2383" s="5">
        <v>17.0</v>
      </c>
      <c r="G2383" s="5">
        <v>39.0</v>
      </c>
      <c r="H2383" s="5">
        <v>616.16</v>
      </c>
      <c r="I2383" s="5">
        <f t="shared" si="1"/>
        <v>0.354638748</v>
      </c>
    </row>
    <row r="2384">
      <c r="A2384" s="3" t="s">
        <v>2321</v>
      </c>
      <c r="B2384" s="4">
        <v>44920.0</v>
      </c>
      <c r="C2384" s="5" t="s">
        <v>12</v>
      </c>
      <c r="D2384" s="5" t="s">
        <v>23</v>
      </c>
      <c r="E2384" s="5">
        <v>776.28</v>
      </c>
      <c r="F2384" s="5">
        <v>15.0</v>
      </c>
      <c r="G2384" s="5">
        <v>11.0</v>
      </c>
      <c r="H2384" s="5">
        <v>524.34</v>
      </c>
      <c r="I2384" s="5">
        <f t="shared" si="1"/>
        <v>0.6754521564</v>
      </c>
    </row>
    <row r="2385">
      <c r="A2385" s="3" t="s">
        <v>2322</v>
      </c>
      <c r="B2385" s="4">
        <v>44884.0</v>
      </c>
      <c r="C2385" s="5" t="s">
        <v>12</v>
      </c>
      <c r="D2385" s="5" t="s">
        <v>17</v>
      </c>
      <c r="E2385" s="5">
        <v>4314.86</v>
      </c>
      <c r="F2385" s="5">
        <v>47.0</v>
      </c>
      <c r="G2385" s="5">
        <v>44.0</v>
      </c>
      <c r="H2385" s="5">
        <v>1286.41</v>
      </c>
      <c r="I2385" s="5">
        <f t="shared" si="1"/>
        <v>0.2981348178</v>
      </c>
    </row>
    <row r="2386">
      <c r="A2386" s="3" t="s">
        <v>2323</v>
      </c>
      <c r="B2386" s="4">
        <v>45468.0</v>
      </c>
      <c r="C2386" s="5" t="s">
        <v>13</v>
      </c>
      <c r="D2386" s="5" t="s">
        <v>10</v>
      </c>
      <c r="E2386" s="5">
        <v>3830.05</v>
      </c>
      <c r="F2386" s="5">
        <v>15.0</v>
      </c>
      <c r="G2386" s="5">
        <v>32.0</v>
      </c>
      <c r="H2386" s="5">
        <v>709.24</v>
      </c>
      <c r="I2386" s="5">
        <f t="shared" si="1"/>
        <v>0.1851777392</v>
      </c>
    </row>
    <row r="2387">
      <c r="A2387" s="3" t="s">
        <v>2324</v>
      </c>
      <c r="B2387" s="4">
        <v>45500.0</v>
      </c>
      <c r="C2387" s="5" t="s">
        <v>9</v>
      </c>
      <c r="D2387" s="5" t="s">
        <v>17</v>
      </c>
      <c r="E2387" s="5">
        <v>3860.38</v>
      </c>
      <c r="F2387" s="5">
        <v>6.0</v>
      </c>
      <c r="G2387" s="5">
        <v>11.0</v>
      </c>
      <c r="H2387" s="5">
        <v>86.68</v>
      </c>
      <c r="I2387" s="5">
        <f t="shared" si="1"/>
        <v>0.02245374808</v>
      </c>
    </row>
    <row r="2388">
      <c r="A2388" s="3" t="s">
        <v>2325</v>
      </c>
      <c r="B2388" s="4">
        <v>45008.0</v>
      </c>
      <c r="C2388" s="5" t="s">
        <v>13</v>
      </c>
      <c r="D2388" s="5" t="s">
        <v>21</v>
      </c>
      <c r="E2388" s="5">
        <v>2869.32</v>
      </c>
      <c r="F2388" s="5">
        <v>4.0</v>
      </c>
      <c r="G2388" s="5">
        <v>16.0</v>
      </c>
      <c r="H2388" s="5">
        <v>1107.93</v>
      </c>
      <c r="I2388" s="5">
        <f t="shared" si="1"/>
        <v>0.3861298147</v>
      </c>
    </row>
    <row r="2389">
      <c r="A2389" s="3" t="s">
        <v>2326</v>
      </c>
      <c r="B2389" s="4">
        <v>45204.0</v>
      </c>
      <c r="C2389" s="5" t="s">
        <v>9</v>
      </c>
      <c r="D2389" s="5" t="s">
        <v>23</v>
      </c>
      <c r="E2389" s="5">
        <v>2367.45</v>
      </c>
      <c r="F2389" s="5">
        <v>45.0</v>
      </c>
      <c r="G2389" s="5">
        <v>9.0</v>
      </c>
      <c r="H2389" s="5">
        <v>1629.08</v>
      </c>
      <c r="I2389" s="5">
        <f t="shared" si="1"/>
        <v>0.6881159053</v>
      </c>
    </row>
    <row r="2390">
      <c r="A2390" s="3" t="s">
        <v>2327</v>
      </c>
      <c r="B2390" s="4">
        <v>45384.0</v>
      </c>
      <c r="C2390" s="5" t="s">
        <v>12</v>
      </c>
      <c r="D2390" s="5" t="s">
        <v>23</v>
      </c>
      <c r="E2390" s="5">
        <v>2595.42</v>
      </c>
      <c r="F2390" s="5">
        <v>46.0</v>
      </c>
      <c r="G2390" s="5">
        <v>28.0</v>
      </c>
      <c r="H2390" s="5">
        <v>1567.7</v>
      </c>
      <c r="I2390" s="5">
        <f t="shared" si="1"/>
        <v>0.6040255527</v>
      </c>
    </row>
    <row r="2391">
      <c r="A2391" s="3" t="s">
        <v>2328</v>
      </c>
      <c r="B2391" s="4">
        <v>45170.0</v>
      </c>
      <c r="C2391" s="5" t="s">
        <v>13</v>
      </c>
      <c r="D2391" s="5" t="s">
        <v>10</v>
      </c>
      <c r="E2391" s="5">
        <v>622.99</v>
      </c>
      <c r="F2391" s="5">
        <v>35.0</v>
      </c>
      <c r="G2391" s="5">
        <v>39.0</v>
      </c>
      <c r="H2391" s="5">
        <v>188.39</v>
      </c>
      <c r="I2391" s="5">
        <f t="shared" si="1"/>
        <v>0.3023965072</v>
      </c>
    </row>
    <row r="2392">
      <c r="A2392" s="3" t="s">
        <v>2329</v>
      </c>
      <c r="B2392" s="4">
        <v>44883.0</v>
      </c>
      <c r="C2392" s="5" t="s">
        <v>12</v>
      </c>
      <c r="D2392" s="5" t="s">
        <v>23</v>
      </c>
      <c r="E2392" s="5">
        <v>4917.74</v>
      </c>
      <c r="F2392" s="5">
        <v>26.0</v>
      </c>
      <c r="G2392" s="5">
        <v>23.0</v>
      </c>
      <c r="H2392" s="5">
        <v>960.88</v>
      </c>
      <c r="I2392" s="5">
        <f t="shared" si="1"/>
        <v>0.1953905656</v>
      </c>
    </row>
    <row r="2393">
      <c r="A2393" s="3" t="s">
        <v>2330</v>
      </c>
      <c r="B2393" s="4">
        <v>45149.0</v>
      </c>
      <c r="C2393" s="5" t="s">
        <v>16</v>
      </c>
      <c r="D2393" s="5" t="s">
        <v>21</v>
      </c>
      <c r="E2393" s="5">
        <v>148.64</v>
      </c>
      <c r="F2393" s="5">
        <v>13.0</v>
      </c>
      <c r="G2393" s="5">
        <v>37.0</v>
      </c>
      <c r="H2393" s="5">
        <v>558.88</v>
      </c>
      <c r="I2393" s="5">
        <f t="shared" si="1"/>
        <v>3.759956943</v>
      </c>
    </row>
    <row r="2394">
      <c r="A2394" s="3" t="s">
        <v>2331</v>
      </c>
      <c r="B2394" s="4">
        <v>45367.0</v>
      </c>
      <c r="C2394" s="5" t="s">
        <v>16</v>
      </c>
      <c r="D2394" s="5" t="s">
        <v>10</v>
      </c>
      <c r="E2394" s="5">
        <v>847.78</v>
      </c>
      <c r="F2394" s="5">
        <v>18.0</v>
      </c>
      <c r="G2394" s="5">
        <v>13.0</v>
      </c>
      <c r="H2394" s="5">
        <v>1455.94</v>
      </c>
      <c r="I2394" s="5">
        <f t="shared" si="1"/>
        <v>1.717355918</v>
      </c>
    </row>
    <row r="2395">
      <c r="A2395" s="3" t="s">
        <v>2332</v>
      </c>
      <c r="B2395" s="4">
        <v>45551.0</v>
      </c>
      <c r="C2395" s="5" t="s">
        <v>9</v>
      </c>
      <c r="D2395" s="5" t="s">
        <v>21</v>
      </c>
      <c r="E2395" s="5">
        <v>2375.76</v>
      </c>
      <c r="F2395" s="5">
        <v>45.0</v>
      </c>
      <c r="G2395" s="5">
        <v>21.0</v>
      </c>
      <c r="H2395" s="5">
        <v>938.54</v>
      </c>
      <c r="I2395" s="5">
        <f t="shared" si="1"/>
        <v>0.3950483214</v>
      </c>
    </row>
    <row r="2396">
      <c r="A2396" s="3">
        <v>4.1616769E7</v>
      </c>
      <c r="B2396" s="4">
        <v>45106.0</v>
      </c>
      <c r="C2396" s="5" t="s">
        <v>13</v>
      </c>
      <c r="D2396" s="5" t="s">
        <v>21</v>
      </c>
      <c r="E2396" s="5">
        <v>1687.19</v>
      </c>
      <c r="F2396" s="5">
        <v>30.0</v>
      </c>
      <c r="G2396" s="5">
        <v>45.0</v>
      </c>
      <c r="H2396" s="5">
        <v>1489.73</v>
      </c>
      <c r="I2396" s="5">
        <f t="shared" si="1"/>
        <v>0.8829651669</v>
      </c>
    </row>
    <row r="2397">
      <c r="A2397" s="3" t="s">
        <v>2333</v>
      </c>
      <c r="B2397" s="4">
        <v>45306.0</v>
      </c>
      <c r="C2397" s="5" t="s">
        <v>13</v>
      </c>
      <c r="D2397" s="5" t="s">
        <v>21</v>
      </c>
      <c r="E2397" s="5">
        <v>3794.01</v>
      </c>
      <c r="F2397" s="5">
        <v>37.0</v>
      </c>
      <c r="G2397" s="5">
        <v>5.0</v>
      </c>
      <c r="H2397" s="5">
        <v>428.89</v>
      </c>
      <c r="I2397" s="5">
        <f t="shared" si="1"/>
        <v>0.1130439825</v>
      </c>
    </row>
    <row r="2398">
      <c r="A2398" s="3" t="s">
        <v>2334</v>
      </c>
      <c r="B2398" s="4">
        <v>45229.0</v>
      </c>
      <c r="C2398" s="5" t="s">
        <v>12</v>
      </c>
      <c r="D2398" s="5" t="s">
        <v>17</v>
      </c>
      <c r="E2398" s="5">
        <v>507.94</v>
      </c>
      <c r="F2398" s="5">
        <v>39.0</v>
      </c>
      <c r="G2398" s="5">
        <v>28.0</v>
      </c>
      <c r="H2398" s="5">
        <v>449.37</v>
      </c>
      <c r="I2398" s="5">
        <f t="shared" si="1"/>
        <v>0.8846911052</v>
      </c>
    </row>
    <row r="2399">
      <c r="A2399" s="3" t="s">
        <v>2335</v>
      </c>
      <c r="B2399" s="4">
        <v>45538.0</v>
      </c>
      <c r="C2399" s="5" t="s">
        <v>16</v>
      </c>
      <c r="D2399" s="5" t="s">
        <v>10</v>
      </c>
      <c r="E2399" s="5">
        <v>884.1</v>
      </c>
      <c r="F2399" s="5">
        <v>15.0</v>
      </c>
      <c r="G2399" s="5">
        <v>10.0</v>
      </c>
      <c r="H2399" s="5">
        <v>1752.52</v>
      </c>
      <c r="I2399" s="5">
        <f t="shared" si="1"/>
        <v>1.98226445</v>
      </c>
    </row>
    <row r="2400">
      <c r="A2400" s="3" t="s">
        <v>2336</v>
      </c>
      <c r="B2400" s="4">
        <v>45415.0</v>
      </c>
      <c r="C2400" s="5" t="s">
        <v>16</v>
      </c>
      <c r="D2400" s="5" t="s">
        <v>21</v>
      </c>
      <c r="E2400" s="5">
        <v>316.84</v>
      </c>
      <c r="F2400" s="5">
        <v>1.0</v>
      </c>
      <c r="G2400" s="5">
        <v>14.0</v>
      </c>
      <c r="H2400" s="5">
        <v>294.18</v>
      </c>
      <c r="I2400" s="5">
        <f t="shared" si="1"/>
        <v>0.9284812524</v>
      </c>
    </row>
    <row r="2401">
      <c r="A2401" s="3" t="s">
        <v>2337</v>
      </c>
      <c r="B2401" s="4">
        <v>45159.0</v>
      </c>
      <c r="C2401" s="5" t="s">
        <v>12</v>
      </c>
      <c r="D2401" s="5" t="s">
        <v>17</v>
      </c>
      <c r="E2401" s="5">
        <v>2189.65</v>
      </c>
      <c r="F2401" s="5">
        <v>27.0</v>
      </c>
      <c r="G2401" s="5">
        <v>11.0</v>
      </c>
      <c r="H2401" s="5">
        <v>1317.79</v>
      </c>
      <c r="I2401" s="5">
        <f t="shared" si="1"/>
        <v>0.601826776</v>
      </c>
    </row>
    <row r="2402">
      <c r="A2402" s="3" t="s">
        <v>2338</v>
      </c>
      <c r="B2402" s="4">
        <v>45133.0</v>
      </c>
      <c r="C2402" s="5" t="s">
        <v>16</v>
      </c>
      <c r="D2402" s="5" t="s">
        <v>23</v>
      </c>
      <c r="E2402" s="5">
        <v>3034.25</v>
      </c>
      <c r="F2402" s="5">
        <v>5.0</v>
      </c>
      <c r="G2402" s="5">
        <v>34.0</v>
      </c>
      <c r="H2402" s="5">
        <v>1521.09</v>
      </c>
      <c r="I2402" s="5">
        <f t="shared" si="1"/>
        <v>0.501306748</v>
      </c>
    </row>
    <row r="2403">
      <c r="A2403" s="3" t="s">
        <v>2339</v>
      </c>
      <c r="B2403" s="4">
        <v>45059.0</v>
      </c>
      <c r="C2403" s="5" t="s">
        <v>12</v>
      </c>
      <c r="D2403" s="5" t="s">
        <v>19</v>
      </c>
      <c r="E2403" s="5">
        <v>2709.68</v>
      </c>
      <c r="F2403" s="5">
        <v>49.0</v>
      </c>
      <c r="G2403" s="5">
        <v>45.0</v>
      </c>
      <c r="H2403" s="5">
        <v>1231.31</v>
      </c>
      <c r="I2403" s="5">
        <f t="shared" si="1"/>
        <v>0.454411591</v>
      </c>
    </row>
    <row r="2404">
      <c r="A2404" s="3" t="s">
        <v>2340</v>
      </c>
      <c r="B2404" s="4">
        <v>45017.0</v>
      </c>
      <c r="C2404" s="5" t="s">
        <v>13</v>
      </c>
      <c r="D2404" s="5" t="s">
        <v>21</v>
      </c>
      <c r="E2404" s="5">
        <v>1501.46</v>
      </c>
      <c r="F2404" s="5">
        <v>17.0</v>
      </c>
      <c r="G2404" s="5">
        <v>50.0</v>
      </c>
      <c r="H2404" s="5">
        <v>1413.09</v>
      </c>
      <c r="I2404" s="5">
        <f t="shared" si="1"/>
        <v>0.9411439532</v>
      </c>
    </row>
    <row r="2405">
      <c r="A2405" s="3" t="s">
        <v>2341</v>
      </c>
      <c r="B2405" s="4">
        <v>45430.0</v>
      </c>
      <c r="C2405" s="5" t="s">
        <v>9</v>
      </c>
      <c r="D2405" s="5" t="s">
        <v>19</v>
      </c>
      <c r="E2405" s="5">
        <v>4068.96</v>
      </c>
      <c r="F2405" s="5">
        <v>44.0</v>
      </c>
      <c r="G2405" s="5">
        <v>43.0</v>
      </c>
      <c r="H2405" s="5">
        <v>18.21</v>
      </c>
      <c r="I2405" s="5">
        <f t="shared" si="1"/>
        <v>0.004475345051</v>
      </c>
    </row>
    <row r="2406">
      <c r="A2406" s="3" t="s">
        <v>2342</v>
      </c>
      <c r="B2406" s="4">
        <v>45258.0</v>
      </c>
      <c r="C2406" s="5" t="s">
        <v>9</v>
      </c>
      <c r="D2406" s="5" t="s">
        <v>19</v>
      </c>
      <c r="E2406" s="5">
        <v>4880.32</v>
      </c>
      <c r="F2406" s="5">
        <v>46.0</v>
      </c>
      <c r="G2406" s="5">
        <v>10.0</v>
      </c>
      <c r="H2406" s="5">
        <v>1498.43</v>
      </c>
      <c r="I2406" s="5">
        <f t="shared" si="1"/>
        <v>0.3070351944</v>
      </c>
    </row>
    <row r="2407">
      <c r="A2407" s="3" t="s">
        <v>2343</v>
      </c>
      <c r="B2407" s="4">
        <v>45023.0</v>
      </c>
      <c r="C2407" s="5" t="s">
        <v>16</v>
      </c>
      <c r="D2407" s="5" t="s">
        <v>23</v>
      </c>
      <c r="E2407" s="5">
        <v>221.69</v>
      </c>
      <c r="F2407" s="5">
        <v>14.0</v>
      </c>
      <c r="G2407" s="5">
        <v>13.0</v>
      </c>
      <c r="H2407" s="5">
        <v>1644.43</v>
      </c>
      <c r="I2407" s="5">
        <f t="shared" si="1"/>
        <v>7.417700392</v>
      </c>
    </row>
    <row r="2408">
      <c r="A2408" s="3" t="s">
        <v>2344</v>
      </c>
      <c r="B2408" s="4">
        <v>45215.0</v>
      </c>
      <c r="C2408" s="5" t="s">
        <v>13</v>
      </c>
      <c r="D2408" s="5" t="s">
        <v>21</v>
      </c>
      <c r="E2408" s="5">
        <v>2730.86</v>
      </c>
      <c r="F2408" s="5">
        <v>19.0</v>
      </c>
      <c r="G2408" s="5">
        <v>1.0</v>
      </c>
      <c r="H2408" s="5">
        <v>1422.35</v>
      </c>
      <c r="I2408" s="5">
        <f t="shared" si="1"/>
        <v>0.5208432508</v>
      </c>
    </row>
    <row r="2409">
      <c r="A2409" s="3" t="s">
        <v>2345</v>
      </c>
      <c r="B2409" s="4">
        <v>45037.0</v>
      </c>
      <c r="C2409" s="5" t="s">
        <v>9</v>
      </c>
      <c r="D2409" s="5" t="s">
        <v>23</v>
      </c>
      <c r="E2409" s="5">
        <v>4584.88</v>
      </c>
      <c r="F2409" s="5">
        <v>11.0</v>
      </c>
      <c r="G2409" s="5">
        <v>39.0</v>
      </c>
      <c r="H2409" s="5">
        <v>1652.5</v>
      </c>
      <c r="I2409" s="5">
        <f t="shared" si="1"/>
        <v>0.3604238279</v>
      </c>
    </row>
    <row r="2410">
      <c r="A2410" s="3" t="s">
        <v>2346</v>
      </c>
      <c r="B2410" s="4">
        <v>45334.0</v>
      </c>
      <c r="C2410" s="5" t="s">
        <v>9</v>
      </c>
      <c r="D2410" s="5" t="s">
        <v>19</v>
      </c>
      <c r="E2410" s="5">
        <v>86.93</v>
      </c>
      <c r="F2410" s="5">
        <v>42.0</v>
      </c>
      <c r="G2410" s="5">
        <v>7.0</v>
      </c>
      <c r="H2410" s="5">
        <v>114.29</v>
      </c>
      <c r="I2410" s="5">
        <f t="shared" si="1"/>
        <v>1.314735994</v>
      </c>
    </row>
    <row r="2411">
      <c r="A2411" s="3" t="s">
        <v>2347</v>
      </c>
      <c r="B2411" s="4">
        <v>45611.0</v>
      </c>
      <c r="C2411" s="5" t="s">
        <v>16</v>
      </c>
      <c r="D2411" s="5" t="s">
        <v>23</v>
      </c>
      <c r="E2411" s="5">
        <v>291.25</v>
      </c>
      <c r="F2411" s="5">
        <v>12.0</v>
      </c>
      <c r="G2411" s="5">
        <v>14.0</v>
      </c>
      <c r="H2411" s="5">
        <v>1784.84</v>
      </c>
      <c r="I2411" s="5">
        <f t="shared" si="1"/>
        <v>6.128206009</v>
      </c>
    </row>
    <row r="2412">
      <c r="A2412" s="3" t="s">
        <v>2348</v>
      </c>
      <c r="B2412" s="4">
        <v>44937.0</v>
      </c>
      <c r="C2412" s="5" t="s">
        <v>16</v>
      </c>
      <c r="D2412" s="5" t="s">
        <v>19</v>
      </c>
      <c r="E2412" s="5">
        <v>4747.14</v>
      </c>
      <c r="F2412" s="5">
        <v>32.0</v>
      </c>
      <c r="G2412" s="5">
        <v>13.0</v>
      </c>
      <c r="H2412" s="5">
        <v>755.42</v>
      </c>
      <c r="I2412" s="5">
        <f t="shared" si="1"/>
        <v>0.1591316034</v>
      </c>
    </row>
    <row r="2413">
      <c r="A2413" s="3" t="s">
        <v>2349</v>
      </c>
      <c r="B2413" s="4">
        <v>45517.0</v>
      </c>
      <c r="C2413" s="5" t="s">
        <v>16</v>
      </c>
      <c r="D2413" s="5" t="s">
        <v>10</v>
      </c>
      <c r="E2413" s="5">
        <v>2311.68</v>
      </c>
      <c r="F2413" s="5">
        <v>32.0</v>
      </c>
      <c r="G2413" s="5">
        <v>16.0</v>
      </c>
      <c r="H2413" s="5">
        <v>1179.55</v>
      </c>
      <c r="I2413" s="5">
        <f t="shared" si="1"/>
        <v>0.5102566099</v>
      </c>
    </row>
    <row r="2414">
      <c r="A2414" s="3" t="s">
        <v>2350</v>
      </c>
      <c r="B2414" s="4">
        <v>45483.0</v>
      </c>
      <c r="C2414" s="5" t="s">
        <v>12</v>
      </c>
      <c r="D2414" s="5" t="s">
        <v>10</v>
      </c>
      <c r="E2414" s="5">
        <v>473.7</v>
      </c>
      <c r="F2414" s="5">
        <v>34.0</v>
      </c>
      <c r="G2414" s="5">
        <v>6.0</v>
      </c>
      <c r="H2414" s="5">
        <v>792.74</v>
      </c>
      <c r="I2414" s="5">
        <f t="shared" si="1"/>
        <v>1.673506439</v>
      </c>
    </row>
    <row r="2415">
      <c r="A2415" s="3" t="s">
        <v>2351</v>
      </c>
      <c r="B2415" s="4">
        <v>45438.0</v>
      </c>
      <c r="C2415" s="5" t="s">
        <v>16</v>
      </c>
      <c r="D2415" s="5" t="s">
        <v>17</v>
      </c>
      <c r="E2415" s="5">
        <v>857.58</v>
      </c>
      <c r="F2415" s="5">
        <v>34.0</v>
      </c>
      <c r="G2415" s="5">
        <v>10.0</v>
      </c>
      <c r="H2415" s="5">
        <v>1979.48</v>
      </c>
      <c r="I2415" s="5">
        <f t="shared" si="1"/>
        <v>2.308216143</v>
      </c>
    </row>
    <row r="2416">
      <c r="A2416" s="3" t="s">
        <v>2352</v>
      </c>
      <c r="B2416" s="4">
        <v>45286.0</v>
      </c>
      <c r="C2416" s="5" t="s">
        <v>16</v>
      </c>
      <c r="D2416" s="5" t="s">
        <v>10</v>
      </c>
      <c r="E2416" s="5">
        <v>2650.63</v>
      </c>
      <c r="F2416" s="5">
        <v>29.0</v>
      </c>
      <c r="G2416" s="5">
        <v>9.0</v>
      </c>
      <c r="H2416" s="5">
        <v>896.09</v>
      </c>
      <c r="I2416" s="5">
        <f t="shared" si="1"/>
        <v>0.3380667992</v>
      </c>
    </row>
    <row r="2417">
      <c r="A2417" s="3" t="s">
        <v>2353</v>
      </c>
      <c r="B2417" s="4">
        <v>45433.0</v>
      </c>
      <c r="C2417" s="5" t="s">
        <v>9</v>
      </c>
      <c r="D2417" s="5" t="s">
        <v>23</v>
      </c>
      <c r="E2417" s="5">
        <v>2180.67</v>
      </c>
      <c r="F2417" s="5">
        <v>29.0</v>
      </c>
      <c r="G2417" s="5">
        <v>20.0</v>
      </c>
      <c r="H2417" s="5">
        <v>1877.56</v>
      </c>
      <c r="I2417" s="5">
        <f t="shared" si="1"/>
        <v>0.8610014353</v>
      </c>
    </row>
    <row r="2418">
      <c r="A2418" s="3" t="s">
        <v>2354</v>
      </c>
      <c r="B2418" s="4">
        <v>45090.0</v>
      </c>
      <c r="C2418" s="5" t="s">
        <v>12</v>
      </c>
      <c r="D2418" s="5" t="s">
        <v>21</v>
      </c>
      <c r="E2418" s="5">
        <v>1327.26</v>
      </c>
      <c r="F2418" s="5">
        <v>19.0</v>
      </c>
      <c r="G2418" s="5">
        <v>43.0</v>
      </c>
      <c r="H2418" s="5">
        <v>1049.6</v>
      </c>
      <c r="I2418" s="5">
        <f t="shared" si="1"/>
        <v>0.7908021036</v>
      </c>
    </row>
    <row r="2419">
      <c r="A2419" s="3" t="s">
        <v>2355</v>
      </c>
      <c r="B2419" s="4">
        <v>45574.0</v>
      </c>
      <c r="C2419" s="5" t="s">
        <v>12</v>
      </c>
      <c r="D2419" s="5" t="s">
        <v>23</v>
      </c>
      <c r="E2419" s="5">
        <v>595.48</v>
      </c>
      <c r="F2419" s="5">
        <v>8.0</v>
      </c>
      <c r="G2419" s="5">
        <v>47.0</v>
      </c>
      <c r="H2419" s="5">
        <v>1480.48</v>
      </c>
      <c r="I2419" s="5">
        <f t="shared" si="1"/>
        <v>2.48619601</v>
      </c>
    </row>
    <row r="2420">
      <c r="A2420" s="3" t="s">
        <v>2356</v>
      </c>
      <c r="B2420" s="4">
        <v>45210.0</v>
      </c>
      <c r="C2420" s="5" t="s">
        <v>13</v>
      </c>
      <c r="D2420" s="5" t="s">
        <v>17</v>
      </c>
      <c r="E2420" s="5">
        <v>4825.63</v>
      </c>
      <c r="F2420" s="5">
        <v>9.0</v>
      </c>
      <c r="G2420" s="5">
        <v>27.0</v>
      </c>
      <c r="H2420" s="5">
        <v>1790.25</v>
      </c>
      <c r="I2420" s="5">
        <f t="shared" si="1"/>
        <v>0.3709878296</v>
      </c>
    </row>
    <row r="2421">
      <c r="A2421" s="6">
        <v>8.2178E11</v>
      </c>
      <c r="B2421" s="4">
        <v>45455.0</v>
      </c>
      <c r="C2421" s="5" t="s">
        <v>16</v>
      </c>
      <c r="D2421" s="5" t="s">
        <v>17</v>
      </c>
      <c r="E2421" s="5">
        <v>3752.58</v>
      </c>
      <c r="F2421" s="5">
        <v>36.0</v>
      </c>
      <c r="G2421" s="5">
        <v>0.0</v>
      </c>
      <c r="H2421" s="5">
        <v>107.61</v>
      </c>
      <c r="I2421" s="5">
        <f t="shared" si="1"/>
        <v>0.02867627073</v>
      </c>
    </row>
    <row r="2422">
      <c r="A2422" s="3" t="s">
        <v>2357</v>
      </c>
      <c r="B2422" s="4">
        <v>45115.0</v>
      </c>
      <c r="C2422" s="5" t="s">
        <v>16</v>
      </c>
      <c r="D2422" s="5" t="s">
        <v>17</v>
      </c>
      <c r="E2422" s="5">
        <v>669.37</v>
      </c>
      <c r="F2422" s="5">
        <v>2.0</v>
      </c>
      <c r="G2422" s="5">
        <v>18.0</v>
      </c>
      <c r="H2422" s="5">
        <v>235.59</v>
      </c>
      <c r="I2422" s="5">
        <f t="shared" si="1"/>
        <v>0.3519578111</v>
      </c>
    </row>
    <row r="2423">
      <c r="A2423" s="3" t="s">
        <v>2358</v>
      </c>
      <c r="B2423" s="4">
        <v>45232.0</v>
      </c>
      <c r="C2423" s="5" t="s">
        <v>13</v>
      </c>
      <c r="D2423" s="5" t="s">
        <v>23</v>
      </c>
      <c r="E2423" s="5">
        <v>1269.1</v>
      </c>
      <c r="F2423" s="5">
        <v>17.0</v>
      </c>
      <c r="G2423" s="5">
        <v>46.0</v>
      </c>
      <c r="H2423" s="5">
        <v>1446.86</v>
      </c>
      <c r="I2423" s="5">
        <f t="shared" si="1"/>
        <v>1.140067765</v>
      </c>
    </row>
    <row r="2424">
      <c r="A2424" s="3" t="s">
        <v>2359</v>
      </c>
      <c r="B2424" s="4">
        <v>45198.0</v>
      </c>
      <c r="C2424" s="5" t="s">
        <v>9</v>
      </c>
      <c r="D2424" s="5" t="s">
        <v>10</v>
      </c>
      <c r="E2424" s="5">
        <v>4017.91</v>
      </c>
      <c r="F2424" s="5">
        <v>5.0</v>
      </c>
      <c r="G2424" s="5">
        <v>38.0</v>
      </c>
      <c r="H2424" s="5">
        <v>332.9</v>
      </c>
      <c r="I2424" s="5">
        <f t="shared" si="1"/>
        <v>0.08285402112</v>
      </c>
    </row>
    <row r="2425">
      <c r="A2425" s="3" t="s">
        <v>2360</v>
      </c>
      <c r="B2425" s="4">
        <v>45076.0</v>
      </c>
      <c r="C2425" s="5" t="s">
        <v>16</v>
      </c>
      <c r="D2425" s="5" t="s">
        <v>23</v>
      </c>
      <c r="E2425" s="5">
        <v>3802.58</v>
      </c>
      <c r="F2425" s="5">
        <v>34.0</v>
      </c>
      <c r="G2425" s="5">
        <v>8.0</v>
      </c>
      <c r="H2425" s="5">
        <v>1060.57</v>
      </c>
      <c r="I2425" s="5">
        <f t="shared" si="1"/>
        <v>0.2789080046</v>
      </c>
    </row>
    <row r="2426">
      <c r="A2426" s="3" t="s">
        <v>2361</v>
      </c>
      <c r="B2426" s="4">
        <v>45601.0</v>
      </c>
      <c r="C2426" s="5" t="s">
        <v>13</v>
      </c>
      <c r="D2426" s="5" t="s">
        <v>19</v>
      </c>
      <c r="E2426" s="5">
        <v>3078.22</v>
      </c>
      <c r="F2426" s="5">
        <v>34.0</v>
      </c>
      <c r="G2426" s="5">
        <v>41.0</v>
      </c>
      <c r="H2426" s="5">
        <v>1920.28</v>
      </c>
      <c r="I2426" s="5">
        <f t="shared" si="1"/>
        <v>0.6238280565</v>
      </c>
    </row>
    <row r="2427">
      <c r="A2427" s="3" t="s">
        <v>2362</v>
      </c>
      <c r="B2427" s="4">
        <v>45606.0</v>
      </c>
      <c r="C2427" s="5" t="s">
        <v>13</v>
      </c>
      <c r="D2427" s="5" t="s">
        <v>21</v>
      </c>
      <c r="E2427" s="5">
        <v>3419.32</v>
      </c>
      <c r="F2427" s="5">
        <v>48.0</v>
      </c>
      <c r="G2427" s="5">
        <v>9.0</v>
      </c>
      <c r="H2427" s="5">
        <v>1762.88</v>
      </c>
      <c r="I2427" s="5">
        <f t="shared" si="1"/>
        <v>0.5155644982</v>
      </c>
    </row>
    <row r="2428">
      <c r="A2428" s="3" t="s">
        <v>2363</v>
      </c>
      <c r="B2428" s="4">
        <v>44882.0</v>
      </c>
      <c r="C2428" s="5" t="s">
        <v>12</v>
      </c>
      <c r="D2428" s="5" t="s">
        <v>21</v>
      </c>
      <c r="E2428" s="5">
        <v>178.5</v>
      </c>
      <c r="F2428" s="5">
        <v>36.0</v>
      </c>
      <c r="G2428" s="5">
        <v>20.0</v>
      </c>
      <c r="H2428" s="5">
        <v>1814.26</v>
      </c>
      <c r="I2428" s="5">
        <f t="shared" si="1"/>
        <v>10.16392157</v>
      </c>
    </row>
    <row r="2429">
      <c r="A2429" s="3" t="s">
        <v>2364</v>
      </c>
      <c r="B2429" s="4">
        <v>45404.0</v>
      </c>
      <c r="C2429" s="5" t="s">
        <v>9</v>
      </c>
      <c r="D2429" s="5" t="s">
        <v>23</v>
      </c>
      <c r="E2429" s="5">
        <v>4742.23</v>
      </c>
      <c r="F2429" s="5">
        <v>43.0</v>
      </c>
      <c r="G2429" s="5">
        <v>30.0</v>
      </c>
      <c r="H2429" s="5">
        <v>493.72</v>
      </c>
      <c r="I2429" s="5">
        <f t="shared" si="1"/>
        <v>0.1041113569</v>
      </c>
    </row>
    <row r="2430">
      <c r="A2430" s="3" t="s">
        <v>2365</v>
      </c>
      <c r="B2430" s="4">
        <v>45114.0</v>
      </c>
      <c r="C2430" s="5" t="s">
        <v>9</v>
      </c>
      <c r="D2430" s="5" t="s">
        <v>23</v>
      </c>
      <c r="E2430" s="5">
        <v>4426.24</v>
      </c>
      <c r="F2430" s="5">
        <v>8.0</v>
      </c>
      <c r="G2430" s="5">
        <v>34.0</v>
      </c>
      <c r="H2430" s="5">
        <v>361.7</v>
      </c>
      <c r="I2430" s="5">
        <f t="shared" si="1"/>
        <v>0.08171721371</v>
      </c>
    </row>
    <row r="2431">
      <c r="A2431" s="3" t="s">
        <v>2366</v>
      </c>
      <c r="B2431" s="4">
        <v>44947.0</v>
      </c>
      <c r="C2431" s="5" t="s">
        <v>16</v>
      </c>
      <c r="D2431" s="5" t="s">
        <v>10</v>
      </c>
      <c r="E2431" s="5">
        <v>1129.67</v>
      </c>
      <c r="F2431" s="5">
        <v>46.0</v>
      </c>
      <c r="G2431" s="5">
        <v>43.0</v>
      </c>
      <c r="H2431" s="5">
        <v>407.36</v>
      </c>
      <c r="I2431" s="5">
        <f t="shared" si="1"/>
        <v>0.3606008834</v>
      </c>
    </row>
    <row r="2432">
      <c r="A2432" s="3" t="s">
        <v>2367</v>
      </c>
      <c r="B2432" s="4">
        <v>45188.0</v>
      </c>
      <c r="C2432" s="5" t="s">
        <v>13</v>
      </c>
      <c r="D2432" s="5" t="s">
        <v>19</v>
      </c>
      <c r="E2432" s="5">
        <v>494.95</v>
      </c>
      <c r="F2432" s="5">
        <v>1.0</v>
      </c>
      <c r="G2432" s="5">
        <v>29.0</v>
      </c>
      <c r="H2432" s="5">
        <v>1738.54</v>
      </c>
      <c r="I2432" s="5">
        <f t="shared" si="1"/>
        <v>3.512556824</v>
      </c>
    </row>
    <row r="2433">
      <c r="A2433" s="3" t="s">
        <v>2368</v>
      </c>
      <c r="B2433" s="4">
        <v>45198.0</v>
      </c>
      <c r="C2433" s="5" t="s">
        <v>16</v>
      </c>
      <c r="D2433" s="5" t="s">
        <v>19</v>
      </c>
      <c r="E2433" s="5">
        <v>3131.0</v>
      </c>
      <c r="F2433" s="5">
        <v>35.0</v>
      </c>
      <c r="G2433" s="5">
        <v>43.0</v>
      </c>
      <c r="H2433" s="5">
        <v>302.03</v>
      </c>
      <c r="I2433" s="5">
        <f t="shared" si="1"/>
        <v>0.09646438837</v>
      </c>
    </row>
    <row r="2434">
      <c r="A2434" s="3" t="s">
        <v>2369</v>
      </c>
      <c r="B2434" s="4">
        <v>45005.0</v>
      </c>
      <c r="C2434" s="5" t="s">
        <v>9</v>
      </c>
      <c r="D2434" s="5" t="s">
        <v>10</v>
      </c>
      <c r="E2434" s="5">
        <v>1903.72</v>
      </c>
      <c r="F2434" s="5">
        <v>49.0</v>
      </c>
      <c r="G2434" s="5">
        <v>50.0</v>
      </c>
      <c r="H2434" s="5">
        <v>956.38</v>
      </c>
      <c r="I2434" s="5">
        <f t="shared" si="1"/>
        <v>0.5023742987</v>
      </c>
    </row>
    <row r="2435">
      <c r="A2435" s="3" t="s">
        <v>2370</v>
      </c>
      <c r="B2435" s="4">
        <v>45527.0</v>
      </c>
      <c r="C2435" s="5" t="s">
        <v>9</v>
      </c>
      <c r="D2435" s="5" t="s">
        <v>10</v>
      </c>
      <c r="E2435" s="5">
        <v>4770.52</v>
      </c>
      <c r="F2435" s="5">
        <v>1.0</v>
      </c>
      <c r="G2435" s="5">
        <v>2.0</v>
      </c>
      <c r="H2435" s="5">
        <v>344.24</v>
      </c>
      <c r="I2435" s="5">
        <f t="shared" si="1"/>
        <v>0.0721598484</v>
      </c>
    </row>
    <row r="2436">
      <c r="A2436" s="3" t="s">
        <v>2371</v>
      </c>
      <c r="B2436" s="4">
        <v>45057.0</v>
      </c>
      <c r="C2436" s="5" t="s">
        <v>9</v>
      </c>
      <c r="D2436" s="5" t="s">
        <v>17</v>
      </c>
      <c r="E2436" s="5">
        <v>3032.49</v>
      </c>
      <c r="F2436" s="5">
        <v>18.0</v>
      </c>
      <c r="G2436" s="5">
        <v>27.0</v>
      </c>
      <c r="H2436" s="5">
        <v>1734.11</v>
      </c>
      <c r="I2436" s="5">
        <f t="shared" si="1"/>
        <v>0.5718436005</v>
      </c>
    </row>
    <row r="2437">
      <c r="A2437" s="3" t="s">
        <v>2372</v>
      </c>
      <c r="B2437" s="4">
        <v>45584.0</v>
      </c>
      <c r="C2437" s="5" t="s">
        <v>12</v>
      </c>
      <c r="D2437" s="5" t="s">
        <v>17</v>
      </c>
      <c r="E2437" s="5">
        <v>4027.38</v>
      </c>
      <c r="F2437" s="5">
        <v>28.0</v>
      </c>
      <c r="G2437" s="5">
        <v>42.0</v>
      </c>
      <c r="H2437" s="5">
        <v>1437.49</v>
      </c>
      <c r="I2437" s="5">
        <f t="shared" si="1"/>
        <v>0.3569293188</v>
      </c>
    </row>
    <row r="2438">
      <c r="A2438" s="3" t="s">
        <v>2373</v>
      </c>
      <c r="B2438" s="4">
        <v>45345.0</v>
      </c>
      <c r="C2438" s="5" t="s">
        <v>16</v>
      </c>
      <c r="D2438" s="5" t="s">
        <v>21</v>
      </c>
      <c r="E2438" s="5">
        <v>2806.13</v>
      </c>
      <c r="F2438" s="5">
        <v>48.0</v>
      </c>
      <c r="G2438" s="5">
        <v>6.0</v>
      </c>
      <c r="H2438" s="5">
        <v>633.41</v>
      </c>
      <c r="I2438" s="5">
        <f t="shared" si="1"/>
        <v>0.2257236835</v>
      </c>
    </row>
    <row r="2439">
      <c r="A2439" s="3" t="s">
        <v>2374</v>
      </c>
      <c r="B2439" s="4">
        <v>45027.0</v>
      </c>
      <c r="C2439" s="5" t="s">
        <v>13</v>
      </c>
      <c r="D2439" s="5" t="s">
        <v>19</v>
      </c>
      <c r="E2439" s="5">
        <v>1226.03</v>
      </c>
      <c r="F2439" s="5">
        <v>5.0</v>
      </c>
      <c r="G2439" s="5">
        <v>48.0</v>
      </c>
      <c r="H2439" s="5">
        <v>906.04</v>
      </c>
      <c r="I2439" s="5">
        <f t="shared" si="1"/>
        <v>0.7390031239</v>
      </c>
    </row>
    <row r="2440">
      <c r="A2440" s="3" t="s">
        <v>2375</v>
      </c>
      <c r="B2440" s="4">
        <v>45345.0</v>
      </c>
      <c r="C2440" s="5" t="s">
        <v>9</v>
      </c>
      <c r="D2440" s="5" t="s">
        <v>17</v>
      </c>
      <c r="E2440" s="5">
        <v>1823.9</v>
      </c>
      <c r="F2440" s="5">
        <v>22.0</v>
      </c>
      <c r="G2440" s="5">
        <v>3.0</v>
      </c>
      <c r="H2440" s="5">
        <v>1402.03</v>
      </c>
      <c r="I2440" s="5">
        <f t="shared" si="1"/>
        <v>0.7686989418</v>
      </c>
    </row>
    <row r="2441">
      <c r="A2441" s="3" t="s">
        <v>2376</v>
      </c>
      <c r="B2441" s="4">
        <v>45552.0</v>
      </c>
      <c r="C2441" s="5" t="s">
        <v>9</v>
      </c>
      <c r="D2441" s="5" t="s">
        <v>10</v>
      </c>
      <c r="E2441" s="5">
        <v>2459.56</v>
      </c>
      <c r="F2441" s="5">
        <v>37.0</v>
      </c>
      <c r="G2441" s="5">
        <v>50.0</v>
      </c>
      <c r="H2441" s="5">
        <v>1547.38</v>
      </c>
      <c r="I2441" s="5">
        <f t="shared" si="1"/>
        <v>0.6291287873</v>
      </c>
    </row>
    <row r="2442">
      <c r="A2442" s="3" t="s">
        <v>2377</v>
      </c>
      <c r="B2442" s="4">
        <v>45585.0</v>
      </c>
      <c r="C2442" s="5" t="s">
        <v>16</v>
      </c>
      <c r="D2442" s="5" t="s">
        <v>19</v>
      </c>
      <c r="E2442" s="5">
        <v>888.72</v>
      </c>
      <c r="F2442" s="5">
        <v>3.0</v>
      </c>
      <c r="G2442" s="5">
        <v>26.0</v>
      </c>
      <c r="H2442" s="5">
        <v>437.37</v>
      </c>
      <c r="I2442" s="5">
        <f t="shared" si="1"/>
        <v>0.4921347556</v>
      </c>
    </row>
    <row r="2443">
      <c r="A2443" s="3" t="s">
        <v>2378</v>
      </c>
      <c r="B2443" s="4">
        <v>44944.0</v>
      </c>
      <c r="C2443" s="5" t="s">
        <v>12</v>
      </c>
      <c r="D2443" s="5" t="s">
        <v>10</v>
      </c>
      <c r="E2443" s="5">
        <v>3677.69</v>
      </c>
      <c r="F2443" s="5">
        <v>22.0</v>
      </c>
      <c r="G2443" s="5">
        <v>13.0</v>
      </c>
      <c r="H2443" s="5">
        <v>1531.3</v>
      </c>
      <c r="I2443" s="5">
        <f t="shared" si="1"/>
        <v>0.4163754966</v>
      </c>
    </row>
    <row r="2444">
      <c r="A2444" s="3" t="s">
        <v>2379</v>
      </c>
      <c r="B2444" s="4">
        <v>45062.0</v>
      </c>
      <c r="C2444" s="5" t="s">
        <v>9</v>
      </c>
      <c r="D2444" s="5" t="s">
        <v>19</v>
      </c>
      <c r="E2444" s="5">
        <v>2224.63</v>
      </c>
      <c r="F2444" s="5">
        <v>11.0</v>
      </c>
      <c r="G2444" s="5">
        <v>23.0</v>
      </c>
      <c r="H2444" s="5">
        <v>403.48</v>
      </c>
      <c r="I2444" s="5">
        <f t="shared" si="1"/>
        <v>0.1813694862</v>
      </c>
    </row>
    <row r="2445">
      <c r="A2445" s="3" t="s">
        <v>2380</v>
      </c>
      <c r="B2445" s="4">
        <v>45549.0</v>
      </c>
      <c r="C2445" s="5" t="s">
        <v>13</v>
      </c>
      <c r="D2445" s="5" t="s">
        <v>23</v>
      </c>
      <c r="E2445" s="5">
        <v>574.64</v>
      </c>
      <c r="F2445" s="5">
        <v>17.0</v>
      </c>
      <c r="G2445" s="5">
        <v>8.0</v>
      </c>
      <c r="H2445" s="5">
        <v>55.21</v>
      </c>
      <c r="I2445" s="5">
        <f t="shared" si="1"/>
        <v>0.0960775442</v>
      </c>
    </row>
    <row r="2446">
      <c r="A2446" s="3" t="s">
        <v>2381</v>
      </c>
      <c r="B2446" s="4">
        <v>45042.0</v>
      </c>
      <c r="C2446" s="5" t="s">
        <v>16</v>
      </c>
      <c r="D2446" s="5" t="s">
        <v>10</v>
      </c>
      <c r="E2446" s="5">
        <v>4998.32</v>
      </c>
      <c r="F2446" s="5">
        <v>24.0</v>
      </c>
      <c r="G2446" s="5">
        <v>6.0</v>
      </c>
      <c r="H2446" s="5">
        <v>273.43</v>
      </c>
      <c r="I2446" s="5">
        <f t="shared" si="1"/>
        <v>0.05470438067</v>
      </c>
    </row>
    <row r="2447">
      <c r="A2447" s="3" t="s">
        <v>2382</v>
      </c>
      <c r="B2447" s="4">
        <v>45342.0</v>
      </c>
      <c r="C2447" s="5" t="s">
        <v>16</v>
      </c>
      <c r="D2447" s="5" t="s">
        <v>21</v>
      </c>
      <c r="E2447" s="5">
        <v>4946.78</v>
      </c>
      <c r="F2447" s="5">
        <v>28.0</v>
      </c>
      <c r="G2447" s="5">
        <v>12.0</v>
      </c>
      <c r="H2447" s="5">
        <v>1867.85</v>
      </c>
      <c r="I2447" s="5">
        <f t="shared" si="1"/>
        <v>0.3775890579</v>
      </c>
    </row>
    <row r="2448">
      <c r="A2448" s="3" t="s">
        <v>2383</v>
      </c>
      <c r="B2448" s="4">
        <v>45433.0</v>
      </c>
      <c r="C2448" s="5" t="s">
        <v>12</v>
      </c>
      <c r="D2448" s="5" t="s">
        <v>21</v>
      </c>
      <c r="E2448" s="5">
        <v>3539.51</v>
      </c>
      <c r="F2448" s="5">
        <v>37.0</v>
      </c>
      <c r="G2448" s="5">
        <v>30.0</v>
      </c>
      <c r="H2448" s="5">
        <v>601.88</v>
      </c>
      <c r="I2448" s="5">
        <f t="shared" si="1"/>
        <v>0.1700461363</v>
      </c>
    </row>
    <row r="2449">
      <c r="A2449" s="3" t="s">
        <v>2384</v>
      </c>
      <c r="B2449" s="4">
        <v>44991.0</v>
      </c>
      <c r="C2449" s="5" t="s">
        <v>13</v>
      </c>
      <c r="D2449" s="5" t="s">
        <v>17</v>
      </c>
      <c r="E2449" s="5">
        <v>3085.8</v>
      </c>
      <c r="F2449" s="5">
        <v>7.0</v>
      </c>
      <c r="G2449" s="5">
        <v>50.0</v>
      </c>
      <c r="H2449" s="5">
        <v>907.5</v>
      </c>
      <c r="I2449" s="5">
        <f t="shared" si="1"/>
        <v>0.2940890531</v>
      </c>
    </row>
    <row r="2450">
      <c r="A2450" s="3" t="s">
        <v>2385</v>
      </c>
      <c r="B2450" s="4">
        <v>45578.0</v>
      </c>
      <c r="C2450" s="5" t="s">
        <v>12</v>
      </c>
      <c r="D2450" s="5" t="s">
        <v>23</v>
      </c>
      <c r="E2450" s="5">
        <v>4034.0</v>
      </c>
      <c r="F2450" s="5">
        <v>44.0</v>
      </c>
      <c r="G2450" s="5">
        <v>0.0</v>
      </c>
      <c r="H2450" s="5">
        <v>535.38</v>
      </c>
      <c r="I2450" s="5">
        <f t="shared" si="1"/>
        <v>0.1327169063</v>
      </c>
    </row>
    <row r="2451">
      <c r="A2451" s="3" t="s">
        <v>2386</v>
      </c>
      <c r="B2451" s="4">
        <v>45256.0</v>
      </c>
      <c r="C2451" s="5" t="s">
        <v>9</v>
      </c>
      <c r="D2451" s="5" t="s">
        <v>17</v>
      </c>
      <c r="E2451" s="5">
        <v>4910.15</v>
      </c>
      <c r="F2451" s="5">
        <v>10.0</v>
      </c>
      <c r="G2451" s="5">
        <v>10.0</v>
      </c>
      <c r="H2451" s="5">
        <v>1318.11</v>
      </c>
      <c r="I2451" s="5">
        <f t="shared" si="1"/>
        <v>0.2684459742</v>
      </c>
    </row>
    <row r="2452">
      <c r="A2452" s="3" t="s">
        <v>2387</v>
      </c>
      <c r="B2452" s="4">
        <v>45133.0</v>
      </c>
      <c r="C2452" s="5" t="s">
        <v>13</v>
      </c>
      <c r="D2452" s="5" t="s">
        <v>21</v>
      </c>
      <c r="E2452" s="5">
        <v>2609.71</v>
      </c>
      <c r="F2452" s="5">
        <v>32.0</v>
      </c>
      <c r="G2452" s="5">
        <v>36.0</v>
      </c>
      <c r="H2452" s="5">
        <v>392.28</v>
      </c>
      <c r="I2452" s="5">
        <f t="shared" si="1"/>
        <v>0.1503155523</v>
      </c>
    </row>
    <row r="2453">
      <c r="A2453" s="3" t="s">
        <v>2388</v>
      </c>
      <c r="B2453" s="4">
        <v>45275.0</v>
      </c>
      <c r="C2453" s="5" t="s">
        <v>16</v>
      </c>
      <c r="D2453" s="5" t="s">
        <v>19</v>
      </c>
      <c r="E2453" s="5">
        <v>1806.19</v>
      </c>
      <c r="F2453" s="5">
        <v>1.0</v>
      </c>
      <c r="G2453" s="5">
        <v>36.0</v>
      </c>
      <c r="H2453" s="5">
        <v>1140.58</v>
      </c>
      <c r="I2453" s="5">
        <f t="shared" si="1"/>
        <v>0.6314839524</v>
      </c>
    </row>
    <row r="2454">
      <c r="A2454" s="3" t="s">
        <v>2389</v>
      </c>
      <c r="B2454" s="4">
        <v>45489.0</v>
      </c>
      <c r="C2454" s="5" t="s">
        <v>9</v>
      </c>
      <c r="D2454" s="5" t="s">
        <v>21</v>
      </c>
      <c r="E2454" s="5">
        <v>2816.83</v>
      </c>
      <c r="F2454" s="5">
        <v>46.0</v>
      </c>
      <c r="G2454" s="5">
        <v>46.0</v>
      </c>
      <c r="H2454" s="5">
        <v>471.74</v>
      </c>
      <c r="I2454" s="5">
        <f t="shared" si="1"/>
        <v>0.1674719454</v>
      </c>
    </row>
    <row r="2455">
      <c r="A2455" s="6">
        <v>7.4703E12</v>
      </c>
      <c r="B2455" s="4">
        <v>45427.0</v>
      </c>
      <c r="C2455" s="5" t="s">
        <v>13</v>
      </c>
      <c r="D2455" s="5" t="s">
        <v>21</v>
      </c>
      <c r="E2455" s="5">
        <v>1763.84</v>
      </c>
      <c r="F2455" s="5">
        <v>22.0</v>
      </c>
      <c r="G2455" s="5">
        <v>49.0</v>
      </c>
      <c r="H2455" s="5">
        <v>504.24</v>
      </c>
      <c r="I2455" s="5">
        <f t="shared" si="1"/>
        <v>0.28587627</v>
      </c>
    </row>
    <row r="2456">
      <c r="A2456" s="3" t="s">
        <v>2390</v>
      </c>
      <c r="B2456" s="4">
        <v>45369.0</v>
      </c>
      <c r="C2456" s="5" t="s">
        <v>13</v>
      </c>
      <c r="D2456" s="5" t="s">
        <v>19</v>
      </c>
      <c r="E2456" s="5">
        <v>2594.32</v>
      </c>
      <c r="F2456" s="5">
        <v>29.0</v>
      </c>
      <c r="G2456" s="5">
        <v>20.0</v>
      </c>
      <c r="H2456" s="5">
        <v>196.65</v>
      </c>
      <c r="I2456" s="5">
        <f t="shared" si="1"/>
        <v>0.07580020969</v>
      </c>
    </row>
    <row r="2457">
      <c r="A2457" s="3" t="s">
        <v>2391</v>
      </c>
      <c r="B2457" s="4">
        <v>44921.0</v>
      </c>
      <c r="C2457" s="5" t="s">
        <v>16</v>
      </c>
      <c r="D2457" s="5" t="s">
        <v>19</v>
      </c>
      <c r="E2457" s="5">
        <v>2693.66</v>
      </c>
      <c r="F2457" s="5">
        <v>7.0</v>
      </c>
      <c r="G2457" s="5">
        <v>32.0</v>
      </c>
      <c r="H2457" s="5">
        <v>1994.14</v>
      </c>
      <c r="I2457" s="5">
        <f t="shared" si="1"/>
        <v>0.7403087249</v>
      </c>
    </row>
    <row r="2458">
      <c r="A2458" s="3" t="s">
        <v>2392</v>
      </c>
      <c r="B2458" s="4">
        <v>45507.0</v>
      </c>
      <c r="C2458" s="5" t="s">
        <v>12</v>
      </c>
      <c r="D2458" s="5" t="s">
        <v>19</v>
      </c>
      <c r="E2458" s="5">
        <v>2274.85</v>
      </c>
      <c r="F2458" s="5">
        <v>14.0</v>
      </c>
      <c r="G2458" s="5">
        <v>29.0</v>
      </c>
      <c r="H2458" s="5">
        <v>1512.74</v>
      </c>
      <c r="I2458" s="5">
        <f t="shared" si="1"/>
        <v>0.6649845045</v>
      </c>
    </row>
    <row r="2459">
      <c r="A2459" s="3">
        <v>8.5456184E7</v>
      </c>
      <c r="B2459" s="4">
        <v>45166.0</v>
      </c>
      <c r="C2459" s="5" t="s">
        <v>13</v>
      </c>
      <c r="D2459" s="5" t="s">
        <v>19</v>
      </c>
      <c r="E2459" s="5">
        <v>1077.83</v>
      </c>
      <c r="F2459" s="5">
        <v>35.0</v>
      </c>
      <c r="G2459" s="5">
        <v>18.0</v>
      </c>
      <c r="H2459" s="5">
        <v>30.93</v>
      </c>
      <c r="I2459" s="5">
        <f t="shared" si="1"/>
        <v>0.02869654769</v>
      </c>
    </row>
    <row r="2460">
      <c r="A2460" s="3" t="s">
        <v>2393</v>
      </c>
      <c r="B2460" s="4">
        <v>45278.0</v>
      </c>
      <c r="C2460" s="5" t="s">
        <v>16</v>
      </c>
      <c r="D2460" s="5" t="s">
        <v>19</v>
      </c>
      <c r="E2460" s="5">
        <v>568.66</v>
      </c>
      <c r="F2460" s="5">
        <v>5.0</v>
      </c>
      <c r="G2460" s="5">
        <v>9.0</v>
      </c>
      <c r="H2460" s="5">
        <v>1280.29</v>
      </c>
      <c r="I2460" s="5">
        <f t="shared" si="1"/>
        <v>2.251415609</v>
      </c>
    </row>
    <row r="2461">
      <c r="A2461" s="3" t="s">
        <v>2394</v>
      </c>
      <c r="B2461" s="4">
        <v>45523.0</v>
      </c>
      <c r="C2461" s="5" t="s">
        <v>9</v>
      </c>
      <c r="D2461" s="5" t="s">
        <v>19</v>
      </c>
      <c r="E2461" s="5">
        <v>4402.69</v>
      </c>
      <c r="F2461" s="5">
        <v>28.0</v>
      </c>
      <c r="G2461" s="5">
        <v>0.0</v>
      </c>
      <c r="H2461" s="5">
        <v>388.41</v>
      </c>
      <c r="I2461" s="5">
        <f t="shared" si="1"/>
        <v>0.08822106485</v>
      </c>
    </row>
    <row r="2462">
      <c r="A2462" s="3" t="s">
        <v>2395</v>
      </c>
      <c r="B2462" s="4">
        <v>45336.0</v>
      </c>
      <c r="C2462" s="5" t="s">
        <v>16</v>
      </c>
      <c r="D2462" s="5" t="s">
        <v>17</v>
      </c>
      <c r="E2462" s="5">
        <v>3578.08</v>
      </c>
      <c r="F2462" s="5">
        <v>44.0</v>
      </c>
      <c r="G2462" s="5">
        <v>21.0</v>
      </c>
      <c r="H2462" s="5">
        <v>1053.49</v>
      </c>
      <c r="I2462" s="5">
        <f t="shared" si="1"/>
        <v>0.2944288557</v>
      </c>
    </row>
    <row r="2463">
      <c r="A2463" s="3" t="s">
        <v>2396</v>
      </c>
      <c r="B2463" s="4">
        <v>44890.0</v>
      </c>
      <c r="C2463" s="5" t="s">
        <v>16</v>
      </c>
      <c r="D2463" s="5" t="s">
        <v>10</v>
      </c>
      <c r="E2463" s="5">
        <v>631.15</v>
      </c>
      <c r="F2463" s="5">
        <v>10.0</v>
      </c>
      <c r="G2463" s="5">
        <v>21.0</v>
      </c>
      <c r="H2463" s="5">
        <v>1798.44</v>
      </c>
      <c r="I2463" s="5">
        <f t="shared" si="1"/>
        <v>2.849465262</v>
      </c>
    </row>
    <row r="2464">
      <c r="A2464" s="3" t="s">
        <v>2397</v>
      </c>
      <c r="B2464" s="4">
        <v>44995.0</v>
      </c>
      <c r="C2464" s="5" t="s">
        <v>12</v>
      </c>
      <c r="D2464" s="5" t="s">
        <v>10</v>
      </c>
      <c r="E2464" s="5">
        <v>1407.39</v>
      </c>
      <c r="F2464" s="5">
        <v>10.0</v>
      </c>
      <c r="G2464" s="5">
        <v>20.0</v>
      </c>
      <c r="H2464" s="5">
        <v>401.81</v>
      </c>
      <c r="I2464" s="5">
        <f t="shared" si="1"/>
        <v>0.2855001101</v>
      </c>
    </row>
    <row r="2465">
      <c r="A2465" s="3" t="s">
        <v>2398</v>
      </c>
      <c r="B2465" s="4">
        <v>45586.0</v>
      </c>
      <c r="C2465" s="5" t="s">
        <v>16</v>
      </c>
      <c r="D2465" s="5" t="s">
        <v>23</v>
      </c>
      <c r="E2465" s="5">
        <v>3014.17</v>
      </c>
      <c r="F2465" s="5">
        <v>50.0</v>
      </c>
      <c r="G2465" s="5">
        <v>1.0</v>
      </c>
      <c r="H2465" s="5">
        <v>840.43</v>
      </c>
      <c r="I2465" s="5">
        <f t="shared" si="1"/>
        <v>0.2788263436</v>
      </c>
    </row>
    <row r="2466">
      <c r="A2466" s="3" t="s">
        <v>2399</v>
      </c>
      <c r="B2466" s="4">
        <v>45168.0</v>
      </c>
      <c r="C2466" s="5" t="s">
        <v>12</v>
      </c>
      <c r="D2466" s="5" t="s">
        <v>23</v>
      </c>
      <c r="E2466" s="5">
        <v>713.49</v>
      </c>
      <c r="F2466" s="5">
        <v>27.0</v>
      </c>
      <c r="G2466" s="5">
        <v>21.0</v>
      </c>
      <c r="H2466" s="5">
        <v>584.34</v>
      </c>
      <c r="I2466" s="5">
        <f t="shared" si="1"/>
        <v>0.818988353</v>
      </c>
    </row>
    <row r="2467">
      <c r="A2467" s="3" t="s">
        <v>2400</v>
      </c>
      <c r="B2467" s="4">
        <v>45435.0</v>
      </c>
      <c r="C2467" s="5" t="s">
        <v>16</v>
      </c>
      <c r="D2467" s="5" t="s">
        <v>19</v>
      </c>
      <c r="E2467" s="5">
        <v>3393.71</v>
      </c>
      <c r="F2467" s="5">
        <v>15.0</v>
      </c>
      <c r="G2467" s="5">
        <v>5.0</v>
      </c>
      <c r="H2467" s="5">
        <v>1524.23</v>
      </c>
      <c r="I2467" s="5">
        <f t="shared" si="1"/>
        <v>0.4491338388</v>
      </c>
    </row>
    <row r="2468">
      <c r="A2468" s="3" t="s">
        <v>2401</v>
      </c>
      <c r="B2468" s="4">
        <v>45216.0</v>
      </c>
      <c r="C2468" s="5" t="s">
        <v>12</v>
      </c>
      <c r="D2468" s="5" t="s">
        <v>19</v>
      </c>
      <c r="E2468" s="5">
        <v>853.93</v>
      </c>
      <c r="F2468" s="5">
        <v>38.0</v>
      </c>
      <c r="G2468" s="5">
        <v>0.0</v>
      </c>
      <c r="H2468" s="5">
        <v>1889.54</v>
      </c>
      <c r="I2468" s="5">
        <f t="shared" si="1"/>
        <v>2.212757486</v>
      </c>
    </row>
    <row r="2469">
      <c r="A2469" s="3" t="s">
        <v>2402</v>
      </c>
      <c r="B2469" s="4">
        <v>45289.0</v>
      </c>
      <c r="C2469" s="5" t="s">
        <v>9</v>
      </c>
      <c r="D2469" s="5" t="s">
        <v>17</v>
      </c>
      <c r="E2469" s="5">
        <v>2109.28</v>
      </c>
      <c r="F2469" s="5">
        <v>32.0</v>
      </c>
      <c r="G2469" s="5">
        <v>44.0</v>
      </c>
      <c r="H2469" s="5">
        <v>802.53</v>
      </c>
      <c r="I2469" s="5">
        <f t="shared" si="1"/>
        <v>0.3804758022</v>
      </c>
    </row>
    <row r="2470">
      <c r="A2470" s="3" t="s">
        <v>2403</v>
      </c>
      <c r="B2470" s="4">
        <v>45590.0</v>
      </c>
      <c r="C2470" s="5" t="s">
        <v>13</v>
      </c>
      <c r="D2470" s="5" t="s">
        <v>10</v>
      </c>
      <c r="E2470" s="5">
        <v>1391.95</v>
      </c>
      <c r="F2470" s="5">
        <v>28.0</v>
      </c>
      <c r="G2470" s="5">
        <v>25.0</v>
      </c>
      <c r="H2470" s="5">
        <v>1389.39</v>
      </c>
      <c r="I2470" s="5">
        <f t="shared" si="1"/>
        <v>0.9981608535</v>
      </c>
    </row>
    <row r="2471">
      <c r="A2471" s="3" t="s">
        <v>2404</v>
      </c>
      <c r="B2471" s="4">
        <v>45335.0</v>
      </c>
      <c r="C2471" s="5" t="s">
        <v>16</v>
      </c>
      <c r="D2471" s="5" t="s">
        <v>19</v>
      </c>
      <c r="E2471" s="5">
        <v>2030.19</v>
      </c>
      <c r="F2471" s="5">
        <v>34.0</v>
      </c>
      <c r="G2471" s="5">
        <v>40.0</v>
      </c>
      <c r="H2471" s="5">
        <v>1196.21</v>
      </c>
      <c r="I2471" s="5">
        <f t="shared" si="1"/>
        <v>0.589210862</v>
      </c>
    </row>
    <row r="2472">
      <c r="A2472" s="3" t="s">
        <v>2405</v>
      </c>
      <c r="B2472" s="4">
        <v>44977.0</v>
      </c>
      <c r="C2472" s="5" t="s">
        <v>13</v>
      </c>
      <c r="D2472" s="5" t="s">
        <v>10</v>
      </c>
      <c r="E2472" s="5">
        <v>1762.81</v>
      </c>
      <c r="F2472" s="5">
        <v>24.0</v>
      </c>
      <c r="G2472" s="5">
        <v>19.0</v>
      </c>
      <c r="H2472" s="5">
        <v>1289.49</v>
      </c>
      <c r="I2472" s="5">
        <f t="shared" si="1"/>
        <v>0.7314968715</v>
      </c>
    </row>
    <row r="2473">
      <c r="A2473" s="3" t="s">
        <v>2406</v>
      </c>
      <c r="B2473" s="4">
        <v>45339.0</v>
      </c>
      <c r="C2473" s="5" t="s">
        <v>16</v>
      </c>
      <c r="D2473" s="5" t="s">
        <v>21</v>
      </c>
      <c r="E2473" s="5">
        <v>2738.96</v>
      </c>
      <c r="F2473" s="5">
        <v>4.0</v>
      </c>
      <c r="G2473" s="5">
        <v>13.0</v>
      </c>
      <c r="H2473" s="5">
        <v>1166.72</v>
      </c>
      <c r="I2473" s="5">
        <f t="shared" si="1"/>
        <v>0.4259719017</v>
      </c>
    </row>
    <row r="2474">
      <c r="A2474" s="3" t="s">
        <v>2407</v>
      </c>
      <c r="B2474" s="4">
        <v>45549.0</v>
      </c>
      <c r="C2474" s="5" t="s">
        <v>13</v>
      </c>
      <c r="D2474" s="5" t="s">
        <v>21</v>
      </c>
      <c r="E2474" s="5">
        <v>4096.74</v>
      </c>
      <c r="F2474" s="5">
        <v>43.0</v>
      </c>
      <c r="G2474" s="5">
        <v>4.0</v>
      </c>
      <c r="H2474" s="5">
        <v>1584.39</v>
      </c>
      <c r="I2474" s="5">
        <f t="shared" si="1"/>
        <v>0.3867440941</v>
      </c>
    </row>
    <row r="2475">
      <c r="A2475" s="3" t="s">
        <v>2408</v>
      </c>
      <c r="B2475" s="4">
        <v>44951.0</v>
      </c>
      <c r="C2475" s="5" t="s">
        <v>16</v>
      </c>
      <c r="D2475" s="5" t="s">
        <v>21</v>
      </c>
      <c r="E2475" s="5">
        <v>1639.47</v>
      </c>
      <c r="F2475" s="5">
        <v>6.0</v>
      </c>
      <c r="G2475" s="5">
        <v>10.0</v>
      </c>
      <c r="H2475" s="5">
        <v>495.53</v>
      </c>
      <c r="I2475" s="5">
        <f t="shared" si="1"/>
        <v>0.3022501174</v>
      </c>
    </row>
    <row r="2476">
      <c r="A2476" s="3" t="s">
        <v>2409</v>
      </c>
      <c r="B2476" s="4">
        <v>45578.0</v>
      </c>
      <c r="C2476" s="5" t="s">
        <v>9</v>
      </c>
      <c r="D2476" s="5" t="s">
        <v>10</v>
      </c>
      <c r="E2476" s="5">
        <v>154.15</v>
      </c>
      <c r="F2476" s="5">
        <v>27.0</v>
      </c>
      <c r="G2476" s="5">
        <v>16.0</v>
      </c>
      <c r="H2476" s="5">
        <v>995.8</v>
      </c>
      <c r="I2476" s="5">
        <f t="shared" si="1"/>
        <v>6.459941615</v>
      </c>
    </row>
    <row r="2477">
      <c r="A2477" s="3" t="s">
        <v>2410</v>
      </c>
      <c r="B2477" s="4">
        <v>45272.0</v>
      </c>
      <c r="C2477" s="5" t="s">
        <v>9</v>
      </c>
      <c r="D2477" s="5" t="s">
        <v>17</v>
      </c>
      <c r="E2477" s="5">
        <v>2149.2</v>
      </c>
      <c r="F2477" s="5">
        <v>2.0</v>
      </c>
      <c r="G2477" s="5">
        <v>17.0</v>
      </c>
      <c r="H2477" s="5">
        <v>584.88</v>
      </c>
      <c r="I2477" s="5">
        <f t="shared" si="1"/>
        <v>0.2721384701</v>
      </c>
    </row>
    <row r="2478">
      <c r="A2478" s="3" t="s">
        <v>2411</v>
      </c>
      <c r="B2478" s="4">
        <v>45536.0</v>
      </c>
      <c r="C2478" s="5" t="s">
        <v>12</v>
      </c>
      <c r="D2478" s="5" t="s">
        <v>10</v>
      </c>
      <c r="E2478" s="5">
        <v>3605.6</v>
      </c>
      <c r="F2478" s="5">
        <v>46.0</v>
      </c>
      <c r="G2478" s="5">
        <v>40.0</v>
      </c>
      <c r="H2478" s="5">
        <v>674.24</v>
      </c>
      <c r="I2478" s="5">
        <f t="shared" si="1"/>
        <v>0.1869980031</v>
      </c>
    </row>
    <row r="2479">
      <c r="A2479" s="3" t="s">
        <v>2412</v>
      </c>
      <c r="B2479" s="4">
        <v>45193.0</v>
      </c>
      <c r="C2479" s="5" t="s">
        <v>12</v>
      </c>
      <c r="D2479" s="5" t="s">
        <v>23</v>
      </c>
      <c r="E2479" s="5">
        <v>1095.76</v>
      </c>
      <c r="F2479" s="5">
        <v>1.0</v>
      </c>
      <c r="G2479" s="5">
        <v>3.0</v>
      </c>
      <c r="H2479" s="5">
        <v>849.49</v>
      </c>
      <c r="I2479" s="5">
        <f t="shared" si="1"/>
        <v>0.77525188</v>
      </c>
    </row>
    <row r="2480">
      <c r="A2480" s="3" t="s">
        <v>2413</v>
      </c>
      <c r="B2480" s="4">
        <v>45591.0</v>
      </c>
      <c r="C2480" s="5" t="s">
        <v>13</v>
      </c>
      <c r="D2480" s="5" t="s">
        <v>21</v>
      </c>
      <c r="E2480" s="5">
        <v>154.18</v>
      </c>
      <c r="F2480" s="5">
        <v>11.0</v>
      </c>
      <c r="G2480" s="5">
        <v>21.0</v>
      </c>
      <c r="H2480" s="5">
        <v>354.95</v>
      </c>
      <c r="I2480" s="5">
        <f t="shared" si="1"/>
        <v>2.302179271</v>
      </c>
    </row>
    <row r="2481">
      <c r="A2481" s="3" t="s">
        <v>2414</v>
      </c>
      <c r="B2481" s="4">
        <v>45377.0</v>
      </c>
      <c r="C2481" s="5" t="s">
        <v>13</v>
      </c>
      <c r="D2481" s="5" t="s">
        <v>17</v>
      </c>
      <c r="E2481" s="5">
        <v>1576.17</v>
      </c>
      <c r="F2481" s="5">
        <v>22.0</v>
      </c>
      <c r="G2481" s="5">
        <v>40.0</v>
      </c>
      <c r="H2481" s="5">
        <v>355.88</v>
      </c>
      <c r="I2481" s="5">
        <f t="shared" si="1"/>
        <v>0.2257878275</v>
      </c>
    </row>
    <row r="2482">
      <c r="A2482" s="3" t="s">
        <v>2415</v>
      </c>
      <c r="B2482" s="4">
        <v>45339.0</v>
      </c>
      <c r="C2482" s="5" t="s">
        <v>16</v>
      </c>
      <c r="D2482" s="5" t="s">
        <v>21</v>
      </c>
      <c r="E2482" s="5">
        <v>4012.4</v>
      </c>
      <c r="F2482" s="5">
        <v>35.0</v>
      </c>
      <c r="G2482" s="5">
        <v>9.0</v>
      </c>
      <c r="H2482" s="5">
        <v>1412.06</v>
      </c>
      <c r="I2482" s="5">
        <f t="shared" si="1"/>
        <v>0.3519240355</v>
      </c>
    </row>
    <row r="2483">
      <c r="A2483" s="3" t="s">
        <v>2416</v>
      </c>
      <c r="B2483" s="4">
        <v>45358.0</v>
      </c>
      <c r="C2483" s="5" t="s">
        <v>12</v>
      </c>
      <c r="D2483" s="5" t="s">
        <v>17</v>
      </c>
      <c r="E2483" s="5">
        <v>2266.39</v>
      </c>
      <c r="F2483" s="5">
        <v>30.0</v>
      </c>
      <c r="G2483" s="5">
        <v>24.0</v>
      </c>
      <c r="H2483" s="5">
        <v>1213.1</v>
      </c>
      <c r="I2483" s="5">
        <f t="shared" si="1"/>
        <v>0.5352565093</v>
      </c>
    </row>
    <row r="2484">
      <c r="A2484" s="3" t="s">
        <v>2417</v>
      </c>
      <c r="B2484" s="4">
        <v>45299.0</v>
      </c>
      <c r="C2484" s="5" t="s">
        <v>9</v>
      </c>
      <c r="D2484" s="5" t="s">
        <v>17</v>
      </c>
      <c r="E2484" s="5">
        <v>4753.89</v>
      </c>
      <c r="F2484" s="5">
        <v>7.0</v>
      </c>
      <c r="G2484" s="5">
        <v>17.0</v>
      </c>
      <c r="H2484" s="5">
        <v>1882.62</v>
      </c>
      <c r="I2484" s="5">
        <f t="shared" si="1"/>
        <v>0.3960167358</v>
      </c>
    </row>
    <row r="2485">
      <c r="A2485" s="3" t="s">
        <v>2418</v>
      </c>
      <c r="B2485" s="4">
        <v>45361.0</v>
      </c>
      <c r="C2485" s="5" t="s">
        <v>12</v>
      </c>
      <c r="D2485" s="5" t="s">
        <v>10</v>
      </c>
      <c r="E2485" s="5">
        <v>4482.34</v>
      </c>
      <c r="F2485" s="5">
        <v>24.0</v>
      </c>
      <c r="G2485" s="5">
        <v>17.0</v>
      </c>
      <c r="H2485" s="5">
        <v>101.7</v>
      </c>
      <c r="I2485" s="5">
        <f t="shared" si="1"/>
        <v>0.02268904188</v>
      </c>
    </row>
    <row r="2486">
      <c r="A2486" s="3" t="s">
        <v>2419</v>
      </c>
      <c r="B2486" s="4">
        <v>45526.0</v>
      </c>
      <c r="C2486" s="5" t="s">
        <v>16</v>
      </c>
      <c r="D2486" s="5" t="s">
        <v>17</v>
      </c>
      <c r="E2486" s="5">
        <v>3785.88</v>
      </c>
      <c r="F2486" s="5">
        <v>48.0</v>
      </c>
      <c r="G2486" s="5">
        <v>8.0</v>
      </c>
      <c r="H2486" s="5">
        <v>1510.62</v>
      </c>
      <c r="I2486" s="5">
        <f t="shared" si="1"/>
        <v>0.3990142318</v>
      </c>
    </row>
    <row r="2487">
      <c r="A2487" s="3" t="s">
        <v>2420</v>
      </c>
      <c r="B2487" s="4">
        <v>45544.0</v>
      </c>
      <c r="C2487" s="5" t="s">
        <v>13</v>
      </c>
      <c r="D2487" s="5" t="s">
        <v>19</v>
      </c>
      <c r="E2487" s="5">
        <v>1561.41</v>
      </c>
      <c r="F2487" s="5">
        <v>49.0</v>
      </c>
      <c r="G2487" s="5">
        <v>29.0</v>
      </c>
      <c r="H2487" s="5">
        <v>357.04</v>
      </c>
      <c r="I2487" s="5">
        <f t="shared" si="1"/>
        <v>0.2286651168</v>
      </c>
    </row>
    <row r="2488">
      <c r="A2488" s="3" t="s">
        <v>2421</v>
      </c>
      <c r="B2488" s="4">
        <v>45594.0</v>
      </c>
      <c r="C2488" s="5" t="s">
        <v>13</v>
      </c>
      <c r="D2488" s="5" t="s">
        <v>19</v>
      </c>
      <c r="E2488" s="5">
        <v>1682.41</v>
      </c>
      <c r="F2488" s="5">
        <v>48.0</v>
      </c>
      <c r="G2488" s="5">
        <v>32.0</v>
      </c>
      <c r="H2488" s="5">
        <v>1093.9</v>
      </c>
      <c r="I2488" s="5">
        <f t="shared" si="1"/>
        <v>0.6501982275</v>
      </c>
    </row>
    <row r="2489">
      <c r="A2489" s="3" t="s">
        <v>2422</v>
      </c>
      <c r="B2489" s="4">
        <v>45149.0</v>
      </c>
      <c r="C2489" s="5" t="s">
        <v>12</v>
      </c>
      <c r="D2489" s="5" t="s">
        <v>10</v>
      </c>
      <c r="E2489" s="5">
        <v>110.49</v>
      </c>
      <c r="F2489" s="5">
        <v>41.0</v>
      </c>
      <c r="G2489" s="5">
        <v>30.0</v>
      </c>
      <c r="H2489" s="5">
        <v>110.92</v>
      </c>
      <c r="I2489" s="5">
        <f t="shared" si="1"/>
        <v>1.003891755</v>
      </c>
    </row>
    <row r="2490">
      <c r="A2490" s="3" t="s">
        <v>2423</v>
      </c>
      <c r="B2490" s="4">
        <v>45102.0</v>
      </c>
      <c r="C2490" s="5" t="s">
        <v>9</v>
      </c>
      <c r="D2490" s="5" t="s">
        <v>21</v>
      </c>
      <c r="E2490" s="5">
        <v>3667.86</v>
      </c>
      <c r="F2490" s="5">
        <v>48.0</v>
      </c>
      <c r="G2490" s="5">
        <v>36.0</v>
      </c>
      <c r="H2490" s="5">
        <v>715.5</v>
      </c>
      <c r="I2490" s="5">
        <f t="shared" si="1"/>
        <v>0.1950728763</v>
      </c>
    </row>
    <row r="2491">
      <c r="A2491" s="3" t="s">
        <v>2424</v>
      </c>
      <c r="B2491" s="4">
        <v>45036.0</v>
      </c>
      <c r="C2491" s="5" t="s">
        <v>12</v>
      </c>
      <c r="D2491" s="5" t="s">
        <v>17</v>
      </c>
      <c r="E2491" s="5">
        <v>2341.86</v>
      </c>
      <c r="F2491" s="5">
        <v>16.0</v>
      </c>
      <c r="G2491" s="5">
        <v>40.0</v>
      </c>
      <c r="H2491" s="5">
        <v>787.3</v>
      </c>
      <c r="I2491" s="5">
        <f t="shared" si="1"/>
        <v>0.3361857669</v>
      </c>
    </row>
    <row r="2492">
      <c r="A2492" s="3">
        <v>3.9593996E7</v>
      </c>
      <c r="B2492" s="4">
        <v>44888.0</v>
      </c>
      <c r="C2492" s="5" t="s">
        <v>16</v>
      </c>
      <c r="D2492" s="5" t="s">
        <v>21</v>
      </c>
      <c r="E2492" s="5">
        <v>4211.86</v>
      </c>
      <c r="F2492" s="5">
        <v>26.0</v>
      </c>
      <c r="G2492" s="5">
        <v>36.0</v>
      </c>
      <c r="H2492" s="5">
        <v>1843.88</v>
      </c>
      <c r="I2492" s="5">
        <f t="shared" si="1"/>
        <v>0.4377828323</v>
      </c>
    </row>
    <row r="2493">
      <c r="A2493" s="3" t="s">
        <v>2425</v>
      </c>
      <c r="B2493" s="4">
        <v>45225.0</v>
      </c>
      <c r="C2493" s="5" t="s">
        <v>9</v>
      </c>
      <c r="D2493" s="5" t="s">
        <v>23</v>
      </c>
      <c r="E2493" s="5">
        <v>464.13</v>
      </c>
      <c r="F2493" s="5">
        <v>39.0</v>
      </c>
      <c r="G2493" s="5">
        <v>25.0</v>
      </c>
      <c r="H2493" s="5">
        <v>256.57</v>
      </c>
      <c r="I2493" s="5">
        <f t="shared" si="1"/>
        <v>0.5527977075</v>
      </c>
    </row>
    <row r="2494">
      <c r="A2494" s="3" t="s">
        <v>2426</v>
      </c>
      <c r="B2494" s="4">
        <v>45519.0</v>
      </c>
      <c r="C2494" s="5" t="s">
        <v>12</v>
      </c>
      <c r="D2494" s="5" t="s">
        <v>17</v>
      </c>
      <c r="E2494" s="5">
        <v>2314.88</v>
      </c>
      <c r="F2494" s="5">
        <v>42.0</v>
      </c>
      <c r="G2494" s="5">
        <v>22.0</v>
      </c>
      <c r="H2494" s="5">
        <v>1549.1</v>
      </c>
      <c r="I2494" s="5">
        <f t="shared" si="1"/>
        <v>0.6691923555</v>
      </c>
    </row>
    <row r="2495">
      <c r="A2495" s="3" t="s">
        <v>2427</v>
      </c>
      <c r="B2495" s="4">
        <v>44941.0</v>
      </c>
      <c r="C2495" s="5" t="s">
        <v>13</v>
      </c>
      <c r="D2495" s="5" t="s">
        <v>19</v>
      </c>
      <c r="E2495" s="5">
        <v>4340.87</v>
      </c>
      <c r="F2495" s="5">
        <v>21.0</v>
      </c>
      <c r="G2495" s="5">
        <v>5.0</v>
      </c>
      <c r="H2495" s="5">
        <v>1811.15</v>
      </c>
      <c r="I2495" s="5">
        <f t="shared" si="1"/>
        <v>0.4172320295</v>
      </c>
    </row>
    <row r="2496">
      <c r="A2496" s="3" t="s">
        <v>2428</v>
      </c>
      <c r="B2496" s="4">
        <v>45099.0</v>
      </c>
      <c r="C2496" s="5" t="s">
        <v>16</v>
      </c>
      <c r="D2496" s="5" t="s">
        <v>17</v>
      </c>
      <c r="E2496" s="5">
        <v>4065.19</v>
      </c>
      <c r="F2496" s="5">
        <v>31.0</v>
      </c>
      <c r="G2496" s="5">
        <v>9.0</v>
      </c>
      <c r="H2496" s="5">
        <v>532.53</v>
      </c>
      <c r="I2496" s="5">
        <f t="shared" si="1"/>
        <v>0.1309975671</v>
      </c>
    </row>
    <row r="2497">
      <c r="A2497" s="3" t="s">
        <v>2429</v>
      </c>
      <c r="B2497" s="4">
        <v>44959.0</v>
      </c>
      <c r="C2497" s="5" t="s">
        <v>12</v>
      </c>
      <c r="D2497" s="5" t="s">
        <v>23</v>
      </c>
      <c r="E2497" s="5">
        <v>4508.12</v>
      </c>
      <c r="F2497" s="5">
        <v>13.0</v>
      </c>
      <c r="G2497" s="5">
        <v>4.0</v>
      </c>
      <c r="H2497" s="5">
        <v>1949.05</v>
      </c>
      <c r="I2497" s="5">
        <f t="shared" si="1"/>
        <v>0.4323420849</v>
      </c>
    </row>
    <row r="2498">
      <c r="A2498" s="3" t="s">
        <v>2430</v>
      </c>
      <c r="B2498" s="4">
        <v>45569.0</v>
      </c>
      <c r="C2498" s="5" t="s">
        <v>12</v>
      </c>
      <c r="D2498" s="5" t="s">
        <v>19</v>
      </c>
      <c r="E2498" s="5">
        <v>3739.27</v>
      </c>
      <c r="F2498" s="5">
        <v>34.0</v>
      </c>
      <c r="G2498" s="5">
        <v>0.0</v>
      </c>
      <c r="H2498" s="5">
        <v>1834.47</v>
      </c>
      <c r="I2498" s="5">
        <f t="shared" si="1"/>
        <v>0.490595758</v>
      </c>
    </row>
    <row r="2499">
      <c r="A2499" s="3" t="s">
        <v>2431</v>
      </c>
      <c r="B2499" s="4">
        <v>45476.0</v>
      </c>
      <c r="C2499" s="5" t="s">
        <v>16</v>
      </c>
      <c r="D2499" s="5" t="s">
        <v>21</v>
      </c>
      <c r="E2499" s="5">
        <v>3215.98</v>
      </c>
      <c r="F2499" s="5">
        <v>38.0</v>
      </c>
      <c r="G2499" s="5">
        <v>23.0</v>
      </c>
      <c r="H2499" s="5">
        <v>571.56</v>
      </c>
      <c r="I2499" s="5">
        <f t="shared" si="1"/>
        <v>0.1777249859</v>
      </c>
    </row>
    <row r="2500">
      <c r="A2500" s="3" t="s">
        <v>2432</v>
      </c>
      <c r="B2500" s="4">
        <v>45418.0</v>
      </c>
      <c r="C2500" s="5" t="s">
        <v>13</v>
      </c>
      <c r="D2500" s="5" t="s">
        <v>23</v>
      </c>
      <c r="E2500" s="5">
        <v>86.82</v>
      </c>
      <c r="F2500" s="5">
        <v>21.0</v>
      </c>
      <c r="G2500" s="5">
        <v>40.0</v>
      </c>
      <c r="H2500" s="5">
        <v>1262.95</v>
      </c>
      <c r="I2500" s="5">
        <f t="shared" si="1"/>
        <v>14.54676342</v>
      </c>
    </row>
    <row r="2501">
      <c r="A2501" s="3" t="s">
        <v>2433</v>
      </c>
      <c r="B2501" s="4">
        <v>45256.0</v>
      </c>
      <c r="C2501" s="5" t="s">
        <v>16</v>
      </c>
      <c r="D2501" s="5" t="s">
        <v>21</v>
      </c>
      <c r="E2501" s="5">
        <v>3270.1</v>
      </c>
      <c r="F2501" s="5">
        <v>44.0</v>
      </c>
      <c r="G2501" s="5">
        <v>38.0</v>
      </c>
      <c r="H2501" s="5">
        <v>1113.45</v>
      </c>
      <c r="I2501" s="5">
        <f t="shared" si="1"/>
        <v>0.3404941745</v>
      </c>
    </row>
    <row r="2502">
      <c r="A2502" s="3" t="s">
        <v>2434</v>
      </c>
      <c r="B2502" s="4">
        <v>45416.0</v>
      </c>
      <c r="C2502" s="5" t="s">
        <v>16</v>
      </c>
      <c r="D2502" s="5" t="s">
        <v>21</v>
      </c>
      <c r="E2502" s="5">
        <v>4050.24</v>
      </c>
      <c r="F2502" s="5">
        <v>25.0</v>
      </c>
      <c r="G2502" s="5">
        <v>32.0</v>
      </c>
      <c r="H2502" s="5">
        <v>308.61</v>
      </c>
      <c r="I2502" s="5">
        <f t="shared" si="1"/>
        <v>0.07619548471</v>
      </c>
    </row>
    <row r="2503">
      <c r="A2503" s="3" t="s">
        <v>2435</v>
      </c>
      <c r="B2503" s="4">
        <v>45263.0</v>
      </c>
      <c r="C2503" s="5" t="s">
        <v>12</v>
      </c>
      <c r="D2503" s="5" t="s">
        <v>21</v>
      </c>
      <c r="E2503" s="5">
        <v>3305.78</v>
      </c>
      <c r="F2503" s="5">
        <v>27.0</v>
      </c>
      <c r="G2503" s="5">
        <v>47.0</v>
      </c>
      <c r="H2503" s="5">
        <v>39.68</v>
      </c>
      <c r="I2503" s="5">
        <f t="shared" si="1"/>
        <v>0.0120032186</v>
      </c>
    </row>
    <row r="2504">
      <c r="A2504" s="3" t="s">
        <v>2436</v>
      </c>
      <c r="B2504" s="4">
        <v>45109.0</v>
      </c>
      <c r="C2504" s="5" t="s">
        <v>13</v>
      </c>
      <c r="D2504" s="5" t="s">
        <v>23</v>
      </c>
      <c r="E2504" s="5">
        <v>4541.77</v>
      </c>
      <c r="F2504" s="5">
        <v>9.0</v>
      </c>
      <c r="G2504" s="5">
        <v>29.0</v>
      </c>
      <c r="H2504" s="5">
        <v>551.95</v>
      </c>
      <c r="I2504" s="5">
        <f t="shared" si="1"/>
        <v>0.1215275102</v>
      </c>
    </row>
    <row r="2505">
      <c r="A2505" s="3" t="s">
        <v>2437</v>
      </c>
      <c r="B2505" s="4">
        <v>45544.0</v>
      </c>
      <c r="C2505" s="5" t="s">
        <v>16</v>
      </c>
      <c r="D2505" s="5" t="s">
        <v>10</v>
      </c>
      <c r="E2505" s="5">
        <v>4758.26</v>
      </c>
      <c r="F2505" s="5">
        <v>40.0</v>
      </c>
      <c r="G2505" s="5">
        <v>3.0</v>
      </c>
      <c r="H2505" s="5">
        <v>345.06</v>
      </c>
      <c r="I2505" s="5">
        <f t="shared" si="1"/>
        <v>0.07251810536</v>
      </c>
    </row>
    <row r="2506">
      <c r="A2506" s="3" t="s">
        <v>2438</v>
      </c>
      <c r="B2506" s="4">
        <v>45610.0</v>
      </c>
      <c r="C2506" s="5" t="s">
        <v>13</v>
      </c>
      <c r="D2506" s="5" t="s">
        <v>17</v>
      </c>
      <c r="E2506" s="5">
        <v>3537.39</v>
      </c>
      <c r="F2506" s="5">
        <v>48.0</v>
      </c>
      <c r="G2506" s="5">
        <v>3.0</v>
      </c>
      <c r="H2506" s="5">
        <v>1407.97</v>
      </c>
      <c r="I2506" s="5">
        <f t="shared" si="1"/>
        <v>0.3980250976</v>
      </c>
    </row>
    <row r="2507">
      <c r="A2507" s="3" t="s">
        <v>2439</v>
      </c>
      <c r="B2507" s="4">
        <v>44888.0</v>
      </c>
      <c r="C2507" s="5" t="s">
        <v>9</v>
      </c>
      <c r="D2507" s="5" t="s">
        <v>23</v>
      </c>
      <c r="E2507" s="5">
        <v>1424.35</v>
      </c>
      <c r="F2507" s="5">
        <v>46.0</v>
      </c>
      <c r="G2507" s="5">
        <v>38.0</v>
      </c>
      <c r="H2507" s="5">
        <v>1596.06</v>
      </c>
      <c r="I2507" s="5">
        <f t="shared" si="1"/>
        <v>1.120553235</v>
      </c>
    </row>
    <row r="2508">
      <c r="A2508" s="3" t="s">
        <v>2440</v>
      </c>
      <c r="B2508" s="4">
        <v>45289.0</v>
      </c>
      <c r="C2508" s="5" t="s">
        <v>13</v>
      </c>
      <c r="D2508" s="5" t="s">
        <v>17</v>
      </c>
      <c r="E2508" s="5">
        <v>4788.94</v>
      </c>
      <c r="F2508" s="5">
        <v>23.0</v>
      </c>
      <c r="G2508" s="5">
        <v>7.0</v>
      </c>
      <c r="H2508" s="5">
        <v>1539.38</v>
      </c>
      <c r="I2508" s="5">
        <f t="shared" si="1"/>
        <v>0.3214448291</v>
      </c>
    </row>
    <row r="2509">
      <c r="A2509" s="3" t="s">
        <v>2441</v>
      </c>
      <c r="B2509" s="4">
        <v>45321.0</v>
      </c>
      <c r="C2509" s="5" t="s">
        <v>13</v>
      </c>
      <c r="D2509" s="5" t="s">
        <v>21</v>
      </c>
      <c r="E2509" s="5">
        <v>2849.59</v>
      </c>
      <c r="F2509" s="5">
        <v>24.0</v>
      </c>
      <c r="G2509" s="5">
        <v>36.0</v>
      </c>
      <c r="H2509" s="5">
        <v>1093.55</v>
      </c>
      <c r="I2509" s="5">
        <f t="shared" si="1"/>
        <v>0.3837569615</v>
      </c>
    </row>
    <row r="2510">
      <c r="A2510" s="3" t="s">
        <v>2442</v>
      </c>
      <c r="B2510" s="4">
        <v>45224.0</v>
      </c>
      <c r="C2510" s="5" t="s">
        <v>12</v>
      </c>
      <c r="D2510" s="5" t="s">
        <v>19</v>
      </c>
      <c r="E2510" s="5">
        <v>172.15</v>
      </c>
      <c r="F2510" s="5">
        <v>29.0</v>
      </c>
      <c r="G2510" s="5">
        <v>32.0</v>
      </c>
      <c r="H2510" s="5">
        <v>1761.71</v>
      </c>
      <c r="I2510" s="5">
        <f t="shared" si="1"/>
        <v>10.23357537</v>
      </c>
    </row>
    <row r="2511">
      <c r="A2511" s="3" t="s">
        <v>2443</v>
      </c>
      <c r="B2511" s="4">
        <v>45257.0</v>
      </c>
      <c r="C2511" s="5" t="s">
        <v>13</v>
      </c>
      <c r="D2511" s="5" t="s">
        <v>19</v>
      </c>
      <c r="E2511" s="5">
        <v>1369.08</v>
      </c>
      <c r="F2511" s="5">
        <v>13.0</v>
      </c>
      <c r="G2511" s="5">
        <v>39.0</v>
      </c>
      <c r="H2511" s="5">
        <v>782.01</v>
      </c>
      <c r="I2511" s="5">
        <f t="shared" si="1"/>
        <v>0.5711937944</v>
      </c>
    </row>
    <row r="2512">
      <c r="A2512" s="3" t="s">
        <v>2444</v>
      </c>
      <c r="B2512" s="4">
        <v>45397.0</v>
      </c>
      <c r="C2512" s="5" t="s">
        <v>16</v>
      </c>
      <c r="D2512" s="5" t="s">
        <v>19</v>
      </c>
      <c r="E2512" s="5">
        <v>1627.48</v>
      </c>
      <c r="F2512" s="5">
        <v>37.0</v>
      </c>
      <c r="G2512" s="5">
        <v>0.0</v>
      </c>
      <c r="H2512" s="5">
        <v>1598.96</v>
      </c>
      <c r="I2512" s="5">
        <f t="shared" si="1"/>
        <v>0.9824759751</v>
      </c>
    </row>
    <row r="2513">
      <c r="A2513" s="3" t="s">
        <v>2445</v>
      </c>
      <c r="B2513" s="4">
        <v>45386.0</v>
      </c>
      <c r="C2513" s="5" t="s">
        <v>16</v>
      </c>
      <c r="D2513" s="5" t="s">
        <v>10</v>
      </c>
      <c r="E2513" s="5">
        <v>3353.34</v>
      </c>
      <c r="F2513" s="5">
        <v>19.0</v>
      </c>
      <c r="G2513" s="5">
        <v>21.0</v>
      </c>
      <c r="H2513" s="5">
        <v>1414.06</v>
      </c>
      <c r="I2513" s="5">
        <f t="shared" si="1"/>
        <v>0.4216870344</v>
      </c>
    </row>
    <row r="2514">
      <c r="A2514" s="3" t="s">
        <v>2446</v>
      </c>
      <c r="B2514" s="4">
        <v>45173.0</v>
      </c>
      <c r="C2514" s="5" t="s">
        <v>12</v>
      </c>
      <c r="D2514" s="5" t="s">
        <v>19</v>
      </c>
      <c r="E2514" s="5">
        <v>3005.92</v>
      </c>
      <c r="F2514" s="5">
        <v>49.0</v>
      </c>
      <c r="G2514" s="5">
        <v>30.0</v>
      </c>
      <c r="H2514" s="5">
        <v>1829.89</v>
      </c>
      <c r="I2514" s="5">
        <f t="shared" si="1"/>
        <v>0.6087620429</v>
      </c>
    </row>
    <row r="2515">
      <c r="A2515" s="3" t="s">
        <v>2447</v>
      </c>
      <c r="B2515" s="4">
        <v>45143.0</v>
      </c>
      <c r="C2515" s="5" t="s">
        <v>12</v>
      </c>
      <c r="D2515" s="5" t="s">
        <v>17</v>
      </c>
      <c r="E2515" s="5">
        <v>2963.64</v>
      </c>
      <c r="F2515" s="5">
        <v>5.0</v>
      </c>
      <c r="G2515" s="5">
        <v>32.0</v>
      </c>
      <c r="H2515" s="5">
        <v>1331.84</v>
      </c>
      <c r="I2515" s="5">
        <f t="shared" si="1"/>
        <v>0.4493933136</v>
      </c>
    </row>
    <row r="2516">
      <c r="A2516" s="3" t="s">
        <v>2448</v>
      </c>
      <c r="B2516" s="4">
        <v>44905.0</v>
      </c>
      <c r="C2516" s="5" t="s">
        <v>13</v>
      </c>
      <c r="D2516" s="5" t="s">
        <v>19</v>
      </c>
      <c r="E2516" s="5">
        <v>3935.36</v>
      </c>
      <c r="F2516" s="5">
        <v>37.0</v>
      </c>
      <c r="G2516" s="5">
        <v>34.0</v>
      </c>
      <c r="H2516" s="5">
        <v>1383.2</v>
      </c>
      <c r="I2516" s="5">
        <f t="shared" si="1"/>
        <v>0.3514799154</v>
      </c>
    </row>
    <row r="2517">
      <c r="A2517" s="3" t="s">
        <v>2449</v>
      </c>
      <c r="B2517" s="4">
        <v>45326.0</v>
      </c>
      <c r="C2517" s="5" t="s">
        <v>16</v>
      </c>
      <c r="D2517" s="5" t="s">
        <v>10</v>
      </c>
      <c r="E2517" s="5">
        <v>3442.85</v>
      </c>
      <c r="F2517" s="5">
        <v>34.0</v>
      </c>
      <c r="G2517" s="5">
        <v>13.0</v>
      </c>
      <c r="H2517" s="5">
        <v>1219.11</v>
      </c>
      <c r="I2517" s="5">
        <f t="shared" si="1"/>
        <v>0.3540990749</v>
      </c>
    </row>
    <row r="2518">
      <c r="A2518" s="3" t="s">
        <v>2450</v>
      </c>
      <c r="B2518" s="4">
        <v>45137.0</v>
      </c>
      <c r="C2518" s="5" t="s">
        <v>13</v>
      </c>
      <c r="D2518" s="5" t="s">
        <v>23</v>
      </c>
      <c r="E2518" s="5">
        <v>1489.18</v>
      </c>
      <c r="F2518" s="5">
        <v>35.0</v>
      </c>
      <c r="G2518" s="5">
        <v>49.0</v>
      </c>
      <c r="H2518" s="5">
        <v>1487.12</v>
      </c>
      <c r="I2518" s="5">
        <f t="shared" si="1"/>
        <v>0.9986166884</v>
      </c>
    </row>
    <row r="2519">
      <c r="A2519" s="3">
        <v>2.5616631E7</v>
      </c>
      <c r="B2519" s="4">
        <v>45611.0</v>
      </c>
      <c r="C2519" s="5" t="s">
        <v>9</v>
      </c>
      <c r="D2519" s="5" t="s">
        <v>17</v>
      </c>
      <c r="E2519" s="5">
        <v>4049.89</v>
      </c>
      <c r="F2519" s="5">
        <v>45.0</v>
      </c>
      <c r="G2519" s="5">
        <v>33.0</v>
      </c>
      <c r="H2519" s="5">
        <v>1173.47</v>
      </c>
      <c r="I2519" s="5">
        <f t="shared" si="1"/>
        <v>0.2897535489</v>
      </c>
    </row>
    <row r="2520">
      <c r="A2520" s="3" t="s">
        <v>2451</v>
      </c>
      <c r="B2520" s="4">
        <v>45049.0</v>
      </c>
      <c r="C2520" s="5" t="s">
        <v>13</v>
      </c>
      <c r="D2520" s="5" t="s">
        <v>17</v>
      </c>
      <c r="E2520" s="5">
        <v>1480.93</v>
      </c>
      <c r="F2520" s="5">
        <v>6.0</v>
      </c>
      <c r="G2520" s="5">
        <v>2.0</v>
      </c>
      <c r="H2520" s="5">
        <v>1330.03</v>
      </c>
      <c r="I2520" s="5">
        <f t="shared" si="1"/>
        <v>0.8981045694</v>
      </c>
    </row>
    <row r="2521">
      <c r="A2521" s="3" t="s">
        <v>2452</v>
      </c>
      <c r="B2521" s="4">
        <v>45268.0</v>
      </c>
      <c r="C2521" s="5" t="s">
        <v>13</v>
      </c>
      <c r="D2521" s="5" t="s">
        <v>23</v>
      </c>
      <c r="E2521" s="5">
        <v>4507.49</v>
      </c>
      <c r="F2521" s="5">
        <v>29.0</v>
      </c>
      <c r="G2521" s="5">
        <v>30.0</v>
      </c>
      <c r="H2521" s="5">
        <v>435.14</v>
      </c>
      <c r="I2521" s="5">
        <f t="shared" si="1"/>
        <v>0.09653709714</v>
      </c>
    </row>
    <row r="2522">
      <c r="A2522" s="3" t="s">
        <v>2453</v>
      </c>
      <c r="B2522" s="4">
        <v>45396.0</v>
      </c>
      <c r="C2522" s="5" t="s">
        <v>12</v>
      </c>
      <c r="D2522" s="5" t="s">
        <v>10</v>
      </c>
      <c r="E2522" s="5">
        <v>2009.65</v>
      </c>
      <c r="F2522" s="5">
        <v>50.0</v>
      </c>
      <c r="G2522" s="5">
        <v>50.0</v>
      </c>
      <c r="H2522" s="5">
        <v>85.91</v>
      </c>
      <c r="I2522" s="5">
        <f t="shared" si="1"/>
        <v>0.04274873734</v>
      </c>
    </row>
    <row r="2523">
      <c r="A2523" s="3" t="s">
        <v>2454</v>
      </c>
      <c r="B2523" s="4">
        <v>45333.0</v>
      </c>
      <c r="C2523" s="5" t="s">
        <v>9</v>
      </c>
      <c r="D2523" s="5" t="s">
        <v>19</v>
      </c>
      <c r="E2523" s="5">
        <v>54.66</v>
      </c>
      <c r="F2523" s="5">
        <v>49.0</v>
      </c>
      <c r="G2523" s="5">
        <v>43.0</v>
      </c>
      <c r="H2523" s="5">
        <v>359.62</v>
      </c>
      <c r="I2523" s="5">
        <f t="shared" si="1"/>
        <v>6.579216978</v>
      </c>
    </row>
    <row r="2524">
      <c r="A2524" s="3" t="s">
        <v>2455</v>
      </c>
      <c r="B2524" s="4">
        <v>45439.0</v>
      </c>
      <c r="C2524" s="5" t="s">
        <v>12</v>
      </c>
      <c r="D2524" s="5" t="s">
        <v>17</v>
      </c>
      <c r="E2524" s="5">
        <v>1522.26</v>
      </c>
      <c r="F2524" s="5">
        <v>25.0</v>
      </c>
      <c r="G2524" s="5">
        <v>14.0</v>
      </c>
      <c r="H2524" s="5">
        <v>796.87</v>
      </c>
      <c r="I2524" s="5">
        <f t="shared" si="1"/>
        <v>0.5234782494</v>
      </c>
    </row>
    <row r="2525">
      <c r="A2525" s="3" t="s">
        <v>2456</v>
      </c>
      <c r="B2525" s="4">
        <v>45337.0</v>
      </c>
      <c r="C2525" s="5" t="s">
        <v>12</v>
      </c>
      <c r="D2525" s="5" t="s">
        <v>23</v>
      </c>
      <c r="E2525" s="5">
        <v>2235.73</v>
      </c>
      <c r="F2525" s="5">
        <v>44.0</v>
      </c>
      <c r="G2525" s="5">
        <v>49.0</v>
      </c>
      <c r="H2525" s="5">
        <v>1468.72</v>
      </c>
      <c r="I2525" s="5">
        <f t="shared" si="1"/>
        <v>0.6569308459</v>
      </c>
    </row>
    <row r="2526">
      <c r="A2526" s="3" t="s">
        <v>2457</v>
      </c>
      <c r="B2526" s="4">
        <v>45467.0</v>
      </c>
      <c r="C2526" s="5" t="s">
        <v>13</v>
      </c>
      <c r="D2526" s="5" t="s">
        <v>19</v>
      </c>
      <c r="E2526" s="5">
        <v>51.06</v>
      </c>
      <c r="F2526" s="5">
        <v>43.0</v>
      </c>
      <c r="G2526" s="5">
        <v>9.0</v>
      </c>
      <c r="H2526" s="5">
        <v>1273.53</v>
      </c>
      <c r="I2526" s="5">
        <f t="shared" si="1"/>
        <v>24.94183314</v>
      </c>
    </row>
    <row r="2527">
      <c r="A2527" s="3" t="s">
        <v>2458</v>
      </c>
      <c r="B2527" s="4">
        <v>45189.0</v>
      </c>
      <c r="C2527" s="5" t="s">
        <v>16</v>
      </c>
      <c r="D2527" s="5" t="s">
        <v>17</v>
      </c>
      <c r="E2527" s="5">
        <v>4151.41</v>
      </c>
      <c r="F2527" s="5">
        <v>42.0</v>
      </c>
      <c r="G2527" s="5">
        <v>22.0</v>
      </c>
      <c r="H2527" s="5">
        <v>1631.15</v>
      </c>
      <c r="I2527" s="5">
        <f t="shared" si="1"/>
        <v>0.3929146965</v>
      </c>
    </row>
    <row r="2528">
      <c r="A2528" s="3" t="s">
        <v>2459</v>
      </c>
      <c r="B2528" s="4">
        <v>45075.0</v>
      </c>
      <c r="C2528" s="5" t="s">
        <v>13</v>
      </c>
      <c r="D2528" s="5" t="s">
        <v>10</v>
      </c>
      <c r="E2528" s="5">
        <v>3552.18</v>
      </c>
      <c r="F2528" s="5">
        <v>46.0</v>
      </c>
      <c r="G2528" s="5">
        <v>37.0</v>
      </c>
      <c r="H2528" s="5">
        <v>1921.96</v>
      </c>
      <c r="I2528" s="5">
        <f t="shared" si="1"/>
        <v>0.5410649235</v>
      </c>
    </row>
    <row r="2529">
      <c r="A2529" s="3" t="s">
        <v>2460</v>
      </c>
      <c r="B2529" s="4">
        <v>45474.0</v>
      </c>
      <c r="C2529" s="5" t="s">
        <v>16</v>
      </c>
      <c r="D2529" s="5" t="s">
        <v>21</v>
      </c>
      <c r="E2529" s="5">
        <v>2309.49</v>
      </c>
      <c r="F2529" s="5">
        <v>6.0</v>
      </c>
      <c r="G2529" s="5">
        <v>12.0</v>
      </c>
      <c r="H2529" s="5">
        <v>1876.26</v>
      </c>
      <c r="I2529" s="5">
        <f t="shared" si="1"/>
        <v>0.8124131302</v>
      </c>
    </row>
    <row r="2530">
      <c r="A2530" s="3" t="s">
        <v>2461</v>
      </c>
      <c r="B2530" s="4">
        <v>45172.0</v>
      </c>
      <c r="C2530" s="5" t="s">
        <v>9</v>
      </c>
      <c r="D2530" s="5" t="s">
        <v>10</v>
      </c>
      <c r="E2530" s="5">
        <v>1362.98</v>
      </c>
      <c r="F2530" s="5">
        <v>35.0</v>
      </c>
      <c r="G2530" s="5">
        <v>24.0</v>
      </c>
      <c r="H2530" s="5">
        <v>909.78</v>
      </c>
      <c r="I2530" s="5">
        <f t="shared" si="1"/>
        <v>0.6674932868</v>
      </c>
    </row>
    <row r="2531">
      <c r="A2531" s="3" t="s">
        <v>2462</v>
      </c>
      <c r="B2531" s="4">
        <v>45045.0</v>
      </c>
      <c r="C2531" s="5" t="s">
        <v>12</v>
      </c>
      <c r="D2531" s="5" t="s">
        <v>23</v>
      </c>
      <c r="E2531" s="5">
        <v>2404.62</v>
      </c>
      <c r="F2531" s="5">
        <v>1.0</v>
      </c>
      <c r="G2531" s="5">
        <v>46.0</v>
      </c>
      <c r="H2531" s="5">
        <v>224.39</v>
      </c>
      <c r="I2531" s="5">
        <f t="shared" si="1"/>
        <v>0.09331619965</v>
      </c>
    </row>
    <row r="2532">
      <c r="A2532" s="3" t="s">
        <v>2463</v>
      </c>
      <c r="B2532" s="4">
        <v>45606.0</v>
      </c>
      <c r="C2532" s="5" t="s">
        <v>12</v>
      </c>
      <c r="D2532" s="5" t="s">
        <v>19</v>
      </c>
      <c r="E2532" s="5">
        <v>1922.89</v>
      </c>
      <c r="F2532" s="5">
        <v>18.0</v>
      </c>
      <c r="G2532" s="5">
        <v>26.0</v>
      </c>
      <c r="H2532" s="5">
        <v>965.63</v>
      </c>
      <c r="I2532" s="5">
        <f t="shared" si="1"/>
        <v>0.5021764115</v>
      </c>
    </row>
    <row r="2533">
      <c r="A2533" s="3" t="s">
        <v>2464</v>
      </c>
      <c r="B2533" s="4">
        <v>44992.0</v>
      </c>
      <c r="C2533" s="5" t="s">
        <v>12</v>
      </c>
      <c r="D2533" s="5" t="s">
        <v>23</v>
      </c>
      <c r="E2533" s="5">
        <v>2023.65</v>
      </c>
      <c r="F2533" s="5">
        <v>24.0</v>
      </c>
      <c r="G2533" s="5">
        <v>36.0</v>
      </c>
      <c r="H2533" s="5">
        <v>293.59</v>
      </c>
      <c r="I2533" s="5">
        <f t="shared" si="1"/>
        <v>0.1450794357</v>
      </c>
    </row>
    <row r="2534">
      <c r="A2534" s="3" t="s">
        <v>2465</v>
      </c>
      <c r="B2534" s="4">
        <v>45370.0</v>
      </c>
      <c r="C2534" s="5" t="s">
        <v>9</v>
      </c>
      <c r="D2534" s="5" t="s">
        <v>10</v>
      </c>
      <c r="E2534" s="5">
        <v>736.54</v>
      </c>
      <c r="F2534" s="5">
        <v>1.0</v>
      </c>
      <c r="G2534" s="5">
        <v>45.0</v>
      </c>
      <c r="H2534" s="5">
        <v>1031.6</v>
      </c>
      <c r="I2534" s="5">
        <f t="shared" si="1"/>
        <v>1.400602819</v>
      </c>
    </row>
    <row r="2535">
      <c r="A2535" s="3" t="s">
        <v>2466</v>
      </c>
      <c r="B2535" s="4">
        <v>45393.0</v>
      </c>
      <c r="C2535" s="5" t="s">
        <v>16</v>
      </c>
      <c r="D2535" s="5" t="s">
        <v>17</v>
      </c>
      <c r="E2535" s="5">
        <v>3569.27</v>
      </c>
      <c r="F2535" s="5">
        <v>1.0</v>
      </c>
      <c r="G2535" s="5">
        <v>2.0</v>
      </c>
      <c r="H2535" s="5">
        <v>59.09</v>
      </c>
      <c r="I2535" s="5">
        <f t="shared" si="1"/>
        <v>0.01655520597</v>
      </c>
    </row>
    <row r="2536">
      <c r="A2536" s="3" t="s">
        <v>2467</v>
      </c>
      <c r="B2536" s="4">
        <v>45610.0</v>
      </c>
      <c r="C2536" s="5" t="s">
        <v>12</v>
      </c>
      <c r="D2536" s="5" t="s">
        <v>21</v>
      </c>
      <c r="E2536" s="5">
        <v>1709.19</v>
      </c>
      <c r="F2536" s="5">
        <v>6.0</v>
      </c>
      <c r="G2536" s="5">
        <v>23.0</v>
      </c>
      <c r="H2536" s="5">
        <v>1712.96</v>
      </c>
      <c r="I2536" s="5">
        <f t="shared" si="1"/>
        <v>1.002205723</v>
      </c>
    </row>
    <row r="2537">
      <c r="A2537" s="3" t="s">
        <v>2468</v>
      </c>
      <c r="B2537" s="4">
        <v>45182.0</v>
      </c>
      <c r="C2537" s="5" t="s">
        <v>16</v>
      </c>
      <c r="D2537" s="5" t="s">
        <v>19</v>
      </c>
      <c r="E2537" s="5">
        <v>3952.92</v>
      </c>
      <c r="F2537" s="5">
        <v>32.0</v>
      </c>
      <c r="G2537" s="5">
        <v>41.0</v>
      </c>
      <c r="H2537" s="5">
        <v>1364.59</v>
      </c>
      <c r="I2537" s="5">
        <f t="shared" si="1"/>
        <v>0.3452106291</v>
      </c>
    </row>
    <row r="2538">
      <c r="A2538" s="3" t="s">
        <v>2469</v>
      </c>
      <c r="B2538" s="4">
        <v>45259.0</v>
      </c>
      <c r="C2538" s="5" t="s">
        <v>13</v>
      </c>
      <c r="D2538" s="5" t="s">
        <v>10</v>
      </c>
      <c r="E2538" s="5">
        <v>3847.03</v>
      </c>
      <c r="F2538" s="5">
        <v>49.0</v>
      </c>
      <c r="G2538" s="5">
        <v>21.0</v>
      </c>
      <c r="H2538" s="5">
        <v>387.77</v>
      </c>
      <c r="I2538" s="5">
        <f t="shared" si="1"/>
        <v>0.1007972384</v>
      </c>
    </row>
    <row r="2539">
      <c r="A2539" s="3" t="s">
        <v>2470</v>
      </c>
      <c r="B2539" s="4">
        <v>45375.0</v>
      </c>
      <c r="C2539" s="5" t="s">
        <v>9</v>
      </c>
      <c r="D2539" s="5" t="s">
        <v>23</v>
      </c>
      <c r="E2539" s="5">
        <v>3847.99</v>
      </c>
      <c r="F2539" s="5">
        <v>2.0</v>
      </c>
      <c r="G2539" s="5">
        <v>27.0</v>
      </c>
      <c r="H2539" s="5">
        <v>780.19</v>
      </c>
      <c r="I2539" s="5">
        <f t="shared" si="1"/>
        <v>0.2027526059</v>
      </c>
    </row>
    <row r="2540">
      <c r="A2540" s="3" t="s">
        <v>2471</v>
      </c>
      <c r="B2540" s="4">
        <v>44969.0</v>
      </c>
      <c r="C2540" s="5" t="s">
        <v>13</v>
      </c>
      <c r="D2540" s="5" t="s">
        <v>17</v>
      </c>
      <c r="E2540" s="5">
        <v>3051.53</v>
      </c>
      <c r="F2540" s="5">
        <v>44.0</v>
      </c>
      <c r="G2540" s="5">
        <v>14.0</v>
      </c>
      <c r="H2540" s="5">
        <v>551.57</v>
      </c>
      <c r="I2540" s="5">
        <f t="shared" si="1"/>
        <v>0.1807519507</v>
      </c>
    </row>
    <row r="2541">
      <c r="A2541" s="3" t="s">
        <v>2472</v>
      </c>
      <c r="B2541" s="4">
        <v>44917.0</v>
      </c>
      <c r="C2541" s="5" t="s">
        <v>9</v>
      </c>
      <c r="D2541" s="5" t="s">
        <v>10</v>
      </c>
      <c r="E2541" s="5">
        <v>2347.92</v>
      </c>
      <c r="F2541" s="5">
        <v>1.0</v>
      </c>
      <c r="G2541" s="5">
        <v>49.0</v>
      </c>
      <c r="H2541" s="5">
        <v>1351.44</v>
      </c>
      <c r="I2541" s="5">
        <f t="shared" si="1"/>
        <v>0.5755903097</v>
      </c>
    </row>
    <row r="2542">
      <c r="A2542" s="3" t="s">
        <v>2473</v>
      </c>
      <c r="B2542" s="4">
        <v>45148.0</v>
      </c>
      <c r="C2542" s="5" t="s">
        <v>13</v>
      </c>
      <c r="D2542" s="5" t="s">
        <v>21</v>
      </c>
      <c r="E2542" s="5">
        <v>1858.09</v>
      </c>
      <c r="F2542" s="5">
        <v>38.0</v>
      </c>
      <c r="G2542" s="5">
        <v>40.0</v>
      </c>
      <c r="H2542" s="5">
        <v>1957.73</v>
      </c>
      <c r="I2542" s="5">
        <f t="shared" si="1"/>
        <v>1.053624959</v>
      </c>
    </row>
    <row r="2543">
      <c r="A2543" s="3" t="s">
        <v>2474</v>
      </c>
      <c r="B2543" s="4">
        <v>45186.0</v>
      </c>
      <c r="C2543" s="5" t="s">
        <v>16</v>
      </c>
      <c r="D2543" s="5" t="s">
        <v>21</v>
      </c>
      <c r="E2543" s="5">
        <v>2907.77</v>
      </c>
      <c r="F2543" s="5">
        <v>31.0</v>
      </c>
      <c r="G2543" s="5">
        <v>14.0</v>
      </c>
      <c r="H2543" s="5">
        <v>859.79</v>
      </c>
      <c r="I2543" s="5">
        <f t="shared" si="1"/>
        <v>0.2956870729</v>
      </c>
    </row>
    <row r="2544">
      <c r="A2544" s="3" t="s">
        <v>2475</v>
      </c>
      <c r="B2544" s="4">
        <v>45593.0</v>
      </c>
      <c r="C2544" s="5" t="s">
        <v>13</v>
      </c>
      <c r="D2544" s="5" t="s">
        <v>21</v>
      </c>
      <c r="E2544" s="5">
        <v>4789.44</v>
      </c>
      <c r="F2544" s="5">
        <v>27.0</v>
      </c>
      <c r="G2544" s="5">
        <v>26.0</v>
      </c>
      <c r="H2544" s="5">
        <v>1574.29</v>
      </c>
      <c r="I2544" s="5">
        <f t="shared" si="1"/>
        <v>0.3287002238</v>
      </c>
    </row>
    <row r="2545">
      <c r="A2545" s="3" t="s">
        <v>2476</v>
      </c>
      <c r="B2545" s="4">
        <v>45598.0</v>
      </c>
      <c r="C2545" s="5" t="s">
        <v>13</v>
      </c>
      <c r="D2545" s="5" t="s">
        <v>19</v>
      </c>
      <c r="E2545" s="5">
        <v>1450.32</v>
      </c>
      <c r="F2545" s="5">
        <v>6.0</v>
      </c>
      <c r="G2545" s="5">
        <v>29.0</v>
      </c>
      <c r="H2545" s="5">
        <v>1964.86</v>
      </c>
      <c r="I2545" s="5">
        <f t="shared" si="1"/>
        <v>1.354776877</v>
      </c>
    </row>
    <row r="2546">
      <c r="A2546" s="3" t="s">
        <v>2477</v>
      </c>
      <c r="B2546" s="4">
        <v>45072.0</v>
      </c>
      <c r="C2546" s="5" t="s">
        <v>16</v>
      </c>
      <c r="D2546" s="5" t="s">
        <v>17</v>
      </c>
      <c r="E2546" s="5">
        <v>99.12</v>
      </c>
      <c r="F2546" s="5">
        <v>35.0</v>
      </c>
      <c r="G2546" s="5">
        <v>21.0</v>
      </c>
      <c r="H2546" s="5">
        <v>16.68</v>
      </c>
      <c r="I2546" s="5">
        <f t="shared" si="1"/>
        <v>0.1682808717</v>
      </c>
    </row>
    <row r="2547">
      <c r="A2547" s="3" t="s">
        <v>2478</v>
      </c>
      <c r="B2547" s="4">
        <v>45145.0</v>
      </c>
      <c r="C2547" s="5" t="s">
        <v>12</v>
      </c>
      <c r="D2547" s="5" t="s">
        <v>19</v>
      </c>
      <c r="E2547" s="5">
        <v>4979.85</v>
      </c>
      <c r="F2547" s="5">
        <v>48.0</v>
      </c>
      <c r="G2547" s="5">
        <v>23.0</v>
      </c>
      <c r="H2547" s="5">
        <v>221.85</v>
      </c>
      <c r="I2547" s="5">
        <f t="shared" si="1"/>
        <v>0.04454953462</v>
      </c>
    </row>
    <row r="2548">
      <c r="A2548" s="3" t="s">
        <v>2479</v>
      </c>
      <c r="B2548" s="4">
        <v>45383.0</v>
      </c>
      <c r="C2548" s="5" t="s">
        <v>9</v>
      </c>
      <c r="D2548" s="5" t="s">
        <v>10</v>
      </c>
      <c r="E2548" s="5">
        <v>3093.22</v>
      </c>
      <c r="F2548" s="5">
        <v>7.0</v>
      </c>
      <c r="G2548" s="5">
        <v>44.0</v>
      </c>
      <c r="H2548" s="5">
        <v>630.86</v>
      </c>
      <c r="I2548" s="5">
        <f t="shared" si="1"/>
        <v>0.2039492826</v>
      </c>
    </row>
    <row r="2549">
      <c r="A2549" s="3" t="s">
        <v>2480</v>
      </c>
      <c r="B2549" s="4">
        <v>45200.0</v>
      </c>
      <c r="C2549" s="5" t="s">
        <v>16</v>
      </c>
      <c r="D2549" s="5" t="s">
        <v>10</v>
      </c>
      <c r="E2549" s="5">
        <v>2768.49</v>
      </c>
      <c r="F2549" s="5">
        <v>43.0</v>
      </c>
      <c r="G2549" s="5">
        <v>12.0</v>
      </c>
      <c r="H2549" s="5">
        <v>1787.1</v>
      </c>
      <c r="I2549" s="5">
        <f t="shared" si="1"/>
        <v>0.6455143418</v>
      </c>
    </row>
    <row r="2550">
      <c r="A2550" s="3" t="s">
        <v>2481</v>
      </c>
      <c r="B2550" s="4">
        <v>45565.0</v>
      </c>
      <c r="C2550" s="5" t="s">
        <v>13</v>
      </c>
      <c r="D2550" s="5" t="s">
        <v>17</v>
      </c>
      <c r="E2550" s="5">
        <v>2150.25</v>
      </c>
      <c r="F2550" s="5">
        <v>27.0</v>
      </c>
      <c r="G2550" s="5">
        <v>6.0</v>
      </c>
      <c r="H2550" s="5">
        <v>353.71</v>
      </c>
      <c r="I2550" s="5">
        <f t="shared" si="1"/>
        <v>0.1644971515</v>
      </c>
    </row>
    <row r="2551">
      <c r="A2551" s="3" t="s">
        <v>2482</v>
      </c>
      <c r="B2551" s="4">
        <v>45459.0</v>
      </c>
      <c r="C2551" s="5" t="s">
        <v>13</v>
      </c>
      <c r="D2551" s="5" t="s">
        <v>19</v>
      </c>
      <c r="E2551" s="5">
        <v>2606.79</v>
      </c>
      <c r="F2551" s="5">
        <v>35.0</v>
      </c>
      <c r="G2551" s="5">
        <v>25.0</v>
      </c>
      <c r="H2551" s="5">
        <v>606.51</v>
      </c>
      <c r="I2551" s="5">
        <f t="shared" si="1"/>
        <v>0.2326654621</v>
      </c>
    </row>
    <row r="2552">
      <c r="A2552" s="3" t="s">
        <v>2483</v>
      </c>
      <c r="B2552" s="4">
        <v>45212.0</v>
      </c>
      <c r="C2552" s="5" t="s">
        <v>12</v>
      </c>
      <c r="D2552" s="5" t="s">
        <v>23</v>
      </c>
      <c r="E2552" s="5">
        <v>2481.92</v>
      </c>
      <c r="F2552" s="5">
        <v>6.0</v>
      </c>
      <c r="G2552" s="5">
        <v>16.0</v>
      </c>
      <c r="H2552" s="5">
        <v>46.79</v>
      </c>
      <c r="I2552" s="5">
        <f t="shared" si="1"/>
        <v>0.01885234012</v>
      </c>
    </row>
    <row r="2553">
      <c r="A2553" s="3" t="s">
        <v>2484</v>
      </c>
      <c r="B2553" s="4">
        <v>45575.0</v>
      </c>
      <c r="C2553" s="5" t="s">
        <v>16</v>
      </c>
      <c r="D2553" s="5" t="s">
        <v>19</v>
      </c>
      <c r="E2553" s="5">
        <v>4272.42</v>
      </c>
      <c r="F2553" s="5">
        <v>47.0</v>
      </c>
      <c r="G2553" s="5">
        <v>20.0</v>
      </c>
      <c r="H2553" s="5">
        <v>864.28</v>
      </c>
      <c r="I2553" s="5">
        <f t="shared" si="1"/>
        <v>0.2022928457</v>
      </c>
    </row>
    <row r="2554">
      <c r="A2554" s="3" t="s">
        <v>2485</v>
      </c>
      <c r="B2554" s="4">
        <v>45012.0</v>
      </c>
      <c r="C2554" s="5" t="s">
        <v>13</v>
      </c>
      <c r="D2554" s="5" t="s">
        <v>17</v>
      </c>
      <c r="E2554" s="5">
        <v>140.09</v>
      </c>
      <c r="F2554" s="5">
        <v>25.0</v>
      </c>
      <c r="G2554" s="5">
        <v>15.0</v>
      </c>
      <c r="H2554" s="5">
        <v>1748.55</v>
      </c>
      <c r="I2554" s="5">
        <f t="shared" si="1"/>
        <v>12.48161896</v>
      </c>
    </row>
    <row r="2555">
      <c r="A2555" s="3" t="s">
        <v>2486</v>
      </c>
      <c r="B2555" s="4">
        <v>44897.0</v>
      </c>
      <c r="C2555" s="5" t="s">
        <v>9</v>
      </c>
      <c r="D2555" s="5" t="s">
        <v>23</v>
      </c>
      <c r="E2555" s="5">
        <v>203.98</v>
      </c>
      <c r="F2555" s="5">
        <v>42.0</v>
      </c>
      <c r="G2555" s="5">
        <v>29.0</v>
      </c>
      <c r="H2555" s="5">
        <v>652.3</v>
      </c>
      <c r="I2555" s="5">
        <f t="shared" si="1"/>
        <v>3.197862536</v>
      </c>
    </row>
    <row r="2556">
      <c r="A2556" s="3" t="s">
        <v>2487</v>
      </c>
      <c r="B2556" s="4">
        <v>45233.0</v>
      </c>
      <c r="C2556" s="5" t="s">
        <v>13</v>
      </c>
      <c r="D2556" s="5" t="s">
        <v>21</v>
      </c>
      <c r="E2556" s="5">
        <v>3498.51</v>
      </c>
      <c r="F2556" s="5">
        <v>26.0</v>
      </c>
      <c r="G2556" s="5">
        <v>48.0</v>
      </c>
      <c r="H2556" s="5">
        <v>933.3</v>
      </c>
      <c r="I2556" s="5">
        <f t="shared" si="1"/>
        <v>0.266770711</v>
      </c>
    </row>
    <row r="2557">
      <c r="A2557" s="3" t="s">
        <v>2488</v>
      </c>
      <c r="B2557" s="4">
        <v>45220.0</v>
      </c>
      <c r="C2557" s="5" t="s">
        <v>9</v>
      </c>
      <c r="D2557" s="5" t="s">
        <v>19</v>
      </c>
      <c r="E2557" s="5">
        <v>2016.29</v>
      </c>
      <c r="F2557" s="5">
        <v>22.0</v>
      </c>
      <c r="G2557" s="5">
        <v>17.0</v>
      </c>
      <c r="H2557" s="5">
        <v>132.58</v>
      </c>
      <c r="I2557" s="5">
        <f t="shared" si="1"/>
        <v>0.06575443017</v>
      </c>
    </row>
    <row r="2558">
      <c r="A2558" s="3" t="s">
        <v>2489</v>
      </c>
      <c r="B2558" s="4">
        <v>44980.0</v>
      </c>
      <c r="C2558" s="5" t="s">
        <v>9</v>
      </c>
      <c r="D2558" s="5" t="s">
        <v>10</v>
      </c>
      <c r="E2558" s="5">
        <v>930.21</v>
      </c>
      <c r="F2558" s="5">
        <v>22.0</v>
      </c>
      <c r="G2558" s="5">
        <v>24.0</v>
      </c>
      <c r="H2558" s="5">
        <v>567.0</v>
      </c>
      <c r="I2558" s="5">
        <f t="shared" si="1"/>
        <v>0.6095397813</v>
      </c>
    </row>
    <row r="2559">
      <c r="A2559" s="3" t="s">
        <v>2490</v>
      </c>
      <c r="B2559" s="4">
        <v>45370.0</v>
      </c>
      <c r="C2559" s="5" t="s">
        <v>13</v>
      </c>
      <c r="D2559" s="5" t="s">
        <v>17</v>
      </c>
      <c r="E2559" s="5">
        <v>1719.54</v>
      </c>
      <c r="F2559" s="5">
        <v>41.0</v>
      </c>
      <c r="G2559" s="5">
        <v>32.0</v>
      </c>
      <c r="H2559" s="5">
        <v>413.34</v>
      </c>
      <c r="I2559" s="5">
        <f t="shared" si="1"/>
        <v>0.2403782407</v>
      </c>
    </row>
    <row r="2560">
      <c r="A2560" s="3" t="s">
        <v>2491</v>
      </c>
      <c r="B2560" s="4">
        <v>45534.0</v>
      </c>
      <c r="C2560" s="5" t="s">
        <v>16</v>
      </c>
      <c r="D2560" s="5" t="s">
        <v>21</v>
      </c>
      <c r="E2560" s="5">
        <v>809.83</v>
      </c>
      <c r="F2560" s="5">
        <v>35.0</v>
      </c>
      <c r="G2560" s="5">
        <v>2.0</v>
      </c>
      <c r="H2560" s="5">
        <v>1331.92</v>
      </c>
      <c r="I2560" s="5">
        <f t="shared" si="1"/>
        <v>1.644690861</v>
      </c>
    </row>
    <row r="2561">
      <c r="A2561" s="3" t="s">
        <v>2492</v>
      </c>
      <c r="B2561" s="4">
        <v>45099.0</v>
      </c>
      <c r="C2561" s="5" t="s">
        <v>12</v>
      </c>
      <c r="D2561" s="5" t="s">
        <v>17</v>
      </c>
      <c r="E2561" s="5">
        <v>1851.15</v>
      </c>
      <c r="F2561" s="5">
        <v>22.0</v>
      </c>
      <c r="G2561" s="5">
        <v>13.0</v>
      </c>
      <c r="H2561" s="5">
        <v>1465.39</v>
      </c>
      <c r="I2561" s="5">
        <f t="shared" si="1"/>
        <v>0.7916106204</v>
      </c>
    </row>
    <row r="2562">
      <c r="A2562" s="3" t="s">
        <v>2493</v>
      </c>
      <c r="B2562" s="4">
        <v>45100.0</v>
      </c>
      <c r="C2562" s="5" t="s">
        <v>13</v>
      </c>
      <c r="D2562" s="5" t="s">
        <v>23</v>
      </c>
      <c r="E2562" s="5">
        <v>3578.13</v>
      </c>
      <c r="F2562" s="5">
        <v>3.0</v>
      </c>
      <c r="G2562" s="5">
        <v>34.0</v>
      </c>
      <c r="H2562" s="5">
        <v>1200.59</v>
      </c>
      <c r="I2562" s="5">
        <f t="shared" si="1"/>
        <v>0.335535601</v>
      </c>
    </row>
    <row r="2563">
      <c r="A2563" s="3" t="s">
        <v>2494</v>
      </c>
      <c r="B2563" s="4">
        <v>45545.0</v>
      </c>
      <c r="C2563" s="5" t="s">
        <v>9</v>
      </c>
      <c r="D2563" s="5" t="s">
        <v>21</v>
      </c>
      <c r="E2563" s="5">
        <v>2422.61</v>
      </c>
      <c r="F2563" s="5">
        <v>5.0</v>
      </c>
      <c r="G2563" s="5">
        <v>41.0</v>
      </c>
      <c r="H2563" s="5">
        <v>283.27</v>
      </c>
      <c r="I2563" s="5">
        <f t="shared" si="1"/>
        <v>0.1169276111</v>
      </c>
    </row>
    <row r="2564">
      <c r="A2564" s="3" t="s">
        <v>2495</v>
      </c>
      <c r="B2564" s="4">
        <v>45189.0</v>
      </c>
      <c r="C2564" s="5" t="s">
        <v>13</v>
      </c>
      <c r="D2564" s="5" t="s">
        <v>19</v>
      </c>
      <c r="E2564" s="5">
        <v>3337.9</v>
      </c>
      <c r="F2564" s="5">
        <v>49.0</v>
      </c>
      <c r="G2564" s="5">
        <v>7.0</v>
      </c>
      <c r="H2564" s="5">
        <v>1460.21</v>
      </c>
      <c r="I2564" s="5">
        <f t="shared" si="1"/>
        <v>0.4374636748</v>
      </c>
    </row>
    <row r="2565">
      <c r="A2565" s="3" t="s">
        <v>2496</v>
      </c>
      <c r="B2565" s="4">
        <v>45221.0</v>
      </c>
      <c r="C2565" s="5" t="s">
        <v>9</v>
      </c>
      <c r="D2565" s="5" t="s">
        <v>19</v>
      </c>
      <c r="E2565" s="5">
        <v>4673.64</v>
      </c>
      <c r="F2565" s="5">
        <v>41.0</v>
      </c>
      <c r="G2565" s="5">
        <v>6.0</v>
      </c>
      <c r="H2565" s="5">
        <v>1046.03</v>
      </c>
      <c r="I2565" s="5">
        <f t="shared" si="1"/>
        <v>0.2238148424</v>
      </c>
    </row>
    <row r="2566">
      <c r="A2566" s="3" t="s">
        <v>2497</v>
      </c>
      <c r="B2566" s="4">
        <v>45090.0</v>
      </c>
      <c r="C2566" s="5" t="s">
        <v>16</v>
      </c>
      <c r="D2566" s="5" t="s">
        <v>21</v>
      </c>
      <c r="E2566" s="5">
        <v>1813.72</v>
      </c>
      <c r="F2566" s="5">
        <v>37.0</v>
      </c>
      <c r="G2566" s="5">
        <v>28.0</v>
      </c>
      <c r="H2566" s="5">
        <v>1525.06</v>
      </c>
      <c r="I2566" s="5">
        <f t="shared" si="1"/>
        <v>0.8408464372</v>
      </c>
    </row>
    <row r="2567">
      <c r="A2567" s="3" t="s">
        <v>2498</v>
      </c>
      <c r="B2567" s="4">
        <v>45412.0</v>
      </c>
      <c r="C2567" s="5" t="s">
        <v>13</v>
      </c>
      <c r="D2567" s="5" t="s">
        <v>19</v>
      </c>
      <c r="E2567" s="5">
        <v>370.0</v>
      </c>
      <c r="F2567" s="5">
        <v>46.0</v>
      </c>
      <c r="G2567" s="5">
        <v>15.0</v>
      </c>
      <c r="H2567" s="5">
        <v>499.83</v>
      </c>
      <c r="I2567" s="5">
        <f t="shared" si="1"/>
        <v>1.350891892</v>
      </c>
    </row>
    <row r="2568">
      <c r="A2568" s="3" t="s">
        <v>2499</v>
      </c>
      <c r="B2568" s="4">
        <v>44883.0</v>
      </c>
      <c r="C2568" s="5" t="s">
        <v>9</v>
      </c>
      <c r="D2568" s="5" t="s">
        <v>17</v>
      </c>
      <c r="E2568" s="5">
        <v>3753.64</v>
      </c>
      <c r="F2568" s="5">
        <v>18.0</v>
      </c>
      <c r="G2568" s="5">
        <v>18.0</v>
      </c>
      <c r="H2568" s="5">
        <v>1476.39</v>
      </c>
      <c r="I2568" s="5">
        <f t="shared" si="1"/>
        <v>0.3933222152</v>
      </c>
    </row>
    <row r="2569">
      <c r="A2569" s="3" t="s">
        <v>2500</v>
      </c>
      <c r="B2569" s="4">
        <v>45142.0</v>
      </c>
      <c r="C2569" s="5" t="s">
        <v>12</v>
      </c>
      <c r="D2569" s="5" t="s">
        <v>19</v>
      </c>
      <c r="E2569" s="5">
        <v>4423.34</v>
      </c>
      <c r="F2569" s="5">
        <v>39.0</v>
      </c>
      <c r="G2569" s="5">
        <v>44.0</v>
      </c>
      <c r="H2569" s="5">
        <v>1186.92</v>
      </c>
      <c r="I2569" s="5">
        <f t="shared" si="1"/>
        <v>0.2683311706</v>
      </c>
    </row>
    <row r="2570">
      <c r="A2570" s="3" t="s">
        <v>2501</v>
      </c>
      <c r="B2570" s="4">
        <v>44909.0</v>
      </c>
      <c r="C2570" s="5" t="s">
        <v>12</v>
      </c>
      <c r="D2570" s="5" t="s">
        <v>23</v>
      </c>
      <c r="E2570" s="5">
        <v>3266.08</v>
      </c>
      <c r="F2570" s="5">
        <v>35.0</v>
      </c>
      <c r="G2570" s="5">
        <v>1.0</v>
      </c>
      <c r="H2570" s="5">
        <v>990.51</v>
      </c>
      <c r="I2570" s="5">
        <f t="shared" si="1"/>
        <v>0.3032718121</v>
      </c>
    </row>
    <row r="2571">
      <c r="A2571" s="3" t="s">
        <v>2502</v>
      </c>
      <c r="B2571" s="4">
        <v>45385.0</v>
      </c>
      <c r="C2571" s="5" t="s">
        <v>12</v>
      </c>
      <c r="D2571" s="5" t="s">
        <v>19</v>
      </c>
      <c r="E2571" s="5">
        <v>410.32</v>
      </c>
      <c r="F2571" s="5">
        <v>14.0</v>
      </c>
      <c r="G2571" s="5">
        <v>0.0</v>
      </c>
      <c r="H2571" s="5">
        <v>158.87</v>
      </c>
      <c r="I2571" s="5">
        <f t="shared" si="1"/>
        <v>0.3871856112</v>
      </c>
    </row>
    <row r="2572">
      <c r="A2572" s="3" t="s">
        <v>2503</v>
      </c>
      <c r="B2572" s="4">
        <v>45364.0</v>
      </c>
      <c r="C2572" s="5" t="s">
        <v>9</v>
      </c>
      <c r="D2572" s="5" t="s">
        <v>23</v>
      </c>
      <c r="E2572" s="5">
        <v>2161.9</v>
      </c>
      <c r="F2572" s="5">
        <v>34.0</v>
      </c>
      <c r="G2572" s="5">
        <v>42.0</v>
      </c>
      <c r="H2572" s="5">
        <v>825.68</v>
      </c>
      <c r="I2572" s="5">
        <f t="shared" si="1"/>
        <v>0.3819233082</v>
      </c>
    </row>
    <row r="2573">
      <c r="A2573" s="3" t="s">
        <v>2504</v>
      </c>
      <c r="B2573" s="4">
        <v>45146.0</v>
      </c>
      <c r="C2573" s="5" t="s">
        <v>16</v>
      </c>
      <c r="D2573" s="5" t="s">
        <v>19</v>
      </c>
      <c r="E2573" s="5">
        <v>801.28</v>
      </c>
      <c r="F2573" s="5">
        <v>49.0</v>
      </c>
      <c r="G2573" s="5">
        <v>24.0</v>
      </c>
      <c r="H2573" s="5">
        <v>1805.37</v>
      </c>
      <c r="I2573" s="5">
        <f t="shared" si="1"/>
        <v>2.253107528</v>
      </c>
    </row>
    <row r="2574">
      <c r="A2574" s="3" t="s">
        <v>2505</v>
      </c>
      <c r="B2574" s="4">
        <v>44957.0</v>
      </c>
      <c r="C2574" s="5" t="s">
        <v>12</v>
      </c>
      <c r="D2574" s="5" t="s">
        <v>21</v>
      </c>
      <c r="E2574" s="5">
        <v>191.79</v>
      </c>
      <c r="F2574" s="5">
        <v>26.0</v>
      </c>
      <c r="G2574" s="5">
        <v>48.0</v>
      </c>
      <c r="H2574" s="5">
        <v>917.23</v>
      </c>
      <c r="I2574" s="5">
        <f t="shared" si="1"/>
        <v>4.78247041</v>
      </c>
    </row>
    <row r="2575">
      <c r="A2575" s="3" t="s">
        <v>2506</v>
      </c>
      <c r="B2575" s="4">
        <v>45025.0</v>
      </c>
      <c r="C2575" s="5" t="s">
        <v>9</v>
      </c>
      <c r="D2575" s="5" t="s">
        <v>10</v>
      </c>
      <c r="E2575" s="5">
        <v>1380.35</v>
      </c>
      <c r="F2575" s="5">
        <v>42.0</v>
      </c>
      <c r="G2575" s="5">
        <v>48.0</v>
      </c>
      <c r="H2575" s="5">
        <v>1403.34</v>
      </c>
      <c r="I2575" s="5">
        <f t="shared" si="1"/>
        <v>1.016655196</v>
      </c>
    </row>
    <row r="2576">
      <c r="A2576" s="3" t="s">
        <v>2507</v>
      </c>
      <c r="B2576" s="4">
        <v>45494.0</v>
      </c>
      <c r="C2576" s="5" t="s">
        <v>16</v>
      </c>
      <c r="D2576" s="5" t="s">
        <v>10</v>
      </c>
      <c r="E2576" s="5">
        <v>2511.8</v>
      </c>
      <c r="F2576" s="5">
        <v>43.0</v>
      </c>
      <c r="G2576" s="5">
        <v>15.0</v>
      </c>
      <c r="H2576" s="5">
        <v>1516.66</v>
      </c>
      <c r="I2576" s="5">
        <f t="shared" si="1"/>
        <v>0.6038139979</v>
      </c>
    </row>
    <row r="2577">
      <c r="A2577" s="3" t="s">
        <v>2508</v>
      </c>
      <c r="B2577" s="4">
        <v>45061.0</v>
      </c>
      <c r="C2577" s="5" t="s">
        <v>16</v>
      </c>
      <c r="D2577" s="5" t="s">
        <v>19</v>
      </c>
      <c r="E2577" s="5">
        <v>3701.09</v>
      </c>
      <c r="F2577" s="5">
        <v>6.0</v>
      </c>
      <c r="G2577" s="5">
        <v>7.0</v>
      </c>
      <c r="H2577" s="5">
        <v>602.87</v>
      </c>
      <c r="I2577" s="5">
        <f t="shared" si="1"/>
        <v>0.1628898514</v>
      </c>
    </row>
    <row r="2578">
      <c r="A2578" s="3" t="s">
        <v>2509</v>
      </c>
      <c r="B2578" s="4">
        <v>45504.0</v>
      </c>
      <c r="C2578" s="5" t="s">
        <v>13</v>
      </c>
      <c r="D2578" s="5" t="s">
        <v>19</v>
      </c>
      <c r="E2578" s="5">
        <v>1661.25</v>
      </c>
      <c r="F2578" s="5">
        <v>46.0</v>
      </c>
      <c r="G2578" s="5">
        <v>28.0</v>
      </c>
      <c r="H2578" s="5">
        <v>308.42</v>
      </c>
      <c r="I2578" s="5">
        <f t="shared" si="1"/>
        <v>0.18565538</v>
      </c>
    </row>
    <row r="2579">
      <c r="A2579" s="3" t="s">
        <v>2510</v>
      </c>
      <c r="B2579" s="4">
        <v>45270.0</v>
      </c>
      <c r="C2579" s="5" t="s">
        <v>16</v>
      </c>
      <c r="D2579" s="5" t="s">
        <v>21</v>
      </c>
      <c r="E2579" s="5">
        <v>3219.04</v>
      </c>
      <c r="F2579" s="5">
        <v>37.0</v>
      </c>
      <c r="G2579" s="5">
        <v>17.0</v>
      </c>
      <c r="H2579" s="5">
        <v>1328.3</v>
      </c>
      <c r="I2579" s="5">
        <f t="shared" si="1"/>
        <v>0.4126385506</v>
      </c>
    </row>
    <row r="2580">
      <c r="A2580" s="3" t="s">
        <v>2511</v>
      </c>
      <c r="B2580" s="4">
        <v>45316.0</v>
      </c>
      <c r="C2580" s="5" t="s">
        <v>16</v>
      </c>
      <c r="D2580" s="5" t="s">
        <v>21</v>
      </c>
      <c r="E2580" s="5">
        <v>506.35</v>
      </c>
      <c r="F2580" s="5">
        <v>22.0</v>
      </c>
      <c r="G2580" s="5">
        <v>25.0</v>
      </c>
      <c r="H2580" s="5">
        <v>402.9</v>
      </c>
      <c r="I2580" s="5">
        <f t="shared" si="1"/>
        <v>0.7956946776</v>
      </c>
    </row>
    <row r="2581">
      <c r="A2581" s="3" t="s">
        <v>2512</v>
      </c>
      <c r="B2581" s="4">
        <v>45298.0</v>
      </c>
      <c r="C2581" s="5" t="s">
        <v>12</v>
      </c>
      <c r="D2581" s="5" t="s">
        <v>21</v>
      </c>
      <c r="E2581" s="5">
        <v>2147.83</v>
      </c>
      <c r="F2581" s="5">
        <v>45.0</v>
      </c>
      <c r="G2581" s="5">
        <v>11.0</v>
      </c>
      <c r="H2581" s="5">
        <v>55.7</v>
      </c>
      <c r="I2581" s="5">
        <f t="shared" si="1"/>
        <v>0.02593315113</v>
      </c>
    </row>
    <row r="2582">
      <c r="A2582" s="3" t="s">
        <v>2513</v>
      </c>
      <c r="B2582" s="4">
        <v>45207.0</v>
      </c>
      <c r="C2582" s="5" t="s">
        <v>9</v>
      </c>
      <c r="D2582" s="5" t="s">
        <v>19</v>
      </c>
      <c r="E2582" s="5">
        <v>568.05</v>
      </c>
      <c r="F2582" s="5">
        <v>32.0</v>
      </c>
      <c r="G2582" s="5">
        <v>33.0</v>
      </c>
      <c r="H2582" s="5">
        <v>1269.04</v>
      </c>
      <c r="I2582" s="5">
        <f t="shared" si="1"/>
        <v>2.234028695</v>
      </c>
    </row>
    <row r="2583">
      <c r="A2583" s="3" t="s">
        <v>2514</v>
      </c>
      <c r="B2583" s="4">
        <v>45120.0</v>
      </c>
      <c r="C2583" s="5" t="s">
        <v>13</v>
      </c>
      <c r="D2583" s="5" t="s">
        <v>17</v>
      </c>
      <c r="E2583" s="5">
        <v>339.78</v>
      </c>
      <c r="F2583" s="5">
        <v>19.0</v>
      </c>
      <c r="G2583" s="5">
        <v>46.0</v>
      </c>
      <c r="H2583" s="5">
        <v>789.51</v>
      </c>
      <c r="I2583" s="5">
        <f t="shared" si="1"/>
        <v>2.323591736</v>
      </c>
    </row>
    <row r="2584">
      <c r="A2584" s="3" t="s">
        <v>2515</v>
      </c>
      <c r="B2584" s="4">
        <v>45178.0</v>
      </c>
      <c r="C2584" s="5" t="s">
        <v>13</v>
      </c>
      <c r="D2584" s="5" t="s">
        <v>19</v>
      </c>
      <c r="E2584" s="5">
        <v>1609.51</v>
      </c>
      <c r="F2584" s="5">
        <v>47.0</v>
      </c>
      <c r="G2584" s="5">
        <v>35.0</v>
      </c>
      <c r="H2584" s="5">
        <v>1471.56</v>
      </c>
      <c r="I2584" s="5">
        <f t="shared" si="1"/>
        <v>0.9142906847</v>
      </c>
    </row>
    <row r="2585">
      <c r="A2585" s="3" t="s">
        <v>2516</v>
      </c>
      <c r="B2585" s="4">
        <v>44952.0</v>
      </c>
      <c r="C2585" s="5" t="s">
        <v>13</v>
      </c>
      <c r="D2585" s="5" t="s">
        <v>19</v>
      </c>
      <c r="E2585" s="5">
        <v>3767.19</v>
      </c>
      <c r="F2585" s="5">
        <v>27.0</v>
      </c>
      <c r="G2585" s="5">
        <v>36.0</v>
      </c>
      <c r="H2585" s="5">
        <v>1199.24</v>
      </c>
      <c r="I2585" s="5">
        <f t="shared" si="1"/>
        <v>0.3183380716</v>
      </c>
    </row>
    <row r="2586">
      <c r="A2586" s="3" t="s">
        <v>2517</v>
      </c>
      <c r="B2586" s="4">
        <v>44940.0</v>
      </c>
      <c r="C2586" s="5" t="s">
        <v>16</v>
      </c>
      <c r="D2586" s="5" t="s">
        <v>10</v>
      </c>
      <c r="E2586" s="5">
        <v>2960.04</v>
      </c>
      <c r="F2586" s="5">
        <v>45.0</v>
      </c>
      <c r="G2586" s="5">
        <v>50.0</v>
      </c>
      <c r="H2586" s="5">
        <v>1294.22</v>
      </c>
      <c r="I2586" s="5">
        <f t="shared" si="1"/>
        <v>0.437230578</v>
      </c>
    </row>
    <row r="2587">
      <c r="A2587" s="3" t="s">
        <v>2518</v>
      </c>
      <c r="B2587" s="4">
        <v>45246.0</v>
      </c>
      <c r="C2587" s="5" t="s">
        <v>9</v>
      </c>
      <c r="D2587" s="5" t="s">
        <v>10</v>
      </c>
      <c r="E2587" s="5">
        <v>1156.53</v>
      </c>
      <c r="F2587" s="5">
        <v>21.0</v>
      </c>
      <c r="G2587" s="5">
        <v>48.0</v>
      </c>
      <c r="H2587" s="5">
        <v>264.91</v>
      </c>
      <c r="I2587" s="5">
        <f t="shared" si="1"/>
        <v>0.2290558827</v>
      </c>
    </row>
    <row r="2588">
      <c r="A2588" s="3" t="s">
        <v>2519</v>
      </c>
      <c r="B2588" s="4">
        <v>44940.0</v>
      </c>
      <c r="C2588" s="5" t="s">
        <v>13</v>
      </c>
      <c r="D2588" s="5" t="s">
        <v>19</v>
      </c>
      <c r="E2588" s="5">
        <v>4357.16</v>
      </c>
      <c r="F2588" s="5">
        <v>19.0</v>
      </c>
      <c r="G2588" s="5">
        <v>15.0</v>
      </c>
      <c r="H2588" s="5">
        <v>49.0</v>
      </c>
      <c r="I2588" s="5">
        <f t="shared" si="1"/>
        <v>0.01124585739</v>
      </c>
    </row>
    <row r="2589">
      <c r="A2589" s="3" t="s">
        <v>2520</v>
      </c>
      <c r="B2589" s="4">
        <v>45252.0</v>
      </c>
      <c r="C2589" s="5" t="s">
        <v>12</v>
      </c>
      <c r="D2589" s="5" t="s">
        <v>19</v>
      </c>
      <c r="E2589" s="5">
        <v>2129.77</v>
      </c>
      <c r="F2589" s="5">
        <v>43.0</v>
      </c>
      <c r="G2589" s="5">
        <v>12.0</v>
      </c>
      <c r="H2589" s="5">
        <v>693.87</v>
      </c>
      <c r="I2589" s="5">
        <f t="shared" si="1"/>
        <v>0.3257957432</v>
      </c>
    </row>
    <row r="2590">
      <c r="A2590" s="3" t="s">
        <v>2521</v>
      </c>
      <c r="B2590" s="4">
        <v>45142.0</v>
      </c>
      <c r="C2590" s="5" t="s">
        <v>16</v>
      </c>
      <c r="D2590" s="5" t="s">
        <v>17</v>
      </c>
      <c r="E2590" s="5">
        <v>3808.53</v>
      </c>
      <c r="F2590" s="5">
        <v>33.0</v>
      </c>
      <c r="G2590" s="5">
        <v>9.0</v>
      </c>
      <c r="H2590" s="5">
        <v>1207.24</v>
      </c>
      <c r="I2590" s="5">
        <f t="shared" si="1"/>
        <v>0.316983193</v>
      </c>
    </row>
    <row r="2591">
      <c r="A2591" s="3" t="s">
        <v>2522</v>
      </c>
      <c r="B2591" s="4">
        <v>45060.0</v>
      </c>
      <c r="C2591" s="5" t="s">
        <v>16</v>
      </c>
      <c r="D2591" s="5" t="s">
        <v>23</v>
      </c>
      <c r="E2591" s="5">
        <v>2169.53</v>
      </c>
      <c r="F2591" s="5">
        <v>32.0</v>
      </c>
      <c r="G2591" s="5">
        <v>28.0</v>
      </c>
      <c r="H2591" s="5">
        <v>1614.51</v>
      </c>
      <c r="I2591" s="5">
        <f t="shared" si="1"/>
        <v>0.7441750056</v>
      </c>
    </row>
    <row r="2592">
      <c r="A2592" s="3" t="s">
        <v>2523</v>
      </c>
      <c r="B2592" s="4">
        <v>45450.0</v>
      </c>
      <c r="C2592" s="5" t="s">
        <v>13</v>
      </c>
      <c r="D2592" s="5" t="s">
        <v>19</v>
      </c>
      <c r="E2592" s="5">
        <v>3503.99</v>
      </c>
      <c r="F2592" s="5">
        <v>3.0</v>
      </c>
      <c r="G2592" s="5">
        <v>39.0</v>
      </c>
      <c r="H2592" s="5">
        <v>934.36</v>
      </c>
      <c r="I2592" s="5">
        <f t="shared" si="1"/>
        <v>0.2666560121</v>
      </c>
    </row>
    <row r="2593">
      <c r="A2593" s="3" t="s">
        <v>2524</v>
      </c>
      <c r="B2593" s="4">
        <v>45237.0</v>
      </c>
      <c r="C2593" s="5" t="s">
        <v>9</v>
      </c>
      <c r="D2593" s="5" t="s">
        <v>21</v>
      </c>
      <c r="E2593" s="5">
        <v>2297.71</v>
      </c>
      <c r="F2593" s="5">
        <v>50.0</v>
      </c>
      <c r="G2593" s="5">
        <v>10.0</v>
      </c>
      <c r="H2593" s="5">
        <v>70.75</v>
      </c>
      <c r="I2593" s="5">
        <f t="shared" si="1"/>
        <v>0.03079152722</v>
      </c>
    </row>
    <row r="2594">
      <c r="A2594" s="3" t="s">
        <v>2525</v>
      </c>
      <c r="B2594" s="4">
        <v>45177.0</v>
      </c>
      <c r="C2594" s="5" t="s">
        <v>12</v>
      </c>
      <c r="D2594" s="5" t="s">
        <v>17</v>
      </c>
      <c r="E2594" s="5">
        <v>4438.77</v>
      </c>
      <c r="F2594" s="5">
        <v>9.0</v>
      </c>
      <c r="G2594" s="5">
        <v>39.0</v>
      </c>
      <c r="H2594" s="5">
        <v>668.96</v>
      </c>
      <c r="I2594" s="5">
        <f t="shared" si="1"/>
        <v>0.150708417</v>
      </c>
    </row>
    <row r="2595">
      <c r="A2595" s="3" t="s">
        <v>2526</v>
      </c>
      <c r="B2595" s="4">
        <v>45036.0</v>
      </c>
      <c r="C2595" s="5" t="s">
        <v>12</v>
      </c>
      <c r="D2595" s="5" t="s">
        <v>19</v>
      </c>
      <c r="E2595" s="5">
        <v>3549.99</v>
      </c>
      <c r="F2595" s="5">
        <v>26.0</v>
      </c>
      <c r="G2595" s="5">
        <v>50.0</v>
      </c>
      <c r="H2595" s="5">
        <v>781.93</v>
      </c>
      <c r="I2595" s="5">
        <f t="shared" si="1"/>
        <v>0.2202625923</v>
      </c>
    </row>
    <row r="2596">
      <c r="A2596" s="3" t="s">
        <v>2527</v>
      </c>
      <c r="B2596" s="4">
        <v>45083.0</v>
      </c>
      <c r="C2596" s="5" t="s">
        <v>9</v>
      </c>
      <c r="D2596" s="5" t="s">
        <v>23</v>
      </c>
      <c r="E2596" s="5">
        <v>2295.79</v>
      </c>
      <c r="F2596" s="5">
        <v>43.0</v>
      </c>
      <c r="G2596" s="5">
        <v>36.0</v>
      </c>
      <c r="H2596" s="5">
        <v>287.11</v>
      </c>
      <c r="I2596" s="5">
        <f t="shared" si="1"/>
        <v>0.1250593478</v>
      </c>
    </row>
    <row r="2597">
      <c r="A2597" s="3" t="s">
        <v>2528</v>
      </c>
      <c r="B2597" s="4">
        <v>45584.0</v>
      </c>
      <c r="C2597" s="5" t="s">
        <v>12</v>
      </c>
      <c r="D2597" s="5" t="s">
        <v>10</v>
      </c>
      <c r="E2597" s="5">
        <v>2163.67</v>
      </c>
      <c r="F2597" s="5">
        <v>39.0</v>
      </c>
      <c r="G2597" s="5">
        <v>20.0</v>
      </c>
      <c r="H2597" s="5">
        <v>1599.54</v>
      </c>
      <c r="I2597" s="5">
        <f t="shared" si="1"/>
        <v>0.7392717004</v>
      </c>
    </row>
    <row r="2598">
      <c r="A2598" s="3" t="s">
        <v>2529</v>
      </c>
      <c r="B2598" s="4">
        <v>45279.0</v>
      </c>
      <c r="C2598" s="5" t="s">
        <v>9</v>
      </c>
      <c r="D2598" s="5" t="s">
        <v>23</v>
      </c>
      <c r="E2598" s="5">
        <v>4061.24</v>
      </c>
      <c r="F2598" s="5">
        <v>26.0</v>
      </c>
      <c r="G2598" s="5">
        <v>34.0</v>
      </c>
      <c r="H2598" s="5">
        <v>96.83</v>
      </c>
      <c r="I2598" s="5">
        <f t="shared" si="1"/>
        <v>0.02384247176</v>
      </c>
    </row>
    <row r="2599">
      <c r="A2599" s="3" t="s">
        <v>2530</v>
      </c>
      <c r="B2599" s="4">
        <v>44987.0</v>
      </c>
      <c r="C2599" s="5" t="s">
        <v>16</v>
      </c>
      <c r="D2599" s="5" t="s">
        <v>17</v>
      </c>
      <c r="E2599" s="5">
        <v>3781.91</v>
      </c>
      <c r="F2599" s="5">
        <v>3.0</v>
      </c>
      <c r="G2599" s="5">
        <v>17.0</v>
      </c>
      <c r="H2599" s="5">
        <v>1785.77</v>
      </c>
      <c r="I2599" s="5">
        <f t="shared" si="1"/>
        <v>0.4721873339</v>
      </c>
    </row>
    <row r="2600">
      <c r="A2600" s="3" t="s">
        <v>2531</v>
      </c>
      <c r="B2600" s="4">
        <v>45186.0</v>
      </c>
      <c r="C2600" s="5" t="s">
        <v>13</v>
      </c>
      <c r="D2600" s="5" t="s">
        <v>19</v>
      </c>
      <c r="E2600" s="5">
        <v>2172.93</v>
      </c>
      <c r="F2600" s="5">
        <v>42.0</v>
      </c>
      <c r="G2600" s="5">
        <v>5.0</v>
      </c>
      <c r="H2600" s="5">
        <v>1875.39</v>
      </c>
      <c r="I2600" s="5">
        <f t="shared" si="1"/>
        <v>0.8630696801</v>
      </c>
    </row>
    <row r="2601">
      <c r="A2601" s="3" t="s">
        <v>2532</v>
      </c>
      <c r="B2601" s="4">
        <v>44958.0</v>
      </c>
      <c r="C2601" s="5" t="s">
        <v>9</v>
      </c>
      <c r="D2601" s="5" t="s">
        <v>23</v>
      </c>
      <c r="E2601" s="5">
        <v>4836.29</v>
      </c>
      <c r="F2601" s="5">
        <v>1.0</v>
      </c>
      <c r="G2601" s="5">
        <v>49.0</v>
      </c>
      <c r="H2601" s="5">
        <v>851.48</v>
      </c>
      <c r="I2601" s="5">
        <f t="shared" si="1"/>
        <v>0.1760605754</v>
      </c>
    </row>
    <row r="2602">
      <c r="A2602" s="3" t="s">
        <v>2533</v>
      </c>
      <c r="B2602" s="4">
        <v>45284.0</v>
      </c>
      <c r="C2602" s="5" t="s">
        <v>9</v>
      </c>
      <c r="D2602" s="5" t="s">
        <v>23</v>
      </c>
      <c r="E2602" s="5">
        <v>3749.6</v>
      </c>
      <c r="F2602" s="5">
        <v>47.0</v>
      </c>
      <c r="G2602" s="5">
        <v>1.0</v>
      </c>
      <c r="H2602" s="5">
        <v>1685.38</v>
      </c>
      <c r="I2602" s="5">
        <f t="shared" si="1"/>
        <v>0.4494826115</v>
      </c>
    </row>
    <row r="2603">
      <c r="A2603" s="3" t="s">
        <v>2534</v>
      </c>
      <c r="B2603" s="4">
        <v>45089.0</v>
      </c>
      <c r="C2603" s="5" t="s">
        <v>13</v>
      </c>
      <c r="D2603" s="5" t="s">
        <v>17</v>
      </c>
      <c r="E2603" s="5">
        <v>2578.61</v>
      </c>
      <c r="F2603" s="5">
        <v>21.0</v>
      </c>
      <c r="G2603" s="5">
        <v>1.0</v>
      </c>
      <c r="H2603" s="5">
        <v>1268.44</v>
      </c>
      <c r="I2603" s="5">
        <f t="shared" si="1"/>
        <v>0.4919084313</v>
      </c>
    </row>
    <row r="2604">
      <c r="A2604" s="3" t="s">
        <v>2535</v>
      </c>
      <c r="B2604" s="4">
        <v>45080.0</v>
      </c>
      <c r="C2604" s="5" t="s">
        <v>13</v>
      </c>
      <c r="D2604" s="5" t="s">
        <v>10</v>
      </c>
      <c r="E2604" s="5">
        <v>3329.8</v>
      </c>
      <c r="F2604" s="5">
        <v>8.0</v>
      </c>
      <c r="G2604" s="5">
        <v>1.0</v>
      </c>
      <c r="H2604" s="5">
        <v>448.93</v>
      </c>
      <c r="I2604" s="5">
        <f t="shared" si="1"/>
        <v>0.1348219112</v>
      </c>
    </row>
    <row r="2605">
      <c r="A2605" s="3" t="s">
        <v>2536</v>
      </c>
      <c r="B2605" s="4">
        <v>45354.0</v>
      </c>
      <c r="C2605" s="5" t="s">
        <v>13</v>
      </c>
      <c r="D2605" s="5" t="s">
        <v>21</v>
      </c>
      <c r="E2605" s="5">
        <v>4765.9</v>
      </c>
      <c r="F2605" s="5">
        <v>44.0</v>
      </c>
      <c r="G2605" s="5">
        <v>18.0</v>
      </c>
      <c r="H2605" s="5">
        <v>700.52</v>
      </c>
      <c r="I2605" s="5">
        <f t="shared" si="1"/>
        <v>0.1469858788</v>
      </c>
    </row>
    <row r="2606">
      <c r="A2606" s="3" t="s">
        <v>2537</v>
      </c>
      <c r="B2606" s="4">
        <v>45099.0</v>
      </c>
      <c r="C2606" s="5" t="s">
        <v>12</v>
      </c>
      <c r="D2606" s="5" t="s">
        <v>21</v>
      </c>
      <c r="E2606" s="5">
        <v>2868.24</v>
      </c>
      <c r="F2606" s="5">
        <v>44.0</v>
      </c>
      <c r="G2606" s="5">
        <v>32.0</v>
      </c>
      <c r="H2606" s="5">
        <v>557.86</v>
      </c>
      <c r="I2606" s="5">
        <f t="shared" si="1"/>
        <v>0.1944955792</v>
      </c>
    </row>
    <row r="2607">
      <c r="A2607" s="3" t="s">
        <v>2538</v>
      </c>
      <c r="B2607" s="4">
        <v>44992.0</v>
      </c>
      <c r="C2607" s="5" t="s">
        <v>16</v>
      </c>
      <c r="D2607" s="5" t="s">
        <v>10</v>
      </c>
      <c r="E2607" s="5">
        <v>212.13</v>
      </c>
      <c r="F2607" s="5">
        <v>49.0</v>
      </c>
      <c r="G2607" s="5">
        <v>28.0</v>
      </c>
      <c r="H2607" s="5">
        <v>1430.39</v>
      </c>
      <c r="I2607" s="5">
        <f t="shared" si="1"/>
        <v>6.742987791</v>
      </c>
    </row>
    <row r="2608">
      <c r="A2608" s="3" t="s">
        <v>2539</v>
      </c>
      <c r="B2608" s="4">
        <v>45237.0</v>
      </c>
      <c r="C2608" s="5" t="s">
        <v>9</v>
      </c>
      <c r="D2608" s="5" t="s">
        <v>21</v>
      </c>
      <c r="E2608" s="5">
        <v>3946.66</v>
      </c>
      <c r="F2608" s="5">
        <v>47.0</v>
      </c>
      <c r="G2608" s="5">
        <v>29.0</v>
      </c>
      <c r="H2608" s="5">
        <v>571.86</v>
      </c>
      <c r="I2608" s="5">
        <f t="shared" si="1"/>
        <v>0.1448972042</v>
      </c>
    </row>
    <row r="2609">
      <c r="A2609" s="3" t="s">
        <v>2540</v>
      </c>
      <c r="B2609" s="4">
        <v>45236.0</v>
      </c>
      <c r="C2609" s="5" t="s">
        <v>12</v>
      </c>
      <c r="D2609" s="5" t="s">
        <v>23</v>
      </c>
      <c r="E2609" s="5">
        <v>1445.4</v>
      </c>
      <c r="F2609" s="5">
        <v>30.0</v>
      </c>
      <c r="G2609" s="5">
        <v>17.0</v>
      </c>
      <c r="H2609" s="5">
        <v>810.21</v>
      </c>
      <c r="I2609" s="5">
        <f t="shared" si="1"/>
        <v>0.5605437941</v>
      </c>
    </row>
    <row r="2610">
      <c r="A2610" s="3" t="s">
        <v>2541</v>
      </c>
      <c r="B2610" s="4">
        <v>45096.0</v>
      </c>
      <c r="C2610" s="5" t="s">
        <v>16</v>
      </c>
      <c r="D2610" s="5" t="s">
        <v>21</v>
      </c>
      <c r="E2610" s="5">
        <v>469.91</v>
      </c>
      <c r="F2610" s="5">
        <v>42.0</v>
      </c>
      <c r="G2610" s="5">
        <v>31.0</v>
      </c>
      <c r="H2610" s="5">
        <v>273.12</v>
      </c>
      <c r="I2610" s="5">
        <f t="shared" si="1"/>
        <v>0.58121768</v>
      </c>
    </row>
    <row r="2611">
      <c r="A2611" s="3" t="s">
        <v>2542</v>
      </c>
      <c r="B2611" s="4">
        <v>45255.0</v>
      </c>
      <c r="C2611" s="5" t="s">
        <v>13</v>
      </c>
      <c r="D2611" s="5" t="s">
        <v>21</v>
      </c>
      <c r="E2611" s="5">
        <v>1376.39</v>
      </c>
      <c r="F2611" s="5">
        <v>24.0</v>
      </c>
      <c r="G2611" s="5">
        <v>23.0</v>
      </c>
      <c r="H2611" s="5">
        <v>1553.63</v>
      </c>
      <c r="I2611" s="5">
        <f t="shared" si="1"/>
        <v>1.128771642</v>
      </c>
    </row>
    <row r="2612">
      <c r="A2612" s="3" t="s">
        <v>2543</v>
      </c>
      <c r="B2612" s="4">
        <v>45461.0</v>
      </c>
      <c r="C2612" s="5" t="s">
        <v>13</v>
      </c>
      <c r="D2612" s="5" t="s">
        <v>19</v>
      </c>
      <c r="E2612" s="5">
        <v>1711.62</v>
      </c>
      <c r="F2612" s="5">
        <v>22.0</v>
      </c>
      <c r="G2612" s="5">
        <v>27.0</v>
      </c>
      <c r="H2612" s="5">
        <v>489.41</v>
      </c>
      <c r="I2612" s="5">
        <f t="shared" si="1"/>
        <v>0.2859337937</v>
      </c>
    </row>
    <row r="2613">
      <c r="A2613" s="3" t="s">
        <v>2544</v>
      </c>
      <c r="B2613" s="4">
        <v>44896.0</v>
      </c>
      <c r="C2613" s="5" t="s">
        <v>12</v>
      </c>
      <c r="D2613" s="5" t="s">
        <v>10</v>
      </c>
      <c r="E2613" s="5">
        <v>1918.82</v>
      </c>
      <c r="F2613" s="5">
        <v>17.0</v>
      </c>
      <c r="G2613" s="5">
        <v>50.0</v>
      </c>
      <c r="H2613" s="5">
        <v>1389.47</v>
      </c>
      <c r="I2613" s="5">
        <f t="shared" si="1"/>
        <v>0.7241273283</v>
      </c>
    </row>
    <row r="2614">
      <c r="A2614" s="3" t="s">
        <v>2545</v>
      </c>
      <c r="B2614" s="4">
        <v>45405.0</v>
      </c>
      <c r="C2614" s="5" t="s">
        <v>13</v>
      </c>
      <c r="D2614" s="5" t="s">
        <v>17</v>
      </c>
      <c r="E2614" s="5">
        <v>4873.47</v>
      </c>
      <c r="F2614" s="5">
        <v>28.0</v>
      </c>
      <c r="G2614" s="5">
        <v>12.0</v>
      </c>
      <c r="H2614" s="5">
        <v>1685.1</v>
      </c>
      <c r="I2614" s="5">
        <f t="shared" si="1"/>
        <v>0.3457700571</v>
      </c>
    </row>
    <row r="2615">
      <c r="A2615" s="3" t="s">
        <v>2546</v>
      </c>
      <c r="B2615" s="4">
        <v>45387.0</v>
      </c>
      <c r="C2615" s="5" t="s">
        <v>16</v>
      </c>
      <c r="D2615" s="5" t="s">
        <v>23</v>
      </c>
      <c r="E2615" s="5">
        <v>3403.29</v>
      </c>
      <c r="F2615" s="5">
        <v>17.0</v>
      </c>
      <c r="G2615" s="5">
        <v>29.0</v>
      </c>
      <c r="H2615" s="5">
        <v>980.91</v>
      </c>
      <c r="I2615" s="5">
        <f t="shared" si="1"/>
        <v>0.288224042</v>
      </c>
    </row>
    <row r="2616">
      <c r="A2616" s="3" t="s">
        <v>2547</v>
      </c>
      <c r="B2616" s="4">
        <v>45245.0</v>
      </c>
      <c r="C2616" s="5" t="s">
        <v>13</v>
      </c>
      <c r="D2616" s="5" t="s">
        <v>10</v>
      </c>
      <c r="E2616" s="5">
        <v>1330.97</v>
      </c>
      <c r="F2616" s="5">
        <v>42.0</v>
      </c>
      <c r="G2616" s="5">
        <v>50.0</v>
      </c>
      <c r="H2616" s="5">
        <v>1749.97</v>
      </c>
      <c r="I2616" s="5">
        <f t="shared" si="1"/>
        <v>1.314807997</v>
      </c>
    </row>
    <row r="2617">
      <c r="A2617" s="3" t="s">
        <v>2548</v>
      </c>
      <c r="B2617" s="4">
        <v>44988.0</v>
      </c>
      <c r="C2617" s="5" t="s">
        <v>9</v>
      </c>
      <c r="D2617" s="5" t="s">
        <v>17</v>
      </c>
      <c r="E2617" s="5">
        <v>3504.37</v>
      </c>
      <c r="F2617" s="5">
        <v>12.0</v>
      </c>
      <c r="G2617" s="5">
        <v>32.0</v>
      </c>
      <c r="H2617" s="5">
        <v>540.66</v>
      </c>
      <c r="I2617" s="5">
        <f t="shared" si="1"/>
        <v>0.154281654</v>
      </c>
    </row>
    <row r="2618">
      <c r="A2618" s="3" t="s">
        <v>2549</v>
      </c>
      <c r="B2618" s="4">
        <v>45477.0</v>
      </c>
      <c r="C2618" s="5" t="s">
        <v>12</v>
      </c>
      <c r="D2618" s="5" t="s">
        <v>23</v>
      </c>
      <c r="E2618" s="5">
        <v>1486.37</v>
      </c>
      <c r="F2618" s="5">
        <v>48.0</v>
      </c>
      <c r="G2618" s="5">
        <v>11.0</v>
      </c>
      <c r="H2618" s="5">
        <v>221.31</v>
      </c>
      <c r="I2618" s="5">
        <f t="shared" si="1"/>
        <v>0.1488929405</v>
      </c>
    </row>
    <row r="2619">
      <c r="A2619" s="3" t="s">
        <v>2550</v>
      </c>
      <c r="B2619" s="4">
        <v>45523.0</v>
      </c>
      <c r="C2619" s="5" t="s">
        <v>16</v>
      </c>
      <c r="D2619" s="5" t="s">
        <v>17</v>
      </c>
      <c r="E2619" s="5">
        <v>1336.28</v>
      </c>
      <c r="F2619" s="5">
        <v>9.0</v>
      </c>
      <c r="G2619" s="5">
        <v>37.0</v>
      </c>
      <c r="H2619" s="5">
        <v>745.19</v>
      </c>
      <c r="I2619" s="5">
        <f t="shared" si="1"/>
        <v>0.5576600712</v>
      </c>
    </row>
    <row r="2620">
      <c r="A2620" s="3" t="s">
        <v>2551</v>
      </c>
      <c r="B2620" s="4">
        <v>44981.0</v>
      </c>
      <c r="C2620" s="5" t="s">
        <v>9</v>
      </c>
      <c r="D2620" s="5" t="s">
        <v>21</v>
      </c>
      <c r="E2620" s="5">
        <v>4104.16</v>
      </c>
      <c r="F2620" s="5">
        <v>29.0</v>
      </c>
      <c r="G2620" s="5">
        <v>5.0</v>
      </c>
      <c r="H2620" s="5">
        <v>225.36</v>
      </c>
      <c r="I2620" s="5">
        <f t="shared" si="1"/>
        <v>0.05491013996</v>
      </c>
    </row>
    <row r="2621">
      <c r="A2621" s="3" t="s">
        <v>2552</v>
      </c>
      <c r="B2621" s="4">
        <v>45441.0</v>
      </c>
      <c r="C2621" s="5" t="s">
        <v>9</v>
      </c>
      <c r="D2621" s="5" t="s">
        <v>19</v>
      </c>
      <c r="E2621" s="5">
        <v>1602.49</v>
      </c>
      <c r="F2621" s="5">
        <v>44.0</v>
      </c>
      <c r="G2621" s="5">
        <v>31.0</v>
      </c>
      <c r="H2621" s="5">
        <v>1635.99</v>
      </c>
      <c r="I2621" s="5">
        <f t="shared" si="1"/>
        <v>1.020904967</v>
      </c>
    </row>
    <row r="2622">
      <c r="A2622" s="3" t="s">
        <v>2553</v>
      </c>
      <c r="B2622" s="4">
        <v>45123.0</v>
      </c>
      <c r="C2622" s="5" t="s">
        <v>12</v>
      </c>
      <c r="D2622" s="5" t="s">
        <v>23</v>
      </c>
      <c r="E2622" s="5">
        <v>446.96</v>
      </c>
      <c r="F2622" s="5">
        <v>42.0</v>
      </c>
      <c r="G2622" s="5">
        <v>29.0</v>
      </c>
      <c r="H2622" s="5">
        <v>312.42</v>
      </c>
      <c r="I2622" s="5">
        <f t="shared" si="1"/>
        <v>0.6989887238</v>
      </c>
    </row>
    <row r="2623">
      <c r="A2623" s="3" t="s">
        <v>2554</v>
      </c>
      <c r="B2623" s="4">
        <v>45481.0</v>
      </c>
      <c r="C2623" s="5" t="s">
        <v>12</v>
      </c>
      <c r="D2623" s="5" t="s">
        <v>10</v>
      </c>
      <c r="E2623" s="5">
        <v>1863.13</v>
      </c>
      <c r="F2623" s="5">
        <v>2.0</v>
      </c>
      <c r="G2623" s="5">
        <v>41.0</v>
      </c>
      <c r="H2623" s="5">
        <v>347.02</v>
      </c>
      <c r="I2623" s="5">
        <f t="shared" si="1"/>
        <v>0.1862564609</v>
      </c>
    </row>
    <row r="2624">
      <c r="A2624" s="3" t="s">
        <v>2555</v>
      </c>
      <c r="B2624" s="4">
        <v>45391.0</v>
      </c>
      <c r="C2624" s="5" t="s">
        <v>13</v>
      </c>
      <c r="D2624" s="5" t="s">
        <v>19</v>
      </c>
      <c r="E2624" s="5">
        <v>2858.02</v>
      </c>
      <c r="F2624" s="5">
        <v>50.0</v>
      </c>
      <c r="G2624" s="5">
        <v>11.0</v>
      </c>
      <c r="H2624" s="5">
        <v>1855.52</v>
      </c>
      <c r="I2624" s="5">
        <f t="shared" si="1"/>
        <v>0.6492326856</v>
      </c>
    </row>
    <row r="2625">
      <c r="A2625" s="3" t="s">
        <v>2556</v>
      </c>
      <c r="B2625" s="4">
        <v>45075.0</v>
      </c>
      <c r="C2625" s="5" t="s">
        <v>9</v>
      </c>
      <c r="D2625" s="5" t="s">
        <v>19</v>
      </c>
      <c r="E2625" s="5">
        <v>1623.8</v>
      </c>
      <c r="F2625" s="5">
        <v>37.0</v>
      </c>
      <c r="G2625" s="5">
        <v>31.0</v>
      </c>
      <c r="H2625" s="5">
        <v>1830.14</v>
      </c>
      <c r="I2625" s="5">
        <f t="shared" si="1"/>
        <v>1.1270723</v>
      </c>
    </row>
    <row r="2626">
      <c r="A2626" s="3" t="s">
        <v>2557</v>
      </c>
      <c r="B2626" s="4">
        <v>45004.0</v>
      </c>
      <c r="C2626" s="5" t="s">
        <v>12</v>
      </c>
      <c r="D2626" s="5" t="s">
        <v>21</v>
      </c>
      <c r="E2626" s="5">
        <v>2712.66</v>
      </c>
      <c r="F2626" s="5">
        <v>5.0</v>
      </c>
      <c r="G2626" s="5">
        <v>18.0</v>
      </c>
      <c r="H2626" s="5">
        <v>1142.63</v>
      </c>
      <c r="I2626" s="5">
        <f t="shared" si="1"/>
        <v>0.4212212367</v>
      </c>
    </row>
    <row r="2627">
      <c r="A2627" s="3" t="s">
        <v>2558</v>
      </c>
      <c r="B2627" s="4">
        <v>44955.0</v>
      </c>
      <c r="C2627" s="5" t="s">
        <v>13</v>
      </c>
      <c r="D2627" s="5" t="s">
        <v>10</v>
      </c>
      <c r="E2627" s="5">
        <v>1224.67</v>
      </c>
      <c r="F2627" s="5">
        <v>42.0</v>
      </c>
      <c r="G2627" s="5">
        <v>21.0</v>
      </c>
      <c r="H2627" s="5">
        <v>1440.78</v>
      </c>
      <c r="I2627" s="5">
        <f t="shared" si="1"/>
        <v>1.176463864</v>
      </c>
    </row>
    <row r="2628">
      <c r="A2628" s="3" t="s">
        <v>2559</v>
      </c>
      <c r="B2628" s="4">
        <v>45531.0</v>
      </c>
      <c r="C2628" s="5" t="s">
        <v>13</v>
      </c>
      <c r="D2628" s="5" t="s">
        <v>21</v>
      </c>
      <c r="E2628" s="5">
        <v>1975.39</v>
      </c>
      <c r="F2628" s="5">
        <v>1.0</v>
      </c>
      <c r="G2628" s="5">
        <v>34.0</v>
      </c>
      <c r="H2628" s="5">
        <v>283.7</v>
      </c>
      <c r="I2628" s="5">
        <f t="shared" si="1"/>
        <v>0.1436172098</v>
      </c>
    </row>
    <row r="2629">
      <c r="A2629" s="3" t="s">
        <v>2560</v>
      </c>
      <c r="B2629" s="4">
        <v>45461.0</v>
      </c>
      <c r="C2629" s="5" t="s">
        <v>9</v>
      </c>
      <c r="D2629" s="5" t="s">
        <v>21</v>
      </c>
      <c r="E2629" s="5">
        <v>3861.62</v>
      </c>
      <c r="F2629" s="5">
        <v>44.0</v>
      </c>
      <c r="G2629" s="5">
        <v>16.0</v>
      </c>
      <c r="H2629" s="5">
        <v>787.98</v>
      </c>
      <c r="I2629" s="5">
        <f t="shared" si="1"/>
        <v>0.204054257</v>
      </c>
    </row>
    <row r="2630">
      <c r="A2630" s="3" t="s">
        <v>2561</v>
      </c>
      <c r="B2630" s="4">
        <v>45340.0</v>
      </c>
      <c r="C2630" s="5" t="s">
        <v>9</v>
      </c>
      <c r="D2630" s="5" t="s">
        <v>23</v>
      </c>
      <c r="E2630" s="5">
        <v>3182.09</v>
      </c>
      <c r="F2630" s="5">
        <v>20.0</v>
      </c>
      <c r="G2630" s="5">
        <v>11.0</v>
      </c>
      <c r="H2630" s="5">
        <v>1253.18</v>
      </c>
      <c r="I2630" s="5">
        <f t="shared" si="1"/>
        <v>0.3938229277</v>
      </c>
    </row>
    <row r="2631">
      <c r="A2631" s="3" t="s">
        <v>2562</v>
      </c>
      <c r="B2631" s="4">
        <v>45431.0</v>
      </c>
      <c r="C2631" s="5" t="s">
        <v>9</v>
      </c>
      <c r="D2631" s="5" t="s">
        <v>23</v>
      </c>
      <c r="E2631" s="5">
        <v>3127.95</v>
      </c>
      <c r="F2631" s="5">
        <v>21.0</v>
      </c>
      <c r="G2631" s="5">
        <v>31.0</v>
      </c>
      <c r="H2631" s="5">
        <v>1271.62</v>
      </c>
      <c r="I2631" s="5">
        <f t="shared" si="1"/>
        <v>0.4065346313</v>
      </c>
    </row>
    <row r="2632">
      <c r="A2632" s="3" t="s">
        <v>2563</v>
      </c>
      <c r="B2632" s="4">
        <v>45602.0</v>
      </c>
      <c r="C2632" s="5" t="s">
        <v>9</v>
      </c>
      <c r="D2632" s="5" t="s">
        <v>10</v>
      </c>
      <c r="E2632" s="5">
        <v>776.68</v>
      </c>
      <c r="F2632" s="5">
        <v>13.0</v>
      </c>
      <c r="G2632" s="5">
        <v>0.0</v>
      </c>
      <c r="H2632" s="5">
        <v>954.28</v>
      </c>
      <c r="I2632" s="5">
        <f t="shared" si="1"/>
        <v>1.228665602</v>
      </c>
    </row>
    <row r="2633">
      <c r="A2633" s="3" t="s">
        <v>2564</v>
      </c>
      <c r="B2633" s="4">
        <v>44910.0</v>
      </c>
      <c r="C2633" s="5" t="s">
        <v>13</v>
      </c>
      <c r="D2633" s="5" t="s">
        <v>23</v>
      </c>
      <c r="E2633" s="5">
        <v>2993.4</v>
      </c>
      <c r="F2633" s="5">
        <v>6.0</v>
      </c>
      <c r="G2633" s="5">
        <v>22.0</v>
      </c>
      <c r="H2633" s="5">
        <v>940.95</v>
      </c>
      <c r="I2633" s="5">
        <f t="shared" si="1"/>
        <v>0.3143415514</v>
      </c>
    </row>
    <row r="2634">
      <c r="A2634" s="3" t="s">
        <v>2565</v>
      </c>
      <c r="B2634" s="4">
        <v>45576.0</v>
      </c>
      <c r="C2634" s="5" t="s">
        <v>12</v>
      </c>
      <c r="D2634" s="5" t="s">
        <v>21</v>
      </c>
      <c r="E2634" s="5">
        <v>1735.56</v>
      </c>
      <c r="F2634" s="5">
        <v>2.0</v>
      </c>
      <c r="G2634" s="5">
        <v>48.0</v>
      </c>
      <c r="H2634" s="5">
        <v>1530.86</v>
      </c>
      <c r="I2634" s="5">
        <f t="shared" si="1"/>
        <v>0.8820553597</v>
      </c>
    </row>
    <row r="2635">
      <c r="A2635" s="3" t="s">
        <v>2566</v>
      </c>
      <c r="B2635" s="4">
        <v>45092.0</v>
      </c>
      <c r="C2635" s="5" t="s">
        <v>12</v>
      </c>
      <c r="D2635" s="5" t="s">
        <v>10</v>
      </c>
      <c r="E2635" s="5">
        <v>502.29</v>
      </c>
      <c r="F2635" s="5">
        <v>11.0</v>
      </c>
      <c r="G2635" s="5">
        <v>41.0</v>
      </c>
      <c r="H2635" s="5">
        <v>979.82</v>
      </c>
      <c r="I2635" s="5">
        <f t="shared" si="1"/>
        <v>1.950705768</v>
      </c>
    </row>
    <row r="2636">
      <c r="A2636" s="3" t="s">
        <v>2567</v>
      </c>
      <c r="B2636" s="4">
        <v>45077.0</v>
      </c>
      <c r="C2636" s="5" t="s">
        <v>13</v>
      </c>
      <c r="D2636" s="5" t="s">
        <v>17</v>
      </c>
      <c r="E2636" s="5">
        <v>4996.19</v>
      </c>
      <c r="F2636" s="5">
        <v>6.0</v>
      </c>
      <c r="G2636" s="5">
        <v>27.0</v>
      </c>
      <c r="H2636" s="5">
        <v>303.78</v>
      </c>
      <c r="I2636" s="5">
        <f t="shared" si="1"/>
        <v>0.06080233138</v>
      </c>
    </row>
    <row r="2637">
      <c r="A2637" s="3" t="s">
        <v>2568</v>
      </c>
      <c r="B2637" s="4">
        <v>45260.0</v>
      </c>
      <c r="C2637" s="5" t="s">
        <v>13</v>
      </c>
      <c r="D2637" s="5" t="s">
        <v>10</v>
      </c>
      <c r="E2637" s="5">
        <v>4568.86</v>
      </c>
      <c r="F2637" s="5">
        <v>41.0</v>
      </c>
      <c r="G2637" s="5">
        <v>1.0</v>
      </c>
      <c r="H2637" s="5">
        <v>1669.55</v>
      </c>
      <c r="I2637" s="5">
        <f t="shared" si="1"/>
        <v>0.3654193825</v>
      </c>
    </row>
    <row r="2638">
      <c r="A2638" s="3" t="s">
        <v>2569</v>
      </c>
      <c r="B2638" s="4">
        <v>45211.0</v>
      </c>
      <c r="C2638" s="5" t="s">
        <v>12</v>
      </c>
      <c r="D2638" s="5" t="s">
        <v>21</v>
      </c>
      <c r="E2638" s="5">
        <v>3746.55</v>
      </c>
      <c r="F2638" s="5">
        <v>31.0</v>
      </c>
      <c r="G2638" s="5">
        <v>49.0</v>
      </c>
      <c r="H2638" s="5">
        <v>1831.95</v>
      </c>
      <c r="I2638" s="5">
        <f t="shared" si="1"/>
        <v>0.4889698523</v>
      </c>
    </row>
    <row r="2639">
      <c r="A2639" s="3" t="s">
        <v>2570</v>
      </c>
      <c r="B2639" s="4">
        <v>45240.0</v>
      </c>
      <c r="C2639" s="5" t="s">
        <v>16</v>
      </c>
      <c r="D2639" s="5" t="s">
        <v>23</v>
      </c>
      <c r="E2639" s="5">
        <v>2145.43</v>
      </c>
      <c r="F2639" s="5">
        <v>20.0</v>
      </c>
      <c r="G2639" s="5">
        <v>15.0</v>
      </c>
      <c r="H2639" s="5">
        <v>643.81</v>
      </c>
      <c r="I2639" s="5">
        <f t="shared" si="1"/>
        <v>0.3000843654</v>
      </c>
    </row>
    <row r="2640">
      <c r="A2640" s="6">
        <v>4.068E279</v>
      </c>
      <c r="B2640" s="4">
        <v>45357.0</v>
      </c>
      <c r="C2640" s="5" t="s">
        <v>9</v>
      </c>
      <c r="D2640" s="5" t="s">
        <v>23</v>
      </c>
      <c r="E2640" s="5">
        <v>2069.16</v>
      </c>
      <c r="F2640" s="5">
        <v>30.0</v>
      </c>
      <c r="G2640" s="5">
        <v>29.0</v>
      </c>
      <c r="H2640" s="5">
        <v>238.91</v>
      </c>
      <c r="I2640" s="5">
        <f t="shared" si="1"/>
        <v>0.1154623132</v>
      </c>
    </row>
    <row r="2641">
      <c r="A2641" s="3" t="s">
        <v>2571</v>
      </c>
      <c r="B2641" s="4">
        <v>45530.0</v>
      </c>
      <c r="C2641" s="5" t="s">
        <v>13</v>
      </c>
      <c r="D2641" s="5" t="s">
        <v>19</v>
      </c>
      <c r="E2641" s="5">
        <v>2429.81</v>
      </c>
      <c r="F2641" s="5">
        <v>28.0</v>
      </c>
      <c r="G2641" s="5">
        <v>43.0</v>
      </c>
      <c r="H2641" s="5">
        <v>600.89</v>
      </c>
      <c r="I2641" s="5">
        <f t="shared" si="1"/>
        <v>0.2472991715</v>
      </c>
    </row>
    <row r="2642">
      <c r="A2642" s="3" t="s">
        <v>2572</v>
      </c>
      <c r="B2642" s="4">
        <v>44929.0</v>
      </c>
      <c r="C2642" s="5" t="s">
        <v>13</v>
      </c>
      <c r="D2642" s="5" t="s">
        <v>10</v>
      </c>
      <c r="E2642" s="5">
        <v>3610.64</v>
      </c>
      <c r="F2642" s="5">
        <v>6.0</v>
      </c>
      <c r="G2642" s="5">
        <v>4.0</v>
      </c>
      <c r="H2642" s="5">
        <v>1103.13</v>
      </c>
      <c r="I2642" s="5">
        <f t="shared" si="1"/>
        <v>0.3055220127</v>
      </c>
    </row>
    <row r="2643">
      <c r="A2643" s="3" t="s">
        <v>2573</v>
      </c>
      <c r="B2643" s="4">
        <v>44954.0</v>
      </c>
      <c r="C2643" s="5" t="s">
        <v>12</v>
      </c>
      <c r="D2643" s="5" t="s">
        <v>21</v>
      </c>
      <c r="E2643" s="5">
        <v>510.62</v>
      </c>
      <c r="F2643" s="5">
        <v>19.0</v>
      </c>
      <c r="G2643" s="5">
        <v>45.0</v>
      </c>
      <c r="H2643" s="5">
        <v>1557.18</v>
      </c>
      <c r="I2643" s="5">
        <f t="shared" si="1"/>
        <v>3.049586777</v>
      </c>
    </row>
    <row r="2644">
      <c r="A2644" s="3" t="s">
        <v>2574</v>
      </c>
      <c r="B2644" s="4">
        <v>45518.0</v>
      </c>
      <c r="C2644" s="5" t="s">
        <v>13</v>
      </c>
      <c r="D2644" s="5" t="s">
        <v>21</v>
      </c>
      <c r="E2644" s="5">
        <v>4710.49</v>
      </c>
      <c r="F2644" s="5">
        <v>2.0</v>
      </c>
      <c r="G2644" s="5">
        <v>50.0</v>
      </c>
      <c r="H2644" s="5">
        <v>643.4</v>
      </c>
      <c r="I2644" s="5">
        <f t="shared" si="1"/>
        <v>0.1365887625</v>
      </c>
    </row>
    <row r="2645">
      <c r="A2645" s="3" t="s">
        <v>2575</v>
      </c>
      <c r="B2645" s="4">
        <v>45603.0</v>
      </c>
      <c r="C2645" s="5" t="s">
        <v>16</v>
      </c>
      <c r="D2645" s="5" t="s">
        <v>17</v>
      </c>
      <c r="E2645" s="5">
        <v>101.69</v>
      </c>
      <c r="F2645" s="5">
        <v>29.0</v>
      </c>
      <c r="G2645" s="5">
        <v>2.0</v>
      </c>
      <c r="H2645" s="5">
        <v>1350.03</v>
      </c>
      <c r="I2645" s="5">
        <f t="shared" si="1"/>
        <v>13.27593667</v>
      </c>
    </row>
    <row r="2646">
      <c r="A2646" s="3" t="s">
        <v>2576</v>
      </c>
      <c r="B2646" s="4">
        <v>45599.0</v>
      </c>
      <c r="C2646" s="5" t="s">
        <v>16</v>
      </c>
      <c r="D2646" s="5" t="s">
        <v>23</v>
      </c>
      <c r="E2646" s="5">
        <v>3671.71</v>
      </c>
      <c r="F2646" s="5">
        <v>4.0</v>
      </c>
      <c r="G2646" s="5">
        <v>36.0</v>
      </c>
      <c r="H2646" s="5">
        <v>531.27</v>
      </c>
      <c r="I2646" s="5">
        <f t="shared" si="1"/>
        <v>0.1446927998</v>
      </c>
    </row>
    <row r="2647">
      <c r="A2647" s="3">
        <v>7.5010228E7</v>
      </c>
      <c r="B2647" s="4">
        <v>45308.0</v>
      </c>
      <c r="C2647" s="5" t="s">
        <v>16</v>
      </c>
      <c r="D2647" s="5" t="s">
        <v>19</v>
      </c>
      <c r="E2647" s="5">
        <v>2157.61</v>
      </c>
      <c r="F2647" s="5">
        <v>30.0</v>
      </c>
      <c r="G2647" s="5">
        <v>31.0</v>
      </c>
      <c r="H2647" s="5">
        <v>1361.44</v>
      </c>
      <c r="I2647" s="5">
        <f t="shared" si="1"/>
        <v>0.63099448</v>
      </c>
    </row>
    <row r="2648">
      <c r="A2648" s="3" t="s">
        <v>2577</v>
      </c>
      <c r="B2648" s="4">
        <v>44917.0</v>
      </c>
      <c r="C2648" s="5" t="s">
        <v>12</v>
      </c>
      <c r="D2648" s="5" t="s">
        <v>17</v>
      </c>
      <c r="E2648" s="5">
        <v>2584.49</v>
      </c>
      <c r="F2648" s="5">
        <v>37.0</v>
      </c>
      <c r="G2648" s="5">
        <v>14.0</v>
      </c>
      <c r="H2648" s="5">
        <v>440.52</v>
      </c>
      <c r="I2648" s="5">
        <f t="shared" si="1"/>
        <v>0.1704475544</v>
      </c>
    </row>
    <row r="2649">
      <c r="A2649" s="3" t="s">
        <v>2578</v>
      </c>
      <c r="B2649" s="4">
        <v>44997.0</v>
      </c>
      <c r="C2649" s="5" t="s">
        <v>12</v>
      </c>
      <c r="D2649" s="5" t="s">
        <v>10</v>
      </c>
      <c r="E2649" s="5">
        <v>633.49</v>
      </c>
      <c r="F2649" s="5">
        <v>15.0</v>
      </c>
      <c r="G2649" s="5">
        <v>27.0</v>
      </c>
      <c r="H2649" s="5">
        <v>410.44</v>
      </c>
      <c r="I2649" s="5">
        <f t="shared" si="1"/>
        <v>0.6479028872</v>
      </c>
    </row>
    <row r="2650">
      <c r="A2650" s="3" t="s">
        <v>2579</v>
      </c>
      <c r="B2650" s="4">
        <v>45140.0</v>
      </c>
      <c r="C2650" s="5" t="s">
        <v>12</v>
      </c>
      <c r="D2650" s="5" t="s">
        <v>21</v>
      </c>
      <c r="E2650" s="5">
        <v>3070.78</v>
      </c>
      <c r="F2650" s="5">
        <v>2.0</v>
      </c>
      <c r="G2650" s="5">
        <v>32.0</v>
      </c>
      <c r="H2650" s="5">
        <v>579.29</v>
      </c>
      <c r="I2650" s="5">
        <f t="shared" si="1"/>
        <v>0.1886458815</v>
      </c>
    </row>
    <row r="2651">
      <c r="A2651" s="3" t="s">
        <v>2580</v>
      </c>
      <c r="B2651" s="4">
        <v>45024.0</v>
      </c>
      <c r="C2651" s="5" t="s">
        <v>12</v>
      </c>
      <c r="D2651" s="5" t="s">
        <v>10</v>
      </c>
      <c r="E2651" s="5">
        <v>4277.56</v>
      </c>
      <c r="F2651" s="5">
        <v>14.0</v>
      </c>
      <c r="G2651" s="5">
        <v>39.0</v>
      </c>
      <c r="H2651" s="5">
        <v>331.99</v>
      </c>
      <c r="I2651" s="5">
        <f t="shared" si="1"/>
        <v>0.0776120031</v>
      </c>
    </row>
    <row r="2652">
      <c r="A2652" s="3" t="s">
        <v>2581</v>
      </c>
      <c r="B2652" s="4">
        <v>45454.0</v>
      </c>
      <c r="C2652" s="5" t="s">
        <v>12</v>
      </c>
      <c r="D2652" s="5" t="s">
        <v>21</v>
      </c>
      <c r="E2652" s="5">
        <v>4855.94</v>
      </c>
      <c r="F2652" s="5">
        <v>3.0</v>
      </c>
      <c r="G2652" s="5">
        <v>49.0</v>
      </c>
      <c r="H2652" s="5">
        <v>1034.92</v>
      </c>
      <c r="I2652" s="5">
        <f t="shared" si="1"/>
        <v>0.2131245444</v>
      </c>
    </row>
    <row r="2653">
      <c r="A2653" s="3" t="s">
        <v>2582</v>
      </c>
      <c r="B2653" s="4">
        <v>45320.0</v>
      </c>
      <c r="C2653" s="5" t="s">
        <v>13</v>
      </c>
      <c r="D2653" s="5" t="s">
        <v>17</v>
      </c>
      <c r="E2653" s="5">
        <v>1695.84</v>
      </c>
      <c r="F2653" s="5">
        <v>4.0</v>
      </c>
      <c r="G2653" s="5">
        <v>50.0</v>
      </c>
      <c r="H2653" s="5">
        <v>1179.89</v>
      </c>
      <c r="I2653" s="5">
        <f t="shared" si="1"/>
        <v>0.6957554958</v>
      </c>
    </row>
    <row r="2654">
      <c r="A2654" s="3" t="s">
        <v>2583</v>
      </c>
      <c r="B2654" s="4">
        <v>45337.0</v>
      </c>
      <c r="C2654" s="5" t="s">
        <v>16</v>
      </c>
      <c r="D2654" s="5" t="s">
        <v>19</v>
      </c>
      <c r="E2654" s="5">
        <v>3199.64</v>
      </c>
      <c r="F2654" s="5">
        <v>14.0</v>
      </c>
      <c r="G2654" s="5">
        <v>28.0</v>
      </c>
      <c r="H2654" s="5">
        <v>1270.46</v>
      </c>
      <c r="I2654" s="5">
        <f t="shared" si="1"/>
        <v>0.3970634196</v>
      </c>
    </row>
    <row r="2655">
      <c r="A2655" s="3" t="s">
        <v>2584</v>
      </c>
      <c r="B2655" s="4">
        <v>45184.0</v>
      </c>
      <c r="C2655" s="5" t="s">
        <v>13</v>
      </c>
      <c r="D2655" s="5" t="s">
        <v>19</v>
      </c>
      <c r="E2655" s="5">
        <v>167.17</v>
      </c>
      <c r="F2655" s="5">
        <v>50.0</v>
      </c>
      <c r="G2655" s="5">
        <v>39.0</v>
      </c>
      <c r="H2655" s="5">
        <v>311.6</v>
      </c>
      <c r="I2655" s="5">
        <f t="shared" si="1"/>
        <v>1.863970808</v>
      </c>
    </row>
    <row r="2656">
      <c r="A2656" s="3" t="s">
        <v>2585</v>
      </c>
      <c r="B2656" s="4">
        <v>45018.0</v>
      </c>
      <c r="C2656" s="5" t="s">
        <v>16</v>
      </c>
      <c r="D2656" s="5" t="s">
        <v>10</v>
      </c>
      <c r="E2656" s="5">
        <v>3965.5</v>
      </c>
      <c r="F2656" s="5">
        <v>18.0</v>
      </c>
      <c r="G2656" s="5">
        <v>34.0</v>
      </c>
      <c r="H2656" s="5">
        <v>442.76</v>
      </c>
      <c r="I2656" s="5">
        <f t="shared" si="1"/>
        <v>0.1116530072</v>
      </c>
    </row>
    <row r="2657">
      <c r="A2657" s="3" t="s">
        <v>2586</v>
      </c>
      <c r="B2657" s="4">
        <v>45094.0</v>
      </c>
      <c r="C2657" s="5" t="s">
        <v>13</v>
      </c>
      <c r="D2657" s="5" t="s">
        <v>21</v>
      </c>
      <c r="E2657" s="5">
        <v>2888.81</v>
      </c>
      <c r="F2657" s="5">
        <v>26.0</v>
      </c>
      <c r="G2657" s="5">
        <v>6.0</v>
      </c>
      <c r="H2657" s="5">
        <v>34.66</v>
      </c>
      <c r="I2657" s="5">
        <f t="shared" si="1"/>
        <v>0.01199801995</v>
      </c>
    </row>
    <row r="2658">
      <c r="A2658" s="3" t="s">
        <v>2587</v>
      </c>
      <c r="B2658" s="4">
        <v>45564.0</v>
      </c>
      <c r="C2658" s="5" t="s">
        <v>13</v>
      </c>
      <c r="D2658" s="5" t="s">
        <v>23</v>
      </c>
      <c r="E2658" s="5">
        <v>4135.59</v>
      </c>
      <c r="F2658" s="5">
        <v>34.0</v>
      </c>
      <c r="G2658" s="5">
        <v>46.0</v>
      </c>
      <c r="H2658" s="5">
        <v>1293.94</v>
      </c>
      <c r="I2658" s="5">
        <f t="shared" si="1"/>
        <v>0.3128791781</v>
      </c>
    </row>
    <row r="2659">
      <c r="A2659" s="3" t="s">
        <v>2588</v>
      </c>
      <c r="B2659" s="4">
        <v>45003.0</v>
      </c>
      <c r="C2659" s="5" t="s">
        <v>13</v>
      </c>
      <c r="D2659" s="5" t="s">
        <v>17</v>
      </c>
      <c r="E2659" s="5">
        <v>2558.39</v>
      </c>
      <c r="F2659" s="5">
        <v>18.0</v>
      </c>
      <c r="G2659" s="5">
        <v>20.0</v>
      </c>
      <c r="H2659" s="5">
        <v>1418.85</v>
      </c>
      <c r="I2659" s="5">
        <f t="shared" si="1"/>
        <v>0.5545870645</v>
      </c>
    </row>
    <row r="2660">
      <c r="A2660" s="3" t="s">
        <v>2589</v>
      </c>
      <c r="B2660" s="4">
        <v>45553.0</v>
      </c>
      <c r="C2660" s="5" t="s">
        <v>9</v>
      </c>
      <c r="D2660" s="5" t="s">
        <v>21</v>
      </c>
      <c r="E2660" s="5">
        <v>1475.17</v>
      </c>
      <c r="F2660" s="5">
        <v>43.0</v>
      </c>
      <c r="G2660" s="5">
        <v>10.0</v>
      </c>
      <c r="H2660" s="5">
        <v>375.33</v>
      </c>
      <c r="I2660" s="5">
        <f t="shared" si="1"/>
        <v>0.2544316926</v>
      </c>
    </row>
    <row r="2661">
      <c r="A2661" s="3" t="s">
        <v>2590</v>
      </c>
      <c r="B2661" s="4">
        <v>45067.0</v>
      </c>
      <c r="C2661" s="5" t="s">
        <v>9</v>
      </c>
      <c r="D2661" s="5" t="s">
        <v>23</v>
      </c>
      <c r="E2661" s="5">
        <v>4823.26</v>
      </c>
      <c r="F2661" s="5">
        <v>47.0</v>
      </c>
      <c r="G2661" s="5">
        <v>14.0</v>
      </c>
      <c r="H2661" s="5">
        <v>1988.22</v>
      </c>
      <c r="I2661" s="5">
        <f t="shared" si="1"/>
        <v>0.4122149749</v>
      </c>
    </row>
    <row r="2662">
      <c r="A2662" s="3" t="s">
        <v>2591</v>
      </c>
      <c r="B2662" s="4">
        <v>45116.0</v>
      </c>
      <c r="C2662" s="5" t="s">
        <v>12</v>
      </c>
      <c r="D2662" s="5" t="s">
        <v>17</v>
      </c>
      <c r="E2662" s="5">
        <v>226.35</v>
      </c>
      <c r="F2662" s="5">
        <v>38.0</v>
      </c>
      <c r="G2662" s="5">
        <v>16.0</v>
      </c>
      <c r="H2662" s="5">
        <v>1172.74</v>
      </c>
      <c r="I2662" s="5">
        <f t="shared" si="1"/>
        <v>5.18109123</v>
      </c>
    </row>
    <row r="2663">
      <c r="A2663" s="3" t="s">
        <v>2592</v>
      </c>
      <c r="B2663" s="4">
        <v>45201.0</v>
      </c>
      <c r="C2663" s="5" t="s">
        <v>16</v>
      </c>
      <c r="D2663" s="5" t="s">
        <v>21</v>
      </c>
      <c r="E2663" s="5">
        <v>4062.67</v>
      </c>
      <c r="F2663" s="5">
        <v>19.0</v>
      </c>
      <c r="G2663" s="5">
        <v>6.0</v>
      </c>
      <c r="H2663" s="5">
        <v>958.19</v>
      </c>
      <c r="I2663" s="5">
        <f t="shared" si="1"/>
        <v>0.2358522843</v>
      </c>
    </row>
    <row r="2664">
      <c r="A2664" s="3" t="s">
        <v>2593</v>
      </c>
      <c r="B2664" s="4">
        <v>45119.0</v>
      </c>
      <c r="C2664" s="5" t="s">
        <v>16</v>
      </c>
      <c r="D2664" s="5" t="s">
        <v>23</v>
      </c>
      <c r="E2664" s="5">
        <v>4076.27</v>
      </c>
      <c r="F2664" s="5">
        <v>6.0</v>
      </c>
      <c r="G2664" s="5">
        <v>35.0</v>
      </c>
      <c r="H2664" s="5">
        <v>120.01</v>
      </c>
      <c r="I2664" s="5">
        <f t="shared" si="1"/>
        <v>0.02944113123</v>
      </c>
    </row>
    <row r="2665">
      <c r="A2665" s="3" t="s">
        <v>2594</v>
      </c>
      <c r="B2665" s="4">
        <v>44938.0</v>
      </c>
      <c r="C2665" s="5" t="s">
        <v>13</v>
      </c>
      <c r="D2665" s="5" t="s">
        <v>17</v>
      </c>
      <c r="E2665" s="5">
        <v>4194.78</v>
      </c>
      <c r="F2665" s="5">
        <v>42.0</v>
      </c>
      <c r="G2665" s="5">
        <v>34.0</v>
      </c>
      <c r="H2665" s="5">
        <v>167.84</v>
      </c>
      <c r="I2665" s="5">
        <f t="shared" si="1"/>
        <v>0.04001163351</v>
      </c>
    </row>
    <row r="2666">
      <c r="A2666" s="3" t="s">
        <v>2595</v>
      </c>
      <c r="B2666" s="4">
        <v>45222.0</v>
      </c>
      <c r="C2666" s="5" t="s">
        <v>12</v>
      </c>
      <c r="D2666" s="5" t="s">
        <v>23</v>
      </c>
      <c r="E2666" s="5">
        <v>881.68</v>
      </c>
      <c r="F2666" s="5">
        <v>42.0</v>
      </c>
      <c r="G2666" s="5">
        <v>46.0</v>
      </c>
      <c r="H2666" s="5">
        <v>1899.84</v>
      </c>
      <c r="I2666" s="5">
        <f t="shared" si="1"/>
        <v>2.154795391</v>
      </c>
    </row>
    <row r="2667">
      <c r="A2667" s="3" t="s">
        <v>2596</v>
      </c>
      <c r="B2667" s="4">
        <v>45263.0</v>
      </c>
      <c r="C2667" s="5" t="s">
        <v>16</v>
      </c>
      <c r="D2667" s="5" t="s">
        <v>10</v>
      </c>
      <c r="E2667" s="5">
        <v>1939.83</v>
      </c>
      <c r="F2667" s="5">
        <v>48.0</v>
      </c>
      <c r="G2667" s="5">
        <v>50.0</v>
      </c>
      <c r="H2667" s="5">
        <v>29.61</v>
      </c>
      <c r="I2667" s="5">
        <f t="shared" si="1"/>
        <v>0.01526422418</v>
      </c>
    </row>
    <row r="2668">
      <c r="A2668" s="3" t="s">
        <v>2597</v>
      </c>
      <c r="B2668" s="4">
        <v>45413.0</v>
      </c>
      <c r="C2668" s="5" t="s">
        <v>9</v>
      </c>
      <c r="D2668" s="5" t="s">
        <v>21</v>
      </c>
      <c r="E2668" s="5">
        <v>4318.7</v>
      </c>
      <c r="F2668" s="5">
        <v>48.0</v>
      </c>
      <c r="G2668" s="5">
        <v>40.0</v>
      </c>
      <c r="H2668" s="5">
        <v>1917.94</v>
      </c>
      <c r="I2668" s="5">
        <f t="shared" si="1"/>
        <v>0.4441012342</v>
      </c>
    </row>
    <row r="2669">
      <c r="A2669" s="3" t="s">
        <v>2598</v>
      </c>
      <c r="B2669" s="4">
        <v>44933.0</v>
      </c>
      <c r="C2669" s="5" t="s">
        <v>16</v>
      </c>
      <c r="D2669" s="5" t="s">
        <v>19</v>
      </c>
      <c r="E2669" s="5">
        <v>209.16</v>
      </c>
      <c r="F2669" s="5">
        <v>18.0</v>
      </c>
      <c r="G2669" s="5">
        <v>4.0</v>
      </c>
      <c r="H2669" s="5">
        <v>731.63</v>
      </c>
      <c r="I2669" s="5">
        <f t="shared" si="1"/>
        <v>3.497944158</v>
      </c>
    </row>
    <row r="2670">
      <c r="A2670" s="3" t="s">
        <v>2599</v>
      </c>
      <c r="B2670" s="4">
        <v>45333.0</v>
      </c>
      <c r="C2670" s="5" t="s">
        <v>12</v>
      </c>
      <c r="D2670" s="5" t="s">
        <v>19</v>
      </c>
      <c r="E2670" s="5">
        <v>753.8</v>
      </c>
      <c r="F2670" s="5">
        <v>21.0</v>
      </c>
      <c r="G2670" s="5">
        <v>11.0</v>
      </c>
      <c r="H2670" s="5">
        <v>385.31</v>
      </c>
      <c r="I2670" s="5">
        <f t="shared" si="1"/>
        <v>0.5111568055</v>
      </c>
    </row>
    <row r="2671">
      <c r="A2671" s="3" t="s">
        <v>2600</v>
      </c>
      <c r="B2671" s="4">
        <v>44956.0</v>
      </c>
      <c r="C2671" s="5" t="s">
        <v>13</v>
      </c>
      <c r="D2671" s="5" t="s">
        <v>10</v>
      </c>
      <c r="E2671" s="5">
        <v>3124.97</v>
      </c>
      <c r="F2671" s="5">
        <v>19.0</v>
      </c>
      <c r="G2671" s="5">
        <v>1.0</v>
      </c>
      <c r="H2671" s="5">
        <v>959.73</v>
      </c>
      <c r="I2671" s="5">
        <f t="shared" si="1"/>
        <v>0.3071165483</v>
      </c>
    </row>
    <row r="2672">
      <c r="A2672" s="3" t="s">
        <v>2601</v>
      </c>
      <c r="B2672" s="4">
        <v>45524.0</v>
      </c>
      <c r="C2672" s="5" t="s">
        <v>13</v>
      </c>
      <c r="D2672" s="5" t="s">
        <v>10</v>
      </c>
      <c r="E2672" s="5">
        <v>1884.17</v>
      </c>
      <c r="F2672" s="5">
        <v>3.0</v>
      </c>
      <c r="G2672" s="5">
        <v>9.0</v>
      </c>
      <c r="H2672" s="5">
        <v>618.08</v>
      </c>
      <c r="I2672" s="5">
        <f t="shared" si="1"/>
        <v>0.3280383405</v>
      </c>
    </row>
    <row r="2673">
      <c r="A2673" s="3" t="s">
        <v>2602</v>
      </c>
      <c r="B2673" s="4">
        <v>45054.0</v>
      </c>
      <c r="C2673" s="5" t="s">
        <v>9</v>
      </c>
      <c r="D2673" s="5" t="s">
        <v>23</v>
      </c>
      <c r="E2673" s="5">
        <v>4625.19</v>
      </c>
      <c r="F2673" s="5">
        <v>6.0</v>
      </c>
      <c r="G2673" s="5">
        <v>19.0</v>
      </c>
      <c r="H2673" s="5">
        <v>1547.65</v>
      </c>
      <c r="I2673" s="5">
        <f t="shared" si="1"/>
        <v>0.3346132808</v>
      </c>
    </row>
    <row r="2674">
      <c r="A2674" s="3" t="s">
        <v>2603</v>
      </c>
      <c r="B2674" s="4">
        <v>45035.0</v>
      </c>
      <c r="C2674" s="5" t="s">
        <v>12</v>
      </c>
      <c r="D2674" s="5" t="s">
        <v>23</v>
      </c>
      <c r="E2674" s="5">
        <v>837.49</v>
      </c>
      <c r="F2674" s="5">
        <v>24.0</v>
      </c>
      <c r="G2674" s="5">
        <v>47.0</v>
      </c>
      <c r="H2674" s="5">
        <v>688.7</v>
      </c>
      <c r="I2674" s="5">
        <f t="shared" si="1"/>
        <v>0.8223381772</v>
      </c>
    </row>
    <row r="2675">
      <c r="A2675" s="3" t="s">
        <v>2604</v>
      </c>
      <c r="B2675" s="4">
        <v>45491.0</v>
      </c>
      <c r="C2675" s="5" t="s">
        <v>12</v>
      </c>
      <c r="D2675" s="5" t="s">
        <v>17</v>
      </c>
      <c r="E2675" s="5">
        <v>4141.24</v>
      </c>
      <c r="F2675" s="5">
        <v>17.0</v>
      </c>
      <c r="G2675" s="5">
        <v>12.0</v>
      </c>
      <c r="H2675" s="5">
        <v>998.02</v>
      </c>
      <c r="I2675" s="5">
        <f t="shared" si="1"/>
        <v>0.2409954506</v>
      </c>
    </row>
    <row r="2676">
      <c r="A2676" s="3" t="s">
        <v>2605</v>
      </c>
      <c r="B2676" s="4">
        <v>45461.0</v>
      </c>
      <c r="C2676" s="5" t="s">
        <v>9</v>
      </c>
      <c r="D2676" s="5" t="s">
        <v>10</v>
      </c>
      <c r="E2676" s="5">
        <v>3285.91</v>
      </c>
      <c r="F2676" s="5">
        <v>16.0</v>
      </c>
      <c r="G2676" s="5">
        <v>9.0</v>
      </c>
      <c r="H2676" s="5">
        <v>1925.0</v>
      </c>
      <c r="I2676" s="5">
        <f t="shared" si="1"/>
        <v>0.5858346698</v>
      </c>
    </row>
    <row r="2677">
      <c r="A2677" s="3" t="s">
        <v>2606</v>
      </c>
      <c r="B2677" s="4">
        <v>45054.0</v>
      </c>
      <c r="C2677" s="5" t="s">
        <v>13</v>
      </c>
      <c r="D2677" s="5" t="s">
        <v>23</v>
      </c>
      <c r="E2677" s="5">
        <v>3833.2</v>
      </c>
      <c r="F2677" s="5">
        <v>4.0</v>
      </c>
      <c r="G2677" s="5">
        <v>24.0</v>
      </c>
      <c r="H2677" s="5">
        <v>1650.91</v>
      </c>
      <c r="I2677" s="5">
        <f t="shared" si="1"/>
        <v>0.4306871543</v>
      </c>
    </row>
    <row r="2678">
      <c r="A2678" s="3" t="s">
        <v>2607</v>
      </c>
      <c r="B2678" s="4">
        <v>45544.0</v>
      </c>
      <c r="C2678" s="5" t="s">
        <v>9</v>
      </c>
      <c r="D2678" s="5" t="s">
        <v>21</v>
      </c>
      <c r="E2678" s="5">
        <v>2747.05</v>
      </c>
      <c r="F2678" s="5">
        <v>19.0</v>
      </c>
      <c r="G2678" s="5">
        <v>2.0</v>
      </c>
      <c r="H2678" s="5">
        <v>1191.52</v>
      </c>
      <c r="I2678" s="5">
        <f t="shared" si="1"/>
        <v>0.4337452904</v>
      </c>
    </row>
    <row r="2679">
      <c r="A2679" s="3" t="s">
        <v>2608</v>
      </c>
      <c r="B2679" s="4">
        <v>45500.0</v>
      </c>
      <c r="C2679" s="5" t="s">
        <v>12</v>
      </c>
      <c r="D2679" s="5" t="s">
        <v>17</v>
      </c>
      <c r="E2679" s="5">
        <v>1601.28</v>
      </c>
      <c r="F2679" s="5">
        <v>39.0</v>
      </c>
      <c r="G2679" s="5">
        <v>50.0</v>
      </c>
      <c r="H2679" s="5">
        <v>1150.05</v>
      </c>
      <c r="I2679" s="5">
        <f t="shared" si="1"/>
        <v>0.7182066847</v>
      </c>
    </row>
    <row r="2680">
      <c r="A2680" s="3" t="s">
        <v>2609</v>
      </c>
      <c r="B2680" s="4">
        <v>45132.0</v>
      </c>
      <c r="C2680" s="5" t="s">
        <v>12</v>
      </c>
      <c r="D2680" s="5" t="s">
        <v>10</v>
      </c>
      <c r="E2680" s="5">
        <v>1633.61</v>
      </c>
      <c r="F2680" s="5">
        <v>25.0</v>
      </c>
      <c r="G2680" s="5">
        <v>12.0</v>
      </c>
      <c r="H2680" s="5">
        <v>995.78</v>
      </c>
      <c r="I2680" s="5">
        <f t="shared" si="1"/>
        <v>0.6095579728</v>
      </c>
    </row>
    <row r="2681">
      <c r="A2681" s="3" t="s">
        <v>2610</v>
      </c>
      <c r="B2681" s="4">
        <v>45241.0</v>
      </c>
      <c r="C2681" s="5" t="s">
        <v>9</v>
      </c>
      <c r="D2681" s="5" t="s">
        <v>17</v>
      </c>
      <c r="E2681" s="5">
        <v>3427.33</v>
      </c>
      <c r="F2681" s="5">
        <v>34.0</v>
      </c>
      <c r="G2681" s="5">
        <v>1.0</v>
      </c>
      <c r="H2681" s="5">
        <v>428.74</v>
      </c>
      <c r="I2681" s="5">
        <f t="shared" si="1"/>
        <v>0.1250944613</v>
      </c>
    </row>
    <row r="2682">
      <c r="A2682" s="3" t="s">
        <v>2611</v>
      </c>
      <c r="B2682" s="4">
        <v>44980.0</v>
      </c>
      <c r="C2682" s="5" t="s">
        <v>16</v>
      </c>
      <c r="D2682" s="5" t="s">
        <v>21</v>
      </c>
      <c r="E2682" s="5">
        <v>312.21</v>
      </c>
      <c r="F2682" s="5">
        <v>5.0</v>
      </c>
      <c r="G2682" s="5">
        <v>1.0</v>
      </c>
      <c r="H2682" s="5">
        <v>105.0</v>
      </c>
      <c r="I2682" s="5">
        <f t="shared" si="1"/>
        <v>0.3363120976</v>
      </c>
    </row>
    <row r="2683">
      <c r="A2683" s="3" t="s">
        <v>2612</v>
      </c>
      <c r="B2683" s="4">
        <v>45336.0</v>
      </c>
      <c r="C2683" s="5" t="s">
        <v>12</v>
      </c>
      <c r="D2683" s="5" t="s">
        <v>10</v>
      </c>
      <c r="E2683" s="5">
        <v>1749.63</v>
      </c>
      <c r="F2683" s="5">
        <v>37.0</v>
      </c>
      <c r="G2683" s="5">
        <v>29.0</v>
      </c>
      <c r="H2683" s="5">
        <v>562.95</v>
      </c>
      <c r="I2683" s="5">
        <f t="shared" si="1"/>
        <v>0.3217537422</v>
      </c>
    </row>
    <row r="2684">
      <c r="A2684" s="3" t="s">
        <v>2613</v>
      </c>
      <c r="B2684" s="4">
        <v>45078.0</v>
      </c>
      <c r="C2684" s="5" t="s">
        <v>12</v>
      </c>
      <c r="D2684" s="5" t="s">
        <v>23</v>
      </c>
      <c r="E2684" s="5">
        <v>2891.8</v>
      </c>
      <c r="F2684" s="5">
        <v>17.0</v>
      </c>
      <c r="G2684" s="5">
        <v>10.0</v>
      </c>
      <c r="H2684" s="5">
        <v>165.5</v>
      </c>
      <c r="I2684" s="5">
        <f t="shared" si="1"/>
        <v>0.05723079051</v>
      </c>
    </row>
    <row r="2685">
      <c r="A2685" s="3" t="s">
        <v>2614</v>
      </c>
      <c r="B2685" s="4">
        <v>45341.0</v>
      </c>
      <c r="C2685" s="5" t="s">
        <v>12</v>
      </c>
      <c r="D2685" s="5" t="s">
        <v>19</v>
      </c>
      <c r="E2685" s="5">
        <v>3626.04</v>
      </c>
      <c r="F2685" s="5">
        <v>46.0</v>
      </c>
      <c r="G2685" s="5">
        <v>41.0</v>
      </c>
      <c r="H2685" s="5">
        <v>267.77</v>
      </c>
      <c r="I2685" s="5">
        <f t="shared" si="1"/>
        <v>0.07384639993</v>
      </c>
    </row>
    <row r="2686">
      <c r="A2686" s="3" t="s">
        <v>2615</v>
      </c>
      <c r="B2686" s="4">
        <v>45297.0</v>
      </c>
      <c r="C2686" s="5" t="s">
        <v>9</v>
      </c>
      <c r="D2686" s="5" t="s">
        <v>19</v>
      </c>
      <c r="E2686" s="5">
        <v>1710.54</v>
      </c>
      <c r="F2686" s="5">
        <v>46.0</v>
      </c>
      <c r="G2686" s="5">
        <v>25.0</v>
      </c>
      <c r="H2686" s="5">
        <v>434.37</v>
      </c>
      <c r="I2686" s="5">
        <f t="shared" si="1"/>
        <v>0.2539373531</v>
      </c>
    </row>
    <row r="2687">
      <c r="A2687" s="3" t="s">
        <v>2616</v>
      </c>
      <c r="B2687" s="4">
        <v>45179.0</v>
      </c>
      <c r="C2687" s="5" t="s">
        <v>9</v>
      </c>
      <c r="D2687" s="5" t="s">
        <v>19</v>
      </c>
      <c r="E2687" s="5">
        <v>564.82</v>
      </c>
      <c r="F2687" s="5">
        <v>42.0</v>
      </c>
      <c r="G2687" s="5">
        <v>25.0</v>
      </c>
      <c r="H2687" s="5">
        <v>954.88</v>
      </c>
      <c r="I2687" s="5">
        <f t="shared" si="1"/>
        <v>1.690591693</v>
      </c>
    </row>
    <row r="2688">
      <c r="A2688" s="3" t="s">
        <v>2617</v>
      </c>
      <c r="B2688" s="4">
        <v>45294.0</v>
      </c>
      <c r="C2688" s="5" t="s">
        <v>16</v>
      </c>
      <c r="D2688" s="5" t="s">
        <v>23</v>
      </c>
      <c r="E2688" s="5">
        <v>1051.09</v>
      </c>
      <c r="F2688" s="5">
        <v>1.0</v>
      </c>
      <c r="G2688" s="5">
        <v>31.0</v>
      </c>
      <c r="H2688" s="5">
        <v>1752.03</v>
      </c>
      <c r="I2688" s="5">
        <f t="shared" si="1"/>
        <v>1.666869631</v>
      </c>
    </row>
    <row r="2689">
      <c r="A2689" s="3" t="s">
        <v>2618</v>
      </c>
      <c r="B2689" s="4">
        <v>45352.0</v>
      </c>
      <c r="C2689" s="5" t="s">
        <v>12</v>
      </c>
      <c r="D2689" s="5" t="s">
        <v>23</v>
      </c>
      <c r="E2689" s="5">
        <v>877.81</v>
      </c>
      <c r="F2689" s="5">
        <v>22.0</v>
      </c>
      <c r="G2689" s="5">
        <v>48.0</v>
      </c>
      <c r="H2689" s="5">
        <v>1735.36</v>
      </c>
      <c r="I2689" s="5">
        <f t="shared" si="1"/>
        <v>1.976919835</v>
      </c>
    </row>
    <row r="2690">
      <c r="A2690" s="3" t="s">
        <v>2619</v>
      </c>
      <c r="B2690" s="4">
        <v>45390.0</v>
      </c>
      <c r="C2690" s="5" t="s">
        <v>12</v>
      </c>
      <c r="D2690" s="5" t="s">
        <v>17</v>
      </c>
      <c r="E2690" s="5">
        <v>2427.22</v>
      </c>
      <c r="F2690" s="5">
        <v>7.0</v>
      </c>
      <c r="G2690" s="5">
        <v>37.0</v>
      </c>
      <c r="H2690" s="5">
        <v>1402.55</v>
      </c>
      <c r="I2690" s="5">
        <f t="shared" si="1"/>
        <v>0.5778421404</v>
      </c>
    </row>
    <row r="2691">
      <c r="A2691" s="3" t="s">
        <v>2620</v>
      </c>
      <c r="B2691" s="4">
        <v>45487.0</v>
      </c>
      <c r="C2691" s="5" t="s">
        <v>16</v>
      </c>
      <c r="D2691" s="5" t="s">
        <v>19</v>
      </c>
      <c r="E2691" s="5">
        <v>4162.14</v>
      </c>
      <c r="F2691" s="5">
        <v>23.0</v>
      </c>
      <c r="G2691" s="5">
        <v>8.0</v>
      </c>
      <c r="H2691" s="5">
        <v>1405.92</v>
      </c>
      <c r="I2691" s="5">
        <f t="shared" si="1"/>
        <v>0.3377877726</v>
      </c>
    </row>
    <row r="2692">
      <c r="A2692" s="3" t="s">
        <v>2621</v>
      </c>
      <c r="B2692" s="4">
        <v>45309.0</v>
      </c>
      <c r="C2692" s="5" t="s">
        <v>16</v>
      </c>
      <c r="D2692" s="5" t="s">
        <v>10</v>
      </c>
      <c r="E2692" s="5">
        <v>2051.92</v>
      </c>
      <c r="F2692" s="5">
        <v>48.0</v>
      </c>
      <c r="G2692" s="5">
        <v>13.0</v>
      </c>
      <c r="H2692" s="5">
        <v>1357.31</v>
      </c>
      <c r="I2692" s="5">
        <f t="shared" si="1"/>
        <v>0.6614829038</v>
      </c>
    </row>
    <row r="2693">
      <c r="A2693" s="3" t="s">
        <v>2622</v>
      </c>
      <c r="B2693" s="4">
        <v>45079.0</v>
      </c>
      <c r="C2693" s="5" t="s">
        <v>16</v>
      </c>
      <c r="D2693" s="5" t="s">
        <v>21</v>
      </c>
      <c r="E2693" s="5">
        <v>1183.65</v>
      </c>
      <c r="F2693" s="5">
        <v>19.0</v>
      </c>
      <c r="G2693" s="5">
        <v>25.0</v>
      </c>
      <c r="H2693" s="5">
        <v>239.81</v>
      </c>
      <c r="I2693" s="5">
        <f t="shared" si="1"/>
        <v>0.2026021206</v>
      </c>
    </row>
    <row r="2694">
      <c r="A2694" s="3" t="s">
        <v>2623</v>
      </c>
      <c r="B2694" s="4">
        <v>45598.0</v>
      </c>
      <c r="C2694" s="5" t="s">
        <v>12</v>
      </c>
      <c r="D2694" s="5" t="s">
        <v>19</v>
      </c>
      <c r="E2694" s="5">
        <v>3309.43</v>
      </c>
      <c r="F2694" s="5">
        <v>39.0</v>
      </c>
      <c r="G2694" s="5">
        <v>1.0</v>
      </c>
      <c r="H2694" s="5">
        <v>943.96</v>
      </c>
      <c r="I2694" s="5">
        <f t="shared" si="1"/>
        <v>0.2852334088</v>
      </c>
    </row>
    <row r="2695">
      <c r="A2695" s="3" t="s">
        <v>2624</v>
      </c>
      <c r="B2695" s="4">
        <v>45337.0</v>
      </c>
      <c r="C2695" s="5" t="s">
        <v>13</v>
      </c>
      <c r="D2695" s="5" t="s">
        <v>23</v>
      </c>
      <c r="E2695" s="5">
        <v>196.79</v>
      </c>
      <c r="F2695" s="5">
        <v>23.0</v>
      </c>
      <c r="G2695" s="5">
        <v>6.0</v>
      </c>
      <c r="H2695" s="5">
        <v>283.89</v>
      </c>
      <c r="I2695" s="5">
        <f t="shared" si="1"/>
        <v>1.442603791</v>
      </c>
    </row>
    <row r="2696">
      <c r="A2696" s="3" t="s">
        <v>2625</v>
      </c>
      <c r="B2696" s="4">
        <v>45037.0</v>
      </c>
      <c r="C2696" s="5" t="s">
        <v>16</v>
      </c>
      <c r="D2696" s="5" t="s">
        <v>10</v>
      </c>
      <c r="E2696" s="5">
        <v>4277.34</v>
      </c>
      <c r="F2696" s="5">
        <v>7.0</v>
      </c>
      <c r="G2696" s="5">
        <v>6.0</v>
      </c>
      <c r="H2696" s="5">
        <v>1277.54</v>
      </c>
      <c r="I2696" s="5">
        <f t="shared" si="1"/>
        <v>0.2986762801</v>
      </c>
    </row>
    <row r="2697">
      <c r="A2697" s="3" t="s">
        <v>2626</v>
      </c>
      <c r="B2697" s="4">
        <v>45228.0</v>
      </c>
      <c r="C2697" s="5" t="s">
        <v>13</v>
      </c>
      <c r="D2697" s="5" t="s">
        <v>17</v>
      </c>
      <c r="E2697" s="5">
        <v>1101.76</v>
      </c>
      <c r="F2697" s="5">
        <v>36.0</v>
      </c>
      <c r="G2697" s="5">
        <v>8.0</v>
      </c>
      <c r="H2697" s="5">
        <v>1321.43</v>
      </c>
      <c r="I2697" s="5">
        <f t="shared" si="1"/>
        <v>1.19938099</v>
      </c>
    </row>
    <row r="2698">
      <c r="A2698" s="3" t="s">
        <v>2627</v>
      </c>
      <c r="B2698" s="4">
        <v>45054.0</v>
      </c>
      <c r="C2698" s="5" t="s">
        <v>12</v>
      </c>
      <c r="D2698" s="5" t="s">
        <v>23</v>
      </c>
      <c r="E2698" s="5">
        <v>1732.77</v>
      </c>
      <c r="F2698" s="5">
        <v>16.0</v>
      </c>
      <c r="G2698" s="5">
        <v>28.0</v>
      </c>
      <c r="H2698" s="5">
        <v>159.81</v>
      </c>
      <c r="I2698" s="5">
        <f t="shared" si="1"/>
        <v>0.09222805104</v>
      </c>
    </row>
    <row r="2699">
      <c r="A2699" s="3" t="s">
        <v>2628</v>
      </c>
      <c r="B2699" s="4">
        <v>45454.0</v>
      </c>
      <c r="C2699" s="5" t="s">
        <v>13</v>
      </c>
      <c r="D2699" s="5" t="s">
        <v>21</v>
      </c>
      <c r="E2699" s="5">
        <v>3987.33</v>
      </c>
      <c r="F2699" s="5">
        <v>12.0</v>
      </c>
      <c r="G2699" s="5">
        <v>12.0</v>
      </c>
      <c r="H2699" s="5">
        <v>318.72</v>
      </c>
      <c r="I2699" s="5">
        <f t="shared" si="1"/>
        <v>0.07993318837</v>
      </c>
    </row>
    <row r="2700">
      <c r="A2700" s="3" t="s">
        <v>2629</v>
      </c>
      <c r="B2700" s="4">
        <v>45339.0</v>
      </c>
      <c r="C2700" s="5" t="s">
        <v>16</v>
      </c>
      <c r="D2700" s="5" t="s">
        <v>21</v>
      </c>
      <c r="E2700" s="5">
        <v>1210.13</v>
      </c>
      <c r="F2700" s="5">
        <v>38.0</v>
      </c>
      <c r="G2700" s="5">
        <v>31.0</v>
      </c>
      <c r="H2700" s="5">
        <v>1427.99</v>
      </c>
      <c r="I2700" s="5">
        <f t="shared" si="1"/>
        <v>1.180030245</v>
      </c>
    </row>
    <row r="2701">
      <c r="A2701" s="3" t="s">
        <v>2630</v>
      </c>
      <c r="B2701" s="4">
        <v>44925.0</v>
      </c>
      <c r="C2701" s="5" t="s">
        <v>12</v>
      </c>
      <c r="D2701" s="5" t="s">
        <v>17</v>
      </c>
      <c r="E2701" s="5">
        <v>4723.08</v>
      </c>
      <c r="F2701" s="5">
        <v>12.0</v>
      </c>
      <c r="G2701" s="5">
        <v>22.0</v>
      </c>
      <c r="H2701" s="5">
        <v>678.52</v>
      </c>
      <c r="I2701" s="5">
        <f t="shared" si="1"/>
        <v>0.1436604927</v>
      </c>
    </row>
    <row r="2702">
      <c r="A2702" s="3" t="s">
        <v>2631</v>
      </c>
      <c r="B2702" s="4">
        <v>45089.0</v>
      </c>
      <c r="C2702" s="5" t="s">
        <v>9</v>
      </c>
      <c r="D2702" s="5" t="s">
        <v>10</v>
      </c>
      <c r="E2702" s="5">
        <v>4052.02</v>
      </c>
      <c r="F2702" s="5">
        <v>9.0</v>
      </c>
      <c r="G2702" s="5">
        <v>10.0</v>
      </c>
      <c r="H2702" s="5">
        <v>1307.01</v>
      </c>
      <c r="I2702" s="5">
        <f t="shared" si="1"/>
        <v>0.3225576379</v>
      </c>
    </row>
    <row r="2703">
      <c r="A2703" s="3" t="s">
        <v>2632</v>
      </c>
      <c r="B2703" s="4">
        <v>45182.0</v>
      </c>
      <c r="C2703" s="5" t="s">
        <v>16</v>
      </c>
      <c r="D2703" s="5" t="s">
        <v>10</v>
      </c>
      <c r="E2703" s="5">
        <v>2671.33</v>
      </c>
      <c r="F2703" s="5">
        <v>50.0</v>
      </c>
      <c r="G2703" s="5">
        <v>35.0</v>
      </c>
      <c r="H2703" s="5">
        <v>1563.42</v>
      </c>
      <c r="I2703" s="5">
        <f t="shared" si="1"/>
        <v>0.5852590283</v>
      </c>
    </row>
    <row r="2704">
      <c r="A2704" s="3" t="s">
        <v>2633</v>
      </c>
      <c r="B2704" s="4">
        <v>44992.0</v>
      </c>
      <c r="C2704" s="5" t="s">
        <v>12</v>
      </c>
      <c r="D2704" s="5" t="s">
        <v>17</v>
      </c>
      <c r="E2704" s="5">
        <v>468.59</v>
      </c>
      <c r="F2704" s="5">
        <v>29.0</v>
      </c>
      <c r="G2704" s="5">
        <v>31.0</v>
      </c>
      <c r="H2704" s="5">
        <v>236.71</v>
      </c>
      <c r="I2704" s="5">
        <f t="shared" si="1"/>
        <v>0.5051537591</v>
      </c>
    </row>
    <row r="2705">
      <c r="A2705" s="6">
        <v>0.0</v>
      </c>
      <c r="B2705" s="4">
        <v>45225.0</v>
      </c>
      <c r="C2705" s="5" t="s">
        <v>13</v>
      </c>
      <c r="D2705" s="5" t="s">
        <v>23</v>
      </c>
      <c r="E2705" s="5">
        <v>1595.64</v>
      </c>
      <c r="F2705" s="5">
        <v>4.0</v>
      </c>
      <c r="G2705" s="5">
        <v>28.0</v>
      </c>
      <c r="H2705" s="5">
        <v>233.74</v>
      </c>
      <c r="I2705" s="5">
        <f t="shared" si="1"/>
        <v>0.1464866762</v>
      </c>
    </row>
    <row r="2706">
      <c r="A2706" s="3" t="s">
        <v>2634</v>
      </c>
      <c r="B2706" s="4">
        <v>45527.0</v>
      </c>
      <c r="C2706" s="5" t="s">
        <v>9</v>
      </c>
      <c r="D2706" s="5" t="s">
        <v>10</v>
      </c>
      <c r="E2706" s="5">
        <v>2964.87</v>
      </c>
      <c r="F2706" s="5">
        <v>50.0</v>
      </c>
      <c r="G2706" s="5">
        <v>2.0</v>
      </c>
      <c r="H2706" s="5">
        <v>1417.79</v>
      </c>
      <c r="I2706" s="5">
        <f t="shared" si="1"/>
        <v>0.4781963459</v>
      </c>
    </row>
    <row r="2707">
      <c r="A2707" s="3" t="s">
        <v>2635</v>
      </c>
      <c r="B2707" s="4">
        <v>45182.0</v>
      </c>
      <c r="C2707" s="5" t="s">
        <v>16</v>
      </c>
      <c r="D2707" s="5" t="s">
        <v>23</v>
      </c>
      <c r="E2707" s="5">
        <v>2887.93</v>
      </c>
      <c r="F2707" s="5">
        <v>42.0</v>
      </c>
      <c r="G2707" s="5">
        <v>17.0</v>
      </c>
      <c r="H2707" s="5">
        <v>1961.31</v>
      </c>
      <c r="I2707" s="5">
        <f t="shared" si="1"/>
        <v>0.6791404224</v>
      </c>
    </row>
    <row r="2708">
      <c r="A2708" s="3" t="s">
        <v>2636</v>
      </c>
      <c r="B2708" s="4">
        <v>45289.0</v>
      </c>
      <c r="C2708" s="5" t="s">
        <v>12</v>
      </c>
      <c r="D2708" s="5" t="s">
        <v>19</v>
      </c>
      <c r="E2708" s="5">
        <v>4151.05</v>
      </c>
      <c r="F2708" s="5">
        <v>38.0</v>
      </c>
      <c r="G2708" s="5">
        <v>29.0</v>
      </c>
      <c r="H2708" s="5">
        <v>423.37</v>
      </c>
      <c r="I2708" s="5">
        <f t="shared" si="1"/>
        <v>0.1019910625</v>
      </c>
    </row>
    <row r="2709">
      <c r="A2709" s="3" t="s">
        <v>2637</v>
      </c>
      <c r="B2709" s="4">
        <v>45164.0</v>
      </c>
      <c r="C2709" s="5" t="s">
        <v>16</v>
      </c>
      <c r="D2709" s="5" t="s">
        <v>23</v>
      </c>
      <c r="E2709" s="5">
        <v>3112.31</v>
      </c>
      <c r="F2709" s="5">
        <v>49.0</v>
      </c>
      <c r="G2709" s="5">
        <v>20.0</v>
      </c>
      <c r="H2709" s="5">
        <v>1716.8</v>
      </c>
      <c r="I2709" s="5">
        <f t="shared" si="1"/>
        <v>0.5516160023</v>
      </c>
    </row>
    <row r="2710">
      <c r="A2710" s="3" t="s">
        <v>2638</v>
      </c>
      <c r="B2710" s="4">
        <v>45090.0</v>
      </c>
      <c r="C2710" s="5" t="s">
        <v>16</v>
      </c>
      <c r="D2710" s="5" t="s">
        <v>21</v>
      </c>
      <c r="E2710" s="5">
        <v>3188.73</v>
      </c>
      <c r="F2710" s="5">
        <v>28.0</v>
      </c>
      <c r="G2710" s="5">
        <v>18.0</v>
      </c>
      <c r="H2710" s="5">
        <v>270.47</v>
      </c>
      <c r="I2710" s="5">
        <f t="shared" si="1"/>
        <v>0.08482060256</v>
      </c>
    </row>
    <row r="2711">
      <c r="A2711" s="3" t="s">
        <v>2639</v>
      </c>
      <c r="B2711" s="4">
        <v>44945.0</v>
      </c>
      <c r="C2711" s="5" t="s">
        <v>13</v>
      </c>
      <c r="D2711" s="5" t="s">
        <v>21</v>
      </c>
      <c r="E2711" s="5">
        <v>2298.86</v>
      </c>
      <c r="F2711" s="5">
        <v>47.0</v>
      </c>
      <c r="G2711" s="5">
        <v>38.0</v>
      </c>
      <c r="H2711" s="5">
        <v>1467.37</v>
      </c>
      <c r="I2711" s="5">
        <f t="shared" si="1"/>
        <v>0.638303333</v>
      </c>
    </row>
    <row r="2712">
      <c r="A2712" s="3" t="s">
        <v>2640</v>
      </c>
      <c r="B2712" s="4">
        <v>45583.0</v>
      </c>
      <c r="C2712" s="5" t="s">
        <v>13</v>
      </c>
      <c r="D2712" s="5" t="s">
        <v>23</v>
      </c>
      <c r="E2712" s="5">
        <v>2794.6</v>
      </c>
      <c r="F2712" s="5">
        <v>11.0</v>
      </c>
      <c r="G2712" s="5">
        <v>5.0</v>
      </c>
      <c r="H2712" s="5">
        <v>707.59</v>
      </c>
      <c r="I2712" s="5">
        <f t="shared" si="1"/>
        <v>0.2531990267</v>
      </c>
    </row>
    <row r="2713">
      <c r="A2713" s="3" t="s">
        <v>2641</v>
      </c>
      <c r="B2713" s="4">
        <v>45228.0</v>
      </c>
      <c r="C2713" s="5" t="s">
        <v>16</v>
      </c>
      <c r="D2713" s="5" t="s">
        <v>23</v>
      </c>
      <c r="E2713" s="5">
        <v>2983.09</v>
      </c>
      <c r="F2713" s="5">
        <v>36.0</v>
      </c>
      <c r="G2713" s="5">
        <v>16.0</v>
      </c>
      <c r="H2713" s="5">
        <v>488.11</v>
      </c>
      <c r="I2713" s="5">
        <f t="shared" si="1"/>
        <v>0.1636256365</v>
      </c>
    </row>
    <row r="2714">
      <c r="A2714" s="3" t="s">
        <v>2642</v>
      </c>
      <c r="B2714" s="4">
        <v>45283.0</v>
      </c>
      <c r="C2714" s="5" t="s">
        <v>13</v>
      </c>
      <c r="D2714" s="5" t="s">
        <v>19</v>
      </c>
      <c r="E2714" s="5">
        <v>3253.37</v>
      </c>
      <c r="F2714" s="5">
        <v>27.0</v>
      </c>
      <c r="G2714" s="5">
        <v>25.0</v>
      </c>
      <c r="H2714" s="5">
        <v>1000.78</v>
      </c>
      <c r="I2714" s="5">
        <f t="shared" si="1"/>
        <v>0.3076133363</v>
      </c>
    </row>
    <row r="2715">
      <c r="A2715" s="3" t="s">
        <v>2643</v>
      </c>
      <c r="B2715" s="4">
        <v>45426.0</v>
      </c>
      <c r="C2715" s="5" t="s">
        <v>16</v>
      </c>
      <c r="D2715" s="5" t="s">
        <v>23</v>
      </c>
      <c r="E2715" s="5">
        <v>3769.74</v>
      </c>
      <c r="F2715" s="5">
        <v>13.0</v>
      </c>
      <c r="G2715" s="5">
        <v>0.0</v>
      </c>
      <c r="H2715" s="5">
        <v>1695.66</v>
      </c>
      <c r="I2715" s="5">
        <f t="shared" si="1"/>
        <v>0.4498082096</v>
      </c>
    </row>
    <row r="2716">
      <c r="A2716" s="3" t="s">
        <v>2644</v>
      </c>
      <c r="B2716" s="4">
        <v>45145.0</v>
      </c>
      <c r="C2716" s="5" t="s">
        <v>13</v>
      </c>
      <c r="D2716" s="5" t="s">
        <v>10</v>
      </c>
      <c r="E2716" s="5">
        <v>1715.83</v>
      </c>
      <c r="F2716" s="5">
        <v>47.0</v>
      </c>
      <c r="G2716" s="5">
        <v>32.0</v>
      </c>
      <c r="H2716" s="5">
        <v>708.22</v>
      </c>
      <c r="I2716" s="5">
        <f t="shared" si="1"/>
        <v>0.4127565085</v>
      </c>
    </row>
    <row r="2717">
      <c r="A2717" s="3" t="s">
        <v>2645</v>
      </c>
      <c r="B2717" s="4">
        <v>45451.0</v>
      </c>
      <c r="C2717" s="5" t="s">
        <v>13</v>
      </c>
      <c r="D2717" s="5" t="s">
        <v>21</v>
      </c>
      <c r="E2717" s="5">
        <v>2087.72</v>
      </c>
      <c r="F2717" s="5">
        <v>24.0</v>
      </c>
      <c r="G2717" s="5">
        <v>42.0</v>
      </c>
      <c r="H2717" s="5">
        <v>1716.16</v>
      </c>
      <c r="I2717" s="5">
        <f t="shared" si="1"/>
        <v>0.8220259422</v>
      </c>
    </row>
    <row r="2718">
      <c r="A2718" s="3" t="s">
        <v>2646</v>
      </c>
      <c r="B2718" s="4">
        <v>45153.0</v>
      </c>
      <c r="C2718" s="5" t="s">
        <v>16</v>
      </c>
      <c r="D2718" s="5" t="s">
        <v>17</v>
      </c>
      <c r="E2718" s="5">
        <v>1351.27</v>
      </c>
      <c r="F2718" s="5">
        <v>38.0</v>
      </c>
      <c r="G2718" s="5">
        <v>41.0</v>
      </c>
      <c r="H2718" s="5">
        <v>1355.42</v>
      </c>
      <c r="I2718" s="5">
        <f t="shared" si="1"/>
        <v>1.003071185</v>
      </c>
    </row>
    <row r="2719">
      <c r="A2719" s="3" t="s">
        <v>2647</v>
      </c>
      <c r="B2719" s="4">
        <v>45458.0</v>
      </c>
      <c r="C2719" s="5" t="s">
        <v>16</v>
      </c>
      <c r="D2719" s="5" t="s">
        <v>17</v>
      </c>
      <c r="E2719" s="5">
        <v>3263.35</v>
      </c>
      <c r="F2719" s="5">
        <v>6.0</v>
      </c>
      <c r="G2719" s="5">
        <v>20.0</v>
      </c>
      <c r="H2719" s="5">
        <v>1626.85</v>
      </c>
      <c r="I2719" s="5">
        <f t="shared" si="1"/>
        <v>0.498521458</v>
      </c>
    </row>
    <row r="2720">
      <c r="A2720" s="3" t="s">
        <v>2648</v>
      </c>
      <c r="B2720" s="4">
        <v>45095.0</v>
      </c>
      <c r="C2720" s="5" t="s">
        <v>13</v>
      </c>
      <c r="D2720" s="5" t="s">
        <v>17</v>
      </c>
      <c r="E2720" s="5">
        <v>4774.29</v>
      </c>
      <c r="F2720" s="5">
        <v>2.0</v>
      </c>
      <c r="G2720" s="5">
        <v>11.0</v>
      </c>
      <c r="H2720" s="5">
        <v>1509.13</v>
      </c>
      <c r="I2720" s="5">
        <f t="shared" si="1"/>
        <v>0.3160951681</v>
      </c>
    </row>
    <row r="2721">
      <c r="A2721" s="3" t="s">
        <v>2649</v>
      </c>
      <c r="B2721" s="4">
        <v>45211.0</v>
      </c>
      <c r="C2721" s="5" t="s">
        <v>9</v>
      </c>
      <c r="D2721" s="5" t="s">
        <v>17</v>
      </c>
      <c r="E2721" s="5">
        <v>1881.56</v>
      </c>
      <c r="F2721" s="5">
        <v>9.0</v>
      </c>
      <c r="G2721" s="5">
        <v>47.0</v>
      </c>
      <c r="H2721" s="5">
        <v>157.76</v>
      </c>
      <c r="I2721" s="5">
        <f t="shared" si="1"/>
        <v>0.08384531984</v>
      </c>
    </row>
    <row r="2722">
      <c r="A2722" s="3" t="s">
        <v>2650</v>
      </c>
      <c r="B2722" s="4">
        <v>45000.0</v>
      </c>
      <c r="C2722" s="5" t="s">
        <v>13</v>
      </c>
      <c r="D2722" s="5" t="s">
        <v>19</v>
      </c>
      <c r="E2722" s="5">
        <v>1126.77</v>
      </c>
      <c r="F2722" s="5">
        <v>26.0</v>
      </c>
      <c r="G2722" s="5">
        <v>40.0</v>
      </c>
      <c r="H2722" s="5">
        <v>1672.41</v>
      </c>
      <c r="I2722" s="5">
        <f t="shared" si="1"/>
        <v>1.484251444</v>
      </c>
    </row>
    <row r="2723">
      <c r="A2723" s="3" t="s">
        <v>2651</v>
      </c>
      <c r="B2723" s="4">
        <v>45282.0</v>
      </c>
      <c r="C2723" s="5" t="s">
        <v>9</v>
      </c>
      <c r="D2723" s="5" t="s">
        <v>23</v>
      </c>
      <c r="E2723" s="5">
        <v>2696.45</v>
      </c>
      <c r="F2723" s="5">
        <v>40.0</v>
      </c>
      <c r="G2723" s="5">
        <v>23.0</v>
      </c>
      <c r="H2723" s="5">
        <v>320.01</v>
      </c>
      <c r="I2723" s="5">
        <f t="shared" si="1"/>
        <v>0.1186782622</v>
      </c>
    </row>
    <row r="2724">
      <c r="A2724" s="3">
        <v>2.1861721E7</v>
      </c>
      <c r="B2724" s="4">
        <v>45144.0</v>
      </c>
      <c r="C2724" s="5" t="s">
        <v>13</v>
      </c>
      <c r="D2724" s="5" t="s">
        <v>19</v>
      </c>
      <c r="E2724" s="5">
        <v>224.91</v>
      </c>
      <c r="F2724" s="5">
        <v>50.0</v>
      </c>
      <c r="G2724" s="5">
        <v>8.0</v>
      </c>
      <c r="H2724" s="5">
        <v>182.79</v>
      </c>
      <c r="I2724" s="5">
        <f t="shared" si="1"/>
        <v>0.81272509</v>
      </c>
    </row>
    <row r="2725">
      <c r="A2725" s="3" t="s">
        <v>2652</v>
      </c>
      <c r="B2725" s="4">
        <v>45325.0</v>
      </c>
      <c r="C2725" s="5" t="s">
        <v>9</v>
      </c>
      <c r="D2725" s="5" t="s">
        <v>17</v>
      </c>
      <c r="E2725" s="5">
        <v>1849.67</v>
      </c>
      <c r="F2725" s="5">
        <v>15.0</v>
      </c>
      <c r="G2725" s="5">
        <v>2.0</v>
      </c>
      <c r="H2725" s="5">
        <v>957.8</v>
      </c>
      <c r="I2725" s="5">
        <f t="shared" si="1"/>
        <v>0.517822098</v>
      </c>
    </row>
    <row r="2726">
      <c r="A2726" s="3" t="s">
        <v>2653</v>
      </c>
      <c r="B2726" s="4">
        <v>44883.0</v>
      </c>
      <c r="C2726" s="5" t="s">
        <v>9</v>
      </c>
      <c r="D2726" s="5" t="s">
        <v>17</v>
      </c>
      <c r="E2726" s="5">
        <v>4612.5</v>
      </c>
      <c r="F2726" s="5">
        <v>32.0</v>
      </c>
      <c r="G2726" s="5">
        <v>19.0</v>
      </c>
      <c r="H2726" s="5">
        <v>87.44</v>
      </c>
      <c r="I2726" s="5">
        <f t="shared" si="1"/>
        <v>0.01895718157</v>
      </c>
    </row>
    <row r="2727">
      <c r="A2727" s="3" t="s">
        <v>2654</v>
      </c>
      <c r="B2727" s="4">
        <v>44991.0</v>
      </c>
      <c r="C2727" s="5" t="s">
        <v>13</v>
      </c>
      <c r="D2727" s="5" t="s">
        <v>10</v>
      </c>
      <c r="E2727" s="5">
        <v>3067.14</v>
      </c>
      <c r="F2727" s="5">
        <v>38.0</v>
      </c>
      <c r="G2727" s="5">
        <v>24.0</v>
      </c>
      <c r="H2727" s="5">
        <v>1114.33</v>
      </c>
      <c r="I2727" s="5">
        <f t="shared" si="1"/>
        <v>0.3633124018</v>
      </c>
    </row>
    <row r="2728">
      <c r="A2728" s="3" t="s">
        <v>2655</v>
      </c>
      <c r="B2728" s="4">
        <v>45387.0</v>
      </c>
      <c r="C2728" s="5" t="s">
        <v>9</v>
      </c>
      <c r="D2728" s="5" t="s">
        <v>21</v>
      </c>
      <c r="E2728" s="5">
        <v>2088.71</v>
      </c>
      <c r="F2728" s="5">
        <v>32.0</v>
      </c>
      <c r="G2728" s="5">
        <v>28.0</v>
      </c>
      <c r="H2728" s="5">
        <v>1073.5</v>
      </c>
      <c r="I2728" s="5">
        <f t="shared" si="1"/>
        <v>0.5139535886</v>
      </c>
    </row>
    <row r="2729">
      <c r="A2729" s="3" t="s">
        <v>2656</v>
      </c>
      <c r="B2729" s="4">
        <v>44919.0</v>
      </c>
      <c r="C2729" s="5" t="s">
        <v>16</v>
      </c>
      <c r="D2729" s="5" t="s">
        <v>21</v>
      </c>
      <c r="E2729" s="5">
        <v>374.69</v>
      </c>
      <c r="F2729" s="5">
        <v>46.0</v>
      </c>
      <c r="G2729" s="5">
        <v>39.0</v>
      </c>
      <c r="H2729" s="5">
        <v>1147.69</v>
      </c>
      <c r="I2729" s="5">
        <f t="shared" si="1"/>
        <v>3.063038779</v>
      </c>
    </row>
    <row r="2730">
      <c r="A2730" s="3" t="s">
        <v>2657</v>
      </c>
      <c r="B2730" s="4">
        <v>44938.0</v>
      </c>
      <c r="C2730" s="5" t="s">
        <v>9</v>
      </c>
      <c r="D2730" s="5" t="s">
        <v>23</v>
      </c>
      <c r="E2730" s="5">
        <v>1121.78</v>
      </c>
      <c r="F2730" s="5">
        <v>12.0</v>
      </c>
      <c r="G2730" s="5">
        <v>38.0</v>
      </c>
      <c r="H2730" s="5">
        <v>854.93</v>
      </c>
      <c r="I2730" s="5">
        <f t="shared" si="1"/>
        <v>0.7621191321</v>
      </c>
    </row>
    <row r="2731">
      <c r="A2731" s="3" t="s">
        <v>2658</v>
      </c>
      <c r="B2731" s="4">
        <v>45431.0</v>
      </c>
      <c r="C2731" s="5" t="s">
        <v>13</v>
      </c>
      <c r="D2731" s="5" t="s">
        <v>21</v>
      </c>
      <c r="E2731" s="5">
        <v>3642.96</v>
      </c>
      <c r="F2731" s="5">
        <v>1.0</v>
      </c>
      <c r="G2731" s="5">
        <v>33.0</v>
      </c>
      <c r="H2731" s="5">
        <v>519.55</v>
      </c>
      <c r="I2731" s="5">
        <f t="shared" si="1"/>
        <v>0.1426175418</v>
      </c>
    </row>
    <row r="2732">
      <c r="A2732" s="3" t="s">
        <v>2659</v>
      </c>
      <c r="B2732" s="4">
        <v>44900.0</v>
      </c>
      <c r="C2732" s="5" t="s">
        <v>12</v>
      </c>
      <c r="D2732" s="5" t="s">
        <v>23</v>
      </c>
      <c r="E2732" s="5">
        <v>2288.76</v>
      </c>
      <c r="F2732" s="5">
        <v>49.0</v>
      </c>
      <c r="G2732" s="5">
        <v>0.0</v>
      </c>
      <c r="H2732" s="5">
        <v>1239.69</v>
      </c>
      <c r="I2732" s="5">
        <f t="shared" si="1"/>
        <v>0.5416426362</v>
      </c>
    </row>
    <row r="2733">
      <c r="A2733" s="3" t="s">
        <v>2660</v>
      </c>
      <c r="B2733" s="4">
        <v>45547.0</v>
      </c>
      <c r="C2733" s="5" t="s">
        <v>9</v>
      </c>
      <c r="D2733" s="5" t="s">
        <v>17</v>
      </c>
      <c r="E2733" s="5">
        <v>4427.58</v>
      </c>
      <c r="F2733" s="5">
        <v>28.0</v>
      </c>
      <c r="G2733" s="5">
        <v>41.0</v>
      </c>
      <c r="H2733" s="5">
        <v>1578.17</v>
      </c>
      <c r="I2733" s="5">
        <f t="shared" si="1"/>
        <v>0.3564407645</v>
      </c>
    </row>
    <row r="2734">
      <c r="A2734" s="3" t="s">
        <v>2661</v>
      </c>
      <c r="B2734" s="4">
        <v>44912.0</v>
      </c>
      <c r="C2734" s="5" t="s">
        <v>12</v>
      </c>
      <c r="D2734" s="5" t="s">
        <v>17</v>
      </c>
      <c r="E2734" s="5">
        <v>3408.62</v>
      </c>
      <c r="F2734" s="5">
        <v>30.0</v>
      </c>
      <c r="G2734" s="5">
        <v>32.0</v>
      </c>
      <c r="H2734" s="5">
        <v>345.22</v>
      </c>
      <c r="I2734" s="5">
        <f t="shared" si="1"/>
        <v>0.1012785233</v>
      </c>
    </row>
    <row r="2735">
      <c r="A2735" s="3" t="s">
        <v>2662</v>
      </c>
      <c r="B2735" s="4">
        <v>45017.0</v>
      </c>
      <c r="C2735" s="5" t="s">
        <v>13</v>
      </c>
      <c r="D2735" s="5" t="s">
        <v>17</v>
      </c>
      <c r="E2735" s="5">
        <v>3670.32</v>
      </c>
      <c r="F2735" s="5">
        <v>18.0</v>
      </c>
      <c r="G2735" s="5">
        <v>0.0</v>
      </c>
      <c r="H2735" s="5">
        <v>1490.44</v>
      </c>
      <c r="I2735" s="5">
        <f t="shared" si="1"/>
        <v>0.406079034</v>
      </c>
    </row>
    <row r="2736">
      <c r="A2736" s="3" t="s">
        <v>2663</v>
      </c>
      <c r="B2736" s="4">
        <v>45096.0</v>
      </c>
      <c r="C2736" s="5" t="s">
        <v>9</v>
      </c>
      <c r="D2736" s="5" t="s">
        <v>17</v>
      </c>
      <c r="E2736" s="5">
        <v>4639.53</v>
      </c>
      <c r="F2736" s="5">
        <v>27.0</v>
      </c>
      <c r="G2736" s="5">
        <v>19.0</v>
      </c>
      <c r="H2736" s="5">
        <v>1163.1</v>
      </c>
      <c r="I2736" s="5">
        <f t="shared" si="1"/>
        <v>0.250693497</v>
      </c>
    </row>
    <row r="2737">
      <c r="A2737" s="3" t="s">
        <v>2664</v>
      </c>
      <c r="B2737" s="4">
        <v>45514.0</v>
      </c>
      <c r="C2737" s="5" t="s">
        <v>13</v>
      </c>
      <c r="D2737" s="5" t="s">
        <v>21</v>
      </c>
      <c r="E2737" s="5">
        <v>3309.08</v>
      </c>
      <c r="F2737" s="5">
        <v>37.0</v>
      </c>
      <c r="G2737" s="5">
        <v>39.0</v>
      </c>
      <c r="H2737" s="5">
        <v>436.51</v>
      </c>
      <c r="I2737" s="5">
        <f t="shared" si="1"/>
        <v>0.1319127975</v>
      </c>
    </row>
    <row r="2738">
      <c r="A2738" s="3" t="s">
        <v>2665</v>
      </c>
      <c r="B2738" s="4">
        <v>45310.0</v>
      </c>
      <c r="C2738" s="5" t="s">
        <v>16</v>
      </c>
      <c r="D2738" s="5" t="s">
        <v>10</v>
      </c>
      <c r="E2738" s="5">
        <v>2197.96</v>
      </c>
      <c r="F2738" s="5">
        <v>11.0</v>
      </c>
      <c r="G2738" s="5">
        <v>4.0</v>
      </c>
      <c r="H2738" s="5">
        <v>1000.73</v>
      </c>
      <c r="I2738" s="5">
        <f t="shared" si="1"/>
        <v>0.4552994595</v>
      </c>
    </row>
    <row r="2739">
      <c r="A2739" s="3" t="s">
        <v>2666</v>
      </c>
      <c r="B2739" s="4">
        <v>45457.0</v>
      </c>
      <c r="C2739" s="5" t="s">
        <v>13</v>
      </c>
      <c r="D2739" s="5" t="s">
        <v>10</v>
      </c>
      <c r="E2739" s="5">
        <v>4794.17</v>
      </c>
      <c r="F2739" s="5">
        <v>39.0</v>
      </c>
      <c r="G2739" s="5">
        <v>36.0</v>
      </c>
      <c r="H2739" s="5">
        <v>274.33</v>
      </c>
      <c r="I2739" s="5">
        <f t="shared" si="1"/>
        <v>0.05722158372</v>
      </c>
    </row>
    <row r="2740">
      <c r="A2740" s="3" t="s">
        <v>2667</v>
      </c>
      <c r="B2740" s="4">
        <v>44913.0</v>
      </c>
      <c r="C2740" s="5" t="s">
        <v>12</v>
      </c>
      <c r="D2740" s="5" t="s">
        <v>17</v>
      </c>
      <c r="E2740" s="5">
        <v>3577.22</v>
      </c>
      <c r="F2740" s="5">
        <v>18.0</v>
      </c>
      <c r="G2740" s="5">
        <v>46.0</v>
      </c>
      <c r="H2740" s="5">
        <v>1335.52</v>
      </c>
      <c r="I2740" s="5">
        <f t="shared" si="1"/>
        <v>0.3733401915</v>
      </c>
    </row>
    <row r="2741">
      <c r="A2741" s="3" t="s">
        <v>2668</v>
      </c>
      <c r="B2741" s="4">
        <v>45082.0</v>
      </c>
      <c r="C2741" s="5" t="s">
        <v>13</v>
      </c>
      <c r="D2741" s="5" t="s">
        <v>19</v>
      </c>
      <c r="E2741" s="5">
        <v>717.47</v>
      </c>
      <c r="F2741" s="5">
        <v>44.0</v>
      </c>
      <c r="G2741" s="5">
        <v>33.0</v>
      </c>
      <c r="H2741" s="5">
        <v>1626.39</v>
      </c>
      <c r="I2741" s="5">
        <f t="shared" si="1"/>
        <v>2.266840425</v>
      </c>
    </row>
    <row r="2742">
      <c r="A2742" s="3" t="s">
        <v>2669</v>
      </c>
      <c r="B2742" s="4">
        <v>45441.0</v>
      </c>
      <c r="C2742" s="5" t="s">
        <v>16</v>
      </c>
      <c r="D2742" s="5" t="s">
        <v>10</v>
      </c>
      <c r="E2742" s="5">
        <v>4215.64</v>
      </c>
      <c r="F2742" s="5">
        <v>7.0</v>
      </c>
      <c r="G2742" s="5">
        <v>26.0</v>
      </c>
      <c r="H2742" s="5">
        <v>967.64</v>
      </c>
      <c r="I2742" s="5">
        <f t="shared" si="1"/>
        <v>0.2295357289</v>
      </c>
    </row>
    <row r="2743">
      <c r="A2743" s="3" t="s">
        <v>2670</v>
      </c>
      <c r="B2743" s="4">
        <v>45530.0</v>
      </c>
      <c r="C2743" s="5" t="s">
        <v>9</v>
      </c>
      <c r="D2743" s="5" t="s">
        <v>10</v>
      </c>
      <c r="E2743" s="5">
        <v>3882.91</v>
      </c>
      <c r="F2743" s="5">
        <v>40.0</v>
      </c>
      <c r="G2743" s="5">
        <v>3.0</v>
      </c>
      <c r="H2743" s="5">
        <v>1277.16</v>
      </c>
      <c r="I2743" s="5">
        <f t="shared" si="1"/>
        <v>0.3289182598</v>
      </c>
    </row>
    <row r="2744">
      <c r="A2744" s="3" t="s">
        <v>2671</v>
      </c>
      <c r="B2744" s="4">
        <v>45156.0</v>
      </c>
      <c r="C2744" s="5" t="s">
        <v>13</v>
      </c>
      <c r="D2744" s="5" t="s">
        <v>10</v>
      </c>
      <c r="E2744" s="5">
        <v>488.43</v>
      </c>
      <c r="F2744" s="5">
        <v>39.0</v>
      </c>
      <c r="G2744" s="5">
        <v>9.0</v>
      </c>
      <c r="H2744" s="5">
        <v>1883.86</v>
      </c>
      <c r="I2744" s="5">
        <f t="shared" si="1"/>
        <v>3.856970293</v>
      </c>
    </row>
    <row r="2745">
      <c r="A2745" s="3" t="s">
        <v>2672</v>
      </c>
      <c r="B2745" s="4">
        <v>45241.0</v>
      </c>
      <c r="C2745" s="5" t="s">
        <v>12</v>
      </c>
      <c r="D2745" s="5" t="s">
        <v>17</v>
      </c>
      <c r="E2745" s="5">
        <v>4848.59</v>
      </c>
      <c r="F2745" s="5">
        <v>49.0</v>
      </c>
      <c r="G2745" s="5">
        <v>21.0</v>
      </c>
      <c r="H2745" s="5">
        <v>1245.07</v>
      </c>
      <c r="I2745" s="5">
        <f t="shared" si="1"/>
        <v>0.2567901184</v>
      </c>
    </row>
    <row r="2746">
      <c r="A2746" s="3" t="s">
        <v>2673</v>
      </c>
      <c r="B2746" s="4">
        <v>45583.0</v>
      </c>
      <c r="C2746" s="5" t="s">
        <v>12</v>
      </c>
      <c r="D2746" s="5" t="s">
        <v>21</v>
      </c>
      <c r="E2746" s="5">
        <v>4308.95</v>
      </c>
      <c r="F2746" s="5">
        <v>9.0</v>
      </c>
      <c r="G2746" s="5">
        <v>17.0</v>
      </c>
      <c r="H2746" s="5">
        <v>1451.37</v>
      </c>
      <c r="I2746" s="5">
        <f t="shared" si="1"/>
        <v>0.3368268372</v>
      </c>
    </row>
    <row r="2747">
      <c r="A2747" s="3" t="s">
        <v>2674</v>
      </c>
      <c r="B2747" s="4">
        <v>45320.0</v>
      </c>
      <c r="C2747" s="5" t="s">
        <v>12</v>
      </c>
      <c r="D2747" s="5" t="s">
        <v>23</v>
      </c>
      <c r="E2747" s="5">
        <v>4176.78</v>
      </c>
      <c r="F2747" s="5">
        <v>30.0</v>
      </c>
      <c r="G2747" s="5">
        <v>1.0</v>
      </c>
      <c r="H2747" s="5">
        <v>755.42</v>
      </c>
      <c r="I2747" s="5">
        <f t="shared" si="1"/>
        <v>0.1808618122</v>
      </c>
    </row>
    <row r="2748">
      <c r="A2748" s="3" t="s">
        <v>2675</v>
      </c>
      <c r="B2748" s="4">
        <v>45000.0</v>
      </c>
      <c r="C2748" s="5" t="s">
        <v>16</v>
      </c>
      <c r="D2748" s="5" t="s">
        <v>23</v>
      </c>
      <c r="E2748" s="5">
        <v>501.62</v>
      </c>
      <c r="F2748" s="5">
        <v>38.0</v>
      </c>
      <c r="G2748" s="5">
        <v>45.0</v>
      </c>
      <c r="H2748" s="5">
        <v>908.8</v>
      </c>
      <c r="I2748" s="5">
        <f t="shared" si="1"/>
        <v>1.811729995</v>
      </c>
    </row>
    <row r="2749">
      <c r="A2749" s="3" t="s">
        <v>2676</v>
      </c>
      <c r="B2749" s="4">
        <v>45380.0</v>
      </c>
      <c r="C2749" s="5" t="s">
        <v>13</v>
      </c>
      <c r="D2749" s="5" t="s">
        <v>17</v>
      </c>
      <c r="E2749" s="5">
        <v>1993.27</v>
      </c>
      <c r="F2749" s="5">
        <v>41.0</v>
      </c>
      <c r="G2749" s="5">
        <v>15.0</v>
      </c>
      <c r="H2749" s="5">
        <v>1274.12</v>
      </c>
      <c r="I2749" s="5">
        <f t="shared" si="1"/>
        <v>0.6392109448</v>
      </c>
    </row>
    <row r="2750">
      <c r="A2750" s="3" t="s">
        <v>2677</v>
      </c>
      <c r="B2750" s="4">
        <v>45018.0</v>
      </c>
      <c r="C2750" s="5" t="s">
        <v>12</v>
      </c>
      <c r="D2750" s="5" t="s">
        <v>23</v>
      </c>
      <c r="E2750" s="5">
        <v>496.81</v>
      </c>
      <c r="F2750" s="5">
        <v>6.0</v>
      </c>
      <c r="G2750" s="5">
        <v>31.0</v>
      </c>
      <c r="H2750" s="5">
        <v>936.91</v>
      </c>
      <c r="I2750" s="5">
        <f t="shared" si="1"/>
        <v>1.885851734</v>
      </c>
    </row>
    <row r="2751">
      <c r="A2751" s="3" t="s">
        <v>2678</v>
      </c>
      <c r="B2751" s="4">
        <v>45383.0</v>
      </c>
      <c r="C2751" s="5" t="s">
        <v>9</v>
      </c>
      <c r="D2751" s="5" t="s">
        <v>10</v>
      </c>
      <c r="E2751" s="5">
        <v>867.29</v>
      </c>
      <c r="F2751" s="5">
        <v>15.0</v>
      </c>
      <c r="G2751" s="5">
        <v>13.0</v>
      </c>
      <c r="H2751" s="5">
        <v>638.75</v>
      </c>
      <c r="I2751" s="5">
        <f t="shared" si="1"/>
        <v>0.7364895248</v>
      </c>
    </row>
    <row r="2752">
      <c r="A2752" s="3" t="s">
        <v>2679</v>
      </c>
      <c r="B2752" s="4">
        <v>45014.0</v>
      </c>
      <c r="C2752" s="5" t="s">
        <v>16</v>
      </c>
      <c r="D2752" s="5" t="s">
        <v>19</v>
      </c>
      <c r="E2752" s="5">
        <v>343.43</v>
      </c>
      <c r="F2752" s="5">
        <v>30.0</v>
      </c>
      <c r="G2752" s="5">
        <v>17.0</v>
      </c>
      <c r="H2752" s="5">
        <v>157.53</v>
      </c>
      <c r="I2752" s="5">
        <f t="shared" si="1"/>
        <v>0.4586960953</v>
      </c>
    </row>
    <row r="2753">
      <c r="A2753" s="3" t="s">
        <v>2680</v>
      </c>
      <c r="B2753" s="4">
        <v>45339.0</v>
      </c>
      <c r="C2753" s="5" t="s">
        <v>12</v>
      </c>
      <c r="D2753" s="5" t="s">
        <v>21</v>
      </c>
      <c r="E2753" s="5">
        <v>888.2</v>
      </c>
      <c r="F2753" s="5">
        <v>25.0</v>
      </c>
      <c r="G2753" s="5">
        <v>36.0</v>
      </c>
      <c r="H2753" s="5">
        <v>1987.97</v>
      </c>
      <c r="I2753" s="5">
        <f t="shared" si="1"/>
        <v>2.238200856</v>
      </c>
    </row>
    <row r="2754">
      <c r="A2754" s="3" t="s">
        <v>2681</v>
      </c>
      <c r="B2754" s="4">
        <v>44995.0</v>
      </c>
      <c r="C2754" s="5" t="s">
        <v>16</v>
      </c>
      <c r="D2754" s="5" t="s">
        <v>21</v>
      </c>
      <c r="E2754" s="5">
        <v>4894.31</v>
      </c>
      <c r="F2754" s="5">
        <v>43.0</v>
      </c>
      <c r="G2754" s="5">
        <v>46.0</v>
      </c>
      <c r="H2754" s="5">
        <v>1263.96</v>
      </c>
      <c r="I2754" s="5">
        <f t="shared" si="1"/>
        <v>0.2582509077</v>
      </c>
    </row>
    <row r="2755">
      <c r="A2755" s="3" t="s">
        <v>2682</v>
      </c>
      <c r="B2755" s="4">
        <v>45024.0</v>
      </c>
      <c r="C2755" s="5" t="s">
        <v>13</v>
      </c>
      <c r="D2755" s="5" t="s">
        <v>19</v>
      </c>
      <c r="E2755" s="5">
        <v>1037.31</v>
      </c>
      <c r="F2755" s="5">
        <v>25.0</v>
      </c>
      <c r="G2755" s="5">
        <v>25.0</v>
      </c>
      <c r="H2755" s="5">
        <v>1879.41</v>
      </c>
      <c r="I2755" s="5">
        <f t="shared" si="1"/>
        <v>1.81181132</v>
      </c>
    </row>
    <row r="2756">
      <c r="A2756" s="3" t="s">
        <v>2683</v>
      </c>
      <c r="B2756" s="4">
        <v>45489.0</v>
      </c>
      <c r="C2756" s="5" t="s">
        <v>13</v>
      </c>
      <c r="D2756" s="5" t="s">
        <v>19</v>
      </c>
      <c r="E2756" s="5">
        <v>508.28</v>
      </c>
      <c r="F2756" s="5">
        <v>43.0</v>
      </c>
      <c r="G2756" s="5">
        <v>31.0</v>
      </c>
      <c r="H2756" s="5">
        <v>1991.1</v>
      </c>
      <c r="I2756" s="5">
        <f t="shared" si="1"/>
        <v>3.917329031</v>
      </c>
    </row>
    <row r="2757">
      <c r="A2757" s="3" t="s">
        <v>2684</v>
      </c>
      <c r="B2757" s="4">
        <v>44898.0</v>
      </c>
      <c r="C2757" s="5" t="s">
        <v>16</v>
      </c>
      <c r="D2757" s="5" t="s">
        <v>10</v>
      </c>
      <c r="E2757" s="5">
        <v>4695.99</v>
      </c>
      <c r="F2757" s="5">
        <v>21.0</v>
      </c>
      <c r="G2757" s="5">
        <v>35.0</v>
      </c>
      <c r="H2757" s="5">
        <v>1763.97</v>
      </c>
      <c r="I2757" s="5">
        <f t="shared" si="1"/>
        <v>0.3756332531</v>
      </c>
    </row>
    <row r="2758">
      <c r="A2758" s="3" t="s">
        <v>2685</v>
      </c>
      <c r="B2758" s="4">
        <v>45466.0</v>
      </c>
      <c r="C2758" s="5" t="s">
        <v>13</v>
      </c>
      <c r="D2758" s="5" t="s">
        <v>17</v>
      </c>
      <c r="E2758" s="5">
        <v>4209.64</v>
      </c>
      <c r="F2758" s="5">
        <v>25.0</v>
      </c>
      <c r="G2758" s="5">
        <v>4.0</v>
      </c>
      <c r="H2758" s="5">
        <v>143.66</v>
      </c>
      <c r="I2758" s="5">
        <f t="shared" si="1"/>
        <v>0.03412643361</v>
      </c>
    </row>
    <row r="2759">
      <c r="A2759" s="3" t="s">
        <v>2686</v>
      </c>
      <c r="B2759" s="4">
        <v>45556.0</v>
      </c>
      <c r="C2759" s="5" t="s">
        <v>16</v>
      </c>
      <c r="D2759" s="5" t="s">
        <v>23</v>
      </c>
      <c r="E2759" s="5">
        <v>441.9</v>
      </c>
      <c r="F2759" s="5">
        <v>14.0</v>
      </c>
      <c r="G2759" s="5">
        <v>45.0</v>
      </c>
      <c r="H2759" s="5">
        <v>1256.54</v>
      </c>
      <c r="I2759" s="5">
        <f t="shared" si="1"/>
        <v>2.843494003</v>
      </c>
    </row>
    <row r="2760">
      <c r="A2760" s="3" t="s">
        <v>2687</v>
      </c>
      <c r="B2760" s="4">
        <v>45373.0</v>
      </c>
      <c r="C2760" s="5" t="s">
        <v>13</v>
      </c>
      <c r="D2760" s="5" t="s">
        <v>10</v>
      </c>
      <c r="E2760" s="5">
        <v>316.63</v>
      </c>
      <c r="F2760" s="5">
        <v>6.0</v>
      </c>
      <c r="G2760" s="5">
        <v>13.0</v>
      </c>
      <c r="H2760" s="5">
        <v>752.14</v>
      </c>
      <c r="I2760" s="5">
        <f t="shared" si="1"/>
        <v>2.375454</v>
      </c>
    </row>
    <row r="2761">
      <c r="A2761" s="3" t="s">
        <v>2688</v>
      </c>
      <c r="B2761" s="4">
        <v>45573.0</v>
      </c>
      <c r="C2761" s="5" t="s">
        <v>12</v>
      </c>
      <c r="D2761" s="5" t="s">
        <v>19</v>
      </c>
      <c r="E2761" s="5">
        <v>911.57</v>
      </c>
      <c r="F2761" s="5">
        <v>50.0</v>
      </c>
      <c r="G2761" s="5">
        <v>41.0</v>
      </c>
      <c r="H2761" s="5">
        <v>1112.53</v>
      </c>
      <c r="I2761" s="5">
        <f t="shared" si="1"/>
        <v>1.22045482</v>
      </c>
    </row>
    <row r="2762">
      <c r="A2762" s="3" t="s">
        <v>2689</v>
      </c>
      <c r="B2762" s="4">
        <v>45559.0</v>
      </c>
      <c r="C2762" s="5" t="s">
        <v>9</v>
      </c>
      <c r="D2762" s="5" t="s">
        <v>17</v>
      </c>
      <c r="E2762" s="5">
        <v>3096.16</v>
      </c>
      <c r="F2762" s="5">
        <v>23.0</v>
      </c>
      <c r="G2762" s="5">
        <v>16.0</v>
      </c>
      <c r="H2762" s="5">
        <v>1826.27</v>
      </c>
      <c r="I2762" s="5">
        <f t="shared" si="1"/>
        <v>0.5898500078</v>
      </c>
    </row>
    <row r="2763">
      <c r="A2763" s="3" t="s">
        <v>2690</v>
      </c>
      <c r="B2763" s="4">
        <v>45133.0</v>
      </c>
      <c r="C2763" s="5" t="s">
        <v>13</v>
      </c>
      <c r="D2763" s="5" t="s">
        <v>17</v>
      </c>
      <c r="E2763" s="5">
        <v>801.64</v>
      </c>
      <c r="F2763" s="5">
        <v>42.0</v>
      </c>
      <c r="G2763" s="5">
        <v>34.0</v>
      </c>
      <c r="H2763" s="5">
        <v>888.02</v>
      </c>
      <c r="I2763" s="5">
        <f t="shared" si="1"/>
        <v>1.107754104</v>
      </c>
    </row>
    <row r="2764">
      <c r="A2764" s="3" t="s">
        <v>2691</v>
      </c>
      <c r="B2764" s="4">
        <v>45259.0</v>
      </c>
      <c r="C2764" s="5" t="s">
        <v>9</v>
      </c>
      <c r="D2764" s="5" t="s">
        <v>17</v>
      </c>
      <c r="E2764" s="5">
        <v>3782.01</v>
      </c>
      <c r="F2764" s="5">
        <v>42.0</v>
      </c>
      <c r="G2764" s="5">
        <v>45.0</v>
      </c>
      <c r="H2764" s="5">
        <v>1585.03</v>
      </c>
      <c r="I2764" s="5">
        <f t="shared" si="1"/>
        <v>0.4190972525</v>
      </c>
    </row>
    <row r="2765">
      <c r="A2765" s="3" t="s">
        <v>2692</v>
      </c>
      <c r="B2765" s="4">
        <v>45163.0</v>
      </c>
      <c r="C2765" s="5" t="s">
        <v>12</v>
      </c>
      <c r="D2765" s="5" t="s">
        <v>10</v>
      </c>
      <c r="E2765" s="5">
        <v>4386.16</v>
      </c>
      <c r="F2765" s="5">
        <v>20.0</v>
      </c>
      <c r="G2765" s="5">
        <v>12.0</v>
      </c>
      <c r="H2765" s="5">
        <v>721.38</v>
      </c>
      <c r="I2765" s="5">
        <f t="shared" si="1"/>
        <v>0.1644673245</v>
      </c>
    </row>
    <row r="2766">
      <c r="A2766" s="3" t="s">
        <v>2693</v>
      </c>
      <c r="B2766" s="4">
        <v>45528.0</v>
      </c>
      <c r="C2766" s="5" t="s">
        <v>13</v>
      </c>
      <c r="D2766" s="5" t="s">
        <v>21</v>
      </c>
      <c r="E2766" s="5">
        <v>3461.27</v>
      </c>
      <c r="F2766" s="5">
        <v>23.0</v>
      </c>
      <c r="G2766" s="5">
        <v>7.0</v>
      </c>
      <c r="H2766" s="5">
        <v>1466.4</v>
      </c>
      <c r="I2766" s="5">
        <f t="shared" si="1"/>
        <v>0.4236595238</v>
      </c>
    </row>
    <row r="2767">
      <c r="A2767" s="3" t="s">
        <v>2694</v>
      </c>
      <c r="B2767" s="4">
        <v>44981.0</v>
      </c>
      <c r="C2767" s="5" t="s">
        <v>16</v>
      </c>
      <c r="D2767" s="5" t="s">
        <v>10</v>
      </c>
      <c r="E2767" s="5">
        <v>902.62</v>
      </c>
      <c r="F2767" s="5">
        <v>8.0</v>
      </c>
      <c r="G2767" s="5">
        <v>14.0</v>
      </c>
      <c r="H2767" s="5">
        <v>1246.85</v>
      </c>
      <c r="I2767" s="5">
        <f t="shared" si="1"/>
        <v>1.381367574</v>
      </c>
    </row>
    <row r="2768">
      <c r="A2768" s="3" t="s">
        <v>2695</v>
      </c>
      <c r="B2768" s="4">
        <v>45403.0</v>
      </c>
      <c r="C2768" s="5" t="s">
        <v>12</v>
      </c>
      <c r="D2768" s="5" t="s">
        <v>17</v>
      </c>
      <c r="E2768" s="5">
        <v>2267.92</v>
      </c>
      <c r="F2768" s="5">
        <v>48.0</v>
      </c>
      <c r="G2768" s="5">
        <v>41.0</v>
      </c>
      <c r="H2768" s="5">
        <v>1941.61</v>
      </c>
      <c r="I2768" s="5">
        <f t="shared" si="1"/>
        <v>0.8561192635</v>
      </c>
    </row>
    <row r="2769">
      <c r="A2769" s="3" t="s">
        <v>2696</v>
      </c>
      <c r="B2769" s="4">
        <v>45127.0</v>
      </c>
      <c r="C2769" s="5" t="s">
        <v>12</v>
      </c>
      <c r="D2769" s="5" t="s">
        <v>10</v>
      </c>
      <c r="E2769" s="5">
        <v>1321.17</v>
      </c>
      <c r="F2769" s="5">
        <v>25.0</v>
      </c>
      <c r="G2769" s="5">
        <v>31.0</v>
      </c>
      <c r="H2769" s="5">
        <v>1015.13</v>
      </c>
      <c r="I2769" s="5">
        <f t="shared" si="1"/>
        <v>0.7683568352</v>
      </c>
    </row>
    <row r="2770">
      <c r="A2770" s="3" t="s">
        <v>2697</v>
      </c>
      <c r="B2770" s="4">
        <v>45293.0</v>
      </c>
      <c r="C2770" s="5" t="s">
        <v>13</v>
      </c>
      <c r="D2770" s="5" t="s">
        <v>21</v>
      </c>
      <c r="E2770" s="5">
        <v>1523.96</v>
      </c>
      <c r="F2770" s="5">
        <v>31.0</v>
      </c>
      <c r="G2770" s="5">
        <v>3.0</v>
      </c>
      <c r="H2770" s="5">
        <v>214.44</v>
      </c>
      <c r="I2770" s="5">
        <f t="shared" si="1"/>
        <v>0.1407123547</v>
      </c>
    </row>
    <row r="2771">
      <c r="A2771" s="3" t="s">
        <v>2698</v>
      </c>
      <c r="B2771" s="4">
        <v>44892.0</v>
      </c>
      <c r="C2771" s="5" t="s">
        <v>16</v>
      </c>
      <c r="D2771" s="5" t="s">
        <v>17</v>
      </c>
      <c r="E2771" s="5">
        <v>4507.07</v>
      </c>
      <c r="F2771" s="5">
        <v>9.0</v>
      </c>
      <c r="G2771" s="5">
        <v>26.0</v>
      </c>
      <c r="H2771" s="5">
        <v>1971.62</v>
      </c>
      <c r="I2771" s="5">
        <f t="shared" si="1"/>
        <v>0.4374504944</v>
      </c>
    </row>
    <row r="2772">
      <c r="A2772" s="3" t="s">
        <v>2699</v>
      </c>
      <c r="B2772" s="4">
        <v>45371.0</v>
      </c>
      <c r="C2772" s="5" t="s">
        <v>9</v>
      </c>
      <c r="D2772" s="5" t="s">
        <v>10</v>
      </c>
      <c r="E2772" s="5">
        <v>466.33</v>
      </c>
      <c r="F2772" s="5">
        <v>37.0</v>
      </c>
      <c r="G2772" s="5">
        <v>31.0</v>
      </c>
      <c r="H2772" s="5">
        <v>677.26</v>
      </c>
      <c r="I2772" s="5">
        <f t="shared" si="1"/>
        <v>1.452319173</v>
      </c>
    </row>
    <row r="2773">
      <c r="A2773" s="3" t="s">
        <v>2700</v>
      </c>
      <c r="B2773" s="4">
        <v>45164.0</v>
      </c>
      <c r="C2773" s="5" t="s">
        <v>9</v>
      </c>
      <c r="D2773" s="5" t="s">
        <v>19</v>
      </c>
      <c r="E2773" s="5">
        <v>4758.1</v>
      </c>
      <c r="F2773" s="5">
        <v>8.0</v>
      </c>
      <c r="G2773" s="5">
        <v>13.0</v>
      </c>
      <c r="H2773" s="5">
        <v>1166.32</v>
      </c>
      <c r="I2773" s="5">
        <f t="shared" si="1"/>
        <v>0.2451230533</v>
      </c>
    </row>
    <row r="2774">
      <c r="A2774" s="3" t="s">
        <v>2701</v>
      </c>
      <c r="B2774" s="4">
        <v>45226.0</v>
      </c>
      <c r="C2774" s="5" t="s">
        <v>9</v>
      </c>
      <c r="D2774" s="5" t="s">
        <v>23</v>
      </c>
      <c r="E2774" s="5">
        <v>4879.57</v>
      </c>
      <c r="F2774" s="5">
        <v>18.0</v>
      </c>
      <c r="G2774" s="5">
        <v>21.0</v>
      </c>
      <c r="H2774" s="5">
        <v>15.95</v>
      </c>
      <c r="I2774" s="5">
        <f t="shared" si="1"/>
        <v>0.003268730646</v>
      </c>
    </row>
    <row r="2775">
      <c r="A2775" s="3" t="s">
        <v>2702</v>
      </c>
      <c r="B2775" s="4">
        <v>44929.0</v>
      </c>
      <c r="C2775" s="5" t="s">
        <v>16</v>
      </c>
      <c r="D2775" s="5" t="s">
        <v>21</v>
      </c>
      <c r="E2775" s="5">
        <v>297.44</v>
      </c>
      <c r="F2775" s="5">
        <v>34.0</v>
      </c>
      <c r="G2775" s="5">
        <v>20.0</v>
      </c>
      <c r="H2775" s="5">
        <v>1799.31</v>
      </c>
      <c r="I2775" s="5">
        <f t="shared" si="1"/>
        <v>6.049320871</v>
      </c>
    </row>
    <row r="2776">
      <c r="A2776" s="3" t="s">
        <v>2703</v>
      </c>
      <c r="B2776" s="4">
        <v>44950.0</v>
      </c>
      <c r="C2776" s="5" t="s">
        <v>12</v>
      </c>
      <c r="D2776" s="5" t="s">
        <v>19</v>
      </c>
      <c r="E2776" s="5">
        <v>4939.58</v>
      </c>
      <c r="F2776" s="5">
        <v>8.0</v>
      </c>
      <c r="G2776" s="5">
        <v>18.0</v>
      </c>
      <c r="H2776" s="5">
        <v>1943.08</v>
      </c>
      <c r="I2776" s="5">
        <f t="shared" si="1"/>
        <v>0.3933694768</v>
      </c>
    </row>
    <row r="2777">
      <c r="A2777" s="3" t="s">
        <v>2704</v>
      </c>
      <c r="B2777" s="4">
        <v>45539.0</v>
      </c>
      <c r="C2777" s="5" t="s">
        <v>16</v>
      </c>
      <c r="D2777" s="5" t="s">
        <v>21</v>
      </c>
      <c r="E2777" s="5">
        <v>4785.15</v>
      </c>
      <c r="F2777" s="5">
        <v>36.0</v>
      </c>
      <c r="G2777" s="5">
        <v>11.0</v>
      </c>
      <c r="H2777" s="5">
        <v>20.05</v>
      </c>
      <c r="I2777" s="5">
        <f t="shared" si="1"/>
        <v>0.004190046289</v>
      </c>
    </row>
    <row r="2778">
      <c r="A2778" s="3" t="s">
        <v>2705</v>
      </c>
      <c r="B2778" s="4">
        <v>45109.0</v>
      </c>
      <c r="C2778" s="5" t="s">
        <v>13</v>
      </c>
      <c r="D2778" s="5" t="s">
        <v>21</v>
      </c>
      <c r="E2778" s="5">
        <v>1522.04</v>
      </c>
      <c r="F2778" s="5">
        <v>13.0</v>
      </c>
      <c r="G2778" s="5">
        <v>33.0</v>
      </c>
      <c r="H2778" s="5">
        <v>1163.18</v>
      </c>
      <c r="I2778" s="5">
        <f t="shared" si="1"/>
        <v>0.7642243305</v>
      </c>
    </row>
    <row r="2779">
      <c r="A2779" s="3" t="s">
        <v>2706</v>
      </c>
      <c r="B2779" s="4">
        <v>45085.0</v>
      </c>
      <c r="C2779" s="5" t="s">
        <v>9</v>
      </c>
      <c r="D2779" s="5" t="s">
        <v>19</v>
      </c>
      <c r="E2779" s="5">
        <v>4937.98</v>
      </c>
      <c r="F2779" s="5">
        <v>4.0</v>
      </c>
      <c r="G2779" s="5">
        <v>4.0</v>
      </c>
      <c r="H2779" s="5">
        <v>1621.84</v>
      </c>
      <c r="I2779" s="5">
        <f t="shared" si="1"/>
        <v>0.3284419945</v>
      </c>
    </row>
    <row r="2780">
      <c r="A2780" s="3" t="s">
        <v>2707</v>
      </c>
      <c r="B2780" s="4">
        <v>45534.0</v>
      </c>
      <c r="C2780" s="5" t="s">
        <v>9</v>
      </c>
      <c r="D2780" s="5" t="s">
        <v>23</v>
      </c>
      <c r="E2780" s="5">
        <v>1741.76</v>
      </c>
      <c r="F2780" s="5">
        <v>13.0</v>
      </c>
      <c r="G2780" s="5">
        <v>4.0</v>
      </c>
      <c r="H2780" s="5">
        <v>1235.59</v>
      </c>
      <c r="I2780" s="5">
        <f t="shared" si="1"/>
        <v>0.7093916498</v>
      </c>
    </row>
    <row r="2781">
      <c r="A2781" s="3" t="s">
        <v>2708</v>
      </c>
      <c r="B2781" s="4">
        <v>45076.0</v>
      </c>
      <c r="C2781" s="5" t="s">
        <v>12</v>
      </c>
      <c r="D2781" s="5" t="s">
        <v>17</v>
      </c>
      <c r="E2781" s="5">
        <v>2253.06</v>
      </c>
      <c r="F2781" s="5">
        <v>39.0</v>
      </c>
      <c r="G2781" s="5">
        <v>2.0</v>
      </c>
      <c r="H2781" s="5">
        <v>1407.02</v>
      </c>
      <c r="I2781" s="5">
        <f t="shared" si="1"/>
        <v>0.6244929119</v>
      </c>
    </row>
    <row r="2782">
      <c r="A2782" s="3" t="s">
        <v>2709</v>
      </c>
      <c r="B2782" s="4">
        <v>44992.0</v>
      </c>
      <c r="C2782" s="5" t="s">
        <v>16</v>
      </c>
      <c r="D2782" s="5" t="s">
        <v>23</v>
      </c>
      <c r="E2782" s="5">
        <v>4048.1</v>
      </c>
      <c r="F2782" s="5">
        <v>38.0</v>
      </c>
      <c r="G2782" s="5">
        <v>42.0</v>
      </c>
      <c r="H2782" s="5">
        <v>1664.54</v>
      </c>
      <c r="I2782" s="5">
        <f t="shared" si="1"/>
        <v>0.411190435</v>
      </c>
    </row>
    <row r="2783">
      <c r="A2783" s="3" t="s">
        <v>2710</v>
      </c>
      <c r="B2783" s="4">
        <v>44997.0</v>
      </c>
      <c r="C2783" s="5" t="s">
        <v>12</v>
      </c>
      <c r="D2783" s="5" t="s">
        <v>19</v>
      </c>
      <c r="E2783" s="5">
        <v>3374.44</v>
      </c>
      <c r="F2783" s="5">
        <v>48.0</v>
      </c>
      <c r="G2783" s="5">
        <v>0.0</v>
      </c>
      <c r="H2783" s="5">
        <v>1508.75</v>
      </c>
      <c r="I2783" s="5">
        <f t="shared" si="1"/>
        <v>0.4471112244</v>
      </c>
    </row>
    <row r="2784">
      <c r="A2784" s="3" t="s">
        <v>2711</v>
      </c>
      <c r="B2784" s="4">
        <v>45216.0</v>
      </c>
      <c r="C2784" s="5" t="s">
        <v>12</v>
      </c>
      <c r="D2784" s="5" t="s">
        <v>10</v>
      </c>
      <c r="E2784" s="5">
        <v>4011.05</v>
      </c>
      <c r="F2784" s="5">
        <v>24.0</v>
      </c>
      <c r="G2784" s="5">
        <v>15.0</v>
      </c>
      <c r="H2784" s="5">
        <v>1583.1</v>
      </c>
      <c r="I2784" s="5">
        <f t="shared" si="1"/>
        <v>0.3946846836</v>
      </c>
    </row>
    <row r="2785">
      <c r="A2785" s="3" t="s">
        <v>2712</v>
      </c>
      <c r="B2785" s="4">
        <v>45590.0</v>
      </c>
      <c r="C2785" s="5" t="s">
        <v>9</v>
      </c>
      <c r="D2785" s="5" t="s">
        <v>23</v>
      </c>
      <c r="E2785" s="5">
        <v>1826.92</v>
      </c>
      <c r="F2785" s="5">
        <v>45.0</v>
      </c>
      <c r="G2785" s="5">
        <v>15.0</v>
      </c>
      <c r="H2785" s="5">
        <v>1043.89</v>
      </c>
      <c r="I2785" s="5">
        <f t="shared" si="1"/>
        <v>0.5713933834</v>
      </c>
    </row>
    <row r="2786">
      <c r="A2786" s="3" t="s">
        <v>2713</v>
      </c>
      <c r="B2786" s="4">
        <v>44930.0</v>
      </c>
      <c r="C2786" s="5" t="s">
        <v>9</v>
      </c>
      <c r="D2786" s="5" t="s">
        <v>17</v>
      </c>
      <c r="E2786" s="5">
        <v>4717.06</v>
      </c>
      <c r="F2786" s="5">
        <v>31.0</v>
      </c>
      <c r="G2786" s="5">
        <v>23.0</v>
      </c>
      <c r="H2786" s="5">
        <v>1634.07</v>
      </c>
      <c r="I2786" s="5">
        <f t="shared" si="1"/>
        <v>0.3464170479</v>
      </c>
    </row>
    <row r="2787">
      <c r="A2787" s="3" t="s">
        <v>2714</v>
      </c>
      <c r="B2787" s="4">
        <v>45120.0</v>
      </c>
      <c r="C2787" s="5" t="s">
        <v>16</v>
      </c>
      <c r="D2787" s="5" t="s">
        <v>17</v>
      </c>
      <c r="E2787" s="5">
        <v>3940.78</v>
      </c>
      <c r="F2787" s="5">
        <v>6.0</v>
      </c>
      <c r="G2787" s="5">
        <v>19.0</v>
      </c>
      <c r="H2787" s="5">
        <v>1971.13</v>
      </c>
      <c r="I2787" s="5">
        <f t="shared" si="1"/>
        <v>0.5001877801</v>
      </c>
    </row>
    <row r="2788">
      <c r="A2788" s="3" t="s">
        <v>2715</v>
      </c>
      <c r="B2788" s="4">
        <v>45406.0</v>
      </c>
      <c r="C2788" s="5" t="s">
        <v>16</v>
      </c>
      <c r="D2788" s="5" t="s">
        <v>17</v>
      </c>
      <c r="E2788" s="5">
        <v>3074.56</v>
      </c>
      <c r="F2788" s="5">
        <v>18.0</v>
      </c>
      <c r="G2788" s="5">
        <v>39.0</v>
      </c>
      <c r="H2788" s="5">
        <v>278.71</v>
      </c>
      <c r="I2788" s="5">
        <f t="shared" si="1"/>
        <v>0.09065036948</v>
      </c>
    </row>
    <row r="2789">
      <c r="A2789" s="3" t="s">
        <v>2716</v>
      </c>
      <c r="B2789" s="4">
        <v>45575.0</v>
      </c>
      <c r="C2789" s="5" t="s">
        <v>12</v>
      </c>
      <c r="D2789" s="5" t="s">
        <v>17</v>
      </c>
      <c r="E2789" s="5">
        <v>2510.52</v>
      </c>
      <c r="F2789" s="5">
        <v>47.0</v>
      </c>
      <c r="G2789" s="5">
        <v>12.0</v>
      </c>
      <c r="H2789" s="5">
        <v>1837.16</v>
      </c>
      <c r="I2789" s="5">
        <f t="shared" si="1"/>
        <v>0.7317846502</v>
      </c>
    </row>
    <row r="2790">
      <c r="A2790" s="3" t="s">
        <v>2717</v>
      </c>
      <c r="B2790" s="4">
        <v>45142.0</v>
      </c>
      <c r="C2790" s="5" t="s">
        <v>13</v>
      </c>
      <c r="D2790" s="5" t="s">
        <v>21</v>
      </c>
      <c r="E2790" s="5">
        <v>1970.89</v>
      </c>
      <c r="F2790" s="5">
        <v>13.0</v>
      </c>
      <c r="G2790" s="5">
        <v>3.0</v>
      </c>
      <c r="H2790" s="5">
        <v>1895.34</v>
      </c>
      <c r="I2790" s="5">
        <f t="shared" si="1"/>
        <v>0.9616670641</v>
      </c>
    </row>
    <row r="2791">
      <c r="A2791" s="3" t="s">
        <v>2718</v>
      </c>
      <c r="B2791" s="4">
        <v>45101.0</v>
      </c>
      <c r="C2791" s="5" t="s">
        <v>12</v>
      </c>
      <c r="D2791" s="5" t="s">
        <v>21</v>
      </c>
      <c r="E2791" s="5">
        <v>2772.21</v>
      </c>
      <c r="F2791" s="5">
        <v>41.0</v>
      </c>
      <c r="G2791" s="5">
        <v>6.0</v>
      </c>
      <c r="H2791" s="5">
        <v>1531.01</v>
      </c>
      <c r="I2791" s="5">
        <f t="shared" si="1"/>
        <v>0.5522705711</v>
      </c>
    </row>
    <row r="2792">
      <c r="A2792" s="3" t="s">
        <v>2719</v>
      </c>
      <c r="B2792" s="4">
        <v>45260.0</v>
      </c>
      <c r="C2792" s="5" t="s">
        <v>16</v>
      </c>
      <c r="D2792" s="5" t="s">
        <v>17</v>
      </c>
      <c r="E2792" s="5">
        <v>1663.89</v>
      </c>
      <c r="F2792" s="5">
        <v>8.0</v>
      </c>
      <c r="G2792" s="5">
        <v>7.0</v>
      </c>
      <c r="H2792" s="5">
        <v>450.5</v>
      </c>
      <c r="I2792" s="5">
        <f t="shared" si="1"/>
        <v>0.2707510713</v>
      </c>
    </row>
    <row r="2793">
      <c r="A2793" s="3" t="s">
        <v>2720</v>
      </c>
      <c r="B2793" s="4">
        <v>45095.0</v>
      </c>
      <c r="C2793" s="5" t="s">
        <v>9</v>
      </c>
      <c r="D2793" s="5" t="s">
        <v>21</v>
      </c>
      <c r="E2793" s="5">
        <v>635.65</v>
      </c>
      <c r="F2793" s="5">
        <v>3.0</v>
      </c>
      <c r="G2793" s="5">
        <v>26.0</v>
      </c>
      <c r="H2793" s="5">
        <v>795.59</v>
      </c>
      <c r="I2793" s="5">
        <f t="shared" si="1"/>
        <v>1.251616456</v>
      </c>
    </row>
    <row r="2794">
      <c r="A2794" s="3" t="s">
        <v>2721</v>
      </c>
      <c r="B2794" s="4">
        <v>45546.0</v>
      </c>
      <c r="C2794" s="5" t="s">
        <v>9</v>
      </c>
      <c r="D2794" s="5" t="s">
        <v>19</v>
      </c>
      <c r="E2794" s="5">
        <v>3852.51</v>
      </c>
      <c r="F2794" s="5">
        <v>23.0</v>
      </c>
      <c r="G2794" s="5">
        <v>47.0</v>
      </c>
      <c r="H2794" s="5">
        <v>1748.8</v>
      </c>
      <c r="I2794" s="5">
        <f t="shared" si="1"/>
        <v>0.4539378224</v>
      </c>
    </row>
    <row r="2795">
      <c r="A2795" s="3" t="s">
        <v>2722</v>
      </c>
      <c r="B2795" s="4">
        <v>44894.0</v>
      </c>
      <c r="C2795" s="5" t="s">
        <v>16</v>
      </c>
      <c r="D2795" s="5" t="s">
        <v>10</v>
      </c>
      <c r="E2795" s="5">
        <v>3590.66</v>
      </c>
      <c r="F2795" s="5">
        <v>5.0</v>
      </c>
      <c r="G2795" s="5">
        <v>18.0</v>
      </c>
      <c r="H2795" s="5">
        <v>1227.36</v>
      </c>
      <c r="I2795" s="5">
        <f t="shared" si="1"/>
        <v>0.3418201668</v>
      </c>
    </row>
    <row r="2796">
      <c r="A2796" s="3" t="s">
        <v>2723</v>
      </c>
      <c r="B2796" s="4">
        <v>45102.0</v>
      </c>
      <c r="C2796" s="5" t="s">
        <v>16</v>
      </c>
      <c r="D2796" s="5" t="s">
        <v>17</v>
      </c>
      <c r="E2796" s="5">
        <v>669.9</v>
      </c>
      <c r="F2796" s="5">
        <v>20.0</v>
      </c>
      <c r="G2796" s="5">
        <v>28.0</v>
      </c>
      <c r="H2796" s="5">
        <v>1409.07</v>
      </c>
      <c r="I2796" s="5">
        <f t="shared" si="1"/>
        <v>2.103403493</v>
      </c>
    </row>
    <row r="2797">
      <c r="A2797" s="3" t="s">
        <v>2724</v>
      </c>
      <c r="B2797" s="4">
        <v>45103.0</v>
      </c>
      <c r="C2797" s="5" t="s">
        <v>16</v>
      </c>
      <c r="D2797" s="5" t="s">
        <v>17</v>
      </c>
      <c r="E2797" s="5">
        <v>1374.15</v>
      </c>
      <c r="F2797" s="5">
        <v>20.0</v>
      </c>
      <c r="G2797" s="5">
        <v>3.0</v>
      </c>
      <c r="H2797" s="5">
        <v>1816.67</v>
      </c>
      <c r="I2797" s="5">
        <f t="shared" si="1"/>
        <v>1.322031801</v>
      </c>
    </row>
    <row r="2798">
      <c r="A2798" s="3" t="s">
        <v>2725</v>
      </c>
      <c r="B2798" s="4">
        <v>45463.0</v>
      </c>
      <c r="C2798" s="5" t="s">
        <v>16</v>
      </c>
      <c r="D2798" s="5" t="s">
        <v>17</v>
      </c>
      <c r="E2798" s="5">
        <v>4837.99</v>
      </c>
      <c r="F2798" s="5">
        <v>19.0</v>
      </c>
      <c r="G2798" s="5">
        <v>39.0</v>
      </c>
      <c r="H2798" s="5">
        <v>604.0</v>
      </c>
      <c r="I2798" s="5">
        <f t="shared" si="1"/>
        <v>0.1248452353</v>
      </c>
    </row>
    <row r="2799">
      <c r="A2799" s="3" t="s">
        <v>2726</v>
      </c>
      <c r="B2799" s="4">
        <v>45456.0</v>
      </c>
      <c r="C2799" s="5" t="s">
        <v>16</v>
      </c>
      <c r="D2799" s="5" t="s">
        <v>21</v>
      </c>
      <c r="E2799" s="5">
        <v>3021.13</v>
      </c>
      <c r="F2799" s="5">
        <v>8.0</v>
      </c>
      <c r="G2799" s="5">
        <v>13.0</v>
      </c>
      <c r="H2799" s="5">
        <v>124.27</v>
      </c>
      <c r="I2799" s="5">
        <f t="shared" si="1"/>
        <v>0.04113361557</v>
      </c>
    </row>
    <row r="2800">
      <c r="A2800" s="3" t="s">
        <v>2727</v>
      </c>
      <c r="B2800" s="4">
        <v>45054.0</v>
      </c>
      <c r="C2800" s="5" t="s">
        <v>16</v>
      </c>
      <c r="D2800" s="5" t="s">
        <v>21</v>
      </c>
      <c r="E2800" s="5">
        <v>3975.93</v>
      </c>
      <c r="F2800" s="5">
        <v>24.0</v>
      </c>
      <c r="G2800" s="5">
        <v>23.0</v>
      </c>
      <c r="H2800" s="5">
        <v>416.82</v>
      </c>
      <c r="I2800" s="5">
        <f t="shared" si="1"/>
        <v>0.1048358497</v>
      </c>
    </row>
    <row r="2801">
      <c r="A2801" s="3" t="s">
        <v>2728</v>
      </c>
      <c r="B2801" s="4">
        <v>45326.0</v>
      </c>
      <c r="C2801" s="5" t="s">
        <v>12</v>
      </c>
      <c r="D2801" s="5" t="s">
        <v>19</v>
      </c>
      <c r="E2801" s="5">
        <v>286.57</v>
      </c>
      <c r="F2801" s="5">
        <v>4.0</v>
      </c>
      <c r="G2801" s="5">
        <v>42.0</v>
      </c>
      <c r="H2801" s="5">
        <v>758.94</v>
      </c>
      <c r="I2801" s="5">
        <f t="shared" si="1"/>
        <v>2.648358167</v>
      </c>
    </row>
    <row r="2802">
      <c r="A2802" s="3" t="s">
        <v>2729</v>
      </c>
      <c r="B2802" s="4">
        <v>45096.0</v>
      </c>
      <c r="C2802" s="5" t="s">
        <v>16</v>
      </c>
      <c r="D2802" s="5" t="s">
        <v>19</v>
      </c>
      <c r="E2802" s="5">
        <v>4808.78</v>
      </c>
      <c r="F2802" s="5">
        <v>50.0</v>
      </c>
      <c r="G2802" s="5">
        <v>23.0</v>
      </c>
      <c r="H2802" s="5">
        <v>277.95</v>
      </c>
      <c r="I2802" s="5">
        <f t="shared" si="1"/>
        <v>0.05780052321</v>
      </c>
    </row>
    <row r="2803">
      <c r="A2803" s="3" t="s">
        <v>2730</v>
      </c>
      <c r="B2803" s="4">
        <v>45222.0</v>
      </c>
      <c r="C2803" s="5" t="s">
        <v>16</v>
      </c>
      <c r="D2803" s="5" t="s">
        <v>21</v>
      </c>
      <c r="E2803" s="5">
        <v>1777.75</v>
      </c>
      <c r="F2803" s="5">
        <v>5.0</v>
      </c>
      <c r="G2803" s="5">
        <v>47.0</v>
      </c>
      <c r="H2803" s="5">
        <v>91.33</v>
      </c>
      <c r="I2803" s="5">
        <f t="shared" si="1"/>
        <v>0.05137392772</v>
      </c>
    </row>
    <row r="2804">
      <c r="A2804" s="3" t="s">
        <v>2731</v>
      </c>
      <c r="B2804" s="4">
        <v>45072.0</v>
      </c>
      <c r="C2804" s="5" t="s">
        <v>12</v>
      </c>
      <c r="D2804" s="5" t="s">
        <v>23</v>
      </c>
      <c r="E2804" s="5">
        <v>402.56</v>
      </c>
      <c r="F2804" s="5">
        <v>32.0</v>
      </c>
      <c r="G2804" s="5">
        <v>39.0</v>
      </c>
      <c r="H2804" s="5">
        <v>1395.38</v>
      </c>
      <c r="I2804" s="5">
        <f t="shared" si="1"/>
        <v>3.466265898</v>
      </c>
    </row>
    <row r="2805">
      <c r="A2805" s="3" t="s">
        <v>2732</v>
      </c>
      <c r="B2805" s="4">
        <v>45392.0</v>
      </c>
      <c r="C2805" s="5" t="s">
        <v>16</v>
      </c>
      <c r="D2805" s="5" t="s">
        <v>19</v>
      </c>
      <c r="E2805" s="5">
        <v>1452.12</v>
      </c>
      <c r="F2805" s="5">
        <v>44.0</v>
      </c>
      <c r="G2805" s="5">
        <v>18.0</v>
      </c>
      <c r="H2805" s="5">
        <v>18.04</v>
      </c>
      <c r="I2805" s="5">
        <f t="shared" si="1"/>
        <v>0.01242321571</v>
      </c>
    </row>
    <row r="2806">
      <c r="A2806" s="3" t="s">
        <v>2733</v>
      </c>
      <c r="B2806" s="4">
        <v>45506.0</v>
      </c>
      <c r="C2806" s="5" t="s">
        <v>9</v>
      </c>
      <c r="D2806" s="5" t="s">
        <v>19</v>
      </c>
      <c r="E2806" s="5">
        <v>1539.7</v>
      </c>
      <c r="F2806" s="5">
        <v>10.0</v>
      </c>
      <c r="G2806" s="5">
        <v>20.0</v>
      </c>
      <c r="H2806" s="5">
        <v>685.02</v>
      </c>
      <c r="I2806" s="5">
        <f t="shared" si="1"/>
        <v>0.4449048516</v>
      </c>
    </row>
    <row r="2807">
      <c r="A2807" s="3" t="s">
        <v>2734</v>
      </c>
      <c r="B2807" s="4">
        <v>45448.0</v>
      </c>
      <c r="C2807" s="5" t="s">
        <v>12</v>
      </c>
      <c r="D2807" s="5" t="s">
        <v>23</v>
      </c>
      <c r="E2807" s="5">
        <v>1167.12</v>
      </c>
      <c r="F2807" s="5">
        <v>4.0</v>
      </c>
      <c r="G2807" s="5">
        <v>12.0</v>
      </c>
      <c r="H2807" s="5">
        <v>382.44</v>
      </c>
      <c r="I2807" s="5">
        <f t="shared" si="1"/>
        <v>0.3276783878</v>
      </c>
    </row>
    <row r="2808">
      <c r="A2808" s="3" t="s">
        <v>2735</v>
      </c>
      <c r="B2808" s="4">
        <v>45463.0</v>
      </c>
      <c r="C2808" s="5" t="s">
        <v>13</v>
      </c>
      <c r="D2808" s="5" t="s">
        <v>21</v>
      </c>
      <c r="E2808" s="5">
        <v>3311.57</v>
      </c>
      <c r="F2808" s="5">
        <v>34.0</v>
      </c>
      <c r="G2808" s="5">
        <v>46.0</v>
      </c>
      <c r="H2808" s="5">
        <v>831.43</v>
      </c>
      <c r="I2808" s="5">
        <f t="shared" si="1"/>
        <v>0.2510682244</v>
      </c>
    </row>
    <row r="2809">
      <c r="A2809" s="3" t="s">
        <v>2736</v>
      </c>
      <c r="B2809" s="4">
        <v>44889.0</v>
      </c>
      <c r="C2809" s="5" t="s">
        <v>9</v>
      </c>
      <c r="D2809" s="5" t="s">
        <v>10</v>
      </c>
      <c r="E2809" s="5">
        <v>3752.24</v>
      </c>
      <c r="F2809" s="5">
        <v>16.0</v>
      </c>
      <c r="G2809" s="5">
        <v>39.0</v>
      </c>
      <c r="H2809" s="5">
        <v>1262.97</v>
      </c>
      <c r="I2809" s="5">
        <f t="shared" si="1"/>
        <v>0.336590943</v>
      </c>
    </row>
    <row r="2810">
      <c r="A2810" s="3" t="s">
        <v>2737</v>
      </c>
      <c r="B2810" s="4">
        <v>45595.0</v>
      </c>
      <c r="C2810" s="5" t="s">
        <v>9</v>
      </c>
      <c r="D2810" s="5" t="s">
        <v>17</v>
      </c>
      <c r="E2810" s="5">
        <v>748.42</v>
      </c>
      <c r="F2810" s="5">
        <v>10.0</v>
      </c>
      <c r="G2810" s="5">
        <v>49.0</v>
      </c>
      <c r="H2810" s="5">
        <v>617.25</v>
      </c>
      <c r="I2810" s="5">
        <f t="shared" si="1"/>
        <v>0.8247374469</v>
      </c>
    </row>
    <row r="2811">
      <c r="A2811" s="3" t="s">
        <v>2738</v>
      </c>
      <c r="B2811" s="4">
        <v>44922.0</v>
      </c>
      <c r="C2811" s="5" t="s">
        <v>13</v>
      </c>
      <c r="D2811" s="5" t="s">
        <v>19</v>
      </c>
      <c r="E2811" s="5">
        <v>2516.21</v>
      </c>
      <c r="F2811" s="5">
        <v>2.0</v>
      </c>
      <c r="G2811" s="5">
        <v>4.0</v>
      </c>
      <c r="H2811" s="5">
        <v>521.29</v>
      </c>
      <c r="I2811" s="5">
        <f t="shared" si="1"/>
        <v>0.2071726923</v>
      </c>
    </row>
    <row r="2812">
      <c r="A2812" s="3" t="s">
        <v>2739</v>
      </c>
      <c r="B2812" s="4">
        <v>45437.0</v>
      </c>
      <c r="C2812" s="5" t="s">
        <v>9</v>
      </c>
      <c r="D2812" s="5" t="s">
        <v>23</v>
      </c>
      <c r="E2812" s="5">
        <v>2381.9</v>
      </c>
      <c r="F2812" s="5">
        <v>28.0</v>
      </c>
      <c r="G2812" s="5">
        <v>22.0</v>
      </c>
      <c r="H2812" s="5">
        <v>1604.04</v>
      </c>
      <c r="I2812" s="5">
        <f t="shared" si="1"/>
        <v>0.6734287753</v>
      </c>
    </row>
    <row r="2813">
      <c r="A2813" s="3" t="s">
        <v>2740</v>
      </c>
      <c r="B2813" s="4">
        <v>45325.0</v>
      </c>
      <c r="C2813" s="5" t="s">
        <v>13</v>
      </c>
      <c r="D2813" s="5" t="s">
        <v>10</v>
      </c>
      <c r="E2813" s="5">
        <v>438.1</v>
      </c>
      <c r="F2813" s="5">
        <v>25.0</v>
      </c>
      <c r="G2813" s="5">
        <v>44.0</v>
      </c>
      <c r="H2813" s="5">
        <v>1377.71</v>
      </c>
      <c r="I2813" s="5">
        <f t="shared" si="1"/>
        <v>3.144738644</v>
      </c>
    </row>
    <row r="2814">
      <c r="A2814" s="3" t="s">
        <v>2741</v>
      </c>
      <c r="B2814" s="4">
        <v>45578.0</v>
      </c>
      <c r="C2814" s="5" t="s">
        <v>12</v>
      </c>
      <c r="D2814" s="5" t="s">
        <v>23</v>
      </c>
      <c r="E2814" s="5">
        <v>2831.3</v>
      </c>
      <c r="F2814" s="5">
        <v>41.0</v>
      </c>
      <c r="G2814" s="5">
        <v>6.0</v>
      </c>
      <c r="H2814" s="5">
        <v>1172.55</v>
      </c>
      <c r="I2814" s="5">
        <f t="shared" si="1"/>
        <v>0.4141383817</v>
      </c>
    </row>
    <row r="2815">
      <c r="A2815" s="3" t="s">
        <v>2742</v>
      </c>
      <c r="B2815" s="4">
        <v>45303.0</v>
      </c>
      <c r="C2815" s="5" t="s">
        <v>12</v>
      </c>
      <c r="D2815" s="5" t="s">
        <v>23</v>
      </c>
      <c r="E2815" s="5">
        <v>3944.56</v>
      </c>
      <c r="F2815" s="5">
        <v>19.0</v>
      </c>
      <c r="G2815" s="5">
        <v>38.0</v>
      </c>
      <c r="H2815" s="5">
        <v>399.15</v>
      </c>
      <c r="I2815" s="5">
        <f t="shared" si="1"/>
        <v>0.1011899933</v>
      </c>
    </row>
    <row r="2816">
      <c r="A2816" s="3" t="s">
        <v>2743</v>
      </c>
      <c r="B2816" s="4">
        <v>45108.0</v>
      </c>
      <c r="C2816" s="5" t="s">
        <v>9</v>
      </c>
      <c r="D2816" s="5" t="s">
        <v>17</v>
      </c>
      <c r="E2816" s="5">
        <v>1214.03</v>
      </c>
      <c r="F2816" s="5">
        <v>48.0</v>
      </c>
      <c r="G2816" s="5">
        <v>39.0</v>
      </c>
      <c r="H2816" s="5">
        <v>1631.68</v>
      </c>
      <c r="I2816" s="5">
        <f t="shared" si="1"/>
        <v>1.344019505</v>
      </c>
    </row>
    <row r="2817">
      <c r="A2817" s="3" t="s">
        <v>2744</v>
      </c>
      <c r="B2817" s="4">
        <v>45413.0</v>
      </c>
      <c r="C2817" s="5" t="s">
        <v>13</v>
      </c>
      <c r="D2817" s="5" t="s">
        <v>19</v>
      </c>
      <c r="E2817" s="5">
        <v>4571.76</v>
      </c>
      <c r="F2817" s="5">
        <v>21.0</v>
      </c>
      <c r="G2817" s="5">
        <v>34.0</v>
      </c>
      <c r="H2817" s="5">
        <v>1792.14</v>
      </c>
      <c r="I2817" s="5">
        <f t="shared" si="1"/>
        <v>0.3920022048</v>
      </c>
    </row>
    <row r="2818">
      <c r="A2818" s="3" t="s">
        <v>2745</v>
      </c>
      <c r="B2818" s="4">
        <v>45019.0</v>
      </c>
      <c r="C2818" s="5" t="s">
        <v>13</v>
      </c>
      <c r="D2818" s="5" t="s">
        <v>21</v>
      </c>
      <c r="E2818" s="5">
        <v>3377.9</v>
      </c>
      <c r="F2818" s="5">
        <v>14.0</v>
      </c>
      <c r="G2818" s="5">
        <v>40.0</v>
      </c>
      <c r="H2818" s="5">
        <v>1498.17</v>
      </c>
      <c r="I2818" s="5">
        <f t="shared" si="1"/>
        <v>0.4435211226</v>
      </c>
    </row>
    <row r="2819">
      <c r="A2819" s="3" t="s">
        <v>2746</v>
      </c>
      <c r="B2819" s="4">
        <v>45142.0</v>
      </c>
      <c r="C2819" s="5" t="s">
        <v>12</v>
      </c>
      <c r="D2819" s="5" t="s">
        <v>17</v>
      </c>
      <c r="E2819" s="5">
        <v>1649.82</v>
      </c>
      <c r="F2819" s="5">
        <v>4.0</v>
      </c>
      <c r="G2819" s="5">
        <v>12.0</v>
      </c>
      <c r="H2819" s="5">
        <v>1781.02</v>
      </c>
      <c r="I2819" s="5">
        <f t="shared" si="1"/>
        <v>1.079523827</v>
      </c>
    </row>
    <row r="2820">
      <c r="A2820" s="3" t="s">
        <v>2747</v>
      </c>
      <c r="B2820" s="4">
        <v>45463.0</v>
      </c>
      <c r="C2820" s="5" t="s">
        <v>9</v>
      </c>
      <c r="D2820" s="5" t="s">
        <v>10</v>
      </c>
      <c r="E2820" s="5">
        <v>1785.04</v>
      </c>
      <c r="F2820" s="5">
        <v>29.0</v>
      </c>
      <c r="G2820" s="5">
        <v>43.0</v>
      </c>
      <c r="H2820" s="5">
        <v>816.19</v>
      </c>
      <c r="I2820" s="5">
        <f t="shared" si="1"/>
        <v>0.4572390535</v>
      </c>
    </row>
    <row r="2821">
      <c r="A2821" s="3" t="s">
        <v>2748</v>
      </c>
      <c r="B2821" s="4">
        <v>45324.0</v>
      </c>
      <c r="C2821" s="5" t="s">
        <v>13</v>
      </c>
      <c r="D2821" s="5" t="s">
        <v>17</v>
      </c>
      <c r="E2821" s="5">
        <v>4096.83</v>
      </c>
      <c r="F2821" s="5">
        <v>13.0</v>
      </c>
      <c r="G2821" s="5">
        <v>10.0</v>
      </c>
      <c r="H2821" s="5">
        <v>450.43</v>
      </c>
      <c r="I2821" s="5">
        <f t="shared" si="1"/>
        <v>0.1099459826</v>
      </c>
    </row>
    <row r="2822">
      <c r="A2822" s="3" t="s">
        <v>2749</v>
      </c>
      <c r="B2822" s="4">
        <v>45424.0</v>
      </c>
      <c r="C2822" s="5" t="s">
        <v>12</v>
      </c>
      <c r="D2822" s="5" t="s">
        <v>17</v>
      </c>
      <c r="E2822" s="5">
        <v>1037.13</v>
      </c>
      <c r="F2822" s="5">
        <v>46.0</v>
      </c>
      <c r="G2822" s="5">
        <v>42.0</v>
      </c>
      <c r="H2822" s="5">
        <v>1219.34</v>
      </c>
      <c r="I2822" s="5">
        <f t="shared" si="1"/>
        <v>1.175686751</v>
      </c>
    </row>
    <row r="2823">
      <c r="A2823" s="3" t="s">
        <v>2750</v>
      </c>
      <c r="B2823" s="4">
        <v>45189.0</v>
      </c>
      <c r="C2823" s="5" t="s">
        <v>13</v>
      </c>
      <c r="D2823" s="5" t="s">
        <v>10</v>
      </c>
      <c r="E2823" s="5">
        <v>1158.51</v>
      </c>
      <c r="F2823" s="5">
        <v>22.0</v>
      </c>
      <c r="G2823" s="5">
        <v>31.0</v>
      </c>
      <c r="H2823" s="5">
        <v>905.94</v>
      </c>
      <c r="I2823" s="5">
        <f t="shared" si="1"/>
        <v>0.7819872077</v>
      </c>
    </row>
    <row r="2824">
      <c r="A2824" s="3" t="s">
        <v>2751</v>
      </c>
      <c r="B2824" s="4">
        <v>45401.0</v>
      </c>
      <c r="C2824" s="5" t="s">
        <v>16</v>
      </c>
      <c r="D2824" s="5" t="s">
        <v>17</v>
      </c>
      <c r="E2824" s="5">
        <v>1797.88</v>
      </c>
      <c r="F2824" s="5">
        <v>24.0</v>
      </c>
      <c r="G2824" s="5">
        <v>27.0</v>
      </c>
      <c r="H2824" s="5">
        <v>1161.45</v>
      </c>
      <c r="I2824" s="5">
        <f t="shared" si="1"/>
        <v>0.6460108572</v>
      </c>
    </row>
    <row r="2825">
      <c r="A2825" s="3" t="s">
        <v>2752</v>
      </c>
      <c r="B2825" s="4">
        <v>45395.0</v>
      </c>
      <c r="C2825" s="5" t="s">
        <v>9</v>
      </c>
      <c r="D2825" s="5" t="s">
        <v>19</v>
      </c>
      <c r="E2825" s="5">
        <v>4050.11</v>
      </c>
      <c r="F2825" s="5">
        <v>18.0</v>
      </c>
      <c r="G2825" s="5">
        <v>39.0</v>
      </c>
      <c r="H2825" s="5">
        <v>1626.06</v>
      </c>
      <c r="I2825" s="5">
        <f t="shared" si="1"/>
        <v>0.4014853918</v>
      </c>
    </row>
    <row r="2826">
      <c r="A2826" s="3" t="s">
        <v>2753</v>
      </c>
      <c r="B2826" s="4">
        <v>44897.0</v>
      </c>
      <c r="C2826" s="5" t="s">
        <v>12</v>
      </c>
      <c r="D2826" s="5" t="s">
        <v>21</v>
      </c>
      <c r="E2826" s="5">
        <v>4840.28</v>
      </c>
      <c r="F2826" s="5">
        <v>25.0</v>
      </c>
      <c r="G2826" s="5">
        <v>40.0</v>
      </c>
      <c r="H2826" s="5">
        <v>1629.3</v>
      </c>
      <c r="I2826" s="5">
        <f t="shared" si="1"/>
        <v>0.3366127579</v>
      </c>
    </row>
    <row r="2827">
      <c r="A2827" s="3" t="s">
        <v>2754</v>
      </c>
      <c r="B2827" s="4">
        <v>45009.0</v>
      </c>
      <c r="C2827" s="5" t="s">
        <v>9</v>
      </c>
      <c r="D2827" s="5" t="s">
        <v>10</v>
      </c>
      <c r="E2827" s="5">
        <v>4231.24</v>
      </c>
      <c r="F2827" s="5">
        <v>39.0</v>
      </c>
      <c r="G2827" s="5">
        <v>37.0</v>
      </c>
      <c r="H2827" s="5">
        <v>1620.35</v>
      </c>
      <c r="I2827" s="5">
        <f t="shared" si="1"/>
        <v>0.3829492064</v>
      </c>
    </row>
    <row r="2828">
      <c r="A2828" s="3" t="s">
        <v>2755</v>
      </c>
      <c r="B2828" s="4">
        <v>45170.0</v>
      </c>
      <c r="C2828" s="5" t="s">
        <v>12</v>
      </c>
      <c r="D2828" s="5" t="s">
        <v>17</v>
      </c>
      <c r="E2828" s="5">
        <v>2633.71</v>
      </c>
      <c r="F2828" s="5">
        <v>38.0</v>
      </c>
      <c r="G2828" s="5">
        <v>1.0</v>
      </c>
      <c r="H2828" s="5">
        <v>246.93</v>
      </c>
      <c r="I2828" s="5">
        <f t="shared" si="1"/>
        <v>0.0937574752</v>
      </c>
    </row>
    <row r="2829">
      <c r="A2829" s="3" t="s">
        <v>2756</v>
      </c>
      <c r="B2829" s="4">
        <v>44980.0</v>
      </c>
      <c r="C2829" s="5" t="s">
        <v>16</v>
      </c>
      <c r="D2829" s="5" t="s">
        <v>19</v>
      </c>
      <c r="E2829" s="5">
        <v>4687.47</v>
      </c>
      <c r="F2829" s="5">
        <v>14.0</v>
      </c>
      <c r="G2829" s="5">
        <v>20.0</v>
      </c>
      <c r="H2829" s="5">
        <v>99.14</v>
      </c>
      <c r="I2829" s="5">
        <f t="shared" si="1"/>
        <v>0.02115000203</v>
      </c>
    </row>
    <row r="2830">
      <c r="A2830" s="3" t="s">
        <v>2757</v>
      </c>
      <c r="B2830" s="4">
        <v>45064.0</v>
      </c>
      <c r="C2830" s="5" t="s">
        <v>16</v>
      </c>
      <c r="D2830" s="5" t="s">
        <v>10</v>
      </c>
      <c r="E2830" s="5">
        <v>1034.9</v>
      </c>
      <c r="F2830" s="5">
        <v>27.0</v>
      </c>
      <c r="G2830" s="5">
        <v>26.0</v>
      </c>
      <c r="H2830" s="5">
        <v>692.83</v>
      </c>
      <c r="I2830" s="5">
        <f t="shared" si="1"/>
        <v>0.6694656489</v>
      </c>
    </row>
    <row r="2831">
      <c r="A2831" s="3" t="s">
        <v>2758</v>
      </c>
      <c r="B2831" s="4">
        <v>45002.0</v>
      </c>
      <c r="C2831" s="5" t="s">
        <v>12</v>
      </c>
      <c r="D2831" s="5" t="s">
        <v>23</v>
      </c>
      <c r="E2831" s="5">
        <v>4983.98</v>
      </c>
      <c r="F2831" s="5">
        <v>7.0</v>
      </c>
      <c r="G2831" s="5">
        <v>39.0</v>
      </c>
      <c r="H2831" s="5">
        <v>1788.73</v>
      </c>
      <c r="I2831" s="5">
        <f t="shared" si="1"/>
        <v>0.3588959025</v>
      </c>
    </row>
    <row r="2832">
      <c r="A2832" s="3" t="s">
        <v>2759</v>
      </c>
      <c r="B2832" s="4">
        <v>45202.0</v>
      </c>
      <c r="C2832" s="5" t="s">
        <v>16</v>
      </c>
      <c r="D2832" s="5" t="s">
        <v>19</v>
      </c>
      <c r="E2832" s="5">
        <v>2106.26</v>
      </c>
      <c r="F2832" s="5">
        <v>34.0</v>
      </c>
      <c r="G2832" s="5">
        <v>23.0</v>
      </c>
      <c r="H2832" s="5">
        <v>1286.73</v>
      </c>
      <c r="I2832" s="5">
        <f t="shared" si="1"/>
        <v>0.6109074853</v>
      </c>
    </row>
    <row r="2833">
      <c r="A2833" s="3" t="s">
        <v>2760</v>
      </c>
      <c r="B2833" s="4">
        <v>45533.0</v>
      </c>
      <c r="C2833" s="5" t="s">
        <v>9</v>
      </c>
      <c r="D2833" s="5" t="s">
        <v>23</v>
      </c>
      <c r="E2833" s="5">
        <v>4842.28</v>
      </c>
      <c r="F2833" s="5">
        <v>11.0</v>
      </c>
      <c r="G2833" s="5">
        <v>20.0</v>
      </c>
      <c r="H2833" s="5">
        <v>485.68</v>
      </c>
      <c r="I2833" s="5">
        <f t="shared" si="1"/>
        <v>0.1002998587</v>
      </c>
    </row>
    <row r="2834">
      <c r="A2834" s="3" t="s">
        <v>2761</v>
      </c>
      <c r="B2834" s="4">
        <v>44895.0</v>
      </c>
      <c r="C2834" s="5" t="s">
        <v>13</v>
      </c>
      <c r="D2834" s="5" t="s">
        <v>19</v>
      </c>
      <c r="E2834" s="5">
        <v>2729.01</v>
      </c>
      <c r="F2834" s="5">
        <v>46.0</v>
      </c>
      <c r="G2834" s="5">
        <v>31.0</v>
      </c>
      <c r="H2834" s="5">
        <v>1869.1</v>
      </c>
      <c r="I2834" s="5">
        <f t="shared" si="1"/>
        <v>0.6849003851</v>
      </c>
    </row>
    <row r="2835">
      <c r="A2835" s="3" t="s">
        <v>2762</v>
      </c>
      <c r="B2835" s="4">
        <v>45280.0</v>
      </c>
      <c r="C2835" s="5" t="s">
        <v>9</v>
      </c>
      <c r="D2835" s="5" t="s">
        <v>10</v>
      </c>
      <c r="E2835" s="5">
        <v>4834.37</v>
      </c>
      <c r="F2835" s="5">
        <v>12.0</v>
      </c>
      <c r="G2835" s="5">
        <v>4.0</v>
      </c>
      <c r="H2835" s="5">
        <v>1393.42</v>
      </c>
      <c r="I2835" s="5">
        <f t="shared" si="1"/>
        <v>0.2882319723</v>
      </c>
    </row>
    <row r="2836">
      <c r="A2836" s="3" t="s">
        <v>2763</v>
      </c>
      <c r="B2836" s="4">
        <v>45215.0</v>
      </c>
      <c r="C2836" s="5" t="s">
        <v>13</v>
      </c>
      <c r="D2836" s="5" t="s">
        <v>17</v>
      </c>
      <c r="E2836" s="5">
        <v>4962.34</v>
      </c>
      <c r="F2836" s="5">
        <v>32.0</v>
      </c>
      <c r="G2836" s="5">
        <v>48.0</v>
      </c>
      <c r="H2836" s="5">
        <v>1897.96</v>
      </c>
      <c r="I2836" s="5">
        <f t="shared" si="1"/>
        <v>0.382472785</v>
      </c>
    </row>
    <row r="2837">
      <c r="A2837" s="3" t="s">
        <v>2764</v>
      </c>
      <c r="B2837" s="4">
        <v>45487.0</v>
      </c>
      <c r="C2837" s="5" t="s">
        <v>9</v>
      </c>
      <c r="D2837" s="5" t="s">
        <v>10</v>
      </c>
      <c r="E2837" s="5">
        <v>2201.81</v>
      </c>
      <c r="F2837" s="5">
        <v>43.0</v>
      </c>
      <c r="G2837" s="5">
        <v>11.0</v>
      </c>
      <c r="H2837" s="5">
        <v>581.4</v>
      </c>
      <c r="I2837" s="5">
        <f t="shared" si="1"/>
        <v>0.2640554816</v>
      </c>
    </row>
    <row r="2838">
      <c r="A2838" s="3" t="s">
        <v>2765</v>
      </c>
      <c r="B2838" s="4">
        <v>45339.0</v>
      </c>
      <c r="C2838" s="5" t="s">
        <v>13</v>
      </c>
      <c r="D2838" s="5" t="s">
        <v>23</v>
      </c>
      <c r="E2838" s="5">
        <v>424.26</v>
      </c>
      <c r="F2838" s="5">
        <v>25.0</v>
      </c>
      <c r="G2838" s="5">
        <v>46.0</v>
      </c>
      <c r="H2838" s="5">
        <v>1493.42</v>
      </c>
      <c r="I2838" s="5">
        <f t="shared" si="1"/>
        <v>3.520058455</v>
      </c>
    </row>
    <row r="2839">
      <c r="A2839" s="3" t="s">
        <v>2766</v>
      </c>
      <c r="B2839" s="4">
        <v>45016.0</v>
      </c>
      <c r="C2839" s="5" t="s">
        <v>12</v>
      </c>
      <c r="D2839" s="5" t="s">
        <v>17</v>
      </c>
      <c r="E2839" s="5">
        <v>50.31</v>
      </c>
      <c r="F2839" s="5">
        <v>34.0</v>
      </c>
      <c r="G2839" s="5">
        <v>25.0</v>
      </c>
      <c r="H2839" s="5">
        <v>176.02</v>
      </c>
      <c r="I2839" s="5">
        <f t="shared" si="1"/>
        <v>3.49870801</v>
      </c>
    </row>
    <row r="2840">
      <c r="A2840" s="3" t="s">
        <v>2767</v>
      </c>
      <c r="B2840" s="4">
        <v>45505.0</v>
      </c>
      <c r="C2840" s="5" t="s">
        <v>13</v>
      </c>
      <c r="D2840" s="5" t="s">
        <v>23</v>
      </c>
      <c r="E2840" s="5">
        <v>2649.76</v>
      </c>
      <c r="F2840" s="5">
        <v>5.0</v>
      </c>
      <c r="G2840" s="5">
        <v>46.0</v>
      </c>
      <c r="H2840" s="5">
        <v>1525.49</v>
      </c>
      <c r="I2840" s="5">
        <f t="shared" si="1"/>
        <v>0.5757087434</v>
      </c>
    </row>
    <row r="2841">
      <c r="A2841" s="3" t="s">
        <v>2768</v>
      </c>
      <c r="B2841" s="4">
        <v>44974.0</v>
      </c>
      <c r="C2841" s="5" t="s">
        <v>12</v>
      </c>
      <c r="D2841" s="5" t="s">
        <v>10</v>
      </c>
      <c r="E2841" s="5">
        <v>2267.34</v>
      </c>
      <c r="F2841" s="5">
        <v>24.0</v>
      </c>
      <c r="G2841" s="5">
        <v>30.0</v>
      </c>
      <c r="H2841" s="5">
        <v>1861.21</v>
      </c>
      <c r="I2841" s="5">
        <f t="shared" si="1"/>
        <v>0.8208782097</v>
      </c>
    </row>
    <row r="2842">
      <c r="A2842" s="3" t="s">
        <v>2769</v>
      </c>
      <c r="B2842" s="4">
        <v>44923.0</v>
      </c>
      <c r="C2842" s="5" t="s">
        <v>13</v>
      </c>
      <c r="D2842" s="5" t="s">
        <v>19</v>
      </c>
      <c r="E2842" s="5">
        <v>4435.58</v>
      </c>
      <c r="F2842" s="5">
        <v>26.0</v>
      </c>
      <c r="G2842" s="5">
        <v>39.0</v>
      </c>
      <c r="H2842" s="5">
        <v>1602.26</v>
      </c>
      <c r="I2842" s="5">
        <f t="shared" si="1"/>
        <v>0.3612289712</v>
      </c>
    </row>
    <row r="2843">
      <c r="A2843" s="3" t="s">
        <v>2770</v>
      </c>
      <c r="B2843" s="4">
        <v>45260.0</v>
      </c>
      <c r="C2843" s="5" t="s">
        <v>16</v>
      </c>
      <c r="D2843" s="5" t="s">
        <v>10</v>
      </c>
      <c r="E2843" s="5">
        <v>475.22</v>
      </c>
      <c r="F2843" s="5">
        <v>48.0</v>
      </c>
      <c r="G2843" s="5">
        <v>7.0</v>
      </c>
      <c r="H2843" s="5">
        <v>470.94</v>
      </c>
      <c r="I2843" s="5">
        <f t="shared" si="1"/>
        <v>0.990993645</v>
      </c>
    </row>
    <row r="2844">
      <c r="A2844" s="3" t="s">
        <v>2771</v>
      </c>
      <c r="B2844" s="4">
        <v>45308.0</v>
      </c>
      <c r="C2844" s="5" t="s">
        <v>9</v>
      </c>
      <c r="D2844" s="5" t="s">
        <v>17</v>
      </c>
      <c r="E2844" s="5">
        <v>1696.16</v>
      </c>
      <c r="F2844" s="5">
        <v>27.0</v>
      </c>
      <c r="G2844" s="5">
        <v>23.0</v>
      </c>
      <c r="H2844" s="5">
        <v>198.69</v>
      </c>
      <c r="I2844" s="5">
        <f t="shared" si="1"/>
        <v>0.1171410716</v>
      </c>
    </row>
    <row r="2845">
      <c r="A2845" s="3" t="s">
        <v>2772</v>
      </c>
      <c r="B2845" s="4">
        <v>45481.0</v>
      </c>
      <c r="C2845" s="5" t="s">
        <v>12</v>
      </c>
      <c r="D2845" s="5" t="s">
        <v>19</v>
      </c>
      <c r="E2845" s="5">
        <v>3840.39</v>
      </c>
      <c r="F2845" s="5">
        <v>8.0</v>
      </c>
      <c r="G2845" s="5">
        <v>41.0</v>
      </c>
      <c r="H2845" s="5">
        <v>1442.73</v>
      </c>
      <c r="I2845" s="5">
        <f t="shared" si="1"/>
        <v>0.3756727832</v>
      </c>
    </row>
    <row r="2846">
      <c r="A2846" s="3" t="s">
        <v>2773</v>
      </c>
      <c r="B2846" s="4">
        <v>45409.0</v>
      </c>
      <c r="C2846" s="5" t="s">
        <v>12</v>
      </c>
      <c r="D2846" s="5" t="s">
        <v>17</v>
      </c>
      <c r="E2846" s="5">
        <v>1727.94</v>
      </c>
      <c r="F2846" s="5">
        <v>17.0</v>
      </c>
      <c r="G2846" s="5">
        <v>46.0</v>
      </c>
      <c r="H2846" s="5">
        <v>1676.24</v>
      </c>
      <c r="I2846" s="5">
        <f t="shared" si="1"/>
        <v>0.9700799796</v>
      </c>
    </row>
    <row r="2847">
      <c r="A2847" s="3" t="s">
        <v>2774</v>
      </c>
      <c r="B2847" s="4">
        <v>45486.0</v>
      </c>
      <c r="C2847" s="5" t="s">
        <v>9</v>
      </c>
      <c r="D2847" s="5" t="s">
        <v>19</v>
      </c>
      <c r="E2847" s="5">
        <v>2920.18</v>
      </c>
      <c r="F2847" s="5">
        <v>13.0</v>
      </c>
      <c r="G2847" s="5">
        <v>36.0</v>
      </c>
      <c r="H2847" s="5">
        <v>712.88</v>
      </c>
      <c r="I2847" s="5">
        <f t="shared" si="1"/>
        <v>0.2441219377</v>
      </c>
    </row>
    <row r="2848">
      <c r="A2848" s="3" t="s">
        <v>2775</v>
      </c>
      <c r="B2848" s="4">
        <v>45523.0</v>
      </c>
      <c r="C2848" s="5" t="s">
        <v>12</v>
      </c>
      <c r="D2848" s="5" t="s">
        <v>10</v>
      </c>
      <c r="E2848" s="5">
        <v>2263.18</v>
      </c>
      <c r="F2848" s="5">
        <v>8.0</v>
      </c>
      <c r="G2848" s="5">
        <v>28.0</v>
      </c>
      <c r="H2848" s="5">
        <v>1055.94</v>
      </c>
      <c r="I2848" s="5">
        <f t="shared" si="1"/>
        <v>0.4665735823</v>
      </c>
    </row>
    <row r="2849">
      <c r="A2849" s="3" t="s">
        <v>2776</v>
      </c>
      <c r="B2849" s="4">
        <v>44922.0</v>
      </c>
      <c r="C2849" s="5" t="s">
        <v>13</v>
      </c>
      <c r="D2849" s="5" t="s">
        <v>21</v>
      </c>
      <c r="E2849" s="5">
        <v>1211.42</v>
      </c>
      <c r="F2849" s="5">
        <v>10.0</v>
      </c>
      <c r="G2849" s="5">
        <v>33.0</v>
      </c>
      <c r="H2849" s="5">
        <v>1611.38</v>
      </c>
      <c r="I2849" s="5">
        <f t="shared" si="1"/>
        <v>1.330157996</v>
      </c>
    </row>
    <row r="2850">
      <c r="A2850" s="3" t="s">
        <v>2777</v>
      </c>
      <c r="B2850" s="4">
        <v>45369.0</v>
      </c>
      <c r="C2850" s="5" t="s">
        <v>16</v>
      </c>
      <c r="D2850" s="5" t="s">
        <v>23</v>
      </c>
      <c r="E2850" s="5">
        <v>208.72</v>
      </c>
      <c r="F2850" s="5">
        <v>1.0</v>
      </c>
      <c r="G2850" s="5">
        <v>13.0</v>
      </c>
      <c r="H2850" s="5">
        <v>1153.35</v>
      </c>
      <c r="I2850" s="5">
        <f t="shared" si="1"/>
        <v>5.525824071</v>
      </c>
    </row>
    <row r="2851">
      <c r="A2851" s="3" t="s">
        <v>2778</v>
      </c>
      <c r="B2851" s="4">
        <v>45548.0</v>
      </c>
      <c r="C2851" s="5" t="s">
        <v>13</v>
      </c>
      <c r="D2851" s="5" t="s">
        <v>17</v>
      </c>
      <c r="E2851" s="5">
        <v>3336.14</v>
      </c>
      <c r="F2851" s="5">
        <v>1.0</v>
      </c>
      <c r="G2851" s="5">
        <v>11.0</v>
      </c>
      <c r="H2851" s="5">
        <v>1698.6</v>
      </c>
      <c r="I2851" s="5">
        <f t="shared" si="1"/>
        <v>0.5091512946</v>
      </c>
    </row>
    <row r="2852">
      <c r="A2852" s="3" t="s">
        <v>2779</v>
      </c>
      <c r="B2852" s="4">
        <v>45046.0</v>
      </c>
      <c r="C2852" s="5" t="s">
        <v>9</v>
      </c>
      <c r="D2852" s="5" t="s">
        <v>21</v>
      </c>
      <c r="E2852" s="5">
        <v>4724.95</v>
      </c>
      <c r="F2852" s="5">
        <v>48.0</v>
      </c>
      <c r="G2852" s="5">
        <v>8.0</v>
      </c>
      <c r="H2852" s="5">
        <v>1270.3</v>
      </c>
      <c r="I2852" s="5">
        <f t="shared" si="1"/>
        <v>0.2688494058</v>
      </c>
    </row>
    <row r="2853">
      <c r="A2853" s="3" t="s">
        <v>2780</v>
      </c>
      <c r="B2853" s="4">
        <v>45253.0</v>
      </c>
      <c r="C2853" s="5" t="s">
        <v>16</v>
      </c>
      <c r="D2853" s="5" t="s">
        <v>19</v>
      </c>
      <c r="E2853" s="5">
        <v>4903.7</v>
      </c>
      <c r="F2853" s="5">
        <v>43.0</v>
      </c>
      <c r="G2853" s="5">
        <v>21.0</v>
      </c>
      <c r="H2853" s="5">
        <v>52.62</v>
      </c>
      <c r="I2853" s="5">
        <f t="shared" si="1"/>
        <v>0.01073067276</v>
      </c>
    </row>
    <row r="2854">
      <c r="A2854" s="3" t="s">
        <v>2781</v>
      </c>
      <c r="B2854" s="4">
        <v>45271.0</v>
      </c>
      <c r="C2854" s="5" t="s">
        <v>9</v>
      </c>
      <c r="D2854" s="5" t="s">
        <v>19</v>
      </c>
      <c r="E2854" s="5">
        <v>691.03</v>
      </c>
      <c r="F2854" s="5">
        <v>6.0</v>
      </c>
      <c r="G2854" s="5">
        <v>39.0</v>
      </c>
      <c r="H2854" s="5">
        <v>1525.89</v>
      </c>
      <c r="I2854" s="5">
        <f t="shared" si="1"/>
        <v>2.208138576</v>
      </c>
    </row>
    <row r="2855">
      <c r="A2855" s="3" t="s">
        <v>2782</v>
      </c>
      <c r="B2855" s="4">
        <v>45306.0</v>
      </c>
      <c r="C2855" s="5" t="s">
        <v>16</v>
      </c>
      <c r="D2855" s="5" t="s">
        <v>10</v>
      </c>
      <c r="E2855" s="5">
        <v>678.87</v>
      </c>
      <c r="F2855" s="5">
        <v>19.0</v>
      </c>
      <c r="G2855" s="5">
        <v>10.0</v>
      </c>
      <c r="H2855" s="5">
        <v>863.02</v>
      </c>
      <c r="I2855" s="5">
        <f t="shared" si="1"/>
        <v>1.271259593</v>
      </c>
    </row>
    <row r="2856">
      <c r="A2856" s="3">
        <v>9.6580233E7</v>
      </c>
      <c r="B2856" s="4">
        <v>45121.0</v>
      </c>
      <c r="C2856" s="5" t="s">
        <v>16</v>
      </c>
      <c r="D2856" s="5" t="s">
        <v>19</v>
      </c>
      <c r="E2856" s="5">
        <v>987.81</v>
      </c>
      <c r="F2856" s="5">
        <v>2.0</v>
      </c>
      <c r="G2856" s="5">
        <v>10.0</v>
      </c>
      <c r="H2856" s="5">
        <v>1570.21</v>
      </c>
      <c r="I2856" s="5">
        <f t="shared" si="1"/>
        <v>1.589587066</v>
      </c>
    </row>
    <row r="2857">
      <c r="A2857" s="3" t="s">
        <v>2783</v>
      </c>
      <c r="B2857" s="4">
        <v>44996.0</v>
      </c>
      <c r="C2857" s="5" t="s">
        <v>12</v>
      </c>
      <c r="D2857" s="5" t="s">
        <v>10</v>
      </c>
      <c r="E2857" s="5">
        <v>371.3</v>
      </c>
      <c r="F2857" s="5">
        <v>47.0</v>
      </c>
      <c r="G2857" s="5">
        <v>8.0</v>
      </c>
      <c r="H2857" s="5">
        <v>1721.07</v>
      </c>
      <c r="I2857" s="5">
        <f t="shared" si="1"/>
        <v>4.635254511</v>
      </c>
    </row>
    <row r="2858">
      <c r="A2858" s="3" t="s">
        <v>2784</v>
      </c>
      <c r="B2858" s="4">
        <v>44952.0</v>
      </c>
      <c r="C2858" s="5" t="s">
        <v>16</v>
      </c>
      <c r="D2858" s="5" t="s">
        <v>19</v>
      </c>
      <c r="E2858" s="5">
        <v>4855.23</v>
      </c>
      <c r="F2858" s="5">
        <v>37.0</v>
      </c>
      <c r="G2858" s="5">
        <v>5.0</v>
      </c>
      <c r="H2858" s="5">
        <v>1665.79</v>
      </c>
      <c r="I2858" s="5">
        <f t="shared" si="1"/>
        <v>0.3430918824</v>
      </c>
    </row>
    <row r="2859">
      <c r="A2859" s="3" t="s">
        <v>2785</v>
      </c>
      <c r="B2859" s="4">
        <v>45138.0</v>
      </c>
      <c r="C2859" s="5" t="s">
        <v>12</v>
      </c>
      <c r="D2859" s="5" t="s">
        <v>23</v>
      </c>
      <c r="E2859" s="5">
        <v>1659.83</v>
      </c>
      <c r="F2859" s="5">
        <v>3.0</v>
      </c>
      <c r="G2859" s="5">
        <v>36.0</v>
      </c>
      <c r="H2859" s="5">
        <v>1569.74</v>
      </c>
      <c r="I2859" s="5">
        <f t="shared" si="1"/>
        <v>0.9457233572</v>
      </c>
    </row>
    <row r="2860">
      <c r="A2860" s="3" t="s">
        <v>2786</v>
      </c>
      <c r="B2860" s="4">
        <v>45316.0</v>
      </c>
      <c r="C2860" s="5" t="s">
        <v>13</v>
      </c>
      <c r="D2860" s="5" t="s">
        <v>17</v>
      </c>
      <c r="E2860" s="5">
        <v>1660.61</v>
      </c>
      <c r="F2860" s="5">
        <v>50.0</v>
      </c>
      <c r="G2860" s="5">
        <v>22.0</v>
      </c>
      <c r="H2860" s="5">
        <v>935.56</v>
      </c>
      <c r="I2860" s="5">
        <f t="shared" si="1"/>
        <v>0.563383335</v>
      </c>
    </row>
    <row r="2861">
      <c r="A2861" s="3" t="s">
        <v>2787</v>
      </c>
      <c r="B2861" s="4">
        <v>44982.0</v>
      </c>
      <c r="C2861" s="5" t="s">
        <v>12</v>
      </c>
      <c r="D2861" s="5" t="s">
        <v>10</v>
      </c>
      <c r="E2861" s="5">
        <v>3973.95</v>
      </c>
      <c r="F2861" s="5">
        <v>23.0</v>
      </c>
      <c r="G2861" s="5">
        <v>21.0</v>
      </c>
      <c r="H2861" s="5">
        <v>1449.44</v>
      </c>
      <c r="I2861" s="5">
        <f t="shared" si="1"/>
        <v>0.3647353389</v>
      </c>
    </row>
    <row r="2862">
      <c r="A2862" s="3" t="s">
        <v>2788</v>
      </c>
      <c r="B2862" s="4">
        <v>45437.0</v>
      </c>
      <c r="C2862" s="5" t="s">
        <v>12</v>
      </c>
      <c r="D2862" s="5" t="s">
        <v>23</v>
      </c>
      <c r="E2862" s="5">
        <v>4233.18</v>
      </c>
      <c r="F2862" s="5">
        <v>40.0</v>
      </c>
      <c r="G2862" s="5">
        <v>50.0</v>
      </c>
      <c r="H2862" s="5">
        <v>487.73</v>
      </c>
      <c r="I2862" s="5">
        <f t="shared" si="1"/>
        <v>0.1152159842</v>
      </c>
    </row>
    <row r="2863">
      <c r="A2863" s="3" t="s">
        <v>2789</v>
      </c>
      <c r="B2863" s="4">
        <v>45443.0</v>
      </c>
      <c r="C2863" s="5" t="s">
        <v>16</v>
      </c>
      <c r="D2863" s="5" t="s">
        <v>21</v>
      </c>
      <c r="E2863" s="5">
        <v>4400.08</v>
      </c>
      <c r="F2863" s="5">
        <v>43.0</v>
      </c>
      <c r="G2863" s="5">
        <v>49.0</v>
      </c>
      <c r="H2863" s="5">
        <v>1503.24</v>
      </c>
      <c r="I2863" s="5">
        <f t="shared" si="1"/>
        <v>0.3416392429</v>
      </c>
    </row>
    <row r="2864">
      <c r="A2864" s="3" t="s">
        <v>2790</v>
      </c>
      <c r="B2864" s="4">
        <v>45189.0</v>
      </c>
      <c r="C2864" s="5" t="s">
        <v>16</v>
      </c>
      <c r="D2864" s="5" t="s">
        <v>10</v>
      </c>
      <c r="E2864" s="5">
        <v>3876.3</v>
      </c>
      <c r="F2864" s="5">
        <v>17.0</v>
      </c>
      <c r="G2864" s="5">
        <v>36.0</v>
      </c>
      <c r="H2864" s="5">
        <v>1532.29</v>
      </c>
      <c r="I2864" s="5">
        <f t="shared" si="1"/>
        <v>0.3952970616</v>
      </c>
    </row>
    <row r="2865">
      <c r="A2865" s="3" t="s">
        <v>2791</v>
      </c>
      <c r="B2865" s="4">
        <v>45247.0</v>
      </c>
      <c r="C2865" s="5" t="s">
        <v>9</v>
      </c>
      <c r="D2865" s="5" t="s">
        <v>10</v>
      </c>
      <c r="E2865" s="5">
        <v>114.7</v>
      </c>
      <c r="F2865" s="5">
        <v>6.0</v>
      </c>
      <c r="G2865" s="5">
        <v>47.0</v>
      </c>
      <c r="H2865" s="5">
        <v>565.39</v>
      </c>
      <c r="I2865" s="5">
        <f t="shared" si="1"/>
        <v>4.92929381</v>
      </c>
    </row>
    <row r="2866">
      <c r="A2866" s="3" t="s">
        <v>2792</v>
      </c>
      <c r="B2866" s="4">
        <v>45137.0</v>
      </c>
      <c r="C2866" s="5" t="s">
        <v>12</v>
      </c>
      <c r="D2866" s="5" t="s">
        <v>19</v>
      </c>
      <c r="E2866" s="5">
        <v>1328.93</v>
      </c>
      <c r="F2866" s="5">
        <v>48.0</v>
      </c>
      <c r="G2866" s="5">
        <v>8.0</v>
      </c>
      <c r="H2866" s="5">
        <v>1088.42</v>
      </c>
      <c r="I2866" s="5">
        <f t="shared" si="1"/>
        <v>0.8190198129</v>
      </c>
    </row>
    <row r="2867">
      <c r="A2867" s="3" t="s">
        <v>2793</v>
      </c>
      <c r="B2867" s="4">
        <v>45159.0</v>
      </c>
      <c r="C2867" s="5" t="s">
        <v>16</v>
      </c>
      <c r="D2867" s="5" t="s">
        <v>17</v>
      </c>
      <c r="E2867" s="5">
        <v>3304.49</v>
      </c>
      <c r="F2867" s="5">
        <v>31.0</v>
      </c>
      <c r="G2867" s="5">
        <v>24.0</v>
      </c>
      <c r="H2867" s="5">
        <v>404.55</v>
      </c>
      <c r="I2867" s="5">
        <f t="shared" si="1"/>
        <v>0.1224243378</v>
      </c>
    </row>
    <row r="2868">
      <c r="A2868" s="3" t="s">
        <v>2794</v>
      </c>
      <c r="B2868" s="4">
        <v>45499.0</v>
      </c>
      <c r="C2868" s="5" t="s">
        <v>12</v>
      </c>
      <c r="D2868" s="5" t="s">
        <v>10</v>
      </c>
      <c r="E2868" s="5">
        <v>1530.15</v>
      </c>
      <c r="F2868" s="5">
        <v>3.0</v>
      </c>
      <c r="G2868" s="5">
        <v>28.0</v>
      </c>
      <c r="H2868" s="5">
        <v>920.31</v>
      </c>
      <c r="I2868" s="5">
        <f t="shared" si="1"/>
        <v>0.6014508382</v>
      </c>
    </row>
    <row r="2869">
      <c r="A2869" s="3" t="s">
        <v>2795</v>
      </c>
      <c r="B2869" s="4">
        <v>45427.0</v>
      </c>
      <c r="C2869" s="5" t="s">
        <v>12</v>
      </c>
      <c r="D2869" s="5" t="s">
        <v>10</v>
      </c>
      <c r="E2869" s="5">
        <v>515.31</v>
      </c>
      <c r="F2869" s="5">
        <v>42.0</v>
      </c>
      <c r="G2869" s="5">
        <v>35.0</v>
      </c>
      <c r="H2869" s="5">
        <v>1696.32</v>
      </c>
      <c r="I2869" s="5">
        <f t="shared" si="1"/>
        <v>3.291843745</v>
      </c>
    </row>
    <row r="2870">
      <c r="A2870" s="3" t="s">
        <v>2796</v>
      </c>
      <c r="B2870" s="4">
        <v>45497.0</v>
      </c>
      <c r="C2870" s="5" t="s">
        <v>16</v>
      </c>
      <c r="D2870" s="5" t="s">
        <v>17</v>
      </c>
      <c r="E2870" s="5">
        <v>3873.92</v>
      </c>
      <c r="F2870" s="5">
        <v>19.0</v>
      </c>
      <c r="G2870" s="5">
        <v>46.0</v>
      </c>
      <c r="H2870" s="5">
        <v>574.71</v>
      </c>
      <c r="I2870" s="5">
        <f t="shared" si="1"/>
        <v>0.1483536057</v>
      </c>
    </row>
    <row r="2871">
      <c r="A2871" s="3" t="s">
        <v>2797</v>
      </c>
      <c r="B2871" s="4">
        <v>45258.0</v>
      </c>
      <c r="C2871" s="5" t="s">
        <v>13</v>
      </c>
      <c r="D2871" s="5" t="s">
        <v>17</v>
      </c>
      <c r="E2871" s="5">
        <v>4394.46</v>
      </c>
      <c r="F2871" s="5">
        <v>18.0</v>
      </c>
      <c r="G2871" s="5">
        <v>2.0</v>
      </c>
      <c r="H2871" s="5">
        <v>44.55</v>
      </c>
      <c r="I2871" s="5">
        <f t="shared" si="1"/>
        <v>0.01013776437</v>
      </c>
    </row>
    <row r="2872">
      <c r="A2872" s="3" t="s">
        <v>2798</v>
      </c>
      <c r="B2872" s="4">
        <v>45414.0</v>
      </c>
      <c r="C2872" s="5" t="s">
        <v>16</v>
      </c>
      <c r="D2872" s="5" t="s">
        <v>19</v>
      </c>
      <c r="E2872" s="5">
        <v>2996.9</v>
      </c>
      <c r="F2872" s="5">
        <v>45.0</v>
      </c>
      <c r="G2872" s="5">
        <v>22.0</v>
      </c>
      <c r="H2872" s="5">
        <v>840.0</v>
      </c>
      <c r="I2872" s="5">
        <f t="shared" si="1"/>
        <v>0.2802896326</v>
      </c>
    </row>
    <row r="2873">
      <c r="A2873" s="3" t="s">
        <v>2799</v>
      </c>
      <c r="B2873" s="4">
        <v>45510.0</v>
      </c>
      <c r="C2873" s="5" t="s">
        <v>16</v>
      </c>
      <c r="D2873" s="5" t="s">
        <v>19</v>
      </c>
      <c r="E2873" s="5">
        <v>1152.35</v>
      </c>
      <c r="F2873" s="5">
        <v>8.0</v>
      </c>
      <c r="G2873" s="5">
        <v>30.0</v>
      </c>
      <c r="H2873" s="5">
        <v>810.92</v>
      </c>
      <c r="I2873" s="5">
        <f t="shared" si="1"/>
        <v>0.7037098104</v>
      </c>
    </row>
    <row r="2874">
      <c r="A2874" s="3">
        <v>6.6604071E7</v>
      </c>
      <c r="B2874" s="4">
        <v>45597.0</v>
      </c>
      <c r="C2874" s="5" t="s">
        <v>12</v>
      </c>
      <c r="D2874" s="5" t="s">
        <v>10</v>
      </c>
      <c r="E2874" s="5">
        <v>1052.02</v>
      </c>
      <c r="F2874" s="5">
        <v>25.0</v>
      </c>
      <c r="G2874" s="5">
        <v>6.0</v>
      </c>
      <c r="H2874" s="5">
        <v>766.27</v>
      </c>
      <c r="I2874" s="5">
        <f t="shared" si="1"/>
        <v>0.7283796886</v>
      </c>
    </row>
    <row r="2875">
      <c r="A2875" s="3" t="s">
        <v>2800</v>
      </c>
      <c r="B2875" s="4">
        <v>45277.0</v>
      </c>
      <c r="C2875" s="5" t="s">
        <v>16</v>
      </c>
      <c r="D2875" s="5" t="s">
        <v>19</v>
      </c>
      <c r="E2875" s="5">
        <v>579.23</v>
      </c>
      <c r="F2875" s="5">
        <v>17.0</v>
      </c>
      <c r="G2875" s="5">
        <v>27.0</v>
      </c>
      <c r="H2875" s="5">
        <v>72.04</v>
      </c>
      <c r="I2875" s="5">
        <f t="shared" si="1"/>
        <v>0.1243720111</v>
      </c>
    </row>
    <row r="2876">
      <c r="A2876" s="3" t="s">
        <v>2801</v>
      </c>
      <c r="B2876" s="4">
        <v>45059.0</v>
      </c>
      <c r="C2876" s="5" t="s">
        <v>9</v>
      </c>
      <c r="D2876" s="5" t="s">
        <v>10</v>
      </c>
      <c r="E2876" s="5">
        <v>1784.79</v>
      </c>
      <c r="F2876" s="5">
        <v>1.0</v>
      </c>
      <c r="G2876" s="5">
        <v>10.0</v>
      </c>
      <c r="H2876" s="5">
        <v>165.61</v>
      </c>
      <c r="I2876" s="5">
        <f t="shared" si="1"/>
        <v>0.09278962791</v>
      </c>
    </row>
    <row r="2877">
      <c r="A2877" s="3" t="s">
        <v>2802</v>
      </c>
      <c r="B2877" s="4">
        <v>45159.0</v>
      </c>
      <c r="C2877" s="5" t="s">
        <v>9</v>
      </c>
      <c r="D2877" s="5" t="s">
        <v>23</v>
      </c>
      <c r="E2877" s="5">
        <v>4679.54</v>
      </c>
      <c r="F2877" s="5">
        <v>7.0</v>
      </c>
      <c r="G2877" s="5">
        <v>44.0</v>
      </c>
      <c r="H2877" s="5">
        <v>339.39</v>
      </c>
      <c r="I2877" s="5">
        <f t="shared" si="1"/>
        <v>0.07252635943</v>
      </c>
    </row>
    <row r="2878">
      <c r="A2878" s="3" t="s">
        <v>2803</v>
      </c>
      <c r="B2878" s="4">
        <v>45410.0</v>
      </c>
      <c r="C2878" s="5" t="s">
        <v>9</v>
      </c>
      <c r="D2878" s="5" t="s">
        <v>17</v>
      </c>
      <c r="E2878" s="5">
        <v>4205.62</v>
      </c>
      <c r="F2878" s="5">
        <v>43.0</v>
      </c>
      <c r="G2878" s="5">
        <v>17.0</v>
      </c>
      <c r="H2878" s="5">
        <v>950.34</v>
      </c>
      <c r="I2878" s="5">
        <f t="shared" si="1"/>
        <v>0.2259690604</v>
      </c>
    </row>
    <row r="2879">
      <c r="A2879" s="3" t="s">
        <v>2804</v>
      </c>
      <c r="B2879" s="4">
        <v>45391.0</v>
      </c>
      <c r="C2879" s="5" t="s">
        <v>13</v>
      </c>
      <c r="D2879" s="5" t="s">
        <v>10</v>
      </c>
      <c r="E2879" s="5">
        <v>2185.31</v>
      </c>
      <c r="F2879" s="5">
        <v>18.0</v>
      </c>
      <c r="G2879" s="5">
        <v>31.0</v>
      </c>
      <c r="H2879" s="5">
        <v>1764.55</v>
      </c>
      <c r="I2879" s="5">
        <f t="shared" si="1"/>
        <v>0.8074598112</v>
      </c>
    </row>
    <row r="2880">
      <c r="A2880" s="3" t="s">
        <v>2805</v>
      </c>
      <c r="B2880" s="4">
        <v>45332.0</v>
      </c>
      <c r="C2880" s="5" t="s">
        <v>9</v>
      </c>
      <c r="D2880" s="5" t="s">
        <v>10</v>
      </c>
      <c r="E2880" s="5">
        <v>2984.95</v>
      </c>
      <c r="F2880" s="5">
        <v>41.0</v>
      </c>
      <c r="G2880" s="5">
        <v>4.0</v>
      </c>
      <c r="H2880" s="5">
        <v>186.24</v>
      </c>
      <c r="I2880" s="5">
        <f t="shared" si="1"/>
        <v>0.06239300491</v>
      </c>
    </row>
    <row r="2881">
      <c r="A2881" s="3" t="s">
        <v>2806</v>
      </c>
      <c r="B2881" s="4">
        <v>45164.0</v>
      </c>
      <c r="C2881" s="5" t="s">
        <v>12</v>
      </c>
      <c r="D2881" s="5" t="s">
        <v>17</v>
      </c>
      <c r="E2881" s="5">
        <v>2107.39</v>
      </c>
      <c r="F2881" s="5">
        <v>11.0</v>
      </c>
      <c r="G2881" s="5">
        <v>24.0</v>
      </c>
      <c r="H2881" s="5">
        <v>30.22</v>
      </c>
      <c r="I2881" s="5">
        <f t="shared" si="1"/>
        <v>0.014340013</v>
      </c>
    </row>
    <row r="2882">
      <c r="A2882" s="3" t="s">
        <v>2807</v>
      </c>
      <c r="B2882" s="4">
        <v>45202.0</v>
      </c>
      <c r="C2882" s="5" t="s">
        <v>9</v>
      </c>
      <c r="D2882" s="5" t="s">
        <v>17</v>
      </c>
      <c r="E2882" s="5">
        <v>1119.79</v>
      </c>
      <c r="F2882" s="5">
        <v>40.0</v>
      </c>
      <c r="G2882" s="5">
        <v>35.0</v>
      </c>
      <c r="H2882" s="5">
        <v>858.75</v>
      </c>
      <c r="I2882" s="5">
        <f t="shared" si="1"/>
        <v>0.7668848623</v>
      </c>
    </row>
    <row r="2883">
      <c r="A2883" s="3" t="s">
        <v>2808</v>
      </c>
      <c r="B2883" s="4">
        <v>45232.0</v>
      </c>
      <c r="C2883" s="5" t="s">
        <v>16</v>
      </c>
      <c r="D2883" s="5" t="s">
        <v>10</v>
      </c>
      <c r="E2883" s="5">
        <v>1727.88</v>
      </c>
      <c r="F2883" s="5">
        <v>5.0</v>
      </c>
      <c r="G2883" s="5">
        <v>1.0</v>
      </c>
      <c r="H2883" s="5">
        <v>1187.82</v>
      </c>
      <c r="I2883" s="5">
        <f t="shared" si="1"/>
        <v>0.6874435725</v>
      </c>
    </row>
    <row r="2884">
      <c r="A2884" s="3" t="s">
        <v>2809</v>
      </c>
      <c r="B2884" s="4">
        <v>45268.0</v>
      </c>
      <c r="C2884" s="5" t="s">
        <v>12</v>
      </c>
      <c r="D2884" s="5" t="s">
        <v>17</v>
      </c>
      <c r="E2884" s="5">
        <v>3835.37</v>
      </c>
      <c r="F2884" s="5">
        <v>43.0</v>
      </c>
      <c r="G2884" s="5">
        <v>42.0</v>
      </c>
      <c r="H2884" s="5">
        <v>1778.07</v>
      </c>
      <c r="I2884" s="5">
        <f t="shared" si="1"/>
        <v>0.4635980362</v>
      </c>
    </row>
    <row r="2885">
      <c r="A2885" s="3" t="s">
        <v>2810</v>
      </c>
      <c r="B2885" s="4">
        <v>45308.0</v>
      </c>
      <c r="C2885" s="5" t="s">
        <v>9</v>
      </c>
      <c r="D2885" s="5" t="s">
        <v>17</v>
      </c>
      <c r="E2885" s="5">
        <v>696.6</v>
      </c>
      <c r="F2885" s="5">
        <v>43.0</v>
      </c>
      <c r="G2885" s="5">
        <v>37.0</v>
      </c>
      <c r="H2885" s="5">
        <v>877.57</v>
      </c>
      <c r="I2885" s="5">
        <f t="shared" si="1"/>
        <v>1.259790411</v>
      </c>
    </row>
    <row r="2886">
      <c r="A2886" s="3" t="s">
        <v>2811</v>
      </c>
      <c r="B2886" s="4">
        <v>44910.0</v>
      </c>
      <c r="C2886" s="5" t="s">
        <v>9</v>
      </c>
      <c r="D2886" s="5" t="s">
        <v>10</v>
      </c>
      <c r="E2886" s="5">
        <v>91.63</v>
      </c>
      <c r="F2886" s="5">
        <v>23.0</v>
      </c>
      <c r="G2886" s="5">
        <v>23.0</v>
      </c>
      <c r="H2886" s="5">
        <v>1995.26</v>
      </c>
      <c r="I2886" s="5">
        <f t="shared" si="1"/>
        <v>21.7751828</v>
      </c>
    </row>
    <row r="2887">
      <c r="A2887" s="3" t="s">
        <v>2812</v>
      </c>
      <c r="B2887" s="4">
        <v>45499.0</v>
      </c>
      <c r="C2887" s="5" t="s">
        <v>9</v>
      </c>
      <c r="D2887" s="5" t="s">
        <v>21</v>
      </c>
      <c r="E2887" s="5">
        <v>4944.8</v>
      </c>
      <c r="F2887" s="5">
        <v>48.0</v>
      </c>
      <c r="G2887" s="5">
        <v>0.0</v>
      </c>
      <c r="H2887" s="5">
        <v>307.87</v>
      </c>
      <c r="I2887" s="5">
        <f t="shared" si="1"/>
        <v>0.06226136547</v>
      </c>
    </row>
    <row r="2888">
      <c r="A2888" s="3" t="s">
        <v>2813</v>
      </c>
      <c r="B2888" s="4">
        <v>45356.0</v>
      </c>
      <c r="C2888" s="5" t="s">
        <v>16</v>
      </c>
      <c r="D2888" s="5" t="s">
        <v>17</v>
      </c>
      <c r="E2888" s="5">
        <v>4323.29</v>
      </c>
      <c r="F2888" s="5">
        <v>14.0</v>
      </c>
      <c r="G2888" s="5">
        <v>41.0</v>
      </c>
      <c r="H2888" s="5">
        <v>953.8</v>
      </c>
      <c r="I2888" s="5">
        <f t="shared" si="1"/>
        <v>0.2206190193</v>
      </c>
    </row>
    <row r="2889">
      <c r="A2889" s="3" t="s">
        <v>2814</v>
      </c>
      <c r="B2889" s="4">
        <v>44920.0</v>
      </c>
      <c r="C2889" s="5" t="s">
        <v>13</v>
      </c>
      <c r="D2889" s="5" t="s">
        <v>10</v>
      </c>
      <c r="E2889" s="5">
        <v>1225.48</v>
      </c>
      <c r="F2889" s="5">
        <v>49.0</v>
      </c>
      <c r="G2889" s="5">
        <v>17.0</v>
      </c>
      <c r="H2889" s="5">
        <v>98.08</v>
      </c>
      <c r="I2889" s="5">
        <f t="shared" si="1"/>
        <v>0.08003394588</v>
      </c>
    </row>
    <row r="2890">
      <c r="A2890" s="3" t="s">
        <v>2815</v>
      </c>
      <c r="B2890" s="4">
        <v>45460.0</v>
      </c>
      <c r="C2890" s="5" t="s">
        <v>16</v>
      </c>
      <c r="D2890" s="5" t="s">
        <v>21</v>
      </c>
      <c r="E2890" s="5">
        <v>911.47</v>
      </c>
      <c r="F2890" s="5">
        <v>21.0</v>
      </c>
      <c r="G2890" s="5">
        <v>13.0</v>
      </c>
      <c r="H2890" s="5">
        <v>1265.75</v>
      </c>
      <c r="I2890" s="5">
        <f t="shared" si="1"/>
        <v>1.388690796</v>
      </c>
    </row>
    <row r="2891">
      <c r="A2891" s="3" t="s">
        <v>2816</v>
      </c>
      <c r="B2891" s="4">
        <v>45339.0</v>
      </c>
      <c r="C2891" s="5" t="s">
        <v>16</v>
      </c>
      <c r="D2891" s="5" t="s">
        <v>10</v>
      </c>
      <c r="E2891" s="5">
        <v>1769.43</v>
      </c>
      <c r="F2891" s="5">
        <v>2.0</v>
      </c>
      <c r="G2891" s="5">
        <v>33.0</v>
      </c>
      <c r="H2891" s="5">
        <v>801.99</v>
      </c>
      <c r="I2891" s="5">
        <f t="shared" si="1"/>
        <v>0.453247656</v>
      </c>
    </row>
    <row r="2892">
      <c r="A2892" s="3" t="s">
        <v>2817</v>
      </c>
      <c r="B2892" s="4">
        <v>45095.0</v>
      </c>
      <c r="C2892" s="5" t="s">
        <v>16</v>
      </c>
      <c r="D2892" s="5" t="s">
        <v>17</v>
      </c>
      <c r="E2892" s="5">
        <v>1287.57</v>
      </c>
      <c r="F2892" s="5">
        <v>31.0</v>
      </c>
      <c r="G2892" s="5">
        <v>42.0</v>
      </c>
      <c r="H2892" s="5">
        <v>1655.17</v>
      </c>
      <c r="I2892" s="5">
        <f t="shared" si="1"/>
        <v>1.285499041</v>
      </c>
    </row>
    <row r="2893">
      <c r="A2893" s="3" t="s">
        <v>2818</v>
      </c>
      <c r="B2893" s="4">
        <v>45088.0</v>
      </c>
      <c r="C2893" s="5" t="s">
        <v>16</v>
      </c>
      <c r="D2893" s="5" t="s">
        <v>21</v>
      </c>
      <c r="E2893" s="5">
        <v>458.48</v>
      </c>
      <c r="F2893" s="5">
        <v>28.0</v>
      </c>
      <c r="G2893" s="5">
        <v>41.0</v>
      </c>
      <c r="H2893" s="5">
        <v>1947.79</v>
      </c>
      <c r="I2893" s="5">
        <f t="shared" si="1"/>
        <v>4.24836416</v>
      </c>
    </row>
    <row r="2894">
      <c r="A2894" s="3" t="s">
        <v>2819</v>
      </c>
      <c r="B2894" s="4">
        <v>45412.0</v>
      </c>
      <c r="C2894" s="5" t="s">
        <v>16</v>
      </c>
      <c r="D2894" s="5" t="s">
        <v>17</v>
      </c>
      <c r="E2894" s="5">
        <v>2348.41</v>
      </c>
      <c r="F2894" s="5">
        <v>33.0</v>
      </c>
      <c r="G2894" s="5">
        <v>0.0</v>
      </c>
      <c r="H2894" s="5">
        <v>1619.77</v>
      </c>
      <c r="I2894" s="5">
        <f t="shared" si="1"/>
        <v>0.6897304985</v>
      </c>
    </row>
    <row r="2895">
      <c r="A2895" s="3" t="s">
        <v>2820</v>
      </c>
      <c r="B2895" s="4">
        <v>45280.0</v>
      </c>
      <c r="C2895" s="5" t="s">
        <v>9</v>
      </c>
      <c r="D2895" s="5" t="s">
        <v>23</v>
      </c>
      <c r="E2895" s="5">
        <v>3927.72</v>
      </c>
      <c r="F2895" s="5">
        <v>12.0</v>
      </c>
      <c r="G2895" s="5">
        <v>8.0</v>
      </c>
      <c r="H2895" s="5">
        <v>1792.0</v>
      </c>
      <c r="I2895" s="5">
        <f t="shared" si="1"/>
        <v>0.4562443351</v>
      </c>
    </row>
    <row r="2896">
      <c r="A2896" s="3" t="s">
        <v>2821</v>
      </c>
      <c r="B2896" s="4">
        <v>45449.0</v>
      </c>
      <c r="C2896" s="5" t="s">
        <v>16</v>
      </c>
      <c r="D2896" s="5" t="s">
        <v>17</v>
      </c>
      <c r="E2896" s="5">
        <v>804.25</v>
      </c>
      <c r="F2896" s="5">
        <v>9.0</v>
      </c>
      <c r="G2896" s="5">
        <v>9.0</v>
      </c>
      <c r="H2896" s="5">
        <v>107.36</v>
      </c>
      <c r="I2896" s="5">
        <f t="shared" si="1"/>
        <v>0.13349083</v>
      </c>
    </row>
    <row r="2897">
      <c r="A2897" s="3" t="s">
        <v>2822</v>
      </c>
      <c r="B2897" s="4">
        <v>45533.0</v>
      </c>
      <c r="C2897" s="5" t="s">
        <v>16</v>
      </c>
      <c r="D2897" s="5" t="s">
        <v>23</v>
      </c>
      <c r="E2897" s="5">
        <v>4517.66</v>
      </c>
      <c r="F2897" s="5">
        <v>4.0</v>
      </c>
      <c r="G2897" s="5">
        <v>33.0</v>
      </c>
      <c r="H2897" s="5">
        <v>1474.65</v>
      </c>
      <c r="I2897" s="5">
        <f t="shared" si="1"/>
        <v>0.3264189868</v>
      </c>
    </row>
    <row r="2898">
      <c r="A2898" s="3" t="s">
        <v>2823</v>
      </c>
      <c r="B2898" s="4">
        <v>45580.0</v>
      </c>
      <c r="C2898" s="5" t="s">
        <v>16</v>
      </c>
      <c r="D2898" s="5" t="s">
        <v>10</v>
      </c>
      <c r="E2898" s="5">
        <v>449.04</v>
      </c>
      <c r="F2898" s="5">
        <v>10.0</v>
      </c>
      <c r="G2898" s="5">
        <v>12.0</v>
      </c>
      <c r="H2898" s="5">
        <v>272.92</v>
      </c>
      <c r="I2898" s="5">
        <f t="shared" si="1"/>
        <v>0.607785498</v>
      </c>
    </row>
    <row r="2899">
      <c r="A2899" s="3" t="s">
        <v>2824</v>
      </c>
      <c r="B2899" s="4">
        <v>45437.0</v>
      </c>
      <c r="C2899" s="5" t="s">
        <v>12</v>
      </c>
      <c r="D2899" s="5" t="s">
        <v>21</v>
      </c>
      <c r="E2899" s="5">
        <v>4430.32</v>
      </c>
      <c r="F2899" s="5">
        <v>9.0</v>
      </c>
      <c r="G2899" s="5">
        <v>15.0</v>
      </c>
      <c r="H2899" s="5">
        <v>1459.99</v>
      </c>
      <c r="I2899" s="5">
        <f t="shared" si="1"/>
        <v>0.3295450442</v>
      </c>
    </row>
    <row r="2900">
      <c r="A2900" s="3" t="s">
        <v>2825</v>
      </c>
      <c r="B2900" s="4">
        <v>45136.0</v>
      </c>
      <c r="C2900" s="5" t="s">
        <v>16</v>
      </c>
      <c r="D2900" s="5" t="s">
        <v>10</v>
      </c>
      <c r="E2900" s="5">
        <v>2001.91</v>
      </c>
      <c r="F2900" s="5">
        <v>28.0</v>
      </c>
      <c r="G2900" s="5">
        <v>17.0</v>
      </c>
      <c r="H2900" s="5">
        <v>1575.47</v>
      </c>
      <c r="I2900" s="5">
        <f t="shared" si="1"/>
        <v>0.7869834308</v>
      </c>
    </row>
    <row r="2901">
      <c r="A2901" s="3" t="s">
        <v>2826</v>
      </c>
      <c r="B2901" s="4">
        <v>45518.0</v>
      </c>
      <c r="C2901" s="5" t="s">
        <v>9</v>
      </c>
      <c r="D2901" s="5" t="s">
        <v>10</v>
      </c>
      <c r="E2901" s="5">
        <v>2782.2</v>
      </c>
      <c r="F2901" s="5">
        <v>48.0</v>
      </c>
      <c r="G2901" s="5">
        <v>17.0</v>
      </c>
      <c r="H2901" s="5">
        <v>1055.75</v>
      </c>
      <c r="I2901" s="5">
        <f t="shared" si="1"/>
        <v>0.3794658903</v>
      </c>
    </row>
    <row r="2902">
      <c r="A2902" s="3" t="s">
        <v>2827</v>
      </c>
      <c r="B2902" s="4">
        <v>45312.0</v>
      </c>
      <c r="C2902" s="5" t="s">
        <v>13</v>
      </c>
      <c r="D2902" s="5" t="s">
        <v>17</v>
      </c>
      <c r="E2902" s="5">
        <v>3979.31</v>
      </c>
      <c r="F2902" s="5">
        <v>46.0</v>
      </c>
      <c r="G2902" s="5">
        <v>23.0</v>
      </c>
      <c r="H2902" s="5">
        <v>1038.07</v>
      </c>
      <c r="I2902" s="5">
        <f t="shared" si="1"/>
        <v>0.2608668337</v>
      </c>
    </row>
    <row r="2903">
      <c r="A2903" s="3" t="s">
        <v>2828</v>
      </c>
      <c r="B2903" s="4">
        <v>45086.0</v>
      </c>
      <c r="C2903" s="5" t="s">
        <v>12</v>
      </c>
      <c r="D2903" s="5" t="s">
        <v>10</v>
      </c>
      <c r="E2903" s="5">
        <v>1994.27</v>
      </c>
      <c r="F2903" s="5">
        <v>1.0</v>
      </c>
      <c r="G2903" s="5">
        <v>31.0</v>
      </c>
      <c r="H2903" s="5">
        <v>275.38</v>
      </c>
      <c r="I2903" s="5">
        <f t="shared" si="1"/>
        <v>0.1380856153</v>
      </c>
    </row>
    <row r="2904">
      <c r="A2904" s="3" t="s">
        <v>2829</v>
      </c>
      <c r="B2904" s="4">
        <v>45440.0</v>
      </c>
      <c r="C2904" s="5" t="s">
        <v>16</v>
      </c>
      <c r="D2904" s="5" t="s">
        <v>21</v>
      </c>
      <c r="E2904" s="5">
        <v>3491.51</v>
      </c>
      <c r="F2904" s="5">
        <v>12.0</v>
      </c>
      <c r="G2904" s="5">
        <v>44.0</v>
      </c>
      <c r="H2904" s="5">
        <v>1630.65</v>
      </c>
      <c r="I2904" s="5">
        <f t="shared" si="1"/>
        <v>0.4670328883</v>
      </c>
    </row>
    <row r="2905">
      <c r="A2905" s="3" t="s">
        <v>2830</v>
      </c>
      <c r="B2905" s="4">
        <v>45113.0</v>
      </c>
      <c r="C2905" s="5" t="s">
        <v>16</v>
      </c>
      <c r="D2905" s="5" t="s">
        <v>21</v>
      </c>
      <c r="E2905" s="5">
        <v>3681.55</v>
      </c>
      <c r="F2905" s="5">
        <v>50.0</v>
      </c>
      <c r="G2905" s="5">
        <v>42.0</v>
      </c>
      <c r="H2905" s="5">
        <v>452.08</v>
      </c>
      <c r="I2905" s="5">
        <f t="shared" si="1"/>
        <v>0.1227961049</v>
      </c>
    </row>
    <row r="2906">
      <c r="A2906" s="3" t="s">
        <v>2831</v>
      </c>
      <c r="B2906" s="4">
        <v>45234.0</v>
      </c>
      <c r="C2906" s="5" t="s">
        <v>13</v>
      </c>
      <c r="D2906" s="5" t="s">
        <v>19</v>
      </c>
      <c r="E2906" s="5">
        <v>2823.3</v>
      </c>
      <c r="F2906" s="5">
        <v>17.0</v>
      </c>
      <c r="G2906" s="5">
        <v>15.0</v>
      </c>
      <c r="H2906" s="5">
        <v>1652.44</v>
      </c>
      <c r="I2906" s="5">
        <f t="shared" si="1"/>
        <v>0.5852867212</v>
      </c>
    </row>
    <row r="2907">
      <c r="A2907" s="3" t="s">
        <v>2832</v>
      </c>
      <c r="B2907" s="4">
        <v>44964.0</v>
      </c>
      <c r="C2907" s="5" t="s">
        <v>13</v>
      </c>
      <c r="D2907" s="5" t="s">
        <v>23</v>
      </c>
      <c r="E2907" s="5">
        <v>2235.8</v>
      </c>
      <c r="F2907" s="5">
        <v>6.0</v>
      </c>
      <c r="G2907" s="5">
        <v>46.0</v>
      </c>
      <c r="H2907" s="5">
        <v>1206.79</v>
      </c>
      <c r="I2907" s="5">
        <f t="shared" si="1"/>
        <v>0.5397575812</v>
      </c>
    </row>
    <row r="2908">
      <c r="A2908" s="3" t="s">
        <v>2833</v>
      </c>
      <c r="B2908" s="4">
        <v>45190.0</v>
      </c>
      <c r="C2908" s="5" t="s">
        <v>13</v>
      </c>
      <c r="D2908" s="5" t="s">
        <v>21</v>
      </c>
      <c r="E2908" s="5">
        <v>3191.68</v>
      </c>
      <c r="F2908" s="5">
        <v>26.0</v>
      </c>
      <c r="G2908" s="5">
        <v>39.0</v>
      </c>
      <c r="H2908" s="5">
        <v>434.3</v>
      </c>
      <c r="I2908" s="5">
        <f t="shared" si="1"/>
        <v>0.1360725386</v>
      </c>
    </row>
    <row r="2909">
      <c r="A2909" s="3" t="s">
        <v>2834</v>
      </c>
      <c r="B2909" s="4">
        <v>45108.0</v>
      </c>
      <c r="C2909" s="5" t="s">
        <v>9</v>
      </c>
      <c r="D2909" s="5" t="s">
        <v>19</v>
      </c>
      <c r="E2909" s="5">
        <v>1565.73</v>
      </c>
      <c r="F2909" s="5">
        <v>5.0</v>
      </c>
      <c r="G2909" s="5">
        <v>34.0</v>
      </c>
      <c r="H2909" s="5">
        <v>446.21</v>
      </c>
      <c r="I2909" s="5">
        <f t="shared" si="1"/>
        <v>0.2849852784</v>
      </c>
    </row>
    <row r="2910">
      <c r="A2910" s="3" t="s">
        <v>2835</v>
      </c>
      <c r="B2910" s="4">
        <v>45141.0</v>
      </c>
      <c r="C2910" s="5" t="s">
        <v>16</v>
      </c>
      <c r="D2910" s="5" t="s">
        <v>23</v>
      </c>
      <c r="E2910" s="5">
        <v>3975.1</v>
      </c>
      <c r="F2910" s="5">
        <v>36.0</v>
      </c>
      <c r="G2910" s="5">
        <v>4.0</v>
      </c>
      <c r="H2910" s="5">
        <v>701.33</v>
      </c>
      <c r="I2910" s="5">
        <f t="shared" si="1"/>
        <v>0.1764307816</v>
      </c>
    </row>
    <row r="2911">
      <c r="A2911" s="3" t="s">
        <v>2836</v>
      </c>
      <c r="B2911" s="4">
        <v>45295.0</v>
      </c>
      <c r="C2911" s="5" t="s">
        <v>12</v>
      </c>
      <c r="D2911" s="5" t="s">
        <v>21</v>
      </c>
      <c r="E2911" s="5">
        <v>4681.32</v>
      </c>
      <c r="F2911" s="5">
        <v>16.0</v>
      </c>
      <c r="G2911" s="5">
        <v>49.0</v>
      </c>
      <c r="H2911" s="5">
        <v>1922.25</v>
      </c>
      <c r="I2911" s="5">
        <f t="shared" si="1"/>
        <v>0.4106213632</v>
      </c>
    </row>
    <row r="2912">
      <c r="A2912" s="3" t="s">
        <v>2837</v>
      </c>
      <c r="B2912" s="4">
        <v>45335.0</v>
      </c>
      <c r="C2912" s="5" t="s">
        <v>16</v>
      </c>
      <c r="D2912" s="5" t="s">
        <v>21</v>
      </c>
      <c r="E2912" s="5">
        <v>3291.13</v>
      </c>
      <c r="F2912" s="5">
        <v>1.0</v>
      </c>
      <c r="G2912" s="5">
        <v>21.0</v>
      </c>
      <c r="H2912" s="5">
        <v>1065.8</v>
      </c>
      <c r="I2912" s="5">
        <f t="shared" si="1"/>
        <v>0.32384014</v>
      </c>
    </row>
    <row r="2913">
      <c r="A2913" s="3" t="s">
        <v>2838</v>
      </c>
      <c r="B2913" s="4">
        <v>44891.0</v>
      </c>
      <c r="C2913" s="5" t="s">
        <v>9</v>
      </c>
      <c r="D2913" s="5" t="s">
        <v>23</v>
      </c>
      <c r="E2913" s="5">
        <v>4244.3</v>
      </c>
      <c r="F2913" s="5">
        <v>50.0</v>
      </c>
      <c r="G2913" s="5">
        <v>29.0</v>
      </c>
      <c r="H2913" s="5">
        <v>1129.17</v>
      </c>
      <c r="I2913" s="5">
        <f t="shared" si="1"/>
        <v>0.2660438706</v>
      </c>
    </row>
    <row r="2914">
      <c r="A2914" s="3" t="s">
        <v>2839</v>
      </c>
      <c r="B2914" s="4">
        <v>45062.0</v>
      </c>
      <c r="C2914" s="5" t="s">
        <v>13</v>
      </c>
      <c r="D2914" s="5" t="s">
        <v>10</v>
      </c>
      <c r="E2914" s="5">
        <v>1804.89</v>
      </c>
      <c r="F2914" s="5">
        <v>17.0</v>
      </c>
      <c r="G2914" s="5">
        <v>12.0</v>
      </c>
      <c r="H2914" s="5">
        <v>1214.82</v>
      </c>
      <c r="I2914" s="5">
        <f t="shared" si="1"/>
        <v>0.6730714891</v>
      </c>
    </row>
    <row r="2915">
      <c r="A2915" s="3" t="s">
        <v>2840</v>
      </c>
      <c r="B2915" s="4">
        <v>45287.0</v>
      </c>
      <c r="C2915" s="5" t="s">
        <v>13</v>
      </c>
      <c r="D2915" s="5" t="s">
        <v>21</v>
      </c>
      <c r="E2915" s="5">
        <v>484.49</v>
      </c>
      <c r="F2915" s="5">
        <v>11.0</v>
      </c>
      <c r="G2915" s="5">
        <v>37.0</v>
      </c>
      <c r="H2915" s="5">
        <v>1950.71</v>
      </c>
      <c r="I2915" s="5">
        <f t="shared" si="1"/>
        <v>4.026316333</v>
      </c>
    </row>
    <row r="2916">
      <c r="A2916" s="3" t="s">
        <v>2841</v>
      </c>
      <c r="B2916" s="4">
        <v>45225.0</v>
      </c>
      <c r="C2916" s="5" t="s">
        <v>12</v>
      </c>
      <c r="D2916" s="5" t="s">
        <v>19</v>
      </c>
      <c r="E2916" s="5">
        <v>1996.99</v>
      </c>
      <c r="F2916" s="5">
        <v>12.0</v>
      </c>
      <c r="G2916" s="5">
        <v>42.0</v>
      </c>
      <c r="H2916" s="5">
        <v>1121.81</v>
      </c>
      <c r="I2916" s="5">
        <f t="shared" si="1"/>
        <v>0.5617504344</v>
      </c>
    </row>
    <row r="2917">
      <c r="A2917" s="3" t="s">
        <v>2842</v>
      </c>
      <c r="B2917" s="4">
        <v>45063.0</v>
      </c>
      <c r="C2917" s="5" t="s">
        <v>13</v>
      </c>
      <c r="D2917" s="5" t="s">
        <v>10</v>
      </c>
      <c r="E2917" s="5">
        <v>4733.35</v>
      </c>
      <c r="F2917" s="5">
        <v>47.0</v>
      </c>
      <c r="G2917" s="5">
        <v>21.0</v>
      </c>
      <c r="H2917" s="5">
        <v>662.73</v>
      </c>
      <c r="I2917" s="5">
        <f t="shared" si="1"/>
        <v>0.1400128873</v>
      </c>
    </row>
    <row r="2918">
      <c r="A2918" s="3" t="s">
        <v>2843</v>
      </c>
      <c r="B2918" s="4">
        <v>45114.0</v>
      </c>
      <c r="C2918" s="5" t="s">
        <v>12</v>
      </c>
      <c r="D2918" s="5" t="s">
        <v>17</v>
      </c>
      <c r="E2918" s="5">
        <v>1183.73</v>
      </c>
      <c r="F2918" s="5">
        <v>42.0</v>
      </c>
      <c r="G2918" s="5">
        <v>49.0</v>
      </c>
      <c r="H2918" s="5">
        <v>1365.91</v>
      </c>
      <c r="I2918" s="5">
        <f t="shared" si="1"/>
        <v>1.153903339</v>
      </c>
    </row>
    <row r="2919">
      <c r="A2919" s="3" t="s">
        <v>2844</v>
      </c>
      <c r="B2919" s="4">
        <v>44912.0</v>
      </c>
      <c r="C2919" s="5" t="s">
        <v>13</v>
      </c>
      <c r="D2919" s="5" t="s">
        <v>17</v>
      </c>
      <c r="E2919" s="5">
        <v>1266.13</v>
      </c>
      <c r="F2919" s="5">
        <v>44.0</v>
      </c>
      <c r="G2919" s="5">
        <v>14.0</v>
      </c>
      <c r="H2919" s="5">
        <v>1079.57</v>
      </c>
      <c r="I2919" s="5">
        <f t="shared" si="1"/>
        <v>0.852653361</v>
      </c>
    </row>
    <row r="2920">
      <c r="A2920" s="3" t="s">
        <v>2845</v>
      </c>
      <c r="B2920" s="4">
        <v>45277.0</v>
      </c>
      <c r="C2920" s="5" t="s">
        <v>12</v>
      </c>
      <c r="D2920" s="5" t="s">
        <v>17</v>
      </c>
      <c r="E2920" s="5">
        <v>4431.17</v>
      </c>
      <c r="F2920" s="5">
        <v>28.0</v>
      </c>
      <c r="G2920" s="5">
        <v>25.0</v>
      </c>
      <c r="H2920" s="5">
        <v>955.73</v>
      </c>
      <c r="I2920" s="5">
        <f t="shared" si="1"/>
        <v>0.2156834425</v>
      </c>
    </row>
    <row r="2921">
      <c r="A2921" s="3" t="s">
        <v>2846</v>
      </c>
      <c r="B2921" s="4">
        <v>45382.0</v>
      </c>
      <c r="C2921" s="5" t="s">
        <v>12</v>
      </c>
      <c r="D2921" s="5" t="s">
        <v>21</v>
      </c>
      <c r="E2921" s="5">
        <v>3647.92</v>
      </c>
      <c r="F2921" s="5">
        <v>34.0</v>
      </c>
      <c r="G2921" s="5">
        <v>29.0</v>
      </c>
      <c r="H2921" s="5">
        <v>1324.66</v>
      </c>
      <c r="I2921" s="5">
        <f t="shared" si="1"/>
        <v>0.3631274809</v>
      </c>
    </row>
    <row r="2922">
      <c r="A2922" s="3" t="s">
        <v>2847</v>
      </c>
      <c r="B2922" s="4">
        <v>44981.0</v>
      </c>
      <c r="C2922" s="5" t="s">
        <v>13</v>
      </c>
      <c r="D2922" s="5" t="s">
        <v>21</v>
      </c>
      <c r="E2922" s="5">
        <v>2492.57</v>
      </c>
      <c r="F2922" s="5">
        <v>11.0</v>
      </c>
      <c r="G2922" s="5">
        <v>36.0</v>
      </c>
      <c r="H2922" s="5">
        <v>1172.45</v>
      </c>
      <c r="I2922" s="5">
        <f t="shared" si="1"/>
        <v>0.4703779633</v>
      </c>
    </row>
    <row r="2923">
      <c r="A2923" s="3" t="s">
        <v>2848</v>
      </c>
      <c r="B2923" s="4">
        <v>45343.0</v>
      </c>
      <c r="C2923" s="5" t="s">
        <v>16</v>
      </c>
      <c r="D2923" s="5" t="s">
        <v>23</v>
      </c>
      <c r="E2923" s="5">
        <v>477.26</v>
      </c>
      <c r="F2923" s="5">
        <v>13.0</v>
      </c>
      <c r="G2923" s="5">
        <v>34.0</v>
      </c>
      <c r="H2923" s="5">
        <v>1873.23</v>
      </c>
      <c r="I2923" s="5">
        <f t="shared" si="1"/>
        <v>3.924967523</v>
      </c>
    </row>
    <row r="2924">
      <c r="A2924" s="3" t="s">
        <v>2849</v>
      </c>
      <c r="B2924" s="4">
        <v>45415.0</v>
      </c>
      <c r="C2924" s="5" t="s">
        <v>13</v>
      </c>
      <c r="D2924" s="5" t="s">
        <v>21</v>
      </c>
      <c r="E2924" s="5">
        <v>3504.35</v>
      </c>
      <c r="F2924" s="5">
        <v>33.0</v>
      </c>
      <c r="G2924" s="5">
        <v>14.0</v>
      </c>
      <c r="H2924" s="5">
        <v>228.71</v>
      </c>
      <c r="I2924" s="5">
        <f t="shared" si="1"/>
        <v>0.06526459971</v>
      </c>
    </row>
    <row r="2925">
      <c r="A2925" s="3" t="s">
        <v>2850</v>
      </c>
      <c r="B2925" s="4">
        <v>45085.0</v>
      </c>
      <c r="C2925" s="5" t="s">
        <v>12</v>
      </c>
      <c r="D2925" s="5" t="s">
        <v>23</v>
      </c>
      <c r="E2925" s="5">
        <v>1060.62</v>
      </c>
      <c r="F2925" s="5">
        <v>2.0</v>
      </c>
      <c r="G2925" s="5">
        <v>43.0</v>
      </c>
      <c r="H2925" s="5">
        <v>198.16</v>
      </c>
      <c r="I2925" s="5">
        <f t="shared" si="1"/>
        <v>0.1868341159</v>
      </c>
    </row>
    <row r="2926">
      <c r="A2926" s="3" t="s">
        <v>2851</v>
      </c>
      <c r="B2926" s="4">
        <v>45002.0</v>
      </c>
      <c r="C2926" s="5" t="s">
        <v>16</v>
      </c>
      <c r="D2926" s="5" t="s">
        <v>23</v>
      </c>
      <c r="E2926" s="5">
        <v>3596.99</v>
      </c>
      <c r="F2926" s="5">
        <v>25.0</v>
      </c>
      <c r="G2926" s="5">
        <v>48.0</v>
      </c>
      <c r="H2926" s="5">
        <v>1467.02</v>
      </c>
      <c r="I2926" s="5">
        <f t="shared" si="1"/>
        <v>0.4078465606</v>
      </c>
    </row>
    <row r="2927">
      <c r="A2927" s="3" t="s">
        <v>2852</v>
      </c>
      <c r="B2927" s="4">
        <v>45390.0</v>
      </c>
      <c r="C2927" s="5" t="s">
        <v>16</v>
      </c>
      <c r="D2927" s="5" t="s">
        <v>17</v>
      </c>
      <c r="E2927" s="5">
        <v>3598.91</v>
      </c>
      <c r="F2927" s="5">
        <v>4.0</v>
      </c>
      <c r="G2927" s="5">
        <v>37.0</v>
      </c>
      <c r="H2927" s="5">
        <v>575.49</v>
      </c>
      <c r="I2927" s="5">
        <f t="shared" si="1"/>
        <v>0.1599067495</v>
      </c>
    </row>
    <row r="2928">
      <c r="A2928" s="3" t="s">
        <v>2853</v>
      </c>
      <c r="B2928" s="4">
        <v>45263.0</v>
      </c>
      <c r="C2928" s="5" t="s">
        <v>16</v>
      </c>
      <c r="D2928" s="5" t="s">
        <v>17</v>
      </c>
      <c r="E2928" s="5">
        <v>4723.31</v>
      </c>
      <c r="F2928" s="5">
        <v>14.0</v>
      </c>
      <c r="G2928" s="5">
        <v>36.0</v>
      </c>
      <c r="H2928" s="5">
        <v>1478.33</v>
      </c>
      <c r="I2928" s="5">
        <f t="shared" si="1"/>
        <v>0.3129860204</v>
      </c>
    </row>
    <row r="2929">
      <c r="A2929" s="3" t="s">
        <v>2854</v>
      </c>
      <c r="B2929" s="4">
        <v>45407.0</v>
      </c>
      <c r="C2929" s="5" t="s">
        <v>13</v>
      </c>
      <c r="D2929" s="5" t="s">
        <v>21</v>
      </c>
      <c r="E2929" s="5">
        <v>941.08</v>
      </c>
      <c r="F2929" s="5">
        <v>8.0</v>
      </c>
      <c r="G2929" s="5">
        <v>41.0</v>
      </c>
      <c r="H2929" s="5">
        <v>1640.21</v>
      </c>
      <c r="I2929" s="5">
        <f t="shared" si="1"/>
        <v>1.742901772</v>
      </c>
    </row>
    <row r="2930">
      <c r="A2930" s="3" t="s">
        <v>2855</v>
      </c>
      <c r="B2930" s="4">
        <v>45327.0</v>
      </c>
      <c r="C2930" s="5" t="s">
        <v>9</v>
      </c>
      <c r="D2930" s="5" t="s">
        <v>21</v>
      </c>
      <c r="E2930" s="5">
        <v>3328.12</v>
      </c>
      <c r="F2930" s="5">
        <v>11.0</v>
      </c>
      <c r="G2930" s="5">
        <v>44.0</v>
      </c>
      <c r="H2930" s="5">
        <v>576.18</v>
      </c>
      <c r="I2930" s="5">
        <f t="shared" si="1"/>
        <v>0.1731247671</v>
      </c>
    </row>
    <row r="2931">
      <c r="A2931" s="3" t="s">
        <v>2856</v>
      </c>
      <c r="B2931" s="4">
        <v>45411.0</v>
      </c>
      <c r="C2931" s="5" t="s">
        <v>16</v>
      </c>
      <c r="D2931" s="5" t="s">
        <v>10</v>
      </c>
      <c r="E2931" s="5">
        <v>3433.2</v>
      </c>
      <c r="F2931" s="5">
        <v>13.0</v>
      </c>
      <c r="G2931" s="5">
        <v>42.0</v>
      </c>
      <c r="H2931" s="5">
        <v>1682.05</v>
      </c>
      <c r="I2931" s="5">
        <f t="shared" si="1"/>
        <v>0.4899365024</v>
      </c>
    </row>
    <row r="2932">
      <c r="A2932" s="3" t="s">
        <v>2857</v>
      </c>
      <c r="B2932" s="4">
        <v>44932.0</v>
      </c>
      <c r="C2932" s="5" t="s">
        <v>12</v>
      </c>
      <c r="D2932" s="5" t="s">
        <v>19</v>
      </c>
      <c r="E2932" s="5">
        <v>1586.97</v>
      </c>
      <c r="F2932" s="5">
        <v>44.0</v>
      </c>
      <c r="G2932" s="5">
        <v>20.0</v>
      </c>
      <c r="H2932" s="5">
        <v>1930.53</v>
      </c>
      <c r="I2932" s="5">
        <f t="shared" si="1"/>
        <v>1.216488024</v>
      </c>
    </row>
    <row r="2933">
      <c r="A2933" s="3" t="s">
        <v>2858</v>
      </c>
      <c r="B2933" s="4">
        <v>45116.0</v>
      </c>
      <c r="C2933" s="5" t="s">
        <v>9</v>
      </c>
      <c r="D2933" s="5" t="s">
        <v>10</v>
      </c>
      <c r="E2933" s="5">
        <v>2708.39</v>
      </c>
      <c r="F2933" s="5">
        <v>39.0</v>
      </c>
      <c r="G2933" s="5">
        <v>18.0</v>
      </c>
      <c r="H2933" s="5">
        <v>603.0</v>
      </c>
      <c r="I2933" s="5">
        <f t="shared" si="1"/>
        <v>0.2226414955</v>
      </c>
    </row>
    <row r="2934">
      <c r="A2934" s="3" t="s">
        <v>2859</v>
      </c>
      <c r="B2934" s="4">
        <v>45152.0</v>
      </c>
      <c r="C2934" s="5" t="s">
        <v>13</v>
      </c>
      <c r="D2934" s="5" t="s">
        <v>10</v>
      </c>
      <c r="E2934" s="5">
        <v>720.17</v>
      </c>
      <c r="F2934" s="5">
        <v>15.0</v>
      </c>
      <c r="G2934" s="5">
        <v>12.0</v>
      </c>
      <c r="H2934" s="5">
        <v>1636.56</v>
      </c>
      <c r="I2934" s="5">
        <f t="shared" si="1"/>
        <v>2.272463446</v>
      </c>
    </row>
    <row r="2935">
      <c r="A2935" s="3" t="s">
        <v>2860</v>
      </c>
      <c r="B2935" s="4">
        <v>45532.0</v>
      </c>
      <c r="C2935" s="5" t="s">
        <v>12</v>
      </c>
      <c r="D2935" s="5" t="s">
        <v>21</v>
      </c>
      <c r="E2935" s="5">
        <v>951.78</v>
      </c>
      <c r="F2935" s="5">
        <v>20.0</v>
      </c>
      <c r="G2935" s="5">
        <v>46.0</v>
      </c>
      <c r="H2935" s="5">
        <v>416.12</v>
      </c>
      <c r="I2935" s="5">
        <f t="shared" si="1"/>
        <v>0.4372018744</v>
      </c>
    </row>
    <row r="2936">
      <c r="A2936" s="3">
        <v>5.9313866E7</v>
      </c>
      <c r="B2936" s="4">
        <v>45480.0</v>
      </c>
      <c r="C2936" s="5" t="s">
        <v>16</v>
      </c>
      <c r="D2936" s="5" t="s">
        <v>23</v>
      </c>
      <c r="E2936" s="5">
        <v>1642.63</v>
      </c>
      <c r="F2936" s="5">
        <v>7.0</v>
      </c>
      <c r="G2936" s="5">
        <v>20.0</v>
      </c>
      <c r="H2936" s="5">
        <v>57.19</v>
      </c>
      <c r="I2936" s="5">
        <f t="shared" si="1"/>
        <v>0.03481611805</v>
      </c>
    </row>
    <row r="2937">
      <c r="A2937" s="3" t="s">
        <v>2861</v>
      </c>
      <c r="B2937" s="4">
        <v>45132.0</v>
      </c>
      <c r="C2937" s="5" t="s">
        <v>13</v>
      </c>
      <c r="D2937" s="5" t="s">
        <v>19</v>
      </c>
      <c r="E2937" s="5">
        <v>1015.57</v>
      </c>
      <c r="F2937" s="5">
        <v>23.0</v>
      </c>
      <c r="G2937" s="5">
        <v>14.0</v>
      </c>
      <c r="H2937" s="5">
        <v>133.06</v>
      </c>
      <c r="I2937" s="5">
        <f t="shared" si="1"/>
        <v>0.1310200183</v>
      </c>
    </row>
    <row r="2938">
      <c r="A2938" s="3" t="s">
        <v>2862</v>
      </c>
      <c r="B2938" s="4">
        <v>44988.0</v>
      </c>
      <c r="C2938" s="5" t="s">
        <v>13</v>
      </c>
      <c r="D2938" s="5" t="s">
        <v>19</v>
      </c>
      <c r="E2938" s="5">
        <v>4685.11</v>
      </c>
      <c r="F2938" s="5">
        <v>8.0</v>
      </c>
      <c r="G2938" s="5">
        <v>7.0</v>
      </c>
      <c r="H2938" s="5">
        <v>481.5</v>
      </c>
      <c r="I2938" s="5">
        <f t="shared" si="1"/>
        <v>0.1027724002</v>
      </c>
    </row>
    <row r="2939">
      <c r="A2939" s="3" t="s">
        <v>2863</v>
      </c>
      <c r="B2939" s="4">
        <v>45494.0</v>
      </c>
      <c r="C2939" s="5" t="s">
        <v>9</v>
      </c>
      <c r="D2939" s="5" t="s">
        <v>17</v>
      </c>
      <c r="E2939" s="5">
        <v>3290.25</v>
      </c>
      <c r="F2939" s="5">
        <v>44.0</v>
      </c>
      <c r="G2939" s="5">
        <v>28.0</v>
      </c>
      <c r="H2939" s="5">
        <v>858.18</v>
      </c>
      <c r="I2939" s="5">
        <f t="shared" si="1"/>
        <v>0.2608251653</v>
      </c>
    </row>
    <row r="2940">
      <c r="A2940" s="3" t="s">
        <v>2864</v>
      </c>
      <c r="B2940" s="4">
        <v>45610.0</v>
      </c>
      <c r="C2940" s="5" t="s">
        <v>13</v>
      </c>
      <c r="D2940" s="5" t="s">
        <v>17</v>
      </c>
      <c r="E2940" s="5">
        <v>218.76</v>
      </c>
      <c r="F2940" s="5">
        <v>1.0</v>
      </c>
      <c r="G2940" s="5">
        <v>13.0</v>
      </c>
      <c r="H2940" s="5">
        <v>537.71</v>
      </c>
      <c r="I2940" s="5">
        <f t="shared" si="1"/>
        <v>2.457990492</v>
      </c>
    </row>
    <row r="2941">
      <c r="A2941" s="3" t="s">
        <v>2865</v>
      </c>
      <c r="B2941" s="4">
        <v>45183.0</v>
      </c>
      <c r="C2941" s="5" t="s">
        <v>13</v>
      </c>
      <c r="D2941" s="5" t="s">
        <v>21</v>
      </c>
      <c r="E2941" s="5">
        <v>3996.5</v>
      </c>
      <c r="F2941" s="5">
        <v>48.0</v>
      </c>
      <c r="G2941" s="5">
        <v>18.0</v>
      </c>
      <c r="H2941" s="5">
        <v>1754.17</v>
      </c>
      <c r="I2941" s="5">
        <f t="shared" si="1"/>
        <v>0.4389265607</v>
      </c>
    </row>
    <row r="2942">
      <c r="A2942" s="3">
        <v>9.6323514E7</v>
      </c>
      <c r="B2942" s="4">
        <v>45579.0</v>
      </c>
      <c r="C2942" s="5" t="s">
        <v>9</v>
      </c>
      <c r="D2942" s="5" t="s">
        <v>21</v>
      </c>
      <c r="E2942" s="5">
        <v>3673.96</v>
      </c>
      <c r="F2942" s="5">
        <v>13.0</v>
      </c>
      <c r="G2942" s="5">
        <v>3.0</v>
      </c>
      <c r="H2942" s="5">
        <v>1941.45</v>
      </c>
      <c r="I2942" s="5">
        <f t="shared" si="1"/>
        <v>0.5284352579</v>
      </c>
    </row>
    <row r="2943">
      <c r="A2943" s="3" t="s">
        <v>2866</v>
      </c>
      <c r="B2943" s="4">
        <v>45092.0</v>
      </c>
      <c r="C2943" s="5" t="s">
        <v>16</v>
      </c>
      <c r="D2943" s="5" t="s">
        <v>17</v>
      </c>
      <c r="E2943" s="5">
        <v>3071.32</v>
      </c>
      <c r="F2943" s="5">
        <v>13.0</v>
      </c>
      <c r="G2943" s="5">
        <v>46.0</v>
      </c>
      <c r="H2943" s="5">
        <v>415.13</v>
      </c>
      <c r="I2943" s="5">
        <f t="shared" si="1"/>
        <v>0.1351633825</v>
      </c>
    </row>
    <row r="2944">
      <c r="A2944" s="3" t="s">
        <v>2867</v>
      </c>
      <c r="B2944" s="4">
        <v>45444.0</v>
      </c>
      <c r="C2944" s="5" t="s">
        <v>13</v>
      </c>
      <c r="D2944" s="5" t="s">
        <v>19</v>
      </c>
      <c r="E2944" s="5">
        <v>4789.89</v>
      </c>
      <c r="F2944" s="5">
        <v>45.0</v>
      </c>
      <c r="G2944" s="5">
        <v>31.0</v>
      </c>
      <c r="H2944" s="5">
        <v>721.13</v>
      </c>
      <c r="I2944" s="5">
        <f t="shared" si="1"/>
        <v>0.1505525179</v>
      </c>
    </row>
    <row r="2945">
      <c r="A2945" s="3" t="s">
        <v>2868</v>
      </c>
      <c r="B2945" s="4">
        <v>45418.0</v>
      </c>
      <c r="C2945" s="5" t="s">
        <v>9</v>
      </c>
      <c r="D2945" s="5" t="s">
        <v>19</v>
      </c>
      <c r="E2945" s="5">
        <v>3813.98</v>
      </c>
      <c r="F2945" s="5">
        <v>47.0</v>
      </c>
      <c r="G2945" s="5">
        <v>47.0</v>
      </c>
      <c r="H2945" s="5">
        <v>938.34</v>
      </c>
      <c r="I2945" s="5">
        <f t="shared" si="1"/>
        <v>0.2460264605</v>
      </c>
    </row>
    <row r="2946">
      <c r="A2946" s="3" t="s">
        <v>2869</v>
      </c>
      <c r="B2946" s="4">
        <v>45258.0</v>
      </c>
      <c r="C2946" s="5" t="s">
        <v>16</v>
      </c>
      <c r="D2946" s="5" t="s">
        <v>23</v>
      </c>
      <c r="E2946" s="5">
        <v>3780.2</v>
      </c>
      <c r="F2946" s="5">
        <v>42.0</v>
      </c>
      <c r="G2946" s="5">
        <v>28.0</v>
      </c>
      <c r="H2946" s="5">
        <v>1882.56</v>
      </c>
      <c r="I2946" s="5">
        <f t="shared" si="1"/>
        <v>0.4980053965</v>
      </c>
    </row>
    <row r="2947">
      <c r="A2947" s="3" t="s">
        <v>2870</v>
      </c>
      <c r="B2947" s="4">
        <v>45310.0</v>
      </c>
      <c r="C2947" s="5" t="s">
        <v>12</v>
      </c>
      <c r="D2947" s="5" t="s">
        <v>21</v>
      </c>
      <c r="E2947" s="5">
        <v>622.06</v>
      </c>
      <c r="F2947" s="5">
        <v>43.0</v>
      </c>
      <c r="G2947" s="5">
        <v>35.0</v>
      </c>
      <c r="H2947" s="5">
        <v>1193.54</v>
      </c>
      <c r="I2947" s="5">
        <f t="shared" si="1"/>
        <v>1.918689515</v>
      </c>
    </row>
    <row r="2948">
      <c r="A2948" s="3" t="s">
        <v>2871</v>
      </c>
      <c r="B2948" s="4">
        <v>45379.0</v>
      </c>
      <c r="C2948" s="5" t="s">
        <v>9</v>
      </c>
      <c r="D2948" s="5" t="s">
        <v>21</v>
      </c>
      <c r="E2948" s="5">
        <v>4683.09</v>
      </c>
      <c r="F2948" s="5">
        <v>2.0</v>
      </c>
      <c r="G2948" s="5">
        <v>41.0</v>
      </c>
      <c r="H2948" s="5">
        <v>1290.37</v>
      </c>
      <c r="I2948" s="5">
        <f t="shared" si="1"/>
        <v>0.2755381596</v>
      </c>
    </row>
    <row r="2949">
      <c r="A2949" s="3" t="s">
        <v>2872</v>
      </c>
      <c r="B2949" s="4">
        <v>45600.0</v>
      </c>
      <c r="C2949" s="5" t="s">
        <v>13</v>
      </c>
      <c r="D2949" s="5" t="s">
        <v>10</v>
      </c>
      <c r="E2949" s="5">
        <v>1263.36</v>
      </c>
      <c r="F2949" s="5">
        <v>28.0</v>
      </c>
      <c r="G2949" s="5">
        <v>46.0</v>
      </c>
      <c r="H2949" s="5">
        <v>663.95</v>
      </c>
      <c r="I2949" s="5">
        <f t="shared" si="1"/>
        <v>0.5255429965</v>
      </c>
    </row>
    <row r="2950">
      <c r="A2950" s="3" t="s">
        <v>2873</v>
      </c>
      <c r="B2950" s="4">
        <v>45307.0</v>
      </c>
      <c r="C2950" s="5" t="s">
        <v>9</v>
      </c>
      <c r="D2950" s="5" t="s">
        <v>23</v>
      </c>
      <c r="E2950" s="5">
        <v>2245.43</v>
      </c>
      <c r="F2950" s="5">
        <v>35.0</v>
      </c>
      <c r="G2950" s="5">
        <v>26.0</v>
      </c>
      <c r="H2950" s="5">
        <v>959.16</v>
      </c>
      <c r="I2950" s="5">
        <f t="shared" si="1"/>
        <v>0.4271609447</v>
      </c>
    </row>
    <row r="2951">
      <c r="A2951" s="3" t="s">
        <v>2874</v>
      </c>
      <c r="B2951" s="4">
        <v>45290.0</v>
      </c>
      <c r="C2951" s="5" t="s">
        <v>9</v>
      </c>
      <c r="D2951" s="5" t="s">
        <v>23</v>
      </c>
      <c r="E2951" s="5">
        <v>4802.81</v>
      </c>
      <c r="F2951" s="5">
        <v>6.0</v>
      </c>
      <c r="G2951" s="5">
        <v>14.0</v>
      </c>
      <c r="H2951" s="5">
        <v>165.8</v>
      </c>
      <c r="I2951" s="5">
        <f t="shared" si="1"/>
        <v>0.03452145723</v>
      </c>
    </row>
    <row r="2952">
      <c r="A2952" s="3" t="s">
        <v>2875</v>
      </c>
      <c r="B2952" s="4">
        <v>44908.0</v>
      </c>
      <c r="C2952" s="5" t="s">
        <v>9</v>
      </c>
      <c r="D2952" s="5" t="s">
        <v>21</v>
      </c>
      <c r="E2952" s="5">
        <v>3159.0</v>
      </c>
      <c r="F2952" s="5">
        <v>1.0</v>
      </c>
      <c r="G2952" s="5">
        <v>33.0</v>
      </c>
      <c r="H2952" s="5">
        <v>1920.19</v>
      </c>
      <c r="I2952" s="5">
        <f t="shared" si="1"/>
        <v>0.6078474201</v>
      </c>
    </row>
    <row r="2953">
      <c r="A2953" s="3" t="s">
        <v>2876</v>
      </c>
      <c r="B2953" s="4">
        <v>45153.0</v>
      </c>
      <c r="C2953" s="5" t="s">
        <v>12</v>
      </c>
      <c r="D2953" s="5" t="s">
        <v>23</v>
      </c>
      <c r="E2953" s="5">
        <v>1917.74</v>
      </c>
      <c r="F2953" s="5">
        <v>16.0</v>
      </c>
      <c r="G2953" s="5">
        <v>14.0</v>
      </c>
      <c r="H2953" s="5">
        <v>1773.93</v>
      </c>
      <c r="I2953" s="5">
        <f t="shared" si="1"/>
        <v>0.9250106897</v>
      </c>
    </row>
    <row r="2954">
      <c r="A2954" s="3" t="s">
        <v>2877</v>
      </c>
      <c r="B2954" s="4">
        <v>44918.0</v>
      </c>
      <c r="C2954" s="5" t="s">
        <v>13</v>
      </c>
      <c r="D2954" s="5" t="s">
        <v>19</v>
      </c>
      <c r="E2954" s="5">
        <v>1485.24</v>
      </c>
      <c r="F2954" s="5">
        <v>47.0</v>
      </c>
      <c r="G2954" s="5">
        <v>13.0</v>
      </c>
      <c r="H2954" s="5">
        <v>1316.69</v>
      </c>
      <c r="I2954" s="5">
        <f t="shared" si="1"/>
        <v>0.8865166572</v>
      </c>
    </row>
    <row r="2955">
      <c r="A2955" s="3" t="s">
        <v>2878</v>
      </c>
      <c r="B2955" s="4">
        <v>45144.0</v>
      </c>
      <c r="C2955" s="5" t="s">
        <v>9</v>
      </c>
      <c r="D2955" s="5" t="s">
        <v>17</v>
      </c>
      <c r="E2955" s="5">
        <v>3562.72</v>
      </c>
      <c r="F2955" s="5">
        <v>27.0</v>
      </c>
      <c r="G2955" s="5">
        <v>24.0</v>
      </c>
      <c r="H2955" s="5">
        <v>1375.66</v>
      </c>
      <c r="I2955" s="5">
        <f t="shared" si="1"/>
        <v>0.3861263304</v>
      </c>
    </row>
    <row r="2956">
      <c r="A2956" s="3" t="s">
        <v>2879</v>
      </c>
      <c r="B2956" s="4">
        <v>44925.0</v>
      </c>
      <c r="C2956" s="5" t="s">
        <v>13</v>
      </c>
      <c r="D2956" s="5" t="s">
        <v>17</v>
      </c>
      <c r="E2956" s="5">
        <v>4838.45</v>
      </c>
      <c r="F2956" s="5">
        <v>23.0</v>
      </c>
      <c r="G2956" s="5">
        <v>9.0</v>
      </c>
      <c r="H2956" s="5">
        <v>349.06</v>
      </c>
      <c r="I2956" s="5">
        <f t="shared" si="1"/>
        <v>0.07214293834</v>
      </c>
    </row>
    <row r="2957">
      <c r="A2957" s="3" t="s">
        <v>2880</v>
      </c>
      <c r="B2957" s="4">
        <v>45510.0</v>
      </c>
      <c r="C2957" s="5" t="s">
        <v>13</v>
      </c>
      <c r="D2957" s="5" t="s">
        <v>23</v>
      </c>
      <c r="E2957" s="5">
        <v>4554.7</v>
      </c>
      <c r="F2957" s="5">
        <v>45.0</v>
      </c>
      <c r="G2957" s="5">
        <v>27.0</v>
      </c>
      <c r="H2957" s="5">
        <v>1119.48</v>
      </c>
      <c r="I2957" s="5">
        <f t="shared" si="1"/>
        <v>0.2457856719</v>
      </c>
    </row>
    <row r="2958">
      <c r="A2958" s="3" t="s">
        <v>2881</v>
      </c>
      <c r="B2958" s="4">
        <v>45183.0</v>
      </c>
      <c r="C2958" s="5" t="s">
        <v>9</v>
      </c>
      <c r="D2958" s="5" t="s">
        <v>17</v>
      </c>
      <c r="E2958" s="5">
        <v>2247.4</v>
      </c>
      <c r="F2958" s="5">
        <v>40.0</v>
      </c>
      <c r="G2958" s="5">
        <v>22.0</v>
      </c>
      <c r="H2958" s="5">
        <v>893.48</v>
      </c>
      <c r="I2958" s="5">
        <f t="shared" si="1"/>
        <v>0.3975616268</v>
      </c>
    </row>
    <row r="2959">
      <c r="A2959" s="3" t="s">
        <v>2882</v>
      </c>
      <c r="B2959" s="4">
        <v>45577.0</v>
      </c>
      <c r="C2959" s="5" t="s">
        <v>16</v>
      </c>
      <c r="D2959" s="5" t="s">
        <v>17</v>
      </c>
      <c r="E2959" s="5">
        <v>2079.16</v>
      </c>
      <c r="F2959" s="5">
        <v>34.0</v>
      </c>
      <c r="G2959" s="5">
        <v>37.0</v>
      </c>
      <c r="H2959" s="5">
        <v>1368.67</v>
      </c>
      <c r="I2959" s="5">
        <f t="shared" si="1"/>
        <v>0.658280267</v>
      </c>
    </row>
    <row r="2960">
      <c r="A2960" s="3" t="s">
        <v>2883</v>
      </c>
      <c r="B2960" s="4">
        <v>45361.0</v>
      </c>
      <c r="C2960" s="5" t="s">
        <v>13</v>
      </c>
      <c r="D2960" s="5" t="s">
        <v>21</v>
      </c>
      <c r="E2960" s="5">
        <v>4473.36</v>
      </c>
      <c r="F2960" s="5">
        <v>42.0</v>
      </c>
      <c r="G2960" s="5">
        <v>22.0</v>
      </c>
      <c r="H2960" s="5">
        <v>279.13</v>
      </c>
      <c r="I2960" s="5">
        <f t="shared" si="1"/>
        <v>0.06239828675</v>
      </c>
    </row>
    <row r="2961">
      <c r="A2961" s="3" t="s">
        <v>2884</v>
      </c>
      <c r="B2961" s="4">
        <v>44938.0</v>
      </c>
      <c r="C2961" s="5" t="s">
        <v>9</v>
      </c>
      <c r="D2961" s="5" t="s">
        <v>21</v>
      </c>
      <c r="E2961" s="5">
        <v>3138.18</v>
      </c>
      <c r="F2961" s="5">
        <v>49.0</v>
      </c>
      <c r="G2961" s="5">
        <v>20.0</v>
      </c>
      <c r="H2961" s="5">
        <v>1816.94</v>
      </c>
      <c r="I2961" s="5">
        <f t="shared" si="1"/>
        <v>0.5789788986</v>
      </c>
    </row>
    <row r="2962">
      <c r="A2962" s="3" t="s">
        <v>2885</v>
      </c>
      <c r="B2962" s="4">
        <v>44975.0</v>
      </c>
      <c r="C2962" s="5" t="s">
        <v>16</v>
      </c>
      <c r="D2962" s="5" t="s">
        <v>23</v>
      </c>
      <c r="E2962" s="5">
        <v>3176.06</v>
      </c>
      <c r="F2962" s="5">
        <v>11.0</v>
      </c>
      <c r="G2962" s="5">
        <v>11.0</v>
      </c>
      <c r="H2962" s="5">
        <v>1795.7</v>
      </c>
      <c r="I2962" s="5">
        <f t="shared" si="1"/>
        <v>0.5653860443</v>
      </c>
    </row>
    <row r="2963">
      <c r="A2963" s="3" t="s">
        <v>2886</v>
      </c>
      <c r="B2963" s="4">
        <v>44980.0</v>
      </c>
      <c r="C2963" s="5" t="s">
        <v>9</v>
      </c>
      <c r="D2963" s="5" t="s">
        <v>23</v>
      </c>
      <c r="E2963" s="5">
        <v>3084.72</v>
      </c>
      <c r="F2963" s="5">
        <v>43.0</v>
      </c>
      <c r="G2963" s="5">
        <v>21.0</v>
      </c>
      <c r="H2963" s="5">
        <v>1147.7</v>
      </c>
      <c r="I2963" s="5">
        <f t="shared" si="1"/>
        <v>0.3720597007</v>
      </c>
    </row>
    <row r="2964">
      <c r="A2964" s="3" t="s">
        <v>2887</v>
      </c>
      <c r="B2964" s="4">
        <v>45056.0</v>
      </c>
      <c r="C2964" s="5" t="s">
        <v>12</v>
      </c>
      <c r="D2964" s="5" t="s">
        <v>19</v>
      </c>
      <c r="E2964" s="5">
        <v>4824.85</v>
      </c>
      <c r="F2964" s="5">
        <v>46.0</v>
      </c>
      <c r="G2964" s="5">
        <v>43.0</v>
      </c>
      <c r="H2964" s="5">
        <v>1438.15</v>
      </c>
      <c r="I2964" s="5">
        <f t="shared" si="1"/>
        <v>0.2980714426</v>
      </c>
    </row>
    <row r="2965">
      <c r="A2965" s="3" t="s">
        <v>2888</v>
      </c>
      <c r="B2965" s="4">
        <v>45510.0</v>
      </c>
      <c r="C2965" s="5" t="s">
        <v>12</v>
      </c>
      <c r="D2965" s="5" t="s">
        <v>10</v>
      </c>
      <c r="E2965" s="5">
        <v>3673.48</v>
      </c>
      <c r="F2965" s="5">
        <v>30.0</v>
      </c>
      <c r="G2965" s="5">
        <v>46.0</v>
      </c>
      <c r="H2965" s="5">
        <v>1712.95</v>
      </c>
      <c r="I2965" s="5">
        <f t="shared" si="1"/>
        <v>0.4663017085</v>
      </c>
    </row>
    <row r="2966">
      <c r="A2966" s="3" t="s">
        <v>2889</v>
      </c>
      <c r="B2966" s="4">
        <v>44993.0</v>
      </c>
      <c r="C2966" s="5" t="s">
        <v>13</v>
      </c>
      <c r="D2966" s="5" t="s">
        <v>19</v>
      </c>
      <c r="E2966" s="5">
        <v>4992.02</v>
      </c>
      <c r="F2966" s="5">
        <v>33.0</v>
      </c>
      <c r="G2966" s="5">
        <v>43.0</v>
      </c>
      <c r="H2966" s="5">
        <v>671.47</v>
      </c>
      <c r="I2966" s="5">
        <f t="shared" si="1"/>
        <v>0.1345086758</v>
      </c>
    </row>
    <row r="2967">
      <c r="A2967" s="3" t="s">
        <v>2890</v>
      </c>
      <c r="B2967" s="4">
        <v>44949.0</v>
      </c>
      <c r="C2967" s="5" t="s">
        <v>12</v>
      </c>
      <c r="D2967" s="5" t="s">
        <v>23</v>
      </c>
      <c r="E2967" s="5">
        <v>3901.83</v>
      </c>
      <c r="F2967" s="5">
        <v>2.0</v>
      </c>
      <c r="G2967" s="5">
        <v>10.0</v>
      </c>
      <c r="H2967" s="5">
        <v>1965.6</v>
      </c>
      <c r="I2967" s="5">
        <f t="shared" si="1"/>
        <v>0.5037636186</v>
      </c>
    </row>
    <row r="2968">
      <c r="A2968" s="3" t="s">
        <v>2891</v>
      </c>
      <c r="B2968" s="4">
        <v>45172.0</v>
      </c>
      <c r="C2968" s="5" t="s">
        <v>9</v>
      </c>
      <c r="D2968" s="5" t="s">
        <v>19</v>
      </c>
      <c r="E2968" s="5">
        <v>4752.51</v>
      </c>
      <c r="F2968" s="5">
        <v>18.0</v>
      </c>
      <c r="G2968" s="5">
        <v>14.0</v>
      </c>
      <c r="H2968" s="5">
        <v>1481.37</v>
      </c>
      <c r="I2968" s="5">
        <f t="shared" si="1"/>
        <v>0.3117026582</v>
      </c>
    </row>
    <row r="2969">
      <c r="A2969" s="3" t="s">
        <v>2892</v>
      </c>
      <c r="B2969" s="4">
        <v>45266.0</v>
      </c>
      <c r="C2969" s="5" t="s">
        <v>12</v>
      </c>
      <c r="D2969" s="5" t="s">
        <v>21</v>
      </c>
      <c r="E2969" s="5">
        <v>2520.53</v>
      </c>
      <c r="F2969" s="5">
        <v>48.0</v>
      </c>
      <c r="G2969" s="5">
        <v>19.0</v>
      </c>
      <c r="H2969" s="5">
        <v>1435.41</v>
      </c>
      <c r="I2969" s="5">
        <f t="shared" si="1"/>
        <v>0.5694873697</v>
      </c>
    </row>
    <row r="2970">
      <c r="A2970" s="3" t="s">
        <v>2893</v>
      </c>
      <c r="B2970" s="4">
        <v>45118.0</v>
      </c>
      <c r="C2970" s="5" t="s">
        <v>13</v>
      </c>
      <c r="D2970" s="5" t="s">
        <v>21</v>
      </c>
      <c r="E2970" s="5">
        <v>1768.69</v>
      </c>
      <c r="F2970" s="5">
        <v>5.0</v>
      </c>
      <c r="G2970" s="5">
        <v>49.0</v>
      </c>
      <c r="H2970" s="5">
        <v>419.15</v>
      </c>
      <c r="I2970" s="5">
        <f t="shared" si="1"/>
        <v>0.236983304</v>
      </c>
    </row>
    <row r="2971">
      <c r="A2971" s="3" t="s">
        <v>2894</v>
      </c>
      <c r="B2971" s="4">
        <v>45249.0</v>
      </c>
      <c r="C2971" s="5" t="s">
        <v>16</v>
      </c>
      <c r="D2971" s="5" t="s">
        <v>10</v>
      </c>
      <c r="E2971" s="5">
        <v>3729.2</v>
      </c>
      <c r="F2971" s="5">
        <v>9.0</v>
      </c>
      <c r="G2971" s="5">
        <v>47.0</v>
      </c>
      <c r="H2971" s="5">
        <v>1370.29</v>
      </c>
      <c r="I2971" s="5">
        <f t="shared" si="1"/>
        <v>0.3674487826</v>
      </c>
    </row>
    <row r="2972">
      <c r="A2972" s="3" t="s">
        <v>2895</v>
      </c>
      <c r="B2972" s="4">
        <v>45030.0</v>
      </c>
      <c r="C2972" s="5" t="s">
        <v>12</v>
      </c>
      <c r="D2972" s="5" t="s">
        <v>21</v>
      </c>
      <c r="E2972" s="5">
        <v>4576.51</v>
      </c>
      <c r="F2972" s="5">
        <v>36.0</v>
      </c>
      <c r="G2972" s="5">
        <v>32.0</v>
      </c>
      <c r="H2972" s="5">
        <v>1587.37</v>
      </c>
      <c r="I2972" s="5">
        <f t="shared" si="1"/>
        <v>0.3468516402</v>
      </c>
    </row>
    <row r="2973">
      <c r="A2973" s="3" t="s">
        <v>2896</v>
      </c>
      <c r="B2973" s="4">
        <v>45028.0</v>
      </c>
      <c r="C2973" s="5" t="s">
        <v>16</v>
      </c>
      <c r="D2973" s="5" t="s">
        <v>19</v>
      </c>
      <c r="E2973" s="5">
        <v>3683.92</v>
      </c>
      <c r="F2973" s="5">
        <v>24.0</v>
      </c>
      <c r="G2973" s="5">
        <v>25.0</v>
      </c>
      <c r="H2973" s="5">
        <v>352.4</v>
      </c>
      <c r="I2973" s="5">
        <f t="shared" si="1"/>
        <v>0.09565897196</v>
      </c>
    </row>
    <row r="2974">
      <c r="A2974" s="3" t="s">
        <v>2897</v>
      </c>
      <c r="B2974" s="4">
        <v>45183.0</v>
      </c>
      <c r="C2974" s="5" t="s">
        <v>13</v>
      </c>
      <c r="D2974" s="5" t="s">
        <v>23</v>
      </c>
      <c r="E2974" s="5">
        <v>458.43</v>
      </c>
      <c r="F2974" s="5">
        <v>31.0</v>
      </c>
      <c r="G2974" s="5">
        <v>47.0</v>
      </c>
      <c r="H2974" s="5">
        <v>63.22</v>
      </c>
      <c r="I2974" s="5">
        <f t="shared" si="1"/>
        <v>0.1379054599</v>
      </c>
    </row>
    <row r="2975">
      <c r="A2975" s="3" t="s">
        <v>2898</v>
      </c>
      <c r="B2975" s="4">
        <v>45596.0</v>
      </c>
      <c r="C2975" s="5" t="s">
        <v>9</v>
      </c>
      <c r="D2975" s="5" t="s">
        <v>17</v>
      </c>
      <c r="E2975" s="5">
        <v>745.2</v>
      </c>
      <c r="F2975" s="5">
        <v>1.0</v>
      </c>
      <c r="G2975" s="5">
        <v>37.0</v>
      </c>
      <c r="H2975" s="5">
        <v>1950.21</v>
      </c>
      <c r="I2975" s="5">
        <f t="shared" si="1"/>
        <v>2.617028986</v>
      </c>
    </row>
    <row r="2976">
      <c r="A2976" s="3" t="s">
        <v>2899</v>
      </c>
      <c r="B2976" s="4">
        <v>45569.0</v>
      </c>
      <c r="C2976" s="5" t="s">
        <v>9</v>
      </c>
      <c r="D2976" s="5" t="s">
        <v>21</v>
      </c>
      <c r="E2976" s="5">
        <v>3065.15</v>
      </c>
      <c r="F2976" s="5">
        <v>20.0</v>
      </c>
      <c r="G2976" s="5">
        <v>8.0</v>
      </c>
      <c r="H2976" s="5">
        <v>289.32</v>
      </c>
      <c r="I2976" s="5">
        <f t="shared" si="1"/>
        <v>0.09439016035</v>
      </c>
    </row>
    <row r="2977">
      <c r="A2977" s="3" t="s">
        <v>2900</v>
      </c>
      <c r="B2977" s="4">
        <v>45260.0</v>
      </c>
      <c r="C2977" s="5" t="s">
        <v>12</v>
      </c>
      <c r="D2977" s="5" t="s">
        <v>17</v>
      </c>
      <c r="E2977" s="5">
        <v>1394.17</v>
      </c>
      <c r="F2977" s="5">
        <v>40.0</v>
      </c>
      <c r="G2977" s="5">
        <v>8.0</v>
      </c>
      <c r="H2977" s="5">
        <v>141.93</v>
      </c>
      <c r="I2977" s="5">
        <f t="shared" si="1"/>
        <v>0.1018025062</v>
      </c>
    </row>
    <row r="2978">
      <c r="A2978" s="3" t="s">
        <v>2901</v>
      </c>
      <c r="B2978" s="4">
        <v>45531.0</v>
      </c>
      <c r="C2978" s="5" t="s">
        <v>16</v>
      </c>
      <c r="D2978" s="5" t="s">
        <v>10</v>
      </c>
      <c r="E2978" s="5">
        <v>714.67</v>
      </c>
      <c r="F2978" s="5">
        <v>5.0</v>
      </c>
      <c r="G2978" s="5">
        <v>21.0</v>
      </c>
      <c r="H2978" s="5">
        <v>23.5</v>
      </c>
      <c r="I2978" s="5">
        <f t="shared" si="1"/>
        <v>0.03288230932</v>
      </c>
    </row>
    <row r="2979">
      <c r="A2979" s="3" t="s">
        <v>2902</v>
      </c>
      <c r="B2979" s="4">
        <v>45083.0</v>
      </c>
      <c r="C2979" s="5" t="s">
        <v>16</v>
      </c>
      <c r="D2979" s="5" t="s">
        <v>19</v>
      </c>
      <c r="E2979" s="5">
        <v>320.05</v>
      </c>
      <c r="F2979" s="5">
        <v>42.0</v>
      </c>
      <c r="G2979" s="5">
        <v>4.0</v>
      </c>
      <c r="H2979" s="5">
        <v>531.02</v>
      </c>
      <c r="I2979" s="5">
        <f t="shared" si="1"/>
        <v>1.659178253</v>
      </c>
    </row>
    <row r="2980">
      <c r="A2980" s="3" t="s">
        <v>2903</v>
      </c>
      <c r="B2980" s="4">
        <v>45343.0</v>
      </c>
      <c r="C2980" s="5" t="s">
        <v>16</v>
      </c>
      <c r="D2980" s="5" t="s">
        <v>19</v>
      </c>
      <c r="E2980" s="5">
        <v>2143.87</v>
      </c>
      <c r="F2980" s="5">
        <v>11.0</v>
      </c>
      <c r="G2980" s="5">
        <v>5.0</v>
      </c>
      <c r="H2980" s="5">
        <v>308.24</v>
      </c>
      <c r="I2980" s="5">
        <f t="shared" si="1"/>
        <v>0.1437773746</v>
      </c>
    </row>
    <row r="2981">
      <c r="A2981" s="3" t="s">
        <v>2904</v>
      </c>
      <c r="B2981" s="4">
        <v>45118.0</v>
      </c>
      <c r="C2981" s="5" t="s">
        <v>12</v>
      </c>
      <c r="D2981" s="5" t="s">
        <v>21</v>
      </c>
      <c r="E2981" s="5">
        <v>4575.06</v>
      </c>
      <c r="F2981" s="5">
        <v>12.0</v>
      </c>
      <c r="G2981" s="5">
        <v>48.0</v>
      </c>
      <c r="H2981" s="5">
        <v>1187.23</v>
      </c>
      <c r="I2981" s="5">
        <f t="shared" si="1"/>
        <v>0.2595004219</v>
      </c>
    </row>
    <row r="2982">
      <c r="A2982" s="3" t="s">
        <v>2905</v>
      </c>
      <c r="B2982" s="4">
        <v>45410.0</v>
      </c>
      <c r="C2982" s="5" t="s">
        <v>16</v>
      </c>
      <c r="D2982" s="5" t="s">
        <v>19</v>
      </c>
      <c r="E2982" s="5">
        <v>3359.63</v>
      </c>
      <c r="F2982" s="5">
        <v>43.0</v>
      </c>
      <c r="G2982" s="5">
        <v>21.0</v>
      </c>
      <c r="H2982" s="5">
        <v>829.19</v>
      </c>
      <c r="I2982" s="5">
        <f t="shared" si="1"/>
        <v>0.2468099166</v>
      </c>
    </row>
    <row r="2983">
      <c r="A2983" s="3" t="s">
        <v>2906</v>
      </c>
      <c r="B2983" s="4">
        <v>45274.0</v>
      </c>
      <c r="C2983" s="5" t="s">
        <v>9</v>
      </c>
      <c r="D2983" s="5" t="s">
        <v>21</v>
      </c>
      <c r="E2983" s="5">
        <v>3882.39</v>
      </c>
      <c r="F2983" s="5">
        <v>24.0</v>
      </c>
      <c r="G2983" s="5">
        <v>36.0</v>
      </c>
      <c r="H2983" s="5">
        <v>709.33</v>
      </c>
      <c r="I2983" s="5">
        <f t="shared" si="1"/>
        <v>0.1827044681</v>
      </c>
    </row>
    <row r="2984">
      <c r="A2984" s="3" t="s">
        <v>2907</v>
      </c>
      <c r="B2984" s="4">
        <v>45157.0</v>
      </c>
      <c r="C2984" s="5" t="s">
        <v>13</v>
      </c>
      <c r="D2984" s="5" t="s">
        <v>10</v>
      </c>
      <c r="E2984" s="5">
        <v>2998.65</v>
      </c>
      <c r="F2984" s="5">
        <v>24.0</v>
      </c>
      <c r="G2984" s="5">
        <v>29.0</v>
      </c>
      <c r="H2984" s="5">
        <v>1830.58</v>
      </c>
      <c r="I2984" s="5">
        <f t="shared" si="1"/>
        <v>0.610468044</v>
      </c>
    </row>
    <row r="2985">
      <c r="A2985" s="3" t="s">
        <v>2908</v>
      </c>
      <c r="B2985" s="4">
        <v>45483.0</v>
      </c>
      <c r="C2985" s="5" t="s">
        <v>12</v>
      </c>
      <c r="D2985" s="5" t="s">
        <v>23</v>
      </c>
      <c r="E2985" s="5">
        <v>2799.33</v>
      </c>
      <c r="F2985" s="5">
        <v>40.0</v>
      </c>
      <c r="G2985" s="5">
        <v>4.0</v>
      </c>
      <c r="H2985" s="5">
        <v>1532.23</v>
      </c>
      <c r="I2985" s="5">
        <f t="shared" si="1"/>
        <v>0.5473559745</v>
      </c>
    </row>
    <row r="2986">
      <c r="A2986" s="3" t="s">
        <v>2909</v>
      </c>
      <c r="B2986" s="4">
        <v>45204.0</v>
      </c>
      <c r="C2986" s="5" t="s">
        <v>12</v>
      </c>
      <c r="D2986" s="5" t="s">
        <v>21</v>
      </c>
      <c r="E2986" s="5">
        <v>3785.05</v>
      </c>
      <c r="F2986" s="5">
        <v>10.0</v>
      </c>
      <c r="G2986" s="5">
        <v>50.0</v>
      </c>
      <c r="H2986" s="5">
        <v>1833.64</v>
      </c>
      <c r="I2986" s="5">
        <f t="shared" si="1"/>
        <v>0.4844427418</v>
      </c>
    </row>
    <row r="2987">
      <c r="A2987" s="3">
        <v>9.8598646E7</v>
      </c>
      <c r="B2987" s="4">
        <v>45162.0</v>
      </c>
      <c r="C2987" s="5" t="s">
        <v>9</v>
      </c>
      <c r="D2987" s="5" t="s">
        <v>19</v>
      </c>
      <c r="E2987" s="5">
        <v>3523.79</v>
      </c>
      <c r="F2987" s="5">
        <v>48.0</v>
      </c>
      <c r="G2987" s="5">
        <v>41.0</v>
      </c>
      <c r="H2987" s="5">
        <v>1537.15</v>
      </c>
      <c r="I2987" s="5">
        <f t="shared" si="1"/>
        <v>0.4362206601</v>
      </c>
    </row>
    <row r="2988">
      <c r="A2988" s="3" t="s">
        <v>2910</v>
      </c>
      <c r="B2988" s="4">
        <v>45056.0</v>
      </c>
      <c r="C2988" s="5" t="s">
        <v>13</v>
      </c>
      <c r="D2988" s="5" t="s">
        <v>10</v>
      </c>
      <c r="E2988" s="5">
        <v>3416.63</v>
      </c>
      <c r="F2988" s="5">
        <v>35.0</v>
      </c>
      <c r="G2988" s="5">
        <v>34.0</v>
      </c>
      <c r="H2988" s="5">
        <v>1986.04</v>
      </c>
      <c r="I2988" s="5">
        <f t="shared" si="1"/>
        <v>0.5812862382</v>
      </c>
    </row>
    <row r="2989">
      <c r="A2989" s="3" t="s">
        <v>2911</v>
      </c>
      <c r="B2989" s="4">
        <v>45436.0</v>
      </c>
      <c r="C2989" s="5" t="s">
        <v>9</v>
      </c>
      <c r="D2989" s="5" t="s">
        <v>10</v>
      </c>
      <c r="E2989" s="5">
        <v>4153.65</v>
      </c>
      <c r="F2989" s="5">
        <v>18.0</v>
      </c>
      <c r="G2989" s="5">
        <v>2.0</v>
      </c>
      <c r="H2989" s="5">
        <v>1988.3</v>
      </c>
      <c r="I2989" s="5">
        <f t="shared" si="1"/>
        <v>0.4786874195</v>
      </c>
    </row>
    <row r="2990">
      <c r="A2990" s="3" t="s">
        <v>2912</v>
      </c>
      <c r="B2990" s="4">
        <v>45600.0</v>
      </c>
      <c r="C2990" s="5" t="s">
        <v>12</v>
      </c>
      <c r="D2990" s="5" t="s">
        <v>19</v>
      </c>
      <c r="E2990" s="5">
        <v>323.42</v>
      </c>
      <c r="F2990" s="5">
        <v>24.0</v>
      </c>
      <c r="G2990" s="5">
        <v>50.0</v>
      </c>
      <c r="H2990" s="5">
        <v>992.05</v>
      </c>
      <c r="I2990" s="5">
        <f t="shared" si="1"/>
        <v>3.067373694</v>
      </c>
    </row>
    <row r="2991">
      <c r="A2991" s="3" t="s">
        <v>2913</v>
      </c>
      <c r="B2991" s="4">
        <v>45016.0</v>
      </c>
      <c r="C2991" s="5" t="s">
        <v>9</v>
      </c>
      <c r="D2991" s="5" t="s">
        <v>17</v>
      </c>
      <c r="E2991" s="5">
        <v>892.02</v>
      </c>
      <c r="F2991" s="5">
        <v>49.0</v>
      </c>
      <c r="G2991" s="5">
        <v>38.0</v>
      </c>
      <c r="H2991" s="5">
        <v>1539.21</v>
      </c>
      <c r="I2991" s="5">
        <f t="shared" si="1"/>
        <v>1.72553306</v>
      </c>
    </row>
    <row r="2992">
      <c r="A2992" s="3" t="s">
        <v>2914</v>
      </c>
      <c r="B2992" s="4">
        <v>45364.0</v>
      </c>
      <c r="C2992" s="5" t="s">
        <v>13</v>
      </c>
      <c r="D2992" s="5" t="s">
        <v>17</v>
      </c>
      <c r="E2992" s="5">
        <v>4990.78</v>
      </c>
      <c r="F2992" s="5">
        <v>48.0</v>
      </c>
      <c r="G2992" s="5">
        <v>23.0</v>
      </c>
      <c r="H2992" s="5">
        <v>1799.53</v>
      </c>
      <c r="I2992" s="5">
        <f t="shared" si="1"/>
        <v>0.3605708927</v>
      </c>
    </row>
    <row r="2993">
      <c r="A2993" s="3" t="s">
        <v>2915</v>
      </c>
      <c r="B2993" s="4">
        <v>45347.0</v>
      </c>
      <c r="C2993" s="5" t="s">
        <v>13</v>
      </c>
      <c r="D2993" s="5" t="s">
        <v>19</v>
      </c>
      <c r="E2993" s="5">
        <v>3009.95</v>
      </c>
      <c r="F2993" s="5">
        <v>50.0</v>
      </c>
      <c r="G2993" s="5">
        <v>40.0</v>
      </c>
      <c r="H2993" s="5">
        <v>1765.73</v>
      </c>
      <c r="I2993" s="5">
        <f t="shared" si="1"/>
        <v>0.5866310072</v>
      </c>
    </row>
    <row r="2994">
      <c r="A2994" s="3" t="s">
        <v>2916</v>
      </c>
      <c r="B2994" s="4">
        <v>45052.0</v>
      </c>
      <c r="C2994" s="5" t="s">
        <v>13</v>
      </c>
      <c r="D2994" s="5" t="s">
        <v>23</v>
      </c>
      <c r="E2994" s="5">
        <v>2201.27</v>
      </c>
      <c r="F2994" s="5">
        <v>45.0</v>
      </c>
      <c r="G2994" s="5">
        <v>47.0</v>
      </c>
      <c r="H2994" s="5">
        <v>345.64</v>
      </c>
      <c r="I2994" s="5">
        <f t="shared" si="1"/>
        <v>0.1570184484</v>
      </c>
    </row>
    <row r="2995">
      <c r="A2995" s="3" t="s">
        <v>2917</v>
      </c>
      <c r="B2995" s="4">
        <v>45003.0</v>
      </c>
      <c r="C2995" s="5" t="s">
        <v>12</v>
      </c>
      <c r="D2995" s="5" t="s">
        <v>19</v>
      </c>
      <c r="E2995" s="5">
        <v>4805.65</v>
      </c>
      <c r="F2995" s="5">
        <v>8.0</v>
      </c>
      <c r="G2995" s="5">
        <v>17.0</v>
      </c>
      <c r="H2995" s="5">
        <v>1307.12</v>
      </c>
      <c r="I2995" s="5">
        <f t="shared" si="1"/>
        <v>0.2719965041</v>
      </c>
    </row>
    <row r="2996">
      <c r="A2996" s="3" t="s">
        <v>2918</v>
      </c>
      <c r="B2996" s="4">
        <v>45248.0</v>
      </c>
      <c r="C2996" s="5" t="s">
        <v>12</v>
      </c>
      <c r="D2996" s="5" t="s">
        <v>10</v>
      </c>
      <c r="E2996" s="5">
        <v>1889.94</v>
      </c>
      <c r="F2996" s="5">
        <v>26.0</v>
      </c>
      <c r="G2996" s="5">
        <v>47.0</v>
      </c>
      <c r="H2996" s="5">
        <v>1863.08</v>
      </c>
      <c r="I2996" s="5">
        <f t="shared" si="1"/>
        <v>0.9857879086</v>
      </c>
    </row>
    <row r="2997">
      <c r="A2997" s="3" t="s">
        <v>2919</v>
      </c>
      <c r="B2997" s="4">
        <v>45174.0</v>
      </c>
      <c r="C2997" s="5" t="s">
        <v>13</v>
      </c>
      <c r="D2997" s="5" t="s">
        <v>21</v>
      </c>
      <c r="E2997" s="5">
        <v>3832.46</v>
      </c>
      <c r="F2997" s="5">
        <v>26.0</v>
      </c>
      <c r="G2997" s="5">
        <v>47.0</v>
      </c>
      <c r="H2997" s="5">
        <v>1626.23</v>
      </c>
      <c r="I2997" s="5">
        <f t="shared" si="1"/>
        <v>0.4243305866</v>
      </c>
    </row>
    <row r="2998">
      <c r="A2998" s="3" t="s">
        <v>2920</v>
      </c>
      <c r="B2998" s="4">
        <v>45128.0</v>
      </c>
      <c r="C2998" s="5" t="s">
        <v>9</v>
      </c>
      <c r="D2998" s="5" t="s">
        <v>10</v>
      </c>
      <c r="E2998" s="5">
        <v>3842.81</v>
      </c>
      <c r="F2998" s="5">
        <v>47.0</v>
      </c>
      <c r="G2998" s="5">
        <v>0.0</v>
      </c>
      <c r="H2998" s="5">
        <v>1019.63</v>
      </c>
      <c r="I2998" s="5">
        <f t="shared" si="1"/>
        <v>0.2653344818</v>
      </c>
    </row>
    <row r="2999">
      <c r="A2999" s="3" t="s">
        <v>2921</v>
      </c>
      <c r="B2999" s="4">
        <v>45120.0</v>
      </c>
      <c r="C2999" s="5" t="s">
        <v>12</v>
      </c>
      <c r="D2999" s="5" t="s">
        <v>19</v>
      </c>
      <c r="E2999" s="5">
        <v>2682.12</v>
      </c>
      <c r="F2999" s="5">
        <v>8.0</v>
      </c>
      <c r="G2999" s="5">
        <v>25.0</v>
      </c>
      <c r="H2999" s="5">
        <v>444.12</v>
      </c>
      <c r="I2999" s="5">
        <f t="shared" si="1"/>
        <v>0.1655854324</v>
      </c>
    </row>
    <row r="3000">
      <c r="A3000" s="3" t="s">
        <v>2922</v>
      </c>
      <c r="B3000" s="4">
        <v>45358.0</v>
      </c>
      <c r="C3000" s="5" t="s">
        <v>12</v>
      </c>
      <c r="D3000" s="5" t="s">
        <v>23</v>
      </c>
      <c r="E3000" s="5">
        <v>755.16</v>
      </c>
      <c r="F3000" s="5">
        <v>29.0</v>
      </c>
      <c r="G3000" s="5">
        <v>33.0</v>
      </c>
      <c r="H3000" s="5">
        <v>1931.82</v>
      </c>
      <c r="I3000" s="5">
        <f t="shared" si="1"/>
        <v>2.55815986</v>
      </c>
    </row>
    <row r="3001">
      <c r="A3001" s="3" t="s">
        <v>2923</v>
      </c>
      <c r="B3001" s="4">
        <v>45139.0</v>
      </c>
      <c r="C3001" s="5" t="s">
        <v>13</v>
      </c>
      <c r="D3001" s="5" t="s">
        <v>19</v>
      </c>
      <c r="E3001" s="5">
        <v>4756.2</v>
      </c>
      <c r="F3001" s="5">
        <v>49.0</v>
      </c>
      <c r="G3001" s="5">
        <v>14.0</v>
      </c>
      <c r="H3001" s="5">
        <v>1078.6</v>
      </c>
      <c r="I3001" s="5">
        <f t="shared" si="1"/>
        <v>0.2267776797</v>
      </c>
    </row>
    <row r="3002">
      <c r="A3002" s="3" t="s">
        <v>2924</v>
      </c>
      <c r="B3002" s="4">
        <v>45248.0</v>
      </c>
      <c r="C3002" s="5" t="s">
        <v>13</v>
      </c>
      <c r="D3002" s="5" t="s">
        <v>23</v>
      </c>
      <c r="E3002" s="5">
        <v>299.53</v>
      </c>
      <c r="F3002" s="5">
        <v>32.0</v>
      </c>
      <c r="G3002" s="5">
        <v>30.0</v>
      </c>
      <c r="H3002" s="5">
        <v>1343.87</v>
      </c>
      <c r="I3002" s="5">
        <f t="shared" si="1"/>
        <v>4.486595667</v>
      </c>
    </row>
    <row r="3003">
      <c r="A3003" s="3" t="s">
        <v>2925</v>
      </c>
      <c r="B3003" s="4">
        <v>45251.0</v>
      </c>
      <c r="C3003" s="5" t="s">
        <v>9</v>
      </c>
      <c r="D3003" s="5" t="s">
        <v>19</v>
      </c>
      <c r="E3003" s="5">
        <v>525.31</v>
      </c>
      <c r="F3003" s="5">
        <v>34.0</v>
      </c>
      <c r="G3003" s="5">
        <v>17.0</v>
      </c>
      <c r="H3003" s="5">
        <v>1144.21</v>
      </c>
      <c r="I3003" s="5">
        <f t="shared" si="1"/>
        <v>2.178161467</v>
      </c>
    </row>
    <row r="3004">
      <c r="A3004" s="3" t="s">
        <v>2926</v>
      </c>
      <c r="B3004" s="4">
        <v>45575.0</v>
      </c>
      <c r="C3004" s="5" t="s">
        <v>12</v>
      </c>
      <c r="D3004" s="5" t="s">
        <v>21</v>
      </c>
      <c r="E3004" s="5">
        <v>2119.83</v>
      </c>
      <c r="F3004" s="5">
        <v>20.0</v>
      </c>
      <c r="G3004" s="5">
        <v>28.0</v>
      </c>
      <c r="H3004" s="5">
        <v>330.26</v>
      </c>
      <c r="I3004" s="5">
        <f t="shared" si="1"/>
        <v>0.1557955119</v>
      </c>
    </row>
    <row r="3005">
      <c r="A3005" s="3" t="s">
        <v>2927</v>
      </c>
      <c r="B3005" s="4">
        <v>45382.0</v>
      </c>
      <c r="C3005" s="5" t="s">
        <v>13</v>
      </c>
      <c r="D3005" s="5" t="s">
        <v>21</v>
      </c>
      <c r="E3005" s="5">
        <v>262.36</v>
      </c>
      <c r="F3005" s="5">
        <v>17.0</v>
      </c>
      <c r="G3005" s="5">
        <v>42.0</v>
      </c>
      <c r="H3005" s="5">
        <v>670.39</v>
      </c>
      <c r="I3005" s="5">
        <f t="shared" si="1"/>
        <v>2.555229456</v>
      </c>
    </row>
    <row r="3006">
      <c r="A3006" s="3" t="s">
        <v>2928</v>
      </c>
      <c r="B3006" s="4">
        <v>44984.0</v>
      </c>
      <c r="C3006" s="5" t="s">
        <v>12</v>
      </c>
      <c r="D3006" s="5" t="s">
        <v>17</v>
      </c>
      <c r="E3006" s="5">
        <v>4297.2</v>
      </c>
      <c r="F3006" s="5">
        <v>6.0</v>
      </c>
      <c r="G3006" s="5">
        <v>29.0</v>
      </c>
      <c r="H3006" s="5">
        <v>1284.05</v>
      </c>
      <c r="I3006" s="5">
        <f t="shared" si="1"/>
        <v>0.2988108536</v>
      </c>
    </row>
    <row r="3007">
      <c r="A3007" s="3" t="s">
        <v>2929</v>
      </c>
      <c r="B3007" s="4">
        <v>45461.0</v>
      </c>
      <c r="C3007" s="5" t="s">
        <v>13</v>
      </c>
      <c r="D3007" s="5" t="s">
        <v>21</v>
      </c>
      <c r="E3007" s="5">
        <v>4624.2</v>
      </c>
      <c r="F3007" s="5">
        <v>26.0</v>
      </c>
      <c r="G3007" s="5">
        <v>35.0</v>
      </c>
      <c r="H3007" s="5">
        <v>753.44</v>
      </c>
      <c r="I3007" s="5">
        <f t="shared" si="1"/>
        <v>0.1629341291</v>
      </c>
    </row>
    <row r="3008">
      <c r="A3008" s="3" t="s">
        <v>2930</v>
      </c>
      <c r="B3008" s="4">
        <v>45017.0</v>
      </c>
      <c r="C3008" s="5" t="s">
        <v>9</v>
      </c>
      <c r="D3008" s="5" t="s">
        <v>17</v>
      </c>
      <c r="E3008" s="5">
        <v>3969.82</v>
      </c>
      <c r="F3008" s="5">
        <v>19.0</v>
      </c>
      <c r="G3008" s="5">
        <v>41.0</v>
      </c>
      <c r="H3008" s="5">
        <v>1904.83</v>
      </c>
      <c r="I3008" s="5">
        <f t="shared" si="1"/>
        <v>0.4798278008</v>
      </c>
    </row>
    <row r="3009">
      <c r="A3009" s="3" t="s">
        <v>2931</v>
      </c>
      <c r="B3009" s="4">
        <v>45483.0</v>
      </c>
      <c r="C3009" s="5" t="s">
        <v>12</v>
      </c>
      <c r="D3009" s="5" t="s">
        <v>19</v>
      </c>
      <c r="E3009" s="5">
        <v>3977.91</v>
      </c>
      <c r="F3009" s="5">
        <v>46.0</v>
      </c>
      <c r="G3009" s="5">
        <v>15.0</v>
      </c>
      <c r="H3009" s="5">
        <v>1939.0</v>
      </c>
      <c r="I3009" s="5">
        <f t="shared" si="1"/>
        <v>0.4874418979</v>
      </c>
    </row>
    <row r="3010">
      <c r="A3010" s="3" t="s">
        <v>2932</v>
      </c>
      <c r="B3010" s="4">
        <v>44989.0</v>
      </c>
      <c r="C3010" s="5" t="s">
        <v>13</v>
      </c>
      <c r="D3010" s="5" t="s">
        <v>17</v>
      </c>
      <c r="E3010" s="5">
        <v>2606.17</v>
      </c>
      <c r="F3010" s="5">
        <v>13.0</v>
      </c>
      <c r="G3010" s="5">
        <v>42.0</v>
      </c>
      <c r="H3010" s="5">
        <v>1686.22</v>
      </c>
      <c r="I3010" s="5">
        <f t="shared" si="1"/>
        <v>0.6470107476</v>
      </c>
    </row>
    <row r="3011">
      <c r="A3011" s="3" t="s">
        <v>2933</v>
      </c>
      <c r="B3011" s="4">
        <v>45579.0</v>
      </c>
      <c r="C3011" s="5" t="s">
        <v>9</v>
      </c>
      <c r="D3011" s="5" t="s">
        <v>17</v>
      </c>
      <c r="E3011" s="5">
        <v>3747.93</v>
      </c>
      <c r="F3011" s="5">
        <v>10.0</v>
      </c>
      <c r="G3011" s="5">
        <v>30.0</v>
      </c>
      <c r="H3011" s="5">
        <v>1597.59</v>
      </c>
      <c r="I3011" s="5">
        <f t="shared" si="1"/>
        <v>0.4262592951</v>
      </c>
    </row>
    <row r="3012">
      <c r="A3012" s="3" t="s">
        <v>2934</v>
      </c>
      <c r="B3012" s="4">
        <v>44956.0</v>
      </c>
      <c r="C3012" s="5" t="s">
        <v>9</v>
      </c>
      <c r="D3012" s="5" t="s">
        <v>23</v>
      </c>
      <c r="E3012" s="5">
        <v>4763.65</v>
      </c>
      <c r="F3012" s="5">
        <v>16.0</v>
      </c>
      <c r="G3012" s="5">
        <v>23.0</v>
      </c>
      <c r="H3012" s="5">
        <v>948.64</v>
      </c>
      <c r="I3012" s="5">
        <f t="shared" si="1"/>
        <v>0.1991414147</v>
      </c>
    </row>
    <row r="3013">
      <c r="A3013" s="3" t="s">
        <v>2935</v>
      </c>
      <c r="B3013" s="4">
        <v>45450.0</v>
      </c>
      <c r="C3013" s="5" t="s">
        <v>9</v>
      </c>
      <c r="D3013" s="5" t="s">
        <v>21</v>
      </c>
      <c r="E3013" s="5">
        <v>4335.61</v>
      </c>
      <c r="F3013" s="5">
        <v>41.0</v>
      </c>
      <c r="G3013" s="5">
        <v>19.0</v>
      </c>
      <c r="H3013" s="5">
        <v>1752.4</v>
      </c>
      <c r="I3013" s="5">
        <f t="shared" si="1"/>
        <v>0.404187646</v>
      </c>
    </row>
    <row r="3014">
      <c r="A3014" s="3" t="s">
        <v>2936</v>
      </c>
      <c r="B3014" s="4">
        <v>45587.0</v>
      </c>
      <c r="C3014" s="5" t="s">
        <v>9</v>
      </c>
      <c r="D3014" s="5" t="s">
        <v>10</v>
      </c>
      <c r="E3014" s="5">
        <v>3020.29</v>
      </c>
      <c r="F3014" s="5">
        <v>16.0</v>
      </c>
      <c r="G3014" s="5">
        <v>16.0</v>
      </c>
      <c r="H3014" s="5">
        <v>1260.27</v>
      </c>
      <c r="I3014" s="5">
        <f t="shared" si="1"/>
        <v>0.4172678783</v>
      </c>
    </row>
    <row r="3015">
      <c r="A3015" s="3" t="s">
        <v>2937</v>
      </c>
      <c r="B3015" s="4">
        <v>45572.0</v>
      </c>
      <c r="C3015" s="5" t="s">
        <v>12</v>
      </c>
      <c r="D3015" s="5" t="s">
        <v>23</v>
      </c>
      <c r="E3015" s="5">
        <v>492.36</v>
      </c>
      <c r="F3015" s="5">
        <v>5.0</v>
      </c>
      <c r="G3015" s="5">
        <v>41.0</v>
      </c>
      <c r="H3015" s="5">
        <v>1527.07</v>
      </c>
      <c r="I3015" s="5">
        <f t="shared" si="1"/>
        <v>3.1015314</v>
      </c>
    </row>
    <row r="3016">
      <c r="A3016" s="3" t="s">
        <v>2938</v>
      </c>
      <c r="B3016" s="4">
        <v>45325.0</v>
      </c>
      <c r="C3016" s="5" t="s">
        <v>16</v>
      </c>
      <c r="D3016" s="5" t="s">
        <v>19</v>
      </c>
      <c r="E3016" s="5">
        <v>4255.95</v>
      </c>
      <c r="F3016" s="5">
        <v>40.0</v>
      </c>
      <c r="G3016" s="5">
        <v>11.0</v>
      </c>
      <c r="H3016" s="5">
        <v>1536.11</v>
      </c>
      <c r="I3016" s="5">
        <f t="shared" si="1"/>
        <v>0.3609323418</v>
      </c>
    </row>
    <row r="3017">
      <c r="A3017" s="3" t="s">
        <v>2939</v>
      </c>
      <c r="B3017" s="4">
        <v>45465.0</v>
      </c>
      <c r="C3017" s="5" t="s">
        <v>9</v>
      </c>
      <c r="D3017" s="5" t="s">
        <v>17</v>
      </c>
      <c r="E3017" s="5">
        <v>2759.35</v>
      </c>
      <c r="F3017" s="5">
        <v>21.0</v>
      </c>
      <c r="G3017" s="5">
        <v>1.0</v>
      </c>
      <c r="H3017" s="5">
        <v>995.71</v>
      </c>
      <c r="I3017" s="5">
        <f t="shared" si="1"/>
        <v>0.3608494754</v>
      </c>
    </row>
    <row r="3018">
      <c r="A3018" s="3" t="s">
        <v>2940</v>
      </c>
      <c r="B3018" s="4">
        <v>44890.0</v>
      </c>
      <c r="C3018" s="5" t="s">
        <v>12</v>
      </c>
      <c r="D3018" s="5" t="s">
        <v>19</v>
      </c>
      <c r="E3018" s="5">
        <v>3731.08</v>
      </c>
      <c r="F3018" s="5">
        <v>9.0</v>
      </c>
      <c r="G3018" s="5">
        <v>6.0</v>
      </c>
      <c r="H3018" s="5">
        <v>498.98</v>
      </c>
      <c r="I3018" s="5">
        <f t="shared" si="1"/>
        <v>0.1337360764</v>
      </c>
    </row>
    <row r="3019">
      <c r="A3019" s="3" t="s">
        <v>2941</v>
      </c>
      <c r="B3019" s="4">
        <v>45419.0</v>
      </c>
      <c r="C3019" s="5" t="s">
        <v>13</v>
      </c>
      <c r="D3019" s="5" t="s">
        <v>10</v>
      </c>
      <c r="E3019" s="5">
        <v>501.26</v>
      </c>
      <c r="F3019" s="5">
        <v>40.0</v>
      </c>
      <c r="G3019" s="5">
        <v>13.0</v>
      </c>
      <c r="H3019" s="5">
        <v>298.86</v>
      </c>
      <c r="I3019" s="5">
        <f t="shared" si="1"/>
        <v>0.5962175318</v>
      </c>
    </row>
    <row r="3020">
      <c r="A3020" s="3" t="s">
        <v>2942</v>
      </c>
      <c r="B3020" s="4">
        <v>45518.0</v>
      </c>
      <c r="C3020" s="5" t="s">
        <v>12</v>
      </c>
      <c r="D3020" s="5" t="s">
        <v>19</v>
      </c>
      <c r="E3020" s="5">
        <v>3134.68</v>
      </c>
      <c r="F3020" s="5">
        <v>14.0</v>
      </c>
      <c r="G3020" s="5">
        <v>29.0</v>
      </c>
      <c r="H3020" s="5">
        <v>1912.35</v>
      </c>
      <c r="I3020" s="5">
        <f t="shared" si="1"/>
        <v>0.6100622711</v>
      </c>
    </row>
    <row r="3021">
      <c r="A3021" s="3" t="s">
        <v>2943</v>
      </c>
      <c r="B3021" s="4">
        <v>44922.0</v>
      </c>
      <c r="C3021" s="5" t="s">
        <v>13</v>
      </c>
      <c r="D3021" s="5" t="s">
        <v>19</v>
      </c>
      <c r="E3021" s="5">
        <v>4332.8</v>
      </c>
      <c r="F3021" s="5">
        <v>31.0</v>
      </c>
      <c r="G3021" s="5">
        <v>16.0</v>
      </c>
      <c r="H3021" s="5">
        <v>1035.21</v>
      </c>
      <c r="I3021" s="5">
        <f t="shared" si="1"/>
        <v>0.2389240214</v>
      </c>
    </row>
    <row r="3022">
      <c r="A3022" s="3" t="s">
        <v>2944</v>
      </c>
      <c r="B3022" s="4">
        <v>44906.0</v>
      </c>
      <c r="C3022" s="5" t="s">
        <v>12</v>
      </c>
      <c r="D3022" s="5" t="s">
        <v>21</v>
      </c>
      <c r="E3022" s="5">
        <v>3516.91</v>
      </c>
      <c r="F3022" s="5">
        <v>28.0</v>
      </c>
      <c r="G3022" s="5">
        <v>23.0</v>
      </c>
      <c r="H3022" s="5">
        <v>797.68</v>
      </c>
      <c r="I3022" s="5">
        <f t="shared" si="1"/>
        <v>0.2268127419</v>
      </c>
    </row>
    <row r="3023">
      <c r="A3023" s="3" t="s">
        <v>2945</v>
      </c>
      <c r="B3023" s="4">
        <v>45042.0</v>
      </c>
      <c r="C3023" s="5" t="s">
        <v>12</v>
      </c>
      <c r="D3023" s="5" t="s">
        <v>17</v>
      </c>
      <c r="E3023" s="5">
        <v>2421.06</v>
      </c>
      <c r="F3023" s="5">
        <v>13.0</v>
      </c>
      <c r="G3023" s="5">
        <v>28.0</v>
      </c>
      <c r="H3023" s="5">
        <v>646.71</v>
      </c>
      <c r="I3023" s="5">
        <f t="shared" si="1"/>
        <v>0.2671185349</v>
      </c>
    </row>
    <row r="3024">
      <c r="A3024" s="3" t="s">
        <v>2946</v>
      </c>
      <c r="B3024" s="4">
        <v>45124.0</v>
      </c>
      <c r="C3024" s="5" t="s">
        <v>13</v>
      </c>
      <c r="D3024" s="5" t="s">
        <v>10</v>
      </c>
      <c r="E3024" s="5">
        <v>1596.07</v>
      </c>
      <c r="F3024" s="5">
        <v>24.0</v>
      </c>
      <c r="G3024" s="5">
        <v>1.0</v>
      </c>
      <c r="H3024" s="5">
        <v>377.28</v>
      </c>
      <c r="I3024" s="5">
        <f t="shared" si="1"/>
        <v>0.2363806099</v>
      </c>
    </row>
    <row r="3025">
      <c r="A3025" s="3" t="s">
        <v>2947</v>
      </c>
      <c r="B3025" s="4">
        <v>45218.0</v>
      </c>
      <c r="C3025" s="5" t="s">
        <v>9</v>
      </c>
      <c r="D3025" s="5" t="s">
        <v>17</v>
      </c>
      <c r="E3025" s="5">
        <v>1409.68</v>
      </c>
      <c r="F3025" s="5">
        <v>13.0</v>
      </c>
      <c r="G3025" s="5">
        <v>46.0</v>
      </c>
      <c r="H3025" s="5">
        <v>1688.93</v>
      </c>
      <c r="I3025" s="5">
        <f t="shared" si="1"/>
        <v>1.198094603</v>
      </c>
    </row>
    <row r="3026">
      <c r="A3026" s="3" t="s">
        <v>2948</v>
      </c>
      <c r="B3026" s="4">
        <v>44976.0</v>
      </c>
      <c r="C3026" s="5" t="s">
        <v>16</v>
      </c>
      <c r="D3026" s="5" t="s">
        <v>10</v>
      </c>
      <c r="E3026" s="5">
        <v>3258.56</v>
      </c>
      <c r="F3026" s="5">
        <v>42.0</v>
      </c>
      <c r="G3026" s="5">
        <v>37.0</v>
      </c>
      <c r="H3026" s="5">
        <v>1386.03</v>
      </c>
      <c r="I3026" s="5">
        <f t="shared" si="1"/>
        <v>0.4253504616</v>
      </c>
    </row>
    <row r="3027">
      <c r="A3027" s="3" t="s">
        <v>2949</v>
      </c>
      <c r="B3027" s="4">
        <v>45167.0</v>
      </c>
      <c r="C3027" s="5" t="s">
        <v>16</v>
      </c>
      <c r="D3027" s="5" t="s">
        <v>19</v>
      </c>
      <c r="E3027" s="5">
        <v>910.95</v>
      </c>
      <c r="F3027" s="5">
        <v>10.0</v>
      </c>
      <c r="G3027" s="5">
        <v>35.0</v>
      </c>
      <c r="H3027" s="5">
        <v>656.56</v>
      </c>
      <c r="I3027" s="5">
        <f t="shared" si="1"/>
        <v>0.7207420824</v>
      </c>
    </row>
    <row r="3028">
      <c r="A3028" s="3" t="s">
        <v>2950</v>
      </c>
      <c r="B3028" s="4">
        <v>45601.0</v>
      </c>
      <c r="C3028" s="5" t="s">
        <v>9</v>
      </c>
      <c r="D3028" s="5" t="s">
        <v>10</v>
      </c>
      <c r="E3028" s="5">
        <v>2946.26</v>
      </c>
      <c r="F3028" s="5">
        <v>32.0</v>
      </c>
      <c r="G3028" s="5">
        <v>47.0</v>
      </c>
      <c r="H3028" s="5">
        <v>166.16</v>
      </c>
      <c r="I3028" s="5">
        <f t="shared" si="1"/>
        <v>0.05639692356</v>
      </c>
    </row>
    <row r="3029">
      <c r="A3029" s="3" t="s">
        <v>2951</v>
      </c>
      <c r="B3029" s="4">
        <v>45375.0</v>
      </c>
      <c r="C3029" s="5" t="s">
        <v>13</v>
      </c>
      <c r="D3029" s="5" t="s">
        <v>21</v>
      </c>
      <c r="E3029" s="5">
        <v>339.8</v>
      </c>
      <c r="F3029" s="5">
        <v>12.0</v>
      </c>
      <c r="G3029" s="5">
        <v>32.0</v>
      </c>
      <c r="H3029" s="5">
        <v>1048.11</v>
      </c>
      <c r="I3029" s="5">
        <f t="shared" si="1"/>
        <v>3.084490877</v>
      </c>
    </row>
    <row r="3030">
      <c r="A3030" s="3" t="s">
        <v>2952</v>
      </c>
      <c r="B3030" s="4">
        <v>44960.0</v>
      </c>
      <c r="C3030" s="5" t="s">
        <v>9</v>
      </c>
      <c r="D3030" s="5" t="s">
        <v>23</v>
      </c>
      <c r="E3030" s="5">
        <v>4596.06</v>
      </c>
      <c r="F3030" s="5">
        <v>23.0</v>
      </c>
      <c r="G3030" s="5">
        <v>14.0</v>
      </c>
      <c r="H3030" s="5">
        <v>1331.3</v>
      </c>
      <c r="I3030" s="5">
        <f t="shared" si="1"/>
        <v>0.2896611445</v>
      </c>
    </row>
    <row r="3031">
      <c r="A3031" s="3" t="s">
        <v>2953</v>
      </c>
      <c r="B3031" s="4">
        <v>45235.0</v>
      </c>
      <c r="C3031" s="5" t="s">
        <v>13</v>
      </c>
      <c r="D3031" s="5" t="s">
        <v>10</v>
      </c>
      <c r="E3031" s="5">
        <v>3050.42</v>
      </c>
      <c r="F3031" s="5">
        <v>36.0</v>
      </c>
      <c r="G3031" s="5">
        <v>13.0</v>
      </c>
      <c r="H3031" s="5">
        <v>1832.5</v>
      </c>
      <c r="I3031" s="5">
        <f t="shared" si="1"/>
        <v>0.6007369477</v>
      </c>
    </row>
    <row r="3032">
      <c r="A3032" s="3" t="s">
        <v>2954</v>
      </c>
      <c r="B3032" s="4">
        <v>45600.0</v>
      </c>
      <c r="C3032" s="5" t="s">
        <v>16</v>
      </c>
      <c r="D3032" s="5" t="s">
        <v>19</v>
      </c>
      <c r="E3032" s="5">
        <v>1747.42</v>
      </c>
      <c r="F3032" s="5">
        <v>22.0</v>
      </c>
      <c r="G3032" s="5">
        <v>10.0</v>
      </c>
      <c r="H3032" s="5">
        <v>297.66</v>
      </c>
      <c r="I3032" s="5">
        <f t="shared" si="1"/>
        <v>0.1703425622</v>
      </c>
    </row>
    <row r="3033">
      <c r="A3033" s="3" t="s">
        <v>2955</v>
      </c>
      <c r="B3033" s="4">
        <v>44973.0</v>
      </c>
      <c r="C3033" s="5" t="s">
        <v>13</v>
      </c>
      <c r="D3033" s="5" t="s">
        <v>17</v>
      </c>
      <c r="E3033" s="5">
        <v>3330.05</v>
      </c>
      <c r="F3033" s="5">
        <v>47.0</v>
      </c>
      <c r="G3033" s="5">
        <v>37.0</v>
      </c>
      <c r="H3033" s="5">
        <v>1442.74</v>
      </c>
      <c r="I3033" s="5">
        <f t="shared" si="1"/>
        <v>0.43324875</v>
      </c>
    </row>
    <row r="3034">
      <c r="A3034" s="3" t="s">
        <v>2956</v>
      </c>
      <c r="B3034" s="4">
        <v>44967.0</v>
      </c>
      <c r="C3034" s="5" t="s">
        <v>13</v>
      </c>
      <c r="D3034" s="5" t="s">
        <v>21</v>
      </c>
      <c r="E3034" s="5">
        <v>2680.04</v>
      </c>
      <c r="F3034" s="5">
        <v>8.0</v>
      </c>
      <c r="G3034" s="5">
        <v>26.0</v>
      </c>
      <c r="H3034" s="5">
        <v>449.09</v>
      </c>
      <c r="I3034" s="5">
        <f t="shared" si="1"/>
        <v>0.1675683945</v>
      </c>
    </row>
    <row r="3035">
      <c r="A3035" s="3" t="s">
        <v>2957</v>
      </c>
      <c r="B3035" s="4">
        <v>45469.0</v>
      </c>
      <c r="C3035" s="5" t="s">
        <v>9</v>
      </c>
      <c r="D3035" s="5" t="s">
        <v>19</v>
      </c>
      <c r="E3035" s="5">
        <v>2403.61</v>
      </c>
      <c r="F3035" s="5">
        <v>14.0</v>
      </c>
      <c r="G3035" s="5">
        <v>19.0</v>
      </c>
      <c r="H3035" s="5">
        <v>1541.26</v>
      </c>
      <c r="I3035" s="5">
        <f t="shared" si="1"/>
        <v>0.6412271542</v>
      </c>
    </row>
    <row r="3036">
      <c r="A3036" s="3" t="s">
        <v>2958</v>
      </c>
      <c r="B3036" s="4">
        <v>45128.0</v>
      </c>
      <c r="C3036" s="5" t="s">
        <v>9</v>
      </c>
      <c r="D3036" s="5" t="s">
        <v>19</v>
      </c>
      <c r="E3036" s="5">
        <v>3690.32</v>
      </c>
      <c r="F3036" s="5">
        <v>42.0</v>
      </c>
      <c r="G3036" s="5">
        <v>42.0</v>
      </c>
      <c r="H3036" s="5">
        <v>661.09</v>
      </c>
      <c r="I3036" s="5">
        <f t="shared" si="1"/>
        <v>0.1791416463</v>
      </c>
    </row>
    <row r="3037">
      <c r="A3037" s="3" t="s">
        <v>2959</v>
      </c>
      <c r="B3037" s="4">
        <v>45258.0</v>
      </c>
      <c r="C3037" s="5" t="s">
        <v>12</v>
      </c>
      <c r="D3037" s="5" t="s">
        <v>10</v>
      </c>
      <c r="E3037" s="5">
        <v>4525.07</v>
      </c>
      <c r="F3037" s="5">
        <v>4.0</v>
      </c>
      <c r="G3037" s="5">
        <v>14.0</v>
      </c>
      <c r="H3037" s="5">
        <v>1412.74</v>
      </c>
      <c r="I3037" s="5">
        <f t="shared" si="1"/>
        <v>0.3122029051</v>
      </c>
    </row>
    <row r="3038">
      <c r="A3038" s="3" t="s">
        <v>2960</v>
      </c>
      <c r="B3038" s="4">
        <v>45036.0</v>
      </c>
      <c r="C3038" s="5" t="s">
        <v>9</v>
      </c>
      <c r="D3038" s="5" t="s">
        <v>19</v>
      </c>
      <c r="E3038" s="5">
        <v>2286.93</v>
      </c>
      <c r="F3038" s="5">
        <v>4.0</v>
      </c>
      <c r="G3038" s="5">
        <v>34.0</v>
      </c>
      <c r="H3038" s="5">
        <v>994.73</v>
      </c>
      <c r="I3038" s="5">
        <f t="shared" si="1"/>
        <v>0.434963029</v>
      </c>
    </row>
    <row r="3039">
      <c r="A3039" s="3" t="s">
        <v>2961</v>
      </c>
      <c r="B3039" s="4">
        <v>44916.0</v>
      </c>
      <c r="C3039" s="5" t="s">
        <v>16</v>
      </c>
      <c r="D3039" s="5" t="s">
        <v>17</v>
      </c>
      <c r="E3039" s="5">
        <v>3056.12</v>
      </c>
      <c r="F3039" s="5">
        <v>21.0</v>
      </c>
      <c r="G3039" s="5">
        <v>34.0</v>
      </c>
      <c r="H3039" s="5">
        <v>1910.36</v>
      </c>
      <c r="I3039" s="5">
        <f t="shared" si="1"/>
        <v>0.6250932555</v>
      </c>
    </row>
    <row r="3040">
      <c r="A3040" s="3" t="s">
        <v>2962</v>
      </c>
      <c r="B3040" s="4">
        <v>45160.0</v>
      </c>
      <c r="C3040" s="5" t="s">
        <v>16</v>
      </c>
      <c r="D3040" s="5" t="s">
        <v>21</v>
      </c>
      <c r="E3040" s="5">
        <v>2167.17</v>
      </c>
      <c r="F3040" s="5">
        <v>35.0</v>
      </c>
      <c r="G3040" s="5">
        <v>27.0</v>
      </c>
      <c r="H3040" s="5">
        <v>1091.72</v>
      </c>
      <c r="I3040" s="5">
        <f t="shared" si="1"/>
        <v>0.5037537434</v>
      </c>
    </row>
    <row r="3041">
      <c r="A3041" s="3" t="s">
        <v>2963</v>
      </c>
      <c r="B3041" s="4">
        <v>45366.0</v>
      </c>
      <c r="C3041" s="5" t="s">
        <v>16</v>
      </c>
      <c r="D3041" s="5" t="s">
        <v>17</v>
      </c>
      <c r="E3041" s="5">
        <v>3974.99</v>
      </c>
      <c r="F3041" s="5">
        <v>24.0</v>
      </c>
      <c r="G3041" s="5">
        <v>43.0</v>
      </c>
      <c r="H3041" s="5">
        <v>1971.49</v>
      </c>
      <c r="I3041" s="5">
        <f t="shared" si="1"/>
        <v>0.4959735748</v>
      </c>
    </row>
    <row r="3042">
      <c r="A3042" s="3" t="s">
        <v>2964</v>
      </c>
      <c r="B3042" s="4">
        <v>45392.0</v>
      </c>
      <c r="C3042" s="5" t="s">
        <v>12</v>
      </c>
      <c r="D3042" s="5" t="s">
        <v>17</v>
      </c>
      <c r="E3042" s="5">
        <v>1364.82</v>
      </c>
      <c r="F3042" s="5">
        <v>36.0</v>
      </c>
      <c r="G3042" s="5">
        <v>18.0</v>
      </c>
      <c r="H3042" s="5">
        <v>141.72</v>
      </c>
      <c r="I3042" s="5">
        <f t="shared" si="1"/>
        <v>0.1038378687</v>
      </c>
    </row>
    <row r="3043">
      <c r="A3043" s="3" t="s">
        <v>2965</v>
      </c>
      <c r="B3043" s="4">
        <v>45004.0</v>
      </c>
      <c r="C3043" s="5" t="s">
        <v>12</v>
      </c>
      <c r="D3043" s="5" t="s">
        <v>10</v>
      </c>
      <c r="E3043" s="5">
        <v>556.16</v>
      </c>
      <c r="F3043" s="5">
        <v>3.0</v>
      </c>
      <c r="G3043" s="5">
        <v>34.0</v>
      </c>
      <c r="H3043" s="5">
        <v>1713.3</v>
      </c>
      <c r="I3043" s="5">
        <f t="shared" si="1"/>
        <v>3.08058832</v>
      </c>
    </row>
    <row r="3044">
      <c r="A3044" s="3" t="s">
        <v>2966</v>
      </c>
      <c r="B3044" s="4">
        <v>45515.0</v>
      </c>
      <c r="C3044" s="5" t="s">
        <v>16</v>
      </c>
      <c r="D3044" s="5" t="s">
        <v>23</v>
      </c>
      <c r="E3044" s="5">
        <v>1817.15</v>
      </c>
      <c r="F3044" s="5">
        <v>3.0</v>
      </c>
      <c r="G3044" s="5">
        <v>18.0</v>
      </c>
      <c r="H3044" s="5">
        <v>108.89</v>
      </c>
      <c r="I3044" s="5">
        <f t="shared" si="1"/>
        <v>0.05992350659</v>
      </c>
    </row>
    <row r="3045">
      <c r="A3045" s="3" t="s">
        <v>2967</v>
      </c>
      <c r="B3045" s="4">
        <v>45128.0</v>
      </c>
      <c r="C3045" s="5" t="s">
        <v>9</v>
      </c>
      <c r="D3045" s="5" t="s">
        <v>21</v>
      </c>
      <c r="E3045" s="5">
        <v>4621.25</v>
      </c>
      <c r="F3045" s="5">
        <v>50.0</v>
      </c>
      <c r="G3045" s="5">
        <v>26.0</v>
      </c>
      <c r="H3045" s="5">
        <v>156.95</v>
      </c>
      <c r="I3045" s="5">
        <f t="shared" si="1"/>
        <v>0.03396267244</v>
      </c>
    </row>
    <row r="3046">
      <c r="A3046" s="3" t="s">
        <v>2968</v>
      </c>
      <c r="B3046" s="4">
        <v>45497.0</v>
      </c>
      <c r="C3046" s="5" t="s">
        <v>13</v>
      </c>
      <c r="D3046" s="5" t="s">
        <v>10</v>
      </c>
      <c r="E3046" s="5">
        <v>1869.44</v>
      </c>
      <c r="F3046" s="5">
        <v>35.0</v>
      </c>
      <c r="G3046" s="5">
        <v>22.0</v>
      </c>
      <c r="H3046" s="5">
        <v>1812.66</v>
      </c>
      <c r="I3046" s="5">
        <f t="shared" si="1"/>
        <v>0.9696272681</v>
      </c>
    </row>
    <row r="3047">
      <c r="A3047" s="3">
        <v>9.8153035E7</v>
      </c>
      <c r="B3047" s="4">
        <v>45372.0</v>
      </c>
      <c r="C3047" s="5" t="s">
        <v>12</v>
      </c>
      <c r="D3047" s="5" t="s">
        <v>23</v>
      </c>
      <c r="E3047" s="5">
        <v>2524.61</v>
      </c>
      <c r="F3047" s="5">
        <v>41.0</v>
      </c>
      <c r="G3047" s="5">
        <v>14.0</v>
      </c>
      <c r="H3047" s="5">
        <v>1814.26</v>
      </c>
      <c r="I3047" s="5">
        <f t="shared" si="1"/>
        <v>0.7186298082</v>
      </c>
    </row>
    <row r="3048">
      <c r="A3048" s="3" t="s">
        <v>2969</v>
      </c>
      <c r="B3048" s="4">
        <v>45047.0</v>
      </c>
      <c r="C3048" s="5" t="s">
        <v>13</v>
      </c>
      <c r="D3048" s="5" t="s">
        <v>17</v>
      </c>
      <c r="E3048" s="5">
        <v>1596.68</v>
      </c>
      <c r="F3048" s="5">
        <v>19.0</v>
      </c>
      <c r="G3048" s="5">
        <v>23.0</v>
      </c>
      <c r="H3048" s="5">
        <v>590.44</v>
      </c>
      <c r="I3048" s="5">
        <f t="shared" si="1"/>
        <v>0.3697923191</v>
      </c>
    </row>
    <row r="3049">
      <c r="A3049" s="3" t="s">
        <v>2970</v>
      </c>
      <c r="B3049" s="4">
        <v>44970.0</v>
      </c>
      <c r="C3049" s="5" t="s">
        <v>16</v>
      </c>
      <c r="D3049" s="5" t="s">
        <v>10</v>
      </c>
      <c r="E3049" s="5">
        <v>923.79</v>
      </c>
      <c r="F3049" s="5">
        <v>6.0</v>
      </c>
      <c r="G3049" s="5">
        <v>34.0</v>
      </c>
      <c r="H3049" s="5">
        <v>828.33</v>
      </c>
      <c r="I3049" s="5">
        <f t="shared" si="1"/>
        <v>0.8966648264</v>
      </c>
    </row>
    <row r="3050">
      <c r="A3050" s="3" t="s">
        <v>2971</v>
      </c>
      <c r="B3050" s="4">
        <v>45045.0</v>
      </c>
      <c r="C3050" s="5" t="s">
        <v>12</v>
      </c>
      <c r="D3050" s="5" t="s">
        <v>19</v>
      </c>
      <c r="E3050" s="5">
        <v>1371.08</v>
      </c>
      <c r="F3050" s="5">
        <v>8.0</v>
      </c>
      <c r="G3050" s="5">
        <v>12.0</v>
      </c>
      <c r="H3050" s="5">
        <v>1826.43</v>
      </c>
      <c r="I3050" s="5">
        <f t="shared" si="1"/>
        <v>1.332110453</v>
      </c>
    </row>
    <row r="3051">
      <c r="A3051" s="3" t="s">
        <v>2972</v>
      </c>
      <c r="B3051" s="4">
        <v>45522.0</v>
      </c>
      <c r="C3051" s="5" t="s">
        <v>12</v>
      </c>
      <c r="D3051" s="5" t="s">
        <v>21</v>
      </c>
      <c r="E3051" s="5">
        <v>4474.9</v>
      </c>
      <c r="F3051" s="5">
        <v>28.0</v>
      </c>
      <c r="G3051" s="5">
        <v>29.0</v>
      </c>
      <c r="H3051" s="5">
        <v>489.23</v>
      </c>
      <c r="I3051" s="5">
        <f t="shared" si="1"/>
        <v>0.1093275827</v>
      </c>
    </row>
    <row r="3052">
      <c r="A3052" s="3" t="s">
        <v>2973</v>
      </c>
      <c r="B3052" s="4">
        <v>45414.0</v>
      </c>
      <c r="C3052" s="5" t="s">
        <v>9</v>
      </c>
      <c r="D3052" s="5" t="s">
        <v>21</v>
      </c>
      <c r="E3052" s="5">
        <v>3863.09</v>
      </c>
      <c r="F3052" s="5">
        <v>14.0</v>
      </c>
      <c r="G3052" s="5">
        <v>37.0</v>
      </c>
      <c r="H3052" s="5">
        <v>1927.3</v>
      </c>
      <c r="I3052" s="5">
        <f t="shared" si="1"/>
        <v>0.4989011387</v>
      </c>
    </row>
    <row r="3053">
      <c r="A3053" s="3" t="s">
        <v>2974</v>
      </c>
      <c r="B3053" s="4">
        <v>45071.0</v>
      </c>
      <c r="C3053" s="5" t="s">
        <v>16</v>
      </c>
      <c r="D3053" s="5" t="s">
        <v>17</v>
      </c>
      <c r="E3053" s="5">
        <v>1317.13</v>
      </c>
      <c r="F3053" s="5">
        <v>2.0</v>
      </c>
      <c r="G3053" s="5">
        <v>47.0</v>
      </c>
      <c r="H3053" s="5">
        <v>1207.21</v>
      </c>
      <c r="I3053" s="5">
        <f t="shared" si="1"/>
        <v>0.9165458231</v>
      </c>
    </row>
    <row r="3054">
      <c r="A3054" s="3" t="s">
        <v>2975</v>
      </c>
      <c r="B3054" s="4">
        <v>45319.0</v>
      </c>
      <c r="C3054" s="5" t="s">
        <v>16</v>
      </c>
      <c r="D3054" s="5" t="s">
        <v>17</v>
      </c>
      <c r="E3054" s="5">
        <v>3563.32</v>
      </c>
      <c r="F3054" s="5">
        <v>6.0</v>
      </c>
      <c r="G3054" s="5">
        <v>26.0</v>
      </c>
      <c r="H3054" s="5">
        <v>224.33</v>
      </c>
      <c r="I3054" s="5">
        <f t="shared" si="1"/>
        <v>0.06295533379</v>
      </c>
    </row>
    <row r="3055">
      <c r="A3055" s="3" t="s">
        <v>2976</v>
      </c>
      <c r="B3055" s="4">
        <v>44893.0</v>
      </c>
      <c r="C3055" s="5" t="s">
        <v>12</v>
      </c>
      <c r="D3055" s="5" t="s">
        <v>17</v>
      </c>
      <c r="E3055" s="5">
        <v>1496.46</v>
      </c>
      <c r="F3055" s="5">
        <v>50.0</v>
      </c>
      <c r="G3055" s="5">
        <v>43.0</v>
      </c>
      <c r="H3055" s="5">
        <v>746.29</v>
      </c>
      <c r="I3055" s="5">
        <f t="shared" si="1"/>
        <v>0.4987036072</v>
      </c>
    </row>
    <row r="3056">
      <c r="A3056" s="3" t="s">
        <v>2977</v>
      </c>
      <c r="B3056" s="4">
        <v>45315.0</v>
      </c>
      <c r="C3056" s="5" t="s">
        <v>9</v>
      </c>
      <c r="D3056" s="5" t="s">
        <v>21</v>
      </c>
      <c r="E3056" s="5">
        <v>4485.74</v>
      </c>
      <c r="F3056" s="5">
        <v>43.0</v>
      </c>
      <c r="G3056" s="5">
        <v>19.0</v>
      </c>
      <c r="H3056" s="5">
        <v>1456.14</v>
      </c>
      <c r="I3056" s="5">
        <f t="shared" si="1"/>
        <v>0.3246153366</v>
      </c>
    </row>
    <row r="3057">
      <c r="A3057" s="3" t="s">
        <v>2978</v>
      </c>
      <c r="B3057" s="4">
        <v>45273.0</v>
      </c>
      <c r="C3057" s="5" t="s">
        <v>13</v>
      </c>
      <c r="D3057" s="5" t="s">
        <v>19</v>
      </c>
      <c r="E3057" s="5">
        <v>1664.61</v>
      </c>
      <c r="F3057" s="5">
        <v>21.0</v>
      </c>
      <c r="G3057" s="5">
        <v>15.0</v>
      </c>
      <c r="H3057" s="5">
        <v>231.25</v>
      </c>
      <c r="I3057" s="5">
        <f t="shared" si="1"/>
        <v>0.138921429</v>
      </c>
    </row>
    <row r="3058">
      <c r="A3058" s="3" t="s">
        <v>2979</v>
      </c>
      <c r="B3058" s="4">
        <v>45395.0</v>
      </c>
      <c r="C3058" s="5" t="s">
        <v>13</v>
      </c>
      <c r="D3058" s="5" t="s">
        <v>10</v>
      </c>
      <c r="E3058" s="5">
        <v>4008.82</v>
      </c>
      <c r="F3058" s="5">
        <v>22.0</v>
      </c>
      <c r="G3058" s="5">
        <v>14.0</v>
      </c>
      <c r="H3058" s="5">
        <v>1544.71</v>
      </c>
      <c r="I3058" s="5">
        <f t="shared" si="1"/>
        <v>0.3853278521</v>
      </c>
    </row>
    <row r="3059">
      <c r="A3059" s="3" t="s">
        <v>2980</v>
      </c>
      <c r="B3059" s="4">
        <v>45361.0</v>
      </c>
      <c r="C3059" s="5" t="s">
        <v>12</v>
      </c>
      <c r="D3059" s="5" t="s">
        <v>19</v>
      </c>
      <c r="E3059" s="5">
        <v>4212.14</v>
      </c>
      <c r="F3059" s="5">
        <v>46.0</v>
      </c>
      <c r="G3059" s="5">
        <v>50.0</v>
      </c>
      <c r="H3059" s="5">
        <v>75.34</v>
      </c>
      <c r="I3059" s="5">
        <f t="shared" si="1"/>
        <v>0.01788639504</v>
      </c>
    </row>
    <row r="3060">
      <c r="A3060" s="3" t="s">
        <v>2981</v>
      </c>
      <c r="B3060" s="4">
        <v>44949.0</v>
      </c>
      <c r="C3060" s="5" t="s">
        <v>13</v>
      </c>
      <c r="D3060" s="5" t="s">
        <v>21</v>
      </c>
      <c r="E3060" s="5">
        <v>2848.81</v>
      </c>
      <c r="F3060" s="5">
        <v>44.0</v>
      </c>
      <c r="G3060" s="5">
        <v>23.0</v>
      </c>
      <c r="H3060" s="5">
        <v>239.48</v>
      </c>
      <c r="I3060" s="5">
        <f t="shared" si="1"/>
        <v>0.08406317024</v>
      </c>
    </row>
    <row r="3061">
      <c r="A3061" s="3" t="s">
        <v>2982</v>
      </c>
      <c r="B3061" s="4">
        <v>45115.0</v>
      </c>
      <c r="C3061" s="5" t="s">
        <v>9</v>
      </c>
      <c r="D3061" s="5" t="s">
        <v>10</v>
      </c>
      <c r="E3061" s="5">
        <v>2543.59</v>
      </c>
      <c r="F3061" s="5">
        <v>48.0</v>
      </c>
      <c r="G3061" s="5">
        <v>30.0</v>
      </c>
      <c r="H3061" s="5">
        <v>1891.96</v>
      </c>
      <c r="I3061" s="5">
        <f t="shared" si="1"/>
        <v>0.7438148444</v>
      </c>
    </row>
    <row r="3062">
      <c r="A3062" s="3" t="s">
        <v>2983</v>
      </c>
      <c r="B3062" s="4">
        <v>45354.0</v>
      </c>
      <c r="C3062" s="5" t="s">
        <v>12</v>
      </c>
      <c r="D3062" s="5" t="s">
        <v>10</v>
      </c>
      <c r="E3062" s="5">
        <v>3726.98</v>
      </c>
      <c r="F3062" s="5">
        <v>27.0</v>
      </c>
      <c r="G3062" s="5">
        <v>35.0</v>
      </c>
      <c r="H3062" s="5">
        <v>576.1</v>
      </c>
      <c r="I3062" s="5">
        <f t="shared" si="1"/>
        <v>0.1545755545</v>
      </c>
    </row>
    <row r="3063">
      <c r="A3063" s="3" t="s">
        <v>2984</v>
      </c>
      <c r="B3063" s="4">
        <v>45133.0</v>
      </c>
      <c r="C3063" s="5" t="s">
        <v>9</v>
      </c>
      <c r="D3063" s="5" t="s">
        <v>19</v>
      </c>
      <c r="E3063" s="5">
        <v>4006.95</v>
      </c>
      <c r="F3063" s="5">
        <v>23.0</v>
      </c>
      <c r="G3063" s="5">
        <v>21.0</v>
      </c>
      <c r="H3063" s="5">
        <v>1597.59</v>
      </c>
      <c r="I3063" s="5">
        <f t="shared" si="1"/>
        <v>0.3987047505</v>
      </c>
    </row>
    <row r="3064">
      <c r="A3064" s="3" t="s">
        <v>2985</v>
      </c>
      <c r="B3064" s="4">
        <v>45361.0</v>
      </c>
      <c r="C3064" s="5" t="s">
        <v>12</v>
      </c>
      <c r="D3064" s="5" t="s">
        <v>17</v>
      </c>
      <c r="E3064" s="5">
        <v>627.36</v>
      </c>
      <c r="F3064" s="5">
        <v>14.0</v>
      </c>
      <c r="G3064" s="5">
        <v>8.0</v>
      </c>
      <c r="H3064" s="5">
        <v>910.52</v>
      </c>
      <c r="I3064" s="5">
        <f t="shared" si="1"/>
        <v>1.451351696</v>
      </c>
    </row>
    <row r="3065">
      <c r="A3065" s="3" t="s">
        <v>2986</v>
      </c>
      <c r="B3065" s="4">
        <v>45128.0</v>
      </c>
      <c r="C3065" s="5" t="s">
        <v>9</v>
      </c>
      <c r="D3065" s="5" t="s">
        <v>23</v>
      </c>
      <c r="E3065" s="5">
        <v>1994.19</v>
      </c>
      <c r="F3065" s="5">
        <v>26.0</v>
      </c>
      <c r="G3065" s="5">
        <v>42.0</v>
      </c>
      <c r="H3065" s="5">
        <v>1604.04</v>
      </c>
      <c r="I3065" s="5">
        <f t="shared" si="1"/>
        <v>0.8043566561</v>
      </c>
    </row>
    <row r="3066">
      <c r="A3066" s="3" t="s">
        <v>2987</v>
      </c>
      <c r="B3066" s="4">
        <v>45065.0</v>
      </c>
      <c r="C3066" s="5" t="s">
        <v>9</v>
      </c>
      <c r="D3066" s="5" t="s">
        <v>17</v>
      </c>
      <c r="E3066" s="5">
        <v>3039.98</v>
      </c>
      <c r="F3066" s="5">
        <v>50.0</v>
      </c>
      <c r="G3066" s="5">
        <v>0.0</v>
      </c>
      <c r="H3066" s="5">
        <v>1505.34</v>
      </c>
      <c r="I3066" s="5">
        <f t="shared" si="1"/>
        <v>0.4951808893</v>
      </c>
    </row>
    <row r="3067">
      <c r="A3067" s="3" t="s">
        <v>2988</v>
      </c>
      <c r="B3067" s="4">
        <v>45508.0</v>
      </c>
      <c r="C3067" s="5" t="s">
        <v>13</v>
      </c>
      <c r="D3067" s="5" t="s">
        <v>23</v>
      </c>
      <c r="E3067" s="5">
        <v>2190.85</v>
      </c>
      <c r="F3067" s="5">
        <v>14.0</v>
      </c>
      <c r="G3067" s="5">
        <v>5.0</v>
      </c>
      <c r="H3067" s="5">
        <v>578.42</v>
      </c>
      <c r="I3067" s="5">
        <f t="shared" si="1"/>
        <v>0.2640162494</v>
      </c>
    </row>
    <row r="3068">
      <c r="A3068" s="3" t="s">
        <v>2989</v>
      </c>
      <c r="B3068" s="4">
        <v>44935.0</v>
      </c>
      <c r="C3068" s="5" t="s">
        <v>13</v>
      </c>
      <c r="D3068" s="5" t="s">
        <v>10</v>
      </c>
      <c r="E3068" s="5">
        <v>807.55</v>
      </c>
      <c r="F3068" s="5">
        <v>19.0</v>
      </c>
      <c r="G3068" s="5">
        <v>19.0</v>
      </c>
      <c r="H3068" s="5">
        <v>97.53</v>
      </c>
      <c r="I3068" s="5">
        <f t="shared" si="1"/>
        <v>0.1207727076</v>
      </c>
    </row>
    <row r="3069">
      <c r="A3069" s="3" t="s">
        <v>2990</v>
      </c>
      <c r="B3069" s="4">
        <v>45177.0</v>
      </c>
      <c r="C3069" s="5" t="s">
        <v>12</v>
      </c>
      <c r="D3069" s="5" t="s">
        <v>21</v>
      </c>
      <c r="E3069" s="5">
        <v>1837.2</v>
      </c>
      <c r="F3069" s="5">
        <v>11.0</v>
      </c>
      <c r="G3069" s="5">
        <v>12.0</v>
      </c>
      <c r="H3069" s="5">
        <v>672.52</v>
      </c>
      <c r="I3069" s="5">
        <f t="shared" si="1"/>
        <v>0.3660570433</v>
      </c>
    </row>
    <row r="3070">
      <c r="A3070" s="3" t="s">
        <v>2991</v>
      </c>
      <c r="B3070" s="4">
        <v>45096.0</v>
      </c>
      <c r="C3070" s="5" t="s">
        <v>9</v>
      </c>
      <c r="D3070" s="5" t="s">
        <v>10</v>
      </c>
      <c r="E3070" s="5">
        <v>1862.71</v>
      </c>
      <c r="F3070" s="5">
        <v>30.0</v>
      </c>
      <c r="G3070" s="5">
        <v>5.0</v>
      </c>
      <c r="H3070" s="5">
        <v>884.54</v>
      </c>
      <c r="I3070" s="5">
        <f t="shared" si="1"/>
        <v>0.4748672633</v>
      </c>
    </row>
    <row r="3071">
      <c r="A3071" s="3" t="s">
        <v>2992</v>
      </c>
      <c r="B3071" s="4">
        <v>45262.0</v>
      </c>
      <c r="C3071" s="5" t="s">
        <v>12</v>
      </c>
      <c r="D3071" s="5" t="s">
        <v>17</v>
      </c>
      <c r="E3071" s="5">
        <v>3232.9</v>
      </c>
      <c r="F3071" s="5">
        <v>1.0</v>
      </c>
      <c r="G3071" s="5">
        <v>23.0</v>
      </c>
      <c r="H3071" s="5">
        <v>1287.32</v>
      </c>
      <c r="I3071" s="5">
        <f t="shared" si="1"/>
        <v>0.3981935723</v>
      </c>
    </row>
    <row r="3072">
      <c r="A3072" s="3">
        <v>7.0486511E7</v>
      </c>
      <c r="B3072" s="4">
        <v>45441.0</v>
      </c>
      <c r="C3072" s="5" t="s">
        <v>13</v>
      </c>
      <c r="D3072" s="5" t="s">
        <v>19</v>
      </c>
      <c r="E3072" s="5">
        <v>3883.83</v>
      </c>
      <c r="F3072" s="5">
        <v>19.0</v>
      </c>
      <c r="G3072" s="5">
        <v>7.0</v>
      </c>
      <c r="H3072" s="5">
        <v>800.04</v>
      </c>
      <c r="I3072" s="5">
        <f t="shared" si="1"/>
        <v>0.2059925383</v>
      </c>
    </row>
    <row r="3073">
      <c r="A3073" s="3" t="s">
        <v>2993</v>
      </c>
      <c r="B3073" s="4">
        <v>45456.0</v>
      </c>
      <c r="C3073" s="5" t="s">
        <v>9</v>
      </c>
      <c r="D3073" s="5" t="s">
        <v>21</v>
      </c>
      <c r="E3073" s="5">
        <v>2700.53</v>
      </c>
      <c r="F3073" s="5">
        <v>50.0</v>
      </c>
      <c r="G3073" s="5">
        <v>45.0</v>
      </c>
      <c r="H3073" s="5">
        <v>1027.85</v>
      </c>
      <c r="I3073" s="5">
        <f t="shared" si="1"/>
        <v>0.3806104728</v>
      </c>
    </row>
    <row r="3074">
      <c r="A3074" s="3" t="s">
        <v>2994</v>
      </c>
      <c r="B3074" s="4">
        <v>45552.0</v>
      </c>
      <c r="C3074" s="5" t="s">
        <v>16</v>
      </c>
      <c r="D3074" s="5" t="s">
        <v>10</v>
      </c>
      <c r="E3074" s="5">
        <v>1237.05</v>
      </c>
      <c r="F3074" s="5">
        <v>24.0</v>
      </c>
      <c r="G3074" s="5">
        <v>14.0</v>
      </c>
      <c r="H3074" s="5">
        <v>538.75</v>
      </c>
      <c r="I3074" s="5">
        <f t="shared" si="1"/>
        <v>0.4355119033</v>
      </c>
    </row>
    <row r="3075">
      <c r="A3075" s="3" t="s">
        <v>2995</v>
      </c>
      <c r="B3075" s="4">
        <v>45364.0</v>
      </c>
      <c r="C3075" s="5" t="s">
        <v>13</v>
      </c>
      <c r="D3075" s="5" t="s">
        <v>19</v>
      </c>
      <c r="E3075" s="5">
        <v>2841.11</v>
      </c>
      <c r="F3075" s="5">
        <v>37.0</v>
      </c>
      <c r="G3075" s="5">
        <v>15.0</v>
      </c>
      <c r="H3075" s="5">
        <v>1702.88</v>
      </c>
      <c r="I3075" s="5">
        <f t="shared" si="1"/>
        <v>0.5993713725</v>
      </c>
    </row>
    <row r="3076">
      <c r="A3076" s="3" t="s">
        <v>2996</v>
      </c>
      <c r="B3076" s="4">
        <v>44945.0</v>
      </c>
      <c r="C3076" s="5" t="s">
        <v>12</v>
      </c>
      <c r="D3076" s="5" t="s">
        <v>21</v>
      </c>
      <c r="E3076" s="5">
        <v>2893.08</v>
      </c>
      <c r="F3076" s="5">
        <v>39.0</v>
      </c>
      <c r="G3076" s="5">
        <v>38.0</v>
      </c>
      <c r="H3076" s="5">
        <v>1541.33</v>
      </c>
      <c r="I3076" s="5">
        <f t="shared" si="1"/>
        <v>0.5327643895</v>
      </c>
    </row>
    <row r="3077">
      <c r="A3077" s="3" t="s">
        <v>2997</v>
      </c>
      <c r="B3077" s="4">
        <v>45190.0</v>
      </c>
      <c r="C3077" s="5" t="s">
        <v>9</v>
      </c>
      <c r="D3077" s="5" t="s">
        <v>19</v>
      </c>
      <c r="E3077" s="5">
        <v>2130.69</v>
      </c>
      <c r="F3077" s="5">
        <v>39.0</v>
      </c>
      <c r="G3077" s="5">
        <v>37.0</v>
      </c>
      <c r="H3077" s="5">
        <v>31.39</v>
      </c>
      <c r="I3077" s="5">
        <f t="shared" si="1"/>
        <v>0.01473231676</v>
      </c>
    </row>
    <row r="3078">
      <c r="A3078" s="3" t="s">
        <v>2998</v>
      </c>
      <c r="B3078" s="4">
        <v>44981.0</v>
      </c>
      <c r="C3078" s="5" t="s">
        <v>13</v>
      </c>
      <c r="D3078" s="5" t="s">
        <v>23</v>
      </c>
      <c r="E3078" s="5">
        <v>1458.88</v>
      </c>
      <c r="F3078" s="5">
        <v>49.0</v>
      </c>
      <c r="G3078" s="5">
        <v>30.0</v>
      </c>
      <c r="H3078" s="5">
        <v>1205.33</v>
      </c>
      <c r="I3078" s="5">
        <f t="shared" si="1"/>
        <v>0.8262022922</v>
      </c>
    </row>
    <row r="3079">
      <c r="A3079" s="3" t="s">
        <v>2999</v>
      </c>
      <c r="B3079" s="4">
        <v>45076.0</v>
      </c>
      <c r="C3079" s="5" t="s">
        <v>9</v>
      </c>
      <c r="D3079" s="5" t="s">
        <v>10</v>
      </c>
      <c r="E3079" s="5">
        <v>2547.34</v>
      </c>
      <c r="F3079" s="5">
        <v>26.0</v>
      </c>
      <c r="G3079" s="5">
        <v>29.0</v>
      </c>
      <c r="H3079" s="5">
        <v>565.97</v>
      </c>
      <c r="I3079" s="5">
        <f t="shared" si="1"/>
        <v>0.2221807847</v>
      </c>
    </row>
    <row r="3080">
      <c r="A3080" s="3" t="s">
        <v>3000</v>
      </c>
      <c r="B3080" s="4">
        <v>45259.0</v>
      </c>
      <c r="C3080" s="5" t="s">
        <v>16</v>
      </c>
      <c r="D3080" s="5" t="s">
        <v>23</v>
      </c>
      <c r="E3080" s="5">
        <v>3140.01</v>
      </c>
      <c r="F3080" s="5">
        <v>3.0</v>
      </c>
      <c r="G3080" s="5">
        <v>1.0</v>
      </c>
      <c r="H3080" s="5">
        <v>664.33</v>
      </c>
      <c r="I3080" s="5">
        <f t="shared" si="1"/>
        <v>0.2115693899</v>
      </c>
    </row>
    <row r="3081">
      <c r="A3081" s="3" t="s">
        <v>3001</v>
      </c>
      <c r="B3081" s="4">
        <v>45154.0</v>
      </c>
      <c r="C3081" s="5" t="s">
        <v>13</v>
      </c>
      <c r="D3081" s="5" t="s">
        <v>23</v>
      </c>
      <c r="E3081" s="5">
        <v>2999.15</v>
      </c>
      <c r="F3081" s="5">
        <v>40.0</v>
      </c>
      <c r="G3081" s="5">
        <v>33.0</v>
      </c>
      <c r="H3081" s="5">
        <v>948.46</v>
      </c>
      <c r="I3081" s="5">
        <f t="shared" si="1"/>
        <v>0.3162429355</v>
      </c>
    </row>
    <row r="3082">
      <c r="A3082" s="3" t="s">
        <v>3002</v>
      </c>
      <c r="B3082" s="4">
        <v>45159.0</v>
      </c>
      <c r="C3082" s="5" t="s">
        <v>13</v>
      </c>
      <c r="D3082" s="5" t="s">
        <v>23</v>
      </c>
      <c r="E3082" s="5">
        <v>3242.14</v>
      </c>
      <c r="F3082" s="5">
        <v>39.0</v>
      </c>
      <c r="G3082" s="5">
        <v>2.0</v>
      </c>
      <c r="H3082" s="5">
        <v>1775.74</v>
      </c>
      <c r="I3082" s="5">
        <f t="shared" si="1"/>
        <v>0.5477061447</v>
      </c>
    </row>
    <row r="3083">
      <c r="A3083" s="3">
        <v>8098127.0</v>
      </c>
      <c r="B3083" s="4">
        <v>45265.0</v>
      </c>
      <c r="C3083" s="5" t="s">
        <v>12</v>
      </c>
      <c r="D3083" s="5" t="s">
        <v>21</v>
      </c>
      <c r="E3083" s="5">
        <v>4207.8</v>
      </c>
      <c r="F3083" s="5">
        <v>22.0</v>
      </c>
      <c r="G3083" s="5">
        <v>24.0</v>
      </c>
      <c r="H3083" s="5">
        <v>768.42</v>
      </c>
      <c r="I3083" s="5">
        <f t="shared" si="1"/>
        <v>0.1826179952</v>
      </c>
    </row>
    <row r="3084">
      <c r="A3084" s="3" t="s">
        <v>3003</v>
      </c>
      <c r="B3084" s="4">
        <v>45003.0</v>
      </c>
      <c r="C3084" s="5" t="s">
        <v>9</v>
      </c>
      <c r="D3084" s="5" t="s">
        <v>17</v>
      </c>
      <c r="E3084" s="5">
        <v>4744.37</v>
      </c>
      <c r="F3084" s="5">
        <v>22.0</v>
      </c>
      <c r="G3084" s="5">
        <v>35.0</v>
      </c>
      <c r="H3084" s="5">
        <v>249.46</v>
      </c>
      <c r="I3084" s="5">
        <f t="shared" si="1"/>
        <v>0.05258021613</v>
      </c>
    </row>
    <row r="3085">
      <c r="A3085" s="3" t="s">
        <v>3004</v>
      </c>
      <c r="B3085" s="4">
        <v>44889.0</v>
      </c>
      <c r="C3085" s="5" t="s">
        <v>12</v>
      </c>
      <c r="D3085" s="5" t="s">
        <v>17</v>
      </c>
      <c r="E3085" s="5">
        <v>3672.66</v>
      </c>
      <c r="F3085" s="5">
        <v>2.0</v>
      </c>
      <c r="G3085" s="5">
        <v>24.0</v>
      </c>
      <c r="H3085" s="5">
        <v>1480.0</v>
      </c>
      <c r="I3085" s="5">
        <f t="shared" si="1"/>
        <v>0.4029776783</v>
      </c>
    </row>
    <row r="3086">
      <c r="A3086" s="3" t="s">
        <v>3005</v>
      </c>
      <c r="B3086" s="4">
        <v>44994.0</v>
      </c>
      <c r="C3086" s="5" t="s">
        <v>12</v>
      </c>
      <c r="D3086" s="5" t="s">
        <v>23</v>
      </c>
      <c r="E3086" s="5">
        <v>4946.77</v>
      </c>
      <c r="F3086" s="5">
        <v>39.0</v>
      </c>
      <c r="G3086" s="5">
        <v>21.0</v>
      </c>
      <c r="H3086" s="5">
        <v>869.66</v>
      </c>
      <c r="I3086" s="5">
        <f t="shared" si="1"/>
        <v>0.1758036052</v>
      </c>
    </row>
    <row r="3087">
      <c r="A3087" s="3" t="s">
        <v>3006</v>
      </c>
      <c r="B3087" s="4">
        <v>45093.0</v>
      </c>
      <c r="C3087" s="5" t="s">
        <v>16</v>
      </c>
      <c r="D3087" s="5" t="s">
        <v>19</v>
      </c>
      <c r="E3087" s="5">
        <v>3819.03</v>
      </c>
      <c r="F3087" s="5">
        <v>37.0</v>
      </c>
      <c r="G3087" s="5">
        <v>45.0</v>
      </c>
      <c r="H3087" s="5">
        <v>1031.71</v>
      </c>
      <c r="I3087" s="5">
        <f t="shared" si="1"/>
        <v>0.2701497501</v>
      </c>
    </row>
    <row r="3088">
      <c r="A3088" s="3" t="s">
        <v>3007</v>
      </c>
      <c r="B3088" s="4">
        <v>44953.0</v>
      </c>
      <c r="C3088" s="5" t="s">
        <v>12</v>
      </c>
      <c r="D3088" s="5" t="s">
        <v>10</v>
      </c>
      <c r="E3088" s="5">
        <v>3040.95</v>
      </c>
      <c r="F3088" s="5">
        <v>37.0</v>
      </c>
      <c r="G3088" s="5">
        <v>29.0</v>
      </c>
      <c r="H3088" s="5">
        <v>225.33</v>
      </c>
      <c r="I3088" s="5">
        <f t="shared" si="1"/>
        <v>0.07409855473</v>
      </c>
    </row>
    <row r="3089">
      <c r="A3089" s="3" t="s">
        <v>3008</v>
      </c>
      <c r="B3089" s="4">
        <v>45545.0</v>
      </c>
      <c r="C3089" s="5" t="s">
        <v>12</v>
      </c>
      <c r="D3089" s="5" t="s">
        <v>19</v>
      </c>
      <c r="E3089" s="5">
        <v>1707.28</v>
      </c>
      <c r="F3089" s="5">
        <v>8.0</v>
      </c>
      <c r="G3089" s="5">
        <v>7.0</v>
      </c>
      <c r="H3089" s="5">
        <v>987.31</v>
      </c>
      <c r="I3089" s="5">
        <f t="shared" si="1"/>
        <v>0.5782941287</v>
      </c>
    </row>
    <row r="3090">
      <c r="A3090" s="3" t="s">
        <v>3009</v>
      </c>
      <c r="B3090" s="4">
        <v>45256.0</v>
      </c>
      <c r="C3090" s="5" t="s">
        <v>12</v>
      </c>
      <c r="D3090" s="5" t="s">
        <v>10</v>
      </c>
      <c r="E3090" s="5">
        <v>3689.93</v>
      </c>
      <c r="F3090" s="5">
        <v>14.0</v>
      </c>
      <c r="G3090" s="5">
        <v>50.0</v>
      </c>
      <c r="H3090" s="5">
        <v>1469.47</v>
      </c>
      <c r="I3090" s="5">
        <f t="shared" si="1"/>
        <v>0.398237907</v>
      </c>
    </row>
    <row r="3091">
      <c r="A3091" s="3" t="s">
        <v>3010</v>
      </c>
      <c r="B3091" s="4">
        <v>45112.0</v>
      </c>
      <c r="C3091" s="5" t="s">
        <v>13</v>
      </c>
      <c r="D3091" s="5" t="s">
        <v>17</v>
      </c>
      <c r="E3091" s="5">
        <v>90.34</v>
      </c>
      <c r="F3091" s="5">
        <v>37.0</v>
      </c>
      <c r="G3091" s="5">
        <v>10.0</v>
      </c>
      <c r="H3091" s="5">
        <v>1858.12</v>
      </c>
      <c r="I3091" s="5">
        <f t="shared" si="1"/>
        <v>20.56807616</v>
      </c>
    </row>
    <row r="3092">
      <c r="A3092" s="3" t="s">
        <v>3011</v>
      </c>
      <c r="B3092" s="4">
        <v>45114.0</v>
      </c>
      <c r="C3092" s="5" t="s">
        <v>16</v>
      </c>
      <c r="D3092" s="5" t="s">
        <v>23</v>
      </c>
      <c r="E3092" s="5">
        <v>1372.16</v>
      </c>
      <c r="F3092" s="5">
        <v>25.0</v>
      </c>
      <c r="G3092" s="5">
        <v>50.0</v>
      </c>
      <c r="H3092" s="5">
        <v>1455.63</v>
      </c>
      <c r="I3092" s="5">
        <f t="shared" si="1"/>
        <v>1.060831098</v>
      </c>
    </row>
    <row r="3093">
      <c r="A3093" s="3" t="s">
        <v>3012</v>
      </c>
      <c r="B3093" s="4">
        <v>45452.0</v>
      </c>
      <c r="C3093" s="5" t="s">
        <v>13</v>
      </c>
      <c r="D3093" s="5" t="s">
        <v>10</v>
      </c>
      <c r="E3093" s="5">
        <v>2415.85</v>
      </c>
      <c r="F3093" s="5">
        <v>4.0</v>
      </c>
      <c r="G3093" s="5">
        <v>25.0</v>
      </c>
      <c r="H3093" s="5">
        <v>613.53</v>
      </c>
      <c r="I3093" s="5">
        <f t="shared" si="1"/>
        <v>0.2539603038</v>
      </c>
    </row>
    <row r="3094">
      <c r="A3094" s="3" t="s">
        <v>3013</v>
      </c>
      <c r="B3094" s="4">
        <v>45398.0</v>
      </c>
      <c r="C3094" s="5" t="s">
        <v>13</v>
      </c>
      <c r="D3094" s="5" t="s">
        <v>19</v>
      </c>
      <c r="E3094" s="5">
        <v>1038.26</v>
      </c>
      <c r="F3094" s="5">
        <v>40.0</v>
      </c>
      <c r="G3094" s="5">
        <v>5.0</v>
      </c>
      <c r="H3094" s="5">
        <v>817.95</v>
      </c>
      <c r="I3094" s="5">
        <f t="shared" si="1"/>
        <v>0.7878084488</v>
      </c>
    </row>
    <row r="3095">
      <c r="A3095" s="3" t="s">
        <v>3014</v>
      </c>
      <c r="B3095" s="4">
        <v>45278.0</v>
      </c>
      <c r="C3095" s="5" t="s">
        <v>13</v>
      </c>
      <c r="D3095" s="5" t="s">
        <v>21</v>
      </c>
      <c r="E3095" s="5">
        <v>4155.79</v>
      </c>
      <c r="F3095" s="5">
        <v>18.0</v>
      </c>
      <c r="G3095" s="5">
        <v>37.0</v>
      </c>
      <c r="H3095" s="5">
        <v>1872.66</v>
      </c>
      <c r="I3095" s="5">
        <f t="shared" si="1"/>
        <v>0.4506146846</v>
      </c>
    </row>
    <row r="3096">
      <c r="A3096" s="3" t="s">
        <v>3015</v>
      </c>
      <c r="B3096" s="4">
        <v>45065.0</v>
      </c>
      <c r="C3096" s="5" t="s">
        <v>9</v>
      </c>
      <c r="D3096" s="5" t="s">
        <v>19</v>
      </c>
      <c r="E3096" s="5">
        <v>461.33</v>
      </c>
      <c r="F3096" s="5">
        <v>28.0</v>
      </c>
      <c r="G3096" s="5">
        <v>18.0</v>
      </c>
      <c r="H3096" s="5">
        <v>1068.47</v>
      </c>
      <c r="I3096" s="5">
        <f t="shared" si="1"/>
        <v>2.316064422</v>
      </c>
    </row>
    <row r="3097">
      <c r="A3097" s="3" t="s">
        <v>3016</v>
      </c>
      <c r="B3097" s="4">
        <v>45298.0</v>
      </c>
      <c r="C3097" s="5" t="s">
        <v>13</v>
      </c>
      <c r="D3097" s="5" t="s">
        <v>21</v>
      </c>
      <c r="E3097" s="5">
        <v>831.96</v>
      </c>
      <c r="F3097" s="5">
        <v>31.0</v>
      </c>
      <c r="G3097" s="5">
        <v>35.0</v>
      </c>
      <c r="H3097" s="5">
        <v>1840.74</v>
      </c>
      <c r="I3097" s="5">
        <f t="shared" si="1"/>
        <v>2.212534256</v>
      </c>
    </row>
    <row r="3098">
      <c r="A3098" s="3" t="s">
        <v>3017</v>
      </c>
      <c r="B3098" s="4">
        <v>45095.0</v>
      </c>
      <c r="C3098" s="5" t="s">
        <v>13</v>
      </c>
      <c r="D3098" s="5" t="s">
        <v>19</v>
      </c>
      <c r="E3098" s="5">
        <v>3514.57</v>
      </c>
      <c r="F3098" s="5">
        <v>36.0</v>
      </c>
      <c r="G3098" s="5">
        <v>17.0</v>
      </c>
      <c r="H3098" s="5">
        <v>1513.33</v>
      </c>
      <c r="I3098" s="5">
        <f t="shared" si="1"/>
        <v>0.4305875256</v>
      </c>
    </row>
    <row r="3099">
      <c r="A3099" s="3" t="s">
        <v>3018</v>
      </c>
      <c r="B3099" s="4">
        <v>45326.0</v>
      </c>
      <c r="C3099" s="5" t="s">
        <v>9</v>
      </c>
      <c r="D3099" s="5" t="s">
        <v>19</v>
      </c>
      <c r="E3099" s="5">
        <v>394.43</v>
      </c>
      <c r="F3099" s="5">
        <v>17.0</v>
      </c>
      <c r="G3099" s="5">
        <v>38.0</v>
      </c>
      <c r="H3099" s="5">
        <v>1448.93</v>
      </c>
      <c r="I3099" s="5">
        <f t="shared" si="1"/>
        <v>3.673478184</v>
      </c>
    </row>
    <row r="3100">
      <c r="A3100" s="3" t="s">
        <v>3019</v>
      </c>
      <c r="B3100" s="4">
        <v>45601.0</v>
      </c>
      <c r="C3100" s="5" t="s">
        <v>13</v>
      </c>
      <c r="D3100" s="5" t="s">
        <v>23</v>
      </c>
      <c r="E3100" s="5">
        <v>730.11</v>
      </c>
      <c r="F3100" s="5">
        <v>34.0</v>
      </c>
      <c r="G3100" s="5">
        <v>34.0</v>
      </c>
      <c r="H3100" s="5">
        <v>116.73</v>
      </c>
      <c r="I3100" s="5">
        <f t="shared" si="1"/>
        <v>0.1598800181</v>
      </c>
    </row>
    <row r="3101">
      <c r="A3101" s="3" t="s">
        <v>3020</v>
      </c>
      <c r="B3101" s="4">
        <v>45158.0</v>
      </c>
      <c r="C3101" s="5" t="s">
        <v>13</v>
      </c>
      <c r="D3101" s="5" t="s">
        <v>23</v>
      </c>
      <c r="E3101" s="5">
        <v>825.22</v>
      </c>
      <c r="F3101" s="5">
        <v>14.0</v>
      </c>
      <c r="G3101" s="5">
        <v>1.0</v>
      </c>
      <c r="H3101" s="5">
        <v>1037.29</v>
      </c>
      <c r="I3101" s="5">
        <f t="shared" si="1"/>
        <v>1.256986016</v>
      </c>
    </row>
    <row r="3102">
      <c r="A3102" s="3" t="s">
        <v>3021</v>
      </c>
      <c r="B3102" s="4">
        <v>45223.0</v>
      </c>
      <c r="C3102" s="5" t="s">
        <v>13</v>
      </c>
      <c r="D3102" s="5" t="s">
        <v>23</v>
      </c>
      <c r="E3102" s="5">
        <v>4504.23</v>
      </c>
      <c r="F3102" s="5">
        <v>10.0</v>
      </c>
      <c r="G3102" s="5">
        <v>15.0</v>
      </c>
      <c r="H3102" s="5">
        <v>1581.94</v>
      </c>
      <c r="I3102" s="5">
        <f t="shared" si="1"/>
        <v>0.3512120829</v>
      </c>
    </row>
    <row r="3103">
      <c r="A3103" s="3" t="s">
        <v>3022</v>
      </c>
      <c r="B3103" s="4">
        <v>45252.0</v>
      </c>
      <c r="C3103" s="5" t="s">
        <v>12</v>
      </c>
      <c r="D3103" s="5" t="s">
        <v>23</v>
      </c>
      <c r="E3103" s="5">
        <v>1485.51</v>
      </c>
      <c r="F3103" s="5">
        <v>41.0</v>
      </c>
      <c r="G3103" s="5">
        <v>14.0</v>
      </c>
      <c r="H3103" s="5">
        <v>610.55</v>
      </c>
      <c r="I3103" s="5">
        <f t="shared" si="1"/>
        <v>0.4110036284</v>
      </c>
    </row>
    <row r="3104">
      <c r="A3104" s="3" t="s">
        <v>3023</v>
      </c>
      <c r="B3104" s="4">
        <v>45142.0</v>
      </c>
      <c r="C3104" s="5" t="s">
        <v>12</v>
      </c>
      <c r="D3104" s="5" t="s">
        <v>19</v>
      </c>
      <c r="E3104" s="5">
        <v>4865.6</v>
      </c>
      <c r="F3104" s="5">
        <v>37.0</v>
      </c>
      <c r="G3104" s="5">
        <v>13.0</v>
      </c>
      <c r="H3104" s="5">
        <v>1285.35</v>
      </c>
      <c r="I3104" s="5">
        <f t="shared" si="1"/>
        <v>0.2641709142</v>
      </c>
    </row>
    <row r="3105">
      <c r="A3105" s="3" t="s">
        <v>3024</v>
      </c>
      <c r="B3105" s="4">
        <v>45530.0</v>
      </c>
      <c r="C3105" s="5" t="s">
        <v>12</v>
      </c>
      <c r="D3105" s="5" t="s">
        <v>17</v>
      </c>
      <c r="E3105" s="5">
        <v>2639.5</v>
      </c>
      <c r="F3105" s="5">
        <v>36.0</v>
      </c>
      <c r="G3105" s="5">
        <v>48.0</v>
      </c>
      <c r="H3105" s="5">
        <v>1635.6</v>
      </c>
      <c r="I3105" s="5">
        <f t="shared" si="1"/>
        <v>0.6196628149</v>
      </c>
    </row>
    <row r="3106">
      <c r="A3106" s="3" t="s">
        <v>3025</v>
      </c>
      <c r="B3106" s="4">
        <v>45219.0</v>
      </c>
      <c r="C3106" s="5" t="s">
        <v>16</v>
      </c>
      <c r="D3106" s="5" t="s">
        <v>10</v>
      </c>
      <c r="E3106" s="5">
        <v>300.26</v>
      </c>
      <c r="F3106" s="5">
        <v>1.0</v>
      </c>
      <c r="G3106" s="5">
        <v>41.0</v>
      </c>
      <c r="H3106" s="5">
        <v>1850.47</v>
      </c>
      <c r="I3106" s="5">
        <f t="shared" si="1"/>
        <v>6.16289216</v>
      </c>
    </row>
    <row r="3107">
      <c r="A3107" s="3" t="s">
        <v>3026</v>
      </c>
      <c r="B3107" s="4">
        <v>44939.0</v>
      </c>
      <c r="C3107" s="5" t="s">
        <v>9</v>
      </c>
      <c r="D3107" s="5" t="s">
        <v>17</v>
      </c>
      <c r="E3107" s="5">
        <v>4555.89</v>
      </c>
      <c r="F3107" s="5">
        <v>3.0</v>
      </c>
      <c r="G3107" s="5">
        <v>10.0</v>
      </c>
      <c r="H3107" s="5">
        <v>994.7</v>
      </c>
      <c r="I3107" s="5">
        <f t="shared" si="1"/>
        <v>0.2183327517</v>
      </c>
    </row>
    <row r="3108">
      <c r="A3108" s="3" t="s">
        <v>3027</v>
      </c>
      <c r="B3108" s="4">
        <v>45344.0</v>
      </c>
      <c r="C3108" s="5" t="s">
        <v>12</v>
      </c>
      <c r="D3108" s="5" t="s">
        <v>19</v>
      </c>
      <c r="E3108" s="5">
        <v>2266.57</v>
      </c>
      <c r="F3108" s="5">
        <v>9.0</v>
      </c>
      <c r="G3108" s="5">
        <v>32.0</v>
      </c>
      <c r="H3108" s="5">
        <v>856.44</v>
      </c>
      <c r="I3108" s="5">
        <f t="shared" si="1"/>
        <v>0.377857291</v>
      </c>
    </row>
    <row r="3109">
      <c r="A3109" s="3" t="s">
        <v>3028</v>
      </c>
      <c r="B3109" s="4">
        <v>45032.0</v>
      </c>
      <c r="C3109" s="5" t="s">
        <v>16</v>
      </c>
      <c r="D3109" s="5" t="s">
        <v>21</v>
      </c>
      <c r="E3109" s="5">
        <v>4798.53</v>
      </c>
      <c r="F3109" s="5">
        <v>17.0</v>
      </c>
      <c r="G3109" s="5">
        <v>41.0</v>
      </c>
      <c r="H3109" s="5">
        <v>1307.13</v>
      </c>
      <c r="I3109" s="5">
        <f t="shared" si="1"/>
        <v>0.2724021732</v>
      </c>
    </row>
    <row r="3110">
      <c r="A3110" s="3" t="s">
        <v>3029</v>
      </c>
      <c r="B3110" s="4">
        <v>45518.0</v>
      </c>
      <c r="C3110" s="5" t="s">
        <v>13</v>
      </c>
      <c r="D3110" s="5" t="s">
        <v>17</v>
      </c>
      <c r="E3110" s="5">
        <v>2149.26</v>
      </c>
      <c r="F3110" s="5">
        <v>27.0</v>
      </c>
      <c r="G3110" s="5">
        <v>47.0</v>
      </c>
      <c r="H3110" s="5">
        <v>785.23</v>
      </c>
      <c r="I3110" s="5">
        <f t="shared" si="1"/>
        <v>0.3653490038</v>
      </c>
    </row>
    <row r="3111">
      <c r="A3111" s="3" t="s">
        <v>3030</v>
      </c>
      <c r="B3111" s="4">
        <v>45477.0</v>
      </c>
      <c r="C3111" s="5" t="s">
        <v>13</v>
      </c>
      <c r="D3111" s="5" t="s">
        <v>21</v>
      </c>
      <c r="E3111" s="5">
        <v>876.49</v>
      </c>
      <c r="F3111" s="5">
        <v>1.0</v>
      </c>
      <c r="G3111" s="5">
        <v>13.0</v>
      </c>
      <c r="H3111" s="5">
        <v>540.51</v>
      </c>
      <c r="I3111" s="5">
        <f t="shared" si="1"/>
        <v>0.6166756038</v>
      </c>
    </row>
    <row r="3112">
      <c r="A3112" s="3" t="s">
        <v>3031</v>
      </c>
      <c r="B3112" s="4">
        <v>45483.0</v>
      </c>
      <c r="C3112" s="5" t="s">
        <v>13</v>
      </c>
      <c r="D3112" s="5" t="s">
        <v>10</v>
      </c>
      <c r="E3112" s="5">
        <v>805.7</v>
      </c>
      <c r="F3112" s="5">
        <v>48.0</v>
      </c>
      <c r="G3112" s="5">
        <v>32.0</v>
      </c>
      <c r="H3112" s="5">
        <v>1033.59</v>
      </c>
      <c r="I3112" s="5">
        <f t="shared" si="1"/>
        <v>1.282847214</v>
      </c>
    </row>
    <row r="3113">
      <c r="A3113" s="3" t="s">
        <v>3032</v>
      </c>
      <c r="B3113" s="4">
        <v>45154.0</v>
      </c>
      <c r="C3113" s="5" t="s">
        <v>9</v>
      </c>
      <c r="D3113" s="5" t="s">
        <v>23</v>
      </c>
      <c r="E3113" s="5">
        <v>2680.1</v>
      </c>
      <c r="F3113" s="5">
        <v>12.0</v>
      </c>
      <c r="G3113" s="5">
        <v>43.0</v>
      </c>
      <c r="H3113" s="5">
        <v>872.95</v>
      </c>
      <c r="I3113" s="5">
        <f t="shared" si="1"/>
        <v>0.3257154584</v>
      </c>
    </row>
    <row r="3114">
      <c r="A3114" s="3" t="s">
        <v>3033</v>
      </c>
      <c r="B3114" s="4">
        <v>44999.0</v>
      </c>
      <c r="C3114" s="5" t="s">
        <v>9</v>
      </c>
      <c r="D3114" s="5" t="s">
        <v>17</v>
      </c>
      <c r="E3114" s="5">
        <v>1209.71</v>
      </c>
      <c r="F3114" s="5">
        <v>35.0</v>
      </c>
      <c r="G3114" s="5">
        <v>48.0</v>
      </c>
      <c r="H3114" s="5">
        <v>1187.03</v>
      </c>
      <c r="I3114" s="5">
        <f t="shared" si="1"/>
        <v>0.981251705</v>
      </c>
    </row>
    <row r="3115">
      <c r="A3115" s="3" t="s">
        <v>3034</v>
      </c>
      <c r="B3115" s="4">
        <v>45051.0</v>
      </c>
      <c r="C3115" s="5" t="s">
        <v>12</v>
      </c>
      <c r="D3115" s="5" t="s">
        <v>19</v>
      </c>
      <c r="E3115" s="5">
        <v>4076.54</v>
      </c>
      <c r="F3115" s="5">
        <v>29.0</v>
      </c>
      <c r="G3115" s="5">
        <v>35.0</v>
      </c>
      <c r="H3115" s="5">
        <v>65.83</v>
      </c>
      <c r="I3115" s="5">
        <f t="shared" si="1"/>
        <v>0.01614849848</v>
      </c>
    </row>
    <row r="3116">
      <c r="A3116" s="3" t="s">
        <v>3035</v>
      </c>
      <c r="B3116" s="4">
        <v>45424.0</v>
      </c>
      <c r="C3116" s="5" t="s">
        <v>13</v>
      </c>
      <c r="D3116" s="5" t="s">
        <v>21</v>
      </c>
      <c r="E3116" s="5">
        <v>4516.3</v>
      </c>
      <c r="F3116" s="5">
        <v>25.0</v>
      </c>
      <c r="G3116" s="5">
        <v>39.0</v>
      </c>
      <c r="H3116" s="5">
        <v>838.56</v>
      </c>
      <c r="I3116" s="5">
        <f t="shared" si="1"/>
        <v>0.1856741138</v>
      </c>
    </row>
    <row r="3117">
      <c r="A3117" s="3" t="s">
        <v>3036</v>
      </c>
      <c r="B3117" s="4">
        <v>45267.0</v>
      </c>
      <c r="C3117" s="5" t="s">
        <v>13</v>
      </c>
      <c r="D3117" s="5" t="s">
        <v>17</v>
      </c>
      <c r="E3117" s="5">
        <v>1558.12</v>
      </c>
      <c r="F3117" s="5">
        <v>40.0</v>
      </c>
      <c r="G3117" s="5">
        <v>15.0</v>
      </c>
      <c r="H3117" s="5">
        <v>781.89</v>
      </c>
      <c r="I3117" s="5">
        <f t="shared" si="1"/>
        <v>0.5018162914</v>
      </c>
    </row>
    <row r="3118">
      <c r="A3118" s="3" t="s">
        <v>3037</v>
      </c>
      <c r="B3118" s="4">
        <v>45481.0</v>
      </c>
      <c r="C3118" s="5" t="s">
        <v>12</v>
      </c>
      <c r="D3118" s="5" t="s">
        <v>19</v>
      </c>
      <c r="E3118" s="5">
        <v>4810.71</v>
      </c>
      <c r="F3118" s="5">
        <v>49.0</v>
      </c>
      <c r="G3118" s="5">
        <v>35.0</v>
      </c>
      <c r="H3118" s="5">
        <v>275.95</v>
      </c>
      <c r="I3118" s="5">
        <f t="shared" si="1"/>
        <v>0.05736159527</v>
      </c>
    </row>
    <row r="3119">
      <c r="A3119" s="3" t="s">
        <v>3038</v>
      </c>
      <c r="B3119" s="4">
        <v>45107.0</v>
      </c>
      <c r="C3119" s="5" t="s">
        <v>12</v>
      </c>
      <c r="D3119" s="5" t="s">
        <v>23</v>
      </c>
      <c r="E3119" s="5">
        <v>2282.0</v>
      </c>
      <c r="F3119" s="5">
        <v>23.0</v>
      </c>
      <c r="G3119" s="5">
        <v>17.0</v>
      </c>
      <c r="H3119" s="5">
        <v>1392.85</v>
      </c>
      <c r="I3119" s="5">
        <f t="shared" si="1"/>
        <v>0.610363716</v>
      </c>
    </row>
    <row r="3120">
      <c r="A3120" s="3" t="s">
        <v>3039</v>
      </c>
      <c r="B3120" s="4">
        <v>45170.0</v>
      </c>
      <c r="C3120" s="5" t="s">
        <v>13</v>
      </c>
      <c r="D3120" s="5" t="s">
        <v>10</v>
      </c>
      <c r="E3120" s="5">
        <v>2655.04</v>
      </c>
      <c r="F3120" s="5">
        <v>38.0</v>
      </c>
      <c r="G3120" s="5">
        <v>5.0</v>
      </c>
      <c r="H3120" s="5">
        <v>1694.46</v>
      </c>
      <c r="I3120" s="5">
        <f t="shared" si="1"/>
        <v>0.6382050741</v>
      </c>
    </row>
    <row r="3121">
      <c r="A3121" s="3" t="s">
        <v>3040</v>
      </c>
      <c r="B3121" s="4">
        <v>45076.0</v>
      </c>
      <c r="C3121" s="5" t="s">
        <v>16</v>
      </c>
      <c r="D3121" s="5" t="s">
        <v>17</v>
      </c>
      <c r="E3121" s="5">
        <v>2833.82</v>
      </c>
      <c r="F3121" s="5">
        <v>21.0</v>
      </c>
      <c r="G3121" s="5">
        <v>45.0</v>
      </c>
      <c r="H3121" s="5">
        <v>500.74</v>
      </c>
      <c r="I3121" s="5">
        <f t="shared" si="1"/>
        <v>0.1767014136</v>
      </c>
    </row>
    <row r="3122">
      <c r="A3122" s="3" t="s">
        <v>3041</v>
      </c>
      <c r="B3122" s="4">
        <v>45501.0</v>
      </c>
      <c r="C3122" s="5" t="s">
        <v>9</v>
      </c>
      <c r="D3122" s="5" t="s">
        <v>17</v>
      </c>
      <c r="E3122" s="5">
        <v>1402.05</v>
      </c>
      <c r="F3122" s="5">
        <v>41.0</v>
      </c>
      <c r="G3122" s="5">
        <v>25.0</v>
      </c>
      <c r="H3122" s="5">
        <v>373.68</v>
      </c>
      <c r="I3122" s="5">
        <f t="shared" si="1"/>
        <v>0.2665240184</v>
      </c>
    </row>
    <row r="3123">
      <c r="A3123" s="3" t="s">
        <v>3042</v>
      </c>
      <c r="B3123" s="4">
        <v>45564.0</v>
      </c>
      <c r="C3123" s="5" t="s">
        <v>12</v>
      </c>
      <c r="D3123" s="5" t="s">
        <v>21</v>
      </c>
      <c r="E3123" s="5">
        <v>346.9</v>
      </c>
      <c r="F3123" s="5">
        <v>25.0</v>
      </c>
      <c r="G3123" s="5">
        <v>20.0</v>
      </c>
      <c r="H3123" s="5">
        <v>851.34</v>
      </c>
      <c r="I3123" s="5">
        <f t="shared" si="1"/>
        <v>2.454136639</v>
      </c>
    </row>
    <row r="3124">
      <c r="A3124" s="3">
        <v>2.1156848E7</v>
      </c>
      <c r="B3124" s="4">
        <v>45496.0</v>
      </c>
      <c r="C3124" s="5" t="s">
        <v>13</v>
      </c>
      <c r="D3124" s="5" t="s">
        <v>21</v>
      </c>
      <c r="E3124" s="5">
        <v>4906.35</v>
      </c>
      <c r="F3124" s="5">
        <v>2.0</v>
      </c>
      <c r="G3124" s="5">
        <v>30.0</v>
      </c>
      <c r="H3124" s="5">
        <v>713.5</v>
      </c>
      <c r="I3124" s="5">
        <f t="shared" si="1"/>
        <v>0.1454237875</v>
      </c>
    </row>
    <row r="3125">
      <c r="A3125" s="3" t="s">
        <v>3043</v>
      </c>
      <c r="B3125" s="4">
        <v>45239.0</v>
      </c>
      <c r="C3125" s="5" t="s">
        <v>9</v>
      </c>
      <c r="D3125" s="5" t="s">
        <v>10</v>
      </c>
      <c r="E3125" s="5">
        <v>1923.41</v>
      </c>
      <c r="F3125" s="5">
        <v>21.0</v>
      </c>
      <c r="G3125" s="5">
        <v>36.0</v>
      </c>
      <c r="H3125" s="5">
        <v>1102.13</v>
      </c>
      <c r="I3125" s="5">
        <f t="shared" si="1"/>
        <v>0.573008355</v>
      </c>
    </row>
    <row r="3126">
      <c r="A3126" s="3" t="s">
        <v>3044</v>
      </c>
      <c r="B3126" s="4">
        <v>45037.0</v>
      </c>
      <c r="C3126" s="5" t="s">
        <v>16</v>
      </c>
      <c r="D3126" s="5" t="s">
        <v>17</v>
      </c>
      <c r="E3126" s="5">
        <v>1223.13</v>
      </c>
      <c r="F3126" s="5">
        <v>17.0</v>
      </c>
      <c r="G3126" s="5">
        <v>30.0</v>
      </c>
      <c r="H3126" s="5">
        <v>1512.77</v>
      </c>
      <c r="I3126" s="5">
        <f t="shared" si="1"/>
        <v>1.236802302</v>
      </c>
    </row>
    <row r="3127">
      <c r="A3127" s="3" t="s">
        <v>3045</v>
      </c>
      <c r="B3127" s="4">
        <v>45272.0</v>
      </c>
      <c r="C3127" s="5" t="s">
        <v>16</v>
      </c>
      <c r="D3127" s="5" t="s">
        <v>23</v>
      </c>
      <c r="E3127" s="5">
        <v>1650.09</v>
      </c>
      <c r="F3127" s="5">
        <v>31.0</v>
      </c>
      <c r="G3127" s="5">
        <v>30.0</v>
      </c>
      <c r="H3127" s="5">
        <v>89.97</v>
      </c>
      <c r="I3127" s="5">
        <f t="shared" si="1"/>
        <v>0.05452429867</v>
      </c>
    </row>
    <row r="3128">
      <c r="A3128" s="3" t="s">
        <v>3046</v>
      </c>
      <c r="B3128" s="4">
        <v>45538.0</v>
      </c>
      <c r="C3128" s="5" t="s">
        <v>13</v>
      </c>
      <c r="D3128" s="5" t="s">
        <v>10</v>
      </c>
      <c r="E3128" s="5">
        <v>453.96</v>
      </c>
      <c r="F3128" s="5">
        <v>30.0</v>
      </c>
      <c r="G3128" s="5">
        <v>33.0</v>
      </c>
      <c r="H3128" s="5">
        <v>1455.15</v>
      </c>
      <c r="I3128" s="5">
        <f t="shared" si="1"/>
        <v>3.205458631</v>
      </c>
    </row>
    <row r="3129">
      <c r="A3129" s="3" t="s">
        <v>3047</v>
      </c>
      <c r="B3129" s="4">
        <v>45106.0</v>
      </c>
      <c r="C3129" s="5" t="s">
        <v>13</v>
      </c>
      <c r="D3129" s="5" t="s">
        <v>21</v>
      </c>
      <c r="E3129" s="5">
        <v>4309.36</v>
      </c>
      <c r="F3129" s="5">
        <v>31.0</v>
      </c>
      <c r="G3129" s="5">
        <v>7.0</v>
      </c>
      <c r="H3129" s="5">
        <v>1537.48</v>
      </c>
      <c r="I3129" s="5">
        <f t="shared" si="1"/>
        <v>0.3567768764</v>
      </c>
    </row>
    <row r="3130">
      <c r="A3130" s="3" t="s">
        <v>3048</v>
      </c>
      <c r="B3130" s="4">
        <v>45188.0</v>
      </c>
      <c r="C3130" s="5" t="s">
        <v>9</v>
      </c>
      <c r="D3130" s="5" t="s">
        <v>10</v>
      </c>
      <c r="E3130" s="5">
        <v>644.5</v>
      </c>
      <c r="F3130" s="5">
        <v>46.0</v>
      </c>
      <c r="G3130" s="5">
        <v>39.0</v>
      </c>
      <c r="H3130" s="5">
        <v>892.64</v>
      </c>
      <c r="I3130" s="5">
        <f t="shared" si="1"/>
        <v>1.385011637</v>
      </c>
    </row>
    <row r="3131">
      <c r="A3131" s="3" t="s">
        <v>3049</v>
      </c>
      <c r="B3131" s="4">
        <v>45085.0</v>
      </c>
      <c r="C3131" s="5" t="s">
        <v>9</v>
      </c>
      <c r="D3131" s="5" t="s">
        <v>19</v>
      </c>
      <c r="E3131" s="5">
        <v>2648.77</v>
      </c>
      <c r="F3131" s="5">
        <v>30.0</v>
      </c>
      <c r="G3131" s="5">
        <v>18.0</v>
      </c>
      <c r="H3131" s="5">
        <v>308.19</v>
      </c>
      <c r="I3131" s="5">
        <f t="shared" si="1"/>
        <v>0.1163521182</v>
      </c>
    </row>
    <row r="3132">
      <c r="A3132" s="3" t="s">
        <v>3050</v>
      </c>
      <c r="B3132" s="4">
        <v>45422.0</v>
      </c>
      <c r="C3132" s="5" t="s">
        <v>16</v>
      </c>
      <c r="D3132" s="5" t="s">
        <v>21</v>
      </c>
      <c r="E3132" s="5">
        <v>2893.19</v>
      </c>
      <c r="F3132" s="5">
        <v>4.0</v>
      </c>
      <c r="G3132" s="5">
        <v>49.0</v>
      </c>
      <c r="H3132" s="5">
        <v>1143.15</v>
      </c>
      <c r="I3132" s="5">
        <f t="shared" si="1"/>
        <v>0.3951175001</v>
      </c>
    </row>
    <row r="3133">
      <c r="A3133" s="3" t="s">
        <v>3051</v>
      </c>
      <c r="B3133" s="4">
        <v>45408.0</v>
      </c>
      <c r="C3133" s="5" t="s">
        <v>16</v>
      </c>
      <c r="D3133" s="5" t="s">
        <v>17</v>
      </c>
      <c r="E3133" s="5">
        <v>620.91</v>
      </c>
      <c r="F3133" s="5">
        <v>13.0</v>
      </c>
      <c r="G3133" s="5">
        <v>11.0</v>
      </c>
      <c r="H3133" s="5">
        <v>1607.9</v>
      </c>
      <c r="I3133" s="5">
        <f t="shared" si="1"/>
        <v>2.589586252</v>
      </c>
    </row>
    <row r="3134">
      <c r="A3134" s="3" t="s">
        <v>3052</v>
      </c>
      <c r="B3134" s="4">
        <v>44911.0</v>
      </c>
      <c r="C3134" s="5" t="s">
        <v>13</v>
      </c>
      <c r="D3134" s="5" t="s">
        <v>10</v>
      </c>
      <c r="E3134" s="5">
        <v>3226.62</v>
      </c>
      <c r="F3134" s="5">
        <v>40.0</v>
      </c>
      <c r="G3134" s="5">
        <v>33.0</v>
      </c>
      <c r="H3134" s="5">
        <v>748.9</v>
      </c>
      <c r="I3134" s="5">
        <f t="shared" si="1"/>
        <v>0.2321004643</v>
      </c>
    </row>
    <row r="3135">
      <c r="A3135" s="3" t="s">
        <v>3053</v>
      </c>
      <c r="B3135" s="4">
        <v>45068.0</v>
      </c>
      <c r="C3135" s="5" t="s">
        <v>13</v>
      </c>
      <c r="D3135" s="5" t="s">
        <v>19</v>
      </c>
      <c r="E3135" s="5">
        <v>2190.18</v>
      </c>
      <c r="F3135" s="5">
        <v>20.0</v>
      </c>
      <c r="G3135" s="5">
        <v>34.0</v>
      </c>
      <c r="H3135" s="5">
        <v>361.78</v>
      </c>
      <c r="I3135" s="5">
        <f t="shared" si="1"/>
        <v>0.1651827704</v>
      </c>
    </row>
    <row r="3136">
      <c r="A3136" s="3" t="s">
        <v>3054</v>
      </c>
      <c r="B3136" s="4">
        <v>45234.0</v>
      </c>
      <c r="C3136" s="5" t="s">
        <v>9</v>
      </c>
      <c r="D3136" s="5" t="s">
        <v>19</v>
      </c>
      <c r="E3136" s="5">
        <v>1999.25</v>
      </c>
      <c r="F3136" s="5">
        <v>8.0</v>
      </c>
      <c r="G3136" s="5">
        <v>29.0</v>
      </c>
      <c r="H3136" s="5">
        <v>911.69</v>
      </c>
      <c r="I3136" s="5">
        <f t="shared" si="1"/>
        <v>0.456016006</v>
      </c>
    </row>
    <row r="3137">
      <c r="A3137" s="3" t="s">
        <v>3055</v>
      </c>
      <c r="B3137" s="4">
        <v>45263.0</v>
      </c>
      <c r="C3137" s="5" t="s">
        <v>12</v>
      </c>
      <c r="D3137" s="5" t="s">
        <v>23</v>
      </c>
      <c r="E3137" s="5">
        <v>2705.91</v>
      </c>
      <c r="F3137" s="5">
        <v>49.0</v>
      </c>
      <c r="G3137" s="5">
        <v>50.0</v>
      </c>
      <c r="H3137" s="5">
        <v>1755.2</v>
      </c>
      <c r="I3137" s="5">
        <f t="shared" si="1"/>
        <v>0.648654242</v>
      </c>
    </row>
    <row r="3138">
      <c r="A3138" s="3" t="s">
        <v>3056</v>
      </c>
      <c r="B3138" s="4">
        <v>45107.0</v>
      </c>
      <c r="C3138" s="5" t="s">
        <v>13</v>
      </c>
      <c r="D3138" s="5" t="s">
        <v>23</v>
      </c>
      <c r="E3138" s="5">
        <v>899.21</v>
      </c>
      <c r="F3138" s="5">
        <v>34.0</v>
      </c>
      <c r="G3138" s="5">
        <v>37.0</v>
      </c>
      <c r="H3138" s="5">
        <v>1805.73</v>
      </c>
      <c r="I3138" s="5">
        <f t="shared" si="1"/>
        <v>2.008129358</v>
      </c>
    </row>
    <row r="3139">
      <c r="A3139" s="3" t="s">
        <v>3057</v>
      </c>
      <c r="B3139" s="4">
        <v>45001.0</v>
      </c>
      <c r="C3139" s="5" t="s">
        <v>12</v>
      </c>
      <c r="D3139" s="5" t="s">
        <v>23</v>
      </c>
      <c r="E3139" s="5">
        <v>4674.39</v>
      </c>
      <c r="F3139" s="5">
        <v>31.0</v>
      </c>
      <c r="G3139" s="5">
        <v>3.0</v>
      </c>
      <c r="H3139" s="5">
        <v>304.47</v>
      </c>
      <c r="I3139" s="5">
        <f t="shared" si="1"/>
        <v>0.06513577173</v>
      </c>
    </row>
    <row r="3140">
      <c r="A3140" s="3" t="s">
        <v>3058</v>
      </c>
      <c r="B3140" s="4">
        <v>45565.0</v>
      </c>
      <c r="C3140" s="5" t="s">
        <v>12</v>
      </c>
      <c r="D3140" s="5" t="s">
        <v>23</v>
      </c>
      <c r="E3140" s="5">
        <v>4807.62</v>
      </c>
      <c r="F3140" s="5">
        <v>1.0</v>
      </c>
      <c r="G3140" s="5">
        <v>50.0</v>
      </c>
      <c r="H3140" s="5">
        <v>50.27</v>
      </c>
      <c r="I3140" s="5">
        <f t="shared" si="1"/>
        <v>0.01045631726</v>
      </c>
    </row>
    <row r="3141">
      <c r="A3141" s="3" t="s">
        <v>3059</v>
      </c>
      <c r="B3141" s="4">
        <v>45083.0</v>
      </c>
      <c r="C3141" s="5" t="s">
        <v>13</v>
      </c>
      <c r="D3141" s="5" t="s">
        <v>17</v>
      </c>
      <c r="E3141" s="5">
        <v>4897.24</v>
      </c>
      <c r="F3141" s="5">
        <v>31.0</v>
      </c>
      <c r="G3141" s="5">
        <v>10.0</v>
      </c>
      <c r="H3141" s="5">
        <v>613.87</v>
      </c>
      <c r="I3141" s="5">
        <f t="shared" si="1"/>
        <v>0.1253501973</v>
      </c>
    </row>
    <row r="3142">
      <c r="A3142" s="3" t="s">
        <v>3060</v>
      </c>
      <c r="B3142" s="4">
        <v>44974.0</v>
      </c>
      <c r="C3142" s="5" t="s">
        <v>9</v>
      </c>
      <c r="D3142" s="5" t="s">
        <v>21</v>
      </c>
      <c r="E3142" s="5">
        <v>2496.88</v>
      </c>
      <c r="F3142" s="5">
        <v>32.0</v>
      </c>
      <c r="G3142" s="5">
        <v>18.0</v>
      </c>
      <c r="H3142" s="5">
        <v>1043.77</v>
      </c>
      <c r="I3142" s="5">
        <f t="shared" si="1"/>
        <v>0.4180297011</v>
      </c>
    </row>
    <row r="3143">
      <c r="A3143" s="3">
        <v>2.7986651E7</v>
      </c>
      <c r="B3143" s="4">
        <v>45394.0</v>
      </c>
      <c r="C3143" s="5" t="s">
        <v>13</v>
      </c>
      <c r="D3143" s="5" t="s">
        <v>23</v>
      </c>
      <c r="E3143" s="5">
        <v>4927.49</v>
      </c>
      <c r="F3143" s="5">
        <v>16.0</v>
      </c>
      <c r="G3143" s="5">
        <v>46.0</v>
      </c>
      <c r="H3143" s="5">
        <v>310.49</v>
      </c>
      <c r="I3143" s="5">
        <f t="shared" si="1"/>
        <v>0.06301179708</v>
      </c>
    </row>
    <row r="3144">
      <c r="A3144" s="3" t="s">
        <v>3061</v>
      </c>
      <c r="B3144" s="4">
        <v>45392.0</v>
      </c>
      <c r="C3144" s="5" t="s">
        <v>9</v>
      </c>
      <c r="D3144" s="5" t="s">
        <v>19</v>
      </c>
      <c r="E3144" s="5">
        <v>468.24</v>
      </c>
      <c r="F3144" s="5">
        <v>18.0</v>
      </c>
      <c r="G3144" s="5">
        <v>36.0</v>
      </c>
      <c r="H3144" s="5">
        <v>1166.62</v>
      </c>
      <c r="I3144" s="5">
        <f t="shared" si="1"/>
        <v>2.491500085</v>
      </c>
    </row>
    <row r="3145">
      <c r="A3145" s="3" t="s">
        <v>3062</v>
      </c>
      <c r="B3145" s="4">
        <v>45342.0</v>
      </c>
      <c r="C3145" s="5" t="s">
        <v>16</v>
      </c>
      <c r="D3145" s="5" t="s">
        <v>10</v>
      </c>
      <c r="E3145" s="5">
        <v>2619.27</v>
      </c>
      <c r="F3145" s="5">
        <v>9.0</v>
      </c>
      <c r="G3145" s="5">
        <v>14.0</v>
      </c>
      <c r="H3145" s="5">
        <v>772.72</v>
      </c>
      <c r="I3145" s="5">
        <f t="shared" si="1"/>
        <v>0.2950134961</v>
      </c>
    </row>
    <row r="3146">
      <c r="A3146" s="3">
        <v>2.145621E7</v>
      </c>
      <c r="B3146" s="4">
        <v>45174.0</v>
      </c>
      <c r="C3146" s="5" t="s">
        <v>9</v>
      </c>
      <c r="D3146" s="5" t="s">
        <v>23</v>
      </c>
      <c r="E3146" s="5">
        <v>168.37</v>
      </c>
      <c r="F3146" s="5">
        <v>19.0</v>
      </c>
      <c r="G3146" s="5">
        <v>44.0</v>
      </c>
      <c r="H3146" s="5">
        <v>10.78</v>
      </c>
      <c r="I3146" s="5">
        <f t="shared" si="1"/>
        <v>0.06402565778</v>
      </c>
    </row>
    <row r="3147">
      <c r="A3147" s="3" t="s">
        <v>3063</v>
      </c>
      <c r="B3147" s="4">
        <v>45069.0</v>
      </c>
      <c r="C3147" s="5" t="s">
        <v>9</v>
      </c>
      <c r="D3147" s="5" t="s">
        <v>23</v>
      </c>
      <c r="E3147" s="5">
        <v>3750.54</v>
      </c>
      <c r="F3147" s="5">
        <v>24.0</v>
      </c>
      <c r="G3147" s="5">
        <v>37.0</v>
      </c>
      <c r="H3147" s="5">
        <v>259.21</v>
      </c>
      <c r="I3147" s="5">
        <f t="shared" si="1"/>
        <v>0.06911271444</v>
      </c>
    </row>
    <row r="3148">
      <c r="A3148" s="3" t="s">
        <v>3064</v>
      </c>
      <c r="B3148" s="4">
        <v>45347.0</v>
      </c>
      <c r="C3148" s="5" t="s">
        <v>16</v>
      </c>
      <c r="D3148" s="5" t="s">
        <v>17</v>
      </c>
      <c r="E3148" s="5">
        <v>2348.12</v>
      </c>
      <c r="F3148" s="5">
        <v>48.0</v>
      </c>
      <c r="G3148" s="5">
        <v>33.0</v>
      </c>
      <c r="H3148" s="5">
        <v>1730.9</v>
      </c>
      <c r="I3148" s="5">
        <f t="shared" si="1"/>
        <v>0.7371429058</v>
      </c>
    </row>
    <row r="3149">
      <c r="A3149" s="3" t="s">
        <v>3065</v>
      </c>
      <c r="B3149" s="4">
        <v>45451.0</v>
      </c>
      <c r="C3149" s="5" t="s">
        <v>12</v>
      </c>
      <c r="D3149" s="5" t="s">
        <v>23</v>
      </c>
      <c r="E3149" s="5">
        <v>4819.44</v>
      </c>
      <c r="F3149" s="5">
        <v>13.0</v>
      </c>
      <c r="G3149" s="5">
        <v>27.0</v>
      </c>
      <c r="H3149" s="5">
        <v>1848.62</v>
      </c>
      <c r="I3149" s="5">
        <f t="shared" si="1"/>
        <v>0.3835756851</v>
      </c>
    </row>
    <row r="3150">
      <c r="A3150" s="3" t="s">
        <v>3066</v>
      </c>
      <c r="B3150" s="4">
        <v>45055.0</v>
      </c>
      <c r="C3150" s="5" t="s">
        <v>16</v>
      </c>
      <c r="D3150" s="5" t="s">
        <v>21</v>
      </c>
      <c r="E3150" s="5">
        <v>441.22</v>
      </c>
      <c r="F3150" s="5">
        <v>43.0</v>
      </c>
      <c r="G3150" s="5">
        <v>24.0</v>
      </c>
      <c r="H3150" s="5">
        <v>436.65</v>
      </c>
      <c r="I3150" s="5">
        <f t="shared" si="1"/>
        <v>0.9896423553</v>
      </c>
    </row>
    <row r="3151">
      <c r="A3151" s="3" t="s">
        <v>3067</v>
      </c>
      <c r="B3151" s="4">
        <v>45113.0</v>
      </c>
      <c r="C3151" s="5" t="s">
        <v>13</v>
      </c>
      <c r="D3151" s="5" t="s">
        <v>23</v>
      </c>
      <c r="E3151" s="5">
        <v>3205.64</v>
      </c>
      <c r="F3151" s="5">
        <v>21.0</v>
      </c>
      <c r="G3151" s="5">
        <v>36.0</v>
      </c>
      <c r="H3151" s="5">
        <v>987.27</v>
      </c>
      <c r="I3151" s="5">
        <f t="shared" si="1"/>
        <v>0.3079790619</v>
      </c>
    </row>
    <row r="3152">
      <c r="A3152" s="3" t="s">
        <v>3068</v>
      </c>
      <c r="B3152" s="4">
        <v>44931.0</v>
      </c>
      <c r="C3152" s="5" t="s">
        <v>9</v>
      </c>
      <c r="D3152" s="5" t="s">
        <v>19</v>
      </c>
      <c r="E3152" s="5">
        <v>4014.66</v>
      </c>
      <c r="F3152" s="5">
        <v>26.0</v>
      </c>
      <c r="G3152" s="5">
        <v>3.0</v>
      </c>
      <c r="H3152" s="5">
        <v>796.65</v>
      </c>
      <c r="I3152" s="5">
        <f t="shared" si="1"/>
        <v>0.1984352349</v>
      </c>
    </row>
    <row r="3153">
      <c r="A3153" s="3" t="s">
        <v>3069</v>
      </c>
      <c r="B3153" s="4">
        <v>45249.0</v>
      </c>
      <c r="C3153" s="5" t="s">
        <v>13</v>
      </c>
      <c r="D3153" s="5" t="s">
        <v>17</v>
      </c>
      <c r="E3153" s="5">
        <v>1213.03</v>
      </c>
      <c r="F3153" s="5">
        <v>26.0</v>
      </c>
      <c r="G3153" s="5">
        <v>26.0</v>
      </c>
      <c r="H3153" s="5">
        <v>1169.32</v>
      </c>
      <c r="I3153" s="5">
        <f t="shared" si="1"/>
        <v>0.9639662663</v>
      </c>
    </row>
    <row r="3154">
      <c r="A3154" s="3" t="s">
        <v>3070</v>
      </c>
      <c r="B3154" s="4">
        <v>45318.0</v>
      </c>
      <c r="C3154" s="5" t="s">
        <v>13</v>
      </c>
      <c r="D3154" s="5" t="s">
        <v>23</v>
      </c>
      <c r="E3154" s="5">
        <v>4097.43</v>
      </c>
      <c r="F3154" s="5">
        <v>40.0</v>
      </c>
      <c r="G3154" s="5">
        <v>28.0</v>
      </c>
      <c r="H3154" s="5">
        <v>1921.63</v>
      </c>
      <c r="I3154" s="5">
        <f t="shared" si="1"/>
        <v>0.4689842169</v>
      </c>
    </row>
    <row r="3155">
      <c r="A3155" s="3" t="s">
        <v>3071</v>
      </c>
      <c r="B3155" s="4">
        <v>45528.0</v>
      </c>
      <c r="C3155" s="5" t="s">
        <v>13</v>
      </c>
      <c r="D3155" s="5" t="s">
        <v>10</v>
      </c>
      <c r="E3155" s="5">
        <v>4619.38</v>
      </c>
      <c r="F3155" s="5">
        <v>2.0</v>
      </c>
      <c r="G3155" s="5">
        <v>29.0</v>
      </c>
      <c r="H3155" s="5">
        <v>308.64</v>
      </c>
      <c r="I3155" s="5">
        <f t="shared" si="1"/>
        <v>0.06681416121</v>
      </c>
    </row>
    <row r="3156">
      <c r="A3156" s="3" t="s">
        <v>3072</v>
      </c>
      <c r="B3156" s="4">
        <v>45422.0</v>
      </c>
      <c r="C3156" s="5" t="s">
        <v>9</v>
      </c>
      <c r="D3156" s="5" t="s">
        <v>21</v>
      </c>
      <c r="E3156" s="5">
        <v>1006.62</v>
      </c>
      <c r="F3156" s="5">
        <v>50.0</v>
      </c>
      <c r="G3156" s="5">
        <v>21.0</v>
      </c>
      <c r="H3156" s="5">
        <v>1134.71</v>
      </c>
      <c r="I3156" s="5">
        <f t="shared" si="1"/>
        <v>1.127247621</v>
      </c>
    </row>
    <row r="3157">
      <c r="A3157" s="3" t="s">
        <v>3073</v>
      </c>
      <c r="B3157" s="4">
        <v>45486.0</v>
      </c>
      <c r="C3157" s="5" t="s">
        <v>13</v>
      </c>
      <c r="D3157" s="5" t="s">
        <v>10</v>
      </c>
      <c r="E3157" s="5">
        <v>4965.26</v>
      </c>
      <c r="F3157" s="5">
        <v>44.0</v>
      </c>
      <c r="G3157" s="5">
        <v>6.0</v>
      </c>
      <c r="H3157" s="5">
        <v>1360.23</v>
      </c>
      <c r="I3157" s="5">
        <f t="shared" si="1"/>
        <v>0.2739494004</v>
      </c>
    </row>
    <row r="3158">
      <c r="A3158" s="3" t="s">
        <v>3074</v>
      </c>
      <c r="B3158" s="4">
        <v>45117.0</v>
      </c>
      <c r="C3158" s="5" t="s">
        <v>13</v>
      </c>
      <c r="D3158" s="5" t="s">
        <v>19</v>
      </c>
      <c r="E3158" s="5">
        <v>1023.7</v>
      </c>
      <c r="F3158" s="5">
        <v>6.0</v>
      </c>
      <c r="G3158" s="5">
        <v>46.0</v>
      </c>
      <c r="H3158" s="5">
        <v>971.14</v>
      </c>
      <c r="I3158" s="5">
        <f t="shared" si="1"/>
        <v>0.9486568331</v>
      </c>
    </row>
    <row r="3159">
      <c r="A3159" s="3" t="s">
        <v>3075</v>
      </c>
      <c r="B3159" s="4">
        <v>45287.0</v>
      </c>
      <c r="C3159" s="5" t="s">
        <v>9</v>
      </c>
      <c r="D3159" s="5" t="s">
        <v>19</v>
      </c>
      <c r="E3159" s="5">
        <v>1677.17</v>
      </c>
      <c r="F3159" s="5">
        <v>38.0</v>
      </c>
      <c r="G3159" s="5">
        <v>37.0</v>
      </c>
      <c r="H3159" s="5">
        <v>561.43</v>
      </c>
      <c r="I3159" s="5">
        <f t="shared" si="1"/>
        <v>0.3347484155</v>
      </c>
    </row>
    <row r="3160">
      <c r="A3160" s="3" t="s">
        <v>3076</v>
      </c>
      <c r="B3160" s="4">
        <v>45611.0</v>
      </c>
      <c r="C3160" s="5" t="s">
        <v>12</v>
      </c>
      <c r="D3160" s="5" t="s">
        <v>23</v>
      </c>
      <c r="E3160" s="5">
        <v>1396.36</v>
      </c>
      <c r="F3160" s="5">
        <v>1.0</v>
      </c>
      <c r="G3160" s="5">
        <v>37.0</v>
      </c>
      <c r="H3160" s="5">
        <v>389.28</v>
      </c>
      <c r="I3160" s="5">
        <f t="shared" si="1"/>
        <v>0.278781976</v>
      </c>
    </row>
    <row r="3161">
      <c r="A3161" s="3" t="s">
        <v>3077</v>
      </c>
      <c r="B3161" s="4">
        <v>45165.0</v>
      </c>
      <c r="C3161" s="5" t="s">
        <v>13</v>
      </c>
      <c r="D3161" s="5" t="s">
        <v>21</v>
      </c>
      <c r="E3161" s="5">
        <v>1755.61</v>
      </c>
      <c r="F3161" s="5">
        <v>19.0</v>
      </c>
      <c r="G3161" s="5">
        <v>12.0</v>
      </c>
      <c r="H3161" s="5">
        <v>1282.05</v>
      </c>
      <c r="I3161" s="5">
        <f t="shared" si="1"/>
        <v>0.7302589983</v>
      </c>
    </row>
    <row r="3162">
      <c r="A3162" s="3" t="s">
        <v>3078</v>
      </c>
      <c r="B3162" s="4">
        <v>44936.0</v>
      </c>
      <c r="C3162" s="5" t="s">
        <v>9</v>
      </c>
      <c r="D3162" s="5" t="s">
        <v>19</v>
      </c>
      <c r="E3162" s="5">
        <v>3135.15</v>
      </c>
      <c r="F3162" s="5">
        <v>42.0</v>
      </c>
      <c r="G3162" s="5">
        <v>44.0</v>
      </c>
      <c r="H3162" s="5">
        <v>788.46</v>
      </c>
      <c r="I3162" s="5">
        <f t="shared" si="1"/>
        <v>0.2514903593</v>
      </c>
    </row>
    <row r="3163">
      <c r="A3163" s="3" t="s">
        <v>3079</v>
      </c>
      <c r="B3163" s="4">
        <v>44978.0</v>
      </c>
      <c r="C3163" s="5" t="s">
        <v>12</v>
      </c>
      <c r="D3163" s="5" t="s">
        <v>17</v>
      </c>
      <c r="E3163" s="5">
        <v>128.58</v>
      </c>
      <c r="F3163" s="5">
        <v>1.0</v>
      </c>
      <c r="G3163" s="5">
        <v>3.0</v>
      </c>
      <c r="H3163" s="5">
        <v>299.42</v>
      </c>
      <c r="I3163" s="5">
        <f t="shared" si="1"/>
        <v>2.328666978</v>
      </c>
    </row>
    <row r="3164">
      <c r="A3164" s="3" t="s">
        <v>3080</v>
      </c>
      <c r="B3164" s="4">
        <v>44908.0</v>
      </c>
      <c r="C3164" s="5" t="s">
        <v>13</v>
      </c>
      <c r="D3164" s="5" t="s">
        <v>10</v>
      </c>
      <c r="E3164" s="5">
        <v>1164.88</v>
      </c>
      <c r="F3164" s="5">
        <v>42.0</v>
      </c>
      <c r="G3164" s="5">
        <v>24.0</v>
      </c>
      <c r="H3164" s="5">
        <v>717.48</v>
      </c>
      <c r="I3164" s="5">
        <f t="shared" si="1"/>
        <v>0.615926104</v>
      </c>
    </row>
    <row r="3165">
      <c r="A3165" s="3" t="s">
        <v>3081</v>
      </c>
      <c r="B3165" s="4">
        <v>45055.0</v>
      </c>
      <c r="C3165" s="5" t="s">
        <v>13</v>
      </c>
      <c r="D3165" s="5" t="s">
        <v>21</v>
      </c>
      <c r="E3165" s="5">
        <v>3227.11</v>
      </c>
      <c r="F3165" s="5">
        <v>43.0</v>
      </c>
      <c r="G3165" s="5">
        <v>49.0</v>
      </c>
      <c r="H3165" s="5">
        <v>640.62</v>
      </c>
      <c r="I3165" s="5">
        <f t="shared" si="1"/>
        <v>0.1985119813</v>
      </c>
    </row>
    <row r="3166">
      <c r="A3166" s="3" t="s">
        <v>3082</v>
      </c>
      <c r="B3166" s="4">
        <v>45128.0</v>
      </c>
      <c r="C3166" s="5" t="s">
        <v>13</v>
      </c>
      <c r="D3166" s="5" t="s">
        <v>23</v>
      </c>
      <c r="E3166" s="5">
        <v>3444.45</v>
      </c>
      <c r="F3166" s="5">
        <v>4.0</v>
      </c>
      <c r="G3166" s="5">
        <v>13.0</v>
      </c>
      <c r="H3166" s="5">
        <v>1816.62</v>
      </c>
      <c r="I3166" s="5">
        <f t="shared" si="1"/>
        <v>0.5274049558</v>
      </c>
    </row>
    <row r="3167">
      <c r="A3167" s="3" t="s">
        <v>3083</v>
      </c>
      <c r="B3167" s="4">
        <v>45118.0</v>
      </c>
      <c r="C3167" s="5" t="s">
        <v>9</v>
      </c>
      <c r="D3167" s="5" t="s">
        <v>17</v>
      </c>
      <c r="E3167" s="5">
        <v>868.1</v>
      </c>
      <c r="F3167" s="5">
        <v>35.0</v>
      </c>
      <c r="G3167" s="5">
        <v>41.0</v>
      </c>
      <c r="H3167" s="5">
        <v>276.49</v>
      </c>
      <c r="I3167" s="5">
        <f t="shared" si="1"/>
        <v>0.3185001728</v>
      </c>
    </row>
    <row r="3168">
      <c r="A3168" s="3" t="s">
        <v>3084</v>
      </c>
      <c r="B3168" s="4">
        <v>45118.0</v>
      </c>
      <c r="C3168" s="5" t="s">
        <v>12</v>
      </c>
      <c r="D3168" s="5" t="s">
        <v>21</v>
      </c>
      <c r="E3168" s="5">
        <v>1876.98</v>
      </c>
      <c r="F3168" s="5">
        <v>34.0</v>
      </c>
      <c r="G3168" s="5">
        <v>50.0</v>
      </c>
      <c r="H3168" s="5">
        <v>1779.0</v>
      </c>
      <c r="I3168" s="5">
        <f t="shared" si="1"/>
        <v>0.9477991241</v>
      </c>
    </row>
    <row r="3169">
      <c r="A3169" s="3" t="s">
        <v>3085</v>
      </c>
      <c r="B3169" s="4">
        <v>45252.0</v>
      </c>
      <c r="C3169" s="5" t="s">
        <v>9</v>
      </c>
      <c r="D3169" s="5" t="s">
        <v>10</v>
      </c>
      <c r="E3169" s="5">
        <v>1003.59</v>
      </c>
      <c r="F3169" s="5">
        <v>37.0</v>
      </c>
      <c r="G3169" s="5">
        <v>20.0</v>
      </c>
      <c r="H3169" s="5">
        <v>1398.75</v>
      </c>
      <c r="I3169" s="5">
        <f t="shared" si="1"/>
        <v>1.39374645</v>
      </c>
    </row>
    <row r="3170">
      <c r="A3170" s="3" t="s">
        <v>3086</v>
      </c>
      <c r="B3170" s="4">
        <v>45225.0</v>
      </c>
      <c r="C3170" s="5" t="s">
        <v>16</v>
      </c>
      <c r="D3170" s="5" t="s">
        <v>19</v>
      </c>
      <c r="E3170" s="5">
        <v>4859.71</v>
      </c>
      <c r="F3170" s="5">
        <v>20.0</v>
      </c>
      <c r="G3170" s="5">
        <v>12.0</v>
      </c>
      <c r="H3170" s="5">
        <v>1425.42</v>
      </c>
      <c r="I3170" s="5">
        <f t="shared" si="1"/>
        <v>0.2933137986</v>
      </c>
    </row>
    <row r="3171">
      <c r="A3171" s="3" t="s">
        <v>3087</v>
      </c>
      <c r="B3171" s="4">
        <v>44884.0</v>
      </c>
      <c r="C3171" s="5" t="s">
        <v>9</v>
      </c>
      <c r="D3171" s="5" t="s">
        <v>10</v>
      </c>
      <c r="E3171" s="5">
        <v>1094.95</v>
      </c>
      <c r="F3171" s="5">
        <v>1.0</v>
      </c>
      <c r="G3171" s="5">
        <v>9.0</v>
      </c>
      <c r="H3171" s="5">
        <v>1259.64</v>
      </c>
      <c r="I3171" s="5">
        <f t="shared" si="1"/>
        <v>1.150408694</v>
      </c>
    </row>
    <row r="3172">
      <c r="A3172" s="3" t="s">
        <v>3088</v>
      </c>
      <c r="B3172" s="4">
        <v>45253.0</v>
      </c>
      <c r="C3172" s="5" t="s">
        <v>16</v>
      </c>
      <c r="D3172" s="5" t="s">
        <v>19</v>
      </c>
      <c r="E3172" s="5">
        <v>3356.41</v>
      </c>
      <c r="F3172" s="5">
        <v>9.0</v>
      </c>
      <c r="G3172" s="5">
        <v>40.0</v>
      </c>
      <c r="H3172" s="5">
        <v>1945.6</v>
      </c>
      <c r="I3172" s="5">
        <f t="shared" si="1"/>
        <v>0.5796669656</v>
      </c>
    </row>
    <row r="3173">
      <c r="A3173" s="3" t="s">
        <v>3089</v>
      </c>
      <c r="B3173" s="4">
        <v>45411.0</v>
      </c>
      <c r="C3173" s="5" t="s">
        <v>9</v>
      </c>
      <c r="D3173" s="5" t="s">
        <v>23</v>
      </c>
      <c r="E3173" s="5">
        <v>718.33</v>
      </c>
      <c r="F3173" s="5">
        <v>9.0</v>
      </c>
      <c r="G3173" s="5">
        <v>43.0</v>
      </c>
      <c r="H3173" s="5">
        <v>474.76</v>
      </c>
      <c r="I3173" s="5">
        <f t="shared" si="1"/>
        <v>0.6609218604</v>
      </c>
    </row>
    <row r="3174">
      <c r="A3174" s="3" t="s">
        <v>3090</v>
      </c>
      <c r="B3174" s="4">
        <v>45008.0</v>
      </c>
      <c r="C3174" s="5" t="s">
        <v>16</v>
      </c>
      <c r="D3174" s="5" t="s">
        <v>17</v>
      </c>
      <c r="E3174" s="5">
        <v>990.22</v>
      </c>
      <c r="F3174" s="5">
        <v>28.0</v>
      </c>
      <c r="G3174" s="5">
        <v>8.0</v>
      </c>
      <c r="H3174" s="5">
        <v>1818.72</v>
      </c>
      <c r="I3174" s="5">
        <f t="shared" si="1"/>
        <v>1.836682757</v>
      </c>
    </row>
    <row r="3175">
      <c r="A3175" s="3" t="s">
        <v>3091</v>
      </c>
      <c r="B3175" s="4">
        <v>45398.0</v>
      </c>
      <c r="C3175" s="5" t="s">
        <v>16</v>
      </c>
      <c r="D3175" s="5" t="s">
        <v>19</v>
      </c>
      <c r="E3175" s="5">
        <v>3721.56</v>
      </c>
      <c r="F3175" s="5">
        <v>33.0</v>
      </c>
      <c r="G3175" s="5">
        <v>16.0</v>
      </c>
      <c r="H3175" s="5">
        <v>1847.47</v>
      </c>
      <c r="I3175" s="5">
        <f t="shared" si="1"/>
        <v>0.4964235428</v>
      </c>
    </row>
    <row r="3176">
      <c r="A3176" s="3" t="s">
        <v>3092</v>
      </c>
      <c r="B3176" s="4">
        <v>45599.0</v>
      </c>
      <c r="C3176" s="5" t="s">
        <v>9</v>
      </c>
      <c r="D3176" s="5" t="s">
        <v>17</v>
      </c>
      <c r="E3176" s="5">
        <v>4362.19</v>
      </c>
      <c r="F3176" s="5">
        <v>25.0</v>
      </c>
      <c r="G3176" s="5">
        <v>20.0</v>
      </c>
      <c r="H3176" s="5">
        <v>290.37</v>
      </c>
      <c r="I3176" s="5">
        <f t="shared" si="1"/>
        <v>0.06656518859</v>
      </c>
    </row>
    <row r="3177">
      <c r="A3177" s="3" t="s">
        <v>3093</v>
      </c>
      <c r="B3177" s="4">
        <v>45205.0</v>
      </c>
      <c r="C3177" s="5" t="s">
        <v>12</v>
      </c>
      <c r="D3177" s="5" t="s">
        <v>17</v>
      </c>
      <c r="E3177" s="5">
        <v>715.72</v>
      </c>
      <c r="F3177" s="5">
        <v>2.0</v>
      </c>
      <c r="G3177" s="5">
        <v>18.0</v>
      </c>
      <c r="H3177" s="5">
        <v>416.51</v>
      </c>
      <c r="I3177" s="5">
        <f t="shared" si="1"/>
        <v>0.5819454535</v>
      </c>
    </row>
    <row r="3178">
      <c r="A3178" s="3" t="s">
        <v>3094</v>
      </c>
      <c r="B3178" s="4">
        <v>45243.0</v>
      </c>
      <c r="C3178" s="5" t="s">
        <v>9</v>
      </c>
      <c r="D3178" s="5" t="s">
        <v>23</v>
      </c>
      <c r="E3178" s="5">
        <v>2478.89</v>
      </c>
      <c r="F3178" s="5">
        <v>15.0</v>
      </c>
      <c r="G3178" s="5">
        <v>48.0</v>
      </c>
      <c r="H3178" s="5">
        <v>1843.45</v>
      </c>
      <c r="I3178" s="5">
        <f t="shared" si="1"/>
        <v>0.7436594605</v>
      </c>
    </row>
    <row r="3179">
      <c r="A3179" s="3" t="s">
        <v>3095</v>
      </c>
      <c r="B3179" s="4">
        <v>44988.0</v>
      </c>
      <c r="C3179" s="5" t="s">
        <v>12</v>
      </c>
      <c r="D3179" s="5" t="s">
        <v>21</v>
      </c>
      <c r="E3179" s="5">
        <v>3936.66</v>
      </c>
      <c r="F3179" s="5">
        <v>40.0</v>
      </c>
      <c r="G3179" s="5">
        <v>9.0</v>
      </c>
      <c r="H3179" s="5">
        <v>39.24</v>
      </c>
      <c r="I3179" s="5">
        <f t="shared" si="1"/>
        <v>0.009967840758</v>
      </c>
    </row>
    <row r="3180">
      <c r="A3180" s="3" t="s">
        <v>3096</v>
      </c>
      <c r="B3180" s="4">
        <v>45466.0</v>
      </c>
      <c r="C3180" s="5" t="s">
        <v>12</v>
      </c>
      <c r="D3180" s="5" t="s">
        <v>17</v>
      </c>
      <c r="E3180" s="5">
        <v>3245.69</v>
      </c>
      <c r="F3180" s="5">
        <v>16.0</v>
      </c>
      <c r="G3180" s="5">
        <v>49.0</v>
      </c>
      <c r="H3180" s="5">
        <v>1809.73</v>
      </c>
      <c r="I3180" s="5">
        <f t="shared" si="1"/>
        <v>0.5575794361</v>
      </c>
    </row>
    <row r="3181">
      <c r="A3181" s="3" t="s">
        <v>3097</v>
      </c>
      <c r="B3181" s="4">
        <v>44932.0</v>
      </c>
      <c r="C3181" s="5" t="s">
        <v>16</v>
      </c>
      <c r="D3181" s="5" t="s">
        <v>23</v>
      </c>
      <c r="E3181" s="5">
        <v>1254.57</v>
      </c>
      <c r="F3181" s="5">
        <v>7.0</v>
      </c>
      <c r="G3181" s="5">
        <v>18.0</v>
      </c>
      <c r="H3181" s="5">
        <v>147.32</v>
      </c>
      <c r="I3181" s="5">
        <f t="shared" si="1"/>
        <v>0.117426688</v>
      </c>
    </row>
    <row r="3182">
      <c r="A3182" s="3" t="s">
        <v>3098</v>
      </c>
      <c r="B3182" s="4">
        <v>45530.0</v>
      </c>
      <c r="C3182" s="5" t="s">
        <v>16</v>
      </c>
      <c r="D3182" s="5" t="s">
        <v>19</v>
      </c>
      <c r="E3182" s="5">
        <v>1037.16</v>
      </c>
      <c r="F3182" s="5">
        <v>49.0</v>
      </c>
      <c r="G3182" s="5">
        <v>36.0</v>
      </c>
      <c r="H3182" s="5">
        <v>425.24</v>
      </c>
      <c r="I3182" s="5">
        <f t="shared" si="1"/>
        <v>0.4100042424</v>
      </c>
    </row>
    <row r="3183">
      <c r="A3183" s="3" t="s">
        <v>3099</v>
      </c>
      <c r="B3183" s="4">
        <v>45354.0</v>
      </c>
      <c r="C3183" s="5" t="s">
        <v>16</v>
      </c>
      <c r="D3183" s="5" t="s">
        <v>23</v>
      </c>
      <c r="E3183" s="5">
        <v>1942.19</v>
      </c>
      <c r="F3183" s="5">
        <v>3.0</v>
      </c>
      <c r="G3183" s="5">
        <v>36.0</v>
      </c>
      <c r="H3183" s="5">
        <v>755.4</v>
      </c>
      <c r="I3183" s="5">
        <f t="shared" si="1"/>
        <v>0.3889423795</v>
      </c>
    </row>
    <row r="3184">
      <c r="A3184" s="3" t="s">
        <v>3100</v>
      </c>
      <c r="B3184" s="4">
        <v>45159.0</v>
      </c>
      <c r="C3184" s="5" t="s">
        <v>16</v>
      </c>
      <c r="D3184" s="5" t="s">
        <v>19</v>
      </c>
      <c r="E3184" s="5">
        <v>1344.14</v>
      </c>
      <c r="F3184" s="5">
        <v>27.0</v>
      </c>
      <c r="G3184" s="5">
        <v>24.0</v>
      </c>
      <c r="H3184" s="5">
        <v>391.4</v>
      </c>
      <c r="I3184" s="5">
        <f t="shared" si="1"/>
        <v>0.2911899058</v>
      </c>
    </row>
    <row r="3185">
      <c r="A3185" s="3" t="s">
        <v>3101</v>
      </c>
      <c r="B3185" s="4">
        <v>45517.0</v>
      </c>
      <c r="C3185" s="5" t="s">
        <v>9</v>
      </c>
      <c r="D3185" s="5" t="s">
        <v>21</v>
      </c>
      <c r="E3185" s="5">
        <v>4522.67</v>
      </c>
      <c r="F3185" s="5">
        <v>33.0</v>
      </c>
      <c r="G3185" s="5">
        <v>9.0</v>
      </c>
      <c r="H3185" s="5">
        <v>1460.56</v>
      </c>
      <c r="I3185" s="5">
        <f t="shared" si="1"/>
        <v>0.322941979</v>
      </c>
    </row>
    <row r="3186">
      <c r="A3186" s="3" t="s">
        <v>3102</v>
      </c>
      <c r="B3186" s="4">
        <v>45388.0</v>
      </c>
      <c r="C3186" s="5" t="s">
        <v>13</v>
      </c>
      <c r="D3186" s="5" t="s">
        <v>17</v>
      </c>
      <c r="E3186" s="5">
        <v>572.32</v>
      </c>
      <c r="F3186" s="5">
        <v>16.0</v>
      </c>
      <c r="G3186" s="5">
        <v>27.0</v>
      </c>
      <c r="H3186" s="5">
        <v>881.66</v>
      </c>
      <c r="I3186" s="5">
        <f t="shared" si="1"/>
        <v>1.540501817</v>
      </c>
    </row>
    <row r="3187">
      <c r="A3187" s="3" t="s">
        <v>3103</v>
      </c>
      <c r="B3187" s="4">
        <v>45199.0</v>
      </c>
      <c r="C3187" s="5" t="s">
        <v>16</v>
      </c>
      <c r="D3187" s="5" t="s">
        <v>23</v>
      </c>
      <c r="E3187" s="5">
        <v>3223.34</v>
      </c>
      <c r="F3187" s="5">
        <v>8.0</v>
      </c>
      <c r="G3187" s="5">
        <v>47.0</v>
      </c>
      <c r="H3187" s="5">
        <v>145.26</v>
      </c>
      <c r="I3187" s="5">
        <f t="shared" si="1"/>
        <v>0.04506505674</v>
      </c>
    </row>
    <row r="3188">
      <c r="A3188" s="3" t="s">
        <v>3104</v>
      </c>
      <c r="B3188" s="4">
        <v>45174.0</v>
      </c>
      <c r="C3188" s="5" t="s">
        <v>13</v>
      </c>
      <c r="D3188" s="5" t="s">
        <v>23</v>
      </c>
      <c r="E3188" s="5">
        <v>784.37</v>
      </c>
      <c r="F3188" s="5">
        <v>15.0</v>
      </c>
      <c r="G3188" s="5">
        <v>7.0</v>
      </c>
      <c r="H3188" s="5">
        <v>153.91</v>
      </c>
      <c r="I3188" s="5">
        <f t="shared" si="1"/>
        <v>0.1962211711</v>
      </c>
    </row>
    <row r="3189">
      <c r="A3189" s="3">
        <v>3937850.0</v>
      </c>
      <c r="B3189" s="4">
        <v>45448.0</v>
      </c>
      <c r="C3189" s="5" t="s">
        <v>16</v>
      </c>
      <c r="D3189" s="5" t="s">
        <v>19</v>
      </c>
      <c r="E3189" s="5">
        <v>3109.05</v>
      </c>
      <c r="F3189" s="5">
        <v>30.0</v>
      </c>
      <c r="G3189" s="5">
        <v>17.0</v>
      </c>
      <c r="H3189" s="5">
        <v>1934.57</v>
      </c>
      <c r="I3189" s="5">
        <f t="shared" si="1"/>
        <v>0.6222383043</v>
      </c>
    </row>
    <row r="3190">
      <c r="A3190" s="3" t="s">
        <v>3105</v>
      </c>
      <c r="B3190" s="4">
        <v>44957.0</v>
      </c>
      <c r="C3190" s="5" t="s">
        <v>9</v>
      </c>
      <c r="D3190" s="5" t="s">
        <v>23</v>
      </c>
      <c r="E3190" s="5">
        <v>1190.59</v>
      </c>
      <c r="F3190" s="5">
        <v>49.0</v>
      </c>
      <c r="G3190" s="5">
        <v>31.0</v>
      </c>
      <c r="H3190" s="5">
        <v>455.55</v>
      </c>
      <c r="I3190" s="5">
        <f t="shared" si="1"/>
        <v>0.382625421</v>
      </c>
    </row>
    <row r="3191">
      <c r="A3191" s="3" t="s">
        <v>3106</v>
      </c>
      <c r="B3191" s="4">
        <v>45406.0</v>
      </c>
      <c r="C3191" s="5" t="s">
        <v>13</v>
      </c>
      <c r="D3191" s="5" t="s">
        <v>10</v>
      </c>
      <c r="E3191" s="5">
        <v>4020.73</v>
      </c>
      <c r="F3191" s="5">
        <v>31.0</v>
      </c>
      <c r="G3191" s="5">
        <v>50.0</v>
      </c>
      <c r="H3191" s="5">
        <v>122.4</v>
      </c>
      <c r="I3191" s="5">
        <f t="shared" si="1"/>
        <v>0.03044223313</v>
      </c>
    </row>
    <row r="3192">
      <c r="A3192" s="3" t="s">
        <v>3107</v>
      </c>
      <c r="B3192" s="4">
        <v>45154.0</v>
      </c>
      <c r="C3192" s="5" t="s">
        <v>9</v>
      </c>
      <c r="D3192" s="5" t="s">
        <v>21</v>
      </c>
      <c r="E3192" s="5">
        <v>4770.42</v>
      </c>
      <c r="F3192" s="5">
        <v>23.0</v>
      </c>
      <c r="G3192" s="5">
        <v>35.0</v>
      </c>
      <c r="H3192" s="5">
        <v>1375.09</v>
      </c>
      <c r="I3192" s="5">
        <f t="shared" si="1"/>
        <v>0.2882534452</v>
      </c>
    </row>
    <row r="3193">
      <c r="A3193" s="3" t="s">
        <v>3108</v>
      </c>
      <c r="B3193" s="4">
        <v>45334.0</v>
      </c>
      <c r="C3193" s="5" t="s">
        <v>12</v>
      </c>
      <c r="D3193" s="5" t="s">
        <v>21</v>
      </c>
      <c r="E3193" s="5">
        <v>3501.33</v>
      </c>
      <c r="F3193" s="5">
        <v>17.0</v>
      </c>
      <c r="G3193" s="5">
        <v>39.0</v>
      </c>
      <c r="H3193" s="5">
        <v>700.39</v>
      </c>
      <c r="I3193" s="5">
        <f t="shared" si="1"/>
        <v>0.2000354151</v>
      </c>
    </row>
    <row r="3194">
      <c r="A3194" s="3" t="s">
        <v>3109</v>
      </c>
      <c r="B3194" s="4">
        <v>45292.0</v>
      </c>
      <c r="C3194" s="5" t="s">
        <v>9</v>
      </c>
      <c r="D3194" s="5" t="s">
        <v>17</v>
      </c>
      <c r="E3194" s="5">
        <v>2036.22</v>
      </c>
      <c r="F3194" s="5">
        <v>45.0</v>
      </c>
      <c r="G3194" s="5">
        <v>45.0</v>
      </c>
      <c r="H3194" s="5">
        <v>318.29</v>
      </c>
      <c r="I3194" s="5">
        <f t="shared" si="1"/>
        <v>0.1563141507</v>
      </c>
    </row>
    <row r="3195">
      <c r="A3195" s="3" t="s">
        <v>3110</v>
      </c>
      <c r="B3195" s="4">
        <v>45409.0</v>
      </c>
      <c r="C3195" s="5" t="s">
        <v>16</v>
      </c>
      <c r="D3195" s="5" t="s">
        <v>17</v>
      </c>
      <c r="E3195" s="5">
        <v>3689.03</v>
      </c>
      <c r="F3195" s="5">
        <v>48.0</v>
      </c>
      <c r="G3195" s="5">
        <v>1.0</v>
      </c>
      <c r="H3195" s="5">
        <v>319.06</v>
      </c>
      <c r="I3195" s="5">
        <f t="shared" si="1"/>
        <v>0.08648886022</v>
      </c>
    </row>
    <row r="3196">
      <c r="A3196" s="3" t="s">
        <v>3111</v>
      </c>
      <c r="B3196" s="4">
        <v>45357.0</v>
      </c>
      <c r="C3196" s="5" t="s">
        <v>16</v>
      </c>
      <c r="D3196" s="5" t="s">
        <v>17</v>
      </c>
      <c r="E3196" s="5">
        <v>3674.59</v>
      </c>
      <c r="F3196" s="5">
        <v>4.0</v>
      </c>
      <c r="G3196" s="5">
        <v>10.0</v>
      </c>
      <c r="H3196" s="5">
        <v>125.49</v>
      </c>
      <c r="I3196" s="5">
        <f t="shared" si="1"/>
        <v>0.03415074879</v>
      </c>
    </row>
    <row r="3197">
      <c r="A3197" s="3" t="s">
        <v>3112</v>
      </c>
      <c r="B3197" s="4">
        <v>44962.0</v>
      </c>
      <c r="C3197" s="5" t="s">
        <v>12</v>
      </c>
      <c r="D3197" s="5" t="s">
        <v>23</v>
      </c>
      <c r="E3197" s="5">
        <v>1963.89</v>
      </c>
      <c r="F3197" s="5">
        <v>48.0</v>
      </c>
      <c r="G3197" s="5">
        <v>33.0</v>
      </c>
      <c r="H3197" s="5">
        <v>831.46</v>
      </c>
      <c r="I3197" s="5">
        <f t="shared" si="1"/>
        <v>0.4233740179</v>
      </c>
    </row>
    <row r="3198">
      <c r="A3198" s="3" t="s">
        <v>3113</v>
      </c>
      <c r="B3198" s="4">
        <v>45381.0</v>
      </c>
      <c r="C3198" s="5" t="s">
        <v>13</v>
      </c>
      <c r="D3198" s="5" t="s">
        <v>21</v>
      </c>
      <c r="E3198" s="5">
        <v>585.04</v>
      </c>
      <c r="F3198" s="5">
        <v>6.0</v>
      </c>
      <c r="G3198" s="5">
        <v>20.0</v>
      </c>
      <c r="H3198" s="5">
        <v>1320.94</v>
      </c>
      <c r="I3198" s="5">
        <f t="shared" si="1"/>
        <v>2.25786271</v>
      </c>
    </row>
    <row r="3199">
      <c r="A3199" s="3" t="s">
        <v>3114</v>
      </c>
      <c r="B3199" s="4">
        <v>45007.0</v>
      </c>
      <c r="C3199" s="5" t="s">
        <v>13</v>
      </c>
      <c r="D3199" s="5" t="s">
        <v>23</v>
      </c>
      <c r="E3199" s="5">
        <v>156.09</v>
      </c>
      <c r="F3199" s="5">
        <v>10.0</v>
      </c>
      <c r="G3199" s="5">
        <v>30.0</v>
      </c>
      <c r="H3199" s="5">
        <v>1580.47</v>
      </c>
      <c r="I3199" s="5">
        <f t="shared" si="1"/>
        <v>10.12537639</v>
      </c>
    </row>
    <row r="3200">
      <c r="A3200" s="3" t="s">
        <v>3115</v>
      </c>
      <c r="B3200" s="4">
        <v>45527.0</v>
      </c>
      <c r="C3200" s="5" t="s">
        <v>16</v>
      </c>
      <c r="D3200" s="5" t="s">
        <v>10</v>
      </c>
      <c r="E3200" s="5">
        <v>2250.55</v>
      </c>
      <c r="F3200" s="5">
        <v>30.0</v>
      </c>
      <c r="G3200" s="5">
        <v>26.0</v>
      </c>
      <c r="H3200" s="5">
        <v>1759.81</v>
      </c>
      <c r="I3200" s="5">
        <f t="shared" si="1"/>
        <v>0.7819466353</v>
      </c>
    </row>
    <row r="3201">
      <c r="A3201" s="3" t="s">
        <v>3116</v>
      </c>
      <c r="B3201" s="4">
        <v>45534.0</v>
      </c>
      <c r="C3201" s="5" t="s">
        <v>13</v>
      </c>
      <c r="D3201" s="5" t="s">
        <v>17</v>
      </c>
      <c r="E3201" s="5">
        <v>4255.59</v>
      </c>
      <c r="F3201" s="5">
        <v>20.0</v>
      </c>
      <c r="G3201" s="5">
        <v>8.0</v>
      </c>
      <c r="H3201" s="5">
        <v>230.39</v>
      </c>
      <c r="I3201" s="5">
        <f t="shared" si="1"/>
        <v>0.0541382041</v>
      </c>
    </row>
    <row r="3202">
      <c r="A3202" s="3" t="s">
        <v>3117</v>
      </c>
      <c r="B3202" s="4">
        <v>45386.0</v>
      </c>
      <c r="C3202" s="5" t="s">
        <v>9</v>
      </c>
      <c r="D3202" s="5" t="s">
        <v>10</v>
      </c>
      <c r="E3202" s="5">
        <v>149.54</v>
      </c>
      <c r="F3202" s="5">
        <v>14.0</v>
      </c>
      <c r="G3202" s="5">
        <v>20.0</v>
      </c>
      <c r="H3202" s="5">
        <v>1164.07</v>
      </c>
      <c r="I3202" s="5">
        <f t="shared" si="1"/>
        <v>7.784338638</v>
      </c>
    </row>
    <row r="3203">
      <c r="A3203" s="3" t="s">
        <v>3118</v>
      </c>
      <c r="B3203" s="4">
        <v>45202.0</v>
      </c>
      <c r="C3203" s="5" t="s">
        <v>16</v>
      </c>
      <c r="D3203" s="5" t="s">
        <v>21</v>
      </c>
      <c r="E3203" s="5">
        <v>2772.06</v>
      </c>
      <c r="F3203" s="5">
        <v>44.0</v>
      </c>
      <c r="G3203" s="5">
        <v>47.0</v>
      </c>
      <c r="H3203" s="5">
        <v>194.14</v>
      </c>
      <c r="I3203" s="5">
        <f t="shared" si="1"/>
        <v>0.07003455914</v>
      </c>
    </row>
    <row r="3204">
      <c r="A3204" s="3" t="s">
        <v>3119</v>
      </c>
      <c r="B3204" s="4">
        <v>45442.0</v>
      </c>
      <c r="C3204" s="5" t="s">
        <v>16</v>
      </c>
      <c r="D3204" s="5" t="s">
        <v>21</v>
      </c>
      <c r="E3204" s="5">
        <v>4177.61</v>
      </c>
      <c r="F3204" s="5">
        <v>29.0</v>
      </c>
      <c r="G3204" s="5">
        <v>37.0</v>
      </c>
      <c r="H3204" s="5">
        <v>1970.17</v>
      </c>
      <c r="I3204" s="5">
        <f t="shared" si="1"/>
        <v>0.471602184</v>
      </c>
    </row>
    <row r="3205">
      <c r="A3205" s="3" t="s">
        <v>3120</v>
      </c>
      <c r="B3205" s="4">
        <v>45124.0</v>
      </c>
      <c r="C3205" s="5" t="s">
        <v>16</v>
      </c>
      <c r="D3205" s="5" t="s">
        <v>10</v>
      </c>
      <c r="E3205" s="5">
        <v>2134.53</v>
      </c>
      <c r="F3205" s="5">
        <v>39.0</v>
      </c>
      <c r="G3205" s="5">
        <v>5.0</v>
      </c>
      <c r="H3205" s="5">
        <v>481.83</v>
      </c>
      <c r="I3205" s="5">
        <f t="shared" si="1"/>
        <v>0.2257311914</v>
      </c>
    </row>
    <row r="3206">
      <c r="A3206" s="3" t="s">
        <v>3121</v>
      </c>
      <c r="B3206" s="4">
        <v>44944.0</v>
      </c>
      <c r="C3206" s="5" t="s">
        <v>16</v>
      </c>
      <c r="D3206" s="5" t="s">
        <v>23</v>
      </c>
      <c r="E3206" s="5">
        <v>4207.33</v>
      </c>
      <c r="F3206" s="5">
        <v>14.0</v>
      </c>
      <c r="G3206" s="5">
        <v>10.0</v>
      </c>
      <c r="H3206" s="5">
        <v>343.44</v>
      </c>
      <c r="I3206" s="5">
        <f t="shared" si="1"/>
        <v>0.08162896659</v>
      </c>
    </row>
    <row r="3207">
      <c r="A3207" s="3" t="s">
        <v>3122</v>
      </c>
      <c r="B3207" s="4">
        <v>44993.0</v>
      </c>
      <c r="C3207" s="5" t="s">
        <v>16</v>
      </c>
      <c r="D3207" s="5" t="s">
        <v>21</v>
      </c>
      <c r="E3207" s="5">
        <v>3947.07</v>
      </c>
      <c r="F3207" s="5">
        <v>4.0</v>
      </c>
      <c r="G3207" s="5">
        <v>47.0</v>
      </c>
      <c r="H3207" s="5">
        <v>937.33</v>
      </c>
      <c r="I3207" s="5">
        <f t="shared" si="1"/>
        <v>0.2374748864</v>
      </c>
    </row>
    <row r="3208">
      <c r="A3208" s="3" t="s">
        <v>3123</v>
      </c>
      <c r="B3208" s="4">
        <v>45175.0</v>
      </c>
      <c r="C3208" s="5" t="s">
        <v>9</v>
      </c>
      <c r="D3208" s="5" t="s">
        <v>19</v>
      </c>
      <c r="E3208" s="5">
        <v>328.45</v>
      </c>
      <c r="F3208" s="5">
        <v>31.0</v>
      </c>
      <c r="G3208" s="5">
        <v>6.0</v>
      </c>
      <c r="H3208" s="5">
        <v>827.41</v>
      </c>
      <c r="I3208" s="5">
        <f t="shared" si="1"/>
        <v>2.519135333</v>
      </c>
    </row>
    <row r="3209">
      <c r="A3209" s="3" t="s">
        <v>3124</v>
      </c>
      <c r="B3209" s="4">
        <v>45227.0</v>
      </c>
      <c r="C3209" s="5" t="s">
        <v>16</v>
      </c>
      <c r="D3209" s="5" t="s">
        <v>10</v>
      </c>
      <c r="E3209" s="5">
        <v>3483.66</v>
      </c>
      <c r="F3209" s="5">
        <v>15.0</v>
      </c>
      <c r="G3209" s="5">
        <v>47.0</v>
      </c>
      <c r="H3209" s="5">
        <v>1935.92</v>
      </c>
      <c r="I3209" s="5">
        <f t="shared" si="1"/>
        <v>0.5557143923</v>
      </c>
    </row>
    <row r="3210">
      <c r="A3210" s="3" t="s">
        <v>3125</v>
      </c>
      <c r="B3210" s="4">
        <v>45324.0</v>
      </c>
      <c r="C3210" s="5" t="s">
        <v>13</v>
      </c>
      <c r="D3210" s="5" t="s">
        <v>10</v>
      </c>
      <c r="E3210" s="5">
        <v>4797.65</v>
      </c>
      <c r="F3210" s="5">
        <v>23.0</v>
      </c>
      <c r="G3210" s="5">
        <v>2.0</v>
      </c>
      <c r="H3210" s="5">
        <v>1083.06</v>
      </c>
      <c r="I3210" s="5">
        <f t="shared" si="1"/>
        <v>0.2257480225</v>
      </c>
    </row>
    <row r="3211">
      <c r="A3211" s="3" t="s">
        <v>3126</v>
      </c>
      <c r="B3211" s="4">
        <v>45446.0</v>
      </c>
      <c r="C3211" s="5" t="s">
        <v>9</v>
      </c>
      <c r="D3211" s="5" t="s">
        <v>21</v>
      </c>
      <c r="E3211" s="5">
        <v>2214.63</v>
      </c>
      <c r="F3211" s="5">
        <v>44.0</v>
      </c>
      <c r="G3211" s="5">
        <v>40.0</v>
      </c>
      <c r="H3211" s="5">
        <v>559.43</v>
      </c>
      <c r="I3211" s="5">
        <f t="shared" si="1"/>
        <v>0.2526065302</v>
      </c>
    </row>
    <row r="3212">
      <c r="A3212" s="3" t="s">
        <v>3127</v>
      </c>
      <c r="B3212" s="4">
        <v>45066.0</v>
      </c>
      <c r="C3212" s="5" t="s">
        <v>9</v>
      </c>
      <c r="D3212" s="5" t="s">
        <v>19</v>
      </c>
      <c r="E3212" s="5">
        <v>1101.95</v>
      </c>
      <c r="F3212" s="5">
        <v>22.0</v>
      </c>
      <c r="G3212" s="5">
        <v>29.0</v>
      </c>
      <c r="H3212" s="5">
        <v>411.07</v>
      </c>
      <c r="I3212" s="5">
        <f t="shared" si="1"/>
        <v>0.3730387041</v>
      </c>
    </row>
    <row r="3213">
      <c r="A3213" s="3" t="s">
        <v>3128</v>
      </c>
      <c r="B3213" s="4">
        <v>44965.0</v>
      </c>
      <c r="C3213" s="5" t="s">
        <v>12</v>
      </c>
      <c r="D3213" s="5" t="s">
        <v>19</v>
      </c>
      <c r="E3213" s="5">
        <v>1356.32</v>
      </c>
      <c r="F3213" s="5">
        <v>47.0</v>
      </c>
      <c r="G3213" s="5">
        <v>40.0</v>
      </c>
      <c r="H3213" s="5">
        <v>1078.63</v>
      </c>
      <c r="I3213" s="5">
        <f t="shared" si="1"/>
        <v>0.79526218</v>
      </c>
    </row>
    <row r="3214">
      <c r="A3214" s="3" t="s">
        <v>3129</v>
      </c>
      <c r="B3214" s="4">
        <v>45131.0</v>
      </c>
      <c r="C3214" s="5" t="s">
        <v>16</v>
      </c>
      <c r="D3214" s="5" t="s">
        <v>10</v>
      </c>
      <c r="E3214" s="5">
        <v>4350.81</v>
      </c>
      <c r="F3214" s="5">
        <v>28.0</v>
      </c>
      <c r="G3214" s="5">
        <v>17.0</v>
      </c>
      <c r="H3214" s="5">
        <v>1813.26</v>
      </c>
      <c r="I3214" s="5">
        <f t="shared" si="1"/>
        <v>0.416763775</v>
      </c>
    </row>
    <row r="3215">
      <c r="A3215" s="3" t="s">
        <v>3130</v>
      </c>
      <c r="B3215" s="4">
        <v>44901.0</v>
      </c>
      <c r="C3215" s="5" t="s">
        <v>16</v>
      </c>
      <c r="D3215" s="5" t="s">
        <v>21</v>
      </c>
      <c r="E3215" s="5">
        <v>3843.87</v>
      </c>
      <c r="F3215" s="5">
        <v>23.0</v>
      </c>
      <c r="G3215" s="5">
        <v>35.0</v>
      </c>
      <c r="H3215" s="5">
        <v>740.16</v>
      </c>
      <c r="I3215" s="5">
        <f t="shared" si="1"/>
        <v>0.1925559397</v>
      </c>
    </row>
    <row r="3216">
      <c r="A3216" s="3" t="s">
        <v>3131</v>
      </c>
      <c r="B3216" s="4">
        <v>45325.0</v>
      </c>
      <c r="C3216" s="5" t="s">
        <v>16</v>
      </c>
      <c r="D3216" s="5" t="s">
        <v>17</v>
      </c>
      <c r="E3216" s="5">
        <v>1421.15</v>
      </c>
      <c r="F3216" s="5">
        <v>44.0</v>
      </c>
      <c r="G3216" s="5">
        <v>29.0</v>
      </c>
      <c r="H3216" s="5">
        <v>1661.02</v>
      </c>
      <c r="I3216" s="5">
        <f t="shared" si="1"/>
        <v>1.168785842</v>
      </c>
    </row>
    <row r="3217">
      <c r="A3217" s="3" t="s">
        <v>3132</v>
      </c>
      <c r="B3217" s="4">
        <v>45387.0</v>
      </c>
      <c r="C3217" s="5" t="s">
        <v>13</v>
      </c>
      <c r="D3217" s="5" t="s">
        <v>21</v>
      </c>
      <c r="E3217" s="5">
        <v>4327.33</v>
      </c>
      <c r="F3217" s="5">
        <v>7.0</v>
      </c>
      <c r="G3217" s="5">
        <v>42.0</v>
      </c>
      <c r="H3217" s="5">
        <v>118.37</v>
      </c>
      <c r="I3217" s="5">
        <f t="shared" si="1"/>
        <v>0.02735404973</v>
      </c>
    </row>
    <row r="3218">
      <c r="A3218" s="3" t="s">
        <v>3133</v>
      </c>
      <c r="B3218" s="4">
        <v>45064.0</v>
      </c>
      <c r="C3218" s="5" t="s">
        <v>16</v>
      </c>
      <c r="D3218" s="5" t="s">
        <v>21</v>
      </c>
      <c r="E3218" s="5">
        <v>3898.61</v>
      </c>
      <c r="F3218" s="5">
        <v>26.0</v>
      </c>
      <c r="G3218" s="5">
        <v>15.0</v>
      </c>
      <c r="H3218" s="5">
        <v>944.31</v>
      </c>
      <c r="I3218" s="5">
        <f t="shared" si="1"/>
        <v>0.2422170979</v>
      </c>
    </row>
    <row r="3219">
      <c r="A3219" s="3" t="s">
        <v>3134</v>
      </c>
      <c r="B3219" s="4">
        <v>45309.0</v>
      </c>
      <c r="C3219" s="5" t="s">
        <v>9</v>
      </c>
      <c r="D3219" s="5" t="s">
        <v>19</v>
      </c>
      <c r="E3219" s="5">
        <v>3768.29</v>
      </c>
      <c r="F3219" s="5">
        <v>43.0</v>
      </c>
      <c r="G3219" s="5">
        <v>15.0</v>
      </c>
      <c r="H3219" s="5">
        <v>1534.97</v>
      </c>
      <c r="I3219" s="5">
        <f t="shared" si="1"/>
        <v>0.4073386072</v>
      </c>
    </row>
    <row r="3220">
      <c r="A3220" s="3" t="s">
        <v>3135</v>
      </c>
      <c r="B3220" s="4">
        <v>44963.0</v>
      </c>
      <c r="C3220" s="5" t="s">
        <v>13</v>
      </c>
      <c r="D3220" s="5" t="s">
        <v>10</v>
      </c>
      <c r="E3220" s="5">
        <v>162.46</v>
      </c>
      <c r="F3220" s="5">
        <v>11.0</v>
      </c>
      <c r="G3220" s="5">
        <v>47.0</v>
      </c>
      <c r="H3220" s="5">
        <v>1863.99</v>
      </c>
      <c r="I3220" s="5">
        <f t="shared" si="1"/>
        <v>11.47353195</v>
      </c>
    </row>
    <row r="3221">
      <c r="A3221" s="3" t="s">
        <v>3136</v>
      </c>
      <c r="B3221" s="4">
        <v>45106.0</v>
      </c>
      <c r="C3221" s="5" t="s">
        <v>13</v>
      </c>
      <c r="D3221" s="5" t="s">
        <v>17</v>
      </c>
      <c r="E3221" s="5">
        <v>4757.42</v>
      </c>
      <c r="F3221" s="5">
        <v>13.0</v>
      </c>
      <c r="G3221" s="5">
        <v>47.0</v>
      </c>
      <c r="H3221" s="5">
        <v>741.02</v>
      </c>
      <c r="I3221" s="5">
        <f t="shared" si="1"/>
        <v>0.1557608956</v>
      </c>
    </row>
    <row r="3222">
      <c r="A3222" s="3" t="s">
        <v>3137</v>
      </c>
      <c r="B3222" s="4">
        <v>45063.0</v>
      </c>
      <c r="C3222" s="5" t="s">
        <v>9</v>
      </c>
      <c r="D3222" s="5" t="s">
        <v>17</v>
      </c>
      <c r="E3222" s="5">
        <v>572.09</v>
      </c>
      <c r="F3222" s="5">
        <v>47.0</v>
      </c>
      <c r="G3222" s="5">
        <v>10.0</v>
      </c>
      <c r="H3222" s="5">
        <v>1989.16</v>
      </c>
      <c r="I3222" s="5">
        <f t="shared" si="1"/>
        <v>3.477005366</v>
      </c>
    </row>
    <row r="3223">
      <c r="A3223" s="3" t="s">
        <v>3138</v>
      </c>
      <c r="B3223" s="4">
        <v>45531.0</v>
      </c>
      <c r="C3223" s="5" t="s">
        <v>9</v>
      </c>
      <c r="D3223" s="5" t="s">
        <v>21</v>
      </c>
      <c r="E3223" s="5">
        <v>232.87</v>
      </c>
      <c r="F3223" s="5">
        <v>25.0</v>
      </c>
      <c r="G3223" s="5">
        <v>12.0</v>
      </c>
      <c r="H3223" s="5">
        <v>127.12</v>
      </c>
      <c r="I3223" s="5">
        <f t="shared" si="1"/>
        <v>0.5458839696</v>
      </c>
    </row>
    <row r="3224">
      <c r="A3224" s="3" t="s">
        <v>3139</v>
      </c>
      <c r="B3224" s="4">
        <v>44927.0</v>
      </c>
      <c r="C3224" s="5" t="s">
        <v>9</v>
      </c>
      <c r="D3224" s="5" t="s">
        <v>19</v>
      </c>
      <c r="E3224" s="5">
        <v>1226.76</v>
      </c>
      <c r="F3224" s="5">
        <v>31.0</v>
      </c>
      <c r="G3224" s="5">
        <v>28.0</v>
      </c>
      <c r="H3224" s="5">
        <v>1792.36</v>
      </c>
      <c r="I3224" s="5">
        <f t="shared" si="1"/>
        <v>1.461051876</v>
      </c>
    </row>
    <row r="3225">
      <c r="A3225" s="3" t="s">
        <v>3140</v>
      </c>
      <c r="B3225" s="4">
        <v>44898.0</v>
      </c>
      <c r="C3225" s="5" t="s">
        <v>16</v>
      </c>
      <c r="D3225" s="5" t="s">
        <v>23</v>
      </c>
      <c r="E3225" s="5">
        <v>2838.52</v>
      </c>
      <c r="F3225" s="5">
        <v>2.0</v>
      </c>
      <c r="G3225" s="5">
        <v>6.0</v>
      </c>
      <c r="H3225" s="5">
        <v>1253.8</v>
      </c>
      <c r="I3225" s="5">
        <f t="shared" si="1"/>
        <v>0.4417090597</v>
      </c>
    </row>
    <row r="3226">
      <c r="A3226" s="3" t="s">
        <v>3141</v>
      </c>
      <c r="B3226" s="4">
        <v>45376.0</v>
      </c>
      <c r="C3226" s="5" t="s">
        <v>16</v>
      </c>
      <c r="D3226" s="5" t="s">
        <v>21</v>
      </c>
      <c r="E3226" s="5">
        <v>1870.44</v>
      </c>
      <c r="F3226" s="5">
        <v>33.0</v>
      </c>
      <c r="G3226" s="5">
        <v>12.0</v>
      </c>
      <c r="H3226" s="5">
        <v>1635.84</v>
      </c>
      <c r="I3226" s="5">
        <f t="shared" si="1"/>
        <v>0.8745749663</v>
      </c>
    </row>
    <row r="3227">
      <c r="A3227" s="3" t="s">
        <v>3142</v>
      </c>
      <c r="B3227" s="4">
        <v>45041.0</v>
      </c>
      <c r="C3227" s="5" t="s">
        <v>16</v>
      </c>
      <c r="D3227" s="5" t="s">
        <v>21</v>
      </c>
      <c r="E3227" s="5">
        <v>603.21</v>
      </c>
      <c r="F3227" s="5">
        <v>30.0</v>
      </c>
      <c r="G3227" s="5">
        <v>18.0</v>
      </c>
      <c r="H3227" s="5">
        <v>966.86</v>
      </c>
      <c r="I3227" s="5">
        <f t="shared" si="1"/>
        <v>1.602858043</v>
      </c>
    </row>
    <row r="3228">
      <c r="A3228" s="3" t="s">
        <v>3143</v>
      </c>
      <c r="B3228" s="4">
        <v>45136.0</v>
      </c>
      <c r="C3228" s="5" t="s">
        <v>13</v>
      </c>
      <c r="D3228" s="5" t="s">
        <v>17</v>
      </c>
      <c r="E3228" s="5">
        <v>3856.69</v>
      </c>
      <c r="F3228" s="5">
        <v>1.0</v>
      </c>
      <c r="G3228" s="5">
        <v>15.0</v>
      </c>
      <c r="H3228" s="5">
        <v>1956.89</v>
      </c>
      <c r="I3228" s="5">
        <f t="shared" si="1"/>
        <v>0.5074014245</v>
      </c>
    </row>
    <row r="3229">
      <c r="A3229" s="3" t="s">
        <v>3144</v>
      </c>
      <c r="B3229" s="4">
        <v>45360.0</v>
      </c>
      <c r="C3229" s="5" t="s">
        <v>12</v>
      </c>
      <c r="D3229" s="5" t="s">
        <v>21</v>
      </c>
      <c r="E3229" s="5">
        <v>2317.06</v>
      </c>
      <c r="F3229" s="5">
        <v>16.0</v>
      </c>
      <c r="G3229" s="5">
        <v>33.0</v>
      </c>
      <c r="H3229" s="5">
        <v>88.54</v>
      </c>
      <c r="I3229" s="5">
        <f t="shared" si="1"/>
        <v>0.03821221721</v>
      </c>
    </row>
    <row r="3230">
      <c r="A3230" s="3" t="s">
        <v>3145</v>
      </c>
      <c r="B3230" s="4">
        <v>45512.0</v>
      </c>
      <c r="C3230" s="5" t="s">
        <v>16</v>
      </c>
      <c r="D3230" s="5" t="s">
        <v>23</v>
      </c>
      <c r="E3230" s="5">
        <v>3308.02</v>
      </c>
      <c r="F3230" s="5">
        <v>44.0</v>
      </c>
      <c r="G3230" s="5">
        <v>48.0</v>
      </c>
      <c r="H3230" s="5">
        <v>1334.64</v>
      </c>
      <c r="I3230" s="5">
        <f t="shared" si="1"/>
        <v>0.4034558437</v>
      </c>
    </row>
    <row r="3231">
      <c r="A3231" s="3" t="s">
        <v>3146</v>
      </c>
      <c r="B3231" s="4">
        <v>45134.0</v>
      </c>
      <c r="C3231" s="5" t="s">
        <v>16</v>
      </c>
      <c r="D3231" s="5" t="s">
        <v>10</v>
      </c>
      <c r="E3231" s="5">
        <v>4304.01</v>
      </c>
      <c r="F3231" s="5">
        <v>6.0</v>
      </c>
      <c r="G3231" s="5">
        <v>9.0</v>
      </c>
      <c r="H3231" s="5">
        <v>392.35</v>
      </c>
      <c r="I3231" s="5">
        <f t="shared" si="1"/>
        <v>0.09115917482</v>
      </c>
    </row>
    <row r="3232">
      <c r="A3232" s="6">
        <v>1.8523E7</v>
      </c>
      <c r="B3232" s="4">
        <v>45107.0</v>
      </c>
      <c r="C3232" s="5" t="s">
        <v>13</v>
      </c>
      <c r="D3232" s="5" t="s">
        <v>17</v>
      </c>
      <c r="E3232" s="5">
        <v>3684.64</v>
      </c>
      <c r="F3232" s="5">
        <v>33.0</v>
      </c>
      <c r="G3232" s="5">
        <v>37.0</v>
      </c>
      <c r="H3232" s="5">
        <v>1001.06</v>
      </c>
      <c r="I3232" s="5">
        <f t="shared" si="1"/>
        <v>0.2716846151</v>
      </c>
    </row>
    <row r="3233">
      <c r="A3233" s="3" t="s">
        <v>3147</v>
      </c>
      <c r="B3233" s="4">
        <v>45058.0</v>
      </c>
      <c r="C3233" s="5" t="s">
        <v>16</v>
      </c>
      <c r="D3233" s="5" t="s">
        <v>10</v>
      </c>
      <c r="E3233" s="5">
        <v>4223.14</v>
      </c>
      <c r="F3233" s="5">
        <v>18.0</v>
      </c>
      <c r="G3233" s="5">
        <v>41.0</v>
      </c>
      <c r="H3233" s="5">
        <v>971.0</v>
      </c>
      <c r="I3233" s="5">
        <f t="shared" si="1"/>
        <v>0.2299237061</v>
      </c>
    </row>
    <row r="3234">
      <c r="A3234" s="3" t="s">
        <v>3148</v>
      </c>
      <c r="B3234" s="4">
        <v>44890.0</v>
      </c>
      <c r="C3234" s="5" t="s">
        <v>16</v>
      </c>
      <c r="D3234" s="5" t="s">
        <v>17</v>
      </c>
      <c r="E3234" s="5">
        <v>3864.52</v>
      </c>
      <c r="F3234" s="5">
        <v>46.0</v>
      </c>
      <c r="G3234" s="5">
        <v>16.0</v>
      </c>
      <c r="H3234" s="5">
        <v>1979.92</v>
      </c>
      <c r="I3234" s="5">
        <f t="shared" si="1"/>
        <v>0.5123327088</v>
      </c>
    </row>
    <row r="3235">
      <c r="A3235" s="3" t="s">
        <v>3149</v>
      </c>
      <c r="B3235" s="4">
        <v>45259.0</v>
      </c>
      <c r="C3235" s="5" t="s">
        <v>12</v>
      </c>
      <c r="D3235" s="5" t="s">
        <v>23</v>
      </c>
      <c r="E3235" s="5">
        <v>3433.48</v>
      </c>
      <c r="F3235" s="5">
        <v>27.0</v>
      </c>
      <c r="G3235" s="5">
        <v>20.0</v>
      </c>
      <c r="H3235" s="5">
        <v>1084.7</v>
      </c>
      <c r="I3235" s="5">
        <f t="shared" si="1"/>
        <v>0.3159185433</v>
      </c>
    </row>
    <row r="3236">
      <c r="A3236" s="3" t="s">
        <v>3150</v>
      </c>
      <c r="B3236" s="4">
        <v>45219.0</v>
      </c>
      <c r="C3236" s="5" t="s">
        <v>9</v>
      </c>
      <c r="D3236" s="5" t="s">
        <v>19</v>
      </c>
      <c r="E3236" s="5">
        <v>717.28</v>
      </c>
      <c r="F3236" s="5">
        <v>20.0</v>
      </c>
      <c r="G3236" s="5">
        <v>46.0</v>
      </c>
      <c r="H3236" s="5">
        <v>1143.34</v>
      </c>
      <c r="I3236" s="5">
        <f t="shared" si="1"/>
        <v>1.593993977</v>
      </c>
    </row>
    <row r="3237">
      <c r="A3237" s="3" t="s">
        <v>3151</v>
      </c>
      <c r="B3237" s="4">
        <v>44957.0</v>
      </c>
      <c r="C3237" s="5" t="s">
        <v>13</v>
      </c>
      <c r="D3237" s="5" t="s">
        <v>19</v>
      </c>
      <c r="E3237" s="5">
        <v>3358.3</v>
      </c>
      <c r="F3237" s="5">
        <v>11.0</v>
      </c>
      <c r="G3237" s="5">
        <v>28.0</v>
      </c>
      <c r="H3237" s="5">
        <v>586.18</v>
      </c>
      <c r="I3237" s="5">
        <f t="shared" si="1"/>
        <v>0.1745466456</v>
      </c>
    </row>
    <row r="3238">
      <c r="A3238" s="3" t="s">
        <v>3152</v>
      </c>
      <c r="B3238" s="4">
        <v>45444.0</v>
      </c>
      <c r="C3238" s="5" t="s">
        <v>16</v>
      </c>
      <c r="D3238" s="5" t="s">
        <v>23</v>
      </c>
      <c r="E3238" s="5">
        <v>3392.79</v>
      </c>
      <c r="F3238" s="5">
        <v>10.0</v>
      </c>
      <c r="G3238" s="5">
        <v>20.0</v>
      </c>
      <c r="H3238" s="5">
        <v>41.62</v>
      </c>
      <c r="I3238" s="5">
        <f t="shared" si="1"/>
        <v>0.01226719013</v>
      </c>
    </row>
    <row r="3239">
      <c r="A3239" s="3" t="s">
        <v>3153</v>
      </c>
      <c r="B3239" s="4">
        <v>44899.0</v>
      </c>
      <c r="C3239" s="5" t="s">
        <v>16</v>
      </c>
      <c r="D3239" s="5" t="s">
        <v>23</v>
      </c>
      <c r="E3239" s="5">
        <v>2344.38</v>
      </c>
      <c r="F3239" s="5">
        <v>21.0</v>
      </c>
      <c r="G3239" s="5">
        <v>39.0</v>
      </c>
      <c r="H3239" s="5">
        <v>10.25</v>
      </c>
      <c r="I3239" s="5">
        <f t="shared" si="1"/>
        <v>0.004372158097</v>
      </c>
    </row>
    <row r="3240">
      <c r="A3240" s="3" t="s">
        <v>3154</v>
      </c>
      <c r="B3240" s="4">
        <v>45472.0</v>
      </c>
      <c r="C3240" s="5" t="s">
        <v>13</v>
      </c>
      <c r="D3240" s="5" t="s">
        <v>19</v>
      </c>
      <c r="E3240" s="5">
        <v>3053.62</v>
      </c>
      <c r="F3240" s="5">
        <v>17.0</v>
      </c>
      <c r="G3240" s="5">
        <v>24.0</v>
      </c>
      <c r="H3240" s="5">
        <v>1101.87</v>
      </c>
      <c r="I3240" s="5">
        <f t="shared" si="1"/>
        <v>0.3608405761</v>
      </c>
    </row>
    <row r="3241">
      <c r="A3241" s="3" t="s">
        <v>3155</v>
      </c>
      <c r="B3241" s="4">
        <v>45442.0</v>
      </c>
      <c r="C3241" s="5" t="s">
        <v>13</v>
      </c>
      <c r="D3241" s="5" t="s">
        <v>23</v>
      </c>
      <c r="E3241" s="5">
        <v>2082.46</v>
      </c>
      <c r="F3241" s="5">
        <v>3.0</v>
      </c>
      <c r="G3241" s="5">
        <v>41.0</v>
      </c>
      <c r="H3241" s="5">
        <v>807.32</v>
      </c>
      <c r="I3241" s="5">
        <f t="shared" si="1"/>
        <v>0.3876761138</v>
      </c>
    </row>
    <row r="3242">
      <c r="A3242" s="3" t="s">
        <v>3156</v>
      </c>
      <c r="B3242" s="4">
        <v>45226.0</v>
      </c>
      <c r="C3242" s="5" t="s">
        <v>13</v>
      </c>
      <c r="D3242" s="5" t="s">
        <v>10</v>
      </c>
      <c r="E3242" s="5">
        <v>393.85</v>
      </c>
      <c r="F3242" s="5">
        <v>16.0</v>
      </c>
      <c r="G3242" s="5">
        <v>43.0</v>
      </c>
      <c r="H3242" s="5">
        <v>795.35</v>
      </c>
      <c r="I3242" s="5">
        <f t="shared" si="1"/>
        <v>2.019423638</v>
      </c>
    </row>
    <row r="3243">
      <c r="A3243" s="3" t="s">
        <v>3157</v>
      </c>
      <c r="B3243" s="4">
        <v>45128.0</v>
      </c>
      <c r="C3243" s="5" t="s">
        <v>13</v>
      </c>
      <c r="D3243" s="5" t="s">
        <v>10</v>
      </c>
      <c r="E3243" s="5">
        <v>1527.85</v>
      </c>
      <c r="F3243" s="5">
        <v>16.0</v>
      </c>
      <c r="G3243" s="5">
        <v>23.0</v>
      </c>
      <c r="H3243" s="5">
        <v>655.84</v>
      </c>
      <c r="I3243" s="5">
        <f t="shared" si="1"/>
        <v>0.4292567988</v>
      </c>
    </row>
    <row r="3244">
      <c r="A3244" s="3" t="s">
        <v>3158</v>
      </c>
      <c r="B3244" s="4">
        <v>45226.0</v>
      </c>
      <c r="C3244" s="5" t="s">
        <v>9</v>
      </c>
      <c r="D3244" s="5" t="s">
        <v>19</v>
      </c>
      <c r="E3244" s="5">
        <v>1336.82</v>
      </c>
      <c r="F3244" s="5">
        <v>31.0</v>
      </c>
      <c r="G3244" s="5">
        <v>4.0</v>
      </c>
      <c r="H3244" s="5">
        <v>1051.5</v>
      </c>
      <c r="I3244" s="5">
        <f t="shared" si="1"/>
        <v>0.7865681244</v>
      </c>
    </row>
    <row r="3245">
      <c r="A3245" s="3" t="s">
        <v>3159</v>
      </c>
      <c r="B3245" s="4">
        <v>45599.0</v>
      </c>
      <c r="C3245" s="5" t="s">
        <v>12</v>
      </c>
      <c r="D3245" s="5" t="s">
        <v>23</v>
      </c>
      <c r="E3245" s="5">
        <v>2301.16</v>
      </c>
      <c r="F3245" s="5">
        <v>14.0</v>
      </c>
      <c r="G3245" s="5">
        <v>34.0</v>
      </c>
      <c r="H3245" s="5">
        <v>505.12</v>
      </c>
      <c r="I3245" s="5">
        <f t="shared" si="1"/>
        <v>0.2195066836</v>
      </c>
    </row>
    <row r="3246">
      <c r="A3246" s="3" t="s">
        <v>3160</v>
      </c>
      <c r="B3246" s="4">
        <v>45299.0</v>
      </c>
      <c r="C3246" s="5" t="s">
        <v>9</v>
      </c>
      <c r="D3246" s="5" t="s">
        <v>23</v>
      </c>
      <c r="E3246" s="5">
        <v>4427.05</v>
      </c>
      <c r="F3246" s="5">
        <v>27.0</v>
      </c>
      <c r="G3246" s="5">
        <v>20.0</v>
      </c>
      <c r="H3246" s="5">
        <v>530.61</v>
      </c>
      <c r="I3246" s="5">
        <f t="shared" si="1"/>
        <v>0.1198563377</v>
      </c>
    </row>
    <row r="3247">
      <c r="A3247" s="3" t="s">
        <v>3161</v>
      </c>
      <c r="B3247" s="4">
        <v>45116.0</v>
      </c>
      <c r="C3247" s="5" t="s">
        <v>13</v>
      </c>
      <c r="D3247" s="5" t="s">
        <v>19</v>
      </c>
      <c r="E3247" s="5">
        <v>1303.48</v>
      </c>
      <c r="F3247" s="5">
        <v>5.0</v>
      </c>
      <c r="G3247" s="5">
        <v>32.0</v>
      </c>
      <c r="H3247" s="5">
        <v>243.74</v>
      </c>
      <c r="I3247" s="5">
        <f t="shared" si="1"/>
        <v>0.1869917452</v>
      </c>
    </row>
    <row r="3248">
      <c r="A3248" s="3" t="s">
        <v>3162</v>
      </c>
      <c r="B3248" s="4">
        <v>45374.0</v>
      </c>
      <c r="C3248" s="5" t="s">
        <v>16</v>
      </c>
      <c r="D3248" s="5" t="s">
        <v>17</v>
      </c>
      <c r="E3248" s="5">
        <v>191.14</v>
      </c>
      <c r="F3248" s="5">
        <v>1.0</v>
      </c>
      <c r="G3248" s="5">
        <v>20.0</v>
      </c>
      <c r="H3248" s="5">
        <v>1991.61</v>
      </c>
      <c r="I3248" s="5">
        <f t="shared" si="1"/>
        <v>10.41964005</v>
      </c>
    </row>
    <row r="3249">
      <c r="A3249" s="3" t="s">
        <v>3163</v>
      </c>
      <c r="B3249" s="4">
        <v>45568.0</v>
      </c>
      <c r="C3249" s="5" t="s">
        <v>9</v>
      </c>
      <c r="D3249" s="5" t="s">
        <v>21</v>
      </c>
      <c r="E3249" s="5">
        <v>3737.58</v>
      </c>
      <c r="F3249" s="5">
        <v>34.0</v>
      </c>
      <c r="G3249" s="5">
        <v>34.0</v>
      </c>
      <c r="H3249" s="5">
        <v>1764.51</v>
      </c>
      <c r="I3249" s="5">
        <f t="shared" si="1"/>
        <v>0.4720995939</v>
      </c>
    </row>
    <row r="3250">
      <c r="A3250" s="3" t="s">
        <v>3164</v>
      </c>
      <c r="B3250" s="4">
        <v>44960.0</v>
      </c>
      <c r="C3250" s="5" t="s">
        <v>13</v>
      </c>
      <c r="D3250" s="5" t="s">
        <v>17</v>
      </c>
      <c r="E3250" s="5">
        <v>2511.24</v>
      </c>
      <c r="F3250" s="5">
        <v>40.0</v>
      </c>
      <c r="G3250" s="5">
        <v>24.0</v>
      </c>
      <c r="H3250" s="5">
        <v>645.36</v>
      </c>
      <c r="I3250" s="5">
        <f t="shared" si="1"/>
        <v>0.2569885793</v>
      </c>
    </row>
    <row r="3251">
      <c r="A3251" s="3" t="s">
        <v>3165</v>
      </c>
      <c r="B3251" s="4">
        <v>45542.0</v>
      </c>
      <c r="C3251" s="5" t="s">
        <v>9</v>
      </c>
      <c r="D3251" s="5" t="s">
        <v>17</v>
      </c>
      <c r="E3251" s="5">
        <v>4455.44</v>
      </c>
      <c r="F3251" s="5">
        <v>12.0</v>
      </c>
      <c r="G3251" s="5">
        <v>13.0</v>
      </c>
      <c r="H3251" s="5">
        <v>272.15</v>
      </c>
      <c r="I3251" s="5">
        <f t="shared" si="1"/>
        <v>0.06108263157</v>
      </c>
    </row>
    <row r="3252">
      <c r="A3252" s="3" t="s">
        <v>3166</v>
      </c>
      <c r="B3252" s="4">
        <v>45577.0</v>
      </c>
      <c r="C3252" s="5" t="s">
        <v>12</v>
      </c>
      <c r="D3252" s="5" t="s">
        <v>23</v>
      </c>
      <c r="E3252" s="5">
        <v>3067.32</v>
      </c>
      <c r="F3252" s="5">
        <v>13.0</v>
      </c>
      <c r="G3252" s="5">
        <v>13.0</v>
      </c>
      <c r="H3252" s="5">
        <v>590.93</v>
      </c>
      <c r="I3252" s="5">
        <f t="shared" si="1"/>
        <v>0.1926535216</v>
      </c>
    </row>
    <row r="3253">
      <c r="A3253" s="3" t="s">
        <v>3167</v>
      </c>
      <c r="B3253" s="4">
        <v>45206.0</v>
      </c>
      <c r="C3253" s="5" t="s">
        <v>16</v>
      </c>
      <c r="D3253" s="5" t="s">
        <v>10</v>
      </c>
      <c r="E3253" s="5">
        <v>1375.71</v>
      </c>
      <c r="F3253" s="5">
        <v>32.0</v>
      </c>
      <c r="G3253" s="5">
        <v>4.0</v>
      </c>
      <c r="H3253" s="5">
        <v>466.4</v>
      </c>
      <c r="I3253" s="5">
        <f t="shared" si="1"/>
        <v>0.3390249398</v>
      </c>
    </row>
    <row r="3254">
      <c r="A3254" s="3" t="s">
        <v>3168</v>
      </c>
      <c r="B3254" s="4">
        <v>45425.0</v>
      </c>
      <c r="C3254" s="5" t="s">
        <v>16</v>
      </c>
      <c r="D3254" s="5" t="s">
        <v>23</v>
      </c>
      <c r="E3254" s="5">
        <v>3755.51</v>
      </c>
      <c r="F3254" s="5">
        <v>34.0</v>
      </c>
      <c r="G3254" s="5">
        <v>29.0</v>
      </c>
      <c r="H3254" s="5">
        <v>942.56</v>
      </c>
      <c r="I3254" s="5">
        <f t="shared" si="1"/>
        <v>0.2509805592</v>
      </c>
    </row>
    <row r="3255">
      <c r="A3255" s="3" t="s">
        <v>3169</v>
      </c>
      <c r="B3255" s="4">
        <v>44938.0</v>
      </c>
      <c r="C3255" s="5" t="s">
        <v>13</v>
      </c>
      <c r="D3255" s="5" t="s">
        <v>23</v>
      </c>
      <c r="E3255" s="5">
        <v>4889.93</v>
      </c>
      <c r="F3255" s="5">
        <v>18.0</v>
      </c>
      <c r="G3255" s="5">
        <v>12.0</v>
      </c>
      <c r="H3255" s="5">
        <v>1622.88</v>
      </c>
      <c r="I3255" s="5">
        <f t="shared" si="1"/>
        <v>0.3318820515</v>
      </c>
    </row>
    <row r="3256">
      <c r="A3256" s="3" t="s">
        <v>3170</v>
      </c>
      <c r="B3256" s="4">
        <v>44925.0</v>
      </c>
      <c r="C3256" s="5" t="s">
        <v>16</v>
      </c>
      <c r="D3256" s="5" t="s">
        <v>17</v>
      </c>
      <c r="E3256" s="5">
        <v>137.62</v>
      </c>
      <c r="F3256" s="5">
        <v>1.0</v>
      </c>
      <c r="G3256" s="5">
        <v>41.0</v>
      </c>
      <c r="H3256" s="5">
        <v>973.19</v>
      </c>
      <c r="I3256" s="5">
        <f t="shared" si="1"/>
        <v>7.071573899</v>
      </c>
    </row>
    <row r="3257">
      <c r="A3257" s="3" t="s">
        <v>3171</v>
      </c>
      <c r="B3257" s="4">
        <v>44921.0</v>
      </c>
      <c r="C3257" s="5" t="s">
        <v>12</v>
      </c>
      <c r="D3257" s="5" t="s">
        <v>21</v>
      </c>
      <c r="E3257" s="5">
        <v>487.98</v>
      </c>
      <c r="F3257" s="5">
        <v>1.0</v>
      </c>
      <c r="G3257" s="5">
        <v>27.0</v>
      </c>
      <c r="H3257" s="5">
        <v>186.18</v>
      </c>
      <c r="I3257" s="5">
        <f t="shared" si="1"/>
        <v>0.38153203</v>
      </c>
    </row>
    <row r="3258">
      <c r="A3258" s="3" t="s">
        <v>3172</v>
      </c>
      <c r="B3258" s="4">
        <v>45277.0</v>
      </c>
      <c r="C3258" s="5" t="s">
        <v>16</v>
      </c>
      <c r="D3258" s="5" t="s">
        <v>10</v>
      </c>
      <c r="E3258" s="5">
        <v>3253.76</v>
      </c>
      <c r="F3258" s="5">
        <v>7.0</v>
      </c>
      <c r="G3258" s="5">
        <v>7.0</v>
      </c>
      <c r="H3258" s="5">
        <v>1370.68</v>
      </c>
      <c r="I3258" s="5">
        <f t="shared" si="1"/>
        <v>0.4212603265</v>
      </c>
    </row>
    <row r="3259">
      <c r="A3259" s="3" t="s">
        <v>3173</v>
      </c>
      <c r="B3259" s="4">
        <v>45191.0</v>
      </c>
      <c r="C3259" s="5" t="s">
        <v>12</v>
      </c>
      <c r="D3259" s="5" t="s">
        <v>21</v>
      </c>
      <c r="E3259" s="5">
        <v>266.07</v>
      </c>
      <c r="F3259" s="5">
        <v>31.0</v>
      </c>
      <c r="G3259" s="5">
        <v>28.0</v>
      </c>
      <c r="H3259" s="5">
        <v>162.22</v>
      </c>
      <c r="I3259" s="5">
        <f t="shared" si="1"/>
        <v>0.6096891795</v>
      </c>
    </row>
    <row r="3260">
      <c r="A3260" s="3" t="s">
        <v>3174</v>
      </c>
      <c r="B3260" s="4">
        <v>45273.0</v>
      </c>
      <c r="C3260" s="5" t="s">
        <v>12</v>
      </c>
      <c r="D3260" s="5" t="s">
        <v>23</v>
      </c>
      <c r="E3260" s="5">
        <v>3033.79</v>
      </c>
      <c r="F3260" s="5">
        <v>5.0</v>
      </c>
      <c r="G3260" s="5">
        <v>47.0</v>
      </c>
      <c r="H3260" s="5">
        <v>427.74</v>
      </c>
      <c r="I3260" s="5">
        <f t="shared" si="1"/>
        <v>0.1409919606</v>
      </c>
    </row>
    <row r="3261">
      <c r="A3261" s="3" t="s">
        <v>3175</v>
      </c>
      <c r="B3261" s="4">
        <v>44975.0</v>
      </c>
      <c r="C3261" s="5" t="s">
        <v>16</v>
      </c>
      <c r="D3261" s="5" t="s">
        <v>10</v>
      </c>
      <c r="E3261" s="5">
        <v>4368.24</v>
      </c>
      <c r="F3261" s="5">
        <v>15.0</v>
      </c>
      <c r="G3261" s="5">
        <v>17.0</v>
      </c>
      <c r="H3261" s="5">
        <v>88.18</v>
      </c>
      <c r="I3261" s="5">
        <f t="shared" si="1"/>
        <v>0.02018661978</v>
      </c>
    </row>
    <row r="3262">
      <c r="A3262" s="3" t="s">
        <v>3176</v>
      </c>
      <c r="B3262" s="4">
        <v>45111.0</v>
      </c>
      <c r="C3262" s="5" t="s">
        <v>12</v>
      </c>
      <c r="D3262" s="5" t="s">
        <v>23</v>
      </c>
      <c r="E3262" s="5">
        <v>4943.18</v>
      </c>
      <c r="F3262" s="5">
        <v>23.0</v>
      </c>
      <c r="G3262" s="5">
        <v>45.0</v>
      </c>
      <c r="H3262" s="5">
        <v>1194.83</v>
      </c>
      <c r="I3262" s="5">
        <f t="shared" si="1"/>
        <v>0.2417128245</v>
      </c>
    </row>
    <row r="3263">
      <c r="A3263" s="3" t="s">
        <v>3177</v>
      </c>
      <c r="B3263" s="4">
        <v>45434.0</v>
      </c>
      <c r="C3263" s="5" t="s">
        <v>9</v>
      </c>
      <c r="D3263" s="5" t="s">
        <v>19</v>
      </c>
      <c r="E3263" s="5">
        <v>288.57</v>
      </c>
      <c r="F3263" s="5">
        <v>26.0</v>
      </c>
      <c r="G3263" s="5">
        <v>23.0</v>
      </c>
      <c r="H3263" s="5">
        <v>224.32</v>
      </c>
      <c r="I3263" s="5">
        <f t="shared" si="1"/>
        <v>0.7773503829</v>
      </c>
    </row>
    <row r="3264">
      <c r="A3264" s="3" t="s">
        <v>3178</v>
      </c>
      <c r="B3264" s="4">
        <v>45181.0</v>
      </c>
      <c r="C3264" s="5" t="s">
        <v>9</v>
      </c>
      <c r="D3264" s="5" t="s">
        <v>10</v>
      </c>
      <c r="E3264" s="5">
        <v>1128.47</v>
      </c>
      <c r="F3264" s="5">
        <v>39.0</v>
      </c>
      <c r="G3264" s="5">
        <v>19.0</v>
      </c>
      <c r="H3264" s="5">
        <v>827.52</v>
      </c>
      <c r="I3264" s="5">
        <f t="shared" si="1"/>
        <v>0.7333114748</v>
      </c>
    </row>
    <row r="3265">
      <c r="A3265" s="3" t="s">
        <v>3179</v>
      </c>
      <c r="B3265" s="4">
        <v>45495.0</v>
      </c>
      <c r="C3265" s="5" t="s">
        <v>16</v>
      </c>
      <c r="D3265" s="5" t="s">
        <v>23</v>
      </c>
      <c r="E3265" s="5">
        <v>4579.79</v>
      </c>
      <c r="F3265" s="5">
        <v>7.0</v>
      </c>
      <c r="G3265" s="5">
        <v>42.0</v>
      </c>
      <c r="H3265" s="5">
        <v>574.68</v>
      </c>
      <c r="I3265" s="5">
        <f t="shared" si="1"/>
        <v>0.1254817361</v>
      </c>
    </row>
    <row r="3266">
      <c r="A3266" s="3">
        <v>1.2671598E7</v>
      </c>
      <c r="B3266" s="4">
        <v>45439.0</v>
      </c>
      <c r="C3266" s="5" t="s">
        <v>12</v>
      </c>
      <c r="D3266" s="5" t="s">
        <v>17</v>
      </c>
      <c r="E3266" s="5">
        <v>3312.07</v>
      </c>
      <c r="F3266" s="5">
        <v>24.0</v>
      </c>
      <c r="G3266" s="5">
        <v>43.0</v>
      </c>
      <c r="H3266" s="5">
        <v>1359.07</v>
      </c>
      <c r="I3266" s="5">
        <f t="shared" si="1"/>
        <v>0.4103385496</v>
      </c>
    </row>
    <row r="3267">
      <c r="A3267" s="3" t="s">
        <v>3180</v>
      </c>
      <c r="B3267" s="4">
        <v>45053.0</v>
      </c>
      <c r="C3267" s="5" t="s">
        <v>16</v>
      </c>
      <c r="D3267" s="5" t="s">
        <v>17</v>
      </c>
      <c r="E3267" s="5">
        <v>3076.36</v>
      </c>
      <c r="F3267" s="5">
        <v>33.0</v>
      </c>
      <c r="G3267" s="5">
        <v>28.0</v>
      </c>
      <c r="H3267" s="5">
        <v>350.44</v>
      </c>
      <c r="I3267" s="5">
        <f t="shared" si="1"/>
        <v>0.1139138462</v>
      </c>
    </row>
    <row r="3268">
      <c r="A3268" s="3" t="s">
        <v>3181</v>
      </c>
      <c r="B3268" s="4">
        <v>45558.0</v>
      </c>
      <c r="C3268" s="5" t="s">
        <v>13</v>
      </c>
      <c r="D3268" s="5" t="s">
        <v>10</v>
      </c>
      <c r="E3268" s="5">
        <v>4708.64</v>
      </c>
      <c r="F3268" s="5">
        <v>47.0</v>
      </c>
      <c r="G3268" s="5">
        <v>25.0</v>
      </c>
      <c r="H3268" s="5">
        <v>1313.89</v>
      </c>
      <c r="I3268" s="5">
        <f t="shared" si="1"/>
        <v>0.2790381087</v>
      </c>
    </row>
    <row r="3269">
      <c r="A3269" s="3" t="s">
        <v>3182</v>
      </c>
      <c r="B3269" s="4">
        <v>45012.0</v>
      </c>
      <c r="C3269" s="5" t="s">
        <v>16</v>
      </c>
      <c r="D3269" s="5" t="s">
        <v>21</v>
      </c>
      <c r="E3269" s="5">
        <v>1039.68</v>
      </c>
      <c r="F3269" s="5">
        <v>4.0</v>
      </c>
      <c r="G3269" s="5">
        <v>34.0</v>
      </c>
      <c r="H3269" s="5">
        <v>1597.05</v>
      </c>
      <c r="I3269" s="5">
        <f t="shared" si="1"/>
        <v>1.536097645</v>
      </c>
    </row>
    <row r="3270">
      <c r="A3270" s="3" t="s">
        <v>3183</v>
      </c>
      <c r="B3270" s="4">
        <v>44940.0</v>
      </c>
      <c r="C3270" s="5" t="s">
        <v>16</v>
      </c>
      <c r="D3270" s="5" t="s">
        <v>10</v>
      </c>
      <c r="E3270" s="5">
        <v>4730.28</v>
      </c>
      <c r="F3270" s="5">
        <v>10.0</v>
      </c>
      <c r="G3270" s="5">
        <v>13.0</v>
      </c>
      <c r="H3270" s="5">
        <v>1692.18</v>
      </c>
      <c r="I3270" s="5">
        <f t="shared" si="1"/>
        <v>0.3577335803</v>
      </c>
    </row>
    <row r="3271">
      <c r="A3271" s="3" t="s">
        <v>3184</v>
      </c>
      <c r="B3271" s="4">
        <v>45133.0</v>
      </c>
      <c r="C3271" s="5" t="s">
        <v>16</v>
      </c>
      <c r="D3271" s="5" t="s">
        <v>17</v>
      </c>
      <c r="E3271" s="5">
        <v>1193.68</v>
      </c>
      <c r="F3271" s="5">
        <v>8.0</v>
      </c>
      <c r="G3271" s="5">
        <v>33.0</v>
      </c>
      <c r="H3271" s="5">
        <v>870.91</v>
      </c>
      <c r="I3271" s="5">
        <f t="shared" si="1"/>
        <v>0.7296008981</v>
      </c>
    </row>
    <row r="3272">
      <c r="A3272" s="3" t="s">
        <v>3185</v>
      </c>
      <c r="B3272" s="4">
        <v>45224.0</v>
      </c>
      <c r="C3272" s="5" t="s">
        <v>16</v>
      </c>
      <c r="D3272" s="5" t="s">
        <v>23</v>
      </c>
      <c r="E3272" s="5">
        <v>4294.92</v>
      </c>
      <c r="F3272" s="5">
        <v>16.0</v>
      </c>
      <c r="G3272" s="5">
        <v>39.0</v>
      </c>
      <c r="H3272" s="5">
        <v>468.76</v>
      </c>
      <c r="I3272" s="5">
        <f t="shared" si="1"/>
        <v>0.1091428944</v>
      </c>
    </row>
    <row r="3273">
      <c r="A3273" s="3" t="s">
        <v>3186</v>
      </c>
      <c r="B3273" s="4">
        <v>45101.0</v>
      </c>
      <c r="C3273" s="5" t="s">
        <v>9</v>
      </c>
      <c r="D3273" s="5" t="s">
        <v>17</v>
      </c>
      <c r="E3273" s="5">
        <v>814.51</v>
      </c>
      <c r="F3273" s="5">
        <v>31.0</v>
      </c>
      <c r="G3273" s="5">
        <v>6.0</v>
      </c>
      <c r="H3273" s="5">
        <v>476.4</v>
      </c>
      <c r="I3273" s="5">
        <f t="shared" si="1"/>
        <v>0.5848915299</v>
      </c>
    </row>
    <row r="3274">
      <c r="A3274" s="3" t="s">
        <v>3187</v>
      </c>
      <c r="B3274" s="4">
        <v>45340.0</v>
      </c>
      <c r="C3274" s="5" t="s">
        <v>13</v>
      </c>
      <c r="D3274" s="5" t="s">
        <v>21</v>
      </c>
      <c r="E3274" s="5">
        <v>2645.86</v>
      </c>
      <c r="F3274" s="5">
        <v>50.0</v>
      </c>
      <c r="G3274" s="5">
        <v>20.0</v>
      </c>
      <c r="H3274" s="5">
        <v>961.35</v>
      </c>
      <c r="I3274" s="5">
        <f t="shared" si="1"/>
        <v>0.3633412199</v>
      </c>
    </row>
    <row r="3275">
      <c r="A3275" s="3" t="s">
        <v>3188</v>
      </c>
      <c r="B3275" s="4">
        <v>45349.0</v>
      </c>
      <c r="C3275" s="5" t="s">
        <v>13</v>
      </c>
      <c r="D3275" s="5" t="s">
        <v>21</v>
      </c>
      <c r="E3275" s="5">
        <v>2184.25</v>
      </c>
      <c r="F3275" s="5">
        <v>35.0</v>
      </c>
      <c r="G3275" s="5">
        <v>12.0</v>
      </c>
      <c r="H3275" s="5">
        <v>1601.93</v>
      </c>
      <c r="I3275" s="5">
        <f t="shared" si="1"/>
        <v>0.7334004807</v>
      </c>
    </row>
    <row r="3276">
      <c r="A3276" s="3" t="s">
        <v>3189</v>
      </c>
      <c r="B3276" s="4">
        <v>45033.0</v>
      </c>
      <c r="C3276" s="5" t="s">
        <v>12</v>
      </c>
      <c r="D3276" s="5" t="s">
        <v>21</v>
      </c>
      <c r="E3276" s="5">
        <v>3854.58</v>
      </c>
      <c r="F3276" s="5">
        <v>41.0</v>
      </c>
      <c r="G3276" s="5">
        <v>17.0</v>
      </c>
      <c r="H3276" s="5">
        <v>1921.99</v>
      </c>
      <c r="I3276" s="5">
        <f t="shared" si="1"/>
        <v>0.4986250123</v>
      </c>
    </row>
    <row r="3277">
      <c r="A3277" s="3" t="s">
        <v>3190</v>
      </c>
      <c r="B3277" s="4">
        <v>44948.0</v>
      </c>
      <c r="C3277" s="5" t="s">
        <v>9</v>
      </c>
      <c r="D3277" s="5" t="s">
        <v>21</v>
      </c>
      <c r="E3277" s="5">
        <v>3986.72</v>
      </c>
      <c r="F3277" s="5">
        <v>10.0</v>
      </c>
      <c r="G3277" s="5">
        <v>21.0</v>
      </c>
      <c r="H3277" s="5">
        <v>1048.23</v>
      </c>
      <c r="I3277" s="5">
        <f t="shared" si="1"/>
        <v>0.262930429</v>
      </c>
    </row>
    <row r="3278">
      <c r="A3278" s="3" t="s">
        <v>3191</v>
      </c>
      <c r="B3278" s="4">
        <v>45504.0</v>
      </c>
      <c r="C3278" s="5" t="s">
        <v>16</v>
      </c>
      <c r="D3278" s="5" t="s">
        <v>17</v>
      </c>
      <c r="E3278" s="5">
        <v>4395.31</v>
      </c>
      <c r="F3278" s="5">
        <v>27.0</v>
      </c>
      <c r="G3278" s="5">
        <v>37.0</v>
      </c>
      <c r="H3278" s="5">
        <v>943.73</v>
      </c>
      <c r="I3278" s="5">
        <f t="shared" si="1"/>
        <v>0.2147129554</v>
      </c>
    </row>
    <row r="3279">
      <c r="A3279" s="3" t="s">
        <v>3192</v>
      </c>
      <c r="B3279" s="4">
        <v>44963.0</v>
      </c>
      <c r="C3279" s="5" t="s">
        <v>12</v>
      </c>
      <c r="D3279" s="5" t="s">
        <v>17</v>
      </c>
      <c r="E3279" s="5">
        <v>4477.29</v>
      </c>
      <c r="F3279" s="5">
        <v>16.0</v>
      </c>
      <c r="G3279" s="5">
        <v>14.0</v>
      </c>
      <c r="H3279" s="5">
        <v>1492.81</v>
      </c>
      <c r="I3279" s="5">
        <f t="shared" si="1"/>
        <v>0.3334182061</v>
      </c>
    </row>
    <row r="3280">
      <c r="A3280" s="3" t="s">
        <v>3193</v>
      </c>
      <c r="B3280" s="4">
        <v>45390.0</v>
      </c>
      <c r="C3280" s="5" t="s">
        <v>16</v>
      </c>
      <c r="D3280" s="5" t="s">
        <v>23</v>
      </c>
      <c r="E3280" s="5">
        <v>2408.68</v>
      </c>
      <c r="F3280" s="5">
        <v>28.0</v>
      </c>
      <c r="G3280" s="5">
        <v>34.0</v>
      </c>
      <c r="H3280" s="5">
        <v>333.0</v>
      </c>
      <c r="I3280" s="5">
        <f t="shared" si="1"/>
        <v>0.1382499958</v>
      </c>
    </row>
    <row r="3281">
      <c r="A3281" s="3" t="s">
        <v>3194</v>
      </c>
      <c r="B3281" s="4">
        <v>45025.0</v>
      </c>
      <c r="C3281" s="5" t="s">
        <v>16</v>
      </c>
      <c r="D3281" s="5" t="s">
        <v>23</v>
      </c>
      <c r="E3281" s="5">
        <v>2353.07</v>
      </c>
      <c r="F3281" s="5">
        <v>18.0</v>
      </c>
      <c r="G3281" s="5">
        <v>10.0</v>
      </c>
      <c r="H3281" s="5">
        <v>652.19</v>
      </c>
      <c r="I3281" s="5">
        <f t="shared" si="1"/>
        <v>0.2771655752</v>
      </c>
    </row>
    <row r="3282">
      <c r="A3282" s="3" t="s">
        <v>3195</v>
      </c>
      <c r="B3282" s="4">
        <v>45433.0</v>
      </c>
      <c r="C3282" s="5" t="s">
        <v>12</v>
      </c>
      <c r="D3282" s="5" t="s">
        <v>23</v>
      </c>
      <c r="E3282" s="5">
        <v>1112.91</v>
      </c>
      <c r="F3282" s="5">
        <v>13.0</v>
      </c>
      <c r="G3282" s="5">
        <v>16.0</v>
      </c>
      <c r="H3282" s="5">
        <v>216.38</v>
      </c>
      <c r="I3282" s="5">
        <f t="shared" si="1"/>
        <v>0.1944272223</v>
      </c>
    </row>
    <row r="3283">
      <c r="A3283" s="3" t="s">
        <v>3196</v>
      </c>
      <c r="B3283" s="4">
        <v>45172.0</v>
      </c>
      <c r="C3283" s="5" t="s">
        <v>16</v>
      </c>
      <c r="D3283" s="5" t="s">
        <v>19</v>
      </c>
      <c r="E3283" s="5">
        <v>3552.32</v>
      </c>
      <c r="F3283" s="5">
        <v>48.0</v>
      </c>
      <c r="G3283" s="5">
        <v>1.0</v>
      </c>
      <c r="H3283" s="5">
        <v>43.19</v>
      </c>
      <c r="I3283" s="5">
        <f t="shared" si="1"/>
        <v>0.01215825151</v>
      </c>
    </row>
    <row r="3284">
      <c r="A3284" s="3" t="s">
        <v>3197</v>
      </c>
      <c r="B3284" s="4">
        <v>45585.0</v>
      </c>
      <c r="C3284" s="5" t="s">
        <v>9</v>
      </c>
      <c r="D3284" s="5" t="s">
        <v>23</v>
      </c>
      <c r="E3284" s="5">
        <v>1357.24</v>
      </c>
      <c r="F3284" s="5">
        <v>22.0</v>
      </c>
      <c r="G3284" s="5">
        <v>45.0</v>
      </c>
      <c r="H3284" s="5">
        <v>1220.17</v>
      </c>
      <c r="I3284" s="5">
        <f t="shared" si="1"/>
        <v>0.8990082815</v>
      </c>
    </row>
    <row r="3285">
      <c r="A3285" s="3" t="s">
        <v>3198</v>
      </c>
      <c r="B3285" s="4">
        <v>45064.0</v>
      </c>
      <c r="C3285" s="5" t="s">
        <v>9</v>
      </c>
      <c r="D3285" s="5" t="s">
        <v>10</v>
      </c>
      <c r="E3285" s="5">
        <v>2276.84</v>
      </c>
      <c r="F3285" s="5">
        <v>20.0</v>
      </c>
      <c r="G3285" s="5">
        <v>12.0</v>
      </c>
      <c r="H3285" s="5">
        <v>1706.41</v>
      </c>
      <c r="I3285" s="5">
        <f t="shared" si="1"/>
        <v>0.7494641696</v>
      </c>
    </row>
    <row r="3286">
      <c r="A3286" s="3" t="s">
        <v>3199</v>
      </c>
      <c r="B3286" s="4">
        <v>45425.0</v>
      </c>
      <c r="C3286" s="5" t="s">
        <v>12</v>
      </c>
      <c r="D3286" s="5" t="s">
        <v>10</v>
      </c>
      <c r="E3286" s="5">
        <v>4020.94</v>
      </c>
      <c r="F3286" s="5">
        <v>48.0</v>
      </c>
      <c r="G3286" s="5">
        <v>34.0</v>
      </c>
      <c r="H3286" s="5">
        <v>835.85</v>
      </c>
      <c r="I3286" s="5">
        <f t="shared" si="1"/>
        <v>0.2078742782</v>
      </c>
    </row>
    <row r="3287">
      <c r="A3287" s="3" t="s">
        <v>3200</v>
      </c>
      <c r="B3287" s="4">
        <v>45299.0</v>
      </c>
      <c r="C3287" s="5" t="s">
        <v>13</v>
      </c>
      <c r="D3287" s="5" t="s">
        <v>17</v>
      </c>
      <c r="E3287" s="5">
        <v>4845.59</v>
      </c>
      <c r="F3287" s="5">
        <v>5.0</v>
      </c>
      <c r="G3287" s="5">
        <v>30.0</v>
      </c>
      <c r="H3287" s="5">
        <v>1254.26</v>
      </c>
      <c r="I3287" s="5">
        <f t="shared" si="1"/>
        <v>0.258845672</v>
      </c>
    </row>
    <row r="3288">
      <c r="A3288" s="3" t="s">
        <v>3201</v>
      </c>
      <c r="B3288" s="4">
        <v>45396.0</v>
      </c>
      <c r="C3288" s="5" t="s">
        <v>13</v>
      </c>
      <c r="D3288" s="5" t="s">
        <v>17</v>
      </c>
      <c r="E3288" s="5">
        <v>1580.23</v>
      </c>
      <c r="F3288" s="5">
        <v>6.0</v>
      </c>
      <c r="G3288" s="5">
        <v>3.0</v>
      </c>
      <c r="H3288" s="5">
        <v>522.07</v>
      </c>
      <c r="I3288" s="5">
        <f t="shared" si="1"/>
        <v>0.3303759579</v>
      </c>
    </row>
    <row r="3289">
      <c r="A3289" s="3" t="s">
        <v>3202</v>
      </c>
      <c r="B3289" s="4">
        <v>45368.0</v>
      </c>
      <c r="C3289" s="5" t="s">
        <v>12</v>
      </c>
      <c r="D3289" s="5" t="s">
        <v>19</v>
      </c>
      <c r="E3289" s="5">
        <v>2322.61</v>
      </c>
      <c r="F3289" s="5">
        <v>28.0</v>
      </c>
      <c r="G3289" s="5">
        <v>9.0</v>
      </c>
      <c r="H3289" s="5">
        <v>319.53</v>
      </c>
      <c r="I3289" s="5">
        <f t="shared" si="1"/>
        <v>0.1375736779</v>
      </c>
    </row>
    <row r="3290">
      <c r="A3290" s="3" t="s">
        <v>3203</v>
      </c>
      <c r="B3290" s="4">
        <v>45004.0</v>
      </c>
      <c r="C3290" s="5" t="s">
        <v>16</v>
      </c>
      <c r="D3290" s="5" t="s">
        <v>10</v>
      </c>
      <c r="E3290" s="5">
        <v>231.26</v>
      </c>
      <c r="F3290" s="5">
        <v>42.0</v>
      </c>
      <c r="G3290" s="5">
        <v>1.0</v>
      </c>
      <c r="H3290" s="5">
        <v>1747.98</v>
      </c>
      <c r="I3290" s="5">
        <f t="shared" si="1"/>
        <v>7.558505578</v>
      </c>
    </row>
    <row r="3291">
      <c r="A3291" s="3" t="s">
        <v>3204</v>
      </c>
      <c r="B3291" s="4">
        <v>45604.0</v>
      </c>
      <c r="C3291" s="5" t="s">
        <v>9</v>
      </c>
      <c r="D3291" s="5" t="s">
        <v>17</v>
      </c>
      <c r="E3291" s="5">
        <v>4453.91</v>
      </c>
      <c r="F3291" s="5">
        <v>28.0</v>
      </c>
      <c r="G3291" s="5">
        <v>34.0</v>
      </c>
      <c r="H3291" s="5">
        <v>191.11</v>
      </c>
      <c r="I3291" s="5">
        <f t="shared" si="1"/>
        <v>0.04290836591</v>
      </c>
    </row>
    <row r="3292">
      <c r="A3292" s="3" t="s">
        <v>3205</v>
      </c>
      <c r="B3292" s="4">
        <v>45326.0</v>
      </c>
      <c r="C3292" s="5" t="s">
        <v>16</v>
      </c>
      <c r="D3292" s="5" t="s">
        <v>19</v>
      </c>
      <c r="E3292" s="5">
        <v>2442.34</v>
      </c>
      <c r="F3292" s="5">
        <v>4.0</v>
      </c>
      <c r="G3292" s="5">
        <v>30.0</v>
      </c>
      <c r="H3292" s="5">
        <v>29.03</v>
      </c>
      <c r="I3292" s="5">
        <f t="shared" si="1"/>
        <v>0.01188614198</v>
      </c>
    </row>
    <row r="3293">
      <c r="A3293" s="3" t="s">
        <v>3206</v>
      </c>
      <c r="B3293" s="4">
        <v>45529.0</v>
      </c>
      <c r="C3293" s="5" t="s">
        <v>16</v>
      </c>
      <c r="D3293" s="5" t="s">
        <v>17</v>
      </c>
      <c r="E3293" s="5">
        <v>4948.27</v>
      </c>
      <c r="F3293" s="5">
        <v>26.0</v>
      </c>
      <c r="G3293" s="5">
        <v>14.0</v>
      </c>
      <c r="H3293" s="5">
        <v>1656.15</v>
      </c>
      <c r="I3293" s="5">
        <f t="shared" si="1"/>
        <v>0.334692731</v>
      </c>
    </row>
    <row r="3294">
      <c r="A3294" s="3" t="s">
        <v>3207</v>
      </c>
      <c r="B3294" s="4">
        <v>44917.0</v>
      </c>
      <c r="C3294" s="5" t="s">
        <v>16</v>
      </c>
      <c r="D3294" s="5" t="s">
        <v>21</v>
      </c>
      <c r="E3294" s="5">
        <v>4331.84</v>
      </c>
      <c r="F3294" s="5">
        <v>3.0</v>
      </c>
      <c r="G3294" s="5">
        <v>21.0</v>
      </c>
      <c r="H3294" s="5">
        <v>805.69</v>
      </c>
      <c r="I3294" s="5">
        <f t="shared" si="1"/>
        <v>0.1859925574</v>
      </c>
    </row>
    <row r="3295">
      <c r="A3295" s="3" t="s">
        <v>3208</v>
      </c>
      <c r="B3295" s="4">
        <v>45472.0</v>
      </c>
      <c r="C3295" s="5" t="s">
        <v>12</v>
      </c>
      <c r="D3295" s="5" t="s">
        <v>10</v>
      </c>
      <c r="E3295" s="5">
        <v>4682.37</v>
      </c>
      <c r="F3295" s="5">
        <v>23.0</v>
      </c>
      <c r="G3295" s="5">
        <v>37.0</v>
      </c>
      <c r="H3295" s="5">
        <v>1751.81</v>
      </c>
      <c r="I3295" s="5">
        <f t="shared" si="1"/>
        <v>0.3741289133</v>
      </c>
    </row>
    <row r="3296">
      <c r="A3296" s="3" t="s">
        <v>3209</v>
      </c>
      <c r="B3296" s="4">
        <v>45064.0</v>
      </c>
      <c r="C3296" s="5" t="s">
        <v>16</v>
      </c>
      <c r="D3296" s="5" t="s">
        <v>17</v>
      </c>
      <c r="E3296" s="5">
        <v>1758.71</v>
      </c>
      <c r="F3296" s="5">
        <v>18.0</v>
      </c>
      <c r="G3296" s="5">
        <v>45.0</v>
      </c>
      <c r="H3296" s="5">
        <v>1930.78</v>
      </c>
      <c r="I3296" s="5">
        <f t="shared" si="1"/>
        <v>1.097838757</v>
      </c>
    </row>
    <row r="3297">
      <c r="A3297" s="3" t="s">
        <v>3210</v>
      </c>
      <c r="B3297" s="4">
        <v>45001.0</v>
      </c>
      <c r="C3297" s="5" t="s">
        <v>13</v>
      </c>
      <c r="D3297" s="5" t="s">
        <v>23</v>
      </c>
      <c r="E3297" s="5">
        <v>4863.32</v>
      </c>
      <c r="F3297" s="5">
        <v>30.0</v>
      </c>
      <c r="G3297" s="5">
        <v>1.0</v>
      </c>
      <c r="H3297" s="5">
        <v>1462.21</v>
      </c>
      <c r="I3297" s="5">
        <f t="shared" si="1"/>
        <v>0.3006608654</v>
      </c>
    </row>
    <row r="3298">
      <c r="A3298" s="3" t="s">
        <v>3211</v>
      </c>
      <c r="B3298" s="4">
        <v>45364.0</v>
      </c>
      <c r="C3298" s="5" t="s">
        <v>12</v>
      </c>
      <c r="D3298" s="5" t="s">
        <v>21</v>
      </c>
      <c r="E3298" s="5">
        <v>3366.39</v>
      </c>
      <c r="F3298" s="5">
        <v>47.0</v>
      </c>
      <c r="G3298" s="5">
        <v>17.0</v>
      </c>
      <c r="H3298" s="5">
        <v>1506.81</v>
      </c>
      <c r="I3298" s="5">
        <f t="shared" si="1"/>
        <v>0.44760411</v>
      </c>
    </row>
    <row r="3299">
      <c r="A3299" s="3" t="s">
        <v>3212</v>
      </c>
      <c r="B3299" s="4">
        <v>45082.0</v>
      </c>
      <c r="C3299" s="5" t="s">
        <v>13</v>
      </c>
      <c r="D3299" s="5" t="s">
        <v>17</v>
      </c>
      <c r="E3299" s="5">
        <v>1817.29</v>
      </c>
      <c r="F3299" s="5">
        <v>4.0</v>
      </c>
      <c r="G3299" s="5">
        <v>29.0</v>
      </c>
      <c r="H3299" s="5">
        <v>1736.74</v>
      </c>
      <c r="I3299" s="5">
        <f t="shared" si="1"/>
        <v>0.955675759</v>
      </c>
    </row>
    <row r="3300">
      <c r="A3300" s="3" t="s">
        <v>3213</v>
      </c>
      <c r="B3300" s="4">
        <v>44984.0</v>
      </c>
      <c r="C3300" s="5" t="s">
        <v>16</v>
      </c>
      <c r="D3300" s="5" t="s">
        <v>23</v>
      </c>
      <c r="E3300" s="5">
        <v>1926.5</v>
      </c>
      <c r="F3300" s="5">
        <v>12.0</v>
      </c>
      <c r="G3300" s="5">
        <v>46.0</v>
      </c>
      <c r="H3300" s="5">
        <v>1252.84</v>
      </c>
      <c r="I3300" s="5">
        <f t="shared" si="1"/>
        <v>0.6503192318</v>
      </c>
    </row>
    <row r="3301">
      <c r="A3301" s="3" t="s">
        <v>3214</v>
      </c>
      <c r="B3301" s="4">
        <v>45577.0</v>
      </c>
      <c r="C3301" s="5" t="s">
        <v>12</v>
      </c>
      <c r="D3301" s="5" t="s">
        <v>19</v>
      </c>
      <c r="E3301" s="5">
        <v>1217.85</v>
      </c>
      <c r="F3301" s="5">
        <v>34.0</v>
      </c>
      <c r="G3301" s="5">
        <v>17.0</v>
      </c>
      <c r="H3301" s="5">
        <v>1886.4</v>
      </c>
      <c r="I3301" s="5">
        <f t="shared" si="1"/>
        <v>1.548959231</v>
      </c>
    </row>
    <row r="3302">
      <c r="A3302" s="3" t="s">
        <v>3215</v>
      </c>
      <c r="B3302" s="4">
        <v>45170.0</v>
      </c>
      <c r="C3302" s="5" t="s">
        <v>12</v>
      </c>
      <c r="D3302" s="5" t="s">
        <v>23</v>
      </c>
      <c r="E3302" s="5">
        <v>4492.39</v>
      </c>
      <c r="F3302" s="5">
        <v>2.0</v>
      </c>
      <c r="G3302" s="5">
        <v>45.0</v>
      </c>
      <c r="H3302" s="5">
        <v>891.23</v>
      </c>
      <c r="I3302" s="5">
        <f t="shared" si="1"/>
        <v>0.1983866049</v>
      </c>
    </row>
    <row r="3303">
      <c r="A3303" s="3" t="s">
        <v>3216</v>
      </c>
      <c r="B3303" s="4">
        <v>45534.0</v>
      </c>
      <c r="C3303" s="5" t="s">
        <v>12</v>
      </c>
      <c r="D3303" s="5" t="s">
        <v>23</v>
      </c>
      <c r="E3303" s="5">
        <v>2800.38</v>
      </c>
      <c r="F3303" s="5">
        <v>24.0</v>
      </c>
      <c r="G3303" s="5">
        <v>14.0</v>
      </c>
      <c r="H3303" s="5">
        <v>341.0</v>
      </c>
      <c r="I3303" s="5">
        <f t="shared" si="1"/>
        <v>0.1217691885</v>
      </c>
    </row>
    <row r="3304">
      <c r="A3304" s="3" t="s">
        <v>3217</v>
      </c>
      <c r="B3304" s="4">
        <v>45118.0</v>
      </c>
      <c r="C3304" s="5" t="s">
        <v>13</v>
      </c>
      <c r="D3304" s="5" t="s">
        <v>21</v>
      </c>
      <c r="E3304" s="5">
        <v>2423.49</v>
      </c>
      <c r="F3304" s="5">
        <v>43.0</v>
      </c>
      <c r="G3304" s="5">
        <v>44.0</v>
      </c>
      <c r="H3304" s="5">
        <v>1615.3</v>
      </c>
      <c r="I3304" s="5">
        <f t="shared" si="1"/>
        <v>0.6665181206</v>
      </c>
    </row>
    <row r="3305">
      <c r="A3305" s="3" t="s">
        <v>3218</v>
      </c>
      <c r="B3305" s="4">
        <v>45328.0</v>
      </c>
      <c r="C3305" s="5" t="s">
        <v>9</v>
      </c>
      <c r="D3305" s="5" t="s">
        <v>21</v>
      </c>
      <c r="E3305" s="5">
        <v>1420.98</v>
      </c>
      <c r="F3305" s="5">
        <v>10.0</v>
      </c>
      <c r="G3305" s="5">
        <v>38.0</v>
      </c>
      <c r="H3305" s="5">
        <v>615.42</v>
      </c>
      <c r="I3305" s="5">
        <f t="shared" si="1"/>
        <v>0.4330954693</v>
      </c>
    </row>
    <row r="3306">
      <c r="A3306" s="3" t="s">
        <v>3219</v>
      </c>
      <c r="B3306" s="4">
        <v>45472.0</v>
      </c>
      <c r="C3306" s="5" t="s">
        <v>16</v>
      </c>
      <c r="D3306" s="5" t="s">
        <v>21</v>
      </c>
      <c r="E3306" s="5">
        <v>1195.25</v>
      </c>
      <c r="F3306" s="5">
        <v>47.0</v>
      </c>
      <c r="G3306" s="5">
        <v>15.0</v>
      </c>
      <c r="H3306" s="5">
        <v>1469.37</v>
      </c>
      <c r="I3306" s="5">
        <f t="shared" si="1"/>
        <v>1.229341142</v>
      </c>
    </row>
    <row r="3307">
      <c r="A3307" s="3" t="s">
        <v>3220</v>
      </c>
      <c r="B3307" s="4">
        <v>45585.0</v>
      </c>
      <c r="C3307" s="5" t="s">
        <v>9</v>
      </c>
      <c r="D3307" s="5" t="s">
        <v>19</v>
      </c>
      <c r="E3307" s="5">
        <v>905.79</v>
      </c>
      <c r="F3307" s="5">
        <v>33.0</v>
      </c>
      <c r="G3307" s="5">
        <v>25.0</v>
      </c>
      <c r="H3307" s="5">
        <v>496.7</v>
      </c>
      <c r="I3307" s="5">
        <f t="shared" si="1"/>
        <v>0.5483610992</v>
      </c>
    </row>
    <row r="3308">
      <c r="A3308" s="3" t="s">
        <v>3221</v>
      </c>
      <c r="B3308" s="4">
        <v>45244.0</v>
      </c>
      <c r="C3308" s="5" t="s">
        <v>12</v>
      </c>
      <c r="D3308" s="5" t="s">
        <v>17</v>
      </c>
      <c r="E3308" s="5">
        <v>3391.89</v>
      </c>
      <c r="F3308" s="5">
        <v>8.0</v>
      </c>
      <c r="G3308" s="5">
        <v>42.0</v>
      </c>
      <c r="H3308" s="5">
        <v>1030.2</v>
      </c>
      <c r="I3308" s="5">
        <f t="shared" si="1"/>
        <v>0.3037244722</v>
      </c>
    </row>
    <row r="3309">
      <c r="A3309" s="3" t="s">
        <v>3222</v>
      </c>
      <c r="B3309" s="4">
        <v>45367.0</v>
      </c>
      <c r="C3309" s="5" t="s">
        <v>16</v>
      </c>
      <c r="D3309" s="5" t="s">
        <v>19</v>
      </c>
      <c r="E3309" s="5">
        <v>4618.49</v>
      </c>
      <c r="F3309" s="5">
        <v>35.0</v>
      </c>
      <c r="G3309" s="5">
        <v>48.0</v>
      </c>
      <c r="H3309" s="5">
        <v>299.32</v>
      </c>
      <c r="I3309" s="5">
        <f t="shared" si="1"/>
        <v>0.06480906097</v>
      </c>
    </row>
    <row r="3310">
      <c r="A3310" s="3" t="s">
        <v>3223</v>
      </c>
      <c r="B3310" s="4">
        <v>45524.0</v>
      </c>
      <c r="C3310" s="5" t="s">
        <v>13</v>
      </c>
      <c r="D3310" s="5" t="s">
        <v>21</v>
      </c>
      <c r="E3310" s="5">
        <v>4209.94</v>
      </c>
      <c r="F3310" s="5">
        <v>21.0</v>
      </c>
      <c r="G3310" s="5">
        <v>2.0</v>
      </c>
      <c r="H3310" s="5">
        <v>240.07</v>
      </c>
      <c r="I3310" s="5">
        <f t="shared" si="1"/>
        <v>0.05702456567</v>
      </c>
    </row>
    <row r="3311">
      <c r="A3311" s="3" t="s">
        <v>3224</v>
      </c>
      <c r="B3311" s="4">
        <v>45367.0</v>
      </c>
      <c r="C3311" s="5" t="s">
        <v>9</v>
      </c>
      <c r="D3311" s="5" t="s">
        <v>21</v>
      </c>
      <c r="E3311" s="5">
        <v>2364.48</v>
      </c>
      <c r="F3311" s="5">
        <v>9.0</v>
      </c>
      <c r="G3311" s="5">
        <v>19.0</v>
      </c>
      <c r="H3311" s="5">
        <v>714.96</v>
      </c>
      <c r="I3311" s="5">
        <f t="shared" si="1"/>
        <v>0.3023751523</v>
      </c>
    </row>
    <row r="3312">
      <c r="A3312" s="3" t="s">
        <v>3225</v>
      </c>
      <c r="B3312" s="4">
        <v>45156.0</v>
      </c>
      <c r="C3312" s="5" t="s">
        <v>12</v>
      </c>
      <c r="D3312" s="5" t="s">
        <v>21</v>
      </c>
      <c r="E3312" s="5">
        <v>2838.02</v>
      </c>
      <c r="F3312" s="5">
        <v>42.0</v>
      </c>
      <c r="G3312" s="5">
        <v>35.0</v>
      </c>
      <c r="H3312" s="5">
        <v>159.92</v>
      </c>
      <c r="I3312" s="5">
        <f t="shared" si="1"/>
        <v>0.05634914483</v>
      </c>
    </row>
    <row r="3313">
      <c r="A3313" s="3" t="s">
        <v>3226</v>
      </c>
      <c r="B3313" s="4">
        <v>45513.0</v>
      </c>
      <c r="C3313" s="5" t="s">
        <v>13</v>
      </c>
      <c r="D3313" s="5" t="s">
        <v>23</v>
      </c>
      <c r="E3313" s="5">
        <v>3585.99</v>
      </c>
      <c r="F3313" s="5">
        <v>40.0</v>
      </c>
      <c r="G3313" s="5">
        <v>16.0</v>
      </c>
      <c r="H3313" s="5">
        <v>1213.96</v>
      </c>
      <c r="I3313" s="5">
        <f t="shared" si="1"/>
        <v>0.3385285514</v>
      </c>
    </row>
    <row r="3314">
      <c r="A3314" s="3" t="s">
        <v>3227</v>
      </c>
      <c r="B3314" s="4">
        <v>44947.0</v>
      </c>
      <c r="C3314" s="5" t="s">
        <v>13</v>
      </c>
      <c r="D3314" s="5" t="s">
        <v>19</v>
      </c>
      <c r="E3314" s="5">
        <v>4057.15</v>
      </c>
      <c r="F3314" s="5">
        <v>38.0</v>
      </c>
      <c r="G3314" s="5">
        <v>46.0</v>
      </c>
      <c r="H3314" s="5">
        <v>1086.68</v>
      </c>
      <c r="I3314" s="5">
        <f t="shared" si="1"/>
        <v>0.2678431904</v>
      </c>
    </row>
    <row r="3315">
      <c r="A3315" s="3" t="s">
        <v>3228</v>
      </c>
      <c r="B3315" s="4">
        <v>45476.0</v>
      </c>
      <c r="C3315" s="5" t="s">
        <v>9</v>
      </c>
      <c r="D3315" s="5" t="s">
        <v>23</v>
      </c>
      <c r="E3315" s="5">
        <v>2879.0</v>
      </c>
      <c r="F3315" s="5">
        <v>35.0</v>
      </c>
      <c r="G3315" s="5">
        <v>11.0</v>
      </c>
      <c r="H3315" s="5">
        <v>472.97</v>
      </c>
      <c r="I3315" s="5">
        <f t="shared" si="1"/>
        <v>0.1642827371</v>
      </c>
    </row>
    <row r="3316">
      <c r="A3316" s="3" t="s">
        <v>3229</v>
      </c>
      <c r="B3316" s="4">
        <v>45400.0</v>
      </c>
      <c r="C3316" s="5" t="s">
        <v>12</v>
      </c>
      <c r="D3316" s="5" t="s">
        <v>19</v>
      </c>
      <c r="E3316" s="5">
        <v>3981.73</v>
      </c>
      <c r="F3316" s="5">
        <v>30.0</v>
      </c>
      <c r="G3316" s="5">
        <v>27.0</v>
      </c>
      <c r="H3316" s="5">
        <v>929.39</v>
      </c>
      <c r="I3316" s="5">
        <f t="shared" si="1"/>
        <v>0.2334136167</v>
      </c>
    </row>
    <row r="3317">
      <c r="A3317" s="3" t="s">
        <v>3230</v>
      </c>
      <c r="B3317" s="4">
        <v>45509.0</v>
      </c>
      <c r="C3317" s="5" t="s">
        <v>12</v>
      </c>
      <c r="D3317" s="5" t="s">
        <v>17</v>
      </c>
      <c r="E3317" s="5">
        <v>4767.07</v>
      </c>
      <c r="F3317" s="5">
        <v>46.0</v>
      </c>
      <c r="G3317" s="5">
        <v>30.0</v>
      </c>
      <c r="H3317" s="5">
        <v>311.24</v>
      </c>
      <c r="I3317" s="5">
        <f t="shared" si="1"/>
        <v>0.06528958039</v>
      </c>
    </row>
    <row r="3318">
      <c r="A3318" s="3" t="s">
        <v>3231</v>
      </c>
      <c r="B3318" s="4">
        <v>45513.0</v>
      </c>
      <c r="C3318" s="5" t="s">
        <v>16</v>
      </c>
      <c r="D3318" s="5" t="s">
        <v>17</v>
      </c>
      <c r="E3318" s="5">
        <v>2323.48</v>
      </c>
      <c r="F3318" s="5">
        <v>42.0</v>
      </c>
      <c r="G3318" s="5">
        <v>17.0</v>
      </c>
      <c r="H3318" s="5">
        <v>1705.07</v>
      </c>
      <c r="I3318" s="5">
        <f t="shared" si="1"/>
        <v>0.7338432007</v>
      </c>
    </row>
    <row r="3319">
      <c r="A3319" s="3" t="s">
        <v>3232</v>
      </c>
      <c r="B3319" s="4">
        <v>45188.0</v>
      </c>
      <c r="C3319" s="5" t="s">
        <v>13</v>
      </c>
      <c r="D3319" s="5" t="s">
        <v>23</v>
      </c>
      <c r="E3319" s="5">
        <v>1065.66</v>
      </c>
      <c r="F3319" s="5">
        <v>6.0</v>
      </c>
      <c r="G3319" s="5">
        <v>38.0</v>
      </c>
      <c r="H3319" s="5">
        <v>923.18</v>
      </c>
      <c r="I3319" s="5">
        <f t="shared" si="1"/>
        <v>0.8662988195</v>
      </c>
    </row>
    <row r="3320">
      <c r="A3320" s="3" t="s">
        <v>3233</v>
      </c>
      <c r="B3320" s="4">
        <v>45280.0</v>
      </c>
      <c r="C3320" s="5" t="s">
        <v>13</v>
      </c>
      <c r="D3320" s="5" t="s">
        <v>23</v>
      </c>
      <c r="E3320" s="5">
        <v>1800.61</v>
      </c>
      <c r="F3320" s="5">
        <v>22.0</v>
      </c>
      <c r="G3320" s="5">
        <v>7.0</v>
      </c>
      <c r="H3320" s="5">
        <v>1503.79</v>
      </c>
      <c r="I3320" s="5">
        <f t="shared" si="1"/>
        <v>0.8351558638</v>
      </c>
    </row>
    <row r="3321">
      <c r="A3321" s="6">
        <v>0.0</v>
      </c>
      <c r="B3321" s="4">
        <v>45152.0</v>
      </c>
      <c r="C3321" s="5" t="s">
        <v>13</v>
      </c>
      <c r="D3321" s="5" t="s">
        <v>23</v>
      </c>
      <c r="E3321" s="5">
        <v>2963.98</v>
      </c>
      <c r="F3321" s="5">
        <v>16.0</v>
      </c>
      <c r="G3321" s="5">
        <v>4.0</v>
      </c>
      <c r="H3321" s="5">
        <v>1304.52</v>
      </c>
      <c r="I3321" s="5">
        <f t="shared" si="1"/>
        <v>0.4401244273</v>
      </c>
    </row>
    <row r="3322">
      <c r="A3322" s="3" t="s">
        <v>3234</v>
      </c>
      <c r="B3322" s="4">
        <v>44972.0</v>
      </c>
      <c r="C3322" s="5" t="s">
        <v>9</v>
      </c>
      <c r="D3322" s="5" t="s">
        <v>17</v>
      </c>
      <c r="E3322" s="5">
        <v>234.41</v>
      </c>
      <c r="F3322" s="5">
        <v>11.0</v>
      </c>
      <c r="G3322" s="5">
        <v>13.0</v>
      </c>
      <c r="H3322" s="5">
        <v>555.7</v>
      </c>
      <c r="I3322" s="5">
        <f t="shared" si="1"/>
        <v>2.370632652</v>
      </c>
    </row>
    <row r="3323">
      <c r="A3323" s="3" t="s">
        <v>3235</v>
      </c>
      <c r="B3323" s="4">
        <v>45212.0</v>
      </c>
      <c r="C3323" s="5" t="s">
        <v>16</v>
      </c>
      <c r="D3323" s="5" t="s">
        <v>23</v>
      </c>
      <c r="E3323" s="5">
        <v>686.97</v>
      </c>
      <c r="F3323" s="5">
        <v>41.0</v>
      </c>
      <c r="G3323" s="5">
        <v>28.0</v>
      </c>
      <c r="H3323" s="5">
        <v>1121.13</v>
      </c>
      <c r="I3323" s="5">
        <f t="shared" si="1"/>
        <v>1.631992663</v>
      </c>
    </row>
    <row r="3324">
      <c r="A3324" s="3" t="s">
        <v>3236</v>
      </c>
      <c r="B3324" s="4">
        <v>45189.0</v>
      </c>
      <c r="C3324" s="5" t="s">
        <v>12</v>
      </c>
      <c r="D3324" s="5" t="s">
        <v>23</v>
      </c>
      <c r="E3324" s="5">
        <v>4297.51</v>
      </c>
      <c r="F3324" s="5">
        <v>1.0</v>
      </c>
      <c r="G3324" s="5">
        <v>25.0</v>
      </c>
      <c r="H3324" s="5">
        <v>1916.93</v>
      </c>
      <c r="I3324" s="5">
        <f t="shared" si="1"/>
        <v>0.4460559719</v>
      </c>
    </row>
    <row r="3325">
      <c r="A3325" s="3" t="s">
        <v>3237</v>
      </c>
      <c r="B3325" s="4">
        <v>45075.0</v>
      </c>
      <c r="C3325" s="5" t="s">
        <v>16</v>
      </c>
      <c r="D3325" s="5" t="s">
        <v>17</v>
      </c>
      <c r="E3325" s="5">
        <v>3319.59</v>
      </c>
      <c r="F3325" s="5">
        <v>21.0</v>
      </c>
      <c r="G3325" s="5">
        <v>47.0</v>
      </c>
      <c r="H3325" s="5">
        <v>318.7</v>
      </c>
      <c r="I3325" s="5">
        <f t="shared" si="1"/>
        <v>0.09600583205</v>
      </c>
    </row>
    <row r="3326">
      <c r="A3326" s="3">
        <v>3.5456278E7</v>
      </c>
      <c r="B3326" s="4">
        <v>45029.0</v>
      </c>
      <c r="C3326" s="5" t="s">
        <v>16</v>
      </c>
      <c r="D3326" s="5" t="s">
        <v>19</v>
      </c>
      <c r="E3326" s="5">
        <v>2813.51</v>
      </c>
      <c r="F3326" s="5">
        <v>21.0</v>
      </c>
      <c r="G3326" s="5">
        <v>12.0</v>
      </c>
      <c r="H3326" s="5">
        <v>1286.17</v>
      </c>
      <c r="I3326" s="5">
        <f t="shared" si="1"/>
        <v>0.4571407246</v>
      </c>
    </row>
    <row r="3327">
      <c r="A3327" s="3" t="s">
        <v>3238</v>
      </c>
      <c r="B3327" s="4">
        <v>45415.0</v>
      </c>
      <c r="C3327" s="5" t="s">
        <v>16</v>
      </c>
      <c r="D3327" s="5" t="s">
        <v>17</v>
      </c>
      <c r="E3327" s="5">
        <v>1507.1</v>
      </c>
      <c r="F3327" s="5">
        <v>49.0</v>
      </c>
      <c r="G3327" s="5">
        <v>15.0</v>
      </c>
      <c r="H3327" s="5">
        <v>1313.32</v>
      </c>
      <c r="I3327" s="5">
        <f t="shared" si="1"/>
        <v>0.8714219362</v>
      </c>
    </row>
    <row r="3328">
      <c r="A3328" s="3" t="s">
        <v>3239</v>
      </c>
      <c r="B3328" s="4">
        <v>45392.0</v>
      </c>
      <c r="C3328" s="5" t="s">
        <v>9</v>
      </c>
      <c r="D3328" s="5" t="s">
        <v>23</v>
      </c>
      <c r="E3328" s="5">
        <v>2437.12</v>
      </c>
      <c r="F3328" s="5">
        <v>38.0</v>
      </c>
      <c r="G3328" s="5">
        <v>32.0</v>
      </c>
      <c r="H3328" s="5">
        <v>1919.52</v>
      </c>
      <c r="I3328" s="5">
        <f t="shared" si="1"/>
        <v>0.7876181723</v>
      </c>
    </row>
    <row r="3329">
      <c r="A3329" s="3" t="s">
        <v>3240</v>
      </c>
      <c r="B3329" s="4">
        <v>44946.0</v>
      </c>
      <c r="C3329" s="5" t="s">
        <v>12</v>
      </c>
      <c r="D3329" s="5" t="s">
        <v>17</v>
      </c>
      <c r="E3329" s="5">
        <v>3666.81</v>
      </c>
      <c r="F3329" s="5">
        <v>11.0</v>
      </c>
      <c r="G3329" s="5">
        <v>44.0</v>
      </c>
      <c r="H3329" s="5">
        <v>1309.78</v>
      </c>
      <c r="I3329" s="5">
        <f t="shared" si="1"/>
        <v>0.357198764</v>
      </c>
    </row>
    <row r="3330">
      <c r="A3330" s="3" t="s">
        <v>3241</v>
      </c>
      <c r="B3330" s="4">
        <v>45289.0</v>
      </c>
      <c r="C3330" s="5" t="s">
        <v>16</v>
      </c>
      <c r="D3330" s="5" t="s">
        <v>10</v>
      </c>
      <c r="E3330" s="5">
        <v>663.06</v>
      </c>
      <c r="F3330" s="5">
        <v>35.0</v>
      </c>
      <c r="G3330" s="5">
        <v>46.0</v>
      </c>
      <c r="H3330" s="5">
        <v>1483.75</v>
      </c>
      <c r="I3330" s="5">
        <f t="shared" si="1"/>
        <v>2.237731125</v>
      </c>
    </row>
    <row r="3331">
      <c r="A3331" s="3" t="s">
        <v>3242</v>
      </c>
      <c r="B3331" s="4">
        <v>45044.0</v>
      </c>
      <c r="C3331" s="5" t="s">
        <v>9</v>
      </c>
      <c r="D3331" s="5" t="s">
        <v>21</v>
      </c>
      <c r="E3331" s="5">
        <v>227.44</v>
      </c>
      <c r="F3331" s="5">
        <v>3.0</v>
      </c>
      <c r="G3331" s="5">
        <v>48.0</v>
      </c>
      <c r="H3331" s="5">
        <v>1292.62</v>
      </c>
      <c r="I3331" s="5">
        <f t="shared" si="1"/>
        <v>5.683345058</v>
      </c>
    </row>
    <row r="3332">
      <c r="A3332" s="3" t="s">
        <v>3243</v>
      </c>
      <c r="B3332" s="4">
        <v>45489.0</v>
      </c>
      <c r="C3332" s="5" t="s">
        <v>9</v>
      </c>
      <c r="D3332" s="5" t="s">
        <v>23</v>
      </c>
      <c r="E3332" s="5">
        <v>461.79</v>
      </c>
      <c r="F3332" s="5">
        <v>6.0</v>
      </c>
      <c r="G3332" s="5">
        <v>43.0</v>
      </c>
      <c r="H3332" s="5">
        <v>1679.2</v>
      </c>
      <c r="I3332" s="5">
        <f t="shared" si="1"/>
        <v>3.636284891</v>
      </c>
    </row>
    <row r="3333">
      <c r="A3333" s="3" t="s">
        <v>3244</v>
      </c>
      <c r="B3333" s="4">
        <v>45391.0</v>
      </c>
      <c r="C3333" s="5" t="s">
        <v>12</v>
      </c>
      <c r="D3333" s="5" t="s">
        <v>19</v>
      </c>
      <c r="E3333" s="5">
        <v>3544.22</v>
      </c>
      <c r="F3333" s="5">
        <v>11.0</v>
      </c>
      <c r="G3333" s="5">
        <v>28.0</v>
      </c>
      <c r="H3333" s="5">
        <v>1059.59</v>
      </c>
      <c r="I3333" s="5">
        <f t="shared" si="1"/>
        <v>0.2989628183</v>
      </c>
    </row>
    <row r="3334">
      <c r="A3334" s="3" t="s">
        <v>3245</v>
      </c>
      <c r="B3334" s="4">
        <v>45056.0</v>
      </c>
      <c r="C3334" s="5" t="s">
        <v>13</v>
      </c>
      <c r="D3334" s="5" t="s">
        <v>21</v>
      </c>
      <c r="E3334" s="5">
        <v>1479.86</v>
      </c>
      <c r="F3334" s="5">
        <v>49.0</v>
      </c>
      <c r="G3334" s="5">
        <v>24.0</v>
      </c>
      <c r="H3334" s="5">
        <v>421.02</v>
      </c>
      <c r="I3334" s="5">
        <f t="shared" si="1"/>
        <v>0.2844998851</v>
      </c>
    </row>
    <row r="3335">
      <c r="A3335" s="3" t="s">
        <v>3246</v>
      </c>
      <c r="B3335" s="4">
        <v>45577.0</v>
      </c>
      <c r="C3335" s="5" t="s">
        <v>12</v>
      </c>
      <c r="D3335" s="5" t="s">
        <v>19</v>
      </c>
      <c r="E3335" s="5">
        <v>3478.09</v>
      </c>
      <c r="F3335" s="5">
        <v>14.0</v>
      </c>
      <c r="G3335" s="5">
        <v>40.0</v>
      </c>
      <c r="H3335" s="5">
        <v>1102.24</v>
      </c>
      <c r="I3335" s="5">
        <f t="shared" si="1"/>
        <v>0.3169095682</v>
      </c>
    </row>
    <row r="3336">
      <c r="A3336" s="3" t="s">
        <v>3247</v>
      </c>
      <c r="B3336" s="4">
        <v>45550.0</v>
      </c>
      <c r="C3336" s="5" t="s">
        <v>16</v>
      </c>
      <c r="D3336" s="5" t="s">
        <v>10</v>
      </c>
      <c r="E3336" s="5">
        <v>2772.68</v>
      </c>
      <c r="F3336" s="5">
        <v>19.0</v>
      </c>
      <c r="G3336" s="5">
        <v>16.0</v>
      </c>
      <c r="H3336" s="5">
        <v>964.77</v>
      </c>
      <c r="I3336" s="5">
        <f t="shared" si="1"/>
        <v>0.3479557684</v>
      </c>
    </row>
    <row r="3337">
      <c r="A3337" s="3" t="s">
        <v>3248</v>
      </c>
      <c r="B3337" s="4">
        <v>45342.0</v>
      </c>
      <c r="C3337" s="5" t="s">
        <v>13</v>
      </c>
      <c r="D3337" s="5" t="s">
        <v>17</v>
      </c>
      <c r="E3337" s="5">
        <v>3402.92</v>
      </c>
      <c r="F3337" s="5">
        <v>33.0</v>
      </c>
      <c r="G3337" s="5">
        <v>50.0</v>
      </c>
      <c r="H3337" s="5">
        <v>1276.44</v>
      </c>
      <c r="I3337" s="5">
        <f t="shared" si="1"/>
        <v>0.3751013835</v>
      </c>
    </row>
    <row r="3338">
      <c r="A3338" s="3" t="s">
        <v>3249</v>
      </c>
      <c r="B3338" s="4">
        <v>45306.0</v>
      </c>
      <c r="C3338" s="5" t="s">
        <v>13</v>
      </c>
      <c r="D3338" s="5" t="s">
        <v>21</v>
      </c>
      <c r="E3338" s="5">
        <v>3272.23</v>
      </c>
      <c r="F3338" s="5">
        <v>19.0</v>
      </c>
      <c r="G3338" s="5">
        <v>15.0</v>
      </c>
      <c r="H3338" s="5">
        <v>427.55</v>
      </c>
      <c r="I3338" s="5">
        <f t="shared" si="1"/>
        <v>0.1306601309</v>
      </c>
    </row>
    <row r="3339">
      <c r="A3339" s="3" t="s">
        <v>3250</v>
      </c>
      <c r="B3339" s="4">
        <v>45117.0</v>
      </c>
      <c r="C3339" s="5" t="s">
        <v>12</v>
      </c>
      <c r="D3339" s="5" t="s">
        <v>19</v>
      </c>
      <c r="E3339" s="5">
        <v>1222.76</v>
      </c>
      <c r="F3339" s="5">
        <v>50.0</v>
      </c>
      <c r="G3339" s="5">
        <v>46.0</v>
      </c>
      <c r="H3339" s="5">
        <v>44.18</v>
      </c>
      <c r="I3339" s="5">
        <f t="shared" si="1"/>
        <v>0.03613137492</v>
      </c>
    </row>
    <row r="3340">
      <c r="A3340" s="3" t="s">
        <v>3251</v>
      </c>
      <c r="B3340" s="4">
        <v>45565.0</v>
      </c>
      <c r="C3340" s="5" t="s">
        <v>13</v>
      </c>
      <c r="D3340" s="5" t="s">
        <v>19</v>
      </c>
      <c r="E3340" s="5">
        <v>3936.04</v>
      </c>
      <c r="F3340" s="5">
        <v>14.0</v>
      </c>
      <c r="G3340" s="5">
        <v>44.0</v>
      </c>
      <c r="H3340" s="5">
        <v>1732.1</v>
      </c>
      <c r="I3340" s="5">
        <f t="shared" si="1"/>
        <v>0.4400615847</v>
      </c>
    </row>
    <row r="3341">
      <c r="A3341" s="3" t="s">
        <v>3252</v>
      </c>
      <c r="B3341" s="4">
        <v>45156.0</v>
      </c>
      <c r="C3341" s="5" t="s">
        <v>9</v>
      </c>
      <c r="D3341" s="5" t="s">
        <v>21</v>
      </c>
      <c r="E3341" s="5">
        <v>4457.15</v>
      </c>
      <c r="F3341" s="5">
        <v>13.0</v>
      </c>
      <c r="G3341" s="5">
        <v>9.0</v>
      </c>
      <c r="H3341" s="5">
        <v>196.67</v>
      </c>
      <c r="I3341" s="5">
        <f t="shared" si="1"/>
        <v>0.04412460877</v>
      </c>
    </row>
    <row r="3342">
      <c r="A3342" s="3" t="s">
        <v>3253</v>
      </c>
      <c r="B3342" s="4">
        <v>44954.0</v>
      </c>
      <c r="C3342" s="5" t="s">
        <v>12</v>
      </c>
      <c r="D3342" s="5" t="s">
        <v>10</v>
      </c>
      <c r="E3342" s="5">
        <v>4430.29</v>
      </c>
      <c r="F3342" s="5">
        <v>45.0</v>
      </c>
      <c r="G3342" s="5">
        <v>43.0</v>
      </c>
      <c r="H3342" s="5">
        <v>1648.55</v>
      </c>
      <c r="I3342" s="5">
        <f t="shared" si="1"/>
        <v>0.3721088236</v>
      </c>
    </row>
    <row r="3343">
      <c r="A3343" s="3" t="s">
        <v>3254</v>
      </c>
      <c r="B3343" s="4">
        <v>45222.0</v>
      </c>
      <c r="C3343" s="5" t="s">
        <v>9</v>
      </c>
      <c r="D3343" s="5" t="s">
        <v>19</v>
      </c>
      <c r="E3343" s="5">
        <v>1119.46</v>
      </c>
      <c r="F3343" s="5">
        <v>35.0</v>
      </c>
      <c r="G3343" s="5">
        <v>45.0</v>
      </c>
      <c r="H3343" s="5">
        <v>1037.42</v>
      </c>
      <c r="I3343" s="5">
        <f t="shared" si="1"/>
        <v>0.926714666</v>
      </c>
    </row>
    <row r="3344">
      <c r="A3344" s="3" t="s">
        <v>3255</v>
      </c>
      <c r="B3344" s="4">
        <v>45523.0</v>
      </c>
      <c r="C3344" s="5" t="s">
        <v>12</v>
      </c>
      <c r="D3344" s="5" t="s">
        <v>10</v>
      </c>
      <c r="E3344" s="5">
        <v>2512.62</v>
      </c>
      <c r="F3344" s="5">
        <v>41.0</v>
      </c>
      <c r="G3344" s="5">
        <v>10.0</v>
      </c>
      <c r="H3344" s="5">
        <v>1117.59</v>
      </c>
      <c r="I3344" s="5">
        <f t="shared" si="1"/>
        <v>0.4447906966</v>
      </c>
    </row>
    <row r="3345">
      <c r="A3345" s="3" t="s">
        <v>3256</v>
      </c>
      <c r="B3345" s="4">
        <v>45103.0</v>
      </c>
      <c r="C3345" s="5" t="s">
        <v>9</v>
      </c>
      <c r="D3345" s="5" t="s">
        <v>17</v>
      </c>
      <c r="E3345" s="5">
        <v>4978.15</v>
      </c>
      <c r="F3345" s="5">
        <v>32.0</v>
      </c>
      <c r="G3345" s="5">
        <v>11.0</v>
      </c>
      <c r="H3345" s="5">
        <v>446.64</v>
      </c>
      <c r="I3345" s="5">
        <f t="shared" si="1"/>
        <v>0.08972007674</v>
      </c>
    </row>
    <row r="3346">
      <c r="A3346" s="3">
        <v>7.5137379E7</v>
      </c>
      <c r="B3346" s="4">
        <v>45221.0</v>
      </c>
      <c r="C3346" s="5" t="s">
        <v>16</v>
      </c>
      <c r="D3346" s="5" t="s">
        <v>17</v>
      </c>
      <c r="E3346" s="5">
        <v>1396.94</v>
      </c>
      <c r="F3346" s="5">
        <v>18.0</v>
      </c>
      <c r="G3346" s="5">
        <v>6.0</v>
      </c>
      <c r="H3346" s="5">
        <v>998.57</v>
      </c>
      <c r="I3346" s="5">
        <f t="shared" si="1"/>
        <v>0.7148266926</v>
      </c>
    </row>
    <row r="3347">
      <c r="A3347" s="3" t="s">
        <v>3257</v>
      </c>
      <c r="B3347" s="4">
        <v>44945.0</v>
      </c>
      <c r="C3347" s="5" t="s">
        <v>13</v>
      </c>
      <c r="D3347" s="5" t="s">
        <v>10</v>
      </c>
      <c r="E3347" s="5">
        <v>2314.3</v>
      </c>
      <c r="F3347" s="5">
        <v>16.0</v>
      </c>
      <c r="G3347" s="5">
        <v>12.0</v>
      </c>
      <c r="H3347" s="5">
        <v>42.32</v>
      </c>
      <c r="I3347" s="5">
        <f t="shared" si="1"/>
        <v>0.01828630687</v>
      </c>
    </row>
    <row r="3348">
      <c r="A3348" s="3" t="s">
        <v>3258</v>
      </c>
      <c r="B3348" s="4">
        <v>45046.0</v>
      </c>
      <c r="C3348" s="5" t="s">
        <v>12</v>
      </c>
      <c r="D3348" s="5" t="s">
        <v>10</v>
      </c>
      <c r="E3348" s="5">
        <v>259.1</v>
      </c>
      <c r="F3348" s="5">
        <v>21.0</v>
      </c>
      <c r="G3348" s="5">
        <v>23.0</v>
      </c>
      <c r="H3348" s="5">
        <v>1444.86</v>
      </c>
      <c r="I3348" s="5">
        <f t="shared" si="1"/>
        <v>5.576456966</v>
      </c>
    </row>
    <row r="3349">
      <c r="A3349" s="3" t="s">
        <v>3259</v>
      </c>
      <c r="B3349" s="4">
        <v>45562.0</v>
      </c>
      <c r="C3349" s="5" t="s">
        <v>12</v>
      </c>
      <c r="D3349" s="5" t="s">
        <v>19</v>
      </c>
      <c r="E3349" s="5">
        <v>1779.22</v>
      </c>
      <c r="F3349" s="5">
        <v>37.0</v>
      </c>
      <c r="G3349" s="5">
        <v>11.0</v>
      </c>
      <c r="H3349" s="5">
        <v>180.62</v>
      </c>
      <c r="I3349" s="5">
        <f t="shared" si="1"/>
        <v>0.1015163948</v>
      </c>
    </row>
    <row r="3350">
      <c r="A3350" s="3" t="s">
        <v>3260</v>
      </c>
      <c r="B3350" s="4">
        <v>45212.0</v>
      </c>
      <c r="C3350" s="5" t="s">
        <v>13</v>
      </c>
      <c r="D3350" s="5" t="s">
        <v>10</v>
      </c>
      <c r="E3350" s="5">
        <v>4665.82</v>
      </c>
      <c r="F3350" s="5">
        <v>1.0</v>
      </c>
      <c r="G3350" s="5">
        <v>41.0</v>
      </c>
      <c r="H3350" s="5">
        <v>259.86</v>
      </c>
      <c r="I3350" s="5">
        <f t="shared" si="1"/>
        <v>0.05569439027</v>
      </c>
    </row>
    <row r="3351">
      <c r="A3351" s="3" t="s">
        <v>3261</v>
      </c>
      <c r="B3351" s="4">
        <v>44988.0</v>
      </c>
      <c r="C3351" s="5" t="s">
        <v>12</v>
      </c>
      <c r="D3351" s="5" t="s">
        <v>10</v>
      </c>
      <c r="E3351" s="5">
        <v>1043.6</v>
      </c>
      <c r="F3351" s="5">
        <v>18.0</v>
      </c>
      <c r="G3351" s="5">
        <v>17.0</v>
      </c>
      <c r="H3351" s="5">
        <v>292.65</v>
      </c>
      <c r="I3351" s="5">
        <f t="shared" si="1"/>
        <v>0.2804235339</v>
      </c>
    </row>
    <row r="3352">
      <c r="A3352" s="3" t="s">
        <v>3262</v>
      </c>
      <c r="B3352" s="4">
        <v>45363.0</v>
      </c>
      <c r="C3352" s="5" t="s">
        <v>12</v>
      </c>
      <c r="D3352" s="5" t="s">
        <v>19</v>
      </c>
      <c r="E3352" s="5">
        <v>2425.34</v>
      </c>
      <c r="F3352" s="5">
        <v>41.0</v>
      </c>
      <c r="G3352" s="5">
        <v>35.0</v>
      </c>
      <c r="H3352" s="5">
        <v>1769.89</v>
      </c>
      <c r="I3352" s="5">
        <f t="shared" si="1"/>
        <v>0.729749231</v>
      </c>
    </row>
    <row r="3353">
      <c r="A3353" s="3" t="s">
        <v>3263</v>
      </c>
      <c r="B3353" s="4">
        <v>44947.0</v>
      </c>
      <c r="C3353" s="5" t="s">
        <v>16</v>
      </c>
      <c r="D3353" s="5" t="s">
        <v>17</v>
      </c>
      <c r="E3353" s="5">
        <v>219.14</v>
      </c>
      <c r="F3353" s="5">
        <v>20.0</v>
      </c>
      <c r="G3353" s="5">
        <v>0.0</v>
      </c>
      <c r="H3353" s="5">
        <v>1768.2</v>
      </c>
      <c r="I3353" s="5">
        <f t="shared" si="1"/>
        <v>8.068814457</v>
      </c>
    </row>
    <row r="3354">
      <c r="A3354" s="3" t="s">
        <v>3264</v>
      </c>
      <c r="B3354" s="4">
        <v>45344.0</v>
      </c>
      <c r="C3354" s="5" t="s">
        <v>16</v>
      </c>
      <c r="D3354" s="5" t="s">
        <v>21</v>
      </c>
      <c r="E3354" s="5">
        <v>4735.98</v>
      </c>
      <c r="F3354" s="5">
        <v>29.0</v>
      </c>
      <c r="G3354" s="5">
        <v>23.0</v>
      </c>
      <c r="H3354" s="5">
        <v>501.68</v>
      </c>
      <c r="I3354" s="5">
        <f t="shared" si="1"/>
        <v>0.1059295014</v>
      </c>
    </row>
    <row r="3355">
      <c r="A3355" s="3" t="s">
        <v>3265</v>
      </c>
      <c r="B3355" s="4">
        <v>45082.0</v>
      </c>
      <c r="C3355" s="5" t="s">
        <v>13</v>
      </c>
      <c r="D3355" s="5" t="s">
        <v>10</v>
      </c>
      <c r="E3355" s="5">
        <v>3327.6</v>
      </c>
      <c r="F3355" s="5">
        <v>12.0</v>
      </c>
      <c r="G3355" s="5">
        <v>47.0</v>
      </c>
      <c r="H3355" s="5">
        <v>942.94</v>
      </c>
      <c r="I3355" s="5">
        <f t="shared" si="1"/>
        <v>0.2833693954</v>
      </c>
    </row>
    <row r="3356">
      <c r="A3356" s="3" t="s">
        <v>3266</v>
      </c>
      <c r="B3356" s="4">
        <v>45605.0</v>
      </c>
      <c r="C3356" s="5" t="s">
        <v>12</v>
      </c>
      <c r="D3356" s="5" t="s">
        <v>17</v>
      </c>
      <c r="E3356" s="5">
        <v>2156.81</v>
      </c>
      <c r="F3356" s="5">
        <v>19.0</v>
      </c>
      <c r="G3356" s="5">
        <v>38.0</v>
      </c>
      <c r="H3356" s="5">
        <v>1845.55</v>
      </c>
      <c r="I3356" s="5">
        <f t="shared" si="1"/>
        <v>0.8556850163</v>
      </c>
    </row>
    <row r="3357">
      <c r="A3357" s="3" t="s">
        <v>3267</v>
      </c>
      <c r="B3357" s="4">
        <v>45422.0</v>
      </c>
      <c r="C3357" s="5" t="s">
        <v>13</v>
      </c>
      <c r="D3357" s="5" t="s">
        <v>19</v>
      </c>
      <c r="E3357" s="5">
        <v>1543.73</v>
      </c>
      <c r="F3357" s="5">
        <v>49.0</v>
      </c>
      <c r="G3357" s="5">
        <v>20.0</v>
      </c>
      <c r="H3357" s="5">
        <v>1001.38</v>
      </c>
      <c r="I3357" s="5">
        <f t="shared" si="1"/>
        <v>0.6486756104</v>
      </c>
    </row>
    <row r="3358">
      <c r="A3358" s="3" t="s">
        <v>3268</v>
      </c>
      <c r="B3358" s="4">
        <v>45424.0</v>
      </c>
      <c r="C3358" s="5" t="s">
        <v>9</v>
      </c>
      <c r="D3358" s="5" t="s">
        <v>23</v>
      </c>
      <c r="E3358" s="5">
        <v>900.88</v>
      </c>
      <c r="F3358" s="5">
        <v>43.0</v>
      </c>
      <c r="G3358" s="5">
        <v>21.0</v>
      </c>
      <c r="H3358" s="5">
        <v>259.85</v>
      </c>
      <c r="I3358" s="5">
        <f t="shared" si="1"/>
        <v>0.2884401918</v>
      </c>
    </row>
    <row r="3359">
      <c r="A3359" s="3" t="s">
        <v>3269</v>
      </c>
      <c r="B3359" s="4">
        <v>45170.0</v>
      </c>
      <c r="C3359" s="5" t="s">
        <v>9</v>
      </c>
      <c r="D3359" s="5" t="s">
        <v>10</v>
      </c>
      <c r="E3359" s="5">
        <v>4613.57</v>
      </c>
      <c r="F3359" s="5">
        <v>9.0</v>
      </c>
      <c r="G3359" s="5">
        <v>42.0</v>
      </c>
      <c r="H3359" s="5">
        <v>1708.34</v>
      </c>
      <c r="I3359" s="5">
        <f t="shared" si="1"/>
        <v>0.3702859174</v>
      </c>
    </row>
    <row r="3360">
      <c r="A3360" s="3" t="s">
        <v>3270</v>
      </c>
      <c r="B3360" s="4">
        <v>44905.0</v>
      </c>
      <c r="C3360" s="5" t="s">
        <v>9</v>
      </c>
      <c r="D3360" s="5" t="s">
        <v>10</v>
      </c>
      <c r="E3360" s="5">
        <v>3416.19</v>
      </c>
      <c r="F3360" s="5">
        <v>37.0</v>
      </c>
      <c r="G3360" s="5">
        <v>25.0</v>
      </c>
      <c r="H3360" s="5">
        <v>658.33</v>
      </c>
      <c r="I3360" s="5">
        <f t="shared" si="1"/>
        <v>0.1927088365</v>
      </c>
    </row>
    <row r="3361">
      <c r="A3361" s="3" t="s">
        <v>3271</v>
      </c>
      <c r="B3361" s="4">
        <v>45350.0</v>
      </c>
      <c r="C3361" s="5" t="s">
        <v>12</v>
      </c>
      <c r="D3361" s="5" t="s">
        <v>21</v>
      </c>
      <c r="E3361" s="5">
        <v>2450.53</v>
      </c>
      <c r="F3361" s="5">
        <v>1.0</v>
      </c>
      <c r="G3361" s="5">
        <v>17.0</v>
      </c>
      <c r="H3361" s="5">
        <v>1499.13</v>
      </c>
      <c r="I3361" s="5">
        <f t="shared" si="1"/>
        <v>0.6117574566</v>
      </c>
    </row>
    <row r="3362">
      <c r="A3362" s="3" t="s">
        <v>3272</v>
      </c>
      <c r="B3362" s="4">
        <v>45470.0</v>
      </c>
      <c r="C3362" s="5" t="s">
        <v>12</v>
      </c>
      <c r="D3362" s="5" t="s">
        <v>17</v>
      </c>
      <c r="E3362" s="5">
        <v>2135.16</v>
      </c>
      <c r="F3362" s="5">
        <v>7.0</v>
      </c>
      <c r="G3362" s="5">
        <v>16.0</v>
      </c>
      <c r="H3362" s="5">
        <v>701.8</v>
      </c>
      <c r="I3362" s="5">
        <f t="shared" si="1"/>
        <v>0.3286873115</v>
      </c>
    </row>
    <row r="3363">
      <c r="A3363" s="3" t="s">
        <v>3273</v>
      </c>
      <c r="B3363" s="4">
        <v>45541.0</v>
      </c>
      <c r="C3363" s="5" t="s">
        <v>9</v>
      </c>
      <c r="D3363" s="5" t="s">
        <v>21</v>
      </c>
      <c r="E3363" s="5">
        <v>4304.57</v>
      </c>
      <c r="F3363" s="5">
        <v>28.0</v>
      </c>
      <c r="G3363" s="5">
        <v>13.0</v>
      </c>
      <c r="H3363" s="5">
        <v>1863.71</v>
      </c>
      <c r="I3363" s="5">
        <f t="shared" si="1"/>
        <v>0.4329607835</v>
      </c>
    </row>
    <row r="3364">
      <c r="A3364" s="3" t="s">
        <v>3274</v>
      </c>
      <c r="B3364" s="4">
        <v>45194.0</v>
      </c>
      <c r="C3364" s="5" t="s">
        <v>16</v>
      </c>
      <c r="D3364" s="5" t="s">
        <v>23</v>
      </c>
      <c r="E3364" s="5">
        <v>4782.06</v>
      </c>
      <c r="F3364" s="5">
        <v>14.0</v>
      </c>
      <c r="G3364" s="5">
        <v>20.0</v>
      </c>
      <c r="H3364" s="5">
        <v>235.35</v>
      </c>
      <c r="I3364" s="5">
        <f t="shared" si="1"/>
        <v>0.04921519178</v>
      </c>
    </row>
    <row r="3365">
      <c r="A3365" s="3" t="s">
        <v>3275</v>
      </c>
      <c r="B3365" s="4">
        <v>45241.0</v>
      </c>
      <c r="C3365" s="5" t="s">
        <v>16</v>
      </c>
      <c r="D3365" s="5" t="s">
        <v>23</v>
      </c>
      <c r="E3365" s="5">
        <v>3478.83</v>
      </c>
      <c r="F3365" s="5">
        <v>13.0</v>
      </c>
      <c r="G3365" s="5">
        <v>25.0</v>
      </c>
      <c r="H3365" s="5">
        <v>736.0</v>
      </c>
      <c r="I3365" s="5">
        <f t="shared" si="1"/>
        <v>0.2115653826</v>
      </c>
    </row>
    <row r="3366">
      <c r="A3366" s="3" t="s">
        <v>3276</v>
      </c>
      <c r="B3366" s="4">
        <v>45582.0</v>
      </c>
      <c r="C3366" s="5" t="s">
        <v>9</v>
      </c>
      <c r="D3366" s="5" t="s">
        <v>23</v>
      </c>
      <c r="E3366" s="5">
        <v>553.11</v>
      </c>
      <c r="F3366" s="5">
        <v>9.0</v>
      </c>
      <c r="G3366" s="5">
        <v>35.0</v>
      </c>
      <c r="H3366" s="5">
        <v>216.43</v>
      </c>
      <c r="I3366" s="5">
        <f t="shared" si="1"/>
        <v>0.3912964871</v>
      </c>
    </row>
    <row r="3367">
      <c r="A3367" s="3" t="s">
        <v>3277</v>
      </c>
      <c r="B3367" s="4">
        <v>45525.0</v>
      </c>
      <c r="C3367" s="5" t="s">
        <v>16</v>
      </c>
      <c r="D3367" s="5" t="s">
        <v>21</v>
      </c>
      <c r="E3367" s="5">
        <v>3938.69</v>
      </c>
      <c r="F3367" s="5">
        <v>22.0</v>
      </c>
      <c r="G3367" s="5">
        <v>41.0</v>
      </c>
      <c r="H3367" s="5">
        <v>1015.67</v>
      </c>
      <c r="I3367" s="5">
        <f t="shared" si="1"/>
        <v>0.2578700025</v>
      </c>
    </row>
    <row r="3368">
      <c r="A3368" s="3" t="s">
        <v>3278</v>
      </c>
      <c r="B3368" s="4">
        <v>45577.0</v>
      </c>
      <c r="C3368" s="5" t="s">
        <v>9</v>
      </c>
      <c r="D3368" s="5" t="s">
        <v>23</v>
      </c>
      <c r="E3368" s="5">
        <v>2142.14</v>
      </c>
      <c r="F3368" s="5">
        <v>48.0</v>
      </c>
      <c r="G3368" s="5">
        <v>26.0</v>
      </c>
      <c r="H3368" s="5">
        <v>488.29</v>
      </c>
      <c r="I3368" s="5">
        <f t="shared" si="1"/>
        <v>0.2279449522</v>
      </c>
    </row>
    <row r="3369">
      <c r="A3369" s="3" t="s">
        <v>3279</v>
      </c>
      <c r="B3369" s="4">
        <v>44986.0</v>
      </c>
      <c r="C3369" s="5" t="s">
        <v>9</v>
      </c>
      <c r="D3369" s="5" t="s">
        <v>17</v>
      </c>
      <c r="E3369" s="5">
        <v>3176.95</v>
      </c>
      <c r="F3369" s="5">
        <v>47.0</v>
      </c>
      <c r="G3369" s="5">
        <v>21.0</v>
      </c>
      <c r="H3369" s="5">
        <v>1588.98</v>
      </c>
      <c r="I3369" s="5">
        <f t="shared" si="1"/>
        <v>0.5001589575</v>
      </c>
    </row>
    <row r="3370">
      <c r="A3370" s="3" t="s">
        <v>3280</v>
      </c>
      <c r="B3370" s="4">
        <v>45008.0</v>
      </c>
      <c r="C3370" s="5" t="s">
        <v>9</v>
      </c>
      <c r="D3370" s="5" t="s">
        <v>23</v>
      </c>
      <c r="E3370" s="5">
        <v>4643.45</v>
      </c>
      <c r="F3370" s="5">
        <v>13.0</v>
      </c>
      <c r="G3370" s="5">
        <v>1.0</v>
      </c>
      <c r="H3370" s="5">
        <v>1261.87</v>
      </c>
      <c r="I3370" s="5">
        <f t="shared" si="1"/>
        <v>0.2717526839</v>
      </c>
    </row>
    <row r="3371">
      <c r="A3371" s="3" t="s">
        <v>3281</v>
      </c>
      <c r="B3371" s="4">
        <v>45457.0</v>
      </c>
      <c r="C3371" s="5" t="s">
        <v>9</v>
      </c>
      <c r="D3371" s="5" t="s">
        <v>23</v>
      </c>
      <c r="E3371" s="5">
        <v>1584.27</v>
      </c>
      <c r="F3371" s="5">
        <v>14.0</v>
      </c>
      <c r="G3371" s="5">
        <v>32.0</v>
      </c>
      <c r="H3371" s="5">
        <v>1603.97</v>
      </c>
      <c r="I3371" s="5">
        <f t="shared" si="1"/>
        <v>1.012434749</v>
      </c>
    </row>
    <row r="3372">
      <c r="A3372" s="3" t="s">
        <v>3282</v>
      </c>
      <c r="B3372" s="4">
        <v>45059.0</v>
      </c>
      <c r="C3372" s="5" t="s">
        <v>12</v>
      </c>
      <c r="D3372" s="5" t="s">
        <v>21</v>
      </c>
      <c r="E3372" s="5">
        <v>779.7</v>
      </c>
      <c r="F3372" s="5">
        <v>49.0</v>
      </c>
      <c r="G3372" s="5">
        <v>8.0</v>
      </c>
      <c r="H3372" s="5">
        <v>915.88</v>
      </c>
      <c r="I3372" s="5">
        <f t="shared" si="1"/>
        <v>1.174656919</v>
      </c>
    </row>
    <row r="3373">
      <c r="A3373" s="3">
        <v>7031606.0</v>
      </c>
      <c r="B3373" s="4">
        <v>44921.0</v>
      </c>
      <c r="C3373" s="5" t="s">
        <v>9</v>
      </c>
      <c r="D3373" s="5" t="s">
        <v>17</v>
      </c>
      <c r="E3373" s="5">
        <v>122.44</v>
      </c>
      <c r="F3373" s="5">
        <v>18.0</v>
      </c>
      <c r="G3373" s="5">
        <v>8.0</v>
      </c>
      <c r="H3373" s="5">
        <v>377.99</v>
      </c>
      <c r="I3373" s="5">
        <f t="shared" si="1"/>
        <v>3.087144724</v>
      </c>
    </row>
    <row r="3374">
      <c r="A3374" s="3" t="s">
        <v>3283</v>
      </c>
      <c r="B3374" s="4">
        <v>45282.0</v>
      </c>
      <c r="C3374" s="5" t="s">
        <v>12</v>
      </c>
      <c r="D3374" s="5" t="s">
        <v>21</v>
      </c>
      <c r="E3374" s="5">
        <v>629.25</v>
      </c>
      <c r="F3374" s="5">
        <v>19.0</v>
      </c>
      <c r="G3374" s="5">
        <v>37.0</v>
      </c>
      <c r="H3374" s="5">
        <v>1462.21</v>
      </c>
      <c r="I3374" s="5">
        <f t="shared" si="1"/>
        <v>2.323734605</v>
      </c>
    </row>
    <row r="3375">
      <c r="A3375" s="3" t="s">
        <v>3284</v>
      </c>
      <c r="B3375" s="4">
        <v>45397.0</v>
      </c>
      <c r="C3375" s="5" t="s">
        <v>12</v>
      </c>
      <c r="D3375" s="5" t="s">
        <v>19</v>
      </c>
      <c r="E3375" s="5">
        <v>913.95</v>
      </c>
      <c r="F3375" s="5">
        <v>2.0</v>
      </c>
      <c r="G3375" s="5">
        <v>16.0</v>
      </c>
      <c r="H3375" s="5">
        <v>855.46</v>
      </c>
      <c r="I3375" s="5">
        <f t="shared" si="1"/>
        <v>0.9360030636</v>
      </c>
    </row>
    <row r="3376">
      <c r="A3376" s="3" t="s">
        <v>3285</v>
      </c>
      <c r="B3376" s="4">
        <v>45235.0</v>
      </c>
      <c r="C3376" s="5" t="s">
        <v>13</v>
      </c>
      <c r="D3376" s="5" t="s">
        <v>19</v>
      </c>
      <c r="E3376" s="5">
        <v>4180.58</v>
      </c>
      <c r="F3376" s="5">
        <v>40.0</v>
      </c>
      <c r="G3376" s="5">
        <v>10.0</v>
      </c>
      <c r="H3376" s="5">
        <v>1644.75</v>
      </c>
      <c r="I3376" s="5">
        <f t="shared" si="1"/>
        <v>0.393426271</v>
      </c>
    </row>
    <row r="3377">
      <c r="A3377" s="3" t="s">
        <v>3286</v>
      </c>
      <c r="B3377" s="4">
        <v>45599.0</v>
      </c>
      <c r="C3377" s="5" t="s">
        <v>9</v>
      </c>
      <c r="D3377" s="5" t="s">
        <v>19</v>
      </c>
      <c r="E3377" s="5">
        <v>195.69</v>
      </c>
      <c r="F3377" s="5">
        <v>25.0</v>
      </c>
      <c r="G3377" s="5">
        <v>30.0</v>
      </c>
      <c r="H3377" s="5">
        <v>106.59</v>
      </c>
      <c r="I3377" s="5">
        <f t="shared" si="1"/>
        <v>0.544688027</v>
      </c>
    </row>
    <row r="3378">
      <c r="A3378" s="3" t="s">
        <v>3287</v>
      </c>
      <c r="B3378" s="4">
        <v>45171.0</v>
      </c>
      <c r="C3378" s="5" t="s">
        <v>9</v>
      </c>
      <c r="D3378" s="5" t="s">
        <v>10</v>
      </c>
      <c r="E3378" s="5">
        <v>544.59</v>
      </c>
      <c r="F3378" s="5">
        <v>2.0</v>
      </c>
      <c r="G3378" s="5">
        <v>23.0</v>
      </c>
      <c r="H3378" s="5">
        <v>377.61</v>
      </c>
      <c r="I3378" s="5">
        <f t="shared" si="1"/>
        <v>0.6933840137</v>
      </c>
    </row>
    <row r="3379">
      <c r="A3379" s="3" t="s">
        <v>3288</v>
      </c>
      <c r="B3379" s="4">
        <v>44890.0</v>
      </c>
      <c r="C3379" s="5" t="s">
        <v>12</v>
      </c>
      <c r="D3379" s="5" t="s">
        <v>21</v>
      </c>
      <c r="E3379" s="5">
        <v>1947.08</v>
      </c>
      <c r="F3379" s="5">
        <v>10.0</v>
      </c>
      <c r="G3379" s="5">
        <v>45.0</v>
      </c>
      <c r="H3379" s="5">
        <v>769.1</v>
      </c>
      <c r="I3379" s="5">
        <f t="shared" si="1"/>
        <v>0.3950017462</v>
      </c>
    </row>
    <row r="3380">
      <c r="A3380" s="3" t="s">
        <v>3289</v>
      </c>
      <c r="B3380" s="4">
        <v>44995.0</v>
      </c>
      <c r="C3380" s="5" t="s">
        <v>16</v>
      </c>
      <c r="D3380" s="5" t="s">
        <v>23</v>
      </c>
      <c r="E3380" s="5">
        <v>4648.93</v>
      </c>
      <c r="F3380" s="5">
        <v>23.0</v>
      </c>
      <c r="G3380" s="5">
        <v>45.0</v>
      </c>
      <c r="H3380" s="5">
        <v>374.46</v>
      </c>
      <c r="I3380" s="5">
        <f t="shared" si="1"/>
        <v>0.08054756686</v>
      </c>
    </row>
    <row r="3381">
      <c r="A3381" s="3" t="s">
        <v>3290</v>
      </c>
      <c r="B3381" s="4">
        <v>45363.0</v>
      </c>
      <c r="C3381" s="5" t="s">
        <v>13</v>
      </c>
      <c r="D3381" s="5" t="s">
        <v>21</v>
      </c>
      <c r="E3381" s="5">
        <v>3597.16</v>
      </c>
      <c r="F3381" s="5">
        <v>15.0</v>
      </c>
      <c r="G3381" s="5">
        <v>33.0</v>
      </c>
      <c r="H3381" s="5">
        <v>454.6</v>
      </c>
      <c r="I3381" s="5">
        <f t="shared" si="1"/>
        <v>0.1263774756</v>
      </c>
    </row>
    <row r="3382">
      <c r="A3382" s="3" t="s">
        <v>3291</v>
      </c>
      <c r="B3382" s="4">
        <v>45233.0</v>
      </c>
      <c r="C3382" s="5" t="s">
        <v>13</v>
      </c>
      <c r="D3382" s="5" t="s">
        <v>17</v>
      </c>
      <c r="E3382" s="5">
        <v>3602.98</v>
      </c>
      <c r="F3382" s="5">
        <v>7.0</v>
      </c>
      <c r="G3382" s="5">
        <v>17.0</v>
      </c>
      <c r="H3382" s="5">
        <v>128.62</v>
      </c>
      <c r="I3382" s="5">
        <f t="shared" si="1"/>
        <v>0.03569822758</v>
      </c>
    </row>
    <row r="3383">
      <c r="A3383" s="3" t="s">
        <v>3292</v>
      </c>
      <c r="B3383" s="4">
        <v>45047.0</v>
      </c>
      <c r="C3383" s="5" t="s">
        <v>16</v>
      </c>
      <c r="D3383" s="5" t="s">
        <v>19</v>
      </c>
      <c r="E3383" s="5">
        <v>524.3</v>
      </c>
      <c r="F3383" s="5">
        <v>5.0</v>
      </c>
      <c r="G3383" s="5">
        <v>13.0</v>
      </c>
      <c r="H3383" s="5">
        <v>340.88</v>
      </c>
      <c r="I3383" s="5">
        <f t="shared" si="1"/>
        <v>0.6501621209</v>
      </c>
    </row>
    <row r="3384">
      <c r="A3384" s="3" t="s">
        <v>3293</v>
      </c>
      <c r="B3384" s="4">
        <v>45262.0</v>
      </c>
      <c r="C3384" s="5" t="s">
        <v>16</v>
      </c>
      <c r="D3384" s="5" t="s">
        <v>10</v>
      </c>
      <c r="E3384" s="5">
        <v>1617.57</v>
      </c>
      <c r="F3384" s="5">
        <v>36.0</v>
      </c>
      <c r="G3384" s="5">
        <v>28.0</v>
      </c>
      <c r="H3384" s="5">
        <v>553.5</v>
      </c>
      <c r="I3384" s="5">
        <f t="shared" si="1"/>
        <v>0.3421799366</v>
      </c>
    </row>
    <row r="3385">
      <c r="A3385" s="3" t="s">
        <v>3294</v>
      </c>
      <c r="B3385" s="4">
        <v>45463.0</v>
      </c>
      <c r="C3385" s="5" t="s">
        <v>13</v>
      </c>
      <c r="D3385" s="5" t="s">
        <v>19</v>
      </c>
      <c r="E3385" s="5">
        <v>2996.46</v>
      </c>
      <c r="F3385" s="5">
        <v>11.0</v>
      </c>
      <c r="G3385" s="5">
        <v>21.0</v>
      </c>
      <c r="H3385" s="5">
        <v>1604.11</v>
      </c>
      <c r="I3385" s="5">
        <f t="shared" si="1"/>
        <v>0.5353350287</v>
      </c>
    </row>
    <row r="3386">
      <c r="A3386" s="3" t="s">
        <v>3295</v>
      </c>
      <c r="B3386" s="4">
        <v>45178.0</v>
      </c>
      <c r="C3386" s="5" t="s">
        <v>16</v>
      </c>
      <c r="D3386" s="5" t="s">
        <v>19</v>
      </c>
      <c r="E3386" s="5">
        <v>1729.65</v>
      </c>
      <c r="F3386" s="5">
        <v>46.0</v>
      </c>
      <c r="G3386" s="5">
        <v>35.0</v>
      </c>
      <c r="H3386" s="5">
        <v>578.12</v>
      </c>
      <c r="I3386" s="5">
        <f t="shared" si="1"/>
        <v>0.3342410314</v>
      </c>
    </row>
    <row r="3387">
      <c r="A3387" s="3" t="s">
        <v>3296</v>
      </c>
      <c r="B3387" s="4">
        <v>45268.0</v>
      </c>
      <c r="C3387" s="5" t="s">
        <v>16</v>
      </c>
      <c r="D3387" s="5" t="s">
        <v>23</v>
      </c>
      <c r="E3387" s="5">
        <v>4962.94</v>
      </c>
      <c r="F3387" s="5">
        <v>49.0</v>
      </c>
      <c r="G3387" s="5">
        <v>1.0</v>
      </c>
      <c r="H3387" s="5">
        <v>660.29</v>
      </c>
      <c r="I3387" s="5">
        <f t="shared" si="1"/>
        <v>0.133044123</v>
      </c>
    </row>
    <row r="3388">
      <c r="A3388" s="3" t="s">
        <v>3297</v>
      </c>
      <c r="B3388" s="4">
        <v>44960.0</v>
      </c>
      <c r="C3388" s="5" t="s">
        <v>9</v>
      </c>
      <c r="D3388" s="5" t="s">
        <v>17</v>
      </c>
      <c r="E3388" s="5">
        <v>2089.99</v>
      </c>
      <c r="F3388" s="5">
        <v>46.0</v>
      </c>
      <c r="G3388" s="5">
        <v>35.0</v>
      </c>
      <c r="H3388" s="5">
        <v>1694.56</v>
      </c>
      <c r="I3388" s="5">
        <f t="shared" si="1"/>
        <v>0.8107981378</v>
      </c>
    </row>
    <row r="3389">
      <c r="A3389" s="3" t="s">
        <v>3298</v>
      </c>
      <c r="B3389" s="4">
        <v>45282.0</v>
      </c>
      <c r="C3389" s="5" t="s">
        <v>12</v>
      </c>
      <c r="D3389" s="5" t="s">
        <v>10</v>
      </c>
      <c r="E3389" s="5">
        <v>2962.8</v>
      </c>
      <c r="F3389" s="5">
        <v>44.0</v>
      </c>
      <c r="G3389" s="5">
        <v>5.0</v>
      </c>
      <c r="H3389" s="5">
        <v>1654.0</v>
      </c>
      <c r="I3389" s="5">
        <f t="shared" si="1"/>
        <v>0.5582557041</v>
      </c>
    </row>
    <row r="3390">
      <c r="A3390" s="3" t="s">
        <v>3299</v>
      </c>
      <c r="B3390" s="4">
        <v>45472.0</v>
      </c>
      <c r="C3390" s="5" t="s">
        <v>13</v>
      </c>
      <c r="D3390" s="5" t="s">
        <v>10</v>
      </c>
      <c r="E3390" s="5">
        <v>1067.72</v>
      </c>
      <c r="F3390" s="5">
        <v>40.0</v>
      </c>
      <c r="G3390" s="5">
        <v>31.0</v>
      </c>
      <c r="H3390" s="5">
        <v>286.75</v>
      </c>
      <c r="I3390" s="5">
        <f t="shared" si="1"/>
        <v>0.2685629191</v>
      </c>
    </row>
    <row r="3391">
      <c r="A3391" s="3" t="s">
        <v>3300</v>
      </c>
      <c r="B3391" s="4">
        <v>45392.0</v>
      </c>
      <c r="C3391" s="5" t="s">
        <v>9</v>
      </c>
      <c r="D3391" s="5" t="s">
        <v>19</v>
      </c>
      <c r="E3391" s="5">
        <v>703.08</v>
      </c>
      <c r="F3391" s="5">
        <v>32.0</v>
      </c>
      <c r="G3391" s="5">
        <v>19.0</v>
      </c>
      <c r="H3391" s="5">
        <v>843.47</v>
      </c>
      <c r="I3391" s="5">
        <f t="shared" si="1"/>
        <v>1.199678557</v>
      </c>
    </row>
    <row r="3392">
      <c r="A3392" s="3" t="s">
        <v>3301</v>
      </c>
      <c r="B3392" s="4">
        <v>44927.0</v>
      </c>
      <c r="C3392" s="5" t="s">
        <v>9</v>
      </c>
      <c r="D3392" s="5" t="s">
        <v>19</v>
      </c>
      <c r="E3392" s="5">
        <v>1583.59</v>
      </c>
      <c r="F3392" s="5">
        <v>16.0</v>
      </c>
      <c r="G3392" s="5">
        <v>40.0</v>
      </c>
      <c r="H3392" s="5">
        <v>1123.36</v>
      </c>
      <c r="I3392" s="5">
        <f t="shared" si="1"/>
        <v>0.7093755328</v>
      </c>
    </row>
    <row r="3393">
      <c r="A3393" s="3" t="s">
        <v>3302</v>
      </c>
      <c r="B3393" s="4">
        <v>45269.0</v>
      </c>
      <c r="C3393" s="5" t="s">
        <v>13</v>
      </c>
      <c r="D3393" s="5" t="s">
        <v>21</v>
      </c>
      <c r="E3393" s="5">
        <v>2304.05</v>
      </c>
      <c r="F3393" s="5">
        <v>24.0</v>
      </c>
      <c r="G3393" s="5">
        <v>46.0</v>
      </c>
      <c r="H3393" s="5">
        <v>563.41</v>
      </c>
      <c r="I3393" s="5">
        <f t="shared" si="1"/>
        <v>0.2445302836</v>
      </c>
    </row>
    <row r="3394">
      <c r="A3394" s="3" t="s">
        <v>3303</v>
      </c>
      <c r="B3394" s="4">
        <v>45093.0</v>
      </c>
      <c r="C3394" s="5" t="s">
        <v>16</v>
      </c>
      <c r="D3394" s="5" t="s">
        <v>17</v>
      </c>
      <c r="E3394" s="5">
        <v>1277.78</v>
      </c>
      <c r="F3394" s="5">
        <v>19.0</v>
      </c>
      <c r="G3394" s="5">
        <v>15.0</v>
      </c>
      <c r="H3394" s="5">
        <v>1624.44</v>
      </c>
      <c r="I3394" s="5">
        <f t="shared" si="1"/>
        <v>1.271298659</v>
      </c>
    </row>
    <row r="3395">
      <c r="A3395" s="3" t="s">
        <v>3304</v>
      </c>
      <c r="B3395" s="4">
        <v>45538.0</v>
      </c>
      <c r="C3395" s="5" t="s">
        <v>9</v>
      </c>
      <c r="D3395" s="5" t="s">
        <v>19</v>
      </c>
      <c r="E3395" s="5">
        <v>432.59</v>
      </c>
      <c r="F3395" s="5">
        <v>34.0</v>
      </c>
      <c r="G3395" s="5">
        <v>25.0</v>
      </c>
      <c r="H3395" s="5">
        <v>194.48</v>
      </c>
      <c r="I3395" s="5">
        <f t="shared" si="1"/>
        <v>0.4495711875</v>
      </c>
    </row>
    <row r="3396">
      <c r="A3396" s="3" t="s">
        <v>3305</v>
      </c>
      <c r="B3396" s="4">
        <v>44908.0</v>
      </c>
      <c r="C3396" s="5" t="s">
        <v>16</v>
      </c>
      <c r="D3396" s="5" t="s">
        <v>19</v>
      </c>
      <c r="E3396" s="5">
        <v>4629.39</v>
      </c>
      <c r="F3396" s="5">
        <v>42.0</v>
      </c>
      <c r="G3396" s="5">
        <v>9.0</v>
      </c>
      <c r="H3396" s="5">
        <v>1277.26</v>
      </c>
      <c r="I3396" s="5">
        <f t="shared" si="1"/>
        <v>0.2759024407</v>
      </c>
    </row>
    <row r="3397">
      <c r="A3397" s="3" t="s">
        <v>3306</v>
      </c>
      <c r="B3397" s="4">
        <v>45353.0</v>
      </c>
      <c r="C3397" s="5" t="s">
        <v>13</v>
      </c>
      <c r="D3397" s="5" t="s">
        <v>19</v>
      </c>
      <c r="E3397" s="5">
        <v>1556.03</v>
      </c>
      <c r="F3397" s="5">
        <v>25.0</v>
      </c>
      <c r="G3397" s="5">
        <v>29.0</v>
      </c>
      <c r="H3397" s="5">
        <v>404.02</v>
      </c>
      <c r="I3397" s="5">
        <f t="shared" si="1"/>
        <v>0.2596479502</v>
      </c>
    </row>
    <row r="3398">
      <c r="A3398" s="3" t="s">
        <v>3307</v>
      </c>
      <c r="B3398" s="4">
        <v>45323.0</v>
      </c>
      <c r="C3398" s="5" t="s">
        <v>13</v>
      </c>
      <c r="D3398" s="5" t="s">
        <v>23</v>
      </c>
      <c r="E3398" s="5">
        <v>1552.73</v>
      </c>
      <c r="F3398" s="5">
        <v>19.0</v>
      </c>
      <c r="G3398" s="5">
        <v>1.0</v>
      </c>
      <c r="H3398" s="5">
        <v>595.4</v>
      </c>
      <c r="I3398" s="5">
        <f t="shared" si="1"/>
        <v>0.383453659</v>
      </c>
    </row>
    <row r="3399">
      <c r="A3399" s="3" t="s">
        <v>3308</v>
      </c>
      <c r="B3399" s="4">
        <v>45573.0</v>
      </c>
      <c r="C3399" s="5" t="s">
        <v>13</v>
      </c>
      <c r="D3399" s="5" t="s">
        <v>19</v>
      </c>
      <c r="E3399" s="5">
        <v>706.37</v>
      </c>
      <c r="F3399" s="5">
        <v>2.0</v>
      </c>
      <c r="G3399" s="5">
        <v>10.0</v>
      </c>
      <c r="H3399" s="5">
        <v>1503.71</v>
      </c>
      <c r="I3399" s="5">
        <f t="shared" si="1"/>
        <v>2.128785198</v>
      </c>
    </row>
    <row r="3400">
      <c r="A3400" s="3" t="s">
        <v>3309</v>
      </c>
      <c r="B3400" s="4">
        <v>45107.0</v>
      </c>
      <c r="C3400" s="5" t="s">
        <v>9</v>
      </c>
      <c r="D3400" s="5" t="s">
        <v>19</v>
      </c>
      <c r="E3400" s="5">
        <v>3362.77</v>
      </c>
      <c r="F3400" s="5">
        <v>31.0</v>
      </c>
      <c r="G3400" s="5">
        <v>33.0</v>
      </c>
      <c r="H3400" s="5">
        <v>1732.07</v>
      </c>
      <c r="I3400" s="5">
        <f t="shared" si="1"/>
        <v>0.5150723957</v>
      </c>
    </row>
    <row r="3401">
      <c r="A3401" s="3" t="s">
        <v>3310</v>
      </c>
      <c r="B3401" s="4">
        <v>44958.0</v>
      </c>
      <c r="C3401" s="5" t="s">
        <v>9</v>
      </c>
      <c r="D3401" s="5" t="s">
        <v>19</v>
      </c>
      <c r="E3401" s="5">
        <v>520.71</v>
      </c>
      <c r="F3401" s="5">
        <v>13.0</v>
      </c>
      <c r="G3401" s="5">
        <v>32.0</v>
      </c>
      <c r="H3401" s="5">
        <v>555.04</v>
      </c>
      <c r="I3401" s="5">
        <f t="shared" si="1"/>
        <v>1.065929212</v>
      </c>
    </row>
    <row r="3402">
      <c r="A3402" s="3" t="s">
        <v>3311</v>
      </c>
      <c r="B3402" s="4">
        <v>44890.0</v>
      </c>
      <c r="C3402" s="5" t="s">
        <v>13</v>
      </c>
      <c r="D3402" s="5" t="s">
        <v>19</v>
      </c>
      <c r="E3402" s="5">
        <v>1003.33</v>
      </c>
      <c r="F3402" s="5">
        <v>18.0</v>
      </c>
      <c r="G3402" s="5">
        <v>44.0</v>
      </c>
      <c r="H3402" s="5">
        <v>710.92</v>
      </c>
      <c r="I3402" s="5">
        <f t="shared" si="1"/>
        <v>0.7085604936</v>
      </c>
    </row>
    <row r="3403">
      <c r="A3403" s="3" t="s">
        <v>3312</v>
      </c>
      <c r="B3403" s="4">
        <v>45241.0</v>
      </c>
      <c r="C3403" s="5" t="s">
        <v>16</v>
      </c>
      <c r="D3403" s="5" t="s">
        <v>17</v>
      </c>
      <c r="E3403" s="5">
        <v>1344.45</v>
      </c>
      <c r="F3403" s="5">
        <v>4.0</v>
      </c>
      <c r="G3403" s="5">
        <v>3.0</v>
      </c>
      <c r="H3403" s="5">
        <v>1122.75</v>
      </c>
      <c r="I3403" s="5">
        <f t="shared" si="1"/>
        <v>0.835099855</v>
      </c>
    </row>
    <row r="3404">
      <c r="A3404" s="3" t="s">
        <v>3313</v>
      </c>
      <c r="B3404" s="4">
        <v>45239.0</v>
      </c>
      <c r="C3404" s="5" t="s">
        <v>13</v>
      </c>
      <c r="D3404" s="5" t="s">
        <v>21</v>
      </c>
      <c r="E3404" s="5">
        <v>1237.27</v>
      </c>
      <c r="F3404" s="5">
        <v>6.0</v>
      </c>
      <c r="G3404" s="5">
        <v>28.0</v>
      </c>
      <c r="H3404" s="5">
        <v>1262.42</v>
      </c>
      <c r="I3404" s="5">
        <f t="shared" si="1"/>
        <v>1.02032701</v>
      </c>
    </row>
    <row r="3405">
      <c r="A3405" s="3" t="s">
        <v>3314</v>
      </c>
      <c r="B3405" s="4">
        <v>45444.0</v>
      </c>
      <c r="C3405" s="5" t="s">
        <v>9</v>
      </c>
      <c r="D3405" s="5" t="s">
        <v>19</v>
      </c>
      <c r="E3405" s="5">
        <v>1612.11</v>
      </c>
      <c r="F3405" s="5">
        <v>27.0</v>
      </c>
      <c r="G3405" s="5">
        <v>26.0</v>
      </c>
      <c r="H3405" s="5">
        <v>111.92</v>
      </c>
      <c r="I3405" s="5">
        <f t="shared" si="1"/>
        <v>0.06942454299</v>
      </c>
    </row>
    <row r="3406">
      <c r="A3406" s="3" t="s">
        <v>3315</v>
      </c>
      <c r="B3406" s="4">
        <v>45278.0</v>
      </c>
      <c r="C3406" s="5" t="s">
        <v>13</v>
      </c>
      <c r="D3406" s="5" t="s">
        <v>21</v>
      </c>
      <c r="E3406" s="5">
        <v>3810.92</v>
      </c>
      <c r="F3406" s="5">
        <v>18.0</v>
      </c>
      <c r="G3406" s="5">
        <v>40.0</v>
      </c>
      <c r="H3406" s="5">
        <v>682.59</v>
      </c>
      <c r="I3406" s="5">
        <f t="shared" si="1"/>
        <v>0.1791142296</v>
      </c>
    </row>
    <row r="3407">
      <c r="A3407" s="3">
        <v>2.4973429E7</v>
      </c>
      <c r="B3407" s="4">
        <v>45342.0</v>
      </c>
      <c r="C3407" s="5" t="s">
        <v>12</v>
      </c>
      <c r="D3407" s="5" t="s">
        <v>21</v>
      </c>
      <c r="E3407" s="5">
        <v>3744.64</v>
      </c>
      <c r="F3407" s="5">
        <v>34.0</v>
      </c>
      <c r="G3407" s="5">
        <v>39.0</v>
      </c>
      <c r="H3407" s="5">
        <v>250.73</v>
      </c>
      <c r="I3407" s="5">
        <f t="shared" si="1"/>
        <v>0.06695703726</v>
      </c>
    </row>
    <row r="3408">
      <c r="A3408" s="3" t="s">
        <v>3316</v>
      </c>
      <c r="B3408" s="4">
        <v>45348.0</v>
      </c>
      <c r="C3408" s="5" t="s">
        <v>16</v>
      </c>
      <c r="D3408" s="5" t="s">
        <v>17</v>
      </c>
      <c r="E3408" s="5">
        <v>2925.11</v>
      </c>
      <c r="F3408" s="5">
        <v>10.0</v>
      </c>
      <c r="G3408" s="5">
        <v>46.0</v>
      </c>
      <c r="H3408" s="5">
        <v>1659.23</v>
      </c>
      <c r="I3408" s="5">
        <f t="shared" si="1"/>
        <v>0.5672367877</v>
      </c>
    </row>
    <row r="3409">
      <c r="A3409" s="3" t="s">
        <v>3317</v>
      </c>
      <c r="B3409" s="4">
        <v>45433.0</v>
      </c>
      <c r="C3409" s="5" t="s">
        <v>16</v>
      </c>
      <c r="D3409" s="5" t="s">
        <v>17</v>
      </c>
      <c r="E3409" s="5">
        <v>916.39</v>
      </c>
      <c r="F3409" s="5">
        <v>45.0</v>
      </c>
      <c r="G3409" s="5">
        <v>3.0</v>
      </c>
      <c r="H3409" s="5">
        <v>1465.24</v>
      </c>
      <c r="I3409" s="5">
        <f t="shared" si="1"/>
        <v>1.598926221</v>
      </c>
    </row>
    <row r="3410">
      <c r="A3410" s="3" t="s">
        <v>3318</v>
      </c>
      <c r="B3410" s="4">
        <v>45198.0</v>
      </c>
      <c r="C3410" s="5" t="s">
        <v>9</v>
      </c>
      <c r="D3410" s="5" t="s">
        <v>10</v>
      </c>
      <c r="E3410" s="5">
        <v>4246.1</v>
      </c>
      <c r="F3410" s="5">
        <v>34.0</v>
      </c>
      <c r="G3410" s="5">
        <v>25.0</v>
      </c>
      <c r="H3410" s="5">
        <v>1359.26</v>
      </c>
      <c r="I3410" s="5">
        <f t="shared" si="1"/>
        <v>0.3201196392</v>
      </c>
    </row>
    <row r="3411">
      <c r="A3411" s="3" t="s">
        <v>3319</v>
      </c>
      <c r="B3411" s="4">
        <v>45450.0</v>
      </c>
      <c r="C3411" s="5" t="s">
        <v>9</v>
      </c>
      <c r="D3411" s="5" t="s">
        <v>10</v>
      </c>
      <c r="E3411" s="5">
        <v>887.65</v>
      </c>
      <c r="F3411" s="5">
        <v>2.0</v>
      </c>
      <c r="G3411" s="5">
        <v>25.0</v>
      </c>
      <c r="H3411" s="5">
        <v>1913.95</v>
      </c>
      <c r="I3411" s="5">
        <f t="shared" si="1"/>
        <v>2.156198952</v>
      </c>
    </row>
    <row r="3412">
      <c r="A3412" s="3" t="s">
        <v>3320</v>
      </c>
      <c r="B3412" s="4">
        <v>45421.0</v>
      </c>
      <c r="C3412" s="5" t="s">
        <v>12</v>
      </c>
      <c r="D3412" s="5" t="s">
        <v>21</v>
      </c>
      <c r="E3412" s="5">
        <v>3614.2</v>
      </c>
      <c r="F3412" s="5">
        <v>49.0</v>
      </c>
      <c r="G3412" s="5">
        <v>34.0</v>
      </c>
      <c r="H3412" s="5">
        <v>1676.25</v>
      </c>
      <c r="I3412" s="5">
        <f t="shared" si="1"/>
        <v>0.4637955841</v>
      </c>
    </row>
    <row r="3413">
      <c r="A3413" s="3" t="s">
        <v>3321</v>
      </c>
      <c r="B3413" s="4">
        <v>45312.0</v>
      </c>
      <c r="C3413" s="5" t="s">
        <v>13</v>
      </c>
      <c r="D3413" s="5" t="s">
        <v>17</v>
      </c>
      <c r="E3413" s="5">
        <v>3600.64</v>
      </c>
      <c r="F3413" s="5">
        <v>25.0</v>
      </c>
      <c r="G3413" s="5">
        <v>6.0</v>
      </c>
      <c r="H3413" s="5">
        <v>445.69</v>
      </c>
      <c r="I3413" s="5">
        <f t="shared" si="1"/>
        <v>0.1237807723</v>
      </c>
    </row>
    <row r="3414">
      <c r="A3414" s="3" t="s">
        <v>3322</v>
      </c>
      <c r="B3414" s="4">
        <v>45165.0</v>
      </c>
      <c r="C3414" s="5" t="s">
        <v>16</v>
      </c>
      <c r="D3414" s="5" t="s">
        <v>19</v>
      </c>
      <c r="E3414" s="5">
        <v>1566.53</v>
      </c>
      <c r="F3414" s="5">
        <v>28.0</v>
      </c>
      <c r="G3414" s="5">
        <v>30.0</v>
      </c>
      <c r="H3414" s="5">
        <v>879.19</v>
      </c>
      <c r="I3414" s="5">
        <f t="shared" si="1"/>
        <v>0.5612340651</v>
      </c>
    </row>
    <row r="3415">
      <c r="A3415" s="3" t="s">
        <v>3323</v>
      </c>
      <c r="B3415" s="4">
        <v>44950.0</v>
      </c>
      <c r="C3415" s="5" t="s">
        <v>9</v>
      </c>
      <c r="D3415" s="5" t="s">
        <v>17</v>
      </c>
      <c r="E3415" s="5">
        <v>234.62</v>
      </c>
      <c r="F3415" s="5">
        <v>17.0</v>
      </c>
      <c r="G3415" s="5">
        <v>29.0</v>
      </c>
      <c r="H3415" s="5">
        <v>817.22</v>
      </c>
      <c r="I3415" s="5">
        <f t="shared" si="1"/>
        <v>3.483164266</v>
      </c>
    </row>
    <row r="3416">
      <c r="A3416" s="3" t="s">
        <v>3324</v>
      </c>
      <c r="B3416" s="4">
        <v>45133.0</v>
      </c>
      <c r="C3416" s="5" t="s">
        <v>16</v>
      </c>
      <c r="D3416" s="5" t="s">
        <v>17</v>
      </c>
      <c r="E3416" s="5">
        <v>2122.6</v>
      </c>
      <c r="F3416" s="5">
        <v>24.0</v>
      </c>
      <c r="G3416" s="5">
        <v>45.0</v>
      </c>
      <c r="H3416" s="5">
        <v>385.28</v>
      </c>
      <c r="I3416" s="5">
        <f t="shared" si="1"/>
        <v>0.1815132385</v>
      </c>
    </row>
    <row r="3417">
      <c r="A3417" s="3" t="s">
        <v>3325</v>
      </c>
      <c r="B3417" s="4">
        <v>45180.0</v>
      </c>
      <c r="C3417" s="5" t="s">
        <v>12</v>
      </c>
      <c r="D3417" s="5" t="s">
        <v>17</v>
      </c>
      <c r="E3417" s="5">
        <v>1440.49</v>
      </c>
      <c r="F3417" s="5">
        <v>13.0</v>
      </c>
      <c r="G3417" s="5">
        <v>20.0</v>
      </c>
      <c r="H3417" s="5">
        <v>189.19</v>
      </c>
      <c r="I3417" s="5">
        <f t="shared" si="1"/>
        <v>0.1313372533</v>
      </c>
    </row>
    <row r="3418">
      <c r="A3418" s="3" t="s">
        <v>3326</v>
      </c>
      <c r="B3418" s="4">
        <v>45456.0</v>
      </c>
      <c r="C3418" s="5" t="s">
        <v>12</v>
      </c>
      <c r="D3418" s="5" t="s">
        <v>10</v>
      </c>
      <c r="E3418" s="5">
        <v>2572.83</v>
      </c>
      <c r="F3418" s="5">
        <v>28.0</v>
      </c>
      <c r="G3418" s="5">
        <v>17.0</v>
      </c>
      <c r="H3418" s="5">
        <v>1922.33</v>
      </c>
      <c r="I3418" s="5">
        <f t="shared" si="1"/>
        <v>0.7471655725</v>
      </c>
    </row>
    <row r="3419">
      <c r="A3419" s="3" t="s">
        <v>3327</v>
      </c>
      <c r="B3419" s="4">
        <v>45127.0</v>
      </c>
      <c r="C3419" s="5" t="s">
        <v>16</v>
      </c>
      <c r="D3419" s="5" t="s">
        <v>17</v>
      </c>
      <c r="E3419" s="5">
        <v>4248.35</v>
      </c>
      <c r="F3419" s="5">
        <v>14.0</v>
      </c>
      <c r="G3419" s="5">
        <v>43.0</v>
      </c>
      <c r="H3419" s="5">
        <v>112.48</v>
      </c>
      <c r="I3419" s="5">
        <f t="shared" si="1"/>
        <v>0.02647616133</v>
      </c>
    </row>
    <row r="3420">
      <c r="A3420" s="3" t="s">
        <v>3328</v>
      </c>
      <c r="B3420" s="4">
        <v>45011.0</v>
      </c>
      <c r="C3420" s="5" t="s">
        <v>16</v>
      </c>
      <c r="D3420" s="5" t="s">
        <v>19</v>
      </c>
      <c r="E3420" s="5">
        <v>2817.92</v>
      </c>
      <c r="F3420" s="5">
        <v>42.0</v>
      </c>
      <c r="G3420" s="5">
        <v>10.0</v>
      </c>
      <c r="H3420" s="5">
        <v>1531.19</v>
      </c>
      <c r="I3420" s="5">
        <f t="shared" si="1"/>
        <v>0.5433759653</v>
      </c>
    </row>
    <row r="3421">
      <c r="A3421" s="3" t="s">
        <v>3329</v>
      </c>
      <c r="B3421" s="4">
        <v>45253.0</v>
      </c>
      <c r="C3421" s="5" t="s">
        <v>13</v>
      </c>
      <c r="D3421" s="5" t="s">
        <v>21</v>
      </c>
      <c r="E3421" s="5">
        <v>2403.42</v>
      </c>
      <c r="F3421" s="5">
        <v>36.0</v>
      </c>
      <c r="G3421" s="5">
        <v>1.0</v>
      </c>
      <c r="H3421" s="5">
        <v>1954.97</v>
      </c>
      <c r="I3421" s="5">
        <f t="shared" si="1"/>
        <v>0.8134117216</v>
      </c>
    </row>
    <row r="3422">
      <c r="A3422" s="3" t="s">
        <v>3330</v>
      </c>
      <c r="B3422" s="4">
        <v>45316.0</v>
      </c>
      <c r="C3422" s="5" t="s">
        <v>13</v>
      </c>
      <c r="D3422" s="5" t="s">
        <v>19</v>
      </c>
      <c r="E3422" s="5">
        <v>2665.81</v>
      </c>
      <c r="F3422" s="5">
        <v>28.0</v>
      </c>
      <c r="G3422" s="5">
        <v>33.0</v>
      </c>
      <c r="H3422" s="5">
        <v>1197.34</v>
      </c>
      <c r="I3422" s="5">
        <f t="shared" si="1"/>
        <v>0.4491467884</v>
      </c>
    </row>
    <row r="3423">
      <c r="A3423" s="3" t="s">
        <v>3331</v>
      </c>
      <c r="B3423" s="4">
        <v>45151.0</v>
      </c>
      <c r="C3423" s="5" t="s">
        <v>12</v>
      </c>
      <c r="D3423" s="5" t="s">
        <v>21</v>
      </c>
      <c r="E3423" s="5">
        <v>2086.35</v>
      </c>
      <c r="F3423" s="5">
        <v>38.0</v>
      </c>
      <c r="G3423" s="5">
        <v>24.0</v>
      </c>
      <c r="H3423" s="5">
        <v>1393.59</v>
      </c>
      <c r="I3423" s="5">
        <f t="shared" si="1"/>
        <v>0.6679559997</v>
      </c>
    </row>
    <row r="3424">
      <c r="A3424" s="3" t="s">
        <v>3332</v>
      </c>
      <c r="B3424" s="4">
        <v>45102.0</v>
      </c>
      <c r="C3424" s="5" t="s">
        <v>13</v>
      </c>
      <c r="D3424" s="5" t="s">
        <v>21</v>
      </c>
      <c r="E3424" s="5">
        <v>1872.95</v>
      </c>
      <c r="F3424" s="5">
        <v>23.0</v>
      </c>
      <c r="G3424" s="5">
        <v>12.0</v>
      </c>
      <c r="H3424" s="5">
        <v>234.97</v>
      </c>
      <c r="I3424" s="5">
        <f t="shared" si="1"/>
        <v>0.1254544969</v>
      </c>
    </row>
    <row r="3425">
      <c r="A3425" s="3" t="s">
        <v>3333</v>
      </c>
      <c r="B3425" s="4">
        <v>45219.0</v>
      </c>
      <c r="C3425" s="5" t="s">
        <v>12</v>
      </c>
      <c r="D3425" s="5" t="s">
        <v>23</v>
      </c>
      <c r="E3425" s="5">
        <v>3750.23</v>
      </c>
      <c r="F3425" s="5">
        <v>50.0</v>
      </c>
      <c r="G3425" s="5">
        <v>44.0</v>
      </c>
      <c r="H3425" s="5">
        <v>296.0</v>
      </c>
      <c r="I3425" s="5">
        <f t="shared" si="1"/>
        <v>0.07892849239</v>
      </c>
    </row>
    <row r="3426">
      <c r="A3426" s="3" t="s">
        <v>3334</v>
      </c>
      <c r="B3426" s="4">
        <v>45584.0</v>
      </c>
      <c r="C3426" s="5" t="s">
        <v>9</v>
      </c>
      <c r="D3426" s="5" t="s">
        <v>17</v>
      </c>
      <c r="E3426" s="5">
        <v>870.04</v>
      </c>
      <c r="F3426" s="5">
        <v>19.0</v>
      </c>
      <c r="G3426" s="5">
        <v>37.0</v>
      </c>
      <c r="H3426" s="5">
        <v>356.29</v>
      </c>
      <c r="I3426" s="5">
        <f t="shared" si="1"/>
        <v>0.4095099076</v>
      </c>
    </row>
    <row r="3427">
      <c r="A3427" s="3" t="s">
        <v>3335</v>
      </c>
      <c r="B3427" s="4">
        <v>45431.0</v>
      </c>
      <c r="C3427" s="5" t="s">
        <v>9</v>
      </c>
      <c r="D3427" s="5" t="s">
        <v>21</v>
      </c>
      <c r="E3427" s="5">
        <v>1075.41</v>
      </c>
      <c r="F3427" s="5">
        <v>45.0</v>
      </c>
      <c r="G3427" s="5">
        <v>16.0</v>
      </c>
      <c r="H3427" s="5">
        <v>1403.58</v>
      </c>
      <c r="I3427" s="5">
        <f t="shared" si="1"/>
        <v>1.305158033</v>
      </c>
    </row>
    <row r="3428">
      <c r="A3428" s="3" t="s">
        <v>3336</v>
      </c>
      <c r="B3428" s="4">
        <v>44955.0</v>
      </c>
      <c r="C3428" s="5" t="s">
        <v>16</v>
      </c>
      <c r="D3428" s="5" t="s">
        <v>23</v>
      </c>
      <c r="E3428" s="5">
        <v>506.69</v>
      </c>
      <c r="F3428" s="5">
        <v>38.0</v>
      </c>
      <c r="G3428" s="5">
        <v>27.0</v>
      </c>
      <c r="H3428" s="5">
        <v>1442.18</v>
      </c>
      <c r="I3428" s="5">
        <f t="shared" si="1"/>
        <v>2.846276816</v>
      </c>
    </row>
    <row r="3429">
      <c r="A3429" s="3" t="s">
        <v>3337</v>
      </c>
      <c r="B3429" s="4">
        <v>45122.0</v>
      </c>
      <c r="C3429" s="5" t="s">
        <v>13</v>
      </c>
      <c r="D3429" s="5" t="s">
        <v>17</v>
      </c>
      <c r="E3429" s="5">
        <v>873.61</v>
      </c>
      <c r="F3429" s="5">
        <v>24.0</v>
      </c>
      <c r="G3429" s="5">
        <v>28.0</v>
      </c>
      <c r="H3429" s="5">
        <v>545.9</v>
      </c>
      <c r="I3429" s="5">
        <f t="shared" si="1"/>
        <v>0.6248783782</v>
      </c>
    </row>
    <row r="3430">
      <c r="A3430" s="3" t="s">
        <v>3338</v>
      </c>
      <c r="B3430" s="4">
        <v>45526.0</v>
      </c>
      <c r="C3430" s="5" t="s">
        <v>16</v>
      </c>
      <c r="D3430" s="5" t="s">
        <v>17</v>
      </c>
      <c r="E3430" s="5">
        <v>1511.81</v>
      </c>
      <c r="F3430" s="5">
        <v>45.0</v>
      </c>
      <c r="G3430" s="5">
        <v>6.0</v>
      </c>
      <c r="H3430" s="5">
        <v>460.81</v>
      </c>
      <c r="I3430" s="5">
        <f t="shared" si="1"/>
        <v>0.304806821</v>
      </c>
    </row>
    <row r="3431">
      <c r="A3431" s="3" t="s">
        <v>3339</v>
      </c>
      <c r="B3431" s="4">
        <v>44886.0</v>
      </c>
      <c r="C3431" s="5" t="s">
        <v>9</v>
      </c>
      <c r="D3431" s="5" t="s">
        <v>17</v>
      </c>
      <c r="E3431" s="5">
        <v>2598.04</v>
      </c>
      <c r="F3431" s="5">
        <v>21.0</v>
      </c>
      <c r="G3431" s="5">
        <v>9.0</v>
      </c>
      <c r="H3431" s="5">
        <v>866.87</v>
      </c>
      <c r="I3431" s="5">
        <f t="shared" si="1"/>
        <v>0.3336630691</v>
      </c>
    </row>
    <row r="3432">
      <c r="A3432" s="3" t="s">
        <v>3340</v>
      </c>
      <c r="B3432" s="4">
        <v>45277.0</v>
      </c>
      <c r="C3432" s="5" t="s">
        <v>12</v>
      </c>
      <c r="D3432" s="5" t="s">
        <v>23</v>
      </c>
      <c r="E3432" s="5">
        <v>2450.06</v>
      </c>
      <c r="F3432" s="5">
        <v>38.0</v>
      </c>
      <c r="G3432" s="5">
        <v>27.0</v>
      </c>
      <c r="H3432" s="5">
        <v>1529.47</v>
      </c>
      <c r="I3432" s="5">
        <f t="shared" si="1"/>
        <v>0.6242581814</v>
      </c>
    </row>
    <row r="3433">
      <c r="A3433" s="3" t="s">
        <v>3341</v>
      </c>
      <c r="B3433" s="4">
        <v>44913.0</v>
      </c>
      <c r="C3433" s="5" t="s">
        <v>12</v>
      </c>
      <c r="D3433" s="5" t="s">
        <v>17</v>
      </c>
      <c r="E3433" s="5">
        <v>2846.09</v>
      </c>
      <c r="F3433" s="5">
        <v>38.0</v>
      </c>
      <c r="G3433" s="5">
        <v>42.0</v>
      </c>
      <c r="H3433" s="5">
        <v>686.21</v>
      </c>
      <c r="I3433" s="5">
        <f t="shared" si="1"/>
        <v>0.2411062194</v>
      </c>
    </row>
    <row r="3434">
      <c r="A3434" s="3" t="s">
        <v>3342</v>
      </c>
      <c r="B3434" s="4">
        <v>45482.0</v>
      </c>
      <c r="C3434" s="5" t="s">
        <v>9</v>
      </c>
      <c r="D3434" s="5" t="s">
        <v>21</v>
      </c>
      <c r="E3434" s="5">
        <v>1488.09</v>
      </c>
      <c r="F3434" s="5">
        <v>33.0</v>
      </c>
      <c r="G3434" s="5">
        <v>25.0</v>
      </c>
      <c r="H3434" s="5">
        <v>1030.74</v>
      </c>
      <c r="I3434" s="5">
        <f t="shared" si="1"/>
        <v>0.6926597182</v>
      </c>
    </row>
    <row r="3435">
      <c r="A3435" s="3" t="s">
        <v>3343</v>
      </c>
      <c r="B3435" s="4">
        <v>45151.0</v>
      </c>
      <c r="C3435" s="5" t="s">
        <v>16</v>
      </c>
      <c r="D3435" s="5" t="s">
        <v>21</v>
      </c>
      <c r="E3435" s="5">
        <v>2115.97</v>
      </c>
      <c r="F3435" s="5">
        <v>48.0</v>
      </c>
      <c r="G3435" s="5">
        <v>21.0</v>
      </c>
      <c r="H3435" s="5">
        <v>1973.05</v>
      </c>
      <c r="I3435" s="5">
        <f t="shared" si="1"/>
        <v>0.9324565093</v>
      </c>
    </row>
    <row r="3436">
      <c r="A3436" s="3" t="s">
        <v>3344</v>
      </c>
      <c r="B3436" s="4">
        <v>45464.0</v>
      </c>
      <c r="C3436" s="5" t="s">
        <v>13</v>
      </c>
      <c r="D3436" s="5" t="s">
        <v>23</v>
      </c>
      <c r="E3436" s="5">
        <v>4876.94</v>
      </c>
      <c r="F3436" s="5">
        <v>8.0</v>
      </c>
      <c r="G3436" s="5">
        <v>44.0</v>
      </c>
      <c r="H3436" s="5">
        <v>1575.73</v>
      </c>
      <c r="I3436" s="5">
        <f t="shared" si="1"/>
        <v>0.3230980902</v>
      </c>
    </row>
    <row r="3437">
      <c r="A3437" s="3" t="s">
        <v>3345</v>
      </c>
      <c r="B3437" s="4">
        <v>44944.0</v>
      </c>
      <c r="C3437" s="5" t="s">
        <v>9</v>
      </c>
      <c r="D3437" s="5" t="s">
        <v>17</v>
      </c>
      <c r="E3437" s="5">
        <v>2741.33</v>
      </c>
      <c r="F3437" s="5">
        <v>29.0</v>
      </c>
      <c r="G3437" s="5">
        <v>43.0</v>
      </c>
      <c r="H3437" s="5">
        <v>774.42</v>
      </c>
      <c r="I3437" s="5">
        <f t="shared" si="1"/>
        <v>0.2824979116</v>
      </c>
    </row>
    <row r="3438">
      <c r="A3438" s="3" t="s">
        <v>3346</v>
      </c>
      <c r="B3438" s="4">
        <v>45286.0</v>
      </c>
      <c r="C3438" s="5" t="s">
        <v>12</v>
      </c>
      <c r="D3438" s="5" t="s">
        <v>17</v>
      </c>
      <c r="E3438" s="5">
        <v>2051.67</v>
      </c>
      <c r="F3438" s="5">
        <v>23.0</v>
      </c>
      <c r="G3438" s="5">
        <v>44.0</v>
      </c>
      <c r="H3438" s="5">
        <v>1599.75</v>
      </c>
      <c r="I3438" s="5">
        <f t="shared" si="1"/>
        <v>0.7797306584</v>
      </c>
    </row>
    <row r="3439">
      <c r="A3439" s="3" t="s">
        <v>3347</v>
      </c>
      <c r="B3439" s="4">
        <v>45124.0</v>
      </c>
      <c r="C3439" s="5" t="s">
        <v>16</v>
      </c>
      <c r="D3439" s="5" t="s">
        <v>21</v>
      </c>
      <c r="E3439" s="5">
        <v>3459.39</v>
      </c>
      <c r="F3439" s="5">
        <v>12.0</v>
      </c>
      <c r="G3439" s="5">
        <v>24.0</v>
      </c>
      <c r="H3439" s="5">
        <v>962.6</v>
      </c>
      <c r="I3439" s="5">
        <f t="shared" si="1"/>
        <v>0.2782571494</v>
      </c>
    </row>
    <row r="3440">
      <c r="A3440" s="3" t="s">
        <v>3348</v>
      </c>
      <c r="B3440" s="4">
        <v>45369.0</v>
      </c>
      <c r="C3440" s="5" t="s">
        <v>9</v>
      </c>
      <c r="D3440" s="5" t="s">
        <v>19</v>
      </c>
      <c r="E3440" s="5">
        <v>4858.08</v>
      </c>
      <c r="F3440" s="5">
        <v>39.0</v>
      </c>
      <c r="G3440" s="5">
        <v>4.0</v>
      </c>
      <c r="H3440" s="5">
        <v>761.71</v>
      </c>
      <c r="I3440" s="5">
        <f t="shared" si="1"/>
        <v>0.1567923953</v>
      </c>
    </row>
    <row r="3441">
      <c r="A3441" s="3" t="s">
        <v>3349</v>
      </c>
      <c r="B3441" s="4">
        <v>45156.0</v>
      </c>
      <c r="C3441" s="5" t="s">
        <v>9</v>
      </c>
      <c r="D3441" s="5" t="s">
        <v>17</v>
      </c>
      <c r="E3441" s="5">
        <v>1448.7</v>
      </c>
      <c r="F3441" s="5">
        <v>27.0</v>
      </c>
      <c r="G3441" s="5">
        <v>40.0</v>
      </c>
      <c r="H3441" s="5">
        <v>1663.21</v>
      </c>
      <c r="I3441" s="5">
        <f t="shared" si="1"/>
        <v>1.148070684</v>
      </c>
    </row>
    <row r="3442">
      <c r="A3442" s="3" t="s">
        <v>3350</v>
      </c>
      <c r="B3442" s="4">
        <v>45277.0</v>
      </c>
      <c r="C3442" s="5" t="s">
        <v>9</v>
      </c>
      <c r="D3442" s="5" t="s">
        <v>23</v>
      </c>
      <c r="E3442" s="5">
        <v>255.52</v>
      </c>
      <c r="F3442" s="5">
        <v>15.0</v>
      </c>
      <c r="G3442" s="5">
        <v>22.0</v>
      </c>
      <c r="H3442" s="5">
        <v>1860.97</v>
      </c>
      <c r="I3442" s="5">
        <f t="shared" si="1"/>
        <v>7.283069818</v>
      </c>
    </row>
    <row r="3443">
      <c r="A3443" s="3" t="s">
        <v>3351</v>
      </c>
      <c r="B3443" s="4">
        <v>44883.0</v>
      </c>
      <c r="C3443" s="5" t="s">
        <v>16</v>
      </c>
      <c r="D3443" s="5" t="s">
        <v>17</v>
      </c>
      <c r="E3443" s="5">
        <v>2814.33</v>
      </c>
      <c r="F3443" s="5">
        <v>26.0</v>
      </c>
      <c r="G3443" s="5">
        <v>1.0</v>
      </c>
      <c r="H3443" s="5">
        <v>619.33</v>
      </c>
      <c r="I3443" s="5">
        <f t="shared" si="1"/>
        <v>0.2200630345</v>
      </c>
    </row>
    <row r="3444">
      <c r="A3444" s="3" t="s">
        <v>3352</v>
      </c>
      <c r="B3444" s="4">
        <v>45537.0</v>
      </c>
      <c r="C3444" s="5" t="s">
        <v>9</v>
      </c>
      <c r="D3444" s="5" t="s">
        <v>21</v>
      </c>
      <c r="E3444" s="5">
        <v>758.63</v>
      </c>
      <c r="F3444" s="5">
        <v>21.0</v>
      </c>
      <c r="G3444" s="5">
        <v>5.0</v>
      </c>
      <c r="H3444" s="5">
        <v>646.28</v>
      </c>
      <c r="I3444" s="5">
        <f t="shared" si="1"/>
        <v>0.8519040903</v>
      </c>
    </row>
    <row r="3445">
      <c r="A3445" s="3" t="s">
        <v>3353</v>
      </c>
      <c r="B3445" s="4">
        <v>45441.0</v>
      </c>
      <c r="C3445" s="5" t="s">
        <v>9</v>
      </c>
      <c r="D3445" s="5" t="s">
        <v>10</v>
      </c>
      <c r="E3445" s="5">
        <v>2994.78</v>
      </c>
      <c r="F3445" s="5">
        <v>7.0</v>
      </c>
      <c r="G3445" s="5">
        <v>9.0</v>
      </c>
      <c r="H3445" s="5">
        <v>548.35</v>
      </c>
      <c r="I3445" s="5">
        <f t="shared" si="1"/>
        <v>0.1831019307</v>
      </c>
    </row>
    <row r="3446">
      <c r="A3446" s="3" t="s">
        <v>3354</v>
      </c>
      <c r="B3446" s="4">
        <v>45404.0</v>
      </c>
      <c r="C3446" s="5" t="s">
        <v>13</v>
      </c>
      <c r="D3446" s="5" t="s">
        <v>19</v>
      </c>
      <c r="E3446" s="5">
        <v>2023.63</v>
      </c>
      <c r="F3446" s="5">
        <v>44.0</v>
      </c>
      <c r="G3446" s="5">
        <v>28.0</v>
      </c>
      <c r="H3446" s="5">
        <v>1174.66</v>
      </c>
      <c r="I3446" s="5">
        <f t="shared" si="1"/>
        <v>0.5804717266</v>
      </c>
    </row>
    <row r="3447">
      <c r="A3447" s="3" t="s">
        <v>3355</v>
      </c>
      <c r="B3447" s="4">
        <v>45273.0</v>
      </c>
      <c r="C3447" s="5" t="s">
        <v>12</v>
      </c>
      <c r="D3447" s="5" t="s">
        <v>17</v>
      </c>
      <c r="E3447" s="5">
        <v>2399.54</v>
      </c>
      <c r="F3447" s="5">
        <v>21.0</v>
      </c>
      <c r="G3447" s="5">
        <v>31.0</v>
      </c>
      <c r="H3447" s="5">
        <v>788.04</v>
      </c>
      <c r="I3447" s="5">
        <f t="shared" si="1"/>
        <v>0.3284129458</v>
      </c>
    </row>
    <row r="3448">
      <c r="A3448" s="3" t="s">
        <v>3356</v>
      </c>
      <c r="B3448" s="4">
        <v>44894.0</v>
      </c>
      <c r="C3448" s="5" t="s">
        <v>16</v>
      </c>
      <c r="D3448" s="5" t="s">
        <v>10</v>
      </c>
      <c r="E3448" s="5">
        <v>3374.21</v>
      </c>
      <c r="F3448" s="5">
        <v>6.0</v>
      </c>
      <c r="G3448" s="5">
        <v>0.0</v>
      </c>
      <c r="H3448" s="5">
        <v>1209.25</v>
      </c>
      <c r="I3448" s="5">
        <f t="shared" si="1"/>
        <v>0.3583801838</v>
      </c>
    </row>
    <row r="3449">
      <c r="A3449" s="3" t="s">
        <v>3357</v>
      </c>
      <c r="B3449" s="4">
        <v>45478.0</v>
      </c>
      <c r="C3449" s="5" t="s">
        <v>13</v>
      </c>
      <c r="D3449" s="5" t="s">
        <v>19</v>
      </c>
      <c r="E3449" s="5">
        <v>608.05</v>
      </c>
      <c r="F3449" s="5">
        <v>40.0</v>
      </c>
      <c r="G3449" s="5">
        <v>30.0</v>
      </c>
      <c r="H3449" s="5">
        <v>591.05</v>
      </c>
      <c r="I3449" s="5">
        <f t="shared" si="1"/>
        <v>0.9720417729</v>
      </c>
    </row>
    <row r="3450">
      <c r="A3450" s="3" t="s">
        <v>3358</v>
      </c>
      <c r="B3450" s="4">
        <v>45100.0</v>
      </c>
      <c r="C3450" s="5" t="s">
        <v>16</v>
      </c>
      <c r="D3450" s="5" t="s">
        <v>17</v>
      </c>
      <c r="E3450" s="5">
        <v>4077.2</v>
      </c>
      <c r="F3450" s="5">
        <v>45.0</v>
      </c>
      <c r="G3450" s="5">
        <v>5.0</v>
      </c>
      <c r="H3450" s="5">
        <v>501.45</v>
      </c>
      <c r="I3450" s="5">
        <f t="shared" si="1"/>
        <v>0.1229888159</v>
      </c>
    </row>
    <row r="3451">
      <c r="A3451" s="3" t="s">
        <v>3359</v>
      </c>
      <c r="B3451" s="4">
        <v>45195.0</v>
      </c>
      <c r="C3451" s="5" t="s">
        <v>13</v>
      </c>
      <c r="D3451" s="5" t="s">
        <v>17</v>
      </c>
      <c r="E3451" s="5">
        <v>4771.23</v>
      </c>
      <c r="F3451" s="5">
        <v>14.0</v>
      </c>
      <c r="G3451" s="5">
        <v>20.0</v>
      </c>
      <c r="H3451" s="5">
        <v>140.6</v>
      </c>
      <c r="I3451" s="5">
        <f t="shared" si="1"/>
        <v>0.02946829224</v>
      </c>
    </row>
    <row r="3452">
      <c r="A3452" s="3" t="s">
        <v>3360</v>
      </c>
      <c r="B3452" s="4">
        <v>45432.0</v>
      </c>
      <c r="C3452" s="5" t="s">
        <v>16</v>
      </c>
      <c r="D3452" s="5" t="s">
        <v>23</v>
      </c>
      <c r="E3452" s="5">
        <v>4931.93</v>
      </c>
      <c r="F3452" s="5">
        <v>2.0</v>
      </c>
      <c r="G3452" s="5">
        <v>16.0</v>
      </c>
      <c r="H3452" s="5">
        <v>1931.16</v>
      </c>
      <c r="I3452" s="5">
        <f t="shared" si="1"/>
        <v>0.3915627351</v>
      </c>
    </row>
    <row r="3453">
      <c r="A3453" s="3" t="s">
        <v>3361</v>
      </c>
      <c r="B3453" s="4">
        <v>45288.0</v>
      </c>
      <c r="C3453" s="5" t="s">
        <v>9</v>
      </c>
      <c r="D3453" s="5" t="s">
        <v>10</v>
      </c>
      <c r="E3453" s="5">
        <v>4373.61</v>
      </c>
      <c r="F3453" s="5">
        <v>3.0</v>
      </c>
      <c r="G3453" s="5">
        <v>48.0</v>
      </c>
      <c r="H3453" s="5">
        <v>1570.19</v>
      </c>
      <c r="I3453" s="5">
        <f t="shared" si="1"/>
        <v>0.3590146355</v>
      </c>
    </row>
    <row r="3454">
      <c r="A3454" s="3" t="s">
        <v>3362</v>
      </c>
      <c r="B3454" s="4">
        <v>45143.0</v>
      </c>
      <c r="C3454" s="5" t="s">
        <v>16</v>
      </c>
      <c r="D3454" s="5" t="s">
        <v>21</v>
      </c>
      <c r="E3454" s="5">
        <v>2362.23</v>
      </c>
      <c r="F3454" s="5">
        <v>17.0</v>
      </c>
      <c r="G3454" s="5">
        <v>17.0</v>
      </c>
      <c r="H3454" s="5">
        <v>1712.85</v>
      </c>
      <c r="I3454" s="5">
        <f t="shared" si="1"/>
        <v>0.7250987414</v>
      </c>
    </row>
    <row r="3455">
      <c r="A3455" s="3" t="s">
        <v>3363</v>
      </c>
      <c r="B3455" s="4">
        <v>45259.0</v>
      </c>
      <c r="C3455" s="5" t="s">
        <v>16</v>
      </c>
      <c r="D3455" s="5" t="s">
        <v>19</v>
      </c>
      <c r="E3455" s="5">
        <v>395.74</v>
      </c>
      <c r="F3455" s="5">
        <v>36.0</v>
      </c>
      <c r="G3455" s="5">
        <v>49.0</v>
      </c>
      <c r="H3455" s="5">
        <v>1699.19</v>
      </c>
      <c r="I3455" s="5">
        <f t="shared" si="1"/>
        <v>4.293702936</v>
      </c>
    </row>
    <row r="3456">
      <c r="A3456" s="3" t="s">
        <v>3364</v>
      </c>
      <c r="B3456" s="4">
        <v>44960.0</v>
      </c>
      <c r="C3456" s="5" t="s">
        <v>16</v>
      </c>
      <c r="D3456" s="5" t="s">
        <v>23</v>
      </c>
      <c r="E3456" s="5">
        <v>3187.48</v>
      </c>
      <c r="F3456" s="5">
        <v>48.0</v>
      </c>
      <c r="G3456" s="5">
        <v>49.0</v>
      </c>
      <c r="H3456" s="5">
        <v>395.29</v>
      </c>
      <c r="I3456" s="5">
        <f t="shared" si="1"/>
        <v>0.1240133271</v>
      </c>
    </row>
    <row r="3457">
      <c r="A3457" s="3" t="s">
        <v>3365</v>
      </c>
      <c r="B3457" s="4">
        <v>45338.0</v>
      </c>
      <c r="C3457" s="5" t="s">
        <v>12</v>
      </c>
      <c r="D3457" s="5" t="s">
        <v>21</v>
      </c>
      <c r="E3457" s="5">
        <v>2283.91</v>
      </c>
      <c r="F3457" s="5">
        <v>26.0</v>
      </c>
      <c r="G3457" s="5">
        <v>9.0</v>
      </c>
      <c r="H3457" s="5">
        <v>688.35</v>
      </c>
      <c r="I3457" s="5">
        <f t="shared" si="1"/>
        <v>0.3013910355</v>
      </c>
    </row>
    <row r="3458">
      <c r="A3458" s="3" t="s">
        <v>3366</v>
      </c>
      <c r="B3458" s="4">
        <v>45356.0</v>
      </c>
      <c r="C3458" s="5" t="s">
        <v>16</v>
      </c>
      <c r="D3458" s="5" t="s">
        <v>23</v>
      </c>
      <c r="E3458" s="5">
        <v>746.92</v>
      </c>
      <c r="F3458" s="5">
        <v>11.0</v>
      </c>
      <c r="G3458" s="5">
        <v>20.0</v>
      </c>
      <c r="H3458" s="5">
        <v>1818.56</v>
      </c>
      <c r="I3458" s="5">
        <f t="shared" si="1"/>
        <v>2.434745354</v>
      </c>
    </row>
    <row r="3459">
      <c r="A3459" s="3" t="s">
        <v>3367</v>
      </c>
      <c r="B3459" s="4">
        <v>45305.0</v>
      </c>
      <c r="C3459" s="5" t="s">
        <v>13</v>
      </c>
      <c r="D3459" s="5" t="s">
        <v>10</v>
      </c>
      <c r="E3459" s="5">
        <v>1376.7</v>
      </c>
      <c r="F3459" s="5">
        <v>4.0</v>
      </c>
      <c r="G3459" s="5">
        <v>35.0</v>
      </c>
      <c r="H3459" s="5">
        <v>376.45</v>
      </c>
      <c r="I3459" s="5">
        <f t="shared" si="1"/>
        <v>0.2734437423</v>
      </c>
    </row>
    <row r="3460">
      <c r="A3460" s="3" t="s">
        <v>3368</v>
      </c>
      <c r="B3460" s="4">
        <v>45345.0</v>
      </c>
      <c r="C3460" s="5" t="s">
        <v>9</v>
      </c>
      <c r="D3460" s="5" t="s">
        <v>10</v>
      </c>
      <c r="E3460" s="5">
        <v>1650.34</v>
      </c>
      <c r="F3460" s="5">
        <v>20.0</v>
      </c>
      <c r="G3460" s="5">
        <v>32.0</v>
      </c>
      <c r="H3460" s="5">
        <v>1196.56</v>
      </c>
      <c r="I3460" s="5">
        <f t="shared" si="1"/>
        <v>0.7250384769</v>
      </c>
    </row>
    <row r="3461">
      <c r="A3461" s="3" t="s">
        <v>3369</v>
      </c>
      <c r="B3461" s="4">
        <v>45560.0</v>
      </c>
      <c r="C3461" s="5" t="s">
        <v>16</v>
      </c>
      <c r="D3461" s="5" t="s">
        <v>19</v>
      </c>
      <c r="E3461" s="5">
        <v>712.58</v>
      </c>
      <c r="F3461" s="5">
        <v>36.0</v>
      </c>
      <c r="G3461" s="5">
        <v>2.0</v>
      </c>
      <c r="H3461" s="5">
        <v>1948.49</v>
      </c>
      <c r="I3461" s="5">
        <f t="shared" si="1"/>
        <v>2.734415785</v>
      </c>
    </row>
    <row r="3462">
      <c r="A3462" s="3" t="s">
        <v>3370</v>
      </c>
      <c r="B3462" s="4">
        <v>45195.0</v>
      </c>
      <c r="C3462" s="5" t="s">
        <v>9</v>
      </c>
      <c r="D3462" s="5" t="s">
        <v>17</v>
      </c>
      <c r="E3462" s="5">
        <v>3581.25</v>
      </c>
      <c r="F3462" s="5">
        <v>31.0</v>
      </c>
      <c r="G3462" s="5">
        <v>47.0</v>
      </c>
      <c r="H3462" s="5">
        <v>1598.74</v>
      </c>
      <c r="I3462" s="5">
        <f t="shared" si="1"/>
        <v>0.4464195462</v>
      </c>
    </row>
    <row r="3463">
      <c r="A3463" s="3" t="s">
        <v>3371</v>
      </c>
      <c r="B3463" s="4">
        <v>45526.0</v>
      </c>
      <c r="C3463" s="5" t="s">
        <v>12</v>
      </c>
      <c r="D3463" s="5" t="s">
        <v>17</v>
      </c>
      <c r="E3463" s="5">
        <v>343.9</v>
      </c>
      <c r="F3463" s="5">
        <v>26.0</v>
      </c>
      <c r="G3463" s="5">
        <v>9.0</v>
      </c>
      <c r="H3463" s="5">
        <v>981.23</v>
      </c>
      <c r="I3463" s="5">
        <f t="shared" si="1"/>
        <v>2.853242222</v>
      </c>
    </row>
    <row r="3464">
      <c r="A3464" s="3" t="s">
        <v>3372</v>
      </c>
      <c r="B3464" s="4">
        <v>45506.0</v>
      </c>
      <c r="C3464" s="5" t="s">
        <v>12</v>
      </c>
      <c r="D3464" s="5" t="s">
        <v>21</v>
      </c>
      <c r="E3464" s="5">
        <v>4365.06</v>
      </c>
      <c r="F3464" s="5">
        <v>26.0</v>
      </c>
      <c r="G3464" s="5">
        <v>6.0</v>
      </c>
      <c r="H3464" s="5">
        <v>1719.37</v>
      </c>
      <c r="I3464" s="5">
        <f t="shared" si="1"/>
        <v>0.3938937838</v>
      </c>
    </row>
    <row r="3465">
      <c r="A3465" s="3" t="s">
        <v>3373</v>
      </c>
      <c r="B3465" s="4">
        <v>45246.0</v>
      </c>
      <c r="C3465" s="5" t="s">
        <v>12</v>
      </c>
      <c r="D3465" s="5" t="s">
        <v>21</v>
      </c>
      <c r="E3465" s="5">
        <v>1058.85</v>
      </c>
      <c r="F3465" s="5">
        <v>30.0</v>
      </c>
      <c r="G3465" s="5">
        <v>14.0</v>
      </c>
      <c r="H3465" s="5">
        <v>398.64</v>
      </c>
      <c r="I3465" s="5">
        <f t="shared" si="1"/>
        <v>0.3764839212</v>
      </c>
    </row>
    <row r="3466">
      <c r="A3466" s="3" t="s">
        <v>3374</v>
      </c>
      <c r="B3466" s="4">
        <v>45446.0</v>
      </c>
      <c r="C3466" s="5" t="s">
        <v>9</v>
      </c>
      <c r="D3466" s="5" t="s">
        <v>19</v>
      </c>
      <c r="E3466" s="5">
        <v>2178.38</v>
      </c>
      <c r="F3466" s="5">
        <v>23.0</v>
      </c>
      <c r="G3466" s="5">
        <v>14.0</v>
      </c>
      <c r="H3466" s="5">
        <v>1362.61</v>
      </c>
      <c r="I3466" s="5">
        <f t="shared" si="1"/>
        <v>0.6255152912</v>
      </c>
    </row>
    <row r="3467">
      <c r="A3467" s="3" t="s">
        <v>3375</v>
      </c>
      <c r="B3467" s="4">
        <v>45239.0</v>
      </c>
      <c r="C3467" s="5" t="s">
        <v>13</v>
      </c>
      <c r="D3467" s="5" t="s">
        <v>23</v>
      </c>
      <c r="E3467" s="5">
        <v>332.56</v>
      </c>
      <c r="F3467" s="5">
        <v>22.0</v>
      </c>
      <c r="G3467" s="5">
        <v>14.0</v>
      </c>
      <c r="H3467" s="5">
        <v>1456.73</v>
      </c>
      <c r="I3467" s="5">
        <f t="shared" si="1"/>
        <v>4.380352418</v>
      </c>
    </row>
    <row r="3468">
      <c r="A3468" s="3" t="s">
        <v>3376</v>
      </c>
      <c r="B3468" s="4">
        <v>45202.0</v>
      </c>
      <c r="C3468" s="5" t="s">
        <v>9</v>
      </c>
      <c r="D3468" s="5" t="s">
        <v>21</v>
      </c>
      <c r="E3468" s="5">
        <v>2300.55</v>
      </c>
      <c r="F3468" s="5">
        <v>32.0</v>
      </c>
      <c r="G3468" s="5">
        <v>46.0</v>
      </c>
      <c r="H3468" s="5">
        <v>730.62</v>
      </c>
      <c r="I3468" s="5">
        <f t="shared" si="1"/>
        <v>0.3175849253</v>
      </c>
    </row>
    <row r="3469">
      <c r="A3469" s="3" t="s">
        <v>3377</v>
      </c>
      <c r="B3469" s="4">
        <v>45288.0</v>
      </c>
      <c r="C3469" s="5" t="s">
        <v>12</v>
      </c>
      <c r="D3469" s="5" t="s">
        <v>23</v>
      </c>
      <c r="E3469" s="5">
        <v>1755.84</v>
      </c>
      <c r="F3469" s="5">
        <v>7.0</v>
      </c>
      <c r="G3469" s="5">
        <v>15.0</v>
      </c>
      <c r="H3469" s="5">
        <v>502.31</v>
      </c>
      <c r="I3469" s="5">
        <f t="shared" si="1"/>
        <v>0.2860795972</v>
      </c>
    </row>
    <row r="3470">
      <c r="A3470" s="3" t="s">
        <v>3378</v>
      </c>
      <c r="B3470" s="4">
        <v>45205.0</v>
      </c>
      <c r="C3470" s="5" t="s">
        <v>16</v>
      </c>
      <c r="D3470" s="5" t="s">
        <v>23</v>
      </c>
      <c r="E3470" s="5">
        <v>3122.58</v>
      </c>
      <c r="F3470" s="5">
        <v>25.0</v>
      </c>
      <c r="G3470" s="5">
        <v>0.0</v>
      </c>
      <c r="H3470" s="5">
        <v>548.28</v>
      </c>
      <c r="I3470" s="5">
        <f t="shared" si="1"/>
        <v>0.1755855735</v>
      </c>
    </row>
    <row r="3471">
      <c r="A3471" s="3" t="s">
        <v>3379</v>
      </c>
      <c r="B3471" s="4">
        <v>45126.0</v>
      </c>
      <c r="C3471" s="5" t="s">
        <v>12</v>
      </c>
      <c r="D3471" s="5" t="s">
        <v>21</v>
      </c>
      <c r="E3471" s="5">
        <v>4619.16</v>
      </c>
      <c r="F3471" s="5">
        <v>33.0</v>
      </c>
      <c r="G3471" s="5">
        <v>35.0</v>
      </c>
      <c r="H3471" s="5">
        <v>209.34</v>
      </c>
      <c r="I3471" s="5">
        <f t="shared" si="1"/>
        <v>0.0453199283</v>
      </c>
    </row>
    <row r="3472">
      <c r="A3472" s="3" t="s">
        <v>3380</v>
      </c>
      <c r="B3472" s="4">
        <v>45124.0</v>
      </c>
      <c r="C3472" s="5" t="s">
        <v>16</v>
      </c>
      <c r="D3472" s="5" t="s">
        <v>17</v>
      </c>
      <c r="E3472" s="5">
        <v>836.32</v>
      </c>
      <c r="F3472" s="5">
        <v>3.0</v>
      </c>
      <c r="G3472" s="5">
        <v>49.0</v>
      </c>
      <c r="H3472" s="5">
        <v>1641.49</v>
      </c>
      <c r="I3472" s="5">
        <f t="shared" si="1"/>
        <v>1.962753491</v>
      </c>
    </row>
    <row r="3473">
      <c r="A3473" s="3" t="s">
        <v>3381</v>
      </c>
      <c r="B3473" s="4">
        <v>45195.0</v>
      </c>
      <c r="C3473" s="5" t="s">
        <v>12</v>
      </c>
      <c r="D3473" s="5" t="s">
        <v>10</v>
      </c>
      <c r="E3473" s="5">
        <v>1283.45</v>
      </c>
      <c r="F3473" s="5">
        <v>17.0</v>
      </c>
      <c r="G3473" s="5">
        <v>38.0</v>
      </c>
      <c r="H3473" s="5">
        <v>1692.03</v>
      </c>
      <c r="I3473" s="5">
        <f t="shared" si="1"/>
        <v>1.318345086</v>
      </c>
    </row>
    <row r="3474">
      <c r="A3474" s="3" t="s">
        <v>3382</v>
      </c>
      <c r="B3474" s="4">
        <v>45310.0</v>
      </c>
      <c r="C3474" s="5" t="s">
        <v>16</v>
      </c>
      <c r="D3474" s="5" t="s">
        <v>10</v>
      </c>
      <c r="E3474" s="5">
        <v>3426.39</v>
      </c>
      <c r="F3474" s="5">
        <v>37.0</v>
      </c>
      <c r="G3474" s="5">
        <v>21.0</v>
      </c>
      <c r="H3474" s="5">
        <v>1777.66</v>
      </c>
      <c r="I3474" s="5">
        <f t="shared" si="1"/>
        <v>0.5188142622</v>
      </c>
    </row>
    <row r="3475">
      <c r="A3475" s="3" t="s">
        <v>3383</v>
      </c>
      <c r="B3475" s="4">
        <v>44902.0</v>
      </c>
      <c r="C3475" s="5" t="s">
        <v>13</v>
      </c>
      <c r="D3475" s="5" t="s">
        <v>10</v>
      </c>
      <c r="E3475" s="5">
        <v>4779.91</v>
      </c>
      <c r="F3475" s="5">
        <v>27.0</v>
      </c>
      <c r="G3475" s="5">
        <v>20.0</v>
      </c>
      <c r="H3475" s="5">
        <v>1955.13</v>
      </c>
      <c r="I3475" s="5">
        <f t="shared" si="1"/>
        <v>0.409030714</v>
      </c>
    </row>
    <row r="3476">
      <c r="A3476" s="3" t="s">
        <v>3384</v>
      </c>
      <c r="B3476" s="4">
        <v>45085.0</v>
      </c>
      <c r="C3476" s="5" t="s">
        <v>9</v>
      </c>
      <c r="D3476" s="5" t="s">
        <v>21</v>
      </c>
      <c r="E3476" s="5">
        <v>2331.26</v>
      </c>
      <c r="F3476" s="5">
        <v>31.0</v>
      </c>
      <c r="G3476" s="5">
        <v>16.0</v>
      </c>
      <c r="H3476" s="5">
        <v>291.45</v>
      </c>
      <c r="I3476" s="5">
        <f t="shared" si="1"/>
        <v>0.1250182305</v>
      </c>
    </row>
    <row r="3477">
      <c r="A3477" s="3" t="s">
        <v>3385</v>
      </c>
      <c r="B3477" s="4">
        <v>45111.0</v>
      </c>
      <c r="C3477" s="5" t="s">
        <v>12</v>
      </c>
      <c r="D3477" s="5" t="s">
        <v>17</v>
      </c>
      <c r="E3477" s="5">
        <v>621.86</v>
      </c>
      <c r="F3477" s="5">
        <v>49.0</v>
      </c>
      <c r="G3477" s="5">
        <v>12.0</v>
      </c>
      <c r="H3477" s="5">
        <v>1076.28</v>
      </c>
      <c r="I3477" s="5">
        <f t="shared" si="1"/>
        <v>1.730743254</v>
      </c>
    </row>
    <row r="3478">
      <c r="A3478" s="3" t="s">
        <v>3386</v>
      </c>
      <c r="B3478" s="4">
        <v>45523.0</v>
      </c>
      <c r="C3478" s="5" t="s">
        <v>12</v>
      </c>
      <c r="D3478" s="5" t="s">
        <v>17</v>
      </c>
      <c r="E3478" s="5">
        <v>70.19</v>
      </c>
      <c r="F3478" s="5">
        <v>7.0</v>
      </c>
      <c r="G3478" s="5">
        <v>6.0</v>
      </c>
      <c r="H3478" s="5">
        <v>211.85</v>
      </c>
      <c r="I3478" s="5">
        <f t="shared" si="1"/>
        <v>3.018236216</v>
      </c>
    </row>
    <row r="3479">
      <c r="A3479" s="3" t="s">
        <v>3387</v>
      </c>
      <c r="B3479" s="4">
        <v>45190.0</v>
      </c>
      <c r="C3479" s="5" t="s">
        <v>16</v>
      </c>
      <c r="D3479" s="5" t="s">
        <v>10</v>
      </c>
      <c r="E3479" s="5">
        <v>1384.29</v>
      </c>
      <c r="F3479" s="5">
        <v>31.0</v>
      </c>
      <c r="G3479" s="5">
        <v>39.0</v>
      </c>
      <c r="H3479" s="5">
        <v>1117.27</v>
      </c>
      <c r="I3479" s="5">
        <f t="shared" si="1"/>
        <v>0.8071068923</v>
      </c>
    </row>
    <row r="3480">
      <c r="A3480" s="3" t="s">
        <v>3388</v>
      </c>
      <c r="B3480" s="4">
        <v>45243.0</v>
      </c>
      <c r="C3480" s="5" t="s">
        <v>16</v>
      </c>
      <c r="D3480" s="5" t="s">
        <v>19</v>
      </c>
      <c r="E3480" s="5">
        <v>3526.56</v>
      </c>
      <c r="F3480" s="5">
        <v>47.0</v>
      </c>
      <c r="G3480" s="5">
        <v>33.0</v>
      </c>
      <c r="H3480" s="5">
        <v>540.95</v>
      </c>
      <c r="I3480" s="5">
        <f t="shared" si="1"/>
        <v>0.1533931083</v>
      </c>
    </row>
    <row r="3481">
      <c r="A3481" s="3" t="s">
        <v>3389</v>
      </c>
      <c r="B3481" s="4">
        <v>45092.0</v>
      </c>
      <c r="C3481" s="5" t="s">
        <v>9</v>
      </c>
      <c r="D3481" s="5" t="s">
        <v>21</v>
      </c>
      <c r="E3481" s="5">
        <v>3698.84</v>
      </c>
      <c r="F3481" s="5">
        <v>12.0</v>
      </c>
      <c r="G3481" s="5">
        <v>42.0</v>
      </c>
      <c r="H3481" s="5">
        <v>636.57</v>
      </c>
      <c r="I3481" s="5">
        <f t="shared" si="1"/>
        <v>0.1720999016</v>
      </c>
    </row>
    <row r="3482">
      <c r="A3482" s="3" t="s">
        <v>3390</v>
      </c>
      <c r="B3482" s="4">
        <v>45100.0</v>
      </c>
      <c r="C3482" s="5" t="s">
        <v>9</v>
      </c>
      <c r="D3482" s="5" t="s">
        <v>17</v>
      </c>
      <c r="E3482" s="5">
        <v>608.85</v>
      </c>
      <c r="F3482" s="5">
        <v>45.0</v>
      </c>
      <c r="G3482" s="5">
        <v>29.0</v>
      </c>
      <c r="H3482" s="5">
        <v>1707.37</v>
      </c>
      <c r="I3482" s="5">
        <f t="shared" si="1"/>
        <v>2.804253921</v>
      </c>
    </row>
    <row r="3483">
      <c r="A3483" s="3" t="s">
        <v>3391</v>
      </c>
      <c r="B3483" s="4">
        <v>45191.0</v>
      </c>
      <c r="C3483" s="5" t="s">
        <v>13</v>
      </c>
      <c r="D3483" s="5" t="s">
        <v>10</v>
      </c>
      <c r="E3483" s="5">
        <v>2851.88</v>
      </c>
      <c r="F3483" s="5">
        <v>43.0</v>
      </c>
      <c r="G3483" s="5">
        <v>45.0</v>
      </c>
      <c r="H3483" s="5">
        <v>1769.2</v>
      </c>
      <c r="I3483" s="5">
        <f t="shared" si="1"/>
        <v>0.6203627081</v>
      </c>
    </row>
    <row r="3484">
      <c r="A3484" s="3" t="s">
        <v>3392</v>
      </c>
      <c r="B3484" s="4">
        <v>45323.0</v>
      </c>
      <c r="C3484" s="5" t="s">
        <v>16</v>
      </c>
      <c r="D3484" s="5" t="s">
        <v>10</v>
      </c>
      <c r="E3484" s="5">
        <v>1583.95</v>
      </c>
      <c r="F3484" s="5">
        <v>8.0</v>
      </c>
      <c r="G3484" s="5">
        <v>16.0</v>
      </c>
      <c r="H3484" s="5">
        <v>760.12</v>
      </c>
      <c r="I3484" s="5">
        <f t="shared" si="1"/>
        <v>0.4798888854</v>
      </c>
    </row>
    <row r="3485">
      <c r="A3485" s="3" t="s">
        <v>3393</v>
      </c>
      <c r="B3485" s="4">
        <v>45079.0</v>
      </c>
      <c r="C3485" s="5" t="s">
        <v>13</v>
      </c>
      <c r="D3485" s="5" t="s">
        <v>19</v>
      </c>
      <c r="E3485" s="5">
        <v>991.66</v>
      </c>
      <c r="F3485" s="5">
        <v>19.0</v>
      </c>
      <c r="G3485" s="5">
        <v>15.0</v>
      </c>
      <c r="H3485" s="5">
        <v>1795.98</v>
      </c>
      <c r="I3485" s="5">
        <f t="shared" si="1"/>
        <v>1.811084444</v>
      </c>
    </row>
    <row r="3486">
      <c r="A3486" s="3" t="s">
        <v>3394</v>
      </c>
      <c r="B3486" s="4">
        <v>45421.0</v>
      </c>
      <c r="C3486" s="5" t="s">
        <v>9</v>
      </c>
      <c r="D3486" s="5" t="s">
        <v>10</v>
      </c>
      <c r="E3486" s="5">
        <v>1467.57</v>
      </c>
      <c r="F3486" s="5">
        <v>5.0</v>
      </c>
      <c r="G3486" s="5">
        <v>31.0</v>
      </c>
      <c r="H3486" s="5">
        <v>311.83</v>
      </c>
      <c r="I3486" s="5">
        <f t="shared" si="1"/>
        <v>0.212480495</v>
      </c>
    </row>
    <row r="3487">
      <c r="A3487" s="3" t="s">
        <v>3395</v>
      </c>
      <c r="B3487" s="4">
        <v>45401.0</v>
      </c>
      <c r="C3487" s="5" t="s">
        <v>9</v>
      </c>
      <c r="D3487" s="5" t="s">
        <v>23</v>
      </c>
      <c r="E3487" s="5">
        <v>1385.29</v>
      </c>
      <c r="F3487" s="5">
        <v>48.0</v>
      </c>
      <c r="G3487" s="5">
        <v>32.0</v>
      </c>
      <c r="H3487" s="5">
        <v>364.03</v>
      </c>
      <c r="I3487" s="5">
        <f t="shared" si="1"/>
        <v>0.2627825221</v>
      </c>
    </row>
    <row r="3488">
      <c r="A3488" s="3" t="s">
        <v>3396</v>
      </c>
      <c r="B3488" s="4">
        <v>45420.0</v>
      </c>
      <c r="C3488" s="5" t="s">
        <v>12</v>
      </c>
      <c r="D3488" s="5" t="s">
        <v>17</v>
      </c>
      <c r="E3488" s="5">
        <v>3935.93</v>
      </c>
      <c r="F3488" s="5">
        <v>20.0</v>
      </c>
      <c r="G3488" s="5">
        <v>39.0</v>
      </c>
      <c r="H3488" s="5">
        <v>1135.71</v>
      </c>
      <c r="I3488" s="5">
        <f t="shared" si="1"/>
        <v>0.288549339</v>
      </c>
    </row>
    <row r="3489">
      <c r="A3489" s="3" t="s">
        <v>3397</v>
      </c>
      <c r="B3489" s="4">
        <v>45115.0</v>
      </c>
      <c r="C3489" s="5" t="s">
        <v>16</v>
      </c>
      <c r="D3489" s="5" t="s">
        <v>19</v>
      </c>
      <c r="E3489" s="5">
        <v>1018.33</v>
      </c>
      <c r="F3489" s="5">
        <v>3.0</v>
      </c>
      <c r="G3489" s="5">
        <v>26.0</v>
      </c>
      <c r="H3489" s="5">
        <v>1343.23</v>
      </c>
      <c r="I3489" s="5">
        <f t="shared" si="1"/>
        <v>1.319051781</v>
      </c>
    </row>
    <row r="3490">
      <c r="A3490" s="3" t="s">
        <v>3398</v>
      </c>
      <c r="B3490" s="4">
        <v>45246.0</v>
      </c>
      <c r="C3490" s="5" t="s">
        <v>13</v>
      </c>
      <c r="D3490" s="5" t="s">
        <v>10</v>
      </c>
      <c r="E3490" s="5">
        <v>165.09</v>
      </c>
      <c r="F3490" s="5">
        <v>39.0</v>
      </c>
      <c r="G3490" s="5">
        <v>10.0</v>
      </c>
      <c r="H3490" s="5">
        <v>1711.43</v>
      </c>
      <c r="I3490" s="5">
        <f t="shared" si="1"/>
        <v>10.36664849</v>
      </c>
    </row>
    <row r="3491">
      <c r="A3491" s="3" t="s">
        <v>3399</v>
      </c>
      <c r="B3491" s="4">
        <v>45141.0</v>
      </c>
      <c r="C3491" s="5" t="s">
        <v>12</v>
      </c>
      <c r="D3491" s="5" t="s">
        <v>10</v>
      </c>
      <c r="E3491" s="5">
        <v>2958.34</v>
      </c>
      <c r="F3491" s="5">
        <v>1.0</v>
      </c>
      <c r="G3491" s="5">
        <v>32.0</v>
      </c>
      <c r="H3491" s="5">
        <v>689.64</v>
      </c>
      <c r="I3491" s="5">
        <f t="shared" si="1"/>
        <v>0.2331172211</v>
      </c>
    </row>
    <row r="3492">
      <c r="A3492" s="3" t="s">
        <v>3400</v>
      </c>
      <c r="B3492" s="4">
        <v>44928.0</v>
      </c>
      <c r="C3492" s="5" t="s">
        <v>16</v>
      </c>
      <c r="D3492" s="5" t="s">
        <v>17</v>
      </c>
      <c r="E3492" s="5">
        <v>1748.51</v>
      </c>
      <c r="F3492" s="5">
        <v>28.0</v>
      </c>
      <c r="G3492" s="5">
        <v>6.0</v>
      </c>
      <c r="H3492" s="5">
        <v>1292.22</v>
      </c>
      <c r="I3492" s="5">
        <f t="shared" si="1"/>
        <v>0.7390406689</v>
      </c>
    </row>
    <row r="3493">
      <c r="A3493" s="3" t="s">
        <v>3401</v>
      </c>
      <c r="B3493" s="4">
        <v>44914.0</v>
      </c>
      <c r="C3493" s="5" t="s">
        <v>13</v>
      </c>
      <c r="D3493" s="5" t="s">
        <v>10</v>
      </c>
      <c r="E3493" s="5">
        <v>485.13</v>
      </c>
      <c r="F3493" s="5">
        <v>7.0</v>
      </c>
      <c r="G3493" s="5">
        <v>1.0</v>
      </c>
      <c r="H3493" s="5">
        <v>544.1</v>
      </c>
      <c r="I3493" s="5">
        <f t="shared" si="1"/>
        <v>1.121555047</v>
      </c>
    </row>
    <row r="3494">
      <c r="A3494" s="3" t="s">
        <v>3402</v>
      </c>
      <c r="B3494" s="4">
        <v>44998.0</v>
      </c>
      <c r="C3494" s="5" t="s">
        <v>9</v>
      </c>
      <c r="D3494" s="5" t="s">
        <v>17</v>
      </c>
      <c r="E3494" s="5">
        <v>3562.71</v>
      </c>
      <c r="F3494" s="5">
        <v>15.0</v>
      </c>
      <c r="G3494" s="5">
        <v>26.0</v>
      </c>
      <c r="H3494" s="5">
        <v>1032.01</v>
      </c>
      <c r="I3494" s="5">
        <f t="shared" si="1"/>
        <v>0.2896699423</v>
      </c>
    </row>
    <row r="3495">
      <c r="A3495" s="3" t="s">
        <v>3403</v>
      </c>
      <c r="B3495" s="4">
        <v>45207.0</v>
      </c>
      <c r="C3495" s="5" t="s">
        <v>12</v>
      </c>
      <c r="D3495" s="5" t="s">
        <v>10</v>
      </c>
      <c r="E3495" s="5">
        <v>3619.8</v>
      </c>
      <c r="F3495" s="5">
        <v>23.0</v>
      </c>
      <c r="G3495" s="5">
        <v>17.0</v>
      </c>
      <c r="H3495" s="5">
        <v>1810.83</v>
      </c>
      <c r="I3495" s="5">
        <f t="shared" si="1"/>
        <v>0.5002569203</v>
      </c>
    </row>
    <row r="3496">
      <c r="A3496" s="3" t="s">
        <v>3404</v>
      </c>
      <c r="B3496" s="4">
        <v>45456.0</v>
      </c>
      <c r="C3496" s="5" t="s">
        <v>9</v>
      </c>
      <c r="D3496" s="5" t="s">
        <v>17</v>
      </c>
      <c r="E3496" s="5">
        <v>2570.06</v>
      </c>
      <c r="F3496" s="5">
        <v>20.0</v>
      </c>
      <c r="G3496" s="5">
        <v>30.0</v>
      </c>
      <c r="H3496" s="5">
        <v>1436.59</v>
      </c>
      <c r="I3496" s="5">
        <f t="shared" si="1"/>
        <v>0.5589713859</v>
      </c>
    </row>
    <row r="3497">
      <c r="A3497" s="3" t="s">
        <v>3405</v>
      </c>
      <c r="B3497" s="4">
        <v>45202.0</v>
      </c>
      <c r="C3497" s="5" t="s">
        <v>9</v>
      </c>
      <c r="D3497" s="5" t="s">
        <v>17</v>
      </c>
      <c r="E3497" s="5">
        <v>3220.85</v>
      </c>
      <c r="F3497" s="5">
        <v>46.0</v>
      </c>
      <c r="G3497" s="5">
        <v>1.0</v>
      </c>
      <c r="H3497" s="5">
        <v>435.87</v>
      </c>
      <c r="I3497" s="5">
        <f t="shared" si="1"/>
        <v>0.1353276309</v>
      </c>
    </row>
    <row r="3498">
      <c r="A3498" s="3" t="s">
        <v>3406</v>
      </c>
      <c r="B3498" s="4">
        <v>45312.0</v>
      </c>
      <c r="C3498" s="5" t="s">
        <v>13</v>
      </c>
      <c r="D3498" s="5" t="s">
        <v>21</v>
      </c>
      <c r="E3498" s="5">
        <v>2470.21</v>
      </c>
      <c r="F3498" s="5">
        <v>33.0</v>
      </c>
      <c r="G3498" s="5">
        <v>16.0</v>
      </c>
      <c r="H3498" s="5">
        <v>1340.71</v>
      </c>
      <c r="I3498" s="5">
        <f t="shared" si="1"/>
        <v>0.542751426</v>
      </c>
    </row>
    <row r="3499">
      <c r="A3499" s="3" t="s">
        <v>3407</v>
      </c>
      <c r="B3499" s="4">
        <v>45589.0</v>
      </c>
      <c r="C3499" s="5" t="s">
        <v>12</v>
      </c>
      <c r="D3499" s="5" t="s">
        <v>19</v>
      </c>
      <c r="E3499" s="5">
        <v>4601.29</v>
      </c>
      <c r="F3499" s="5">
        <v>21.0</v>
      </c>
      <c r="G3499" s="5">
        <v>11.0</v>
      </c>
      <c r="H3499" s="5">
        <v>1870.9</v>
      </c>
      <c r="I3499" s="5">
        <f t="shared" si="1"/>
        <v>0.4066033656</v>
      </c>
    </row>
    <row r="3500">
      <c r="A3500" s="3" t="s">
        <v>3408</v>
      </c>
      <c r="B3500" s="4">
        <v>45181.0</v>
      </c>
      <c r="C3500" s="5" t="s">
        <v>13</v>
      </c>
      <c r="D3500" s="5" t="s">
        <v>19</v>
      </c>
      <c r="E3500" s="5">
        <v>494.42</v>
      </c>
      <c r="F3500" s="5">
        <v>43.0</v>
      </c>
      <c r="G3500" s="5">
        <v>14.0</v>
      </c>
      <c r="H3500" s="5">
        <v>742.75</v>
      </c>
      <c r="I3500" s="5">
        <f t="shared" si="1"/>
        <v>1.502265281</v>
      </c>
    </row>
    <row r="3501">
      <c r="A3501" s="3" t="s">
        <v>3409</v>
      </c>
      <c r="B3501" s="4">
        <v>45356.0</v>
      </c>
      <c r="C3501" s="5" t="s">
        <v>12</v>
      </c>
      <c r="D3501" s="5" t="s">
        <v>21</v>
      </c>
      <c r="E3501" s="5">
        <v>3212.0</v>
      </c>
      <c r="F3501" s="5">
        <v>24.0</v>
      </c>
      <c r="G3501" s="5">
        <v>15.0</v>
      </c>
      <c r="H3501" s="5">
        <v>268.92</v>
      </c>
      <c r="I3501" s="5">
        <f t="shared" si="1"/>
        <v>0.08372353674</v>
      </c>
    </row>
    <row r="3502">
      <c r="A3502" s="3" t="s">
        <v>3410</v>
      </c>
      <c r="B3502" s="4">
        <v>45063.0</v>
      </c>
      <c r="C3502" s="5" t="s">
        <v>16</v>
      </c>
      <c r="D3502" s="5" t="s">
        <v>10</v>
      </c>
      <c r="E3502" s="5">
        <v>3161.12</v>
      </c>
      <c r="F3502" s="5">
        <v>34.0</v>
      </c>
      <c r="G3502" s="5">
        <v>50.0</v>
      </c>
      <c r="H3502" s="5">
        <v>322.64</v>
      </c>
      <c r="I3502" s="5">
        <f t="shared" si="1"/>
        <v>0.1020650909</v>
      </c>
    </row>
    <row r="3503">
      <c r="A3503" s="3" t="s">
        <v>3411</v>
      </c>
      <c r="B3503" s="4">
        <v>44927.0</v>
      </c>
      <c r="C3503" s="5" t="s">
        <v>9</v>
      </c>
      <c r="D3503" s="5" t="s">
        <v>10</v>
      </c>
      <c r="E3503" s="5">
        <v>525.77</v>
      </c>
      <c r="F3503" s="5">
        <v>44.0</v>
      </c>
      <c r="G3503" s="5">
        <v>5.0</v>
      </c>
      <c r="H3503" s="5">
        <v>1045.77</v>
      </c>
      <c r="I3503" s="5">
        <f t="shared" si="1"/>
        <v>1.98902562</v>
      </c>
    </row>
    <row r="3504">
      <c r="A3504" s="3" t="s">
        <v>3412</v>
      </c>
      <c r="B3504" s="4">
        <v>45262.0</v>
      </c>
      <c r="C3504" s="5" t="s">
        <v>12</v>
      </c>
      <c r="D3504" s="5" t="s">
        <v>23</v>
      </c>
      <c r="E3504" s="5">
        <v>2669.79</v>
      </c>
      <c r="F3504" s="5">
        <v>2.0</v>
      </c>
      <c r="G3504" s="5">
        <v>19.0</v>
      </c>
      <c r="H3504" s="5">
        <v>132.98</v>
      </c>
      <c r="I3504" s="5">
        <f t="shared" si="1"/>
        <v>0.04980916102</v>
      </c>
    </row>
    <row r="3505">
      <c r="A3505" s="3" t="s">
        <v>3413</v>
      </c>
      <c r="B3505" s="4">
        <v>45237.0</v>
      </c>
      <c r="C3505" s="5" t="s">
        <v>12</v>
      </c>
      <c r="D3505" s="5" t="s">
        <v>10</v>
      </c>
      <c r="E3505" s="5">
        <v>3497.11</v>
      </c>
      <c r="F3505" s="5">
        <v>6.0</v>
      </c>
      <c r="G3505" s="5">
        <v>7.0</v>
      </c>
      <c r="H3505" s="5">
        <v>952.92</v>
      </c>
      <c r="I3505" s="5">
        <f t="shared" si="1"/>
        <v>0.2724878543</v>
      </c>
    </row>
    <row r="3506">
      <c r="A3506" s="3" t="s">
        <v>3414</v>
      </c>
      <c r="B3506" s="4">
        <v>44937.0</v>
      </c>
      <c r="C3506" s="5" t="s">
        <v>16</v>
      </c>
      <c r="D3506" s="5" t="s">
        <v>17</v>
      </c>
      <c r="E3506" s="5">
        <v>4324.06</v>
      </c>
      <c r="F3506" s="5">
        <v>34.0</v>
      </c>
      <c r="G3506" s="5">
        <v>14.0</v>
      </c>
      <c r="H3506" s="5">
        <v>150.58</v>
      </c>
      <c r="I3506" s="5">
        <f t="shared" si="1"/>
        <v>0.0348237536</v>
      </c>
    </row>
    <row r="3507">
      <c r="A3507" s="3" t="s">
        <v>3415</v>
      </c>
      <c r="B3507" s="4">
        <v>45003.0</v>
      </c>
      <c r="C3507" s="5" t="s">
        <v>9</v>
      </c>
      <c r="D3507" s="5" t="s">
        <v>10</v>
      </c>
      <c r="E3507" s="5">
        <v>4529.05</v>
      </c>
      <c r="F3507" s="5">
        <v>9.0</v>
      </c>
      <c r="G3507" s="5">
        <v>15.0</v>
      </c>
      <c r="H3507" s="5">
        <v>1406.72</v>
      </c>
      <c r="I3507" s="5">
        <f t="shared" si="1"/>
        <v>0.3105993531</v>
      </c>
    </row>
    <row r="3508">
      <c r="A3508" s="3" t="s">
        <v>3416</v>
      </c>
      <c r="B3508" s="4">
        <v>45349.0</v>
      </c>
      <c r="C3508" s="5" t="s">
        <v>13</v>
      </c>
      <c r="D3508" s="5" t="s">
        <v>10</v>
      </c>
      <c r="E3508" s="5">
        <v>3740.01</v>
      </c>
      <c r="F3508" s="5">
        <v>4.0</v>
      </c>
      <c r="G3508" s="5">
        <v>7.0</v>
      </c>
      <c r="H3508" s="5">
        <v>1330.3</v>
      </c>
      <c r="I3508" s="5">
        <f t="shared" si="1"/>
        <v>0.3556942361</v>
      </c>
    </row>
    <row r="3509">
      <c r="A3509" s="3" t="s">
        <v>3417</v>
      </c>
      <c r="B3509" s="4">
        <v>45078.0</v>
      </c>
      <c r="C3509" s="5" t="s">
        <v>16</v>
      </c>
      <c r="D3509" s="5" t="s">
        <v>17</v>
      </c>
      <c r="E3509" s="5">
        <v>1741.35</v>
      </c>
      <c r="F3509" s="5">
        <v>32.0</v>
      </c>
      <c r="G3509" s="5">
        <v>37.0</v>
      </c>
      <c r="H3509" s="5">
        <v>1195.0</v>
      </c>
      <c r="I3509" s="5">
        <f t="shared" si="1"/>
        <v>0.6862491745</v>
      </c>
    </row>
    <row r="3510">
      <c r="A3510" s="3" t="s">
        <v>3418</v>
      </c>
      <c r="B3510" s="4">
        <v>45073.0</v>
      </c>
      <c r="C3510" s="5" t="s">
        <v>9</v>
      </c>
      <c r="D3510" s="5" t="s">
        <v>21</v>
      </c>
      <c r="E3510" s="5">
        <v>3208.93</v>
      </c>
      <c r="F3510" s="5">
        <v>37.0</v>
      </c>
      <c r="G3510" s="5">
        <v>15.0</v>
      </c>
      <c r="H3510" s="5">
        <v>212.46</v>
      </c>
      <c r="I3510" s="5">
        <f t="shared" si="1"/>
        <v>0.06620898555</v>
      </c>
    </row>
    <row r="3511">
      <c r="A3511" s="3">
        <v>5.8312223E7</v>
      </c>
      <c r="B3511" s="4">
        <v>44939.0</v>
      </c>
      <c r="C3511" s="5" t="s">
        <v>9</v>
      </c>
      <c r="D3511" s="5" t="s">
        <v>19</v>
      </c>
      <c r="E3511" s="5">
        <v>4678.6</v>
      </c>
      <c r="F3511" s="5">
        <v>15.0</v>
      </c>
      <c r="G3511" s="5">
        <v>31.0</v>
      </c>
      <c r="H3511" s="5">
        <v>1304.37</v>
      </c>
      <c r="I3511" s="5">
        <f t="shared" si="1"/>
        <v>0.2787949387</v>
      </c>
    </row>
    <row r="3512">
      <c r="A3512" s="3" t="s">
        <v>3419</v>
      </c>
      <c r="B3512" s="4">
        <v>45264.0</v>
      </c>
      <c r="C3512" s="5" t="s">
        <v>9</v>
      </c>
      <c r="D3512" s="5" t="s">
        <v>10</v>
      </c>
      <c r="E3512" s="5">
        <v>4318.76</v>
      </c>
      <c r="F3512" s="5">
        <v>50.0</v>
      </c>
      <c r="G3512" s="5">
        <v>6.0</v>
      </c>
      <c r="H3512" s="5">
        <v>213.96</v>
      </c>
      <c r="I3512" s="5">
        <f t="shared" si="1"/>
        <v>0.04954199817</v>
      </c>
    </row>
    <row r="3513">
      <c r="A3513" s="3" t="s">
        <v>3420</v>
      </c>
      <c r="B3513" s="4">
        <v>44991.0</v>
      </c>
      <c r="C3513" s="5" t="s">
        <v>13</v>
      </c>
      <c r="D3513" s="5" t="s">
        <v>17</v>
      </c>
      <c r="E3513" s="5">
        <v>4402.77</v>
      </c>
      <c r="F3513" s="5">
        <v>4.0</v>
      </c>
      <c r="G3513" s="5">
        <v>36.0</v>
      </c>
      <c r="H3513" s="5">
        <v>61.49</v>
      </c>
      <c r="I3513" s="5">
        <f t="shared" si="1"/>
        <v>0.01396620764</v>
      </c>
    </row>
    <row r="3514">
      <c r="A3514" s="3" t="s">
        <v>3421</v>
      </c>
      <c r="B3514" s="4">
        <v>45259.0</v>
      </c>
      <c r="C3514" s="5" t="s">
        <v>16</v>
      </c>
      <c r="D3514" s="5" t="s">
        <v>17</v>
      </c>
      <c r="E3514" s="5">
        <v>92.58</v>
      </c>
      <c r="F3514" s="5">
        <v>41.0</v>
      </c>
      <c r="G3514" s="5">
        <v>39.0</v>
      </c>
      <c r="H3514" s="5">
        <v>534.05</v>
      </c>
      <c r="I3514" s="5">
        <f t="shared" si="1"/>
        <v>5.768524519</v>
      </c>
    </row>
    <row r="3515">
      <c r="A3515" s="3" t="s">
        <v>3422</v>
      </c>
      <c r="B3515" s="4">
        <v>44928.0</v>
      </c>
      <c r="C3515" s="5" t="s">
        <v>16</v>
      </c>
      <c r="D3515" s="5" t="s">
        <v>21</v>
      </c>
      <c r="E3515" s="5">
        <v>2508.59</v>
      </c>
      <c r="F3515" s="5">
        <v>23.0</v>
      </c>
      <c r="G3515" s="5">
        <v>25.0</v>
      </c>
      <c r="H3515" s="5">
        <v>1852.47</v>
      </c>
      <c r="I3515" s="5">
        <f t="shared" si="1"/>
        <v>0.7384506835</v>
      </c>
    </row>
    <row r="3516">
      <c r="A3516" s="3" t="s">
        <v>3423</v>
      </c>
      <c r="B3516" s="4">
        <v>45245.0</v>
      </c>
      <c r="C3516" s="5" t="s">
        <v>13</v>
      </c>
      <c r="D3516" s="5" t="s">
        <v>21</v>
      </c>
      <c r="E3516" s="5">
        <v>3399.08</v>
      </c>
      <c r="F3516" s="5">
        <v>24.0</v>
      </c>
      <c r="G3516" s="5">
        <v>28.0</v>
      </c>
      <c r="H3516" s="5">
        <v>1782.82</v>
      </c>
      <c r="I3516" s="5">
        <f t="shared" si="1"/>
        <v>0.5245007473</v>
      </c>
    </row>
    <row r="3517">
      <c r="A3517" s="3" t="s">
        <v>3424</v>
      </c>
      <c r="B3517" s="4">
        <v>45425.0</v>
      </c>
      <c r="C3517" s="5" t="s">
        <v>9</v>
      </c>
      <c r="D3517" s="5" t="s">
        <v>19</v>
      </c>
      <c r="E3517" s="5">
        <v>4153.2</v>
      </c>
      <c r="F3517" s="5">
        <v>31.0</v>
      </c>
      <c r="G3517" s="5">
        <v>23.0</v>
      </c>
      <c r="H3517" s="5">
        <v>1542.38</v>
      </c>
      <c r="I3517" s="5">
        <f t="shared" si="1"/>
        <v>0.3713714726</v>
      </c>
    </row>
    <row r="3518">
      <c r="A3518" s="3" t="s">
        <v>3425</v>
      </c>
      <c r="B3518" s="4">
        <v>45136.0</v>
      </c>
      <c r="C3518" s="5" t="s">
        <v>9</v>
      </c>
      <c r="D3518" s="5" t="s">
        <v>19</v>
      </c>
      <c r="E3518" s="5">
        <v>3465.45</v>
      </c>
      <c r="F3518" s="5">
        <v>48.0</v>
      </c>
      <c r="G3518" s="5">
        <v>41.0</v>
      </c>
      <c r="H3518" s="5">
        <v>1240.19</v>
      </c>
      <c r="I3518" s="5">
        <f t="shared" si="1"/>
        <v>0.3578727149</v>
      </c>
    </row>
    <row r="3519">
      <c r="A3519" s="3" t="s">
        <v>3426</v>
      </c>
      <c r="B3519" s="4">
        <v>45572.0</v>
      </c>
      <c r="C3519" s="5" t="s">
        <v>9</v>
      </c>
      <c r="D3519" s="5" t="s">
        <v>23</v>
      </c>
      <c r="E3519" s="5">
        <v>4308.9</v>
      </c>
      <c r="F3519" s="5">
        <v>29.0</v>
      </c>
      <c r="G3519" s="5">
        <v>32.0</v>
      </c>
      <c r="H3519" s="5">
        <v>411.99</v>
      </c>
      <c r="I3519" s="5">
        <f t="shared" si="1"/>
        <v>0.09561372972</v>
      </c>
    </row>
    <row r="3520">
      <c r="A3520" s="3" t="s">
        <v>3427</v>
      </c>
      <c r="B3520" s="4">
        <v>45496.0</v>
      </c>
      <c r="C3520" s="5" t="s">
        <v>12</v>
      </c>
      <c r="D3520" s="5" t="s">
        <v>21</v>
      </c>
      <c r="E3520" s="5">
        <v>760.31</v>
      </c>
      <c r="F3520" s="5">
        <v>29.0</v>
      </c>
      <c r="G3520" s="5">
        <v>38.0</v>
      </c>
      <c r="H3520" s="5">
        <v>1902.36</v>
      </c>
      <c r="I3520" s="5">
        <f t="shared" si="1"/>
        <v>2.502084676</v>
      </c>
    </row>
    <row r="3521">
      <c r="A3521" s="3" t="s">
        <v>3428</v>
      </c>
      <c r="B3521" s="4">
        <v>45138.0</v>
      </c>
      <c r="C3521" s="5" t="s">
        <v>12</v>
      </c>
      <c r="D3521" s="5" t="s">
        <v>19</v>
      </c>
      <c r="E3521" s="5">
        <v>3296.95</v>
      </c>
      <c r="F3521" s="5">
        <v>20.0</v>
      </c>
      <c r="G3521" s="5">
        <v>11.0</v>
      </c>
      <c r="H3521" s="5">
        <v>266.62</v>
      </c>
      <c r="I3521" s="5">
        <f t="shared" si="1"/>
        <v>0.08086868166</v>
      </c>
    </row>
    <row r="3522">
      <c r="A3522" s="3" t="s">
        <v>3429</v>
      </c>
      <c r="B3522" s="4">
        <v>45351.0</v>
      </c>
      <c r="C3522" s="5" t="s">
        <v>16</v>
      </c>
      <c r="D3522" s="5" t="s">
        <v>23</v>
      </c>
      <c r="E3522" s="5">
        <v>4645.48</v>
      </c>
      <c r="F3522" s="5">
        <v>48.0</v>
      </c>
      <c r="G3522" s="5">
        <v>13.0</v>
      </c>
      <c r="H3522" s="5">
        <v>1580.77</v>
      </c>
      <c r="I3522" s="5">
        <f t="shared" si="1"/>
        <v>0.3402813057</v>
      </c>
    </row>
    <row r="3523">
      <c r="A3523" s="3" t="s">
        <v>3430</v>
      </c>
      <c r="B3523" s="4">
        <v>45235.0</v>
      </c>
      <c r="C3523" s="5" t="s">
        <v>13</v>
      </c>
      <c r="D3523" s="5" t="s">
        <v>10</v>
      </c>
      <c r="E3523" s="5">
        <v>4024.06</v>
      </c>
      <c r="F3523" s="5">
        <v>50.0</v>
      </c>
      <c r="G3523" s="5">
        <v>19.0</v>
      </c>
      <c r="H3523" s="5">
        <v>886.41</v>
      </c>
      <c r="I3523" s="5">
        <f t="shared" si="1"/>
        <v>0.2202775307</v>
      </c>
    </row>
    <row r="3524">
      <c r="A3524" s="3" t="s">
        <v>3431</v>
      </c>
      <c r="B3524" s="4">
        <v>44965.0</v>
      </c>
      <c r="C3524" s="5" t="s">
        <v>12</v>
      </c>
      <c r="D3524" s="5" t="s">
        <v>19</v>
      </c>
      <c r="E3524" s="5">
        <v>2135.91</v>
      </c>
      <c r="F3524" s="5">
        <v>6.0</v>
      </c>
      <c r="G3524" s="5">
        <v>13.0</v>
      </c>
      <c r="H3524" s="5">
        <v>1052.12</v>
      </c>
      <c r="I3524" s="5">
        <f t="shared" si="1"/>
        <v>0.4925862981</v>
      </c>
    </row>
    <row r="3525">
      <c r="A3525" s="3" t="s">
        <v>3432</v>
      </c>
      <c r="B3525" s="4">
        <v>45324.0</v>
      </c>
      <c r="C3525" s="5" t="s">
        <v>12</v>
      </c>
      <c r="D3525" s="5" t="s">
        <v>23</v>
      </c>
      <c r="E3525" s="5">
        <v>3702.32</v>
      </c>
      <c r="F3525" s="5">
        <v>22.0</v>
      </c>
      <c r="G3525" s="5">
        <v>14.0</v>
      </c>
      <c r="H3525" s="5">
        <v>218.6</v>
      </c>
      <c r="I3525" s="5">
        <f t="shared" si="1"/>
        <v>0.05904405886</v>
      </c>
    </row>
    <row r="3526">
      <c r="A3526" s="3" t="s">
        <v>3433</v>
      </c>
      <c r="B3526" s="4">
        <v>44976.0</v>
      </c>
      <c r="C3526" s="5" t="s">
        <v>9</v>
      </c>
      <c r="D3526" s="5" t="s">
        <v>17</v>
      </c>
      <c r="E3526" s="5">
        <v>1978.92</v>
      </c>
      <c r="F3526" s="5">
        <v>9.0</v>
      </c>
      <c r="G3526" s="5">
        <v>41.0</v>
      </c>
      <c r="H3526" s="5">
        <v>750.93</v>
      </c>
      <c r="I3526" s="5">
        <f t="shared" si="1"/>
        <v>0.3794645564</v>
      </c>
    </row>
    <row r="3527">
      <c r="A3527" s="3" t="s">
        <v>3434</v>
      </c>
      <c r="B3527" s="4">
        <v>45081.0</v>
      </c>
      <c r="C3527" s="5" t="s">
        <v>9</v>
      </c>
      <c r="D3527" s="5" t="s">
        <v>10</v>
      </c>
      <c r="E3527" s="5">
        <v>2952.17</v>
      </c>
      <c r="F3527" s="5">
        <v>40.0</v>
      </c>
      <c r="G3527" s="5">
        <v>19.0</v>
      </c>
      <c r="H3527" s="5">
        <v>1677.2</v>
      </c>
      <c r="I3527" s="5">
        <f t="shared" si="1"/>
        <v>0.5681244644</v>
      </c>
    </row>
    <row r="3528">
      <c r="A3528" s="3" t="s">
        <v>3435</v>
      </c>
      <c r="B3528" s="4">
        <v>45279.0</v>
      </c>
      <c r="C3528" s="5" t="s">
        <v>12</v>
      </c>
      <c r="D3528" s="5" t="s">
        <v>10</v>
      </c>
      <c r="E3528" s="5">
        <v>327.1</v>
      </c>
      <c r="F3528" s="5">
        <v>19.0</v>
      </c>
      <c r="G3528" s="5">
        <v>45.0</v>
      </c>
      <c r="H3528" s="5">
        <v>596.21</v>
      </c>
      <c r="I3528" s="5">
        <f t="shared" si="1"/>
        <v>1.822714766</v>
      </c>
    </row>
    <row r="3529">
      <c r="A3529" s="3" t="s">
        <v>3436</v>
      </c>
      <c r="B3529" s="4">
        <v>44989.0</v>
      </c>
      <c r="C3529" s="5" t="s">
        <v>16</v>
      </c>
      <c r="D3529" s="5" t="s">
        <v>17</v>
      </c>
      <c r="E3529" s="5">
        <v>2313.82</v>
      </c>
      <c r="F3529" s="5">
        <v>17.0</v>
      </c>
      <c r="G3529" s="5">
        <v>48.0</v>
      </c>
      <c r="H3529" s="5">
        <v>181.83</v>
      </c>
      <c r="I3529" s="5">
        <f t="shared" si="1"/>
        <v>0.0785843324</v>
      </c>
    </row>
    <row r="3530">
      <c r="A3530" s="3" t="s">
        <v>3437</v>
      </c>
      <c r="B3530" s="4">
        <v>45439.0</v>
      </c>
      <c r="C3530" s="5" t="s">
        <v>13</v>
      </c>
      <c r="D3530" s="5" t="s">
        <v>21</v>
      </c>
      <c r="E3530" s="5">
        <v>2156.26</v>
      </c>
      <c r="F3530" s="5">
        <v>18.0</v>
      </c>
      <c r="G3530" s="5">
        <v>18.0</v>
      </c>
      <c r="H3530" s="5">
        <v>687.58</v>
      </c>
      <c r="I3530" s="5">
        <f t="shared" si="1"/>
        <v>0.3188762023</v>
      </c>
    </row>
    <row r="3531">
      <c r="A3531" s="3" t="s">
        <v>3438</v>
      </c>
      <c r="B3531" s="4">
        <v>45103.0</v>
      </c>
      <c r="C3531" s="5" t="s">
        <v>9</v>
      </c>
      <c r="D3531" s="5" t="s">
        <v>10</v>
      </c>
      <c r="E3531" s="5">
        <v>739.33</v>
      </c>
      <c r="F3531" s="5">
        <v>36.0</v>
      </c>
      <c r="G3531" s="5">
        <v>9.0</v>
      </c>
      <c r="H3531" s="5">
        <v>32.79</v>
      </c>
      <c r="I3531" s="5">
        <f t="shared" si="1"/>
        <v>0.04435096642</v>
      </c>
    </row>
    <row r="3532">
      <c r="A3532" s="3" t="s">
        <v>3439</v>
      </c>
      <c r="B3532" s="4">
        <v>45238.0</v>
      </c>
      <c r="C3532" s="5" t="s">
        <v>13</v>
      </c>
      <c r="D3532" s="5" t="s">
        <v>17</v>
      </c>
      <c r="E3532" s="5">
        <v>1137.32</v>
      </c>
      <c r="F3532" s="5">
        <v>43.0</v>
      </c>
      <c r="G3532" s="5">
        <v>8.0</v>
      </c>
      <c r="H3532" s="5">
        <v>833.66</v>
      </c>
      <c r="I3532" s="5">
        <f t="shared" si="1"/>
        <v>0.7330039039</v>
      </c>
    </row>
    <row r="3533">
      <c r="A3533" s="3">
        <v>6.5956734E7</v>
      </c>
      <c r="B3533" s="4">
        <v>45173.0</v>
      </c>
      <c r="C3533" s="5" t="s">
        <v>9</v>
      </c>
      <c r="D3533" s="5" t="s">
        <v>17</v>
      </c>
      <c r="E3533" s="5">
        <v>3594.02</v>
      </c>
      <c r="F3533" s="5">
        <v>50.0</v>
      </c>
      <c r="G3533" s="5">
        <v>43.0</v>
      </c>
      <c r="H3533" s="5">
        <v>1783.65</v>
      </c>
      <c r="I3533" s="5">
        <f t="shared" si="1"/>
        <v>0.4962827141</v>
      </c>
    </row>
    <row r="3534">
      <c r="A3534" s="3" t="s">
        <v>3440</v>
      </c>
      <c r="B3534" s="4">
        <v>44941.0</v>
      </c>
      <c r="C3534" s="5" t="s">
        <v>12</v>
      </c>
      <c r="D3534" s="5" t="s">
        <v>21</v>
      </c>
      <c r="E3534" s="5">
        <v>4191.22</v>
      </c>
      <c r="F3534" s="5">
        <v>34.0</v>
      </c>
      <c r="G3534" s="5">
        <v>37.0</v>
      </c>
      <c r="H3534" s="5">
        <v>1799.63</v>
      </c>
      <c r="I3534" s="5">
        <f t="shared" si="1"/>
        <v>0.429380944</v>
      </c>
    </row>
    <row r="3535">
      <c r="A3535" s="3" t="s">
        <v>3441</v>
      </c>
      <c r="B3535" s="4">
        <v>45273.0</v>
      </c>
      <c r="C3535" s="5" t="s">
        <v>9</v>
      </c>
      <c r="D3535" s="5" t="s">
        <v>17</v>
      </c>
      <c r="E3535" s="5">
        <v>4475.08</v>
      </c>
      <c r="F3535" s="5">
        <v>36.0</v>
      </c>
      <c r="G3535" s="5">
        <v>42.0</v>
      </c>
      <c r="H3535" s="5">
        <v>1333.53</v>
      </c>
      <c r="I3535" s="5">
        <f t="shared" si="1"/>
        <v>0.2979902035</v>
      </c>
    </row>
    <row r="3536">
      <c r="A3536" s="3" t="s">
        <v>3442</v>
      </c>
      <c r="B3536" s="4">
        <v>45430.0</v>
      </c>
      <c r="C3536" s="5" t="s">
        <v>12</v>
      </c>
      <c r="D3536" s="5" t="s">
        <v>23</v>
      </c>
      <c r="E3536" s="5">
        <v>1895.14</v>
      </c>
      <c r="F3536" s="5">
        <v>8.0</v>
      </c>
      <c r="G3536" s="5">
        <v>6.0</v>
      </c>
      <c r="H3536" s="5">
        <v>1694.06</v>
      </c>
      <c r="I3536" s="5">
        <f t="shared" si="1"/>
        <v>0.8938970208</v>
      </c>
    </row>
    <row r="3537">
      <c r="A3537" s="3" t="s">
        <v>3443</v>
      </c>
      <c r="B3537" s="4">
        <v>45071.0</v>
      </c>
      <c r="C3537" s="5" t="s">
        <v>12</v>
      </c>
      <c r="D3537" s="5" t="s">
        <v>19</v>
      </c>
      <c r="E3537" s="5">
        <v>1373.03</v>
      </c>
      <c r="F3537" s="5">
        <v>26.0</v>
      </c>
      <c r="G3537" s="5">
        <v>18.0</v>
      </c>
      <c r="H3537" s="5">
        <v>111.78</v>
      </c>
      <c r="I3537" s="5">
        <f t="shared" si="1"/>
        <v>0.08141118548</v>
      </c>
    </row>
    <row r="3538">
      <c r="A3538" s="3" t="s">
        <v>3444</v>
      </c>
      <c r="B3538" s="4">
        <v>45139.0</v>
      </c>
      <c r="C3538" s="5" t="s">
        <v>13</v>
      </c>
      <c r="D3538" s="5" t="s">
        <v>21</v>
      </c>
      <c r="E3538" s="5">
        <v>1119.87</v>
      </c>
      <c r="F3538" s="5">
        <v>47.0</v>
      </c>
      <c r="G3538" s="5">
        <v>50.0</v>
      </c>
      <c r="H3538" s="5">
        <v>1375.28</v>
      </c>
      <c r="I3538" s="5">
        <f t="shared" si="1"/>
        <v>1.228071115</v>
      </c>
    </row>
    <row r="3539">
      <c r="A3539" s="3" t="s">
        <v>3445</v>
      </c>
      <c r="B3539" s="4">
        <v>44956.0</v>
      </c>
      <c r="C3539" s="5" t="s">
        <v>9</v>
      </c>
      <c r="D3539" s="5" t="s">
        <v>23</v>
      </c>
      <c r="E3539" s="5">
        <v>2992.98</v>
      </c>
      <c r="F3539" s="5">
        <v>30.0</v>
      </c>
      <c r="G3539" s="5">
        <v>7.0</v>
      </c>
      <c r="H3539" s="5">
        <v>1512.66</v>
      </c>
      <c r="I3539" s="5">
        <f t="shared" si="1"/>
        <v>0.5054026422</v>
      </c>
    </row>
    <row r="3540">
      <c r="A3540" s="3" t="s">
        <v>3446</v>
      </c>
      <c r="B3540" s="4">
        <v>45155.0</v>
      </c>
      <c r="C3540" s="5" t="s">
        <v>16</v>
      </c>
      <c r="D3540" s="5" t="s">
        <v>19</v>
      </c>
      <c r="E3540" s="5">
        <v>1014.86</v>
      </c>
      <c r="F3540" s="5">
        <v>26.0</v>
      </c>
      <c r="G3540" s="5">
        <v>45.0</v>
      </c>
      <c r="H3540" s="5">
        <v>1562.69</v>
      </c>
      <c r="I3540" s="5">
        <f t="shared" si="1"/>
        <v>1.539808446</v>
      </c>
    </row>
    <row r="3541">
      <c r="A3541" s="3" t="s">
        <v>3447</v>
      </c>
      <c r="B3541" s="4">
        <v>45543.0</v>
      </c>
      <c r="C3541" s="5" t="s">
        <v>16</v>
      </c>
      <c r="D3541" s="5" t="s">
        <v>10</v>
      </c>
      <c r="E3541" s="5">
        <v>3223.34</v>
      </c>
      <c r="F3541" s="5">
        <v>10.0</v>
      </c>
      <c r="G3541" s="5">
        <v>2.0</v>
      </c>
      <c r="H3541" s="5">
        <v>548.61</v>
      </c>
      <c r="I3541" s="5">
        <f t="shared" si="1"/>
        <v>0.1701992343</v>
      </c>
    </row>
    <row r="3542">
      <c r="A3542" s="3" t="s">
        <v>3448</v>
      </c>
      <c r="B3542" s="4">
        <v>45048.0</v>
      </c>
      <c r="C3542" s="5" t="s">
        <v>12</v>
      </c>
      <c r="D3542" s="5" t="s">
        <v>19</v>
      </c>
      <c r="E3542" s="5">
        <v>2620.83</v>
      </c>
      <c r="F3542" s="5">
        <v>38.0</v>
      </c>
      <c r="G3542" s="5">
        <v>40.0</v>
      </c>
      <c r="H3542" s="5">
        <v>616.61</v>
      </c>
      <c r="I3542" s="5">
        <f t="shared" si="1"/>
        <v>0.2352727953</v>
      </c>
    </row>
    <row r="3543">
      <c r="A3543" s="3" t="s">
        <v>3449</v>
      </c>
      <c r="B3543" s="4">
        <v>45217.0</v>
      </c>
      <c r="C3543" s="5" t="s">
        <v>12</v>
      </c>
      <c r="D3543" s="5" t="s">
        <v>21</v>
      </c>
      <c r="E3543" s="5">
        <v>4324.14</v>
      </c>
      <c r="F3543" s="5">
        <v>6.0</v>
      </c>
      <c r="G3543" s="5">
        <v>7.0</v>
      </c>
      <c r="H3543" s="5">
        <v>1101.5</v>
      </c>
      <c r="I3543" s="5">
        <f t="shared" si="1"/>
        <v>0.254732733</v>
      </c>
    </row>
    <row r="3544">
      <c r="A3544" s="3" t="s">
        <v>3450</v>
      </c>
      <c r="B3544" s="4">
        <v>45147.0</v>
      </c>
      <c r="C3544" s="5" t="s">
        <v>16</v>
      </c>
      <c r="D3544" s="5" t="s">
        <v>21</v>
      </c>
      <c r="E3544" s="5">
        <v>1879.28</v>
      </c>
      <c r="F3544" s="5">
        <v>32.0</v>
      </c>
      <c r="G3544" s="5">
        <v>26.0</v>
      </c>
      <c r="H3544" s="5">
        <v>865.49</v>
      </c>
      <c r="I3544" s="5">
        <f t="shared" si="1"/>
        <v>0.4605433996</v>
      </c>
    </row>
    <row r="3545">
      <c r="A3545" s="3" t="s">
        <v>3451</v>
      </c>
      <c r="B3545" s="4">
        <v>45515.0</v>
      </c>
      <c r="C3545" s="5" t="s">
        <v>16</v>
      </c>
      <c r="D3545" s="5" t="s">
        <v>19</v>
      </c>
      <c r="E3545" s="5">
        <v>3140.8</v>
      </c>
      <c r="F3545" s="5">
        <v>10.0</v>
      </c>
      <c r="G3545" s="5">
        <v>45.0</v>
      </c>
      <c r="H3545" s="5">
        <v>1536.19</v>
      </c>
      <c r="I3545" s="5">
        <f t="shared" si="1"/>
        <v>0.4891078706</v>
      </c>
    </row>
    <row r="3546">
      <c r="A3546" s="3" t="s">
        <v>3452</v>
      </c>
      <c r="B3546" s="4">
        <v>45180.0</v>
      </c>
      <c r="C3546" s="5" t="s">
        <v>9</v>
      </c>
      <c r="D3546" s="5" t="s">
        <v>17</v>
      </c>
      <c r="E3546" s="5">
        <v>3433.44</v>
      </c>
      <c r="F3546" s="5">
        <v>13.0</v>
      </c>
      <c r="G3546" s="5">
        <v>13.0</v>
      </c>
      <c r="H3546" s="5">
        <v>744.21</v>
      </c>
      <c r="I3546" s="5">
        <f t="shared" si="1"/>
        <v>0.2167534601</v>
      </c>
    </row>
    <row r="3547">
      <c r="A3547" s="3" t="s">
        <v>3453</v>
      </c>
      <c r="B3547" s="4">
        <v>45470.0</v>
      </c>
      <c r="C3547" s="5" t="s">
        <v>9</v>
      </c>
      <c r="D3547" s="5" t="s">
        <v>23</v>
      </c>
      <c r="E3547" s="5">
        <v>1183.04</v>
      </c>
      <c r="F3547" s="5">
        <v>10.0</v>
      </c>
      <c r="G3547" s="5">
        <v>44.0</v>
      </c>
      <c r="H3547" s="5">
        <v>160.82</v>
      </c>
      <c r="I3547" s="5">
        <f t="shared" si="1"/>
        <v>0.1359379226</v>
      </c>
    </row>
    <row r="3548">
      <c r="A3548" s="3" t="s">
        <v>3454</v>
      </c>
      <c r="B3548" s="4">
        <v>45046.0</v>
      </c>
      <c r="C3548" s="5" t="s">
        <v>9</v>
      </c>
      <c r="D3548" s="5" t="s">
        <v>23</v>
      </c>
      <c r="E3548" s="5">
        <v>2439.93</v>
      </c>
      <c r="F3548" s="5">
        <v>12.0</v>
      </c>
      <c r="G3548" s="5">
        <v>48.0</v>
      </c>
      <c r="H3548" s="5">
        <v>1646.45</v>
      </c>
      <c r="I3548" s="5">
        <f t="shared" si="1"/>
        <v>0.674793949</v>
      </c>
    </row>
    <row r="3549">
      <c r="A3549" s="3" t="s">
        <v>3455</v>
      </c>
      <c r="B3549" s="4">
        <v>45115.0</v>
      </c>
      <c r="C3549" s="5" t="s">
        <v>9</v>
      </c>
      <c r="D3549" s="5" t="s">
        <v>21</v>
      </c>
      <c r="E3549" s="5">
        <v>2079.55</v>
      </c>
      <c r="F3549" s="5">
        <v>18.0</v>
      </c>
      <c r="G3549" s="5">
        <v>3.0</v>
      </c>
      <c r="H3549" s="5">
        <v>1178.32</v>
      </c>
      <c r="I3549" s="5">
        <f t="shared" si="1"/>
        <v>0.5666225866</v>
      </c>
    </row>
    <row r="3550">
      <c r="A3550" s="3" t="s">
        <v>3456</v>
      </c>
      <c r="B3550" s="4">
        <v>44905.0</v>
      </c>
      <c r="C3550" s="5" t="s">
        <v>16</v>
      </c>
      <c r="D3550" s="5" t="s">
        <v>19</v>
      </c>
      <c r="E3550" s="5">
        <v>3423.0</v>
      </c>
      <c r="F3550" s="5">
        <v>39.0</v>
      </c>
      <c r="G3550" s="5">
        <v>20.0</v>
      </c>
      <c r="H3550" s="5">
        <v>1169.59</v>
      </c>
      <c r="I3550" s="5">
        <f t="shared" si="1"/>
        <v>0.3416856559</v>
      </c>
    </row>
    <row r="3551">
      <c r="A3551" s="3" t="s">
        <v>3457</v>
      </c>
      <c r="B3551" s="4">
        <v>44910.0</v>
      </c>
      <c r="C3551" s="5" t="s">
        <v>12</v>
      </c>
      <c r="D3551" s="5" t="s">
        <v>21</v>
      </c>
      <c r="E3551" s="5">
        <v>3447.8</v>
      </c>
      <c r="F3551" s="5">
        <v>41.0</v>
      </c>
      <c r="G3551" s="5">
        <v>4.0</v>
      </c>
      <c r="H3551" s="5">
        <v>1751.23</v>
      </c>
      <c r="I3551" s="5">
        <f t="shared" si="1"/>
        <v>0.5079267939</v>
      </c>
    </row>
    <row r="3552">
      <c r="A3552" s="3" t="s">
        <v>3458</v>
      </c>
      <c r="B3552" s="4">
        <v>45079.0</v>
      </c>
      <c r="C3552" s="5" t="s">
        <v>12</v>
      </c>
      <c r="D3552" s="5" t="s">
        <v>23</v>
      </c>
      <c r="E3552" s="5">
        <v>2086.28</v>
      </c>
      <c r="F3552" s="5">
        <v>36.0</v>
      </c>
      <c r="G3552" s="5">
        <v>19.0</v>
      </c>
      <c r="H3552" s="5">
        <v>841.05</v>
      </c>
      <c r="I3552" s="5">
        <f t="shared" si="1"/>
        <v>0.4031338075</v>
      </c>
    </row>
    <row r="3553">
      <c r="A3553" s="3" t="s">
        <v>3459</v>
      </c>
      <c r="B3553" s="4">
        <v>45378.0</v>
      </c>
      <c r="C3553" s="5" t="s">
        <v>12</v>
      </c>
      <c r="D3553" s="5" t="s">
        <v>10</v>
      </c>
      <c r="E3553" s="5">
        <v>2332.65</v>
      </c>
      <c r="F3553" s="5">
        <v>23.0</v>
      </c>
      <c r="G3553" s="5">
        <v>23.0</v>
      </c>
      <c r="H3553" s="5">
        <v>357.8</v>
      </c>
      <c r="I3553" s="5">
        <f t="shared" si="1"/>
        <v>0.1533877778</v>
      </c>
    </row>
    <row r="3554">
      <c r="A3554" s="3" t="s">
        <v>3460</v>
      </c>
      <c r="B3554" s="4">
        <v>44918.0</v>
      </c>
      <c r="C3554" s="5" t="s">
        <v>9</v>
      </c>
      <c r="D3554" s="5" t="s">
        <v>23</v>
      </c>
      <c r="E3554" s="5">
        <v>635.75</v>
      </c>
      <c r="F3554" s="5">
        <v>30.0</v>
      </c>
      <c r="G3554" s="5">
        <v>16.0</v>
      </c>
      <c r="H3554" s="5">
        <v>1338.97</v>
      </c>
      <c r="I3554" s="5">
        <f t="shared" si="1"/>
        <v>2.106126622</v>
      </c>
    </row>
    <row r="3555">
      <c r="A3555" s="3" t="s">
        <v>3461</v>
      </c>
      <c r="B3555" s="4">
        <v>44912.0</v>
      </c>
      <c r="C3555" s="5" t="s">
        <v>16</v>
      </c>
      <c r="D3555" s="5" t="s">
        <v>19</v>
      </c>
      <c r="E3555" s="5">
        <v>1674.25</v>
      </c>
      <c r="F3555" s="5">
        <v>47.0</v>
      </c>
      <c r="G3555" s="5">
        <v>11.0</v>
      </c>
      <c r="H3555" s="5">
        <v>424.46</v>
      </c>
      <c r="I3555" s="5">
        <f t="shared" si="1"/>
        <v>0.2535224727</v>
      </c>
    </row>
    <row r="3556">
      <c r="A3556" s="3" t="s">
        <v>3462</v>
      </c>
      <c r="B3556" s="4">
        <v>45002.0</v>
      </c>
      <c r="C3556" s="5" t="s">
        <v>16</v>
      </c>
      <c r="D3556" s="5" t="s">
        <v>19</v>
      </c>
      <c r="E3556" s="5">
        <v>597.2</v>
      </c>
      <c r="F3556" s="5">
        <v>38.0</v>
      </c>
      <c r="G3556" s="5">
        <v>41.0</v>
      </c>
      <c r="H3556" s="5">
        <v>388.69</v>
      </c>
      <c r="I3556" s="5">
        <f t="shared" si="1"/>
        <v>0.6508539853</v>
      </c>
    </row>
    <row r="3557">
      <c r="A3557" s="3" t="s">
        <v>3463</v>
      </c>
      <c r="B3557" s="4">
        <v>45462.0</v>
      </c>
      <c r="C3557" s="5" t="s">
        <v>9</v>
      </c>
      <c r="D3557" s="5" t="s">
        <v>10</v>
      </c>
      <c r="E3557" s="5">
        <v>3532.22</v>
      </c>
      <c r="F3557" s="5">
        <v>37.0</v>
      </c>
      <c r="G3557" s="5">
        <v>8.0</v>
      </c>
      <c r="H3557" s="5">
        <v>621.94</v>
      </c>
      <c r="I3557" s="5">
        <f t="shared" si="1"/>
        <v>0.1760762353</v>
      </c>
    </row>
    <row r="3558">
      <c r="A3558" s="3" t="s">
        <v>3464</v>
      </c>
      <c r="B3558" s="4">
        <v>45217.0</v>
      </c>
      <c r="C3558" s="5" t="s">
        <v>12</v>
      </c>
      <c r="D3558" s="5" t="s">
        <v>19</v>
      </c>
      <c r="E3558" s="5">
        <v>1200.18</v>
      </c>
      <c r="F3558" s="5">
        <v>2.0</v>
      </c>
      <c r="G3558" s="5">
        <v>33.0</v>
      </c>
      <c r="H3558" s="5">
        <v>715.85</v>
      </c>
      <c r="I3558" s="5">
        <f t="shared" si="1"/>
        <v>0.5964521988</v>
      </c>
    </row>
    <row r="3559">
      <c r="A3559" s="3" t="s">
        <v>3465</v>
      </c>
      <c r="B3559" s="4">
        <v>45503.0</v>
      </c>
      <c r="C3559" s="5" t="s">
        <v>16</v>
      </c>
      <c r="D3559" s="5" t="s">
        <v>17</v>
      </c>
      <c r="E3559" s="5">
        <v>3762.55</v>
      </c>
      <c r="F3559" s="5">
        <v>12.0</v>
      </c>
      <c r="G3559" s="5">
        <v>30.0</v>
      </c>
      <c r="H3559" s="5">
        <v>1065.88</v>
      </c>
      <c r="I3559" s="5">
        <f t="shared" si="1"/>
        <v>0.2832866008</v>
      </c>
    </row>
    <row r="3560">
      <c r="A3560" s="3" t="s">
        <v>3466</v>
      </c>
      <c r="B3560" s="4">
        <v>44950.0</v>
      </c>
      <c r="C3560" s="5" t="s">
        <v>16</v>
      </c>
      <c r="D3560" s="5" t="s">
        <v>10</v>
      </c>
      <c r="E3560" s="5">
        <v>1523.9</v>
      </c>
      <c r="F3560" s="5">
        <v>36.0</v>
      </c>
      <c r="G3560" s="5">
        <v>2.0</v>
      </c>
      <c r="H3560" s="5">
        <v>770.9</v>
      </c>
      <c r="I3560" s="5">
        <f t="shared" si="1"/>
        <v>0.5058730888</v>
      </c>
    </row>
    <row r="3561">
      <c r="A3561" s="3" t="s">
        <v>3467</v>
      </c>
      <c r="B3561" s="4">
        <v>45518.0</v>
      </c>
      <c r="C3561" s="5" t="s">
        <v>12</v>
      </c>
      <c r="D3561" s="5" t="s">
        <v>23</v>
      </c>
      <c r="E3561" s="5">
        <v>3152.83</v>
      </c>
      <c r="F3561" s="5">
        <v>17.0</v>
      </c>
      <c r="G3561" s="5">
        <v>16.0</v>
      </c>
      <c r="H3561" s="5">
        <v>1578.68</v>
      </c>
      <c r="I3561" s="5">
        <f t="shared" si="1"/>
        <v>0.5007184022</v>
      </c>
    </row>
    <row r="3562">
      <c r="A3562" s="3" t="s">
        <v>3468</v>
      </c>
      <c r="B3562" s="4">
        <v>45610.0</v>
      </c>
      <c r="C3562" s="5" t="s">
        <v>13</v>
      </c>
      <c r="D3562" s="5" t="s">
        <v>10</v>
      </c>
      <c r="E3562" s="5">
        <v>1035.16</v>
      </c>
      <c r="F3562" s="5">
        <v>38.0</v>
      </c>
      <c r="G3562" s="5">
        <v>32.0</v>
      </c>
      <c r="H3562" s="5">
        <v>1570.04</v>
      </c>
      <c r="I3562" s="5">
        <f t="shared" si="1"/>
        <v>1.516712392</v>
      </c>
    </row>
    <row r="3563">
      <c r="A3563" s="3" t="s">
        <v>3469</v>
      </c>
      <c r="B3563" s="4">
        <v>45603.0</v>
      </c>
      <c r="C3563" s="5" t="s">
        <v>9</v>
      </c>
      <c r="D3563" s="5" t="s">
        <v>23</v>
      </c>
      <c r="E3563" s="5">
        <v>1136.02</v>
      </c>
      <c r="F3563" s="5">
        <v>11.0</v>
      </c>
      <c r="G3563" s="5">
        <v>41.0</v>
      </c>
      <c r="H3563" s="5">
        <v>831.58</v>
      </c>
      <c r="I3563" s="5">
        <f t="shared" si="1"/>
        <v>0.7320117604</v>
      </c>
    </row>
    <row r="3564">
      <c r="A3564" s="3" t="s">
        <v>3470</v>
      </c>
      <c r="B3564" s="4">
        <v>45426.0</v>
      </c>
      <c r="C3564" s="5" t="s">
        <v>9</v>
      </c>
      <c r="D3564" s="5" t="s">
        <v>21</v>
      </c>
      <c r="E3564" s="5">
        <v>1892.32</v>
      </c>
      <c r="F3564" s="5">
        <v>34.0</v>
      </c>
      <c r="G3564" s="5">
        <v>25.0</v>
      </c>
      <c r="H3564" s="5">
        <v>1160.02</v>
      </c>
      <c r="I3564" s="5">
        <f t="shared" si="1"/>
        <v>0.6130147121</v>
      </c>
    </row>
    <row r="3565">
      <c r="A3565" s="3" t="s">
        <v>3471</v>
      </c>
      <c r="B3565" s="4">
        <v>45349.0</v>
      </c>
      <c r="C3565" s="5" t="s">
        <v>12</v>
      </c>
      <c r="D3565" s="5" t="s">
        <v>10</v>
      </c>
      <c r="E3565" s="5">
        <v>119.86</v>
      </c>
      <c r="F3565" s="5">
        <v>47.0</v>
      </c>
      <c r="G3565" s="5">
        <v>43.0</v>
      </c>
      <c r="H3565" s="5">
        <v>914.09</v>
      </c>
      <c r="I3565" s="5">
        <f t="shared" si="1"/>
        <v>7.626314033</v>
      </c>
    </row>
    <row r="3566">
      <c r="A3566" s="3" t="s">
        <v>3472</v>
      </c>
      <c r="B3566" s="4">
        <v>45139.0</v>
      </c>
      <c r="C3566" s="5" t="s">
        <v>9</v>
      </c>
      <c r="D3566" s="5" t="s">
        <v>10</v>
      </c>
      <c r="E3566" s="5">
        <v>4134.15</v>
      </c>
      <c r="F3566" s="5">
        <v>42.0</v>
      </c>
      <c r="G3566" s="5">
        <v>19.0</v>
      </c>
      <c r="H3566" s="5">
        <v>715.7</v>
      </c>
      <c r="I3566" s="5">
        <f t="shared" si="1"/>
        <v>0.1731190208</v>
      </c>
    </row>
    <row r="3567">
      <c r="A3567" s="3" t="s">
        <v>3473</v>
      </c>
      <c r="B3567" s="4">
        <v>45059.0</v>
      </c>
      <c r="C3567" s="5" t="s">
        <v>9</v>
      </c>
      <c r="D3567" s="5" t="s">
        <v>23</v>
      </c>
      <c r="E3567" s="5">
        <v>2256.67</v>
      </c>
      <c r="F3567" s="5">
        <v>13.0</v>
      </c>
      <c r="G3567" s="5">
        <v>23.0</v>
      </c>
      <c r="H3567" s="5">
        <v>1456.26</v>
      </c>
      <c r="I3567" s="5">
        <f t="shared" si="1"/>
        <v>0.6453136701</v>
      </c>
    </row>
    <row r="3568">
      <c r="A3568" s="3" t="s">
        <v>3474</v>
      </c>
      <c r="B3568" s="4">
        <v>45068.0</v>
      </c>
      <c r="C3568" s="5" t="s">
        <v>16</v>
      </c>
      <c r="D3568" s="5" t="s">
        <v>23</v>
      </c>
      <c r="E3568" s="5">
        <v>1096.59</v>
      </c>
      <c r="F3568" s="5">
        <v>4.0</v>
      </c>
      <c r="G3568" s="5">
        <v>24.0</v>
      </c>
      <c r="H3568" s="5">
        <v>1766.86</v>
      </c>
      <c r="I3568" s="5">
        <f t="shared" si="1"/>
        <v>1.61123118</v>
      </c>
    </row>
    <row r="3569">
      <c r="A3569" s="3" t="s">
        <v>3475</v>
      </c>
      <c r="B3569" s="4">
        <v>45328.0</v>
      </c>
      <c r="C3569" s="5" t="s">
        <v>9</v>
      </c>
      <c r="D3569" s="5" t="s">
        <v>21</v>
      </c>
      <c r="E3569" s="5">
        <v>1696.94</v>
      </c>
      <c r="F3569" s="5">
        <v>38.0</v>
      </c>
      <c r="G3569" s="5">
        <v>45.0</v>
      </c>
      <c r="H3569" s="5">
        <v>1666.38</v>
      </c>
      <c r="I3569" s="5">
        <f t="shared" si="1"/>
        <v>0.9819911134</v>
      </c>
    </row>
    <row r="3570">
      <c r="A3570" s="3" t="s">
        <v>3476</v>
      </c>
      <c r="B3570" s="4">
        <v>45075.0</v>
      </c>
      <c r="C3570" s="5" t="s">
        <v>9</v>
      </c>
      <c r="D3570" s="5" t="s">
        <v>10</v>
      </c>
      <c r="E3570" s="5">
        <v>2245.68</v>
      </c>
      <c r="F3570" s="5">
        <v>2.0</v>
      </c>
      <c r="G3570" s="5">
        <v>35.0</v>
      </c>
      <c r="H3570" s="5">
        <v>187.03</v>
      </c>
      <c r="I3570" s="5">
        <f t="shared" si="1"/>
        <v>0.0832843504</v>
      </c>
    </row>
    <row r="3571">
      <c r="A3571" s="3" t="s">
        <v>3477</v>
      </c>
      <c r="B3571" s="4">
        <v>45131.0</v>
      </c>
      <c r="C3571" s="5" t="s">
        <v>12</v>
      </c>
      <c r="D3571" s="5" t="s">
        <v>23</v>
      </c>
      <c r="E3571" s="5">
        <v>2026.95</v>
      </c>
      <c r="F3571" s="5">
        <v>13.0</v>
      </c>
      <c r="G3571" s="5">
        <v>22.0</v>
      </c>
      <c r="H3571" s="5">
        <v>632.56</v>
      </c>
      <c r="I3571" s="5">
        <f t="shared" si="1"/>
        <v>0.3120747922</v>
      </c>
    </row>
    <row r="3572">
      <c r="A3572" s="3" t="s">
        <v>3478</v>
      </c>
      <c r="B3572" s="4">
        <v>44952.0</v>
      </c>
      <c r="C3572" s="5" t="s">
        <v>16</v>
      </c>
      <c r="D3572" s="5" t="s">
        <v>21</v>
      </c>
      <c r="E3572" s="5">
        <v>4728.96</v>
      </c>
      <c r="F3572" s="5">
        <v>26.0</v>
      </c>
      <c r="G3572" s="5">
        <v>45.0</v>
      </c>
      <c r="H3572" s="5">
        <v>965.64</v>
      </c>
      <c r="I3572" s="5">
        <f t="shared" si="1"/>
        <v>0.2041971173</v>
      </c>
    </row>
    <row r="3573">
      <c r="A3573" s="3" t="s">
        <v>3479</v>
      </c>
      <c r="B3573" s="4">
        <v>45269.0</v>
      </c>
      <c r="C3573" s="5" t="s">
        <v>13</v>
      </c>
      <c r="D3573" s="5" t="s">
        <v>17</v>
      </c>
      <c r="E3573" s="5">
        <v>1820.43</v>
      </c>
      <c r="F3573" s="5">
        <v>32.0</v>
      </c>
      <c r="G3573" s="5">
        <v>5.0</v>
      </c>
      <c r="H3573" s="5">
        <v>225.39</v>
      </c>
      <c r="I3573" s="5">
        <f t="shared" si="1"/>
        <v>0.1238114072</v>
      </c>
    </row>
    <row r="3574">
      <c r="A3574" s="3" t="s">
        <v>3480</v>
      </c>
      <c r="B3574" s="4">
        <v>45478.0</v>
      </c>
      <c r="C3574" s="5" t="s">
        <v>9</v>
      </c>
      <c r="D3574" s="5" t="s">
        <v>10</v>
      </c>
      <c r="E3574" s="5">
        <v>787.21</v>
      </c>
      <c r="F3574" s="5">
        <v>19.0</v>
      </c>
      <c r="G3574" s="5">
        <v>13.0</v>
      </c>
      <c r="H3574" s="5">
        <v>345.86</v>
      </c>
      <c r="I3574" s="5">
        <f t="shared" si="1"/>
        <v>0.4393490936</v>
      </c>
    </row>
    <row r="3575">
      <c r="A3575" s="3" t="s">
        <v>3481</v>
      </c>
      <c r="B3575" s="4">
        <v>45199.0</v>
      </c>
      <c r="C3575" s="5" t="s">
        <v>16</v>
      </c>
      <c r="D3575" s="5" t="s">
        <v>21</v>
      </c>
      <c r="E3575" s="5">
        <v>4793.8</v>
      </c>
      <c r="F3575" s="5">
        <v>14.0</v>
      </c>
      <c r="G3575" s="5">
        <v>17.0</v>
      </c>
      <c r="H3575" s="5">
        <v>851.78</v>
      </c>
      <c r="I3575" s="5">
        <f t="shared" si="1"/>
        <v>0.1776836747</v>
      </c>
    </row>
    <row r="3576">
      <c r="A3576" s="3" t="s">
        <v>3482</v>
      </c>
      <c r="B3576" s="4">
        <v>45472.0</v>
      </c>
      <c r="C3576" s="5" t="s">
        <v>16</v>
      </c>
      <c r="D3576" s="5" t="s">
        <v>17</v>
      </c>
      <c r="E3576" s="5">
        <v>2756.3</v>
      </c>
      <c r="F3576" s="5">
        <v>5.0</v>
      </c>
      <c r="G3576" s="5">
        <v>36.0</v>
      </c>
      <c r="H3576" s="5">
        <v>366.49</v>
      </c>
      <c r="I3576" s="5">
        <f t="shared" si="1"/>
        <v>0.1329644814</v>
      </c>
    </row>
    <row r="3577">
      <c r="A3577" s="3" t="s">
        <v>3483</v>
      </c>
      <c r="B3577" s="4">
        <v>45348.0</v>
      </c>
      <c r="C3577" s="5" t="s">
        <v>16</v>
      </c>
      <c r="D3577" s="5" t="s">
        <v>21</v>
      </c>
      <c r="E3577" s="5">
        <v>1279.18</v>
      </c>
      <c r="F3577" s="5">
        <v>29.0</v>
      </c>
      <c r="G3577" s="5">
        <v>13.0</v>
      </c>
      <c r="H3577" s="5">
        <v>1229.86</v>
      </c>
      <c r="I3577" s="5">
        <f t="shared" si="1"/>
        <v>0.9614440501</v>
      </c>
    </row>
    <row r="3578">
      <c r="A3578" s="3" t="s">
        <v>3484</v>
      </c>
      <c r="B3578" s="4">
        <v>45157.0</v>
      </c>
      <c r="C3578" s="5" t="s">
        <v>16</v>
      </c>
      <c r="D3578" s="5" t="s">
        <v>10</v>
      </c>
      <c r="E3578" s="5">
        <v>2695.32</v>
      </c>
      <c r="F3578" s="5">
        <v>7.0</v>
      </c>
      <c r="G3578" s="5">
        <v>18.0</v>
      </c>
      <c r="H3578" s="5">
        <v>237.19</v>
      </c>
      <c r="I3578" s="5">
        <f t="shared" si="1"/>
        <v>0.08800068266</v>
      </c>
    </row>
    <row r="3579">
      <c r="A3579" s="3" t="s">
        <v>3485</v>
      </c>
      <c r="B3579" s="4">
        <v>44973.0</v>
      </c>
      <c r="C3579" s="5" t="s">
        <v>12</v>
      </c>
      <c r="D3579" s="5" t="s">
        <v>21</v>
      </c>
      <c r="E3579" s="5">
        <v>1422.56</v>
      </c>
      <c r="F3579" s="5">
        <v>44.0</v>
      </c>
      <c r="G3579" s="5">
        <v>49.0</v>
      </c>
      <c r="H3579" s="5">
        <v>95.81</v>
      </c>
      <c r="I3579" s="5">
        <f t="shared" si="1"/>
        <v>0.06735041053</v>
      </c>
    </row>
    <row r="3580">
      <c r="A3580" s="3" t="s">
        <v>3486</v>
      </c>
      <c r="B3580" s="4">
        <v>45433.0</v>
      </c>
      <c r="C3580" s="5" t="s">
        <v>13</v>
      </c>
      <c r="D3580" s="5" t="s">
        <v>21</v>
      </c>
      <c r="E3580" s="5">
        <v>2452.87</v>
      </c>
      <c r="F3580" s="5">
        <v>2.0</v>
      </c>
      <c r="G3580" s="5">
        <v>8.0</v>
      </c>
      <c r="H3580" s="5">
        <v>1647.39</v>
      </c>
      <c r="I3580" s="5">
        <f t="shared" si="1"/>
        <v>0.6716173299</v>
      </c>
    </row>
    <row r="3581">
      <c r="A3581" s="3" t="s">
        <v>3487</v>
      </c>
      <c r="B3581" s="4">
        <v>45551.0</v>
      </c>
      <c r="C3581" s="5" t="s">
        <v>13</v>
      </c>
      <c r="D3581" s="5" t="s">
        <v>17</v>
      </c>
      <c r="E3581" s="5">
        <v>415.57</v>
      </c>
      <c r="F3581" s="5">
        <v>9.0</v>
      </c>
      <c r="G3581" s="5">
        <v>32.0</v>
      </c>
      <c r="H3581" s="5">
        <v>1506.72</v>
      </c>
      <c r="I3581" s="5">
        <f t="shared" si="1"/>
        <v>3.625670765</v>
      </c>
    </row>
    <row r="3582">
      <c r="A3582" s="3" t="s">
        <v>3488</v>
      </c>
      <c r="B3582" s="4">
        <v>45151.0</v>
      </c>
      <c r="C3582" s="5" t="s">
        <v>13</v>
      </c>
      <c r="D3582" s="5" t="s">
        <v>10</v>
      </c>
      <c r="E3582" s="5">
        <v>4836.67</v>
      </c>
      <c r="F3582" s="5">
        <v>42.0</v>
      </c>
      <c r="G3582" s="5">
        <v>14.0</v>
      </c>
      <c r="H3582" s="5">
        <v>1506.77</v>
      </c>
      <c r="I3582" s="5">
        <f t="shared" si="1"/>
        <v>0.3115304538</v>
      </c>
    </row>
    <row r="3583">
      <c r="A3583" s="3" t="s">
        <v>3489</v>
      </c>
      <c r="B3583" s="4">
        <v>45461.0</v>
      </c>
      <c r="C3583" s="5" t="s">
        <v>12</v>
      </c>
      <c r="D3583" s="5" t="s">
        <v>10</v>
      </c>
      <c r="E3583" s="5">
        <v>4192.07</v>
      </c>
      <c r="F3583" s="5">
        <v>7.0</v>
      </c>
      <c r="G3583" s="5">
        <v>8.0</v>
      </c>
      <c r="H3583" s="5">
        <v>840.58</v>
      </c>
      <c r="I3583" s="5">
        <f t="shared" si="1"/>
        <v>0.2005166898</v>
      </c>
    </row>
    <row r="3584">
      <c r="A3584" s="3" t="s">
        <v>3490</v>
      </c>
      <c r="B3584" s="4">
        <v>44987.0</v>
      </c>
      <c r="C3584" s="5" t="s">
        <v>13</v>
      </c>
      <c r="D3584" s="5" t="s">
        <v>21</v>
      </c>
      <c r="E3584" s="5">
        <v>2192.22</v>
      </c>
      <c r="F3584" s="5">
        <v>12.0</v>
      </c>
      <c r="G3584" s="5">
        <v>4.0</v>
      </c>
      <c r="H3584" s="5">
        <v>1770.15</v>
      </c>
      <c r="I3584" s="5">
        <f t="shared" si="1"/>
        <v>0.8074691409</v>
      </c>
    </row>
    <row r="3585">
      <c r="A3585" s="3" t="s">
        <v>3491</v>
      </c>
      <c r="B3585" s="4">
        <v>45257.0</v>
      </c>
      <c r="C3585" s="5" t="s">
        <v>13</v>
      </c>
      <c r="D3585" s="5" t="s">
        <v>23</v>
      </c>
      <c r="E3585" s="5">
        <v>512.15</v>
      </c>
      <c r="F3585" s="5">
        <v>21.0</v>
      </c>
      <c r="G3585" s="5">
        <v>38.0</v>
      </c>
      <c r="H3585" s="5">
        <v>818.05</v>
      </c>
      <c r="I3585" s="5">
        <f t="shared" si="1"/>
        <v>1.597285951</v>
      </c>
    </row>
    <row r="3586">
      <c r="A3586" s="3" t="s">
        <v>3492</v>
      </c>
      <c r="B3586" s="4">
        <v>45365.0</v>
      </c>
      <c r="C3586" s="5" t="s">
        <v>9</v>
      </c>
      <c r="D3586" s="5" t="s">
        <v>19</v>
      </c>
      <c r="E3586" s="5">
        <v>3198.65</v>
      </c>
      <c r="F3586" s="5">
        <v>20.0</v>
      </c>
      <c r="G3586" s="5">
        <v>43.0</v>
      </c>
      <c r="H3586" s="5">
        <v>1846.12</v>
      </c>
      <c r="I3586" s="5">
        <f t="shared" si="1"/>
        <v>0.5771559877</v>
      </c>
    </row>
    <row r="3587">
      <c r="A3587" s="3" t="s">
        <v>3493</v>
      </c>
      <c r="B3587" s="4">
        <v>45203.0</v>
      </c>
      <c r="C3587" s="5" t="s">
        <v>9</v>
      </c>
      <c r="D3587" s="5" t="s">
        <v>21</v>
      </c>
      <c r="E3587" s="5">
        <v>795.8</v>
      </c>
      <c r="F3587" s="5">
        <v>32.0</v>
      </c>
      <c r="G3587" s="5">
        <v>17.0</v>
      </c>
      <c r="H3587" s="5">
        <v>1892.72</v>
      </c>
      <c r="I3587" s="5">
        <f t="shared" si="1"/>
        <v>2.378386529</v>
      </c>
    </row>
    <row r="3588">
      <c r="A3588" s="3">
        <v>8520593.0</v>
      </c>
      <c r="B3588" s="4">
        <v>45247.0</v>
      </c>
      <c r="C3588" s="5" t="s">
        <v>12</v>
      </c>
      <c r="D3588" s="5" t="s">
        <v>17</v>
      </c>
      <c r="E3588" s="5">
        <v>3739.72</v>
      </c>
      <c r="F3588" s="5">
        <v>7.0</v>
      </c>
      <c r="G3588" s="5">
        <v>42.0</v>
      </c>
      <c r="H3588" s="5">
        <v>769.96</v>
      </c>
      <c r="I3588" s="5">
        <f t="shared" si="1"/>
        <v>0.2058870718</v>
      </c>
    </row>
    <row r="3589">
      <c r="A3589" s="3" t="s">
        <v>3494</v>
      </c>
      <c r="B3589" s="4">
        <v>45003.0</v>
      </c>
      <c r="C3589" s="5" t="s">
        <v>12</v>
      </c>
      <c r="D3589" s="5" t="s">
        <v>23</v>
      </c>
      <c r="E3589" s="5">
        <v>1222.42</v>
      </c>
      <c r="F3589" s="5">
        <v>35.0</v>
      </c>
      <c r="G3589" s="5">
        <v>5.0</v>
      </c>
      <c r="H3589" s="5">
        <v>1455.51</v>
      </c>
      <c r="I3589" s="5">
        <f t="shared" si="1"/>
        <v>1.190679145</v>
      </c>
    </row>
    <row r="3590">
      <c r="A3590" s="3" t="s">
        <v>3495</v>
      </c>
      <c r="B3590" s="4">
        <v>45071.0</v>
      </c>
      <c r="C3590" s="5" t="s">
        <v>9</v>
      </c>
      <c r="D3590" s="5" t="s">
        <v>19</v>
      </c>
      <c r="E3590" s="5">
        <v>367.86</v>
      </c>
      <c r="F3590" s="5">
        <v>9.0</v>
      </c>
      <c r="G3590" s="5">
        <v>13.0</v>
      </c>
      <c r="H3590" s="5">
        <v>538.54</v>
      </c>
      <c r="I3590" s="5">
        <f t="shared" si="1"/>
        <v>1.463980862</v>
      </c>
    </row>
    <row r="3591">
      <c r="A3591" s="3" t="s">
        <v>3496</v>
      </c>
      <c r="B3591" s="4">
        <v>45596.0</v>
      </c>
      <c r="C3591" s="5" t="s">
        <v>13</v>
      </c>
      <c r="D3591" s="5" t="s">
        <v>17</v>
      </c>
      <c r="E3591" s="5">
        <v>64.89</v>
      </c>
      <c r="F3591" s="5">
        <v>42.0</v>
      </c>
      <c r="G3591" s="5">
        <v>45.0</v>
      </c>
      <c r="H3591" s="5">
        <v>247.5</v>
      </c>
      <c r="I3591" s="5">
        <f t="shared" si="1"/>
        <v>3.814147018</v>
      </c>
    </row>
    <row r="3592">
      <c r="A3592" s="3" t="s">
        <v>3497</v>
      </c>
      <c r="B3592" s="4">
        <v>45582.0</v>
      </c>
      <c r="C3592" s="5" t="s">
        <v>9</v>
      </c>
      <c r="D3592" s="5" t="s">
        <v>21</v>
      </c>
      <c r="E3592" s="5">
        <v>393.38</v>
      </c>
      <c r="F3592" s="5">
        <v>38.0</v>
      </c>
      <c r="G3592" s="5">
        <v>50.0</v>
      </c>
      <c r="H3592" s="5">
        <v>303.83</v>
      </c>
      <c r="I3592" s="5">
        <f t="shared" si="1"/>
        <v>0.7723575169</v>
      </c>
    </row>
    <row r="3593">
      <c r="A3593" s="3" t="s">
        <v>3498</v>
      </c>
      <c r="B3593" s="4">
        <v>44936.0</v>
      </c>
      <c r="C3593" s="5" t="s">
        <v>12</v>
      </c>
      <c r="D3593" s="5" t="s">
        <v>10</v>
      </c>
      <c r="E3593" s="5">
        <v>1349.76</v>
      </c>
      <c r="F3593" s="5">
        <v>44.0</v>
      </c>
      <c r="G3593" s="5">
        <v>24.0</v>
      </c>
      <c r="H3593" s="5">
        <v>1516.48</v>
      </c>
      <c r="I3593" s="5">
        <f t="shared" si="1"/>
        <v>1.123518255</v>
      </c>
    </row>
    <row r="3594">
      <c r="A3594" s="3" t="s">
        <v>3499</v>
      </c>
      <c r="B3594" s="4">
        <v>45457.0</v>
      </c>
      <c r="C3594" s="5" t="s">
        <v>16</v>
      </c>
      <c r="D3594" s="5" t="s">
        <v>21</v>
      </c>
      <c r="E3594" s="5">
        <v>3673.99</v>
      </c>
      <c r="F3594" s="5">
        <v>2.0</v>
      </c>
      <c r="G3594" s="5">
        <v>6.0</v>
      </c>
      <c r="H3594" s="5">
        <v>1125.3</v>
      </c>
      <c r="I3594" s="5">
        <f t="shared" si="1"/>
        <v>0.3062882588</v>
      </c>
    </row>
    <row r="3595">
      <c r="A3595" s="3" t="s">
        <v>3500</v>
      </c>
      <c r="B3595" s="4">
        <v>45497.0</v>
      </c>
      <c r="C3595" s="5" t="s">
        <v>16</v>
      </c>
      <c r="D3595" s="5" t="s">
        <v>19</v>
      </c>
      <c r="E3595" s="5">
        <v>2148.4</v>
      </c>
      <c r="F3595" s="5">
        <v>10.0</v>
      </c>
      <c r="G3595" s="5">
        <v>0.0</v>
      </c>
      <c r="H3595" s="5">
        <v>188.55</v>
      </c>
      <c r="I3595" s="5">
        <f t="shared" si="1"/>
        <v>0.08776298641</v>
      </c>
    </row>
    <row r="3596">
      <c r="A3596" s="3" t="s">
        <v>3501</v>
      </c>
      <c r="B3596" s="4">
        <v>45362.0</v>
      </c>
      <c r="C3596" s="5" t="s">
        <v>13</v>
      </c>
      <c r="D3596" s="5" t="s">
        <v>10</v>
      </c>
      <c r="E3596" s="5">
        <v>2054.37</v>
      </c>
      <c r="F3596" s="5">
        <v>26.0</v>
      </c>
      <c r="G3596" s="5">
        <v>5.0</v>
      </c>
      <c r="H3596" s="5">
        <v>1572.73</v>
      </c>
      <c r="I3596" s="5">
        <f t="shared" si="1"/>
        <v>0.76555343</v>
      </c>
    </row>
    <row r="3597">
      <c r="A3597" s="3" t="s">
        <v>3502</v>
      </c>
      <c r="B3597" s="4">
        <v>45263.0</v>
      </c>
      <c r="C3597" s="5" t="s">
        <v>16</v>
      </c>
      <c r="D3597" s="5" t="s">
        <v>23</v>
      </c>
      <c r="E3597" s="5">
        <v>66.58</v>
      </c>
      <c r="F3597" s="5">
        <v>40.0</v>
      </c>
      <c r="G3597" s="5">
        <v>27.0</v>
      </c>
      <c r="H3597" s="5">
        <v>370.16</v>
      </c>
      <c r="I3597" s="5">
        <f t="shared" si="1"/>
        <v>5.559627516</v>
      </c>
    </row>
    <row r="3598">
      <c r="A3598" s="3" t="s">
        <v>3503</v>
      </c>
      <c r="B3598" s="4">
        <v>45196.0</v>
      </c>
      <c r="C3598" s="5" t="s">
        <v>9</v>
      </c>
      <c r="D3598" s="5" t="s">
        <v>23</v>
      </c>
      <c r="E3598" s="5">
        <v>2769.97</v>
      </c>
      <c r="F3598" s="5">
        <v>27.0</v>
      </c>
      <c r="G3598" s="5">
        <v>39.0</v>
      </c>
      <c r="H3598" s="5">
        <v>964.84</v>
      </c>
      <c r="I3598" s="5">
        <f t="shared" si="1"/>
        <v>0.348321462</v>
      </c>
    </row>
    <row r="3599">
      <c r="A3599" s="3" t="s">
        <v>3504</v>
      </c>
      <c r="B3599" s="4">
        <v>45067.0</v>
      </c>
      <c r="C3599" s="5" t="s">
        <v>12</v>
      </c>
      <c r="D3599" s="5" t="s">
        <v>10</v>
      </c>
      <c r="E3599" s="5">
        <v>3993.22</v>
      </c>
      <c r="F3599" s="5">
        <v>22.0</v>
      </c>
      <c r="G3599" s="5">
        <v>30.0</v>
      </c>
      <c r="H3599" s="5">
        <v>1832.25</v>
      </c>
      <c r="I3599" s="5">
        <f t="shared" si="1"/>
        <v>0.4588402342</v>
      </c>
    </row>
    <row r="3600">
      <c r="A3600" s="3" t="s">
        <v>3505</v>
      </c>
      <c r="B3600" s="4">
        <v>45449.0</v>
      </c>
      <c r="C3600" s="5" t="s">
        <v>12</v>
      </c>
      <c r="D3600" s="5" t="s">
        <v>21</v>
      </c>
      <c r="E3600" s="5">
        <v>1807.7</v>
      </c>
      <c r="F3600" s="5">
        <v>44.0</v>
      </c>
      <c r="G3600" s="5">
        <v>43.0</v>
      </c>
      <c r="H3600" s="5">
        <v>924.75</v>
      </c>
      <c r="I3600" s="5">
        <f t="shared" si="1"/>
        <v>0.5115616529</v>
      </c>
    </row>
    <row r="3601">
      <c r="A3601" s="3" t="s">
        <v>3506</v>
      </c>
      <c r="B3601" s="4">
        <v>45422.0</v>
      </c>
      <c r="C3601" s="5" t="s">
        <v>16</v>
      </c>
      <c r="D3601" s="5" t="s">
        <v>19</v>
      </c>
      <c r="E3601" s="5">
        <v>2174.99</v>
      </c>
      <c r="F3601" s="5">
        <v>1.0</v>
      </c>
      <c r="G3601" s="5">
        <v>32.0</v>
      </c>
      <c r="H3601" s="5">
        <v>1082.3</v>
      </c>
      <c r="I3601" s="5">
        <f t="shared" si="1"/>
        <v>0.4976114833</v>
      </c>
    </row>
    <row r="3602">
      <c r="A3602" s="3" t="s">
        <v>3507</v>
      </c>
      <c r="B3602" s="4">
        <v>44985.0</v>
      </c>
      <c r="C3602" s="5" t="s">
        <v>9</v>
      </c>
      <c r="D3602" s="5" t="s">
        <v>21</v>
      </c>
      <c r="E3602" s="5">
        <v>3997.07</v>
      </c>
      <c r="F3602" s="5">
        <v>22.0</v>
      </c>
      <c r="G3602" s="5">
        <v>46.0</v>
      </c>
      <c r="H3602" s="5">
        <v>429.46</v>
      </c>
      <c r="I3602" s="5">
        <f t="shared" si="1"/>
        <v>0.1074437025</v>
      </c>
    </row>
    <row r="3603">
      <c r="A3603" s="3" t="s">
        <v>3508</v>
      </c>
      <c r="B3603" s="4">
        <v>45075.0</v>
      </c>
      <c r="C3603" s="5" t="s">
        <v>9</v>
      </c>
      <c r="D3603" s="5" t="s">
        <v>21</v>
      </c>
      <c r="E3603" s="5">
        <v>4281.39</v>
      </c>
      <c r="F3603" s="5">
        <v>1.0</v>
      </c>
      <c r="G3603" s="5">
        <v>7.0</v>
      </c>
      <c r="H3603" s="5">
        <v>1076.99</v>
      </c>
      <c r="I3603" s="5">
        <f t="shared" si="1"/>
        <v>0.2515514821</v>
      </c>
    </row>
    <row r="3604">
      <c r="A3604" s="3" t="s">
        <v>3509</v>
      </c>
      <c r="B3604" s="4">
        <v>45330.0</v>
      </c>
      <c r="C3604" s="5" t="s">
        <v>12</v>
      </c>
      <c r="D3604" s="5" t="s">
        <v>23</v>
      </c>
      <c r="E3604" s="5">
        <v>2613.89</v>
      </c>
      <c r="F3604" s="5">
        <v>40.0</v>
      </c>
      <c r="G3604" s="5">
        <v>41.0</v>
      </c>
      <c r="H3604" s="5">
        <v>849.7</v>
      </c>
      <c r="I3604" s="5">
        <f t="shared" si="1"/>
        <v>0.3250710627</v>
      </c>
    </row>
    <row r="3605">
      <c r="A3605" s="3" t="s">
        <v>3510</v>
      </c>
      <c r="B3605" s="4">
        <v>45567.0</v>
      </c>
      <c r="C3605" s="5" t="s">
        <v>13</v>
      </c>
      <c r="D3605" s="5" t="s">
        <v>17</v>
      </c>
      <c r="E3605" s="5">
        <v>1875.29</v>
      </c>
      <c r="F3605" s="5">
        <v>31.0</v>
      </c>
      <c r="G3605" s="5">
        <v>10.0</v>
      </c>
      <c r="H3605" s="5">
        <v>449.78</v>
      </c>
      <c r="I3605" s="5">
        <f t="shared" si="1"/>
        <v>0.2398455706</v>
      </c>
    </row>
    <row r="3606">
      <c r="A3606" s="3" t="s">
        <v>3511</v>
      </c>
      <c r="B3606" s="4">
        <v>45560.0</v>
      </c>
      <c r="C3606" s="5" t="s">
        <v>12</v>
      </c>
      <c r="D3606" s="5" t="s">
        <v>17</v>
      </c>
      <c r="E3606" s="5">
        <v>4007.14</v>
      </c>
      <c r="F3606" s="5">
        <v>14.0</v>
      </c>
      <c r="G3606" s="5">
        <v>3.0</v>
      </c>
      <c r="H3606" s="5">
        <v>336.15</v>
      </c>
      <c r="I3606" s="5">
        <f t="shared" si="1"/>
        <v>0.08388776035</v>
      </c>
    </row>
    <row r="3607">
      <c r="A3607" s="3" t="s">
        <v>3512</v>
      </c>
      <c r="B3607" s="4">
        <v>45584.0</v>
      </c>
      <c r="C3607" s="5" t="s">
        <v>9</v>
      </c>
      <c r="D3607" s="5" t="s">
        <v>17</v>
      </c>
      <c r="E3607" s="5">
        <v>4778.17</v>
      </c>
      <c r="F3607" s="5">
        <v>13.0</v>
      </c>
      <c r="G3607" s="5">
        <v>13.0</v>
      </c>
      <c r="H3607" s="5">
        <v>23.69</v>
      </c>
      <c r="I3607" s="5">
        <f t="shared" si="1"/>
        <v>0.004957965079</v>
      </c>
    </row>
    <row r="3608">
      <c r="A3608" s="3" t="s">
        <v>3513</v>
      </c>
      <c r="B3608" s="4">
        <v>44912.0</v>
      </c>
      <c r="C3608" s="5" t="s">
        <v>12</v>
      </c>
      <c r="D3608" s="5" t="s">
        <v>10</v>
      </c>
      <c r="E3608" s="5">
        <v>4981.1</v>
      </c>
      <c r="F3608" s="5">
        <v>29.0</v>
      </c>
      <c r="G3608" s="5">
        <v>6.0</v>
      </c>
      <c r="H3608" s="5">
        <v>1447.1</v>
      </c>
      <c r="I3608" s="5">
        <f t="shared" si="1"/>
        <v>0.2905181586</v>
      </c>
    </row>
    <row r="3609">
      <c r="A3609" s="3" t="s">
        <v>3514</v>
      </c>
      <c r="B3609" s="4">
        <v>45034.0</v>
      </c>
      <c r="C3609" s="5" t="s">
        <v>12</v>
      </c>
      <c r="D3609" s="5" t="s">
        <v>21</v>
      </c>
      <c r="E3609" s="5">
        <v>2946.63</v>
      </c>
      <c r="F3609" s="5">
        <v>10.0</v>
      </c>
      <c r="G3609" s="5">
        <v>2.0</v>
      </c>
      <c r="H3609" s="5">
        <v>176.6</v>
      </c>
      <c r="I3609" s="5">
        <f t="shared" si="1"/>
        <v>0.05993287247</v>
      </c>
    </row>
    <row r="3610">
      <c r="A3610" s="3" t="s">
        <v>3515</v>
      </c>
      <c r="B3610" s="4">
        <v>44966.0</v>
      </c>
      <c r="C3610" s="5" t="s">
        <v>16</v>
      </c>
      <c r="D3610" s="5" t="s">
        <v>17</v>
      </c>
      <c r="E3610" s="5">
        <v>2840.01</v>
      </c>
      <c r="F3610" s="5">
        <v>14.0</v>
      </c>
      <c r="G3610" s="5">
        <v>5.0</v>
      </c>
      <c r="H3610" s="5">
        <v>1228.26</v>
      </c>
      <c r="I3610" s="5">
        <f t="shared" si="1"/>
        <v>0.4324843927</v>
      </c>
    </row>
    <row r="3611">
      <c r="A3611" s="3" t="s">
        <v>3516</v>
      </c>
      <c r="B3611" s="4">
        <v>45421.0</v>
      </c>
      <c r="C3611" s="5" t="s">
        <v>16</v>
      </c>
      <c r="D3611" s="5" t="s">
        <v>19</v>
      </c>
      <c r="E3611" s="5">
        <v>4147.21</v>
      </c>
      <c r="F3611" s="5">
        <v>23.0</v>
      </c>
      <c r="G3611" s="5">
        <v>19.0</v>
      </c>
      <c r="H3611" s="5">
        <v>305.36</v>
      </c>
      <c r="I3611" s="5">
        <f t="shared" si="1"/>
        <v>0.07363022369</v>
      </c>
    </row>
    <row r="3612">
      <c r="A3612" s="3" t="s">
        <v>3517</v>
      </c>
      <c r="B3612" s="4">
        <v>45605.0</v>
      </c>
      <c r="C3612" s="5" t="s">
        <v>12</v>
      </c>
      <c r="D3612" s="5" t="s">
        <v>17</v>
      </c>
      <c r="E3612" s="5">
        <v>2702.39</v>
      </c>
      <c r="F3612" s="5">
        <v>9.0</v>
      </c>
      <c r="G3612" s="5">
        <v>18.0</v>
      </c>
      <c r="H3612" s="5">
        <v>1968.25</v>
      </c>
      <c r="I3612" s="5">
        <f t="shared" si="1"/>
        <v>0.7283367686</v>
      </c>
    </row>
    <row r="3613">
      <c r="A3613" s="3">
        <v>3.9641095E7</v>
      </c>
      <c r="B3613" s="4">
        <v>44954.0</v>
      </c>
      <c r="C3613" s="5" t="s">
        <v>13</v>
      </c>
      <c r="D3613" s="5" t="s">
        <v>19</v>
      </c>
      <c r="E3613" s="5">
        <v>3914.65</v>
      </c>
      <c r="F3613" s="5">
        <v>41.0</v>
      </c>
      <c r="G3613" s="5">
        <v>8.0</v>
      </c>
      <c r="H3613" s="5">
        <v>1528.3</v>
      </c>
      <c r="I3613" s="5">
        <f t="shared" si="1"/>
        <v>0.3904052725</v>
      </c>
    </row>
    <row r="3614">
      <c r="A3614" s="3" t="s">
        <v>3518</v>
      </c>
      <c r="B3614" s="4">
        <v>45360.0</v>
      </c>
      <c r="C3614" s="5" t="s">
        <v>12</v>
      </c>
      <c r="D3614" s="5" t="s">
        <v>23</v>
      </c>
      <c r="E3614" s="5">
        <v>2078.41</v>
      </c>
      <c r="F3614" s="5">
        <v>2.0</v>
      </c>
      <c r="G3614" s="5">
        <v>40.0</v>
      </c>
      <c r="H3614" s="5">
        <v>45.13</v>
      </c>
      <c r="I3614" s="5">
        <f t="shared" si="1"/>
        <v>0.02171371385</v>
      </c>
    </row>
    <row r="3615">
      <c r="A3615" s="3" t="s">
        <v>3519</v>
      </c>
      <c r="B3615" s="4">
        <v>45524.0</v>
      </c>
      <c r="C3615" s="5" t="s">
        <v>13</v>
      </c>
      <c r="D3615" s="5" t="s">
        <v>19</v>
      </c>
      <c r="E3615" s="5">
        <v>1472.67</v>
      </c>
      <c r="F3615" s="5">
        <v>38.0</v>
      </c>
      <c r="G3615" s="5">
        <v>33.0</v>
      </c>
      <c r="H3615" s="5">
        <v>1998.28</v>
      </c>
      <c r="I3615" s="5">
        <f t="shared" si="1"/>
        <v>1.356909559</v>
      </c>
    </row>
    <row r="3616">
      <c r="A3616" s="3" t="s">
        <v>3520</v>
      </c>
      <c r="B3616" s="4">
        <v>45529.0</v>
      </c>
      <c r="C3616" s="5" t="s">
        <v>16</v>
      </c>
      <c r="D3616" s="5" t="s">
        <v>17</v>
      </c>
      <c r="E3616" s="5">
        <v>4953.96</v>
      </c>
      <c r="F3616" s="5">
        <v>18.0</v>
      </c>
      <c r="G3616" s="5">
        <v>11.0</v>
      </c>
      <c r="H3616" s="5">
        <v>479.31</v>
      </c>
      <c r="I3616" s="5">
        <f t="shared" si="1"/>
        <v>0.09675290071</v>
      </c>
    </row>
    <row r="3617">
      <c r="A3617" s="3" t="s">
        <v>3521</v>
      </c>
      <c r="B3617" s="4">
        <v>45182.0</v>
      </c>
      <c r="C3617" s="5" t="s">
        <v>16</v>
      </c>
      <c r="D3617" s="5" t="s">
        <v>23</v>
      </c>
      <c r="E3617" s="5">
        <v>2952.57</v>
      </c>
      <c r="F3617" s="5">
        <v>2.0</v>
      </c>
      <c r="G3617" s="5">
        <v>20.0</v>
      </c>
      <c r="H3617" s="5">
        <v>990.34</v>
      </c>
      <c r="I3617" s="5">
        <f t="shared" si="1"/>
        <v>0.3354162645</v>
      </c>
    </row>
    <row r="3618">
      <c r="A3618" s="3" t="s">
        <v>3522</v>
      </c>
      <c r="B3618" s="4">
        <v>45529.0</v>
      </c>
      <c r="C3618" s="5" t="s">
        <v>13</v>
      </c>
      <c r="D3618" s="5" t="s">
        <v>19</v>
      </c>
      <c r="E3618" s="5">
        <v>294.37</v>
      </c>
      <c r="F3618" s="5">
        <v>41.0</v>
      </c>
      <c r="G3618" s="5">
        <v>15.0</v>
      </c>
      <c r="H3618" s="5">
        <v>1770.54</v>
      </c>
      <c r="I3618" s="5">
        <f t="shared" si="1"/>
        <v>6.014675408</v>
      </c>
    </row>
    <row r="3619">
      <c r="A3619" s="3" t="s">
        <v>3523</v>
      </c>
      <c r="B3619" s="4">
        <v>44997.0</v>
      </c>
      <c r="C3619" s="5" t="s">
        <v>13</v>
      </c>
      <c r="D3619" s="5" t="s">
        <v>17</v>
      </c>
      <c r="E3619" s="5">
        <v>4569.65</v>
      </c>
      <c r="F3619" s="5">
        <v>44.0</v>
      </c>
      <c r="G3619" s="5">
        <v>2.0</v>
      </c>
      <c r="H3619" s="5">
        <v>1344.53</v>
      </c>
      <c r="I3619" s="5">
        <f t="shared" si="1"/>
        <v>0.2942304115</v>
      </c>
    </row>
    <row r="3620">
      <c r="A3620" s="3" t="s">
        <v>3524</v>
      </c>
      <c r="B3620" s="4">
        <v>45570.0</v>
      </c>
      <c r="C3620" s="5" t="s">
        <v>16</v>
      </c>
      <c r="D3620" s="5" t="s">
        <v>10</v>
      </c>
      <c r="E3620" s="5">
        <v>4891.75</v>
      </c>
      <c r="F3620" s="5">
        <v>22.0</v>
      </c>
      <c r="G3620" s="5">
        <v>9.0</v>
      </c>
      <c r="H3620" s="5">
        <v>1910.47</v>
      </c>
      <c r="I3620" s="5">
        <f t="shared" si="1"/>
        <v>0.3905493944</v>
      </c>
    </row>
    <row r="3621">
      <c r="A3621" s="3" t="s">
        <v>3525</v>
      </c>
      <c r="B3621" s="4">
        <v>45100.0</v>
      </c>
      <c r="C3621" s="5" t="s">
        <v>9</v>
      </c>
      <c r="D3621" s="5" t="s">
        <v>23</v>
      </c>
      <c r="E3621" s="5">
        <v>2624.4</v>
      </c>
      <c r="F3621" s="5">
        <v>47.0</v>
      </c>
      <c r="G3621" s="5">
        <v>33.0</v>
      </c>
      <c r="H3621" s="5">
        <v>1503.04</v>
      </c>
      <c r="I3621" s="5">
        <f t="shared" si="1"/>
        <v>0.5727175735</v>
      </c>
    </row>
    <row r="3622">
      <c r="A3622" s="3" t="s">
        <v>3526</v>
      </c>
      <c r="B3622" s="4">
        <v>45563.0</v>
      </c>
      <c r="C3622" s="5" t="s">
        <v>16</v>
      </c>
      <c r="D3622" s="5" t="s">
        <v>17</v>
      </c>
      <c r="E3622" s="5">
        <v>4996.52</v>
      </c>
      <c r="F3622" s="5">
        <v>19.0</v>
      </c>
      <c r="G3622" s="5">
        <v>39.0</v>
      </c>
      <c r="H3622" s="5">
        <v>1168.25</v>
      </c>
      <c r="I3622" s="5">
        <f t="shared" si="1"/>
        <v>0.2338127337</v>
      </c>
    </row>
    <row r="3623">
      <c r="A3623" s="3" t="s">
        <v>3527</v>
      </c>
      <c r="B3623" s="4">
        <v>45541.0</v>
      </c>
      <c r="C3623" s="5" t="s">
        <v>9</v>
      </c>
      <c r="D3623" s="5" t="s">
        <v>21</v>
      </c>
      <c r="E3623" s="5">
        <v>912.88</v>
      </c>
      <c r="F3623" s="5">
        <v>42.0</v>
      </c>
      <c r="G3623" s="5">
        <v>32.0</v>
      </c>
      <c r="H3623" s="5">
        <v>1611.46</v>
      </c>
      <c r="I3623" s="5">
        <f t="shared" si="1"/>
        <v>1.765248444</v>
      </c>
    </row>
    <row r="3624">
      <c r="A3624" s="3" t="s">
        <v>3528</v>
      </c>
      <c r="B3624" s="4">
        <v>45411.0</v>
      </c>
      <c r="C3624" s="5" t="s">
        <v>16</v>
      </c>
      <c r="D3624" s="5" t="s">
        <v>19</v>
      </c>
      <c r="E3624" s="5">
        <v>2056.82</v>
      </c>
      <c r="F3624" s="5">
        <v>13.0</v>
      </c>
      <c r="G3624" s="5">
        <v>40.0</v>
      </c>
      <c r="H3624" s="5">
        <v>1691.3</v>
      </c>
      <c r="I3624" s="5">
        <f t="shared" si="1"/>
        <v>0.8222887759</v>
      </c>
    </row>
    <row r="3625">
      <c r="A3625" s="3" t="s">
        <v>3529</v>
      </c>
      <c r="B3625" s="4">
        <v>45541.0</v>
      </c>
      <c r="C3625" s="5" t="s">
        <v>12</v>
      </c>
      <c r="D3625" s="5" t="s">
        <v>21</v>
      </c>
      <c r="E3625" s="5">
        <v>1306.87</v>
      </c>
      <c r="F3625" s="5">
        <v>7.0</v>
      </c>
      <c r="G3625" s="5">
        <v>2.0</v>
      </c>
      <c r="H3625" s="5">
        <v>746.34</v>
      </c>
      <c r="I3625" s="5">
        <f t="shared" si="1"/>
        <v>0.5710897029</v>
      </c>
    </row>
    <row r="3626">
      <c r="A3626" s="3" t="s">
        <v>3530</v>
      </c>
      <c r="B3626" s="4">
        <v>45193.0</v>
      </c>
      <c r="C3626" s="5" t="s">
        <v>16</v>
      </c>
      <c r="D3626" s="5" t="s">
        <v>10</v>
      </c>
      <c r="E3626" s="5">
        <v>1882.15</v>
      </c>
      <c r="F3626" s="5">
        <v>23.0</v>
      </c>
      <c r="G3626" s="5">
        <v>2.0</v>
      </c>
      <c r="H3626" s="5">
        <v>184.28</v>
      </c>
      <c r="I3626" s="5">
        <f t="shared" si="1"/>
        <v>0.09790930585</v>
      </c>
    </row>
    <row r="3627">
      <c r="A3627" s="3" t="s">
        <v>3531</v>
      </c>
      <c r="B3627" s="4">
        <v>45454.0</v>
      </c>
      <c r="C3627" s="5" t="s">
        <v>12</v>
      </c>
      <c r="D3627" s="5" t="s">
        <v>21</v>
      </c>
      <c r="E3627" s="5">
        <v>529.33</v>
      </c>
      <c r="F3627" s="5">
        <v>15.0</v>
      </c>
      <c r="G3627" s="5">
        <v>8.0</v>
      </c>
      <c r="H3627" s="5">
        <v>731.48</v>
      </c>
      <c r="I3627" s="5">
        <f t="shared" si="1"/>
        <v>1.381897871</v>
      </c>
    </row>
    <row r="3628">
      <c r="A3628" s="3" t="s">
        <v>3532</v>
      </c>
      <c r="B3628" s="4">
        <v>45538.0</v>
      </c>
      <c r="C3628" s="5" t="s">
        <v>13</v>
      </c>
      <c r="D3628" s="5" t="s">
        <v>17</v>
      </c>
      <c r="E3628" s="5">
        <v>2849.05</v>
      </c>
      <c r="F3628" s="5">
        <v>36.0</v>
      </c>
      <c r="G3628" s="5">
        <v>12.0</v>
      </c>
      <c r="H3628" s="5">
        <v>1568.69</v>
      </c>
      <c r="I3628" s="5">
        <f t="shared" si="1"/>
        <v>0.5506010776</v>
      </c>
    </row>
    <row r="3629">
      <c r="A3629" s="3" t="s">
        <v>3533</v>
      </c>
      <c r="B3629" s="4">
        <v>45269.0</v>
      </c>
      <c r="C3629" s="5" t="s">
        <v>16</v>
      </c>
      <c r="D3629" s="5" t="s">
        <v>17</v>
      </c>
      <c r="E3629" s="5">
        <v>1818.44</v>
      </c>
      <c r="F3629" s="5">
        <v>30.0</v>
      </c>
      <c r="G3629" s="5">
        <v>17.0</v>
      </c>
      <c r="H3629" s="5">
        <v>1661.99</v>
      </c>
      <c r="I3629" s="5">
        <f t="shared" si="1"/>
        <v>0.913964717</v>
      </c>
    </row>
    <row r="3630">
      <c r="A3630" s="3" t="s">
        <v>3534</v>
      </c>
      <c r="B3630" s="4">
        <v>45284.0</v>
      </c>
      <c r="C3630" s="5" t="s">
        <v>9</v>
      </c>
      <c r="D3630" s="5" t="s">
        <v>19</v>
      </c>
      <c r="E3630" s="5">
        <v>2717.27</v>
      </c>
      <c r="F3630" s="5">
        <v>10.0</v>
      </c>
      <c r="G3630" s="5">
        <v>50.0</v>
      </c>
      <c r="H3630" s="5">
        <v>667.74</v>
      </c>
      <c r="I3630" s="5">
        <f t="shared" si="1"/>
        <v>0.2457392898</v>
      </c>
    </row>
    <row r="3631">
      <c r="A3631" s="3" t="s">
        <v>3535</v>
      </c>
      <c r="B3631" s="4">
        <v>44998.0</v>
      </c>
      <c r="C3631" s="5" t="s">
        <v>12</v>
      </c>
      <c r="D3631" s="5" t="s">
        <v>17</v>
      </c>
      <c r="E3631" s="5">
        <v>2819.98</v>
      </c>
      <c r="F3631" s="5">
        <v>25.0</v>
      </c>
      <c r="G3631" s="5">
        <v>32.0</v>
      </c>
      <c r="H3631" s="5">
        <v>1943.62</v>
      </c>
      <c r="I3631" s="5">
        <f t="shared" si="1"/>
        <v>0.6892318385</v>
      </c>
    </row>
    <row r="3632">
      <c r="A3632" s="3" t="s">
        <v>3536</v>
      </c>
      <c r="B3632" s="4">
        <v>45217.0</v>
      </c>
      <c r="C3632" s="5" t="s">
        <v>9</v>
      </c>
      <c r="D3632" s="5" t="s">
        <v>23</v>
      </c>
      <c r="E3632" s="5">
        <v>1945.35</v>
      </c>
      <c r="F3632" s="5">
        <v>45.0</v>
      </c>
      <c r="G3632" s="5">
        <v>14.0</v>
      </c>
      <c r="H3632" s="5">
        <v>1070.1</v>
      </c>
      <c r="I3632" s="5">
        <f t="shared" si="1"/>
        <v>0.5500809623</v>
      </c>
    </row>
    <row r="3633">
      <c r="A3633" s="3" t="s">
        <v>3537</v>
      </c>
      <c r="B3633" s="4">
        <v>45522.0</v>
      </c>
      <c r="C3633" s="5" t="s">
        <v>16</v>
      </c>
      <c r="D3633" s="5" t="s">
        <v>19</v>
      </c>
      <c r="E3633" s="5">
        <v>2349.25</v>
      </c>
      <c r="F3633" s="5">
        <v>6.0</v>
      </c>
      <c r="G3633" s="5">
        <v>14.0</v>
      </c>
      <c r="H3633" s="5">
        <v>149.37</v>
      </c>
      <c r="I3633" s="5">
        <f t="shared" si="1"/>
        <v>0.06358199425</v>
      </c>
    </row>
    <row r="3634">
      <c r="A3634" s="3">
        <v>7.6819654E7</v>
      </c>
      <c r="B3634" s="4">
        <v>45583.0</v>
      </c>
      <c r="C3634" s="5" t="s">
        <v>9</v>
      </c>
      <c r="D3634" s="5" t="s">
        <v>19</v>
      </c>
      <c r="E3634" s="5">
        <v>426.59</v>
      </c>
      <c r="F3634" s="5">
        <v>20.0</v>
      </c>
      <c r="G3634" s="5">
        <v>26.0</v>
      </c>
      <c r="H3634" s="5">
        <v>1418.29</v>
      </c>
      <c r="I3634" s="5">
        <f t="shared" si="1"/>
        <v>3.324714597</v>
      </c>
    </row>
    <row r="3635">
      <c r="A3635" s="3" t="s">
        <v>3538</v>
      </c>
      <c r="B3635" s="4">
        <v>45357.0</v>
      </c>
      <c r="C3635" s="5" t="s">
        <v>9</v>
      </c>
      <c r="D3635" s="5" t="s">
        <v>17</v>
      </c>
      <c r="E3635" s="5">
        <v>2188.43</v>
      </c>
      <c r="F3635" s="5">
        <v>7.0</v>
      </c>
      <c r="G3635" s="5">
        <v>38.0</v>
      </c>
      <c r="H3635" s="5">
        <v>186.37</v>
      </c>
      <c r="I3635" s="5">
        <f t="shared" si="1"/>
        <v>0.08516150848</v>
      </c>
    </row>
    <row r="3636">
      <c r="A3636" s="3" t="s">
        <v>3539</v>
      </c>
      <c r="B3636" s="4">
        <v>45552.0</v>
      </c>
      <c r="C3636" s="5" t="s">
        <v>13</v>
      </c>
      <c r="D3636" s="5" t="s">
        <v>21</v>
      </c>
      <c r="E3636" s="5">
        <v>4491.32</v>
      </c>
      <c r="F3636" s="5">
        <v>21.0</v>
      </c>
      <c r="G3636" s="5">
        <v>24.0</v>
      </c>
      <c r="H3636" s="5">
        <v>1965.18</v>
      </c>
      <c r="I3636" s="5">
        <f t="shared" si="1"/>
        <v>0.4375506533</v>
      </c>
    </row>
    <row r="3637">
      <c r="A3637" s="3" t="s">
        <v>3540</v>
      </c>
      <c r="B3637" s="4">
        <v>45443.0</v>
      </c>
      <c r="C3637" s="5" t="s">
        <v>12</v>
      </c>
      <c r="D3637" s="5" t="s">
        <v>17</v>
      </c>
      <c r="E3637" s="5">
        <v>2360.14</v>
      </c>
      <c r="F3637" s="5">
        <v>47.0</v>
      </c>
      <c r="G3637" s="5">
        <v>14.0</v>
      </c>
      <c r="H3637" s="5">
        <v>855.84</v>
      </c>
      <c r="I3637" s="5">
        <f t="shared" si="1"/>
        <v>0.3626225563</v>
      </c>
    </row>
    <row r="3638">
      <c r="A3638" s="3" t="s">
        <v>3541</v>
      </c>
      <c r="B3638" s="4">
        <v>44887.0</v>
      </c>
      <c r="C3638" s="5" t="s">
        <v>13</v>
      </c>
      <c r="D3638" s="5" t="s">
        <v>21</v>
      </c>
      <c r="E3638" s="5">
        <v>2011.28</v>
      </c>
      <c r="F3638" s="5">
        <v>3.0</v>
      </c>
      <c r="G3638" s="5">
        <v>11.0</v>
      </c>
      <c r="H3638" s="5">
        <v>1335.17</v>
      </c>
      <c r="I3638" s="5">
        <f t="shared" si="1"/>
        <v>0.6638409371</v>
      </c>
    </row>
    <row r="3639">
      <c r="A3639" s="3" t="s">
        <v>3542</v>
      </c>
      <c r="B3639" s="4">
        <v>45300.0</v>
      </c>
      <c r="C3639" s="5" t="s">
        <v>16</v>
      </c>
      <c r="D3639" s="5" t="s">
        <v>23</v>
      </c>
      <c r="E3639" s="5">
        <v>3901.29</v>
      </c>
      <c r="F3639" s="5">
        <v>29.0</v>
      </c>
      <c r="G3639" s="5">
        <v>5.0</v>
      </c>
      <c r="H3639" s="5">
        <v>508.13</v>
      </c>
      <c r="I3639" s="5">
        <f t="shared" si="1"/>
        <v>0.130246662</v>
      </c>
    </row>
    <row r="3640">
      <c r="A3640" s="6">
        <v>4.726E194</v>
      </c>
      <c r="B3640" s="4">
        <v>45136.0</v>
      </c>
      <c r="C3640" s="5" t="s">
        <v>13</v>
      </c>
      <c r="D3640" s="5" t="s">
        <v>19</v>
      </c>
      <c r="E3640" s="5">
        <v>2982.05</v>
      </c>
      <c r="F3640" s="5">
        <v>45.0</v>
      </c>
      <c r="G3640" s="5">
        <v>22.0</v>
      </c>
      <c r="H3640" s="5">
        <v>480.24</v>
      </c>
      <c r="I3640" s="5">
        <f t="shared" si="1"/>
        <v>0.1610435774</v>
      </c>
    </row>
    <row r="3641">
      <c r="A3641" s="3" t="s">
        <v>3543</v>
      </c>
      <c r="B3641" s="4">
        <v>45487.0</v>
      </c>
      <c r="C3641" s="5" t="s">
        <v>13</v>
      </c>
      <c r="D3641" s="5" t="s">
        <v>21</v>
      </c>
      <c r="E3641" s="5">
        <v>1694.65</v>
      </c>
      <c r="F3641" s="5">
        <v>42.0</v>
      </c>
      <c r="G3641" s="5">
        <v>4.0</v>
      </c>
      <c r="H3641" s="5">
        <v>1869.98</v>
      </c>
      <c r="I3641" s="5">
        <f t="shared" si="1"/>
        <v>1.103460892</v>
      </c>
    </row>
    <row r="3642">
      <c r="A3642" s="3" t="s">
        <v>3544</v>
      </c>
      <c r="B3642" s="4">
        <v>45403.0</v>
      </c>
      <c r="C3642" s="5" t="s">
        <v>9</v>
      </c>
      <c r="D3642" s="5" t="s">
        <v>23</v>
      </c>
      <c r="E3642" s="5">
        <v>3433.84</v>
      </c>
      <c r="F3642" s="5">
        <v>45.0</v>
      </c>
      <c r="G3642" s="5">
        <v>45.0</v>
      </c>
      <c r="H3642" s="5">
        <v>122.66</v>
      </c>
      <c r="I3642" s="5">
        <f t="shared" si="1"/>
        <v>0.03572094215</v>
      </c>
    </row>
    <row r="3643">
      <c r="A3643" s="3" t="s">
        <v>3545</v>
      </c>
      <c r="B3643" s="4">
        <v>44954.0</v>
      </c>
      <c r="C3643" s="5" t="s">
        <v>9</v>
      </c>
      <c r="D3643" s="5" t="s">
        <v>23</v>
      </c>
      <c r="E3643" s="5">
        <v>4025.69</v>
      </c>
      <c r="F3643" s="5">
        <v>43.0</v>
      </c>
      <c r="G3643" s="5">
        <v>20.0</v>
      </c>
      <c r="H3643" s="5">
        <v>1254.69</v>
      </c>
      <c r="I3643" s="5">
        <f t="shared" si="1"/>
        <v>0.3116707943</v>
      </c>
    </row>
    <row r="3644">
      <c r="A3644" s="3" t="s">
        <v>3546</v>
      </c>
      <c r="B3644" s="4">
        <v>45421.0</v>
      </c>
      <c r="C3644" s="5" t="s">
        <v>12</v>
      </c>
      <c r="D3644" s="5" t="s">
        <v>23</v>
      </c>
      <c r="E3644" s="5">
        <v>2742.42</v>
      </c>
      <c r="F3644" s="5">
        <v>21.0</v>
      </c>
      <c r="G3644" s="5">
        <v>42.0</v>
      </c>
      <c r="H3644" s="5">
        <v>1106.73</v>
      </c>
      <c r="I3644" s="5">
        <f t="shared" si="1"/>
        <v>0.4035596298</v>
      </c>
    </row>
    <row r="3645">
      <c r="A3645" s="3" t="s">
        <v>3547</v>
      </c>
      <c r="B3645" s="4">
        <v>45360.0</v>
      </c>
      <c r="C3645" s="5" t="s">
        <v>13</v>
      </c>
      <c r="D3645" s="5" t="s">
        <v>17</v>
      </c>
      <c r="E3645" s="5">
        <v>129.91</v>
      </c>
      <c r="F3645" s="5">
        <v>40.0</v>
      </c>
      <c r="G3645" s="5">
        <v>30.0</v>
      </c>
      <c r="H3645" s="5">
        <v>897.75</v>
      </c>
      <c r="I3645" s="5">
        <f t="shared" si="1"/>
        <v>6.91055346</v>
      </c>
    </row>
    <row r="3646">
      <c r="A3646" s="3" t="s">
        <v>3548</v>
      </c>
      <c r="B3646" s="4">
        <v>45396.0</v>
      </c>
      <c r="C3646" s="5" t="s">
        <v>16</v>
      </c>
      <c r="D3646" s="5" t="s">
        <v>23</v>
      </c>
      <c r="E3646" s="5">
        <v>4178.4</v>
      </c>
      <c r="F3646" s="5">
        <v>9.0</v>
      </c>
      <c r="G3646" s="5">
        <v>19.0</v>
      </c>
      <c r="H3646" s="5">
        <v>246.58</v>
      </c>
      <c r="I3646" s="5">
        <f t="shared" si="1"/>
        <v>0.05901301934</v>
      </c>
    </row>
    <row r="3647">
      <c r="A3647" s="3">
        <v>9.9711924E7</v>
      </c>
      <c r="B3647" s="4">
        <v>45388.0</v>
      </c>
      <c r="C3647" s="5" t="s">
        <v>9</v>
      </c>
      <c r="D3647" s="5" t="s">
        <v>21</v>
      </c>
      <c r="E3647" s="5">
        <v>1264.26</v>
      </c>
      <c r="F3647" s="5">
        <v>33.0</v>
      </c>
      <c r="G3647" s="5">
        <v>9.0</v>
      </c>
      <c r="H3647" s="5">
        <v>1189.67</v>
      </c>
      <c r="I3647" s="5">
        <f t="shared" si="1"/>
        <v>0.9410010599</v>
      </c>
    </row>
    <row r="3648">
      <c r="A3648" s="3" t="s">
        <v>3549</v>
      </c>
      <c r="B3648" s="4">
        <v>45257.0</v>
      </c>
      <c r="C3648" s="5" t="s">
        <v>13</v>
      </c>
      <c r="D3648" s="5" t="s">
        <v>23</v>
      </c>
      <c r="E3648" s="5">
        <v>2576.37</v>
      </c>
      <c r="F3648" s="5">
        <v>45.0</v>
      </c>
      <c r="G3648" s="5">
        <v>16.0</v>
      </c>
      <c r="H3648" s="5">
        <v>519.31</v>
      </c>
      <c r="I3648" s="5">
        <f t="shared" si="1"/>
        <v>0.2015665452</v>
      </c>
    </row>
    <row r="3649">
      <c r="A3649" s="3" t="s">
        <v>3550</v>
      </c>
      <c r="B3649" s="4">
        <v>45193.0</v>
      </c>
      <c r="C3649" s="5" t="s">
        <v>12</v>
      </c>
      <c r="D3649" s="5" t="s">
        <v>23</v>
      </c>
      <c r="E3649" s="5">
        <v>3278.05</v>
      </c>
      <c r="F3649" s="5">
        <v>18.0</v>
      </c>
      <c r="G3649" s="5">
        <v>7.0</v>
      </c>
      <c r="H3649" s="5">
        <v>1782.28</v>
      </c>
      <c r="I3649" s="5">
        <f t="shared" si="1"/>
        <v>0.5437012858</v>
      </c>
    </row>
    <row r="3650">
      <c r="A3650" s="3" t="s">
        <v>3551</v>
      </c>
      <c r="B3650" s="4">
        <v>45478.0</v>
      </c>
      <c r="C3650" s="5" t="s">
        <v>16</v>
      </c>
      <c r="D3650" s="5" t="s">
        <v>10</v>
      </c>
      <c r="E3650" s="5">
        <v>4010.19</v>
      </c>
      <c r="F3650" s="5">
        <v>33.0</v>
      </c>
      <c r="G3650" s="5">
        <v>5.0</v>
      </c>
      <c r="H3650" s="5">
        <v>1279.67</v>
      </c>
      <c r="I3650" s="5">
        <f t="shared" si="1"/>
        <v>0.3191045811</v>
      </c>
    </row>
    <row r="3651">
      <c r="A3651" s="3" t="s">
        <v>3552</v>
      </c>
      <c r="B3651" s="4">
        <v>44886.0</v>
      </c>
      <c r="C3651" s="5" t="s">
        <v>13</v>
      </c>
      <c r="D3651" s="5" t="s">
        <v>19</v>
      </c>
      <c r="E3651" s="5">
        <v>762.89</v>
      </c>
      <c r="F3651" s="5">
        <v>33.0</v>
      </c>
      <c r="G3651" s="5">
        <v>1.0</v>
      </c>
      <c r="H3651" s="5">
        <v>1272.3</v>
      </c>
      <c r="I3651" s="5">
        <f t="shared" si="1"/>
        <v>1.667737157</v>
      </c>
    </row>
    <row r="3652">
      <c r="A3652" s="3" t="s">
        <v>3553</v>
      </c>
      <c r="B3652" s="4">
        <v>45170.0</v>
      </c>
      <c r="C3652" s="5" t="s">
        <v>16</v>
      </c>
      <c r="D3652" s="5" t="s">
        <v>19</v>
      </c>
      <c r="E3652" s="5">
        <v>3782.72</v>
      </c>
      <c r="F3652" s="5">
        <v>4.0</v>
      </c>
      <c r="G3652" s="5">
        <v>3.0</v>
      </c>
      <c r="H3652" s="5">
        <v>1183.85</v>
      </c>
      <c r="I3652" s="5">
        <f t="shared" si="1"/>
        <v>0.3129626301</v>
      </c>
    </row>
    <row r="3653">
      <c r="A3653" s="3" t="s">
        <v>3554</v>
      </c>
      <c r="B3653" s="4">
        <v>44912.0</v>
      </c>
      <c r="C3653" s="5" t="s">
        <v>16</v>
      </c>
      <c r="D3653" s="5" t="s">
        <v>10</v>
      </c>
      <c r="E3653" s="5">
        <v>1708.26</v>
      </c>
      <c r="F3653" s="5">
        <v>41.0</v>
      </c>
      <c r="G3653" s="5">
        <v>12.0</v>
      </c>
      <c r="H3653" s="5">
        <v>1558.14</v>
      </c>
      <c r="I3653" s="5">
        <f t="shared" si="1"/>
        <v>0.9121211057</v>
      </c>
    </row>
    <row r="3654">
      <c r="A3654" s="3" t="s">
        <v>3555</v>
      </c>
      <c r="B3654" s="4">
        <v>45066.0</v>
      </c>
      <c r="C3654" s="5" t="s">
        <v>9</v>
      </c>
      <c r="D3654" s="5" t="s">
        <v>19</v>
      </c>
      <c r="E3654" s="5">
        <v>84.88</v>
      </c>
      <c r="F3654" s="5">
        <v>25.0</v>
      </c>
      <c r="G3654" s="5">
        <v>36.0</v>
      </c>
      <c r="H3654" s="5">
        <v>799.55</v>
      </c>
      <c r="I3654" s="5">
        <f t="shared" si="1"/>
        <v>9.419769086</v>
      </c>
    </row>
    <row r="3655">
      <c r="A3655" s="3" t="s">
        <v>3556</v>
      </c>
      <c r="B3655" s="4">
        <v>45458.0</v>
      </c>
      <c r="C3655" s="5" t="s">
        <v>9</v>
      </c>
      <c r="D3655" s="5" t="s">
        <v>19</v>
      </c>
      <c r="E3655" s="5">
        <v>345.95</v>
      </c>
      <c r="F3655" s="5">
        <v>49.0</v>
      </c>
      <c r="G3655" s="5">
        <v>27.0</v>
      </c>
      <c r="H3655" s="5">
        <v>1278.9</v>
      </c>
      <c r="I3655" s="5">
        <f t="shared" si="1"/>
        <v>3.696776991</v>
      </c>
    </row>
    <row r="3656">
      <c r="A3656" s="3" t="s">
        <v>3557</v>
      </c>
      <c r="B3656" s="4">
        <v>45031.0</v>
      </c>
      <c r="C3656" s="5" t="s">
        <v>13</v>
      </c>
      <c r="D3656" s="5" t="s">
        <v>23</v>
      </c>
      <c r="E3656" s="5">
        <v>774.21</v>
      </c>
      <c r="F3656" s="5">
        <v>43.0</v>
      </c>
      <c r="G3656" s="5">
        <v>31.0</v>
      </c>
      <c r="H3656" s="5">
        <v>1413.43</v>
      </c>
      <c r="I3656" s="5">
        <f t="shared" si="1"/>
        <v>1.825641622</v>
      </c>
    </row>
    <row r="3657">
      <c r="A3657" s="3" t="s">
        <v>3558</v>
      </c>
      <c r="B3657" s="4">
        <v>45192.0</v>
      </c>
      <c r="C3657" s="5" t="s">
        <v>12</v>
      </c>
      <c r="D3657" s="5" t="s">
        <v>17</v>
      </c>
      <c r="E3657" s="5">
        <v>1329.0</v>
      </c>
      <c r="F3657" s="5">
        <v>27.0</v>
      </c>
      <c r="G3657" s="5">
        <v>25.0</v>
      </c>
      <c r="H3657" s="5">
        <v>943.81</v>
      </c>
      <c r="I3657" s="5">
        <f t="shared" si="1"/>
        <v>0.710165538</v>
      </c>
    </row>
    <row r="3658">
      <c r="A3658" s="3" t="s">
        <v>3559</v>
      </c>
      <c r="B3658" s="4">
        <v>45557.0</v>
      </c>
      <c r="C3658" s="5" t="s">
        <v>12</v>
      </c>
      <c r="D3658" s="5" t="s">
        <v>23</v>
      </c>
      <c r="E3658" s="5">
        <v>4318.68</v>
      </c>
      <c r="F3658" s="5">
        <v>30.0</v>
      </c>
      <c r="G3658" s="5">
        <v>24.0</v>
      </c>
      <c r="H3658" s="5">
        <v>961.97</v>
      </c>
      <c r="I3658" s="5">
        <f t="shared" si="1"/>
        <v>0.2227463021</v>
      </c>
    </row>
    <row r="3659">
      <c r="A3659" s="3" t="s">
        <v>3560</v>
      </c>
      <c r="B3659" s="4">
        <v>45246.0</v>
      </c>
      <c r="C3659" s="5" t="s">
        <v>12</v>
      </c>
      <c r="D3659" s="5" t="s">
        <v>21</v>
      </c>
      <c r="E3659" s="5">
        <v>2928.01</v>
      </c>
      <c r="F3659" s="5">
        <v>15.0</v>
      </c>
      <c r="G3659" s="5">
        <v>6.0</v>
      </c>
      <c r="H3659" s="5">
        <v>97.74</v>
      </c>
      <c r="I3659" s="5">
        <f t="shared" si="1"/>
        <v>0.03338103353</v>
      </c>
    </row>
    <row r="3660">
      <c r="A3660" s="3" t="s">
        <v>3561</v>
      </c>
      <c r="B3660" s="4">
        <v>45543.0</v>
      </c>
      <c r="C3660" s="5" t="s">
        <v>9</v>
      </c>
      <c r="D3660" s="5" t="s">
        <v>17</v>
      </c>
      <c r="E3660" s="5">
        <v>1217.07</v>
      </c>
      <c r="F3660" s="5">
        <v>33.0</v>
      </c>
      <c r="G3660" s="5">
        <v>12.0</v>
      </c>
      <c r="H3660" s="5">
        <v>1804.08</v>
      </c>
      <c r="I3660" s="5">
        <f t="shared" si="1"/>
        <v>1.482314082</v>
      </c>
    </row>
    <row r="3661">
      <c r="A3661" s="3" t="s">
        <v>3562</v>
      </c>
      <c r="B3661" s="4">
        <v>44939.0</v>
      </c>
      <c r="C3661" s="5" t="s">
        <v>13</v>
      </c>
      <c r="D3661" s="5" t="s">
        <v>19</v>
      </c>
      <c r="E3661" s="5">
        <v>4949.68</v>
      </c>
      <c r="F3661" s="5">
        <v>20.0</v>
      </c>
      <c r="G3661" s="5">
        <v>45.0</v>
      </c>
      <c r="H3661" s="5">
        <v>1519.84</v>
      </c>
      <c r="I3661" s="5">
        <f t="shared" si="1"/>
        <v>0.3070582341</v>
      </c>
    </row>
    <row r="3662">
      <c r="A3662" s="3" t="s">
        <v>3563</v>
      </c>
      <c r="B3662" s="4">
        <v>45393.0</v>
      </c>
      <c r="C3662" s="5" t="s">
        <v>16</v>
      </c>
      <c r="D3662" s="5" t="s">
        <v>21</v>
      </c>
      <c r="E3662" s="5">
        <v>1535.52</v>
      </c>
      <c r="F3662" s="5">
        <v>39.0</v>
      </c>
      <c r="G3662" s="5">
        <v>32.0</v>
      </c>
      <c r="H3662" s="5">
        <v>1602.28</v>
      </c>
      <c r="I3662" s="5">
        <f t="shared" si="1"/>
        <v>1.043477128</v>
      </c>
    </row>
    <row r="3663">
      <c r="A3663" s="3" t="s">
        <v>3564</v>
      </c>
      <c r="B3663" s="4">
        <v>45378.0</v>
      </c>
      <c r="C3663" s="5" t="s">
        <v>16</v>
      </c>
      <c r="D3663" s="5" t="s">
        <v>21</v>
      </c>
      <c r="E3663" s="5">
        <v>998.39</v>
      </c>
      <c r="F3663" s="5">
        <v>48.0</v>
      </c>
      <c r="G3663" s="5">
        <v>7.0</v>
      </c>
      <c r="H3663" s="5">
        <v>151.68</v>
      </c>
      <c r="I3663" s="5">
        <f t="shared" si="1"/>
        <v>0.1519245986</v>
      </c>
    </row>
    <row r="3664">
      <c r="A3664" s="3" t="s">
        <v>3565</v>
      </c>
      <c r="B3664" s="4">
        <v>45076.0</v>
      </c>
      <c r="C3664" s="5" t="s">
        <v>12</v>
      </c>
      <c r="D3664" s="5" t="s">
        <v>10</v>
      </c>
      <c r="E3664" s="5">
        <v>3305.09</v>
      </c>
      <c r="F3664" s="5">
        <v>33.0</v>
      </c>
      <c r="G3664" s="5">
        <v>6.0</v>
      </c>
      <c r="H3664" s="5">
        <v>664.17</v>
      </c>
      <c r="I3664" s="5">
        <f t="shared" si="1"/>
        <v>0.2009536805</v>
      </c>
    </row>
    <row r="3665">
      <c r="A3665" s="3" t="s">
        <v>3566</v>
      </c>
      <c r="B3665" s="4">
        <v>45079.0</v>
      </c>
      <c r="C3665" s="5" t="s">
        <v>9</v>
      </c>
      <c r="D3665" s="5" t="s">
        <v>21</v>
      </c>
      <c r="E3665" s="5">
        <v>1131.22</v>
      </c>
      <c r="F3665" s="5">
        <v>15.0</v>
      </c>
      <c r="G3665" s="5">
        <v>29.0</v>
      </c>
      <c r="H3665" s="5">
        <v>339.7</v>
      </c>
      <c r="I3665" s="5">
        <f t="shared" si="1"/>
        <v>0.3002952564</v>
      </c>
    </row>
    <row r="3666">
      <c r="A3666" s="3" t="s">
        <v>3567</v>
      </c>
      <c r="B3666" s="4">
        <v>45266.0</v>
      </c>
      <c r="C3666" s="5" t="s">
        <v>13</v>
      </c>
      <c r="D3666" s="5" t="s">
        <v>23</v>
      </c>
      <c r="E3666" s="5">
        <v>836.47</v>
      </c>
      <c r="F3666" s="5">
        <v>12.0</v>
      </c>
      <c r="G3666" s="5">
        <v>9.0</v>
      </c>
      <c r="H3666" s="5">
        <v>1152.23</v>
      </c>
      <c r="I3666" s="5">
        <f t="shared" si="1"/>
        <v>1.377491123</v>
      </c>
    </row>
    <row r="3667">
      <c r="A3667" s="3" t="s">
        <v>3568</v>
      </c>
      <c r="B3667" s="4">
        <v>45139.0</v>
      </c>
      <c r="C3667" s="5" t="s">
        <v>13</v>
      </c>
      <c r="D3667" s="5" t="s">
        <v>17</v>
      </c>
      <c r="E3667" s="5">
        <v>199.07</v>
      </c>
      <c r="F3667" s="5">
        <v>28.0</v>
      </c>
      <c r="G3667" s="5">
        <v>22.0</v>
      </c>
      <c r="H3667" s="5">
        <v>422.58</v>
      </c>
      <c r="I3667" s="5">
        <f t="shared" si="1"/>
        <v>2.122770885</v>
      </c>
    </row>
    <row r="3668">
      <c r="A3668" s="3" t="s">
        <v>3569</v>
      </c>
      <c r="B3668" s="4">
        <v>44976.0</v>
      </c>
      <c r="C3668" s="5" t="s">
        <v>9</v>
      </c>
      <c r="D3668" s="5" t="s">
        <v>17</v>
      </c>
      <c r="E3668" s="5">
        <v>2757.5</v>
      </c>
      <c r="F3668" s="5">
        <v>50.0</v>
      </c>
      <c r="G3668" s="5">
        <v>33.0</v>
      </c>
      <c r="H3668" s="5">
        <v>709.5</v>
      </c>
      <c r="I3668" s="5">
        <f t="shared" si="1"/>
        <v>0.2572982774</v>
      </c>
    </row>
    <row r="3669">
      <c r="A3669" s="3" t="s">
        <v>3570</v>
      </c>
      <c r="B3669" s="4">
        <v>45331.0</v>
      </c>
      <c r="C3669" s="5" t="s">
        <v>16</v>
      </c>
      <c r="D3669" s="5" t="s">
        <v>17</v>
      </c>
      <c r="E3669" s="5">
        <v>947.73</v>
      </c>
      <c r="F3669" s="5">
        <v>36.0</v>
      </c>
      <c r="G3669" s="5">
        <v>31.0</v>
      </c>
      <c r="H3669" s="5">
        <v>1395.28</v>
      </c>
      <c r="I3669" s="5">
        <f t="shared" si="1"/>
        <v>1.472233653</v>
      </c>
    </row>
    <row r="3670">
      <c r="A3670" s="3" t="s">
        <v>3571</v>
      </c>
      <c r="B3670" s="4">
        <v>44897.0</v>
      </c>
      <c r="C3670" s="5" t="s">
        <v>12</v>
      </c>
      <c r="D3670" s="5" t="s">
        <v>10</v>
      </c>
      <c r="E3670" s="5">
        <v>4163.68</v>
      </c>
      <c r="F3670" s="5">
        <v>27.0</v>
      </c>
      <c r="G3670" s="5">
        <v>14.0</v>
      </c>
      <c r="H3670" s="5">
        <v>640.74</v>
      </c>
      <c r="I3670" s="5">
        <f t="shared" si="1"/>
        <v>0.1538879069</v>
      </c>
    </row>
    <row r="3671">
      <c r="A3671" s="3" t="s">
        <v>3572</v>
      </c>
      <c r="B3671" s="4">
        <v>45578.0</v>
      </c>
      <c r="C3671" s="5" t="s">
        <v>13</v>
      </c>
      <c r="D3671" s="5" t="s">
        <v>21</v>
      </c>
      <c r="E3671" s="5">
        <v>1686.92</v>
      </c>
      <c r="F3671" s="5">
        <v>18.0</v>
      </c>
      <c r="G3671" s="5">
        <v>33.0</v>
      </c>
      <c r="H3671" s="5">
        <v>681.92</v>
      </c>
      <c r="I3671" s="5">
        <f t="shared" si="1"/>
        <v>0.4042396794</v>
      </c>
    </row>
    <row r="3672">
      <c r="A3672" s="3" t="s">
        <v>3573</v>
      </c>
      <c r="B3672" s="4">
        <v>45467.0</v>
      </c>
      <c r="C3672" s="5" t="s">
        <v>12</v>
      </c>
      <c r="D3672" s="5" t="s">
        <v>21</v>
      </c>
      <c r="E3672" s="5">
        <v>2010.41</v>
      </c>
      <c r="F3672" s="5">
        <v>15.0</v>
      </c>
      <c r="G3672" s="5">
        <v>35.0</v>
      </c>
      <c r="H3672" s="5">
        <v>42.63</v>
      </c>
      <c r="I3672" s="5">
        <f t="shared" si="1"/>
        <v>0.0212046299</v>
      </c>
    </row>
    <row r="3673">
      <c r="A3673" s="3" t="s">
        <v>3574</v>
      </c>
      <c r="B3673" s="4">
        <v>45396.0</v>
      </c>
      <c r="C3673" s="5" t="s">
        <v>9</v>
      </c>
      <c r="D3673" s="5" t="s">
        <v>17</v>
      </c>
      <c r="E3673" s="5">
        <v>2516.01</v>
      </c>
      <c r="F3673" s="5">
        <v>10.0</v>
      </c>
      <c r="G3673" s="5">
        <v>11.0</v>
      </c>
      <c r="H3673" s="5">
        <v>249.76</v>
      </c>
      <c r="I3673" s="5">
        <f t="shared" si="1"/>
        <v>0.0992682859</v>
      </c>
    </row>
    <row r="3674">
      <c r="A3674" s="3" t="s">
        <v>3575</v>
      </c>
      <c r="B3674" s="4">
        <v>45569.0</v>
      </c>
      <c r="C3674" s="5" t="s">
        <v>13</v>
      </c>
      <c r="D3674" s="5" t="s">
        <v>10</v>
      </c>
      <c r="E3674" s="5">
        <v>2176.24</v>
      </c>
      <c r="F3674" s="5">
        <v>45.0</v>
      </c>
      <c r="G3674" s="5">
        <v>44.0</v>
      </c>
      <c r="H3674" s="5">
        <v>967.67</v>
      </c>
      <c r="I3674" s="5">
        <f t="shared" si="1"/>
        <v>0.4446522442</v>
      </c>
    </row>
    <row r="3675">
      <c r="A3675" s="3" t="s">
        <v>3576</v>
      </c>
      <c r="B3675" s="4">
        <v>45570.0</v>
      </c>
      <c r="C3675" s="5" t="s">
        <v>9</v>
      </c>
      <c r="D3675" s="5" t="s">
        <v>23</v>
      </c>
      <c r="E3675" s="5">
        <v>2879.4</v>
      </c>
      <c r="F3675" s="5">
        <v>50.0</v>
      </c>
      <c r="G3675" s="5">
        <v>8.0</v>
      </c>
      <c r="H3675" s="5">
        <v>1489.87</v>
      </c>
      <c r="I3675" s="5">
        <f t="shared" si="1"/>
        <v>0.5174237688</v>
      </c>
    </row>
    <row r="3676">
      <c r="A3676" s="3" t="s">
        <v>3577</v>
      </c>
      <c r="B3676" s="4">
        <v>45106.0</v>
      </c>
      <c r="C3676" s="5" t="s">
        <v>9</v>
      </c>
      <c r="D3676" s="5" t="s">
        <v>23</v>
      </c>
      <c r="E3676" s="5">
        <v>2765.56</v>
      </c>
      <c r="F3676" s="5">
        <v>29.0</v>
      </c>
      <c r="G3676" s="5">
        <v>25.0</v>
      </c>
      <c r="H3676" s="5">
        <v>1411.56</v>
      </c>
      <c r="I3676" s="5">
        <f t="shared" si="1"/>
        <v>0.5104065723</v>
      </c>
    </row>
    <row r="3677">
      <c r="A3677" s="3" t="s">
        <v>3578</v>
      </c>
      <c r="B3677" s="4">
        <v>44964.0</v>
      </c>
      <c r="C3677" s="5" t="s">
        <v>9</v>
      </c>
      <c r="D3677" s="5" t="s">
        <v>21</v>
      </c>
      <c r="E3677" s="5">
        <v>4289.55</v>
      </c>
      <c r="F3677" s="5">
        <v>9.0</v>
      </c>
      <c r="G3677" s="5">
        <v>45.0</v>
      </c>
      <c r="H3677" s="5">
        <v>1321.6</v>
      </c>
      <c r="I3677" s="5">
        <f t="shared" si="1"/>
        <v>0.308097586</v>
      </c>
    </row>
    <row r="3678">
      <c r="A3678" s="3" t="s">
        <v>3579</v>
      </c>
      <c r="B3678" s="4">
        <v>45566.0</v>
      </c>
      <c r="C3678" s="5" t="s">
        <v>12</v>
      </c>
      <c r="D3678" s="5" t="s">
        <v>19</v>
      </c>
      <c r="E3678" s="5">
        <v>320.03</v>
      </c>
      <c r="F3678" s="5">
        <v>44.0</v>
      </c>
      <c r="G3678" s="5">
        <v>16.0</v>
      </c>
      <c r="H3678" s="5">
        <v>353.86</v>
      </c>
      <c r="I3678" s="5">
        <f t="shared" si="1"/>
        <v>1.10570884</v>
      </c>
    </row>
    <row r="3679">
      <c r="A3679" s="3" t="s">
        <v>3580</v>
      </c>
      <c r="B3679" s="4">
        <v>45423.0</v>
      </c>
      <c r="C3679" s="5" t="s">
        <v>9</v>
      </c>
      <c r="D3679" s="5" t="s">
        <v>23</v>
      </c>
      <c r="E3679" s="5">
        <v>202.12</v>
      </c>
      <c r="F3679" s="5">
        <v>31.0</v>
      </c>
      <c r="G3679" s="5">
        <v>9.0</v>
      </c>
      <c r="H3679" s="5">
        <v>1964.08</v>
      </c>
      <c r="I3679" s="5">
        <f t="shared" si="1"/>
        <v>9.717395607</v>
      </c>
    </row>
    <row r="3680">
      <c r="A3680" s="3" t="s">
        <v>3581</v>
      </c>
      <c r="B3680" s="4">
        <v>45238.0</v>
      </c>
      <c r="C3680" s="5" t="s">
        <v>16</v>
      </c>
      <c r="D3680" s="5" t="s">
        <v>19</v>
      </c>
      <c r="E3680" s="5">
        <v>2519.44</v>
      </c>
      <c r="F3680" s="5">
        <v>41.0</v>
      </c>
      <c r="G3680" s="5">
        <v>17.0</v>
      </c>
      <c r="H3680" s="5">
        <v>1892.37</v>
      </c>
      <c r="I3680" s="5">
        <f t="shared" si="1"/>
        <v>0.7511073889</v>
      </c>
    </row>
    <row r="3681">
      <c r="A3681" s="3">
        <v>7.0095821E7</v>
      </c>
      <c r="B3681" s="4">
        <v>44966.0</v>
      </c>
      <c r="C3681" s="5" t="s">
        <v>12</v>
      </c>
      <c r="D3681" s="5" t="s">
        <v>17</v>
      </c>
      <c r="E3681" s="5">
        <v>1323.22</v>
      </c>
      <c r="F3681" s="5">
        <v>8.0</v>
      </c>
      <c r="G3681" s="5">
        <v>1.0</v>
      </c>
      <c r="H3681" s="5">
        <v>1240.46</v>
      </c>
      <c r="I3681" s="5">
        <f t="shared" si="1"/>
        <v>0.9374556007</v>
      </c>
    </row>
    <row r="3682">
      <c r="A3682" s="3" t="s">
        <v>3582</v>
      </c>
      <c r="B3682" s="4">
        <v>45118.0</v>
      </c>
      <c r="C3682" s="5" t="s">
        <v>12</v>
      </c>
      <c r="D3682" s="5" t="s">
        <v>10</v>
      </c>
      <c r="E3682" s="5">
        <v>4724.88</v>
      </c>
      <c r="F3682" s="5">
        <v>38.0</v>
      </c>
      <c r="G3682" s="5">
        <v>21.0</v>
      </c>
      <c r="H3682" s="5">
        <v>999.18</v>
      </c>
      <c r="I3682" s="5">
        <f t="shared" si="1"/>
        <v>0.2114720374</v>
      </c>
    </row>
    <row r="3683">
      <c r="A3683" s="3" t="s">
        <v>3583</v>
      </c>
      <c r="B3683" s="4">
        <v>45597.0</v>
      </c>
      <c r="C3683" s="5" t="s">
        <v>13</v>
      </c>
      <c r="D3683" s="5" t="s">
        <v>17</v>
      </c>
      <c r="E3683" s="5">
        <v>4447.51</v>
      </c>
      <c r="F3683" s="5">
        <v>5.0</v>
      </c>
      <c r="G3683" s="5">
        <v>47.0</v>
      </c>
      <c r="H3683" s="5">
        <v>695.33</v>
      </c>
      <c r="I3683" s="5">
        <f t="shared" si="1"/>
        <v>0.1563414135</v>
      </c>
    </row>
    <row r="3684">
      <c r="A3684" s="3" t="s">
        <v>3584</v>
      </c>
      <c r="B3684" s="4">
        <v>45318.0</v>
      </c>
      <c r="C3684" s="5" t="s">
        <v>13</v>
      </c>
      <c r="D3684" s="5" t="s">
        <v>17</v>
      </c>
      <c r="E3684" s="5">
        <v>934.17</v>
      </c>
      <c r="F3684" s="5">
        <v>6.0</v>
      </c>
      <c r="G3684" s="5">
        <v>6.0</v>
      </c>
      <c r="H3684" s="5">
        <v>1600.13</v>
      </c>
      <c r="I3684" s="5">
        <f t="shared" si="1"/>
        <v>1.712889517</v>
      </c>
    </row>
    <row r="3685">
      <c r="A3685" s="3" t="s">
        <v>3585</v>
      </c>
      <c r="B3685" s="4">
        <v>45488.0</v>
      </c>
      <c r="C3685" s="5" t="s">
        <v>9</v>
      </c>
      <c r="D3685" s="5" t="s">
        <v>23</v>
      </c>
      <c r="E3685" s="5">
        <v>2840.85</v>
      </c>
      <c r="F3685" s="5">
        <v>44.0</v>
      </c>
      <c r="G3685" s="5">
        <v>38.0</v>
      </c>
      <c r="H3685" s="5">
        <v>933.96</v>
      </c>
      <c r="I3685" s="5">
        <f t="shared" si="1"/>
        <v>0.3287607582</v>
      </c>
    </row>
    <row r="3686">
      <c r="A3686" s="3" t="s">
        <v>3586</v>
      </c>
      <c r="B3686" s="4">
        <v>45426.0</v>
      </c>
      <c r="C3686" s="5" t="s">
        <v>12</v>
      </c>
      <c r="D3686" s="5" t="s">
        <v>19</v>
      </c>
      <c r="E3686" s="5">
        <v>2237.16</v>
      </c>
      <c r="F3686" s="5">
        <v>50.0</v>
      </c>
      <c r="G3686" s="5">
        <v>39.0</v>
      </c>
      <c r="H3686" s="5">
        <v>1952.58</v>
      </c>
      <c r="I3686" s="5">
        <f t="shared" si="1"/>
        <v>0.8727940782</v>
      </c>
    </row>
    <row r="3687">
      <c r="A3687" s="3" t="s">
        <v>3587</v>
      </c>
      <c r="B3687" s="4">
        <v>45557.0</v>
      </c>
      <c r="C3687" s="5" t="s">
        <v>16</v>
      </c>
      <c r="D3687" s="5" t="s">
        <v>23</v>
      </c>
      <c r="E3687" s="5">
        <v>4059.59</v>
      </c>
      <c r="F3687" s="5">
        <v>36.0</v>
      </c>
      <c r="G3687" s="5">
        <v>19.0</v>
      </c>
      <c r="H3687" s="5">
        <v>1473.1</v>
      </c>
      <c r="I3687" s="5">
        <f t="shared" si="1"/>
        <v>0.3628691567</v>
      </c>
    </row>
    <row r="3688">
      <c r="A3688" s="3" t="s">
        <v>3588</v>
      </c>
      <c r="B3688" s="4">
        <v>45183.0</v>
      </c>
      <c r="C3688" s="5" t="s">
        <v>9</v>
      </c>
      <c r="D3688" s="5" t="s">
        <v>17</v>
      </c>
      <c r="E3688" s="5">
        <v>1481.13</v>
      </c>
      <c r="F3688" s="5">
        <v>10.0</v>
      </c>
      <c r="G3688" s="5">
        <v>6.0</v>
      </c>
      <c r="H3688" s="5">
        <v>1569.25</v>
      </c>
      <c r="I3688" s="5">
        <f t="shared" si="1"/>
        <v>1.059495115</v>
      </c>
    </row>
    <row r="3689">
      <c r="A3689" s="3">
        <v>9.7886538E7</v>
      </c>
      <c r="B3689" s="4">
        <v>45043.0</v>
      </c>
      <c r="C3689" s="5" t="s">
        <v>13</v>
      </c>
      <c r="D3689" s="5" t="s">
        <v>23</v>
      </c>
      <c r="E3689" s="5">
        <v>1389.66</v>
      </c>
      <c r="F3689" s="5">
        <v>48.0</v>
      </c>
      <c r="G3689" s="5">
        <v>8.0</v>
      </c>
      <c r="H3689" s="5">
        <v>883.5</v>
      </c>
      <c r="I3689" s="5">
        <f t="shared" si="1"/>
        <v>0.6357670221</v>
      </c>
    </row>
    <row r="3690">
      <c r="A3690" s="3" t="s">
        <v>3589</v>
      </c>
      <c r="B3690" s="4">
        <v>45110.0</v>
      </c>
      <c r="C3690" s="5" t="s">
        <v>16</v>
      </c>
      <c r="D3690" s="5" t="s">
        <v>17</v>
      </c>
      <c r="E3690" s="5">
        <v>975.84</v>
      </c>
      <c r="F3690" s="5">
        <v>49.0</v>
      </c>
      <c r="G3690" s="5">
        <v>18.0</v>
      </c>
      <c r="H3690" s="5">
        <v>1420.06</v>
      </c>
      <c r="I3690" s="5">
        <f t="shared" si="1"/>
        <v>1.455218069</v>
      </c>
    </row>
    <row r="3691">
      <c r="A3691" s="3" t="s">
        <v>3590</v>
      </c>
      <c r="B3691" s="4">
        <v>44996.0</v>
      </c>
      <c r="C3691" s="5" t="s">
        <v>12</v>
      </c>
      <c r="D3691" s="5" t="s">
        <v>23</v>
      </c>
      <c r="E3691" s="5">
        <v>847.08</v>
      </c>
      <c r="F3691" s="5">
        <v>19.0</v>
      </c>
      <c r="G3691" s="5">
        <v>0.0</v>
      </c>
      <c r="H3691" s="5">
        <v>1628.49</v>
      </c>
      <c r="I3691" s="5">
        <f t="shared" si="1"/>
        <v>1.922474855</v>
      </c>
    </row>
    <row r="3692">
      <c r="A3692" s="3" t="s">
        <v>3591</v>
      </c>
      <c r="B3692" s="4">
        <v>45551.0</v>
      </c>
      <c r="C3692" s="5" t="s">
        <v>12</v>
      </c>
      <c r="D3692" s="5" t="s">
        <v>19</v>
      </c>
      <c r="E3692" s="5">
        <v>4137.66</v>
      </c>
      <c r="F3692" s="5">
        <v>17.0</v>
      </c>
      <c r="G3692" s="5">
        <v>18.0</v>
      </c>
      <c r="H3692" s="5">
        <v>1761.72</v>
      </c>
      <c r="I3692" s="5">
        <f t="shared" si="1"/>
        <v>0.4257768884</v>
      </c>
    </row>
    <row r="3693">
      <c r="A3693" s="3" t="s">
        <v>3592</v>
      </c>
      <c r="B3693" s="4">
        <v>45371.0</v>
      </c>
      <c r="C3693" s="5" t="s">
        <v>13</v>
      </c>
      <c r="D3693" s="5" t="s">
        <v>23</v>
      </c>
      <c r="E3693" s="5">
        <v>1807.04</v>
      </c>
      <c r="F3693" s="5">
        <v>39.0</v>
      </c>
      <c r="G3693" s="5">
        <v>17.0</v>
      </c>
      <c r="H3693" s="5">
        <v>1515.32</v>
      </c>
      <c r="I3693" s="5">
        <f t="shared" si="1"/>
        <v>0.8385647246</v>
      </c>
    </row>
    <row r="3694">
      <c r="A3694" s="3" t="s">
        <v>3593</v>
      </c>
      <c r="B3694" s="4">
        <v>45075.0</v>
      </c>
      <c r="C3694" s="5" t="s">
        <v>9</v>
      </c>
      <c r="D3694" s="5" t="s">
        <v>21</v>
      </c>
      <c r="E3694" s="5">
        <v>2241.77</v>
      </c>
      <c r="F3694" s="5">
        <v>7.0</v>
      </c>
      <c r="G3694" s="5">
        <v>43.0</v>
      </c>
      <c r="H3694" s="5">
        <v>107.43</v>
      </c>
      <c r="I3694" s="5">
        <f t="shared" si="1"/>
        <v>0.04792195453</v>
      </c>
    </row>
    <row r="3695">
      <c r="A3695" s="3" t="s">
        <v>3594</v>
      </c>
      <c r="B3695" s="4">
        <v>45146.0</v>
      </c>
      <c r="C3695" s="5" t="s">
        <v>16</v>
      </c>
      <c r="D3695" s="5" t="s">
        <v>17</v>
      </c>
      <c r="E3695" s="5">
        <v>3002.42</v>
      </c>
      <c r="F3695" s="5">
        <v>46.0</v>
      </c>
      <c r="G3695" s="5">
        <v>0.0</v>
      </c>
      <c r="H3695" s="5">
        <v>509.12</v>
      </c>
      <c r="I3695" s="5">
        <f t="shared" si="1"/>
        <v>0.1695698803</v>
      </c>
    </row>
    <row r="3696">
      <c r="A3696" s="3" t="s">
        <v>3595</v>
      </c>
      <c r="B3696" s="4">
        <v>45539.0</v>
      </c>
      <c r="C3696" s="5" t="s">
        <v>12</v>
      </c>
      <c r="D3696" s="5" t="s">
        <v>23</v>
      </c>
      <c r="E3696" s="5">
        <v>1302.83</v>
      </c>
      <c r="F3696" s="5">
        <v>19.0</v>
      </c>
      <c r="G3696" s="5">
        <v>1.0</v>
      </c>
      <c r="H3696" s="5">
        <v>419.32</v>
      </c>
      <c r="I3696" s="5">
        <f t="shared" si="1"/>
        <v>0.3218531965</v>
      </c>
    </row>
    <row r="3697">
      <c r="A3697" s="3" t="s">
        <v>3596</v>
      </c>
      <c r="B3697" s="4">
        <v>45412.0</v>
      </c>
      <c r="C3697" s="5" t="s">
        <v>13</v>
      </c>
      <c r="D3697" s="5" t="s">
        <v>10</v>
      </c>
      <c r="E3697" s="5">
        <v>2926.54</v>
      </c>
      <c r="F3697" s="5">
        <v>36.0</v>
      </c>
      <c r="G3697" s="5">
        <v>44.0</v>
      </c>
      <c r="H3697" s="5">
        <v>425.78</v>
      </c>
      <c r="I3697" s="5">
        <f t="shared" si="1"/>
        <v>0.1454892125</v>
      </c>
    </row>
    <row r="3698">
      <c r="A3698" s="3" t="s">
        <v>3597</v>
      </c>
      <c r="B3698" s="4">
        <v>45005.0</v>
      </c>
      <c r="C3698" s="5" t="s">
        <v>9</v>
      </c>
      <c r="D3698" s="5" t="s">
        <v>10</v>
      </c>
      <c r="E3698" s="5">
        <v>3741.24</v>
      </c>
      <c r="F3698" s="5">
        <v>19.0</v>
      </c>
      <c r="G3698" s="5">
        <v>26.0</v>
      </c>
      <c r="H3698" s="5">
        <v>1341.41</v>
      </c>
      <c r="I3698" s="5">
        <f t="shared" si="1"/>
        <v>0.3585468989</v>
      </c>
    </row>
    <row r="3699">
      <c r="A3699" s="3" t="s">
        <v>3598</v>
      </c>
      <c r="B3699" s="4">
        <v>44929.0</v>
      </c>
      <c r="C3699" s="5" t="s">
        <v>9</v>
      </c>
      <c r="D3699" s="5" t="s">
        <v>19</v>
      </c>
      <c r="E3699" s="5">
        <v>609.05</v>
      </c>
      <c r="F3699" s="5">
        <v>40.0</v>
      </c>
      <c r="G3699" s="5">
        <v>3.0</v>
      </c>
      <c r="H3699" s="5">
        <v>1195.25</v>
      </c>
      <c r="I3699" s="5">
        <f t="shared" si="1"/>
        <v>1.962482555</v>
      </c>
    </row>
    <row r="3700">
      <c r="A3700" s="3" t="s">
        <v>3599</v>
      </c>
      <c r="B3700" s="4">
        <v>45257.0</v>
      </c>
      <c r="C3700" s="5" t="s">
        <v>12</v>
      </c>
      <c r="D3700" s="5" t="s">
        <v>10</v>
      </c>
      <c r="E3700" s="5">
        <v>4994.49</v>
      </c>
      <c r="F3700" s="5">
        <v>48.0</v>
      </c>
      <c r="G3700" s="5">
        <v>39.0</v>
      </c>
      <c r="H3700" s="5">
        <v>792.19</v>
      </c>
      <c r="I3700" s="5">
        <f t="shared" si="1"/>
        <v>0.1586127913</v>
      </c>
    </row>
    <row r="3701">
      <c r="A3701" s="3" t="s">
        <v>3600</v>
      </c>
      <c r="B3701" s="4">
        <v>45103.0</v>
      </c>
      <c r="C3701" s="5" t="s">
        <v>16</v>
      </c>
      <c r="D3701" s="5" t="s">
        <v>21</v>
      </c>
      <c r="E3701" s="5">
        <v>4405.66</v>
      </c>
      <c r="F3701" s="5">
        <v>25.0</v>
      </c>
      <c r="G3701" s="5">
        <v>10.0</v>
      </c>
      <c r="H3701" s="5">
        <v>562.35</v>
      </c>
      <c r="I3701" s="5">
        <f t="shared" si="1"/>
        <v>0.1276426234</v>
      </c>
    </row>
    <row r="3702">
      <c r="A3702" s="3" t="s">
        <v>3601</v>
      </c>
      <c r="B3702" s="4">
        <v>45343.0</v>
      </c>
      <c r="C3702" s="5" t="s">
        <v>13</v>
      </c>
      <c r="D3702" s="5" t="s">
        <v>10</v>
      </c>
      <c r="E3702" s="5">
        <v>2053.03</v>
      </c>
      <c r="F3702" s="5">
        <v>15.0</v>
      </c>
      <c r="G3702" s="5">
        <v>48.0</v>
      </c>
      <c r="H3702" s="5">
        <v>1348.64</v>
      </c>
      <c r="I3702" s="5">
        <f t="shared" si="1"/>
        <v>0.6569022372</v>
      </c>
    </row>
    <row r="3703">
      <c r="A3703" s="3" t="s">
        <v>3602</v>
      </c>
      <c r="B3703" s="4">
        <v>45526.0</v>
      </c>
      <c r="C3703" s="5" t="s">
        <v>13</v>
      </c>
      <c r="D3703" s="5" t="s">
        <v>21</v>
      </c>
      <c r="E3703" s="5">
        <v>3773.43</v>
      </c>
      <c r="F3703" s="5">
        <v>20.0</v>
      </c>
      <c r="G3703" s="5">
        <v>21.0</v>
      </c>
      <c r="H3703" s="5">
        <v>1855.68</v>
      </c>
      <c r="I3703" s="5">
        <f t="shared" si="1"/>
        <v>0.4917753874</v>
      </c>
    </row>
    <row r="3704">
      <c r="A3704" s="3" t="s">
        <v>3603</v>
      </c>
      <c r="B3704" s="4">
        <v>45024.0</v>
      </c>
      <c r="C3704" s="5" t="s">
        <v>13</v>
      </c>
      <c r="D3704" s="5" t="s">
        <v>23</v>
      </c>
      <c r="E3704" s="5">
        <v>1720.56</v>
      </c>
      <c r="F3704" s="5">
        <v>37.0</v>
      </c>
      <c r="G3704" s="5">
        <v>25.0</v>
      </c>
      <c r="H3704" s="5">
        <v>372.38</v>
      </c>
      <c r="I3704" s="5">
        <f t="shared" si="1"/>
        <v>0.2164295346</v>
      </c>
    </row>
    <row r="3705">
      <c r="A3705" s="3" t="s">
        <v>3604</v>
      </c>
      <c r="B3705" s="4">
        <v>45342.0</v>
      </c>
      <c r="C3705" s="5" t="s">
        <v>9</v>
      </c>
      <c r="D3705" s="5" t="s">
        <v>17</v>
      </c>
      <c r="E3705" s="5">
        <v>1153.22</v>
      </c>
      <c r="F3705" s="5">
        <v>22.0</v>
      </c>
      <c r="G3705" s="5">
        <v>38.0</v>
      </c>
      <c r="H3705" s="5">
        <v>778.31</v>
      </c>
      <c r="I3705" s="5">
        <f t="shared" si="1"/>
        <v>0.6749015799</v>
      </c>
    </row>
    <row r="3706">
      <c r="A3706" s="3" t="s">
        <v>3605</v>
      </c>
      <c r="B3706" s="4">
        <v>45530.0</v>
      </c>
      <c r="C3706" s="5" t="s">
        <v>12</v>
      </c>
      <c r="D3706" s="5" t="s">
        <v>21</v>
      </c>
      <c r="E3706" s="5">
        <v>2030.26</v>
      </c>
      <c r="F3706" s="5">
        <v>31.0</v>
      </c>
      <c r="G3706" s="5">
        <v>36.0</v>
      </c>
      <c r="H3706" s="5">
        <v>1002.1</v>
      </c>
      <c r="I3706" s="5">
        <f t="shared" si="1"/>
        <v>0.4935821028</v>
      </c>
    </row>
    <row r="3707">
      <c r="A3707" s="3" t="s">
        <v>3606</v>
      </c>
      <c r="B3707" s="4">
        <v>45532.0</v>
      </c>
      <c r="C3707" s="5" t="s">
        <v>9</v>
      </c>
      <c r="D3707" s="5" t="s">
        <v>17</v>
      </c>
      <c r="E3707" s="5">
        <v>684.65</v>
      </c>
      <c r="F3707" s="5">
        <v>11.0</v>
      </c>
      <c r="G3707" s="5">
        <v>0.0</v>
      </c>
      <c r="H3707" s="5">
        <v>1452.63</v>
      </c>
      <c r="I3707" s="5">
        <f t="shared" si="1"/>
        <v>2.121711824</v>
      </c>
    </row>
    <row r="3708">
      <c r="A3708" s="3" t="s">
        <v>3607</v>
      </c>
      <c r="B3708" s="4">
        <v>45179.0</v>
      </c>
      <c r="C3708" s="5" t="s">
        <v>16</v>
      </c>
      <c r="D3708" s="5" t="s">
        <v>17</v>
      </c>
      <c r="E3708" s="5">
        <v>111.82</v>
      </c>
      <c r="F3708" s="5">
        <v>5.0</v>
      </c>
      <c r="G3708" s="5">
        <v>43.0</v>
      </c>
      <c r="H3708" s="5">
        <v>1913.78</v>
      </c>
      <c r="I3708" s="5">
        <f t="shared" si="1"/>
        <v>17.1148274</v>
      </c>
    </row>
    <row r="3709">
      <c r="A3709" s="3" t="s">
        <v>3608</v>
      </c>
      <c r="B3709" s="4">
        <v>45044.0</v>
      </c>
      <c r="C3709" s="5" t="s">
        <v>12</v>
      </c>
      <c r="D3709" s="5" t="s">
        <v>10</v>
      </c>
      <c r="E3709" s="5">
        <v>3124.23</v>
      </c>
      <c r="F3709" s="5">
        <v>23.0</v>
      </c>
      <c r="G3709" s="5">
        <v>39.0</v>
      </c>
      <c r="H3709" s="5">
        <v>42.63</v>
      </c>
      <c r="I3709" s="5">
        <f t="shared" si="1"/>
        <v>0.01364496212</v>
      </c>
    </row>
    <row r="3710">
      <c r="A3710" s="3" t="s">
        <v>3609</v>
      </c>
      <c r="B3710" s="4">
        <v>44908.0</v>
      </c>
      <c r="C3710" s="5" t="s">
        <v>12</v>
      </c>
      <c r="D3710" s="5" t="s">
        <v>17</v>
      </c>
      <c r="E3710" s="5">
        <v>4512.46</v>
      </c>
      <c r="F3710" s="5">
        <v>18.0</v>
      </c>
      <c r="G3710" s="5">
        <v>12.0</v>
      </c>
      <c r="H3710" s="5">
        <v>1502.93</v>
      </c>
      <c r="I3710" s="5">
        <f t="shared" si="1"/>
        <v>0.3330622321</v>
      </c>
    </row>
    <row r="3711">
      <c r="A3711" s="3" t="s">
        <v>3610</v>
      </c>
      <c r="B3711" s="4">
        <v>45278.0</v>
      </c>
      <c r="C3711" s="5" t="s">
        <v>9</v>
      </c>
      <c r="D3711" s="5" t="s">
        <v>17</v>
      </c>
      <c r="E3711" s="5">
        <v>3275.21</v>
      </c>
      <c r="F3711" s="5">
        <v>47.0</v>
      </c>
      <c r="G3711" s="5">
        <v>22.0</v>
      </c>
      <c r="H3711" s="5">
        <v>1426.39</v>
      </c>
      <c r="I3711" s="5">
        <f t="shared" si="1"/>
        <v>0.4355110054</v>
      </c>
    </row>
    <row r="3712">
      <c r="A3712" s="3" t="s">
        <v>3611</v>
      </c>
      <c r="B3712" s="4">
        <v>45551.0</v>
      </c>
      <c r="C3712" s="5" t="s">
        <v>16</v>
      </c>
      <c r="D3712" s="5" t="s">
        <v>19</v>
      </c>
      <c r="E3712" s="5">
        <v>4438.23</v>
      </c>
      <c r="F3712" s="5">
        <v>33.0</v>
      </c>
      <c r="G3712" s="5">
        <v>9.0</v>
      </c>
      <c r="H3712" s="5">
        <v>310.12</v>
      </c>
      <c r="I3712" s="5">
        <f t="shared" si="1"/>
        <v>0.0698747023</v>
      </c>
    </row>
    <row r="3713">
      <c r="A3713" s="3" t="s">
        <v>3612</v>
      </c>
      <c r="B3713" s="4">
        <v>45438.0</v>
      </c>
      <c r="C3713" s="5" t="s">
        <v>13</v>
      </c>
      <c r="D3713" s="5" t="s">
        <v>17</v>
      </c>
      <c r="E3713" s="5">
        <v>1045.34</v>
      </c>
      <c r="F3713" s="5">
        <v>49.0</v>
      </c>
      <c r="G3713" s="5">
        <v>15.0</v>
      </c>
      <c r="H3713" s="5">
        <v>648.59</v>
      </c>
      <c r="I3713" s="5">
        <f t="shared" si="1"/>
        <v>0.6204584154</v>
      </c>
    </row>
    <row r="3714">
      <c r="A3714" s="3" t="s">
        <v>3613</v>
      </c>
      <c r="B3714" s="4">
        <v>45557.0</v>
      </c>
      <c r="C3714" s="5" t="s">
        <v>12</v>
      </c>
      <c r="D3714" s="5" t="s">
        <v>21</v>
      </c>
      <c r="E3714" s="5">
        <v>3306.96</v>
      </c>
      <c r="F3714" s="5">
        <v>42.0</v>
      </c>
      <c r="G3714" s="5">
        <v>38.0</v>
      </c>
      <c r="H3714" s="5">
        <v>824.02</v>
      </c>
      <c r="I3714" s="5">
        <f t="shared" si="1"/>
        <v>0.2491774923</v>
      </c>
    </row>
    <row r="3715">
      <c r="A3715" s="3" t="s">
        <v>3614</v>
      </c>
      <c r="B3715" s="4">
        <v>45363.0</v>
      </c>
      <c r="C3715" s="5" t="s">
        <v>16</v>
      </c>
      <c r="D3715" s="5" t="s">
        <v>19</v>
      </c>
      <c r="E3715" s="5">
        <v>586.53</v>
      </c>
      <c r="F3715" s="5">
        <v>9.0</v>
      </c>
      <c r="G3715" s="5">
        <v>18.0</v>
      </c>
      <c r="H3715" s="5">
        <v>1514.27</v>
      </c>
      <c r="I3715" s="5">
        <f t="shared" si="1"/>
        <v>2.581743474</v>
      </c>
    </row>
    <row r="3716">
      <c r="A3716" s="3" t="s">
        <v>3615</v>
      </c>
      <c r="B3716" s="4">
        <v>45258.0</v>
      </c>
      <c r="C3716" s="5" t="s">
        <v>12</v>
      </c>
      <c r="D3716" s="5" t="s">
        <v>19</v>
      </c>
      <c r="E3716" s="5">
        <v>1523.51</v>
      </c>
      <c r="F3716" s="5">
        <v>46.0</v>
      </c>
      <c r="G3716" s="5">
        <v>22.0</v>
      </c>
      <c r="H3716" s="5">
        <v>1660.64</v>
      </c>
      <c r="I3716" s="5">
        <f t="shared" si="1"/>
        <v>1.090009255</v>
      </c>
    </row>
    <row r="3717">
      <c r="A3717" s="3" t="s">
        <v>3616</v>
      </c>
      <c r="B3717" s="4">
        <v>45457.0</v>
      </c>
      <c r="C3717" s="5" t="s">
        <v>16</v>
      </c>
      <c r="D3717" s="5" t="s">
        <v>17</v>
      </c>
      <c r="E3717" s="5">
        <v>1455.64</v>
      </c>
      <c r="F3717" s="5">
        <v>31.0</v>
      </c>
      <c r="G3717" s="5">
        <v>39.0</v>
      </c>
      <c r="H3717" s="5">
        <v>916.73</v>
      </c>
      <c r="I3717" s="5">
        <f t="shared" si="1"/>
        <v>0.6297779671</v>
      </c>
    </row>
    <row r="3718">
      <c r="A3718" s="3" t="s">
        <v>3617</v>
      </c>
      <c r="B3718" s="4">
        <v>45366.0</v>
      </c>
      <c r="C3718" s="5" t="s">
        <v>13</v>
      </c>
      <c r="D3718" s="5" t="s">
        <v>21</v>
      </c>
      <c r="E3718" s="5">
        <v>4563.76</v>
      </c>
      <c r="F3718" s="5">
        <v>47.0</v>
      </c>
      <c r="G3718" s="5">
        <v>43.0</v>
      </c>
      <c r="H3718" s="5">
        <v>434.21</v>
      </c>
      <c r="I3718" s="5">
        <f t="shared" si="1"/>
        <v>0.09514303995</v>
      </c>
    </row>
    <row r="3719">
      <c r="A3719" s="3" t="s">
        <v>3618</v>
      </c>
      <c r="B3719" s="4">
        <v>45173.0</v>
      </c>
      <c r="C3719" s="5" t="s">
        <v>16</v>
      </c>
      <c r="D3719" s="5" t="s">
        <v>21</v>
      </c>
      <c r="E3719" s="5">
        <v>4364.77</v>
      </c>
      <c r="F3719" s="5">
        <v>26.0</v>
      </c>
      <c r="G3719" s="5">
        <v>29.0</v>
      </c>
      <c r="H3719" s="5">
        <v>45.94</v>
      </c>
      <c r="I3719" s="5">
        <f t="shared" si="1"/>
        <v>0.01052518231</v>
      </c>
    </row>
    <row r="3720">
      <c r="A3720" s="3" t="s">
        <v>3619</v>
      </c>
      <c r="B3720" s="4">
        <v>45010.0</v>
      </c>
      <c r="C3720" s="5" t="s">
        <v>16</v>
      </c>
      <c r="D3720" s="5" t="s">
        <v>17</v>
      </c>
      <c r="E3720" s="5">
        <v>4618.33</v>
      </c>
      <c r="F3720" s="5">
        <v>43.0</v>
      </c>
      <c r="G3720" s="5">
        <v>28.0</v>
      </c>
      <c r="H3720" s="5">
        <v>309.39</v>
      </c>
      <c r="I3720" s="5">
        <f t="shared" si="1"/>
        <v>0.0669917481</v>
      </c>
    </row>
    <row r="3721">
      <c r="A3721" s="3" t="s">
        <v>3620</v>
      </c>
      <c r="B3721" s="4">
        <v>45541.0</v>
      </c>
      <c r="C3721" s="5" t="s">
        <v>12</v>
      </c>
      <c r="D3721" s="5" t="s">
        <v>19</v>
      </c>
      <c r="E3721" s="5">
        <v>2133.92</v>
      </c>
      <c r="F3721" s="5">
        <v>46.0</v>
      </c>
      <c r="G3721" s="5">
        <v>25.0</v>
      </c>
      <c r="H3721" s="5">
        <v>167.31</v>
      </c>
      <c r="I3721" s="5">
        <f t="shared" si="1"/>
        <v>0.07840500112</v>
      </c>
    </row>
    <row r="3722">
      <c r="A3722" s="3" t="s">
        <v>3621</v>
      </c>
      <c r="B3722" s="4">
        <v>45272.0</v>
      </c>
      <c r="C3722" s="5" t="s">
        <v>13</v>
      </c>
      <c r="D3722" s="5" t="s">
        <v>21</v>
      </c>
      <c r="E3722" s="5">
        <v>2975.45</v>
      </c>
      <c r="F3722" s="5">
        <v>21.0</v>
      </c>
      <c r="G3722" s="5">
        <v>26.0</v>
      </c>
      <c r="H3722" s="5">
        <v>1149.59</v>
      </c>
      <c r="I3722" s="5">
        <f t="shared" si="1"/>
        <v>0.386358366</v>
      </c>
    </row>
    <row r="3723">
      <c r="A3723" s="3" t="s">
        <v>3622</v>
      </c>
      <c r="B3723" s="4">
        <v>45580.0</v>
      </c>
      <c r="C3723" s="5" t="s">
        <v>16</v>
      </c>
      <c r="D3723" s="5" t="s">
        <v>23</v>
      </c>
      <c r="E3723" s="5">
        <v>473.7</v>
      </c>
      <c r="F3723" s="5">
        <v>13.0</v>
      </c>
      <c r="G3723" s="5">
        <v>26.0</v>
      </c>
      <c r="H3723" s="5">
        <v>1075.74</v>
      </c>
      <c r="I3723" s="5">
        <f t="shared" si="1"/>
        <v>2.270930969</v>
      </c>
    </row>
    <row r="3724">
      <c r="A3724" s="3" t="s">
        <v>3623</v>
      </c>
      <c r="B3724" s="4">
        <v>45247.0</v>
      </c>
      <c r="C3724" s="5" t="s">
        <v>12</v>
      </c>
      <c r="D3724" s="5" t="s">
        <v>23</v>
      </c>
      <c r="E3724" s="5">
        <v>689.12</v>
      </c>
      <c r="F3724" s="5">
        <v>3.0</v>
      </c>
      <c r="G3724" s="5">
        <v>35.0</v>
      </c>
      <c r="H3724" s="5">
        <v>888.66</v>
      </c>
      <c r="I3724" s="5">
        <f t="shared" si="1"/>
        <v>1.289557697</v>
      </c>
    </row>
    <row r="3725">
      <c r="A3725" s="3" t="s">
        <v>3624</v>
      </c>
      <c r="B3725" s="4">
        <v>44921.0</v>
      </c>
      <c r="C3725" s="5" t="s">
        <v>9</v>
      </c>
      <c r="D3725" s="5" t="s">
        <v>19</v>
      </c>
      <c r="E3725" s="5">
        <v>3936.45</v>
      </c>
      <c r="F3725" s="5">
        <v>18.0</v>
      </c>
      <c r="G3725" s="5">
        <v>2.0</v>
      </c>
      <c r="H3725" s="5">
        <v>590.41</v>
      </c>
      <c r="I3725" s="5">
        <f t="shared" si="1"/>
        <v>0.1499853929</v>
      </c>
    </row>
    <row r="3726">
      <c r="A3726" s="6">
        <v>6.10785E10</v>
      </c>
      <c r="B3726" s="4">
        <v>45534.0</v>
      </c>
      <c r="C3726" s="5" t="s">
        <v>12</v>
      </c>
      <c r="D3726" s="5" t="s">
        <v>23</v>
      </c>
      <c r="E3726" s="5">
        <v>4206.65</v>
      </c>
      <c r="F3726" s="5">
        <v>23.0</v>
      </c>
      <c r="G3726" s="5">
        <v>11.0</v>
      </c>
      <c r="H3726" s="5">
        <v>362.81</v>
      </c>
      <c r="I3726" s="5">
        <f t="shared" si="1"/>
        <v>0.08624677594</v>
      </c>
    </row>
    <row r="3727">
      <c r="A3727" s="3" t="s">
        <v>3625</v>
      </c>
      <c r="B3727" s="4">
        <v>45033.0</v>
      </c>
      <c r="C3727" s="5" t="s">
        <v>12</v>
      </c>
      <c r="D3727" s="5" t="s">
        <v>17</v>
      </c>
      <c r="E3727" s="5">
        <v>4351.06</v>
      </c>
      <c r="F3727" s="5">
        <v>41.0</v>
      </c>
      <c r="G3727" s="5">
        <v>26.0</v>
      </c>
      <c r="H3727" s="5">
        <v>458.66</v>
      </c>
      <c r="I3727" s="5">
        <f t="shared" si="1"/>
        <v>0.1054133935</v>
      </c>
    </row>
    <row r="3728">
      <c r="A3728" s="3" t="s">
        <v>3626</v>
      </c>
      <c r="B3728" s="4">
        <v>45368.0</v>
      </c>
      <c r="C3728" s="5" t="s">
        <v>16</v>
      </c>
      <c r="D3728" s="5" t="s">
        <v>17</v>
      </c>
      <c r="E3728" s="5">
        <v>1737.65</v>
      </c>
      <c r="F3728" s="5">
        <v>16.0</v>
      </c>
      <c r="G3728" s="5">
        <v>2.0</v>
      </c>
      <c r="H3728" s="5">
        <v>1771.89</v>
      </c>
      <c r="I3728" s="5">
        <f t="shared" si="1"/>
        <v>1.019704774</v>
      </c>
    </row>
    <row r="3729">
      <c r="A3729" s="3" t="s">
        <v>3627</v>
      </c>
      <c r="B3729" s="4">
        <v>45455.0</v>
      </c>
      <c r="C3729" s="5" t="s">
        <v>16</v>
      </c>
      <c r="D3729" s="5" t="s">
        <v>23</v>
      </c>
      <c r="E3729" s="5">
        <v>4059.37</v>
      </c>
      <c r="F3729" s="5">
        <v>16.0</v>
      </c>
      <c r="G3729" s="5">
        <v>50.0</v>
      </c>
      <c r="H3729" s="5">
        <v>1831.05</v>
      </c>
      <c r="I3729" s="5">
        <f t="shared" si="1"/>
        <v>0.4510675302</v>
      </c>
    </row>
    <row r="3730">
      <c r="A3730" s="3" t="s">
        <v>3628</v>
      </c>
      <c r="B3730" s="4">
        <v>45601.0</v>
      </c>
      <c r="C3730" s="5" t="s">
        <v>16</v>
      </c>
      <c r="D3730" s="5" t="s">
        <v>19</v>
      </c>
      <c r="E3730" s="5">
        <v>2661.71</v>
      </c>
      <c r="F3730" s="5">
        <v>17.0</v>
      </c>
      <c r="G3730" s="5">
        <v>37.0</v>
      </c>
      <c r="H3730" s="5">
        <v>1530.0</v>
      </c>
      <c r="I3730" s="5">
        <f t="shared" si="1"/>
        <v>0.5748184438</v>
      </c>
    </row>
    <row r="3731">
      <c r="A3731" s="3" t="s">
        <v>3629</v>
      </c>
      <c r="B3731" s="4">
        <v>45176.0</v>
      </c>
      <c r="C3731" s="5" t="s">
        <v>9</v>
      </c>
      <c r="D3731" s="5" t="s">
        <v>10</v>
      </c>
      <c r="E3731" s="5">
        <v>2516.69</v>
      </c>
      <c r="F3731" s="5">
        <v>45.0</v>
      </c>
      <c r="G3731" s="5">
        <v>25.0</v>
      </c>
      <c r="H3731" s="5">
        <v>1323.92</v>
      </c>
      <c r="I3731" s="5">
        <f t="shared" si="1"/>
        <v>0.5260560498</v>
      </c>
    </row>
    <row r="3732">
      <c r="A3732" s="3" t="s">
        <v>3630</v>
      </c>
      <c r="B3732" s="4">
        <v>44994.0</v>
      </c>
      <c r="C3732" s="5" t="s">
        <v>13</v>
      </c>
      <c r="D3732" s="5" t="s">
        <v>10</v>
      </c>
      <c r="E3732" s="5">
        <v>1985.64</v>
      </c>
      <c r="F3732" s="5">
        <v>37.0</v>
      </c>
      <c r="G3732" s="5">
        <v>45.0</v>
      </c>
      <c r="H3732" s="5">
        <v>739.25</v>
      </c>
      <c r="I3732" s="5">
        <f t="shared" si="1"/>
        <v>0.3722981004</v>
      </c>
    </row>
    <row r="3733">
      <c r="A3733" s="3" t="s">
        <v>3631</v>
      </c>
      <c r="B3733" s="4">
        <v>45232.0</v>
      </c>
      <c r="C3733" s="5" t="s">
        <v>13</v>
      </c>
      <c r="D3733" s="5" t="s">
        <v>23</v>
      </c>
      <c r="E3733" s="5">
        <v>3205.18</v>
      </c>
      <c r="F3733" s="5">
        <v>40.0</v>
      </c>
      <c r="G3733" s="5">
        <v>26.0</v>
      </c>
      <c r="H3733" s="5">
        <v>1070.97</v>
      </c>
      <c r="I3733" s="5">
        <f t="shared" si="1"/>
        <v>0.3341372403</v>
      </c>
    </row>
    <row r="3734">
      <c r="A3734" s="3" t="s">
        <v>3632</v>
      </c>
      <c r="B3734" s="4">
        <v>44923.0</v>
      </c>
      <c r="C3734" s="5" t="s">
        <v>12</v>
      </c>
      <c r="D3734" s="5" t="s">
        <v>23</v>
      </c>
      <c r="E3734" s="5">
        <v>1381.45</v>
      </c>
      <c r="F3734" s="5">
        <v>47.0</v>
      </c>
      <c r="G3734" s="5">
        <v>30.0</v>
      </c>
      <c r="H3734" s="5">
        <v>1138.17</v>
      </c>
      <c r="I3734" s="5">
        <f t="shared" si="1"/>
        <v>0.8238951826</v>
      </c>
    </row>
    <row r="3735">
      <c r="A3735" s="3" t="s">
        <v>3633</v>
      </c>
      <c r="B3735" s="4">
        <v>45466.0</v>
      </c>
      <c r="C3735" s="5" t="s">
        <v>9</v>
      </c>
      <c r="D3735" s="5" t="s">
        <v>10</v>
      </c>
      <c r="E3735" s="5">
        <v>4433.59</v>
      </c>
      <c r="F3735" s="5">
        <v>6.0</v>
      </c>
      <c r="G3735" s="5">
        <v>16.0</v>
      </c>
      <c r="H3735" s="5">
        <v>521.18</v>
      </c>
      <c r="I3735" s="5">
        <f t="shared" si="1"/>
        <v>0.1175525928</v>
      </c>
    </row>
    <row r="3736">
      <c r="A3736" s="3" t="s">
        <v>3634</v>
      </c>
      <c r="B3736" s="4">
        <v>44919.0</v>
      </c>
      <c r="C3736" s="5" t="s">
        <v>12</v>
      </c>
      <c r="D3736" s="5" t="s">
        <v>10</v>
      </c>
      <c r="E3736" s="5">
        <v>365.86</v>
      </c>
      <c r="F3736" s="5">
        <v>33.0</v>
      </c>
      <c r="G3736" s="5">
        <v>13.0</v>
      </c>
      <c r="H3736" s="5">
        <v>298.5</v>
      </c>
      <c r="I3736" s="5">
        <f t="shared" si="1"/>
        <v>0.815885858</v>
      </c>
    </row>
    <row r="3737">
      <c r="A3737" s="3" t="s">
        <v>3635</v>
      </c>
      <c r="B3737" s="4">
        <v>45361.0</v>
      </c>
      <c r="C3737" s="5" t="s">
        <v>16</v>
      </c>
      <c r="D3737" s="5" t="s">
        <v>10</v>
      </c>
      <c r="E3737" s="5">
        <v>1813.97</v>
      </c>
      <c r="F3737" s="5">
        <v>29.0</v>
      </c>
      <c r="G3737" s="5">
        <v>37.0</v>
      </c>
      <c r="H3737" s="5">
        <v>1606.57</v>
      </c>
      <c r="I3737" s="5">
        <f t="shared" si="1"/>
        <v>0.8856651433</v>
      </c>
    </row>
    <row r="3738">
      <c r="A3738" s="3" t="s">
        <v>3636</v>
      </c>
      <c r="B3738" s="4">
        <v>45325.0</v>
      </c>
      <c r="C3738" s="5" t="s">
        <v>13</v>
      </c>
      <c r="D3738" s="5" t="s">
        <v>17</v>
      </c>
      <c r="E3738" s="5">
        <v>664.93</v>
      </c>
      <c r="F3738" s="5">
        <v>25.0</v>
      </c>
      <c r="G3738" s="5">
        <v>10.0</v>
      </c>
      <c r="H3738" s="5">
        <v>1906.91</v>
      </c>
      <c r="I3738" s="5">
        <f t="shared" si="1"/>
        <v>2.867835712</v>
      </c>
    </row>
    <row r="3739">
      <c r="A3739" s="3" t="s">
        <v>3637</v>
      </c>
      <c r="B3739" s="4">
        <v>44897.0</v>
      </c>
      <c r="C3739" s="5" t="s">
        <v>13</v>
      </c>
      <c r="D3739" s="5" t="s">
        <v>17</v>
      </c>
      <c r="E3739" s="5">
        <v>4578.56</v>
      </c>
      <c r="F3739" s="5">
        <v>11.0</v>
      </c>
      <c r="G3739" s="5">
        <v>45.0</v>
      </c>
      <c r="H3739" s="5">
        <v>983.06</v>
      </c>
      <c r="I3739" s="5">
        <f t="shared" si="1"/>
        <v>0.2147094283</v>
      </c>
    </row>
    <row r="3740">
      <c r="A3740" s="3">
        <v>3693740.0</v>
      </c>
      <c r="B3740" s="4">
        <v>45208.0</v>
      </c>
      <c r="C3740" s="5" t="s">
        <v>13</v>
      </c>
      <c r="D3740" s="5" t="s">
        <v>23</v>
      </c>
      <c r="E3740" s="5">
        <v>1315.74</v>
      </c>
      <c r="F3740" s="5">
        <v>25.0</v>
      </c>
      <c r="G3740" s="5">
        <v>16.0</v>
      </c>
      <c r="H3740" s="5">
        <v>1915.54</v>
      </c>
      <c r="I3740" s="5">
        <f t="shared" si="1"/>
        <v>1.455865141</v>
      </c>
    </row>
    <row r="3741">
      <c r="A3741" s="3" t="s">
        <v>3638</v>
      </c>
      <c r="B3741" s="4">
        <v>45049.0</v>
      </c>
      <c r="C3741" s="5" t="s">
        <v>16</v>
      </c>
      <c r="D3741" s="5" t="s">
        <v>19</v>
      </c>
      <c r="E3741" s="5">
        <v>2257.62</v>
      </c>
      <c r="F3741" s="5">
        <v>6.0</v>
      </c>
      <c r="G3741" s="5">
        <v>19.0</v>
      </c>
      <c r="H3741" s="5">
        <v>64.1</v>
      </c>
      <c r="I3741" s="5">
        <f t="shared" si="1"/>
        <v>0.02839273217</v>
      </c>
    </row>
    <row r="3742">
      <c r="A3742" s="3" t="s">
        <v>3639</v>
      </c>
      <c r="B3742" s="4">
        <v>45366.0</v>
      </c>
      <c r="C3742" s="5" t="s">
        <v>16</v>
      </c>
      <c r="D3742" s="5" t="s">
        <v>17</v>
      </c>
      <c r="E3742" s="5">
        <v>886.21</v>
      </c>
      <c r="F3742" s="5">
        <v>4.0</v>
      </c>
      <c r="G3742" s="5">
        <v>47.0</v>
      </c>
      <c r="H3742" s="5">
        <v>1786.45</v>
      </c>
      <c r="I3742" s="5">
        <f t="shared" si="1"/>
        <v>2.015831462</v>
      </c>
    </row>
    <row r="3743">
      <c r="A3743" s="3" t="s">
        <v>3640</v>
      </c>
      <c r="B3743" s="4">
        <v>45504.0</v>
      </c>
      <c r="C3743" s="5" t="s">
        <v>9</v>
      </c>
      <c r="D3743" s="5" t="s">
        <v>21</v>
      </c>
      <c r="E3743" s="5">
        <v>1065.31</v>
      </c>
      <c r="F3743" s="5">
        <v>19.0</v>
      </c>
      <c r="G3743" s="5">
        <v>3.0</v>
      </c>
      <c r="H3743" s="5">
        <v>1558.97</v>
      </c>
      <c r="I3743" s="5">
        <f t="shared" si="1"/>
        <v>1.463395631</v>
      </c>
    </row>
    <row r="3744">
      <c r="A3744" s="3" t="s">
        <v>3641</v>
      </c>
      <c r="B3744" s="4">
        <v>45423.0</v>
      </c>
      <c r="C3744" s="5" t="s">
        <v>9</v>
      </c>
      <c r="D3744" s="5" t="s">
        <v>21</v>
      </c>
      <c r="E3744" s="5">
        <v>1710.23</v>
      </c>
      <c r="F3744" s="5">
        <v>31.0</v>
      </c>
      <c r="G3744" s="5">
        <v>3.0</v>
      </c>
      <c r="H3744" s="5">
        <v>1314.62</v>
      </c>
      <c r="I3744" s="5">
        <f t="shared" si="1"/>
        <v>0.768680236</v>
      </c>
    </row>
    <row r="3745">
      <c r="A3745" s="3">
        <v>6.7292828E7</v>
      </c>
      <c r="B3745" s="4">
        <v>45351.0</v>
      </c>
      <c r="C3745" s="5" t="s">
        <v>9</v>
      </c>
      <c r="D3745" s="5" t="s">
        <v>17</v>
      </c>
      <c r="E3745" s="5">
        <v>4928.87</v>
      </c>
      <c r="F3745" s="5">
        <v>27.0</v>
      </c>
      <c r="G3745" s="5">
        <v>27.0</v>
      </c>
      <c r="H3745" s="5">
        <v>84.72</v>
      </c>
      <c r="I3745" s="5">
        <f t="shared" si="1"/>
        <v>0.01718852394</v>
      </c>
    </row>
    <row r="3746">
      <c r="A3746" s="3" t="s">
        <v>3642</v>
      </c>
      <c r="B3746" s="4">
        <v>45524.0</v>
      </c>
      <c r="C3746" s="5" t="s">
        <v>13</v>
      </c>
      <c r="D3746" s="5" t="s">
        <v>23</v>
      </c>
      <c r="E3746" s="5">
        <v>3982.78</v>
      </c>
      <c r="F3746" s="5">
        <v>13.0</v>
      </c>
      <c r="G3746" s="5">
        <v>8.0</v>
      </c>
      <c r="H3746" s="5">
        <v>1560.17</v>
      </c>
      <c r="I3746" s="5">
        <f t="shared" si="1"/>
        <v>0.3917288929</v>
      </c>
    </row>
    <row r="3747">
      <c r="A3747" s="3" t="s">
        <v>3643</v>
      </c>
      <c r="B3747" s="4">
        <v>44962.0</v>
      </c>
      <c r="C3747" s="5" t="s">
        <v>9</v>
      </c>
      <c r="D3747" s="5" t="s">
        <v>17</v>
      </c>
      <c r="E3747" s="5">
        <v>2940.82</v>
      </c>
      <c r="F3747" s="5">
        <v>47.0</v>
      </c>
      <c r="G3747" s="5">
        <v>6.0</v>
      </c>
      <c r="H3747" s="5">
        <v>943.24</v>
      </c>
      <c r="I3747" s="5">
        <f t="shared" si="1"/>
        <v>0.3207404737</v>
      </c>
    </row>
    <row r="3748">
      <c r="A3748" s="3" t="s">
        <v>3644</v>
      </c>
      <c r="B3748" s="4">
        <v>45186.0</v>
      </c>
      <c r="C3748" s="5" t="s">
        <v>13</v>
      </c>
      <c r="D3748" s="5" t="s">
        <v>19</v>
      </c>
      <c r="E3748" s="5">
        <v>2185.07</v>
      </c>
      <c r="F3748" s="5">
        <v>6.0</v>
      </c>
      <c r="G3748" s="5">
        <v>42.0</v>
      </c>
      <c r="H3748" s="5">
        <v>206.81</v>
      </c>
      <c r="I3748" s="5">
        <f t="shared" si="1"/>
        <v>0.09464685342</v>
      </c>
    </row>
    <row r="3749">
      <c r="A3749" s="3" t="s">
        <v>3645</v>
      </c>
      <c r="B3749" s="4">
        <v>45577.0</v>
      </c>
      <c r="C3749" s="5" t="s">
        <v>12</v>
      </c>
      <c r="D3749" s="5" t="s">
        <v>23</v>
      </c>
      <c r="E3749" s="5">
        <v>4651.06</v>
      </c>
      <c r="F3749" s="5">
        <v>8.0</v>
      </c>
      <c r="G3749" s="5">
        <v>18.0</v>
      </c>
      <c r="H3749" s="5">
        <v>528.15</v>
      </c>
      <c r="I3749" s="5">
        <f t="shared" si="1"/>
        <v>0.1135547596</v>
      </c>
    </row>
    <row r="3750">
      <c r="A3750" s="3" t="s">
        <v>3646</v>
      </c>
      <c r="B3750" s="4">
        <v>45449.0</v>
      </c>
      <c r="C3750" s="5" t="s">
        <v>13</v>
      </c>
      <c r="D3750" s="5" t="s">
        <v>19</v>
      </c>
      <c r="E3750" s="5">
        <v>1298.81</v>
      </c>
      <c r="F3750" s="5">
        <v>45.0</v>
      </c>
      <c r="G3750" s="5">
        <v>36.0</v>
      </c>
      <c r="H3750" s="5">
        <v>1288.48</v>
      </c>
      <c r="I3750" s="5">
        <f t="shared" si="1"/>
        <v>0.9920465657</v>
      </c>
    </row>
    <row r="3751">
      <c r="A3751" s="3" t="s">
        <v>3647</v>
      </c>
      <c r="B3751" s="4">
        <v>45226.0</v>
      </c>
      <c r="C3751" s="5" t="s">
        <v>12</v>
      </c>
      <c r="D3751" s="5" t="s">
        <v>19</v>
      </c>
      <c r="E3751" s="5">
        <v>1227.93</v>
      </c>
      <c r="F3751" s="5">
        <v>40.0</v>
      </c>
      <c r="G3751" s="5">
        <v>19.0</v>
      </c>
      <c r="H3751" s="5">
        <v>1767.54</v>
      </c>
      <c r="I3751" s="5">
        <f t="shared" si="1"/>
        <v>1.439446874</v>
      </c>
    </row>
    <row r="3752">
      <c r="A3752" s="3" t="s">
        <v>3648</v>
      </c>
      <c r="B3752" s="4">
        <v>45273.0</v>
      </c>
      <c r="C3752" s="5" t="s">
        <v>12</v>
      </c>
      <c r="D3752" s="5" t="s">
        <v>21</v>
      </c>
      <c r="E3752" s="5">
        <v>4311.44</v>
      </c>
      <c r="F3752" s="5">
        <v>41.0</v>
      </c>
      <c r="G3752" s="5">
        <v>23.0</v>
      </c>
      <c r="H3752" s="5">
        <v>1074.86</v>
      </c>
      <c r="I3752" s="5">
        <f t="shared" si="1"/>
        <v>0.2493041768</v>
      </c>
    </row>
    <row r="3753">
      <c r="A3753" s="3" t="s">
        <v>3649</v>
      </c>
      <c r="B3753" s="4">
        <v>45098.0</v>
      </c>
      <c r="C3753" s="5" t="s">
        <v>12</v>
      </c>
      <c r="D3753" s="5" t="s">
        <v>19</v>
      </c>
      <c r="E3753" s="5">
        <v>4653.53</v>
      </c>
      <c r="F3753" s="5">
        <v>8.0</v>
      </c>
      <c r="G3753" s="5">
        <v>46.0</v>
      </c>
      <c r="H3753" s="5">
        <v>828.35</v>
      </c>
      <c r="I3753" s="5">
        <f t="shared" si="1"/>
        <v>0.1780046545</v>
      </c>
    </row>
    <row r="3754">
      <c r="A3754" s="3" t="s">
        <v>3650</v>
      </c>
      <c r="B3754" s="4">
        <v>44964.0</v>
      </c>
      <c r="C3754" s="5" t="s">
        <v>16</v>
      </c>
      <c r="D3754" s="5" t="s">
        <v>23</v>
      </c>
      <c r="E3754" s="5">
        <v>680.03</v>
      </c>
      <c r="F3754" s="5">
        <v>34.0</v>
      </c>
      <c r="G3754" s="5">
        <v>16.0</v>
      </c>
      <c r="H3754" s="5">
        <v>1371.94</v>
      </c>
      <c r="I3754" s="5">
        <f t="shared" si="1"/>
        <v>2.017469818</v>
      </c>
    </row>
    <row r="3755">
      <c r="A3755" s="3" t="s">
        <v>3651</v>
      </c>
      <c r="B3755" s="4">
        <v>45446.0</v>
      </c>
      <c r="C3755" s="5" t="s">
        <v>16</v>
      </c>
      <c r="D3755" s="5" t="s">
        <v>23</v>
      </c>
      <c r="E3755" s="5">
        <v>1413.92</v>
      </c>
      <c r="F3755" s="5">
        <v>12.0</v>
      </c>
      <c r="G3755" s="5">
        <v>16.0</v>
      </c>
      <c r="H3755" s="5">
        <v>1151.65</v>
      </c>
      <c r="I3755" s="5">
        <f t="shared" si="1"/>
        <v>0.8145086002</v>
      </c>
    </row>
    <row r="3756">
      <c r="A3756" s="3" t="s">
        <v>3652</v>
      </c>
      <c r="B3756" s="4">
        <v>45111.0</v>
      </c>
      <c r="C3756" s="5" t="s">
        <v>12</v>
      </c>
      <c r="D3756" s="5" t="s">
        <v>17</v>
      </c>
      <c r="E3756" s="5">
        <v>642.36</v>
      </c>
      <c r="F3756" s="5">
        <v>9.0</v>
      </c>
      <c r="G3756" s="5">
        <v>30.0</v>
      </c>
      <c r="H3756" s="5">
        <v>387.56</v>
      </c>
      <c r="I3756" s="5">
        <f t="shared" si="1"/>
        <v>0.6033376923</v>
      </c>
    </row>
    <row r="3757">
      <c r="A3757" s="3" t="s">
        <v>3653</v>
      </c>
      <c r="B3757" s="4">
        <v>45497.0</v>
      </c>
      <c r="C3757" s="5" t="s">
        <v>12</v>
      </c>
      <c r="D3757" s="5" t="s">
        <v>19</v>
      </c>
      <c r="E3757" s="5">
        <v>593.33</v>
      </c>
      <c r="F3757" s="5">
        <v>8.0</v>
      </c>
      <c r="G3757" s="5">
        <v>30.0</v>
      </c>
      <c r="H3757" s="5">
        <v>1567.54</v>
      </c>
      <c r="I3757" s="5">
        <f t="shared" si="1"/>
        <v>2.641936191</v>
      </c>
    </row>
    <row r="3758">
      <c r="A3758" s="3" t="s">
        <v>3654</v>
      </c>
      <c r="B3758" s="4">
        <v>44942.0</v>
      </c>
      <c r="C3758" s="5" t="s">
        <v>9</v>
      </c>
      <c r="D3758" s="5" t="s">
        <v>10</v>
      </c>
      <c r="E3758" s="5">
        <v>2596.57</v>
      </c>
      <c r="F3758" s="5">
        <v>8.0</v>
      </c>
      <c r="G3758" s="5">
        <v>29.0</v>
      </c>
      <c r="H3758" s="5">
        <v>622.19</v>
      </c>
      <c r="I3758" s="5">
        <f t="shared" si="1"/>
        <v>0.2396199602</v>
      </c>
    </row>
    <row r="3759">
      <c r="A3759" s="3" t="s">
        <v>3655</v>
      </c>
      <c r="B3759" s="4">
        <v>45497.0</v>
      </c>
      <c r="C3759" s="5" t="s">
        <v>16</v>
      </c>
      <c r="D3759" s="5" t="s">
        <v>21</v>
      </c>
      <c r="E3759" s="5">
        <v>371.06</v>
      </c>
      <c r="F3759" s="5">
        <v>24.0</v>
      </c>
      <c r="G3759" s="5">
        <v>6.0</v>
      </c>
      <c r="H3759" s="5">
        <v>1138.0</v>
      </c>
      <c r="I3759" s="5">
        <f t="shared" si="1"/>
        <v>3.066889452</v>
      </c>
    </row>
    <row r="3760">
      <c r="A3760" s="3" t="s">
        <v>3656</v>
      </c>
      <c r="B3760" s="4">
        <v>45470.0</v>
      </c>
      <c r="C3760" s="5" t="s">
        <v>13</v>
      </c>
      <c r="D3760" s="5" t="s">
        <v>10</v>
      </c>
      <c r="E3760" s="5">
        <v>540.15</v>
      </c>
      <c r="F3760" s="5">
        <v>40.0</v>
      </c>
      <c r="G3760" s="5">
        <v>47.0</v>
      </c>
      <c r="H3760" s="5">
        <v>1586.54</v>
      </c>
      <c r="I3760" s="5">
        <f t="shared" si="1"/>
        <v>2.937221142</v>
      </c>
    </row>
    <row r="3761">
      <c r="A3761" s="3" t="s">
        <v>3657</v>
      </c>
      <c r="B3761" s="4">
        <v>45422.0</v>
      </c>
      <c r="C3761" s="5" t="s">
        <v>13</v>
      </c>
      <c r="D3761" s="5" t="s">
        <v>10</v>
      </c>
      <c r="E3761" s="5">
        <v>3164.74</v>
      </c>
      <c r="F3761" s="5">
        <v>22.0</v>
      </c>
      <c r="G3761" s="5">
        <v>5.0</v>
      </c>
      <c r="H3761" s="5">
        <v>1552.49</v>
      </c>
      <c r="I3761" s="5">
        <f t="shared" si="1"/>
        <v>0.4905584661</v>
      </c>
    </row>
    <row r="3762">
      <c r="A3762" s="3" t="s">
        <v>3658</v>
      </c>
      <c r="B3762" s="4">
        <v>45153.0</v>
      </c>
      <c r="C3762" s="5" t="s">
        <v>9</v>
      </c>
      <c r="D3762" s="5" t="s">
        <v>23</v>
      </c>
      <c r="E3762" s="5">
        <v>3525.84</v>
      </c>
      <c r="F3762" s="5">
        <v>47.0</v>
      </c>
      <c r="G3762" s="5">
        <v>9.0</v>
      </c>
      <c r="H3762" s="5">
        <v>599.62</v>
      </c>
      <c r="I3762" s="5">
        <f t="shared" si="1"/>
        <v>0.1700644385</v>
      </c>
    </row>
    <row r="3763">
      <c r="A3763" s="3" t="s">
        <v>3659</v>
      </c>
      <c r="B3763" s="4">
        <v>45362.0</v>
      </c>
      <c r="C3763" s="5" t="s">
        <v>16</v>
      </c>
      <c r="D3763" s="5" t="s">
        <v>19</v>
      </c>
      <c r="E3763" s="5">
        <v>2132.43</v>
      </c>
      <c r="F3763" s="5">
        <v>46.0</v>
      </c>
      <c r="G3763" s="5">
        <v>23.0</v>
      </c>
      <c r="H3763" s="5">
        <v>1103.6</v>
      </c>
      <c r="I3763" s="5">
        <f t="shared" si="1"/>
        <v>0.5175316423</v>
      </c>
    </row>
    <row r="3764">
      <c r="A3764" s="3" t="s">
        <v>3660</v>
      </c>
      <c r="B3764" s="4">
        <v>45031.0</v>
      </c>
      <c r="C3764" s="5" t="s">
        <v>16</v>
      </c>
      <c r="D3764" s="5" t="s">
        <v>10</v>
      </c>
      <c r="E3764" s="5">
        <v>4138.68</v>
      </c>
      <c r="F3764" s="5">
        <v>15.0</v>
      </c>
      <c r="G3764" s="5">
        <v>26.0</v>
      </c>
      <c r="H3764" s="5">
        <v>593.87</v>
      </c>
      <c r="I3764" s="5">
        <f t="shared" si="1"/>
        <v>0.1434926112</v>
      </c>
    </row>
    <row r="3765">
      <c r="A3765" s="3" t="s">
        <v>3661</v>
      </c>
      <c r="B3765" s="4">
        <v>45286.0</v>
      </c>
      <c r="C3765" s="5" t="s">
        <v>16</v>
      </c>
      <c r="D3765" s="5" t="s">
        <v>21</v>
      </c>
      <c r="E3765" s="5">
        <v>3353.68</v>
      </c>
      <c r="F3765" s="5">
        <v>39.0</v>
      </c>
      <c r="G3765" s="5">
        <v>17.0</v>
      </c>
      <c r="H3765" s="5">
        <v>1573.62</v>
      </c>
      <c r="I3765" s="5">
        <f t="shared" si="1"/>
        <v>0.4692218697</v>
      </c>
    </row>
    <row r="3766">
      <c r="A3766" s="3" t="s">
        <v>3662</v>
      </c>
      <c r="B3766" s="4">
        <v>44937.0</v>
      </c>
      <c r="C3766" s="5" t="s">
        <v>9</v>
      </c>
      <c r="D3766" s="5" t="s">
        <v>19</v>
      </c>
      <c r="E3766" s="5">
        <v>2803.74</v>
      </c>
      <c r="F3766" s="5">
        <v>44.0</v>
      </c>
      <c r="G3766" s="5">
        <v>49.0</v>
      </c>
      <c r="H3766" s="5">
        <v>411.17</v>
      </c>
      <c r="I3766" s="5">
        <f t="shared" si="1"/>
        <v>0.1466505453</v>
      </c>
    </row>
    <row r="3767">
      <c r="A3767" s="3" t="s">
        <v>3663</v>
      </c>
      <c r="B3767" s="4">
        <v>45502.0</v>
      </c>
      <c r="C3767" s="5" t="s">
        <v>16</v>
      </c>
      <c r="D3767" s="5" t="s">
        <v>17</v>
      </c>
      <c r="E3767" s="5">
        <v>4732.89</v>
      </c>
      <c r="F3767" s="5">
        <v>50.0</v>
      </c>
      <c r="G3767" s="5">
        <v>27.0</v>
      </c>
      <c r="H3767" s="5">
        <v>922.3</v>
      </c>
      <c r="I3767" s="5">
        <f t="shared" si="1"/>
        <v>0.1948703646</v>
      </c>
    </row>
    <row r="3768">
      <c r="A3768" s="3" t="s">
        <v>3664</v>
      </c>
      <c r="B3768" s="4">
        <v>45195.0</v>
      </c>
      <c r="C3768" s="5" t="s">
        <v>12</v>
      </c>
      <c r="D3768" s="5" t="s">
        <v>23</v>
      </c>
      <c r="E3768" s="5">
        <v>1405.1</v>
      </c>
      <c r="F3768" s="5">
        <v>17.0</v>
      </c>
      <c r="G3768" s="5">
        <v>9.0</v>
      </c>
      <c r="H3768" s="5">
        <v>793.13</v>
      </c>
      <c r="I3768" s="5">
        <f t="shared" si="1"/>
        <v>0.5644651626</v>
      </c>
    </row>
    <row r="3769">
      <c r="A3769" s="3" t="s">
        <v>3665</v>
      </c>
      <c r="B3769" s="4">
        <v>45162.0</v>
      </c>
      <c r="C3769" s="5" t="s">
        <v>13</v>
      </c>
      <c r="D3769" s="5" t="s">
        <v>10</v>
      </c>
      <c r="E3769" s="5">
        <v>4379.73</v>
      </c>
      <c r="F3769" s="5">
        <v>1.0</v>
      </c>
      <c r="G3769" s="5">
        <v>38.0</v>
      </c>
      <c r="H3769" s="5">
        <v>1973.19</v>
      </c>
      <c r="I3769" s="5">
        <f t="shared" si="1"/>
        <v>0.4505277723</v>
      </c>
    </row>
    <row r="3770">
      <c r="A3770" s="3" t="s">
        <v>3666</v>
      </c>
      <c r="B3770" s="4">
        <v>45140.0</v>
      </c>
      <c r="C3770" s="5" t="s">
        <v>16</v>
      </c>
      <c r="D3770" s="5" t="s">
        <v>17</v>
      </c>
      <c r="E3770" s="5">
        <v>4583.59</v>
      </c>
      <c r="F3770" s="5">
        <v>43.0</v>
      </c>
      <c r="G3770" s="5">
        <v>17.0</v>
      </c>
      <c r="H3770" s="5">
        <v>1294.98</v>
      </c>
      <c r="I3770" s="5">
        <f t="shared" si="1"/>
        <v>0.2825252695</v>
      </c>
    </row>
    <row r="3771">
      <c r="A3771" s="3" t="s">
        <v>3667</v>
      </c>
      <c r="B3771" s="4">
        <v>45511.0</v>
      </c>
      <c r="C3771" s="5" t="s">
        <v>9</v>
      </c>
      <c r="D3771" s="5" t="s">
        <v>17</v>
      </c>
      <c r="E3771" s="5">
        <v>4100.22</v>
      </c>
      <c r="F3771" s="5">
        <v>39.0</v>
      </c>
      <c r="G3771" s="5">
        <v>31.0</v>
      </c>
      <c r="H3771" s="5">
        <v>672.51</v>
      </c>
      <c r="I3771" s="5">
        <f t="shared" si="1"/>
        <v>0.1640180283</v>
      </c>
    </row>
    <row r="3772">
      <c r="A3772" s="3" t="s">
        <v>3668</v>
      </c>
      <c r="B3772" s="4">
        <v>45340.0</v>
      </c>
      <c r="C3772" s="5" t="s">
        <v>16</v>
      </c>
      <c r="D3772" s="5" t="s">
        <v>17</v>
      </c>
      <c r="E3772" s="5">
        <v>2504.42</v>
      </c>
      <c r="F3772" s="5">
        <v>5.0</v>
      </c>
      <c r="G3772" s="5">
        <v>9.0</v>
      </c>
      <c r="H3772" s="5">
        <v>1961.89</v>
      </c>
      <c r="I3772" s="5">
        <f t="shared" si="1"/>
        <v>0.7833710001</v>
      </c>
    </row>
    <row r="3773">
      <c r="A3773" s="3" t="s">
        <v>3669</v>
      </c>
      <c r="B3773" s="4">
        <v>45091.0</v>
      </c>
      <c r="C3773" s="5" t="s">
        <v>16</v>
      </c>
      <c r="D3773" s="5" t="s">
        <v>19</v>
      </c>
      <c r="E3773" s="5">
        <v>878.71</v>
      </c>
      <c r="F3773" s="5">
        <v>4.0</v>
      </c>
      <c r="G3773" s="5">
        <v>7.0</v>
      </c>
      <c r="H3773" s="5">
        <v>650.14</v>
      </c>
      <c r="I3773" s="5">
        <f t="shared" si="1"/>
        <v>0.7398800514</v>
      </c>
    </row>
    <row r="3774">
      <c r="A3774" s="3" t="s">
        <v>3670</v>
      </c>
      <c r="B3774" s="4">
        <v>45058.0</v>
      </c>
      <c r="C3774" s="5" t="s">
        <v>12</v>
      </c>
      <c r="D3774" s="5" t="s">
        <v>10</v>
      </c>
      <c r="E3774" s="5">
        <v>2560.61</v>
      </c>
      <c r="F3774" s="5">
        <v>16.0</v>
      </c>
      <c r="G3774" s="5">
        <v>5.0</v>
      </c>
      <c r="H3774" s="5">
        <v>521.63</v>
      </c>
      <c r="I3774" s="5">
        <f t="shared" si="1"/>
        <v>0.2037131777</v>
      </c>
    </row>
    <row r="3775">
      <c r="A3775" s="3" t="s">
        <v>3671</v>
      </c>
      <c r="B3775" s="4">
        <v>44885.0</v>
      </c>
      <c r="C3775" s="5" t="s">
        <v>12</v>
      </c>
      <c r="D3775" s="5" t="s">
        <v>23</v>
      </c>
      <c r="E3775" s="5">
        <v>3974.52</v>
      </c>
      <c r="F3775" s="5">
        <v>25.0</v>
      </c>
      <c r="G3775" s="5">
        <v>50.0</v>
      </c>
      <c r="H3775" s="5">
        <v>1055.3</v>
      </c>
      <c r="I3775" s="5">
        <f t="shared" si="1"/>
        <v>0.2655163391</v>
      </c>
    </row>
    <row r="3776">
      <c r="A3776" s="3" t="s">
        <v>3672</v>
      </c>
      <c r="B3776" s="4">
        <v>45267.0</v>
      </c>
      <c r="C3776" s="5" t="s">
        <v>13</v>
      </c>
      <c r="D3776" s="5" t="s">
        <v>19</v>
      </c>
      <c r="E3776" s="5">
        <v>4002.35</v>
      </c>
      <c r="F3776" s="5">
        <v>46.0</v>
      </c>
      <c r="G3776" s="5">
        <v>14.0</v>
      </c>
      <c r="H3776" s="5">
        <v>799.19</v>
      </c>
      <c r="I3776" s="5">
        <f t="shared" si="1"/>
        <v>0.1996801879</v>
      </c>
    </row>
    <row r="3777">
      <c r="A3777" s="3" t="s">
        <v>3673</v>
      </c>
      <c r="B3777" s="4">
        <v>45104.0</v>
      </c>
      <c r="C3777" s="5" t="s">
        <v>16</v>
      </c>
      <c r="D3777" s="5" t="s">
        <v>10</v>
      </c>
      <c r="E3777" s="5">
        <v>3272.52</v>
      </c>
      <c r="F3777" s="5">
        <v>17.0</v>
      </c>
      <c r="G3777" s="5">
        <v>30.0</v>
      </c>
      <c r="H3777" s="5">
        <v>842.14</v>
      </c>
      <c r="I3777" s="5">
        <f t="shared" si="1"/>
        <v>0.2573368536</v>
      </c>
    </row>
    <row r="3778">
      <c r="A3778" s="3" t="s">
        <v>3674</v>
      </c>
      <c r="B3778" s="4">
        <v>45078.0</v>
      </c>
      <c r="C3778" s="5" t="s">
        <v>13</v>
      </c>
      <c r="D3778" s="5" t="s">
        <v>17</v>
      </c>
      <c r="E3778" s="5">
        <v>3663.97</v>
      </c>
      <c r="F3778" s="5">
        <v>36.0</v>
      </c>
      <c r="G3778" s="5">
        <v>39.0</v>
      </c>
      <c r="H3778" s="5">
        <v>945.05</v>
      </c>
      <c r="I3778" s="5">
        <f t="shared" si="1"/>
        <v>0.2579306053</v>
      </c>
    </row>
    <row r="3779">
      <c r="A3779" s="3" t="s">
        <v>3675</v>
      </c>
      <c r="B3779" s="4">
        <v>45460.0</v>
      </c>
      <c r="C3779" s="5" t="s">
        <v>9</v>
      </c>
      <c r="D3779" s="5" t="s">
        <v>10</v>
      </c>
      <c r="E3779" s="5">
        <v>329.57</v>
      </c>
      <c r="F3779" s="5">
        <v>36.0</v>
      </c>
      <c r="G3779" s="5">
        <v>10.0</v>
      </c>
      <c r="H3779" s="5">
        <v>10.94</v>
      </c>
      <c r="I3779" s="5">
        <f t="shared" si="1"/>
        <v>0.03319476894</v>
      </c>
    </row>
    <row r="3780">
      <c r="A3780" s="3" t="s">
        <v>3676</v>
      </c>
      <c r="B3780" s="4">
        <v>45405.0</v>
      </c>
      <c r="C3780" s="5" t="s">
        <v>16</v>
      </c>
      <c r="D3780" s="5" t="s">
        <v>23</v>
      </c>
      <c r="E3780" s="5">
        <v>4078.31</v>
      </c>
      <c r="F3780" s="5">
        <v>4.0</v>
      </c>
      <c r="G3780" s="5">
        <v>46.0</v>
      </c>
      <c r="H3780" s="5">
        <v>1012.38</v>
      </c>
      <c r="I3780" s="5">
        <f t="shared" si="1"/>
        <v>0.2482351758</v>
      </c>
    </row>
    <row r="3781">
      <c r="A3781" s="3" t="s">
        <v>3677</v>
      </c>
      <c r="B3781" s="4">
        <v>45263.0</v>
      </c>
      <c r="C3781" s="5" t="s">
        <v>12</v>
      </c>
      <c r="D3781" s="5" t="s">
        <v>10</v>
      </c>
      <c r="E3781" s="5">
        <v>1643.67</v>
      </c>
      <c r="F3781" s="5">
        <v>24.0</v>
      </c>
      <c r="G3781" s="5">
        <v>27.0</v>
      </c>
      <c r="H3781" s="5">
        <v>180.62</v>
      </c>
      <c r="I3781" s="5">
        <f t="shared" si="1"/>
        <v>0.1098882379</v>
      </c>
    </row>
    <row r="3782">
      <c r="A3782" s="3" t="s">
        <v>3678</v>
      </c>
      <c r="B3782" s="4">
        <v>45151.0</v>
      </c>
      <c r="C3782" s="5" t="s">
        <v>9</v>
      </c>
      <c r="D3782" s="5" t="s">
        <v>10</v>
      </c>
      <c r="E3782" s="5">
        <v>4286.14</v>
      </c>
      <c r="F3782" s="5">
        <v>20.0</v>
      </c>
      <c r="G3782" s="5">
        <v>49.0</v>
      </c>
      <c r="H3782" s="5">
        <v>44.61</v>
      </c>
      <c r="I3782" s="5">
        <f t="shared" si="1"/>
        <v>0.01040796614</v>
      </c>
    </row>
    <row r="3783">
      <c r="A3783" s="3" t="s">
        <v>3679</v>
      </c>
      <c r="B3783" s="4">
        <v>45236.0</v>
      </c>
      <c r="C3783" s="5" t="s">
        <v>9</v>
      </c>
      <c r="D3783" s="5" t="s">
        <v>10</v>
      </c>
      <c r="E3783" s="5">
        <v>699.09</v>
      </c>
      <c r="F3783" s="5">
        <v>7.0</v>
      </c>
      <c r="G3783" s="5">
        <v>24.0</v>
      </c>
      <c r="H3783" s="5">
        <v>279.42</v>
      </c>
      <c r="I3783" s="5">
        <f t="shared" si="1"/>
        <v>0.3996910269</v>
      </c>
    </row>
    <row r="3784">
      <c r="A3784" s="3" t="s">
        <v>3680</v>
      </c>
      <c r="B3784" s="4">
        <v>45173.0</v>
      </c>
      <c r="C3784" s="5" t="s">
        <v>16</v>
      </c>
      <c r="D3784" s="5" t="s">
        <v>21</v>
      </c>
      <c r="E3784" s="5">
        <v>2546.4</v>
      </c>
      <c r="F3784" s="5">
        <v>44.0</v>
      </c>
      <c r="G3784" s="5">
        <v>5.0</v>
      </c>
      <c r="H3784" s="5">
        <v>796.78</v>
      </c>
      <c r="I3784" s="5">
        <f t="shared" si="1"/>
        <v>0.3129044926</v>
      </c>
    </row>
    <row r="3785">
      <c r="A3785" s="3" t="s">
        <v>3681</v>
      </c>
      <c r="B3785" s="4">
        <v>45477.0</v>
      </c>
      <c r="C3785" s="5" t="s">
        <v>9</v>
      </c>
      <c r="D3785" s="5" t="s">
        <v>21</v>
      </c>
      <c r="E3785" s="5">
        <v>960.41</v>
      </c>
      <c r="F3785" s="5">
        <v>49.0</v>
      </c>
      <c r="G3785" s="5">
        <v>26.0</v>
      </c>
      <c r="H3785" s="5">
        <v>23.08</v>
      </c>
      <c r="I3785" s="5">
        <f t="shared" si="1"/>
        <v>0.02403140325</v>
      </c>
    </row>
    <row r="3786">
      <c r="A3786" s="3" t="s">
        <v>3682</v>
      </c>
      <c r="B3786" s="4">
        <v>45532.0</v>
      </c>
      <c r="C3786" s="5" t="s">
        <v>12</v>
      </c>
      <c r="D3786" s="5" t="s">
        <v>23</v>
      </c>
      <c r="E3786" s="5">
        <v>2921.4</v>
      </c>
      <c r="F3786" s="5">
        <v>50.0</v>
      </c>
      <c r="G3786" s="5">
        <v>38.0</v>
      </c>
      <c r="H3786" s="5">
        <v>1300.6</v>
      </c>
      <c r="I3786" s="5">
        <f t="shared" si="1"/>
        <v>0.445197508</v>
      </c>
    </row>
    <row r="3787">
      <c r="A3787" s="3" t="s">
        <v>3683</v>
      </c>
      <c r="B3787" s="4">
        <v>45397.0</v>
      </c>
      <c r="C3787" s="5" t="s">
        <v>16</v>
      </c>
      <c r="D3787" s="5" t="s">
        <v>17</v>
      </c>
      <c r="E3787" s="5">
        <v>52.04</v>
      </c>
      <c r="F3787" s="5">
        <v>45.0</v>
      </c>
      <c r="G3787" s="5">
        <v>2.0</v>
      </c>
      <c r="H3787" s="5">
        <v>1529.16</v>
      </c>
      <c r="I3787" s="5">
        <f t="shared" si="1"/>
        <v>29.38431975</v>
      </c>
    </row>
    <row r="3788">
      <c r="A3788" s="3" t="s">
        <v>3684</v>
      </c>
      <c r="B3788" s="4">
        <v>44947.0</v>
      </c>
      <c r="C3788" s="5" t="s">
        <v>12</v>
      </c>
      <c r="D3788" s="5" t="s">
        <v>23</v>
      </c>
      <c r="E3788" s="5">
        <v>3757.47</v>
      </c>
      <c r="F3788" s="5">
        <v>11.0</v>
      </c>
      <c r="G3788" s="5">
        <v>2.0</v>
      </c>
      <c r="H3788" s="5">
        <v>1316.35</v>
      </c>
      <c r="I3788" s="5">
        <f t="shared" si="1"/>
        <v>0.3503288117</v>
      </c>
    </row>
    <row r="3789">
      <c r="A3789" s="3" t="s">
        <v>3685</v>
      </c>
      <c r="B3789" s="4">
        <v>45240.0</v>
      </c>
      <c r="C3789" s="5" t="s">
        <v>13</v>
      </c>
      <c r="D3789" s="5" t="s">
        <v>17</v>
      </c>
      <c r="E3789" s="5">
        <v>4445.24</v>
      </c>
      <c r="F3789" s="5">
        <v>13.0</v>
      </c>
      <c r="G3789" s="5">
        <v>18.0</v>
      </c>
      <c r="H3789" s="5">
        <v>323.96</v>
      </c>
      <c r="I3789" s="5">
        <f t="shared" si="1"/>
        <v>0.07287795485</v>
      </c>
    </row>
    <row r="3790">
      <c r="A3790" s="3" t="s">
        <v>3686</v>
      </c>
      <c r="B3790" s="4">
        <v>44916.0</v>
      </c>
      <c r="C3790" s="5" t="s">
        <v>13</v>
      </c>
      <c r="D3790" s="5" t="s">
        <v>21</v>
      </c>
      <c r="E3790" s="5">
        <v>4162.25</v>
      </c>
      <c r="F3790" s="5">
        <v>44.0</v>
      </c>
      <c r="G3790" s="5">
        <v>35.0</v>
      </c>
      <c r="H3790" s="5">
        <v>721.67</v>
      </c>
      <c r="I3790" s="5">
        <f t="shared" si="1"/>
        <v>0.1733845877</v>
      </c>
    </row>
    <row r="3791">
      <c r="A3791" s="3" t="s">
        <v>3687</v>
      </c>
      <c r="B3791" s="4">
        <v>45316.0</v>
      </c>
      <c r="C3791" s="5" t="s">
        <v>9</v>
      </c>
      <c r="D3791" s="5" t="s">
        <v>17</v>
      </c>
      <c r="E3791" s="5">
        <v>3578.19</v>
      </c>
      <c r="F3791" s="5">
        <v>1.0</v>
      </c>
      <c r="G3791" s="5">
        <v>6.0</v>
      </c>
      <c r="H3791" s="5">
        <v>419.29</v>
      </c>
      <c r="I3791" s="5">
        <f t="shared" si="1"/>
        <v>0.117179356</v>
      </c>
    </row>
    <row r="3792">
      <c r="A3792" s="3" t="s">
        <v>3688</v>
      </c>
      <c r="B3792" s="4">
        <v>45135.0</v>
      </c>
      <c r="C3792" s="5" t="s">
        <v>13</v>
      </c>
      <c r="D3792" s="5" t="s">
        <v>17</v>
      </c>
      <c r="E3792" s="5">
        <v>661.18</v>
      </c>
      <c r="F3792" s="5">
        <v>24.0</v>
      </c>
      <c r="G3792" s="5">
        <v>14.0</v>
      </c>
      <c r="H3792" s="5">
        <v>1785.98</v>
      </c>
      <c r="I3792" s="5">
        <f t="shared" si="1"/>
        <v>2.701200883</v>
      </c>
    </row>
    <row r="3793">
      <c r="A3793" s="3" t="s">
        <v>3689</v>
      </c>
      <c r="B3793" s="4">
        <v>45433.0</v>
      </c>
      <c r="C3793" s="5" t="s">
        <v>12</v>
      </c>
      <c r="D3793" s="5" t="s">
        <v>10</v>
      </c>
      <c r="E3793" s="5">
        <v>1906.95</v>
      </c>
      <c r="F3793" s="5">
        <v>40.0</v>
      </c>
      <c r="G3793" s="5">
        <v>20.0</v>
      </c>
      <c r="H3793" s="5">
        <v>561.13</v>
      </c>
      <c r="I3793" s="5">
        <f t="shared" si="1"/>
        <v>0.2942552243</v>
      </c>
    </row>
    <row r="3794">
      <c r="A3794" s="3" t="s">
        <v>3690</v>
      </c>
      <c r="B3794" s="4">
        <v>45137.0</v>
      </c>
      <c r="C3794" s="5" t="s">
        <v>13</v>
      </c>
      <c r="D3794" s="5" t="s">
        <v>21</v>
      </c>
      <c r="E3794" s="5">
        <v>1555.72</v>
      </c>
      <c r="F3794" s="5">
        <v>40.0</v>
      </c>
      <c r="G3794" s="5">
        <v>14.0</v>
      </c>
      <c r="H3794" s="5">
        <v>590.75</v>
      </c>
      <c r="I3794" s="5">
        <f t="shared" si="1"/>
        <v>0.3797277145</v>
      </c>
    </row>
    <row r="3795">
      <c r="A3795" s="3" t="s">
        <v>3691</v>
      </c>
      <c r="B3795" s="4">
        <v>44922.0</v>
      </c>
      <c r="C3795" s="5" t="s">
        <v>16</v>
      </c>
      <c r="D3795" s="5" t="s">
        <v>23</v>
      </c>
      <c r="E3795" s="5">
        <v>1464.62</v>
      </c>
      <c r="F3795" s="5">
        <v>21.0</v>
      </c>
      <c r="G3795" s="5">
        <v>13.0</v>
      </c>
      <c r="H3795" s="5">
        <v>402.15</v>
      </c>
      <c r="I3795" s="5">
        <f t="shared" si="1"/>
        <v>0.2745763406</v>
      </c>
    </row>
    <row r="3796">
      <c r="A3796" s="3" t="s">
        <v>3692</v>
      </c>
      <c r="B3796" s="4">
        <v>45053.0</v>
      </c>
      <c r="C3796" s="5" t="s">
        <v>16</v>
      </c>
      <c r="D3796" s="5" t="s">
        <v>23</v>
      </c>
      <c r="E3796" s="5">
        <v>1120.65</v>
      </c>
      <c r="F3796" s="5">
        <v>31.0</v>
      </c>
      <c r="G3796" s="5">
        <v>14.0</v>
      </c>
      <c r="H3796" s="5">
        <v>1176.03</v>
      </c>
      <c r="I3796" s="5">
        <f t="shared" si="1"/>
        <v>1.049417749</v>
      </c>
    </row>
    <row r="3797">
      <c r="A3797" s="3" t="s">
        <v>3693</v>
      </c>
      <c r="B3797" s="4">
        <v>44883.0</v>
      </c>
      <c r="C3797" s="5" t="s">
        <v>9</v>
      </c>
      <c r="D3797" s="5" t="s">
        <v>19</v>
      </c>
      <c r="E3797" s="5">
        <v>3892.66</v>
      </c>
      <c r="F3797" s="5">
        <v>7.0</v>
      </c>
      <c r="G3797" s="5">
        <v>45.0</v>
      </c>
      <c r="H3797" s="5">
        <v>141.09</v>
      </c>
      <c r="I3797" s="5">
        <f t="shared" si="1"/>
        <v>0.03624513829</v>
      </c>
    </row>
    <row r="3798">
      <c r="A3798" s="3" t="s">
        <v>3694</v>
      </c>
      <c r="B3798" s="4">
        <v>45176.0</v>
      </c>
      <c r="C3798" s="5" t="s">
        <v>16</v>
      </c>
      <c r="D3798" s="5" t="s">
        <v>19</v>
      </c>
      <c r="E3798" s="5">
        <v>4629.18</v>
      </c>
      <c r="F3798" s="5">
        <v>29.0</v>
      </c>
      <c r="G3798" s="5">
        <v>42.0</v>
      </c>
      <c r="H3798" s="5">
        <v>630.49</v>
      </c>
      <c r="I3798" s="5">
        <f t="shared" si="1"/>
        <v>0.1361990677</v>
      </c>
    </row>
    <row r="3799">
      <c r="A3799" s="3" t="s">
        <v>3695</v>
      </c>
      <c r="B3799" s="4">
        <v>44976.0</v>
      </c>
      <c r="C3799" s="5" t="s">
        <v>9</v>
      </c>
      <c r="D3799" s="5" t="s">
        <v>21</v>
      </c>
      <c r="E3799" s="5">
        <v>2718.41</v>
      </c>
      <c r="F3799" s="5">
        <v>4.0</v>
      </c>
      <c r="G3799" s="5">
        <v>50.0</v>
      </c>
      <c r="H3799" s="5">
        <v>311.6</v>
      </c>
      <c r="I3799" s="5">
        <f t="shared" si="1"/>
        <v>0.1146258291</v>
      </c>
    </row>
    <row r="3800">
      <c r="A3800" s="3" t="s">
        <v>3696</v>
      </c>
      <c r="B3800" s="4">
        <v>44893.0</v>
      </c>
      <c r="C3800" s="5" t="s">
        <v>12</v>
      </c>
      <c r="D3800" s="5" t="s">
        <v>23</v>
      </c>
      <c r="E3800" s="5">
        <v>663.84</v>
      </c>
      <c r="F3800" s="5">
        <v>16.0</v>
      </c>
      <c r="G3800" s="5">
        <v>13.0</v>
      </c>
      <c r="H3800" s="5">
        <v>209.56</v>
      </c>
      <c r="I3800" s="5">
        <f t="shared" si="1"/>
        <v>0.3156784767</v>
      </c>
    </row>
    <row r="3801">
      <c r="A3801" s="3" t="s">
        <v>3697</v>
      </c>
      <c r="B3801" s="4">
        <v>45451.0</v>
      </c>
      <c r="C3801" s="5" t="s">
        <v>13</v>
      </c>
      <c r="D3801" s="5" t="s">
        <v>23</v>
      </c>
      <c r="E3801" s="5">
        <v>1390.74</v>
      </c>
      <c r="F3801" s="5">
        <v>11.0</v>
      </c>
      <c r="G3801" s="5">
        <v>32.0</v>
      </c>
      <c r="H3801" s="5">
        <v>1100.66</v>
      </c>
      <c r="I3801" s="5">
        <f t="shared" si="1"/>
        <v>0.7914203949</v>
      </c>
    </row>
    <row r="3802">
      <c r="A3802" s="3" t="s">
        <v>3698</v>
      </c>
      <c r="B3802" s="4">
        <v>45013.0</v>
      </c>
      <c r="C3802" s="5" t="s">
        <v>12</v>
      </c>
      <c r="D3802" s="5" t="s">
        <v>17</v>
      </c>
      <c r="E3802" s="5">
        <v>1732.16</v>
      </c>
      <c r="F3802" s="5">
        <v>14.0</v>
      </c>
      <c r="G3802" s="5">
        <v>13.0</v>
      </c>
      <c r="H3802" s="5">
        <v>510.07</v>
      </c>
      <c r="I3802" s="5">
        <f t="shared" si="1"/>
        <v>0.2944704877</v>
      </c>
    </row>
    <row r="3803">
      <c r="A3803" s="3" t="s">
        <v>3699</v>
      </c>
      <c r="B3803" s="4">
        <v>45397.0</v>
      </c>
      <c r="C3803" s="5" t="s">
        <v>13</v>
      </c>
      <c r="D3803" s="5" t="s">
        <v>23</v>
      </c>
      <c r="E3803" s="5">
        <v>1316.36</v>
      </c>
      <c r="F3803" s="5">
        <v>43.0</v>
      </c>
      <c r="G3803" s="5">
        <v>20.0</v>
      </c>
      <c r="H3803" s="5">
        <v>828.51</v>
      </c>
      <c r="I3803" s="5">
        <f t="shared" si="1"/>
        <v>0.6293946945</v>
      </c>
    </row>
    <row r="3804">
      <c r="A3804" s="3" t="s">
        <v>3700</v>
      </c>
      <c r="B3804" s="4">
        <v>45605.0</v>
      </c>
      <c r="C3804" s="5" t="s">
        <v>13</v>
      </c>
      <c r="D3804" s="5" t="s">
        <v>23</v>
      </c>
      <c r="E3804" s="5">
        <v>3040.66</v>
      </c>
      <c r="F3804" s="5">
        <v>34.0</v>
      </c>
      <c r="G3804" s="5">
        <v>40.0</v>
      </c>
      <c r="H3804" s="5">
        <v>1820.27</v>
      </c>
      <c r="I3804" s="5">
        <f t="shared" si="1"/>
        <v>0.5986430578</v>
      </c>
    </row>
    <row r="3805">
      <c r="A3805" s="3" t="s">
        <v>3701</v>
      </c>
      <c r="B3805" s="4">
        <v>44931.0</v>
      </c>
      <c r="C3805" s="5" t="s">
        <v>13</v>
      </c>
      <c r="D3805" s="5" t="s">
        <v>21</v>
      </c>
      <c r="E3805" s="5">
        <v>2797.38</v>
      </c>
      <c r="F3805" s="5">
        <v>39.0</v>
      </c>
      <c r="G3805" s="5">
        <v>42.0</v>
      </c>
      <c r="H3805" s="5">
        <v>1392.26</v>
      </c>
      <c r="I3805" s="5">
        <f t="shared" si="1"/>
        <v>0.4977014206</v>
      </c>
    </row>
    <row r="3806">
      <c r="A3806" s="3" t="s">
        <v>3702</v>
      </c>
      <c r="B3806" s="4">
        <v>45276.0</v>
      </c>
      <c r="C3806" s="5" t="s">
        <v>12</v>
      </c>
      <c r="D3806" s="5" t="s">
        <v>19</v>
      </c>
      <c r="E3806" s="5">
        <v>4395.96</v>
      </c>
      <c r="F3806" s="5">
        <v>14.0</v>
      </c>
      <c r="G3806" s="5">
        <v>50.0</v>
      </c>
      <c r="H3806" s="5">
        <v>648.2</v>
      </c>
      <c r="I3806" s="5">
        <f t="shared" si="1"/>
        <v>0.147453571</v>
      </c>
    </row>
    <row r="3807">
      <c r="A3807" s="3" t="s">
        <v>3703</v>
      </c>
      <c r="B3807" s="4">
        <v>44921.0</v>
      </c>
      <c r="C3807" s="5" t="s">
        <v>13</v>
      </c>
      <c r="D3807" s="5" t="s">
        <v>19</v>
      </c>
      <c r="E3807" s="5">
        <v>1884.6</v>
      </c>
      <c r="F3807" s="5">
        <v>6.0</v>
      </c>
      <c r="G3807" s="5">
        <v>17.0</v>
      </c>
      <c r="H3807" s="5">
        <v>1603.91</v>
      </c>
      <c r="I3807" s="5">
        <f t="shared" si="1"/>
        <v>0.8510612332</v>
      </c>
    </row>
    <row r="3808">
      <c r="A3808" s="3" t="s">
        <v>3704</v>
      </c>
      <c r="B3808" s="4">
        <v>45493.0</v>
      </c>
      <c r="C3808" s="5" t="s">
        <v>9</v>
      </c>
      <c r="D3808" s="5" t="s">
        <v>19</v>
      </c>
      <c r="E3808" s="5">
        <v>3395.31</v>
      </c>
      <c r="F3808" s="5">
        <v>26.0</v>
      </c>
      <c r="G3808" s="5">
        <v>7.0</v>
      </c>
      <c r="H3808" s="5">
        <v>996.53</v>
      </c>
      <c r="I3808" s="5">
        <f t="shared" si="1"/>
        <v>0.2935019188</v>
      </c>
    </row>
    <row r="3809">
      <c r="A3809" s="3" t="s">
        <v>3705</v>
      </c>
      <c r="B3809" s="4">
        <v>44964.0</v>
      </c>
      <c r="C3809" s="5" t="s">
        <v>13</v>
      </c>
      <c r="D3809" s="5" t="s">
        <v>21</v>
      </c>
      <c r="E3809" s="5">
        <v>1255.74</v>
      </c>
      <c r="F3809" s="5">
        <v>38.0</v>
      </c>
      <c r="G3809" s="5">
        <v>47.0</v>
      </c>
      <c r="H3809" s="5">
        <v>1789.06</v>
      </c>
      <c r="I3809" s="5">
        <f t="shared" si="1"/>
        <v>1.424705751</v>
      </c>
    </row>
    <row r="3810">
      <c r="A3810" s="3" t="s">
        <v>3706</v>
      </c>
      <c r="B3810" s="4">
        <v>45576.0</v>
      </c>
      <c r="C3810" s="5" t="s">
        <v>13</v>
      </c>
      <c r="D3810" s="5" t="s">
        <v>23</v>
      </c>
      <c r="E3810" s="5">
        <v>3831.08</v>
      </c>
      <c r="F3810" s="5">
        <v>45.0</v>
      </c>
      <c r="G3810" s="5">
        <v>32.0</v>
      </c>
      <c r="H3810" s="5">
        <v>150.33</v>
      </c>
      <c r="I3810" s="5">
        <f t="shared" si="1"/>
        <v>0.03923958779</v>
      </c>
    </row>
    <row r="3811">
      <c r="A3811" s="3" t="s">
        <v>3707</v>
      </c>
      <c r="B3811" s="4">
        <v>45412.0</v>
      </c>
      <c r="C3811" s="5" t="s">
        <v>12</v>
      </c>
      <c r="D3811" s="5" t="s">
        <v>21</v>
      </c>
      <c r="E3811" s="5">
        <v>3143.55</v>
      </c>
      <c r="F3811" s="5">
        <v>44.0</v>
      </c>
      <c r="G3811" s="5">
        <v>19.0</v>
      </c>
      <c r="H3811" s="5">
        <v>1230.95</v>
      </c>
      <c r="I3811" s="5">
        <f t="shared" si="1"/>
        <v>0.3915795836</v>
      </c>
    </row>
    <row r="3812">
      <c r="A3812" s="3" t="s">
        <v>3708</v>
      </c>
      <c r="B3812" s="4">
        <v>45056.0</v>
      </c>
      <c r="C3812" s="5" t="s">
        <v>9</v>
      </c>
      <c r="D3812" s="5" t="s">
        <v>23</v>
      </c>
      <c r="E3812" s="5">
        <v>1407.02</v>
      </c>
      <c r="F3812" s="5">
        <v>50.0</v>
      </c>
      <c r="G3812" s="5">
        <v>35.0</v>
      </c>
      <c r="H3812" s="5">
        <v>1146.11</v>
      </c>
      <c r="I3812" s="5">
        <f t="shared" si="1"/>
        <v>0.8145655357</v>
      </c>
    </row>
    <row r="3813">
      <c r="A3813" s="3" t="s">
        <v>3709</v>
      </c>
      <c r="B3813" s="4">
        <v>45339.0</v>
      </c>
      <c r="C3813" s="5" t="s">
        <v>13</v>
      </c>
      <c r="D3813" s="5" t="s">
        <v>19</v>
      </c>
      <c r="E3813" s="5">
        <v>4004.13</v>
      </c>
      <c r="F3813" s="5">
        <v>30.0</v>
      </c>
      <c r="G3813" s="5">
        <v>25.0</v>
      </c>
      <c r="H3813" s="5">
        <v>679.16</v>
      </c>
      <c r="I3813" s="5">
        <f t="shared" si="1"/>
        <v>0.1696148726</v>
      </c>
    </row>
    <row r="3814">
      <c r="A3814" s="3" t="s">
        <v>3710</v>
      </c>
      <c r="B3814" s="4">
        <v>45584.0</v>
      </c>
      <c r="C3814" s="5" t="s">
        <v>12</v>
      </c>
      <c r="D3814" s="5" t="s">
        <v>17</v>
      </c>
      <c r="E3814" s="5">
        <v>1673.71</v>
      </c>
      <c r="F3814" s="5">
        <v>39.0</v>
      </c>
      <c r="G3814" s="5">
        <v>47.0</v>
      </c>
      <c r="H3814" s="5">
        <v>1556.47</v>
      </c>
      <c r="I3814" s="5">
        <f t="shared" si="1"/>
        <v>0.9299520228</v>
      </c>
    </row>
    <row r="3815">
      <c r="A3815" s="3" t="s">
        <v>3711</v>
      </c>
      <c r="B3815" s="4">
        <v>45200.0</v>
      </c>
      <c r="C3815" s="5" t="s">
        <v>9</v>
      </c>
      <c r="D3815" s="5" t="s">
        <v>19</v>
      </c>
      <c r="E3815" s="5">
        <v>4059.96</v>
      </c>
      <c r="F3815" s="5">
        <v>15.0</v>
      </c>
      <c r="G3815" s="5">
        <v>12.0</v>
      </c>
      <c r="H3815" s="5">
        <v>201.71</v>
      </c>
      <c r="I3815" s="5">
        <f t="shared" si="1"/>
        <v>0.0496827555</v>
      </c>
    </row>
    <row r="3816">
      <c r="A3816" s="3" t="s">
        <v>3712</v>
      </c>
      <c r="B3816" s="4">
        <v>45553.0</v>
      </c>
      <c r="C3816" s="5" t="s">
        <v>13</v>
      </c>
      <c r="D3816" s="5" t="s">
        <v>10</v>
      </c>
      <c r="E3816" s="5">
        <v>3321.6</v>
      </c>
      <c r="F3816" s="5">
        <v>26.0</v>
      </c>
      <c r="G3816" s="5">
        <v>42.0</v>
      </c>
      <c r="H3816" s="5">
        <v>1349.51</v>
      </c>
      <c r="I3816" s="5">
        <f t="shared" si="1"/>
        <v>0.4062831166</v>
      </c>
    </row>
    <row r="3817">
      <c r="A3817" s="3" t="s">
        <v>3713</v>
      </c>
      <c r="B3817" s="4">
        <v>45481.0</v>
      </c>
      <c r="C3817" s="5" t="s">
        <v>16</v>
      </c>
      <c r="D3817" s="5" t="s">
        <v>19</v>
      </c>
      <c r="E3817" s="5">
        <v>1309.44</v>
      </c>
      <c r="F3817" s="5">
        <v>29.0</v>
      </c>
      <c r="G3817" s="5">
        <v>27.0</v>
      </c>
      <c r="H3817" s="5">
        <v>1451.8</v>
      </c>
      <c r="I3817" s="5">
        <f t="shared" si="1"/>
        <v>1.108718231</v>
      </c>
    </row>
    <row r="3818">
      <c r="A3818" s="3" t="s">
        <v>3714</v>
      </c>
      <c r="B3818" s="4">
        <v>45101.0</v>
      </c>
      <c r="C3818" s="5" t="s">
        <v>13</v>
      </c>
      <c r="D3818" s="5" t="s">
        <v>19</v>
      </c>
      <c r="E3818" s="5">
        <v>966.24</v>
      </c>
      <c r="F3818" s="5">
        <v>20.0</v>
      </c>
      <c r="G3818" s="5">
        <v>48.0</v>
      </c>
      <c r="H3818" s="5">
        <v>303.56</v>
      </c>
      <c r="I3818" s="5">
        <f t="shared" si="1"/>
        <v>0.3141662527</v>
      </c>
    </row>
    <row r="3819">
      <c r="A3819" s="3" t="s">
        <v>3715</v>
      </c>
      <c r="B3819" s="4">
        <v>44907.0</v>
      </c>
      <c r="C3819" s="5" t="s">
        <v>9</v>
      </c>
      <c r="D3819" s="5" t="s">
        <v>19</v>
      </c>
      <c r="E3819" s="5">
        <v>1632.72</v>
      </c>
      <c r="F3819" s="5">
        <v>26.0</v>
      </c>
      <c r="G3819" s="5">
        <v>48.0</v>
      </c>
      <c r="H3819" s="5">
        <v>1132.56</v>
      </c>
      <c r="I3819" s="5">
        <f t="shared" si="1"/>
        <v>0.6936645598</v>
      </c>
    </row>
    <row r="3820">
      <c r="A3820" s="3" t="s">
        <v>3716</v>
      </c>
      <c r="B3820" s="4">
        <v>44892.0</v>
      </c>
      <c r="C3820" s="5" t="s">
        <v>9</v>
      </c>
      <c r="D3820" s="5" t="s">
        <v>19</v>
      </c>
      <c r="E3820" s="5">
        <v>341.31</v>
      </c>
      <c r="F3820" s="5">
        <v>2.0</v>
      </c>
      <c r="G3820" s="5">
        <v>27.0</v>
      </c>
      <c r="H3820" s="5">
        <v>1308.9</v>
      </c>
      <c r="I3820" s="5">
        <f t="shared" si="1"/>
        <v>3.834930122</v>
      </c>
    </row>
    <row r="3821">
      <c r="A3821" s="3" t="s">
        <v>3717</v>
      </c>
      <c r="B3821" s="4">
        <v>44883.0</v>
      </c>
      <c r="C3821" s="5" t="s">
        <v>9</v>
      </c>
      <c r="D3821" s="5" t="s">
        <v>19</v>
      </c>
      <c r="E3821" s="5">
        <v>2784.42</v>
      </c>
      <c r="F3821" s="5">
        <v>21.0</v>
      </c>
      <c r="G3821" s="5">
        <v>18.0</v>
      </c>
      <c r="H3821" s="5">
        <v>386.61</v>
      </c>
      <c r="I3821" s="5">
        <f t="shared" si="1"/>
        <v>0.1388475876</v>
      </c>
    </row>
    <row r="3822">
      <c r="A3822" s="3" t="s">
        <v>3718</v>
      </c>
      <c r="B3822" s="4">
        <v>45475.0</v>
      </c>
      <c r="C3822" s="5" t="s">
        <v>9</v>
      </c>
      <c r="D3822" s="5" t="s">
        <v>23</v>
      </c>
      <c r="E3822" s="5">
        <v>4903.83</v>
      </c>
      <c r="F3822" s="5">
        <v>35.0</v>
      </c>
      <c r="G3822" s="5">
        <v>48.0</v>
      </c>
      <c r="H3822" s="5">
        <v>955.6</v>
      </c>
      <c r="I3822" s="5">
        <f t="shared" si="1"/>
        <v>0.1948680929</v>
      </c>
    </row>
    <row r="3823">
      <c r="A3823" s="3" t="s">
        <v>3719</v>
      </c>
      <c r="B3823" s="4">
        <v>45083.0</v>
      </c>
      <c r="C3823" s="5" t="s">
        <v>12</v>
      </c>
      <c r="D3823" s="5" t="s">
        <v>23</v>
      </c>
      <c r="E3823" s="5">
        <v>2827.85</v>
      </c>
      <c r="F3823" s="5">
        <v>17.0</v>
      </c>
      <c r="G3823" s="5">
        <v>28.0</v>
      </c>
      <c r="H3823" s="5">
        <v>1627.17</v>
      </c>
      <c r="I3823" s="5">
        <f t="shared" si="1"/>
        <v>0.5754088795</v>
      </c>
    </row>
    <row r="3824">
      <c r="A3824" s="3" t="s">
        <v>3720</v>
      </c>
      <c r="B3824" s="4">
        <v>45478.0</v>
      </c>
      <c r="C3824" s="5" t="s">
        <v>13</v>
      </c>
      <c r="D3824" s="5" t="s">
        <v>10</v>
      </c>
      <c r="E3824" s="5">
        <v>3103.32</v>
      </c>
      <c r="F3824" s="5">
        <v>10.0</v>
      </c>
      <c r="G3824" s="5">
        <v>6.0</v>
      </c>
      <c r="H3824" s="5">
        <v>56.03</v>
      </c>
      <c r="I3824" s="5">
        <f t="shared" si="1"/>
        <v>0.01805485738</v>
      </c>
    </row>
    <row r="3825">
      <c r="A3825" s="3" t="s">
        <v>3721</v>
      </c>
      <c r="B3825" s="4">
        <v>45392.0</v>
      </c>
      <c r="C3825" s="5" t="s">
        <v>16</v>
      </c>
      <c r="D3825" s="5" t="s">
        <v>21</v>
      </c>
      <c r="E3825" s="5">
        <v>3880.71</v>
      </c>
      <c r="F3825" s="5">
        <v>35.0</v>
      </c>
      <c r="G3825" s="5">
        <v>19.0</v>
      </c>
      <c r="H3825" s="5">
        <v>951.16</v>
      </c>
      <c r="I3825" s="5">
        <f t="shared" si="1"/>
        <v>0.2450994792</v>
      </c>
    </row>
    <row r="3826">
      <c r="A3826" s="3" t="s">
        <v>3722</v>
      </c>
      <c r="B3826" s="4">
        <v>44992.0</v>
      </c>
      <c r="C3826" s="5" t="s">
        <v>12</v>
      </c>
      <c r="D3826" s="5" t="s">
        <v>19</v>
      </c>
      <c r="E3826" s="5">
        <v>1632.72</v>
      </c>
      <c r="F3826" s="5">
        <v>4.0</v>
      </c>
      <c r="G3826" s="5">
        <v>21.0</v>
      </c>
      <c r="H3826" s="5">
        <v>1953.79</v>
      </c>
      <c r="I3826" s="5">
        <f t="shared" si="1"/>
        <v>1.196647312</v>
      </c>
    </row>
    <row r="3827">
      <c r="A3827" s="3" t="s">
        <v>3723</v>
      </c>
      <c r="B3827" s="4">
        <v>45317.0</v>
      </c>
      <c r="C3827" s="5" t="s">
        <v>16</v>
      </c>
      <c r="D3827" s="5" t="s">
        <v>21</v>
      </c>
      <c r="E3827" s="5">
        <v>4679.47</v>
      </c>
      <c r="F3827" s="5">
        <v>8.0</v>
      </c>
      <c r="G3827" s="5">
        <v>44.0</v>
      </c>
      <c r="H3827" s="5">
        <v>592.49</v>
      </c>
      <c r="I3827" s="5">
        <f t="shared" si="1"/>
        <v>0.1266147662</v>
      </c>
    </row>
    <row r="3828">
      <c r="A3828" s="3" t="s">
        <v>3724</v>
      </c>
      <c r="B3828" s="4">
        <v>45201.0</v>
      </c>
      <c r="C3828" s="5" t="s">
        <v>12</v>
      </c>
      <c r="D3828" s="5" t="s">
        <v>23</v>
      </c>
      <c r="E3828" s="5">
        <v>2645.97</v>
      </c>
      <c r="F3828" s="5">
        <v>4.0</v>
      </c>
      <c r="G3828" s="5">
        <v>39.0</v>
      </c>
      <c r="H3828" s="5">
        <v>1385.78</v>
      </c>
      <c r="I3828" s="5">
        <f t="shared" si="1"/>
        <v>0.5237323174</v>
      </c>
    </row>
    <row r="3829">
      <c r="A3829" s="3" t="s">
        <v>3725</v>
      </c>
      <c r="B3829" s="4">
        <v>45111.0</v>
      </c>
      <c r="C3829" s="5" t="s">
        <v>12</v>
      </c>
      <c r="D3829" s="5" t="s">
        <v>23</v>
      </c>
      <c r="E3829" s="5">
        <v>4686.73</v>
      </c>
      <c r="F3829" s="5">
        <v>32.0</v>
      </c>
      <c r="G3829" s="5">
        <v>5.0</v>
      </c>
      <c r="H3829" s="5">
        <v>63.88</v>
      </c>
      <c r="I3829" s="5">
        <f t="shared" si="1"/>
        <v>0.01362997228</v>
      </c>
    </row>
    <row r="3830">
      <c r="A3830" s="3" t="s">
        <v>3726</v>
      </c>
      <c r="B3830" s="4">
        <v>45567.0</v>
      </c>
      <c r="C3830" s="5" t="s">
        <v>13</v>
      </c>
      <c r="D3830" s="5" t="s">
        <v>17</v>
      </c>
      <c r="E3830" s="5">
        <v>1022.83</v>
      </c>
      <c r="F3830" s="5">
        <v>1.0</v>
      </c>
      <c r="G3830" s="5">
        <v>7.0</v>
      </c>
      <c r="H3830" s="5">
        <v>1908.02</v>
      </c>
      <c r="I3830" s="5">
        <f t="shared" si="1"/>
        <v>1.865432183</v>
      </c>
    </row>
    <row r="3831">
      <c r="A3831" s="3" t="s">
        <v>3727</v>
      </c>
      <c r="B3831" s="4">
        <v>44883.0</v>
      </c>
      <c r="C3831" s="5" t="s">
        <v>12</v>
      </c>
      <c r="D3831" s="5" t="s">
        <v>21</v>
      </c>
      <c r="E3831" s="5">
        <v>4565.27</v>
      </c>
      <c r="F3831" s="5">
        <v>7.0</v>
      </c>
      <c r="G3831" s="5">
        <v>6.0</v>
      </c>
      <c r="H3831" s="5">
        <v>266.61</v>
      </c>
      <c r="I3831" s="5">
        <f t="shared" si="1"/>
        <v>0.05839961273</v>
      </c>
    </row>
    <row r="3832">
      <c r="A3832" s="3" t="s">
        <v>3728</v>
      </c>
      <c r="B3832" s="4">
        <v>45395.0</v>
      </c>
      <c r="C3832" s="5" t="s">
        <v>9</v>
      </c>
      <c r="D3832" s="5" t="s">
        <v>23</v>
      </c>
      <c r="E3832" s="5">
        <v>4099.13</v>
      </c>
      <c r="F3832" s="5">
        <v>42.0</v>
      </c>
      <c r="G3832" s="5">
        <v>29.0</v>
      </c>
      <c r="H3832" s="5">
        <v>1493.08</v>
      </c>
      <c r="I3832" s="5">
        <f t="shared" si="1"/>
        <v>0.3642431443</v>
      </c>
    </row>
    <row r="3833">
      <c r="A3833" s="3" t="s">
        <v>3729</v>
      </c>
      <c r="B3833" s="4">
        <v>45458.0</v>
      </c>
      <c r="C3833" s="5" t="s">
        <v>13</v>
      </c>
      <c r="D3833" s="5" t="s">
        <v>19</v>
      </c>
      <c r="E3833" s="5">
        <v>4132.35</v>
      </c>
      <c r="F3833" s="5">
        <v>49.0</v>
      </c>
      <c r="G3833" s="5">
        <v>8.0</v>
      </c>
      <c r="H3833" s="5">
        <v>1578.88</v>
      </c>
      <c r="I3833" s="5">
        <f t="shared" si="1"/>
        <v>0.3820779944</v>
      </c>
    </row>
    <row r="3834">
      <c r="A3834" s="3" t="s">
        <v>3730</v>
      </c>
      <c r="B3834" s="4">
        <v>45079.0</v>
      </c>
      <c r="C3834" s="5" t="s">
        <v>13</v>
      </c>
      <c r="D3834" s="5" t="s">
        <v>23</v>
      </c>
      <c r="E3834" s="5">
        <v>4450.83</v>
      </c>
      <c r="F3834" s="5">
        <v>30.0</v>
      </c>
      <c r="G3834" s="5">
        <v>14.0</v>
      </c>
      <c r="H3834" s="5">
        <v>541.71</v>
      </c>
      <c r="I3834" s="5">
        <f t="shared" si="1"/>
        <v>0.1217098833</v>
      </c>
    </row>
    <row r="3835">
      <c r="A3835" s="3" t="s">
        <v>3731</v>
      </c>
      <c r="B3835" s="4">
        <v>45347.0</v>
      </c>
      <c r="C3835" s="5" t="s">
        <v>9</v>
      </c>
      <c r="D3835" s="5" t="s">
        <v>19</v>
      </c>
      <c r="E3835" s="5">
        <v>2147.87</v>
      </c>
      <c r="F3835" s="5">
        <v>23.0</v>
      </c>
      <c r="G3835" s="5">
        <v>21.0</v>
      </c>
      <c r="H3835" s="5">
        <v>975.32</v>
      </c>
      <c r="I3835" s="5">
        <f t="shared" si="1"/>
        <v>0.4540870723</v>
      </c>
    </row>
    <row r="3836">
      <c r="A3836" s="3" t="s">
        <v>3732</v>
      </c>
      <c r="B3836" s="4">
        <v>45447.0</v>
      </c>
      <c r="C3836" s="5" t="s">
        <v>16</v>
      </c>
      <c r="D3836" s="5" t="s">
        <v>17</v>
      </c>
      <c r="E3836" s="5">
        <v>2023.44</v>
      </c>
      <c r="F3836" s="5">
        <v>25.0</v>
      </c>
      <c r="G3836" s="5">
        <v>29.0</v>
      </c>
      <c r="H3836" s="5">
        <v>1293.64</v>
      </c>
      <c r="I3836" s="5">
        <f t="shared" si="1"/>
        <v>0.6393270865</v>
      </c>
    </row>
    <row r="3837">
      <c r="A3837" s="3" t="s">
        <v>3733</v>
      </c>
      <c r="B3837" s="4">
        <v>45248.0</v>
      </c>
      <c r="C3837" s="5" t="s">
        <v>13</v>
      </c>
      <c r="D3837" s="5" t="s">
        <v>10</v>
      </c>
      <c r="E3837" s="5">
        <v>1314.49</v>
      </c>
      <c r="F3837" s="5">
        <v>24.0</v>
      </c>
      <c r="G3837" s="5">
        <v>27.0</v>
      </c>
      <c r="H3837" s="5">
        <v>321.11</v>
      </c>
      <c r="I3837" s="5">
        <f t="shared" si="1"/>
        <v>0.2442848557</v>
      </c>
    </row>
    <row r="3838">
      <c r="A3838" s="3" t="s">
        <v>3734</v>
      </c>
      <c r="B3838" s="4">
        <v>45322.0</v>
      </c>
      <c r="C3838" s="5" t="s">
        <v>12</v>
      </c>
      <c r="D3838" s="5" t="s">
        <v>19</v>
      </c>
      <c r="E3838" s="5">
        <v>3845.43</v>
      </c>
      <c r="F3838" s="5">
        <v>44.0</v>
      </c>
      <c r="G3838" s="5">
        <v>26.0</v>
      </c>
      <c r="H3838" s="5">
        <v>1822.37</v>
      </c>
      <c r="I3838" s="5">
        <f t="shared" si="1"/>
        <v>0.473905389</v>
      </c>
    </row>
    <row r="3839">
      <c r="A3839" s="3" t="s">
        <v>3735</v>
      </c>
      <c r="B3839" s="4">
        <v>44963.0</v>
      </c>
      <c r="C3839" s="5" t="s">
        <v>16</v>
      </c>
      <c r="D3839" s="5" t="s">
        <v>21</v>
      </c>
      <c r="E3839" s="5">
        <v>2841.41</v>
      </c>
      <c r="F3839" s="5">
        <v>10.0</v>
      </c>
      <c r="G3839" s="5">
        <v>17.0</v>
      </c>
      <c r="H3839" s="5">
        <v>1936.36</v>
      </c>
      <c r="I3839" s="5">
        <f t="shared" si="1"/>
        <v>0.6814785617</v>
      </c>
    </row>
    <row r="3840">
      <c r="A3840" s="3" t="s">
        <v>3736</v>
      </c>
      <c r="B3840" s="4">
        <v>45550.0</v>
      </c>
      <c r="C3840" s="5" t="s">
        <v>13</v>
      </c>
      <c r="D3840" s="5" t="s">
        <v>19</v>
      </c>
      <c r="E3840" s="5">
        <v>4935.78</v>
      </c>
      <c r="F3840" s="5">
        <v>26.0</v>
      </c>
      <c r="G3840" s="5">
        <v>32.0</v>
      </c>
      <c r="H3840" s="5">
        <v>178.92</v>
      </c>
      <c r="I3840" s="5">
        <f t="shared" si="1"/>
        <v>0.03624958973</v>
      </c>
    </row>
    <row r="3841">
      <c r="A3841" s="3" t="s">
        <v>3737</v>
      </c>
      <c r="B3841" s="4">
        <v>45464.0</v>
      </c>
      <c r="C3841" s="5" t="s">
        <v>9</v>
      </c>
      <c r="D3841" s="5" t="s">
        <v>19</v>
      </c>
      <c r="E3841" s="5">
        <v>1531.92</v>
      </c>
      <c r="F3841" s="5">
        <v>45.0</v>
      </c>
      <c r="G3841" s="5">
        <v>49.0</v>
      </c>
      <c r="H3841" s="5">
        <v>1442.38</v>
      </c>
      <c r="I3841" s="5">
        <f t="shared" si="1"/>
        <v>0.9415504726</v>
      </c>
    </row>
    <row r="3842">
      <c r="A3842" s="3" t="s">
        <v>3738</v>
      </c>
      <c r="B3842" s="4">
        <v>45219.0</v>
      </c>
      <c r="C3842" s="5" t="s">
        <v>13</v>
      </c>
      <c r="D3842" s="5" t="s">
        <v>10</v>
      </c>
      <c r="E3842" s="5">
        <v>2502.09</v>
      </c>
      <c r="F3842" s="5">
        <v>9.0</v>
      </c>
      <c r="G3842" s="5">
        <v>5.0</v>
      </c>
      <c r="H3842" s="5">
        <v>204.52</v>
      </c>
      <c r="I3842" s="5">
        <f t="shared" si="1"/>
        <v>0.08173966564</v>
      </c>
    </row>
    <row r="3843">
      <c r="A3843" s="3" t="s">
        <v>3739</v>
      </c>
      <c r="B3843" s="4">
        <v>45426.0</v>
      </c>
      <c r="C3843" s="5" t="s">
        <v>12</v>
      </c>
      <c r="D3843" s="5" t="s">
        <v>21</v>
      </c>
      <c r="E3843" s="5">
        <v>2313.3</v>
      </c>
      <c r="F3843" s="5">
        <v>50.0</v>
      </c>
      <c r="G3843" s="5">
        <v>9.0</v>
      </c>
      <c r="H3843" s="5">
        <v>1860.42</v>
      </c>
      <c r="I3843" s="5">
        <f t="shared" si="1"/>
        <v>0.8042277266</v>
      </c>
    </row>
    <row r="3844">
      <c r="A3844" s="3" t="s">
        <v>3740</v>
      </c>
      <c r="B3844" s="4">
        <v>45252.0</v>
      </c>
      <c r="C3844" s="5" t="s">
        <v>13</v>
      </c>
      <c r="D3844" s="5" t="s">
        <v>21</v>
      </c>
      <c r="E3844" s="5">
        <v>1019.59</v>
      </c>
      <c r="F3844" s="5">
        <v>47.0</v>
      </c>
      <c r="G3844" s="5">
        <v>31.0</v>
      </c>
      <c r="H3844" s="5">
        <v>507.03</v>
      </c>
      <c r="I3844" s="5">
        <f t="shared" si="1"/>
        <v>0.4972881256</v>
      </c>
    </row>
    <row r="3845">
      <c r="A3845" s="3" t="s">
        <v>3741</v>
      </c>
      <c r="B3845" s="4">
        <v>45247.0</v>
      </c>
      <c r="C3845" s="5" t="s">
        <v>9</v>
      </c>
      <c r="D3845" s="5" t="s">
        <v>23</v>
      </c>
      <c r="E3845" s="5">
        <v>2297.23</v>
      </c>
      <c r="F3845" s="5">
        <v>34.0</v>
      </c>
      <c r="G3845" s="5">
        <v>28.0</v>
      </c>
      <c r="H3845" s="5">
        <v>99.06</v>
      </c>
      <c r="I3845" s="5">
        <f t="shared" si="1"/>
        <v>0.0431214985</v>
      </c>
    </row>
    <row r="3846">
      <c r="A3846" s="3" t="s">
        <v>3742</v>
      </c>
      <c r="B3846" s="4">
        <v>45296.0</v>
      </c>
      <c r="C3846" s="5" t="s">
        <v>16</v>
      </c>
      <c r="D3846" s="5" t="s">
        <v>10</v>
      </c>
      <c r="E3846" s="5">
        <v>3624.58</v>
      </c>
      <c r="F3846" s="5">
        <v>23.0</v>
      </c>
      <c r="G3846" s="5">
        <v>43.0</v>
      </c>
      <c r="H3846" s="5">
        <v>1445.62</v>
      </c>
      <c r="I3846" s="5">
        <f t="shared" si="1"/>
        <v>0.3988379343</v>
      </c>
    </row>
    <row r="3847">
      <c r="A3847" s="3" t="s">
        <v>3743</v>
      </c>
      <c r="B3847" s="4">
        <v>45498.0</v>
      </c>
      <c r="C3847" s="5" t="s">
        <v>16</v>
      </c>
      <c r="D3847" s="5" t="s">
        <v>23</v>
      </c>
      <c r="E3847" s="5">
        <v>4058.66</v>
      </c>
      <c r="F3847" s="5">
        <v>14.0</v>
      </c>
      <c r="G3847" s="5">
        <v>36.0</v>
      </c>
      <c r="H3847" s="5">
        <v>297.13</v>
      </c>
      <c r="I3847" s="5">
        <f t="shared" si="1"/>
        <v>0.0732088916</v>
      </c>
    </row>
    <row r="3848">
      <c r="A3848" s="3" t="s">
        <v>3744</v>
      </c>
      <c r="B3848" s="4">
        <v>45007.0</v>
      </c>
      <c r="C3848" s="5" t="s">
        <v>16</v>
      </c>
      <c r="D3848" s="5" t="s">
        <v>19</v>
      </c>
      <c r="E3848" s="5">
        <v>1728.34</v>
      </c>
      <c r="F3848" s="5">
        <v>10.0</v>
      </c>
      <c r="G3848" s="5">
        <v>42.0</v>
      </c>
      <c r="H3848" s="5">
        <v>109.64</v>
      </c>
      <c r="I3848" s="5">
        <f t="shared" si="1"/>
        <v>0.06343659234</v>
      </c>
    </row>
    <row r="3849">
      <c r="A3849" s="3" t="s">
        <v>3745</v>
      </c>
      <c r="B3849" s="4">
        <v>44905.0</v>
      </c>
      <c r="C3849" s="5" t="s">
        <v>16</v>
      </c>
      <c r="D3849" s="5" t="s">
        <v>21</v>
      </c>
      <c r="E3849" s="5">
        <v>259.93</v>
      </c>
      <c r="F3849" s="5">
        <v>49.0</v>
      </c>
      <c r="G3849" s="5">
        <v>32.0</v>
      </c>
      <c r="H3849" s="5">
        <v>1948.09</v>
      </c>
      <c r="I3849" s="5">
        <f t="shared" si="1"/>
        <v>7.494671642</v>
      </c>
    </row>
    <row r="3850">
      <c r="A3850" s="3" t="s">
        <v>3746</v>
      </c>
      <c r="B3850" s="4">
        <v>45311.0</v>
      </c>
      <c r="C3850" s="5" t="s">
        <v>16</v>
      </c>
      <c r="D3850" s="5" t="s">
        <v>19</v>
      </c>
      <c r="E3850" s="5">
        <v>4004.88</v>
      </c>
      <c r="F3850" s="5">
        <v>49.0</v>
      </c>
      <c r="G3850" s="5">
        <v>17.0</v>
      </c>
      <c r="H3850" s="5">
        <v>729.6</v>
      </c>
      <c r="I3850" s="5">
        <f t="shared" si="1"/>
        <v>0.1821777432</v>
      </c>
    </row>
    <row r="3851">
      <c r="A3851" s="3" t="s">
        <v>3747</v>
      </c>
      <c r="B3851" s="4">
        <v>44994.0</v>
      </c>
      <c r="C3851" s="5" t="s">
        <v>12</v>
      </c>
      <c r="D3851" s="5" t="s">
        <v>10</v>
      </c>
      <c r="E3851" s="5">
        <v>3809.01</v>
      </c>
      <c r="F3851" s="5">
        <v>46.0</v>
      </c>
      <c r="G3851" s="5">
        <v>23.0</v>
      </c>
      <c r="H3851" s="5">
        <v>711.21</v>
      </c>
      <c r="I3851" s="5">
        <f t="shared" si="1"/>
        <v>0.1867178086</v>
      </c>
    </row>
    <row r="3852">
      <c r="A3852" s="3" t="s">
        <v>3748</v>
      </c>
      <c r="B3852" s="4">
        <v>45593.0</v>
      </c>
      <c r="C3852" s="5" t="s">
        <v>16</v>
      </c>
      <c r="D3852" s="5" t="s">
        <v>21</v>
      </c>
      <c r="E3852" s="5">
        <v>872.87</v>
      </c>
      <c r="F3852" s="5">
        <v>7.0</v>
      </c>
      <c r="G3852" s="5">
        <v>35.0</v>
      </c>
      <c r="H3852" s="5">
        <v>1403.64</v>
      </c>
      <c r="I3852" s="5">
        <f t="shared" si="1"/>
        <v>1.608074513</v>
      </c>
    </row>
    <row r="3853">
      <c r="A3853" s="3" t="s">
        <v>3749</v>
      </c>
      <c r="B3853" s="4">
        <v>44952.0</v>
      </c>
      <c r="C3853" s="5" t="s">
        <v>16</v>
      </c>
      <c r="D3853" s="5" t="s">
        <v>19</v>
      </c>
      <c r="E3853" s="5">
        <v>4497.51</v>
      </c>
      <c r="F3853" s="5">
        <v>26.0</v>
      </c>
      <c r="G3853" s="5">
        <v>8.0</v>
      </c>
      <c r="H3853" s="5">
        <v>915.55</v>
      </c>
      <c r="I3853" s="5">
        <f t="shared" si="1"/>
        <v>0.2035681966</v>
      </c>
    </row>
    <row r="3854">
      <c r="A3854" s="3" t="s">
        <v>3750</v>
      </c>
      <c r="B3854" s="4">
        <v>44897.0</v>
      </c>
      <c r="C3854" s="5" t="s">
        <v>13</v>
      </c>
      <c r="D3854" s="5" t="s">
        <v>17</v>
      </c>
      <c r="E3854" s="5">
        <v>1013.45</v>
      </c>
      <c r="F3854" s="5">
        <v>9.0</v>
      </c>
      <c r="G3854" s="5">
        <v>42.0</v>
      </c>
      <c r="H3854" s="5">
        <v>969.45</v>
      </c>
      <c r="I3854" s="5">
        <f t="shared" si="1"/>
        <v>0.9565839459</v>
      </c>
    </row>
    <row r="3855">
      <c r="A3855" s="3" t="s">
        <v>3751</v>
      </c>
      <c r="B3855" s="4">
        <v>45597.0</v>
      </c>
      <c r="C3855" s="5" t="s">
        <v>13</v>
      </c>
      <c r="D3855" s="5" t="s">
        <v>17</v>
      </c>
      <c r="E3855" s="5">
        <v>3359.38</v>
      </c>
      <c r="F3855" s="5">
        <v>5.0</v>
      </c>
      <c r="G3855" s="5">
        <v>25.0</v>
      </c>
      <c r="H3855" s="5">
        <v>1424.97</v>
      </c>
      <c r="I3855" s="5">
        <f t="shared" si="1"/>
        <v>0.4241764849</v>
      </c>
    </row>
    <row r="3856">
      <c r="A3856" s="3" t="s">
        <v>3752</v>
      </c>
      <c r="B3856" s="4">
        <v>45508.0</v>
      </c>
      <c r="C3856" s="5" t="s">
        <v>16</v>
      </c>
      <c r="D3856" s="5" t="s">
        <v>21</v>
      </c>
      <c r="E3856" s="5">
        <v>4874.06</v>
      </c>
      <c r="F3856" s="5">
        <v>47.0</v>
      </c>
      <c r="G3856" s="5">
        <v>27.0</v>
      </c>
      <c r="H3856" s="5">
        <v>1500.6</v>
      </c>
      <c r="I3856" s="5">
        <f t="shared" si="1"/>
        <v>0.3078747492</v>
      </c>
    </row>
    <row r="3857">
      <c r="A3857" s="3" t="s">
        <v>3753</v>
      </c>
      <c r="B3857" s="4">
        <v>45418.0</v>
      </c>
      <c r="C3857" s="5" t="s">
        <v>16</v>
      </c>
      <c r="D3857" s="5" t="s">
        <v>19</v>
      </c>
      <c r="E3857" s="5">
        <v>1099.19</v>
      </c>
      <c r="F3857" s="5">
        <v>3.0</v>
      </c>
      <c r="G3857" s="5">
        <v>20.0</v>
      </c>
      <c r="H3857" s="5">
        <v>1151.09</v>
      </c>
      <c r="I3857" s="5">
        <f t="shared" si="1"/>
        <v>1.047216587</v>
      </c>
    </row>
    <row r="3858">
      <c r="A3858" s="3" t="s">
        <v>3754</v>
      </c>
      <c r="B3858" s="4">
        <v>45051.0</v>
      </c>
      <c r="C3858" s="5" t="s">
        <v>16</v>
      </c>
      <c r="D3858" s="5" t="s">
        <v>10</v>
      </c>
      <c r="E3858" s="5">
        <v>2023.47</v>
      </c>
      <c r="F3858" s="5">
        <v>29.0</v>
      </c>
      <c r="G3858" s="5">
        <v>33.0</v>
      </c>
      <c r="H3858" s="5">
        <v>1541.46</v>
      </c>
      <c r="I3858" s="5">
        <f t="shared" si="1"/>
        <v>0.7617903898</v>
      </c>
    </row>
    <row r="3859">
      <c r="A3859" s="3" t="s">
        <v>3755</v>
      </c>
      <c r="B3859" s="4">
        <v>45155.0</v>
      </c>
      <c r="C3859" s="5" t="s">
        <v>9</v>
      </c>
      <c r="D3859" s="5" t="s">
        <v>19</v>
      </c>
      <c r="E3859" s="5">
        <v>4348.43</v>
      </c>
      <c r="F3859" s="5">
        <v>34.0</v>
      </c>
      <c r="G3859" s="5">
        <v>16.0</v>
      </c>
      <c r="H3859" s="5">
        <v>1151.25</v>
      </c>
      <c r="I3859" s="5">
        <f t="shared" si="1"/>
        <v>0.2647507261</v>
      </c>
    </row>
    <row r="3860">
      <c r="A3860" s="3" t="s">
        <v>3756</v>
      </c>
      <c r="B3860" s="4">
        <v>44932.0</v>
      </c>
      <c r="C3860" s="5" t="s">
        <v>13</v>
      </c>
      <c r="D3860" s="5" t="s">
        <v>17</v>
      </c>
      <c r="E3860" s="5">
        <v>3822.62</v>
      </c>
      <c r="F3860" s="5">
        <v>39.0</v>
      </c>
      <c r="G3860" s="5">
        <v>42.0</v>
      </c>
      <c r="H3860" s="5">
        <v>262.08</v>
      </c>
      <c r="I3860" s="5">
        <f t="shared" si="1"/>
        <v>0.06856030681</v>
      </c>
    </row>
    <row r="3861">
      <c r="A3861" s="3" t="s">
        <v>3757</v>
      </c>
      <c r="B3861" s="4">
        <v>45329.0</v>
      </c>
      <c r="C3861" s="5" t="s">
        <v>16</v>
      </c>
      <c r="D3861" s="5" t="s">
        <v>23</v>
      </c>
      <c r="E3861" s="5">
        <v>3874.7</v>
      </c>
      <c r="F3861" s="5">
        <v>24.0</v>
      </c>
      <c r="G3861" s="5">
        <v>33.0</v>
      </c>
      <c r="H3861" s="5">
        <v>1286.0</v>
      </c>
      <c r="I3861" s="5">
        <f t="shared" si="1"/>
        <v>0.331896663</v>
      </c>
    </row>
    <row r="3862">
      <c r="A3862" s="3" t="s">
        <v>3758</v>
      </c>
      <c r="B3862" s="4">
        <v>44960.0</v>
      </c>
      <c r="C3862" s="5" t="s">
        <v>16</v>
      </c>
      <c r="D3862" s="5" t="s">
        <v>17</v>
      </c>
      <c r="E3862" s="5">
        <v>1262.06</v>
      </c>
      <c r="F3862" s="5">
        <v>46.0</v>
      </c>
      <c r="G3862" s="5">
        <v>36.0</v>
      </c>
      <c r="H3862" s="5">
        <v>1365.88</v>
      </c>
      <c r="I3862" s="5">
        <f t="shared" si="1"/>
        <v>1.082262333</v>
      </c>
    </row>
    <row r="3863">
      <c r="A3863" s="3" t="s">
        <v>3759</v>
      </c>
      <c r="B3863" s="4">
        <v>45515.0</v>
      </c>
      <c r="C3863" s="5" t="s">
        <v>9</v>
      </c>
      <c r="D3863" s="5" t="s">
        <v>10</v>
      </c>
      <c r="E3863" s="5">
        <v>4971.02</v>
      </c>
      <c r="F3863" s="5">
        <v>20.0</v>
      </c>
      <c r="G3863" s="5">
        <v>18.0</v>
      </c>
      <c r="H3863" s="5">
        <v>1856.21</v>
      </c>
      <c r="I3863" s="5">
        <f t="shared" si="1"/>
        <v>0.3734062627</v>
      </c>
    </row>
    <row r="3864">
      <c r="A3864" s="3" t="s">
        <v>3760</v>
      </c>
      <c r="B3864" s="4">
        <v>45412.0</v>
      </c>
      <c r="C3864" s="5" t="s">
        <v>9</v>
      </c>
      <c r="D3864" s="5" t="s">
        <v>17</v>
      </c>
      <c r="E3864" s="5">
        <v>4949.17</v>
      </c>
      <c r="F3864" s="5">
        <v>45.0</v>
      </c>
      <c r="G3864" s="5">
        <v>16.0</v>
      </c>
      <c r="H3864" s="5">
        <v>580.12</v>
      </c>
      <c r="I3864" s="5">
        <f t="shared" si="1"/>
        <v>0.1172156139</v>
      </c>
    </row>
    <row r="3865">
      <c r="A3865" s="3" t="s">
        <v>3761</v>
      </c>
      <c r="B3865" s="4">
        <v>44991.0</v>
      </c>
      <c r="C3865" s="5" t="s">
        <v>13</v>
      </c>
      <c r="D3865" s="5" t="s">
        <v>23</v>
      </c>
      <c r="E3865" s="5">
        <v>1964.34</v>
      </c>
      <c r="F3865" s="5">
        <v>44.0</v>
      </c>
      <c r="G3865" s="5">
        <v>1.0</v>
      </c>
      <c r="H3865" s="5">
        <v>1236.54</v>
      </c>
      <c r="I3865" s="5">
        <f t="shared" si="1"/>
        <v>0.6294938758</v>
      </c>
    </row>
    <row r="3866">
      <c r="A3866" s="3" t="s">
        <v>3762</v>
      </c>
      <c r="B3866" s="4">
        <v>45048.0</v>
      </c>
      <c r="C3866" s="5" t="s">
        <v>16</v>
      </c>
      <c r="D3866" s="5" t="s">
        <v>17</v>
      </c>
      <c r="E3866" s="5">
        <v>1250.05</v>
      </c>
      <c r="F3866" s="5">
        <v>44.0</v>
      </c>
      <c r="G3866" s="5">
        <v>24.0</v>
      </c>
      <c r="H3866" s="5">
        <v>1782.89</v>
      </c>
      <c r="I3866" s="5">
        <f t="shared" si="1"/>
        <v>1.42625495</v>
      </c>
    </row>
    <row r="3867">
      <c r="A3867" s="3" t="s">
        <v>3763</v>
      </c>
      <c r="B3867" s="4">
        <v>44944.0</v>
      </c>
      <c r="C3867" s="5" t="s">
        <v>16</v>
      </c>
      <c r="D3867" s="5" t="s">
        <v>21</v>
      </c>
      <c r="E3867" s="5">
        <v>1762.86</v>
      </c>
      <c r="F3867" s="5">
        <v>37.0</v>
      </c>
      <c r="G3867" s="5">
        <v>49.0</v>
      </c>
      <c r="H3867" s="5">
        <v>151.12</v>
      </c>
      <c r="I3867" s="5">
        <f t="shared" si="1"/>
        <v>0.08572433432</v>
      </c>
    </row>
    <row r="3868">
      <c r="A3868" s="3" t="s">
        <v>3764</v>
      </c>
      <c r="B3868" s="4">
        <v>44928.0</v>
      </c>
      <c r="C3868" s="5" t="s">
        <v>13</v>
      </c>
      <c r="D3868" s="5" t="s">
        <v>17</v>
      </c>
      <c r="E3868" s="5">
        <v>4934.91</v>
      </c>
      <c r="F3868" s="5">
        <v>37.0</v>
      </c>
      <c r="G3868" s="5">
        <v>45.0</v>
      </c>
      <c r="H3868" s="5">
        <v>1762.25</v>
      </c>
      <c r="I3868" s="5">
        <f t="shared" si="1"/>
        <v>0.357098711</v>
      </c>
    </row>
    <row r="3869">
      <c r="A3869" s="3" t="s">
        <v>3765</v>
      </c>
      <c r="B3869" s="4">
        <v>45375.0</v>
      </c>
      <c r="C3869" s="5" t="s">
        <v>16</v>
      </c>
      <c r="D3869" s="5" t="s">
        <v>19</v>
      </c>
      <c r="E3869" s="5">
        <v>2044.12</v>
      </c>
      <c r="F3869" s="5">
        <v>6.0</v>
      </c>
      <c r="G3869" s="5">
        <v>46.0</v>
      </c>
      <c r="H3869" s="5">
        <v>1211.55</v>
      </c>
      <c r="I3869" s="5">
        <f t="shared" si="1"/>
        <v>0.5927000372</v>
      </c>
    </row>
    <row r="3870">
      <c r="A3870" s="3" t="s">
        <v>3766</v>
      </c>
      <c r="B3870" s="4">
        <v>45472.0</v>
      </c>
      <c r="C3870" s="5" t="s">
        <v>12</v>
      </c>
      <c r="D3870" s="5" t="s">
        <v>17</v>
      </c>
      <c r="E3870" s="5">
        <v>622.22</v>
      </c>
      <c r="F3870" s="5">
        <v>43.0</v>
      </c>
      <c r="G3870" s="5">
        <v>14.0</v>
      </c>
      <c r="H3870" s="5">
        <v>1674.34</v>
      </c>
      <c r="I3870" s="5">
        <f t="shared" si="1"/>
        <v>2.690913182</v>
      </c>
    </row>
    <row r="3871">
      <c r="A3871" s="3" t="s">
        <v>3767</v>
      </c>
      <c r="B3871" s="4">
        <v>45052.0</v>
      </c>
      <c r="C3871" s="5" t="s">
        <v>9</v>
      </c>
      <c r="D3871" s="5" t="s">
        <v>21</v>
      </c>
      <c r="E3871" s="5">
        <v>4245.68</v>
      </c>
      <c r="F3871" s="5">
        <v>35.0</v>
      </c>
      <c r="G3871" s="5">
        <v>43.0</v>
      </c>
      <c r="H3871" s="5">
        <v>779.45</v>
      </c>
      <c r="I3871" s="5">
        <f t="shared" si="1"/>
        <v>0.1835866104</v>
      </c>
    </row>
    <row r="3872">
      <c r="A3872" s="3" t="s">
        <v>3768</v>
      </c>
      <c r="B3872" s="4">
        <v>45149.0</v>
      </c>
      <c r="C3872" s="5" t="s">
        <v>16</v>
      </c>
      <c r="D3872" s="5" t="s">
        <v>19</v>
      </c>
      <c r="E3872" s="5">
        <v>1438.86</v>
      </c>
      <c r="F3872" s="5">
        <v>46.0</v>
      </c>
      <c r="G3872" s="5">
        <v>26.0</v>
      </c>
      <c r="H3872" s="5">
        <v>1164.81</v>
      </c>
      <c r="I3872" s="5">
        <f t="shared" si="1"/>
        <v>0.8095367166</v>
      </c>
    </row>
    <row r="3873">
      <c r="A3873" s="3" t="s">
        <v>3769</v>
      </c>
      <c r="B3873" s="4">
        <v>44939.0</v>
      </c>
      <c r="C3873" s="5" t="s">
        <v>16</v>
      </c>
      <c r="D3873" s="5" t="s">
        <v>10</v>
      </c>
      <c r="E3873" s="5">
        <v>1434.83</v>
      </c>
      <c r="F3873" s="5">
        <v>4.0</v>
      </c>
      <c r="G3873" s="5">
        <v>46.0</v>
      </c>
      <c r="H3873" s="5">
        <v>922.04</v>
      </c>
      <c r="I3873" s="5">
        <f t="shared" si="1"/>
        <v>0.6426127137</v>
      </c>
    </row>
    <row r="3874">
      <c r="A3874" s="3" t="s">
        <v>3770</v>
      </c>
      <c r="B3874" s="4">
        <v>44982.0</v>
      </c>
      <c r="C3874" s="5" t="s">
        <v>12</v>
      </c>
      <c r="D3874" s="5" t="s">
        <v>17</v>
      </c>
      <c r="E3874" s="5">
        <v>4030.63</v>
      </c>
      <c r="F3874" s="5">
        <v>21.0</v>
      </c>
      <c r="G3874" s="5">
        <v>17.0</v>
      </c>
      <c r="H3874" s="5">
        <v>348.15</v>
      </c>
      <c r="I3874" s="5">
        <f t="shared" si="1"/>
        <v>0.0863760752</v>
      </c>
    </row>
    <row r="3875">
      <c r="A3875" s="3" t="s">
        <v>3771</v>
      </c>
      <c r="B3875" s="4">
        <v>45438.0</v>
      </c>
      <c r="C3875" s="5" t="s">
        <v>9</v>
      </c>
      <c r="D3875" s="5" t="s">
        <v>23</v>
      </c>
      <c r="E3875" s="5">
        <v>3101.82</v>
      </c>
      <c r="F3875" s="5">
        <v>35.0</v>
      </c>
      <c r="G3875" s="5">
        <v>8.0</v>
      </c>
      <c r="H3875" s="5">
        <v>800.42</v>
      </c>
      <c r="I3875" s="5">
        <f t="shared" si="1"/>
        <v>0.2580485006</v>
      </c>
    </row>
    <row r="3876">
      <c r="A3876" s="3" t="s">
        <v>3772</v>
      </c>
      <c r="B3876" s="4">
        <v>45601.0</v>
      </c>
      <c r="C3876" s="5" t="s">
        <v>13</v>
      </c>
      <c r="D3876" s="5" t="s">
        <v>21</v>
      </c>
      <c r="E3876" s="5">
        <v>4661.75</v>
      </c>
      <c r="F3876" s="5">
        <v>17.0</v>
      </c>
      <c r="G3876" s="5">
        <v>24.0</v>
      </c>
      <c r="H3876" s="5">
        <v>1511.39</v>
      </c>
      <c r="I3876" s="5">
        <f t="shared" si="1"/>
        <v>0.324210865</v>
      </c>
    </row>
    <row r="3877">
      <c r="A3877" s="3" t="s">
        <v>3773</v>
      </c>
      <c r="B3877" s="4">
        <v>45332.0</v>
      </c>
      <c r="C3877" s="5" t="s">
        <v>9</v>
      </c>
      <c r="D3877" s="5" t="s">
        <v>10</v>
      </c>
      <c r="E3877" s="5">
        <v>3372.36</v>
      </c>
      <c r="F3877" s="5">
        <v>7.0</v>
      </c>
      <c r="G3877" s="5">
        <v>4.0</v>
      </c>
      <c r="H3877" s="5">
        <v>171.5</v>
      </c>
      <c r="I3877" s="5">
        <f t="shared" si="1"/>
        <v>0.05085459441</v>
      </c>
    </row>
    <row r="3878">
      <c r="A3878" s="3" t="s">
        <v>3774</v>
      </c>
      <c r="B3878" s="4">
        <v>45434.0</v>
      </c>
      <c r="C3878" s="5" t="s">
        <v>13</v>
      </c>
      <c r="D3878" s="5" t="s">
        <v>19</v>
      </c>
      <c r="E3878" s="5">
        <v>4051.66</v>
      </c>
      <c r="F3878" s="5">
        <v>29.0</v>
      </c>
      <c r="G3878" s="5">
        <v>22.0</v>
      </c>
      <c r="H3878" s="5">
        <v>1822.99</v>
      </c>
      <c r="I3878" s="5">
        <f t="shared" si="1"/>
        <v>0.4499365692</v>
      </c>
    </row>
    <row r="3879">
      <c r="A3879" s="3" t="s">
        <v>3775</v>
      </c>
      <c r="B3879" s="4">
        <v>45012.0</v>
      </c>
      <c r="C3879" s="5" t="s">
        <v>9</v>
      </c>
      <c r="D3879" s="5" t="s">
        <v>23</v>
      </c>
      <c r="E3879" s="5">
        <v>3650.79</v>
      </c>
      <c r="F3879" s="5">
        <v>12.0</v>
      </c>
      <c r="G3879" s="5">
        <v>3.0</v>
      </c>
      <c r="H3879" s="5">
        <v>1911.39</v>
      </c>
      <c r="I3879" s="5">
        <f t="shared" si="1"/>
        <v>0.5235551757</v>
      </c>
    </row>
    <row r="3880">
      <c r="A3880" s="3" t="s">
        <v>3776</v>
      </c>
      <c r="B3880" s="4">
        <v>45055.0</v>
      </c>
      <c r="C3880" s="5" t="s">
        <v>12</v>
      </c>
      <c r="D3880" s="5" t="s">
        <v>10</v>
      </c>
      <c r="E3880" s="5">
        <v>4166.96</v>
      </c>
      <c r="F3880" s="5">
        <v>34.0</v>
      </c>
      <c r="G3880" s="5">
        <v>9.0</v>
      </c>
      <c r="H3880" s="5">
        <v>1764.24</v>
      </c>
      <c r="I3880" s="5">
        <f t="shared" si="1"/>
        <v>0.4233877935</v>
      </c>
    </row>
    <row r="3881">
      <c r="A3881" s="3" t="s">
        <v>3777</v>
      </c>
      <c r="B3881" s="4">
        <v>45133.0</v>
      </c>
      <c r="C3881" s="5" t="s">
        <v>16</v>
      </c>
      <c r="D3881" s="5" t="s">
        <v>23</v>
      </c>
      <c r="E3881" s="5">
        <v>853.52</v>
      </c>
      <c r="F3881" s="5">
        <v>35.0</v>
      </c>
      <c r="G3881" s="5">
        <v>23.0</v>
      </c>
      <c r="H3881" s="5">
        <v>193.82</v>
      </c>
      <c r="I3881" s="5">
        <f t="shared" si="1"/>
        <v>0.2270831381</v>
      </c>
    </row>
    <row r="3882">
      <c r="A3882" s="3" t="s">
        <v>3778</v>
      </c>
      <c r="B3882" s="4">
        <v>45199.0</v>
      </c>
      <c r="C3882" s="5" t="s">
        <v>12</v>
      </c>
      <c r="D3882" s="5" t="s">
        <v>23</v>
      </c>
      <c r="E3882" s="5">
        <v>4733.06</v>
      </c>
      <c r="F3882" s="5">
        <v>19.0</v>
      </c>
      <c r="G3882" s="5">
        <v>8.0</v>
      </c>
      <c r="H3882" s="5">
        <v>559.52</v>
      </c>
      <c r="I3882" s="5">
        <f t="shared" si="1"/>
        <v>0.1182152772</v>
      </c>
    </row>
    <row r="3883">
      <c r="A3883" s="3" t="s">
        <v>3779</v>
      </c>
      <c r="B3883" s="4">
        <v>45026.0</v>
      </c>
      <c r="C3883" s="5" t="s">
        <v>13</v>
      </c>
      <c r="D3883" s="5" t="s">
        <v>17</v>
      </c>
      <c r="E3883" s="5">
        <v>1572.85</v>
      </c>
      <c r="F3883" s="5">
        <v>40.0</v>
      </c>
      <c r="G3883" s="5">
        <v>45.0</v>
      </c>
      <c r="H3883" s="5">
        <v>1915.33</v>
      </c>
      <c r="I3883" s="5">
        <f t="shared" si="1"/>
        <v>1.217744858</v>
      </c>
    </row>
    <row r="3884">
      <c r="A3884" s="3" t="s">
        <v>3780</v>
      </c>
      <c r="B3884" s="4">
        <v>44927.0</v>
      </c>
      <c r="C3884" s="5" t="s">
        <v>16</v>
      </c>
      <c r="D3884" s="5" t="s">
        <v>21</v>
      </c>
      <c r="E3884" s="5">
        <v>1643.33</v>
      </c>
      <c r="F3884" s="5">
        <v>40.0</v>
      </c>
      <c r="G3884" s="5">
        <v>43.0</v>
      </c>
      <c r="H3884" s="5">
        <v>1690.41</v>
      </c>
      <c r="I3884" s="5">
        <f t="shared" si="1"/>
        <v>1.028649145</v>
      </c>
    </row>
    <row r="3885">
      <c r="A3885" s="3" t="s">
        <v>3781</v>
      </c>
      <c r="B3885" s="4">
        <v>45215.0</v>
      </c>
      <c r="C3885" s="5" t="s">
        <v>13</v>
      </c>
      <c r="D3885" s="5" t="s">
        <v>23</v>
      </c>
      <c r="E3885" s="5">
        <v>101.94</v>
      </c>
      <c r="F3885" s="5">
        <v>8.0</v>
      </c>
      <c r="G3885" s="5">
        <v>31.0</v>
      </c>
      <c r="H3885" s="5">
        <v>1933.01</v>
      </c>
      <c r="I3885" s="5">
        <f t="shared" si="1"/>
        <v>18.96223269</v>
      </c>
    </row>
    <row r="3886">
      <c r="A3886" s="3" t="s">
        <v>3782</v>
      </c>
      <c r="B3886" s="4">
        <v>45468.0</v>
      </c>
      <c r="C3886" s="5" t="s">
        <v>13</v>
      </c>
      <c r="D3886" s="5" t="s">
        <v>10</v>
      </c>
      <c r="E3886" s="5">
        <v>1519.64</v>
      </c>
      <c r="F3886" s="5">
        <v>50.0</v>
      </c>
      <c r="G3886" s="5">
        <v>41.0</v>
      </c>
      <c r="H3886" s="5">
        <v>123.16</v>
      </c>
      <c r="I3886" s="5">
        <f t="shared" si="1"/>
        <v>0.08104551078</v>
      </c>
    </row>
    <row r="3887">
      <c r="A3887" s="3" t="s">
        <v>3783</v>
      </c>
      <c r="B3887" s="4">
        <v>45050.0</v>
      </c>
      <c r="C3887" s="5" t="s">
        <v>13</v>
      </c>
      <c r="D3887" s="5" t="s">
        <v>21</v>
      </c>
      <c r="E3887" s="5">
        <v>2930.03</v>
      </c>
      <c r="F3887" s="5">
        <v>16.0</v>
      </c>
      <c r="G3887" s="5">
        <v>43.0</v>
      </c>
      <c r="H3887" s="5">
        <v>1869.11</v>
      </c>
      <c r="I3887" s="5">
        <f t="shared" si="1"/>
        <v>0.6379149702</v>
      </c>
    </row>
    <row r="3888">
      <c r="A3888" s="3" t="s">
        <v>3784</v>
      </c>
      <c r="B3888" s="4">
        <v>45501.0</v>
      </c>
      <c r="C3888" s="5" t="s">
        <v>13</v>
      </c>
      <c r="D3888" s="5" t="s">
        <v>17</v>
      </c>
      <c r="E3888" s="5">
        <v>3254.94</v>
      </c>
      <c r="F3888" s="5">
        <v>16.0</v>
      </c>
      <c r="G3888" s="5">
        <v>26.0</v>
      </c>
      <c r="H3888" s="5">
        <v>991.57</v>
      </c>
      <c r="I3888" s="5">
        <f t="shared" si="1"/>
        <v>0.3046354157</v>
      </c>
    </row>
    <row r="3889">
      <c r="A3889" s="3" t="s">
        <v>3785</v>
      </c>
      <c r="B3889" s="4">
        <v>45351.0</v>
      </c>
      <c r="C3889" s="5" t="s">
        <v>12</v>
      </c>
      <c r="D3889" s="5" t="s">
        <v>23</v>
      </c>
      <c r="E3889" s="5">
        <v>2558.65</v>
      </c>
      <c r="F3889" s="5">
        <v>10.0</v>
      </c>
      <c r="G3889" s="5">
        <v>15.0</v>
      </c>
      <c r="H3889" s="5">
        <v>1147.36</v>
      </c>
      <c r="I3889" s="5">
        <f t="shared" si="1"/>
        <v>0.4484239736</v>
      </c>
    </row>
    <row r="3890">
      <c r="A3890" s="3" t="s">
        <v>3786</v>
      </c>
      <c r="B3890" s="4">
        <v>45098.0</v>
      </c>
      <c r="C3890" s="5" t="s">
        <v>13</v>
      </c>
      <c r="D3890" s="5" t="s">
        <v>17</v>
      </c>
      <c r="E3890" s="5">
        <v>4778.66</v>
      </c>
      <c r="F3890" s="5">
        <v>25.0</v>
      </c>
      <c r="G3890" s="5">
        <v>24.0</v>
      </c>
      <c r="H3890" s="5">
        <v>1633.91</v>
      </c>
      <c r="I3890" s="5">
        <f t="shared" si="1"/>
        <v>0.3419180272</v>
      </c>
    </row>
    <row r="3891">
      <c r="A3891" s="3" t="s">
        <v>3787</v>
      </c>
      <c r="B3891" s="4">
        <v>45365.0</v>
      </c>
      <c r="C3891" s="5" t="s">
        <v>16</v>
      </c>
      <c r="D3891" s="5" t="s">
        <v>21</v>
      </c>
      <c r="E3891" s="5">
        <v>2954.41</v>
      </c>
      <c r="F3891" s="5">
        <v>44.0</v>
      </c>
      <c r="G3891" s="5">
        <v>13.0</v>
      </c>
      <c r="H3891" s="5">
        <v>736.04</v>
      </c>
      <c r="I3891" s="5">
        <f t="shared" si="1"/>
        <v>0.2491326525</v>
      </c>
    </row>
    <row r="3892">
      <c r="A3892" s="3" t="s">
        <v>3788</v>
      </c>
      <c r="B3892" s="4">
        <v>45080.0</v>
      </c>
      <c r="C3892" s="5" t="s">
        <v>9</v>
      </c>
      <c r="D3892" s="5" t="s">
        <v>21</v>
      </c>
      <c r="E3892" s="5">
        <v>992.57</v>
      </c>
      <c r="F3892" s="5">
        <v>30.0</v>
      </c>
      <c r="G3892" s="5">
        <v>13.0</v>
      </c>
      <c r="H3892" s="5">
        <v>72.0</v>
      </c>
      <c r="I3892" s="5">
        <f t="shared" si="1"/>
        <v>0.07253896451</v>
      </c>
    </row>
    <row r="3893">
      <c r="A3893" s="3" t="s">
        <v>3789</v>
      </c>
      <c r="B3893" s="4">
        <v>45128.0</v>
      </c>
      <c r="C3893" s="5" t="s">
        <v>16</v>
      </c>
      <c r="D3893" s="5" t="s">
        <v>23</v>
      </c>
      <c r="E3893" s="5">
        <v>2658.89</v>
      </c>
      <c r="F3893" s="5">
        <v>25.0</v>
      </c>
      <c r="G3893" s="5">
        <v>10.0</v>
      </c>
      <c r="H3893" s="5">
        <v>1748.42</v>
      </c>
      <c r="I3893" s="5">
        <f t="shared" si="1"/>
        <v>0.6575751535</v>
      </c>
    </row>
    <row r="3894">
      <c r="A3894" s="3" t="s">
        <v>3790</v>
      </c>
      <c r="B3894" s="4">
        <v>45572.0</v>
      </c>
      <c r="C3894" s="5" t="s">
        <v>9</v>
      </c>
      <c r="D3894" s="5" t="s">
        <v>21</v>
      </c>
      <c r="E3894" s="5">
        <v>4088.94</v>
      </c>
      <c r="F3894" s="5">
        <v>44.0</v>
      </c>
      <c r="G3894" s="5">
        <v>2.0</v>
      </c>
      <c r="H3894" s="5">
        <v>442.6</v>
      </c>
      <c r="I3894" s="5">
        <f t="shared" si="1"/>
        <v>0.1082432122</v>
      </c>
    </row>
    <row r="3895">
      <c r="A3895" s="3" t="s">
        <v>3791</v>
      </c>
      <c r="B3895" s="4">
        <v>45086.0</v>
      </c>
      <c r="C3895" s="5" t="s">
        <v>16</v>
      </c>
      <c r="D3895" s="5" t="s">
        <v>23</v>
      </c>
      <c r="E3895" s="5">
        <v>3604.22</v>
      </c>
      <c r="F3895" s="5">
        <v>17.0</v>
      </c>
      <c r="G3895" s="5">
        <v>4.0</v>
      </c>
      <c r="H3895" s="5">
        <v>1587.18</v>
      </c>
      <c r="I3895" s="5">
        <f t="shared" si="1"/>
        <v>0.4403671252</v>
      </c>
    </row>
    <row r="3896">
      <c r="A3896" s="3" t="s">
        <v>3792</v>
      </c>
      <c r="B3896" s="4">
        <v>45323.0</v>
      </c>
      <c r="C3896" s="5" t="s">
        <v>9</v>
      </c>
      <c r="D3896" s="5" t="s">
        <v>10</v>
      </c>
      <c r="E3896" s="5">
        <v>4812.18</v>
      </c>
      <c r="F3896" s="5">
        <v>9.0</v>
      </c>
      <c r="G3896" s="5">
        <v>42.0</v>
      </c>
      <c r="H3896" s="5">
        <v>847.56</v>
      </c>
      <c r="I3896" s="5">
        <f t="shared" si="1"/>
        <v>0.176128075</v>
      </c>
    </row>
    <row r="3897">
      <c r="A3897" s="3" t="s">
        <v>3793</v>
      </c>
      <c r="B3897" s="4">
        <v>45186.0</v>
      </c>
      <c r="C3897" s="5" t="s">
        <v>13</v>
      </c>
      <c r="D3897" s="5" t="s">
        <v>17</v>
      </c>
      <c r="E3897" s="5">
        <v>721.44</v>
      </c>
      <c r="F3897" s="5">
        <v>30.0</v>
      </c>
      <c r="G3897" s="5">
        <v>31.0</v>
      </c>
      <c r="H3897" s="5">
        <v>1233.51</v>
      </c>
      <c r="I3897" s="5">
        <f t="shared" si="1"/>
        <v>1.709788756</v>
      </c>
    </row>
    <row r="3898">
      <c r="A3898" s="3" t="s">
        <v>3794</v>
      </c>
      <c r="B3898" s="4">
        <v>45442.0</v>
      </c>
      <c r="C3898" s="5" t="s">
        <v>16</v>
      </c>
      <c r="D3898" s="5" t="s">
        <v>17</v>
      </c>
      <c r="E3898" s="5">
        <v>1318.51</v>
      </c>
      <c r="F3898" s="5">
        <v>42.0</v>
      </c>
      <c r="G3898" s="5">
        <v>45.0</v>
      </c>
      <c r="H3898" s="5">
        <v>924.25</v>
      </c>
      <c r="I3898" s="5">
        <f t="shared" si="1"/>
        <v>0.7009806524</v>
      </c>
    </row>
    <row r="3899">
      <c r="A3899" s="3" t="s">
        <v>3795</v>
      </c>
      <c r="B3899" s="4">
        <v>45376.0</v>
      </c>
      <c r="C3899" s="5" t="s">
        <v>13</v>
      </c>
      <c r="D3899" s="5" t="s">
        <v>21</v>
      </c>
      <c r="E3899" s="5">
        <v>1744.85</v>
      </c>
      <c r="F3899" s="5">
        <v>47.0</v>
      </c>
      <c r="G3899" s="5">
        <v>27.0</v>
      </c>
      <c r="H3899" s="5">
        <v>1922.61</v>
      </c>
      <c r="I3899" s="5">
        <f t="shared" si="1"/>
        <v>1.101876952</v>
      </c>
    </row>
    <row r="3900">
      <c r="A3900" s="3" t="s">
        <v>3796</v>
      </c>
      <c r="B3900" s="4">
        <v>44992.0</v>
      </c>
      <c r="C3900" s="5" t="s">
        <v>12</v>
      </c>
      <c r="D3900" s="5" t="s">
        <v>21</v>
      </c>
      <c r="E3900" s="5">
        <v>1345.04</v>
      </c>
      <c r="F3900" s="5">
        <v>50.0</v>
      </c>
      <c r="G3900" s="5">
        <v>24.0</v>
      </c>
      <c r="H3900" s="5">
        <v>1861.92</v>
      </c>
      <c r="I3900" s="5">
        <f t="shared" si="1"/>
        <v>1.384285969</v>
      </c>
    </row>
    <row r="3901">
      <c r="A3901" s="3" t="s">
        <v>3797</v>
      </c>
      <c r="B3901" s="4">
        <v>45339.0</v>
      </c>
      <c r="C3901" s="5" t="s">
        <v>16</v>
      </c>
      <c r="D3901" s="5" t="s">
        <v>17</v>
      </c>
      <c r="E3901" s="5">
        <v>1308.86</v>
      </c>
      <c r="F3901" s="5">
        <v>8.0</v>
      </c>
      <c r="G3901" s="5">
        <v>18.0</v>
      </c>
      <c r="H3901" s="5">
        <v>632.6</v>
      </c>
      <c r="I3901" s="5">
        <f t="shared" si="1"/>
        <v>0.4833213636</v>
      </c>
    </row>
    <row r="3902">
      <c r="A3902" s="3" t="s">
        <v>3798</v>
      </c>
      <c r="B3902" s="4">
        <v>45285.0</v>
      </c>
      <c r="C3902" s="5" t="s">
        <v>13</v>
      </c>
      <c r="D3902" s="5" t="s">
        <v>23</v>
      </c>
      <c r="E3902" s="5">
        <v>3406.19</v>
      </c>
      <c r="F3902" s="5">
        <v>34.0</v>
      </c>
      <c r="G3902" s="5">
        <v>42.0</v>
      </c>
      <c r="H3902" s="5">
        <v>1665.37</v>
      </c>
      <c r="I3902" s="5">
        <f t="shared" si="1"/>
        <v>0.4889245756</v>
      </c>
    </row>
    <row r="3903">
      <c r="A3903" s="3" t="s">
        <v>3799</v>
      </c>
      <c r="B3903" s="4">
        <v>45444.0</v>
      </c>
      <c r="C3903" s="5" t="s">
        <v>13</v>
      </c>
      <c r="D3903" s="5" t="s">
        <v>23</v>
      </c>
      <c r="E3903" s="5">
        <v>2460.02</v>
      </c>
      <c r="F3903" s="5">
        <v>38.0</v>
      </c>
      <c r="G3903" s="5">
        <v>18.0</v>
      </c>
      <c r="H3903" s="5">
        <v>1863.97</v>
      </c>
      <c r="I3903" s="5">
        <f t="shared" si="1"/>
        <v>0.7577052219</v>
      </c>
    </row>
    <row r="3904">
      <c r="A3904" s="3" t="s">
        <v>3800</v>
      </c>
      <c r="B3904" s="4">
        <v>45548.0</v>
      </c>
      <c r="C3904" s="5" t="s">
        <v>12</v>
      </c>
      <c r="D3904" s="5" t="s">
        <v>23</v>
      </c>
      <c r="E3904" s="5">
        <v>4730.14</v>
      </c>
      <c r="F3904" s="5">
        <v>15.0</v>
      </c>
      <c r="G3904" s="5">
        <v>25.0</v>
      </c>
      <c r="H3904" s="5">
        <v>721.16</v>
      </c>
      <c r="I3904" s="5">
        <f t="shared" si="1"/>
        <v>0.1524606037</v>
      </c>
    </row>
    <row r="3905">
      <c r="A3905" s="3" t="s">
        <v>3801</v>
      </c>
      <c r="B3905" s="4">
        <v>45543.0</v>
      </c>
      <c r="C3905" s="5" t="s">
        <v>9</v>
      </c>
      <c r="D3905" s="5" t="s">
        <v>23</v>
      </c>
      <c r="E3905" s="5">
        <v>451.0</v>
      </c>
      <c r="F3905" s="5">
        <v>23.0</v>
      </c>
      <c r="G3905" s="5">
        <v>26.0</v>
      </c>
      <c r="H3905" s="5">
        <v>1950.23</v>
      </c>
      <c r="I3905" s="5">
        <f t="shared" si="1"/>
        <v>4.324235033</v>
      </c>
    </row>
    <row r="3906">
      <c r="A3906" s="3" t="s">
        <v>3802</v>
      </c>
      <c r="B3906" s="4">
        <v>45584.0</v>
      </c>
      <c r="C3906" s="5" t="s">
        <v>16</v>
      </c>
      <c r="D3906" s="5" t="s">
        <v>10</v>
      </c>
      <c r="E3906" s="5">
        <v>1056.61</v>
      </c>
      <c r="F3906" s="5">
        <v>1.0</v>
      </c>
      <c r="G3906" s="5">
        <v>8.0</v>
      </c>
      <c r="H3906" s="5">
        <v>705.75</v>
      </c>
      <c r="I3906" s="5">
        <f t="shared" si="1"/>
        <v>0.6679380282</v>
      </c>
    </row>
    <row r="3907">
      <c r="A3907" s="3" t="s">
        <v>3803</v>
      </c>
      <c r="B3907" s="4">
        <v>45528.0</v>
      </c>
      <c r="C3907" s="5" t="s">
        <v>12</v>
      </c>
      <c r="D3907" s="5" t="s">
        <v>10</v>
      </c>
      <c r="E3907" s="5">
        <v>2215.52</v>
      </c>
      <c r="F3907" s="5">
        <v>37.0</v>
      </c>
      <c r="G3907" s="5">
        <v>12.0</v>
      </c>
      <c r="H3907" s="5">
        <v>1571.29</v>
      </c>
      <c r="I3907" s="5">
        <f t="shared" si="1"/>
        <v>0.709219506</v>
      </c>
    </row>
    <row r="3908">
      <c r="A3908" s="3" t="s">
        <v>3804</v>
      </c>
      <c r="B3908" s="4">
        <v>45159.0</v>
      </c>
      <c r="C3908" s="5" t="s">
        <v>9</v>
      </c>
      <c r="D3908" s="5" t="s">
        <v>23</v>
      </c>
      <c r="E3908" s="5">
        <v>439.95</v>
      </c>
      <c r="F3908" s="5">
        <v>15.0</v>
      </c>
      <c r="G3908" s="5">
        <v>16.0</v>
      </c>
      <c r="H3908" s="5">
        <v>1768.28</v>
      </c>
      <c r="I3908" s="5">
        <f t="shared" si="1"/>
        <v>4.019274918</v>
      </c>
    </row>
    <row r="3909">
      <c r="A3909" s="3" t="s">
        <v>3805</v>
      </c>
      <c r="B3909" s="4">
        <v>45435.0</v>
      </c>
      <c r="C3909" s="5" t="s">
        <v>16</v>
      </c>
      <c r="D3909" s="5" t="s">
        <v>19</v>
      </c>
      <c r="E3909" s="5">
        <v>770.52</v>
      </c>
      <c r="F3909" s="5">
        <v>24.0</v>
      </c>
      <c r="G3909" s="5">
        <v>40.0</v>
      </c>
      <c r="H3909" s="5">
        <v>1743.43</v>
      </c>
      <c r="I3909" s="5">
        <f t="shared" si="1"/>
        <v>2.26266677</v>
      </c>
    </row>
    <row r="3910">
      <c r="A3910" s="3" t="s">
        <v>3806</v>
      </c>
      <c r="B3910" s="4">
        <v>44943.0</v>
      </c>
      <c r="C3910" s="5" t="s">
        <v>12</v>
      </c>
      <c r="D3910" s="5" t="s">
        <v>23</v>
      </c>
      <c r="E3910" s="5">
        <v>2543.53</v>
      </c>
      <c r="F3910" s="5">
        <v>34.0</v>
      </c>
      <c r="G3910" s="5">
        <v>24.0</v>
      </c>
      <c r="H3910" s="5">
        <v>1817.91</v>
      </c>
      <c r="I3910" s="5">
        <f t="shared" si="1"/>
        <v>0.7147193074</v>
      </c>
    </row>
    <row r="3911">
      <c r="A3911" s="3" t="s">
        <v>3807</v>
      </c>
      <c r="B3911" s="4">
        <v>45005.0</v>
      </c>
      <c r="C3911" s="5" t="s">
        <v>16</v>
      </c>
      <c r="D3911" s="5" t="s">
        <v>23</v>
      </c>
      <c r="E3911" s="5">
        <v>3701.98</v>
      </c>
      <c r="F3911" s="5">
        <v>39.0</v>
      </c>
      <c r="G3911" s="5">
        <v>36.0</v>
      </c>
      <c r="H3911" s="5">
        <v>1764.73</v>
      </c>
      <c r="I3911" s="5">
        <f t="shared" si="1"/>
        <v>0.4766989557</v>
      </c>
    </row>
    <row r="3912">
      <c r="A3912" s="3" t="s">
        <v>3808</v>
      </c>
      <c r="B3912" s="4">
        <v>45507.0</v>
      </c>
      <c r="C3912" s="5" t="s">
        <v>16</v>
      </c>
      <c r="D3912" s="5" t="s">
        <v>21</v>
      </c>
      <c r="E3912" s="5">
        <v>2620.03</v>
      </c>
      <c r="F3912" s="5">
        <v>38.0</v>
      </c>
      <c r="G3912" s="5">
        <v>34.0</v>
      </c>
      <c r="H3912" s="5">
        <v>1440.88</v>
      </c>
      <c r="I3912" s="5">
        <f t="shared" si="1"/>
        <v>0.5499479014</v>
      </c>
    </row>
    <row r="3913">
      <c r="A3913" s="3" t="s">
        <v>3809</v>
      </c>
      <c r="B3913" s="4">
        <v>44899.0</v>
      </c>
      <c r="C3913" s="5" t="s">
        <v>16</v>
      </c>
      <c r="D3913" s="5" t="s">
        <v>10</v>
      </c>
      <c r="E3913" s="5">
        <v>3009.43</v>
      </c>
      <c r="F3913" s="5">
        <v>36.0</v>
      </c>
      <c r="G3913" s="5">
        <v>35.0</v>
      </c>
      <c r="H3913" s="5">
        <v>1662.47</v>
      </c>
      <c r="I3913" s="5">
        <f t="shared" si="1"/>
        <v>0.5524202258</v>
      </c>
    </row>
    <row r="3914">
      <c r="A3914" s="3" t="s">
        <v>3810</v>
      </c>
      <c r="B3914" s="4">
        <v>45504.0</v>
      </c>
      <c r="C3914" s="5" t="s">
        <v>12</v>
      </c>
      <c r="D3914" s="5" t="s">
        <v>17</v>
      </c>
      <c r="E3914" s="5">
        <v>2104.66</v>
      </c>
      <c r="F3914" s="5">
        <v>3.0</v>
      </c>
      <c r="G3914" s="5">
        <v>24.0</v>
      </c>
      <c r="H3914" s="5">
        <v>1370.92</v>
      </c>
      <c r="I3914" s="5">
        <f t="shared" si="1"/>
        <v>0.6513736185</v>
      </c>
    </row>
    <row r="3915">
      <c r="A3915" s="3" t="s">
        <v>3811</v>
      </c>
      <c r="B3915" s="4">
        <v>45155.0</v>
      </c>
      <c r="C3915" s="5" t="s">
        <v>16</v>
      </c>
      <c r="D3915" s="5" t="s">
        <v>10</v>
      </c>
      <c r="E3915" s="5">
        <v>1645.7</v>
      </c>
      <c r="F3915" s="5">
        <v>28.0</v>
      </c>
      <c r="G3915" s="5">
        <v>41.0</v>
      </c>
      <c r="H3915" s="5">
        <v>1913.96</v>
      </c>
      <c r="I3915" s="5">
        <f t="shared" si="1"/>
        <v>1.163006623</v>
      </c>
    </row>
    <row r="3916">
      <c r="A3916" s="3" t="s">
        <v>3812</v>
      </c>
      <c r="B3916" s="4">
        <v>45464.0</v>
      </c>
      <c r="C3916" s="5" t="s">
        <v>12</v>
      </c>
      <c r="D3916" s="5" t="s">
        <v>19</v>
      </c>
      <c r="E3916" s="5">
        <v>2371.5</v>
      </c>
      <c r="F3916" s="5">
        <v>31.0</v>
      </c>
      <c r="G3916" s="5">
        <v>26.0</v>
      </c>
      <c r="H3916" s="5">
        <v>1893.96</v>
      </c>
      <c r="I3916" s="5">
        <f t="shared" si="1"/>
        <v>0.7986337761</v>
      </c>
    </row>
    <row r="3917">
      <c r="A3917" s="3" t="s">
        <v>3813</v>
      </c>
      <c r="B3917" s="4">
        <v>45050.0</v>
      </c>
      <c r="C3917" s="5" t="s">
        <v>9</v>
      </c>
      <c r="D3917" s="5" t="s">
        <v>17</v>
      </c>
      <c r="E3917" s="5">
        <v>4784.25</v>
      </c>
      <c r="F3917" s="5">
        <v>19.0</v>
      </c>
      <c r="G3917" s="5">
        <v>34.0</v>
      </c>
      <c r="H3917" s="5">
        <v>418.05</v>
      </c>
      <c r="I3917" s="5">
        <f t="shared" si="1"/>
        <v>0.08738046716</v>
      </c>
    </row>
    <row r="3918">
      <c r="A3918" s="3" t="s">
        <v>3814</v>
      </c>
      <c r="B3918" s="4">
        <v>45473.0</v>
      </c>
      <c r="C3918" s="5" t="s">
        <v>13</v>
      </c>
      <c r="D3918" s="5" t="s">
        <v>19</v>
      </c>
      <c r="E3918" s="5">
        <v>397.58</v>
      </c>
      <c r="F3918" s="5">
        <v>39.0</v>
      </c>
      <c r="G3918" s="5">
        <v>25.0</v>
      </c>
      <c r="H3918" s="5">
        <v>1405.74</v>
      </c>
      <c r="I3918" s="5">
        <f t="shared" si="1"/>
        <v>3.535741234</v>
      </c>
    </row>
    <row r="3919">
      <c r="A3919" s="3" t="s">
        <v>3815</v>
      </c>
      <c r="B3919" s="4">
        <v>45567.0</v>
      </c>
      <c r="C3919" s="5" t="s">
        <v>9</v>
      </c>
      <c r="D3919" s="5" t="s">
        <v>21</v>
      </c>
      <c r="E3919" s="5">
        <v>2647.0</v>
      </c>
      <c r="F3919" s="5">
        <v>5.0</v>
      </c>
      <c r="G3919" s="5">
        <v>24.0</v>
      </c>
      <c r="H3919" s="5">
        <v>221.52</v>
      </c>
      <c r="I3919" s="5">
        <f t="shared" si="1"/>
        <v>0.08368719305</v>
      </c>
    </row>
    <row r="3920">
      <c r="A3920" s="3" t="s">
        <v>3816</v>
      </c>
      <c r="B3920" s="4">
        <v>45247.0</v>
      </c>
      <c r="C3920" s="5" t="s">
        <v>12</v>
      </c>
      <c r="D3920" s="5" t="s">
        <v>10</v>
      </c>
      <c r="E3920" s="5">
        <v>942.52</v>
      </c>
      <c r="F3920" s="5">
        <v>34.0</v>
      </c>
      <c r="G3920" s="5">
        <v>44.0</v>
      </c>
      <c r="H3920" s="5">
        <v>278.88</v>
      </c>
      <c r="I3920" s="5">
        <f t="shared" si="1"/>
        <v>0.2958876204</v>
      </c>
    </row>
    <row r="3921">
      <c r="A3921" s="3" t="s">
        <v>3817</v>
      </c>
      <c r="B3921" s="4">
        <v>44905.0</v>
      </c>
      <c r="C3921" s="5" t="s">
        <v>13</v>
      </c>
      <c r="D3921" s="5" t="s">
        <v>23</v>
      </c>
      <c r="E3921" s="5">
        <v>191.23</v>
      </c>
      <c r="F3921" s="5">
        <v>12.0</v>
      </c>
      <c r="G3921" s="5">
        <v>9.0</v>
      </c>
      <c r="H3921" s="5">
        <v>985.59</v>
      </c>
      <c r="I3921" s="5">
        <f t="shared" si="1"/>
        <v>5.15395074</v>
      </c>
    </row>
    <row r="3922">
      <c r="A3922" s="3" t="s">
        <v>3818</v>
      </c>
      <c r="B3922" s="4">
        <v>45353.0</v>
      </c>
      <c r="C3922" s="5" t="s">
        <v>16</v>
      </c>
      <c r="D3922" s="5" t="s">
        <v>23</v>
      </c>
      <c r="E3922" s="5">
        <v>4212.17</v>
      </c>
      <c r="F3922" s="5">
        <v>6.0</v>
      </c>
      <c r="G3922" s="5">
        <v>5.0</v>
      </c>
      <c r="H3922" s="5">
        <v>312.0</v>
      </c>
      <c r="I3922" s="5">
        <f t="shared" si="1"/>
        <v>0.0740710845</v>
      </c>
    </row>
    <row r="3923">
      <c r="A3923" s="3" t="s">
        <v>3819</v>
      </c>
      <c r="B3923" s="4">
        <v>45507.0</v>
      </c>
      <c r="C3923" s="5" t="s">
        <v>9</v>
      </c>
      <c r="D3923" s="5" t="s">
        <v>17</v>
      </c>
      <c r="E3923" s="5">
        <v>3438.68</v>
      </c>
      <c r="F3923" s="5">
        <v>37.0</v>
      </c>
      <c r="G3923" s="5">
        <v>39.0</v>
      </c>
      <c r="H3923" s="5">
        <v>1064.28</v>
      </c>
      <c r="I3923" s="5">
        <f t="shared" si="1"/>
        <v>0.3095024835</v>
      </c>
    </row>
    <row r="3924">
      <c r="A3924" s="3" t="s">
        <v>3820</v>
      </c>
      <c r="B3924" s="4">
        <v>45279.0</v>
      </c>
      <c r="C3924" s="5" t="s">
        <v>16</v>
      </c>
      <c r="D3924" s="5" t="s">
        <v>19</v>
      </c>
      <c r="E3924" s="5">
        <v>51.9</v>
      </c>
      <c r="F3924" s="5">
        <v>6.0</v>
      </c>
      <c r="G3924" s="5">
        <v>19.0</v>
      </c>
      <c r="H3924" s="5">
        <v>755.22</v>
      </c>
      <c r="I3924" s="5">
        <f t="shared" si="1"/>
        <v>14.55144509</v>
      </c>
    </row>
    <row r="3925">
      <c r="A3925" s="3" t="s">
        <v>3821</v>
      </c>
      <c r="B3925" s="4">
        <v>45256.0</v>
      </c>
      <c r="C3925" s="5" t="s">
        <v>9</v>
      </c>
      <c r="D3925" s="5" t="s">
        <v>19</v>
      </c>
      <c r="E3925" s="5">
        <v>166.5</v>
      </c>
      <c r="F3925" s="5">
        <v>43.0</v>
      </c>
      <c r="G3925" s="5">
        <v>25.0</v>
      </c>
      <c r="H3925" s="5">
        <v>967.62</v>
      </c>
      <c r="I3925" s="5">
        <f t="shared" si="1"/>
        <v>5.811531532</v>
      </c>
    </row>
    <row r="3926">
      <c r="A3926" s="3" t="s">
        <v>3822</v>
      </c>
      <c r="B3926" s="4">
        <v>45050.0</v>
      </c>
      <c r="C3926" s="5" t="s">
        <v>12</v>
      </c>
      <c r="D3926" s="5" t="s">
        <v>17</v>
      </c>
      <c r="E3926" s="5">
        <v>2740.46</v>
      </c>
      <c r="F3926" s="5">
        <v>31.0</v>
      </c>
      <c r="G3926" s="5">
        <v>13.0</v>
      </c>
      <c r="H3926" s="5">
        <v>51.57</v>
      </c>
      <c r="I3926" s="5">
        <f t="shared" si="1"/>
        <v>0.01881800866</v>
      </c>
    </row>
    <row r="3927">
      <c r="A3927" s="3" t="s">
        <v>3823</v>
      </c>
      <c r="B3927" s="4">
        <v>45385.0</v>
      </c>
      <c r="C3927" s="5" t="s">
        <v>16</v>
      </c>
      <c r="D3927" s="5" t="s">
        <v>10</v>
      </c>
      <c r="E3927" s="5">
        <v>2217.07</v>
      </c>
      <c r="F3927" s="5">
        <v>5.0</v>
      </c>
      <c r="G3927" s="5">
        <v>29.0</v>
      </c>
      <c r="H3927" s="5">
        <v>874.22</v>
      </c>
      <c r="I3927" s="5">
        <f t="shared" si="1"/>
        <v>0.3943132152</v>
      </c>
    </row>
    <row r="3928">
      <c r="A3928" s="3" t="s">
        <v>3824</v>
      </c>
      <c r="B3928" s="4">
        <v>45393.0</v>
      </c>
      <c r="C3928" s="5" t="s">
        <v>9</v>
      </c>
      <c r="D3928" s="5" t="s">
        <v>21</v>
      </c>
      <c r="E3928" s="5">
        <v>926.24</v>
      </c>
      <c r="F3928" s="5">
        <v>24.0</v>
      </c>
      <c r="G3928" s="5">
        <v>2.0</v>
      </c>
      <c r="H3928" s="5">
        <v>217.71</v>
      </c>
      <c r="I3928" s="5">
        <f t="shared" si="1"/>
        <v>0.235047072</v>
      </c>
    </row>
    <row r="3929">
      <c r="A3929" s="3" t="s">
        <v>3825</v>
      </c>
      <c r="B3929" s="4">
        <v>45065.0</v>
      </c>
      <c r="C3929" s="5" t="s">
        <v>16</v>
      </c>
      <c r="D3929" s="5" t="s">
        <v>21</v>
      </c>
      <c r="E3929" s="5">
        <v>4430.03</v>
      </c>
      <c r="F3929" s="5">
        <v>39.0</v>
      </c>
      <c r="G3929" s="5">
        <v>14.0</v>
      </c>
      <c r="H3929" s="5">
        <v>1971.96</v>
      </c>
      <c r="I3929" s="5">
        <f t="shared" si="1"/>
        <v>0.4451346831</v>
      </c>
    </row>
    <row r="3930">
      <c r="A3930" s="3" t="s">
        <v>3826</v>
      </c>
      <c r="B3930" s="4">
        <v>45344.0</v>
      </c>
      <c r="C3930" s="5" t="s">
        <v>13</v>
      </c>
      <c r="D3930" s="5" t="s">
        <v>19</v>
      </c>
      <c r="E3930" s="5">
        <v>3921.43</v>
      </c>
      <c r="F3930" s="5">
        <v>39.0</v>
      </c>
      <c r="G3930" s="5">
        <v>9.0</v>
      </c>
      <c r="H3930" s="5">
        <v>1540.73</v>
      </c>
      <c r="I3930" s="5">
        <f t="shared" si="1"/>
        <v>0.392900039</v>
      </c>
    </row>
    <row r="3931">
      <c r="A3931" s="3" t="s">
        <v>3827</v>
      </c>
      <c r="B3931" s="4">
        <v>45220.0</v>
      </c>
      <c r="C3931" s="5" t="s">
        <v>9</v>
      </c>
      <c r="D3931" s="5" t="s">
        <v>17</v>
      </c>
      <c r="E3931" s="5">
        <v>1522.09</v>
      </c>
      <c r="F3931" s="5">
        <v>47.0</v>
      </c>
      <c r="G3931" s="5">
        <v>44.0</v>
      </c>
      <c r="H3931" s="5">
        <v>1298.54</v>
      </c>
      <c r="I3931" s="5">
        <f t="shared" si="1"/>
        <v>0.8531295784</v>
      </c>
    </row>
    <row r="3932">
      <c r="A3932" s="3">
        <v>1.4732738E7</v>
      </c>
      <c r="B3932" s="4">
        <v>44897.0</v>
      </c>
      <c r="C3932" s="5" t="s">
        <v>9</v>
      </c>
      <c r="D3932" s="5" t="s">
        <v>19</v>
      </c>
      <c r="E3932" s="5">
        <v>3462.87</v>
      </c>
      <c r="F3932" s="5">
        <v>14.0</v>
      </c>
      <c r="G3932" s="5">
        <v>45.0</v>
      </c>
      <c r="H3932" s="5">
        <v>1854.04</v>
      </c>
      <c r="I3932" s="5">
        <f t="shared" si="1"/>
        <v>0.5354056029</v>
      </c>
    </row>
    <row r="3933">
      <c r="A3933" s="3" t="s">
        <v>3828</v>
      </c>
      <c r="B3933" s="4">
        <v>45043.0</v>
      </c>
      <c r="C3933" s="5" t="s">
        <v>12</v>
      </c>
      <c r="D3933" s="5" t="s">
        <v>19</v>
      </c>
      <c r="E3933" s="5">
        <v>4833.99</v>
      </c>
      <c r="F3933" s="5">
        <v>9.0</v>
      </c>
      <c r="G3933" s="5">
        <v>1.0</v>
      </c>
      <c r="H3933" s="5">
        <v>588.18</v>
      </c>
      <c r="I3933" s="5">
        <f t="shared" si="1"/>
        <v>0.1216758827</v>
      </c>
    </row>
    <row r="3934">
      <c r="A3934" s="3" t="s">
        <v>3829</v>
      </c>
      <c r="B3934" s="4">
        <v>45252.0</v>
      </c>
      <c r="C3934" s="5" t="s">
        <v>13</v>
      </c>
      <c r="D3934" s="5" t="s">
        <v>23</v>
      </c>
      <c r="E3934" s="5">
        <v>987.98</v>
      </c>
      <c r="F3934" s="5">
        <v>29.0</v>
      </c>
      <c r="G3934" s="5">
        <v>32.0</v>
      </c>
      <c r="H3934" s="5">
        <v>1952.37</v>
      </c>
      <c r="I3934" s="5">
        <f t="shared" si="1"/>
        <v>1.976122998</v>
      </c>
    </row>
    <row r="3935">
      <c r="A3935" s="3" t="s">
        <v>3830</v>
      </c>
      <c r="B3935" s="4">
        <v>45116.0</v>
      </c>
      <c r="C3935" s="5" t="s">
        <v>12</v>
      </c>
      <c r="D3935" s="5" t="s">
        <v>17</v>
      </c>
      <c r="E3935" s="5">
        <v>4441.64</v>
      </c>
      <c r="F3935" s="5">
        <v>45.0</v>
      </c>
      <c r="G3935" s="5">
        <v>11.0</v>
      </c>
      <c r="H3935" s="5">
        <v>828.69</v>
      </c>
      <c r="I3935" s="5">
        <f t="shared" si="1"/>
        <v>0.1865729775</v>
      </c>
    </row>
    <row r="3936">
      <c r="A3936" s="3" t="s">
        <v>3831</v>
      </c>
      <c r="B3936" s="4">
        <v>45316.0</v>
      </c>
      <c r="C3936" s="5" t="s">
        <v>13</v>
      </c>
      <c r="D3936" s="5" t="s">
        <v>23</v>
      </c>
      <c r="E3936" s="5">
        <v>1066.51</v>
      </c>
      <c r="F3936" s="5">
        <v>5.0</v>
      </c>
      <c r="G3936" s="5">
        <v>12.0</v>
      </c>
      <c r="H3936" s="5">
        <v>1007.7</v>
      </c>
      <c r="I3936" s="5">
        <f t="shared" si="1"/>
        <v>0.9448575259</v>
      </c>
    </row>
    <row r="3937">
      <c r="A3937" s="3" t="s">
        <v>3832</v>
      </c>
      <c r="B3937" s="4">
        <v>45269.0</v>
      </c>
      <c r="C3937" s="5" t="s">
        <v>9</v>
      </c>
      <c r="D3937" s="5" t="s">
        <v>19</v>
      </c>
      <c r="E3937" s="5">
        <v>1255.3</v>
      </c>
      <c r="F3937" s="5">
        <v>38.0</v>
      </c>
      <c r="G3937" s="5">
        <v>46.0</v>
      </c>
      <c r="H3937" s="5">
        <v>1914.59</v>
      </c>
      <c r="I3937" s="5">
        <f t="shared" si="1"/>
        <v>1.52520513</v>
      </c>
    </row>
    <row r="3938">
      <c r="A3938" s="3" t="s">
        <v>3833</v>
      </c>
      <c r="B3938" s="4">
        <v>45111.0</v>
      </c>
      <c r="C3938" s="5" t="s">
        <v>9</v>
      </c>
      <c r="D3938" s="5" t="s">
        <v>21</v>
      </c>
      <c r="E3938" s="5">
        <v>2936.18</v>
      </c>
      <c r="F3938" s="5">
        <v>15.0</v>
      </c>
      <c r="G3938" s="5">
        <v>27.0</v>
      </c>
      <c r="H3938" s="5">
        <v>98.28</v>
      </c>
      <c r="I3938" s="5">
        <f t="shared" si="1"/>
        <v>0.03347206234</v>
      </c>
    </row>
    <row r="3939">
      <c r="A3939" s="3" t="s">
        <v>3834</v>
      </c>
      <c r="B3939" s="4">
        <v>45274.0</v>
      </c>
      <c r="C3939" s="5" t="s">
        <v>16</v>
      </c>
      <c r="D3939" s="5" t="s">
        <v>21</v>
      </c>
      <c r="E3939" s="5">
        <v>757.49</v>
      </c>
      <c r="F3939" s="5">
        <v>17.0</v>
      </c>
      <c r="G3939" s="5">
        <v>19.0</v>
      </c>
      <c r="H3939" s="5">
        <v>429.25</v>
      </c>
      <c r="I3939" s="5">
        <f t="shared" si="1"/>
        <v>0.5666741475</v>
      </c>
    </row>
    <row r="3940">
      <c r="A3940" s="3" t="s">
        <v>3835</v>
      </c>
      <c r="B3940" s="4">
        <v>45318.0</v>
      </c>
      <c r="C3940" s="5" t="s">
        <v>16</v>
      </c>
      <c r="D3940" s="5" t="s">
        <v>17</v>
      </c>
      <c r="E3940" s="5">
        <v>474.03</v>
      </c>
      <c r="F3940" s="5">
        <v>46.0</v>
      </c>
      <c r="G3940" s="5">
        <v>42.0</v>
      </c>
      <c r="H3940" s="5">
        <v>1681.08</v>
      </c>
      <c r="I3940" s="5">
        <f t="shared" si="1"/>
        <v>3.546357825</v>
      </c>
    </row>
    <row r="3941">
      <c r="A3941" s="3" t="s">
        <v>3836</v>
      </c>
      <c r="B3941" s="4">
        <v>45026.0</v>
      </c>
      <c r="C3941" s="5" t="s">
        <v>9</v>
      </c>
      <c r="D3941" s="5" t="s">
        <v>17</v>
      </c>
      <c r="E3941" s="5">
        <v>4511.67</v>
      </c>
      <c r="F3941" s="5">
        <v>42.0</v>
      </c>
      <c r="G3941" s="5">
        <v>24.0</v>
      </c>
      <c r="H3941" s="5">
        <v>1368.32</v>
      </c>
      <c r="I3941" s="5">
        <f t="shared" si="1"/>
        <v>0.3032845931</v>
      </c>
    </row>
    <row r="3942">
      <c r="A3942" s="3" t="s">
        <v>3837</v>
      </c>
      <c r="B3942" s="4">
        <v>45298.0</v>
      </c>
      <c r="C3942" s="5" t="s">
        <v>9</v>
      </c>
      <c r="D3942" s="5" t="s">
        <v>21</v>
      </c>
      <c r="E3942" s="5">
        <v>2757.46</v>
      </c>
      <c r="F3942" s="5">
        <v>42.0</v>
      </c>
      <c r="G3942" s="5">
        <v>35.0</v>
      </c>
      <c r="H3942" s="5">
        <v>707.14</v>
      </c>
      <c r="I3942" s="5">
        <f t="shared" si="1"/>
        <v>0.2564461497</v>
      </c>
    </row>
    <row r="3943">
      <c r="A3943" s="3" t="s">
        <v>3838</v>
      </c>
      <c r="B3943" s="4">
        <v>45120.0</v>
      </c>
      <c r="C3943" s="5" t="s">
        <v>9</v>
      </c>
      <c r="D3943" s="5" t="s">
        <v>17</v>
      </c>
      <c r="E3943" s="5">
        <v>3636.63</v>
      </c>
      <c r="F3943" s="5">
        <v>30.0</v>
      </c>
      <c r="G3943" s="5">
        <v>44.0</v>
      </c>
      <c r="H3943" s="5">
        <v>1002.41</v>
      </c>
      <c r="I3943" s="5">
        <f t="shared" si="1"/>
        <v>0.2756425592</v>
      </c>
    </row>
    <row r="3944">
      <c r="A3944" s="3" t="s">
        <v>3839</v>
      </c>
      <c r="B3944" s="4">
        <v>45287.0</v>
      </c>
      <c r="C3944" s="5" t="s">
        <v>13</v>
      </c>
      <c r="D3944" s="5" t="s">
        <v>19</v>
      </c>
      <c r="E3944" s="5">
        <v>4423.04</v>
      </c>
      <c r="F3944" s="5">
        <v>20.0</v>
      </c>
      <c r="G3944" s="5">
        <v>25.0</v>
      </c>
      <c r="H3944" s="5">
        <v>770.82</v>
      </c>
      <c r="I3944" s="5">
        <f t="shared" si="1"/>
        <v>0.1742738026</v>
      </c>
    </row>
    <row r="3945">
      <c r="A3945" s="3" t="s">
        <v>3840</v>
      </c>
      <c r="B3945" s="4">
        <v>45324.0</v>
      </c>
      <c r="C3945" s="5" t="s">
        <v>12</v>
      </c>
      <c r="D3945" s="5" t="s">
        <v>23</v>
      </c>
      <c r="E3945" s="5">
        <v>2040.08</v>
      </c>
      <c r="F3945" s="5">
        <v>37.0</v>
      </c>
      <c r="G3945" s="5">
        <v>4.0</v>
      </c>
      <c r="H3945" s="5">
        <v>218.25</v>
      </c>
      <c r="I3945" s="5">
        <f t="shared" si="1"/>
        <v>0.1069810988</v>
      </c>
    </row>
    <row r="3946">
      <c r="A3946" s="3" t="s">
        <v>3841</v>
      </c>
      <c r="B3946" s="4">
        <v>45101.0</v>
      </c>
      <c r="C3946" s="5" t="s">
        <v>12</v>
      </c>
      <c r="D3946" s="5" t="s">
        <v>19</v>
      </c>
      <c r="E3946" s="5">
        <v>761.76</v>
      </c>
      <c r="F3946" s="5">
        <v>23.0</v>
      </c>
      <c r="G3946" s="5">
        <v>21.0</v>
      </c>
      <c r="H3946" s="5">
        <v>650.13</v>
      </c>
      <c r="I3946" s="5">
        <f t="shared" si="1"/>
        <v>0.853457782</v>
      </c>
    </row>
    <row r="3947">
      <c r="A3947" s="3" t="s">
        <v>3842</v>
      </c>
      <c r="B3947" s="4">
        <v>44940.0</v>
      </c>
      <c r="C3947" s="5" t="s">
        <v>9</v>
      </c>
      <c r="D3947" s="5" t="s">
        <v>19</v>
      </c>
      <c r="E3947" s="5">
        <v>445.31</v>
      </c>
      <c r="F3947" s="5">
        <v>10.0</v>
      </c>
      <c r="G3947" s="5">
        <v>1.0</v>
      </c>
      <c r="H3947" s="5">
        <v>1437.06</v>
      </c>
      <c r="I3947" s="5">
        <f t="shared" si="1"/>
        <v>3.227100222</v>
      </c>
    </row>
    <row r="3948">
      <c r="A3948" s="3" t="s">
        <v>3843</v>
      </c>
      <c r="B3948" s="4">
        <v>45088.0</v>
      </c>
      <c r="C3948" s="5" t="s">
        <v>9</v>
      </c>
      <c r="D3948" s="5" t="s">
        <v>19</v>
      </c>
      <c r="E3948" s="5">
        <v>3051.77</v>
      </c>
      <c r="F3948" s="5">
        <v>25.0</v>
      </c>
      <c r="G3948" s="5">
        <v>14.0</v>
      </c>
      <c r="H3948" s="5">
        <v>1386.99</v>
      </c>
      <c r="I3948" s="5">
        <f t="shared" si="1"/>
        <v>0.4544870682</v>
      </c>
    </row>
    <row r="3949">
      <c r="A3949" s="3" t="s">
        <v>3844</v>
      </c>
      <c r="B3949" s="4">
        <v>45041.0</v>
      </c>
      <c r="C3949" s="5" t="s">
        <v>9</v>
      </c>
      <c r="D3949" s="5" t="s">
        <v>21</v>
      </c>
      <c r="E3949" s="5">
        <v>1129.05</v>
      </c>
      <c r="F3949" s="5">
        <v>3.0</v>
      </c>
      <c r="G3949" s="5">
        <v>30.0</v>
      </c>
      <c r="H3949" s="5">
        <v>1561.12</v>
      </c>
      <c r="I3949" s="5">
        <f t="shared" si="1"/>
        <v>1.382684558</v>
      </c>
    </row>
    <row r="3950">
      <c r="A3950" s="3" t="s">
        <v>3845</v>
      </c>
      <c r="B3950" s="4">
        <v>44903.0</v>
      </c>
      <c r="C3950" s="5" t="s">
        <v>12</v>
      </c>
      <c r="D3950" s="5" t="s">
        <v>17</v>
      </c>
      <c r="E3950" s="5">
        <v>972.19</v>
      </c>
      <c r="F3950" s="5">
        <v>38.0</v>
      </c>
      <c r="G3950" s="5">
        <v>17.0</v>
      </c>
      <c r="H3950" s="5">
        <v>1717.69</v>
      </c>
      <c r="I3950" s="5">
        <f t="shared" si="1"/>
        <v>1.766825415</v>
      </c>
    </row>
    <row r="3951">
      <c r="A3951" s="3" t="s">
        <v>3846</v>
      </c>
      <c r="B3951" s="4">
        <v>45461.0</v>
      </c>
      <c r="C3951" s="5" t="s">
        <v>16</v>
      </c>
      <c r="D3951" s="5" t="s">
        <v>23</v>
      </c>
      <c r="E3951" s="5">
        <v>2846.39</v>
      </c>
      <c r="F3951" s="5">
        <v>44.0</v>
      </c>
      <c r="G3951" s="5">
        <v>38.0</v>
      </c>
      <c r="H3951" s="5">
        <v>1619.34</v>
      </c>
      <c r="I3951" s="5">
        <f t="shared" si="1"/>
        <v>0.5689100931</v>
      </c>
    </row>
    <row r="3952">
      <c r="A3952" s="3" t="s">
        <v>3847</v>
      </c>
      <c r="B3952" s="4">
        <v>45572.0</v>
      </c>
      <c r="C3952" s="5" t="s">
        <v>9</v>
      </c>
      <c r="D3952" s="5" t="s">
        <v>17</v>
      </c>
      <c r="E3952" s="5">
        <v>879.73</v>
      </c>
      <c r="F3952" s="5">
        <v>49.0</v>
      </c>
      <c r="G3952" s="5">
        <v>24.0</v>
      </c>
      <c r="H3952" s="5">
        <v>496.71</v>
      </c>
      <c r="I3952" s="5">
        <f t="shared" si="1"/>
        <v>0.5646164164</v>
      </c>
    </row>
    <row r="3953">
      <c r="A3953" s="3" t="s">
        <v>3848</v>
      </c>
      <c r="B3953" s="4">
        <v>45290.0</v>
      </c>
      <c r="C3953" s="5" t="s">
        <v>9</v>
      </c>
      <c r="D3953" s="5" t="s">
        <v>23</v>
      </c>
      <c r="E3953" s="5">
        <v>1973.54</v>
      </c>
      <c r="F3953" s="5">
        <v>31.0</v>
      </c>
      <c r="G3953" s="5">
        <v>37.0</v>
      </c>
      <c r="H3953" s="5">
        <v>956.39</v>
      </c>
      <c r="I3953" s="5">
        <f t="shared" si="1"/>
        <v>0.4846063419</v>
      </c>
    </row>
    <row r="3954">
      <c r="A3954" s="3" t="s">
        <v>3849</v>
      </c>
      <c r="B3954" s="4">
        <v>44904.0</v>
      </c>
      <c r="C3954" s="5" t="s">
        <v>13</v>
      </c>
      <c r="D3954" s="5" t="s">
        <v>17</v>
      </c>
      <c r="E3954" s="5">
        <v>4538.0</v>
      </c>
      <c r="F3954" s="5">
        <v>1.0</v>
      </c>
      <c r="G3954" s="5">
        <v>1.0</v>
      </c>
      <c r="H3954" s="5">
        <v>886.12</v>
      </c>
      <c r="I3954" s="5">
        <f t="shared" si="1"/>
        <v>0.1952666373</v>
      </c>
    </row>
    <row r="3955">
      <c r="A3955" s="3" t="s">
        <v>3850</v>
      </c>
      <c r="B3955" s="4">
        <v>45003.0</v>
      </c>
      <c r="C3955" s="5" t="s">
        <v>9</v>
      </c>
      <c r="D3955" s="5" t="s">
        <v>17</v>
      </c>
      <c r="E3955" s="5">
        <v>3092.66</v>
      </c>
      <c r="F3955" s="5">
        <v>13.0</v>
      </c>
      <c r="G3955" s="5">
        <v>26.0</v>
      </c>
      <c r="H3955" s="5">
        <v>335.43</v>
      </c>
      <c r="I3955" s="5">
        <f t="shared" si="1"/>
        <v>0.1084600312</v>
      </c>
    </row>
    <row r="3956">
      <c r="A3956" s="3" t="s">
        <v>3851</v>
      </c>
      <c r="B3956" s="4">
        <v>45596.0</v>
      </c>
      <c r="C3956" s="5" t="s">
        <v>12</v>
      </c>
      <c r="D3956" s="5" t="s">
        <v>21</v>
      </c>
      <c r="E3956" s="5">
        <v>160.11</v>
      </c>
      <c r="F3956" s="5">
        <v>3.0</v>
      </c>
      <c r="G3956" s="5">
        <v>9.0</v>
      </c>
      <c r="H3956" s="5">
        <v>1615.28</v>
      </c>
      <c r="I3956" s="5">
        <f t="shared" si="1"/>
        <v>10.08856411</v>
      </c>
    </row>
    <row r="3957">
      <c r="A3957" s="3" t="s">
        <v>3852</v>
      </c>
      <c r="B3957" s="4">
        <v>44899.0</v>
      </c>
      <c r="C3957" s="5" t="s">
        <v>13</v>
      </c>
      <c r="D3957" s="5" t="s">
        <v>21</v>
      </c>
      <c r="E3957" s="5">
        <v>718.84</v>
      </c>
      <c r="F3957" s="5">
        <v>24.0</v>
      </c>
      <c r="G3957" s="5">
        <v>47.0</v>
      </c>
      <c r="H3957" s="5">
        <v>321.06</v>
      </c>
      <c r="I3957" s="5">
        <f t="shared" si="1"/>
        <v>0.4466362473</v>
      </c>
    </row>
    <row r="3958">
      <c r="A3958" s="3" t="s">
        <v>3853</v>
      </c>
      <c r="B3958" s="4">
        <v>45438.0</v>
      </c>
      <c r="C3958" s="5" t="s">
        <v>13</v>
      </c>
      <c r="D3958" s="5" t="s">
        <v>21</v>
      </c>
      <c r="E3958" s="5">
        <v>1330.99</v>
      </c>
      <c r="F3958" s="5">
        <v>15.0</v>
      </c>
      <c r="G3958" s="5">
        <v>41.0</v>
      </c>
      <c r="H3958" s="5">
        <v>1925.83</v>
      </c>
      <c r="I3958" s="5">
        <f t="shared" si="1"/>
        <v>1.446915454</v>
      </c>
    </row>
    <row r="3959">
      <c r="A3959" s="3" t="s">
        <v>3854</v>
      </c>
      <c r="B3959" s="4">
        <v>45540.0</v>
      </c>
      <c r="C3959" s="5" t="s">
        <v>16</v>
      </c>
      <c r="D3959" s="5" t="s">
        <v>19</v>
      </c>
      <c r="E3959" s="5">
        <v>4655.52</v>
      </c>
      <c r="F3959" s="5">
        <v>22.0</v>
      </c>
      <c r="G3959" s="5">
        <v>24.0</v>
      </c>
      <c r="H3959" s="5">
        <v>833.07</v>
      </c>
      <c r="I3959" s="5">
        <f t="shared" si="1"/>
        <v>0.1789424167</v>
      </c>
    </row>
    <row r="3960">
      <c r="A3960" s="3" t="s">
        <v>3855</v>
      </c>
      <c r="B3960" s="4">
        <v>45415.0</v>
      </c>
      <c r="C3960" s="5" t="s">
        <v>9</v>
      </c>
      <c r="D3960" s="5" t="s">
        <v>23</v>
      </c>
      <c r="E3960" s="5">
        <v>4297.79</v>
      </c>
      <c r="F3960" s="5">
        <v>40.0</v>
      </c>
      <c r="G3960" s="5">
        <v>3.0</v>
      </c>
      <c r="H3960" s="5">
        <v>1110.25</v>
      </c>
      <c r="I3960" s="5">
        <f t="shared" si="1"/>
        <v>0.2583304443</v>
      </c>
    </row>
    <row r="3961">
      <c r="A3961" s="3" t="s">
        <v>3856</v>
      </c>
      <c r="B3961" s="4">
        <v>45373.0</v>
      </c>
      <c r="C3961" s="5" t="s">
        <v>9</v>
      </c>
      <c r="D3961" s="5" t="s">
        <v>17</v>
      </c>
      <c r="E3961" s="5">
        <v>1584.19</v>
      </c>
      <c r="F3961" s="5">
        <v>22.0</v>
      </c>
      <c r="G3961" s="5">
        <v>37.0</v>
      </c>
      <c r="H3961" s="5">
        <v>362.82</v>
      </c>
      <c r="I3961" s="5">
        <f t="shared" si="1"/>
        <v>0.2290255588</v>
      </c>
    </row>
    <row r="3962">
      <c r="A3962" s="3" t="s">
        <v>3857</v>
      </c>
      <c r="B3962" s="4">
        <v>45522.0</v>
      </c>
      <c r="C3962" s="5" t="s">
        <v>16</v>
      </c>
      <c r="D3962" s="5" t="s">
        <v>21</v>
      </c>
      <c r="E3962" s="5">
        <v>542.48</v>
      </c>
      <c r="F3962" s="5">
        <v>3.0</v>
      </c>
      <c r="G3962" s="5">
        <v>37.0</v>
      </c>
      <c r="H3962" s="5">
        <v>662.18</v>
      </c>
      <c r="I3962" s="5">
        <f t="shared" si="1"/>
        <v>1.220653296</v>
      </c>
    </row>
    <row r="3963">
      <c r="A3963" s="3" t="s">
        <v>3858</v>
      </c>
      <c r="B3963" s="4">
        <v>45381.0</v>
      </c>
      <c r="C3963" s="5" t="s">
        <v>12</v>
      </c>
      <c r="D3963" s="5" t="s">
        <v>23</v>
      </c>
      <c r="E3963" s="5">
        <v>4789.42</v>
      </c>
      <c r="F3963" s="5">
        <v>31.0</v>
      </c>
      <c r="G3963" s="5">
        <v>37.0</v>
      </c>
      <c r="H3963" s="5">
        <v>1702.98</v>
      </c>
      <c r="I3963" s="5">
        <f t="shared" si="1"/>
        <v>0.3555712383</v>
      </c>
    </row>
    <row r="3964">
      <c r="A3964" s="3" t="s">
        <v>3859</v>
      </c>
      <c r="B3964" s="4">
        <v>45237.0</v>
      </c>
      <c r="C3964" s="5" t="s">
        <v>9</v>
      </c>
      <c r="D3964" s="5" t="s">
        <v>17</v>
      </c>
      <c r="E3964" s="5">
        <v>4457.93</v>
      </c>
      <c r="F3964" s="5">
        <v>34.0</v>
      </c>
      <c r="G3964" s="5">
        <v>15.0</v>
      </c>
      <c r="H3964" s="5">
        <v>1442.49</v>
      </c>
      <c r="I3964" s="5">
        <f t="shared" si="1"/>
        <v>0.3235784321</v>
      </c>
    </row>
    <row r="3965">
      <c r="A3965" s="3" t="s">
        <v>3860</v>
      </c>
      <c r="B3965" s="4">
        <v>44955.0</v>
      </c>
      <c r="C3965" s="5" t="s">
        <v>16</v>
      </c>
      <c r="D3965" s="5" t="s">
        <v>21</v>
      </c>
      <c r="E3965" s="5">
        <v>2795.08</v>
      </c>
      <c r="F3965" s="5">
        <v>21.0</v>
      </c>
      <c r="G3965" s="5">
        <v>46.0</v>
      </c>
      <c r="H3965" s="5">
        <v>768.94</v>
      </c>
      <c r="I3965" s="5">
        <f t="shared" si="1"/>
        <v>0.2751048271</v>
      </c>
    </row>
    <row r="3966">
      <c r="A3966" s="3" t="s">
        <v>3861</v>
      </c>
      <c r="B3966" s="4">
        <v>44992.0</v>
      </c>
      <c r="C3966" s="5" t="s">
        <v>12</v>
      </c>
      <c r="D3966" s="5" t="s">
        <v>10</v>
      </c>
      <c r="E3966" s="5">
        <v>1561.75</v>
      </c>
      <c r="F3966" s="5">
        <v>46.0</v>
      </c>
      <c r="G3966" s="5">
        <v>28.0</v>
      </c>
      <c r="H3966" s="5">
        <v>1067.04</v>
      </c>
      <c r="I3966" s="5">
        <f t="shared" si="1"/>
        <v>0.6832335521</v>
      </c>
    </row>
    <row r="3967">
      <c r="A3967" s="3" t="s">
        <v>3862</v>
      </c>
      <c r="B3967" s="4">
        <v>45300.0</v>
      </c>
      <c r="C3967" s="5" t="s">
        <v>12</v>
      </c>
      <c r="D3967" s="5" t="s">
        <v>19</v>
      </c>
      <c r="E3967" s="5">
        <v>132.74</v>
      </c>
      <c r="F3967" s="5">
        <v>26.0</v>
      </c>
      <c r="G3967" s="5">
        <v>29.0</v>
      </c>
      <c r="H3967" s="5">
        <v>1252.47</v>
      </c>
      <c r="I3967" s="5">
        <f t="shared" si="1"/>
        <v>9.435513033</v>
      </c>
    </row>
    <row r="3968">
      <c r="A3968" s="3" t="s">
        <v>3863</v>
      </c>
      <c r="B3968" s="4">
        <v>45371.0</v>
      </c>
      <c r="C3968" s="5" t="s">
        <v>13</v>
      </c>
      <c r="D3968" s="5" t="s">
        <v>21</v>
      </c>
      <c r="E3968" s="5">
        <v>2706.53</v>
      </c>
      <c r="F3968" s="5">
        <v>32.0</v>
      </c>
      <c r="G3968" s="5">
        <v>28.0</v>
      </c>
      <c r="H3968" s="5">
        <v>1922.47</v>
      </c>
      <c r="I3968" s="5">
        <f t="shared" si="1"/>
        <v>0.7103080328</v>
      </c>
    </row>
    <row r="3969">
      <c r="A3969" s="3" t="s">
        <v>3864</v>
      </c>
      <c r="B3969" s="4">
        <v>45321.0</v>
      </c>
      <c r="C3969" s="5" t="s">
        <v>13</v>
      </c>
      <c r="D3969" s="5" t="s">
        <v>17</v>
      </c>
      <c r="E3969" s="5">
        <v>1969.86</v>
      </c>
      <c r="F3969" s="5">
        <v>48.0</v>
      </c>
      <c r="G3969" s="5">
        <v>16.0</v>
      </c>
      <c r="H3969" s="5">
        <v>294.29</v>
      </c>
      <c r="I3969" s="5">
        <f t="shared" si="1"/>
        <v>0.1493964038</v>
      </c>
    </row>
    <row r="3970">
      <c r="A3970" s="3" t="s">
        <v>3865</v>
      </c>
      <c r="B3970" s="4">
        <v>45551.0</v>
      </c>
      <c r="C3970" s="5" t="s">
        <v>13</v>
      </c>
      <c r="D3970" s="5" t="s">
        <v>23</v>
      </c>
      <c r="E3970" s="5">
        <v>3228.19</v>
      </c>
      <c r="F3970" s="5">
        <v>42.0</v>
      </c>
      <c r="G3970" s="5">
        <v>39.0</v>
      </c>
      <c r="H3970" s="5">
        <v>324.59</v>
      </c>
      <c r="I3970" s="5">
        <f t="shared" si="1"/>
        <v>0.1005486046</v>
      </c>
    </row>
    <row r="3971">
      <c r="A3971" s="3" t="s">
        <v>3866</v>
      </c>
      <c r="B3971" s="4">
        <v>45269.0</v>
      </c>
      <c r="C3971" s="5" t="s">
        <v>16</v>
      </c>
      <c r="D3971" s="5" t="s">
        <v>17</v>
      </c>
      <c r="E3971" s="5">
        <v>1132.62</v>
      </c>
      <c r="F3971" s="5">
        <v>48.0</v>
      </c>
      <c r="G3971" s="5">
        <v>38.0</v>
      </c>
      <c r="H3971" s="5">
        <v>1682.41</v>
      </c>
      <c r="I3971" s="5">
        <f t="shared" si="1"/>
        <v>1.485414349</v>
      </c>
    </row>
    <row r="3972">
      <c r="A3972" s="3" t="s">
        <v>3867</v>
      </c>
      <c r="B3972" s="4">
        <v>45258.0</v>
      </c>
      <c r="C3972" s="5" t="s">
        <v>16</v>
      </c>
      <c r="D3972" s="5" t="s">
        <v>17</v>
      </c>
      <c r="E3972" s="5">
        <v>1048.48</v>
      </c>
      <c r="F3972" s="5">
        <v>25.0</v>
      </c>
      <c r="G3972" s="5">
        <v>49.0</v>
      </c>
      <c r="H3972" s="5">
        <v>296.93</v>
      </c>
      <c r="I3972" s="5">
        <f t="shared" si="1"/>
        <v>0.2832004425</v>
      </c>
    </row>
    <row r="3973">
      <c r="A3973" s="3" t="s">
        <v>3868</v>
      </c>
      <c r="B3973" s="4">
        <v>45374.0</v>
      </c>
      <c r="C3973" s="5" t="s">
        <v>13</v>
      </c>
      <c r="D3973" s="5" t="s">
        <v>17</v>
      </c>
      <c r="E3973" s="5">
        <v>315.23</v>
      </c>
      <c r="F3973" s="5">
        <v>13.0</v>
      </c>
      <c r="G3973" s="5">
        <v>27.0</v>
      </c>
      <c r="H3973" s="5">
        <v>954.53</v>
      </c>
      <c r="I3973" s="5">
        <f t="shared" si="1"/>
        <v>3.028043016</v>
      </c>
    </row>
    <row r="3974">
      <c r="A3974" s="3" t="s">
        <v>3869</v>
      </c>
      <c r="B3974" s="4">
        <v>45284.0</v>
      </c>
      <c r="C3974" s="5" t="s">
        <v>13</v>
      </c>
      <c r="D3974" s="5" t="s">
        <v>17</v>
      </c>
      <c r="E3974" s="5">
        <v>2628.65</v>
      </c>
      <c r="F3974" s="5">
        <v>17.0</v>
      </c>
      <c r="G3974" s="5">
        <v>9.0</v>
      </c>
      <c r="H3974" s="5">
        <v>842.71</v>
      </c>
      <c r="I3974" s="5">
        <f t="shared" si="1"/>
        <v>0.3205866129</v>
      </c>
    </row>
    <row r="3975">
      <c r="A3975" s="3">
        <v>8.3189243E7</v>
      </c>
      <c r="B3975" s="4">
        <v>44961.0</v>
      </c>
      <c r="C3975" s="5" t="s">
        <v>16</v>
      </c>
      <c r="D3975" s="5" t="s">
        <v>23</v>
      </c>
      <c r="E3975" s="5">
        <v>2665.6</v>
      </c>
      <c r="F3975" s="5">
        <v>50.0</v>
      </c>
      <c r="G3975" s="5">
        <v>27.0</v>
      </c>
      <c r="H3975" s="5">
        <v>828.3</v>
      </c>
      <c r="I3975" s="5">
        <f t="shared" si="1"/>
        <v>0.3107367947</v>
      </c>
    </row>
    <row r="3976">
      <c r="A3976" s="3" t="s">
        <v>3870</v>
      </c>
      <c r="B3976" s="4">
        <v>45400.0</v>
      </c>
      <c r="C3976" s="5" t="s">
        <v>16</v>
      </c>
      <c r="D3976" s="5" t="s">
        <v>10</v>
      </c>
      <c r="E3976" s="5">
        <v>3403.89</v>
      </c>
      <c r="F3976" s="5">
        <v>19.0</v>
      </c>
      <c r="G3976" s="5">
        <v>46.0</v>
      </c>
      <c r="H3976" s="5">
        <v>1588.43</v>
      </c>
      <c r="I3976" s="5">
        <f t="shared" si="1"/>
        <v>0.46665139</v>
      </c>
    </row>
    <row r="3977">
      <c r="A3977" s="3" t="s">
        <v>3871</v>
      </c>
      <c r="B3977" s="4">
        <v>45033.0</v>
      </c>
      <c r="C3977" s="5" t="s">
        <v>16</v>
      </c>
      <c r="D3977" s="5" t="s">
        <v>19</v>
      </c>
      <c r="E3977" s="5">
        <v>4172.06</v>
      </c>
      <c r="F3977" s="5">
        <v>32.0</v>
      </c>
      <c r="G3977" s="5">
        <v>30.0</v>
      </c>
      <c r="H3977" s="5">
        <v>1358.35</v>
      </c>
      <c r="I3977" s="5">
        <f t="shared" si="1"/>
        <v>0.3255825659</v>
      </c>
    </row>
    <row r="3978">
      <c r="A3978" s="3" t="s">
        <v>3872</v>
      </c>
      <c r="B3978" s="4">
        <v>45168.0</v>
      </c>
      <c r="C3978" s="5" t="s">
        <v>13</v>
      </c>
      <c r="D3978" s="5" t="s">
        <v>10</v>
      </c>
      <c r="E3978" s="5">
        <v>1769.71</v>
      </c>
      <c r="F3978" s="5">
        <v>35.0</v>
      </c>
      <c r="G3978" s="5">
        <v>19.0</v>
      </c>
      <c r="H3978" s="5">
        <v>1908.05</v>
      </c>
      <c r="I3978" s="5">
        <f t="shared" si="1"/>
        <v>1.078171</v>
      </c>
    </row>
    <row r="3979">
      <c r="A3979" s="3" t="s">
        <v>3873</v>
      </c>
      <c r="B3979" s="4">
        <v>45260.0</v>
      </c>
      <c r="C3979" s="5" t="s">
        <v>13</v>
      </c>
      <c r="D3979" s="5" t="s">
        <v>17</v>
      </c>
      <c r="E3979" s="5">
        <v>4322.84</v>
      </c>
      <c r="F3979" s="5">
        <v>44.0</v>
      </c>
      <c r="G3979" s="5">
        <v>40.0</v>
      </c>
      <c r="H3979" s="5">
        <v>1776.15</v>
      </c>
      <c r="I3979" s="5">
        <f t="shared" si="1"/>
        <v>0.4108757206</v>
      </c>
    </row>
    <row r="3980">
      <c r="A3980" s="3" t="s">
        <v>3874</v>
      </c>
      <c r="B3980" s="4">
        <v>44916.0</v>
      </c>
      <c r="C3980" s="5" t="s">
        <v>16</v>
      </c>
      <c r="D3980" s="5" t="s">
        <v>21</v>
      </c>
      <c r="E3980" s="5">
        <v>4193.5</v>
      </c>
      <c r="F3980" s="5">
        <v>34.0</v>
      </c>
      <c r="G3980" s="5">
        <v>28.0</v>
      </c>
      <c r="H3980" s="5">
        <v>89.65</v>
      </c>
      <c r="I3980" s="5">
        <f t="shared" si="1"/>
        <v>0.0213783236</v>
      </c>
    </row>
    <row r="3981">
      <c r="A3981" s="3" t="s">
        <v>3875</v>
      </c>
      <c r="B3981" s="4">
        <v>45107.0</v>
      </c>
      <c r="C3981" s="5" t="s">
        <v>9</v>
      </c>
      <c r="D3981" s="5" t="s">
        <v>17</v>
      </c>
      <c r="E3981" s="5">
        <v>2926.33</v>
      </c>
      <c r="F3981" s="5">
        <v>50.0</v>
      </c>
      <c r="G3981" s="5">
        <v>7.0</v>
      </c>
      <c r="H3981" s="5">
        <v>576.58</v>
      </c>
      <c r="I3981" s="5">
        <f t="shared" si="1"/>
        <v>0.197031777</v>
      </c>
    </row>
    <row r="3982">
      <c r="A3982" s="3" t="s">
        <v>3876</v>
      </c>
      <c r="B3982" s="4">
        <v>44986.0</v>
      </c>
      <c r="C3982" s="5" t="s">
        <v>16</v>
      </c>
      <c r="D3982" s="5" t="s">
        <v>17</v>
      </c>
      <c r="E3982" s="5">
        <v>2155.22</v>
      </c>
      <c r="F3982" s="5">
        <v>39.0</v>
      </c>
      <c r="G3982" s="5">
        <v>16.0</v>
      </c>
      <c r="H3982" s="5">
        <v>1114.21</v>
      </c>
      <c r="I3982" s="5">
        <f t="shared" si="1"/>
        <v>0.516982025</v>
      </c>
    </row>
    <row r="3983">
      <c r="A3983" s="3" t="s">
        <v>3877</v>
      </c>
      <c r="B3983" s="4">
        <v>44990.0</v>
      </c>
      <c r="C3983" s="5" t="s">
        <v>13</v>
      </c>
      <c r="D3983" s="5" t="s">
        <v>17</v>
      </c>
      <c r="E3983" s="5">
        <v>732.73</v>
      </c>
      <c r="F3983" s="5">
        <v>19.0</v>
      </c>
      <c r="G3983" s="5">
        <v>24.0</v>
      </c>
      <c r="H3983" s="5">
        <v>696.01</v>
      </c>
      <c r="I3983" s="5">
        <f t="shared" si="1"/>
        <v>0.9498860426</v>
      </c>
    </row>
    <row r="3984">
      <c r="A3984" s="3" t="s">
        <v>3878</v>
      </c>
      <c r="B3984" s="4">
        <v>45056.0</v>
      </c>
      <c r="C3984" s="5" t="s">
        <v>16</v>
      </c>
      <c r="D3984" s="5" t="s">
        <v>21</v>
      </c>
      <c r="E3984" s="5">
        <v>3748.77</v>
      </c>
      <c r="F3984" s="5">
        <v>34.0</v>
      </c>
      <c r="G3984" s="5">
        <v>37.0</v>
      </c>
      <c r="H3984" s="5">
        <v>1436.07</v>
      </c>
      <c r="I3984" s="5">
        <f t="shared" si="1"/>
        <v>0.3830776495</v>
      </c>
    </row>
    <row r="3985">
      <c r="A3985" s="3" t="s">
        <v>3879</v>
      </c>
      <c r="B3985" s="4">
        <v>45355.0</v>
      </c>
      <c r="C3985" s="5" t="s">
        <v>12</v>
      </c>
      <c r="D3985" s="5" t="s">
        <v>17</v>
      </c>
      <c r="E3985" s="5">
        <v>1146.17</v>
      </c>
      <c r="F3985" s="5">
        <v>49.0</v>
      </c>
      <c r="G3985" s="5">
        <v>47.0</v>
      </c>
      <c r="H3985" s="5">
        <v>948.05</v>
      </c>
      <c r="I3985" s="5">
        <f t="shared" si="1"/>
        <v>0.8271460604</v>
      </c>
    </row>
    <row r="3986">
      <c r="A3986" s="3" t="s">
        <v>3880</v>
      </c>
      <c r="B3986" s="4">
        <v>45065.0</v>
      </c>
      <c r="C3986" s="5" t="s">
        <v>16</v>
      </c>
      <c r="D3986" s="5" t="s">
        <v>19</v>
      </c>
      <c r="E3986" s="5">
        <v>3451.25</v>
      </c>
      <c r="F3986" s="5">
        <v>7.0</v>
      </c>
      <c r="G3986" s="5">
        <v>28.0</v>
      </c>
      <c r="H3986" s="5">
        <v>69.55</v>
      </c>
      <c r="I3986" s="5">
        <f t="shared" si="1"/>
        <v>0.0201521188</v>
      </c>
    </row>
    <row r="3987">
      <c r="A3987" s="3" t="s">
        <v>3881</v>
      </c>
      <c r="B3987" s="4">
        <v>45151.0</v>
      </c>
      <c r="C3987" s="5" t="s">
        <v>12</v>
      </c>
      <c r="D3987" s="5" t="s">
        <v>10</v>
      </c>
      <c r="E3987" s="5">
        <v>3897.72</v>
      </c>
      <c r="F3987" s="5">
        <v>42.0</v>
      </c>
      <c r="G3987" s="5">
        <v>35.0</v>
      </c>
      <c r="H3987" s="5">
        <v>1232.6</v>
      </c>
      <c r="I3987" s="5">
        <f t="shared" si="1"/>
        <v>0.3162361586</v>
      </c>
    </row>
    <row r="3988">
      <c r="A3988" s="3" t="s">
        <v>3882</v>
      </c>
      <c r="B3988" s="4">
        <v>44957.0</v>
      </c>
      <c r="C3988" s="5" t="s">
        <v>13</v>
      </c>
      <c r="D3988" s="5" t="s">
        <v>17</v>
      </c>
      <c r="E3988" s="5">
        <v>2410.45</v>
      </c>
      <c r="F3988" s="5">
        <v>23.0</v>
      </c>
      <c r="G3988" s="5">
        <v>48.0</v>
      </c>
      <c r="H3988" s="5">
        <v>1427.01</v>
      </c>
      <c r="I3988" s="5">
        <f t="shared" si="1"/>
        <v>0.5920097907</v>
      </c>
    </row>
    <row r="3989">
      <c r="A3989" s="3" t="s">
        <v>3883</v>
      </c>
      <c r="B3989" s="4">
        <v>45370.0</v>
      </c>
      <c r="C3989" s="5" t="s">
        <v>13</v>
      </c>
      <c r="D3989" s="5" t="s">
        <v>10</v>
      </c>
      <c r="E3989" s="5">
        <v>673.63</v>
      </c>
      <c r="F3989" s="5">
        <v>48.0</v>
      </c>
      <c r="G3989" s="5">
        <v>24.0</v>
      </c>
      <c r="H3989" s="5">
        <v>570.3</v>
      </c>
      <c r="I3989" s="5">
        <f t="shared" si="1"/>
        <v>0.8466071879</v>
      </c>
    </row>
    <row r="3990">
      <c r="A3990" s="3" t="s">
        <v>3884</v>
      </c>
      <c r="B3990" s="4">
        <v>45587.0</v>
      </c>
      <c r="C3990" s="5" t="s">
        <v>12</v>
      </c>
      <c r="D3990" s="5" t="s">
        <v>10</v>
      </c>
      <c r="E3990" s="5">
        <v>3146.78</v>
      </c>
      <c r="F3990" s="5">
        <v>13.0</v>
      </c>
      <c r="G3990" s="5">
        <v>24.0</v>
      </c>
      <c r="H3990" s="5">
        <v>791.07</v>
      </c>
      <c r="I3990" s="5">
        <f t="shared" si="1"/>
        <v>0.2513903101</v>
      </c>
    </row>
    <row r="3991">
      <c r="A3991" s="3" t="s">
        <v>3885</v>
      </c>
      <c r="B3991" s="4">
        <v>45106.0</v>
      </c>
      <c r="C3991" s="5" t="s">
        <v>16</v>
      </c>
      <c r="D3991" s="5" t="s">
        <v>23</v>
      </c>
      <c r="E3991" s="5">
        <v>454.3</v>
      </c>
      <c r="F3991" s="5">
        <v>5.0</v>
      </c>
      <c r="G3991" s="5">
        <v>42.0</v>
      </c>
      <c r="H3991" s="5">
        <v>44.5</v>
      </c>
      <c r="I3991" s="5">
        <f t="shared" si="1"/>
        <v>0.09795289456</v>
      </c>
    </row>
    <row r="3992">
      <c r="A3992" s="3" t="s">
        <v>3886</v>
      </c>
      <c r="B3992" s="4">
        <v>45324.0</v>
      </c>
      <c r="C3992" s="5" t="s">
        <v>9</v>
      </c>
      <c r="D3992" s="5" t="s">
        <v>10</v>
      </c>
      <c r="E3992" s="5">
        <v>3271.44</v>
      </c>
      <c r="F3992" s="5">
        <v>41.0</v>
      </c>
      <c r="G3992" s="5">
        <v>42.0</v>
      </c>
      <c r="H3992" s="5">
        <v>1167.25</v>
      </c>
      <c r="I3992" s="5">
        <f t="shared" si="1"/>
        <v>0.3568000636</v>
      </c>
    </row>
    <row r="3993">
      <c r="A3993" s="3" t="s">
        <v>3887</v>
      </c>
      <c r="B3993" s="4">
        <v>45171.0</v>
      </c>
      <c r="C3993" s="5" t="s">
        <v>12</v>
      </c>
      <c r="D3993" s="5" t="s">
        <v>10</v>
      </c>
      <c r="E3993" s="5">
        <v>3190.45</v>
      </c>
      <c r="F3993" s="5">
        <v>4.0</v>
      </c>
      <c r="G3993" s="5">
        <v>11.0</v>
      </c>
      <c r="H3993" s="5">
        <v>1977.34</v>
      </c>
      <c r="I3993" s="5">
        <f t="shared" si="1"/>
        <v>0.6197683712</v>
      </c>
    </row>
    <row r="3994">
      <c r="A3994" s="3" t="s">
        <v>3888</v>
      </c>
      <c r="B3994" s="4">
        <v>45530.0</v>
      </c>
      <c r="C3994" s="5" t="s">
        <v>9</v>
      </c>
      <c r="D3994" s="5" t="s">
        <v>17</v>
      </c>
      <c r="E3994" s="5">
        <v>4281.74</v>
      </c>
      <c r="F3994" s="5">
        <v>28.0</v>
      </c>
      <c r="G3994" s="5">
        <v>41.0</v>
      </c>
      <c r="H3994" s="5">
        <v>57.17</v>
      </c>
      <c r="I3994" s="5">
        <f t="shared" si="1"/>
        <v>0.01335204847</v>
      </c>
    </row>
    <row r="3995">
      <c r="A3995" s="3" t="s">
        <v>3889</v>
      </c>
      <c r="B3995" s="4">
        <v>45355.0</v>
      </c>
      <c r="C3995" s="5" t="s">
        <v>9</v>
      </c>
      <c r="D3995" s="5" t="s">
        <v>17</v>
      </c>
      <c r="E3995" s="5">
        <v>1423.92</v>
      </c>
      <c r="F3995" s="5">
        <v>42.0</v>
      </c>
      <c r="G3995" s="5">
        <v>21.0</v>
      </c>
      <c r="H3995" s="5">
        <v>1702.66</v>
      </c>
      <c r="I3995" s="5">
        <f t="shared" si="1"/>
        <v>1.19575538</v>
      </c>
    </row>
    <row r="3996">
      <c r="A3996" s="3" t="s">
        <v>3890</v>
      </c>
      <c r="B3996" s="4">
        <v>45424.0</v>
      </c>
      <c r="C3996" s="5" t="s">
        <v>13</v>
      </c>
      <c r="D3996" s="5" t="s">
        <v>10</v>
      </c>
      <c r="E3996" s="5">
        <v>1368.84</v>
      </c>
      <c r="F3996" s="5">
        <v>36.0</v>
      </c>
      <c r="G3996" s="5">
        <v>18.0</v>
      </c>
      <c r="H3996" s="5">
        <v>866.0</v>
      </c>
      <c r="I3996" s="5">
        <f t="shared" si="1"/>
        <v>0.6326524649</v>
      </c>
    </row>
    <row r="3997">
      <c r="A3997" s="3" t="s">
        <v>3891</v>
      </c>
      <c r="B3997" s="4">
        <v>45307.0</v>
      </c>
      <c r="C3997" s="5" t="s">
        <v>16</v>
      </c>
      <c r="D3997" s="5" t="s">
        <v>17</v>
      </c>
      <c r="E3997" s="5">
        <v>4987.16</v>
      </c>
      <c r="F3997" s="5">
        <v>31.0</v>
      </c>
      <c r="G3997" s="5">
        <v>33.0</v>
      </c>
      <c r="H3997" s="5">
        <v>1147.55</v>
      </c>
      <c r="I3997" s="5">
        <f t="shared" si="1"/>
        <v>0.2301008991</v>
      </c>
    </row>
    <row r="3998">
      <c r="A3998" s="3" t="s">
        <v>3892</v>
      </c>
      <c r="B3998" s="4">
        <v>45571.0</v>
      </c>
      <c r="C3998" s="5" t="s">
        <v>16</v>
      </c>
      <c r="D3998" s="5" t="s">
        <v>23</v>
      </c>
      <c r="E3998" s="5">
        <v>371.47</v>
      </c>
      <c r="F3998" s="5">
        <v>39.0</v>
      </c>
      <c r="G3998" s="5">
        <v>27.0</v>
      </c>
      <c r="H3998" s="5">
        <v>438.58</v>
      </c>
      <c r="I3998" s="5">
        <f t="shared" si="1"/>
        <v>1.180660619</v>
      </c>
    </row>
    <row r="3999">
      <c r="A3999" s="3" t="s">
        <v>3893</v>
      </c>
      <c r="B3999" s="4">
        <v>45093.0</v>
      </c>
      <c r="C3999" s="5" t="s">
        <v>9</v>
      </c>
      <c r="D3999" s="5" t="s">
        <v>21</v>
      </c>
      <c r="E3999" s="5">
        <v>2726.21</v>
      </c>
      <c r="F3999" s="5">
        <v>31.0</v>
      </c>
      <c r="G3999" s="5">
        <v>22.0</v>
      </c>
      <c r="H3999" s="5">
        <v>1228.36</v>
      </c>
      <c r="I3999" s="5">
        <f t="shared" si="1"/>
        <v>0.4505742404</v>
      </c>
    </row>
    <row r="4000">
      <c r="A4000" s="3" t="s">
        <v>3894</v>
      </c>
      <c r="B4000" s="4">
        <v>45357.0</v>
      </c>
      <c r="C4000" s="5" t="s">
        <v>12</v>
      </c>
      <c r="D4000" s="5" t="s">
        <v>21</v>
      </c>
      <c r="E4000" s="5">
        <v>953.78</v>
      </c>
      <c r="F4000" s="5">
        <v>41.0</v>
      </c>
      <c r="G4000" s="5">
        <v>28.0</v>
      </c>
      <c r="H4000" s="5">
        <v>469.11</v>
      </c>
      <c r="I4000" s="5">
        <f t="shared" si="1"/>
        <v>0.4918429827</v>
      </c>
    </row>
    <row r="4001">
      <c r="A4001" s="3" t="s">
        <v>3895</v>
      </c>
      <c r="B4001" s="4">
        <v>45465.0</v>
      </c>
      <c r="C4001" s="5" t="s">
        <v>13</v>
      </c>
      <c r="D4001" s="5" t="s">
        <v>19</v>
      </c>
      <c r="E4001" s="5">
        <v>2975.86</v>
      </c>
      <c r="F4001" s="5">
        <v>29.0</v>
      </c>
      <c r="G4001" s="5">
        <v>37.0</v>
      </c>
      <c r="H4001" s="5">
        <v>1870.61</v>
      </c>
      <c r="I4001" s="5">
        <f t="shared" si="1"/>
        <v>0.6285947592</v>
      </c>
    </row>
  </sheetData>
  <conditionalFormatting sqref="A2:I4001">
    <cfRule type="expression" dxfId="7" priority="1">
      <formula>$I2&gt;0.5</formula>
    </cfRule>
  </conditionalFormatting>
  <conditionalFormatting sqref="A2:I4001">
    <cfRule type="expression" dxfId="8" priority="2">
      <formula>$E2&gt;4000</formula>
    </cfRule>
  </conditionalFormatting>
  <drawing r:id="rId1"/>
</worksheet>
</file>